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J:\My Drive\Research\Lab Notes &amp; Protocols\2018\12 December - collagen gels (TNCGB)\MMP-1(S318C)\01.41uM\Blue\"/>
    </mc:Choice>
  </mc:AlternateContent>
  <xr:revisionPtr revIDLastSave="0" documentId="10_ncr:100000_{9E1602B7-B451-449C-A7E0-2E7936BDB294}" xr6:coauthVersionLast="31" xr6:coauthVersionMax="31" xr10:uidLastSave="{00000000-0000-0000-0000-000000000000}"/>
  <bookViews>
    <workbookView xWindow="0" yWindow="0" windowWidth="19200" windowHeight="11385" tabRatio="599" xr2:uid="{00000000-000D-0000-FFFF-FFFF00000000}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9"/>
  <definedNames>
    <definedName name="solver_adj" localSheetId="1" hidden="1">A!$C$6:$O$6</definedName>
    <definedName name="solver_adj" localSheetId="2" hidden="1">B!$C$6:$O$6</definedName>
    <definedName name="solver_adj" localSheetId="3" hidden="1">'C'!$O$3:$O$18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A!$B$2</definedName>
    <definedName name="solver_opt" localSheetId="2" hidden="1">B!$B$2</definedName>
    <definedName name="solver_opt" localSheetId="3" hidden="1">'C'!$O$2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79017"/>
</workbook>
</file>

<file path=xl/calcChain.xml><?xml version="1.0" encoding="utf-8"?>
<calcChain xmlns="http://schemas.openxmlformats.org/spreadsheetml/2006/main">
  <c r="N18" i="89" l="1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C230" i="90" l="1"/>
  <c r="D230" i="90"/>
  <c r="E230" i="90"/>
  <c r="F230" i="90"/>
  <c r="G230" i="90"/>
  <c r="H230" i="90"/>
  <c r="I230" i="90"/>
  <c r="J230" i="90"/>
  <c r="K230" i="90"/>
  <c r="L230" i="90"/>
  <c r="M230" i="90"/>
  <c r="N230" i="90"/>
  <c r="O230" i="90"/>
  <c r="P230" i="90"/>
  <c r="Q230" i="90"/>
  <c r="C231" i="90"/>
  <c r="D231" i="90"/>
  <c r="E231" i="90"/>
  <c r="F231" i="90"/>
  <c r="G231" i="90"/>
  <c r="H231" i="90"/>
  <c r="I231" i="90"/>
  <c r="J231" i="90"/>
  <c r="K231" i="90"/>
  <c r="L231" i="90"/>
  <c r="M231" i="90"/>
  <c r="N231" i="90"/>
  <c r="O231" i="90"/>
  <c r="P231" i="90"/>
  <c r="Q231" i="90"/>
  <c r="N18" i="44" l="1"/>
  <c r="M18" i="44"/>
  <c r="L18" i="44"/>
  <c r="K18" i="44"/>
  <c r="J18" i="44"/>
  <c r="I18" i="44"/>
  <c r="H18" i="44"/>
  <c r="G18" i="44"/>
  <c r="F18" i="44"/>
  <c r="E18" i="44"/>
  <c r="D18" i="44"/>
  <c r="C18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N14" i="44"/>
  <c r="M14" i="44"/>
  <c r="L14" i="44"/>
  <c r="K14" i="44"/>
  <c r="J14" i="44"/>
  <c r="I14" i="44"/>
  <c r="H14" i="44"/>
  <c r="G14" i="44"/>
  <c r="F14" i="44"/>
  <c r="E14" i="44"/>
  <c r="D14" i="44"/>
  <c r="C14" i="44"/>
  <c r="N13" i="44"/>
  <c r="M13" i="44"/>
  <c r="L13" i="44"/>
  <c r="K13" i="44"/>
  <c r="J13" i="44"/>
  <c r="I13" i="44"/>
  <c r="H13" i="44"/>
  <c r="G13" i="44"/>
  <c r="F13" i="44"/>
  <c r="E13" i="44"/>
  <c r="D13" i="44"/>
  <c r="C13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N9" i="44"/>
  <c r="M9" i="44"/>
  <c r="L9" i="44"/>
  <c r="K9" i="44"/>
  <c r="J9" i="44"/>
  <c r="I9" i="44"/>
  <c r="H9" i="44"/>
  <c r="G9" i="44"/>
  <c r="F9" i="44"/>
  <c r="E9" i="44"/>
  <c r="D9" i="44"/>
  <c r="C9" i="44"/>
  <c r="B3" i="37" l="1"/>
  <c r="B7" i="37" s="1"/>
  <c r="Q22" i="89" l="1"/>
  <c r="P22" i="89"/>
  <c r="O22" i="89" s="1"/>
  <c r="Q21" i="89"/>
  <c r="P21" i="89"/>
  <c r="O21" i="89" s="1"/>
  <c r="Q22" i="90"/>
  <c r="P22" i="90"/>
  <c r="I22" i="90" s="1"/>
  <c r="Q21" i="90"/>
  <c r="P21" i="90"/>
  <c r="N21" i="90" s="1"/>
  <c r="H22" i="90" l="1"/>
  <c r="H6" i="54" s="1"/>
  <c r="K22" i="90"/>
  <c r="C22" i="90"/>
  <c r="C21" i="90"/>
  <c r="C6" i="53" s="1"/>
  <c r="J21" i="90"/>
  <c r="J6" i="53" s="1"/>
  <c r="I21" i="90"/>
  <c r="K21" i="90"/>
  <c r="K6" i="53" s="1"/>
  <c r="L21" i="90"/>
  <c r="O21" i="90"/>
  <c r="O6" i="53" s="1"/>
  <c r="D21" i="90"/>
  <c r="E21" i="90"/>
  <c r="F21" i="90"/>
  <c r="G21" i="90"/>
  <c r="G6" i="53" s="1"/>
  <c r="H21" i="90"/>
  <c r="H6" i="53" s="1"/>
  <c r="D22" i="89"/>
  <c r="H22" i="89"/>
  <c r="H5" i="54" s="1"/>
  <c r="I22" i="89"/>
  <c r="I5" i="54" s="1"/>
  <c r="J22" i="89"/>
  <c r="L22" i="89"/>
  <c r="K22" i="89"/>
  <c r="K5" i="54" s="1"/>
  <c r="C22" i="89"/>
  <c r="C5" i="54" s="1"/>
  <c r="M22" i="89"/>
  <c r="M5" i="54" s="1"/>
  <c r="E22" i="89"/>
  <c r="E5" i="54" s="1"/>
  <c r="H21" i="89"/>
  <c r="H5" i="53" s="1"/>
  <c r="I21" i="89"/>
  <c r="J21" i="89"/>
  <c r="J5" i="53" s="1"/>
  <c r="C21" i="89"/>
  <c r="K21" i="89"/>
  <c r="D21" i="89"/>
  <c r="L21" i="89"/>
  <c r="E21" i="89"/>
  <c r="M21" i="89"/>
  <c r="F22" i="89"/>
  <c r="N22" i="89"/>
  <c r="F21" i="89"/>
  <c r="N21" i="89"/>
  <c r="G22" i="89"/>
  <c r="G21" i="89"/>
  <c r="J22" i="90"/>
  <c r="D22" i="90"/>
  <c r="D6" i="54" s="1"/>
  <c r="L22" i="90"/>
  <c r="L6" i="54" s="1"/>
  <c r="E22" i="90"/>
  <c r="M22" i="90"/>
  <c r="M21" i="90"/>
  <c r="F22" i="90"/>
  <c r="N22" i="90"/>
  <c r="G22" i="90"/>
  <c r="O22" i="90"/>
  <c r="B11" i="54"/>
  <c r="B9" i="54"/>
  <c r="B1" i="54"/>
  <c r="B11" i="53"/>
  <c r="B9" i="53"/>
  <c r="B1" i="53"/>
  <c r="Q233" i="90"/>
  <c r="P233" i="90"/>
  <c r="O233" i="90"/>
  <c r="Q232" i="90"/>
  <c r="GK226" i="90" s="1"/>
  <c r="P232" i="90"/>
  <c r="GJ219" i="90" s="1"/>
  <c r="O232" i="90"/>
  <c r="GI226" i="90" s="1"/>
  <c r="FU227" i="90"/>
  <c r="FT223" i="90"/>
  <c r="FS226" i="90"/>
  <c r="FR226" i="90"/>
  <c r="FQ227" i="90"/>
  <c r="FP226" i="90"/>
  <c r="FO227" i="90"/>
  <c r="FN227" i="90"/>
  <c r="FM227" i="90"/>
  <c r="FL223" i="90"/>
  <c r="FK204" i="90"/>
  <c r="FJ211" i="90"/>
  <c r="FI226" i="90"/>
  <c r="FH227" i="90"/>
  <c r="FG227" i="90"/>
  <c r="IW227" i="90"/>
  <c r="IV227" i="90"/>
  <c r="IU227" i="90"/>
  <c r="IG227" i="90"/>
  <c r="IF227" i="90"/>
  <c r="IE227" i="90"/>
  <c r="HQ227" i="90"/>
  <c r="HP227" i="90"/>
  <c r="HO227" i="90"/>
  <c r="HN227" i="90"/>
  <c r="HM227" i="90"/>
  <c r="HL227" i="90"/>
  <c r="HK227" i="90"/>
  <c r="HJ227" i="90"/>
  <c r="HI227" i="90"/>
  <c r="HH227" i="90"/>
  <c r="HG227" i="90"/>
  <c r="HF227" i="90"/>
  <c r="HE227" i="90"/>
  <c r="HD227" i="90"/>
  <c r="HC227" i="90"/>
  <c r="HA227" i="90"/>
  <c r="GZ227" i="90"/>
  <c r="GY227" i="90"/>
  <c r="GX227" i="90"/>
  <c r="GW227" i="90"/>
  <c r="GV227" i="90"/>
  <c r="GU227" i="90"/>
  <c r="GT227" i="90"/>
  <c r="GS227" i="90"/>
  <c r="GR227" i="90"/>
  <c r="GQ227" i="90"/>
  <c r="GP227" i="90"/>
  <c r="GO227" i="90"/>
  <c r="GN227" i="90"/>
  <c r="GM227" i="90"/>
  <c r="IW226" i="90"/>
  <c r="IV226" i="90"/>
  <c r="IU226" i="90"/>
  <c r="IG226" i="90"/>
  <c r="IF226" i="90"/>
  <c r="IE226" i="90"/>
  <c r="HQ226" i="90"/>
  <c r="HP226" i="90"/>
  <c r="HO226" i="90"/>
  <c r="HN226" i="90"/>
  <c r="HM226" i="90"/>
  <c r="HL226" i="90"/>
  <c r="HK226" i="90"/>
  <c r="HJ226" i="90"/>
  <c r="HI226" i="90"/>
  <c r="HH226" i="90"/>
  <c r="HG226" i="90"/>
  <c r="HF226" i="90"/>
  <c r="HE226" i="90"/>
  <c r="HD226" i="90"/>
  <c r="HC226" i="90"/>
  <c r="HA226" i="90"/>
  <c r="GZ226" i="90"/>
  <c r="GY226" i="90"/>
  <c r="GX226" i="90"/>
  <c r="GW226" i="90"/>
  <c r="GV226" i="90"/>
  <c r="GU226" i="90"/>
  <c r="GT226" i="90"/>
  <c r="GS226" i="90"/>
  <c r="GR226" i="90"/>
  <c r="GQ226" i="90"/>
  <c r="GP226" i="90"/>
  <c r="GO226" i="90"/>
  <c r="GN226" i="90"/>
  <c r="GM226" i="90"/>
  <c r="FO226" i="90"/>
  <c r="IW225" i="90"/>
  <c r="IV225" i="90"/>
  <c r="IU225" i="90"/>
  <c r="IG225" i="90"/>
  <c r="IF225" i="90"/>
  <c r="IE225" i="90"/>
  <c r="HQ225" i="90"/>
  <c r="HP225" i="90"/>
  <c r="HO225" i="90"/>
  <c r="HN225" i="90"/>
  <c r="HM225" i="90"/>
  <c r="HL225" i="90"/>
  <c r="HK225" i="90"/>
  <c r="HJ225" i="90"/>
  <c r="HI225" i="90"/>
  <c r="HH225" i="90"/>
  <c r="HG225" i="90"/>
  <c r="HF225" i="90"/>
  <c r="HE225" i="90"/>
  <c r="HD225" i="90"/>
  <c r="HC225" i="90"/>
  <c r="HA225" i="90"/>
  <c r="GZ225" i="90"/>
  <c r="GY225" i="90"/>
  <c r="GX225" i="90"/>
  <c r="GW225" i="90"/>
  <c r="GV225" i="90"/>
  <c r="GU225" i="90"/>
  <c r="GT225" i="90"/>
  <c r="GS225" i="90"/>
  <c r="GR225" i="90"/>
  <c r="GQ225" i="90"/>
  <c r="GP225" i="90"/>
  <c r="GO225" i="90"/>
  <c r="GN225" i="90"/>
  <c r="GM225" i="90"/>
  <c r="IW224" i="90"/>
  <c r="IV224" i="90"/>
  <c r="IU224" i="90"/>
  <c r="IG224" i="90"/>
  <c r="IF224" i="90"/>
  <c r="IE224" i="90"/>
  <c r="HQ224" i="90"/>
  <c r="HP224" i="90"/>
  <c r="HO224" i="90"/>
  <c r="HN224" i="90"/>
  <c r="HM224" i="90"/>
  <c r="HL224" i="90"/>
  <c r="HK224" i="90"/>
  <c r="HJ224" i="90"/>
  <c r="HI224" i="90"/>
  <c r="HH224" i="90"/>
  <c r="HG224" i="90"/>
  <c r="HF224" i="90"/>
  <c r="HE224" i="90"/>
  <c r="HD224" i="90"/>
  <c r="HC224" i="90"/>
  <c r="HA224" i="90"/>
  <c r="GZ224" i="90"/>
  <c r="GY224" i="90"/>
  <c r="GX224" i="90"/>
  <c r="GW224" i="90"/>
  <c r="GV224" i="90"/>
  <c r="GU224" i="90"/>
  <c r="GT224" i="90"/>
  <c r="GS224" i="90"/>
  <c r="GR224" i="90"/>
  <c r="GQ224" i="90"/>
  <c r="GP224" i="90"/>
  <c r="GO224" i="90"/>
  <c r="GN224" i="90"/>
  <c r="GM224" i="90"/>
  <c r="IW223" i="90"/>
  <c r="IV223" i="90"/>
  <c r="IU223" i="90"/>
  <c r="IG223" i="90"/>
  <c r="IF223" i="90"/>
  <c r="IE223" i="90"/>
  <c r="HQ223" i="90"/>
  <c r="HP223" i="90"/>
  <c r="HO223" i="90"/>
  <c r="HN223" i="90"/>
  <c r="HM223" i="90"/>
  <c r="HL223" i="90"/>
  <c r="HK223" i="90"/>
  <c r="HJ223" i="90"/>
  <c r="HI223" i="90"/>
  <c r="HH223" i="90"/>
  <c r="HG223" i="90"/>
  <c r="HF223" i="90"/>
  <c r="HE223" i="90"/>
  <c r="HD223" i="90"/>
  <c r="HC223" i="90"/>
  <c r="HA223" i="90"/>
  <c r="GZ223" i="90"/>
  <c r="GY223" i="90"/>
  <c r="GX223" i="90"/>
  <c r="GW223" i="90"/>
  <c r="GV223" i="90"/>
  <c r="GU223" i="90"/>
  <c r="GT223" i="90"/>
  <c r="GS223" i="90"/>
  <c r="GR223" i="90"/>
  <c r="GQ223" i="90"/>
  <c r="GP223" i="90"/>
  <c r="GO223" i="90"/>
  <c r="GN223" i="90"/>
  <c r="GM223" i="90"/>
  <c r="IW222" i="90"/>
  <c r="IV222" i="90"/>
  <c r="IU222" i="90"/>
  <c r="IG222" i="90"/>
  <c r="IF222" i="90"/>
  <c r="IE222" i="90"/>
  <c r="HQ222" i="90"/>
  <c r="HP222" i="90"/>
  <c r="HO222" i="90"/>
  <c r="HN222" i="90"/>
  <c r="HM222" i="90"/>
  <c r="HL222" i="90"/>
  <c r="HK222" i="90"/>
  <c r="HJ222" i="90"/>
  <c r="HI222" i="90"/>
  <c r="HH222" i="90"/>
  <c r="HG222" i="90"/>
  <c r="HF222" i="90"/>
  <c r="HE222" i="90"/>
  <c r="HD222" i="90"/>
  <c r="HC222" i="90"/>
  <c r="HA222" i="90"/>
  <c r="GZ222" i="90"/>
  <c r="GY222" i="90"/>
  <c r="GX222" i="90"/>
  <c r="GW222" i="90"/>
  <c r="GV222" i="90"/>
  <c r="GU222" i="90"/>
  <c r="GT222" i="90"/>
  <c r="GS222" i="90"/>
  <c r="GR222" i="90"/>
  <c r="GQ222" i="90"/>
  <c r="GP222" i="90"/>
  <c r="GO222" i="90"/>
  <c r="GN222" i="90"/>
  <c r="GM222" i="90"/>
  <c r="IW221" i="90"/>
  <c r="IV221" i="90"/>
  <c r="IU221" i="90"/>
  <c r="IG221" i="90"/>
  <c r="IF221" i="90"/>
  <c r="IE221" i="90"/>
  <c r="HQ221" i="90"/>
  <c r="HP221" i="90"/>
  <c r="HO221" i="90"/>
  <c r="HN221" i="90"/>
  <c r="HM221" i="90"/>
  <c r="HL221" i="90"/>
  <c r="HK221" i="90"/>
  <c r="HJ221" i="90"/>
  <c r="HI221" i="90"/>
  <c r="HH221" i="90"/>
  <c r="HG221" i="90"/>
  <c r="HF221" i="90"/>
  <c r="HE221" i="90"/>
  <c r="HD221" i="90"/>
  <c r="HC221" i="90"/>
  <c r="HA221" i="90"/>
  <c r="GZ221" i="90"/>
  <c r="GY221" i="90"/>
  <c r="GX221" i="90"/>
  <c r="GW221" i="90"/>
  <c r="GV221" i="90"/>
  <c r="GU221" i="90"/>
  <c r="GT221" i="90"/>
  <c r="GS221" i="90"/>
  <c r="GR221" i="90"/>
  <c r="GQ221" i="90"/>
  <c r="GP221" i="90"/>
  <c r="GO221" i="90"/>
  <c r="GN221" i="90"/>
  <c r="GM221" i="90"/>
  <c r="IW220" i="90"/>
  <c r="IV220" i="90"/>
  <c r="IU220" i="90"/>
  <c r="IG220" i="90"/>
  <c r="IF220" i="90"/>
  <c r="IE220" i="90"/>
  <c r="HQ220" i="90"/>
  <c r="HP220" i="90"/>
  <c r="HO220" i="90"/>
  <c r="HN220" i="90"/>
  <c r="HM220" i="90"/>
  <c r="HL220" i="90"/>
  <c r="HK220" i="90"/>
  <c r="HJ220" i="90"/>
  <c r="HI220" i="90"/>
  <c r="HH220" i="90"/>
  <c r="HG220" i="90"/>
  <c r="HF220" i="90"/>
  <c r="HE220" i="90"/>
  <c r="HD220" i="90"/>
  <c r="HC220" i="90"/>
  <c r="HA220" i="90"/>
  <c r="GZ220" i="90"/>
  <c r="GY220" i="90"/>
  <c r="GX220" i="90"/>
  <c r="GW220" i="90"/>
  <c r="GV220" i="90"/>
  <c r="GU220" i="90"/>
  <c r="GT220" i="90"/>
  <c r="GS220" i="90"/>
  <c r="GR220" i="90"/>
  <c r="GQ220" i="90"/>
  <c r="GP220" i="90"/>
  <c r="GO220" i="90"/>
  <c r="GN220" i="90"/>
  <c r="GM220" i="90"/>
  <c r="IW219" i="90"/>
  <c r="IV219" i="90"/>
  <c r="IU219" i="90"/>
  <c r="IG219" i="90"/>
  <c r="IF219" i="90"/>
  <c r="IE219" i="90"/>
  <c r="HQ219" i="90"/>
  <c r="HP219" i="90"/>
  <c r="HO219" i="90"/>
  <c r="HN219" i="90"/>
  <c r="HM219" i="90"/>
  <c r="HL219" i="90"/>
  <c r="HK219" i="90"/>
  <c r="HJ219" i="90"/>
  <c r="HI219" i="90"/>
  <c r="HH219" i="90"/>
  <c r="HG219" i="90"/>
  <c r="HF219" i="90"/>
  <c r="HE219" i="90"/>
  <c r="HD219" i="90"/>
  <c r="HC219" i="90"/>
  <c r="HA219" i="90"/>
  <c r="GZ219" i="90"/>
  <c r="GY219" i="90"/>
  <c r="GX219" i="90"/>
  <c r="GW219" i="90"/>
  <c r="GV219" i="90"/>
  <c r="GU219" i="90"/>
  <c r="GT219" i="90"/>
  <c r="GS219" i="90"/>
  <c r="GR219" i="90"/>
  <c r="GQ219" i="90"/>
  <c r="GP219" i="90"/>
  <c r="GO219" i="90"/>
  <c r="GN219" i="90"/>
  <c r="GM219" i="90"/>
  <c r="IW218" i="90"/>
  <c r="IV218" i="90"/>
  <c r="IU218" i="90"/>
  <c r="IG218" i="90"/>
  <c r="IF218" i="90"/>
  <c r="IE218" i="90"/>
  <c r="HQ218" i="90"/>
  <c r="HP218" i="90"/>
  <c r="HO218" i="90"/>
  <c r="HN218" i="90"/>
  <c r="HM218" i="90"/>
  <c r="HL218" i="90"/>
  <c r="HK218" i="90"/>
  <c r="HJ218" i="90"/>
  <c r="HI218" i="90"/>
  <c r="HH218" i="90"/>
  <c r="HG218" i="90"/>
  <c r="HF218" i="90"/>
  <c r="HE218" i="90"/>
  <c r="HD218" i="90"/>
  <c r="HC218" i="90"/>
  <c r="HA218" i="90"/>
  <c r="GZ218" i="90"/>
  <c r="GY218" i="90"/>
  <c r="GX218" i="90"/>
  <c r="GW218" i="90"/>
  <c r="GV218" i="90"/>
  <c r="GU218" i="90"/>
  <c r="GT218" i="90"/>
  <c r="GS218" i="90"/>
  <c r="GR218" i="90"/>
  <c r="GQ218" i="90"/>
  <c r="GP218" i="90"/>
  <c r="GO218" i="90"/>
  <c r="GN218" i="90"/>
  <c r="GM218" i="90"/>
  <c r="IW217" i="90"/>
  <c r="IV217" i="90"/>
  <c r="IU217" i="90"/>
  <c r="IG217" i="90"/>
  <c r="IF217" i="90"/>
  <c r="IE217" i="90"/>
  <c r="HQ217" i="90"/>
  <c r="HP217" i="90"/>
  <c r="HO217" i="90"/>
  <c r="HN217" i="90"/>
  <c r="HM217" i="90"/>
  <c r="HL217" i="90"/>
  <c r="HK217" i="90"/>
  <c r="HJ217" i="90"/>
  <c r="HI217" i="90"/>
  <c r="HH217" i="90"/>
  <c r="HG217" i="90"/>
  <c r="HF217" i="90"/>
  <c r="HE217" i="90"/>
  <c r="HD217" i="90"/>
  <c r="HC217" i="90"/>
  <c r="HA217" i="90"/>
  <c r="GZ217" i="90"/>
  <c r="GY217" i="90"/>
  <c r="GX217" i="90"/>
  <c r="GW217" i="90"/>
  <c r="GV217" i="90"/>
  <c r="GU217" i="90"/>
  <c r="GT217" i="90"/>
  <c r="GS217" i="90"/>
  <c r="GR217" i="90"/>
  <c r="GQ217" i="90"/>
  <c r="GP217" i="90"/>
  <c r="GO217" i="90"/>
  <c r="GN217" i="90"/>
  <c r="GM217" i="90"/>
  <c r="IW216" i="90"/>
  <c r="IV216" i="90"/>
  <c r="IU216" i="90"/>
  <c r="IG216" i="90"/>
  <c r="IF216" i="90"/>
  <c r="IE216" i="90"/>
  <c r="HQ216" i="90"/>
  <c r="HP216" i="90"/>
  <c r="HO216" i="90"/>
  <c r="HN216" i="90"/>
  <c r="HM216" i="90"/>
  <c r="HL216" i="90"/>
  <c r="HK216" i="90"/>
  <c r="HJ216" i="90"/>
  <c r="HI216" i="90"/>
  <c r="HH216" i="90"/>
  <c r="HG216" i="90"/>
  <c r="HF216" i="90"/>
  <c r="HE216" i="90"/>
  <c r="HD216" i="90"/>
  <c r="HC216" i="90"/>
  <c r="HA216" i="90"/>
  <c r="GZ216" i="90"/>
  <c r="GY216" i="90"/>
  <c r="GX216" i="90"/>
  <c r="GW216" i="90"/>
  <c r="GV216" i="90"/>
  <c r="GU216" i="90"/>
  <c r="GT216" i="90"/>
  <c r="GS216" i="90"/>
  <c r="GR216" i="90"/>
  <c r="GQ216" i="90"/>
  <c r="GP216" i="90"/>
  <c r="GO216" i="90"/>
  <c r="GN216" i="90"/>
  <c r="GM216" i="90"/>
  <c r="IW215" i="90"/>
  <c r="IV215" i="90"/>
  <c r="IU215" i="90"/>
  <c r="IG215" i="90"/>
  <c r="IF215" i="90"/>
  <c r="IE215" i="90"/>
  <c r="HQ215" i="90"/>
  <c r="HP215" i="90"/>
  <c r="HO215" i="90"/>
  <c r="HN215" i="90"/>
  <c r="HM215" i="90"/>
  <c r="HL215" i="90"/>
  <c r="HK215" i="90"/>
  <c r="HJ215" i="90"/>
  <c r="HI215" i="90"/>
  <c r="HH215" i="90"/>
  <c r="HG215" i="90"/>
  <c r="HF215" i="90"/>
  <c r="HE215" i="90"/>
  <c r="HD215" i="90"/>
  <c r="HC215" i="90"/>
  <c r="HA215" i="90"/>
  <c r="GZ215" i="90"/>
  <c r="GY215" i="90"/>
  <c r="GX215" i="90"/>
  <c r="GW215" i="90"/>
  <c r="GV215" i="90"/>
  <c r="GU215" i="90"/>
  <c r="GT215" i="90"/>
  <c r="GS215" i="90"/>
  <c r="GR215" i="90"/>
  <c r="GQ215" i="90"/>
  <c r="GP215" i="90"/>
  <c r="GO215" i="90"/>
  <c r="GN215" i="90"/>
  <c r="GM215" i="90"/>
  <c r="IW214" i="90"/>
  <c r="IV214" i="90"/>
  <c r="IU214" i="90"/>
  <c r="IG214" i="90"/>
  <c r="IF214" i="90"/>
  <c r="IE214" i="90"/>
  <c r="HQ214" i="90"/>
  <c r="HP214" i="90"/>
  <c r="HO214" i="90"/>
  <c r="HN214" i="90"/>
  <c r="HM214" i="90"/>
  <c r="HL214" i="90"/>
  <c r="HK214" i="90"/>
  <c r="HJ214" i="90"/>
  <c r="HI214" i="90"/>
  <c r="HH214" i="90"/>
  <c r="HG214" i="90"/>
  <c r="HF214" i="90"/>
  <c r="HE214" i="90"/>
  <c r="HD214" i="90"/>
  <c r="HC214" i="90"/>
  <c r="HA214" i="90"/>
  <c r="GZ214" i="90"/>
  <c r="GY214" i="90"/>
  <c r="GX214" i="90"/>
  <c r="GW214" i="90"/>
  <c r="GV214" i="90"/>
  <c r="GU214" i="90"/>
  <c r="GT214" i="90"/>
  <c r="GS214" i="90"/>
  <c r="GR214" i="90"/>
  <c r="GQ214" i="90"/>
  <c r="GP214" i="90"/>
  <c r="GO214" i="90"/>
  <c r="GN214" i="90"/>
  <c r="GM214" i="90"/>
  <c r="IW213" i="90"/>
  <c r="IV213" i="90"/>
  <c r="IU213" i="90"/>
  <c r="IG213" i="90"/>
  <c r="IF213" i="90"/>
  <c r="IE213" i="90"/>
  <c r="HQ213" i="90"/>
  <c r="HP213" i="90"/>
  <c r="HO213" i="90"/>
  <c r="HN213" i="90"/>
  <c r="HM213" i="90"/>
  <c r="HL213" i="90"/>
  <c r="HK213" i="90"/>
  <c r="HJ213" i="90"/>
  <c r="HI213" i="90"/>
  <c r="HH213" i="90"/>
  <c r="HG213" i="90"/>
  <c r="HF213" i="90"/>
  <c r="HE213" i="90"/>
  <c r="HD213" i="90"/>
  <c r="HC213" i="90"/>
  <c r="HA213" i="90"/>
  <c r="GZ213" i="90"/>
  <c r="GY213" i="90"/>
  <c r="GX213" i="90"/>
  <c r="GW213" i="90"/>
  <c r="GV213" i="90"/>
  <c r="GU213" i="90"/>
  <c r="GT213" i="90"/>
  <c r="GS213" i="90"/>
  <c r="GR213" i="90"/>
  <c r="GQ213" i="90"/>
  <c r="GP213" i="90"/>
  <c r="GO213" i="90"/>
  <c r="GN213" i="90"/>
  <c r="GM213" i="90"/>
  <c r="IW212" i="90"/>
  <c r="IV212" i="90"/>
  <c r="IU212" i="90"/>
  <c r="IG212" i="90"/>
  <c r="IF212" i="90"/>
  <c r="IE212" i="90"/>
  <c r="HQ212" i="90"/>
  <c r="HP212" i="90"/>
  <c r="HO212" i="90"/>
  <c r="HN212" i="90"/>
  <c r="HM212" i="90"/>
  <c r="HL212" i="90"/>
  <c r="HK212" i="90"/>
  <c r="HJ212" i="90"/>
  <c r="HI212" i="90"/>
  <c r="HH212" i="90"/>
  <c r="HG212" i="90"/>
  <c r="HF212" i="90"/>
  <c r="HE212" i="90"/>
  <c r="HD212" i="90"/>
  <c r="HC212" i="90"/>
  <c r="HA212" i="90"/>
  <c r="GZ212" i="90"/>
  <c r="GY212" i="90"/>
  <c r="GX212" i="90"/>
  <c r="GW212" i="90"/>
  <c r="GV212" i="90"/>
  <c r="GU212" i="90"/>
  <c r="GT212" i="90"/>
  <c r="GS212" i="90"/>
  <c r="GR212" i="90"/>
  <c r="GQ212" i="90"/>
  <c r="GP212" i="90"/>
  <c r="GO212" i="90"/>
  <c r="GN212" i="90"/>
  <c r="GM212" i="90"/>
  <c r="IW211" i="90"/>
  <c r="IV211" i="90"/>
  <c r="IU211" i="90"/>
  <c r="IG211" i="90"/>
  <c r="IF211" i="90"/>
  <c r="IE211" i="90"/>
  <c r="HQ211" i="90"/>
  <c r="HP211" i="90"/>
  <c r="HO211" i="90"/>
  <c r="HN211" i="90"/>
  <c r="HM211" i="90"/>
  <c r="HL211" i="90"/>
  <c r="HK211" i="90"/>
  <c r="HJ211" i="90"/>
  <c r="HI211" i="90"/>
  <c r="HH211" i="90"/>
  <c r="HG211" i="90"/>
  <c r="HF211" i="90"/>
  <c r="HE211" i="90"/>
  <c r="HD211" i="90"/>
  <c r="HC211" i="90"/>
  <c r="HA211" i="90"/>
  <c r="GZ211" i="90"/>
  <c r="GY211" i="90"/>
  <c r="GX211" i="90"/>
  <c r="GW211" i="90"/>
  <c r="GV211" i="90"/>
  <c r="GU211" i="90"/>
  <c r="GT211" i="90"/>
  <c r="GS211" i="90"/>
  <c r="GR211" i="90"/>
  <c r="GQ211" i="90"/>
  <c r="GP211" i="90"/>
  <c r="GO211" i="90"/>
  <c r="GN211" i="90"/>
  <c r="GM211" i="90"/>
  <c r="IW210" i="90"/>
  <c r="IV210" i="90"/>
  <c r="IU210" i="90"/>
  <c r="IG210" i="90"/>
  <c r="IF210" i="90"/>
  <c r="IE210" i="90"/>
  <c r="HQ210" i="90"/>
  <c r="HP210" i="90"/>
  <c r="HO210" i="90"/>
  <c r="HN210" i="90"/>
  <c r="HM210" i="90"/>
  <c r="HL210" i="90"/>
  <c r="HK210" i="90"/>
  <c r="HJ210" i="90"/>
  <c r="HI210" i="90"/>
  <c r="HH210" i="90"/>
  <c r="HG210" i="90"/>
  <c r="HF210" i="90"/>
  <c r="HE210" i="90"/>
  <c r="HD210" i="90"/>
  <c r="HC210" i="90"/>
  <c r="HA210" i="90"/>
  <c r="GZ210" i="90"/>
  <c r="GY210" i="90"/>
  <c r="GX210" i="90"/>
  <c r="GW210" i="90"/>
  <c r="GV210" i="90"/>
  <c r="GU210" i="90"/>
  <c r="GT210" i="90"/>
  <c r="GS210" i="90"/>
  <c r="GR210" i="90"/>
  <c r="GQ210" i="90"/>
  <c r="GP210" i="90"/>
  <c r="GO210" i="90"/>
  <c r="GN210" i="90"/>
  <c r="GM210" i="90"/>
  <c r="IW209" i="90"/>
  <c r="IV209" i="90"/>
  <c r="IU209" i="90"/>
  <c r="IG209" i="90"/>
  <c r="IF209" i="90"/>
  <c r="IE209" i="90"/>
  <c r="HQ209" i="90"/>
  <c r="HP209" i="90"/>
  <c r="HO209" i="90"/>
  <c r="HN209" i="90"/>
  <c r="HM209" i="90"/>
  <c r="HL209" i="90"/>
  <c r="HK209" i="90"/>
  <c r="HJ209" i="90"/>
  <c r="HI209" i="90"/>
  <c r="HH209" i="90"/>
  <c r="HG209" i="90"/>
  <c r="HF209" i="90"/>
  <c r="HE209" i="90"/>
  <c r="HD209" i="90"/>
  <c r="HC209" i="90"/>
  <c r="HA209" i="90"/>
  <c r="GZ209" i="90"/>
  <c r="GY209" i="90"/>
  <c r="GX209" i="90"/>
  <c r="GW209" i="90"/>
  <c r="GV209" i="90"/>
  <c r="GU209" i="90"/>
  <c r="GT209" i="90"/>
  <c r="GS209" i="90"/>
  <c r="GR209" i="90"/>
  <c r="GQ209" i="90"/>
  <c r="GP209" i="90"/>
  <c r="GO209" i="90"/>
  <c r="GN209" i="90"/>
  <c r="GM209" i="90"/>
  <c r="IW208" i="90"/>
  <c r="IV208" i="90"/>
  <c r="IU208" i="90"/>
  <c r="IG208" i="90"/>
  <c r="IF208" i="90"/>
  <c r="IE208" i="90"/>
  <c r="HQ208" i="90"/>
  <c r="HP208" i="90"/>
  <c r="HO208" i="90"/>
  <c r="HN208" i="90"/>
  <c r="HM208" i="90"/>
  <c r="HL208" i="90"/>
  <c r="HK208" i="90"/>
  <c r="HJ208" i="90"/>
  <c r="HI208" i="90"/>
  <c r="HH208" i="90"/>
  <c r="HG208" i="90"/>
  <c r="HF208" i="90"/>
  <c r="HE208" i="90"/>
  <c r="HD208" i="90"/>
  <c r="HC208" i="90"/>
  <c r="HA208" i="90"/>
  <c r="GZ208" i="90"/>
  <c r="GY208" i="90"/>
  <c r="GX208" i="90"/>
  <c r="GW208" i="90"/>
  <c r="GV208" i="90"/>
  <c r="GU208" i="90"/>
  <c r="GT208" i="90"/>
  <c r="GS208" i="90"/>
  <c r="GR208" i="90"/>
  <c r="GQ208" i="90"/>
  <c r="GP208" i="90"/>
  <c r="GO208" i="90"/>
  <c r="GN208" i="90"/>
  <c r="GM208" i="90"/>
  <c r="IW207" i="90"/>
  <c r="IV207" i="90"/>
  <c r="IU207" i="90"/>
  <c r="IG207" i="90"/>
  <c r="IF207" i="90"/>
  <c r="IE207" i="90"/>
  <c r="HQ207" i="90"/>
  <c r="HP207" i="90"/>
  <c r="HO207" i="90"/>
  <c r="HN207" i="90"/>
  <c r="HM207" i="90"/>
  <c r="HL207" i="90"/>
  <c r="HK207" i="90"/>
  <c r="HJ207" i="90"/>
  <c r="HI207" i="90"/>
  <c r="HH207" i="90"/>
  <c r="HG207" i="90"/>
  <c r="HF207" i="90"/>
  <c r="HE207" i="90"/>
  <c r="HD207" i="90"/>
  <c r="HC207" i="90"/>
  <c r="HA207" i="90"/>
  <c r="GZ207" i="90"/>
  <c r="GY207" i="90"/>
  <c r="GX207" i="90"/>
  <c r="GW207" i="90"/>
  <c r="GV207" i="90"/>
  <c r="GU207" i="90"/>
  <c r="GT207" i="90"/>
  <c r="GS207" i="90"/>
  <c r="GR207" i="90"/>
  <c r="GQ207" i="90"/>
  <c r="GP207" i="90"/>
  <c r="GO207" i="90"/>
  <c r="GN207" i="90"/>
  <c r="GM207" i="90"/>
  <c r="IW206" i="90"/>
  <c r="IV206" i="90"/>
  <c r="IU206" i="90"/>
  <c r="IG206" i="90"/>
  <c r="IF206" i="90"/>
  <c r="IE206" i="90"/>
  <c r="HQ206" i="90"/>
  <c r="HP206" i="90"/>
  <c r="HO206" i="90"/>
  <c r="HN206" i="90"/>
  <c r="HM206" i="90"/>
  <c r="HL206" i="90"/>
  <c r="HK206" i="90"/>
  <c r="HJ206" i="90"/>
  <c r="HI206" i="90"/>
  <c r="HH206" i="90"/>
  <c r="HG206" i="90"/>
  <c r="HF206" i="90"/>
  <c r="HE206" i="90"/>
  <c r="HD206" i="90"/>
  <c r="HC206" i="90"/>
  <c r="HA206" i="90"/>
  <c r="GZ206" i="90"/>
  <c r="GY206" i="90"/>
  <c r="GX206" i="90"/>
  <c r="GW206" i="90"/>
  <c r="GV206" i="90"/>
  <c r="GU206" i="90"/>
  <c r="GT206" i="90"/>
  <c r="GS206" i="90"/>
  <c r="GR206" i="90"/>
  <c r="GQ206" i="90"/>
  <c r="GP206" i="90"/>
  <c r="GO206" i="90"/>
  <c r="GN206" i="90"/>
  <c r="GM206" i="90"/>
  <c r="IW205" i="90"/>
  <c r="IV205" i="90"/>
  <c r="IU205" i="90"/>
  <c r="IG205" i="90"/>
  <c r="IF205" i="90"/>
  <c r="IE205" i="90"/>
  <c r="HQ205" i="90"/>
  <c r="HP205" i="90"/>
  <c r="HO205" i="90"/>
  <c r="HN205" i="90"/>
  <c r="HM205" i="90"/>
  <c r="HL205" i="90"/>
  <c r="HK205" i="90"/>
  <c r="HJ205" i="90"/>
  <c r="HI205" i="90"/>
  <c r="HH205" i="90"/>
  <c r="HG205" i="90"/>
  <c r="HF205" i="90"/>
  <c r="HE205" i="90"/>
  <c r="HD205" i="90"/>
  <c r="HC205" i="90"/>
  <c r="HA205" i="90"/>
  <c r="GZ205" i="90"/>
  <c r="GY205" i="90"/>
  <c r="GX205" i="90"/>
  <c r="GW205" i="90"/>
  <c r="GV205" i="90"/>
  <c r="GU205" i="90"/>
  <c r="GT205" i="90"/>
  <c r="GS205" i="90"/>
  <c r="GR205" i="90"/>
  <c r="GQ205" i="90"/>
  <c r="GP205" i="90"/>
  <c r="GO205" i="90"/>
  <c r="GN205" i="90"/>
  <c r="GM205" i="90"/>
  <c r="IW204" i="90"/>
  <c r="IV204" i="90"/>
  <c r="IU204" i="90"/>
  <c r="IG204" i="90"/>
  <c r="IF204" i="90"/>
  <c r="IE204" i="90"/>
  <c r="HQ204" i="90"/>
  <c r="HP204" i="90"/>
  <c r="HO204" i="90"/>
  <c r="HN204" i="90"/>
  <c r="HM204" i="90"/>
  <c r="HL204" i="90"/>
  <c r="HK204" i="90"/>
  <c r="HJ204" i="90"/>
  <c r="HI204" i="90"/>
  <c r="HH204" i="90"/>
  <c r="HG204" i="90"/>
  <c r="HF204" i="90"/>
  <c r="HE204" i="90"/>
  <c r="HD204" i="90"/>
  <c r="HC204" i="90"/>
  <c r="HA204" i="90"/>
  <c r="GZ204" i="90"/>
  <c r="GY204" i="90"/>
  <c r="GX204" i="90"/>
  <c r="GW204" i="90"/>
  <c r="GV204" i="90"/>
  <c r="GU204" i="90"/>
  <c r="GT204" i="90"/>
  <c r="GS204" i="90"/>
  <c r="GR204" i="90"/>
  <c r="GQ204" i="90"/>
  <c r="GP204" i="90"/>
  <c r="GO204" i="90"/>
  <c r="GN204" i="90"/>
  <c r="GM204" i="90"/>
  <c r="IW203" i="90"/>
  <c r="IV203" i="90"/>
  <c r="IU203" i="90"/>
  <c r="IG203" i="90"/>
  <c r="IF203" i="90"/>
  <c r="IE203" i="90"/>
  <c r="HQ203" i="90"/>
  <c r="HP203" i="90"/>
  <c r="HO203" i="90"/>
  <c r="HN203" i="90"/>
  <c r="HM203" i="90"/>
  <c r="HL203" i="90"/>
  <c r="HK203" i="90"/>
  <c r="HJ203" i="90"/>
  <c r="HI203" i="90"/>
  <c r="HH203" i="90"/>
  <c r="HG203" i="90"/>
  <c r="HF203" i="90"/>
  <c r="HE203" i="90"/>
  <c r="HD203" i="90"/>
  <c r="HC203" i="90"/>
  <c r="HA203" i="90"/>
  <c r="GZ203" i="90"/>
  <c r="GY203" i="90"/>
  <c r="GX203" i="90"/>
  <c r="GW203" i="90"/>
  <c r="GV203" i="90"/>
  <c r="GU203" i="90"/>
  <c r="GT203" i="90"/>
  <c r="GS203" i="90"/>
  <c r="GR203" i="90"/>
  <c r="GQ203" i="90"/>
  <c r="GP203" i="90"/>
  <c r="GO203" i="90"/>
  <c r="GN203" i="90"/>
  <c r="GM203" i="90"/>
  <c r="IW202" i="90"/>
  <c r="IV202" i="90"/>
  <c r="IU202" i="90"/>
  <c r="IG202" i="90"/>
  <c r="IF202" i="90"/>
  <c r="IE202" i="90"/>
  <c r="HQ202" i="90"/>
  <c r="HP202" i="90"/>
  <c r="HO202" i="90"/>
  <c r="HN202" i="90"/>
  <c r="HM202" i="90"/>
  <c r="HL202" i="90"/>
  <c r="HK202" i="90"/>
  <c r="HJ202" i="90"/>
  <c r="HI202" i="90"/>
  <c r="HH202" i="90"/>
  <c r="HG202" i="90"/>
  <c r="HF202" i="90"/>
  <c r="HE202" i="90"/>
  <c r="HD202" i="90"/>
  <c r="HC202" i="90"/>
  <c r="HA202" i="90"/>
  <c r="GZ202" i="90"/>
  <c r="GY202" i="90"/>
  <c r="GX202" i="90"/>
  <c r="GW202" i="90"/>
  <c r="GV202" i="90"/>
  <c r="GU202" i="90"/>
  <c r="GT202" i="90"/>
  <c r="GS202" i="90"/>
  <c r="GR202" i="90"/>
  <c r="GQ202" i="90"/>
  <c r="GP202" i="90"/>
  <c r="GO202" i="90"/>
  <c r="GN202" i="90"/>
  <c r="GM202" i="90"/>
  <c r="IW201" i="90"/>
  <c r="IV201" i="90"/>
  <c r="IU201" i="90"/>
  <c r="IG201" i="90"/>
  <c r="IF201" i="90"/>
  <c r="IE201" i="90"/>
  <c r="HQ201" i="90"/>
  <c r="HP201" i="90"/>
  <c r="HO201" i="90"/>
  <c r="HN201" i="90"/>
  <c r="HM201" i="90"/>
  <c r="HL201" i="90"/>
  <c r="HK201" i="90"/>
  <c r="HJ201" i="90"/>
  <c r="HI201" i="90"/>
  <c r="HH201" i="90"/>
  <c r="HG201" i="90"/>
  <c r="HF201" i="90"/>
  <c r="HE201" i="90"/>
  <c r="HD201" i="90"/>
  <c r="HC201" i="90"/>
  <c r="HA201" i="90"/>
  <c r="GZ201" i="90"/>
  <c r="GY201" i="90"/>
  <c r="GX201" i="90"/>
  <c r="GW201" i="90"/>
  <c r="GV201" i="90"/>
  <c r="GU201" i="90"/>
  <c r="GT201" i="90"/>
  <c r="GS201" i="90"/>
  <c r="GR201" i="90"/>
  <c r="GQ201" i="90"/>
  <c r="GP201" i="90"/>
  <c r="GO201" i="90"/>
  <c r="GN201" i="90"/>
  <c r="GM201" i="90"/>
  <c r="FP201" i="90"/>
  <c r="IW200" i="90"/>
  <c r="IV200" i="90"/>
  <c r="IU200" i="90"/>
  <c r="IG200" i="90"/>
  <c r="IF200" i="90"/>
  <c r="IE200" i="90"/>
  <c r="HQ200" i="90"/>
  <c r="HP200" i="90"/>
  <c r="HO200" i="90"/>
  <c r="HN200" i="90"/>
  <c r="HM200" i="90"/>
  <c r="HL200" i="90"/>
  <c r="HK200" i="90"/>
  <c r="HJ200" i="90"/>
  <c r="HI200" i="90"/>
  <c r="HH200" i="90"/>
  <c r="HG200" i="90"/>
  <c r="HF200" i="90"/>
  <c r="HE200" i="90"/>
  <c r="HD200" i="90"/>
  <c r="HC200" i="90"/>
  <c r="HA200" i="90"/>
  <c r="GZ200" i="90"/>
  <c r="GY200" i="90"/>
  <c r="GX200" i="90"/>
  <c r="GW200" i="90"/>
  <c r="GV200" i="90"/>
  <c r="GU200" i="90"/>
  <c r="GT200" i="90"/>
  <c r="GS200" i="90"/>
  <c r="GR200" i="90"/>
  <c r="GQ200" i="90"/>
  <c r="GP200" i="90"/>
  <c r="GO200" i="90"/>
  <c r="GN200" i="90"/>
  <c r="GM200" i="90"/>
  <c r="FP200" i="90"/>
  <c r="FO200" i="90"/>
  <c r="IW199" i="90"/>
  <c r="IV199" i="90"/>
  <c r="IU199" i="90"/>
  <c r="IG199" i="90"/>
  <c r="IF199" i="90"/>
  <c r="IE199" i="90"/>
  <c r="HQ199" i="90"/>
  <c r="HP199" i="90"/>
  <c r="HO199" i="90"/>
  <c r="HN199" i="90"/>
  <c r="HM199" i="90"/>
  <c r="HL199" i="90"/>
  <c r="HK199" i="90"/>
  <c r="HJ199" i="90"/>
  <c r="HI199" i="90"/>
  <c r="HH199" i="90"/>
  <c r="HG199" i="90"/>
  <c r="HF199" i="90"/>
  <c r="HE199" i="90"/>
  <c r="HD199" i="90"/>
  <c r="HC199" i="90"/>
  <c r="HA199" i="90"/>
  <c r="GZ199" i="90"/>
  <c r="GY199" i="90"/>
  <c r="GX199" i="90"/>
  <c r="GW199" i="90"/>
  <c r="GV199" i="90"/>
  <c r="GU199" i="90"/>
  <c r="GT199" i="90"/>
  <c r="GS199" i="90"/>
  <c r="GR199" i="90"/>
  <c r="GQ199" i="90"/>
  <c r="GP199" i="90"/>
  <c r="GO199" i="90"/>
  <c r="GN199" i="90"/>
  <c r="GM199" i="90"/>
  <c r="IW198" i="90"/>
  <c r="IV198" i="90"/>
  <c r="IU198" i="90"/>
  <c r="IG198" i="90"/>
  <c r="IF198" i="90"/>
  <c r="IE198" i="90"/>
  <c r="HQ198" i="90"/>
  <c r="HP198" i="90"/>
  <c r="HO198" i="90"/>
  <c r="HN198" i="90"/>
  <c r="HM198" i="90"/>
  <c r="HL198" i="90"/>
  <c r="HK198" i="90"/>
  <c r="HJ198" i="90"/>
  <c r="HI198" i="90"/>
  <c r="HH198" i="90"/>
  <c r="HG198" i="90"/>
  <c r="HF198" i="90"/>
  <c r="HE198" i="90"/>
  <c r="HD198" i="90"/>
  <c r="HC198" i="90"/>
  <c r="HA198" i="90"/>
  <c r="GZ198" i="90"/>
  <c r="GY198" i="90"/>
  <c r="GX198" i="90"/>
  <c r="GW198" i="90"/>
  <c r="GV198" i="90"/>
  <c r="GU198" i="90"/>
  <c r="GT198" i="90"/>
  <c r="GS198" i="90"/>
  <c r="GR198" i="90"/>
  <c r="GQ198" i="90"/>
  <c r="GP198" i="90"/>
  <c r="GO198" i="90"/>
  <c r="GN198" i="90"/>
  <c r="GM198" i="90"/>
  <c r="IW197" i="90"/>
  <c r="IV197" i="90"/>
  <c r="IU197" i="90"/>
  <c r="IG197" i="90"/>
  <c r="IF197" i="90"/>
  <c r="IE197" i="90"/>
  <c r="HQ197" i="90"/>
  <c r="HP197" i="90"/>
  <c r="HO197" i="90"/>
  <c r="HN197" i="90"/>
  <c r="HM197" i="90"/>
  <c r="HL197" i="90"/>
  <c r="HK197" i="90"/>
  <c r="HJ197" i="90"/>
  <c r="HI197" i="90"/>
  <c r="HH197" i="90"/>
  <c r="HG197" i="90"/>
  <c r="HF197" i="90"/>
  <c r="HE197" i="90"/>
  <c r="HD197" i="90"/>
  <c r="HC197" i="90"/>
  <c r="HA197" i="90"/>
  <c r="GZ197" i="90"/>
  <c r="GY197" i="90"/>
  <c r="GX197" i="90"/>
  <c r="GW197" i="90"/>
  <c r="GV197" i="90"/>
  <c r="GU197" i="90"/>
  <c r="GT197" i="90"/>
  <c r="GS197" i="90"/>
  <c r="GR197" i="90"/>
  <c r="GQ197" i="90"/>
  <c r="GP197" i="90"/>
  <c r="GO197" i="90"/>
  <c r="GN197" i="90"/>
  <c r="GM197" i="90"/>
  <c r="IW196" i="90"/>
  <c r="IV196" i="90"/>
  <c r="IU196" i="90"/>
  <c r="IG196" i="90"/>
  <c r="IF196" i="90"/>
  <c r="IE196" i="90"/>
  <c r="HQ196" i="90"/>
  <c r="HP196" i="90"/>
  <c r="HO196" i="90"/>
  <c r="HN196" i="90"/>
  <c r="HM196" i="90"/>
  <c r="HL196" i="90"/>
  <c r="HK196" i="90"/>
  <c r="HJ196" i="90"/>
  <c r="HI196" i="90"/>
  <c r="HH196" i="90"/>
  <c r="HG196" i="90"/>
  <c r="HF196" i="90"/>
  <c r="HE196" i="90"/>
  <c r="HD196" i="90"/>
  <c r="HC196" i="90"/>
  <c r="HA196" i="90"/>
  <c r="GZ196" i="90"/>
  <c r="GY196" i="90"/>
  <c r="GX196" i="90"/>
  <c r="GW196" i="90"/>
  <c r="GV196" i="90"/>
  <c r="GU196" i="90"/>
  <c r="GT196" i="90"/>
  <c r="GS196" i="90"/>
  <c r="GR196" i="90"/>
  <c r="GQ196" i="90"/>
  <c r="GP196" i="90"/>
  <c r="GO196" i="90"/>
  <c r="GN196" i="90"/>
  <c r="GM196" i="90"/>
  <c r="IW195" i="90"/>
  <c r="IV195" i="90"/>
  <c r="IU195" i="90"/>
  <c r="IG195" i="90"/>
  <c r="IF195" i="90"/>
  <c r="IE195" i="90"/>
  <c r="HQ195" i="90"/>
  <c r="HP195" i="90"/>
  <c r="HO195" i="90"/>
  <c r="HN195" i="90"/>
  <c r="HM195" i="90"/>
  <c r="HL195" i="90"/>
  <c r="HK195" i="90"/>
  <c r="HJ195" i="90"/>
  <c r="HI195" i="90"/>
  <c r="HH195" i="90"/>
  <c r="HG195" i="90"/>
  <c r="HF195" i="90"/>
  <c r="HE195" i="90"/>
  <c r="HD195" i="90"/>
  <c r="HC195" i="90"/>
  <c r="HA195" i="90"/>
  <c r="GZ195" i="90"/>
  <c r="GY195" i="90"/>
  <c r="GX195" i="90"/>
  <c r="GW195" i="90"/>
  <c r="GV195" i="90"/>
  <c r="GU195" i="90"/>
  <c r="GT195" i="90"/>
  <c r="GS195" i="90"/>
  <c r="GR195" i="90"/>
  <c r="GQ195" i="90"/>
  <c r="GP195" i="90"/>
  <c r="GO195" i="90"/>
  <c r="GN195" i="90"/>
  <c r="GM195" i="90"/>
  <c r="FP195" i="90"/>
  <c r="FH195" i="90"/>
  <c r="IW194" i="90"/>
  <c r="IV194" i="90"/>
  <c r="IU194" i="90"/>
  <c r="IG194" i="90"/>
  <c r="IF194" i="90"/>
  <c r="IE194" i="90"/>
  <c r="HQ194" i="90"/>
  <c r="HP194" i="90"/>
  <c r="HO194" i="90"/>
  <c r="HN194" i="90"/>
  <c r="HM194" i="90"/>
  <c r="HL194" i="90"/>
  <c r="HK194" i="90"/>
  <c r="HJ194" i="90"/>
  <c r="HI194" i="90"/>
  <c r="HH194" i="90"/>
  <c r="HG194" i="90"/>
  <c r="HF194" i="90"/>
  <c r="HE194" i="90"/>
  <c r="HD194" i="90"/>
  <c r="HC194" i="90"/>
  <c r="HA194" i="90"/>
  <c r="GZ194" i="90"/>
  <c r="GY194" i="90"/>
  <c r="GX194" i="90"/>
  <c r="GW194" i="90"/>
  <c r="GV194" i="90"/>
  <c r="GU194" i="90"/>
  <c r="GT194" i="90"/>
  <c r="GS194" i="90"/>
  <c r="GR194" i="90"/>
  <c r="GQ194" i="90"/>
  <c r="GP194" i="90"/>
  <c r="GO194" i="90"/>
  <c r="GN194" i="90"/>
  <c r="GM194" i="90"/>
  <c r="IW193" i="90"/>
  <c r="IV193" i="90"/>
  <c r="IU193" i="90"/>
  <c r="IG193" i="90"/>
  <c r="IF193" i="90"/>
  <c r="IE193" i="90"/>
  <c r="HQ193" i="90"/>
  <c r="HP193" i="90"/>
  <c r="HO193" i="90"/>
  <c r="HN193" i="90"/>
  <c r="HM193" i="90"/>
  <c r="HL193" i="90"/>
  <c r="HK193" i="90"/>
  <c r="HJ193" i="90"/>
  <c r="HI193" i="90"/>
  <c r="HH193" i="90"/>
  <c r="HG193" i="90"/>
  <c r="HF193" i="90"/>
  <c r="HE193" i="90"/>
  <c r="HD193" i="90"/>
  <c r="HC193" i="90"/>
  <c r="HA193" i="90"/>
  <c r="GZ193" i="90"/>
  <c r="GY193" i="90"/>
  <c r="GX193" i="90"/>
  <c r="GW193" i="90"/>
  <c r="GV193" i="90"/>
  <c r="GU193" i="90"/>
  <c r="GT193" i="90"/>
  <c r="GS193" i="90"/>
  <c r="GR193" i="90"/>
  <c r="GQ193" i="90"/>
  <c r="GP193" i="90"/>
  <c r="GO193" i="90"/>
  <c r="GN193" i="90"/>
  <c r="GM193" i="90"/>
  <c r="FI193" i="90"/>
  <c r="IW192" i="90"/>
  <c r="IV192" i="90"/>
  <c r="IU192" i="90"/>
  <c r="IG192" i="90"/>
  <c r="IF192" i="90"/>
  <c r="IE192" i="90"/>
  <c r="HQ192" i="90"/>
  <c r="HP192" i="90"/>
  <c r="HO192" i="90"/>
  <c r="HN192" i="90"/>
  <c r="HM192" i="90"/>
  <c r="HL192" i="90"/>
  <c r="HK192" i="90"/>
  <c r="HJ192" i="90"/>
  <c r="HI192" i="90"/>
  <c r="HH192" i="90"/>
  <c r="HG192" i="90"/>
  <c r="HF192" i="90"/>
  <c r="HE192" i="90"/>
  <c r="HD192" i="90"/>
  <c r="HC192" i="90"/>
  <c r="HA192" i="90"/>
  <c r="GZ192" i="90"/>
  <c r="GY192" i="90"/>
  <c r="GX192" i="90"/>
  <c r="GW192" i="90"/>
  <c r="GV192" i="90"/>
  <c r="GU192" i="90"/>
  <c r="GT192" i="90"/>
  <c r="GS192" i="90"/>
  <c r="GR192" i="90"/>
  <c r="GQ192" i="90"/>
  <c r="GP192" i="90"/>
  <c r="GO192" i="90"/>
  <c r="GN192" i="90"/>
  <c r="GM192" i="90"/>
  <c r="FP192" i="90"/>
  <c r="FO192" i="90"/>
  <c r="IW191" i="90"/>
  <c r="IV191" i="90"/>
  <c r="IU191" i="90"/>
  <c r="IG191" i="90"/>
  <c r="IF191" i="90"/>
  <c r="IE191" i="90"/>
  <c r="HQ191" i="90"/>
  <c r="HP191" i="90"/>
  <c r="HO191" i="90"/>
  <c r="HN191" i="90"/>
  <c r="HM191" i="90"/>
  <c r="HL191" i="90"/>
  <c r="HK191" i="90"/>
  <c r="HJ191" i="90"/>
  <c r="HI191" i="90"/>
  <c r="HH191" i="90"/>
  <c r="HG191" i="90"/>
  <c r="HF191" i="90"/>
  <c r="HE191" i="90"/>
  <c r="HD191" i="90"/>
  <c r="HC191" i="90"/>
  <c r="HA191" i="90"/>
  <c r="GZ191" i="90"/>
  <c r="GY191" i="90"/>
  <c r="GX191" i="90"/>
  <c r="GW191" i="90"/>
  <c r="GV191" i="90"/>
  <c r="GU191" i="90"/>
  <c r="GT191" i="90"/>
  <c r="GS191" i="90"/>
  <c r="GR191" i="90"/>
  <c r="GQ191" i="90"/>
  <c r="GP191" i="90"/>
  <c r="GO191" i="90"/>
  <c r="GN191" i="90"/>
  <c r="GM191" i="90"/>
  <c r="FP191" i="90"/>
  <c r="FO191" i="90"/>
  <c r="IW190" i="90"/>
  <c r="IV190" i="90"/>
  <c r="IU190" i="90"/>
  <c r="IG190" i="90"/>
  <c r="IF190" i="90"/>
  <c r="IE190" i="90"/>
  <c r="HQ190" i="90"/>
  <c r="HP190" i="90"/>
  <c r="HO190" i="90"/>
  <c r="HN190" i="90"/>
  <c r="HM190" i="90"/>
  <c r="HL190" i="90"/>
  <c r="HK190" i="90"/>
  <c r="HJ190" i="90"/>
  <c r="HI190" i="90"/>
  <c r="HH190" i="90"/>
  <c r="HG190" i="90"/>
  <c r="HF190" i="90"/>
  <c r="HE190" i="90"/>
  <c r="HD190" i="90"/>
  <c r="HC190" i="90"/>
  <c r="HA190" i="90"/>
  <c r="GZ190" i="90"/>
  <c r="GY190" i="90"/>
  <c r="GX190" i="90"/>
  <c r="GW190" i="90"/>
  <c r="GV190" i="90"/>
  <c r="GU190" i="90"/>
  <c r="GT190" i="90"/>
  <c r="GS190" i="90"/>
  <c r="GR190" i="90"/>
  <c r="GQ190" i="90"/>
  <c r="GP190" i="90"/>
  <c r="GO190" i="90"/>
  <c r="GN190" i="90"/>
  <c r="GM190" i="90"/>
  <c r="FO190" i="90"/>
  <c r="FH190" i="90"/>
  <c r="FG190" i="90"/>
  <c r="IW189" i="90"/>
  <c r="IV189" i="90"/>
  <c r="IU189" i="90"/>
  <c r="IG189" i="90"/>
  <c r="IF189" i="90"/>
  <c r="IE189" i="90"/>
  <c r="HQ189" i="90"/>
  <c r="HP189" i="90"/>
  <c r="HO189" i="90"/>
  <c r="HN189" i="90"/>
  <c r="HM189" i="90"/>
  <c r="HL189" i="90"/>
  <c r="HK189" i="90"/>
  <c r="HJ189" i="90"/>
  <c r="HI189" i="90"/>
  <c r="HH189" i="90"/>
  <c r="HG189" i="90"/>
  <c r="HF189" i="90"/>
  <c r="HE189" i="90"/>
  <c r="HD189" i="90"/>
  <c r="HC189" i="90"/>
  <c r="HA189" i="90"/>
  <c r="GZ189" i="90"/>
  <c r="GY189" i="90"/>
  <c r="GX189" i="90"/>
  <c r="GW189" i="90"/>
  <c r="GV189" i="90"/>
  <c r="GU189" i="90"/>
  <c r="GT189" i="90"/>
  <c r="GS189" i="90"/>
  <c r="GR189" i="90"/>
  <c r="GQ189" i="90"/>
  <c r="GP189" i="90"/>
  <c r="GO189" i="90"/>
  <c r="GN189" i="90"/>
  <c r="GM189" i="90"/>
  <c r="FO189" i="90"/>
  <c r="IW188" i="90"/>
  <c r="IV188" i="90"/>
  <c r="IU188" i="90"/>
  <c r="IG188" i="90"/>
  <c r="IF188" i="90"/>
  <c r="IE188" i="90"/>
  <c r="HQ188" i="90"/>
  <c r="HP188" i="90"/>
  <c r="HO188" i="90"/>
  <c r="HN188" i="90"/>
  <c r="HM188" i="90"/>
  <c r="HL188" i="90"/>
  <c r="HK188" i="90"/>
  <c r="HJ188" i="90"/>
  <c r="HI188" i="90"/>
  <c r="HH188" i="90"/>
  <c r="HG188" i="90"/>
  <c r="HF188" i="90"/>
  <c r="HE188" i="90"/>
  <c r="HD188" i="90"/>
  <c r="HC188" i="90"/>
  <c r="HA188" i="90"/>
  <c r="GZ188" i="90"/>
  <c r="GY188" i="90"/>
  <c r="GX188" i="90"/>
  <c r="GW188" i="90"/>
  <c r="GV188" i="90"/>
  <c r="GU188" i="90"/>
  <c r="GT188" i="90"/>
  <c r="GS188" i="90"/>
  <c r="GR188" i="90"/>
  <c r="GQ188" i="90"/>
  <c r="GP188" i="90"/>
  <c r="GO188" i="90"/>
  <c r="GN188" i="90"/>
  <c r="GM188" i="90"/>
  <c r="FO188" i="90"/>
  <c r="FG188" i="90"/>
  <c r="IW187" i="90"/>
  <c r="IV187" i="90"/>
  <c r="IU187" i="90"/>
  <c r="IG187" i="90"/>
  <c r="IF187" i="90"/>
  <c r="IE187" i="90"/>
  <c r="HQ187" i="90"/>
  <c r="HP187" i="90"/>
  <c r="HO187" i="90"/>
  <c r="HN187" i="90"/>
  <c r="HM187" i="90"/>
  <c r="HL187" i="90"/>
  <c r="HK187" i="90"/>
  <c r="HJ187" i="90"/>
  <c r="HI187" i="90"/>
  <c r="HH187" i="90"/>
  <c r="HG187" i="90"/>
  <c r="HF187" i="90"/>
  <c r="HE187" i="90"/>
  <c r="HD187" i="90"/>
  <c r="HC187" i="90"/>
  <c r="HA187" i="90"/>
  <c r="GZ187" i="90"/>
  <c r="GY187" i="90"/>
  <c r="GX187" i="90"/>
  <c r="GW187" i="90"/>
  <c r="GV187" i="90"/>
  <c r="GU187" i="90"/>
  <c r="GT187" i="90"/>
  <c r="GS187" i="90"/>
  <c r="GR187" i="90"/>
  <c r="GQ187" i="90"/>
  <c r="GP187" i="90"/>
  <c r="GO187" i="90"/>
  <c r="GN187" i="90"/>
  <c r="GM187" i="90"/>
  <c r="FO187" i="90"/>
  <c r="FI187" i="90"/>
  <c r="IW186" i="90"/>
  <c r="IV186" i="90"/>
  <c r="IU186" i="90"/>
  <c r="IG186" i="90"/>
  <c r="IF186" i="90"/>
  <c r="IE186" i="90"/>
  <c r="HQ186" i="90"/>
  <c r="HP186" i="90"/>
  <c r="HO186" i="90"/>
  <c r="HN186" i="90"/>
  <c r="HM186" i="90"/>
  <c r="HL186" i="90"/>
  <c r="HK186" i="90"/>
  <c r="HJ186" i="90"/>
  <c r="HI186" i="90"/>
  <c r="HH186" i="90"/>
  <c r="HG186" i="90"/>
  <c r="HF186" i="90"/>
  <c r="HE186" i="90"/>
  <c r="HD186" i="90"/>
  <c r="HC186" i="90"/>
  <c r="HA186" i="90"/>
  <c r="GZ186" i="90"/>
  <c r="GY186" i="90"/>
  <c r="GX186" i="90"/>
  <c r="GW186" i="90"/>
  <c r="GV186" i="90"/>
  <c r="GU186" i="90"/>
  <c r="GT186" i="90"/>
  <c r="GS186" i="90"/>
  <c r="GR186" i="90"/>
  <c r="GQ186" i="90"/>
  <c r="GP186" i="90"/>
  <c r="GO186" i="90"/>
  <c r="GN186" i="90"/>
  <c r="GM186" i="90"/>
  <c r="FP186" i="90"/>
  <c r="FO186" i="90"/>
  <c r="IW185" i="90"/>
  <c r="IV185" i="90"/>
  <c r="IU185" i="90"/>
  <c r="IG185" i="90"/>
  <c r="IF185" i="90"/>
  <c r="IE185" i="90"/>
  <c r="HQ185" i="90"/>
  <c r="HP185" i="90"/>
  <c r="HO185" i="90"/>
  <c r="HN185" i="90"/>
  <c r="HM185" i="90"/>
  <c r="HL185" i="90"/>
  <c r="HK185" i="90"/>
  <c r="HJ185" i="90"/>
  <c r="HI185" i="90"/>
  <c r="HH185" i="90"/>
  <c r="HG185" i="90"/>
  <c r="HF185" i="90"/>
  <c r="HE185" i="90"/>
  <c r="HD185" i="90"/>
  <c r="HC185" i="90"/>
  <c r="HA185" i="90"/>
  <c r="GZ185" i="90"/>
  <c r="GY185" i="90"/>
  <c r="GX185" i="90"/>
  <c r="GW185" i="90"/>
  <c r="GV185" i="90"/>
  <c r="GU185" i="90"/>
  <c r="GT185" i="90"/>
  <c r="GS185" i="90"/>
  <c r="GR185" i="90"/>
  <c r="GQ185" i="90"/>
  <c r="GP185" i="90"/>
  <c r="GO185" i="90"/>
  <c r="GN185" i="90"/>
  <c r="GM185" i="90"/>
  <c r="FP185" i="90"/>
  <c r="FO185" i="90"/>
  <c r="FG185" i="90"/>
  <c r="IW184" i="90"/>
  <c r="IV184" i="90"/>
  <c r="IU184" i="90"/>
  <c r="IG184" i="90"/>
  <c r="IF184" i="90"/>
  <c r="IE184" i="90"/>
  <c r="HQ184" i="90"/>
  <c r="HP184" i="90"/>
  <c r="HO184" i="90"/>
  <c r="HN184" i="90"/>
  <c r="HM184" i="90"/>
  <c r="HL184" i="90"/>
  <c r="HK184" i="90"/>
  <c r="HJ184" i="90"/>
  <c r="HI184" i="90"/>
  <c r="HH184" i="90"/>
  <c r="HG184" i="90"/>
  <c r="HF184" i="90"/>
  <c r="HE184" i="90"/>
  <c r="HD184" i="90"/>
  <c r="HC184" i="90"/>
  <c r="HA184" i="90"/>
  <c r="GZ184" i="90"/>
  <c r="GY184" i="90"/>
  <c r="GX184" i="90"/>
  <c r="GW184" i="90"/>
  <c r="GV184" i="90"/>
  <c r="GU184" i="90"/>
  <c r="GT184" i="90"/>
  <c r="GS184" i="90"/>
  <c r="GR184" i="90"/>
  <c r="GQ184" i="90"/>
  <c r="GP184" i="90"/>
  <c r="GO184" i="90"/>
  <c r="GN184" i="90"/>
  <c r="GM184" i="90"/>
  <c r="FO184" i="90"/>
  <c r="IW183" i="90"/>
  <c r="IV183" i="90"/>
  <c r="IU183" i="90"/>
  <c r="IG183" i="90"/>
  <c r="IF183" i="90"/>
  <c r="IE183" i="90"/>
  <c r="HQ183" i="90"/>
  <c r="HP183" i="90"/>
  <c r="HO183" i="90"/>
  <c r="HN183" i="90"/>
  <c r="HM183" i="90"/>
  <c r="HL183" i="90"/>
  <c r="HK183" i="90"/>
  <c r="HJ183" i="90"/>
  <c r="HI183" i="90"/>
  <c r="HH183" i="90"/>
  <c r="HG183" i="90"/>
  <c r="HF183" i="90"/>
  <c r="HE183" i="90"/>
  <c r="HD183" i="90"/>
  <c r="HC183" i="90"/>
  <c r="HA183" i="90"/>
  <c r="GZ183" i="90"/>
  <c r="GY183" i="90"/>
  <c r="GX183" i="90"/>
  <c r="GW183" i="90"/>
  <c r="GV183" i="90"/>
  <c r="GU183" i="90"/>
  <c r="GT183" i="90"/>
  <c r="GS183" i="90"/>
  <c r="GR183" i="90"/>
  <c r="GQ183" i="90"/>
  <c r="GP183" i="90"/>
  <c r="GO183" i="90"/>
  <c r="GN183" i="90"/>
  <c r="GM183" i="90"/>
  <c r="FP183" i="90"/>
  <c r="FO183" i="90"/>
  <c r="IW182" i="90"/>
  <c r="IV182" i="90"/>
  <c r="IU182" i="90"/>
  <c r="IG182" i="90"/>
  <c r="IF182" i="90"/>
  <c r="IE182" i="90"/>
  <c r="HQ182" i="90"/>
  <c r="HP182" i="90"/>
  <c r="HO182" i="90"/>
  <c r="HN182" i="90"/>
  <c r="HM182" i="90"/>
  <c r="HL182" i="90"/>
  <c r="HK182" i="90"/>
  <c r="HJ182" i="90"/>
  <c r="HI182" i="90"/>
  <c r="HH182" i="90"/>
  <c r="HG182" i="90"/>
  <c r="HF182" i="90"/>
  <c r="HE182" i="90"/>
  <c r="HD182" i="90"/>
  <c r="HC182" i="90"/>
  <c r="HA182" i="90"/>
  <c r="GZ182" i="90"/>
  <c r="GY182" i="90"/>
  <c r="GX182" i="90"/>
  <c r="GW182" i="90"/>
  <c r="GV182" i="90"/>
  <c r="GU182" i="90"/>
  <c r="GT182" i="90"/>
  <c r="GS182" i="90"/>
  <c r="GR182" i="90"/>
  <c r="GQ182" i="90"/>
  <c r="GP182" i="90"/>
  <c r="GO182" i="90"/>
  <c r="GN182" i="90"/>
  <c r="GM182" i="90"/>
  <c r="FP182" i="90"/>
  <c r="FO182" i="90"/>
  <c r="IW181" i="90"/>
  <c r="IV181" i="90"/>
  <c r="IU181" i="90"/>
  <c r="IG181" i="90"/>
  <c r="IF181" i="90"/>
  <c r="IE181" i="90"/>
  <c r="HQ181" i="90"/>
  <c r="HP181" i="90"/>
  <c r="HO181" i="90"/>
  <c r="HN181" i="90"/>
  <c r="HM181" i="90"/>
  <c r="HL181" i="90"/>
  <c r="HK181" i="90"/>
  <c r="HJ181" i="90"/>
  <c r="HI181" i="90"/>
  <c r="HH181" i="90"/>
  <c r="HG181" i="90"/>
  <c r="HF181" i="90"/>
  <c r="HE181" i="90"/>
  <c r="HD181" i="90"/>
  <c r="HC181" i="90"/>
  <c r="HA181" i="90"/>
  <c r="GZ181" i="90"/>
  <c r="GY181" i="90"/>
  <c r="GX181" i="90"/>
  <c r="GW181" i="90"/>
  <c r="GV181" i="90"/>
  <c r="GU181" i="90"/>
  <c r="GT181" i="90"/>
  <c r="GS181" i="90"/>
  <c r="GR181" i="90"/>
  <c r="GQ181" i="90"/>
  <c r="GP181" i="90"/>
  <c r="GO181" i="90"/>
  <c r="GN181" i="90"/>
  <c r="GM181" i="90"/>
  <c r="FP181" i="90"/>
  <c r="FO181" i="90"/>
  <c r="IW180" i="90"/>
  <c r="IV180" i="90"/>
  <c r="IU180" i="90"/>
  <c r="IG180" i="90"/>
  <c r="IF180" i="90"/>
  <c r="IE180" i="90"/>
  <c r="HQ180" i="90"/>
  <c r="HP180" i="90"/>
  <c r="HO180" i="90"/>
  <c r="HN180" i="90"/>
  <c r="HM180" i="90"/>
  <c r="HL180" i="90"/>
  <c r="HK180" i="90"/>
  <c r="HJ180" i="90"/>
  <c r="HI180" i="90"/>
  <c r="HH180" i="90"/>
  <c r="HG180" i="90"/>
  <c r="HF180" i="90"/>
  <c r="HE180" i="90"/>
  <c r="HD180" i="90"/>
  <c r="HC180" i="90"/>
  <c r="HA180" i="90"/>
  <c r="GZ180" i="90"/>
  <c r="GY180" i="90"/>
  <c r="GX180" i="90"/>
  <c r="GW180" i="90"/>
  <c r="GV180" i="90"/>
  <c r="GU180" i="90"/>
  <c r="GT180" i="90"/>
  <c r="GS180" i="90"/>
  <c r="GR180" i="90"/>
  <c r="GQ180" i="90"/>
  <c r="GP180" i="90"/>
  <c r="GO180" i="90"/>
  <c r="GN180" i="90"/>
  <c r="GM180" i="90"/>
  <c r="FO180" i="90"/>
  <c r="FH180" i="90"/>
  <c r="IW179" i="90"/>
  <c r="IV179" i="90"/>
  <c r="IU179" i="90"/>
  <c r="IG179" i="90"/>
  <c r="IF179" i="90"/>
  <c r="IE179" i="90"/>
  <c r="HQ179" i="90"/>
  <c r="HP179" i="90"/>
  <c r="HO179" i="90"/>
  <c r="HN179" i="90"/>
  <c r="HM179" i="90"/>
  <c r="HL179" i="90"/>
  <c r="HK179" i="90"/>
  <c r="HJ179" i="90"/>
  <c r="HI179" i="90"/>
  <c r="HH179" i="90"/>
  <c r="HG179" i="90"/>
  <c r="HF179" i="90"/>
  <c r="HE179" i="90"/>
  <c r="HD179" i="90"/>
  <c r="HC179" i="90"/>
  <c r="HA179" i="90"/>
  <c r="GZ179" i="90"/>
  <c r="GY179" i="90"/>
  <c r="GX179" i="90"/>
  <c r="GW179" i="90"/>
  <c r="GV179" i="90"/>
  <c r="GU179" i="90"/>
  <c r="GT179" i="90"/>
  <c r="GS179" i="90"/>
  <c r="GR179" i="90"/>
  <c r="GQ179" i="90"/>
  <c r="GP179" i="90"/>
  <c r="GO179" i="90"/>
  <c r="GN179" i="90"/>
  <c r="GM179" i="90"/>
  <c r="FO179" i="90"/>
  <c r="IW178" i="90"/>
  <c r="IV178" i="90"/>
  <c r="IU178" i="90"/>
  <c r="IG178" i="90"/>
  <c r="IF178" i="90"/>
  <c r="IE178" i="90"/>
  <c r="HQ178" i="90"/>
  <c r="HP178" i="90"/>
  <c r="HO178" i="90"/>
  <c r="HN178" i="90"/>
  <c r="HM178" i="90"/>
  <c r="HL178" i="90"/>
  <c r="HK178" i="90"/>
  <c r="HJ178" i="90"/>
  <c r="HI178" i="90"/>
  <c r="HH178" i="90"/>
  <c r="HG178" i="90"/>
  <c r="HF178" i="90"/>
  <c r="HE178" i="90"/>
  <c r="HD178" i="90"/>
  <c r="HC178" i="90"/>
  <c r="HA178" i="90"/>
  <c r="GZ178" i="90"/>
  <c r="GY178" i="90"/>
  <c r="GX178" i="90"/>
  <c r="GW178" i="90"/>
  <c r="GV178" i="90"/>
  <c r="GU178" i="90"/>
  <c r="GT178" i="90"/>
  <c r="GS178" i="90"/>
  <c r="GR178" i="90"/>
  <c r="GQ178" i="90"/>
  <c r="GP178" i="90"/>
  <c r="GO178" i="90"/>
  <c r="GN178" i="90"/>
  <c r="GM178" i="90"/>
  <c r="FP178" i="90"/>
  <c r="FO178" i="90"/>
  <c r="FI178" i="90"/>
  <c r="FH178" i="90"/>
  <c r="FG178" i="90"/>
  <c r="IW177" i="90"/>
  <c r="IV177" i="90"/>
  <c r="IU177" i="90"/>
  <c r="IG177" i="90"/>
  <c r="IF177" i="90"/>
  <c r="IE177" i="90"/>
  <c r="HQ177" i="90"/>
  <c r="HP177" i="90"/>
  <c r="HO177" i="90"/>
  <c r="HN177" i="90"/>
  <c r="HM177" i="90"/>
  <c r="HL177" i="90"/>
  <c r="HK177" i="90"/>
  <c r="HJ177" i="90"/>
  <c r="HI177" i="90"/>
  <c r="HH177" i="90"/>
  <c r="HG177" i="90"/>
  <c r="HF177" i="90"/>
  <c r="HE177" i="90"/>
  <c r="HD177" i="90"/>
  <c r="HC177" i="90"/>
  <c r="HA177" i="90"/>
  <c r="GZ177" i="90"/>
  <c r="GY177" i="90"/>
  <c r="GX177" i="90"/>
  <c r="GW177" i="90"/>
  <c r="GV177" i="90"/>
  <c r="GU177" i="90"/>
  <c r="GT177" i="90"/>
  <c r="GS177" i="90"/>
  <c r="GR177" i="90"/>
  <c r="GQ177" i="90"/>
  <c r="GP177" i="90"/>
  <c r="GO177" i="90"/>
  <c r="GN177" i="90"/>
  <c r="GM177" i="90"/>
  <c r="FQ177" i="90"/>
  <c r="FP177" i="90"/>
  <c r="FO177" i="90"/>
  <c r="IW176" i="90"/>
  <c r="IV176" i="90"/>
  <c r="IU176" i="90"/>
  <c r="IG176" i="90"/>
  <c r="IF176" i="90"/>
  <c r="IE176" i="90"/>
  <c r="HQ176" i="90"/>
  <c r="HP176" i="90"/>
  <c r="HO176" i="90"/>
  <c r="HN176" i="90"/>
  <c r="HM176" i="90"/>
  <c r="HL176" i="90"/>
  <c r="HK176" i="90"/>
  <c r="HJ176" i="90"/>
  <c r="HI176" i="90"/>
  <c r="HH176" i="90"/>
  <c r="HG176" i="90"/>
  <c r="HF176" i="90"/>
  <c r="HE176" i="90"/>
  <c r="HD176" i="90"/>
  <c r="HC176" i="90"/>
  <c r="HA176" i="90"/>
  <c r="GZ176" i="90"/>
  <c r="GY176" i="90"/>
  <c r="GX176" i="90"/>
  <c r="GW176" i="90"/>
  <c r="GV176" i="90"/>
  <c r="GU176" i="90"/>
  <c r="GT176" i="90"/>
  <c r="GS176" i="90"/>
  <c r="GR176" i="90"/>
  <c r="GQ176" i="90"/>
  <c r="GP176" i="90"/>
  <c r="GO176" i="90"/>
  <c r="GN176" i="90"/>
  <c r="GM176" i="90"/>
  <c r="FP176" i="90"/>
  <c r="FO176" i="90"/>
  <c r="FI176" i="90"/>
  <c r="IW175" i="90"/>
  <c r="IV175" i="90"/>
  <c r="IU175" i="90"/>
  <c r="IG175" i="90"/>
  <c r="IF175" i="90"/>
  <c r="IE175" i="90"/>
  <c r="HQ175" i="90"/>
  <c r="HP175" i="90"/>
  <c r="HO175" i="90"/>
  <c r="HN175" i="90"/>
  <c r="HM175" i="90"/>
  <c r="HL175" i="90"/>
  <c r="HK175" i="90"/>
  <c r="HJ175" i="90"/>
  <c r="HI175" i="90"/>
  <c r="HH175" i="90"/>
  <c r="HG175" i="90"/>
  <c r="HF175" i="90"/>
  <c r="HE175" i="90"/>
  <c r="HD175" i="90"/>
  <c r="HC175" i="90"/>
  <c r="HA175" i="90"/>
  <c r="GZ175" i="90"/>
  <c r="GY175" i="90"/>
  <c r="GX175" i="90"/>
  <c r="GW175" i="90"/>
  <c r="GV175" i="90"/>
  <c r="GU175" i="90"/>
  <c r="GT175" i="90"/>
  <c r="GS175" i="90"/>
  <c r="GR175" i="90"/>
  <c r="GQ175" i="90"/>
  <c r="GP175" i="90"/>
  <c r="GO175" i="90"/>
  <c r="GN175" i="90"/>
  <c r="GM175" i="90"/>
  <c r="FP175" i="90"/>
  <c r="FO175" i="90"/>
  <c r="FH175" i="90"/>
  <c r="IW174" i="90"/>
  <c r="IV174" i="90"/>
  <c r="IU174" i="90"/>
  <c r="IG174" i="90"/>
  <c r="IF174" i="90"/>
  <c r="IE174" i="90"/>
  <c r="HQ174" i="90"/>
  <c r="HP174" i="90"/>
  <c r="HO174" i="90"/>
  <c r="HN174" i="90"/>
  <c r="HM174" i="90"/>
  <c r="HL174" i="90"/>
  <c r="HK174" i="90"/>
  <c r="HJ174" i="90"/>
  <c r="HI174" i="90"/>
  <c r="HH174" i="90"/>
  <c r="HG174" i="90"/>
  <c r="HF174" i="90"/>
  <c r="HE174" i="90"/>
  <c r="HD174" i="90"/>
  <c r="HC174" i="90"/>
  <c r="HA174" i="90"/>
  <c r="GZ174" i="90"/>
  <c r="GY174" i="90"/>
  <c r="GX174" i="90"/>
  <c r="GW174" i="90"/>
  <c r="GV174" i="90"/>
  <c r="GU174" i="90"/>
  <c r="GT174" i="90"/>
  <c r="GS174" i="90"/>
  <c r="GR174" i="90"/>
  <c r="GQ174" i="90"/>
  <c r="GP174" i="90"/>
  <c r="GO174" i="90"/>
  <c r="GN174" i="90"/>
  <c r="GM174" i="90"/>
  <c r="FP174" i="90"/>
  <c r="FO174" i="90"/>
  <c r="IW173" i="90"/>
  <c r="IV173" i="90"/>
  <c r="IU173" i="90"/>
  <c r="IG173" i="90"/>
  <c r="IF173" i="90"/>
  <c r="IE173" i="90"/>
  <c r="HQ173" i="90"/>
  <c r="HP173" i="90"/>
  <c r="HO173" i="90"/>
  <c r="HN173" i="90"/>
  <c r="HM173" i="90"/>
  <c r="HL173" i="90"/>
  <c r="HK173" i="90"/>
  <c r="HJ173" i="90"/>
  <c r="HI173" i="90"/>
  <c r="HH173" i="90"/>
  <c r="HG173" i="90"/>
  <c r="HF173" i="90"/>
  <c r="HE173" i="90"/>
  <c r="HD173" i="90"/>
  <c r="HC173" i="90"/>
  <c r="HA173" i="90"/>
  <c r="GZ173" i="90"/>
  <c r="GY173" i="90"/>
  <c r="GX173" i="90"/>
  <c r="GW173" i="90"/>
  <c r="GV173" i="90"/>
  <c r="GU173" i="90"/>
  <c r="GT173" i="90"/>
  <c r="GS173" i="90"/>
  <c r="GR173" i="90"/>
  <c r="GQ173" i="90"/>
  <c r="GP173" i="90"/>
  <c r="GO173" i="90"/>
  <c r="GN173" i="90"/>
  <c r="GM173" i="90"/>
  <c r="FO173" i="90"/>
  <c r="FH173" i="90"/>
  <c r="IW172" i="90"/>
  <c r="IV172" i="90"/>
  <c r="IU172" i="90"/>
  <c r="IG172" i="90"/>
  <c r="IF172" i="90"/>
  <c r="IE172" i="90"/>
  <c r="HQ172" i="90"/>
  <c r="HP172" i="90"/>
  <c r="HO172" i="90"/>
  <c r="HN172" i="90"/>
  <c r="HM172" i="90"/>
  <c r="HL172" i="90"/>
  <c r="HK172" i="90"/>
  <c r="HJ172" i="90"/>
  <c r="HI172" i="90"/>
  <c r="HH172" i="90"/>
  <c r="HG172" i="90"/>
  <c r="HF172" i="90"/>
  <c r="HE172" i="90"/>
  <c r="HD172" i="90"/>
  <c r="HC172" i="90"/>
  <c r="HA172" i="90"/>
  <c r="GZ172" i="90"/>
  <c r="GY172" i="90"/>
  <c r="GX172" i="90"/>
  <c r="GW172" i="90"/>
  <c r="GV172" i="90"/>
  <c r="GU172" i="90"/>
  <c r="GT172" i="90"/>
  <c r="GS172" i="90"/>
  <c r="GR172" i="90"/>
  <c r="GQ172" i="90"/>
  <c r="GP172" i="90"/>
  <c r="GO172" i="90"/>
  <c r="GN172" i="90"/>
  <c r="GM172" i="90"/>
  <c r="FP172" i="90"/>
  <c r="FO172" i="90"/>
  <c r="IW171" i="90"/>
  <c r="IV171" i="90"/>
  <c r="IU171" i="90"/>
  <c r="IG171" i="90"/>
  <c r="IF171" i="90"/>
  <c r="IE171" i="90"/>
  <c r="HQ171" i="90"/>
  <c r="HP171" i="90"/>
  <c r="HO171" i="90"/>
  <c r="HN171" i="90"/>
  <c r="HM171" i="90"/>
  <c r="HL171" i="90"/>
  <c r="HK171" i="90"/>
  <c r="HJ171" i="90"/>
  <c r="HI171" i="90"/>
  <c r="HH171" i="90"/>
  <c r="HG171" i="90"/>
  <c r="HF171" i="90"/>
  <c r="HE171" i="90"/>
  <c r="HD171" i="90"/>
  <c r="HC171" i="90"/>
  <c r="HA171" i="90"/>
  <c r="GZ171" i="90"/>
  <c r="GY171" i="90"/>
  <c r="GX171" i="90"/>
  <c r="GW171" i="90"/>
  <c r="GV171" i="90"/>
  <c r="GU171" i="90"/>
  <c r="GT171" i="90"/>
  <c r="GS171" i="90"/>
  <c r="GR171" i="90"/>
  <c r="GQ171" i="90"/>
  <c r="GP171" i="90"/>
  <c r="GO171" i="90"/>
  <c r="GN171" i="90"/>
  <c r="GM171" i="90"/>
  <c r="FO171" i="90"/>
  <c r="FH171" i="90"/>
  <c r="IW170" i="90"/>
  <c r="IV170" i="90"/>
  <c r="IU170" i="90"/>
  <c r="IG170" i="90"/>
  <c r="IF170" i="90"/>
  <c r="IE170" i="90"/>
  <c r="HQ170" i="90"/>
  <c r="HP170" i="90"/>
  <c r="HO170" i="90"/>
  <c r="HN170" i="90"/>
  <c r="HM170" i="90"/>
  <c r="HL170" i="90"/>
  <c r="HK170" i="90"/>
  <c r="HJ170" i="90"/>
  <c r="HI170" i="90"/>
  <c r="HH170" i="90"/>
  <c r="HG170" i="90"/>
  <c r="HF170" i="90"/>
  <c r="HE170" i="90"/>
  <c r="HD170" i="90"/>
  <c r="HC170" i="90"/>
  <c r="HA170" i="90"/>
  <c r="GZ170" i="90"/>
  <c r="GY170" i="90"/>
  <c r="GX170" i="90"/>
  <c r="GW170" i="90"/>
  <c r="GV170" i="90"/>
  <c r="GU170" i="90"/>
  <c r="GT170" i="90"/>
  <c r="GS170" i="90"/>
  <c r="GR170" i="90"/>
  <c r="GQ170" i="90"/>
  <c r="GP170" i="90"/>
  <c r="GO170" i="90"/>
  <c r="GN170" i="90"/>
  <c r="GM170" i="90"/>
  <c r="FO170" i="90"/>
  <c r="IW169" i="90"/>
  <c r="IV169" i="90"/>
  <c r="IU169" i="90"/>
  <c r="IG169" i="90"/>
  <c r="IF169" i="90"/>
  <c r="IE169" i="90"/>
  <c r="HQ169" i="90"/>
  <c r="HP169" i="90"/>
  <c r="HO169" i="90"/>
  <c r="HN169" i="90"/>
  <c r="HM169" i="90"/>
  <c r="HL169" i="90"/>
  <c r="HK169" i="90"/>
  <c r="HJ169" i="90"/>
  <c r="HI169" i="90"/>
  <c r="HH169" i="90"/>
  <c r="HG169" i="90"/>
  <c r="HF169" i="90"/>
  <c r="HE169" i="90"/>
  <c r="HD169" i="90"/>
  <c r="HC169" i="90"/>
  <c r="HA169" i="90"/>
  <c r="GZ169" i="90"/>
  <c r="GY169" i="90"/>
  <c r="GX169" i="90"/>
  <c r="GW169" i="90"/>
  <c r="GV169" i="90"/>
  <c r="GU169" i="90"/>
  <c r="GT169" i="90"/>
  <c r="GS169" i="90"/>
  <c r="GR169" i="90"/>
  <c r="GQ169" i="90"/>
  <c r="GP169" i="90"/>
  <c r="GO169" i="90"/>
  <c r="GN169" i="90"/>
  <c r="GM169" i="90"/>
  <c r="FP169" i="90"/>
  <c r="FO169" i="90"/>
  <c r="FH169" i="90"/>
  <c r="IW168" i="90"/>
  <c r="IV168" i="90"/>
  <c r="IU168" i="90"/>
  <c r="IG168" i="90"/>
  <c r="IF168" i="90"/>
  <c r="IE168" i="90"/>
  <c r="HQ168" i="90"/>
  <c r="HP168" i="90"/>
  <c r="HO168" i="90"/>
  <c r="HN168" i="90"/>
  <c r="HM168" i="90"/>
  <c r="HL168" i="90"/>
  <c r="HK168" i="90"/>
  <c r="HJ168" i="90"/>
  <c r="HI168" i="90"/>
  <c r="HH168" i="90"/>
  <c r="HG168" i="90"/>
  <c r="HF168" i="90"/>
  <c r="HE168" i="90"/>
  <c r="HD168" i="90"/>
  <c r="HC168" i="90"/>
  <c r="HA168" i="90"/>
  <c r="GZ168" i="90"/>
  <c r="GY168" i="90"/>
  <c r="GX168" i="90"/>
  <c r="GW168" i="90"/>
  <c r="GV168" i="90"/>
  <c r="GU168" i="90"/>
  <c r="GT168" i="90"/>
  <c r="GS168" i="90"/>
  <c r="GR168" i="90"/>
  <c r="GQ168" i="90"/>
  <c r="GP168" i="90"/>
  <c r="GO168" i="90"/>
  <c r="GN168" i="90"/>
  <c r="GM168" i="90"/>
  <c r="FP168" i="90"/>
  <c r="FO168" i="90"/>
  <c r="IW167" i="90"/>
  <c r="IV167" i="90"/>
  <c r="IU167" i="90"/>
  <c r="IG167" i="90"/>
  <c r="IF167" i="90"/>
  <c r="IE167" i="90"/>
  <c r="HQ167" i="90"/>
  <c r="HP167" i="90"/>
  <c r="HO167" i="90"/>
  <c r="HN167" i="90"/>
  <c r="HM167" i="90"/>
  <c r="HL167" i="90"/>
  <c r="HK167" i="90"/>
  <c r="HJ167" i="90"/>
  <c r="HI167" i="90"/>
  <c r="HH167" i="90"/>
  <c r="HG167" i="90"/>
  <c r="HF167" i="90"/>
  <c r="HE167" i="90"/>
  <c r="HD167" i="90"/>
  <c r="HC167" i="90"/>
  <c r="HA167" i="90"/>
  <c r="GZ167" i="90"/>
  <c r="GY167" i="90"/>
  <c r="GX167" i="90"/>
  <c r="GW167" i="90"/>
  <c r="GV167" i="90"/>
  <c r="GU167" i="90"/>
  <c r="GT167" i="90"/>
  <c r="GS167" i="90"/>
  <c r="GR167" i="90"/>
  <c r="GQ167" i="90"/>
  <c r="GP167" i="90"/>
  <c r="GO167" i="90"/>
  <c r="GN167" i="90"/>
  <c r="GM167" i="90"/>
  <c r="FP167" i="90"/>
  <c r="FO167" i="90"/>
  <c r="FH167" i="90"/>
  <c r="IW166" i="90"/>
  <c r="IV166" i="90"/>
  <c r="IU166" i="90"/>
  <c r="IG166" i="90"/>
  <c r="IF166" i="90"/>
  <c r="IE166" i="90"/>
  <c r="HQ166" i="90"/>
  <c r="HP166" i="90"/>
  <c r="HO166" i="90"/>
  <c r="HN166" i="90"/>
  <c r="HM166" i="90"/>
  <c r="HL166" i="90"/>
  <c r="HK166" i="90"/>
  <c r="HJ166" i="90"/>
  <c r="HI166" i="90"/>
  <c r="HH166" i="90"/>
  <c r="HG166" i="90"/>
  <c r="HF166" i="90"/>
  <c r="HE166" i="90"/>
  <c r="HD166" i="90"/>
  <c r="HC166" i="90"/>
  <c r="HA166" i="90"/>
  <c r="GZ166" i="90"/>
  <c r="GY166" i="90"/>
  <c r="GX166" i="90"/>
  <c r="GW166" i="90"/>
  <c r="GV166" i="90"/>
  <c r="GU166" i="90"/>
  <c r="GT166" i="90"/>
  <c r="GS166" i="90"/>
  <c r="GR166" i="90"/>
  <c r="GQ166" i="90"/>
  <c r="GP166" i="90"/>
  <c r="GO166" i="90"/>
  <c r="GN166" i="90"/>
  <c r="GM166" i="90"/>
  <c r="FP166" i="90"/>
  <c r="FO166" i="90"/>
  <c r="IW165" i="90"/>
  <c r="IV165" i="90"/>
  <c r="IU165" i="90"/>
  <c r="IG165" i="90"/>
  <c r="IF165" i="90"/>
  <c r="IE165" i="90"/>
  <c r="HQ165" i="90"/>
  <c r="HP165" i="90"/>
  <c r="HO165" i="90"/>
  <c r="HN165" i="90"/>
  <c r="HM165" i="90"/>
  <c r="HL165" i="90"/>
  <c r="HK165" i="90"/>
  <c r="HJ165" i="90"/>
  <c r="HI165" i="90"/>
  <c r="HH165" i="90"/>
  <c r="HG165" i="90"/>
  <c r="HF165" i="90"/>
  <c r="HE165" i="90"/>
  <c r="HD165" i="90"/>
  <c r="HC165" i="90"/>
  <c r="HA165" i="90"/>
  <c r="GZ165" i="90"/>
  <c r="GY165" i="90"/>
  <c r="GX165" i="90"/>
  <c r="GW165" i="90"/>
  <c r="GV165" i="90"/>
  <c r="GU165" i="90"/>
  <c r="GT165" i="90"/>
  <c r="GS165" i="90"/>
  <c r="GR165" i="90"/>
  <c r="GQ165" i="90"/>
  <c r="GP165" i="90"/>
  <c r="GO165" i="90"/>
  <c r="GN165" i="90"/>
  <c r="GM165" i="90"/>
  <c r="FP165" i="90"/>
  <c r="FO165" i="90"/>
  <c r="FH165" i="90"/>
  <c r="IW164" i="90"/>
  <c r="IV164" i="90"/>
  <c r="IU164" i="90"/>
  <c r="IG164" i="90"/>
  <c r="IF164" i="90"/>
  <c r="IE164" i="90"/>
  <c r="HQ164" i="90"/>
  <c r="HP164" i="90"/>
  <c r="HO164" i="90"/>
  <c r="HN164" i="90"/>
  <c r="HM164" i="90"/>
  <c r="HL164" i="90"/>
  <c r="HK164" i="90"/>
  <c r="HJ164" i="90"/>
  <c r="HI164" i="90"/>
  <c r="HH164" i="90"/>
  <c r="HG164" i="90"/>
  <c r="HF164" i="90"/>
  <c r="HE164" i="90"/>
  <c r="HD164" i="90"/>
  <c r="HC164" i="90"/>
  <c r="HA164" i="90"/>
  <c r="GZ164" i="90"/>
  <c r="GY164" i="90"/>
  <c r="GX164" i="90"/>
  <c r="GW164" i="90"/>
  <c r="GV164" i="90"/>
  <c r="GU164" i="90"/>
  <c r="GT164" i="90"/>
  <c r="GS164" i="90"/>
  <c r="GR164" i="90"/>
  <c r="GQ164" i="90"/>
  <c r="GP164" i="90"/>
  <c r="GO164" i="90"/>
  <c r="GN164" i="90"/>
  <c r="GM164" i="90"/>
  <c r="FP164" i="90"/>
  <c r="FO164" i="90"/>
  <c r="IW163" i="90"/>
  <c r="IV163" i="90"/>
  <c r="IU163" i="90"/>
  <c r="IG163" i="90"/>
  <c r="IF163" i="90"/>
  <c r="IE163" i="90"/>
  <c r="HQ163" i="90"/>
  <c r="HP163" i="90"/>
  <c r="HO163" i="90"/>
  <c r="HN163" i="90"/>
  <c r="HM163" i="90"/>
  <c r="HL163" i="90"/>
  <c r="HK163" i="90"/>
  <c r="HJ163" i="90"/>
  <c r="HI163" i="90"/>
  <c r="HH163" i="90"/>
  <c r="HG163" i="90"/>
  <c r="HF163" i="90"/>
  <c r="HE163" i="90"/>
  <c r="HD163" i="90"/>
  <c r="HC163" i="90"/>
  <c r="HA163" i="90"/>
  <c r="GZ163" i="90"/>
  <c r="GY163" i="90"/>
  <c r="GX163" i="90"/>
  <c r="GW163" i="90"/>
  <c r="GV163" i="90"/>
  <c r="GU163" i="90"/>
  <c r="GT163" i="90"/>
  <c r="GS163" i="90"/>
  <c r="GR163" i="90"/>
  <c r="GQ163" i="90"/>
  <c r="GP163" i="90"/>
  <c r="GO163" i="90"/>
  <c r="GN163" i="90"/>
  <c r="GM163" i="90"/>
  <c r="FO163" i="90"/>
  <c r="FH163" i="90"/>
  <c r="IW162" i="90"/>
  <c r="IV162" i="90"/>
  <c r="IU162" i="90"/>
  <c r="IG162" i="90"/>
  <c r="IF162" i="90"/>
  <c r="IE162" i="90"/>
  <c r="HQ162" i="90"/>
  <c r="HP162" i="90"/>
  <c r="HO162" i="90"/>
  <c r="HN162" i="90"/>
  <c r="HM162" i="90"/>
  <c r="HL162" i="90"/>
  <c r="HK162" i="90"/>
  <c r="HJ162" i="90"/>
  <c r="HI162" i="90"/>
  <c r="HH162" i="90"/>
  <c r="HG162" i="90"/>
  <c r="HF162" i="90"/>
  <c r="HE162" i="90"/>
  <c r="HD162" i="90"/>
  <c r="HC162" i="90"/>
  <c r="HA162" i="90"/>
  <c r="GZ162" i="90"/>
  <c r="GY162" i="90"/>
  <c r="GX162" i="90"/>
  <c r="GW162" i="90"/>
  <c r="GV162" i="90"/>
  <c r="GU162" i="90"/>
  <c r="GT162" i="90"/>
  <c r="GS162" i="90"/>
  <c r="GR162" i="90"/>
  <c r="GQ162" i="90"/>
  <c r="GP162" i="90"/>
  <c r="GO162" i="90"/>
  <c r="GN162" i="90"/>
  <c r="GM162" i="90"/>
  <c r="FO162" i="90"/>
  <c r="IW161" i="90"/>
  <c r="IV161" i="90"/>
  <c r="IU161" i="90"/>
  <c r="IG161" i="90"/>
  <c r="IF161" i="90"/>
  <c r="IE161" i="90"/>
  <c r="HQ161" i="90"/>
  <c r="HP161" i="90"/>
  <c r="HO161" i="90"/>
  <c r="HN161" i="90"/>
  <c r="HM161" i="90"/>
  <c r="HL161" i="90"/>
  <c r="HK161" i="90"/>
  <c r="HJ161" i="90"/>
  <c r="HI161" i="90"/>
  <c r="HH161" i="90"/>
  <c r="HG161" i="90"/>
  <c r="HF161" i="90"/>
  <c r="HE161" i="90"/>
  <c r="HD161" i="90"/>
  <c r="HC161" i="90"/>
  <c r="HA161" i="90"/>
  <c r="GZ161" i="90"/>
  <c r="GY161" i="90"/>
  <c r="GX161" i="90"/>
  <c r="GW161" i="90"/>
  <c r="GV161" i="90"/>
  <c r="GU161" i="90"/>
  <c r="GT161" i="90"/>
  <c r="GS161" i="90"/>
  <c r="GR161" i="90"/>
  <c r="GQ161" i="90"/>
  <c r="GP161" i="90"/>
  <c r="GO161" i="90"/>
  <c r="GN161" i="90"/>
  <c r="GM161" i="90"/>
  <c r="FQ161" i="90"/>
  <c r="FO161" i="90"/>
  <c r="FI161" i="90"/>
  <c r="FH161" i="90"/>
  <c r="IW160" i="90"/>
  <c r="IV160" i="90"/>
  <c r="IU160" i="90"/>
  <c r="IG160" i="90"/>
  <c r="IF160" i="90"/>
  <c r="IE160" i="90"/>
  <c r="HQ160" i="90"/>
  <c r="HP160" i="90"/>
  <c r="HO160" i="90"/>
  <c r="HN160" i="90"/>
  <c r="HM160" i="90"/>
  <c r="HL160" i="90"/>
  <c r="HK160" i="90"/>
  <c r="HJ160" i="90"/>
  <c r="HI160" i="90"/>
  <c r="HH160" i="90"/>
  <c r="HG160" i="90"/>
  <c r="HF160" i="90"/>
  <c r="HE160" i="90"/>
  <c r="HD160" i="90"/>
  <c r="HC160" i="90"/>
  <c r="HA160" i="90"/>
  <c r="GZ160" i="90"/>
  <c r="GY160" i="90"/>
  <c r="GX160" i="90"/>
  <c r="GW160" i="90"/>
  <c r="GV160" i="90"/>
  <c r="GU160" i="90"/>
  <c r="GT160" i="90"/>
  <c r="GS160" i="90"/>
  <c r="GR160" i="90"/>
  <c r="GQ160" i="90"/>
  <c r="GP160" i="90"/>
  <c r="GO160" i="90"/>
  <c r="GN160" i="90"/>
  <c r="GM160" i="90"/>
  <c r="FP160" i="90"/>
  <c r="FO160" i="90"/>
  <c r="IW159" i="90"/>
  <c r="IV159" i="90"/>
  <c r="IU159" i="90"/>
  <c r="IG159" i="90"/>
  <c r="IF159" i="90"/>
  <c r="IE159" i="90"/>
  <c r="HQ159" i="90"/>
  <c r="HP159" i="90"/>
  <c r="HO159" i="90"/>
  <c r="HN159" i="90"/>
  <c r="HM159" i="90"/>
  <c r="HL159" i="90"/>
  <c r="HK159" i="90"/>
  <c r="HJ159" i="90"/>
  <c r="HI159" i="90"/>
  <c r="HH159" i="90"/>
  <c r="HG159" i="90"/>
  <c r="HF159" i="90"/>
  <c r="HE159" i="90"/>
  <c r="HD159" i="90"/>
  <c r="HC159" i="90"/>
  <c r="HA159" i="90"/>
  <c r="GZ159" i="90"/>
  <c r="GY159" i="90"/>
  <c r="GX159" i="90"/>
  <c r="GW159" i="90"/>
  <c r="GV159" i="90"/>
  <c r="GU159" i="90"/>
  <c r="GT159" i="90"/>
  <c r="GS159" i="90"/>
  <c r="GR159" i="90"/>
  <c r="GQ159" i="90"/>
  <c r="GP159" i="90"/>
  <c r="GO159" i="90"/>
  <c r="GN159" i="90"/>
  <c r="GM159" i="90"/>
  <c r="FO159" i="90"/>
  <c r="FH159" i="90"/>
  <c r="IW158" i="90"/>
  <c r="IV158" i="90"/>
  <c r="IU158" i="90"/>
  <c r="IG158" i="90"/>
  <c r="IF158" i="90"/>
  <c r="IE158" i="90"/>
  <c r="HQ158" i="90"/>
  <c r="HP158" i="90"/>
  <c r="HO158" i="90"/>
  <c r="HN158" i="90"/>
  <c r="HM158" i="90"/>
  <c r="HL158" i="90"/>
  <c r="HK158" i="90"/>
  <c r="HJ158" i="90"/>
  <c r="HI158" i="90"/>
  <c r="HH158" i="90"/>
  <c r="HG158" i="90"/>
  <c r="HF158" i="90"/>
  <c r="HE158" i="90"/>
  <c r="HD158" i="90"/>
  <c r="HC158" i="90"/>
  <c r="HA158" i="90"/>
  <c r="GZ158" i="90"/>
  <c r="GY158" i="90"/>
  <c r="GX158" i="90"/>
  <c r="GW158" i="90"/>
  <c r="GV158" i="90"/>
  <c r="GU158" i="90"/>
  <c r="GT158" i="90"/>
  <c r="GS158" i="90"/>
  <c r="GR158" i="90"/>
  <c r="GQ158" i="90"/>
  <c r="GP158" i="90"/>
  <c r="GO158" i="90"/>
  <c r="GN158" i="90"/>
  <c r="GM158" i="90"/>
  <c r="FO158" i="90"/>
  <c r="IW157" i="90"/>
  <c r="IV157" i="90"/>
  <c r="IU157" i="90"/>
  <c r="IG157" i="90"/>
  <c r="IF157" i="90"/>
  <c r="IE157" i="90"/>
  <c r="HQ157" i="90"/>
  <c r="HP157" i="90"/>
  <c r="HO157" i="90"/>
  <c r="HN157" i="90"/>
  <c r="HM157" i="90"/>
  <c r="HL157" i="90"/>
  <c r="HK157" i="90"/>
  <c r="HJ157" i="90"/>
  <c r="HI157" i="90"/>
  <c r="HH157" i="90"/>
  <c r="HG157" i="90"/>
  <c r="HF157" i="90"/>
  <c r="HE157" i="90"/>
  <c r="HD157" i="90"/>
  <c r="HC157" i="90"/>
  <c r="HA157" i="90"/>
  <c r="GZ157" i="90"/>
  <c r="GY157" i="90"/>
  <c r="GX157" i="90"/>
  <c r="GW157" i="90"/>
  <c r="GV157" i="90"/>
  <c r="GU157" i="90"/>
  <c r="GT157" i="90"/>
  <c r="GS157" i="90"/>
  <c r="GR157" i="90"/>
  <c r="GQ157" i="90"/>
  <c r="GP157" i="90"/>
  <c r="GO157" i="90"/>
  <c r="GN157" i="90"/>
  <c r="GM157" i="90"/>
  <c r="FP157" i="90"/>
  <c r="FO157" i="90"/>
  <c r="FH157" i="90"/>
  <c r="IW156" i="90"/>
  <c r="IV156" i="90"/>
  <c r="IU156" i="90"/>
  <c r="IG156" i="90"/>
  <c r="IF156" i="90"/>
  <c r="IE156" i="90"/>
  <c r="HQ156" i="90"/>
  <c r="HP156" i="90"/>
  <c r="HO156" i="90"/>
  <c r="HN156" i="90"/>
  <c r="HM156" i="90"/>
  <c r="HL156" i="90"/>
  <c r="HK156" i="90"/>
  <c r="HJ156" i="90"/>
  <c r="HI156" i="90"/>
  <c r="HH156" i="90"/>
  <c r="HG156" i="90"/>
  <c r="HF156" i="90"/>
  <c r="HE156" i="90"/>
  <c r="HD156" i="90"/>
  <c r="HC156" i="90"/>
  <c r="HA156" i="90"/>
  <c r="GZ156" i="90"/>
  <c r="GY156" i="90"/>
  <c r="GX156" i="90"/>
  <c r="GW156" i="90"/>
  <c r="GV156" i="90"/>
  <c r="GU156" i="90"/>
  <c r="GT156" i="90"/>
  <c r="GS156" i="90"/>
  <c r="GR156" i="90"/>
  <c r="GQ156" i="90"/>
  <c r="GP156" i="90"/>
  <c r="GO156" i="90"/>
  <c r="GN156" i="90"/>
  <c r="GM156" i="90"/>
  <c r="FP156" i="90"/>
  <c r="FO156" i="90"/>
  <c r="FI156" i="90"/>
  <c r="FH156" i="90"/>
  <c r="IW155" i="90"/>
  <c r="IV155" i="90"/>
  <c r="IU155" i="90"/>
  <c r="IG155" i="90"/>
  <c r="IF155" i="90"/>
  <c r="IE155" i="90"/>
  <c r="HQ155" i="90"/>
  <c r="HP155" i="90"/>
  <c r="HO155" i="90"/>
  <c r="HN155" i="90"/>
  <c r="HM155" i="90"/>
  <c r="HL155" i="90"/>
  <c r="HK155" i="90"/>
  <c r="HJ155" i="90"/>
  <c r="HI155" i="90"/>
  <c r="HH155" i="90"/>
  <c r="HG155" i="90"/>
  <c r="HF155" i="90"/>
  <c r="HE155" i="90"/>
  <c r="HD155" i="90"/>
  <c r="HC155" i="90"/>
  <c r="HA155" i="90"/>
  <c r="GZ155" i="90"/>
  <c r="GY155" i="90"/>
  <c r="GX155" i="90"/>
  <c r="GW155" i="90"/>
  <c r="GV155" i="90"/>
  <c r="GU155" i="90"/>
  <c r="GT155" i="90"/>
  <c r="GS155" i="90"/>
  <c r="GR155" i="90"/>
  <c r="GQ155" i="90"/>
  <c r="GP155" i="90"/>
  <c r="GO155" i="90"/>
  <c r="GN155" i="90"/>
  <c r="GM155" i="90"/>
  <c r="FP155" i="90"/>
  <c r="FO155" i="90"/>
  <c r="IW154" i="90"/>
  <c r="IV154" i="90"/>
  <c r="IU154" i="90"/>
  <c r="IG154" i="90"/>
  <c r="IF154" i="90"/>
  <c r="IE154" i="90"/>
  <c r="HQ154" i="90"/>
  <c r="HP154" i="90"/>
  <c r="HO154" i="90"/>
  <c r="HN154" i="90"/>
  <c r="HM154" i="90"/>
  <c r="HL154" i="90"/>
  <c r="HK154" i="90"/>
  <c r="HJ154" i="90"/>
  <c r="HI154" i="90"/>
  <c r="HH154" i="90"/>
  <c r="HG154" i="90"/>
  <c r="HF154" i="90"/>
  <c r="HE154" i="90"/>
  <c r="HD154" i="90"/>
  <c r="HC154" i="90"/>
  <c r="HA154" i="90"/>
  <c r="GZ154" i="90"/>
  <c r="GY154" i="90"/>
  <c r="GX154" i="90"/>
  <c r="GW154" i="90"/>
  <c r="GV154" i="90"/>
  <c r="GU154" i="90"/>
  <c r="GT154" i="90"/>
  <c r="GS154" i="90"/>
  <c r="GR154" i="90"/>
  <c r="GQ154" i="90"/>
  <c r="GP154" i="90"/>
  <c r="GO154" i="90"/>
  <c r="GN154" i="90"/>
  <c r="GM154" i="90"/>
  <c r="FO154" i="90"/>
  <c r="FH154" i="90"/>
  <c r="IW153" i="90"/>
  <c r="IV153" i="90"/>
  <c r="IU153" i="90"/>
  <c r="IG153" i="90"/>
  <c r="IF153" i="90"/>
  <c r="IE153" i="90"/>
  <c r="HQ153" i="90"/>
  <c r="HP153" i="90"/>
  <c r="HO153" i="90"/>
  <c r="HN153" i="90"/>
  <c r="HM153" i="90"/>
  <c r="HL153" i="90"/>
  <c r="HK153" i="90"/>
  <c r="HJ153" i="90"/>
  <c r="HI153" i="90"/>
  <c r="HH153" i="90"/>
  <c r="HG153" i="90"/>
  <c r="HF153" i="90"/>
  <c r="HE153" i="90"/>
  <c r="HD153" i="90"/>
  <c r="HC153" i="90"/>
  <c r="HA153" i="90"/>
  <c r="GZ153" i="90"/>
  <c r="GY153" i="90"/>
  <c r="GX153" i="90"/>
  <c r="GW153" i="90"/>
  <c r="GV153" i="90"/>
  <c r="GU153" i="90"/>
  <c r="GT153" i="90"/>
  <c r="GS153" i="90"/>
  <c r="GR153" i="90"/>
  <c r="GQ153" i="90"/>
  <c r="GP153" i="90"/>
  <c r="GO153" i="90"/>
  <c r="GN153" i="90"/>
  <c r="GM153" i="90"/>
  <c r="FO153" i="90"/>
  <c r="IW152" i="90"/>
  <c r="IV152" i="90"/>
  <c r="IU152" i="90"/>
  <c r="IG152" i="90"/>
  <c r="IF152" i="90"/>
  <c r="IE152" i="90"/>
  <c r="HQ152" i="90"/>
  <c r="HP152" i="90"/>
  <c r="HO152" i="90"/>
  <c r="HN152" i="90"/>
  <c r="HM152" i="90"/>
  <c r="HL152" i="90"/>
  <c r="HK152" i="90"/>
  <c r="HJ152" i="90"/>
  <c r="HI152" i="90"/>
  <c r="HH152" i="90"/>
  <c r="HG152" i="90"/>
  <c r="HF152" i="90"/>
  <c r="HE152" i="90"/>
  <c r="HD152" i="90"/>
  <c r="HC152" i="90"/>
  <c r="HA152" i="90"/>
  <c r="GZ152" i="90"/>
  <c r="GY152" i="90"/>
  <c r="GX152" i="90"/>
  <c r="GW152" i="90"/>
  <c r="GV152" i="90"/>
  <c r="GU152" i="90"/>
  <c r="GT152" i="90"/>
  <c r="GS152" i="90"/>
  <c r="GR152" i="90"/>
  <c r="GQ152" i="90"/>
  <c r="GP152" i="90"/>
  <c r="GO152" i="90"/>
  <c r="GN152" i="90"/>
  <c r="GM152" i="90"/>
  <c r="FP152" i="90"/>
  <c r="FO152" i="90"/>
  <c r="FH152" i="90"/>
  <c r="IW151" i="90"/>
  <c r="IV151" i="90"/>
  <c r="IU151" i="90"/>
  <c r="IG151" i="90"/>
  <c r="IF151" i="90"/>
  <c r="IE151" i="90"/>
  <c r="HQ151" i="90"/>
  <c r="HP151" i="90"/>
  <c r="HO151" i="90"/>
  <c r="HN151" i="90"/>
  <c r="HM151" i="90"/>
  <c r="HL151" i="90"/>
  <c r="HK151" i="90"/>
  <c r="HJ151" i="90"/>
  <c r="HI151" i="90"/>
  <c r="HH151" i="90"/>
  <c r="HG151" i="90"/>
  <c r="HF151" i="90"/>
  <c r="HE151" i="90"/>
  <c r="HD151" i="90"/>
  <c r="HC151" i="90"/>
  <c r="HA151" i="90"/>
  <c r="GZ151" i="90"/>
  <c r="GY151" i="90"/>
  <c r="GX151" i="90"/>
  <c r="GW151" i="90"/>
  <c r="GV151" i="90"/>
  <c r="GU151" i="90"/>
  <c r="GT151" i="90"/>
  <c r="GS151" i="90"/>
  <c r="GR151" i="90"/>
  <c r="GQ151" i="90"/>
  <c r="GP151" i="90"/>
  <c r="GO151" i="90"/>
  <c r="GN151" i="90"/>
  <c r="GM151" i="90"/>
  <c r="FP151" i="90"/>
  <c r="FO151" i="90"/>
  <c r="FI151" i="90"/>
  <c r="IW150" i="90"/>
  <c r="IV150" i="90"/>
  <c r="IU150" i="90"/>
  <c r="IG150" i="90"/>
  <c r="IF150" i="90"/>
  <c r="IE150" i="90"/>
  <c r="HQ150" i="90"/>
  <c r="HP150" i="90"/>
  <c r="HO150" i="90"/>
  <c r="HN150" i="90"/>
  <c r="HM150" i="90"/>
  <c r="HL150" i="90"/>
  <c r="HK150" i="90"/>
  <c r="HJ150" i="90"/>
  <c r="HI150" i="90"/>
  <c r="HH150" i="90"/>
  <c r="HG150" i="90"/>
  <c r="HF150" i="90"/>
  <c r="HE150" i="90"/>
  <c r="HD150" i="90"/>
  <c r="HC150" i="90"/>
  <c r="HA150" i="90"/>
  <c r="GZ150" i="90"/>
  <c r="GY150" i="90"/>
  <c r="GX150" i="90"/>
  <c r="GW150" i="90"/>
  <c r="GV150" i="90"/>
  <c r="GU150" i="90"/>
  <c r="GT150" i="90"/>
  <c r="GS150" i="90"/>
  <c r="GR150" i="90"/>
  <c r="GQ150" i="90"/>
  <c r="GP150" i="90"/>
  <c r="GO150" i="90"/>
  <c r="GN150" i="90"/>
  <c r="GM150" i="90"/>
  <c r="FP150" i="90"/>
  <c r="FO150" i="90"/>
  <c r="FH150" i="90"/>
  <c r="IW149" i="90"/>
  <c r="IV149" i="90"/>
  <c r="IU149" i="90"/>
  <c r="IG149" i="90"/>
  <c r="IF149" i="90"/>
  <c r="IE149" i="90"/>
  <c r="HQ149" i="90"/>
  <c r="HP149" i="90"/>
  <c r="HO149" i="90"/>
  <c r="HN149" i="90"/>
  <c r="HM149" i="90"/>
  <c r="HL149" i="90"/>
  <c r="HK149" i="90"/>
  <c r="HJ149" i="90"/>
  <c r="HI149" i="90"/>
  <c r="HH149" i="90"/>
  <c r="HG149" i="90"/>
  <c r="HF149" i="90"/>
  <c r="HE149" i="90"/>
  <c r="HD149" i="90"/>
  <c r="HC149" i="90"/>
  <c r="HA149" i="90"/>
  <c r="GZ149" i="90"/>
  <c r="GY149" i="90"/>
  <c r="GX149" i="90"/>
  <c r="GW149" i="90"/>
  <c r="GV149" i="90"/>
  <c r="GU149" i="90"/>
  <c r="GT149" i="90"/>
  <c r="GS149" i="90"/>
  <c r="GR149" i="90"/>
  <c r="GQ149" i="90"/>
  <c r="GP149" i="90"/>
  <c r="GO149" i="90"/>
  <c r="GN149" i="90"/>
  <c r="GM149" i="90"/>
  <c r="FP149" i="90"/>
  <c r="FO149" i="90"/>
  <c r="IW148" i="90"/>
  <c r="IV148" i="90"/>
  <c r="IU148" i="90"/>
  <c r="IG148" i="90"/>
  <c r="IF148" i="90"/>
  <c r="IE148" i="90"/>
  <c r="HQ148" i="90"/>
  <c r="HP148" i="90"/>
  <c r="HO148" i="90"/>
  <c r="HN148" i="90"/>
  <c r="HM148" i="90"/>
  <c r="HL148" i="90"/>
  <c r="HK148" i="90"/>
  <c r="HJ148" i="90"/>
  <c r="HI148" i="90"/>
  <c r="HH148" i="90"/>
  <c r="HG148" i="90"/>
  <c r="HF148" i="90"/>
  <c r="HE148" i="90"/>
  <c r="HD148" i="90"/>
  <c r="HC148" i="90"/>
  <c r="HA148" i="90"/>
  <c r="GZ148" i="90"/>
  <c r="GY148" i="90"/>
  <c r="GX148" i="90"/>
  <c r="GW148" i="90"/>
  <c r="GV148" i="90"/>
  <c r="GU148" i="90"/>
  <c r="GT148" i="90"/>
  <c r="GS148" i="90"/>
  <c r="GR148" i="90"/>
  <c r="GQ148" i="90"/>
  <c r="GP148" i="90"/>
  <c r="GO148" i="90"/>
  <c r="GN148" i="90"/>
  <c r="GM148" i="90"/>
  <c r="FP148" i="90"/>
  <c r="FO148" i="90"/>
  <c r="FH148" i="90"/>
  <c r="IW147" i="90"/>
  <c r="IV147" i="90"/>
  <c r="IU147" i="90"/>
  <c r="IG147" i="90"/>
  <c r="IF147" i="90"/>
  <c r="IE147" i="90"/>
  <c r="HQ147" i="90"/>
  <c r="HP147" i="90"/>
  <c r="HO147" i="90"/>
  <c r="HN147" i="90"/>
  <c r="HM147" i="90"/>
  <c r="HL147" i="90"/>
  <c r="HK147" i="90"/>
  <c r="HJ147" i="90"/>
  <c r="HI147" i="90"/>
  <c r="HH147" i="90"/>
  <c r="HG147" i="90"/>
  <c r="HF147" i="90"/>
  <c r="HE147" i="90"/>
  <c r="HD147" i="90"/>
  <c r="HC147" i="90"/>
  <c r="HA147" i="90"/>
  <c r="GZ147" i="90"/>
  <c r="GY147" i="90"/>
  <c r="GX147" i="90"/>
  <c r="GW147" i="90"/>
  <c r="GV147" i="90"/>
  <c r="GU147" i="90"/>
  <c r="GT147" i="90"/>
  <c r="GS147" i="90"/>
  <c r="GR147" i="90"/>
  <c r="GQ147" i="90"/>
  <c r="GP147" i="90"/>
  <c r="GO147" i="90"/>
  <c r="GN147" i="90"/>
  <c r="GM147" i="90"/>
  <c r="FP147" i="90"/>
  <c r="FO147" i="90"/>
  <c r="IW146" i="90"/>
  <c r="IV146" i="90"/>
  <c r="IU146" i="90"/>
  <c r="IG146" i="90"/>
  <c r="IF146" i="90"/>
  <c r="IE146" i="90"/>
  <c r="HQ146" i="90"/>
  <c r="HP146" i="90"/>
  <c r="HO146" i="90"/>
  <c r="HN146" i="90"/>
  <c r="HM146" i="90"/>
  <c r="HL146" i="90"/>
  <c r="HK146" i="90"/>
  <c r="HJ146" i="90"/>
  <c r="HI146" i="90"/>
  <c r="HH146" i="90"/>
  <c r="HG146" i="90"/>
  <c r="HF146" i="90"/>
  <c r="HE146" i="90"/>
  <c r="HD146" i="90"/>
  <c r="HC146" i="90"/>
  <c r="HA146" i="90"/>
  <c r="GZ146" i="90"/>
  <c r="GY146" i="90"/>
  <c r="GX146" i="90"/>
  <c r="GW146" i="90"/>
  <c r="GV146" i="90"/>
  <c r="GU146" i="90"/>
  <c r="GT146" i="90"/>
  <c r="GS146" i="90"/>
  <c r="GR146" i="90"/>
  <c r="GQ146" i="90"/>
  <c r="GP146" i="90"/>
  <c r="GO146" i="90"/>
  <c r="GN146" i="90"/>
  <c r="GM146" i="90"/>
  <c r="FP146" i="90"/>
  <c r="FO146" i="90"/>
  <c r="FH146" i="90"/>
  <c r="IW145" i="90"/>
  <c r="IV145" i="90"/>
  <c r="IU145" i="90"/>
  <c r="IG145" i="90"/>
  <c r="IF145" i="90"/>
  <c r="IE145" i="90"/>
  <c r="HQ145" i="90"/>
  <c r="HP145" i="90"/>
  <c r="HO145" i="90"/>
  <c r="HN145" i="90"/>
  <c r="HM145" i="90"/>
  <c r="HL145" i="90"/>
  <c r="HK145" i="90"/>
  <c r="HJ145" i="90"/>
  <c r="HI145" i="90"/>
  <c r="HH145" i="90"/>
  <c r="HG145" i="90"/>
  <c r="HF145" i="90"/>
  <c r="HE145" i="90"/>
  <c r="HD145" i="90"/>
  <c r="HC145" i="90"/>
  <c r="HA145" i="90"/>
  <c r="GZ145" i="90"/>
  <c r="GY145" i="90"/>
  <c r="GX145" i="90"/>
  <c r="GW145" i="90"/>
  <c r="GV145" i="90"/>
  <c r="GU145" i="90"/>
  <c r="GT145" i="90"/>
  <c r="GS145" i="90"/>
  <c r="GR145" i="90"/>
  <c r="GQ145" i="90"/>
  <c r="GP145" i="90"/>
  <c r="GO145" i="90"/>
  <c r="GN145" i="90"/>
  <c r="GM145" i="90"/>
  <c r="FP145" i="90"/>
  <c r="FO145" i="90"/>
  <c r="IW144" i="90"/>
  <c r="IV144" i="90"/>
  <c r="IU144" i="90"/>
  <c r="IG144" i="90"/>
  <c r="IF144" i="90"/>
  <c r="IE144" i="90"/>
  <c r="HQ144" i="90"/>
  <c r="HP144" i="90"/>
  <c r="HO144" i="90"/>
  <c r="HN144" i="90"/>
  <c r="HM144" i="90"/>
  <c r="HL144" i="90"/>
  <c r="HK144" i="90"/>
  <c r="HJ144" i="90"/>
  <c r="HI144" i="90"/>
  <c r="HH144" i="90"/>
  <c r="HG144" i="90"/>
  <c r="HF144" i="90"/>
  <c r="HE144" i="90"/>
  <c r="HD144" i="90"/>
  <c r="HC144" i="90"/>
  <c r="HA144" i="90"/>
  <c r="GZ144" i="90"/>
  <c r="GY144" i="90"/>
  <c r="GX144" i="90"/>
  <c r="GW144" i="90"/>
  <c r="GV144" i="90"/>
  <c r="GU144" i="90"/>
  <c r="GT144" i="90"/>
  <c r="GS144" i="90"/>
  <c r="GR144" i="90"/>
  <c r="GQ144" i="90"/>
  <c r="GP144" i="90"/>
  <c r="GO144" i="90"/>
  <c r="GN144" i="90"/>
  <c r="GM144" i="90"/>
  <c r="FP144" i="90"/>
  <c r="FO144" i="90"/>
  <c r="FH144" i="90"/>
  <c r="IW143" i="90"/>
  <c r="IV143" i="90"/>
  <c r="IU143" i="90"/>
  <c r="IG143" i="90"/>
  <c r="IF143" i="90"/>
  <c r="IE143" i="90"/>
  <c r="HQ143" i="90"/>
  <c r="HP143" i="90"/>
  <c r="HO143" i="90"/>
  <c r="HN143" i="90"/>
  <c r="HM143" i="90"/>
  <c r="HL143" i="90"/>
  <c r="HK143" i="90"/>
  <c r="HJ143" i="90"/>
  <c r="HI143" i="90"/>
  <c r="HH143" i="90"/>
  <c r="HG143" i="90"/>
  <c r="HF143" i="90"/>
  <c r="HE143" i="90"/>
  <c r="HD143" i="90"/>
  <c r="HC143" i="90"/>
  <c r="HA143" i="90"/>
  <c r="GZ143" i="90"/>
  <c r="GY143" i="90"/>
  <c r="GX143" i="90"/>
  <c r="GW143" i="90"/>
  <c r="GV143" i="90"/>
  <c r="GU143" i="90"/>
  <c r="GT143" i="90"/>
  <c r="GS143" i="90"/>
  <c r="GR143" i="90"/>
  <c r="GQ143" i="90"/>
  <c r="GP143" i="90"/>
  <c r="GO143" i="90"/>
  <c r="GN143" i="90"/>
  <c r="GM143" i="90"/>
  <c r="FP143" i="90"/>
  <c r="FO143" i="90"/>
  <c r="IW142" i="90"/>
  <c r="IV142" i="90"/>
  <c r="IU142" i="90"/>
  <c r="IG142" i="90"/>
  <c r="IF142" i="90"/>
  <c r="IE142" i="90"/>
  <c r="HQ142" i="90"/>
  <c r="HP142" i="90"/>
  <c r="HO142" i="90"/>
  <c r="HN142" i="90"/>
  <c r="HM142" i="90"/>
  <c r="HL142" i="90"/>
  <c r="HK142" i="90"/>
  <c r="HJ142" i="90"/>
  <c r="HI142" i="90"/>
  <c r="HH142" i="90"/>
  <c r="HG142" i="90"/>
  <c r="HF142" i="90"/>
  <c r="HE142" i="90"/>
  <c r="HD142" i="90"/>
  <c r="HC142" i="90"/>
  <c r="HA142" i="90"/>
  <c r="GZ142" i="90"/>
  <c r="GY142" i="90"/>
  <c r="GX142" i="90"/>
  <c r="GW142" i="90"/>
  <c r="GV142" i="90"/>
  <c r="GU142" i="90"/>
  <c r="GT142" i="90"/>
  <c r="GS142" i="90"/>
  <c r="GR142" i="90"/>
  <c r="GQ142" i="90"/>
  <c r="GP142" i="90"/>
  <c r="GO142" i="90"/>
  <c r="GN142" i="90"/>
  <c r="GM142" i="90"/>
  <c r="FP142" i="90"/>
  <c r="FO142" i="90"/>
  <c r="FH142" i="90"/>
  <c r="IW141" i="90"/>
  <c r="IV141" i="90"/>
  <c r="IU141" i="90"/>
  <c r="IG141" i="90"/>
  <c r="IF141" i="90"/>
  <c r="IE141" i="90"/>
  <c r="HQ141" i="90"/>
  <c r="HP141" i="90"/>
  <c r="HO141" i="90"/>
  <c r="HN141" i="90"/>
  <c r="HM141" i="90"/>
  <c r="HL141" i="90"/>
  <c r="HK141" i="90"/>
  <c r="HJ141" i="90"/>
  <c r="HI141" i="90"/>
  <c r="HH141" i="90"/>
  <c r="HG141" i="90"/>
  <c r="HF141" i="90"/>
  <c r="HE141" i="90"/>
  <c r="HD141" i="90"/>
  <c r="HC141" i="90"/>
  <c r="HA141" i="90"/>
  <c r="GZ141" i="90"/>
  <c r="GY141" i="90"/>
  <c r="GX141" i="90"/>
  <c r="GW141" i="90"/>
  <c r="GV141" i="90"/>
  <c r="GU141" i="90"/>
  <c r="GT141" i="90"/>
  <c r="GS141" i="90"/>
  <c r="GR141" i="90"/>
  <c r="GQ141" i="90"/>
  <c r="GP141" i="90"/>
  <c r="GO141" i="90"/>
  <c r="GN141" i="90"/>
  <c r="GM141" i="90"/>
  <c r="FP141" i="90"/>
  <c r="FO141" i="90"/>
  <c r="FI141" i="90"/>
  <c r="FH141" i="90"/>
  <c r="IW140" i="90"/>
  <c r="IV140" i="90"/>
  <c r="IU140" i="90"/>
  <c r="IG140" i="90"/>
  <c r="IF140" i="90"/>
  <c r="IE140" i="90"/>
  <c r="HQ140" i="90"/>
  <c r="HP140" i="90"/>
  <c r="HO140" i="90"/>
  <c r="HN140" i="90"/>
  <c r="HM140" i="90"/>
  <c r="HL140" i="90"/>
  <c r="HK140" i="90"/>
  <c r="HJ140" i="90"/>
  <c r="HI140" i="90"/>
  <c r="HH140" i="90"/>
  <c r="HG140" i="90"/>
  <c r="HF140" i="90"/>
  <c r="HE140" i="90"/>
  <c r="HD140" i="90"/>
  <c r="HC140" i="90"/>
  <c r="HA140" i="90"/>
  <c r="GZ140" i="90"/>
  <c r="GY140" i="90"/>
  <c r="GX140" i="90"/>
  <c r="GW140" i="90"/>
  <c r="GV140" i="90"/>
  <c r="GU140" i="90"/>
  <c r="GT140" i="90"/>
  <c r="GS140" i="90"/>
  <c r="GR140" i="90"/>
  <c r="GQ140" i="90"/>
  <c r="GP140" i="90"/>
  <c r="GO140" i="90"/>
  <c r="GN140" i="90"/>
  <c r="GM140" i="90"/>
  <c r="FP140" i="90"/>
  <c r="FO140" i="90"/>
  <c r="IW139" i="90"/>
  <c r="IV139" i="90"/>
  <c r="IU139" i="90"/>
  <c r="IG139" i="90"/>
  <c r="IF139" i="90"/>
  <c r="IE139" i="90"/>
  <c r="HQ139" i="90"/>
  <c r="HP139" i="90"/>
  <c r="HO139" i="90"/>
  <c r="HN139" i="90"/>
  <c r="HM139" i="90"/>
  <c r="HL139" i="90"/>
  <c r="HK139" i="90"/>
  <c r="HJ139" i="90"/>
  <c r="HI139" i="90"/>
  <c r="HH139" i="90"/>
  <c r="HG139" i="90"/>
  <c r="HF139" i="90"/>
  <c r="HE139" i="90"/>
  <c r="HD139" i="90"/>
  <c r="HC139" i="90"/>
  <c r="HA139" i="90"/>
  <c r="GZ139" i="90"/>
  <c r="GY139" i="90"/>
  <c r="GX139" i="90"/>
  <c r="GW139" i="90"/>
  <c r="GV139" i="90"/>
  <c r="GU139" i="90"/>
  <c r="GT139" i="90"/>
  <c r="GS139" i="90"/>
  <c r="GR139" i="90"/>
  <c r="GQ139" i="90"/>
  <c r="GP139" i="90"/>
  <c r="GO139" i="90"/>
  <c r="GN139" i="90"/>
  <c r="GM139" i="90"/>
  <c r="FP139" i="90"/>
  <c r="FO139" i="90"/>
  <c r="FH139" i="90"/>
  <c r="IW138" i="90"/>
  <c r="IV138" i="90"/>
  <c r="IU138" i="90"/>
  <c r="IG138" i="90"/>
  <c r="IF138" i="90"/>
  <c r="IE138" i="90"/>
  <c r="HQ138" i="90"/>
  <c r="HP138" i="90"/>
  <c r="HO138" i="90"/>
  <c r="HN138" i="90"/>
  <c r="HM138" i="90"/>
  <c r="HL138" i="90"/>
  <c r="HK138" i="90"/>
  <c r="HJ138" i="90"/>
  <c r="HI138" i="90"/>
  <c r="HH138" i="90"/>
  <c r="HG138" i="90"/>
  <c r="HF138" i="90"/>
  <c r="HE138" i="90"/>
  <c r="HD138" i="90"/>
  <c r="HC138" i="90"/>
  <c r="HA138" i="90"/>
  <c r="GZ138" i="90"/>
  <c r="GY138" i="90"/>
  <c r="GX138" i="90"/>
  <c r="GW138" i="90"/>
  <c r="GV138" i="90"/>
  <c r="GU138" i="90"/>
  <c r="GT138" i="90"/>
  <c r="GS138" i="90"/>
  <c r="GR138" i="90"/>
  <c r="GQ138" i="90"/>
  <c r="GP138" i="90"/>
  <c r="GO138" i="90"/>
  <c r="GN138" i="90"/>
  <c r="GM138" i="90"/>
  <c r="FP138" i="90"/>
  <c r="FO138" i="90"/>
  <c r="IW137" i="90"/>
  <c r="IV137" i="90"/>
  <c r="IU137" i="90"/>
  <c r="IG137" i="90"/>
  <c r="IF137" i="90"/>
  <c r="IE137" i="90"/>
  <c r="HQ137" i="90"/>
  <c r="HP137" i="90"/>
  <c r="HO137" i="90"/>
  <c r="HN137" i="90"/>
  <c r="HM137" i="90"/>
  <c r="HL137" i="90"/>
  <c r="HK137" i="90"/>
  <c r="HJ137" i="90"/>
  <c r="HI137" i="90"/>
  <c r="HH137" i="90"/>
  <c r="HG137" i="90"/>
  <c r="HF137" i="90"/>
  <c r="HE137" i="90"/>
  <c r="HD137" i="90"/>
  <c r="HC137" i="90"/>
  <c r="HA137" i="90"/>
  <c r="GZ137" i="90"/>
  <c r="GY137" i="90"/>
  <c r="GX137" i="90"/>
  <c r="GW137" i="90"/>
  <c r="GV137" i="90"/>
  <c r="GU137" i="90"/>
  <c r="GT137" i="90"/>
  <c r="GS137" i="90"/>
  <c r="GR137" i="90"/>
  <c r="GQ137" i="90"/>
  <c r="GP137" i="90"/>
  <c r="GO137" i="90"/>
  <c r="GN137" i="90"/>
  <c r="GM137" i="90"/>
  <c r="FP137" i="90"/>
  <c r="FO137" i="90"/>
  <c r="FH137" i="90"/>
  <c r="IW136" i="90"/>
  <c r="IV136" i="90"/>
  <c r="IU136" i="90"/>
  <c r="IG136" i="90"/>
  <c r="IF136" i="90"/>
  <c r="IE136" i="90"/>
  <c r="HQ136" i="90"/>
  <c r="HP136" i="90"/>
  <c r="HO136" i="90"/>
  <c r="HN136" i="90"/>
  <c r="HM136" i="90"/>
  <c r="HL136" i="90"/>
  <c r="HK136" i="90"/>
  <c r="HJ136" i="90"/>
  <c r="HI136" i="90"/>
  <c r="HH136" i="90"/>
  <c r="HG136" i="90"/>
  <c r="HF136" i="90"/>
  <c r="HE136" i="90"/>
  <c r="HD136" i="90"/>
  <c r="HC136" i="90"/>
  <c r="HA136" i="90"/>
  <c r="GZ136" i="90"/>
  <c r="GY136" i="90"/>
  <c r="GX136" i="90"/>
  <c r="GW136" i="90"/>
  <c r="GV136" i="90"/>
  <c r="GU136" i="90"/>
  <c r="GT136" i="90"/>
  <c r="GS136" i="90"/>
  <c r="GR136" i="90"/>
  <c r="GQ136" i="90"/>
  <c r="GP136" i="90"/>
  <c r="GO136" i="90"/>
  <c r="GN136" i="90"/>
  <c r="GM136" i="90"/>
  <c r="FP136" i="90"/>
  <c r="FO136" i="90"/>
  <c r="IW135" i="90"/>
  <c r="IV135" i="90"/>
  <c r="IU135" i="90"/>
  <c r="IG135" i="90"/>
  <c r="IF135" i="90"/>
  <c r="IE135" i="90"/>
  <c r="HQ135" i="90"/>
  <c r="HP135" i="90"/>
  <c r="HO135" i="90"/>
  <c r="HN135" i="90"/>
  <c r="HM135" i="90"/>
  <c r="HL135" i="90"/>
  <c r="HK135" i="90"/>
  <c r="HJ135" i="90"/>
  <c r="HI135" i="90"/>
  <c r="HH135" i="90"/>
  <c r="HG135" i="90"/>
  <c r="HF135" i="90"/>
  <c r="HE135" i="90"/>
  <c r="HD135" i="90"/>
  <c r="HC135" i="90"/>
  <c r="HA135" i="90"/>
  <c r="GZ135" i="90"/>
  <c r="GY135" i="90"/>
  <c r="GX135" i="90"/>
  <c r="GW135" i="90"/>
  <c r="GV135" i="90"/>
  <c r="GU135" i="90"/>
  <c r="GT135" i="90"/>
  <c r="GS135" i="90"/>
  <c r="GR135" i="90"/>
  <c r="GQ135" i="90"/>
  <c r="GP135" i="90"/>
  <c r="GO135" i="90"/>
  <c r="GN135" i="90"/>
  <c r="GM135" i="90"/>
  <c r="FP135" i="90"/>
  <c r="FO135" i="90"/>
  <c r="FH135" i="90"/>
  <c r="IW134" i="90"/>
  <c r="IV134" i="90"/>
  <c r="IU134" i="90"/>
  <c r="IG134" i="90"/>
  <c r="IF134" i="90"/>
  <c r="IE134" i="90"/>
  <c r="HQ134" i="90"/>
  <c r="HP134" i="90"/>
  <c r="HO134" i="90"/>
  <c r="HN134" i="90"/>
  <c r="HM134" i="90"/>
  <c r="HL134" i="90"/>
  <c r="HK134" i="90"/>
  <c r="HJ134" i="90"/>
  <c r="HI134" i="90"/>
  <c r="HH134" i="90"/>
  <c r="HG134" i="90"/>
  <c r="HF134" i="90"/>
  <c r="HE134" i="90"/>
  <c r="HD134" i="90"/>
  <c r="HC134" i="90"/>
  <c r="HA134" i="90"/>
  <c r="GZ134" i="90"/>
  <c r="GY134" i="90"/>
  <c r="GX134" i="90"/>
  <c r="GW134" i="90"/>
  <c r="GV134" i="90"/>
  <c r="GU134" i="90"/>
  <c r="GT134" i="90"/>
  <c r="GS134" i="90"/>
  <c r="GR134" i="90"/>
  <c r="GQ134" i="90"/>
  <c r="GP134" i="90"/>
  <c r="GO134" i="90"/>
  <c r="GN134" i="90"/>
  <c r="GM134" i="90"/>
  <c r="FP134" i="90"/>
  <c r="FO134" i="90"/>
  <c r="FI134" i="90"/>
  <c r="IW133" i="90"/>
  <c r="IV133" i="90"/>
  <c r="IU133" i="90"/>
  <c r="IG133" i="90"/>
  <c r="IF133" i="90"/>
  <c r="IE133" i="90"/>
  <c r="HQ133" i="90"/>
  <c r="HP133" i="90"/>
  <c r="HO133" i="90"/>
  <c r="HN133" i="90"/>
  <c r="HM133" i="90"/>
  <c r="HL133" i="90"/>
  <c r="HK133" i="90"/>
  <c r="HJ133" i="90"/>
  <c r="HI133" i="90"/>
  <c r="HH133" i="90"/>
  <c r="HG133" i="90"/>
  <c r="HF133" i="90"/>
  <c r="HE133" i="90"/>
  <c r="HD133" i="90"/>
  <c r="HC133" i="90"/>
  <c r="HA133" i="90"/>
  <c r="GZ133" i="90"/>
  <c r="GY133" i="90"/>
  <c r="GX133" i="90"/>
  <c r="GW133" i="90"/>
  <c r="GV133" i="90"/>
  <c r="GU133" i="90"/>
  <c r="GT133" i="90"/>
  <c r="GS133" i="90"/>
  <c r="GR133" i="90"/>
  <c r="GQ133" i="90"/>
  <c r="GP133" i="90"/>
  <c r="GO133" i="90"/>
  <c r="GN133" i="90"/>
  <c r="GM133" i="90"/>
  <c r="FP133" i="90"/>
  <c r="FO133" i="90"/>
  <c r="FH133" i="90"/>
  <c r="IW132" i="90"/>
  <c r="IV132" i="90"/>
  <c r="IU132" i="90"/>
  <c r="IG132" i="90"/>
  <c r="IF132" i="90"/>
  <c r="IE132" i="90"/>
  <c r="HQ132" i="90"/>
  <c r="HP132" i="90"/>
  <c r="HO132" i="90"/>
  <c r="HN132" i="90"/>
  <c r="HM132" i="90"/>
  <c r="HL132" i="90"/>
  <c r="HK132" i="90"/>
  <c r="HJ132" i="90"/>
  <c r="HI132" i="90"/>
  <c r="HH132" i="90"/>
  <c r="HG132" i="90"/>
  <c r="HF132" i="90"/>
  <c r="HE132" i="90"/>
  <c r="HD132" i="90"/>
  <c r="HC132" i="90"/>
  <c r="HA132" i="90"/>
  <c r="GZ132" i="90"/>
  <c r="GY132" i="90"/>
  <c r="GX132" i="90"/>
  <c r="GW132" i="90"/>
  <c r="GV132" i="90"/>
  <c r="GU132" i="90"/>
  <c r="GT132" i="90"/>
  <c r="GS132" i="90"/>
  <c r="GR132" i="90"/>
  <c r="GQ132" i="90"/>
  <c r="GP132" i="90"/>
  <c r="GO132" i="90"/>
  <c r="GN132" i="90"/>
  <c r="GM132" i="90"/>
  <c r="FP132" i="90"/>
  <c r="FO132" i="90"/>
  <c r="IW131" i="90"/>
  <c r="IV131" i="90"/>
  <c r="IU131" i="90"/>
  <c r="IG131" i="90"/>
  <c r="IF131" i="90"/>
  <c r="IE131" i="90"/>
  <c r="HQ131" i="90"/>
  <c r="HP131" i="90"/>
  <c r="HO131" i="90"/>
  <c r="HN131" i="90"/>
  <c r="HM131" i="90"/>
  <c r="HL131" i="90"/>
  <c r="HK131" i="90"/>
  <c r="HJ131" i="90"/>
  <c r="HI131" i="90"/>
  <c r="HH131" i="90"/>
  <c r="HG131" i="90"/>
  <c r="HF131" i="90"/>
  <c r="HE131" i="90"/>
  <c r="HD131" i="90"/>
  <c r="HC131" i="90"/>
  <c r="HA131" i="90"/>
  <c r="GZ131" i="90"/>
  <c r="GY131" i="90"/>
  <c r="GX131" i="90"/>
  <c r="GW131" i="90"/>
  <c r="GV131" i="90"/>
  <c r="GU131" i="90"/>
  <c r="GT131" i="90"/>
  <c r="GS131" i="90"/>
  <c r="GR131" i="90"/>
  <c r="GQ131" i="90"/>
  <c r="GP131" i="90"/>
  <c r="GO131" i="90"/>
  <c r="GN131" i="90"/>
  <c r="GM131" i="90"/>
  <c r="FP131" i="90"/>
  <c r="FO131" i="90"/>
  <c r="FH131" i="90"/>
  <c r="IW130" i="90"/>
  <c r="IV130" i="90"/>
  <c r="IU130" i="90"/>
  <c r="IG130" i="90"/>
  <c r="IF130" i="90"/>
  <c r="IE130" i="90"/>
  <c r="HQ130" i="90"/>
  <c r="HP130" i="90"/>
  <c r="HO130" i="90"/>
  <c r="HN130" i="90"/>
  <c r="HM130" i="90"/>
  <c r="HL130" i="90"/>
  <c r="HK130" i="90"/>
  <c r="HJ130" i="90"/>
  <c r="HI130" i="90"/>
  <c r="HH130" i="90"/>
  <c r="HG130" i="90"/>
  <c r="HF130" i="90"/>
  <c r="HE130" i="90"/>
  <c r="HD130" i="90"/>
  <c r="HC130" i="90"/>
  <c r="HA130" i="90"/>
  <c r="GZ130" i="90"/>
  <c r="GY130" i="90"/>
  <c r="GX130" i="90"/>
  <c r="GW130" i="90"/>
  <c r="GV130" i="90"/>
  <c r="GU130" i="90"/>
  <c r="GT130" i="90"/>
  <c r="GS130" i="90"/>
  <c r="GR130" i="90"/>
  <c r="GQ130" i="90"/>
  <c r="GP130" i="90"/>
  <c r="GO130" i="90"/>
  <c r="GN130" i="90"/>
  <c r="GM130" i="90"/>
  <c r="FP130" i="90"/>
  <c r="FO130" i="90"/>
  <c r="IW129" i="90"/>
  <c r="IV129" i="90"/>
  <c r="IU129" i="90"/>
  <c r="IG129" i="90"/>
  <c r="IF129" i="90"/>
  <c r="IE129" i="90"/>
  <c r="HQ129" i="90"/>
  <c r="HP129" i="90"/>
  <c r="HO129" i="90"/>
  <c r="HN129" i="90"/>
  <c r="HM129" i="90"/>
  <c r="HL129" i="90"/>
  <c r="HK129" i="90"/>
  <c r="HJ129" i="90"/>
  <c r="HI129" i="90"/>
  <c r="HH129" i="90"/>
  <c r="HG129" i="90"/>
  <c r="HF129" i="90"/>
  <c r="HE129" i="90"/>
  <c r="HD129" i="90"/>
  <c r="HC129" i="90"/>
  <c r="HA129" i="90"/>
  <c r="GZ129" i="90"/>
  <c r="GY129" i="90"/>
  <c r="GX129" i="90"/>
  <c r="GW129" i="90"/>
  <c r="GV129" i="90"/>
  <c r="GU129" i="90"/>
  <c r="GT129" i="90"/>
  <c r="GS129" i="90"/>
  <c r="GR129" i="90"/>
  <c r="GQ129" i="90"/>
  <c r="GP129" i="90"/>
  <c r="GO129" i="90"/>
  <c r="GN129" i="90"/>
  <c r="GM129" i="90"/>
  <c r="FP129" i="90"/>
  <c r="FO129" i="90"/>
  <c r="FH129" i="90"/>
  <c r="IW128" i="90"/>
  <c r="IV128" i="90"/>
  <c r="IU128" i="90"/>
  <c r="IG128" i="90"/>
  <c r="IF128" i="90"/>
  <c r="IE128" i="90"/>
  <c r="HQ128" i="90"/>
  <c r="HP128" i="90"/>
  <c r="HO128" i="90"/>
  <c r="HN128" i="90"/>
  <c r="HM128" i="90"/>
  <c r="HL128" i="90"/>
  <c r="HK128" i="90"/>
  <c r="HJ128" i="90"/>
  <c r="HI128" i="90"/>
  <c r="HH128" i="90"/>
  <c r="HG128" i="90"/>
  <c r="HF128" i="90"/>
  <c r="HE128" i="90"/>
  <c r="HD128" i="90"/>
  <c r="HC128" i="90"/>
  <c r="HA128" i="90"/>
  <c r="GZ128" i="90"/>
  <c r="GY128" i="90"/>
  <c r="GX128" i="90"/>
  <c r="GW128" i="90"/>
  <c r="GV128" i="90"/>
  <c r="GU128" i="90"/>
  <c r="GT128" i="90"/>
  <c r="GS128" i="90"/>
  <c r="GR128" i="90"/>
  <c r="GQ128" i="90"/>
  <c r="GP128" i="90"/>
  <c r="GO128" i="90"/>
  <c r="GN128" i="90"/>
  <c r="GM128" i="90"/>
  <c r="FP128" i="90"/>
  <c r="FO128" i="90"/>
  <c r="IW127" i="90"/>
  <c r="IV127" i="90"/>
  <c r="IU127" i="90"/>
  <c r="IG127" i="90"/>
  <c r="IF127" i="90"/>
  <c r="IE127" i="90"/>
  <c r="HQ127" i="90"/>
  <c r="HP127" i="90"/>
  <c r="HO127" i="90"/>
  <c r="HN127" i="90"/>
  <c r="HM127" i="90"/>
  <c r="HL127" i="90"/>
  <c r="HK127" i="90"/>
  <c r="HJ127" i="90"/>
  <c r="HI127" i="90"/>
  <c r="HH127" i="90"/>
  <c r="HG127" i="90"/>
  <c r="HF127" i="90"/>
  <c r="HE127" i="90"/>
  <c r="HD127" i="90"/>
  <c r="HC127" i="90"/>
  <c r="HA127" i="90"/>
  <c r="GZ127" i="90"/>
  <c r="GY127" i="90"/>
  <c r="GX127" i="90"/>
  <c r="GW127" i="90"/>
  <c r="GV127" i="90"/>
  <c r="GU127" i="90"/>
  <c r="GT127" i="90"/>
  <c r="GS127" i="90"/>
  <c r="GR127" i="90"/>
  <c r="GQ127" i="90"/>
  <c r="GP127" i="90"/>
  <c r="GO127" i="90"/>
  <c r="GN127" i="90"/>
  <c r="GM127" i="90"/>
  <c r="FP127" i="90"/>
  <c r="FO127" i="90"/>
  <c r="FI127" i="90"/>
  <c r="IW126" i="90"/>
  <c r="IV126" i="90"/>
  <c r="IU126" i="90"/>
  <c r="IG126" i="90"/>
  <c r="IF126" i="90"/>
  <c r="IE126" i="90"/>
  <c r="HQ126" i="90"/>
  <c r="HP126" i="90"/>
  <c r="HO126" i="90"/>
  <c r="HN126" i="90"/>
  <c r="HM126" i="90"/>
  <c r="HL126" i="90"/>
  <c r="HK126" i="90"/>
  <c r="HJ126" i="90"/>
  <c r="HI126" i="90"/>
  <c r="HH126" i="90"/>
  <c r="HG126" i="90"/>
  <c r="HF126" i="90"/>
  <c r="HE126" i="90"/>
  <c r="HD126" i="90"/>
  <c r="HC126" i="90"/>
  <c r="HA126" i="90"/>
  <c r="GZ126" i="90"/>
  <c r="GY126" i="90"/>
  <c r="GX126" i="90"/>
  <c r="GW126" i="90"/>
  <c r="GV126" i="90"/>
  <c r="GU126" i="90"/>
  <c r="GT126" i="90"/>
  <c r="GS126" i="90"/>
  <c r="GR126" i="90"/>
  <c r="GQ126" i="90"/>
  <c r="GP126" i="90"/>
  <c r="GO126" i="90"/>
  <c r="GN126" i="90"/>
  <c r="GM126" i="90"/>
  <c r="FP126" i="90"/>
  <c r="FO126" i="90"/>
  <c r="FH126" i="90"/>
  <c r="FG126" i="90"/>
  <c r="IW125" i="90"/>
  <c r="IV125" i="90"/>
  <c r="IU125" i="90"/>
  <c r="IG125" i="90"/>
  <c r="IF125" i="90"/>
  <c r="IE125" i="90"/>
  <c r="HQ125" i="90"/>
  <c r="HP125" i="90"/>
  <c r="HO125" i="90"/>
  <c r="HN125" i="90"/>
  <c r="HM125" i="90"/>
  <c r="HL125" i="90"/>
  <c r="HK125" i="90"/>
  <c r="HJ125" i="90"/>
  <c r="HI125" i="90"/>
  <c r="HH125" i="90"/>
  <c r="HG125" i="90"/>
  <c r="HF125" i="90"/>
  <c r="HE125" i="90"/>
  <c r="HD125" i="90"/>
  <c r="HC125" i="90"/>
  <c r="HA125" i="90"/>
  <c r="GZ125" i="90"/>
  <c r="GY125" i="90"/>
  <c r="GX125" i="90"/>
  <c r="GW125" i="90"/>
  <c r="GV125" i="90"/>
  <c r="GU125" i="90"/>
  <c r="GT125" i="90"/>
  <c r="GS125" i="90"/>
  <c r="GR125" i="90"/>
  <c r="GQ125" i="90"/>
  <c r="GP125" i="90"/>
  <c r="GO125" i="90"/>
  <c r="GN125" i="90"/>
  <c r="GM125" i="90"/>
  <c r="FP125" i="90"/>
  <c r="FO125" i="90"/>
  <c r="FG125" i="90"/>
  <c r="IW124" i="90"/>
  <c r="IV124" i="90"/>
  <c r="IU124" i="90"/>
  <c r="IG124" i="90"/>
  <c r="IF124" i="90"/>
  <c r="IE124" i="90"/>
  <c r="HQ124" i="90"/>
  <c r="HP124" i="90"/>
  <c r="HO124" i="90"/>
  <c r="HN124" i="90"/>
  <c r="HM124" i="90"/>
  <c r="HL124" i="90"/>
  <c r="HK124" i="90"/>
  <c r="HJ124" i="90"/>
  <c r="HI124" i="90"/>
  <c r="HH124" i="90"/>
  <c r="HG124" i="90"/>
  <c r="HF124" i="90"/>
  <c r="HE124" i="90"/>
  <c r="HD124" i="90"/>
  <c r="HC124" i="90"/>
  <c r="HA124" i="90"/>
  <c r="GZ124" i="90"/>
  <c r="GY124" i="90"/>
  <c r="GX124" i="90"/>
  <c r="GW124" i="90"/>
  <c r="GV124" i="90"/>
  <c r="GU124" i="90"/>
  <c r="GT124" i="90"/>
  <c r="GS124" i="90"/>
  <c r="GR124" i="90"/>
  <c r="GQ124" i="90"/>
  <c r="GP124" i="90"/>
  <c r="GO124" i="90"/>
  <c r="GN124" i="90"/>
  <c r="GM124" i="90"/>
  <c r="FP124" i="90"/>
  <c r="FO124" i="90"/>
  <c r="FH124" i="90"/>
  <c r="IW123" i="90"/>
  <c r="IV123" i="90"/>
  <c r="IU123" i="90"/>
  <c r="IG123" i="90"/>
  <c r="IF123" i="90"/>
  <c r="IE123" i="90"/>
  <c r="HQ123" i="90"/>
  <c r="HP123" i="90"/>
  <c r="HO123" i="90"/>
  <c r="HN123" i="90"/>
  <c r="HM123" i="90"/>
  <c r="HL123" i="90"/>
  <c r="HK123" i="90"/>
  <c r="HJ123" i="90"/>
  <c r="HI123" i="90"/>
  <c r="HH123" i="90"/>
  <c r="HG123" i="90"/>
  <c r="HF123" i="90"/>
  <c r="HE123" i="90"/>
  <c r="HD123" i="90"/>
  <c r="HC123" i="90"/>
  <c r="HA123" i="90"/>
  <c r="GZ123" i="90"/>
  <c r="GY123" i="90"/>
  <c r="GX123" i="90"/>
  <c r="GW123" i="90"/>
  <c r="GV123" i="90"/>
  <c r="GU123" i="90"/>
  <c r="GT123" i="90"/>
  <c r="GS123" i="90"/>
  <c r="GR123" i="90"/>
  <c r="GQ123" i="90"/>
  <c r="GP123" i="90"/>
  <c r="GO123" i="90"/>
  <c r="GN123" i="90"/>
  <c r="GM123" i="90"/>
  <c r="FP123" i="90"/>
  <c r="FO123" i="90"/>
  <c r="IW122" i="90"/>
  <c r="IV122" i="90"/>
  <c r="IU122" i="90"/>
  <c r="IG122" i="90"/>
  <c r="IF122" i="90"/>
  <c r="IE122" i="90"/>
  <c r="HQ122" i="90"/>
  <c r="HP122" i="90"/>
  <c r="HO122" i="90"/>
  <c r="HN122" i="90"/>
  <c r="HM122" i="90"/>
  <c r="HL122" i="90"/>
  <c r="HK122" i="90"/>
  <c r="HJ122" i="90"/>
  <c r="HI122" i="90"/>
  <c r="HH122" i="90"/>
  <c r="HG122" i="90"/>
  <c r="HF122" i="90"/>
  <c r="HE122" i="90"/>
  <c r="HD122" i="90"/>
  <c r="HC122" i="90"/>
  <c r="HA122" i="90"/>
  <c r="GZ122" i="90"/>
  <c r="GY122" i="90"/>
  <c r="GX122" i="90"/>
  <c r="GW122" i="90"/>
  <c r="GV122" i="90"/>
  <c r="GU122" i="90"/>
  <c r="GT122" i="90"/>
  <c r="GS122" i="90"/>
  <c r="GR122" i="90"/>
  <c r="GQ122" i="90"/>
  <c r="GP122" i="90"/>
  <c r="GO122" i="90"/>
  <c r="GN122" i="90"/>
  <c r="GM122" i="90"/>
  <c r="FP122" i="90"/>
  <c r="FO122" i="90"/>
  <c r="FH122" i="90"/>
  <c r="IW121" i="90"/>
  <c r="IV121" i="90"/>
  <c r="IU121" i="90"/>
  <c r="IG121" i="90"/>
  <c r="IF121" i="90"/>
  <c r="IE121" i="90"/>
  <c r="HQ121" i="90"/>
  <c r="HP121" i="90"/>
  <c r="HO121" i="90"/>
  <c r="HN121" i="90"/>
  <c r="HM121" i="90"/>
  <c r="HL121" i="90"/>
  <c r="HK121" i="90"/>
  <c r="HJ121" i="90"/>
  <c r="HI121" i="90"/>
  <c r="HH121" i="90"/>
  <c r="HG121" i="90"/>
  <c r="HF121" i="90"/>
  <c r="HE121" i="90"/>
  <c r="HD121" i="90"/>
  <c r="HC121" i="90"/>
  <c r="HA121" i="90"/>
  <c r="GZ121" i="90"/>
  <c r="GY121" i="90"/>
  <c r="GX121" i="90"/>
  <c r="GW121" i="90"/>
  <c r="GV121" i="90"/>
  <c r="GU121" i="90"/>
  <c r="GT121" i="90"/>
  <c r="GS121" i="90"/>
  <c r="GR121" i="90"/>
  <c r="GQ121" i="90"/>
  <c r="GP121" i="90"/>
  <c r="GO121" i="90"/>
  <c r="GN121" i="90"/>
  <c r="GM121" i="90"/>
  <c r="FQ121" i="90"/>
  <c r="FP121" i="90"/>
  <c r="FO121" i="90"/>
  <c r="IW120" i="90"/>
  <c r="IV120" i="90"/>
  <c r="IU120" i="90"/>
  <c r="IG120" i="90"/>
  <c r="IF120" i="90"/>
  <c r="IE120" i="90"/>
  <c r="HQ120" i="90"/>
  <c r="HP120" i="90"/>
  <c r="HO120" i="90"/>
  <c r="HN120" i="90"/>
  <c r="HM120" i="90"/>
  <c r="HL120" i="90"/>
  <c r="HK120" i="90"/>
  <c r="HJ120" i="90"/>
  <c r="HI120" i="90"/>
  <c r="HH120" i="90"/>
  <c r="HG120" i="90"/>
  <c r="HF120" i="90"/>
  <c r="HE120" i="90"/>
  <c r="HD120" i="90"/>
  <c r="HC120" i="90"/>
  <c r="HA120" i="90"/>
  <c r="GZ120" i="90"/>
  <c r="GY120" i="90"/>
  <c r="GX120" i="90"/>
  <c r="GW120" i="90"/>
  <c r="GV120" i="90"/>
  <c r="GU120" i="90"/>
  <c r="GT120" i="90"/>
  <c r="GS120" i="90"/>
  <c r="GR120" i="90"/>
  <c r="GQ120" i="90"/>
  <c r="GP120" i="90"/>
  <c r="GO120" i="90"/>
  <c r="GN120" i="90"/>
  <c r="GM120" i="90"/>
  <c r="FP120" i="90"/>
  <c r="FO120" i="90"/>
  <c r="FH120" i="90"/>
  <c r="IW119" i="90"/>
  <c r="IV119" i="90"/>
  <c r="IU119" i="90"/>
  <c r="IG119" i="90"/>
  <c r="IF119" i="90"/>
  <c r="IE119" i="90"/>
  <c r="HQ119" i="90"/>
  <c r="HP119" i="90"/>
  <c r="HO119" i="90"/>
  <c r="HN119" i="90"/>
  <c r="HM119" i="90"/>
  <c r="HL119" i="90"/>
  <c r="HK119" i="90"/>
  <c r="HJ119" i="90"/>
  <c r="HI119" i="90"/>
  <c r="HH119" i="90"/>
  <c r="HG119" i="90"/>
  <c r="HF119" i="90"/>
  <c r="HE119" i="90"/>
  <c r="HD119" i="90"/>
  <c r="HC119" i="90"/>
  <c r="HA119" i="90"/>
  <c r="GZ119" i="90"/>
  <c r="GY119" i="90"/>
  <c r="GX119" i="90"/>
  <c r="GW119" i="90"/>
  <c r="GV119" i="90"/>
  <c r="GU119" i="90"/>
  <c r="GT119" i="90"/>
  <c r="GS119" i="90"/>
  <c r="GR119" i="90"/>
  <c r="GQ119" i="90"/>
  <c r="GP119" i="90"/>
  <c r="GO119" i="90"/>
  <c r="GN119" i="90"/>
  <c r="GM119" i="90"/>
  <c r="FP119" i="90"/>
  <c r="FO119" i="90"/>
  <c r="IW118" i="90"/>
  <c r="IV118" i="90"/>
  <c r="IU118" i="90"/>
  <c r="IG118" i="90"/>
  <c r="IF118" i="90"/>
  <c r="IE118" i="90"/>
  <c r="HQ118" i="90"/>
  <c r="HP118" i="90"/>
  <c r="HO118" i="90"/>
  <c r="HN118" i="90"/>
  <c r="HM118" i="90"/>
  <c r="HL118" i="90"/>
  <c r="HK118" i="90"/>
  <c r="HJ118" i="90"/>
  <c r="HI118" i="90"/>
  <c r="HH118" i="90"/>
  <c r="HG118" i="90"/>
  <c r="HF118" i="90"/>
  <c r="HE118" i="90"/>
  <c r="HD118" i="90"/>
  <c r="HC118" i="90"/>
  <c r="HA118" i="90"/>
  <c r="GZ118" i="90"/>
  <c r="GY118" i="90"/>
  <c r="GX118" i="90"/>
  <c r="GW118" i="90"/>
  <c r="GV118" i="90"/>
  <c r="GU118" i="90"/>
  <c r="GT118" i="90"/>
  <c r="GS118" i="90"/>
  <c r="GR118" i="90"/>
  <c r="GQ118" i="90"/>
  <c r="GP118" i="90"/>
  <c r="GO118" i="90"/>
  <c r="GN118" i="90"/>
  <c r="GM118" i="90"/>
  <c r="FP118" i="90"/>
  <c r="FO118" i="90"/>
  <c r="FH118" i="90"/>
  <c r="IW117" i="90"/>
  <c r="IV117" i="90"/>
  <c r="IU117" i="90"/>
  <c r="IG117" i="90"/>
  <c r="IF117" i="90"/>
  <c r="IE117" i="90"/>
  <c r="HQ117" i="90"/>
  <c r="HP117" i="90"/>
  <c r="HO117" i="90"/>
  <c r="HN117" i="90"/>
  <c r="HM117" i="90"/>
  <c r="HL117" i="90"/>
  <c r="HK117" i="90"/>
  <c r="HJ117" i="90"/>
  <c r="HI117" i="90"/>
  <c r="HH117" i="90"/>
  <c r="HG117" i="90"/>
  <c r="HF117" i="90"/>
  <c r="HE117" i="90"/>
  <c r="HD117" i="90"/>
  <c r="HC117" i="90"/>
  <c r="HA117" i="90"/>
  <c r="GZ117" i="90"/>
  <c r="GY117" i="90"/>
  <c r="GX117" i="90"/>
  <c r="GW117" i="90"/>
  <c r="GV117" i="90"/>
  <c r="GU117" i="90"/>
  <c r="GT117" i="90"/>
  <c r="GS117" i="90"/>
  <c r="GR117" i="90"/>
  <c r="GQ117" i="90"/>
  <c r="GP117" i="90"/>
  <c r="GO117" i="90"/>
  <c r="GN117" i="90"/>
  <c r="GM117" i="90"/>
  <c r="FP117" i="90"/>
  <c r="FO117" i="90"/>
  <c r="IW116" i="90"/>
  <c r="IV116" i="90"/>
  <c r="IU116" i="90"/>
  <c r="IG116" i="90"/>
  <c r="IF116" i="90"/>
  <c r="IE116" i="90"/>
  <c r="HQ116" i="90"/>
  <c r="HP116" i="90"/>
  <c r="HO116" i="90"/>
  <c r="HN116" i="90"/>
  <c r="HM116" i="90"/>
  <c r="HL116" i="90"/>
  <c r="HK116" i="90"/>
  <c r="HJ116" i="90"/>
  <c r="HI116" i="90"/>
  <c r="HH116" i="90"/>
  <c r="HG116" i="90"/>
  <c r="HF116" i="90"/>
  <c r="HE116" i="90"/>
  <c r="HD116" i="90"/>
  <c r="HC116" i="90"/>
  <c r="HA116" i="90"/>
  <c r="GZ116" i="90"/>
  <c r="GY116" i="90"/>
  <c r="GX116" i="90"/>
  <c r="GW116" i="90"/>
  <c r="GV116" i="90"/>
  <c r="GU116" i="90"/>
  <c r="GT116" i="90"/>
  <c r="GS116" i="90"/>
  <c r="GR116" i="90"/>
  <c r="GQ116" i="90"/>
  <c r="GP116" i="90"/>
  <c r="GO116" i="90"/>
  <c r="GN116" i="90"/>
  <c r="GM116" i="90"/>
  <c r="FP116" i="90"/>
  <c r="FO116" i="90"/>
  <c r="FH116" i="90"/>
  <c r="IW115" i="90"/>
  <c r="IV115" i="90"/>
  <c r="IU115" i="90"/>
  <c r="IG115" i="90"/>
  <c r="IF115" i="90"/>
  <c r="IE115" i="90"/>
  <c r="HQ115" i="90"/>
  <c r="HP115" i="90"/>
  <c r="HO115" i="90"/>
  <c r="HN115" i="90"/>
  <c r="HM115" i="90"/>
  <c r="HL115" i="90"/>
  <c r="HK115" i="90"/>
  <c r="HJ115" i="90"/>
  <c r="HI115" i="90"/>
  <c r="HH115" i="90"/>
  <c r="HG115" i="90"/>
  <c r="HF115" i="90"/>
  <c r="HE115" i="90"/>
  <c r="HD115" i="90"/>
  <c r="HC115" i="90"/>
  <c r="HA115" i="90"/>
  <c r="GZ115" i="90"/>
  <c r="GY115" i="90"/>
  <c r="GX115" i="90"/>
  <c r="GW115" i="90"/>
  <c r="GV115" i="90"/>
  <c r="GU115" i="90"/>
  <c r="GT115" i="90"/>
  <c r="GS115" i="90"/>
  <c r="GR115" i="90"/>
  <c r="GQ115" i="90"/>
  <c r="GP115" i="90"/>
  <c r="GO115" i="90"/>
  <c r="GN115" i="90"/>
  <c r="GM115" i="90"/>
  <c r="FP115" i="90"/>
  <c r="FO115" i="90"/>
  <c r="IW114" i="90"/>
  <c r="IV114" i="90"/>
  <c r="IU114" i="90"/>
  <c r="IG114" i="90"/>
  <c r="IF114" i="90"/>
  <c r="IE114" i="90"/>
  <c r="HQ114" i="90"/>
  <c r="HP114" i="90"/>
  <c r="HO114" i="90"/>
  <c r="HN114" i="90"/>
  <c r="HM114" i="90"/>
  <c r="HL114" i="90"/>
  <c r="HK114" i="90"/>
  <c r="HJ114" i="90"/>
  <c r="HI114" i="90"/>
  <c r="HH114" i="90"/>
  <c r="HG114" i="90"/>
  <c r="HF114" i="90"/>
  <c r="HE114" i="90"/>
  <c r="HD114" i="90"/>
  <c r="HC114" i="90"/>
  <c r="HA114" i="90"/>
  <c r="GZ114" i="90"/>
  <c r="GY114" i="90"/>
  <c r="GX114" i="90"/>
  <c r="GW114" i="90"/>
  <c r="GV114" i="90"/>
  <c r="GU114" i="90"/>
  <c r="GT114" i="90"/>
  <c r="GS114" i="90"/>
  <c r="GR114" i="90"/>
  <c r="GQ114" i="90"/>
  <c r="GP114" i="90"/>
  <c r="GO114" i="90"/>
  <c r="GN114" i="90"/>
  <c r="GM114" i="90"/>
  <c r="FP114" i="90"/>
  <c r="FO114" i="90"/>
  <c r="FH114" i="90"/>
  <c r="IW113" i="90"/>
  <c r="IV113" i="90"/>
  <c r="IU113" i="90"/>
  <c r="IG113" i="90"/>
  <c r="IF113" i="90"/>
  <c r="IE113" i="90"/>
  <c r="HQ113" i="90"/>
  <c r="HP113" i="90"/>
  <c r="HO113" i="90"/>
  <c r="HN113" i="90"/>
  <c r="HM113" i="90"/>
  <c r="HL113" i="90"/>
  <c r="HK113" i="90"/>
  <c r="HJ113" i="90"/>
  <c r="HI113" i="90"/>
  <c r="HH113" i="90"/>
  <c r="HG113" i="90"/>
  <c r="HF113" i="90"/>
  <c r="HE113" i="90"/>
  <c r="HD113" i="90"/>
  <c r="HC113" i="90"/>
  <c r="HA113" i="90"/>
  <c r="GZ113" i="90"/>
  <c r="GY113" i="90"/>
  <c r="GX113" i="90"/>
  <c r="GW113" i="90"/>
  <c r="GV113" i="90"/>
  <c r="GU113" i="90"/>
  <c r="GT113" i="90"/>
  <c r="GS113" i="90"/>
  <c r="GR113" i="90"/>
  <c r="GQ113" i="90"/>
  <c r="GP113" i="90"/>
  <c r="GO113" i="90"/>
  <c r="GN113" i="90"/>
  <c r="GM113" i="90"/>
  <c r="FU113" i="90"/>
  <c r="FP113" i="90"/>
  <c r="FO113" i="90"/>
  <c r="FH113" i="90"/>
  <c r="IW112" i="90"/>
  <c r="IV112" i="90"/>
  <c r="IU112" i="90"/>
  <c r="IG112" i="90"/>
  <c r="IF112" i="90"/>
  <c r="IE112" i="90"/>
  <c r="HQ112" i="90"/>
  <c r="HP112" i="90"/>
  <c r="HO112" i="90"/>
  <c r="HN112" i="90"/>
  <c r="HM112" i="90"/>
  <c r="HL112" i="90"/>
  <c r="HK112" i="90"/>
  <c r="HJ112" i="90"/>
  <c r="HI112" i="90"/>
  <c r="HH112" i="90"/>
  <c r="HG112" i="90"/>
  <c r="HF112" i="90"/>
  <c r="HE112" i="90"/>
  <c r="HD112" i="90"/>
  <c r="HC112" i="90"/>
  <c r="HA112" i="90"/>
  <c r="GZ112" i="90"/>
  <c r="GY112" i="90"/>
  <c r="GX112" i="90"/>
  <c r="GW112" i="90"/>
  <c r="GV112" i="90"/>
  <c r="GU112" i="90"/>
  <c r="GT112" i="90"/>
  <c r="GS112" i="90"/>
  <c r="GR112" i="90"/>
  <c r="GQ112" i="90"/>
  <c r="GP112" i="90"/>
  <c r="GO112" i="90"/>
  <c r="GN112" i="90"/>
  <c r="GM112" i="90"/>
  <c r="FP112" i="90"/>
  <c r="FO112" i="90"/>
  <c r="IW111" i="90"/>
  <c r="IV111" i="90"/>
  <c r="IU111" i="90"/>
  <c r="IG111" i="90"/>
  <c r="IF111" i="90"/>
  <c r="IE111" i="90"/>
  <c r="HQ111" i="90"/>
  <c r="HP111" i="90"/>
  <c r="HO111" i="90"/>
  <c r="HN111" i="90"/>
  <c r="HM111" i="90"/>
  <c r="HL111" i="90"/>
  <c r="HK111" i="90"/>
  <c r="HJ111" i="90"/>
  <c r="HI111" i="90"/>
  <c r="HH111" i="90"/>
  <c r="HG111" i="90"/>
  <c r="HF111" i="90"/>
  <c r="HE111" i="90"/>
  <c r="HD111" i="90"/>
  <c r="HC111" i="90"/>
  <c r="HA111" i="90"/>
  <c r="GZ111" i="90"/>
  <c r="GY111" i="90"/>
  <c r="GX111" i="90"/>
  <c r="GW111" i="90"/>
  <c r="GV111" i="90"/>
  <c r="GU111" i="90"/>
  <c r="GT111" i="90"/>
  <c r="GS111" i="90"/>
  <c r="GR111" i="90"/>
  <c r="GQ111" i="90"/>
  <c r="GP111" i="90"/>
  <c r="GO111" i="90"/>
  <c r="GN111" i="90"/>
  <c r="GM111" i="90"/>
  <c r="FP111" i="90"/>
  <c r="FO111" i="90"/>
  <c r="FH111" i="90"/>
  <c r="IW110" i="90"/>
  <c r="IV110" i="90"/>
  <c r="IU110" i="90"/>
  <c r="IG110" i="90"/>
  <c r="IF110" i="90"/>
  <c r="IE110" i="90"/>
  <c r="HQ110" i="90"/>
  <c r="HP110" i="90"/>
  <c r="HO110" i="90"/>
  <c r="HN110" i="90"/>
  <c r="HM110" i="90"/>
  <c r="HL110" i="90"/>
  <c r="HK110" i="90"/>
  <c r="HJ110" i="90"/>
  <c r="HI110" i="90"/>
  <c r="HH110" i="90"/>
  <c r="HG110" i="90"/>
  <c r="HF110" i="90"/>
  <c r="HE110" i="90"/>
  <c r="HD110" i="90"/>
  <c r="HC110" i="90"/>
  <c r="HA110" i="90"/>
  <c r="GZ110" i="90"/>
  <c r="GY110" i="90"/>
  <c r="GX110" i="90"/>
  <c r="GW110" i="90"/>
  <c r="GV110" i="90"/>
  <c r="GU110" i="90"/>
  <c r="GT110" i="90"/>
  <c r="GS110" i="90"/>
  <c r="GR110" i="90"/>
  <c r="GQ110" i="90"/>
  <c r="GP110" i="90"/>
  <c r="GO110" i="90"/>
  <c r="GN110" i="90"/>
  <c r="GM110" i="90"/>
  <c r="FP110" i="90"/>
  <c r="FO110" i="90"/>
  <c r="IW109" i="90"/>
  <c r="IV109" i="90"/>
  <c r="IU109" i="90"/>
  <c r="IG109" i="90"/>
  <c r="IF109" i="90"/>
  <c r="IE109" i="90"/>
  <c r="HQ109" i="90"/>
  <c r="HP109" i="90"/>
  <c r="HO109" i="90"/>
  <c r="HN109" i="90"/>
  <c r="HM109" i="90"/>
  <c r="HL109" i="90"/>
  <c r="HK109" i="90"/>
  <c r="HJ109" i="90"/>
  <c r="HI109" i="90"/>
  <c r="HH109" i="90"/>
  <c r="HG109" i="90"/>
  <c r="HF109" i="90"/>
  <c r="HE109" i="90"/>
  <c r="HD109" i="90"/>
  <c r="HC109" i="90"/>
  <c r="HA109" i="90"/>
  <c r="GZ109" i="90"/>
  <c r="GY109" i="90"/>
  <c r="GX109" i="90"/>
  <c r="GW109" i="90"/>
  <c r="GV109" i="90"/>
  <c r="GU109" i="90"/>
  <c r="GT109" i="90"/>
  <c r="GS109" i="90"/>
  <c r="GR109" i="90"/>
  <c r="GQ109" i="90"/>
  <c r="GP109" i="90"/>
  <c r="GO109" i="90"/>
  <c r="GN109" i="90"/>
  <c r="GM109" i="90"/>
  <c r="FP109" i="90"/>
  <c r="FO109" i="90"/>
  <c r="FH109" i="90"/>
  <c r="IW108" i="90"/>
  <c r="IV108" i="90"/>
  <c r="IU108" i="90"/>
  <c r="IG108" i="90"/>
  <c r="IF108" i="90"/>
  <c r="IE108" i="90"/>
  <c r="HQ108" i="90"/>
  <c r="HP108" i="90"/>
  <c r="HO108" i="90"/>
  <c r="HN108" i="90"/>
  <c r="HM108" i="90"/>
  <c r="HL108" i="90"/>
  <c r="HK108" i="90"/>
  <c r="HJ108" i="90"/>
  <c r="HI108" i="90"/>
  <c r="HH108" i="90"/>
  <c r="HG108" i="90"/>
  <c r="HF108" i="90"/>
  <c r="HE108" i="90"/>
  <c r="HD108" i="90"/>
  <c r="HC108" i="90"/>
  <c r="HA108" i="90"/>
  <c r="GZ108" i="90"/>
  <c r="GY108" i="90"/>
  <c r="GX108" i="90"/>
  <c r="GW108" i="90"/>
  <c r="GV108" i="90"/>
  <c r="GU108" i="90"/>
  <c r="GT108" i="90"/>
  <c r="GS108" i="90"/>
  <c r="GR108" i="90"/>
  <c r="GQ108" i="90"/>
  <c r="GP108" i="90"/>
  <c r="GO108" i="90"/>
  <c r="GN108" i="90"/>
  <c r="GM108" i="90"/>
  <c r="FP108" i="90"/>
  <c r="FO108" i="90"/>
  <c r="IW107" i="90"/>
  <c r="IV107" i="90"/>
  <c r="IU107" i="90"/>
  <c r="IG107" i="90"/>
  <c r="IF107" i="90"/>
  <c r="IE107" i="90"/>
  <c r="HQ107" i="90"/>
  <c r="HP107" i="90"/>
  <c r="HO107" i="90"/>
  <c r="HN107" i="90"/>
  <c r="HM107" i="90"/>
  <c r="HL107" i="90"/>
  <c r="HK107" i="90"/>
  <c r="HJ107" i="90"/>
  <c r="HI107" i="90"/>
  <c r="HH107" i="90"/>
  <c r="HG107" i="90"/>
  <c r="HF107" i="90"/>
  <c r="HE107" i="90"/>
  <c r="HD107" i="90"/>
  <c r="HC107" i="90"/>
  <c r="HA107" i="90"/>
  <c r="GZ107" i="90"/>
  <c r="GY107" i="90"/>
  <c r="GX107" i="90"/>
  <c r="GW107" i="90"/>
  <c r="GV107" i="90"/>
  <c r="GU107" i="90"/>
  <c r="GT107" i="90"/>
  <c r="GS107" i="90"/>
  <c r="GR107" i="90"/>
  <c r="GQ107" i="90"/>
  <c r="GP107" i="90"/>
  <c r="GO107" i="90"/>
  <c r="GN107" i="90"/>
  <c r="GM107" i="90"/>
  <c r="FP107" i="90"/>
  <c r="FO107" i="90"/>
  <c r="FH107" i="90"/>
  <c r="IW106" i="90"/>
  <c r="IV106" i="90"/>
  <c r="IU106" i="90"/>
  <c r="IG106" i="90"/>
  <c r="IF106" i="90"/>
  <c r="IE106" i="90"/>
  <c r="HQ106" i="90"/>
  <c r="HP106" i="90"/>
  <c r="HO106" i="90"/>
  <c r="HN106" i="90"/>
  <c r="HM106" i="90"/>
  <c r="HL106" i="90"/>
  <c r="HK106" i="90"/>
  <c r="HJ106" i="90"/>
  <c r="HI106" i="90"/>
  <c r="HH106" i="90"/>
  <c r="HG106" i="90"/>
  <c r="HF106" i="90"/>
  <c r="HE106" i="90"/>
  <c r="HD106" i="90"/>
  <c r="HC106" i="90"/>
  <c r="HA106" i="90"/>
  <c r="GZ106" i="90"/>
  <c r="GY106" i="90"/>
  <c r="GX106" i="90"/>
  <c r="GW106" i="90"/>
  <c r="GV106" i="90"/>
  <c r="GU106" i="90"/>
  <c r="GT106" i="90"/>
  <c r="GS106" i="90"/>
  <c r="GR106" i="90"/>
  <c r="GQ106" i="90"/>
  <c r="GP106" i="90"/>
  <c r="GO106" i="90"/>
  <c r="GN106" i="90"/>
  <c r="GM106" i="90"/>
  <c r="FP106" i="90"/>
  <c r="FO106" i="90"/>
  <c r="IW105" i="90"/>
  <c r="IV105" i="90"/>
  <c r="IU105" i="90"/>
  <c r="IG105" i="90"/>
  <c r="IF105" i="90"/>
  <c r="IE105" i="90"/>
  <c r="HQ105" i="90"/>
  <c r="HP105" i="90"/>
  <c r="HO105" i="90"/>
  <c r="HN105" i="90"/>
  <c r="HM105" i="90"/>
  <c r="HL105" i="90"/>
  <c r="HK105" i="90"/>
  <c r="HJ105" i="90"/>
  <c r="HI105" i="90"/>
  <c r="HH105" i="90"/>
  <c r="HG105" i="90"/>
  <c r="HF105" i="90"/>
  <c r="HE105" i="90"/>
  <c r="HD105" i="90"/>
  <c r="HC105" i="90"/>
  <c r="HA105" i="90"/>
  <c r="GZ105" i="90"/>
  <c r="GY105" i="90"/>
  <c r="GX105" i="90"/>
  <c r="GW105" i="90"/>
  <c r="GV105" i="90"/>
  <c r="GU105" i="90"/>
  <c r="GT105" i="90"/>
  <c r="GS105" i="90"/>
  <c r="GR105" i="90"/>
  <c r="GQ105" i="90"/>
  <c r="GP105" i="90"/>
  <c r="GO105" i="90"/>
  <c r="GN105" i="90"/>
  <c r="GM105" i="90"/>
  <c r="FP105" i="90"/>
  <c r="FO105" i="90"/>
  <c r="FI105" i="90"/>
  <c r="FH105" i="90"/>
  <c r="IW104" i="90"/>
  <c r="IV104" i="90"/>
  <c r="IU104" i="90"/>
  <c r="IG104" i="90"/>
  <c r="IF104" i="90"/>
  <c r="IE104" i="90"/>
  <c r="HQ104" i="90"/>
  <c r="HP104" i="90"/>
  <c r="HO104" i="90"/>
  <c r="HN104" i="90"/>
  <c r="HM104" i="90"/>
  <c r="HL104" i="90"/>
  <c r="HK104" i="90"/>
  <c r="HJ104" i="90"/>
  <c r="HI104" i="90"/>
  <c r="HH104" i="90"/>
  <c r="HG104" i="90"/>
  <c r="HF104" i="90"/>
  <c r="HE104" i="90"/>
  <c r="HD104" i="90"/>
  <c r="HC104" i="90"/>
  <c r="HA104" i="90"/>
  <c r="GZ104" i="90"/>
  <c r="GY104" i="90"/>
  <c r="GX104" i="90"/>
  <c r="GW104" i="90"/>
  <c r="GV104" i="90"/>
  <c r="GU104" i="90"/>
  <c r="GT104" i="90"/>
  <c r="GS104" i="90"/>
  <c r="GR104" i="90"/>
  <c r="GQ104" i="90"/>
  <c r="GP104" i="90"/>
  <c r="GO104" i="90"/>
  <c r="GN104" i="90"/>
  <c r="GM104" i="90"/>
  <c r="FP104" i="90"/>
  <c r="FO104" i="90"/>
  <c r="IW103" i="90"/>
  <c r="IV103" i="90"/>
  <c r="IU103" i="90"/>
  <c r="IG103" i="90"/>
  <c r="IF103" i="90"/>
  <c r="IE103" i="90"/>
  <c r="HQ103" i="90"/>
  <c r="HP103" i="90"/>
  <c r="HO103" i="90"/>
  <c r="HN103" i="90"/>
  <c r="HM103" i="90"/>
  <c r="HL103" i="90"/>
  <c r="HK103" i="90"/>
  <c r="HJ103" i="90"/>
  <c r="HI103" i="90"/>
  <c r="HH103" i="90"/>
  <c r="HG103" i="90"/>
  <c r="HF103" i="90"/>
  <c r="HE103" i="90"/>
  <c r="HD103" i="90"/>
  <c r="HC103" i="90"/>
  <c r="HA103" i="90"/>
  <c r="GZ103" i="90"/>
  <c r="GY103" i="90"/>
  <c r="GX103" i="90"/>
  <c r="GW103" i="90"/>
  <c r="GV103" i="90"/>
  <c r="GU103" i="90"/>
  <c r="GT103" i="90"/>
  <c r="GS103" i="90"/>
  <c r="GR103" i="90"/>
  <c r="GQ103" i="90"/>
  <c r="GP103" i="90"/>
  <c r="GO103" i="90"/>
  <c r="GN103" i="90"/>
  <c r="GM103" i="90"/>
  <c r="FP103" i="90"/>
  <c r="FO103" i="90"/>
  <c r="FM103" i="90"/>
  <c r="IW102" i="90"/>
  <c r="IV102" i="90"/>
  <c r="IU102" i="90"/>
  <c r="IG102" i="90"/>
  <c r="IF102" i="90"/>
  <c r="IE102" i="90"/>
  <c r="HQ102" i="90"/>
  <c r="HP102" i="90"/>
  <c r="HO102" i="90"/>
  <c r="HN102" i="90"/>
  <c r="HM102" i="90"/>
  <c r="HL102" i="90"/>
  <c r="HK102" i="90"/>
  <c r="HJ102" i="90"/>
  <c r="HI102" i="90"/>
  <c r="HH102" i="90"/>
  <c r="HG102" i="90"/>
  <c r="HF102" i="90"/>
  <c r="HE102" i="90"/>
  <c r="HD102" i="90"/>
  <c r="HC102" i="90"/>
  <c r="HA102" i="90"/>
  <c r="GZ102" i="90"/>
  <c r="GY102" i="90"/>
  <c r="GX102" i="90"/>
  <c r="GW102" i="90"/>
  <c r="GV102" i="90"/>
  <c r="GU102" i="90"/>
  <c r="GT102" i="90"/>
  <c r="GS102" i="90"/>
  <c r="GR102" i="90"/>
  <c r="GQ102" i="90"/>
  <c r="GP102" i="90"/>
  <c r="GO102" i="90"/>
  <c r="GN102" i="90"/>
  <c r="GM102" i="90"/>
  <c r="FP102" i="90"/>
  <c r="FO102" i="90"/>
  <c r="FH102" i="90"/>
  <c r="IW101" i="90"/>
  <c r="IV101" i="90"/>
  <c r="IU101" i="90"/>
  <c r="IG101" i="90"/>
  <c r="IF101" i="90"/>
  <c r="IE101" i="90"/>
  <c r="HQ101" i="90"/>
  <c r="HP101" i="90"/>
  <c r="HO101" i="90"/>
  <c r="HN101" i="90"/>
  <c r="HM101" i="90"/>
  <c r="HL101" i="90"/>
  <c r="HK101" i="90"/>
  <c r="HJ101" i="90"/>
  <c r="HI101" i="90"/>
  <c r="HH101" i="90"/>
  <c r="HG101" i="90"/>
  <c r="HF101" i="90"/>
  <c r="HE101" i="90"/>
  <c r="HD101" i="90"/>
  <c r="HC101" i="90"/>
  <c r="HA101" i="90"/>
  <c r="GZ101" i="90"/>
  <c r="GY101" i="90"/>
  <c r="GX101" i="90"/>
  <c r="GW101" i="90"/>
  <c r="GV101" i="90"/>
  <c r="GU101" i="90"/>
  <c r="GT101" i="90"/>
  <c r="GS101" i="90"/>
  <c r="GR101" i="90"/>
  <c r="GQ101" i="90"/>
  <c r="GP101" i="90"/>
  <c r="GO101" i="90"/>
  <c r="GN101" i="90"/>
  <c r="GM101" i="90"/>
  <c r="FP101" i="90"/>
  <c r="FO101" i="90"/>
  <c r="IW100" i="90"/>
  <c r="IV100" i="90"/>
  <c r="IU100" i="90"/>
  <c r="IG100" i="90"/>
  <c r="IF100" i="90"/>
  <c r="IE100" i="90"/>
  <c r="HQ100" i="90"/>
  <c r="HP100" i="90"/>
  <c r="HO100" i="90"/>
  <c r="HN100" i="90"/>
  <c r="HM100" i="90"/>
  <c r="HL100" i="90"/>
  <c r="HK100" i="90"/>
  <c r="HJ100" i="90"/>
  <c r="HI100" i="90"/>
  <c r="HH100" i="90"/>
  <c r="HG100" i="90"/>
  <c r="HF100" i="90"/>
  <c r="HE100" i="90"/>
  <c r="HD100" i="90"/>
  <c r="HC100" i="90"/>
  <c r="HA100" i="90"/>
  <c r="GZ100" i="90"/>
  <c r="GY100" i="90"/>
  <c r="GX100" i="90"/>
  <c r="GW100" i="90"/>
  <c r="GV100" i="90"/>
  <c r="GU100" i="90"/>
  <c r="GT100" i="90"/>
  <c r="GS100" i="90"/>
  <c r="GR100" i="90"/>
  <c r="GQ100" i="90"/>
  <c r="GP100" i="90"/>
  <c r="GO100" i="90"/>
  <c r="GN100" i="90"/>
  <c r="GM100" i="90"/>
  <c r="FP100" i="90"/>
  <c r="FO100" i="90"/>
  <c r="FH100" i="90"/>
  <c r="IW99" i="90"/>
  <c r="IV99" i="90"/>
  <c r="IU99" i="90"/>
  <c r="IG99" i="90"/>
  <c r="IF99" i="90"/>
  <c r="IE99" i="90"/>
  <c r="HQ99" i="90"/>
  <c r="HP99" i="90"/>
  <c r="HO99" i="90"/>
  <c r="HN99" i="90"/>
  <c r="HM99" i="90"/>
  <c r="HL99" i="90"/>
  <c r="HK99" i="90"/>
  <c r="HJ99" i="90"/>
  <c r="HI99" i="90"/>
  <c r="HH99" i="90"/>
  <c r="HG99" i="90"/>
  <c r="HF99" i="90"/>
  <c r="HE99" i="90"/>
  <c r="HD99" i="90"/>
  <c r="HC99" i="90"/>
  <c r="HA99" i="90"/>
  <c r="GZ99" i="90"/>
  <c r="GY99" i="90"/>
  <c r="GX99" i="90"/>
  <c r="GW99" i="90"/>
  <c r="GV99" i="90"/>
  <c r="GU99" i="90"/>
  <c r="GT99" i="90"/>
  <c r="GS99" i="90"/>
  <c r="GR99" i="90"/>
  <c r="GQ99" i="90"/>
  <c r="GP99" i="90"/>
  <c r="GO99" i="90"/>
  <c r="GN99" i="90"/>
  <c r="GM99" i="90"/>
  <c r="FP99" i="90"/>
  <c r="FO99" i="90"/>
  <c r="IW98" i="90"/>
  <c r="IV98" i="90"/>
  <c r="IU98" i="90"/>
  <c r="IG98" i="90"/>
  <c r="IF98" i="90"/>
  <c r="IE98" i="90"/>
  <c r="HQ98" i="90"/>
  <c r="HP98" i="90"/>
  <c r="HO98" i="90"/>
  <c r="HN98" i="90"/>
  <c r="HM98" i="90"/>
  <c r="HL98" i="90"/>
  <c r="HK98" i="90"/>
  <c r="HJ98" i="90"/>
  <c r="HI98" i="90"/>
  <c r="HH98" i="90"/>
  <c r="HG98" i="90"/>
  <c r="HF98" i="90"/>
  <c r="HE98" i="90"/>
  <c r="HD98" i="90"/>
  <c r="HC98" i="90"/>
  <c r="HA98" i="90"/>
  <c r="GZ98" i="90"/>
  <c r="GY98" i="90"/>
  <c r="GX98" i="90"/>
  <c r="GW98" i="90"/>
  <c r="GV98" i="90"/>
  <c r="GU98" i="90"/>
  <c r="GT98" i="90"/>
  <c r="GS98" i="90"/>
  <c r="GR98" i="90"/>
  <c r="GQ98" i="90"/>
  <c r="GP98" i="90"/>
  <c r="GO98" i="90"/>
  <c r="GN98" i="90"/>
  <c r="GM98" i="90"/>
  <c r="FP98" i="90"/>
  <c r="FO98" i="90"/>
  <c r="FI98" i="90"/>
  <c r="FH98" i="90"/>
  <c r="IW97" i="90"/>
  <c r="IV97" i="90"/>
  <c r="IU97" i="90"/>
  <c r="IG97" i="90"/>
  <c r="IF97" i="90"/>
  <c r="IE97" i="90"/>
  <c r="HQ97" i="90"/>
  <c r="HP97" i="90"/>
  <c r="HO97" i="90"/>
  <c r="HN97" i="90"/>
  <c r="HM97" i="90"/>
  <c r="HL97" i="90"/>
  <c r="HK97" i="90"/>
  <c r="HJ97" i="90"/>
  <c r="HI97" i="90"/>
  <c r="HH97" i="90"/>
  <c r="HG97" i="90"/>
  <c r="HF97" i="90"/>
  <c r="HE97" i="90"/>
  <c r="HD97" i="90"/>
  <c r="HC97" i="90"/>
  <c r="HA97" i="90"/>
  <c r="GZ97" i="90"/>
  <c r="GY97" i="90"/>
  <c r="GX97" i="90"/>
  <c r="GW97" i="90"/>
  <c r="GV97" i="90"/>
  <c r="GU97" i="90"/>
  <c r="GT97" i="90"/>
  <c r="GS97" i="90"/>
  <c r="GR97" i="90"/>
  <c r="GQ97" i="90"/>
  <c r="GP97" i="90"/>
  <c r="GO97" i="90"/>
  <c r="GN97" i="90"/>
  <c r="GM97" i="90"/>
  <c r="FP97" i="90"/>
  <c r="FO97" i="90"/>
  <c r="IW96" i="90"/>
  <c r="IV96" i="90"/>
  <c r="IU96" i="90"/>
  <c r="IG96" i="90"/>
  <c r="IF96" i="90"/>
  <c r="IE96" i="90"/>
  <c r="HQ96" i="90"/>
  <c r="HP96" i="90"/>
  <c r="HO96" i="90"/>
  <c r="HN96" i="90"/>
  <c r="HM96" i="90"/>
  <c r="HL96" i="90"/>
  <c r="HK96" i="90"/>
  <c r="HJ96" i="90"/>
  <c r="HI96" i="90"/>
  <c r="HH96" i="90"/>
  <c r="HG96" i="90"/>
  <c r="HF96" i="90"/>
  <c r="HE96" i="90"/>
  <c r="HD96" i="90"/>
  <c r="HC96" i="90"/>
  <c r="HA96" i="90"/>
  <c r="GZ96" i="90"/>
  <c r="GY96" i="90"/>
  <c r="GX96" i="90"/>
  <c r="GW96" i="90"/>
  <c r="GV96" i="90"/>
  <c r="GU96" i="90"/>
  <c r="GT96" i="90"/>
  <c r="GS96" i="90"/>
  <c r="GR96" i="90"/>
  <c r="GQ96" i="90"/>
  <c r="GP96" i="90"/>
  <c r="GO96" i="90"/>
  <c r="GN96" i="90"/>
  <c r="GM96" i="90"/>
  <c r="FP96" i="90"/>
  <c r="FO96" i="90"/>
  <c r="FH96" i="90"/>
  <c r="IW95" i="90"/>
  <c r="IV95" i="90"/>
  <c r="IU95" i="90"/>
  <c r="IG95" i="90"/>
  <c r="IF95" i="90"/>
  <c r="IE95" i="90"/>
  <c r="HQ95" i="90"/>
  <c r="HP95" i="90"/>
  <c r="HO95" i="90"/>
  <c r="HN95" i="90"/>
  <c r="HM95" i="90"/>
  <c r="HL95" i="90"/>
  <c r="HK95" i="90"/>
  <c r="HJ95" i="90"/>
  <c r="HI95" i="90"/>
  <c r="HH95" i="90"/>
  <c r="HG95" i="90"/>
  <c r="HF95" i="90"/>
  <c r="HE95" i="90"/>
  <c r="HD95" i="90"/>
  <c r="HC95" i="90"/>
  <c r="HA95" i="90"/>
  <c r="GZ95" i="90"/>
  <c r="GY95" i="90"/>
  <c r="GX95" i="90"/>
  <c r="GW95" i="90"/>
  <c r="GV95" i="90"/>
  <c r="GU95" i="90"/>
  <c r="GT95" i="90"/>
  <c r="GS95" i="90"/>
  <c r="GR95" i="90"/>
  <c r="GQ95" i="90"/>
  <c r="GP95" i="90"/>
  <c r="GO95" i="90"/>
  <c r="GN95" i="90"/>
  <c r="GM95" i="90"/>
  <c r="FP95" i="90"/>
  <c r="FO95" i="90"/>
  <c r="IW94" i="90"/>
  <c r="IV94" i="90"/>
  <c r="IU94" i="90"/>
  <c r="IG94" i="90"/>
  <c r="IF94" i="90"/>
  <c r="IE94" i="90"/>
  <c r="HQ94" i="90"/>
  <c r="HP94" i="90"/>
  <c r="HO94" i="90"/>
  <c r="HN94" i="90"/>
  <c r="HM94" i="90"/>
  <c r="HL94" i="90"/>
  <c r="HK94" i="90"/>
  <c r="HJ94" i="90"/>
  <c r="HI94" i="90"/>
  <c r="HH94" i="90"/>
  <c r="HG94" i="90"/>
  <c r="HF94" i="90"/>
  <c r="HE94" i="90"/>
  <c r="HD94" i="90"/>
  <c r="HC94" i="90"/>
  <c r="HA94" i="90"/>
  <c r="GZ94" i="90"/>
  <c r="GY94" i="90"/>
  <c r="GX94" i="90"/>
  <c r="GW94" i="90"/>
  <c r="GV94" i="90"/>
  <c r="GU94" i="90"/>
  <c r="GT94" i="90"/>
  <c r="GS94" i="90"/>
  <c r="GR94" i="90"/>
  <c r="GQ94" i="90"/>
  <c r="GP94" i="90"/>
  <c r="GO94" i="90"/>
  <c r="GN94" i="90"/>
  <c r="GM94" i="90"/>
  <c r="FP94" i="90"/>
  <c r="FO94" i="90"/>
  <c r="FH94" i="90"/>
  <c r="IW93" i="90"/>
  <c r="IV93" i="90"/>
  <c r="IU93" i="90"/>
  <c r="IG93" i="90"/>
  <c r="IF93" i="90"/>
  <c r="IE93" i="90"/>
  <c r="HQ93" i="90"/>
  <c r="HP93" i="90"/>
  <c r="HO93" i="90"/>
  <c r="HN93" i="90"/>
  <c r="HM93" i="90"/>
  <c r="HL93" i="90"/>
  <c r="HK93" i="90"/>
  <c r="HJ93" i="90"/>
  <c r="HI93" i="90"/>
  <c r="HH93" i="90"/>
  <c r="HG93" i="90"/>
  <c r="HF93" i="90"/>
  <c r="HE93" i="90"/>
  <c r="HD93" i="90"/>
  <c r="HC93" i="90"/>
  <c r="HA93" i="90"/>
  <c r="GZ93" i="90"/>
  <c r="GY93" i="90"/>
  <c r="GX93" i="90"/>
  <c r="GW93" i="90"/>
  <c r="GV93" i="90"/>
  <c r="GU93" i="90"/>
  <c r="GT93" i="90"/>
  <c r="GS93" i="90"/>
  <c r="GR93" i="90"/>
  <c r="GQ93" i="90"/>
  <c r="GP93" i="90"/>
  <c r="GO93" i="90"/>
  <c r="GN93" i="90"/>
  <c r="GM93" i="90"/>
  <c r="FP93" i="90"/>
  <c r="FO93" i="90"/>
  <c r="FI93" i="90"/>
  <c r="FH93" i="90"/>
  <c r="IW92" i="90"/>
  <c r="IV92" i="90"/>
  <c r="IU92" i="90"/>
  <c r="IG92" i="90"/>
  <c r="IF92" i="90"/>
  <c r="IE92" i="90"/>
  <c r="HQ92" i="90"/>
  <c r="HP92" i="90"/>
  <c r="HO92" i="90"/>
  <c r="HN92" i="90"/>
  <c r="HM92" i="90"/>
  <c r="HL92" i="90"/>
  <c r="HK92" i="90"/>
  <c r="HJ92" i="90"/>
  <c r="HI92" i="90"/>
  <c r="HH92" i="90"/>
  <c r="HG92" i="90"/>
  <c r="HF92" i="90"/>
  <c r="HE92" i="90"/>
  <c r="HD92" i="90"/>
  <c r="HC92" i="90"/>
  <c r="HA92" i="90"/>
  <c r="GZ92" i="90"/>
  <c r="GY92" i="90"/>
  <c r="GX92" i="90"/>
  <c r="GW92" i="90"/>
  <c r="GV92" i="90"/>
  <c r="GU92" i="90"/>
  <c r="GT92" i="90"/>
  <c r="GS92" i="90"/>
  <c r="GR92" i="90"/>
  <c r="GQ92" i="90"/>
  <c r="GP92" i="90"/>
  <c r="GO92" i="90"/>
  <c r="GN92" i="90"/>
  <c r="GM92" i="90"/>
  <c r="FP92" i="90"/>
  <c r="FO92" i="90"/>
  <c r="IW91" i="90"/>
  <c r="IV91" i="90"/>
  <c r="IU91" i="90"/>
  <c r="IG91" i="90"/>
  <c r="IF91" i="90"/>
  <c r="IE91" i="90"/>
  <c r="HQ91" i="90"/>
  <c r="HP91" i="90"/>
  <c r="HO91" i="90"/>
  <c r="HN91" i="90"/>
  <c r="HM91" i="90"/>
  <c r="HL91" i="90"/>
  <c r="HK91" i="90"/>
  <c r="HJ91" i="90"/>
  <c r="HI91" i="90"/>
  <c r="HH91" i="90"/>
  <c r="HG91" i="90"/>
  <c r="HF91" i="90"/>
  <c r="HE91" i="90"/>
  <c r="HD91" i="90"/>
  <c r="HC91" i="90"/>
  <c r="HA91" i="90"/>
  <c r="GZ91" i="90"/>
  <c r="GY91" i="90"/>
  <c r="GX91" i="90"/>
  <c r="GW91" i="90"/>
  <c r="GV91" i="90"/>
  <c r="GU91" i="90"/>
  <c r="GT91" i="90"/>
  <c r="GS91" i="90"/>
  <c r="GR91" i="90"/>
  <c r="GQ91" i="90"/>
  <c r="GP91" i="90"/>
  <c r="GO91" i="90"/>
  <c r="GN91" i="90"/>
  <c r="GM91" i="90"/>
  <c r="FP91" i="90"/>
  <c r="FO91" i="90"/>
  <c r="FI91" i="90"/>
  <c r="FH91" i="90"/>
  <c r="IW90" i="90"/>
  <c r="IV90" i="90"/>
  <c r="IU90" i="90"/>
  <c r="IG90" i="90"/>
  <c r="IF90" i="90"/>
  <c r="IE90" i="90"/>
  <c r="HQ90" i="90"/>
  <c r="HP90" i="90"/>
  <c r="HO90" i="90"/>
  <c r="HN90" i="90"/>
  <c r="HM90" i="90"/>
  <c r="HL90" i="90"/>
  <c r="HK90" i="90"/>
  <c r="HJ90" i="90"/>
  <c r="HI90" i="90"/>
  <c r="HH90" i="90"/>
  <c r="HG90" i="90"/>
  <c r="HF90" i="90"/>
  <c r="HE90" i="90"/>
  <c r="HD90" i="90"/>
  <c r="HC90" i="90"/>
  <c r="HA90" i="90"/>
  <c r="GZ90" i="90"/>
  <c r="GY90" i="90"/>
  <c r="GX90" i="90"/>
  <c r="GW90" i="90"/>
  <c r="GV90" i="90"/>
  <c r="GU90" i="90"/>
  <c r="GT90" i="90"/>
  <c r="GS90" i="90"/>
  <c r="GR90" i="90"/>
  <c r="GQ90" i="90"/>
  <c r="GP90" i="90"/>
  <c r="GO90" i="90"/>
  <c r="GN90" i="90"/>
  <c r="GM90" i="90"/>
  <c r="FQ90" i="90"/>
  <c r="FP90" i="90"/>
  <c r="FO90" i="90"/>
  <c r="IW89" i="90"/>
  <c r="IV89" i="90"/>
  <c r="IU89" i="90"/>
  <c r="IG89" i="90"/>
  <c r="IF89" i="90"/>
  <c r="IE89" i="90"/>
  <c r="HQ89" i="90"/>
  <c r="HP89" i="90"/>
  <c r="HO89" i="90"/>
  <c r="HN89" i="90"/>
  <c r="HM89" i="90"/>
  <c r="HL89" i="90"/>
  <c r="HK89" i="90"/>
  <c r="HJ89" i="90"/>
  <c r="HI89" i="90"/>
  <c r="HH89" i="90"/>
  <c r="HG89" i="90"/>
  <c r="HF89" i="90"/>
  <c r="HE89" i="90"/>
  <c r="HD89" i="90"/>
  <c r="HC89" i="90"/>
  <c r="HA89" i="90"/>
  <c r="GZ89" i="90"/>
  <c r="GY89" i="90"/>
  <c r="GX89" i="90"/>
  <c r="GW89" i="90"/>
  <c r="GV89" i="90"/>
  <c r="GU89" i="90"/>
  <c r="GT89" i="90"/>
  <c r="GS89" i="90"/>
  <c r="GR89" i="90"/>
  <c r="GQ89" i="90"/>
  <c r="GP89" i="90"/>
  <c r="GO89" i="90"/>
  <c r="GN89" i="90"/>
  <c r="GM89" i="90"/>
  <c r="FP89" i="90"/>
  <c r="FO89" i="90"/>
  <c r="FH89" i="90"/>
  <c r="IW88" i="90"/>
  <c r="IV88" i="90"/>
  <c r="IU88" i="90"/>
  <c r="IG88" i="90"/>
  <c r="IF88" i="90"/>
  <c r="IE88" i="90"/>
  <c r="HQ88" i="90"/>
  <c r="HP88" i="90"/>
  <c r="HO88" i="90"/>
  <c r="HN88" i="90"/>
  <c r="HM88" i="90"/>
  <c r="HL88" i="90"/>
  <c r="HK88" i="90"/>
  <c r="HJ88" i="90"/>
  <c r="HI88" i="90"/>
  <c r="HH88" i="90"/>
  <c r="HG88" i="90"/>
  <c r="HF88" i="90"/>
  <c r="HE88" i="90"/>
  <c r="HD88" i="90"/>
  <c r="HC88" i="90"/>
  <c r="HA88" i="90"/>
  <c r="GZ88" i="90"/>
  <c r="GY88" i="90"/>
  <c r="GX88" i="90"/>
  <c r="GW88" i="90"/>
  <c r="GV88" i="90"/>
  <c r="GU88" i="90"/>
  <c r="GT88" i="90"/>
  <c r="GS88" i="90"/>
  <c r="GR88" i="90"/>
  <c r="GQ88" i="90"/>
  <c r="GP88" i="90"/>
  <c r="GO88" i="90"/>
  <c r="GN88" i="90"/>
  <c r="GM88" i="90"/>
  <c r="FP88" i="90"/>
  <c r="FO88" i="90"/>
  <c r="IW87" i="90"/>
  <c r="IV87" i="90"/>
  <c r="IU87" i="90"/>
  <c r="IG87" i="90"/>
  <c r="IF87" i="90"/>
  <c r="IE87" i="90"/>
  <c r="HQ87" i="90"/>
  <c r="HP87" i="90"/>
  <c r="HO87" i="90"/>
  <c r="HN87" i="90"/>
  <c r="HM87" i="90"/>
  <c r="HL87" i="90"/>
  <c r="HK87" i="90"/>
  <c r="HJ87" i="90"/>
  <c r="HI87" i="90"/>
  <c r="HH87" i="90"/>
  <c r="HG87" i="90"/>
  <c r="HF87" i="90"/>
  <c r="HE87" i="90"/>
  <c r="HD87" i="90"/>
  <c r="HC87" i="90"/>
  <c r="HA87" i="90"/>
  <c r="GZ87" i="90"/>
  <c r="GY87" i="90"/>
  <c r="GX87" i="90"/>
  <c r="GW87" i="90"/>
  <c r="GV87" i="90"/>
  <c r="GU87" i="90"/>
  <c r="GT87" i="90"/>
  <c r="GS87" i="90"/>
  <c r="GR87" i="90"/>
  <c r="GQ87" i="90"/>
  <c r="GP87" i="90"/>
  <c r="GO87" i="90"/>
  <c r="GN87" i="90"/>
  <c r="GM87" i="90"/>
  <c r="FP87" i="90"/>
  <c r="FO87" i="90"/>
  <c r="FI87" i="90"/>
  <c r="IW86" i="90"/>
  <c r="IV86" i="90"/>
  <c r="IU86" i="90"/>
  <c r="IG86" i="90"/>
  <c r="IF86" i="90"/>
  <c r="IE86" i="90"/>
  <c r="HQ86" i="90"/>
  <c r="HP86" i="90"/>
  <c r="HO86" i="90"/>
  <c r="HN86" i="90"/>
  <c r="HM86" i="90"/>
  <c r="HL86" i="90"/>
  <c r="HK86" i="90"/>
  <c r="HJ86" i="90"/>
  <c r="HI86" i="90"/>
  <c r="HH86" i="90"/>
  <c r="HG86" i="90"/>
  <c r="HF86" i="90"/>
  <c r="HE86" i="90"/>
  <c r="HD86" i="90"/>
  <c r="HC86" i="90"/>
  <c r="HA86" i="90"/>
  <c r="GZ86" i="90"/>
  <c r="GY86" i="90"/>
  <c r="GX86" i="90"/>
  <c r="GW86" i="90"/>
  <c r="GV86" i="90"/>
  <c r="GU86" i="90"/>
  <c r="GT86" i="90"/>
  <c r="GS86" i="90"/>
  <c r="GR86" i="90"/>
  <c r="GQ86" i="90"/>
  <c r="GP86" i="90"/>
  <c r="GO86" i="90"/>
  <c r="GN86" i="90"/>
  <c r="GM86" i="90"/>
  <c r="FP86" i="90"/>
  <c r="FO86" i="90"/>
  <c r="FH86" i="90"/>
  <c r="IW85" i="90"/>
  <c r="IV85" i="90"/>
  <c r="IU85" i="90"/>
  <c r="IG85" i="90"/>
  <c r="IF85" i="90"/>
  <c r="IE85" i="90"/>
  <c r="HQ85" i="90"/>
  <c r="HP85" i="90"/>
  <c r="HO85" i="90"/>
  <c r="HN85" i="90"/>
  <c r="HM85" i="90"/>
  <c r="HL85" i="90"/>
  <c r="HK85" i="90"/>
  <c r="HJ85" i="90"/>
  <c r="HI85" i="90"/>
  <c r="HH85" i="90"/>
  <c r="HG85" i="90"/>
  <c r="HF85" i="90"/>
  <c r="HE85" i="90"/>
  <c r="HD85" i="90"/>
  <c r="HC85" i="90"/>
  <c r="HA85" i="90"/>
  <c r="GZ85" i="90"/>
  <c r="GY85" i="90"/>
  <c r="GX85" i="90"/>
  <c r="GW85" i="90"/>
  <c r="GV85" i="90"/>
  <c r="GU85" i="90"/>
  <c r="GT85" i="90"/>
  <c r="GS85" i="90"/>
  <c r="GR85" i="90"/>
  <c r="GQ85" i="90"/>
  <c r="GP85" i="90"/>
  <c r="GO85" i="90"/>
  <c r="GN85" i="90"/>
  <c r="GM85" i="90"/>
  <c r="FP85" i="90"/>
  <c r="FO85" i="90"/>
  <c r="FI85" i="90"/>
  <c r="IW84" i="90"/>
  <c r="IV84" i="90"/>
  <c r="IU84" i="90"/>
  <c r="IG84" i="90"/>
  <c r="IF84" i="90"/>
  <c r="IE84" i="90"/>
  <c r="HQ84" i="90"/>
  <c r="HP84" i="90"/>
  <c r="HO84" i="90"/>
  <c r="HN84" i="90"/>
  <c r="HM84" i="90"/>
  <c r="HL84" i="90"/>
  <c r="HK84" i="90"/>
  <c r="HJ84" i="90"/>
  <c r="HI84" i="90"/>
  <c r="HH84" i="90"/>
  <c r="HG84" i="90"/>
  <c r="HF84" i="90"/>
  <c r="HE84" i="90"/>
  <c r="HD84" i="90"/>
  <c r="HC84" i="90"/>
  <c r="HA84" i="90"/>
  <c r="GZ84" i="90"/>
  <c r="GY84" i="90"/>
  <c r="GX84" i="90"/>
  <c r="GW84" i="90"/>
  <c r="GV84" i="90"/>
  <c r="GU84" i="90"/>
  <c r="GT84" i="90"/>
  <c r="GS84" i="90"/>
  <c r="GR84" i="90"/>
  <c r="GQ84" i="90"/>
  <c r="GP84" i="90"/>
  <c r="GO84" i="90"/>
  <c r="GN84" i="90"/>
  <c r="GM84" i="90"/>
  <c r="FP84" i="90"/>
  <c r="FO84" i="90"/>
  <c r="FH84" i="90"/>
  <c r="IW83" i="90"/>
  <c r="IV83" i="90"/>
  <c r="IU83" i="90"/>
  <c r="IG83" i="90"/>
  <c r="IF83" i="90"/>
  <c r="IE83" i="90"/>
  <c r="HQ83" i="90"/>
  <c r="HP83" i="90"/>
  <c r="HO83" i="90"/>
  <c r="HN83" i="90"/>
  <c r="HM83" i="90"/>
  <c r="HL83" i="90"/>
  <c r="HK83" i="90"/>
  <c r="HJ83" i="90"/>
  <c r="HI83" i="90"/>
  <c r="HH83" i="90"/>
  <c r="HG83" i="90"/>
  <c r="HF83" i="90"/>
  <c r="HE83" i="90"/>
  <c r="HD83" i="90"/>
  <c r="HC83" i="90"/>
  <c r="HA83" i="90"/>
  <c r="GZ83" i="90"/>
  <c r="GY83" i="90"/>
  <c r="GX83" i="90"/>
  <c r="GW83" i="90"/>
  <c r="GV83" i="90"/>
  <c r="GU83" i="90"/>
  <c r="GT83" i="90"/>
  <c r="GS83" i="90"/>
  <c r="GR83" i="90"/>
  <c r="GQ83" i="90"/>
  <c r="GP83" i="90"/>
  <c r="GO83" i="90"/>
  <c r="GN83" i="90"/>
  <c r="GM83" i="90"/>
  <c r="FP83" i="90"/>
  <c r="FO83" i="90"/>
  <c r="FH83" i="90"/>
  <c r="IW82" i="90"/>
  <c r="IV82" i="90"/>
  <c r="IU82" i="90"/>
  <c r="IG82" i="90"/>
  <c r="IF82" i="90"/>
  <c r="IE82" i="90"/>
  <c r="HQ82" i="90"/>
  <c r="HP82" i="90"/>
  <c r="HO82" i="90"/>
  <c r="HN82" i="90"/>
  <c r="HM82" i="90"/>
  <c r="HL82" i="90"/>
  <c r="HK82" i="90"/>
  <c r="HJ82" i="90"/>
  <c r="HI82" i="90"/>
  <c r="HH82" i="90"/>
  <c r="HG82" i="90"/>
  <c r="HF82" i="90"/>
  <c r="HE82" i="90"/>
  <c r="HD82" i="90"/>
  <c r="HC82" i="90"/>
  <c r="HA82" i="90"/>
  <c r="GZ82" i="90"/>
  <c r="GY82" i="90"/>
  <c r="GX82" i="90"/>
  <c r="GW82" i="90"/>
  <c r="GV82" i="90"/>
  <c r="GU82" i="90"/>
  <c r="GT82" i="90"/>
  <c r="GS82" i="90"/>
  <c r="GR82" i="90"/>
  <c r="GQ82" i="90"/>
  <c r="GP82" i="90"/>
  <c r="GO82" i="90"/>
  <c r="GN82" i="90"/>
  <c r="GM82" i="90"/>
  <c r="FP82" i="90"/>
  <c r="FO82" i="90"/>
  <c r="IW81" i="90"/>
  <c r="IV81" i="90"/>
  <c r="IU81" i="90"/>
  <c r="IG81" i="90"/>
  <c r="IF81" i="90"/>
  <c r="IE81" i="90"/>
  <c r="HQ81" i="90"/>
  <c r="HP81" i="90"/>
  <c r="HO81" i="90"/>
  <c r="HN81" i="90"/>
  <c r="HM81" i="90"/>
  <c r="HL81" i="90"/>
  <c r="HK81" i="90"/>
  <c r="HJ81" i="90"/>
  <c r="HI81" i="90"/>
  <c r="HH81" i="90"/>
  <c r="HG81" i="90"/>
  <c r="HF81" i="90"/>
  <c r="HE81" i="90"/>
  <c r="HD81" i="90"/>
  <c r="HC81" i="90"/>
  <c r="HA81" i="90"/>
  <c r="GZ81" i="90"/>
  <c r="GY81" i="90"/>
  <c r="GX81" i="90"/>
  <c r="GW81" i="90"/>
  <c r="GV81" i="90"/>
  <c r="GU81" i="90"/>
  <c r="GT81" i="90"/>
  <c r="GS81" i="90"/>
  <c r="GR81" i="90"/>
  <c r="GQ81" i="90"/>
  <c r="GP81" i="90"/>
  <c r="GO81" i="90"/>
  <c r="GN81" i="90"/>
  <c r="GM81" i="90"/>
  <c r="FP81" i="90"/>
  <c r="FO81" i="90"/>
  <c r="FH81" i="90"/>
  <c r="IW80" i="90"/>
  <c r="IV80" i="90"/>
  <c r="IU80" i="90"/>
  <c r="IG80" i="90"/>
  <c r="IF80" i="90"/>
  <c r="IE80" i="90"/>
  <c r="HQ80" i="90"/>
  <c r="HP80" i="90"/>
  <c r="HO80" i="90"/>
  <c r="HN80" i="90"/>
  <c r="HM80" i="90"/>
  <c r="HL80" i="90"/>
  <c r="HK80" i="90"/>
  <c r="HJ80" i="90"/>
  <c r="HI80" i="90"/>
  <c r="HH80" i="90"/>
  <c r="HG80" i="90"/>
  <c r="HF80" i="90"/>
  <c r="HE80" i="90"/>
  <c r="HD80" i="90"/>
  <c r="HC80" i="90"/>
  <c r="HA80" i="90"/>
  <c r="GZ80" i="90"/>
  <c r="GY80" i="90"/>
  <c r="GX80" i="90"/>
  <c r="GW80" i="90"/>
  <c r="GV80" i="90"/>
  <c r="GU80" i="90"/>
  <c r="GT80" i="90"/>
  <c r="GS80" i="90"/>
  <c r="GR80" i="90"/>
  <c r="GQ80" i="90"/>
  <c r="GP80" i="90"/>
  <c r="GO80" i="90"/>
  <c r="GN80" i="90"/>
  <c r="GM80" i="90"/>
  <c r="FP80" i="90"/>
  <c r="FO80" i="90"/>
  <c r="FI80" i="90"/>
  <c r="FH80" i="90"/>
  <c r="IW79" i="90"/>
  <c r="IV79" i="90"/>
  <c r="IU79" i="90"/>
  <c r="IG79" i="90"/>
  <c r="IF79" i="90"/>
  <c r="IE79" i="90"/>
  <c r="HQ79" i="90"/>
  <c r="HP79" i="90"/>
  <c r="HO79" i="90"/>
  <c r="HN79" i="90"/>
  <c r="HM79" i="90"/>
  <c r="HL79" i="90"/>
  <c r="HK79" i="90"/>
  <c r="HJ79" i="90"/>
  <c r="HI79" i="90"/>
  <c r="HH79" i="90"/>
  <c r="HG79" i="90"/>
  <c r="HF79" i="90"/>
  <c r="HE79" i="90"/>
  <c r="HD79" i="90"/>
  <c r="HC79" i="90"/>
  <c r="HA79" i="90"/>
  <c r="GZ79" i="90"/>
  <c r="GY79" i="90"/>
  <c r="GX79" i="90"/>
  <c r="GW79" i="90"/>
  <c r="GV79" i="90"/>
  <c r="GU79" i="90"/>
  <c r="GT79" i="90"/>
  <c r="GS79" i="90"/>
  <c r="GR79" i="90"/>
  <c r="GQ79" i="90"/>
  <c r="GP79" i="90"/>
  <c r="GO79" i="90"/>
  <c r="GN79" i="90"/>
  <c r="GM79" i="90"/>
  <c r="FP79" i="90"/>
  <c r="FO79" i="90"/>
  <c r="FI79" i="90"/>
  <c r="FH79" i="90"/>
  <c r="IW78" i="90"/>
  <c r="IV78" i="90"/>
  <c r="IU78" i="90"/>
  <c r="IG78" i="90"/>
  <c r="IF78" i="90"/>
  <c r="IE78" i="90"/>
  <c r="HQ78" i="90"/>
  <c r="HP78" i="90"/>
  <c r="HO78" i="90"/>
  <c r="HN78" i="90"/>
  <c r="HM78" i="90"/>
  <c r="HL78" i="90"/>
  <c r="HK78" i="90"/>
  <c r="HJ78" i="90"/>
  <c r="HI78" i="90"/>
  <c r="HH78" i="90"/>
  <c r="HG78" i="90"/>
  <c r="HF78" i="90"/>
  <c r="HE78" i="90"/>
  <c r="HD78" i="90"/>
  <c r="HC78" i="90"/>
  <c r="HA78" i="90"/>
  <c r="GZ78" i="90"/>
  <c r="GY78" i="90"/>
  <c r="GX78" i="90"/>
  <c r="GW78" i="90"/>
  <c r="GV78" i="90"/>
  <c r="GU78" i="90"/>
  <c r="GT78" i="90"/>
  <c r="GS78" i="90"/>
  <c r="GR78" i="90"/>
  <c r="GQ78" i="90"/>
  <c r="GP78" i="90"/>
  <c r="GO78" i="90"/>
  <c r="GN78" i="90"/>
  <c r="GM78" i="90"/>
  <c r="FP78" i="90"/>
  <c r="FO78" i="90"/>
  <c r="FI78" i="90"/>
  <c r="FH78" i="90"/>
  <c r="IW77" i="90"/>
  <c r="IV77" i="90"/>
  <c r="IU77" i="90"/>
  <c r="IG77" i="90"/>
  <c r="IF77" i="90"/>
  <c r="IE77" i="90"/>
  <c r="HQ77" i="90"/>
  <c r="HP77" i="90"/>
  <c r="HO77" i="90"/>
  <c r="HN77" i="90"/>
  <c r="HM77" i="90"/>
  <c r="HL77" i="90"/>
  <c r="HK77" i="90"/>
  <c r="HJ77" i="90"/>
  <c r="HI77" i="90"/>
  <c r="HH77" i="90"/>
  <c r="HG77" i="90"/>
  <c r="HF77" i="90"/>
  <c r="HE77" i="90"/>
  <c r="HD77" i="90"/>
  <c r="HC77" i="90"/>
  <c r="HA77" i="90"/>
  <c r="GZ77" i="90"/>
  <c r="GY77" i="90"/>
  <c r="GX77" i="90"/>
  <c r="GW77" i="90"/>
  <c r="GV77" i="90"/>
  <c r="GU77" i="90"/>
  <c r="GT77" i="90"/>
  <c r="GS77" i="90"/>
  <c r="GR77" i="90"/>
  <c r="GQ77" i="90"/>
  <c r="GP77" i="90"/>
  <c r="GO77" i="90"/>
  <c r="GN77" i="90"/>
  <c r="GM77" i="90"/>
  <c r="FP77" i="90"/>
  <c r="FO77" i="90"/>
  <c r="FH77" i="90"/>
  <c r="IW76" i="90"/>
  <c r="IV76" i="90"/>
  <c r="IU76" i="90"/>
  <c r="IG76" i="90"/>
  <c r="IF76" i="90"/>
  <c r="IE76" i="90"/>
  <c r="HQ76" i="90"/>
  <c r="HP76" i="90"/>
  <c r="HO76" i="90"/>
  <c r="HN76" i="90"/>
  <c r="HM76" i="90"/>
  <c r="HL76" i="90"/>
  <c r="HK76" i="90"/>
  <c r="HJ76" i="90"/>
  <c r="HI76" i="90"/>
  <c r="HH76" i="90"/>
  <c r="HG76" i="90"/>
  <c r="HF76" i="90"/>
  <c r="HE76" i="90"/>
  <c r="HD76" i="90"/>
  <c r="HC76" i="90"/>
  <c r="HA76" i="90"/>
  <c r="GZ76" i="90"/>
  <c r="GY76" i="90"/>
  <c r="GX76" i="90"/>
  <c r="GW76" i="90"/>
  <c r="GV76" i="90"/>
  <c r="GU76" i="90"/>
  <c r="GT76" i="90"/>
  <c r="GS76" i="90"/>
  <c r="GR76" i="90"/>
  <c r="GQ76" i="90"/>
  <c r="GP76" i="90"/>
  <c r="GO76" i="90"/>
  <c r="GN76" i="90"/>
  <c r="GM76" i="90"/>
  <c r="FP76" i="90"/>
  <c r="FO76" i="90"/>
  <c r="FI76" i="90"/>
  <c r="FH76" i="90"/>
  <c r="IW75" i="90"/>
  <c r="IV75" i="90"/>
  <c r="IU75" i="90"/>
  <c r="IG75" i="90"/>
  <c r="IF75" i="90"/>
  <c r="IE75" i="90"/>
  <c r="HQ75" i="90"/>
  <c r="HP75" i="90"/>
  <c r="HO75" i="90"/>
  <c r="HN75" i="90"/>
  <c r="HM75" i="90"/>
  <c r="HL75" i="90"/>
  <c r="HK75" i="90"/>
  <c r="HJ75" i="90"/>
  <c r="HI75" i="90"/>
  <c r="HH75" i="90"/>
  <c r="HG75" i="90"/>
  <c r="HF75" i="90"/>
  <c r="HE75" i="90"/>
  <c r="HD75" i="90"/>
  <c r="HC75" i="90"/>
  <c r="HA75" i="90"/>
  <c r="GZ75" i="90"/>
  <c r="GY75" i="90"/>
  <c r="GX75" i="90"/>
  <c r="GW75" i="90"/>
  <c r="GV75" i="90"/>
  <c r="GU75" i="90"/>
  <c r="GT75" i="90"/>
  <c r="GS75" i="90"/>
  <c r="GR75" i="90"/>
  <c r="GQ75" i="90"/>
  <c r="GP75" i="90"/>
  <c r="GO75" i="90"/>
  <c r="GN75" i="90"/>
  <c r="GM75" i="90"/>
  <c r="FP75" i="90"/>
  <c r="FO75" i="90"/>
  <c r="FH75" i="90"/>
  <c r="IW74" i="90"/>
  <c r="IV74" i="90"/>
  <c r="IU74" i="90"/>
  <c r="IG74" i="90"/>
  <c r="IF74" i="90"/>
  <c r="IE74" i="90"/>
  <c r="HQ74" i="90"/>
  <c r="HP74" i="90"/>
  <c r="HO74" i="90"/>
  <c r="HN74" i="90"/>
  <c r="HM74" i="90"/>
  <c r="HL74" i="90"/>
  <c r="HK74" i="90"/>
  <c r="HJ74" i="90"/>
  <c r="HI74" i="90"/>
  <c r="HH74" i="90"/>
  <c r="HG74" i="90"/>
  <c r="HF74" i="90"/>
  <c r="HE74" i="90"/>
  <c r="HD74" i="90"/>
  <c r="HC74" i="90"/>
  <c r="HA74" i="90"/>
  <c r="GZ74" i="90"/>
  <c r="GY74" i="90"/>
  <c r="GX74" i="90"/>
  <c r="GW74" i="90"/>
  <c r="GV74" i="90"/>
  <c r="GU74" i="90"/>
  <c r="GT74" i="90"/>
  <c r="GS74" i="90"/>
  <c r="GR74" i="90"/>
  <c r="GQ74" i="90"/>
  <c r="GP74" i="90"/>
  <c r="GO74" i="90"/>
  <c r="GN74" i="90"/>
  <c r="GM74" i="90"/>
  <c r="FP74" i="90"/>
  <c r="FO74" i="90"/>
  <c r="FI74" i="90"/>
  <c r="IW73" i="90"/>
  <c r="IV73" i="90"/>
  <c r="IU73" i="90"/>
  <c r="IG73" i="90"/>
  <c r="IF73" i="90"/>
  <c r="IE73" i="90"/>
  <c r="HQ73" i="90"/>
  <c r="HP73" i="90"/>
  <c r="HO73" i="90"/>
  <c r="HN73" i="90"/>
  <c r="HM73" i="90"/>
  <c r="HL73" i="90"/>
  <c r="HK73" i="90"/>
  <c r="HJ73" i="90"/>
  <c r="HI73" i="90"/>
  <c r="HH73" i="90"/>
  <c r="HG73" i="90"/>
  <c r="HF73" i="90"/>
  <c r="HE73" i="90"/>
  <c r="HD73" i="90"/>
  <c r="HC73" i="90"/>
  <c r="HA73" i="90"/>
  <c r="GZ73" i="90"/>
  <c r="GY73" i="90"/>
  <c r="GX73" i="90"/>
  <c r="GW73" i="90"/>
  <c r="GV73" i="90"/>
  <c r="GU73" i="90"/>
  <c r="GT73" i="90"/>
  <c r="GS73" i="90"/>
  <c r="GR73" i="90"/>
  <c r="GQ73" i="90"/>
  <c r="GP73" i="90"/>
  <c r="GO73" i="90"/>
  <c r="GN73" i="90"/>
  <c r="GM73" i="90"/>
  <c r="FP73" i="90"/>
  <c r="FO73" i="90"/>
  <c r="FH73" i="90"/>
  <c r="IW72" i="90"/>
  <c r="IV72" i="90"/>
  <c r="IU72" i="90"/>
  <c r="IG72" i="90"/>
  <c r="IF72" i="90"/>
  <c r="IE72" i="90"/>
  <c r="HQ72" i="90"/>
  <c r="HP72" i="90"/>
  <c r="HO72" i="90"/>
  <c r="HN72" i="90"/>
  <c r="HM72" i="90"/>
  <c r="HL72" i="90"/>
  <c r="HK72" i="90"/>
  <c r="HJ72" i="90"/>
  <c r="HI72" i="90"/>
  <c r="HH72" i="90"/>
  <c r="HG72" i="90"/>
  <c r="HF72" i="90"/>
  <c r="HE72" i="90"/>
  <c r="HD72" i="90"/>
  <c r="HC72" i="90"/>
  <c r="HA72" i="90"/>
  <c r="GZ72" i="90"/>
  <c r="GY72" i="90"/>
  <c r="GX72" i="90"/>
  <c r="GW72" i="90"/>
  <c r="GV72" i="90"/>
  <c r="GU72" i="90"/>
  <c r="GT72" i="90"/>
  <c r="GS72" i="90"/>
  <c r="GR72" i="90"/>
  <c r="GQ72" i="90"/>
  <c r="GP72" i="90"/>
  <c r="GO72" i="90"/>
  <c r="GN72" i="90"/>
  <c r="GM72" i="90"/>
  <c r="FP72" i="90"/>
  <c r="FO72" i="90"/>
  <c r="FM72" i="90"/>
  <c r="FH72" i="90"/>
  <c r="IW71" i="90"/>
  <c r="IV71" i="90"/>
  <c r="IU71" i="90"/>
  <c r="IG71" i="90"/>
  <c r="IF71" i="90"/>
  <c r="IE71" i="90"/>
  <c r="HQ71" i="90"/>
  <c r="HP71" i="90"/>
  <c r="HO71" i="90"/>
  <c r="HN71" i="90"/>
  <c r="HM71" i="90"/>
  <c r="HL71" i="90"/>
  <c r="HK71" i="90"/>
  <c r="HJ71" i="90"/>
  <c r="HI71" i="90"/>
  <c r="HH71" i="90"/>
  <c r="HG71" i="90"/>
  <c r="HF71" i="90"/>
  <c r="HE71" i="90"/>
  <c r="HD71" i="90"/>
  <c r="HC71" i="90"/>
  <c r="HA71" i="90"/>
  <c r="GZ71" i="90"/>
  <c r="GY71" i="90"/>
  <c r="GX71" i="90"/>
  <c r="GW71" i="90"/>
  <c r="GV71" i="90"/>
  <c r="GU71" i="90"/>
  <c r="GT71" i="90"/>
  <c r="GS71" i="90"/>
  <c r="GR71" i="90"/>
  <c r="GQ71" i="90"/>
  <c r="GP71" i="90"/>
  <c r="GO71" i="90"/>
  <c r="GN71" i="90"/>
  <c r="GM71" i="90"/>
  <c r="FP71" i="90"/>
  <c r="FO71" i="90"/>
  <c r="FI71" i="90"/>
  <c r="FH71" i="90"/>
  <c r="IW70" i="90"/>
  <c r="IV70" i="90"/>
  <c r="IU70" i="90"/>
  <c r="IG70" i="90"/>
  <c r="IF70" i="90"/>
  <c r="IE70" i="90"/>
  <c r="HQ70" i="90"/>
  <c r="HP70" i="90"/>
  <c r="HO70" i="90"/>
  <c r="HN70" i="90"/>
  <c r="HM70" i="90"/>
  <c r="HL70" i="90"/>
  <c r="HK70" i="90"/>
  <c r="HJ70" i="90"/>
  <c r="HI70" i="90"/>
  <c r="HH70" i="90"/>
  <c r="HG70" i="90"/>
  <c r="HF70" i="90"/>
  <c r="HE70" i="90"/>
  <c r="HD70" i="90"/>
  <c r="HC70" i="90"/>
  <c r="HA70" i="90"/>
  <c r="GZ70" i="90"/>
  <c r="GY70" i="90"/>
  <c r="GX70" i="90"/>
  <c r="GW70" i="90"/>
  <c r="GV70" i="90"/>
  <c r="GU70" i="90"/>
  <c r="GT70" i="90"/>
  <c r="GS70" i="90"/>
  <c r="GR70" i="90"/>
  <c r="GQ70" i="90"/>
  <c r="GP70" i="90"/>
  <c r="GO70" i="90"/>
  <c r="GN70" i="90"/>
  <c r="GM70" i="90"/>
  <c r="FP70" i="90"/>
  <c r="FO70" i="90"/>
  <c r="IW69" i="90"/>
  <c r="IV69" i="90"/>
  <c r="IU69" i="90"/>
  <c r="IG69" i="90"/>
  <c r="IF69" i="90"/>
  <c r="IE69" i="90"/>
  <c r="HQ69" i="90"/>
  <c r="HP69" i="90"/>
  <c r="HO69" i="90"/>
  <c r="HN69" i="90"/>
  <c r="HM69" i="90"/>
  <c r="HL69" i="90"/>
  <c r="HK69" i="90"/>
  <c r="HJ69" i="90"/>
  <c r="HI69" i="90"/>
  <c r="HH69" i="90"/>
  <c r="HG69" i="90"/>
  <c r="HF69" i="90"/>
  <c r="HE69" i="90"/>
  <c r="HD69" i="90"/>
  <c r="HC69" i="90"/>
  <c r="HA69" i="90"/>
  <c r="GZ69" i="90"/>
  <c r="GY69" i="90"/>
  <c r="GX69" i="90"/>
  <c r="GW69" i="90"/>
  <c r="GV69" i="90"/>
  <c r="GU69" i="90"/>
  <c r="GT69" i="90"/>
  <c r="GS69" i="90"/>
  <c r="GR69" i="90"/>
  <c r="GQ69" i="90"/>
  <c r="GP69" i="90"/>
  <c r="GO69" i="90"/>
  <c r="GN69" i="90"/>
  <c r="GM69" i="90"/>
  <c r="FP69" i="90"/>
  <c r="FO69" i="90"/>
  <c r="FM69" i="90"/>
  <c r="IW68" i="90"/>
  <c r="IV68" i="90"/>
  <c r="IU68" i="90"/>
  <c r="IG68" i="90"/>
  <c r="IF68" i="90"/>
  <c r="IE68" i="90"/>
  <c r="HQ68" i="90"/>
  <c r="HP68" i="90"/>
  <c r="HO68" i="90"/>
  <c r="HN68" i="90"/>
  <c r="HM68" i="90"/>
  <c r="HL68" i="90"/>
  <c r="HK68" i="90"/>
  <c r="HJ68" i="90"/>
  <c r="HI68" i="90"/>
  <c r="HH68" i="90"/>
  <c r="HG68" i="90"/>
  <c r="HF68" i="90"/>
  <c r="HE68" i="90"/>
  <c r="HD68" i="90"/>
  <c r="HC68" i="90"/>
  <c r="HA68" i="90"/>
  <c r="GZ68" i="90"/>
  <c r="GY68" i="90"/>
  <c r="GX68" i="90"/>
  <c r="GW68" i="90"/>
  <c r="GV68" i="90"/>
  <c r="GU68" i="90"/>
  <c r="GT68" i="90"/>
  <c r="GS68" i="90"/>
  <c r="GR68" i="90"/>
  <c r="GQ68" i="90"/>
  <c r="GP68" i="90"/>
  <c r="GO68" i="90"/>
  <c r="GN68" i="90"/>
  <c r="GM68" i="90"/>
  <c r="FQ68" i="90"/>
  <c r="FP68" i="90"/>
  <c r="FO68" i="90"/>
  <c r="FI68" i="90"/>
  <c r="FH68" i="90"/>
  <c r="IW67" i="90"/>
  <c r="IV67" i="90"/>
  <c r="IU67" i="90"/>
  <c r="IG67" i="90"/>
  <c r="IF67" i="90"/>
  <c r="IE67" i="90"/>
  <c r="HQ67" i="90"/>
  <c r="HP67" i="90"/>
  <c r="HO67" i="90"/>
  <c r="HN67" i="90"/>
  <c r="HM67" i="90"/>
  <c r="HL67" i="90"/>
  <c r="HK67" i="90"/>
  <c r="HJ67" i="90"/>
  <c r="HI67" i="90"/>
  <c r="HH67" i="90"/>
  <c r="HG67" i="90"/>
  <c r="HF67" i="90"/>
  <c r="HE67" i="90"/>
  <c r="HD67" i="90"/>
  <c r="HC67" i="90"/>
  <c r="HA67" i="90"/>
  <c r="GZ67" i="90"/>
  <c r="GY67" i="90"/>
  <c r="GX67" i="90"/>
  <c r="GW67" i="90"/>
  <c r="GV67" i="90"/>
  <c r="GU67" i="90"/>
  <c r="GT67" i="90"/>
  <c r="GS67" i="90"/>
  <c r="GR67" i="90"/>
  <c r="GQ67" i="90"/>
  <c r="GP67" i="90"/>
  <c r="GO67" i="90"/>
  <c r="GN67" i="90"/>
  <c r="GM67" i="90"/>
  <c r="FP67" i="90"/>
  <c r="FO67" i="90"/>
  <c r="FI67" i="90"/>
  <c r="FH67" i="90"/>
  <c r="IW66" i="90"/>
  <c r="IV66" i="90"/>
  <c r="IU66" i="90"/>
  <c r="IG66" i="90"/>
  <c r="IF66" i="90"/>
  <c r="IE66" i="90"/>
  <c r="HQ66" i="90"/>
  <c r="HP66" i="90"/>
  <c r="HO66" i="90"/>
  <c r="HN66" i="90"/>
  <c r="HM66" i="90"/>
  <c r="HL66" i="90"/>
  <c r="HK66" i="90"/>
  <c r="HJ66" i="90"/>
  <c r="HI66" i="90"/>
  <c r="HH66" i="90"/>
  <c r="HG66" i="90"/>
  <c r="HF66" i="90"/>
  <c r="HE66" i="90"/>
  <c r="HD66" i="90"/>
  <c r="HC66" i="90"/>
  <c r="HA66" i="90"/>
  <c r="GZ66" i="90"/>
  <c r="GY66" i="90"/>
  <c r="GX66" i="90"/>
  <c r="GW66" i="90"/>
  <c r="GV66" i="90"/>
  <c r="GU66" i="90"/>
  <c r="GT66" i="90"/>
  <c r="GS66" i="90"/>
  <c r="GR66" i="90"/>
  <c r="GQ66" i="90"/>
  <c r="GP66" i="90"/>
  <c r="GO66" i="90"/>
  <c r="GN66" i="90"/>
  <c r="GM66" i="90"/>
  <c r="FP66" i="90"/>
  <c r="FO66" i="90"/>
  <c r="FM66" i="90"/>
  <c r="FI66" i="90"/>
  <c r="FH66" i="90"/>
  <c r="IW65" i="90"/>
  <c r="IV65" i="90"/>
  <c r="IU65" i="90"/>
  <c r="IG65" i="90"/>
  <c r="IF65" i="90"/>
  <c r="IE65" i="90"/>
  <c r="HQ65" i="90"/>
  <c r="HP65" i="90"/>
  <c r="HO65" i="90"/>
  <c r="HN65" i="90"/>
  <c r="HM65" i="90"/>
  <c r="HL65" i="90"/>
  <c r="HK65" i="90"/>
  <c r="HJ65" i="90"/>
  <c r="HI65" i="90"/>
  <c r="HH65" i="90"/>
  <c r="HG65" i="90"/>
  <c r="HF65" i="90"/>
  <c r="HE65" i="90"/>
  <c r="HD65" i="90"/>
  <c r="HC65" i="90"/>
  <c r="HA65" i="90"/>
  <c r="GZ65" i="90"/>
  <c r="GY65" i="90"/>
  <c r="GX65" i="90"/>
  <c r="GW65" i="90"/>
  <c r="GV65" i="90"/>
  <c r="GU65" i="90"/>
  <c r="GT65" i="90"/>
  <c r="GS65" i="90"/>
  <c r="GR65" i="90"/>
  <c r="GQ65" i="90"/>
  <c r="GP65" i="90"/>
  <c r="GO65" i="90"/>
  <c r="GN65" i="90"/>
  <c r="GM65" i="90"/>
  <c r="FP65" i="90"/>
  <c r="FO65" i="90"/>
  <c r="FI65" i="90"/>
  <c r="FH65" i="90"/>
  <c r="IW64" i="90"/>
  <c r="IV64" i="90"/>
  <c r="IU64" i="90"/>
  <c r="IG64" i="90"/>
  <c r="IF64" i="90"/>
  <c r="IE64" i="90"/>
  <c r="HQ64" i="90"/>
  <c r="HP64" i="90"/>
  <c r="HO64" i="90"/>
  <c r="HN64" i="90"/>
  <c r="HM64" i="90"/>
  <c r="HL64" i="90"/>
  <c r="HK64" i="90"/>
  <c r="HJ64" i="90"/>
  <c r="HI64" i="90"/>
  <c r="HH64" i="90"/>
  <c r="HG64" i="90"/>
  <c r="HF64" i="90"/>
  <c r="HE64" i="90"/>
  <c r="HD64" i="90"/>
  <c r="HC64" i="90"/>
  <c r="HA64" i="90"/>
  <c r="GZ64" i="90"/>
  <c r="GY64" i="90"/>
  <c r="GX64" i="90"/>
  <c r="GW64" i="90"/>
  <c r="GV64" i="90"/>
  <c r="GU64" i="90"/>
  <c r="GT64" i="90"/>
  <c r="GS64" i="90"/>
  <c r="GR64" i="90"/>
  <c r="GQ64" i="90"/>
  <c r="GP64" i="90"/>
  <c r="GO64" i="90"/>
  <c r="GN64" i="90"/>
  <c r="GM64" i="90"/>
  <c r="FP64" i="90"/>
  <c r="FO64" i="90"/>
  <c r="FI64" i="90"/>
  <c r="IW63" i="90"/>
  <c r="IV63" i="90"/>
  <c r="IU63" i="90"/>
  <c r="IG63" i="90"/>
  <c r="IF63" i="90"/>
  <c r="IE63" i="90"/>
  <c r="HQ63" i="90"/>
  <c r="HP63" i="90"/>
  <c r="HO63" i="90"/>
  <c r="HN63" i="90"/>
  <c r="HM63" i="90"/>
  <c r="HL63" i="90"/>
  <c r="HK63" i="90"/>
  <c r="HJ63" i="90"/>
  <c r="HI63" i="90"/>
  <c r="HH63" i="90"/>
  <c r="HG63" i="90"/>
  <c r="HF63" i="90"/>
  <c r="HE63" i="90"/>
  <c r="HD63" i="90"/>
  <c r="HC63" i="90"/>
  <c r="HA63" i="90"/>
  <c r="GZ63" i="90"/>
  <c r="GY63" i="90"/>
  <c r="GX63" i="90"/>
  <c r="GW63" i="90"/>
  <c r="GV63" i="90"/>
  <c r="GU63" i="90"/>
  <c r="GT63" i="90"/>
  <c r="GS63" i="90"/>
  <c r="GR63" i="90"/>
  <c r="GQ63" i="90"/>
  <c r="GP63" i="90"/>
  <c r="GO63" i="90"/>
  <c r="GN63" i="90"/>
  <c r="GM63" i="90"/>
  <c r="FP63" i="90"/>
  <c r="FO63" i="90"/>
  <c r="FM63" i="90"/>
  <c r="FI63" i="90"/>
  <c r="IW62" i="90"/>
  <c r="IV62" i="90"/>
  <c r="IU62" i="90"/>
  <c r="IG62" i="90"/>
  <c r="IF62" i="90"/>
  <c r="IE62" i="90"/>
  <c r="HQ62" i="90"/>
  <c r="HP62" i="90"/>
  <c r="HO62" i="90"/>
  <c r="HN62" i="90"/>
  <c r="HM62" i="90"/>
  <c r="HL62" i="90"/>
  <c r="HK62" i="90"/>
  <c r="HJ62" i="90"/>
  <c r="HI62" i="90"/>
  <c r="HH62" i="90"/>
  <c r="HG62" i="90"/>
  <c r="HF62" i="90"/>
  <c r="HE62" i="90"/>
  <c r="HD62" i="90"/>
  <c r="HC62" i="90"/>
  <c r="HA62" i="90"/>
  <c r="GZ62" i="90"/>
  <c r="GY62" i="90"/>
  <c r="GX62" i="90"/>
  <c r="GW62" i="90"/>
  <c r="GV62" i="90"/>
  <c r="GU62" i="90"/>
  <c r="GT62" i="90"/>
  <c r="GS62" i="90"/>
  <c r="GR62" i="90"/>
  <c r="GQ62" i="90"/>
  <c r="GP62" i="90"/>
  <c r="GO62" i="90"/>
  <c r="GN62" i="90"/>
  <c r="GM62" i="90"/>
  <c r="FP62" i="90"/>
  <c r="FO62" i="90"/>
  <c r="FI62" i="90"/>
  <c r="IW61" i="90"/>
  <c r="IV61" i="90"/>
  <c r="IU61" i="90"/>
  <c r="IG61" i="90"/>
  <c r="IF61" i="90"/>
  <c r="IE61" i="90"/>
  <c r="HQ61" i="90"/>
  <c r="HP61" i="90"/>
  <c r="HO61" i="90"/>
  <c r="HN61" i="90"/>
  <c r="HM61" i="90"/>
  <c r="HL61" i="90"/>
  <c r="HK61" i="90"/>
  <c r="HJ61" i="90"/>
  <c r="HI61" i="90"/>
  <c r="HH61" i="90"/>
  <c r="HG61" i="90"/>
  <c r="HF61" i="90"/>
  <c r="HE61" i="90"/>
  <c r="HD61" i="90"/>
  <c r="HC61" i="90"/>
  <c r="HA61" i="90"/>
  <c r="GZ61" i="90"/>
  <c r="GY61" i="90"/>
  <c r="GX61" i="90"/>
  <c r="GW61" i="90"/>
  <c r="GV61" i="90"/>
  <c r="GU61" i="90"/>
  <c r="GT61" i="90"/>
  <c r="GS61" i="90"/>
  <c r="GR61" i="90"/>
  <c r="GQ61" i="90"/>
  <c r="GP61" i="90"/>
  <c r="GO61" i="90"/>
  <c r="GN61" i="90"/>
  <c r="GM61" i="90"/>
  <c r="FP61" i="90"/>
  <c r="FO61" i="90"/>
  <c r="FI61" i="90"/>
  <c r="IW60" i="90"/>
  <c r="IV60" i="90"/>
  <c r="IU60" i="90"/>
  <c r="IG60" i="90"/>
  <c r="IF60" i="90"/>
  <c r="IE60" i="90"/>
  <c r="HQ60" i="90"/>
  <c r="HP60" i="90"/>
  <c r="HO60" i="90"/>
  <c r="HN60" i="90"/>
  <c r="HM60" i="90"/>
  <c r="HL60" i="90"/>
  <c r="HK60" i="90"/>
  <c r="HJ60" i="90"/>
  <c r="HI60" i="90"/>
  <c r="HH60" i="90"/>
  <c r="HG60" i="90"/>
  <c r="HF60" i="90"/>
  <c r="HE60" i="90"/>
  <c r="HD60" i="90"/>
  <c r="HC60" i="90"/>
  <c r="HA60" i="90"/>
  <c r="GZ60" i="90"/>
  <c r="GY60" i="90"/>
  <c r="GX60" i="90"/>
  <c r="GW60" i="90"/>
  <c r="GV60" i="90"/>
  <c r="GU60" i="90"/>
  <c r="GT60" i="90"/>
  <c r="GS60" i="90"/>
  <c r="GR60" i="90"/>
  <c r="GQ60" i="90"/>
  <c r="GP60" i="90"/>
  <c r="GO60" i="90"/>
  <c r="GN60" i="90"/>
  <c r="GM60" i="90"/>
  <c r="FQ60" i="90"/>
  <c r="FP60" i="90"/>
  <c r="FO60" i="90"/>
  <c r="FI60" i="90"/>
  <c r="IW59" i="90"/>
  <c r="IV59" i="90"/>
  <c r="IU59" i="90"/>
  <c r="IN59" i="90"/>
  <c r="IG59" i="90"/>
  <c r="IF59" i="90"/>
  <c r="IE59" i="90"/>
  <c r="HQ59" i="90"/>
  <c r="HP59" i="90"/>
  <c r="HO59" i="90"/>
  <c r="HN59" i="90"/>
  <c r="HM59" i="90"/>
  <c r="HL59" i="90"/>
  <c r="HK59" i="90"/>
  <c r="HJ59" i="90"/>
  <c r="HI59" i="90"/>
  <c r="HH59" i="90"/>
  <c r="HG59" i="90"/>
  <c r="HF59" i="90"/>
  <c r="HE59" i="90"/>
  <c r="HD59" i="90"/>
  <c r="HC59" i="90"/>
  <c r="HA59" i="90"/>
  <c r="GZ59" i="90"/>
  <c r="GY59" i="90"/>
  <c r="GX59" i="90"/>
  <c r="GW59" i="90"/>
  <c r="GV59" i="90"/>
  <c r="GU59" i="90"/>
  <c r="GT59" i="90"/>
  <c r="GS59" i="90"/>
  <c r="GR59" i="90"/>
  <c r="GQ59" i="90"/>
  <c r="GP59" i="90"/>
  <c r="GO59" i="90"/>
  <c r="GN59" i="90"/>
  <c r="GM59" i="90"/>
  <c r="FP59" i="90"/>
  <c r="FO59" i="90"/>
  <c r="FI59" i="90"/>
  <c r="IW58" i="90"/>
  <c r="IV58" i="90"/>
  <c r="IU58" i="90"/>
  <c r="IG58" i="90"/>
  <c r="IF58" i="90"/>
  <c r="IE58" i="90"/>
  <c r="HQ58" i="90"/>
  <c r="HP58" i="90"/>
  <c r="HO58" i="90"/>
  <c r="HN58" i="90"/>
  <c r="HM58" i="90"/>
  <c r="HL58" i="90"/>
  <c r="HK58" i="90"/>
  <c r="HJ58" i="90"/>
  <c r="HI58" i="90"/>
  <c r="HH58" i="90"/>
  <c r="HG58" i="90"/>
  <c r="HF58" i="90"/>
  <c r="HE58" i="90"/>
  <c r="HD58" i="90"/>
  <c r="HC58" i="90"/>
  <c r="HA58" i="90"/>
  <c r="GZ58" i="90"/>
  <c r="GY58" i="90"/>
  <c r="GX58" i="90"/>
  <c r="GW58" i="90"/>
  <c r="GV58" i="90"/>
  <c r="GU58" i="90"/>
  <c r="GT58" i="90"/>
  <c r="GS58" i="90"/>
  <c r="GR58" i="90"/>
  <c r="GQ58" i="90"/>
  <c r="GP58" i="90"/>
  <c r="GO58" i="90"/>
  <c r="GN58" i="90"/>
  <c r="GM58" i="90"/>
  <c r="FP58" i="90"/>
  <c r="FO58" i="90"/>
  <c r="FI58" i="90"/>
  <c r="FH58" i="90"/>
  <c r="IW57" i="90"/>
  <c r="IV57" i="90"/>
  <c r="IU57" i="90"/>
  <c r="IG57" i="90"/>
  <c r="IF57" i="90"/>
  <c r="IE57" i="90"/>
  <c r="HQ57" i="90"/>
  <c r="HP57" i="90"/>
  <c r="HO57" i="90"/>
  <c r="HN57" i="90"/>
  <c r="HM57" i="90"/>
  <c r="HL57" i="90"/>
  <c r="HK57" i="90"/>
  <c r="HJ57" i="90"/>
  <c r="HI57" i="90"/>
  <c r="HH57" i="90"/>
  <c r="HG57" i="90"/>
  <c r="HF57" i="90"/>
  <c r="HE57" i="90"/>
  <c r="HD57" i="90"/>
  <c r="HC57" i="90"/>
  <c r="HA57" i="90"/>
  <c r="GZ57" i="90"/>
  <c r="GY57" i="90"/>
  <c r="GX57" i="90"/>
  <c r="GW57" i="90"/>
  <c r="GV57" i="90"/>
  <c r="GU57" i="90"/>
  <c r="GT57" i="90"/>
  <c r="GS57" i="90"/>
  <c r="GR57" i="90"/>
  <c r="GQ57" i="90"/>
  <c r="GP57" i="90"/>
  <c r="GO57" i="90"/>
  <c r="GN57" i="90"/>
  <c r="GM57" i="90"/>
  <c r="FP57" i="90"/>
  <c r="FO57" i="90"/>
  <c r="FI57" i="90"/>
  <c r="FH57" i="90"/>
  <c r="IW56" i="90"/>
  <c r="IV56" i="90"/>
  <c r="IU56" i="90"/>
  <c r="IG56" i="90"/>
  <c r="IF56" i="90"/>
  <c r="IE56" i="90"/>
  <c r="HQ56" i="90"/>
  <c r="HP56" i="90"/>
  <c r="HO56" i="90"/>
  <c r="HN56" i="90"/>
  <c r="HM56" i="90"/>
  <c r="HL56" i="90"/>
  <c r="HK56" i="90"/>
  <c r="HJ56" i="90"/>
  <c r="HI56" i="90"/>
  <c r="HH56" i="90"/>
  <c r="HG56" i="90"/>
  <c r="HF56" i="90"/>
  <c r="HE56" i="90"/>
  <c r="HD56" i="90"/>
  <c r="HC56" i="90"/>
  <c r="HA56" i="90"/>
  <c r="GZ56" i="90"/>
  <c r="GY56" i="90"/>
  <c r="GX56" i="90"/>
  <c r="GW56" i="90"/>
  <c r="GV56" i="90"/>
  <c r="GU56" i="90"/>
  <c r="GT56" i="90"/>
  <c r="GS56" i="90"/>
  <c r="GR56" i="90"/>
  <c r="GQ56" i="90"/>
  <c r="GP56" i="90"/>
  <c r="GO56" i="90"/>
  <c r="GN56" i="90"/>
  <c r="GM56" i="90"/>
  <c r="FP56" i="90"/>
  <c r="FO56" i="90"/>
  <c r="FI56" i="90"/>
  <c r="FH56" i="90"/>
  <c r="IW55" i="90"/>
  <c r="IV55" i="90"/>
  <c r="IU55" i="90"/>
  <c r="IG55" i="90"/>
  <c r="IF55" i="90"/>
  <c r="IE55" i="90"/>
  <c r="HZ55" i="90"/>
  <c r="HQ55" i="90"/>
  <c r="HP55" i="90"/>
  <c r="HO55" i="90"/>
  <c r="HN55" i="90"/>
  <c r="HM55" i="90"/>
  <c r="HL55" i="90"/>
  <c r="HK55" i="90"/>
  <c r="HJ55" i="90"/>
  <c r="HI55" i="90"/>
  <c r="HH55" i="90"/>
  <c r="HG55" i="90"/>
  <c r="HF55" i="90"/>
  <c r="HE55" i="90"/>
  <c r="HD55" i="90"/>
  <c r="HC55" i="90"/>
  <c r="HA55" i="90"/>
  <c r="GZ55" i="90"/>
  <c r="GY55" i="90"/>
  <c r="GX55" i="90"/>
  <c r="GW55" i="90"/>
  <c r="GV55" i="90"/>
  <c r="GU55" i="90"/>
  <c r="GT55" i="90"/>
  <c r="GS55" i="90"/>
  <c r="GR55" i="90"/>
  <c r="GQ55" i="90"/>
  <c r="GP55" i="90"/>
  <c r="GO55" i="90"/>
  <c r="GN55" i="90"/>
  <c r="GM55" i="90"/>
  <c r="FP55" i="90"/>
  <c r="FO55" i="90"/>
  <c r="FI55" i="90"/>
  <c r="FH55" i="90"/>
  <c r="IW54" i="90"/>
  <c r="IV54" i="90"/>
  <c r="IU54" i="90"/>
  <c r="IQ54" i="90"/>
  <c r="IG54" i="90"/>
  <c r="IF54" i="90"/>
  <c r="IE54" i="90"/>
  <c r="HQ54" i="90"/>
  <c r="HP54" i="90"/>
  <c r="HO54" i="90"/>
  <c r="HN54" i="90"/>
  <c r="HM54" i="90"/>
  <c r="HL54" i="90"/>
  <c r="HK54" i="90"/>
  <c r="HJ54" i="90"/>
  <c r="HI54" i="90"/>
  <c r="HH54" i="90"/>
  <c r="HG54" i="90"/>
  <c r="HF54" i="90"/>
  <c r="HE54" i="90"/>
  <c r="HD54" i="90"/>
  <c r="HC54" i="90"/>
  <c r="HA54" i="90"/>
  <c r="GZ54" i="90"/>
  <c r="GY54" i="90"/>
  <c r="GX54" i="90"/>
  <c r="GW54" i="90"/>
  <c r="GV54" i="90"/>
  <c r="GU54" i="90"/>
  <c r="GT54" i="90"/>
  <c r="GS54" i="90"/>
  <c r="GR54" i="90"/>
  <c r="GQ54" i="90"/>
  <c r="GP54" i="90"/>
  <c r="GO54" i="90"/>
  <c r="GN54" i="90"/>
  <c r="GM54" i="90"/>
  <c r="FP54" i="90"/>
  <c r="FO54" i="90"/>
  <c r="FI54" i="90"/>
  <c r="FH54" i="90"/>
  <c r="IW53" i="90"/>
  <c r="IV53" i="90"/>
  <c r="IU53" i="90"/>
  <c r="IG53" i="90"/>
  <c r="IF53" i="90"/>
  <c r="IE53" i="90"/>
  <c r="HQ53" i="90"/>
  <c r="HP53" i="90"/>
  <c r="HO53" i="90"/>
  <c r="HN53" i="90"/>
  <c r="HM53" i="90"/>
  <c r="HL53" i="90"/>
  <c r="HK53" i="90"/>
  <c r="HJ53" i="90"/>
  <c r="HI53" i="90"/>
  <c r="HH53" i="90"/>
  <c r="HG53" i="90"/>
  <c r="HF53" i="90"/>
  <c r="HE53" i="90"/>
  <c r="HD53" i="90"/>
  <c r="HC53" i="90"/>
  <c r="HA53" i="90"/>
  <c r="GZ53" i="90"/>
  <c r="GY53" i="90"/>
  <c r="GX53" i="90"/>
  <c r="GW53" i="90"/>
  <c r="GV53" i="90"/>
  <c r="GU53" i="90"/>
  <c r="GT53" i="90"/>
  <c r="GS53" i="90"/>
  <c r="GR53" i="90"/>
  <c r="GQ53" i="90"/>
  <c r="GP53" i="90"/>
  <c r="GO53" i="90"/>
  <c r="GN53" i="90"/>
  <c r="GM53" i="90"/>
  <c r="FP53" i="90"/>
  <c r="FO53" i="90"/>
  <c r="FI53" i="90"/>
  <c r="FH53" i="90"/>
  <c r="IW52" i="90"/>
  <c r="IV52" i="90"/>
  <c r="IU52" i="90"/>
  <c r="IG52" i="90"/>
  <c r="IF52" i="90"/>
  <c r="IE52" i="90"/>
  <c r="HQ52" i="90"/>
  <c r="HP52" i="90"/>
  <c r="HO52" i="90"/>
  <c r="HN52" i="90"/>
  <c r="HM52" i="90"/>
  <c r="HL52" i="90"/>
  <c r="HK52" i="90"/>
  <c r="HJ52" i="90"/>
  <c r="HI52" i="90"/>
  <c r="HH52" i="90"/>
  <c r="HG52" i="90"/>
  <c r="HF52" i="90"/>
  <c r="HE52" i="90"/>
  <c r="HD52" i="90"/>
  <c r="HC52" i="90"/>
  <c r="HA52" i="90"/>
  <c r="GZ52" i="90"/>
  <c r="GY52" i="90"/>
  <c r="GX52" i="90"/>
  <c r="GW52" i="90"/>
  <c r="GV52" i="90"/>
  <c r="GU52" i="90"/>
  <c r="GT52" i="90"/>
  <c r="GS52" i="90"/>
  <c r="GR52" i="90"/>
  <c r="GQ52" i="90"/>
  <c r="GP52" i="90"/>
  <c r="GO52" i="90"/>
  <c r="GN52" i="90"/>
  <c r="GM52" i="90"/>
  <c r="FP52" i="90"/>
  <c r="FO52" i="90"/>
  <c r="FI52" i="90"/>
  <c r="IW51" i="90"/>
  <c r="IV51" i="90"/>
  <c r="IU51" i="90"/>
  <c r="II51" i="90"/>
  <c r="IG51" i="90"/>
  <c r="IF51" i="90"/>
  <c r="IE51" i="90"/>
  <c r="HQ51" i="90"/>
  <c r="HP51" i="90"/>
  <c r="HO51" i="90"/>
  <c r="HN51" i="90"/>
  <c r="HM51" i="90"/>
  <c r="HL51" i="90"/>
  <c r="HK51" i="90"/>
  <c r="HJ51" i="90"/>
  <c r="HI51" i="90"/>
  <c r="HH51" i="90"/>
  <c r="HG51" i="90"/>
  <c r="HF51" i="90"/>
  <c r="HE51" i="90"/>
  <c r="HD51" i="90"/>
  <c r="HC51" i="90"/>
  <c r="HA51" i="90"/>
  <c r="GZ51" i="90"/>
  <c r="GY51" i="90"/>
  <c r="GX51" i="90"/>
  <c r="GW51" i="90"/>
  <c r="GV51" i="90"/>
  <c r="GU51" i="90"/>
  <c r="GT51" i="90"/>
  <c r="GS51" i="90"/>
  <c r="GR51" i="90"/>
  <c r="GQ51" i="90"/>
  <c r="GP51" i="90"/>
  <c r="GO51" i="90"/>
  <c r="GN51" i="90"/>
  <c r="GM51" i="90"/>
  <c r="FP51" i="90"/>
  <c r="FO51" i="90"/>
  <c r="FI51" i="90"/>
  <c r="IW50" i="90"/>
  <c r="IV50" i="90"/>
  <c r="IU50" i="90"/>
  <c r="IG50" i="90"/>
  <c r="IF50" i="90"/>
  <c r="IE50" i="90"/>
  <c r="HQ50" i="90"/>
  <c r="HP50" i="90"/>
  <c r="HO50" i="90"/>
  <c r="HN50" i="90"/>
  <c r="HM50" i="90"/>
  <c r="HL50" i="90"/>
  <c r="HK50" i="90"/>
  <c r="HJ50" i="90"/>
  <c r="HI50" i="90"/>
  <c r="HH50" i="90"/>
  <c r="HG50" i="90"/>
  <c r="HF50" i="90"/>
  <c r="HE50" i="90"/>
  <c r="HD50" i="90"/>
  <c r="HC50" i="90"/>
  <c r="HA50" i="90"/>
  <c r="GZ50" i="90"/>
  <c r="GY50" i="90"/>
  <c r="GX50" i="90"/>
  <c r="GW50" i="90"/>
  <c r="GV50" i="90"/>
  <c r="GU50" i="90"/>
  <c r="GT50" i="90"/>
  <c r="GS50" i="90"/>
  <c r="GR50" i="90"/>
  <c r="GQ50" i="90"/>
  <c r="GP50" i="90"/>
  <c r="GO50" i="90"/>
  <c r="GN50" i="90"/>
  <c r="GM50" i="90"/>
  <c r="FP50" i="90"/>
  <c r="FO50" i="90"/>
  <c r="FI50" i="90"/>
  <c r="IW49" i="90"/>
  <c r="IV49" i="90"/>
  <c r="IU49" i="90"/>
  <c r="IG49" i="90"/>
  <c r="IF49" i="90"/>
  <c r="IE49" i="90"/>
  <c r="HQ49" i="90"/>
  <c r="HP49" i="90"/>
  <c r="HO49" i="90"/>
  <c r="HN49" i="90"/>
  <c r="HM49" i="90"/>
  <c r="HL49" i="90"/>
  <c r="HK49" i="90"/>
  <c r="HJ49" i="90"/>
  <c r="HI49" i="90"/>
  <c r="HH49" i="90"/>
  <c r="HG49" i="90"/>
  <c r="HF49" i="90"/>
  <c r="HE49" i="90"/>
  <c r="HD49" i="90"/>
  <c r="HC49" i="90"/>
  <c r="HA49" i="90"/>
  <c r="GZ49" i="90"/>
  <c r="GY49" i="90"/>
  <c r="GX49" i="90"/>
  <c r="GW49" i="90"/>
  <c r="GV49" i="90"/>
  <c r="GU49" i="90"/>
  <c r="GT49" i="90"/>
  <c r="GS49" i="90"/>
  <c r="GR49" i="90"/>
  <c r="GQ49" i="90"/>
  <c r="GP49" i="90"/>
  <c r="GO49" i="90"/>
  <c r="GN49" i="90"/>
  <c r="GM49" i="90"/>
  <c r="FQ49" i="90"/>
  <c r="FP49" i="90"/>
  <c r="FO49" i="90"/>
  <c r="FI49" i="90"/>
  <c r="FH49" i="90"/>
  <c r="IW48" i="90"/>
  <c r="IV48" i="90"/>
  <c r="IU48" i="90"/>
  <c r="IG48" i="90"/>
  <c r="IF48" i="90"/>
  <c r="IE48" i="90"/>
  <c r="HQ48" i="90"/>
  <c r="HP48" i="90"/>
  <c r="HO48" i="90"/>
  <c r="HN48" i="90"/>
  <c r="HM48" i="90"/>
  <c r="HL48" i="90"/>
  <c r="HK48" i="90"/>
  <c r="HJ48" i="90"/>
  <c r="HI48" i="90"/>
  <c r="HH48" i="90"/>
  <c r="HG48" i="90"/>
  <c r="HF48" i="90"/>
  <c r="HE48" i="90"/>
  <c r="HD48" i="90"/>
  <c r="HC48" i="90"/>
  <c r="HA48" i="90"/>
  <c r="GZ48" i="90"/>
  <c r="GY48" i="90"/>
  <c r="GX48" i="90"/>
  <c r="GW48" i="90"/>
  <c r="GV48" i="90"/>
  <c r="GU48" i="90"/>
  <c r="GT48" i="90"/>
  <c r="GS48" i="90"/>
  <c r="GR48" i="90"/>
  <c r="GQ48" i="90"/>
  <c r="GP48" i="90"/>
  <c r="GO48" i="90"/>
  <c r="GN48" i="90"/>
  <c r="GM48" i="90"/>
  <c r="FP48" i="90"/>
  <c r="FO48" i="90"/>
  <c r="FI48" i="90"/>
  <c r="FH48" i="90"/>
  <c r="IW47" i="90"/>
  <c r="IV47" i="90"/>
  <c r="IU47" i="90"/>
  <c r="IG47" i="90"/>
  <c r="IF47" i="90"/>
  <c r="IE47" i="90"/>
  <c r="HZ47" i="90"/>
  <c r="HQ47" i="90"/>
  <c r="HP47" i="90"/>
  <c r="HO47" i="90"/>
  <c r="HN47" i="90"/>
  <c r="HM47" i="90"/>
  <c r="HL47" i="90"/>
  <c r="HK47" i="90"/>
  <c r="HJ47" i="90"/>
  <c r="HI47" i="90"/>
  <c r="HH47" i="90"/>
  <c r="HG47" i="90"/>
  <c r="HF47" i="90"/>
  <c r="HE47" i="90"/>
  <c r="HD47" i="90"/>
  <c r="HC47" i="90"/>
  <c r="HA47" i="90"/>
  <c r="GZ47" i="90"/>
  <c r="GY47" i="90"/>
  <c r="GX47" i="90"/>
  <c r="GW47" i="90"/>
  <c r="GV47" i="90"/>
  <c r="GU47" i="90"/>
  <c r="GT47" i="90"/>
  <c r="GS47" i="90"/>
  <c r="GR47" i="90"/>
  <c r="GQ47" i="90"/>
  <c r="GP47" i="90"/>
  <c r="GO47" i="90"/>
  <c r="GN47" i="90"/>
  <c r="GM47" i="90"/>
  <c r="FP47" i="90"/>
  <c r="FO47" i="90"/>
  <c r="FI47" i="90"/>
  <c r="FH47" i="90"/>
  <c r="IW46" i="90"/>
  <c r="IV46" i="90"/>
  <c r="IU46" i="90"/>
  <c r="IQ46" i="90"/>
  <c r="IG46" i="90"/>
  <c r="IF46" i="90"/>
  <c r="IE46" i="90"/>
  <c r="HQ46" i="90"/>
  <c r="HP46" i="90"/>
  <c r="HO46" i="90"/>
  <c r="HN46" i="90"/>
  <c r="HM46" i="90"/>
  <c r="HL46" i="90"/>
  <c r="HK46" i="90"/>
  <c r="HJ46" i="90"/>
  <c r="HI46" i="90"/>
  <c r="HH46" i="90"/>
  <c r="HG46" i="90"/>
  <c r="HF46" i="90"/>
  <c r="HE46" i="90"/>
  <c r="HD46" i="90"/>
  <c r="HC46" i="90"/>
  <c r="HA46" i="90"/>
  <c r="GZ46" i="90"/>
  <c r="GY46" i="90"/>
  <c r="GX46" i="90"/>
  <c r="GW46" i="90"/>
  <c r="GV46" i="90"/>
  <c r="GU46" i="90"/>
  <c r="GT46" i="90"/>
  <c r="GS46" i="90"/>
  <c r="GR46" i="90"/>
  <c r="GQ46" i="90"/>
  <c r="GP46" i="90"/>
  <c r="GO46" i="90"/>
  <c r="GN46" i="90"/>
  <c r="GM46" i="90"/>
  <c r="FP46" i="90"/>
  <c r="FO46" i="90"/>
  <c r="FI46" i="90"/>
  <c r="FH46" i="90"/>
  <c r="IW45" i="90"/>
  <c r="IV45" i="90"/>
  <c r="IU45" i="90"/>
  <c r="IG45" i="90"/>
  <c r="IF45" i="90"/>
  <c r="IE45" i="90"/>
  <c r="HQ45" i="90"/>
  <c r="HP45" i="90"/>
  <c r="HO45" i="90"/>
  <c r="HN45" i="90"/>
  <c r="HM45" i="90"/>
  <c r="HL45" i="90"/>
  <c r="HK45" i="90"/>
  <c r="HJ45" i="90"/>
  <c r="HI45" i="90"/>
  <c r="HH45" i="90"/>
  <c r="HG45" i="90"/>
  <c r="HF45" i="90"/>
  <c r="HE45" i="90"/>
  <c r="HD45" i="90"/>
  <c r="HC45" i="90"/>
  <c r="HA45" i="90"/>
  <c r="GZ45" i="90"/>
  <c r="GY45" i="90"/>
  <c r="GX45" i="90"/>
  <c r="GW45" i="90"/>
  <c r="GV45" i="90"/>
  <c r="GU45" i="90"/>
  <c r="GT45" i="90"/>
  <c r="GS45" i="90"/>
  <c r="GR45" i="90"/>
  <c r="GQ45" i="90"/>
  <c r="GP45" i="90"/>
  <c r="GO45" i="90"/>
  <c r="GN45" i="90"/>
  <c r="GM45" i="90"/>
  <c r="FP45" i="90"/>
  <c r="FO45" i="90"/>
  <c r="FI45" i="90"/>
  <c r="IW44" i="90"/>
  <c r="IV44" i="90"/>
  <c r="IU44" i="90"/>
  <c r="IG44" i="90"/>
  <c r="IF44" i="90"/>
  <c r="IE44" i="90"/>
  <c r="HQ44" i="90"/>
  <c r="HP44" i="90"/>
  <c r="HO44" i="90"/>
  <c r="HN44" i="90"/>
  <c r="HM44" i="90"/>
  <c r="HL44" i="90"/>
  <c r="HK44" i="90"/>
  <c r="HJ44" i="90"/>
  <c r="HI44" i="90"/>
  <c r="HH44" i="90"/>
  <c r="HG44" i="90"/>
  <c r="HF44" i="90"/>
  <c r="HE44" i="90"/>
  <c r="HD44" i="90"/>
  <c r="HC44" i="90"/>
  <c r="HA44" i="90"/>
  <c r="GZ44" i="90"/>
  <c r="GY44" i="90"/>
  <c r="GX44" i="90"/>
  <c r="GW44" i="90"/>
  <c r="GV44" i="90"/>
  <c r="GU44" i="90"/>
  <c r="GT44" i="90"/>
  <c r="GS44" i="90"/>
  <c r="GR44" i="90"/>
  <c r="GQ44" i="90"/>
  <c r="GP44" i="90"/>
  <c r="GO44" i="90"/>
  <c r="GN44" i="90"/>
  <c r="GM44" i="90"/>
  <c r="FP44" i="90"/>
  <c r="FO44" i="90"/>
  <c r="FI44" i="90"/>
  <c r="IW43" i="90"/>
  <c r="IV43" i="90"/>
  <c r="IU43" i="90"/>
  <c r="II43" i="90"/>
  <c r="IG43" i="90"/>
  <c r="IF43" i="90"/>
  <c r="IE43" i="90"/>
  <c r="HQ43" i="90"/>
  <c r="HP43" i="90"/>
  <c r="HO43" i="90"/>
  <c r="HN43" i="90"/>
  <c r="HM43" i="90"/>
  <c r="HL43" i="90"/>
  <c r="HK43" i="90"/>
  <c r="HJ43" i="90"/>
  <c r="HI43" i="90"/>
  <c r="HH43" i="90"/>
  <c r="HG43" i="90"/>
  <c r="HF43" i="90"/>
  <c r="HE43" i="90"/>
  <c r="HD43" i="90"/>
  <c r="HC43" i="90"/>
  <c r="HA43" i="90"/>
  <c r="GZ43" i="90"/>
  <c r="GY43" i="90"/>
  <c r="GX43" i="90"/>
  <c r="GW43" i="90"/>
  <c r="GV43" i="90"/>
  <c r="GU43" i="90"/>
  <c r="GT43" i="90"/>
  <c r="GS43" i="90"/>
  <c r="GR43" i="90"/>
  <c r="GQ43" i="90"/>
  <c r="GP43" i="90"/>
  <c r="GO43" i="90"/>
  <c r="GN43" i="90"/>
  <c r="GM43" i="90"/>
  <c r="FP43" i="90"/>
  <c r="FO43" i="90"/>
  <c r="FI43" i="90"/>
  <c r="IW42" i="90"/>
  <c r="IV42" i="90"/>
  <c r="IU42" i="90"/>
  <c r="IG42" i="90"/>
  <c r="IF42" i="90"/>
  <c r="IE42" i="90"/>
  <c r="HQ42" i="90"/>
  <c r="HP42" i="90"/>
  <c r="HO42" i="90"/>
  <c r="HN42" i="90"/>
  <c r="HM42" i="90"/>
  <c r="HL42" i="90"/>
  <c r="HK42" i="90"/>
  <c r="HJ42" i="90"/>
  <c r="HI42" i="90"/>
  <c r="HH42" i="90"/>
  <c r="HG42" i="90"/>
  <c r="HF42" i="90"/>
  <c r="HE42" i="90"/>
  <c r="HD42" i="90"/>
  <c r="HC42" i="90"/>
  <c r="HA42" i="90"/>
  <c r="GZ42" i="90"/>
  <c r="GY42" i="90"/>
  <c r="GX42" i="90"/>
  <c r="GW42" i="90"/>
  <c r="GV42" i="90"/>
  <c r="GU42" i="90"/>
  <c r="GT42" i="90"/>
  <c r="GS42" i="90"/>
  <c r="GR42" i="90"/>
  <c r="GQ42" i="90"/>
  <c r="GP42" i="90"/>
  <c r="GO42" i="90"/>
  <c r="GN42" i="90"/>
  <c r="GM42" i="90"/>
  <c r="FQ42" i="90"/>
  <c r="FP42" i="90"/>
  <c r="FO42" i="90"/>
  <c r="FI42" i="90"/>
  <c r="IW41" i="90"/>
  <c r="IV41" i="90"/>
  <c r="IU41" i="90"/>
  <c r="IG41" i="90"/>
  <c r="IF41" i="90"/>
  <c r="IE41" i="90"/>
  <c r="HQ41" i="90"/>
  <c r="HP41" i="90"/>
  <c r="HO41" i="90"/>
  <c r="HN41" i="90"/>
  <c r="HM41" i="90"/>
  <c r="HL41" i="90"/>
  <c r="HK41" i="90"/>
  <c r="HJ41" i="90"/>
  <c r="HI41" i="90"/>
  <c r="HH41" i="90"/>
  <c r="HG41" i="90"/>
  <c r="HF41" i="90"/>
  <c r="HE41" i="90"/>
  <c r="HD41" i="90"/>
  <c r="HC41" i="90"/>
  <c r="HA41" i="90"/>
  <c r="GZ41" i="90"/>
  <c r="GY41" i="90"/>
  <c r="GX41" i="90"/>
  <c r="GW41" i="90"/>
  <c r="GV41" i="90"/>
  <c r="GU41" i="90"/>
  <c r="GT41" i="90"/>
  <c r="GS41" i="90"/>
  <c r="GR41" i="90"/>
  <c r="GQ41" i="90"/>
  <c r="GP41" i="90"/>
  <c r="GO41" i="90"/>
  <c r="GN41" i="90"/>
  <c r="GM41" i="90"/>
  <c r="FP41" i="90"/>
  <c r="FO41" i="90"/>
  <c r="FI41" i="90"/>
  <c r="FH41" i="90"/>
  <c r="IW40" i="90"/>
  <c r="IV40" i="90"/>
  <c r="IU40" i="90"/>
  <c r="IG40" i="90"/>
  <c r="IF40" i="90"/>
  <c r="IE40" i="90"/>
  <c r="HQ40" i="90"/>
  <c r="HP40" i="90"/>
  <c r="HO40" i="90"/>
  <c r="HN40" i="90"/>
  <c r="HM40" i="90"/>
  <c r="HL40" i="90"/>
  <c r="HK40" i="90"/>
  <c r="HJ40" i="90"/>
  <c r="HI40" i="90"/>
  <c r="HH40" i="90"/>
  <c r="HG40" i="90"/>
  <c r="HF40" i="90"/>
  <c r="HE40" i="90"/>
  <c r="HD40" i="90"/>
  <c r="HC40" i="90"/>
  <c r="HA40" i="90"/>
  <c r="GZ40" i="90"/>
  <c r="GY40" i="90"/>
  <c r="GX40" i="90"/>
  <c r="GW40" i="90"/>
  <c r="GV40" i="90"/>
  <c r="GU40" i="90"/>
  <c r="GT40" i="90"/>
  <c r="GS40" i="90"/>
  <c r="GR40" i="90"/>
  <c r="GQ40" i="90"/>
  <c r="GP40" i="90"/>
  <c r="GO40" i="90"/>
  <c r="GN40" i="90"/>
  <c r="GM40" i="90"/>
  <c r="FP40" i="90"/>
  <c r="FO40" i="90"/>
  <c r="FI40" i="90"/>
  <c r="FH40" i="90"/>
  <c r="IW39" i="90"/>
  <c r="IV39" i="90"/>
  <c r="IU39" i="90"/>
  <c r="IG39" i="90"/>
  <c r="IF39" i="90"/>
  <c r="IE39" i="90"/>
  <c r="HZ39" i="90"/>
  <c r="HQ39" i="90"/>
  <c r="HP39" i="90"/>
  <c r="HO39" i="90"/>
  <c r="HN39" i="90"/>
  <c r="HM39" i="90"/>
  <c r="HL39" i="90"/>
  <c r="HK39" i="90"/>
  <c r="HJ39" i="90"/>
  <c r="HI39" i="90"/>
  <c r="HH39" i="90"/>
  <c r="HG39" i="90"/>
  <c r="HF39" i="90"/>
  <c r="HE39" i="90"/>
  <c r="HD39" i="90"/>
  <c r="HC39" i="90"/>
  <c r="HA39" i="90"/>
  <c r="GZ39" i="90"/>
  <c r="GY39" i="90"/>
  <c r="GX39" i="90"/>
  <c r="GW39" i="90"/>
  <c r="GV39" i="90"/>
  <c r="GU39" i="90"/>
  <c r="GT39" i="90"/>
  <c r="GS39" i="90"/>
  <c r="GR39" i="90"/>
  <c r="GQ39" i="90"/>
  <c r="GP39" i="90"/>
  <c r="GO39" i="90"/>
  <c r="GN39" i="90"/>
  <c r="GM39" i="90"/>
  <c r="FP39" i="90"/>
  <c r="FO39" i="90"/>
  <c r="FI39" i="90"/>
  <c r="FH39" i="90"/>
  <c r="IW38" i="90"/>
  <c r="IV38" i="90"/>
  <c r="IU38" i="90"/>
  <c r="IQ38" i="90"/>
  <c r="IG38" i="90"/>
  <c r="IF38" i="90"/>
  <c r="IE38" i="90"/>
  <c r="HQ38" i="90"/>
  <c r="HP38" i="90"/>
  <c r="HO38" i="90"/>
  <c r="HN38" i="90"/>
  <c r="HM38" i="90"/>
  <c r="HL38" i="90"/>
  <c r="HK38" i="90"/>
  <c r="HJ38" i="90"/>
  <c r="HI38" i="90"/>
  <c r="HH38" i="90"/>
  <c r="HG38" i="90"/>
  <c r="HF38" i="90"/>
  <c r="HE38" i="90"/>
  <c r="HD38" i="90"/>
  <c r="HC38" i="90"/>
  <c r="HA38" i="90"/>
  <c r="GZ38" i="90"/>
  <c r="GY38" i="90"/>
  <c r="GX38" i="90"/>
  <c r="GW38" i="90"/>
  <c r="GV38" i="90"/>
  <c r="GU38" i="90"/>
  <c r="GT38" i="90"/>
  <c r="GS38" i="90"/>
  <c r="GR38" i="90"/>
  <c r="GQ38" i="90"/>
  <c r="GP38" i="90"/>
  <c r="GO38" i="90"/>
  <c r="GN38" i="90"/>
  <c r="GM38" i="90"/>
  <c r="FP38" i="90"/>
  <c r="FO38" i="90"/>
  <c r="FI38" i="90"/>
  <c r="FH38" i="90"/>
  <c r="IW37" i="90"/>
  <c r="IV37" i="90"/>
  <c r="IU37" i="90"/>
  <c r="IG37" i="90"/>
  <c r="IF37" i="90"/>
  <c r="IE37" i="90"/>
  <c r="HQ37" i="90"/>
  <c r="HP37" i="90"/>
  <c r="HO37" i="90"/>
  <c r="HN37" i="90"/>
  <c r="HM37" i="90"/>
  <c r="HL37" i="90"/>
  <c r="HK37" i="90"/>
  <c r="HJ37" i="90"/>
  <c r="HI37" i="90"/>
  <c r="HH37" i="90"/>
  <c r="HG37" i="90"/>
  <c r="HF37" i="90"/>
  <c r="HE37" i="90"/>
  <c r="HD37" i="90"/>
  <c r="HC37" i="90"/>
  <c r="HA37" i="90"/>
  <c r="GZ37" i="90"/>
  <c r="GY37" i="90"/>
  <c r="GX37" i="90"/>
  <c r="GW37" i="90"/>
  <c r="GV37" i="90"/>
  <c r="GU37" i="90"/>
  <c r="GT37" i="90"/>
  <c r="GS37" i="90"/>
  <c r="GR37" i="90"/>
  <c r="GQ37" i="90"/>
  <c r="GP37" i="90"/>
  <c r="GO37" i="90"/>
  <c r="GN37" i="90"/>
  <c r="GM37" i="90"/>
  <c r="FQ37" i="90"/>
  <c r="FP37" i="90"/>
  <c r="FO37" i="90"/>
  <c r="FI37" i="90"/>
  <c r="FH37" i="90"/>
  <c r="IW36" i="90"/>
  <c r="IV36" i="90"/>
  <c r="IU36" i="90"/>
  <c r="IG36" i="90"/>
  <c r="IF36" i="90"/>
  <c r="IE36" i="90"/>
  <c r="HQ36" i="90"/>
  <c r="HP36" i="90"/>
  <c r="HO36" i="90"/>
  <c r="HN36" i="90"/>
  <c r="HM36" i="90"/>
  <c r="HL36" i="90"/>
  <c r="HK36" i="90"/>
  <c r="HJ36" i="90"/>
  <c r="HI36" i="90"/>
  <c r="HH36" i="90"/>
  <c r="HG36" i="90"/>
  <c r="HF36" i="90"/>
  <c r="HE36" i="90"/>
  <c r="HD36" i="90"/>
  <c r="HC36" i="90"/>
  <c r="HA36" i="90"/>
  <c r="GZ36" i="90"/>
  <c r="GY36" i="90"/>
  <c r="GX36" i="90"/>
  <c r="GW36" i="90"/>
  <c r="GV36" i="90"/>
  <c r="GU36" i="90"/>
  <c r="GT36" i="90"/>
  <c r="GS36" i="90"/>
  <c r="GR36" i="90"/>
  <c r="GQ36" i="90"/>
  <c r="GP36" i="90"/>
  <c r="GO36" i="90"/>
  <c r="GN36" i="90"/>
  <c r="GM36" i="90"/>
  <c r="FP36" i="90"/>
  <c r="FO36" i="90"/>
  <c r="FI36" i="90"/>
  <c r="IW35" i="90"/>
  <c r="IV35" i="90"/>
  <c r="IU35" i="90"/>
  <c r="IG35" i="90"/>
  <c r="IF35" i="90"/>
  <c r="IE35" i="90"/>
  <c r="HQ35" i="90"/>
  <c r="HP35" i="90"/>
  <c r="HO35" i="90"/>
  <c r="HN35" i="90"/>
  <c r="HM35" i="90"/>
  <c r="HL35" i="90"/>
  <c r="HK35" i="90"/>
  <c r="HJ35" i="90"/>
  <c r="HI35" i="90"/>
  <c r="HH35" i="90"/>
  <c r="HG35" i="90"/>
  <c r="HF35" i="90"/>
  <c r="HE35" i="90"/>
  <c r="HD35" i="90"/>
  <c r="HC35" i="90"/>
  <c r="HA35" i="90"/>
  <c r="GZ35" i="90"/>
  <c r="GY35" i="90"/>
  <c r="GX35" i="90"/>
  <c r="GW35" i="90"/>
  <c r="GV35" i="90"/>
  <c r="GU35" i="90"/>
  <c r="GT35" i="90"/>
  <c r="GS35" i="90"/>
  <c r="GR35" i="90"/>
  <c r="GQ35" i="90"/>
  <c r="GP35" i="90"/>
  <c r="GO35" i="90"/>
  <c r="GN35" i="90"/>
  <c r="GM35" i="90"/>
  <c r="FP35" i="90"/>
  <c r="FO35" i="90"/>
  <c r="FI35" i="90"/>
  <c r="IW34" i="90"/>
  <c r="IV34" i="90"/>
  <c r="IU34" i="90"/>
  <c r="IO34" i="90"/>
  <c r="IG34" i="90"/>
  <c r="IF34" i="90"/>
  <c r="IE34" i="90"/>
  <c r="HX34" i="90"/>
  <c r="HQ34" i="90"/>
  <c r="HP34" i="90"/>
  <c r="HO34" i="90"/>
  <c r="HN34" i="90"/>
  <c r="HM34" i="90"/>
  <c r="HL34" i="90"/>
  <c r="HK34" i="90"/>
  <c r="HJ34" i="90"/>
  <c r="HI34" i="90"/>
  <c r="HH34" i="90"/>
  <c r="HG34" i="90"/>
  <c r="HF34" i="90"/>
  <c r="HE34" i="90"/>
  <c r="HD34" i="90"/>
  <c r="HC34" i="90"/>
  <c r="HA34" i="90"/>
  <c r="GZ34" i="90"/>
  <c r="GY34" i="90"/>
  <c r="GX34" i="90"/>
  <c r="GW34" i="90"/>
  <c r="GV34" i="90"/>
  <c r="GU34" i="90"/>
  <c r="GT34" i="90"/>
  <c r="GS34" i="90"/>
  <c r="GR34" i="90"/>
  <c r="GQ34" i="90"/>
  <c r="GP34" i="90"/>
  <c r="GO34" i="90"/>
  <c r="GN34" i="90"/>
  <c r="GM34" i="90"/>
  <c r="FP34" i="90"/>
  <c r="FO34" i="90"/>
  <c r="FI34" i="90"/>
  <c r="FH34" i="90"/>
  <c r="IW33" i="90"/>
  <c r="IV33" i="90"/>
  <c r="IU33" i="90"/>
  <c r="IR33" i="90"/>
  <c r="II33" i="90"/>
  <c r="IG33" i="90"/>
  <c r="IF33" i="90"/>
  <c r="IE33" i="90"/>
  <c r="HZ33" i="90"/>
  <c r="HQ33" i="90"/>
  <c r="HP33" i="90"/>
  <c r="HO33" i="90"/>
  <c r="HN33" i="90"/>
  <c r="HM33" i="90"/>
  <c r="HL33" i="90"/>
  <c r="HK33" i="90"/>
  <c r="HJ33" i="90"/>
  <c r="HI33" i="90"/>
  <c r="HH33" i="90"/>
  <c r="HG33" i="90"/>
  <c r="HF33" i="90"/>
  <c r="HE33" i="90"/>
  <c r="HD33" i="90"/>
  <c r="HC33" i="90"/>
  <c r="HA33" i="90"/>
  <c r="GZ33" i="90"/>
  <c r="GY33" i="90"/>
  <c r="GX33" i="90"/>
  <c r="GW33" i="90"/>
  <c r="GV33" i="90"/>
  <c r="GU33" i="90"/>
  <c r="GT33" i="90"/>
  <c r="GS33" i="90"/>
  <c r="GR33" i="90"/>
  <c r="GQ33" i="90"/>
  <c r="GP33" i="90"/>
  <c r="GO33" i="90"/>
  <c r="GN33" i="90"/>
  <c r="GM33" i="90"/>
  <c r="FQ33" i="90"/>
  <c r="FP33" i="90"/>
  <c r="FO33" i="90"/>
  <c r="FI33" i="90"/>
  <c r="FH33" i="90"/>
  <c r="IW32" i="90"/>
  <c r="IV32" i="90"/>
  <c r="IU32" i="90"/>
  <c r="IQ32" i="90"/>
  <c r="II32" i="90"/>
  <c r="IG32" i="90"/>
  <c r="IF32" i="90"/>
  <c r="IE32" i="90"/>
  <c r="HZ32" i="90"/>
  <c r="HQ32" i="90"/>
  <c r="HP32" i="90"/>
  <c r="HO32" i="90"/>
  <c r="HN32" i="90"/>
  <c r="HM32" i="90"/>
  <c r="HL32" i="90"/>
  <c r="HK32" i="90"/>
  <c r="HJ32" i="90"/>
  <c r="HI32" i="90"/>
  <c r="HH32" i="90"/>
  <c r="HG32" i="90"/>
  <c r="HF32" i="90"/>
  <c r="HE32" i="90"/>
  <c r="HD32" i="90"/>
  <c r="HC32" i="90"/>
  <c r="HA32" i="90"/>
  <c r="GZ32" i="90"/>
  <c r="GY32" i="90"/>
  <c r="GX32" i="90"/>
  <c r="GW32" i="90"/>
  <c r="GV32" i="90"/>
  <c r="GU32" i="90"/>
  <c r="GT32" i="90"/>
  <c r="GS32" i="90"/>
  <c r="GR32" i="90"/>
  <c r="GQ32" i="90"/>
  <c r="GP32" i="90"/>
  <c r="GO32" i="90"/>
  <c r="GN32" i="90"/>
  <c r="GM32" i="90"/>
  <c r="FP32" i="90"/>
  <c r="FO32" i="90"/>
  <c r="FM32" i="90"/>
  <c r="FI32" i="90"/>
  <c r="FH32" i="90"/>
  <c r="IW31" i="90"/>
  <c r="IV31" i="90"/>
  <c r="IU31" i="90"/>
  <c r="IQ31" i="90"/>
  <c r="II31" i="90"/>
  <c r="IG31" i="90"/>
  <c r="IF31" i="90"/>
  <c r="IE31" i="90"/>
  <c r="HZ31" i="90"/>
  <c r="HQ31" i="90"/>
  <c r="HP31" i="90"/>
  <c r="HO31" i="90"/>
  <c r="HN31" i="90"/>
  <c r="HM31" i="90"/>
  <c r="HL31" i="90"/>
  <c r="HK31" i="90"/>
  <c r="HJ31" i="90"/>
  <c r="HI31" i="90"/>
  <c r="HH31" i="90"/>
  <c r="HG31" i="90"/>
  <c r="HF31" i="90"/>
  <c r="HE31" i="90"/>
  <c r="HD31" i="90"/>
  <c r="HC31" i="90"/>
  <c r="HA31" i="90"/>
  <c r="GZ31" i="90"/>
  <c r="GY31" i="90"/>
  <c r="GX31" i="90"/>
  <c r="GW31" i="90"/>
  <c r="GV31" i="90"/>
  <c r="GU31" i="90"/>
  <c r="GT31" i="90"/>
  <c r="GS31" i="90"/>
  <c r="GR31" i="90"/>
  <c r="GQ31" i="90"/>
  <c r="GP31" i="90"/>
  <c r="GO31" i="90"/>
  <c r="GN31" i="90"/>
  <c r="GM31" i="90"/>
  <c r="FP31" i="90"/>
  <c r="FO31" i="90"/>
  <c r="FI31" i="90"/>
  <c r="FH31" i="90"/>
  <c r="IW30" i="90"/>
  <c r="IV30" i="90"/>
  <c r="IU30" i="90"/>
  <c r="IQ30" i="90"/>
  <c r="II30" i="90"/>
  <c r="IG30" i="90"/>
  <c r="IF30" i="90"/>
  <c r="IE30" i="90"/>
  <c r="HZ30" i="90"/>
  <c r="HQ30" i="90"/>
  <c r="HP30" i="90"/>
  <c r="HO30" i="90"/>
  <c r="HN30" i="90"/>
  <c r="HM30" i="90"/>
  <c r="HL30" i="90"/>
  <c r="HK30" i="90"/>
  <c r="HJ30" i="90"/>
  <c r="HI30" i="90"/>
  <c r="HH30" i="90"/>
  <c r="HG30" i="90"/>
  <c r="HF30" i="90"/>
  <c r="HE30" i="90"/>
  <c r="HD30" i="90"/>
  <c r="HC30" i="90"/>
  <c r="HA30" i="90"/>
  <c r="GZ30" i="90"/>
  <c r="GY30" i="90"/>
  <c r="GX30" i="90"/>
  <c r="GW30" i="90"/>
  <c r="GV30" i="90"/>
  <c r="GU30" i="90"/>
  <c r="GT30" i="90"/>
  <c r="GS30" i="90"/>
  <c r="GR30" i="90"/>
  <c r="GQ30" i="90"/>
  <c r="GP30" i="90"/>
  <c r="GO30" i="90"/>
  <c r="GN30" i="90"/>
  <c r="GM30" i="90"/>
  <c r="FP30" i="90"/>
  <c r="FO30" i="90"/>
  <c r="FI30" i="90"/>
  <c r="IW29" i="90"/>
  <c r="IV29" i="90"/>
  <c r="IU29" i="90"/>
  <c r="IQ29" i="90"/>
  <c r="II29" i="90"/>
  <c r="IG29" i="90"/>
  <c r="IF29" i="90"/>
  <c r="IE29" i="90"/>
  <c r="HZ29" i="90"/>
  <c r="HQ29" i="90"/>
  <c r="HP29" i="90"/>
  <c r="HO29" i="90"/>
  <c r="HN29" i="90"/>
  <c r="HM29" i="90"/>
  <c r="HL29" i="90"/>
  <c r="HK29" i="90"/>
  <c r="HJ29" i="90"/>
  <c r="HI29" i="90"/>
  <c r="HH29" i="90"/>
  <c r="HG29" i="90"/>
  <c r="HF29" i="90"/>
  <c r="HE29" i="90"/>
  <c r="HD29" i="90"/>
  <c r="HC29" i="90"/>
  <c r="HA29" i="90"/>
  <c r="GZ29" i="90"/>
  <c r="GY29" i="90"/>
  <c r="GX29" i="90"/>
  <c r="GW29" i="90"/>
  <c r="GV29" i="90"/>
  <c r="GU29" i="90"/>
  <c r="GT29" i="90"/>
  <c r="GS29" i="90"/>
  <c r="GR29" i="90"/>
  <c r="GQ29" i="90"/>
  <c r="GP29" i="90"/>
  <c r="GO29" i="90"/>
  <c r="GN29" i="90"/>
  <c r="GM29" i="90"/>
  <c r="FP29" i="90"/>
  <c r="FO29" i="90"/>
  <c r="FI29" i="90"/>
  <c r="FH29" i="90"/>
  <c r="IW28" i="90"/>
  <c r="IV28" i="90"/>
  <c r="IU28" i="90"/>
  <c r="IQ28" i="90"/>
  <c r="IP28" i="90"/>
  <c r="II28" i="90"/>
  <c r="IG28" i="90"/>
  <c r="IF28" i="90"/>
  <c r="IE28" i="90"/>
  <c r="ID28" i="90"/>
  <c r="HZ28" i="90"/>
  <c r="HY28" i="90"/>
  <c r="HV28" i="90"/>
  <c r="HQ28" i="90"/>
  <c r="HP28" i="90"/>
  <c r="HO28" i="90"/>
  <c r="HN28" i="90"/>
  <c r="HM28" i="90"/>
  <c r="HL28" i="90"/>
  <c r="HK28" i="90"/>
  <c r="HJ28" i="90"/>
  <c r="HI28" i="90"/>
  <c r="HH28" i="90"/>
  <c r="HG28" i="90"/>
  <c r="HF28" i="90"/>
  <c r="HE28" i="90"/>
  <c r="HD28" i="90"/>
  <c r="HC28" i="90"/>
  <c r="HA28" i="90"/>
  <c r="GZ28" i="90"/>
  <c r="GY28" i="90"/>
  <c r="GX28" i="90"/>
  <c r="GW28" i="90"/>
  <c r="GV28" i="90"/>
  <c r="GU28" i="90"/>
  <c r="GT28" i="90"/>
  <c r="GS28" i="90"/>
  <c r="GR28" i="90"/>
  <c r="GQ28" i="90"/>
  <c r="GP28" i="90"/>
  <c r="GO28" i="90"/>
  <c r="GN28" i="90"/>
  <c r="GM28" i="90"/>
  <c r="FP28" i="90"/>
  <c r="FO28" i="90"/>
  <c r="FI28" i="90"/>
  <c r="FH28" i="90"/>
  <c r="IW27" i="90"/>
  <c r="IV27" i="90"/>
  <c r="IU27" i="90"/>
  <c r="IQ27" i="90"/>
  <c r="IP27" i="90"/>
  <c r="II27" i="90"/>
  <c r="IG27" i="90"/>
  <c r="IF27" i="90"/>
  <c r="IE27" i="90"/>
  <c r="ID27" i="90"/>
  <c r="HZ27" i="90"/>
  <c r="HY27" i="90"/>
  <c r="HV27" i="90"/>
  <c r="HQ27" i="90"/>
  <c r="HP27" i="90"/>
  <c r="HO27" i="90"/>
  <c r="HN27" i="90"/>
  <c r="HM27" i="90"/>
  <c r="HL27" i="90"/>
  <c r="HK27" i="90"/>
  <c r="HJ27" i="90"/>
  <c r="HI27" i="90"/>
  <c r="HH27" i="90"/>
  <c r="HG27" i="90"/>
  <c r="HF27" i="90"/>
  <c r="HE27" i="90"/>
  <c r="HD27" i="90"/>
  <c r="HC27" i="90"/>
  <c r="HA27" i="90"/>
  <c r="GZ27" i="90"/>
  <c r="GY27" i="90"/>
  <c r="GX27" i="90"/>
  <c r="GW27" i="90"/>
  <c r="GV27" i="90"/>
  <c r="GU27" i="90"/>
  <c r="GT27" i="90"/>
  <c r="GS27" i="90"/>
  <c r="GR27" i="90"/>
  <c r="GQ27" i="90"/>
  <c r="GP27" i="90"/>
  <c r="GO27" i="90"/>
  <c r="GN27" i="90"/>
  <c r="GM27" i="90"/>
  <c r="FQ27" i="90"/>
  <c r="FP27" i="90"/>
  <c r="FO27" i="90"/>
  <c r="FI27" i="90"/>
  <c r="FH27" i="90"/>
  <c r="AG26" i="90"/>
  <c r="AW26" i="90" s="1"/>
  <c r="BM26" i="90" s="1"/>
  <c r="CC26" i="90" s="1"/>
  <c r="AF26" i="90"/>
  <c r="AV26" i="90" s="1"/>
  <c r="BL26" i="90" s="1"/>
  <c r="CB26" i="90" s="1"/>
  <c r="CR26" i="90" s="1"/>
  <c r="E8" i="81"/>
  <c r="E4" i="81"/>
  <c r="E7" i="81"/>
  <c r="E3" i="81"/>
  <c r="IT32" i="90"/>
  <c r="IS32" i="90"/>
  <c r="IR32" i="90"/>
  <c r="IQ53" i="90"/>
  <c r="IP34" i="90"/>
  <c r="IL32" i="90"/>
  <c r="IK33" i="90"/>
  <c r="IJ33" i="90"/>
  <c r="II58" i="90"/>
  <c r="HZ53" i="90"/>
  <c r="HY34" i="90"/>
  <c r="Q233" i="89"/>
  <c r="P233" i="89"/>
  <c r="O233" i="89"/>
  <c r="Q232" i="89"/>
  <c r="GK208" i="89" s="1"/>
  <c r="P232" i="89"/>
  <c r="GJ226" i="89" s="1"/>
  <c r="O232" i="89"/>
  <c r="GI227" i="89" s="1"/>
  <c r="Q231" i="89"/>
  <c r="FU225" i="89" s="1"/>
  <c r="P231" i="89"/>
  <c r="FT185" i="89" s="1"/>
  <c r="O231" i="89"/>
  <c r="FS227" i="89" s="1"/>
  <c r="N231" i="89"/>
  <c r="FR226" i="89" s="1"/>
  <c r="M231" i="89"/>
  <c r="FQ226" i="89" s="1"/>
  <c r="L231" i="89"/>
  <c r="FP226" i="89" s="1"/>
  <c r="K231" i="89"/>
  <c r="FO222" i="89" s="1"/>
  <c r="J231" i="89"/>
  <c r="FN224" i="89" s="1"/>
  <c r="I231" i="89"/>
  <c r="FM226" i="89" s="1"/>
  <c r="H231" i="89"/>
  <c r="FL205" i="89" s="1"/>
  <c r="G231" i="89"/>
  <c r="FK227" i="89" s="1"/>
  <c r="F231" i="89"/>
  <c r="FJ227" i="89" s="1"/>
  <c r="E231" i="89"/>
  <c r="FI227" i="89" s="1"/>
  <c r="D231" i="89"/>
  <c r="FH227" i="89" s="1"/>
  <c r="C231" i="89"/>
  <c r="FG227" i="89" s="1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U227" i="89"/>
  <c r="IG227" i="89"/>
  <c r="IF227" i="89"/>
  <c r="IE227" i="89"/>
  <c r="HQ227" i="89"/>
  <c r="HP227" i="89"/>
  <c r="HO227" i="89"/>
  <c r="HN227" i="89"/>
  <c r="HM227" i="89"/>
  <c r="HL227" i="89"/>
  <c r="HK227" i="89"/>
  <c r="HJ227" i="89"/>
  <c r="HI227" i="89"/>
  <c r="HH227" i="89"/>
  <c r="HG227" i="89"/>
  <c r="HF227" i="89"/>
  <c r="HE227" i="89"/>
  <c r="HD227" i="89"/>
  <c r="HC227" i="89"/>
  <c r="HA227" i="89"/>
  <c r="GZ227" i="89"/>
  <c r="GY227" i="89"/>
  <c r="GX227" i="89"/>
  <c r="GW227" i="89"/>
  <c r="GV227" i="89"/>
  <c r="GU227" i="89"/>
  <c r="GT227" i="89"/>
  <c r="GS227" i="89"/>
  <c r="GR227" i="89"/>
  <c r="GQ227" i="89"/>
  <c r="GP227" i="89"/>
  <c r="GO227" i="89"/>
  <c r="GN227" i="89"/>
  <c r="GM227" i="89"/>
  <c r="IW226" i="89"/>
  <c r="IV226" i="89"/>
  <c r="IU226" i="89"/>
  <c r="IG226" i="89"/>
  <c r="IF226" i="89"/>
  <c r="IE226" i="89"/>
  <c r="HQ226" i="89"/>
  <c r="HP226" i="89"/>
  <c r="HO226" i="89"/>
  <c r="HN226" i="89"/>
  <c r="HM226" i="89"/>
  <c r="HL226" i="89"/>
  <c r="HK226" i="89"/>
  <c r="HJ226" i="89"/>
  <c r="HI226" i="89"/>
  <c r="HH226" i="89"/>
  <c r="HG226" i="89"/>
  <c r="HF226" i="89"/>
  <c r="HE226" i="89"/>
  <c r="HD226" i="89"/>
  <c r="HC226" i="89"/>
  <c r="HA226" i="89"/>
  <c r="GZ226" i="89"/>
  <c r="GY226" i="89"/>
  <c r="GX226" i="89"/>
  <c r="GW226" i="89"/>
  <c r="GV226" i="89"/>
  <c r="GU226" i="89"/>
  <c r="GT226" i="89"/>
  <c r="GS226" i="89"/>
  <c r="GR226" i="89"/>
  <c r="GQ226" i="89"/>
  <c r="GP226" i="89"/>
  <c r="GO226" i="89"/>
  <c r="GN226" i="89"/>
  <c r="GM226" i="89"/>
  <c r="IW225" i="89"/>
  <c r="IV225" i="89"/>
  <c r="IU225" i="89"/>
  <c r="IG225" i="89"/>
  <c r="IF225" i="89"/>
  <c r="IE225" i="89"/>
  <c r="HQ225" i="89"/>
  <c r="HP225" i="89"/>
  <c r="HO225" i="89"/>
  <c r="HN225" i="89"/>
  <c r="HM225" i="89"/>
  <c r="HL225" i="89"/>
  <c r="HK225" i="89"/>
  <c r="HJ225" i="89"/>
  <c r="HI225" i="89"/>
  <c r="HH225" i="89"/>
  <c r="HG225" i="89"/>
  <c r="HF225" i="89"/>
  <c r="HE225" i="89"/>
  <c r="HD225" i="89"/>
  <c r="HC225" i="89"/>
  <c r="HA225" i="89"/>
  <c r="GZ225" i="89"/>
  <c r="GY225" i="89"/>
  <c r="GX225" i="89"/>
  <c r="GW225" i="89"/>
  <c r="GV225" i="89"/>
  <c r="GU225" i="89"/>
  <c r="GT225" i="89"/>
  <c r="GS225" i="89"/>
  <c r="GR225" i="89"/>
  <c r="GQ225" i="89"/>
  <c r="GP225" i="89"/>
  <c r="GO225" i="89"/>
  <c r="GN225" i="89"/>
  <c r="GM225" i="89"/>
  <c r="IW224" i="89"/>
  <c r="IV224" i="89"/>
  <c r="IU224" i="89"/>
  <c r="IG224" i="89"/>
  <c r="IF224" i="89"/>
  <c r="IE224" i="89"/>
  <c r="HQ224" i="89"/>
  <c r="HP224" i="89"/>
  <c r="HO224" i="89"/>
  <c r="HN224" i="89"/>
  <c r="HM224" i="89"/>
  <c r="HL224" i="89"/>
  <c r="HK224" i="89"/>
  <c r="HJ224" i="89"/>
  <c r="HI224" i="89"/>
  <c r="HH224" i="89"/>
  <c r="HG224" i="89"/>
  <c r="HF224" i="89"/>
  <c r="HE224" i="89"/>
  <c r="HD224" i="89"/>
  <c r="HC224" i="89"/>
  <c r="HA224" i="89"/>
  <c r="GZ224" i="89"/>
  <c r="GY224" i="89"/>
  <c r="GX224" i="89"/>
  <c r="GW224" i="89"/>
  <c r="GV224" i="89"/>
  <c r="GU224" i="89"/>
  <c r="GT224" i="89"/>
  <c r="GS224" i="89"/>
  <c r="GR224" i="89"/>
  <c r="GQ224" i="89"/>
  <c r="GP224" i="89"/>
  <c r="GO224" i="89"/>
  <c r="GN224" i="89"/>
  <c r="GM224" i="89"/>
  <c r="IW223" i="89"/>
  <c r="IV223" i="89"/>
  <c r="IU223" i="89"/>
  <c r="IG223" i="89"/>
  <c r="IF223" i="89"/>
  <c r="IE223" i="89"/>
  <c r="HQ223" i="89"/>
  <c r="HP223" i="89"/>
  <c r="HO223" i="89"/>
  <c r="HN223" i="89"/>
  <c r="HM223" i="89"/>
  <c r="HL223" i="89"/>
  <c r="HK223" i="89"/>
  <c r="HJ223" i="89"/>
  <c r="HI223" i="89"/>
  <c r="HH223" i="89"/>
  <c r="HG223" i="89"/>
  <c r="HF223" i="89"/>
  <c r="HE223" i="89"/>
  <c r="HD223" i="89"/>
  <c r="HC223" i="89"/>
  <c r="HA223" i="89"/>
  <c r="GZ223" i="89"/>
  <c r="GY223" i="89"/>
  <c r="GX223" i="89"/>
  <c r="GW223" i="89"/>
  <c r="GV223" i="89"/>
  <c r="GU223" i="89"/>
  <c r="GT223" i="89"/>
  <c r="GS223" i="89"/>
  <c r="GR223" i="89"/>
  <c r="GQ223" i="89"/>
  <c r="GP223" i="89"/>
  <c r="GO223" i="89"/>
  <c r="GN223" i="89"/>
  <c r="GM223" i="89"/>
  <c r="IW222" i="89"/>
  <c r="IV222" i="89"/>
  <c r="IU222" i="89"/>
  <c r="IG222" i="89"/>
  <c r="IF222" i="89"/>
  <c r="IE222" i="89"/>
  <c r="HQ222" i="89"/>
  <c r="HP222" i="89"/>
  <c r="HO222" i="89"/>
  <c r="HN222" i="89"/>
  <c r="HM222" i="89"/>
  <c r="HL222" i="89"/>
  <c r="HK222" i="89"/>
  <c r="HJ222" i="89"/>
  <c r="HI222" i="89"/>
  <c r="HH222" i="89"/>
  <c r="HG222" i="89"/>
  <c r="HF222" i="89"/>
  <c r="HE222" i="89"/>
  <c r="HD222" i="89"/>
  <c r="HC222" i="89"/>
  <c r="HA222" i="89"/>
  <c r="GZ222" i="89"/>
  <c r="GY222" i="89"/>
  <c r="GX222" i="89"/>
  <c r="GW222" i="89"/>
  <c r="GV222" i="89"/>
  <c r="GU222" i="89"/>
  <c r="GT222" i="89"/>
  <c r="GS222" i="89"/>
  <c r="GR222" i="89"/>
  <c r="GQ222" i="89"/>
  <c r="GP222" i="89"/>
  <c r="GO222" i="89"/>
  <c r="GN222" i="89"/>
  <c r="GM222" i="89"/>
  <c r="IW221" i="89"/>
  <c r="IV221" i="89"/>
  <c r="IU221" i="89"/>
  <c r="IG221" i="89"/>
  <c r="IF221" i="89"/>
  <c r="IE221" i="89"/>
  <c r="HQ221" i="89"/>
  <c r="HP221" i="89"/>
  <c r="HO221" i="89"/>
  <c r="HN221" i="89"/>
  <c r="HM221" i="89"/>
  <c r="HL221" i="89"/>
  <c r="HK221" i="89"/>
  <c r="HJ221" i="89"/>
  <c r="HI221" i="89"/>
  <c r="HH221" i="89"/>
  <c r="HG221" i="89"/>
  <c r="HF221" i="89"/>
  <c r="HE221" i="89"/>
  <c r="HD221" i="89"/>
  <c r="HC221" i="89"/>
  <c r="HA221" i="89"/>
  <c r="GZ221" i="89"/>
  <c r="GY221" i="89"/>
  <c r="GX221" i="89"/>
  <c r="GW221" i="89"/>
  <c r="GV221" i="89"/>
  <c r="GU221" i="89"/>
  <c r="GT221" i="89"/>
  <c r="GS221" i="89"/>
  <c r="GR221" i="89"/>
  <c r="GQ221" i="89"/>
  <c r="GP221" i="89"/>
  <c r="GO221" i="89"/>
  <c r="GN221" i="89"/>
  <c r="GM221" i="89"/>
  <c r="IW220" i="89"/>
  <c r="IV220" i="89"/>
  <c r="IU220" i="89"/>
  <c r="IG220" i="89"/>
  <c r="IF220" i="89"/>
  <c r="IE220" i="89"/>
  <c r="HQ220" i="89"/>
  <c r="HP220" i="89"/>
  <c r="HO220" i="89"/>
  <c r="HN220" i="89"/>
  <c r="HM220" i="89"/>
  <c r="HL220" i="89"/>
  <c r="HK220" i="89"/>
  <c r="HJ220" i="89"/>
  <c r="HI220" i="89"/>
  <c r="HH220" i="89"/>
  <c r="HG220" i="89"/>
  <c r="HF220" i="89"/>
  <c r="HE220" i="89"/>
  <c r="HD220" i="89"/>
  <c r="HC220" i="89"/>
  <c r="HA220" i="89"/>
  <c r="GZ220" i="89"/>
  <c r="GY220" i="89"/>
  <c r="GX220" i="89"/>
  <c r="GW220" i="89"/>
  <c r="GV220" i="89"/>
  <c r="GU220" i="89"/>
  <c r="GT220" i="89"/>
  <c r="GS220" i="89"/>
  <c r="GR220" i="89"/>
  <c r="GQ220" i="89"/>
  <c r="GP220" i="89"/>
  <c r="GO220" i="89"/>
  <c r="GN220" i="89"/>
  <c r="GM220" i="89"/>
  <c r="IW219" i="89"/>
  <c r="IV219" i="89"/>
  <c r="IU219" i="89"/>
  <c r="IG219" i="89"/>
  <c r="IF219" i="89"/>
  <c r="IE219" i="89"/>
  <c r="HQ219" i="89"/>
  <c r="HP219" i="89"/>
  <c r="HO219" i="89"/>
  <c r="HN219" i="89"/>
  <c r="HM219" i="89"/>
  <c r="HL219" i="89"/>
  <c r="HK219" i="89"/>
  <c r="HJ219" i="89"/>
  <c r="HI219" i="89"/>
  <c r="HH219" i="89"/>
  <c r="HG219" i="89"/>
  <c r="HF219" i="89"/>
  <c r="HE219" i="89"/>
  <c r="HD219" i="89"/>
  <c r="HC219" i="89"/>
  <c r="HA219" i="89"/>
  <c r="GZ219" i="89"/>
  <c r="GY219" i="89"/>
  <c r="GX219" i="89"/>
  <c r="GW219" i="89"/>
  <c r="GV219" i="89"/>
  <c r="GU219" i="89"/>
  <c r="GT219" i="89"/>
  <c r="GS219" i="89"/>
  <c r="GR219" i="89"/>
  <c r="GQ219" i="89"/>
  <c r="GP219" i="89"/>
  <c r="GO219" i="89"/>
  <c r="GN219" i="89"/>
  <c r="GM219" i="89"/>
  <c r="IW218" i="89"/>
  <c r="IV218" i="89"/>
  <c r="IU218" i="89"/>
  <c r="IG218" i="89"/>
  <c r="IF218" i="89"/>
  <c r="IE218" i="89"/>
  <c r="HQ218" i="89"/>
  <c r="HP218" i="89"/>
  <c r="HO218" i="89"/>
  <c r="HN218" i="89"/>
  <c r="HM218" i="89"/>
  <c r="HL218" i="89"/>
  <c r="HK218" i="89"/>
  <c r="HJ218" i="89"/>
  <c r="HI218" i="89"/>
  <c r="HH218" i="89"/>
  <c r="HG218" i="89"/>
  <c r="HF218" i="89"/>
  <c r="HE218" i="89"/>
  <c r="HD218" i="89"/>
  <c r="HC218" i="89"/>
  <c r="HA218" i="89"/>
  <c r="GZ218" i="89"/>
  <c r="GY218" i="89"/>
  <c r="GX218" i="89"/>
  <c r="GW218" i="89"/>
  <c r="GV218" i="89"/>
  <c r="GU218" i="89"/>
  <c r="GT218" i="89"/>
  <c r="GS218" i="89"/>
  <c r="GR218" i="89"/>
  <c r="GQ218" i="89"/>
  <c r="GP218" i="89"/>
  <c r="GO218" i="89"/>
  <c r="GN218" i="89"/>
  <c r="GM218" i="89"/>
  <c r="IW217" i="89"/>
  <c r="IV217" i="89"/>
  <c r="IU217" i="89"/>
  <c r="IG217" i="89"/>
  <c r="IF217" i="89"/>
  <c r="IE217" i="89"/>
  <c r="HQ217" i="89"/>
  <c r="HP217" i="89"/>
  <c r="HO217" i="89"/>
  <c r="HN217" i="89"/>
  <c r="HM217" i="89"/>
  <c r="HL217" i="89"/>
  <c r="HK217" i="89"/>
  <c r="HJ217" i="89"/>
  <c r="HI217" i="89"/>
  <c r="HH217" i="89"/>
  <c r="HG217" i="89"/>
  <c r="HF217" i="89"/>
  <c r="HE217" i="89"/>
  <c r="HD217" i="89"/>
  <c r="HC217" i="89"/>
  <c r="HA217" i="89"/>
  <c r="GZ217" i="89"/>
  <c r="GY217" i="89"/>
  <c r="GX217" i="89"/>
  <c r="GW217" i="89"/>
  <c r="GV217" i="89"/>
  <c r="GU217" i="89"/>
  <c r="GT217" i="89"/>
  <c r="GS217" i="89"/>
  <c r="GR217" i="89"/>
  <c r="GQ217" i="89"/>
  <c r="GP217" i="89"/>
  <c r="GO217" i="89"/>
  <c r="GN217" i="89"/>
  <c r="GM217" i="89"/>
  <c r="IW216" i="89"/>
  <c r="IV216" i="89"/>
  <c r="IU216" i="89"/>
  <c r="IG216" i="89"/>
  <c r="IF216" i="89"/>
  <c r="IE216" i="89"/>
  <c r="HQ216" i="89"/>
  <c r="HP216" i="89"/>
  <c r="HO216" i="89"/>
  <c r="HN216" i="89"/>
  <c r="HM216" i="89"/>
  <c r="HL216" i="89"/>
  <c r="HK216" i="89"/>
  <c r="HJ216" i="89"/>
  <c r="HI216" i="89"/>
  <c r="HH216" i="89"/>
  <c r="HG216" i="89"/>
  <c r="HF216" i="89"/>
  <c r="HE216" i="89"/>
  <c r="HD216" i="89"/>
  <c r="HC216" i="89"/>
  <c r="HA216" i="89"/>
  <c r="GZ216" i="89"/>
  <c r="GY216" i="89"/>
  <c r="GX216" i="89"/>
  <c r="GW216" i="89"/>
  <c r="GV216" i="89"/>
  <c r="GU216" i="89"/>
  <c r="GT216" i="89"/>
  <c r="GS216" i="89"/>
  <c r="GR216" i="89"/>
  <c r="GQ216" i="89"/>
  <c r="GP216" i="89"/>
  <c r="GO216" i="89"/>
  <c r="GN216" i="89"/>
  <c r="GM216" i="89"/>
  <c r="IW215" i="89"/>
  <c r="IV215" i="89"/>
  <c r="IU215" i="89"/>
  <c r="IG215" i="89"/>
  <c r="IF215" i="89"/>
  <c r="IE215" i="89"/>
  <c r="HQ215" i="89"/>
  <c r="HP215" i="89"/>
  <c r="HO215" i="89"/>
  <c r="HN215" i="89"/>
  <c r="HM215" i="89"/>
  <c r="HL215" i="89"/>
  <c r="HK215" i="89"/>
  <c r="HJ215" i="89"/>
  <c r="HI215" i="89"/>
  <c r="HH215" i="89"/>
  <c r="HG215" i="89"/>
  <c r="HF215" i="89"/>
  <c r="HE215" i="89"/>
  <c r="HD215" i="89"/>
  <c r="HC215" i="89"/>
  <c r="HA215" i="89"/>
  <c r="GZ215" i="89"/>
  <c r="GY215" i="89"/>
  <c r="GX215" i="89"/>
  <c r="GW215" i="89"/>
  <c r="GV215" i="89"/>
  <c r="GU215" i="89"/>
  <c r="GT215" i="89"/>
  <c r="GS215" i="89"/>
  <c r="GR215" i="89"/>
  <c r="GQ215" i="89"/>
  <c r="GP215" i="89"/>
  <c r="GO215" i="89"/>
  <c r="GN215" i="89"/>
  <c r="GM215" i="89"/>
  <c r="IW214" i="89"/>
  <c r="IV214" i="89"/>
  <c r="IU214" i="89"/>
  <c r="IG214" i="89"/>
  <c r="IF214" i="89"/>
  <c r="IE214" i="89"/>
  <c r="HQ214" i="89"/>
  <c r="HP214" i="89"/>
  <c r="HO214" i="89"/>
  <c r="HN214" i="89"/>
  <c r="HM214" i="89"/>
  <c r="HL214" i="89"/>
  <c r="HK214" i="89"/>
  <c r="HJ214" i="89"/>
  <c r="HI214" i="89"/>
  <c r="HH214" i="89"/>
  <c r="HG214" i="89"/>
  <c r="HF214" i="89"/>
  <c r="HE214" i="89"/>
  <c r="HD214" i="89"/>
  <c r="HC214" i="89"/>
  <c r="HA214" i="89"/>
  <c r="GZ214" i="89"/>
  <c r="GY214" i="89"/>
  <c r="GX214" i="89"/>
  <c r="GW214" i="89"/>
  <c r="GV214" i="89"/>
  <c r="GU214" i="89"/>
  <c r="GT214" i="89"/>
  <c r="GS214" i="89"/>
  <c r="GR214" i="89"/>
  <c r="GQ214" i="89"/>
  <c r="GP214" i="89"/>
  <c r="GO214" i="89"/>
  <c r="GN214" i="89"/>
  <c r="GM214" i="89"/>
  <c r="IW213" i="89"/>
  <c r="IV213" i="89"/>
  <c r="IU213" i="89"/>
  <c r="IG213" i="89"/>
  <c r="IF213" i="89"/>
  <c r="IE213" i="89"/>
  <c r="HQ213" i="89"/>
  <c r="HP213" i="89"/>
  <c r="HO213" i="89"/>
  <c r="HN213" i="89"/>
  <c r="HM213" i="89"/>
  <c r="HL213" i="89"/>
  <c r="HK213" i="89"/>
  <c r="HJ213" i="89"/>
  <c r="HI213" i="89"/>
  <c r="HH213" i="89"/>
  <c r="HG213" i="89"/>
  <c r="HF213" i="89"/>
  <c r="HE213" i="89"/>
  <c r="HD213" i="89"/>
  <c r="HC213" i="89"/>
  <c r="HA213" i="89"/>
  <c r="GZ213" i="89"/>
  <c r="GY213" i="89"/>
  <c r="GX213" i="89"/>
  <c r="GW213" i="89"/>
  <c r="GV213" i="89"/>
  <c r="GU213" i="89"/>
  <c r="GT213" i="89"/>
  <c r="GS213" i="89"/>
  <c r="GR213" i="89"/>
  <c r="GQ213" i="89"/>
  <c r="GP213" i="89"/>
  <c r="GO213" i="89"/>
  <c r="GN213" i="89"/>
  <c r="GM213" i="89"/>
  <c r="IW212" i="89"/>
  <c r="IV212" i="89"/>
  <c r="IU212" i="89"/>
  <c r="IG212" i="89"/>
  <c r="IF212" i="89"/>
  <c r="IE212" i="89"/>
  <c r="HQ212" i="89"/>
  <c r="HP212" i="89"/>
  <c r="HO212" i="89"/>
  <c r="HN212" i="89"/>
  <c r="HM212" i="89"/>
  <c r="HL212" i="89"/>
  <c r="HK212" i="89"/>
  <c r="HJ212" i="89"/>
  <c r="HI212" i="89"/>
  <c r="HH212" i="89"/>
  <c r="HG212" i="89"/>
  <c r="HF212" i="89"/>
  <c r="HE212" i="89"/>
  <c r="HD212" i="89"/>
  <c r="HC212" i="89"/>
  <c r="HA212" i="89"/>
  <c r="GZ212" i="89"/>
  <c r="GY212" i="89"/>
  <c r="GX212" i="89"/>
  <c r="GW212" i="89"/>
  <c r="GV212" i="89"/>
  <c r="GU212" i="89"/>
  <c r="GT212" i="89"/>
  <c r="GS212" i="89"/>
  <c r="GR212" i="89"/>
  <c r="GQ212" i="89"/>
  <c r="GP212" i="89"/>
  <c r="GO212" i="89"/>
  <c r="GN212" i="89"/>
  <c r="GM212" i="89"/>
  <c r="IW211" i="89"/>
  <c r="IV211" i="89"/>
  <c r="IU211" i="89"/>
  <c r="IG211" i="89"/>
  <c r="IF211" i="89"/>
  <c r="IE211" i="89"/>
  <c r="HQ211" i="89"/>
  <c r="HP211" i="89"/>
  <c r="HO211" i="89"/>
  <c r="HN211" i="89"/>
  <c r="HM211" i="89"/>
  <c r="HL211" i="89"/>
  <c r="HK211" i="89"/>
  <c r="HJ211" i="89"/>
  <c r="HI211" i="89"/>
  <c r="HH211" i="89"/>
  <c r="HG211" i="89"/>
  <c r="HF211" i="89"/>
  <c r="HE211" i="89"/>
  <c r="HD211" i="89"/>
  <c r="HC211" i="89"/>
  <c r="HA211" i="89"/>
  <c r="GZ211" i="89"/>
  <c r="GY211" i="89"/>
  <c r="GX211" i="89"/>
  <c r="GW211" i="89"/>
  <c r="GV211" i="89"/>
  <c r="GU211" i="89"/>
  <c r="GT211" i="89"/>
  <c r="GS211" i="89"/>
  <c r="GR211" i="89"/>
  <c r="GQ211" i="89"/>
  <c r="GP211" i="89"/>
  <c r="GO211" i="89"/>
  <c r="GN211" i="89"/>
  <c r="GM211" i="89"/>
  <c r="IW210" i="89"/>
  <c r="IV210" i="89"/>
  <c r="IU210" i="89"/>
  <c r="IG210" i="89"/>
  <c r="IF210" i="89"/>
  <c r="IE210" i="89"/>
  <c r="HQ210" i="89"/>
  <c r="HP210" i="89"/>
  <c r="HO210" i="89"/>
  <c r="HN210" i="89"/>
  <c r="HM210" i="89"/>
  <c r="HL210" i="89"/>
  <c r="HK210" i="89"/>
  <c r="HJ210" i="89"/>
  <c r="HI210" i="89"/>
  <c r="HH210" i="89"/>
  <c r="HG210" i="89"/>
  <c r="HF210" i="89"/>
  <c r="HE210" i="89"/>
  <c r="HD210" i="89"/>
  <c r="HC210" i="89"/>
  <c r="HA210" i="89"/>
  <c r="GZ210" i="89"/>
  <c r="GY210" i="89"/>
  <c r="GX210" i="89"/>
  <c r="GW210" i="89"/>
  <c r="GV210" i="89"/>
  <c r="GU210" i="89"/>
  <c r="GT210" i="89"/>
  <c r="GS210" i="89"/>
  <c r="GR210" i="89"/>
  <c r="GQ210" i="89"/>
  <c r="GP210" i="89"/>
  <c r="GO210" i="89"/>
  <c r="GN210" i="89"/>
  <c r="GM210" i="89"/>
  <c r="IW209" i="89"/>
  <c r="IV209" i="89"/>
  <c r="IU209" i="89"/>
  <c r="IG209" i="89"/>
  <c r="IF209" i="89"/>
  <c r="IE209" i="89"/>
  <c r="HQ209" i="89"/>
  <c r="HP209" i="89"/>
  <c r="HO209" i="89"/>
  <c r="HN209" i="89"/>
  <c r="HM209" i="89"/>
  <c r="HL209" i="89"/>
  <c r="HK209" i="89"/>
  <c r="HJ209" i="89"/>
  <c r="HI209" i="89"/>
  <c r="HH209" i="89"/>
  <c r="HG209" i="89"/>
  <c r="HF209" i="89"/>
  <c r="HE209" i="89"/>
  <c r="HD209" i="89"/>
  <c r="HC209" i="89"/>
  <c r="HA209" i="89"/>
  <c r="GZ209" i="89"/>
  <c r="GY209" i="89"/>
  <c r="GX209" i="89"/>
  <c r="GW209" i="89"/>
  <c r="GV209" i="89"/>
  <c r="GU209" i="89"/>
  <c r="GT209" i="89"/>
  <c r="GS209" i="89"/>
  <c r="GR209" i="89"/>
  <c r="GQ209" i="89"/>
  <c r="GP209" i="89"/>
  <c r="GO209" i="89"/>
  <c r="GN209" i="89"/>
  <c r="GM209" i="89"/>
  <c r="IW208" i="89"/>
  <c r="IV208" i="89"/>
  <c r="IU208" i="89"/>
  <c r="IG208" i="89"/>
  <c r="IF208" i="89"/>
  <c r="IE208" i="89"/>
  <c r="HQ208" i="89"/>
  <c r="HP208" i="89"/>
  <c r="HO208" i="89"/>
  <c r="HN208" i="89"/>
  <c r="HM208" i="89"/>
  <c r="HL208" i="89"/>
  <c r="HK208" i="89"/>
  <c r="HJ208" i="89"/>
  <c r="HI208" i="89"/>
  <c r="HH208" i="89"/>
  <c r="HG208" i="89"/>
  <c r="HF208" i="89"/>
  <c r="HE208" i="89"/>
  <c r="HD208" i="89"/>
  <c r="HC208" i="89"/>
  <c r="HA208" i="89"/>
  <c r="GZ208" i="89"/>
  <c r="GY208" i="89"/>
  <c r="GX208" i="89"/>
  <c r="GW208" i="89"/>
  <c r="GV208" i="89"/>
  <c r="GU208" i="89"/>
  <c r="GT208" i="89"/>
  <c r="GS208" i="89"/>
  <c r="GR208" i="89"/>
  <c r="GQ208" i="89"/>
  <c r="GP208" i="89"/>
  <c r="GO208" i="89"/>
  <c r="GN208" i="89"/>
  <c r="GM208" i="89"/>
  <c r="IW207" i="89"/>
  <c r="IV207" i="89"/>
  <c r="IU207" i="89"/>
  <c r="IG207" i="89"/>
  <c r="IF207" i="89"/>
  <c r="IE207" i="89"/>
  <c r="HQ207" i="89"/>
  <c r="HP207" i="89"/>
  <c r="HO207" i="89"/>
  <c r="HN207" i="89"/>
  <c r="HM207" i="89"/>
  <c r="HL207" i="89"/>
  <c r="HK207" i="89"/>
  <c r="HJ207" i="89"/>
  <c r="HI207" i="89"/>
  <c r="HH207" i="89"/>
  <c r="HG207" i="89"/>
  <c r="HF207" i="89"/>
  <c r="HE207" i="89"/>
  <c r="HD207" i="89"/>
  <c r="HC207" i="89"/>
  <c r="HA207" i="89"/>
  <c r="GZ207" i="89"/>
  <c r="GY207" i="89"/>
  <c r="GX207" i="89"/>
  <c r="GW207" i="89"/>
  <c r="GV207" i="89"/>
  <c r="GU207" i="89"/>
  <c r="GT207" i="89"/>
  <c r="GS207" i="89"/>
  <c r="GR207" i="89"/>
  <c r="GQ207" i="89"/>
  <c r="GP207" i="89"/>
  <c r="GO207" i="89"/>
  <c r="GN207" i="89"/>
  <c r="GM207" i="89"/>
  <c r="IW206" i="89"/>
  <c r="IV206" i="89"/>
  <c r="IU206" i="89"/>
  <c r="IG206" i="89"/>
  <c r="IF206" i="89"/>
  <c r="IE206" i="89"/>
  <c r="HQ206" i="89"/>
  <c r="HP206" i="89"/>
  <c r="HO206" i="89"/>
  <c r="HN206" i="89"/>
  <c r="HM206" i="89"/>
  <c r="HL206" i="89"/>
  <c r="HK206" i="89"/>
  <c r="HJ206" i="89"/>
  <c r="HI206" i="89"/>
  <c r="HH206" i="89"/>
  <c r="HG206" i="89"/>
  <c r="HF206" i="89"/>
  <c r="HE206" i="89"/>
  <c r="HD206" i="89"/>
  <c r="HC206" i="89"/>
  <c r="HA206" i="89"/>
  <c r="GZ206" i="89"/>
  <c r="GY206" i="89"/>
  <c r="GX206" i="89"/>
  <c r="GW206" i="89"/>
  <c r="GV206" i="89"/>
  <c r="GU206" i="89"/>
  <c r="GT206" i="89"/>
  <c r="GS206" i="89"/>
  <c r="GR206" i="89"/>
  <c r="GQ206" i="89"/>
  <c r="GP206" i="89"/>
  <c r="GO206" i="89"/>
  <c r="GN206" i="89"/>
  <c r="GM206" i="89"/>
  <c r="IW205" i="89"/>
  <c r="IV205" i="89"/>
  <c r="IU205" i="89"/>
  <c r="IG205" i="89"/>
  <c r="IF205" i="89"/>
  <c r="IE205" i="89"/>
  <c r="HQ205" i="89"/>
  <c r="HP205" i="89"/>
  <c r="HO205" i="89"/>
  <c r="HN205" i="89"/>
  <c r="HM205" i="89"/>
  <c r="HL205" i="89"/>
  <c r="HK205" i="89"/>
  <c r="HJ205" i="89"/>
  <c r="HI205" i="89"/>
  <c r="HH205" i="89"/>
  <c r="HG205" i="89"/>
  <c r="HF205" i="89"/>
  <c r="HE205" i="89"/>
  <c r="HD205" i="89"/>
  <c r="HC205" i="89"/>
  <c r="HA205" i="89"/>
  <c r="GZ205" i="89"/>
  <c r="GY205" i="89"/>
  <c r="GX205" i="89"/>
  <c r="GW205" i="89"/>
  <c r="GV205" i="89"/>
  <c r="GU205" i="89"/>
  <c r="GT205" i="89"/>
  <c r="GS205" i="89"/>
  <c r="GR205" i="89"/>
  <c r="GQ205" i="89"/>
  <c r="GP205" i="89"/>
  <c r="GO205" i="89"/>
  <c r="GN205" i="89"/>
  <c r="GM205" i="89"/>
  <c r="IW204" i="89"/>
  <c r="IV204" i="89"/>
  <c r="IU204" i="89"/>
  <c r="IG204" i="89"/>
  <c r="IF204" i="89"/>
  <c r="IE204" i="89"/>
  <c r="HQ204" i="89"/>
  <c r="HP204" i="89"/>
  <c r="HO204" i="89"/>
  <c r="HN204" i="89"/>
  <c r="HM204" i="89"/>
  <c r="HL204" i="89"/>
  <c r="HK204" i="89"/>
  <c r="HJ204" i="89"/>
  <c r="HI204" i="89"/>
  <c r="HH204" i="89"/>
  <c r="HG204" i="89"/>
  <c r="HF204" i="89"/>
  <c r="HE204" i="89"/>
  <c r="HD204" i="89"/>
  <c r="HC204" i="89"/>
  <c r="HA204" i="89"/>
  <c r="GZ204" i="89"/>
  <c r="GY204" i="89"/>
  <c r="GX204" i="89"/>
  <c r="GW204" i="89"/>
  <c r="GV204" i="89"/>
  <c r="GU204" i="89"/>
  <c r="GT204" i="89"/>
  <c r="GS204" i="89"/>
  <c r="GR204" i="89"/>
  <c r="GQ204" i="89"/>
  <c r="GP204" i="89"/>
  <c r="GO204" i="89"/>
  <c r="GN204" i="89"/>
  <c r="GM204" i="89"/>
  <c r="IW203" i="89"/>
  <c r="IV203" i="89"/>
  <c r="IU203" i="89"/>
  <c r="IG203" i="89"/>
  <c r="IF203" i="89"/>
  <c r="IE203" i="89"/>
  <c r="HQ203" i="89"/>
  <c r="HP203" i="89"/>
  <c r="HO203" i="89"/>
  <c r="HN203" i="89"/>
  <c r="HM203" i="89"/>
  <c r="HL203" i="89"/>
  <c r="HK203" i="89"/>
  <c r="HJ203" i="89"/>
  <c r="HI203" i="89"/>
  <c r="HH203" i="89"/>
  <c r="HG203" i="89"/>
  <c r="HF203" i="89"/>
  <c r="HE203" i="89"/>
  <c r="HD203" i="89"/>
  <c r="HC203" i="89"/>
  <c r="HA203" i="89"/>
  <c r="GZ203" i="89"/>
  <c r="GY203" i="89"/>
  <c r="GX203" i="89"/>
  <c r="GW203" i="89"/>
  <c r="GV203" i="89"/>
  <c r="GU203" i="89"/>
  <c r="GT203" i="89"/>
  <c r="GS203" i="89"/>
  <c r="GR203" i="89"/>
  <c r="GQ203" i="89"/>
  <c r="GP203" i="89"/>
  <c r="GO203" i="89"/>
  <c r="GN203" i="89"/>
  <c r="GM203" i="89"/>
  <c r="IW202" i="89"/>
  <c r="IV202" i="89"/>
  <c r="IU202" i="89"/>
  <c r="IG202" i="89"/>
  <c r="IF202" i="89"/>
  <c r="IE202" i="89"/>
  <c r="HQ202" i="89"/>
  <c r="HP202" i="89"/>
  <c r="HO202" i="89"/>
  <c r="HN202" i="89"/>
  <c r="HM202" i="89"/>
  <c r="HL202" i="89"/>
  <c r="HK202" i="89"/>
  <c r="HJ202" i="89"/>
  <c r="HI202" i="89"/>
  <c r="HH202" i="89"/>
  <c r="HG202" i="89"/>
  <c r="HF202" i="89"/>
  <c r="HE202" i="89"/>
  <c r="HD202" i="89"/>
  <c r="HC202" i="89"/>
  <c r="HA202" i="89"/>
  <c r="GZ202" i="89"/>
  <c r="GY202" i="89"/>
  <c r="GX202" i="89"/>
  <c r="GW202" i="89"/>
  <c r="GV202" i="89"/>
  <c r="GU202" i="89"/>
  <c r="GT202" i="89"/>
  <c r="GS202" i="89"/>
  <c r="GR202" i="89"/>
  <c r="GQ202" i="89"/>
  <c r="GP202" i="89"/>
  <c r="GO202" i="89"/>
  <c r="GN202" i="89"/>
  <c r="GM202" i="89"/>
  <c r="IW201" i="89"/>
  <c r="IV201" i="89"/>
  <c r="IU201" i="89"/>
  <c r="IG201" i="89"/>
  <c r="IF201" i="89"/>
  <c r="IE201" i="89"/>
  <c r="HQ201" i="89"/>
  <c r="HP201" i="89"/>
  <c r="HO201" i="89"/>
  <c r="HN201" i="89"/>
  <c r="HM201" i="89"/>
  <c r="HL201" i="89"/>
  <c r="HK201" i="89"/>
  <c r="HJ201" i="89"/>
  <c r="HI201" i="89"/>
  <c r="HH201" i="89"/>
  <c r="HG201" i="89"/>
  <c r="HF201" i="89"/>
  <c r="HE201" i="89"/>
  <c r="HD201" i="89"/>
  <c r="HC201" i="89"/>
  <c r="HA201" i="89"/>
  <c r="GZ201" i="89"/>
  <c r="GY201" i="89"/>
  <c r="GX201" i="89"/>
  <c r="GW201" i="89"/>
  <c r="GV201" i="89"/>
  <c r="GU201" i="89"/>
  <c r="GT201" i="89"/>
  <c r="GS201" i="89"/>
  <c r="GR201" i="89"/>
  <c r="GQ201" i="89"/>
  <c r="GP201" i="89"/>
  <c r="GO201" i="89"/>
  <c r="GN201" i="89"/>
  <c r="GM201" i="89"/>
  <c r="IW200" i="89"/>
  <c r="IV200" i="89"/>
  <c r="IU200" i="89"/>
  <c r="IG200" i="89"/>
  <c r="IF200" i="89"/>
  <c r="IE200" i="89"/>
  <c r="HQ200" i="89"/>
  <c r="HP200" i="89"/>
  <c r="HO200" i="89"/>
  <c r="HN200" i="89"/>
  <c r="HM200" i="89"/>
  <c r="HL200" i="89"/>
  <c r="HK200" i="89"/>
  <c r="HJ200" i="89"/>
  <c r="HI200" i="89"/>
  <c r="HH200" i="89"/>
  <c r="HG200" i="89"/>
  <c r="HF200" i="89"/>
  <c r="HE200" i="89"/>
  <c r="HD200" i="89"/>
  <c r="HC200" i="89"/>
  <c r="HA200" i="89"/>
  <c r="GZ200" i="89"/>
  <c r="GY200" i="89"/>
  <c r="GX200" i="89"/>
  <c r="GW200" i="89"/>
  <c r="GV200" i="89"/>
  <c r="GU200" i="89"/>
  <c r="GT200" i="89"/>
  <c r="GS200" i="89"/>
  <c r="GR200" i="89"/>
  <c r="GQ200" i="89"/>
  <c r="GP200" i="89"/>
  <c r="GO200" i="89"/>
  <c r="GN200" i="89"/>
  <c r="GM200" i="89"/>
  <c r="IW199" i="89"/>
  <c r="IV199" i="89"/>
  <c r="IU199" i="89"/>
  <c r="IG199" i="89"/>
  <c r="IF199" i="89"/>
  <c r="IE199" i="89"/>
  <c r="HQ199" i="89"/>
  <c r="HP199" i="89"/>
  <c r="HO199" i="89"/>
  <c r="HN199" i="89"/>
  <c r="HM199" i="89"/>
  <c r="HL199" i="89"/>
  <c r="HK199" i="89"/>
  <c r="HJ199" i="89"/>
  <c r="HI199" i="89"/>
  <c r="HH199" i="89"/>
  <c r="HG199" i="89"/>
  <c r="HF199" i="89"/>
  <c r="HE199" i="89"/>
  <c r="HD199" i="89"/>
  <c r="HC199" i="89"/>
  <c r="HA199" i="89"/>
  <c r="GZ199" i="89"/>
  <c r="GY199" i="89"/>
  <c r="GX199" i="89"/>
  <c r="GW199" i="89"/>
  <c r="GV199" i="89"/>
  <c r="GU199" i="89"/>
  <c r="GT199" i="89"/>
  <c r="GS199" i="89"/>
  <c r="GR199" i="89"/>
  <c r="GQ199" i="89"/>
  <c r="GP199" i="89"/>
  <c r="GO199" i="89"/>
  <c r="GN199" i="89"/>
  <c r="GM199" i="89"/>
  <c r="IW198" i="89"/>
  <c r="IV198" i="89"/>
  <c r="IU198" i="89"/>
  <c r="IG198" i="89"/>
  <c r="IF198" i="89"/>
  <c r="IE198" i="89"/>
  <c r="HQ198" i="89"/>
  <c r="HP198" i="89"/>
  <c r="HO198" i="89"/>
  <c r="HN198" i="89"/>
  <c r="HM198" i="89"/>
  <c r="HL198" i="89"/>
  <c r="HK198" i="89"/>
  <c r="HJ198" i="89"/>
  <c r="HI198" i="89"/>
  <c r="HH198" i="89"/>
  <c r="HG198" i="89"/>
  <c r="HF198" i="89"/>
  <c r="HE198" i="89"/>
  <c r="HD198" i="89"/>
  <c r="HC198" i="89"/>
  <c r="HA198" i="89"/>
  <c r="GZ198" i="89"/>
  <c r="GY198" i="89"/>
  <c r="GX198" i="89"/>
  <c r="GW198" i="89"/>
  <c r="GV198" i="89"/>
  <c r="GU198" i="89"/>
  <c r="GT198" i="89"/>
  <c r="GS198" i="89"/>
  <c r="GR198" i="89"/>
  <c r="GQ198" i="89"/>
  <c r="GP198" i="89"/>
  <c r="GO198" i="89"/>
  <c r="GN198" i="89"/>
  <c r="GM198" i="89"/>
  <c r="IW197" i="89"/>
  <c r="IV197" i="89"/>
  <c r="IU197" i="89"/>
  <c r="IG197" i="89"/>
  <c r="IF197" i="89"/>
  <c r="IE197" i="89"/>
  <c r="HQ197" i="89"/>
  <c r="HP197" i="89"/>
  <c r="HO197" i="89"/>
  <c r="HN197" i="89"/>
  <c r="HM197" i="89"/>
  <c r="HL197" i="89"/>
  <c r="HK197" i="89"/>
  <c r="HJ197" i="89"/>
  <c r="HI197" i="89"/>
  <c r="HH197" i="89"/>
  <c r="HG197" i="89"/>
  <c r="HF197" i="89"/>
  <c r="HE197" i="89"/>
  <c r="HD197" i="89"/>
  <c r="HC197" i="89"/>
  <c r="HA197" i="89"/>
  <c r="GZ197" i="89"/>
  <c r="GY197" i="89"/>
  <c r="GX197" i="89"/>
  <c r="GW197" i="89"/>
  <c r="GV197" i="89"/>
  <c r="GU197" i="89"/>
  <c r="GT197" i="89"/>
  <c r="GS197" i="89"/>
  <c r="GR197" i="89"/>
  <c r="GQ197" i="89"/>
  <c r="GP197" i="89"/>
  <c r="GO197" i="89"/>
  <c r="GN197" i="89"/>
  <c r="GM197" i="89"/>
  <c r="IW196" i="89"/>
  <c r="IV196" i="89"/>
  <c r="IU196" i="89"/>
  <c r="IG196" i="89"/>
  <c r="IF196" i="89"/>
  <c r="IE196" i="89"/>
  <c r="HQ196" i="89"/>
  <c r="HP196" i="89"/>
  <c r="HO196" i="89"/>
  <c r="HN196" i="89"/>
  <c r="HM196" i="89"/>
  <c r="HL196" i="89"/>
  <c r="HK196" i="89"/>
  <c r="HJ196" i="89"/>
  <c r="HI196" i="89"/>
  <c r="HH196" i="89"/>
  <c r="HG196" i="89"/>
  <c r="HF196" i="89"/>
  <c r="HE196" i="89"/>
  <c r="HD196" i="89"/>
  <c r="HC196" i="89"/>
  <c r="HA196" i="89"/>
  <c r="GZ196" i="89"/>
  <c r="GY196" i="89"/>
  <c r="GX196" i="89"/>
  <c r="GW196" i="89"/>
  <c r="GV196" i="89"/>
  <c r="GU196" i="89"/>
  <c r="GT196" i="89"/>
  <c r="GS196" i="89"/>
  <c r="GR196" i="89"/>
  <c r="GQ196" i="89"/>
  <c r="GP196" i="89"/>
  <c r="GO196" i="89"/>
  <c r="GN196" i="89"/>
  <c r="GM196" i="89"/>
  <c r="IW195" i="89"/>
  <c r="IV195" i="89"/>
  <c r="IU195" i="89"/>
  <c r="IG195" i="89"/>
  <c r="IF195" i="89"/>
  <c r="IE195" i="89"/>
  <c r="HQ195" i="89"/>
  <c r="HP195" i="89"/>
  <c r="HO195" i="89"/>
  <c r="HN195" i="89"/>
  <c r="HM195" i="89"/>
  <c r="HL195" i="89"/>
  <c r="HK195" i="89"/>
  <c r="HJ195" i="89"/>
  <c r="HI195" i="89"/>
  <c r="HH195" i="89"/>
  <c r="HG195" i="89"/>
  <c r="HF195" i="89"/>
  <c r="HE195" i="89"/>
  <c r="HD195" i="89"/>
  <c r="HC195" i="89"/>
  <c r="HA195" i="89"/>
  <c r="GZ195" i="89"/>
  <c r="GY195" i="89"/>
  <c r="GX195" i="89"/>
  <c r="GW195" i="89"/>
  <c r="GV195" i="89"/>
  <c r="GU195" i="89"/>
  <c r="GT195" i="89"/>
  <c r="GS195" i="89"/>
  <c r="GR195" i="89"/>
  <c r="GQ195" i="89"/>
  <c r="GP195" i="89"/>
  <c r="GO195" i="89"/>
  <c r="GN195" i="89"/>
  <c r="GM195" i="89"/>
  <c r="IW194" i="89"/>
  <c r="IV194" i="89"/>
  <c r="IU194" i="89"/>
  <c r="IG194" i="89"/>
  <c r="IF194" i="89"/>
  <c r="IE194" i="89"/>
  <c r="HQ194" i="89"/>
  <c r="HP194" i="89"/>
  <c r="HO194" i="89"/>
  <c r="HN194" i="89"/>
  <c r="HM194" i="89"/>
  <c r="HL194" i="89"/>
  <c r="HK194" i="89"/>
  <c r="HJ194" i="89"/>
  <c r="HI194" i="89"/>
  <c r="HH194" i="89"/>
  <c r="HG194" i="89"/>
  <c r="HF194" i="89"/>
  <c r="HE194" i="89"/>
  <c r="HD194" i="89"/>
  <c r="HC194" i="89"/>
  <c r="HA194" i="89"/>
  <c r="GZ194" i="89"/>
  <c r="GY194" i="89"/>
  <c r="GX194" i="89"/>
  <c r="GW194" i="89"/>
  <c r="GV194" i="89"/>
  <c r="GU194" i="89"/>
  <c r="GT194" i="89"/>
  <c r="GS194" i="89"/>
  <c r="GR194" i="89"/>
  <c r="GQ194" i="89"/>
  <c r="GP194" i="89"/>
  <c r="GO194" i="89"/>
  <c r="GN194" i="89"/>
  <c r="GM194" i="89"/>
  <c r="IW193" i="89"/>
  <c r="IV193" i="89"/>
  <c r="IU193" i="89"/>
  <c r="IG193" i="89"/>
  <c r="IF193" i="89"/>
  <c r="IE193" i="89"/>
  <c r="HQ193" i="89"/>
  <c r="HP193" i="89"/>
  <c r="HO193" i="89"/>
  <c r="HN193" i="89"/>
  <c r="HM193" i="89"/>
  <c r="HL193" i="89"/>
  <c r="HK193" i="89"/>
  <c r="HJ193" i="89"/>
  <c r="HI193" i="89"/>
  <c r="HH193" i="89"/>
  <c r="HG193" i="89"/>
  <c r="HF193" i="89"/>
  <c r="HE193" i="89"/>
  <c r="HD193" i="89"/>
  <c r="HC193" i="89"/>
  <c r="HA193" i="89"/>
  <c r="GZ193" i="89"/>
  <c r="GY193" i="89"/>
  <c r="GX193" i="89"/>
  <c r="GW193" i="89"/>
  <c r="GV193" i="89"/>
  <c r="GU193" i="89"/>
  <c r="GT193" i="89"/>
  <c r="GS193" i="89"/>
  <c r="GR193" i="89"/>
  <c r="GQ193" i="89"/>
  <c r="GP193" i="89"/>
  <c r="GO193" i="89"/>
  <c r="GN193" i="89"/>
  <c r="GM193" i="89"/>
  <c r="IW192" i="89"/>
  <c r="IV192" i="89"/>
  <c r="IU192" i="89"/>
  <c r="IG192" i="89"/>
  <c r="IF192" i="89"/>
  <c r="IE192" i="89"/>
  <c r="HQ192" i="89"/>
  <c r="HP192" i="89"/>
  <c r="HO192" i="89"/>
  <c r="HN192" i="89"/>
  <c r="HM192" i="89"/>
  <c r="HL192" i="89"/>
  <c r="HK192" i="89"/>
  <c r="HJ192" i="89"/>
  <c r="HI192" i="89"/>
  <c r="HH192" i="89"/>
  <c r="HG192" i="89"/>
  <c r="HF192" i="89"/>
  <c r="HE192" i="89"/>
  <c r="HD192" i="89"/>
  <c r="HC192" i="89"/>
  <c r="HA192" i="89"/>
  <c r="GZ192" i="89"/>
  <c r="GY192" i="89"/>
  <c r="GX192" i="89"/>
  <c r="GW192" i="89"/>
  <c r="GV192" i="89"/>
  <c r="GU192" i="89"/>
  <c r="GT192" i="89"/>
  <c r="GS192" i="89"/>
  <c r="GR192" i="89"/>
  <c r="GQ192" i="89"/>
  <c r="GP192" i="89"/>
  <c r="GO192" i="89"/>
  <c r="GN192" i="89"/>
  <c r="GM192" i="89"/>
  <c r="IW191" i="89"/>
  <c r="IV191" i="89"/>
  <c r="IU191" i="89"/>
  <c r="IG191" i="89"/>
  <c r="IF191" i="89"/>
  <c r="IE191" i="89"/>
  <c r="HQ191" i="89"/>
  <c r="HP191" i="89"/>
  <c r="HO191" i="89"/>
  <c r="HN191" i="89"/>
  <c r="HM191" i="89"/>
  <c r="HL191" i="89"/>
  <c r="HK191" i="89"/>
  <c r="HJ191" i="89"/>
  <c r="HI191" i="89"/>
  <c r="HH191" i="89"/>
  <c r="HG191" i="89"/>
  <c r="HF191" i="89"/>
  <c r="HE191" i="89"/>
  <c r="HD191" i="89"/>
  <c r="HC191" i="89"/>
  <c r="HA191" i="89"/>
  <c r="GZ191" i="89"/>
  <c r="GY191" i="89"/>
  <c r="GX191" i="89"/>
  <c r="GW191" i="89"/>
  <c r="GV191" i="89"/>
  <c r="GU191" i="89"/>
  <c r="GT191" i="89"/>
  <c r="GS191" i="89"/>
  <c r="GR191" i="89"/>
  <c r="GQ191" i="89"/>
  <c r="GP191" i="89"/>
  <c r="GO191" i="89"/>
  <c r="GN191" i="89"/>
  <c r="GM191" i="89"/>
  <c r="IW190" i="89"/>
  <c r="IV190" i="89"/>
  <c r="IU190" i="89"/>
  <c r="IG190" i="89"/>
  <c r="IF190" i="89"/>
  <c r="IE190" i="89"/>
  <c r="HQ190" i="89"/>
  <c r="HP190" i="89"/>
  <c r="HO190" i="89"/>
  <c r="HN190" i="89"/>
  <c r="HM190" i="89"/>
  <c r="HL190" i="89"/>
  <c r="HK190" i="89"/>
  <c r="HJ190" i="89"/>
  <c r="HI190" i="89"/>
  <c r="HH190" i="89"/>
  <c r="HG190" i="89"/>
  <c r="HF190" i="89"/>
  <c r="HE190" i="89"/>
  <c r="HD190" i="89"/>
  <c r="HC190" i="89"/>
  <c r="HA190" i="89"/>
  <c r="GZ190" i="89"/>
  <c r="GY190" i="89"/>
  <c r="GX190" i="89"/>
  <c r="GW190" i="89"/>
  <c r="GV190" i="89"/>
  <c r="GU190" i="89"/>
  <c r="GT190" i="89"/>
  <c r="GS190" i="89"/>
  <c r="GR190" i="89"/>
  <c r="GQ190" i="89"/>
  <c r="GP190" i="89"/>
  <c r="GO190" i="89"/>
  <c r="GN190" i="89"/>
  <c r="GM190" i="89"/>
  <c r="IW189" i="89"/>
  <c r="IV189" i="89"/>
  <c r="IU189" i="89"/>
  <c r="IG189" i="89"/>
  <c r="IF189" i="89"/>
  <c r="IE189" i="89"/>
  <c r="HQ189" i="89"/>
  <c r="HP189" i="89"/>
  <c r="HO189" i="89"/>
  <c r="HN189" i="89"/>
  <c r="HM189" i="89"/>
  <c r="HL189" i="89"/>
  <c r="HK189" i="89"/>
  <c r="HJ189" i="89"/>
  <c r="HI189" i="89"/>
  <c r="HH189" i="89"/>
  <c r="HG189" i="89"/>
  <c r="HF189" i="89"/>
  <c r="HE189" i="89"/>
  <c r="HD189" i="89"/>
  <c r="HC189" i="89"/>
  <c r="HA189" i="89"/>
  <c r="GZ189" i="89"/>
  <c r="GY189" i="89"/>
  <c r="GX189" i="89"/>
  <c r="GW189" i="89"/>
  <c r="GV189" i="89"/>
  <c r="GU189" i="89"/>
  <c r="GT189" i="89"/>
  <c r="GS189" i="89"/>
  <c r="GR189" i="89"/>
  <c r="GQ189" i="89"/>
  <c r="GP189" i="89"/>
  <c r="GO189" i="89"/>
  <c r="GN189" i="89"/>
  <c r="GM189" i="89"/>
  <c r="IW188" i="89"/>
  <c r="IV188" i="89"/>
  <c r="IU188" i="89"/>
  <c r="IG188" i="89"/>
  <c r="IF188" i="89"/>
  <c r="IE188" i="89"/>
  <c r="HQ188" i="89"/>
  <c r="HP188" i="89"/>
  <c r="HO188" i="89"/>
  <c r="HN188" i="89"/>
  <c r="HM188" i="89"/>
  <c r="HL188" i="89"/>
  <c r="HK188" i="89"/>
  <c r="HJ188" i="89"/>
  <c r="HI188" i="89"/>
  <c r="HH188" i="89"/>
  <c r="HG188" i="89"/>
  <c r="HF188" i="89"/>
  <c r="HE188" i="89"/>
  <c r="HD188" i="89"/>
  <c r="HC188" i="89"/>
  <c r="HA188" i="89"/>
  <c r="GZ188" i="89"/>
  <c r="GY188" i="89"/>
  <c r="GX188" i="89"/>
  <c r="GW188" i="89"/>
  <c r="GV188" i="89"/>
  <c r="GU188" i="89"/>
  <c r="GT188" i="89"/>
  <c r="GS188" i="89"/>
  <c r="GR188" i="89"/>
  <c r="GQ188" i="89"/>
  <c r="GP188" i="89"/>
  <c r="GO188" i="89"/>
  <c r="GN188" i="89"/>
  <c r="GM188" i="89"/>
  <c r="IW187" i="89"/>
  <c r="IV187" i="89"/>
  <c r="IU187" i="89"/>
  <c r="IG187" i="89"/>
  <c r="IF187" i="89"/>
  <c r="IE187" i="89"/>
  <c r="HQ187" i="89"/>
  <c r="HP187" i="89"/>
  <c r="HO187" i="89"/>
  <c r="HN187" i="89"/>
  <c r="HM187" i="89"/>
  <c r="HL187" i="89"/>
  <c r="HK187" i="89"/>
  <c r="HJ187" i="89"/>
  <c r="HI187" i="89"/>
  <c r="HH187" i="89"/>
  <c r="HG187" i="89"/>
  <c r="HF187" i="89"/>
  <c r="HE187" i="89"/>
  <c r="HD187" i="89"/>
  <c r="HC187" i="89"/>
  <c r="HA187" i="89"/>
  <c r="GZ187" i="89"/>
  <c r="GY187" i="89"/>
  <c r="GX187" i="89"/>
  <c r="GW187" i="89"/>
  <c r="GV187" i="89"/>
  <c r="GU187" i="89"/>
  <c r="GT187" i="89"/>
  <c r="GS187" i="89"/>
  <c r="GR187" i="89"/>
  <c r="GQ187" i="89"/>
  <c r="GP187" i="89"/>
  <c r="GO187" i="89"/>
  <c r="GN187" i="89"/>
  <c r="GM187" i="89"/>
  <c r="IW186" i="89"/>
  <c r="IV186" i="89"/>
  <c r="IU186" i="89"/>
  <c r="IG186" i="89"/>
  <c r="IF186" i="89"/>
  <c r="IE186" i="89"/>
  <c r="HQ186" i="89"/>
  <c r="HP186" i="89"/>
  <c r="HO186" i="89"/>
  <c r="HN186" i="89"/>
  <c r="HM186" i="89"/>
  <c r="HL186" i="89"/>
  <c r="HK186" i="89"/>
  <c r="HJ186" i="89"/>
  <c r="HI186" i="89"/>
  <c r="HH186" i="89"/>
  <c r="HG186" i="89"/>
  <c r="HF186" i="89"/>
  <c r="HE186" i="89"/>
  <c r="HD186" i="89"/>
  <c r="HC186" i="89"/>
  <c r="HA186" i="89"/>
  <c r="GZ186" i="89"/>
  <c r="GY186" i="89"/>
  <c r="GX186" i="89"/>
  <c r="GW186" i="89"/>
  <c r="GV186" i="89"/>
  <c r="GU186" i="89"/>
  <c r="GT186" i="89"/>
  <c r="GS186" i="89"/>
  <c r="GR186" i="89"/>
  <c r="GQ186" i="89"/>
  <c r="GP186" i="89"/>
  <c r="GO186" i="89"/>
  <c r="GN186" i="89"/>
  <c r="GM186" i="89"/>
  <c r="IW185" i="89"/>
  <c r="IV185" i="89"/>
  <c r="IU185" i="89"/>
  <c r="IG185" i="89"/>
  <c r="IF185" i="89"/>
  <c r="IE185" i="89"/>
  <c r="HQ185" i="89"/>
  <c r="HP185" i="89"/>
  <c r="HO185" i="89"/>
  <c r="HN185" i="89"/>
  <c r="HM185" i="89"/>
  <c r="HL185" i="89"/>
  <c r="HK185" i="89"/>
  <c r="HJ185" i="89"/>
  <c r="HI185" i="89"/>
  <c r="HH185" i="89"/>
  <c r="HG185" i="89"/>
  <c r="HF185" i="89"/>
  <c r="HE185" i="89"/>
  <c r="HD185" i="89"/>
  <c r="HC185" i="89"/>
  <c r="HA185" i="89"/>
  <c r="GZ185" i="89"/>
  <c r="GY185" i="89"/>
  <c r="GX185" i="89"/>
  <c r="GW185" i="89"/>
  <c r="GV185" i="89"/>
  <c r="GU185" i="89"/>
  <c r="GT185" i="89"/>
  <c r="GS185" i="89"/>
  <c r="GR185" i="89"/>
  <c r="GQ185" i="89"/>
  <c r="GP185" i="89"/>
  <c r="GO185" i="89"/>
  <c r="GN185" i="89"/>
  <c r="GM185" i="89"/>
  <c r="IW184" i="89"/>
  <c r="IV184" i="89"/>
  <c r="IU184" i="89"/>
  <c r="IG184" i="89"/>
  <c r="IF184" i="89"/>
  <c r="IE184" i="89"/>
  <c r="HQ184" i="89"/>
  <c r="HP184" i="89"/>
  <c r="HO184" i="89"/>
  <c r="HN184" i="89"/>
  <c r="HM184" i="89"/>
  <c r="HL184" i="89"/>
  <c r="HK184" i="89"/>
  <c r="HJ184" i="89"/>
  <c r="HI184" i="89"/>
  <c r="HH184" i="89"/>
  <c r="HG184" i="89"/>
  <c r="HF184" i="89"/>
  <c r="HE184" i="89"/>
  <c r="HD184" i="89"/>
  <c r="HC184" i="89"/>
  <c r="HA184" i="89"/>
  <c r="GZ184" i="89"/>
  <c r="GY184" i="89"/>
  <c r="GX184" i="89"/>
  <c r="GW184" i="89"/>
  <c r="GV184" i="89"/>
  <c r="GU184" i="89"/>
  <c r="GT184" i="89"/>
  <c r="GS184" i="89"/>
  <c r="GR184" i="89"/>
  <c r="GQ184" i="89"/>
  <c r="GP184" i="89"/>
  <c r="GO184" i="89"/>
  <c r="GN184" i="89"/>
  <c r="GM184" i="89"/>
  <c r="IW183" i="89"/>
  <c r="IV183" i="89"/>
  <c r="IU183" i="89"/>
  <c r="IG183" i="89"/>
  <c r="IF183" i="89"/>
  <c r="IE183" i="89"/>
  <c r="HQ183" i="89"/>
  <c r="HP183" i="89"/>
  <c r="HO183" i="89"/>
  <c r="HN183" i="89"/>
  <c r="HM183" i="89"/>
  <c r="HL183" i="89"/>
  <c r="HK183" i="89"/>
  <c r="HJ183" i="89"/>
  <c r="HI183" i="89"/>
  <c r="HH183" i="89"/>
  <c r="HG183" i="89"/>
  <c r="HF183" i="89"/>
  <c r="HE183" i="89"/>
  <c r="HD183" i="89"/>
  <c r="HC183" i="89"/>
  <c r="HA183" i="89"/>
  <c r="GZ183" i="89"/>
  <c r="GY183" i="89"/>
  <c r="GX183" i="89"/>
  <c r="GW183" i="89"/>
  <c r="GV183" i="89"/>
  <c r="GU183" i="89"/>
  <c r="GT183" i="89"/>
  <c r="GS183" i="89"/>
  <c r="GR183" i="89"/>
  <c r="GQ183" i="89"/>
  <c r="GP183" i="89"/>
  <c r="GO183" i="89"/>
  <c r="GN183" i="89"/>
  <c r="GM183" i="89"/>
  <c r="IW182" i="89"/>
  <c r="IV182" i="89"/>
  <c r="IU182" i="89"/>
  <c r="IG182" i="89"/>
  <c r="IF182" i="89"/>
  <c r="IE182" i="89"/>
  <c r="HQ182" i="89"/>
  <c r="HP182" i="89"/>
  <c r="HO182" i="89"/>
  <c r="HN182" i="89"/>
  <c r="HM182" i="89"/>
  <c r="HL182" i="89"/>
  <c r="HK182" i="89"/>
  <c r="HJ182" i="89"/>
  <c r="HI182" i="89"/>
  <c r="HH182" i="89"/>
  <c r="HG182" i="89"/>
  <c r="HF182" i="89"/>
  <c r="HE182" i="89"/>
  <c r="HD182" i="89"/>
  <c r="HC182" i="89"/>
  <c r="HA182" i="89"/>
  <c r="GZ182" i="89"/>
  <c r="GY182" i="89"/>
  <c r="GX182" i="89"/>
  <c r="GW182" i="89"/>
  <c r="GV182" i="89"/>
  <c r="GU182" i="89"/>
  <c r="GT182" i="89"/>
  <c r="GS182" i="89"/>
  <c r="GR182" i="89"/>
  <c r="GQ182" i="89"/>
  <c r="GP182" i="89"/>
  <c r="GO182" i="89"/>
  <c r="GN182" i="89"/>
  <c r="GM182" i="89"/>
  <c r="IW181" i="89"/>
  <c r="IV181" i="89"/>
  <c r="IU181" i="89"/>
  <c r="IG181" i="89"/>
  <c r="IF181" i="89"/>
  <c r="IE181" i="89"/>
  <c r="HQ181" i="89"/>
  <c r="HP181" i="89"/>
  <c r="HO181" i="89"/>
  <c r="HN181" i="89"/>
  <c r="HM181" i="89"/>
  <c r="HL181" i="89"/>
  <c r="HK181" i="89"/>
  <c r="HJ181" i="89"/>
  <c r="HI181" i="89"/>
  <c r="HH181" i="89"/>
  <c r="HG181" i="89"/>
  <c r="HF181" i="89"/>
  <c r="HE181" i="89"/>
  <c r="HD181" i="89"/>
  <c r="HC181" i="89"/>
  <c r="HA181" i="89"/>
  <c r="GZ181" i="89"/>
  <c r="GY181" i="89"/>
  <c r="GX181" i="89"/>
  <c r="GW181" i="89"/>
  <c r="GV181" i="89"/>
  <c r="GU181" i="89"/>
  <c r="GT181" i="89"/>
  <c r="GS181" i="89"/>
  <c r="GR181" i="89"/>
  <c r="GQ181" i="89"/>
  <c r="GP181" i="89"/>
  <c r="GO181" i="89"/>
  <c r="GN181" i="89"/>
  <c r="GM181" i="89"/>
  <c r="IW180" i="89"/>
  <c r="IV180" i="89"/>
  <c r="IU180" i="89"/>
  <c r="IG180" i="89"/>
  <c r="IF180" i="89"/>
  <c r="IE180" i="89"/>
  <c r="HQ180" i="89"/>
  <c r="HP180" i="89"/>
  <c r="HO180" i="89"/>
  <c r="HN180" i="89"/>
  <c r="HM180" i="89"/>
  <c r="HL180" i="89"/>
  <c r="HK180" i="89"/>
  <c r="HJ180" i="89"/>
  <c r="HI180" i="89"/>
  <c r="HH180" i="89"/>
  <c r="HG180" i="89"/>
  <c r="HF180" i="89"/>
  <c r="HE180" i="89"/>
  <c r="HD180" i="89"/>
  <c r="HC180" i="89"/>
  <c r="HA180" i="89"/>
  <c r="GZ180" i="89"/>
  <c r="GY180" i="89"/>
  <c r="GX180" i="89"/>
  <c r="GW180" i="89"/>
  <c r="GV180" i="89"/>
  <c r="GU180" i="89"/>
  <c r="GT180" i="89"/>
  <c r="GS180" i="89"/>
  <c r="GR180" i="89"/>
  <c r="GQ180" i="89"/>
  <c r="GP180" i="89"/>
  <c r="GO180" i="89"/>
  <c r="GN180" i="89"/>
  <c r="GM180" i="89"/>
  <c r="IW179" i="89"/>
  <c r="IV179" i="89"/>
  <c r="IU179" i="89"/>
  <c r="IG179" i="89"/>
  <c r="IF179" i="89"/>
  <c r="IE179" i="89"/>
  <c r="HQ179" i="89"/>
  <c r="HP179" i="89"/>
  <c r="HO179" i="89"/>
  <c r="HN179" i="89"/>
  <c r="HM179" i="89"/>
  <c r="HL179" i="89"/>
  <c r="HK179" i="89"/>
  <c r="HJ179" i="89"/>
  <c r="HI179" i="89"/>
  <c r="HH179" i="89"/>
  <c r="HG179" i="89"/>
  <c r="HF179" i="89"/>
  <c r="HE179" i="89"/>
  <c r="HD179" i="89"/>
  <c r="HC179" i="89"/>
  <c r="HA179" i="89"/>
  <c r="GZ179" i="89"/>
  <c r="GY179" i="89"/>
  <c r="GX179" i="89"/>
  <c r="GW179" i="89"/>
  <c r="GV179" i="89"/>
  <c r="GU179" i="89"/>
  <c r="GT179" i="89"/>
  <c r="GS179" i="89"/>
  <c r="GR179" i="89"/>
  <c r="GQ179" i="89"/>
  <c r="GP179" i="89"/>
  <c r="GO179" i="89"/>
  <c r="GN179" i="89"/>
  <c r="GM179" i="89"/>
  <c r="IW178" i="89"/>
  <c r="IV178" i="89"/>
  <c r="IU178" i="89"/>
  <c r="IG178" i="89"/>
  <c r="IF178" i="89"/>
  <c r="IE178" i="89"/>
  <c r="HQ178" i="89"/>
  <c r="HP178" i="89"/>
  <c r="HO178" i="89"/>
  <c r="HN178" i="89"/>
  <c r="HM178" i="89"/>
  <c r="HL178" i="89"/>
  <c r="HK178" i="89"/>
  <c r="HJ178" i="89"/>
  <c r="HI178" i="89"/>
  <c r="HH178" i="89"/>
  <c r="HG178" i="89"/>
  <c r="HF178" i="89"/>
  <c r="HE178" i="89"/>
  <c r="HD178" i="89"/>
  <c r="HC178" i="89"/>
  <c r="HA178" i="89"/>
  <c r="GZ178" i="89"/>
  <c r="GY178" i="89"/>
  <c r="GX178" i="89"/>
  <c r="GW178" i="89"/>
  <c r="GV178" i="89"/>
  <c r="GU178" i="89"/>
  <c r="GT178" i="89"/>
  <c r="GS178" i="89"/>
  <c r="GR178" i="89"/>
  <c r="GQ178" i="89"/>
  <c r="GP178" i="89"/>
  <c r="GO178" i="89"/>
  <c r="GN178" i="89"/>
  <c r="GM178" i="89"/>
  <c r="IW177" i="89"/>
  <c r="IV177" i="89"/>
  <c r="IU177" i="89"/>
  <c r="IG177" i="89"/>
  <c r="IF177" i="89"/>
  <c r="IE177" i="89"/>
  <c r="HQ177" i="89"/>
  <c r="HP177" i="89"/>
  <c r="HO177" i="89"/>
  <c r="HN177" i="89"/>
  <c r="HM177" i="89"/>
  <c r="HL177" i="89"/>
  <c r="HK177" i="89"/>
  <c r="HJ177" i="89"/>
  <c r="HI177" i="89"/>
  <c r="HH177" i="89"/>
  <c r="HG177" i="89"/>
  <c r="HF177" i="89"/>
  <c r="HE177" i="89"/>
  <c r="HD177" i="89"/>
  <c r="HC177" i="89"/>
  <c r="HA177" i="89"/>
  <c r="GZ177" i="89"/>
  <c r="GY177" i="89"/>
  <c r="GX177" i="89"/>
  <c r="GW177" i="89"/>
  <c r="GV177" i="89"/>
  <c r="GU177" i="89"/>
  <c r="GT177" i="89"/>
  <c r="GS177" i="89"/>
  <c r="GR177" i="89"/>
  <c r="GQ177" i="89"/>
  <c r="GP177" i="89"/>
  <c r="GO177" i="89"/>
  <c r="GN177" i="89"/>
  <c r="GM177" i="89"/>
  <c r="IW176" i="89"/>
  <c r="IV176" i="89"/>
  <c r="IU176" i="89"/>
  <c r="IG176" i="89"/>
  <c r="IF176" i="89"/>
  <c r="IE176" i="89"/>
  <c r="HQ176" i="89"/>
  <c r="HP176" i="89"/>
  <c r="HO176" i="89"/>
  <c r="HN176" i="89"/>
  <c r="HM176" i="89"/>
  <c r="HL176" i="89"/>
  <c r="HK176" i="89"/>
  <c r="HJ176" i="89"/>
  <c r="HI176" i="89"/>
  <c r="HH176" i="89"/>
  <c r="HG176" i="89"/>
  <c r="HF176" i="89"/>
  <c r="HE176" i="89"/>
  <c r="HD176" i="89"/>
  <c r="HC176" i="89"/>
  <c r="HA176" i="89"/>
  <c r="GZ176" i="89"/>
  <c r="GY176" i="89"/>
  <c r="GX176" i="89"/>
  <c r="GW176" i="89"/>
  <c r="GV176" i="89"/>
  <c r="GU176" i="89"/>
  <c r="GT176" i="89"/>
  <c r="GS176" i="89"/>
  <c r="GR176" i="89"/>
  <c r="GQ176" i="89"/>
  <c r="GP176" i="89"/>
  <c r="GO176" i="89"/>
  <c r="GN176" i="89"/>
  <c r="GM176" i="89"/>
  <c r="IW175" i="89"/>
  <c r="IV175" i="89"/>
  <c r="IU175" i="89"/>
  <c r="IG175" i="89"/>
  <c r="IF175" i="89"/>
  <c r="IE175" i="89"/>
  <c r="HQ175" i="89"/>
  <c r="HP175" i="89"/>
  <c r="HO175" i="89"/>
  <c r="HN175" i="89"/>
  <c r="HM175" i="89"/>
  <c r="HL175" i="89"/>
  <c r="HK175" i="89"/>
  <c r="HJ175" i="89"/>
  <c r="HI175" i="89"/>
  <c r="HH175" i="89"/>
  <c r="HG175" i="89"/>
  <c r="HF175" i="89"/>
  <c r="HE175" i="89"/>
  <c r="HD175" i="89"/>
  <c r="HC175" i="89"/>
  <c r="HA175" i="89"/>
  <c r="GZ175" i="89"/>
  <c r="GY175" i="89"/>
  <c r="GX175" i="89"/>
  <c r="GW175" i="89"/>
  <c r="GV175" i="89"/>
  <c r="GU175" i="89"/>
  <c r="GT175" i="89"/>
  <c r="GS175" i="89"/>
  <c r="GR175" i="89"/>
  <c r="GQ175" i="89"/>
  <c r="GP175" i="89"/>
  <c r="GO175" i="89"/>
  <c r="GN175" i="89"/>
  <c r="GM175" i="89"/>
  <c r="IW174" i="89"/>
  <c r="IV174" i="89"/>
  <c r="IU174" i="89"/>
  <c r="IG174" i="89"/>
  <c r="IF174" i="89"/>
  <c r="IE174" i="89"/>
  <c r="HQ174" i="89"/>
  <c r="HP174" i="89"/>
  <c r="HO174" i="89"/>
  <c r="HN174" i="89"/>
  <c r="HM174" i="89"/>
  <c r="HL174" i="89"/>
  <c r="HK174" i="89"/>
  <c r="HJ174" i="89"/>
  <c r="HI174" i="89"/>
  <c r="HH174" i="89"/>
  <c r="HG174" i="89"/>
  <c r="HF174" i="89"/>
  <c r="HE174" i="89"/>
  <c r="HD174" i="89"/>
  <c r="HC174" i="89"/>
  <c r="HA174" i="89"/>
  <c r="GZ174" i="89"/>
  <c r="GY174" i="89"/>
  <c r="GX174" i="89"/>
  <c r="GW174" i="89"/>
  <c r="GV174" i="89"/>
  <c r="GU174" i="89"/>
  <c r="GT174" i="89"/>
  <c r="GS174" i="89"/>
  <c r="GR174" i="89"/>
  <c r="GQ174" i="89"/>
  <c r="GP174" i="89"/>
  <c r="GO174" i="89"/>
  <c r="GN174" i="89"/>
  <c r="GM174" i="89"/>
  <c r="IW173" i="89"/>
  <c r="IV173" i="89"/>
  <c r="IU173" i="89"/>
  <c r="IG173" i="89"/>
  <c r="IF173" i="89"/>
  <c r="IE173" i="89"/>
  <c r="HQ173" i="89"/>
  <c r="HP173" i="89"/>
  <c r="HO173" i="89"/>
  <c r="HN173" i="89"/>
  <c r="HM173" i="89"/>
  <c r="HL173" i="89"/>
  <c r="HK173" i="89"/>
  <c r="HJ173" i="89"/>
  <c r="HI173" i="89"/>
  <c r="HH173" i="89"/>
  <c r="HG173" i="89"/>
  <c r="HF173" i="89"/>
  <c r="HE173" i="89"/>
  <c r="HD173" i="89"/>
  <c r="HC173" i="89"/>
  <c r="HA173" i="89"/>
  <c r="GZ173" i="89"/>
  <c r="GY173" i="89"/>
  <c r="GX173" i="89"/>
  <c r="GW173" i="89"/>
  <c r="GV173" i="89"/>
  <c r="GU173" i="89"/>
  <c r="GT173" i="89"/>
  <c r="GS173" i="89"/>
  <c r="GR173" i="89"/>
  <c r="GQ173" i="89"/>
  <c r="GP173" i="89"/>
  <c r="GO173" i="89"/>
  <c r="GN173" i="89"/>
  <c r="GM173" i="89"/>
  <c r="IW172" i="89"/>
  <c r="IV172" i="89"/>
  <c r="IU172" i="89"/>
  <c r="IG172" i="89"/>
  <c r="IF172" i="89"/>
  <c r="IE172" i="89"/>
  <c r="HQ172" i="89"/>
  <c r="HP172" i="89"/>
  <c r="HO172" i="89"/>
  <c r="HN172" i="89"/>
  <c r="HM172" i="89"/>
  <c r="HL172" i="89"/>
  <c r="HK172" i="89"/>
  <c r="HJ172" i="89"/>
  <c r="HI172" i="89"/>
  <c r="HH172" i="89"/>
  <c r="HG172" i="89"/>
  <c r="HF172" i="89"/>
  <c r="HE172" i="89"/>
  <c r="HD172" i="89"/>
  <c r="HC172" i="89"/>
  <c r="HA172" i="89"/>
  <c r="GZ172" i="89"/>
  <c r="GY172" i="89"/>
  <c r="GX172" i="89"/>
  <c r="GW172" i="89"/>
  <c r="GV172" i="89"/>
  <c r="GU172" i="89"/>
  <c r="GT172" i="89"/>
  <c r="GS172" i="89"/>
  <c r="GR172" i="89"/>
  <c r="GQ172" i="89"/>
  <c r="GP172" i="89"/>
  <c r="GO172" i="89"/>
  <c r="GN172" i="89"/>
  <c r="GM172" i="89"/>
  <c r="IW171" i="89"/>
  <c r="IV171" i="89"/>
  <c r="IU171" i="89"/>
  <c r="IG171" i="89"/>
  <c r="IF171" i="89"/>
  <c r="IE171" i="89"/>
  <c r="HQ171" i="89"/>
  <c r="HP171" i="89"/>
  <c r="HO171" i="89"/>
  <c r="HN171" i="89"/>
  <c r="HM171" i="89"/>
  <c r="HL171" i="89"/>
  <c r="HK171" i="89"/>
  <c r="HJ171" i="89"/>
  <c r="HI171" i="89"/>
  <c r="HH171" i="89"/>
  <c r="HG171" i="89"/>
  <c r="HF171" i="89"/>
  <c r="HE171" i="89"/>
  <c r="HD171" i="89"/>
  <c r="HC171" i="89"/>
  <c r="HA171" i="89"/>
  <c r="GZ171" i="89"/>
  <c r="GY171" i="89"/>
  <c r="GX171" i="89"/>
  <c r="GW171" i="89"/>
  <c r="GV171" i="89"/>
  <c r="GU171" i="89"/>
  <c r="GT171" i="89"/>
  <c r="GS171" i="89"/>
  <c r="GR171" i="89"/>
  <c r="GQ171" i="89"/>
  <c r="GP171" i="89"/>
  <c r="GO171" i="89"/>
  <c r="GN171" i="89"/>
  <c r="GM171" i="89"/>
  <c r="IW170" i="89"/>
  <c r="IV170" i="89"/>
  <c r="IU170" i="89"/>
  <c r="IG170" i="89"/>
  <c r="IF170" i="89"/>
  <c r="IE170" i="89"/>
  <c r="HQ170" i="89"/>
  <c r="HP170" i="89"/>
  <c r="HO170" i="89"/>
  <c r="HN170" i="89"/>
  <c r="HM170" i="89"/>
  <c r="HL170" i="89"/>
  <c r="HK170" i="89"/>
  <c r="HJ170" i="89"/>
  <c r="HI170" i="89"/>
  <c r="HH170" i="89"/>
  <c r="HG170" i="89"/>
  <c r="HF170" i="89"/>
  <c r="HE170" i="89"/>
  <c r="HD170" i="89"/>
  <c r="HC170" i="89"/>
  <c r="HA170" i="89"/>
  <c r="GZ170" i="89"/>
  <c r="GY170" i="89"/>
  <c r="GX170" i="89"/>
  <c r="GW170" i="89"/>
  <c r="GV170" i="89"/>
  <c r="GU170" i="89"/>
  <c r="GT170" i="89"/>
  <c r="GS170" i="89"/>
  <c r="GR170" i="89"/>
  <c r="GQ170" i="89"/>
  <c r="GP170" i="89"/>
  <c r="GO170" i="89"/>
  <c r="GN170" i="89"/>
  <c r="GM170" i="89"/>
  <c r="IW169" i="89"/>
  <c r="IV169" i="89"/>
  <c r="IU169" i="89"/>
  <c r="IG169" i="89"/>
  <c r="IF169" i="89"/>
  <c r="IE169" i="89"/>
  <c r="HQ169" i="89"/>
  <c r="HP169" i="89"/>
  <c r="HO169" i="89"/>
  <c r="HN169" i="89"/>
  <c r="HM169" i="89"/>
  <c r="HL169" i="89"/>
  <c r="HK169" i="89"/>
  <c r="HJ169" i="89"/>
  <c r="HI169" i="89"/>
  <c r="HH169" i="89"/>
  <c r="HG169" i="89"/>
  <c r="HF169" i="89"/>
  <c r="HE169" i="89"/>
  <c r="HD169" i="89"/>
  <c r="HC169" i="89"/>
  <c r="HA169" i="89"/>
  <c r="GZ169" i="89"/>
  <c r="GY169" i="89"/>
  <c r="GX169" i="89"/>
  <c r="GW169" i="89"/>
  <c r="GV169" i="89"/>
  <c r="GU169" i="89"/>
  <c r="GT169" i="89"/>
  <c r="GS169" i="89"/>
  <c r="GR169" i="89"/>
  <c r="GQ169" i="89"/>
  <c r="GP169" i="89"/>
  <c r="GO169" i="89"/>
  <c r="GN169" i="89"/>
  <c r="GM169" i="89"/>
  <c r="IW168" i="89"/>
  <c r="IV168" i="89"/>
  <c r="IU168" i="89"/>
  <c r="IG168" i="89"/>
  <c r="IF168" i="89"/>
  <c r="IE168" i="89"/>
  <c r="HQ168" i="89"/>
  <c r="HP168" i="89"/>
  <c r="HO168" i="89"/>
  <c r="HN168" i="89"/>
  <c r="HM168" i="89"/>
  <c r="HL168" i="89"/>
  <c r="HK168" i="89"/>
  <c r="HJ168" i="89"/>
  <c r="HI168" i="89"/>
  <c r="HH168" i="89"/>
  <c r="HG168" i="89"/>
  <c r="HF168" i="89"/>
  <c r="HE168" i="89"/>
  <c r="HD168" i="89"/>
  <c r="HC168" i="89"/>
  <c r="HA168" i="89"/>
  <c r="GZ168" i="89"/>
  <c r="GY168" i="89"/>
  <c r="GX168" i="89"/>
  <c r="GW168" i="89"/>
  <c r="GV168" i="89"/>
  <c r="GU168" i="89"/>
  <c r="GT168" i="89"/>
  <c r="GS168" i="89"/>
  <c r="GR168" i="89"/>
  <c r="GQ168" i="89"/>
  <c r="GP168" i="89"/>
  <c r="GO168" i="89"/>
  <c r="GN168" i="89"/>
  <c r="GM168" i="89"/>
  <c r="IW167" i="89"/>
  <c r="IV167" i="89"/>
  <c r="IU167" i="89"/>
  <c r="IG167" i="89"/>
  <c r="IF167" i="89"/>
  <c r="IE167" i="89"/>
  <c r="HQ167" i="89"/>
  <c r="HP167" i="89"/>
  <c r="HO167" i="89"/>
  <c r="HN167" i="89"/>
  <c r="HM167" i="89"/>
  <c r="HL167" i="89"/>
  <c r="HK167" i="89"/>
  <c r="HJ167" i="89"/>
  <c r="HI167" i="89"/>
  <c r="HH167" i="89"/>
  <c r="HG167" i="89"/>
  <c r="HF167" i="89"/>
  <c r="HE167" i="89"/>
  <c r="HD167" i="89"/>
  <c r="HC167" i="89"/>
  <c r="HA167" i="89"/>
  <c r="GZ167" i="89"/>
  <c r="GY167" i="89"/>
  <c r="GX167" i="89"/>
  <c r="GW167" i="89"/>
  <c r="GV167" i="89"/>
  <c r="GU167" i="89"/>
  <c r="GT167" i="89"/>
  <c r="GS167" i="89"/>
  <c r="GR167" i="89"/>
  <c r="GQ167" i="89"/>
  <c r="GP167" i="89"/>
  <c r="GO167" i="89"/>
  <c r="GN167" i="89"/>
  <c r="GM167" i="89"/>
  <c r="IW166" i="89"/>
  <c r="IV166" i="89"/>
  <c r="IU166" i="89"/>
  <c r="IG166" i="89"/>
  <c r="IF166" i="89"/>
  <c r="IE166" i="89"/>
  <c r="HQ166" i="89"/>
  <c r="HP166" i="89"/>
  <c r="HO166" i="89"/>
  <c r="HN166" i="89"/>
  <c r="HM166" i="89"/>
  <c r="HL166" i="89"/>
  <c r="HK166" i="89"/>
  <c r="HJ166" i="89"/>
  <c r="HI166" i="89"/>
  <c r="HH166" i="89"/>
  <c r="HG166" i="89"/>
  <c r="HF166" i="89"/>
  <c r="HE166" i="89"/>
  <c r="HD166" i="89"/>
  <c r="HC166" i="89"/>
  <c r="HA166" i="89"/>
  <c r="GZ166" i="89"/>
  <c r="GY166" i="89"/>
  <c r="GX166" i="89"/>
  <c r="GW166" i="89"/>
  <c r="GV166" i="89"/>
  <c r="GU166" i="89"/>
  <c r="GT166" i="89"/>
  <c r="GS166" i="89"/>
  <c r="GR166" i="89"/>
  <c r="GQ166" i="89"/>
  <c r="GP166" i="89"/>
  <c r="GO166" i="89"/>
  <c r="GN166" i="89"/>
  <c r="GM166" i="89"/>
  <c r="IW165" i="89"/>
  <c r="IV165" i="89"/>
  <c r="IU165" i="89"/>
  <c r="IG165" i="89"/>
  <c r="IF165" i="89"/>
  <c r="IE165" i="89"/>
  <c r="HQ165" i="89"/>
  <c r="HP165" i="89"/>
  <c r="HO165" i="89"/>
  <c r="HN165" i="89"/>
  <c r="HM165" i="89"/>
  <c r="HL165" i="89"/>
  <c r="HK165" i="89"/>
  <c r="HJ165" i="89"/>
  <c r="HI165" i="89"/>
  <c r="HH165" i="89"/>
  <c r="HG165" i="89"/>
  <c r="HF165" i="89"/>
  <c r="HE165" i="89"/>
  <c r="HD165" i="89"/>
  <c r="HC165" i="89"/>
  <c r="HA165" i="89"/>
  <c r="GZ165" i="89"/>
  <c r="GY165" i="89"/>
  <c r="GX165" i="89"/>
  <c r="GW165" i="89"/>
  <c r="GV165" i="89"/>
  <c r="GU165" i="89"/>
  <c r="GT165" i="89"/>
  <c r="GS165" i="89"/>
  <c r="GR165" i="89"/>
  <c r="GQ165" i="89"/>
  <c r="GP165" i="89"/>
  <c r="GO165" i="89"/>
  <c r="GN165" i="89"/>
  <c r="GM165" i="89"/>
  <c r="IW164" i="89"/>
  <c r="IV164" i="89"/>
  <c r="IU164" i="89"/>
  <c r="IG164" i="89"/>
  <c r="IF164" i="89"/>
  <c r="IE164" i="89"/>
  <c r="HQ164" i="89"/>
  <c r="HP164" i="89"/>
  <c r="HO164" i="89"/>
  <c r="HN164" i="89"/>
  <c r="HM164" i="89"/>
  <c r="HL164" i="89"/>
  <c r="HK164" i="89"/>
  <c r="HJ164" i="89"/>
  <c r="HI164" i="89"/>
  <c r="HH164" i="89"/>
  <c r="HG164" i="89"/>
  <c r="HF164" i="89"/>
  <c r="HE164" i="89"/>
  <c r="HD164" i="89"/>
  <c r="HC164" i="89"/>
  <c r="HA164" i="89"/>
  <c r="GZ164" i="89"/>
  <c r="GY164" i="89"/>
  <c r="GX164" i="89"/>
  <c r="GW164" i="89"/>
  <c r="GV164" i="89"/>
  <c r="GU164" i="89"/>
  <c r="GT164" i="89"/>
  <c r="GS164" i="89"/>
  <c r="GR164" i="89"/>
  <c r="GQ164" i="89"/>
  <c r="GP164" i="89"/>
  <c r="GO164" i="89"/>
  <c r="GN164" i="89"/>
  <c r="GM164" i="89"/>
  <c r="IW163" i="89"/>
  <c r="IV163" i="89"/>
  <c r="IU163" i="89"/>
  <c r="IG163" i="89"/>
  <c r="IF163" i="89"/>
  <c r="IE163" i="89"/>
  <c r="HQ163" i="89"/>
  <c r="HP163" i="89"/>
  <c r="HO163" i="89"/>
  <c r="HN163" i="89"/>
  <c r="HM163" i="89"/>
  <c r="HL163" i="89"/>
  <c r="HK163" i="89"/>
  <c r="HJ163" i="89"/>
  <c r="HI163" i="89"/>
  <c r="HH163" i="89"/>
  <c r="HG163" i="89"/>
  <c r="HF163" i="89"/>
  <c r="HE163" i="89"/>
  <c r="HD163" i="89"/>
  <c r="HC163" i="89"/>
  <c r="HA163" i="89"/>
  <c r="GZ163" i="89"/>
  <c r="GY163" i="89"/>
  <c r="GX163" i="89"/>
  <c r="GW163" i="89"/>
  <c r="GV163" i="89"/>
  <c r="GU163" i="89"/>
  <c r="GT163" i="89"/>
  <c r="GS163" i="89"/>
  <c r="GR163" i="89"/>
  <c r="GQ163" i="89"/>
  <c r="GP163" i="89"/>
  <c r="GO163" i="89"/>
  <c r="GN163" i="89"/>
  <c r="GM163" i="89"/>
  <c r="IW162" i="89"/>
  <c r="IV162" i="89"/>
  <c r="IU162" i="89"/>
  <c r="IG162" i="89"/>
  <c r="IF162" i="89"/>
  <c r="IE162" i="89"/>
  <c r="HQ162" i="89"/>
  <c r="HP162" i="89"/>
  <c r="HO162" i="89"/>
  <c r="HN162" i="89"/>
  <c r="HM162" i="89"/>
  <c r="HL162" i="89"/>
  <c r="HK162" i="89"/>
  <c r="HJ162" i="89"/>
  <c r="HI162" i="89"/>
  <c r="HH162" i="89"/>
  <c r="HG162" i="89"/>
  <c r="HF162" i="89"/>
  <c r="HE162" i="89"/>
  <c r="HD162" i="89"/>
  <c r="HC162" i="89"/>
  <c r="HA162" i="89"/>
  <c r="GZ162" i="89"/>
  <c r="GY162" i="89"/>
  <c r="GX162" i="89"/>
  <c r="GW162" i="89"/>
  <c r="GV162" i="89"/>
  <c r="GU162" i="89"/>
  <c r="GT162" i="89"/>
  <c r="GS162" i="89"/>
  <c r="GR162" i="89"/>
  <c r="GQ162" i="89"/>
  <c r="GP162" i="89"/>
  <c r="GO162" i="89"/>
  <c r="GN162" i="89"/>
  <c r="GM162" i="89"/>
  <c r="IW161" i="89"/>
  <c r="IV161" i="89"/>
  <c r="IU161" i="89"/>
  <c r="IG161" i="89"/>
  <c r="IF161" i="89"/>
  <c r="IE161" i="89"/>
  <c r="HQ161" i="89"/>
  <c r="HP161" i="89"/>
  <c r="HO161" i="89"/>
  <c r="HN161" i="89"/>
  <c r="HM161" i="89"/>
  <c r="HL161" i="89"/>
  <c r="HK161" i="89"/>
  <c r="HJ161" i="89"/>
  <c r="HI161" i="89"/>
  <c r="HH161" i="89"/>
  <c r="HG161" i="89"/>
  <c r="HF161" i="89"/>
  <c r="HE161" i="89"/>
  <c r="HD161" i="89"/>
  <c r="HC161" i="89"/>
  <c r="HA161" i="89"/>
  <c r="GZ161" i="89"/>
  <c r="GY161" i="89"/>
  <c r="GX161" i="89"/>
  <c r="GW161" i="89"/>
  <c r="GV161" i="89"/>
  <c r="GU161" i="89"/>
  <c r="GT161" i="89"/>
  <c r="GS161" i="89"/>
  <c r="GR161" i="89"/>
  <c r="GQ161" i="89"/>
  <c r="GP161" i="89"/>
  <c r="GO161" i="89"/>
  <c r="GN161" i="89"/>
  <c r="GM161" i="89"/>
  <c r="IW160" i="89"/>
  <c r="IV160" i="89"/>
  <c r="IU160" i="89"/>
  <c r="IG160" i="89"/>
  <c r="IF160" i="89"/>
  <c r="IE160" i="89"/>
  <c r="HQ160" i="89"/>
  <c r="HP160" i="89"/>
  <c r="HO160" i="89"/>
  <c r="HN160" i="89"/>
  <c r="HM160" i="89"/>
  <c r="HL160" i="89"/>
  <c r="HK160" i="89"/>
  <c r="HJ160" i="89"/>
  <c r="HI160" i="89"/>
  <c r="HH160" i="89"/>
  <c r="HG160" i="89"/>
  <c r="HF160" i="89"/>
  <c r="HE160" i="89"/>
  <c r="HD160" i="89"/>
  <c r="HC160" i="89"/>
  <c r="HA160" i="89"/>
  <c r="GZ160" i="89"/>
  <c r="GY160" i="89"/>
  <c r="GX160" i="89"/>
  <c r="GW160" i="89"/>
  <c r="GV160" i="89"/>
  <c r="GU160" i="89"/>
  <c r="GT160" i="89"/>
  <c r="GS160" i="89"/>
  <c r="GR160" i="89"/>
  <c r="GQ160" i="89"/>
  <c r="GP160" i="89"/>
  <c r="GO160" i="89"/>
  <c r="GN160" i="89"/>
  <c r="GM160" i="89"/>
  <c r="IW159" i="89"/>
  <c r="IV159" i="89"/>
  <c r="IU159" i="89"/>
  <c r="IG159" i="89"/>
  <c r="IF159" i="89"/>
  <c r="IE159" i="89"/>
  <c r="HQ159" i="89"/>
  <c r="HP159" i="89"/>
  <c r="HO159" i="89"/>
  <c r="HN159" i="89"/>
  <c r="HM159" i="89"/>
  <c r="HL159" i="89"/>
  <c r="HK159" i="89"/>
  <c r="HJ159" i="89"/>
  <c r="HI159" i="89"/>
  <c r="HH159" i="89"/>
  <c r="HG159" i="89"/>
  <c r="HF159" i="89"/>
  <c r="HE159" i="89"/>
  <c r="HD159" i="89"/>
  <c r="HC159" i="89"/>
  <c r="HA159" i="89"/>
  <c r="GZ159" i="89"/>
  <c r="GY159" i="89"/>
  <c r="GX159" i="89"/>
  <c r="GW159" i="89"/>
  <c r="GV159" i="89"/>
  <c r="GU159" i="89"/>
  <c r="GT159" i="89"/>
  <c r="GS159" i="89"/>
  <c r="GR159" i="89"/>
  <c r="GQ159" i="89"/>
  <c r="GP159" i="89"/>
  <c r="GO159" i="89"/>
  <c r="GN159" i="89"/>
  <c r="GM159" i="89"/>
  <c r="IW158" i="89"/>
  <c r="IV158" i="89"/>
  <c r="IU158" i="89"/>
  <c r="IG158" i="89"/>
  <c r="IF158" i="89"/>
  <c r="IE158" i="89"/>
  <c r="HQ158" i="89"/>
  <c r="HP158" i="89"/>
  <c r="HO158" i="89"/>
  <c r="HN158" i="89"/>
  <c r="HM158" i="89"/>
  <c r="HL158" i="89"/>
  <c r="HK158" i="89"/>
  <c r="HJ158" i="89"/>
  <c r="HI158" i="89"/>
  <c r="HH158" i="89"/>
  <c r="HG158" i="89"/>
  <c r="HF158" i="89"/>
  <c r="HE158" i="89"/>
  <c r="HD158" i="89"/>
  <c r="HC158" i="89"/>
  <c r="HA158" i="89"/>
  <c r="GZ158" i="89"/>
  <c r="GY158" i="89"/>
  <c r="GX158" i="89"/>
  <c r="GW158" i="89"/>
  <c r="GV158" i="89"/>
  <c r="GU158" i="89"/>
  <c r="GT158" i="89"/>
  <c r="GS158" i="89"/>
  <c r="GR158" i="89"/>
  <c r="GQ158" i="89"/>
  <c r="GP158" i="89"/>
  <c r="GO158" i="89"/>
  <c r="GN158" i="89"/>
  <c r="GM158" i="89"/>
  <c r="IW157" i="89"/>
  <c r="IV157" i="89"/>
  <c r="IU157" i="89"/>
  <c r="IG157" i="89"/>
  <c r="IF157" i="89"/>
  <c r="IE157" i="89"/>
  <c r="HQ157" i="89"/>
  <c r="HP157" i="89"/>
  <c r="HO157" i="89"/>
  <c r="HN157" i="89"/>
  <c r="HM157" i="89"/>
  <c r="HL157" i="89"/>
  <c r="HK157" i="89"/>
  <c r="HJ157" i="89"/>
  <c r="HI157" i="89"/>
  <c r="HH157" i="89"/>
  <c r="HG157" i="89"/>
  <c r="HF157" i="89"/>
  <c r="HE157" i="89"/>
  <c r="HD157" i="89"/>
  <c r="HC157" i="89"/>
  <c r="HA157" i="89"/>
  <c r="GZ157" i="89"/>
  <c r="GY157" i="89"/>
  <c r="GX157" i="89"/>
  <c r="GW157" i="89"/>
  <c r="GV157" i="89"/>
  <c r="GU157" i="89"/>
  <c r="GT157" i="89"/>
  <c r="GS157" i="89"/>
  <c r="GR157" i="89"/>
  <c r="GQ157" i="89"/>
  <c r="GP157" i="89"/>
  <c r="GO157" i="89"/>
  <c r="GN157" i="89"/>
  <c r="GM157" i="89"/>
  <c r="IW156" i="89"/>
  <c r="IV156" i="89"/>
  <c r="IU156" i="89"/>
  <c r="IG156" i="89"/>
  <c r="IF156" i="89"/>
  <c r="IE156" i="89"/>
  <c r="HQ156" i="89"/>
  <c r="HP156" i="89"/>
  <c r="HO156" i="89"/>
  <c r="HN156" i="89"/>
  <c r="HM156" i="89"/>
  <c r="HL156" i="89"/>
  <c r="HK156" i="89"/>
  <c r="HJ156" i="89"/>
  <c r="HI156" i="89"/>
  <c r="HH156" i="89"/>
  <c r="HG156" i="89"/>
  <c r="HF156" i="89"/>
  <c r="HE156" i="89"/>
  <c r="HD156" i="89"/>
  <c r="HC156" i="89"/>
  <c r="HA156" i="89"/>
  <c r="GZ156" i="89"/>
  <c r="GY156" i="89"/>
  <c r="GX156" i="89"/>
  <c r="GW156" i="89"/>
  <c r="GV156" i="89"/>
  <c r="GU156" i="89"/>
  <c r="GT156" i="89"/>
  <c r="GS156" i="89"/>
  <c r="GR156" i="89"/>
  <c r="GQ156" i="89"/>
  <c r="GP156" i="89"/>
  <c r="GO156" i="89"/>
  <c r="GN156" i="89"/>
  <c r="GM156" i="89"/>
  <c r="IW155" i="89"/>
  <c r="IV155" i="89"/>
  <c r="IU155" i="89"/>
  <c r="IG155" i="89"/>
  <c r="IF155" i="89"/>
  <c r="IE155" i="89"/>
  <c r="HQ155" i="89"/>
  <c r="HP155" i="89"/>
  <c r="HO155" i="89"/>
  <c r="HN155" i="89"/>
  <c r="HM155" i="89"/>
  <c r="HL155" i="89"/>
  <c r="HK155" i="89"/>
  <c r="HJ155" i="89"/>
  <c r="HI155" i="89"/>
  <c r="HH155" i="89"/>
  <c r="HG155" i="89"/>
  <c r="HF155" i="89"/>
  <c r="HE155" i="89"/>
  <c r="HD155" i="89"/>
  <c r="HC155" i="89"/>
  <c r="HA155" i="89"/>
  <c r="GZ155" i="89"/>
  <c r="GY155" i="89"/>
  <c r="GX155" i="89"/>
  <c r="GW155" i="89"/>
  <c r="GV155" i="89"/>
  <c r="GU155" i="89"/>
  <c r="GT155" i="89"/>
  <c r="GS155" i="89"/>
  <c r="GR155" i="89"/>
  <c r="GQ155" i="89"/>
  <c r="GP155" i="89"/>
  <c r="GO155" i="89"/>
  <c r="GN155" i="89"/>
  <c r="GM155" i="89"/>
  <c r="IW154" i="89"/>
  <c r="IV154" i="89"/>
  <c r="IU154" i="89"/>
  <c r="IG154" i="89"/>
  <c r="IF154" i="89"/>
  <c r="IE154" i="89"/>
  <c r="HQ154" i="89"/>
  <c r="HP154" i="89"/>
  <c r="HO154" i="89"/>
  <c r="HN154" i="89"/>
  <c r="HM154" i="89"/>
  <c r="HL154" i="89"/>
  <c r="HK154" i="89"/>
  <c r="HJ154" i="89"/>
  <c r="HI154" i="89"/>
  <c r="HH154" i="89"/>
  <c r="HG154" i="89"/>
  <c r="HF154" i="89"/>
  <c r="HE154" i="89"/>
  <c r="HD154" i="89"/>
  <c r="HC154" i="89"/>
  <c r="HA154" i="89"/>
  <c r="GZ154" i="89"/>
  <c r="GY154" i="89"/>
  <c r="GX154" i="89"/>
  <c r="GW154" i="89"/>
  <c r="GV154" i="89"/>
  <c r="GU154" i="89"/>
  <c r="GT154" i="89"/>
  <c r="GS154" i="89"/>
  <c r="GR154" i="89"/>
  <c r="GQ154" i="89"/>
  <c r="GP154" i="89"/>
  <c r="GO154" i="89"/>
  <c r="GN154" i="89"/>
  <c r="GM154" i="89"/>
  <c r="IW153" i="89"/>
  <c r="IV153" i="89"/>
  <c r="IU153" i="89"/>
  <c r="IG153" i="89"/>
  <c r="IF153" i="89"/>
  <c r="IE153" i="89"/>
  <c r="HQ153" i="89"/>
  <c r="HP153" i="89"/>
  <c r="HO153" i="89"/>
  <c r="HN153" i="89"/>
  <c r="HM153" i="89"/>
  <c r="HL153" i="89"/>
  <c r="HK153" i="89"/>
  <c r="HJ153" i="89"/>
  <c r="HI153" i="89"/>
  <c r="HH153" i="89"/>
  <c r="HG153" i="89"/>
  <c r="HF153" i="89"/>
  <c r="HE153" i="89"/>
  <c r="HD153" i="89"/>
  <c r="HC153" i="89"/>
  <c r="HA153" i="89"/>
  <c r="GZ153" i="89"/>
  <c r="GY153" i="89"/>
  <c r="GX153" i="89"/>
  <c r="GW153" i="89"/>
  <c r="GV153" i="89"/>
  <c r="GU153" i="89"/>
  <c r="GT153" i="89"/>
  <c r="GS153" i="89"/>
  <c r="GR153" i="89"/>
  <c r="GQ153" i="89"/>
  <c r="GP153" i="89"/>
  <c r="GO153" i="89"/>
  <c r="GN153" i="89"/>
  <c r="GM153" i="89"/>
  <c r="IW152" i="89"/>
  <c r="IV152" i="89"/>
  <c r="IU152" i="89"/>
  <c r="IG152" i="89"/>
  <c r="IF152" i="89"/>
  <c r="IE152" i="89"/>
  <c r="HQ152" i="89"/>
  <c r="HP152" i="89"/>
  <c r="HO152" i="89"/>
  <c r="HN152" i="89"/>
  <c r="HM152" i="89"/>
  <c r="HL152" i="89"/>
  <c r="HK152" i="89"/>
  <c r="HJ152" i="89"/>
  <c r="HI152" i="89"/>
  <c r="HH152" i="89"/>
  <c r="HG152" i="89"/>
  <c r="HF152" i="89"/>
  <c r="HE152" i="89"/>
  <c r="HD152" i="89"/>
  <c r="HC152" i="89"/>
  <c r="HA152" i="89"/>
  <c r="GZ152" i="89"/>
  <c r="GY152" i="89"/>
  <c r="GX152" i="89"/>
  <c r="GW152" i="89"/>
  <c r="GV152" i="89"/>
  <c r="GU152" i="89"/>
  <c r="GT152" i="89"/>
  <c r="GS152" i="89"/>
  <c r="GR152" i="89"/>
  <c r="GQ152" i="89"/>
  <c r="GP152" i="89"/>
  <c r="GO152" i="89"/>
  <c r="GN152" i="89"/>
  <c r="GM152" i="89"/>
  <c r="IW151" i="89"/>
  <c r="IV151" i="89"/>
  <c r="IU151" i="89"/>
  <c r="IG151" i="89"/>
  <c r="IF151" i="89"/>
  <c r="IE151" i="89"/>
  <c r="HQ151" i="89"/>
  <c r="HP151" i="89"/>
  <c r="HO151" i="89"/>
  <c r="HN151" i="89"/>
  <c r="HM151" i="89"/>
  <c r="HL151" i="89"/>
  <c r="HK151" i="89"/>
  <c r="HJ151" i="89"/>
  <c r="HI151" i="89"/>
  <c r="HH151" i="89"/>
  <c r="HG151" i="89"/>
  <c r="HF151" i="89"/>
  <c r="HE151" i="89"/>
  <c r="HD151" i="89"/>
  <c r="HC151" i="89"/>
  <c r="HA151" i="89"/>
  <c r="GZ151" i="89"/>
  <c r="GY151" i="89"/>
  <c r="GX151" i="89"/>
  <c r="GW151" i="89"/>
  <c r="GV151" i="89"/>
  <c r="GU151" i="89"/>
  <c r="GT151" i="89"/>
  <c r="GS151" i="89"/>
  <c r="GR151" i="89"/>
  <c r="GQ151" i="89"/>
  <c r="GP151" i="89"/>
  <c r="GO151" i="89"/>
  <c r="GN151" i="89"/>
  <c r="GM151" i="89"/>
  <c r="IW150" i="89"/>
  <c r="IV150" i="89"/>
  <c r="IU150" i="89"/>
  <c r="IG150" i="89"/>
  <c r="IF150" i="89"/>
  <c r="IE150" i="89"/>
  <c r="HQ150" i="89"/>
  <c r="HP150" i="89"/>
  <c r="HO150" i="89"/>
  <c r="HN150" i="89"/>
  <c r="HM150" i="89"/>
  <c r="HL150" i="89"/>
  <c r="HK150" i="89"/>
  <c r="HJ150" i="89"/>
  <c r="HI150" i="89"/>
  <c r="HH150" i="89"/>
  <c r="HG150" i="89"/>
  <c r="HF150" i="89"/>
  <c r="HE150" i="89"/>
  <c r="HD150" i="89"/>
  <c r="HC150" i="89"/>
  <c r="HA150" i="89"/>
  <c r="GZ150" i="89"/>
  <c r="GY150" i="89"/>
  <c r="GX150" i="89"/>
  <c r="GW150" i="89"/>
  <c r="GV150" i="89"/>
  <c r="GU150" i="89"/>
  <c r="GT150" i="89"/>
  <c r="GS150" i="89"/>
  <c r="GR150" i="89"/>
  <c r="GQ150" i="89"/>
  <c r="GP150" i="89"/>
  <c r="GO150" i="89"/>
  <c r="GN150" i="89"/>
  <c r="GM150" i="89"/>
  <c r="IW149" i="89"/>
  <c r="IV149" i="89"/>
  <c r="IU149" i="89"/>
  <c r="IG149" i="89"/>
  <c r="IF149" i="89"/>
  <c r="IE149" i="89"/>
  <c r="HQ149" i="89"/>
  <c r="HP149" i="89"/>
  <c r="HO149" i="89"/>
  <c r="HN149" i="89"/>
  <c r="HM149" i="89"/>
  <c r="HL149" i="89"/>
  <c r="HK149" i="89"/>
  <c r="HJ149" i="89"/>
  <c r="HI149" i="89"/>
  <c r="HH149" i="89"/>
  <c r="HG149" i="89"/>
  <c r="HF149" i="89"/>
  <c r="HE149" i="89"/>
  <c r="HD149" i="89"/>
  <c r="HC149" i="89"/>
  <c r="HA149" i="89"/>
  <c r="GZ149" i="89"/>
  <c r="GY149" i="89"/>
  <c r="GX149" i="89"/>
  <c r="GW149" i="89"/>
  <c r="GV149" i="89"/>
  <c r="GU149" i="89"/>
  <c r="GT149" i="89"/>
  <c r="GS149" i="89"/>
  <c r="GR149" i="89"/>
  <c r="GQ149" i="89"/>
  <c r="GP149" i="89"/>
  <c r="GO149" i="89"/>
  <c r="GN149" i="89"/>
  <c r="GM149" i="89"/>
  <c r="IW148" i="89"/>
  <c r="IV148" i="89"/>
  <c r="IU148" i="89"/>
  <c r="IG148" i="89"/>
  <c r="IF148" i="89"/>
  <c r="IE148" i="89"/>
  <c r="HQ148" i="89"/>
  <c r="HP148" i="89"/>
  <c r="HO148" i="89"/>
  <c r="HN148" i="89"/>
  <c r="HM148" i="89"/>
  <c r="HL148" i="89"/>
  <c r="HK148" i="89"/>
  <c r="HJ148" i="89"/>
  <c r="HI148" i="89"/>
  <c r="HH148" i="89"/>
  <c r="HG148" i="89"/>
  <c r="HF148" i="89"/>
  <c r="HE148" i="89"/>
  <c r="HD148" i="89"/>
  <c r="HC148" i="89"/>
  <c r="HA148" i="89"/>
  <c r="GZ148" i="89"/>
  <c r="GY148" i="89"/>
  <c r="GX148" i="89"/>
  <c r="GW148" i="89"/>
  <c r="GV148" i="89"/>
  <c r="GU148" i="89"/>
  <c r="GT148" i="89"/>
  <c r="GS148" i="89"/>
  <c r="GR148" i="89"/>
  <c r="GQ148" i="89"/>
  <c r="GP148" i="89"/>
  <c r="GO148" i="89"/>
  <c r="GN148" i="89"/>
  <c r="GM148" i="89"/>
  <c r="IW147" i="89"/>
  <c r="IV147" i="89"/>
  <c r="IU147" i="89"/>
  <c r="IG147" i="89"/>
  <c r="IF147" i="89"/>
  <c r="IE147" i="89"/>
  <c r="HQ147" i="89"/>
  <c r="HP147" i="89"/>
  <c r="HO147" i="89"/>
  <c r="HN147" i="89"/>
  <c r="HM147" i="89"/>
  <c r="HL147" i="89"/>
  <c r="HK147" i="89"/>
  <c r="HJ147" i="89"/>
  <c r="HI147" i="89"/>
  <c r="HH147" i="89"/>
  <c r="HG147" i="89"/>
  <c r="HF147" i="89"/>
  <c r="HE147" i="89"/>
  <c r="HD147" i="89"/>
  <c r="HC147" i="89"/>
  <c r="HA147" i="89"/>
  <c r="GZ147" i="89"/>
  <c r="GY147" i="89"/>
  <c r="GX147" i="89"/>
  <c r="GW147" i="89"/>
  <c r="GV147" i="89"/>
  <c r="GU147" i="89"/>
  <c r="GT147" i="89"/>
  <c r="GS147" i="89"/>
  <c r="GR147" i="89"/>
  <c r="GQ147" i="89"/>
  <c r="GP147" i="89"/>
  <c r="GO147" i="89"/>
  <c r="GN147" i="89"/>
  <c r="GM147" i="89"/>
  <c r="IW146" i="89"/>
  <c r="IV146" i="89"/>
  <c r="IU146" i="89"/>
  <c r="IG146" i="89"/>
  <c r="IF146" i="89"/>
  <c r="IE146" i="89"/>
  <c r="HQ146" i="89"/>
  <c r="HP146" i="89"/>
  <c r="HO146" i="89"/>
  <c r="HN146" i="89"/>
  <c r="HM146" i="89"/>
  <c r="HL146" i="89"/>
  <c r="HK146" i="89"/>
  <c r="HJ146" i="89"/>
  <c r="HI146" i="89"/>
  <c r="HH146" i="89"/>
  <c r="HG146" i="89"/>
  <c r="HF146" i="89"/>
  <c r="HE146" i="89"/>
  <c r="HD146" i="89"/>
  <c r="HC146" i="89"/>
  <c r="HA146" i="89"/>
  <c r="GZ146" i="89"/>
  <c r="GY146" i="89"/>
  <c r="GX146" i="89"/>
  <c r="GW146" i="89"/>
  <c r="GV146" i="89"/>
  <c r="GU146" i="89"/>
  <c r="GT146" i="89"/>
  <c r="GS146" i="89"/>
  <c r="GR146" i="89"/>
  <c r="GQ146" i="89"/>
  <c r="GP146" i="89"/>
  <c r="GO146" i="89"/>
  <c r="GN146" i="89"/>
  <c r="GM146" i="89"/>
  <c r="IW145" i="89"/>
  <c r="IV145" i="89"/>
  <c r="IU145" i="89"/>
  <c r="IG145" i="89"/>
  <c r="IF145" i="89"/>
  <c r="IE145" i="89"/>
  <c r="HQ145" i="89"/>
  <c r="HP145" i="89"/>
  <c r="HO145" i="89"/>
  <c r="HN145" i="89"/>
  <c r="HM145" i="89"/>
  <c r="HL145" i="89"/>
  <c r="HK145" i="89"/>
  <c r="HJ145" i="89"/>
  <c r="HI145" i="89"/>
  <c r="HH145" i="89"/>
  <c r="HG145" i="89"/>
  <c r="HF145" i="89"/>
  <c r="HE145" i="89"/>
  <c r="HD145" i="89"/>
  <c r="HC145" i="89"/>
  <c r="HA145" i="89"/>
  <c r="GZ145" i="89"/>
  <c r="GY145" i="89"/>
  <c r="GX145" i="89"/>
  <c r="GW145" i="89"/>
  <c r="GV145" i="89"/>
  <c r="GU145" i="89"/>
  <c r="GT145" i="89"/>
  <c r="GS145" i="89"/>
  <c r="GR145" i="89"/>
  <c r="GQ145" i="89"/>
  <c r="GP145" i="89"/>
  <c r="GO145" i="89"/>
  <c r="GN145" i="89"/>
  <c r="GM145" i="89"/>
  <c r="IW144" i="89"/>
  <c r="IV144" i="89"/>
  <c r="IU144" i="89"/>
  <c r="IG144" i="89"/>
  <c r="IF144" i="89"/>
  <c r="IE144" i="89"/>
  <c r="HQ144" i="89"/>
  <c r="HP144" i="89"/>
  <c r="HO144" i="89"/>
  <c r="HN144" i="89"/>
  <c r="HM144" i="89"/>
  <c r="HL144" i="89"/>
  <c r="HK144" i="89"/>
  <c r="HJ144" i="89"/>
  <c r="HI144" i="89"/>
  <c r="HH144" i="89"/>
  <c r="HG144" i="89"/>
  <c r="HF144" i="89"/>
  <c r="HE144" i="89"/>
  <c r="HD144" i="89"/>
  <c r="HC144" i="89"/>
  <c r="HA144" i="89"/>
  <c r="GZ144" i="89"/>
  <c r="GY144" i="89"/>
  <c r="GX144" i="89"/>
  <c r="GW144" i="89"/>
  <c r="GV144" i="89"/>
  <c r="GU144" i="89"/>
  <c r="GT144" i="89"/>
  <c r="GS144" i="89"/>
  <c r="GR144" i="89"/>
  <c r="GQ144" i="89"/>
  <c r="GP144" i="89"/>
  <c r="GO144" i="89"/>
  <c r="GN144" i="89"/>
  <c r="GM144" i="89"/>
  <c r="IW143" i="89"/>
  <c r="IV143" i="89"/>
  <c r="IU143" i="89"/>
  <c r="IG143" i="89"/>
  <c r="IF143" i="89"/>
  <c r="IE143" i="89"/>
  <c r="HQ143" i="89"/>
  <c r="HP143" i="89"/>
  <c r="HO143" i="89"/>
  <c r="HN143" i="89"/>
  <c r="HM143" i="89"/>
  <c r="HL143" i="89"/>
  <c r="HK143" i="89"/>
  <c r="HJ143" i="89"/>
  <c r="HI143" i="89"/>
  <c r="HH143" i="89"/>
  <c r="HG143" i="89"/>
  <c r="HF143" i="89"/>
  <c r="HE143" i="89"/>
  <c r="HD143" i="89"/>
  <c r="HC143" i="89"/>
  <c r="HA143" i="89"/>
  <c r="GZ143" i="89"/>
  <c r="GY143" i="89"/>
  <c r="GX143" i="89"/>
  <c r="GW143" i="89"/>
  <c r="GV143" i="89"/>
  <c r="GU143" i="89"/>
  <c r="GT143" i="89"/>
  <c r="GS143" i="89"/>
  <c r="GR143" i="89"/>
  <c r="GQ143" i="89"/>
  <c r="GP143" i="89"/>
  <c r="GO143" i="89"/>
  <c r="GN143" i="89"/>
  <c r="GM143" i="89"/>
  <c r="IW142" i="89"/>
  <c r="IV142" i="89"/>
  <c r="IU142" i="89"/>
  <c r="IG142" i="89"/>
  <c r="IF142" i="89"/>
  <c r="IE142" i="89"/>
  <c r="HQ142" i="89"/>
  <c r="HP142" i="89"/>
  <c r="HO142" i="89"/>
  <c r="HN142" i="89"/>
  <c r="HM142" i="89"/>
  <c r="HL142" i="89"/>
  <c r="HK142" i="89"/>
  <c r="HJ142" i="89"/>
  <c r="HI142" i="89"/>
  <c r="HH142" i="89"/>
  <c r="HG142" i="89"/>
  <c r="HF142" i="89"/>
  <c r="HE142" i="89"/>
  <c r="HD142" i="89"/>
  <c r="HC142" i="89"/>
  <c r="HA142" i="89"/>
  <c r="GZ142" i="89"/>
  <c r="GY142" i="89"/>
  <c r="GX142" i="89"/>
  <c r="GW142" i="89"/>
  <c r="GV142" i="89"/>
  <c r="GU142" i="89"/>
  <c r="GT142" i="89"/>
  <c r="GS142" i="89"/>
  <c r="GR142" i="89"/>
  <c r="GQ142" i="89"/>
  <c r="GP142" i="89"/>
  <c r="GO142" i="89"/>
  <c r="GN142" i="89"/>
  <c r="GM142" i="89"/>
  <c r="IW141" i="89"/>
  <c r="IV141" i="89"/>
  <c r="IU141" i="89"/>
  <c r="IG141" i="89"/>
  <c r="IF141" i="89"/>
  <c r="IE141" i="89"/>
  <c r="HQ141" i="89"/>
  <c r="HP141" i="89"/>
  <c r="HO141" i="89"/>
  <c r="HN141" i="89"/>
  <c r="HM141" i="89"/>
  <c r="HL141" i="89"/>
  <c r="HK141" i="89"/>
  <c r="HJ141" i="89"/>
  <c r="HI141" i="89"/>
  <c r="HH141" i="89"/>
  <c r="HG141" i="89"/>
  <c r="HF141" i="89"/>
  <c r="HE141" i="89"/>
  <c r="HD141" i="89"/>
  <c r="HC141" i="89"/>
  <c r="HA141" i="89"/>
  <c r="GZ141" i="89"/>
  <c r="GY141" i="89"/>
  <c r="GX141" i="89"/>
  <c r="GW141" i="89"/>
  <c r="GV141" i="89"/>
  <c r="GU141" i="89"/>
  <c r="GT141" i="89"/>
  <c r="GS141" i="89"/>
  <c r="GR141" i="89"/>
  <c r="GQ141" i="89"/>
  <c r="GP141" i="89"/>
  <c r="GO141" i="89"/>
  <c r="GN141" i="89"/>
  <c r="GM141" i="89"/>
  <c r="IW140" i="89"/>
  <c r="IV140" i="89"/>
  <c r="IU140" i="89"/>
  <c r="IG140" i="89"/>
  <c r="IF140" i="89"/>
  <c r="IE140" i="89"/>
  <c r="HQ140" i="89"/>
  <c r="HP140" i="89"/>
  <c r="HO140" i="89"/>
  <c r="HN140" i="89"/>
  <c r="HM140" i="89"/>
  <c r="HL140" i="89"/>
  <c r="HK140" i="89"/>
  <c r="HJ140" i="89"/>
  <c r="HI140" i="89"/>
  <c r="HH140" i="89"/>
  <c r="HG140" i="89"/>
  <c r="HF140" i="89"/>
  <c r="HE140" i="89"/>
  <c r="HD140" i="89"/>
  <c r="HC140" i="89"/>
  <c r="HA140" i="89"/>
  <c r="GZ140" i="89"/>
  <c r="GY140" i="89"/>
  <c r="GX140" i="89"/>
  <c r="GW140" i="89"/>
  <c r="GV140" i="89"/>
  <c r="GU140" i="89"/>
  <c r="GT140" i="89"/>
  <c r="GS140" i="89"/>
  <c r="GR140" i="89"/>
  <c r="GQ140" i="89"/>
  <c r="GP140" i="89"/>
  <c r="GO140" i="89"/>
  <c r="GN140" i="89"/>
  <c r="GM140" i="89"/>
  <c r="IW139" i="89"/>
  <c r="IV139" i="89"/>
  <c r="IU139" i="89"/>
  <c r="IG139" i="89"/>
  <c r="IF139" i="89"/>
  <c r="IE139" i="89"/>
  <c r="HQ139" i="89"/>
  <c r="HP139" i="89"/>
  <c r="HO139" i="89"/>
  <c r="HN139" i="89"/>
  <c r="HM139" i="89"/>
  <c r="HL139" i="89"/>
  <c r="HK139" i="89"/>
  <c r="HJ139" i="89"/>
  <c r="HI139" i="89"/>
  <c r="HH139" i="89"/>
  <c r="HG139" i="89"/>
  <c r="HF139" i="89"/>
  <c r="HE139" i="89"/>
  <c r="HD139" i="89"/>
  <c r="HC139" i="89"/>
  <c r="HA139" i="89"/>
  <c r="GZ139" i="89"/>
  <c r="GY139" i="89"/>
  <c r="GX139" i="89"/>
  <c r="GW139" i="89"/>
  <c r="GV139" i="89"/>
  <c r="GU139" i="89"/>
  <c r="GT139" i="89"/>
  <c r="GS139" i="89"/>
  <c r="GR139" i="89"/>
  <c r="GQ139" i="89"/>
  <c r="GP139" i="89"/>
  <c r="GO139" i="89"/>
  <c r="GN139" i="89"/>
  <c r="GM139" i="89"/>
  <c r="IW138" i="89"/>
  <c r="IV138" i="89"/>
  <c r="IU138" i="89"/>
  <c r="IG138" i="89"/>
  <c r="IF138" i="89"/>
  <c r="IE138" i="89"/>
  <c r="HQ138" i="89"/>
  <c r="HP138" i="89"/>
  <c r="HO138" i="89"/>
  <c r="HN138" i="89"/>
  <c r="HM138" i="89"/>
  <c r="HL138" i="89"/>
  <c r="HK138" i="89"/>
  <c r="HJ138" i="89"/>
  <c r="HI138" i="89"/>
  <c r="HH138" i="89"/>
  <c r="HG138" i="89"/>
  <c r="HF138" i="89"/>
  <c r="HE138" i="89"/>
  <c r="HD138" i="89"/>
  <c r="HC138" i="89"/>
  <c r="HA138" i="89"/>
  <c r="GZ138" i="89"/>
  <c r="GY138" i="89"/>
  <c r="GX138" i="89"/>
  <c r="GW138" i="89"/>
  <c r="GV138" i="89"/>
  <c r="GU138" i="89"/>
  <c r="GT138" i="89"/>
  <c r="GS138" i="89"/>
  <c r="GR138" i="89"/>
  <c r="GQ138" i="89"/>
  <c r="GP138" i="89"/>
  <c r="GO138" i="89"/>
  <c r="GN138" i="89"/>
  <c r="GM138" i="89"/>
  <c r="IW137" i="89"/>
  <c r="IV137" i="89"/>
  <c r="IU137" i="89"/>
  <c r="IG137" i="89"/>
  <c r="IF137" i="89"/>
  <c r="IE137" i="89"/>
  <c r="HQ137" i="89"/>
  <c r="HP137" i="89"/>
  <c r="HO137" i="89"/>
  <c r="HN137" i="89"/>
  <c r="HM137" i="89"/>
  <c r="HL137" i="89"/>
  <c r="HK137" i="89"/>
  <c r="HJ137" i="89"/>
  <c r="HI137" i="89"/>
  <c r="HH137" i="89"/>
  <c r="HG137" i="89"/>
  <c r="HF137" i="89"/>
  <c r="HE137" i="89"/>
  <c r="HD137" i="89"/>
  <c r="HC137" i="89"/>
  <c r="HA137" i="89"/>
  <c r="GZ137" i="89"/>
  <c r="GY137" i="89"/>
  <c r="GX137" i="89"/>
  <c r="GW137" i="89"/>
  <c r="GV137" i="89"/>
  <c r="GU137" i="89"/>
  <c r="GT137" i="89"/>
  <c r="GS137" i="89"/>
  <c r="GR137" i="89"/>
  <c r="GQ137" i="89"/>
  <c r="GP137" i="89"/>
  <c r="GO137" i="89"/>
  <c r="GN137" i="89"/>
  <c r="GM137" i="89"/>
  <c r="IW136" i="89"/>
  <c r="IV136" i="89"/>
  <c r="IU136" i="89"/>
  <c r="IG136" i="89"/>
  <c r="IF136" i="89"/>
  <c r="IE136" i="89"/>
  <c r="HQ136" i="89"/>
  <c r="HP136" i="89"/>
  <c r="HO136" i="89"/>
  <c r="HN136" i="89"/>
  <c r="HM136" i="89"/>
  <c r="HL136" i="89"/>
  <c r="HK136" i="89"/>
  <c r="HJ136" i="89"/>
  <c r="HI136" i="89"/>
  <c r="HH136" i="89"/>
  <c r="HG136" i="89"/>
  <c r="HF136" i="89"/>
  <c r="HE136" i="89"/>
  <c r="HD136" i="89"/>
  <c r="HC136" i="89"/>
  <c r="HA136" i="89"/>
  <c r="GZ136" i="89"/>
  <c r="GY136" i="89"/>
  <c r="GX136" i="89"/>
  <c r="GW136" i="89"/>
  <c r="GV136" i="89"/>
  <c r="GU136" i="89"/>
  <c r="GT136" i="89"/>
  <c r="GS136" i="89"/>
  <c r="GR136" i="89"/>
  <c r="GQ136" i="89"/>
  <c r="GP136" i="89"/>
  <c r="GO136" i="89"/>
  <c r="GN136" i="89"/>
  <c r="GM136" i="89"/>
  <c r="IW135" i="89"/>
  <c r="IV135" i="89"/>
  <c r="IU135" i="89"/>
  <c r="IG135" i="89"/>
  <c r="IF135" i="89"/>
  <c r="IE135" i="89"/>
  <c r="HQ135" i="89"/>
  <c r="HP135" i="89"/>
  <c r="HO135" i="89"/>
  <c r="HN135" i="89"/>
  <c r="HM135" i="89"/>
  <c r="HL135" i="89"/>
  <c r="HK135" i="89"/>
  <c r="HJ135" i="89"/>
  <c r="HI135" i="89"/>
  <c r="HH135" i="89"/>
  <c r="HG135" i="89"/>
  <c r="HF135" i="89"/>
  <c r="HE135" i="89"/>
  <c r="HD135" i="89"/>
  <c r="HC135" i="89"/>
  <c r="HA135" i="89"/>
  <c r="GZ135" i="89"/>
  <c r="GY135" i="89"/>
  <c r="GX135" i="89"/>
  <c r="GW135" i="89"/>
  <c r="GV135" i="89"/>
  <c r="GU135" i="89"/>
  <c r="GT135" i="89"/>
  <c r="GS135" i="89"/>
  <c r="GR135" i="89"/>
  <c r="GQ135" i="89"/>
  <c r="GP135" i="89"/>
  <c r="GO135" i="89"/>
  <c r="GN135" i="89"/>
  <c r="GM135" i="89"/>
  <c r="IW134" i="89"/>
  <c r="IV134" i="89"/>
  <c r="IU134" i="89"/>
  <c r="IG134" i="89"/>
  <c r="IF134" i="89"/>
  <c r="IE134" i="89"/>
  <c r="HQ134" i="89"/>
  <c r="HP134" i="89"/>
  <c r="HO134" i="89"/>
  <c r="HN134" i="89"/>
  <c r="HM134" i="89"/>
  <c r="HL134" i="89"/>
  <c r="HK134" i="89"/>
  <c r="HJ134" i="89"/>
  <c r="HI134" i="89"/>
  <c r="HH134" i="89"/>
  <c r="HG134" i="89"/>
  <c r="HF134" i="89"/>
  <c r="HE134" i="89"/>
  <c r="HD134" i="89"/>
  <c r="HC134" i="89"/>
  <c r="HA134" i="89"/>
  <c r="GZ134" i="89"/>
  <c r="GY134" i="89"/>
  <c r="GX134" i="89"/>
  <c r="GW134" i="89"/>
  <c r="GV134" i="89"/>
  <c r="GU134" i="89"/>
  <c r="GT134" i="89"/>
  <c r="GS134" i="89"/>
  <c r="GR134" i="89"/>
  <c r="GQ134" i="89"/>
  <c r="GP134" i="89"/>
  <c r="GO134" i="89"/>
  <c r="GN134" i="89"/>
  <c r="GM134" i="89"/>
  <c r="IW133" i="89"/>
  <c r="IV133" i="89"/>
  <c r="IU133" i="89"/>
  <c r="IG133" i="89"/>
  <c r="IF133" i="89"/>
  <c r="IE133" i="89"/>
  <c r="HQ133" i="89"/>
  <c r="HP133" i="89"/>
  <c r="HO133" i="89"/>
  <c r="HN133" i="89"/>
  <c r="HM133" i="89"/>
  <c r="HL133" i="89"/>
  <c r="HK133" i="89"/>
  <c r="HJ133" i="89"/>
  <c r="HI133" i="89"/>
  <c r="HH133" i="89"/>
  <c r="HG133" i="89"/>
  <c r="HF133" i="89"/>
  <c r="HE133" i="89"/>
  <c r="HD133" i="89"/>
  <c r="HC133" i="89"/>
  <c r="HA133" i="89"/>
  <c r="GZ133" i="89"/>
  <c r="GY133" i="89"/>
  <c r="GX133" i="89"/>
  <c r="GW133" i="89"/>
  <c r="GV133" i="89"/>
  <c r="GU133" i="89"/>
  <c r="GT133" i="89"/>
  <c r="GS133" i="89"/>
  <c r="GR133" i="89"/>
  <c r="GQ133" i="89"/>
  <c r="GP133" i="89"/>
  <c r="GO133" i="89"/>
  <c r="GN133" i="89"/>
  <c r="GM133" i="89"/>
  <c r="IW132" i="89"/>
  <c r="IV132" i="89"/>
  <c r="IU132" i="89"/>
  <c r="IG132" i="89"/>
  <c r="IF132" i="89"/>
  <c r="IE132" i="89"/>
  <c r="HQ132" i="89"/>
  <c r="HP132" i="89"/>
  <c r="HO132" i="89"/>
  <c r="HN132" i="89"/>
  <c r="HM132" i="89"/>
  <c r="HL132" i="89"/>
  <c r="HK132" i="89"/>
  <c r="HJ132" i="89"/>
  <c r="HI132" i="89"/>
  <c r="HH132" i="89"/>
  <c r="HG132" i="89"/>
  <c r="HF132" i="89"/>
  <c r="HE132" i="89"/>
  <c r="HD132" i="89"/>
  <c r="HC132" i="89"/>
  <c r="HA132" i="89"/>
  <c r="GZ132" i="89"/>
  <c r="GY132" i="89"/>
  <c r="GX132" i="89"/>
  <c r="GW132" i="89"/>
  <c r="GV132" i="89"/>
  <c r="GU132" i="89"/>
  <c r="GT132" i="89"/>
  <c r="GS132" i="89"/>
  <c r="GR132" i="89"/>
  <c r="GQ132" i="89"/>
  <c r="GP132" i="89"/>
  <c r="GO132" i="89"/>
  <c r="GN132" i="89"/>
  <c r="GM132" i="89"/>
  <c r="IW131" i="89"/>
  <c r="IV131" i="89"/>
  <c r="IU131" i="89"/>
  <c r="IG131" i="89"/>
  <c r="IF131" i="89"/>
  <c r="IE131" i="89"/>
  <c r="HQ131" i="89"/>
  <c r="HP131" i="89"/>
  <c r="HO131" i="89"/>
  <c r="HN131" i="89"/>
  <c r="HM131" i="89"/>
  <c r="HL131" i="89"/>
  <c r="HK131" i="89"/>
  <c r="HJ131" i="89"/>
  <c r="HI131" i="89"/>
  <c r="HH131" i="89"/>
  <c r="HG131" i="89"/>
  <c r="HF131" i="89"/>
  <c r="HE131" i="89"/>
  <c r="HD131" i="89"/>
  <c r="HC131" i="89"/>
  <c r="HA131" i="89"/>
  <c r="GZ131" i="89"/>
  <c r="GY131" i="89"/>
  <c r="GX131" i="89"/>
  <c r="GW131" i="89"/>
  <c r="GV131" i="89"/>
  <c r="GU131" i="89"/>
  <c r="GT131" i="89"/>
  <c r="GS131" i="89"/>
  <c r="GR131" i="89"/>
  <c r="GQ131" i="89"/>
  <c r="GP131" i="89"/>
  <c r="GO131" i="89"/>
  <c r="GN131" i="89"/>
  <c r="GM131" i="89"/>
  <c r="IW130" i="89"/>
  <c r="IV130" i="89"/>
  <c r="IU130" i="89"/>
  <c r="IG130" i="89"/>
  <c r="IF130" i="89"/>
  <c r="IE130" i="89"/>
  <c r="HQ130" i="89"/>
  <c r="HP130" i="89"/>
  <c r="HO130" i="89"/>
  <c r="HN130" i="89"/>
  <c r="HM130" i="89"/>
  <c r="HL130" i="89"/>
  <c r="HK130" i="89"/>
  <c r="HJ130" i="89"/>
  <c r="HI130" i="89"/>
  <c r="HH130" i="89"/>
  <c r="HG130" i="89"/>
  <c r="HF130" i="89"/>
  <c r="HE130" i="89"/>
  <c r="HD130" i="89"/>
  <c r="HC130" i="89"/>
  <c r="HA130" i="89"/>
  <c r="GZ130" i="89"/>
  <c r="GY130" i="89"/>
  <c r="GX130" i="89"/>
  <c r="GW130" i="89"/>
  <c r="GV130" i="89"/>
  <c r="GU130" i="89"/>
  <c r="GT130" i="89"/>
  <c r="GS130" i="89"/>
  <c r="GR130" i="89"/>
  <c r="GQ130" i="89"/>
  <c r="GP130" i="89"/>
  <c r="GO130" i="89"/>
  <c r="GN130" i="89"/>
  <c r="GM130" i="89"/>
  <c r="IW129" i="89"/>
  <c r="IV129" i="89"/>
  <c r="IU129" i="89"/>
  <c r="IG129" i="89"/>
  <c r="IF129" i="89"/>
  <c r="IE129" i="89"/>
  <c r="HQ129" i="89"/>
  <c r="HP129" i="89"/>
  <c r="HO129" i="89"/>
  <c r="HN129" i="89"/>
  <c r="HM129" i="89"/>
  <c r="HL129" i="89"/>
  <c r="HK129" i="89"/>
  <c r="HJ129" i="89"/>
  <c r="HI129" i="89"/>
  <c r="HH129" i="89"/>
  <c r="HG129" i="89"/>
  <c r="HF129" i="89"/>
  <c r="HE129" i="89"/>
  <c r="HD129" i="89"/>
  <c r="HC129" i="89"/>
  <c r="HA129" i="89"/>
  <c r="GZ129" i="89"/>
  <c r="GY129" i="89"/>
  <c r="GX129" i="89"/>
  <c r="GW129" i="89"/>
  <c r="GV129" i="89"/>
  <c r="GU129" i="89"/>
  <c r="GT129" i="89"/>
  <c r="GS129" i="89"/>
  <c r="GR129" i="89"/>
  <c r="GQ129" i="89"/>
  <c r="GP129" i="89"/>
  <c r="GO129" i="89"/>
  <c r="GN129" i="89"/>
  <c r="GM129" i="89"/>
  <c r="IW128" i="89"/>
  <c r="IV128" i="89"/>
  <c r="IU128" i="89"/>
  <c r="IG128" i="89"/>
  <c r="IF128" i="89"/>
  <c r="IE128" i="89"/>
  <c r="HQ128" i="89"/>
  <c r="HP128" i="89"/>
  <c r="HO128" i="89"/>
  <c r="HN128" i="89"/>
  <c r="HM128" i="89"/>
  <c r="HL128" i="89"/>
  <c r="HK128" i="89"/>
  <c r="HJ128" i="89"/>
  <c r="HI128" i="89"/>
  <c r="HH128" i="89"/>
  <c r="HG128" i="89"/>
  <c r="HF128" i="89"/>
  <c r="HE128" i="89"/>
  <c r="HD128" i="89"/>
  <c r="HC128" i="89"/>
  <c r="HA128" i="89"/>
  <c r="GZ128" i="89"/>
  <c r="GY128" i="89"/>
  <c r="GX128" i="89"/>
  <c r="GW128" i="89"/>
  <c r="GV128" i="89"/>
  <c r="GU128" i="89"/>
  <c r="GT128" i="89"/>
  <c r="GS128" i="89"/>
  <c r="GR128" i="89"/>
  <c r="GQ128" i="89"/>
  <c r="GP128" i="89"/>
  <c r="GO128" i="89"/>
  <c r="GN128" i="89"/>
  <c r="GM128" i="89"/>
  <c r="IW127" i="89"/>
  <c r="IV127" i="89"/>
  <c r="IU127" i="89"/>
  <c r="IG127" i="89"/>
  <c r="IF127" i="89"/>
  <c r="IE127" i="89"/>
  <c r="HQ127" i="89"/>
  <c r="HP127" i="89"/>
  <c r="HO127" i="89"/>
  <c r="HN127" i="89"/>
  <c r="HM127" i="89"/>
  <c r="HL127" i="89"/>
  <c r="HK127" i="89"/>
  <c r="HJ127" i="89"/>
  <c r="HI127" i="89"/>
  <c r="HH127" i="89"/>
  <c r="HG127" i="89"/>
  <c r="HF127" i="89"/>
  <c r="HE127" i="89"/>
  <c r="HD127" i="89"/>
  <c r="HC127" i="89"/>
  <c r="HA127" i="89"/>
  <c r="GZ127" i="89"/>
  <c r="GY127" i="89"/>
  <c r="GX127" i="89"/>
  <c r="GW127" i="89"/>
  <c r="GV127" i="89"/>
  <c r="GU127" i="89"/>
  <c r="GT127" i="89"/>
  <c r="GS127" i="89"/>
  <c r="GR127" i="89"/>
  <c r="GQ127" i="89"/>
  <c r="GP127" i="89"/>
  <c r="GO127" i="89"/>
  <c r="GN127" i="89"/>
  <c r="GM127" i="89"/>
  <c r="IW126" i="89"/>
  <c r="IV126" i="89"/>
  <c r="IU126" i="89"/>
  <c r="IG126" i="89"/>
  <c r="IF126" i="89"/>
  <c r="IE126" i="89"/>
  <c r="HQ126" i="89"/>
  <c r="HP126" i="89"/>
  <c r="HO126" i="89"/>
  <c r="HN126" i="89"/>
  <c r="HM126" i="89"/>
  <c r="HL126" i="89"/>
  <c r="HK126" i="89"/>
  <c r="HJ126" i="89"/>
  <c r="HI126" i="89"/>
  <c r="HH126" i="89"/>
  <c r="HG126" i="89"/>
  <c r="HF126" i="89"/>
  <c r="HE126" i="89"/>
  <c r="HD126" i="89"/>
  <c r="HC126" i="89"/>
  <c r="HA126" i="89"/>
  <c r="GZ126" i="89"/>
  <c r="GY126" i="89"/>
  <c r="GX126" i="89"/>
  <c r="GW126" i="89"/>
  <c r="GV126" i="89"/>
  <c r="GU126" i="89"/>
  <c r="GT126" i="89"/>
  <c r="GS126" i="89"/>
  <c r="GR126" i="89"/>
  <c r="GQ126" i="89"/>
  <c r="GP126" i="89"/>
  <c r="GO126" i="89"/>
  <c r="GN126" i="89"/>
  <c r="GM126" i="89"/>
  <c r="IW125" i="89"/>
  <c r="IV125" i="89"/>
  <c r="IU125" i="89"/>
  <c r="IG125" i="89"/>
  <c r="IF125" i="89"/>
  <c r="IE125" i="89"/>
  <c r="HQ125" i="89"/>
  <c r="HP125" i="89"/>
  <c r="HO125" i="89"/>
  <c r="HN125" i="89"/>
  <c r="HM125" i="89"/>
  <c r="HL125" i="89"/>
  <c r="HK125" i="89"/>
  <c r="HJ125" i="89"/>
  <c r="HI125" i="89"/>
  <c r="HH125" i="89"/>
  <c r="HG125" i="89"/>
  <c r="HF125" i="89"/>
  <c r="HE125" i="89"/>
  <c r="HD125" i="89"/>
  <c r="HC125" i="89"/>
  <c r="HA125" i="89"/>
  <c r="GZ125" i="89"/>
  <c r="GY125" i="89"/>
  <c r="GX125" i="89"/>
  <c r="GW125" i="89"/>
  <c r="GV125" i="89"/>
  <c r="GU125" i="89"/>
  <c r="GT125" i="89"/>
  <c r="GS125" i="89"/>
  <c r="GR125" i="89"/>
  <c r="GQ125" i="89"/>
  <c r="GP125" i="89"/>
  <c r="GO125" i="89"/>
  <c r="GN125" i="89"/>
  <c r="GM125" i="89"/>
  <c r="IW124" i="89"/>
  <c r="IV124" i="89"/>
  <c r="IU124" i="89"/>
  <c r="IG124" i="89"/>
  <c r="IF124" i="89"/>
  <c r="IE124" i="89"/>
  <c r="HQ124" i="89"/>
  <c r="HP124" i="89"/>
  <c r="HO124" i="89"/>
  <c r="HN124" i="89"/>
  <c r="HM124" i="89"/>
  <c r="HL124" i="89"/>
  <c r="HK124" i="89"/>
  <c r="HJ124" i="89"/>
  <c r="HI124" i="89"/>
  <c r="HH124" i="89"/>
  <c r="HG124" i="89"/>
  <c r="HF124" i="89"/>
  <c r="HE124" i="89"/>
  <c r="HD124" i="89"/>
  <c r="HC124" i="89"/>
  <c r="HA124" i="89"/>
  <c r="GZ124" i="89"/>
  <c r="GY124" i="89"/>
  <c r="GX124" i="89"/>
  <c r="GW124" i="89"/>
  <c r="GV124" i="89"/>
  <c r="GU124" i="89"/>
  <c r="GT124" i="89"/>
  <c r="GS124" i="89"/>
  <c r="GR124" i="89"/>
  <c r="GQ124" i="89"/>
  <c r="GP124" i="89"/>
  <c r="GO124" i="89"/>
  <c r="GN124" i="89"/>
  <c r="GM124" i="89"/>
  <c r="IW123" i="89"/>
  <c r="IV123" i="89"/>
  <c r="IU123" i="89"/>
  <c r="IG123" i="89"/>
  <c r="IF123" i="89"/>
  <c r="IE123" i="89"/>
  <c r="HQ123" i="89"/>
  <c r="HP123" i="89"/>
  <c r="HO123" i="89"/>
  <c r="HN123" i="89"/>
  <c r="HM123" i="89"/>
  <c r="HL123" i="89"/>
  <c r="HK123" i="89"/>
  <c r="HJ123" i="89"/>
  <c r="HI123" i="89"/>
  <c r="HH123" i="89"/>
  <c r="HG123" i="89"/>
  <c r="HF123" i="89"/>
  <c r="HE123" i="89"/>
  <c r="HD123" i="89"/>
  <c r="HC123" i="89"/>
  <c r="HA123" i="89"/>
  <c r="GZ123" i="89"/>
  <c r="GY123" i="89"/>
  <c r="GX123" i="89"/>
  <c r="GW123" i="89"/>
  <c r="GV123" i="89"/>
  <c r="GU123" i="89"/>
  <c r="GT123" i="89"/>
  <c r="GS123" i="89"/>
  <c r="GR123" i="89"/>
  <c r="GQ123" i="89"/>
  <c r="GP123" i="89"/>
  <c r="GO123" i="89"/>
  <c r="GN123" i="89"/>
  <c r="GM123" i="89"/>
  <c r="IW122" i="89"/>
  <c r="IV122" i="89"/>
  <c r="IU122" i="89"/>
  <c r="IG122" i="89"/>
  <c r="IF122" i="89"/>
  <c r="IE122" i="89"/>
  <c r="HQ122" i="89"/>
  <c r="HP122" i="89"/>
  <c r="HO122" i="89"/>
  <c r="HN122" i="89"/>
  <c r="HM122" i="89"/>
  <c r="HL122" i="89"/>
  <c r="HK122" i="89"/>
  <c r="HJ122" i="89"/>
  <c r="HI122" i="89"/>
  <c r="HH122" i="89"/>
  <c r="HG122" i="89"/>
  <c r="HF122" i="89"/>
  <c r="HE122" i="89"/>
  <c r="HD122" i="89"/>
  <c r="HC122" i="89"/>
  <c r="HA122" i="89"/>
  <c r="GZ122" i="89"/>
  <c r="GY122" i="89"/>
  <c r="GX122" i="89"/>
  <c r="GW122" i="89"/>
  <c r="GV122" i="89"/>
  <c r="GU122" i="89"/>
  <c r="GT122" i="89"/>
  <c r="GS122" i="89"/>
  <c r="GR122" i="89"/>
  <c r="GQ122" i="89"/>
  <c r="GP122" i="89"/>
  <c r="GO122" i="89"/>
  <c r="GN122" i="89"/>
  <c r="GM122" i="89"/>
  <c r="IW121" i="89"/>
  <c r="IV121" i="89"/>
  <c r="IU121" i="89"/>
  <c r="IG121" i="89"/>
  <c r="IF121" i="89"/>
  <c r="IE121" i="89"/>
  <c r="HQ121" i="89"/>
  <c r="HP121" i="89"/>
  <c r="HO121" i="89"/>
  <c r="HN121" i="89"/>
  <c r="HM121" i="89"/>
  <c r="HL121" i="89"/>
  <c r="HK121" i="89"/>
  <c r="HJ121" i="89"/>
  <c r="HI121" i="89"/>
  <c r="HH121" i="89"/>
  <c r="HG121" i="89"/>
  <c r="HF121" i="89"/>
  <c r="HE121" i="89"/>
  <c r="HD121" i="89"/>
  <c r="HC121" i="89"/>
  <c r="HA121" i="89"/>
  <c r="GZ121" i="89"/>
  <c r="GY121" i="89"/>
  <c r="GX121" i="89"/>
  <c r="GW121" i="89"/>
  <c r="GV121" i="89"/>
  <c r="GU121" i="89"/>
  <c r="GT121" i="89"/>
  <c r="GS121" i="89"/>
  <c r="GR121" i="89"/>
  <c r="GQ121" i="89"/>
  <c r="GP121" i="89"/>
  <c r="GO121" i="89"/>
  <c r="GN121" i="89"/>
  <c r="GM121" i="89"/>
  <c r="IW120" i="89"/>
  <c r="IV120" i="89"/>
  <c r="IU120" i="89"/>
  <c r="IG120" i="89"/>
  <c r="IF120" i="89"/>
  <c r="IE120" i="89"/>
  <c r="HQ120" i="89"/>
  <c r="HP120" i="89"/>
  <c r="HO120" i="89"/>
  <c r="HN120" i="89"/>
  <c r="HM120" i="89"/>
  <c r="HL120" i="89"/>
  <c r="HK120" i="89"/>
  <c r="HJ120" i="89"/>
  <c r="HI120" i="89"/>
  <c r="HH120" i="89"/>
  <c r="HG120" i="89"/>
  <c r="HF120" i="89"/>
  <c r="HE120" i="89"/>
  <c r="HD120" i="89"/>
  <c r="HC120" i="89"/>
  <c r="HA120" i="89"/>
  <c r="GZ120" i="89"/>
  <c r="GY120" i="89"/>
  <c r="GX120" i="89"/>
  <c r="GW120" i="89"/>
  <c r="GV120" i="89"/>
  <c r="GU120" i="89"/>
  <c r="GT120" i="89"/>
  <c r="GS120" i="89"/>
  <c r="GR120" i="89"/>
  <c r="GQ120" i="89"/>
  <c r="GP120" i="89"/>
  <c r="GO120" i="89"/>
  <c r="GN120" i="89"/>
  <c r="GM120" i="89"/>
  <c r="IW119" i="89"/>
  <c r="IV119" i="89"/>
  <c r="IU119" i="89"/>
  <c r="IG119" i="89"/>
  <c r="IF119" i="89"/>
  <c r="IE119" i="89"/>
  <c r="HQ119" i="89"/>
  <c r="HP119" i="89"/>
  <c r="HO119" i="89"/>
  <c r="HN119" i="89"/>
  <c r="HM119" i="89"/>
  <c r="HL119" i="89"/>
  <c r="HK119" i="89"/>
  <c r="HJ119" i="89"/>
  <c r="HI119" i="89"/>
  <c r="HH119" i="89"/>
  <c r="HG119" i="89"/>
  <c r="HF119" i="89"/>
  <c r="HE119" i="89"/>
  <c r="HD119" i="89"/>
  <c r="HC119" i="89"/>
  <c r="HA119" i="89"/>
  <c r="GZ119" i="89"/>
  <c r="GY119" i="89"/>
  <c r="GX119" i="89"/>
  <c r="GW119" i="89"/>
  <c r="GV119" i="89"/>
  <c r="GU119" i="89"/>
  <c r="GT119" i="89"/>
  <c r="GS119" i="89"/>
  <c r="GR119" i="89"/>
  <c r="GQ119" i="89"/>
  <c r="GP119" i="89"/>
  <c r="GO119" i="89"/>
  <c r="GN119" i="89"/>
  <c r="GM119" i="89"/>
  <c r="IW118" i="89"/>
  <c r="IV118" i="89"/>
  <c r="IU118" i="89"/>
  <c r="IG118" i="89"/>
  <c r="IF118" i="89"/>
  <c r="IE118" i="89"/>
  <c r="HQ118" i="89"/>
  <c r="HP118" i="89"/>
  <c r="HO118" i="89"/>
  <c r="HN118" i="89"/>
  <c r="HM118" i="89"/>
  <c r="HL118" i="89"/>
  <c r="HK118" i="89"/>
  <c r="HJ118" i="89"/>
  <c r="HI118" i="89"/>
  <c r="HH118" i="89"/>
  <c r="HG118" i="89"/>
  <c r="HF118" i="89"/>
  <c r="HE118" i="89"/>
  <c r="HD118" i="89"/>
  <c r="HC118" i="89"/>
  <c r="HA118" i="89"/>
  <c r="GZ118" i="89"/>
  <c r="GY118" i="89"/>
  <c r="GX118" i="89"/>
  <c r="GW118" i="89"/>
  <c r="GV118" i="89"/>
  <c r="GU118" i="89"/>
  <c r="GT118" i="89"/>
  <c r="GS118" i="89"/>
  <c r="GR118" i="89"/>
  <c r="GQ118" i="89"/>
  <c r="GP118" i="89"/>
  <c r="GO118" i="89"/>
  <c r="GN118" i="89"/>
  <c r="GM118" i="89"/>
  <c r="IW117" i="89"/>
  <c r="IV117" i="89"/>
  <c r="IU117" i="89"/>
  <c r="IG117" i="89"/>
  <c r="IF117" i="89"/>
  <c r="IE117" i="89"/>
  <c r="HQ117" i="89"/>
  <c r="HP117" i="89"/>
  <c r="HO117" i="89"/>
  <c r="HN117" i="89"/>
  <c r="HM117" i="89"/>
  <c r="HL117" i="89"/>
  <c r="HK117" i="89"/>
  <c r="HJ117" i="89"/>
  <c r="HI117" i="89"/>
  <c r="HH117" i="89"/>
  <c r="HG117" i="89"/>
  <c r="HF117" i="89"/>
  <c r="HE117" i="89"/>
  <c r="HD117" i="89"/>
  <c r="HC117" i="89"/>
  <c r="HA117" i="89"/>
  <c r="GZ117" i="89"/>
  <c r="GY117" i="89"/>
  <c r="GX117" i="89"/>
  <c r="GW117" i="89"/>
  <c r="GV117" i="89"/>
  <c r="GU117" i="89"/>
  <c r="GT117" i="89"/>
  <c r="GS117" i="89"/>
  <c r="GR117" i="89"/>
  <c r="GQ117" i="89"/>
  <c r="GP117" i="89"/>
  <c r="GO117" i="89"/>
  <c r="GN117" i="89"/>
  <c r="GM117" i="89"/>
  <c r="IW116" i="89"/>
  <c r="IV116" i="89"/>
  <c r="IU116" i="89"/>
  <c r="IG116" i="89"/>
  <c r="IF116" i="89"/>
  <c r="IE116" i="89"/>
  <c r="HQ116" i="89"/>
  <c r="HP116" i="89"/>
  <c r="HO116" i="89"/>
  <c r="HN116" i="89"/>
  <c r="HM116" i="89"/>
  <c r="HL116" i="89"/>
  <c r="HK116" i="89"/>
  <c r="HJ116" i="89"/>
  <c r="HI116" i="89"/>
  <c r="HH116" i="89"/>
  <c r="HG116" i="89"/>
  <c r="HF116" i="89"/>
  <c r="HE116" i="89"/>
  <c r="HD116" i="89"/>
  <c r="HC116" i="89"/>
  <c r="HA116" i="89"/>
  <c r="GZ116" i="89"/>
  <c r="GY116" i="89"/>
  <c r="GX116" i="89"/>
  <c r="GW116" i="89"/>
  <c r="GV116" i="89"/>
  <c r="GU116" i="89"/>
  <c r="GT116" i="89"/>
  <c r="GS116" i="89"/>
  <c r="GR116" i="89"/>
  <c r="GQ116" i="89"/>
  <c r="GP116" i="89"/>
  <c r="GO116" i="89"/>
  <c r="GN116" i="89"/>
  <c r="GM116" i="89"/>
  <c r="IW115" i="89"/>
  <c r="IV115" i="89"/>
  <c r="IU115" i="89"/>
  <c r="IG115" i="89"/>
  <c r="IF115" i="89"/>
  <c r="IE115" i="89"/>
  <c r="HQ115" i="89"/>
  <c r="HP115" i="89"/>
  <c r="HO115" i="89"/>
  <c r="HN115" i="89"/>
  <c r="HM115" i="89"/>
  <c r="HL115" i="89"/>
  <c r="HK115" i="89"/>
  <c r="HJ115" i="89"/>
  <c r="HI115" i="89"/>
  <c r="HH115" i="89"/>
  <c r="HG115" i="89"/>
  <c r="HF115" i="89"/>
  <c r="HE115" i="89"/>
  <c r="HD115" i="89"/>
  <c r="HC115" i="89"/>
  <c r="HA115" i="89"/>
  <c r="GZ115" i="89"/>
  <c r="GY115" i="89"/>
  <c r="GX115" i="89"/>
  <c r="GW115" i="89"/>
  <c r="GV115" i="89"/>
  <c r="GU115" i="89"/>
  <c r="GT115" i="89"/>
  <c r="GS115" i="89"/>
  <c r="GR115" i="89"/>
  <c r="GQ115" i="89"/>
  <c r="GP115" i="89"/>
  <c r="GO115" i="89"/>
  <c r="GN115" i="89"/>
  <c r="GM115" i="89"/>
  <c r="IW114" i="89"/>
  <c r="IV114" i="89"/>
  <c r="IU114" i="89"/>
  <c r="IG114" i="89"/>
  <c r="IF114" i="89"/>
  <c r="IE114" i="89"/>
  <c r="HQ114" i="89"/>
  <c r="HP114" i="89"/>
  <c r="HO114" i="89"/>
  <c r="HN114" i="89"/>
  <c r="HM114" i="89"/>
  <c r="HL114" i="89"/>
  <c r="HK114" i="89"/>
  <c r="HJ114" i="89"/>
  <c r="HI114" i="89"/>
  <c r="HH114" i="89"/>
  <c r="HG114" i="89"/>
  <c r="HF114" i="89"/>
  <c r="HE114" i="89"/>
  <c r="HD114" i="89"/>
  <c r="HC114" i="89"/>
  <c r="HA114" i="89"/>
  <c r="GZ114" i="89"/>
  <c r="GY114" i="89"/>
  <c r="GX114" i="89"/>
  <c r="GW114" i="89"/>
  <c r="GV114" i="89"/>
  <c r="GU114" i="89"/>
  <c r="GT114" i="89"/>
  <c r="GS114" i="89"/>
  <c r="GR114" i="89"/>
  <c r="GQ114" i="89"/>
  <c r="GP114" i="89"/>
  <c r="GO114" i="89"/>
  <c r="GN114" i="89"/>
  <c r="GM114" i="89"/>
  <c r="IW113" i="89"/>
  <c r="IV113" i="89"/>
  <c r="IU113" i="89"/>
  <c r="IG113" i="89"/>
  <c r="IF113" i="89"/>
  <c r="IE113" i="89"/>
  <c r="HQ113" i="89"/>
  <c r="HP113" i="89"/>
  <c r="HO113" i="89"/>
  <c r="HN113" i="89"/>
  <c r="HM113" i="89"/>
  <c r="HL113" i="89"/>
  <c r="HK113" i="89"/>
  <c r="HJ113" i="89"/>
  <c r="HI113" i="89"/>
  <c r="HH113" i="89"/>
  <c r="HG113" i="89"/>
  <c r="HF113" i="89"/>
  <c r="HE113" i="89"/>
  <c r="HD113" i="89"/>
  <c r="HC113" i="89"/>
  <c r="HA113" i="89"/>
  <c r="GZ113" i="89"/>
  <c r="GY113" i="89"/>
  <c r="GX113" i="89"/>
  <c r="GW113" i="89"/>
  <c r="GV113" i="89"/>
  <c r="GU113" i="89"/>
  <c r="GT113" i="89"/>
  <c r="GS113" i="89"/>
  <c r="GR113" i="89"/>
  <c r="GQ113" i="89"/>
  <c r="GP113" i="89"/>
  <c r="GO113" i="89"/>
  <c r="GN113" i="89"/>
  <c r="GM113" i="89"/>
  <c r="IW112" i="89"/>
  <c r="IV112" i="89"/>
  <c r="IU112" i="89"/>
  <c r="IG112" i="89"/>
  <c r="IF112" i="89"/>
  <c r="IE112" i="89"/>
  <c r="HQ112" i="89"/>
  <c r="HP112" i="89"/>
  <c r="HO112" i="89"/>
  <c r="HN112" i="89"/>
  <c r="HM112" i="89"/>
  <c r="HL112" i="89"/>
  <c r="HK112" i="89"/>
  <c r="HJ112" i="89"/>
  <c r="HI112" i="89"/>
  <c r="HH112" i="89"/>
  <c r="HG112" i="89"/>
  <c r="HF112" i="89"/>
  <c r="HE112" i="89"/>
  <c r="HD112" i="89"/>
  <c r="HC112" i="89"/>
  <c r="HA112" i="89"/>
  <c r="GZ112" i="89"/>
  <c r="GY112" i="89"/>
  <c r="GX112" i="89"/>
  <c r="GW112" i="89"/>
  <c r="GV112" i="89"/>
  <c r="GU112" i="89"/>
  <c r="GT112" i="89"/>
  <c r="GS112" i="89"/>
  <c r="GR112" i="89"/>
  <c r="GQ112" i="89"/>
  <c r="GP112" i="89"/>
  <c r="GO112" i="89"/>
  <c r="GN112" i="89"/>
  <c r="GM112" i="89"/>
  <c r="IW111" i="89"/>
  <c r="IV111" i="89"/>
  <c r="IU111" i="89"/>
  <c r="IG111" i="89"/>
  <c r="IF111" i="89"/>
  <c r="IE111" i="89"/>
  <c r="HQ111" i="89"/>
  <c r="HP111" i="89"/>
  <c r="HO111" i="89"/>
  <c r="HN111" i="89"/>
  <c r="HM111" i="89"/>
  <c r="HL111" i="89"/>
  <c r="HK111" i="89"/>
  <c r="HJ111" i="89"/>
  <c r="HI111" i="89"/>
  <c r="HH111" i="89"/>
  <c r="HG111" i="89"/>
  <c r="HF111" i="89"/>
  <c r="HE111" i="89"/>
  <c r="HD111" i="89"/>
  <c r="HC111" i="89"/>
  <c r="HA111" i="89"/>
  <c r="GZ111" i="89"/>
  <c r="GY111" i="89"/>
  <c r="GX111" i="89"/>
  <c r="GW111" i="89"/>
  <c r="GV111" i="89"/>
  <c r="GU111" i="89"/>
  <c r="GT111" i="89"/>
  <c r="GS111" i="89"/>
  <c r="GR111" i="89"/>
  <c r="GQ111" i="89"/>
  <c r="GP111" i="89"/>
  <c r="GO111" i="89"/>
  <c r="GN111" i="89"/>
  <c r="GM111" i="89"/>
  <c r="IW110" i="89"/>
  <c r="IV110" i="89"/>
  <c r="IU110" i="89"/>
  <c r="IG110" i="89"/>
  <c r="IF110" i="89"/>
  <c r="IE110" i="89"/>
  <c r="HQ110" i="89"/>
  <c r="HP110" i="89"/>
  <c r="HO110" i="89"/>
  <c r="HN110" i="89"/>
  <c r="HM110" i="89"/>
  <c r="HL110" i="89"/>
  <c r="HK110" i="89"/>
  <c r="HJ110" i="89"/>
  <c r="HI110" i="89"/>
  <c r="HH110" i="89"/>
  <c r="HG110" i="89"/>
  <c r="HF110" i="89"/>
  <c r="HE110" i="89"/>
  <c r="HD110" i="89"/>
  <c r="HC110" i="89"/>
  <c r="HA110" i="89"/>
  <c r="GZ110" i="89"/>
  <c r="GY110" i="89"/>
  <c r="GX110" i="89"/>
  <c r="GW110" i="89"/>
  <c r="GV110" i="89"/>
  <c r="GU110" i="89"/>
  <c r="GT110" i="89"/>
  <c r="GS110" i="89"/>
  <c r="GR110" i="89"/>
  <c r="GQ110" i="89"/>
  <c r="GP110" i="89"/>
  <c r="GO110" i="89"/>
  <c r="GN110" i="89"/>
  <c r="GM110" i="89"/>
  <c r="IW109" i="89"/>
  <c r="IV109" i="89"/>
  <c r="IU109" i="89"/>
  <c r="IG109" i="89"/>
  <c r="IF109" i="89"/>
  <c r="IE109" i="89"/>
  <c r="HQ109" i="89"/>
  <c r="HP109" i="89"/>
  <c r="HO109" i="89"/>
  <c r="HN109" i="89"/>
  <c r="HM109" i="89"/>
  <c r="HL109" i="89"/>
  <c r="HK109" i="89"/>
  <c r="HJ109" i="89"/>
  <c r="HI109" i="89"/>
  <c r="HH109" i="89"/>
  <c r="HG109" i="89"/>
  <c r="HF109" i="89"/>
  <c r="HE109" i="89"/>
  <c r="HD109" i="89"/>
  <c r="HC109" i="89"/>
  <c r="HA109" i="89"/>
  <c r="GZ109" i="89"/>
  <c r="GY109" i="89"/>
  <c r="GX109" i="89"/>
  <c r="GW109" i="89"/>
  <c r="GV109" i="89"/>
  <c r="GU109" i="89"/>
  <c r="GT109" i="89"/>
  <c r="GS109" i="89"/>
  <c r="GR109" i="89"/>
  <c r="GQ109" i="89"/>
  <c r="GP109" i="89"/>
  <c r="GO109" i="89"/>
  <c r="GN109" i="89"/>
  <c r="GM109" i="89"/>
  <c r="IW108" i="89"/>
  <c r="IV108" i="89"/>
  <c r="IU108" i="89"/>
  <c r="IG108" i="89"/>
  <c r="IF108" i="89"/>
  <c r="IE108" i="89"/>
  <c r="HQ108" i="89"/>
  <c r="HP108" i="89"/>
  <c r="HO108" i="89"/>
  <c r="HN108" i="89"/>
  <c r="HM108" i="89"/>
  <c r="HL108" i="89"/>
  <c r="HK108" i="89"/>
  <c r="HJ108" i="89"/>
  <c r="HI108" i="89"/>
  <c r="HH108" i="89"/>
  <c r="HG108" i="89"/>
  <c r="HF108" i="89"/>
  <c r="HE108" i="89"/>
  <c r="HD108" i="89"/>
  <c r="HC108" i="89"/>
  <c r="HA108" i="89"/>
  <c r="GZ108" i="89"/>
  <c r="GY108" i="89"/>
  <c r="GX108" i="89"/>
  <c r="GW108" i="89"/>
  <c r="GV108" i="89"/>
  <c r="GU108" i="89"/>
  <c r="GT108" i="89"/>
  <c r="GS108" i="89"/>
  <c r="GR108" i="89"/>
  <c r="GQ108" i="89"/>
  <c r="GP108" i="89"/>
  <c r="GO108" i="89"/>
  <c r="GN108" i="89"/>
  <c r="GM108" i="89"/>
  <c r="IW107" i="89"/>
  <c r="IV107" i="89"/>
  <c r="IU107" i="89"/>
  <c r="IG107" i="89"/>
  <c r="IF107" i="89"/>
  <c r="IE107" i="89"/>
  <c r="HQ107" i="89"/>
  <c r="HP107" i="89"/>
  <c r="HO107" i="89"/>
  <c r="HN107" i="89"/>
  <c r="HM107" i="89"/>
  <c r="HL107" i="89"/>
  <c r="HK107" i="89"/>
  <c r="HJ107" i="89"/>
  <c r="HI107" i="89"/>
  <c r="HH107" i="89"/>
  <c r="HG107" i="89"/>
  <c r="HF107" i="89"/>
  <c r="HE107" i="89"/>
  <c r="HD107" i="89"/>
  <c r="HC107" i="89"/>
  <c r="HA107" i="89"/>
  <c r="GZ107" i="89"/>
  <c r="GY107" i="89"/>
  <c r="GX107" i="89"/>
  <c r="GW107" i="89"/>
  <c r="GV107" i="89"/>
  <c r="GU107" i="89"/>
  <c r="GT107" i="89"/>
  <c r="GS107" i="89"/>
  <c r="GR107" i="89"/>
  <c r="GQ107" i="89"/>
  <c r="GP107" i="89"/>
  <c r="GO107" i="89"/>
  <c r="GN107" i="89"/>
  <c r="GM107" i="89"/>
  <c r="IW106" i="89"/>
  <c r="IV106" i="89"/>
  <c r="IU106" i="89"/>
  <c r="IG106" i="89"/>
  <c r="IF106" i="89"/>
  <c r="IE106" i="89"/>
  <c r="HQ106" i="89"/>
  <c r="HP106" i="89"/>
  <c r="HO106" i="89"/>
  <c r="HN106" i="89"/>
  <c r="HM106" i="89"/>
  <c r="HL106" i="89"/>
  <c r="HK106" i="89"/>
  <c r="HJ106" i="89"/>
  <c r="HI106" i="89"/>
  <c r="HH106" i="89"/>
  <c r="HG106" i="89"/>
  <c r="HF106" i="89"/>
  <c r="HE106" i="89"/>
  <c r="HD106" i="89"/>
  <c r="HC106" i="89"/>
  <c r="HA106" i="89"/>
  <c r="GZ106" i="89"/>
  <c r="GY106" i="89"/>
  <c r="GX106" i="89"/>
  <c r="GW106" i="89"/>
  <c r="GV106" i="89"/>
  <c r="GU106" i="89"/>
  <c r="GT106" i="89"/>
  <c r="GS106" i="89"/>
  <c r="GR106" i="89"/>
  <c r="GQ106" i="89"/>
  <c r="GP106" i="89"/>
  <c r="GO106" i="89"/>
  <c r="GN106" i="89"/>
  <c r="GM106" i="89"/>
  <c r="IW105" i="89"/>
  <c r="IV105" i="89"/>
  <c r="IU105" i="89"/>
  <c r="IG105" i="89"/>
  <c r="IF105" i="89"/>
  <c r="IE105" i="89"/>
  <c r="HQ105" i="89"/>
  <c r="HP105" i="89"/>
  <c r="HO105" i="89"/>
  <c r="HN105" i="89"/>
  <c r="HM105" i="89"/>
  <c r="HL105" i="89"/>
  <c r="HK105" i="89"/>
  <c r="HJ105" i="89"/>
  <c r="HI105" i="89"/>
  <c r="HH105" i="89"/>
  <c r="HG105" i="89"/>
  <c r="HF105" i="89"/>
  <c r="HE105" i="89"/>
  <c r="HD105" i="89"/>
  <c r="HC105" i="89"/>
  <c r="HA105" i="89"/>
  <c r="GZ105" i="89"/>
  <c r="GY105" i="89"/>
  <c r="GX105" i="89"/>
  <c r="GW105" i="89"/>
  <c r="GV105" i="89"/>
  <c r="GU105" i="89"/>
  <c r="GT105" i="89"/>
  <c r="GS105" i="89"/>
  <c r="GR105" i="89"/>
  <c r="GQ105" i="89"/>
  <c r="GP105" i="89"/>
  <c r="GO105" i="89"/>
  <c r="GN105" i="89"/>
  <c r="GM105" i="89"/>
  <c r="IW104" i="89"/>
  <c r="IV104" i="89"/>
  <c r="IU104" i="89"/>
  <c r="IG104" i="89"/>
  <c r="IF104" i="89"/>
  <c r="IE104" i="89"/>
  <c r="HQ104" i="89"/>
  <c r="HP104" i="89"/>
  <c r="HO104" i="89"/>
  <c r="HN104" i="89"/>
  <c r="HM104" i="89"/>
  <c r="HL104" i="89"/>
  <c r="HK104" i="89"/>
  <c r="HJ104" i="89"/>
  <c r="HI104" i="89"/>
  <c r="HH104" i="89"/>
  <c r="HG104" i="89"/>
  <c r="HF104" i="89"/>
  <c r="HE104" i="89"/>
  <c r="HD104" i="89"/>
  <c r="HC104" i="89"/>
  <c r="HA104" i="89"/>
  <c r="GZ104" i="89"/>
  <c r="GY104" i="89"/>
  <c r="GX104" i="89"/>
  <c r="GW104" i="89"/>
  <c r="GV104" i="89"/>
  <c r="GU104" i="89"/>
  <c r="GT104" i="89"/>
  <c r="GS104" i="89"/>
  <c r="GR104" i="89"/>
  <c r="GQ104" i="89"/>
  <c r="GP104" i="89"/>
  <c r="GO104" i="89"/>
  <c r="GN104" i="89"/>
  <c r="GM104" i="89"/>
  <c r="IW103" i="89"/>
  <c r="IV103" i="89"/>
  <c r="IU103" i="89"/>
  <c r="IG103" i="89"/>
  <c r="IF103" i="89"/>
  <c r="IE103" i="89"/>
  <c r="HQ103" i="89"/>
  <c r="HP103" i="89"/>
  <c r="HO103" i="89"/>
  <c r="HN103" i="89"/>
  <c r="HM103" i="89"/>
  <c r="HL103" i="89"/>
  <c r="HK103" i="89"/>
  <c r="HJ103" i="89"/>
  <c r="HI103" i="89"/>
  <c r="HH103" i="89"/>
  <c r="HG103" i="89"/>
  <c r="HF103" i="89"/>
  <c r="HE103" i="89"/>
  <c r="HD103" i="89"/>
  <c r="HC103" i="89"/>
  <c r="HA103" i="89"/>
  <c r="GZ103" i="89"/>
  <c r="GY103" i="89"/>
  <c r="GX103" i="89"/>
  <c r="GW103" i="89"/>
  <c r="GV103" i="89"/>
  <c r="GU103" i="89"/>
  <c r="GT103" i="89"/>
  <c r="GS103" i="89"/>
  <c r="GR103" i="89"/>
  <c r="GQ103" i="89"/>
  <c r="GP103" i="89"/>
  <c r="GO103" i="89"/>
  <c r="GN103" i="89"/>
  <c r="GM103" i="89"/>
  <c r="IW102" i="89"/>
  <c r="IV102" i="89"/>
  <c r="IU102" i="89"/>
  <c r="IG102" i="89"/>
  <c r="IF102" i="89"/>
  <c r="IE102" i="89"/>
  <c r="HQ102" i="89"/>
  <c r="HP102" i="89"/>
  <c r="HO102" i="89"/>
  <c r="HN102" i="89"/>
  <c r="HM102" i="89"/>
  <c r="HL102" i="89"/>
  <c r="HK102" i="89"/>
  <c r="HJ102" i="89"/>
  <c r="HI102" i="89"/>
  <c r="HH102" i="89"/>
  <c r="HG102" i="89"/>
  <c r="HF102" i="89"/>
  <c r="HE102" i="89"/>
  <c r="HD102" i="89"/>
  <c r="HC102" i="89"/>
  <c r="HA102" i="89"/>
  <c r="GZ102" i="89"/>
  <c r="GY102" i="89"/>
  <c r="GX102" i="89"/>
  <c r="GW102" i="89"/>
  <c r="GV102" i="89"/>
  <c r="GU102" i="89"/>
  <c r="GT102" i="89"/>
  <c r="GS102" i="89"/>
  <c r="GR102" i="89"/>
  <c r="GQ102" i="89"/>
  <c r="GP102" i="89"/>
  <c r="GO102" i="89"/>
  <c r="GN102" i="89"/>
  <c r="GM102" i="89"/>
  <c r="IW101" i="89"/>
  <c r="IV101" i="89"/>
  <c r="IU101" i="89"/>
  <c r="IG101" i="89"/>
  <c r="IF101" i="89"/>
  <c r="IE101" i="89"/>
  <c r="HQ101" i="89"/>
  <c r="HP101" i="89"/>
  <c r="HO101" i="89"/>
  <c r="HN101" i="89"/>
  <c r="HM101" i="89"/>
  <c r="HL101" i="89"/>
  <c r="HK101" i="89"/>
  <c r="HJ101" i="89"/>
  <c r="HI101" i="89"/>
  <c r="HH101" i="89"/>
  <c r="HG101" i="89"/>
  <c r="HF101" i="89"/>
  <c r="HE101" i="89"/>
  <c r="HD101" i="89"/>
  <c r="HC101" i="89"/>
  <c r="HA101" i="89"/>
  <c r="GZ101" i="89"/>
  <c r="GY101" i="89"/>
  <c r="GX101" i="89"/>
  <c r="GW101" i="89"/>
  <c r="GV101" i="89"/>
  <c r="GU101" i="89"/>
  <c r="GT101" i="89"/>
  <c r="GS101" i="89"/>
  <c r="GR101" i="89"/>
  <c r="GQ101" i="89"/>
  <c r="GP101" i="89"/>
  <c r="GO101" i="89"/>
  <c r="GN101" i="89"/>
  <c r="GM101" i="89"/>
  <c r="IW100" i="89"/>
  <c r="IV100" i="89"/>
  <c r="IU100" i="89"/>
  <c r="IG100" i="89"/>
  <c r="IF100" i="89"/>
  <c r="IE100" i="89"/>
  <c r="HQ100" i="89"/>
  <c r="HP100" i="89"/>
  <c r="HO100" i="89"/>
  <c r="HN100" i="89"/>
  <c r="HM100" i="89"/>
  <c r="HL100" i="89"/>
  <c r="HK100" i="89"/>
  <c r="HJ100" i="89"/>
  <c r="HI100" i="89"/>
  <c r="HH100" i="89"/>
  <c r="HG100" i="89"/>
  <c r="HF100" i="89"/>
  <c r="HE100" i="89"/>
  <c r="HD100" i="89"/>
  <c r="HC100" i="89"/>
  <c r="HA100" i="89"/>
  <c r="GZ100" i="89"/>
  <c r="GY100" i="89"/>
  <c r="GX100" i="89"/>
  <c r="GW100" i="89"/>
  <c r="GV100" i="89"/>
  <c r="GU100" i="89"/>
  <c r="GT100" i="89"/>
  <c r="GS100" i="89"/>
  <c r="GR100" i="89"/>
  <c r="GQ100" i="89"/>
  <c r="GP100" i="89"/>
  <c r="GO100" i="89"/>
  <c r="GN100" i="89"/>
  <c r="GM100" i="89"/>
  <c r="IW99" i="89"/>
  <c r="IV99" i="89"/>
  <c r="IU99" i="89"/>
  <c r="IG99" i="89"/>
  <c r="IF99" i="89"/>
  <c r="IE99" i="89"/>
  <c r="HQ99" i="89"/>
  <c r="HP99" i="89"/>
  <c r="HO99" i="89"/>
  <c r="HN99" i="89"/>
  <c r="HM99" i="89"/>
  <c r="HL99" i="89"/>
  <c r="HK99" i="89"/>
  <c r="HJ99" i="89"/>
  <c r="HI99" i="89"/>
  <c r="HH99" i="89"/>
  <c r="HG99" i="89"/>
  <c r="HF99" i="89"/>
  <c r="HE99" i="89"/>
  <c r="HD99" i="89"/>
  <c r="HC99" i="89"/>
  <c r="HA99" i="89"/>
  <c r="GZ99" i="89"/>
  <c r="GY99" i="89"/>
  <c r="GX99" i="89"/>
  <c r="GW99" i="89"/>
  <c r="GV99" i="89"/>
  <c r="GU99" i="89"/>
  <c r="GT99" i="89"/>
  <c r="GS99" i="89"/>
  <c r="GR99" i="89"/>
  <c r="GQ99" i="89"/>
  <c r="GP99" i="89"/>
  <c r="GO99" i="89"/>
  <c r="GN99" i="89"/>
  <c r="GM99" i="89"/>
  <c r="IW98" i="89"/>
  <c r="IV98" i="89"/>
  <c r="IU98" i="89"/>
  <c r="IG98" i="89"/>
  <c r="IF98" i="89"/>
  <c r="IE98" i="89"/>
  <c r="HQ98" i="89"/>
  <c r="HP98" i="89"/>
  <c r="HO98" i="89"/>
  <c r="HN98" i="89"/>
  <c r="HM98" i="89"/>
  <c r="HL98" i="89"/>
  <c r="HK98" i="89"/>
  <c r="HJ98" i="89"/>
  <c r="HI98" i="89"/>
  <c r="HH98" i="89"/>
  <c r="HG98" i="89"/>
  <c r="HF98" i="89"/>
  <c r="HE98" i="89"/>
  <c r="HD98" i="89"/>
  <c r="HC98" i="89"/>
  <c r="HA98" i="89"/>
  <c r="GZ98" i="89"/>
  <c r="GY98" i="89"/>
  <c r="GX98" i="89"/>
  <c r="GW98" i="89"/>
  <c r="GV98" i="89"/>
  <c r="GU98" i="89"/>
  <c r="GT98" i="89"/>
  <c r="GS98" i="89"/>
  <c r="GR98" i="89"/>
  <c r="GQ98" i="89"/>
  <c r="GP98" i="89"/>
  <c r="GO98" i="89"/>
  <c r="GN98" i="89"/>
  <c r="GM98" i="89"/>
  <c r="IW97" i="89"/>
  <c r="IV97" i="89"/>
  <c r="IU97" i="89"/>
  <c r="IG97" i="89"/>
  <c r="IF97" i="89"/>
  <c r="IE97" i="89"/>
  <c r="HQ97" i="89"/>
  <c r="HP97" i="89"/>
  <c r="HO97" i="89"/>
  <c r="HN97" i="89"/>
  <c r="HM97" i="89"/>
  <c r="HL97" i="89"/>
  <c r="HK97" i="89"/>
  <c r="HJ97" i="89"/>
  <c r="HI97" i="89"/>
  <c r="HH97" i="89"/>
  <c r="HG97" i="89"/>
  <c r="HF97" i="89"/>
  <c r="HE97" i="89"/>
  <c r="HD97" i="89"/>
  <c r="HC97" i="89"/>
  <c r="HA97" i="89"/>
  <c r="GZ97" i="89"/>
  <c r="GY97" i="89"/>
  <c r="GX97" i="89"/>
  <c r="GW97" i="89"/>
  <c r="GV97" i="89"/>
  <c r="GU97" i="89"/>
  <c r="GT97" i="89"/>
  <c r="GS97" i="89"/>
  <c r="GR97" i="89"/>
  <c r="GQ97" i="89"/>
  <c r="GP97" i="89"/>
  <c r="GO97" i="89"/>
  <c r="GN97" i="89"/>
  <c r="GM97" i="89"/>
  <c r="IW96" i="89"/>
  <c r="IV96" i="89"/>
  <c r="IU96" i="89"/>
  <c r="IG96" i="89"/>
  <c r="IF96" i="89"/>
  <c r="IE96" i="89"/>
  <c r="HQ96" i="89"/>
  <c r="HP96" i="89"/>
  <c r="HO96" i="89"/>
  <c r="HN96" i="89"/>
  <c r="HM96" i="89"/>
  <c r="HL96" i="89"/>
  <c r="HK96" i="89"/>
  <c r="HJ96" i="89"/>
  <c r="HI96" i="89"/>
  <c r="HH96" i="89"/>
  <c r="HG96" i="89"/>
  <c r="HF96" i="89"/>
  <c r="HE96" i="89"/>
  <c r="HD96" i="89"/>
  <c r="HC96" i="89"/>
  <c r="HA96" i="89"/>
  <c r="GZ96" i="89"/>
  <c r="GY96" i="89"/>
  <c r="GX96" i="89"/>
  <c r="GW96" i="89"/>
  <c r="GV96" i="89"/>
  <c r="GU96" i="89"/>
  <c r="GT96" i="89"/>
  <c r="GS96" i="89"/>
  <c r="GR96" i="89"/>
  <c r="GQ96" i="89"/>
  <c r="GP96" i="89"/>
  <c r="GO96" i="89"/>
  <c r="GN96" i="89"/>
  <c r="GM96" i="89"/>
  <c r="IW95" i="89"/>
  <c r="IV95" i="89"/>
  <c r="IU95" i="89"/>
  <c r="IG95" i="89"/>
  <c r="IF95" i="89"/>
  <c r="IE95" i="89"/>
  <c r="HQ95" i="89"/>
  <c r="HP95" i="89"/>
  <c r="HO95" i="89"/>
  <c r="HN95" i="89"/>
  <c r="HM95" i="89"/>
  <c r="HL95" i="89"/>
  <c r="HK95" i="89"/>
  <c r="HJ95" i="89"/>
  <c r="HI95" i="89"/>
  <c r="HH95" i="89"/>
  <c r="HG95" i="89"/>
  <c r="HF95" i="89"/>
  <c r="HE95" i="89"/>
  <c r="HD95" i="89"/>
  <c r="HC95" i="89"/>
  <c r="HA95" i="89"/>
  <c r="GZ95" i="89"/>
  <c r="GY95" i="89"/>
  <c r="GX95" i="89"/>
  <c r="GW95" i="89"/>
  <c r="GV95" i="89"/>
  <c r="GU95" i="89"/>
  <c r="GT95" i="89"/>
  <c r="GS95" i="89"/>
  <c r="GR95" i="89"/>
  <c r="GQ95" i="89"/>
  <c r="GP95" i="89"/>
  <c r="GO95" i="89"/>
  <c r="GN95" i="89"/>
  <c r="GM95" i="89"/>
  <c r="IW94" i="89"/>
  <c r="IV94" i="89"/>
  <c r="IU94" i="89"/>
  <c r="IG94" i="89"/>
  <c r="IF94" i="89"/>
  <c r="IE94" i="89"/>
  <c r="HQ94" i="89"/>
  <c r="HP94" i="89"/>
  <c r="HO94" i="89"/>
  <c r="HN94" i="89"/>
  <c r="HM94" i="89"/>
  <c r="HL94" i="89"/>
  <c r="HK94" i="89"/>
  <c r="HJ94" i="89"/>
  <c r="HI94" i="89"/>
  <c r="HH94" i="89"/>
  <c r="HG94" i="89"/>
  <c r="HF94" i="89"/>
  <c r="HE94" i="89"/>
  <c r="HD94" i="89"/>
  <c r="HC94" i="89"/>
  <c r="HA94" i="89"/>
  <c r="GZ94" i="89"/>
  <c r="GY94" i="89"/>
  <c r="GX94" i="89"/>
  <c r="GW94" i="89"/>
  <c r="GV94" i="89"/>
  <c r="GU94" i="89"/>
  <c r="GT94" i="89"/>
  <c r="GS94" i="89"/>
  <c r="GR94" i="89"/>
  <c r="GQ94" i="89"/>
  <c r="GP94" i="89"/>
  <c r="GO94" i="89"/>
  <c r="GN94" i="89"/>
  <c r="GM94" i="89"/>
  <c r="IW93" i="89"/>
  <c r="IV93" i="89"/>
  <c r="IU93" i="89"/>
  <c r="IG93" i="89"/>
  <c r="IF93" i="89"/>
  <c r="IE93" i="89"/>
  <c r="HQ93" i="89"/>
  <c r="HP93" i="89"/>
  <c r="HO93" i="89"/>
  <c r="HN93" i="89"/>
  <c r="HM93" i="89"/>
  <c r="HL93" i="89"/>
  <c r="HK93" i="89"/>
  <c r="HJ93" i="89"/>
  <c r="HI93" i="89"/>
  <c r="HH93" i="89"/>
  <c r="HG93" i="89"/>
  <c r="HF93" i="89"/>
  <c r="HE93" i="89"/>
  <c r="HD93" i="89"/>
  <c r="HC93" i="89"/>
  <c r="HA93" i="89"/>
  <c r="GZ93" i="89"/>
  <c r="GY93" i="89"/>
  <c r="GX93" i="89"/>
  <c r="GW93" i="89"/>
  <c r="GV93" i="89"/>
  <c r="GU93" i="89"/>
  <c r="GT93" i="89"/>
  <c r="GS93" i="89"/>
  <c r="GR93" i="89"/>
  <c r="GQ93" i="89"/>
  <c r="GP93" i="89"/>
  <c r="GO93" i="89"/>
  <c r="GN93" i="89"/>
  <c r="GM93" i="89"/>
  <c r="IW92" i="89"/>
  <c r="IV92" i="89"/>
  <c r="IU92" i="89"/>
  <c r="IG92" i="89"/>
  <c r="IF92" i="89"/>
  <c r="IE92" i="89"/>
  <c r="HQ92" i="89"/>
  <c r="HP92" i="89"/>
  <c r="HO92" i="89"/>
  <c r="HN92" i="89"/>
  <c r="HM92" i="89"/>
  <c r="HL92" i="89"/>
  <c r="HK92" i="89"/>
  <c r="HJ92" i="89"/>
  <c r="HI92" i="89"/>
  <c r="HH92" i="89"/>
  <c r="HG92" i="89"/>
  <c r="HF92" i="89"/>
  <c r="HE92" i="89"/>
  <c r="HD92" i="89"/>
  <c r="HC92" i="89"/>
  <c r="HA92" i="89"/>
  <c r="GZ92" i="89"/>
  <c r="GY92" i="89"/>
  <c r="GX92" i="89"/>
  <c r="GW92" i="89"/>
  <c r="GV92" i="89"/>
  <c r="GU92" i="89"/>
  <c r="GT92" i="89"/>
  <c r="GS92" i="89"/>
  <c r="GR92" i="89"/>
  <c r="GQ92" i="89"/>
  <c r="GP92" i="89"/>
  <c r="GO92" i="89"/>
  <c r="GN92" i="89"/>
  <c r="GM92" i="89"/>
  <c r="IW91" i="89"/>
  <c r="IV91" i="89"/>
  <c r="IU91" i="89"/>
  <c r="IG91" i="89"/>
  <c r="IF91" i="89"/>
  <c r="IE91" i="89"/>
  <c r="HQ91" i="89"/>
  <c r="HP91" i="89"/>
  <c r="HO91" i="89"/>
  <c r="HN91" i="89"/>
  <c r="HM91" i="89"/>
  <c r="HL91" i="89"/>
  <c r="HK91" i="89"/>
  <c r="HJ91" i="89"/>
  <c r="HI91" i="89"/>
  <c r="HH91" i="89"/>
  <c r="HG91" i="89"/>
  <c r="HF91" i="89"/>
  <c r="HE91" i="89"/>
  <c r="HD91" i="89"/>
  <c r="HC91" i="89"/>
  <c r="HA91" i="89"/>
  <c r="GZ91" i="89"/>
  <c r="GY91" i="89"/>
  <c r="GX91" i="89"/>
  <c r="GW91" i="89"/>
  <c r="GV91" i="89"/>
  <c r="GU91" i="89"/>
  <c r="GT91" i="89"/>
  <c r="GS91" i="89"/>
  <c r="GR91" i="89"/>
  <c r="GQ91" i="89"/>
  <c r="GP91" i="89"/>
  <c r="GO91" i="89"/>
  <c r="GN91" i="89"/>
  <c r="GM91" i="89"/>
  <c r="IW90" i="89"/>
  <c r="IV90" i="89"/>
  <c r="IU90" i="89"/>
  <c r="IG90" i="89"/>
  <c r="IF90" i="89"/>
  <c r="IE90" i="89"/>
  <c r="HQ90" i="89"/>
  <c r="HP90" i="89"/>
  <c r="HO90" i="89"/>
  <c r="HN90" i="89"/>
  <c r="HM90" i="89"/>
  <c r="HL90" i="89"/>
  <c r="HK90" i="89"/>
  <c r="HJ90" i="89"/>
  <c r="HI90" i="89"/>
  <c r="HH90" i="89"/>
  <c r="HG90" i="89"/>
  <c r="HF90" i="89"/>
  <c r="HE90" i="89"/>
  <c r="HD90" i="89"/>
  <c r="HC90" i="89"/>
  <c r="HA90" i="89"/>
  <c r="GZ90" i="89"/>
  <c r="GY90" i="89"/>
  <c r="GX90" i="89"/>
  <c r="GW90" i="89"/>
  <c r="GV90" i="89"/>
  <c r="GU90" i="89"/>
  <c r="GT90" i="89"/>
  <c r="GS90" i="89"/>
  <c r="GR90" i="89"/>
  <c r="GQ90" i="89"/>
  <c r="GP90" i="89"/>
  <c r="GO90" i="89"/>
  <c r="GN90" i="89"/>
  <c r="GM90" i="89"/>
  <c r="IW89" i="89"/>
  <c r="IV89" i="89"/>
  <c r="IU89" i="89"/>
  <c r="IG89" i="89"/>
  <c r="IF89" i="89"/>
  <c r="IE89" i="89"/>
  <c r="HQ89" i="89"/>
  <c r="HP89" i="89"/>
  <c r="HO89" i="89"/>
  <c r="HN89" i="89"/>
  <c r="HM89" i="89"/>
  <c r="HL89" i="89"/>
  <c r="HK89" i="89"/>
  <c r="HJ89" i="89"/>
  <c r="HI89" i="89"/>
  <c r="HH89" i="89"/>
  <c r="HG89" i="89"/>
  <c r="HF89" i="89"/>
  <c r="HE89" i="89"/>
  <c r="HD89" i="89"/>
  <c r="HC89" i="89"/>
  <c r="HA89" i="89"/>
  <c r="GZ89" i="89"/>
  <c r="GY89" i="89"/>
  <c r="GX89" i="89"/>
  <c r="GW89" i="89"/>
  <c r="GV89" i="89"/>
  <c r="GU89" i="89"/>
  <c r="GT89" i="89"/>
  <c r="GS89" i="89"/>
  <c r="GR89" i="89"/>
  <c r="GQ89" i="89"/>
  <c r="GP89" i="89"/>
  <c r="GO89" i="89"/>
  <c r="GN89" i="89"/>
  <c r="GM89" i="89"/>
  <c r="IW88" i="89"/>
  <c r="IV88" i="89"/>
  <c r="IU88" i="89"/>
  <c r="IG88" i="89"/>
  <c r="IF88" i="89"/>
  <c r="IE88" i="89"/>
  <c r="HQ88" i="89"/>
  <c r="HP88" i="89"/>
  <c r="HO88" i="89"/>
  <c r="HN88" i="89"/>
  <c r="HM88" i="89"/>
  <c r="HL88" i="89"/>
  <c r="HK88" i="89"/>
  <c r="HJ88" i="89"/>
  <c r="HI88" i="89"/>
  <c r="HH88" i="89"/>
  <c r="HG88" i="89"/>
  <c r="HF88" i="89"/>
  <c r="HE88" i="89"/>
  <c r="HD88" i="89"/>
  <c r="HC88" i="89"/>
  <c r="HA88" i="89"/>
  <c r="GZ88" i="89"/>
  <c r="GY88" i="89"/>
  <c r="GX88" i="89"/>
  <c r="GW88" i="89"/>
  <c r="GV88" i="89"/>
  <c r="GU88" i="89"/>
  <c r="GT88" i="89"/>
  <c r="GS88" i="89"/>
  <c r="GR88" i="89"/>
  <c r="GQ88" i="89"/>
  <c r="GP88" i="89"/>
  <c r="GO88" i="89"/>
  <c r="GN88" i="89"/>
  <c r="GM88" i="89"/>
  <c r="IW87" i="89"/>
  <c r="IV87" i="89"/>
  <c r="IU87" i="89"/>
  <c r="IG87" i="89"/>
  <c r="IF87" i="89"/>
  <c r="IE87" i="89"/>
  <c r="HQ87" i="89"/>
  <c r="HP87" i="89"/>
  <c r="HO87" i="89"/>
  <c r="HN87" i="89"/>
  <c r="HM87" i="89"/>
  <c r="HL87" i="89"/>
  <c r="HK87" i="89"/>
  <c r="HJ87" i="89"/>
  <c r="HI87" i="89"/>
  <c r="HH87" i="89"/>
  <c r="HG87" i="89"/>
  <c r="HF87" i="89"/>
  <c r="HE87" i="89"/>
  <c r="HD87" i="89"/>
  <c r="HC87" i="89"/>
  <c r="HA87" i="89"/>
  <c r="GZ87" i="89"/>
  <c r="GY87" i="89"/>
  <c r="GX87" i="89"/>
  <c r="GW87" i="89"/>
  <c r="GV87" i="89"/>
  <c r="GU87" i="89"/>
  <c r="GT87" i="89"/>
  <c r="GS87" i="89"/>
  <c r="GR87" i="89"/>
  <c r="GQ87" i="89"/>
  <c r="GP87" i="89"/>
  <c r="GO87" i="89"/>
  <c r="GN87" i="89"/>
  <c r="GM87" i="89"/>
  <c r="IW86" i="89"/>
  <c r="IV86" i="89"/>
  <c r="IU86" i="89"/>
  <c r="IG86" i="89"/>
  <c r="IF86" i="89"/>
  <c r="IE86" i="89"/>
  <c r="HQ86" i="89"/>
  <c r="HP86" i="89"/>
  <c r="HO86" i="89"/>
  <c r="HN86" i="89"/>
  <c r="HM86" i="89"/>
  <c r="HL86" i="89"/>
  <c r="HK86" i="89"/>
  <c r="HJ86" i="89"/>
  <c r="HI86" i="89"/>
  <c r="HH86" i="89"/>
  <c r="HG86" i="89"/>
  <c r="HF86" i="89"/>
  <c r="HE86" i="89"/>
  <c r="HD86" i="89"/>
  <c r="HC86" i="89"/>
  <c r="HA86" i="89"/>
  <c r="GZ86" i="89"/>
  <c r="GY86" i="89"/>
  <c r="GX86" i="89"/>
  <c r="GW86" i="89"/>
  <c r="GV86" i="89"/>
  <c r="GU86" i="89"/>
  <c r="GT86" i="89"/>
  <c r="GS86" i="89"/>
  <c r="GR86" i="89"/>
  <c r="GQ86" i="89"/>
  <c r="GP86" i="89"/>
  <c r="GO86" i="89"/>
  <c r="GN86" i="89"/>
  <c r="GM86" i="89"/>
  <c r="IW85" i="89"/>
  <c r="IV85" i="89"/>
  <c r="IU85" i="89"/>
  <c r="IG85" i="89"/>
  <c r="IF85" i="89"/>
  <c r="IE85" i="89"/>
  <c r="HQ85" i="89"/>
  <c r="HP85" i="89"/>
  <c r="HO85" i="89"/>
  <c r="HN85" i="89"/>
  <c r="HM85" i="89"/>
  <c r="HL85" i="89"/>
  <c r="HK85" i="89"/>
  <c r="HJ85" i="89"/>
  <c r="HI85" i="89"/>
  <c r="HH85" i="89"/>
  <c r="HG85" i="89"/>
  <c r="HF85" i="89"/>
  <c r="HE85" i="89"/>
  <c r="HD85" i="89"/>
  <c r="HC85" i="89"/>
  <c r="HA85" i="89"/>
  <c r="GZ85" i="89"/>
  <c r="GY85" i="89"/>
  <c r="GX85" i="89"/>
  <c r="GW85" i="89"/>
  <c r="GV85" i="89"/>
  <c r="GU85" i="89"/>
  <c r="GT85" i="89"/>
  <c r="GS85" i="89"/>
  <c r="GR85" i="89"/>
  <c r="GQ85" i="89"/>
  <c r="GP85" i="89"/>
  <c r="GO85" i="89"/>
  <c r="GN85" i="89"/>
  <c r="GM85" i="89"/>
  <c r="IW84" i="89"/>
  <c r="IV84" i="89"/>
  <c r="IU84" i="89"/>
  <c r="IG84" i="89"/>
  <c r="IF84" i="89"/>
  <c r="IE84" i="89"/>
  <c r="HQ84" i="89"/>
  <c r="HP84" i="89"/>
  <c r="HO84" i="89"/>
  <c r="HN84" i="89"/>
  <c r="HM84" i="89"/>
  <c r="HL84" i="89"/>
  <c r="HK84" i="89"/>
  <c r="HJ84" i="89"/>
  <c r="HI84" i="89"/>
  <c r="HH84" i="89"/>
  <c r="HG84" i="89"/>
  <c r="HF84" i="89"/>
  <c r="HE84" i="89"/>
  <c r="HD84" i="89"/>
  <c r="HC84" i="89"/>
  <c r="HA84" i="89"/>
  <c r="GZ84" i="89"/>
  <c r="GY84" i="89"/>
  <c r="GX84" i="89"/>
  <c r="GW84" i="89"/>
  <c r="GV84" i="89"/>
  <c r="GU84" i="89"/>
  <c r="GT84" i="89"/>
  <c r="GS84" i="89"/>
  <c r="GR84" i="89"/>
  <c r="GQ84" i="89"/>
  <c r="GP84" i="89"/>
  <c r="GO84" i="89"/>
  <c r="GN84" i="89"/>
  <c r="GM84" i="89"/>
  <c r="IW83" i="89"/>
  <c r="IV83" i="89"/>
  <c r="IU83" i="89"/>
  <c r="IG83" i="89"/>
  <c r="IF83" i="89"/>
  <c r="IE83" i="89"/>
  <c r="HQ83" i="89"/>
  <c r="HP83" i="89"/>
  <c r="HO83" i="89"/>
  <c r="HN83" i="89"/>
  <c r="HM83" i="89"/>
  <c r="HL83" i="89"/>
  <c r="HK83" i="89"/>
  <c r="HJ83" i="89"/>
  <c r="HI83" i="89"/>
  <c r="HH83" i="89"/>
  <c r="HG83" i="89"/>
  <c r="HF83" i="89"/>
  <c r="HE83" i="89"/>
  <c r="HD83" i="89"/>
  <c r="HC83" i="89"/>
  <c r="HA83" i="89"/>
  <c r="GZ83" i="89"/>
  <c r="GY83" i="89"/>
  <c r="GX83" i="89"/>
  <c r="GW83" i="89"/>
  <c r="GV83" i="89"/>
  <c r="GU83" i="89"/>
  <c r="GT83" i="89"/>
  <c r="GS83" i="89"/>
  <c r="GR83" i="89"/>
  <c r="GQ83" i="89"/>
  <c r="GP83" i="89"/>
  <c r="GO83" i="89"/>
  <c r="GN83" i="89"/>
  <c r="GM83" i="89"/>
  <c r="IW82" i="89"/>
  <c r="IV82" i="89"/>
  <c r="IU82" i="89"/>
  <c r="IG82" i="89"/>
  <c r="IF82" i="89"/>
  <c r="IE82" i="89"/>
  <c r="HQ82" i="89"/>
  <c r="HP82" i="89"/>
  <c r="HO82" i="89"/>
  <c r="HN82" i="89"/>
  <c r="HM82" i="89"/>
  <c r="HL82" i="89"/>
  <c r="HK82" i="89"/>
  <c r="HJ82" i="89"/>
  <c r="HI82" i="89"/>
  <c r="HH82" i="89"/>
  <c r="HG82" i="89"/>
  <c r="HF82" i="89"/>
  <c r="HE82" i="89"/>
  <c r="HD82" i="89"/>
  <c r="HC82" i="89"/>
  <c r="HA82" i="89"/>
  <c r="GZ82" i="89"/>
  <c r="GY82" i="89"/>
  <c r="GX82" i="89"/>
  <c r="GW82" i="89"/>
  <c r="GV82" i="89"/>
  <c r="GU82" i="89"/>
  <c r="GT82" i="89"/>
  <c r="GS82" i="89"/>
  <c r="GR82" i="89"/>
  <c r="GQ82" i="89"/>
  <c r="GP82" i="89"/>
  <c r="GO82" i="89"/>
  <c r="GN82" i="89"/>
  <c r="GM82" i="89"/>
  <c r="IW81" i="89"/>
  <c r="IV81" i="89"/>
  <c r="IU81" i="89"/>
  <c r="IG81" i="89"/>
  <c r="IF81" i="89"/>
  <c r="IE81" i="89"/>
  <c r="HQ81" i="89"/>
  <c r="HP81" i="89"/>
  <c r="HO81" i="89"/>
  <c r="HN81" i="89"/>
  <c r="HM81" i="89"/>
  <c r="HL81" i="89"/>
  <c r="HK81" i="89"/>
  <c r="HJ81" i="89"/>
  <c r="HI81" i="89"/>
  <c r="HH81" i="89"/>
  <c r="HG81" i="89"/>
  <c r="HF81" i="89"/>
  <c r="HE81" i="89"/>
  <c r="HD81" i="89"/>
  <c r="HC81" i="89"/>
  <c r="HA81" i="89"/>
  <c r="GZ81" i="89"/>
  <c r="GY81" i="89"/>
  <c r="GX81" i="89"/>
  <c r="GW81" i="89"/>
  <c r="GV81" i="89"/>
  <c r="GU81" i="89"/>
  <c r="GT81" i="89"/>
  <c r="GS81" i="89"/>
  <c r="GR81" i="89"/>
  <c r="GQ81" i="89"/>
  <c r="GP81" i="89"/>
  <c r="GO81" i="89"/>
  <c r="GN81" i="89"/>
  <c r="GM81" i="89"/>
  <c r="IW80" i="89"/>
  <c r="IV80" i="89"/>
  <c r="IU80" i="89"/>
  <c r="IG80" i="89"/>
  <c r="IF80" i="89"/>
  <c r="IE80" i="89"/>
  <c r="HQ80" i="89"/>
  <c r="HP80" i="89"/>
  <c r="HO80" i="89"/>
  <c r="HN80" i="89"/>
  <c r="HM80" i="89"/>
  <c r="HL80" i="89"/>
  <c r="HK80" i="89"/>
  <c r="HJ80" i="89"/>
  <c r="HI80" i="89"/>
  <c r="HH80" i="89"/>
  <c r="HG80" i="89"/>
  <c r="HF80" i="89"/>
  <c r="HE80" i="89"/>
  <c r="HD80" i="89"/>
  <c r="HC80" i="89"/>
  <c r="HA80" i="89"/>
  <c r="GZ80" i="89"/>
  <c r="GY80" i="89"/>
  <c r="GX80" i="89"/>
  <c r="GW80" i="89"/>
  <c r="GV80" i="89"/>
  <c r="GU80" i="89"/>
  <c r="GT80" i="89"/>
  <c r="GS80" i="89"/>
  <c r="GR80" i="89"/>
  <c r="GQ80" i="89"/>
  <c r="GP80" i="89"/>
  <c r="GO80" i="89"/>
  <c r="GN80" i="89"/>
  <c r="GM80" i="89"/>
  <c r="IW79" i="89"/>
  <c r="IV79" i="89"/>
  <c r="IU79" i="89"/>
  <c r="IG79" i="89"/>
  <c r="IF79" i="89"/>
  <c r="IE79" i="89"/>
  <c r="HQ79" i="89"/>
  <c r="HP79" i="89"/>
  <c r="HO79" i="89"/>
  <c r="HN79" i="89"/>
  <c r="HM79" i="89"/>
  <c r="HL79" i="89"/>
  <c r="HK79" i="89"/>
  <c r="HJ79" i="89"/>
  <c r="HI79" i="89"/>
  <c r="HH79" i="89"/>
  <c r="HG79" i="89"/>
  <c r="HF79" i="89"/>
  <c r="HE79" i="89"/>
  <c r="HD79" i="89"/>
  <c r="HC79" i="89"/>
  <c r="HA79" i="89"/>
  <c r="GZ79" i="89"/>
  <c r="GY79" i="89"/>
  <c r="GX79" i="89"/>
  <c r="GW79" i="89"/>
  <c r="GV79" i="89"/>
  <c r="GU79" i="89"/>
  <c r="GT79" i="89"/>
  <c r="GS79" i="89"/>
  <c r="GR79" i="89"/>
  <c r="GQ79" i="89"/>
  <c r="GP79" i="89"/>
  <c r="GO79" i="89"/>
  <c r="GN79" i="89"/>
  <c r="GM79" i="89"/>
  <c r="IW78" i="89"/>
  <c r="IV78" i="89"/>
  <c r="IU78" i="89"/>
  <c r="IG78" i="89"/>
  <c r="IF78" i="89"/>
  <c r="IE78" i="89"/>
  <c r="HQ78" i="89"/>
  <c r="HP78" i="89"/>
  <c r="HO78" i="89"/>
  <c r="HN78" i="89"/>
  <c r="HM78" i="89"/>
  <c r="HL78" i="89"/>
  <c r="HK78" i="89"/>
  <c r="HJ78" i="89"/>
  <c r="HI78" i="89"/>
  <c r="HH78" i="89"/>
  <c r="HG78" i="89"/>
  <c r="HF78" i="89"/>
  <c r="HE78" i="89"/>
  <c r="HD78" i="89"/>
  <c r="HC78" i="89"/>
  <c r="HA78" i="89"/>
  <c r="GZ78" i="89"/>
  <c r="GY78" i="89"/>
  <c r="GX78" i="89"/>
  <c r="GW78" i="89"/>
  <c r="GV78" i="89"/>
  <c r="GU78" i="89"/>
  <c r="GT78" i="89"/>
  <c r="GS78" i="89"/>
  <c r="GR78" i="89"/>
  <c r="GQ78" i="89"/>
  <c r="GP78" i="89"/>
  <c r="GO78" i="89"/>
  <c r="GN78" i="89"/>
  <c r="GM78" i="89"/>
  <c r="IW77" i="89"/>
  <c r="IV77" i="89"/>
  <c r="IU77" i="89"/>
  <c r="IG77" i="89"/>
  <c r="IF77" i="89"/>
  <c r="IE77" i="89"/>
  <c r="HQ77" i="89"/>
  <c r="HP77" i="89"/>
  <c r="HO77" i="89"/>
  <c r="HN77" i="89"/>
  <c r="HM77" i="89"/>
  <c r="HL77" i="89"/>
  <c r="HK77" i="89"/>
  <c r="HJ77" i="89"/>
  <c r="HI77" i="89"/>
  <c r="HH77" i="89"/>
  <c r="HG77" i="89"/>
  <c r="HF77" i="89"/>
  <c r="HE77" i="89"/>
  <c r="HD77" i="89"/>
  <c r="HC77" i="89"/>
  <c r="HA77" i="89"/>
  <c r="GZ77" i="89"/>
  <c r="GY77" i="89"/>
  <c r="GX77" i="89"/>
  <c r="GW77" i="89"/>
  <c r="GV77" i="89"/>
  <c r="GU77" i="89"/>
  <c r="GT77" i="89"/>
  <c r="GS77" i="89"/>
  <c r="GR77" i="89"/>
  <c r="GQ77" i="89"/>
  <c r="GP77" i="89"/>
  <c r="GO77" i="89"/>
  <c r="GN77" i="89"/>
  <c r="GM77" i="89"/>
  <c r="IW76" i="89"/>
  <c r="IV76" i="89"/>
  <c r="IU76" i="89"/>
  <c r="IG76" i="89"/>
  <c r="IF76" i="89"/>
  <c r="IE76" i="89"/>
  <c r="HQ76" i="89"/>
  <c r="HP76" i="89"/>
  <c r="HO76" i="89"/>
  <c r="HN76" i="89"/>
  <c r="HM76" i="89"/>
  <c r="HL76" i="89"/>
  <c r="HK76" i="89"/>
  <c r="HJ76" i="89"/>
  <c r="HI76" i="89"/>
  <c r="HH76" i="89"/>
  <c r="HG76" i="89"/>
  <c r="HF76" i="89"/>
  <c r="HE76" i="89"/>
  <c r="HD76" i="89"/>
  <c r="HC76" i="89"/>
  <c r="HA76" i="89"/>
  <c r="GZ76" i="89"/>
  <c r="GY76" i="89"/>
  <c r="GX76" i="89"/>
  <c r="GW76" i="89"/>
  <c r="GV76" i="89"/>
  <c r="GU76" i="89"/>
  <c r="GT76" i="89"/>
  <c r="GS76" i="89"/>
  <c r="GR76" i="89"/>
  <c r="GQ76" i="89"/>
  <c r="GP76" i="89"/>
  <c r="GO76" i="89"/>
  <c r="GN76" i="89"/>
  <c r="GM76" i="89"/>
  <c r="IW75" i="89"/>
  <c r="IV75" i="89"/>
  <c r="IU75" i="89"/>
  <c r="IG75" i="89"/>
  <c r="IF75" i="89"/>
  <c r="IE75" i="89"/>
  <c r="HQ75" i="89"/>
  <c r="HP75" i="89"/>
  <c r="HO75" i="89"/>
  <c r="HN75" i="89"/>
  <c r="HM75" i="89"/>
  <c r="HL75" i="89"/>
  <c r="HK75" i="89"/>
  <c r="HJ75" i="89"/>
  <c r="HI75" i="89"/>
  <c r="HH75" i="89"/>
  <c r="HG75" i="89"/>
  <c r="HF75" i="89"/>
  <c r="HE75" i="89"/>
  <c r="HD75" i="89"/>
  <c r="HC75" i="89"/>
  <c r="HA75" i="89"/>
  <c r="GZ75" i="89"/>
  <c r="GY75" i="89"/>
  <c r="GX75" i="89"/>
  <c r="GW75" i="89"/>
  <c r="GV75" i="89"/>
  <c r="GU75" i="89"/>
  <c r="GT75" i="89"/>
  <c r="GS75" i="89"/>
  <c r="GR75" i="89"/>
  <c r="GQ75" i="89"/>
  <c r="GP75" i="89"/>
  <c r="GO75" i="89"/>
  <c r="GN75" i="89"/>
  <c r="GM75" i="89"/>
  <c r="IW74" i="89"/>
  <c r="IV74" i="89"/>
  <c r="IU74" i="89"/>
  <c r="IG74" i="89"/>
  <c r="IF74" i="89"/>
  <c r="IE74" i="89"/>
  <c r="HQ74" i="89"/>
  <c r="HP74" i="89"/>
  <c r="HO74" i="89"/>
  <c r="HN74" i="89"/>
  <c r="HM74" i="89"/>
  <c r="HL74" i="89"/>
  <c r="HK74" i="89"/>
  <c r="HJ74" i="89"/>
  <c r="HI74" i="89"/>
  <c r="HH74" i="89"/>
  <c r="HG74" i="89"/>
  <c r="HF74" i="89"/>
  <c r="HE74" i="89"/>
  <c r="HD74" i="89"/>
  <c r="HC74" i="89"/>
  <c r="HA74" i="89"/>
  <c r="GZ74" i="89"/>
  <c r="GY74" i="89"/>
  <c r="GX74" i="89"/>
  <c r="GW74" i="89"/>
  <c r="GV74" i="89"/>
  <c r="GU74" i="89"/>
  <c r="GT74" i="89"/>
  <c r="GS74" i="89"/>
  <c r="GR74" i="89"/>
  <c r="GQ74" i="89"/>
  <c r="GP74" i="89"/>
  <c r="GO74" i="89"/>
  <c r="GN74" i="89"/>
  <c r="GM74" i="89"/>
  <c r="IW73" i="89"/>
  <c r="IV73" i="89"/>
  <c r="IU73" i="89"/>
  <c r="IG73" i="89"/>
  <c r="IF73" i="89"/>
  <c r="IE73" i="89"/>
  <c r="HQ73" i="89"/>
  <c r="HP73" i="89"/>
  <c r="HO73" i="89"/>
  <c r="HN73" i="89"/>
  <c r="HM73" i="89"/>
  <c r="HL73" i="89"/>
  <c r="HK73" i="89"/>
  <c r="HJ73" i="89"/>
  <c r="HI73" i="89"/>
  <c r="HH73" i="89"/>
  <c r="HG73" i="89"/>
  <c r="HF73" i="89"/>
  <c r="HE73" i="89"/>
  <c r="HD73" i="89"/>
  <c r="HC73" i="89"/>
  <c r="HA73" i="89"/>
  <c r="GZ73" i="89"/>
  <c r="GY73" i="89"/>
  <c r="GX73" i="89"/>
  <c r="GW73" i="89"/>
  <c r="GV73" i="89"/>
  <c r="GU73" i="89"/>
  <c r="GT73" i="89"/>
  <c r="GS73" i="89"/>
  <c r="GR73" i="89"/>
  <c r="GQ73" i="89"/>
  <c r="GP73" i="89"/>
  <c r="GO73" i="89"/>
  <c r="GN73" i="89"/>
  <c r="GM73" i="89"/>
  <c r="IW72" i="89"/>
  <c r="IV72" i="89"/>
  <c r="IU72" i="89"/>
  <c r="IG72" i="89"/>
  <c r="IF72" i="89"/>
  <c r="IE72" i="89"/>
  <c r="HQ72" i="89"/>
  <c r="HP72" i="89"/>
  <c r="HO72" i="89"/>
  <c r="HN72" i="89"/>
  <c r="HM72" i="89"/>
  <c r="HL72" i="89"/>
  <c r="HK72" i="89"/>
  <c r="HJ72" i="89"/>
  <c r="HI72" i="89"/>
  <c r="HH72" i="89"/>
  <c r="HG72" i="89"/>
  <c r="HF72" i="89"/>
  <c r="HE72" i="89"/>
  <c r="HD72" i="89"/>
  <c r="HC72" i="89"/>
  <c r="HA72" i="89"/>
  <c r="GZ72" i="89"/>
  <c r="GY72" i="89"/>
  <c r="GX72" i="89"/>
  <c r="GW72" i="89"/>
  <c r="GV72" i="89"/>
  <c r="GU72" i="89"/>
  <c r="GT72" i="89"/>
  <c r="GS72" i="89"/>
  <c r="GR72" i="89"/>
  <c r="GQ72" i="89"/>
  <c r="GP72" i="89"/>
  <c r="GO72" i="89"/>
  <c r="GN72" i="89"/>
  <c r="GM72" i="89"/>
  <c r="IW71" i="89"/>
  <c r="IV71" i="89"/>
  <c r="IU71" i="89"/>
  <c r="IG71" i="89"/>
  <c r="IF71" i="89"/>
  <c r="IE71" i="89"/>
  <c r="HQ71" i="89"/>
  <c r="HP71" i="89"/>
  <c r="HO71" i="89"/>
  <c r="HN71" i="89"/>
  <c r="HM71" i="89"/>
  <c r="HL71" i="89"/>
  <c r="HK71" i="89"/>
  <c r="HJ71" i="89"/>
  <c r="HI71" i="89"/>
  <c r="HH71" i="89"/>
  <c r="HG71" i="89"/>
  <c r="HF71" i="89"/>
  <c r="HE71" i="89"/>
  <c r="HD71" i="89"/>
  <c r="HC71" i="89"/>
  <c r="HA71" i="89"/>
  <c r="GZ71" i="89"/>
  <c r="GY71" i="89"/>
  <c r="GX71" i="89"/>
  <c r="GW71" i="89"/>
  <c r="GV71" i="89"/>
  <c r="GU71" i="89"/>
  <c r="GT71" i="89"/>
  <c r="GS71" i="89"/>
  <c r="GR71" i="89"/>
  <c r="GQ71" i="89"/>
  <c r="GP71" i="89"/>
  <c r="GO71" i="89"/>
  <c r="GN71" i="89"/>
  <c r="GM71" i="89"/>
  <c r="IW70" i="89"/>
  <c r="IV70" i="89"/>
  <c r="IU70" i="89"/>
  <c r="IG70" i="89"/>
  <c r="IF70" i="89"/>
  <c r="IE70" i="89"/>
  <c r="HQ70" i="89"/>
  <c r="HP70" i="89"/>
  <c r="HO70" i="89"/>
  <c r="HN70" i="89"/>
  <c r="HM70" i="89"/>
  <c r="HL70" i="89"/>
  <c r="HK70" i="89"/>
  <c r="HJ70" i="89"/>
  <c r="HI70" i="89"/>
  <c r="HH70" i="89"/>
  <c r="HG70" i="89"/>
  <c r="HF70" i="89"/>
  <c r="HE70" i="89"/>
  <c r="HD70" i="89"/>
  <c r="HC70" i="89"/>
  <c r="HA70" i="89"/>
  <c r="GZ70" i="89"/>
  <c r="GY70" i="89"/>
  <c r="GX70" i="89"/>
  <c r="GW70" i="89"/>
  <c r="GV70" i="89"/>
  <c r="GU70" i="89"/>
  <c r="GT70" i="89"/>
  <c r="GS70" i="89"/>
  <c r="GR70" i="89"/>
  <c r="GQ70" i="89"/>
  <c r="GP70" i="89"/>
  <c r="GO70" i="89"/>
  <c r="GN70" i="89"/>
  <c r="GM70" i="89"/>
  <c r="IW69" i="89"/>
  <c r="IV69" i="89"/>
  <c r="IU69" i="89"/>
  <c r="IG69" i="89"/>
  <c r="IF69" i="89"/>
  <c r="IE69" i="89"/>
  <c r="HQ69" i="89"/>
  <c r="HP69" i="89"/>
  <c r="HO69" i="89"/>
  <c r="HN69" i="89"/>
  <c r="HM69" i="89"/>
  <c r="HL69" i="89"/>
  <c r="HK69" i="89"/>
  <c r="HJ69" i="89"/>
  <c r="HI69" i="89"/>
  <c r="HH69" i="89"/>
  <c r="HG69" i="89"/>
  <c r="HF69" i="89"/>
  <c r="HE69" i="89"/>
  <c r="HD69" i="89"/>
  <c r="HC69" i="89"/>
  <c r="HA69" i="89"/>
  <c r="GZ69" i="89"/>
  <c r="GY69" i="89"/>
  <c r="GX69" i="89"/>
  <c r="GW69" i="89"/>
  <c r="GV69" i="89"/>
  <c r="GU69" i="89"/>
  <c r="GT69" i="89"/>
  <c r="GS69" i="89"/>
  <c r="GR69" i="89"/>
  <c r="GQ69" i="89"/>
  <c r="GP69" i="89"/>
  <c r="GO69" i="89"/>
  <c r="GN69" i="89"/>
  <c r="GM69" i="89"/>
  <c r="IW68" i="89"/>
  <c r="IV68" i="89"/>
  <c r="IU68" i="89"/>
  <c r="IG68" i="89"/>
  <c r="IF68" i="89"/>
  <c r="IE68" i="89"/>
  <c r="HQ68" i="89"/>
  <c r="HP68" i="89"/>
  <c r="HO68" i="89"/>
  <c r="HN68" i="89"/>
  <c r="HM68" i="89"/>
  <c r="HL68" i="89"/>
  <c r="HK68" i="89"/>
  <c r="HJ68" i="89"/>
  <c r="HI68" i="89"/>
  <c r="HH68" i="89"/>
  <c r="HG68" i="89"/>
  <c r="HF68" i="89"/>
  <c r="HE68" i="89"/>
  <c r="HD68" i="89"/>
  <c r="HC68" i="89"/>
  <c r="HA68" i="89"/>
  <c r="GZ68" i="89"/>
  <c r="GY68" i="89"/>
  <c r="GX68" i="89"/>
  <c r="GW68" i="89"/>
  <c r="GV68" i="89"/>
  <c r="GU68" i="89"/>
  <c r="GT68" i="89"/>
  <c r="GS68" i="89"/>
  <c r="GR68" i="89"/>
  <c r="GQ68" i="89"/>
  <c r="GP68" i="89"/>
  <c r="GO68" i="89"/>
  <c r="GN68" i="89"/>
  <c r="GM68" i="89"/>
  <c r="IW67" i="89"/>
  <c r="IV67" i="89"/>
  <c r="IU67" i="89"/>
  <c r="IG67" i="89"/>
  <c r="IF67" i="89"/>
  <c r="IE67" i="89"/>
  <c r="HQ67" i="89"/>
  <c r="HP67" i="89"/>
  <c r="HO67" i="89"/>
  <c r="HN67" i="89"/>
  <c r="HM67" i="89"/>
  <c r="HL67" i="89"/>
  <c r="HK67" i="89"/>
  <c r="HJ67" i="89"/>
  <c r="HI67" i="89"/>
  <c r="HH67" i="89"/>
  <c r="HG67" i="89"/>
  <c r="HF67" i="89"/>
  <c r="HE67" i="89"/>
  <c r="HD67" i="89"/>
  <c r="HC67" i="89"/>
  <c r="HA67" i="89"/>
  <c r="GZ67" i="89"/>
  <c r="GY67" i="89"/>
  <c r="GX67" i="89"/>
  <c r="GW67" i="89"/>
  <c r="GV67" i="89"/>
  <c r="GU67" i="89"/>
  <c r="GT67" i="89"/>
  <c r="GS67" i="89"/>
  <c r="GR67" i="89"/>
  <c r="GQ67" i="89"/>
  <c r="GP67" i="89"/>
  <c r="GO67" i="89"/>
  <c r="GN67" i="89"/>
  <c r="GM67" i="89"/>
  <c r="IW66" i="89"/>
  <c r="IV66" i="89"/>
  <c r="IU66" i="89"/>
  <c r="IG66" i="89"/>
  <c r="IF66" i="89"/>
  <c r="IE66" i="89"/>
  <c r="HQ66" i="89"/>
  <c r="HP66" i="89"/>
  <c r="HO66" i="89"/>
  <c r="HN66" i="89"/>
  <c r="HM66" i="89"/>
  <c r="HL66" i="89"/>
  <c r="HK66" i="89"/>
  <c r="HJ66" i="89"/>
  <c r="HI66" i="89"/>
  <c r="HH66" i="89"/>
  <c r="HG66" i="89"/>
  <c r="HF66" i="89"/>
  <c r="HE66" i="89"/>
  <c r="HD66" i="89"/>
  <c r="HC66" i="89"/>
  <c r="HA66" i="89"/>
  <c r="GZ66" i="89"/>
  <c r="GY66" i="89"/>
  <c r="GX66" i="89"/>
  <c r="GW66" i="89"/>
  <c r="GV66" i="89"/>
  <c r="GU66" i="89"/>
  <c r="GT66" i="89"/>
  <c r="GS66" i="89"/>
  <c r="GR66" i="89"/>
  <c r="GQ66" i="89"/>
  <c r="GP66" i="89"/>
  <c r="GO66" i="89"/>
  <c r="GN66" i="89"/>
  <c r="GM66" i="89"/>
  <c r="IW65" i="89"/>
  <c r="IV65" i="89"/>
  <c r="IU65" i="89"/>
  <c r="IG65" i="89"/>
  <c r="IF65" i="89"/>
  <c r="IE65" i="89"/>
  <c r="HQ65" i="89"/>
  <c r="HP65" i="89"/>
  <c r="HO65" i="89"/>
  <c r="HN65" i="89"/>
  <c r="HM65" i="89"/>
  <c r="HL65" i="89"/>
  <c r="HK65" i="89"/>
  <c r="HJ65" i="89"/>
  <c r="HI65" i="89"/>
  <c r="HH65" i="89"/>
  <c r="HG65" i="89"/>
  <c r="HF65" i="89"/>
  <c r="HE65" i="89"/>
  <c r="HD65" i="89"/>
  <c r="HC65" i="89"/>
  <c r="HA65" i="89"/>
  <c r="GZ65" i="89"/>
  <c r="GY65" i="89"/>
  <c r="GX65" i="89"/>
  <c r="GW65" i="89"/>
  <c r="GV65" i="89"/>
  <c r="GU65" i="89"/>
  <c r="GT65" i="89"/>
  <c r="GS65" i="89"/>
  <c r="GR65" i="89"/>
  <c r="GQ65" i="89"/>
  <c r="GP65" i="89"/>
  <c r="GO65" i="89"/>
  <c r="GN65" i="89"/>
  <c r="GM65" i="89"/>
  <c r="IW64" i="89"/>
  <c r="IV64" i="89"/>
  <c r="IU64" i="89"/>
  <c r="IG64" i="89"/>
  <c r="IF64" i="89"/>
  <c r="IE64" i="89"/>
  <c r="HQ64" i="89"/>
  <c r="HP64" i="89"/>
  <c r="HO64" i="89"/>
  <c r="HN64" i="89"/>
  <c r="HM64" i="89"/>
  <c r="HL64" i="89"/>
  <c r="HK64" i="89"/>
  <c r="HJ64" i="89"/>
  <c r="HI64" i="89"/>
  <c r="HH64" i="89"/>
  <c r="HG64" i="89"/>
  <c r="HF64" i="89"/>
  <c r="HE64" i="89"/>
  <c r="HD64" i="89"/>
  <c r="HC64" i="89"/>
  <c r="HA64" i="89"/>
  <c r="GZ64" i="89"/>
  <c r="GY64" i="89"/>
  <c r="GX64" i="89"/>
  <c r="GW64" i="89"/>
  <c r="GV64" i="89"/>
  <c r="GU64" i="89"/>
  <c r="GT64" i="89"/>
  <c r="GS64" i="89"/>
  <c r="GR64" i="89"/>
  <c r="GQ64" i="89"/>
  <c r="GP64" i="89"/>
  <c r="GO64" i="89"/>
  <c r="GN64" i="89"/>
  <c r="GM64" i="89"/>
  <c r="IW63" i="89"/>
  <c r="IV63" i="89"/>
  <c r="IU63" i="89"/>
  <c r="IG63" i="89"/>
  <c r="IF63" i="89"/>
  <c r="IE63" i="89"/>
  <c r="HQ63" i="89"/>
  <c r="HP63" i="89"/>
  <c r="HO63" i="89"/>
  <c r="HN63" i="89"/>
  <c r="HM63" i="89"/>
  <c r="HL63" i="89"/>
  <c r="HK63" i="89"/>
  <c r="HJ63" i="89"/>
  <c r="HI63" i="89"/>
  <c r="HH63" i="89"/>
  <c r="HG63" i="89"/>
  <c r="HF63" i="89"/>
  <c r="HE63" i="89"/>
  <c r="HD63" i="89"/>
  <c r="HC63" i="89"/>
  <c r="HA63" i="89"/>
  <c r="GZ63" i="89"/>
  <c r="GY63" i="89"/>
  <c r="GX63" i="89"/>
  <c r="GW63" i="89"/>
  <c r="GV63" i="89"/>
  <c r="GU63" i="89"/>
  <c r="GT63" i="89"/>
  <c r="GS63" i="89"/>
  <c r="GR63" i="89"/>
  <c r="GQ63" i="89"/>
  <c r="GP63" i="89"/>
  <c r="GO63" i="89"/>
  <c r="GN63" i="89"/>
  <c r="GM63" i="89"/>
  <c r="IW62" i="89"/>
  <c r="IV62" i="89"/>
  <c r="IU62" i="89"/>
  <c r="IG62" i="89"/>
  <c r="IF62" i="89"/>
  <c r="IE62" i="89"/>
  <c r="HQ62" i="89"/>
  <c r="HP62" i="89"/>
  <c r="HO62" i="89"/>
  <c r="HN62" i="89"/>
  <c r="HM62" i="89"/>
  <c r="HL62" i="89"/>
  <c r="HK62" i="89"/>
  <c r="HJ62" i="89"/>
  <c r="HI62" i="89"/>
  <c r="HH62" i="89"/>
  <c r="HG62" i="89"/>
  <c r="HF62" i="89"/>
  <c r="HE62" i="89"/>
  <c r="HD62" i="89"/>
  <c r="HC62" i="89"/>
  <c r="HA62" i="89"/>
  <c r="GZ62" i="89"/>
  <c r="GY62" i="89"/>
  <c r="GX62" i="89"/>
  <c r="GW62" i="89"/>
  <c r="GV62" i="89"/>
  <c r="GU62" i="89"/>
  <c r="GT62" i="89"/>
  <c r="GS62" i="89"/>
  <c r="GR62" i="89"/>
  <c r="GQ62" i="89"/>
  <c r="GP62" i="89"/>
  <c r="GO62" i="89"/>
  <c r="GN62" i="89"/>
  <c r="GM62" i="89"/>
  <c r="IW61" i="89"/>
  <c r="IV61" i="89"/>
  <c r="IU61" i="89"/>
  <c r="IG61" i="89"/>
  <c r="IF61" i="89"/>
  <c r="IE61" i="89"/>
  <c r="HQ61" i="89"/>
  <c r="HP61" i="89"/>
  <c r="HO61" i="89"/>
  <c r="HN61" i="89"/>
  <c r="HM61" i="89"/>
  <c r="HL61" i="89"/>
  <c r="HK61" i="89"/>
  <c r="HJ61" i="89"/>
  <c r="HI61" i="89"/>
  <c r="HH61" i="89"/>
  <c r="HG61" i="89"/>
  <c r="HF61" i="89"/>
  <c r="HE61" i="89"/>
  <c r="HD61" i="89"/>
  <c r="HC61" i="89"/>
  <c r="HA61" i="89"/>
  <c r="GZ61" i="89"/>
  <c r="GY61" i="89"/>
  <c r="GX61" i="89"/>
  <c r="GW61" i="89"/>
  <c r="GV61" i="89"/>
  <c r="GU61" i="89"/>
  <c r="GT61" i="89"/>
  <c r="GS61" i="89"/>
  <c r="GR61" i="89"/>
  <c r="GQ61" i="89"/>
  <c r="GP61" i="89"/>
  <c r="GO61" i="89"/>
  <c r="GN61" i="89"/>
  <c r="GM61" i="89"/>
  <c r="IW60" i="89"/>
  <c r="IV60" i="89"/>
  <c r="IU60" i="89"/>
  <c r="IG60" i="89"/>
  <c r="IF60" i="89"/>
  <c r="IE60" i="89"/>
  <c r="HQ60" i="89"/>
  <c r="HP60" i="89"/>
  <c r="HO60" i="89"/>
  <c r="HN60" i="89"/>
  <c r="HM60" i="89"/>
  <c r="HL60" i="89"/>
  <c r="HK60" i="89"/>
  <c r="HJ60" i="89"/>
  <c r="HI60" i="89"/>
  <c r="HH60" i="89"/>
  <c r="HG60" i="89"/>
  <c r="HF60" i="89"/>
  <c r="HE60" i="89"/>
  <c r="HD60" i="89"/>
  <c r="HC60" i="89"/>
  <c r="HA60" i="89"/>
  <c r="GZ60" i="89"/>
  <c r="GY60" i="89"/>
  <c r="GX60" i="89"/>
  <c r="GW60" i="89"/>
  <c r="GV60" i="89"/>
  <c r="GU60" i="89"/>
  <c r="GT60" i="89"/>
  <c r="GS60" i="89"/>
  <c r="GR60" i="89"/>
  <c r="GQ60" i="89"/>
  <c r="GP60" i="89"/>
  <c r="GO60" i="89"/>
  <c r="GN60" i="89"/>
  <c r="GM60" i="89"/>
  <c r="IW59" i="89"/>
  <c r="IV59" i="89"/>
  <c r="IU59" i="89"/>
  <c r="IG59" i="89"/>
  <c r="IF59" i="89"/>
  <c r="IE59" i="89"/>
  <c r="HQ59" i="89"/>
  <c r="HP59" i="89"/>
  <c r="HO59" i="89"/>
  <c r="HN59" i="89"/>
  <c r="HM59" i="89"/>
  <c r="HL59" i="89"/>
  <c r="HK59" i="89"/>
  <c r="HJ59" i="89"/>
  <c r="HI59" i="89"/>
  <c r="HH59" i="89"/>
  <c r="HG59" i="89"/>
  <c r="HF59" i="89"/>
  <c r="HE59" i="89"/>
  <c r="HD59" i="89"/>
  <c r="HC59" i="89"/>
  <c r="HA59" i="89"/>
  <c r="GZ59" i="89"/>
  <c r="GY59" i="89"/>
  <c r="GX59" i="89"/>
  <c r="GW59" i="89"/>
  <c r="GV59" i="89"/>
  <c r="GU59" i="89"/>
  <c r="GT59" i="89"/>
  <c r="GS59" i="89"/>
  <c r="GR59" i="89"/>
  <c r="GQ59" i="89"/>
  <c r="GP59" i="89"/>
  <c r="GO59" i="89"/>
  <c r="GN59" i="89"/>
  <c r="GM59" i="89"/>
  <c r="IW58" i="89"/>
  <c r="IV58" i="89"/>
  <c r="IU58" i="89"/>
  <c r="IG58" i="89"/>
  <c r="IF58" i="89"/>
  <c r="IE58" i="89"/>
  <c r="HQ58" i="89"/>
  <c r="HP58" i="89"/>
  <c r="HO58" i="89"/>
  <c r="HN58" i="89"/>
  <c r="HM58" i="89"/>
  <c r="HL58" i="89"/>
  <c r="HK58" i="89"/>
  <c r="HJ58" i="89"/>
  <c r="HI58" i="89"/>
  <c r="HH58" i="89"/>
  <c r="HG58" i="89"/>
  <c r="HF58" i="89"/>
  <c r="HE58" i="89"/>
  <c r="HD58" i="89"/>
  <c r="HC58" i="89"/>
  <c r="HA58" i="89"/>
  <c r="GZ58" i="89"/>
  <c r="GY58" i="89"/>
  <c r="GX58" i="89"/>
  <c r="GW58" i="89"/>
  <c r="GV58" i="89"/>
  <c r="GU58" i="89"/>
  <c r="GT58" i="89"/>
  <c r="GS58" i="89"/>
  <c r="GR58" i="89"/>
  <c r="GQ58" i="89"/>
  <c r="GP58" i="89"/>
  <c r="GO58" i="89"/>
  <c r="GN58" i="89"/>
  <c r="GM58" i="89"/>
  <c r="IW57" i="89"/>
  <c r="IV57" i="89"/>
  <c r="IU57" i="89"/>
  <c r="IG57" i="89"/>
  <c r="IF57" i="89"/>
  <c r="IE57" i="89"/>
  <c r="HQ57" i="89"/>
  <c r="HP57" i="89"/>
  <c r="HO57" i="89"/>
  <c r="HN57" i="89"/>
  <c r="HM57" i="89"/>
  <c r="HL57" i="89"/>
  <c r="HK57" i="89"/>
  <c r="HJ57" i="89"/>
  <c r="HI57" i="89"/>
  <c r="HH57" i="89"/>
  <c r="HG57" i="89"/>
  <c r="HF57" i="89"/>
  <c r="HE57" i="89"/>
  <c r="HD57" i="89"/>
  <c r="HC57" i="89"/>
  <c r="HA57" i="89"/>
  <c r="GZ57" i="89"/>
  <c r="GY57" i="89"/>
  <c r="GX57" i="89"/>
  <c r="GW57" i="89"/>
  <c r="GV57" i="89"/>
  <c r="GU57" i="89"/>
  <c r="GT57" i="89"/>
  <c r="GS57" i="89"/>
  <c r="GR57" i="89"/>
  <c r="GQ57" i="89"/>
  <c r="GP57" i="89"/>
  <c r="GO57" i="89"/>
  <c r="GN57" i="89"/>
  <c r="GM57" i="89"/>
  <c r="IW56" i="89"/>
  <c r="IV56" i="89"/>
  <c r="IU56" i="89"/>
  <c r="IG56" i="89"/>
  <c r="IF56" i="89"/>
  <c r="IE56" i="89"/>
  <c r="HQ56" i="89"/>
  <c r="HP56" i="89"/>
  <c r="HO56" i="89"/>
  <c r="HN56" i="89"/>
  <c r="HM56" i="89"/>
  <c r="HL56" i="89"/>
  <c r="HK56" i="89"/>
  <c r="HJ56" i="89"/>
  <c r="HI56" i="89"/>
  <c r="HH56" i="89"/>
  <c r="HG56" i="89"/>
  <c r="HF56" i="89"/>
  <c r="HE56" i="89"/>
  <c r="HD56" i="89"/>
  <c r="HC56" i="89"/>
  <c r="HA56" i="89"/>
  <c r="GZ56" i="89"/>
  <c r="GY56" i="89"/>
  <c r="GX56" i="89"/>
  <c r="GW56" i="89"/>
  <c r="GV56" i="89"/>
  <c r="GU56" i="89"/>
  <c r="GT56" i="89"/>
  <c r="GS56" i="89"/>
  <c r="GR56" i="89"/>
  <c r="GQ56" i="89"/>
  <c r="GP56" i="89"/>
  <c r="GO56" i="89"/>
  <c r="GN56" i="89"/>
  <c r="GM56" i="89"/>
  <c r="IW55" i="89"/>
  <c r="IV55" i="89"/>
  <c r="IU55" i="89"/>
  <c r="IG55" i="89"/>
  <c r="IF55" i="89"/>
  <c r="IE55" i="89"/>
  <c r="HQ55" i="89"/>
  <c r="HP55" i="89"/>
  <c r="HO55" i="89"/>
  <c r="HN55" i="89"/>
  <c r="HM55" i="89"/>
  <c r="HL55" i="89"/>
  <c r="HK55" i="89"/>
  <c r="HJ55" i="89"/>
  <c r="HI55" i="89"/>
  <c r="HH55" i="89"/>
  <c r="HG55" i="89"/>
  <c r="HF55" i="89"/>
  <c r="HE55" i="89"/>
  <c r="HD55" i="89"/>
  <c r="HC55" i="89"/>
  <c r="HA55" i="89"/>
  <c r="GZ55" i="89"/>
  <c r="GY55" i="89"/>
  <c r="GX55" i="89"/>
  <c r="GW55" i="89"/>
  <c r="GV55" i="89"/>
  <c r="GU55" i="89"/>
  <c r="GT55" i="89"/>
  <c r="GS55" i="89"/>
  <c r="GR55" i="89"/>
  <c r="GQ55" i="89"/>
  <c r="GP55" i="89"/>
  <c r="GO55" i="89"/>
  <c r="GN55" i="89"/>
  <c r="GM55" i="89"/>
  <c r="IW54" i="89"/>
  <c r="IV54" i="89"/>
  <c r="IU54" i="89"/>
  <c r="IG54" i="89"/>
  <c r="IF54" i="89"/>
  <c r="IE54" i="89"/>
  <c r="HQ54" i="89"/>
  <c r="HP54" i="89"/>
  <c r="HO54" i="89"/>
  <c r="HN54" i="89"/>
  <c r="HM54" i="89"/>
  <c r="HL54" i="89"/>
  <c r="HK54" i="89"/>
  <c r="HJ54" i="89"/>
  <c r="HI54" i="89"/>
  <c r="HH54" i="89"/>
  <c r="HG54" i="89"/>
  <c r="HF54" i="89"/>
  <c r="HE54" i="89"/>
  <c r="HD54" i="89"/>
  <c r="HC54" i="89"/>
  <c r="HA54" i="89"/>
  <c r="GZ54" i="89"/>
  <c r="GY54" i="89"/>
  <c r="GX54" i="89"/>
  <c r="GW54" i="89"/>
  <c r="GV54" i="89"/>
  <c r="GU54" i="89"/>
  <c r="GT54" i="89"/>
  <c r="GS54" i="89"/>
  <c r="GR54" i="89"/>
  <c r="GQ54" i="89"/>
  <c r="GP54" i="89"/>
  <c r="GO54" i="89"/>
  <c r="GN54" i="89"/>
  <c r="GM54" i="89"/>
  <c r="IW53" i="89"/>
  <c r="IV53" i="89"/>
  <c r="IU53" i="89"/>
  <c r="IG53" i="89"/>
  <c r="IF53" i="89"/>
  <c r="IE53" i="89"/>
  <c r="HQ53" i="89"/>
  <c r="HP53" i="89"/>
  <c r="HO53" i="89"/>
  <c r="HN53" i="89"/>
  <c r="HM53" i="89"/>
  <c r="HL53" i="89"/>
  <c r="HK53" i="89"/>
  <c r="HJ53" i="89"/>
  <c r="HI53" i="89"/>
  <c r="HH53" i="89"/>
  <c r="HG53" i="89"/>
  <c r="HF53" i="89"/>
  <c r="HE53" i="89"/>
  <c r="HD53" i="89"/>
  <c r="HC53" i="89"/>
  <c r="HA53" i="89"/>
  <c r="GZ53" i="89"/>
  <c r="GY53" i="89"/>
  <c r="GX53" i="89"/>
  <c r="GW53" i="89"/>
  <c r="GV53" i="89"/>
  <c r="GU53" i="89"/>
  <c r="GT53" i="89"/>
  <c r="GS53" i="89"/>
  <c r="GR53" i="89"/>
  <c r="GQ53" i="89"/>
  <c r="GP53" i="89"/>
  <c r="GO53" i="89"/>
  <c r="GN53" i="89"/>
  <c r="GM53" i="89"/>
  <c r="IW52" i="89"/>
  <c r="IV52" i="89"/>
  <c r="IU52" i="89"/>
  <c r="IG52" i="89"/>
  <c r="IF52" i="89"/>
  <c r="IE52" i="89"/>
  <c r="HQ52" i="89"/>
  <c r="HP52" i="89"/>
  <c r="HO52" i="89"/>
  <c r="HN52" i="89"/>
  <c r="HM52" i="89"/>
  <c r="HL52" i="89"/>
  <c r="HK52" i="89"/>
  <c r="HJ52" i="89"/>
  <c r="HI52" i="89"/>
  <c r="HH52" i="89"/>
  <c r="HG52" i="89"/>
  <c r="HF52" i="89"/>
  <c r="HE52" i="89"/>
  <c r="HD52" i="89"/>
  <c r="HC52" i="89"/>
  <c r="HA52" i="89"/>
  <c r="GZ52" i="89"/>
  <c r="GY52" i="89"/>
  <c r="GX52" i="89"/>
  <c r="GW52" i="89"/>
  <c r="GV52" i="89"/>
  <c r="GU52" i="89"/>
  <c r="GT52" i="89"/>
  <c r="GS52" i="89"/>
  <c r="GR52" i="89"/>
  <c r="GQ52" i="89"/>
  <c r="GP52" i="89"/>
  <c r="GO52" i="89"/>
  <c r="GN52" i="89"/>
  <c r="GM52" i="89"/>
  <c r="IW51" i="89"/>
  <c r="IV51" i="89"/>
  <c r="IU51" i="89"/>
  <c r="IG51" i="89"/>
  <c r="IF51" i="89"/>
  <c r="IE51" i="89"/>
  <c r="HQ51" i="89"/>
  <c r="HP51" i="89"/>
  <c r="HO51" i="89"/>
  <c r="HN51" i="89"/>
  <c r="HM51" i="89"/>
  <c r="HL51" i="89"/>
  <c r="HK51" i="89"/>
  <c r="HJ51" i="89"/>
  <c r="HI51" i="89"/>
  <c r="HH51" i="89"/>
  <c r="HG51" i="89"/>
  <c r="HF51" i="89"/>
  <c r="HE51" i="89"/>
  <c r="HD51" i="89"/>
  <c r="HC51" i="89"/>
  <c r="HA51" i="89"/>
  <c r="GZ51" i="89"/>
  <c r="GY51" i="89"/>
  <c r="GX51" i="89"/>
  <c r="GW51" i="89"/>
  <c r="GV51" i="89"/>
  <c r="GU51" i="89"/>
  <c r="GT51" i="89"/>
  <c r="GS51" i="89"/>
  <c r="GR51" i="89"/>
  <c r="GQ51" i="89"/>
  <c r="GP51" i="89"/>
  <c r="GO51" i="89"/>
  <c r="GN51" i="89"/>
  <c r="GM51" i="89"/>
  <c r="IW50" i="89"/>
  <c r="IV50" i="89"/>
  <c r="IU50" i="89"/>
  <c r="IG50" i="89"/>
  <c r="IF50" i="89"/>
  <c r="IE50" i="89"/>
  <c r="HQ50" i="89"/>
  <c r="HP50" i="89"/>
  <c r="HO50" i="89"/>
  <c r="HN50" i="89"/>
  <c r="HM50" i="89"/>
  <c r="HL50" i="89"/>
  <c r="HK50" i="89"/>
  <c r="HJ50" i="89"/>
  <c r="HI50" i="89"/>
  <c r="HH50" i="89"/>
  <c r="HG50" i="89"/>
  <c r="HF50" i="89"/>
  <c r="HE50" i="89"/>
  <c r="HD50" i="89"/>
  <c r="HC50" i="89"/>
  <c r="HA50" i="89"/>
  <c r="GZ50" i="89"/>
  <c r="GY50" i="89"/>
  <c r="GX50" i="89"/>
  <c r="GW50" i="89"/>
  <c r="GV50" i="89"/>
  <c r="GU50" i="89"/>
  <c r="GT50" i="89"/>
  <c r="GS50" i="89"/>
  <c r="GR50" i="89"/>
  <c r="GQ50" i="89"/>
  <c r="GP50" i="89"/>
  <c r="GO50" i="89"/>
  <c r="GN50" i="89"/>
  <c r="GM50" i="89"/>
  <c r="IW49" i="89"/>
  <c r="IV49" i="89"/>
  <c r="IU49" i="89"/>
  <c r="IG49" i="89"/>
  <c r="IF49" i="89"/>
  <c r="IE49" i="89"/>
  <c r="HQ49" i="89"/>
  <c r="HP49" i="89"/>
  <c r="HO49" i="89"/>
  <c r="HN49" i="89"/>
  <c r="HM49" i="89"/>
  <c r="HL49" i="89"/>
  <c r="HK49" i="89"/>
  <c r="HJ49" i="89"/>
  <c r="HI49" i="89"/>
  <c r="HH49" i="89"/>
  <c r="HG49" i="89"/>
  <c r="HF49" i="89"/>
  <c r="HE49" i="89"/>
  <c r="HD49" i="89"/>
  <c r="HC49" i="89"/>
  <c r="HA49" i="89"/>
  <c r="GZ49" i="89"/>
  <c r="GY49" i="89"/>
  <c r="GX49" i="89"/>
  <c r="GW49" i="89"/>
  <c r="GV49" i="89"/>
  <c r="GU49" i="89"/>
  <c r="GT49" i="89"/>
  <c r="GS49" i="89"/>
  <c r="GR49" i="89"/>
  <c r="GQ49" i="89"/>
  <c r="GP49" i="89"/>
  <c r="GO49" i="89"/>
  <c r="GN49" i="89"/>
  <c r="GM49" i="89"/>
  <c r="IW48" i="89"/>
  <c r="IV48" i="89"/>
  <c r="IU48" i="89"/>
  <c r="IG48" i="89"/>
  <c r="IF48" i="89"/>
  <c r="IE48" i="89"/>
  <c r="HQ48" i="89"/>
  <c r="HP48" i="89"/>
  <c r="HO48" i="89"/>
  <c r="HN48" i="89"/>
  <c r="HM48" i="89"/>
  <c r="HL48" i="89"/>
  <c r="HK48" i="89"/>
  <c r="HJ48" i="89"/>
  <c r="HI48" i="89"/>
  <c r="HH48" i="89"/>
  <c r="HG48" i="89"/>
  <c r="HF48" i="89"/>
  <c r="HE48" i="89"/>
  <c r="HD48" i="89"/>
  <c r="HC48" i="89"/>
  <c r="HA48" i="89"/>
  <c r="GZ48" i="89"/>
  <c r="GY48" i="89"/>
  <c r="GX48" i="89"/>
  <c r="GW48" i="89"/>
  <c r="GV48" i="89"/>
  <c r="GU48" i="89"/>
  <c r="GT48" i="89"/>
  <c r="GS48" i="89"/>
  <c r="GR48" i="89"/>
  <c r="GQ48" i="89"/>
  <c r="GP48" i="89"/>
  <c r="GO48" i="89"/>
  <c r="GN48" i="89"/>
  <c r="GM48" i="89"/>
  <c r="IW47" i="89"/>
  <c r="IV47" i="89"/>
  <c r="IU47" i="89"/>
  <c r="IG47" i="89"/>
  <c r="IF47" i="89"/>
  <c r="IE47" i="89"/>
  <c r="HQ47" i="89"/>
  <c r="HP47" i="89"/>
  <c r="HO47" i="89"/>
  <c r="HN47" i="89"/>
  <c r="HM47" i="89"/>
  <c r="HL47" i="89"/>
  <c r="HK47" i="89"/>
  <c r="HJ47" i="89"/>
  <c r="HI47" i="89"/>
  <c r="HH47" i="89"/>
  <c r="HG47" i="89"/>
  <c r="HF47" i="89"/>
  <c r="HE47" i="89"/>
  <c r="HD47" i="89"/>
  <c r="HC47" i="89"/>
  <c r="HA47" i="89"/>
  <c r="GZ47" i="89"/>
  <c r="GY47" i="89"/>
  <c r="GX47" i="89"/>
  <c r="GW47" i="89"/>
  <c r="GV47" i="89"/>
  <c r="GU47" i="89"/>
  <c r="GT47" i="89"/>
  <c r="GS47" i="89"/>
  <c r="GR47" i="89"/>
  <c r="GQ47" i="89"/>
  <c r="GP47" i="89"/>
  <c r="GO47" i="89"/>
  <c r="GN47" i="89"/>
  <c r="GM47" i="89"/>
  <c r="IW46" i="89"/>
  <c r="IV46" i="89"/>
  <c r="IU46" i="89"/>
  <c r="IG46" i="89"/>
  <c r="IF46" i="89"/>
  <c r="IE46" i="89"/>
  <c r="HQ46" i="89"/>
  <c r="HP46" i="89"/>
  <c r="HO46" i="89"/>
  <c r="HN46" i="89"/>
  <c r="HM46" i="89"/>
  <c r="HL46" i="89"/>
  <c r="HK46" i="89"/>
  <c r="HJ46" i="89"/>
  <c r="HI46" i="89"/>
  <c r="HH46" i="89"/>
  <c r="HG46" i="89"/>
  <c r="HF46" i="89"/>
  <c r="HE46" i="89"/>
  <c r="HD46" i="89"/>
  <c r="HC46" i="89"/>
  <c r="HA46" i="89"/>
  <c r="GZ46" i="89"/>
  <c r="GY46" i="89"/>
  <c r="GX46" i="89"/>
  <c r="GW46" i="89"/>
  <c r="GV46" i="89"/>
  <c r="GU46" i="89"/>
  <c r="GT46" i="89"/>
  <c r="GS46" i="89"/>
  <c r="GR46" i="89"/>
  <c r="GQ46" i="89"/>
  <c r="GP46" i="89"/>
  <c r="GO46" i="89"/>
  <c r="GN46" i="89"/>
  <c r="GM46" i="89"/>
  <c r="IW45" i="89"/>
  <c r="IV45" i="89"/>
  <c r="IU45" i="89"/>
  <c r="IG45" i="89"/>
  <c r="IF45" i="89"/>
  <c r="IE45" i="89"/>
  <c r="HQ45" i="89"/>
  <c r="HP45" i="89"/>
  <c r="HO45" i="89"/>
  <c r="HN45" i="89"/>
  <c r="HM45" i="89"/>
  <c r="HL45" i="89"/>
  <c r="HK45" i="89"/>
  <c r="HJ45" i="89"/>
  <c r="HI45" i="89"/>
  <c r="HH45" i="89"/>
  <c r="HG45" i="89"/>
  <c r="HF45" i="89"/>
  <c r="HE45" i="89"/>
  <c r="HD45" i="89"/>
  <c r="HC45" i="89"/>
  <c r="HA45" i="89"/>
  <c r="GZ45" i="89"/>
  <c r="GY45" i="89"/>
  <c r="GX45" i="89"/>
  <c r="GW45" i="89"/>
  <c r="GV45" i="89"/>
  <c r="GU45" i="89"/>
  <c r="GT45" i="89"/>
  <c r="GS45" i="89"/>
  <c r="GR45" i="89"/>
  <c r="GQ45" i="89"/>
  <c r="GP45" i="89"/>
  <c r="GO45" i="89"/>
  <c r="GN45" i="89"/>
  <c r="GM45" i="89"/>
  <c r="IW44" i="89"/>
  <c r="IV44" i="89"/>
  <c r="IU44" i="89"/>
  <c r="IG44" i="89"/>
  <c r="IF44" i="89"/>
  <c r="IE44" i="89"/>
  <c r="HQ44" i="89"/>
  <c r="HP44" i="89"/>
  <c r="HO44" i="89"/>
  <c r="HN44" i="89"/>
  <c r="HM44" i="89"/>
  <c r="HL44" i="89"/>
  <c r="HK44" i="89"/>
  <c r="HJ44" i="89"/>
  <c r="HI44" i="89"/>
  <c r="HH44" i="89"/>
  <c r="HG44" i="89"/>
  <c r="HF44" i="89"/>
  <c r="HE44" i="89"/>
  <c r="HD44" i="89"/>
  <c r="HC44" i="89"/>
  <c r="HA44" i="89"/>
  <c r="GZ44" i="89"/>
  <c r="GY44" i="89"/>
  <c r="GX44" i="89"/>
  <c r="GW44" i="89"/>
  <c r="GV44" i="89"/>
  <c r="GU44" i="89"/>
  <c r="GT44" i="89"/>
  <c r="GS44" i="89"/>
  <c r="GR44" i="89"/>
  <c r="GQ44" i="89"/>
  <c r="GP44" i="89"/>
  <c r="GO44" i="89"/>
  <c r="GN44" i="89"/>
  <c r="GM44" i="89"/>
  <c r="IW43" i="89"/>
  <c r="IV43" i="89"/>
  <c r="IU43" i="89"/>
  <c r="IG43" i="89"/>
  <c r="IF43" i="89"/>
  <c r="IE43" i="89"/>
  <c r="HQ43" i="89"/>
  <c r="HP43" i="89"/>
  <c r="HO43" i="89"/>
  <c r="HN43" i="89"/>
  <c r="HM43" i="89"/>
  <c r="HL43" i="89"/>
  <c r="HK43" i="89"/>
  <c r="HJ43" i="89"/>
  <c r="HI43" i="89"/>
  <c r="HH43" i="89"/>
  <c r="HG43" i="89"/>
  <c r="HF43" i="89"/>
  <c r="HE43" i="89"/>
  <c r="HD43" i="89"/>
  <c r="HC43" i="89"/>
  <c r="HA43" i="89"/>
  <c r="GZ43" i="89"/>
  <c r="GY43" i="89"/>
  <c r="GX43" i="89"/>
  <c r="GW43" i="89"/>
  <c r="GV43" i="89"/>
  <c r="GU43" i="89"/>
  <c r="GT43" i="89"/>
  <c r="GS43" i="89"/>
  <c r="GR43" i="89"/>
  <c r="GQ43" i="89"/>
  <c r="GP43" i="89"/>
  <c r="GO43" i="89"/>
  <c r="GN43" i="89"/>
  <c r="GM43" i="89"/>
  <c r="IW42" i="89"/>
  <c r="IV42" i="89"/>
  <c r="IU42" i="89"/>
  <c r="IG42" i="89"/>
  <c r="IF42" i="89"/>
  <c r="IE42" i="89"/>
  <c r="HQ42" i="89"/>
  <c r="HP42" i="89"/>
  <c r="HO42" i="89"/>
  <c r="HN42" i="89"/>
  <c r="HM42" i="89"/>
  <c r="HL42" i="89"/>
  <c r="HK42" i="89"/>
  <c r="HJ42" i="89"/>
  <c r="HI42" i="89"/>
  <c r="HH42" i="89"/>
  <c r="HG42" i="89"/>
  <c r="HF42" i="89"/>
  <c r="HE42" i="89"/>
  <c r="HD42" i="89"/>
  <c r="HC42" i="89"/>
  <c r="HA42" i="89"/>
  <c r="GZ42" i="89"/>
  <c r="GY42" i="89"/>
  <c r="GX42" i="89"/>
  <c r="GW42" i="89"/>
  <c r="GV42" i="89"/>
  <c r="GU42" i="89"/>
  <c r="GT42" i="89"/>
  <c r="GS42" i="89"/>
  <c r="GR42" i="89"/>
  <c r="GQ42" i="89"/>
  <c r="GP42" i="89"/>
  <c r="GO42" i="89"/>
  <c r="GN42" i="89"/>
  <c r="GM42" i="89"/>
  <c r="IW41" i="89"/>
  <c r="IV41" i="89"/>
  <c r="IU41" i="89"/>
  <c r="IG41" i="89"/>
  <c r="IF41" i="89"/>
  <c r="IE41" i="89"/>
  <c r="HQ41" i="89"/>
  <c r="HP41" i="89"/>
  <c r="HO41" i="89"/>
  <c r="HN41" i="89"/>
  <c r="HM41" i="89"/>
  <c r="HL41" i="89"/>
  <c r="HK41" i="89"/>
  <c r="HJ41" i="89"/>
  <c r="HI41" i="89"/>
  <c r="HH41" i="89"/>
  <c r="HG41" i="89"/>
  <c r="HF41" i="89"/>
  <c r="HE41" i="89"/>
  <c r="HD41" i="89"/>
  <c r="HC41" i="89"/>
  <c r="HA41" i="89"/>
  <c r="GZ41" i="89"/>
  <c r="GY41" i="89"/>
  <c r="GX41" i="89"/>
  <c r="GW41" i="89"/>
  <c r="GV41" i="89"/>
  <c r="GU41" i="89"/>
  <c r="GT41" i="89"/>
  <c r="GS41" i="89"/>
  <c r="GR41" i="89"/>
  <c r="GQ41" i="89"/>
  <c r="GP41" i="89"/>
  <c r="GO41" i="89"/>
  <c r="GN41" i="89"/>
  <c r="GM41" i="89"/>
  <c r="IW40" i="89"/>
  <c r="IV40" i="89"/>
  <c r="IU40" i="89"/>
  <c r="IG40" i="89"/>
  <c r="IF40" i="89"/>
  <c r="IE40" i="89"/>
  <c r="HQ40" i="89"/>
  <c r="HP40" i="89"/>
  <c r="HO40" i="89"/>
  <c r="HN40" i="89"/>
  <c r="HM40" i="89"/>
  <c r="HL40" i="89"/>
  <c r="HK40" i="89"/>
  <c r="HJ40" i="89"/>
  <c r="HI40" i="89"/>
  <c r="HH40" i="89"/>
  <c r="HG40" i="89"/>
  <c r="HF40" i="89"/>
  <c r="HE40" i="89"/>
  <c r="HD40" i="89"/>
  <c r="HC40" i="89"/>
  <c r="HA40" i="89"/>
  <c r="GZ40" i="89"/>
  <c r="GY40" i="89"/>
  <c r="GX40" i="89"/>
  <c r="GW40" i="89"/>
  <c r="GV40" i="89"/>
  <c r="GU40" i="89"/>
  <c r="GT40" i="89"/>
  <c r="GS40" i="89"/>
  <c r="GR40" i="89"/>
  <c r="GQ40" i="89"/>
  <c r="GP40" i="89"/>
  <c r="GO40" i="89"/>
  <c r="GN40" i="89"/>
  <c r="GM40" i="89"/>
  <c r="IW39" i="89"/>
  <c r="IV39" i="89"/>
  <c r="IU39" i="89"/>
  <c r="IG39" i="89"/>
  <c r="IF39" i="89"/>
  <c r="IE39" i="89"/>
  <c r="HQ39" i="89"/>
  <c r="HP39" i="89"/>
  <c r="HO39" i="89"/>
  <c r="HN39" i="89"/>
  <c r="HM39" i="89"/>
  <c r="HL39" i="89"/>
  <c r="HK39" i="89"/>
  <c r="HJ39" i="89"/>
  <c r="HI39" i="89"/>
  <c r="HH39" i="89"/>
  <c r="HG39" i="89"/>
  <c r="HF39" i="89"/>
  <c r="HE39" i="89"/>
  <c r="HD39" i="89"/>
  <c r="HC39" i="89"/>
  <c r="HA39" i="89"/>
  <c r="GZ39" i="89"/>
  <c r="GY39" i="89"/>
  <c r="GX39" i="89"/>
  <c r="GW39" i="89"/>
  <c r="GV39" i="89"/>
  <c r="GU39" i="89"/>
  <c r="GT39" i="89"/>
  <c r="GS39" i="89"/>
  <c r="GR39" i="89"/>
  <c r="GQ39" i="89"/>
  <c r="GP39" i="89"/>
  <c r="GO39" i="89"/>
  <c r="GN39" i="89"/>
  <c r="GM39" i="89"/>
  <c r="IW38" i="89"/>
  <c r="IV38" i="89"/>
  <c r="IU38" i="89"/>
  <c r="IG38" i="89"/>
  <c r="IF38" i="89"/>
  <c r="IE38" i="89"/>
  <c r="HQ38" i="89"/>
  <c r="HP38" i="89"/>
  <c r="HO38" i="89"/>
  <c r="HN38" i="89"/>
  <c r="HM38" i="89"/>
  <c r="HL38" i="89"/>
  <c r="HK38" i="89"/>
  <c r="HJ38" i="89"/>
  <c r="HI38" i="89"/>
  <c r="HH38" i="89"/>
  <c r="HG38" i="89"/>
  <c r="HF38" i="89"/>
  <c r="HE38" i="89"/>
  <c r="HD38" i="89"/>
  <c r="HC38" i="89"/>
  <c r="HA38" i="89"/>
  <c r="GZ38" i="89"/>
  <c r="GY38" i="89"/>
  <c r="GX38" i="89"/>
  <c r="GW38" i="89"/>
  <c r="GV38" i="89"/>
  <c r="GU38" i="89"/>
  <c r="GT38" i="89"/>
  <c r="GS38" i="89"/>
  <c r="GR38" i="89"/>
  <c r="GQ38" i="89"/>
  <c r="GP38" i="89"/>
  <c r="GO38" i="89"/>
  <c r="GN38" i="89"/>
  <c r="GM38" i="89"/>
  <c r="IW37" i="89"/>
  <c r="IV37" i="89"/>
  <c r="IU37" i="89"/>
  <c r="IG37" i="89"/>
  <c r="IF37" i="89"/>
  <c r="IE37" i="89"/>
  <c r="HQ37" i="89"/>
  <c r="HP37" i="89"/>
  <c r="HO37" i="89"/>
  <c r="HN37" i="89"/>
  <c r="HM37" i="89"/>
  <c r="HL37" i="89"/>
  <c r="HK37" i="89"/>
  <c r="HJ37" i="89"/>
  <c r="HI37" i="89"/>
  <c r="HH37" i="89"/>
  <c r="HG37" i="89"/>
  <c r="HF37" i="89"/>
  <c r="HE37" i="89"/>
  <c r="HD37" i="89"/>
  <c r="HC37" i="89"/>
  <c r="HA37" i="89"/>
  <c r="GZ37" i="89"/>
  <c r="GY37" i="89"/>
  <c r="GX37" i="89"/>
  <c r="GW37" i="89"/>
  <c r="GV37" i="89"/>
  <c r="GU37" i="89"/>
  <c r="GT37" i="89"/>
  <c r="GS37" i="89"/>
  <c r="GR37" i="89"/>
  <c r="GQ37" i="89"/>
  <c r="GP37" i="89"/>
  <c r="GO37" i="89"/>
  <c r="GN37" i="89"/>
  <c r="GM37" i="89"/>
  <c r="IW36" i="89"/>
  <c r="IV36" i="89"/>
  <c r="IU36" i="89"/>
  <c r="IG36" i="89"/>
  <c r="IF36" i="89"/>
  <c r="IE36" i="89"/>
  <c r="HQ36" i="89"/>
  <c r="HP36" i="89"/>
  <c r="HO36" i="89"/>
  <c r="HN36" i="89"/>
  <c r="HM36" i="89"/>
  <c r="HL36" i="89"/>
  <c r="HK36" i="89"/>
  <c r="HJ36" i="89"/>
  <c r="HI36" i="89"/>
  <c r="HH36" i="89"/>
  <c r="HG36" i="89"/>
  <c r="HF36" i="89"/>
  <c r="HE36" i="89"/>
  <c r="HD36" i="89"/>
  <c r="HC36" i="89"/>
  <c r="HA36" i="89"/>
  <c r="GZ36" i="89"/>
  <c r="GY36" i="89"/>
  <c r="GX36" i="89"/>
  <c r="GW36" i="89"/>
  <c r="GV36" i="89"/>
  <c r="GU36" i="89"/>
  <c r="GT36" i="89"/>
  <c r="GS36" i="89"/>
  <c r="GR36" i="89"/>
  <c r="GQ36" i="89"/>
  <c r="GP36" i="89"/>
  <c r="GO36" i="89"/>
  <c r="GN36" i="89"/>
  <c r="GM36" i="89"/>
  <c r="IW35" i="89"/>
  <c r="IV35" i="89"/>
  <c r="IU35" i="89"/>
  <c r="IG35" i="89"/>
  <c r="IF35" i="89"/>
  <c r="IE35" i="89"/>
  <c r="HQ35" i="89"/>
  <c r="HP35" i="89"/>
  <c r="HO35" i="89"/>
  <c r="HN35" i="89"/>
  <c r="HM35" i="89"/>
  <c r="HL35" i="89"/>
  <c r="HK35" i="89"/>
  <c r="HJ35" i="89"/>
  <c r="HI35" i="89"/>
  <c r="HH35" i="89"/>
  <c r="HG35" i="89"/>
  <c r="HF35" i="89"/>
  <c r="HE35" i="89"/>
  <c r="HD35" i="89"/>
  <c r="HC35" i="89"/>
  <c r="HA35" i="89"/>
  <c r="GZ35" i="89"/>
  <c r="GY35" i="89"/>
  <c r="GX35" i="89"/>
  <c r="GW35" i="89"/>
  <c r="GV35" i="89"/>
  <c r="GU35" i="89"/>
  <c r="GT35" i="89"/>
  <c r="GS35" i="89"/>
  <c r="GR35" i="89"/>
  <c r="GQ35" i="89"/>
  <c r="GP35" i="89"/>
  <c r="GO35" i="89"/>
  <c r="GN35" i="89"/>
  <c r="GM35" i="89"/>
  <c r="IW34" i="89"/>
  <c r="IV34" i="89"/>
  <c r="IU34" i="89"/>
  <c r="IG34" i="89"/>
  <c r="IF34" i="89"/>
  <c r="IE34" i="89"/>
  <c r="HQ34" i="89"/>
  <c r="HP34" i="89"/>
  <c r="HO34" i="89"/>
  <c r="HN34" i="89"/>
  <c r="HM34" i="89"/>
  <c r="HL34" i="89"/>
  <c r="HK34" i="89"/>
  <c r="HJ34" i="89"/>
  <c r="HI34" i="89"/>
  <c r="HH34" i="89"/>
  <c r="HG34" i="89"/>
  <c r="HF34" i="89"/>
  <c r="HE34" i="89"/>
  <c r="HD34" i="89"/>
  <c r="HC34" i="89"/>
  <c r="HA34" i="89"/>
  <c r="GZ34" i="89"/>
  <c r="GY34" i="89"/>
  <c r="GX34" i="89"/>
  <c r="GW34" i="89"/>
  <c r="GV34" i="89"/>
  <c r="GU34" i="89"/>
  <c r="GT34" i="89"/>
  <c r="GS34" i="89"/>
  <c r="GR34" i="89"/>
  <c r="GQ34" i="89"/>
  <c r="GP34" i="89"/>
  <c r="GO34" i="89"/>
  <c r="GN34" i="89"/>
  <c r="GM34" i="89"/>
  <c r="IW33" i="89"/>
  <c r="IV33" i="89"/>
  <c r="IU33" i="89"/>
  <c r="IG33" i="89"/>
  <c r="IF33" i="89"/>
  <c r="IE33" i="89"/>
  <c r="HQ33" i="89"/>
  <c r="HP33" i="89"/>
  <c r="HO33" i="89"/>
  <c r="HN33" i="89"/>
  <c r="HM33" i="89"/>
  <c r="HL33" i="89"/>
  <c r="HK33" i="89"/>
  <c r="HJ33" i="89"/>
  <c r="HI33" i="89"/>
  <c r="HH33" i="89"/>
  <c r="HG33" i="89"/>
  <c r="HF33" i="89"/>
  <c r="HE33" i="89"/>
  <c r="HD33" i="89"/>
  <c r="HC33" i="89"/>
  <c r="HA33" i="89"/>
  <c r="GZ33" i="89"/>
  <c r="GY33" i="89"/>
  <c r="GX33" i="89"/>
  <c r="GW33" i="89"/>
  <c r="GV33" i="89"/>
  <c r="GU33" i="89"/>
  <c r="GT33" i="89"/>
  <c r="GS33" i="89"/>
  <c r="GR33" i="89"/>
  <c r="GQ33" i="89"/>
  <c r="GP33" i="89"/>
  <c r="GO33" i="89"/>
  <c r="GN33" i="89"/>
  <c r="GM33" i="89"/>
  <c r="IW32" i="89"/>
  <c r="IV32" i="89"/>
  <c r="IU32" i="89"/>
  <c r="IG32" i="89"/>
  <c r="IF32" i="89"/>
  <c r="IE32" i="89"/>
  <c r="HQ32" i="89"/>
  <c r="HP32" i="89"/>
  <c r="HO32" i="89"/>
  <c r="HN32" i="89"/>
  <c r="HM32" i="89"/>
  <c r="HL32" i="89"/>
  <c r="HK32" i="89"/>
  <c r="HJ32" i="89"/>
  <c r="HI32" i="89"/>
  <c r="HH32" i="89"/>
  <c r="HG32" i="89"/>
  <c r="HF32" i="89"/>
  <c r="HE32" i="89"/>
  <c r="HD32" i="89"/>
  <c r="HC32" i="89"/>
  <c r="HA32" i="89"/>
  <c r="GZ32" i="89"/>
  <c r="GY32" i="89"/>
  <c r="GX32" i="89"/>
  <c r="GW32" i="89"/>
  <c r="GV32" i="89"/>
  <c r="GU32" i="89"/>
  <c r="GT32" i="89"/>
  <c r="GS32" i="89"/>
  <c r="GR32" i="89"/>
  <c r="GQ32" i="89"/>
  <c r="GP32" i="89"/>
  <c r="GO32" i="89"/>
  <c r="GN32" i="89"/>
  <c r="GM32" i="89"/>
  <c r="IW31" i="89"/>
  <c r="IV31" i="89"/>
  <c r="IU31" i="89"/>
  <c r="IG31" i="89"/>
  <c r="IF31" i="89"/>
  <c r="IE31" i="89"/>
  <c r="HQ31" i="89"/>
  <c r="HP31" i="89"/>
  <c r="HO31" i="89"/>
  <c r="HN31" i="89"/>
  <c r="HM31" i="89"/>
  <c r="HL31" i="89"/>
  <c r="HK31" i="89"/>
  <c r="HJ31" i="89"/>
  <c r="HI31" i="89"/>
  <c r="HH31" i="89"/>
  <c r="HG31" i="89"/>
  <c r="HF31" i="89"/>
  <c r="HE31" i="89"/>
  <c r="HD31" i="89"/>
  <c r="HC31" i="89"/>
  <c r="HA31" i="89"/>
  <c r="GZ31" i="89"/>
  <c r="GY31" i="89"/>
  <c r="GX31" i="89"/>
  <c r="GW31" i="89"/>
  <c r="GV31" i="89"/>
  <c r="GU31" i="89"/>
  <c r="GT31" i="89"/>
  <c r="GS31" i="89"/>
  <c r="GR31" i="89"/>
  <c r="GQ31" i="89"/>
  <c r="GP31" i="89"/>
  <c r="GO31" i="89"/>
  <c r="GN31" i="89"/>
  <c r="GM31" i="89"/>
  <c r="IW30" i="89"/>
  <c r="IV30" i="89"/>
  <c r="IU30" i="89"/>
  <c r="IG30" i="89"/>
  <c r="IF30" i="89"/>
  <c r="IE30" i="89"/>
  <c r="HQ30" i="89"/>
  <c r="HP30" i="89"/>
  <c r="HO30" i="89"/>
  <c r="HN30" i="89"/>
  <c r="HM30" i="89"/>
  <c r="HL30" i="89"/>
  <c r="HK30" i="89"/>
  <c r="HJ30" i="89"/>
  <c r="HI30" i="89"/>
  <c r="HH30" i="89"/>
  <c r="HG30" i="89"/>
  <c r="HF30" i="89"/>
  <c r="HE30" i="89"/>
  <c r="HD30" i="89"/>
  <c r="HC30" i="89"/>
  <c r="HA30" i="89"/>
  <c r="GZ30" i="89"/>
  <c r="GY30" i="89"/>
  <c r="GX30" i="89"/>
  <c r="GW30" i="89"/>
  <c r="GV30" i="89"/>
  <c r="GU30" i="89"/>
  <c r="GT30" i="89"/>
  <c r="GS30" i="89"/>
  <c r="GR30" i="89"/>
  <c r="GQ30" i="89"/>
  <c r="GP30" i="89"/>
  <c r="GO30" i="89"/>
  <c r="GN30" i="89"/>
  <c r="GM30" i="89"/>
  <c r="IW29" i="89"/>
  <c r="IV29" i="89"/>
  <c r="IU29" i="89"/>
  <c r="IG29" i="89"/>
  <c r="IF29" i="89"/>
  <c r="IE29" i="89"/>
  <c r="HY29" i="89"/>
  <c r="HQ29" i="89"/>
  <c r="HP29" i="89"/>
  <c r="HO29" i="89"/>
  <c r="HN29" i="89"/>
  <c r="HM29" i="89"/>
  <c r="HL29" i="89"/>
  <c r="HK29" i="89"/>
  <c r="HJ29" i="89"/>
  <c r="HI29" i="89"/>
  <c r="HH29" i="89"/>
  <c r="HG29" i="89"/>
  <c r="HF29" i="89"/>
  <c r="HE29" i="89"/>
  <c r="HD29" i="89"/>
  <c r="HC29" i="89"/>
  <c r="HA29" i="89"/>
  <c r="GZ29" i="89"/>
  <c r="GY29" i="89"/>
  <c r="GX29" i="89"/>
  <c r="GW29" i="89"/>
  <c r="GV29" i="89"/>
  <c r="GU29" i="89"/>
  <c r="GT29" i="89"/>
  <c r="GS29" i="89"/>
  <c r="GR29" i="89"/>
  <c r="GQ29" i="89"/>
  <c r="GP29" i="89"/>
  <c r="GO29" i="89"/>
  <c r="GN29" i="89"/>
  <c r="GM29" i="89"/>
  <c r="IW28" i="89"/>
  <c r="IV28" i="89"/>
  <c r="IU28" i="89"/>
  <c r="IP28" i="89"/>
  <c r="IG28" i="89"/>
  <c r="IF28" i="89"/>
  <c r="IE28" i="89"/>
  <c r="IC28" i="89"/>
  <c r="IA28" i="89"/>
  <c r="HY28" i="89"/>
  <c r="HU28" i="89"/>
  <c r="HS28" i="89"/>
  <c r="HQ28" i="89"/>
  <c r="HP28" i="89"/>
  <c r="HO28" i="89"/>
  <c r="HN28" i="89"/>
  <c r="HM28" i="89"/>
  <c r="HL28" i="89"/>
  <c r="HK28" i="89"/>
  <c r="HJ28" i="89"/>
  <c r="HI28" i="89"/>
  <c r="HH28" i="89"/>
  <c r="HG28" i="89"/>
  <c r="HF28" i="89"/>
  <c r="HE28" i="89"/>
  <c r="HD28" i="89"/>
  <c r="HC28" i="89"/>
  <c r="HA28" i="89"/>
  <c r="GZ28" i="89"/>
  <c r="GY28" i="89"/>
  <c r="GX28" i="89"/>
  <c r="GW28" i="89"/>
  <c r="GV28" i="89"/>
  <c r="GU28" i="89"/>
  <c r="GT28" i="89"/>
  <c r="GS28" i="89"/>
  <c r="GR28" i="89"/>
  <c r="GQ28" i="89"/>
  <c r="GP28" i="89"/>
  <c r="GO28" i="89"/>
  <c r="GN28" i="89"/>
  <c r="GM28" i="89"/>
  <c r="IW27" i="89"/>
  <c r="IV27" i="89"/>
  <c r="IU27" i="89"/>
  <c r="IP27" i="89"/>
  <c r="IO27" i="89"/>
  <c r="IM27" i="89"/>
  <c r="IG27" i="89"/>
  <c r="IF27" i="89"/>
  <c r="IE27" i="89"/>
  <c r="IC27" i="89"/>
  <c r="IA27" i="89"/>
  <c r="HY27" i="89"/>
  <c r="HW27" i="89"/>
  <c r="HU27" i="89"/>
  <c r="HS27" i="89"/>
  <c r="HQ27" i="89"/>
  <c r="HP27" i="89"/>
  <c r="HO27" i="89"/>
  <c r="HN27" i="89"/>
  <c r="HM27" i="89"/>
  <c r="HL27" i="89"/>
  <c r="HK27" i="89"/>
  <c r="HJ27" i="89"/>
  <c r="HI27" i="89"/>
  <c r="HH27" i="89"/>
  <c r="HG27" i="89"/>
  <c r="HF27" i="89"/>
  <c r="HE27" i="89"/>
  <c r="HD27" i="89"/>
  <c r="HC27" i="89"/>
  <c r="HA27" i="89"/>
  <c r="GZ27" i="89"/>
  <c r="GY27" i="89"/>
  <c r="GX27" i="89"/>
  <c r="GW27" i="89"/>
  <c r="GV27" i="89"/>
  <c r="GU27" i="89"/>
  <c r="GT27" i="89"/>
  <c r="GS27" i="89"/>
  <c r="GR27" i="89"/>
  <c r="GQ27" i="89"/>
  <c r="GP27" i="89"/>
  <c r="GO27" i="89"/>
  <c r="GN27" i="89"/>
  <c r="GM27" i="89"/>
  <c r="AG26" i="89"/>
  <c r="AW26" i="89" s="1"/>
  <c r="BM26" i="89" s="1"/>
  <c r="CC26" i="89" s="1"/>
  <c r="AF26" i="89"/>
  <c r="AV26" i="89" s="1"/>
  <c r="BL26" i="89" s="1"/>
  <c r="CB26" i="89" s="1"/>
  <c r="D8" i="81"/>
  <c r="D4" i="81"/>
  <c r="D7" i="81"/>
  <c r="D3" i="81"/>
  <c r="IS45" i="89"/>
  <c r="IP43" i="89"/>
  <c r="IO33" i="89"/>
  <c r="IN87" i="89"/>
  <c r="IM32" i="89"/>
  <c r="IK83" i="89"/>
  <c r="ID32" i="89"/>
  <c r="IB42" i="89"/>
  <c r="IA33" i="89"/>
  <c r="HZ34" i="89"/>
  <c r="HY40" i="89"/>
  <c r="HX88" i="89"/>
  <c r="HV32" i="89"/>
  <c r="HT83" i="89"/>
  <c r="Q233" i="44"/>
  <c r="P233" i="44"/>
  <c r="O233" i="44"/>
  <c r="Q232" i="44"/>
  <c r="GK227" i="44" s="1"/>
  <c r="P232" i="44"/>
  <c r="O232" i="44"/>
  <c r="Q231" i="44"/>
  <c r="P231" i="44"/>
  <c r="O231" i="44"/>
  <c r="N231" i="44"/>
  <c r="M231" i="44"/>
  <c r="L231" i="44"/>
  <c r="K231" i="44"/>
  <c r="J231" i="44"/>
  <c r="I231" i="44"/>
  <c r="H231" i="44"/>
  <c r="G231" i="44"/>
  <c r="F231" i="44"/>
  <c r="E231" i="44"/>
  <c r="D231" i="44"/>
  <c r="C231" i="44"/>
  <c r="Q230" i="44"/>
  <c r="P230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Q229" i="44"/>
  <c r="P229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IW227" i="44"/>
  <c r="IV227" i="44"/>
  <c r="IU227" i="44"/>
  <c r="IG227" i="44"/>
  <c r="IF227" i="44"/>
  <c r="IE227" i="44"/>
  <c r="HQ227" i="44"/>
  <c r="HP227" i="44"/>
  <c r="HO227" i="44"/>
  <c r="HN227" i="44"/>
  <c r="HM227" i="44"/>
  <c r="HL227" i="44"/>
  <c r="HK227" i="44"/>
  <c r="HJ227" i="44"/>
  <c r="HI227" i="44"/>
  <c r="HH227" i="44"/>
  <c r="HG227" i="44"/>
  <c r="HF227" i="44"/>
  <c r="HE227" i="44"/>
  <c r="HD227" i="44"/>
  <c r="HC227" i="44"/>
  <c r="HA227" i="44"/>
  <c r="GZ227" i="44"/>
  <c r="GY227" i="44"/>
  <c r="GX227" i="44"/>
  <c r="GW227" i="44"/>
  <c r="GV227" i="44"/>
  <c r="GU227" i="44"/>
  <c r="GT227" i="44"/>
  <c r="GS227" i="44"/>
  <c r="GR227" i="44"/>
  <c r="GQ227" i="44"/>
  <c r="GP227" i="44"/>
  <c r="GO227" i="44"/>
  <c r="GN227" i="44"/>
  <c r="GM227" i="44"/>
  <c r="IW226" i="44"/>
  <c r="IV226" i="44"/>
  <c r="IU226" i="44"/>
  <c r="IG226" i="44"/>
  <c r="IF226" i="44"/>
  <c r="IE226" i="44"/>
  <c r="HQ226" i="44"/>
  <c r="HP226" i="44"/>
  <c r="HO226" i="44"/>
  <c r="HN226" i="44"/>
  <c r="HM226" i="44"/>
  <c r="HL226" i="44"/>
  <c r="HK226" i="44"/>
  <c r="HJ226" i="44"/>
  <c r="HI226" i="44"/>
  <c r="HH226" i="44"/>
  <c r="HG226" i="44"/>
  <c r="HF226" i="44"/>
  <c r="HE226" i="44"/>
  <c r="HD226" i="44"/>
  <c r="HC226" i="44"/>
  <c r="HA226" i="44"/>
  <c r="GZ226" i="44"/>
  <c r="GY226" i="44"/>
  <c r="GX226" i="44"/>
  <c r="GW226" i="44"/>
  <c r="GV226" i="44"/>
  <c r="GU226" i="44"/>
  <c r="GT226" i="44"/>
  <c r="GS226" i="44"/>
  <c r="GR226" i="44"/>
  <c r="GQ226" i="44"/>
  <c r="GP226" i="44"/>
  <c r="GO226" i="44"/>
  <c r="GN226" i="44"/>
  <c r="GM226" i="44"/>
  <c r="IW225" i="44"/>
  <c r="IV225" i="44"/>
  <c r="IU225" i="44"/>
  <c r="IG225" i="44"/>
  <c r="IF225" i="44"/>
  <c r="IE225" i="44"/>
  <c r="HQ225" i="44"/>
  <c r="HP225" i="44"/>
  <c r="HO225" i="44"/>
  <c r="HN225" i="44"/>
  <c r="HM225" i="44"/>
  <c r="HL225" i="44"/>
  <c r="HK225" i="44"/>
  <c r="HJ225" i="44"/>
  <c r="HI225" i="44"/>
  <c r="HH225" i="44"/>
  <c r="HG225" i="44"/>
  <c r="HF225" i="44"/>
  <c r="HE225" i="44"/>
  <c r="HD225" i="44"/>
  <c r="HC225" i="44"/>
  <c r="HA225" i="44"/>
  <c r="GZ225" i="44"/>
  <c r="GY225" i="44"/>
  <c r="GX225" i="44"/>
  <c r="GW225" i="44"/>
  <c r="GV225" i="44"/>
  <c r="GU225" i="44"/>
  <c r="GT225" i="44"/>
  <c r="GS225" i="44"/>
  <c r="GR225" i="44"/>
  <c r="GQ225" i="44"/>
  <c r="GP225" i="44"/>
  <c r="GO225" i="44"/>
  <c r="GN225" i="44"/>
  <c r="GM225" i="44"/>
  <c r="IW224" i="44"/>
  <c r="IV224" i="44"/>
  <c r="IU224" i="44"/>
  <c r="IG224" i="44"/>
  <c r="IF224" i="44"/>
  <c r="IE224" i="44"/>
  <c r="HQ224" i="44"/>
  <c r="HP224" i="44"/>
  <c r="HO224" i="44"/>
  <c r="HN224" i="44"/>
  <c r="HM224" i="44"/>
  <c r="HL224" i="44"/>
  <c r="HK224" i="44"/>
  <c r="HJ224" i="44"/>
  <c r="HI224" i="44"/>
  <c r="HH224" i="44"/>
  <c r="HG224" i="44"/>
  <c r="HF224" i="44"/>
  <c r="HE224" i="44"/>
  <c r="HD224" i="44"/>
  <c r="HC224" i="44"/>
  <c r="HA224" i="44"/>
  <c r="GZ224" i="44"/>
  <c r="GY224" i="44"/>
  <c r="GX224" i="44"/>
  <c r="GW224" i="44"/>
  <c r="GV224" i="44"/>
  <c r="GU224" i="44"/>
  <c r="GT224" i="44"/>
  <c r="GS224" i="44"/>
  <c r="GR224" i="44"/>
  <c r="GQ224" i="44"/>
  <c r="GP224" i="44"/>
  <c r="GO224" i="44"/>
  <c r="GN224" i="44"/>
  <c r="GM224" i="44"/>
  <c r="IW223" i="44"/>
  <c r="IV223" i="44"/>
  <c r="IU223" i="44"/>
  <c r="IG223" i="44"/>
  <c r="IF223" i="44"/>
  <c r="IE223" i="44"/>
  <c r="HQ223" i="44"/>
  <c r="HP223" i="44"/>
  <c r="HO223" i="44"/>
  <c r="HN223" i="44"/>
  <c r="HM223" i="44"/>
  <c r="HL223" i="44"/>
  <c r="HK223" i="44"/>
  <c r="HJ223" i="44"/>
  <c r="HI223" i="44"/>
  <c r="HH223" i="44"/>
  <c r="HG223" i="44"/>
  <c r="HF223" i="44"/>
  <c r="HE223" i="44"/>
  <c r="HD223" i="44"/>
  <c r="HC223" i="44"/>
  <c r="HA223" i="44"/>
  <c r="GZ223" i="44"/>
  <c r="GY223" i="44"/>
  <c r="GX223" i="44"/>
  <c r="GW223" i="44"/>
  <c r="GV223" i="44"/>
  <c r="GU223" i="44"/>
  <c r="GT223" i="44"/>
  <c r="GS223" i="44"/>
  <c r="GR223" i="44"/>
  <c r="GQ223" i="44"/>
  <c r="GP223" i="44"/>
  <c r="GO223" i="44"/>
  <c r="GN223" i="44"/>
  <c r="GM223" i="44"/>
  <c r="IW222" i="44"/>
  <c r="IV222" i="44"/>
  <c r="IU222" i="44"/>
  <c r="IG222" i="44"/>
  <c r="IF222" i="44"/>
  <c r="IE222" i="44"/>
  <c r="HQ222" i="44"/>
  <c r="HP222" i="44"/>
  <c r="HO222" i="44"/>
  <c r="HN222" i="44"/>
  <c r="HM222" i="44"/>
  <c r="HL222" i="44"/>
  <c r="HK222" i="44"/>
  <c r="HJ222" i="44"/>
  <c r="HI222" i="44"/>
  <c r="HH222" i="44"/>
  <c r="HG222" i="44"/>
  <c r="HF222" i="44"/>
  <c r="HE222" i="44"/>
  <c r="HD222" i="44"/>
  <c r="HC222" i="44"/>
  <c r="HA222" i="44"/>
  <c r="GZ222" i="44"/>
  <c r="GY222" i="44"/>
  <c r="GX222" i="44"/>
  <c r="GW222" i="44"/>
  <c r="GV222" i="44"/>
  <c r="GU222" i="44"/>
  <c r="GT222" i="44"/>
  <c r="GS222" i="44"/>
  <c r="GR222" i="44"/>
  <c r="GQ222" i="44"/>
  <c r="GP222" i="44"/>
  <c r="GO222" i="44"/>
  <c r="GN222" i="44"/>
  <c r="GM222" i="44"/>
  <c r="IW221" i="44"/>
  <c r="IV221" i="44"/>
  <c r="IU221" i="44"/>
  <c r="IG221" i="44"/>
  <c r="IF221" i="44"/>
  <c r="IE221" i="44"/>
  <c r="HQ221" i="44"/>
  <c r="HP221" i="44"/>
  <c r="HO221" i="44"/>
  <c r="HN221" i="44"/>
  <c r="HM221" i="44"/>
  <c r="HL221" i="44"/>
  <c r="HK221" i="44"/>
  <c r="HJ221" i="44"/>
  <c r="HI221" i="44"/>
  <c r="HH221" i="44"/>
  <c r="HG221" i="44"/>
  <c r="HF221" i="44"/>
  <c r="HE221" i="44"/>
  <c r="HD221" i="44"/>
  <c r="HC221" i="44"/>
  <c r="HA221" i="44"/>
  <c r="GZ221" i="44"/>
  <c r="GY221" i="44"/>
  <c r="GX221" i="44"/>
  <c r="GW221" i="44"/>
  <c r="GV221" i="44"/>
  <c r="GU221" i="44"/>
  <c r="GT221" i="44"/>
  <c r="GS221" i="44"/>
  <c r="GR221" i="44"/>
  <c r="GQ221" i="44"/>
  <c r="GP221" i="44"/>
  <c r="GO221" i="44"/>
  <c r="GN221" i="44"/>
  <c r="GM221" i="44"/>
  <c r="IW220" i="44"/>
  <c r="IV220" i="44"/>
  <c r="IU220" i="44"/>
  <c r="IG220" i="44"/>
  <c r="IF220" i="44"/>
  <c r="IE220" i="44"/>
  <c r="HQ220" i="44"/>
  <c r="HP220" i="44"/>
  <c r="HO220" i="44"/>
  <c r="HN220" i="44"/>
  <c r="HM220" i="44"/>
  <c r="HL220" i="44"/>
  <c r="HK220" i="44"/>
  <c r="HJ220" i="44"/>
  <c r="HI220" i="44"/>
  <c r="HH220" i="44"/>
  <c r="HG220" i="44"/>
  <c r="HF220" i="44"/>
  <c r="HE220" i="44"/>
  <c r="HD220" i="44"/>
  <c r="HC220" i="44"/>
  <c r="HA220" i="44"/>
  <c r="GZ220" i="44"/>
  <c r="GY220" i="44"/>
  <c r="GX220" i="44"/>
  <c r="GW220" i="44"/>
  <c r="GV220" i="44"/>
  <c r="GU220" i="44"/>
  <c r="GT220" i="44"/>
  <c r="GS220" i="44"/>
  <c r="GR220" i="44"/>
  <c r="GQ220" i="44"/>
  <c r="GP220" i="44"/>
  <c r="GO220" i="44"/>
  <c r="GN220" i="44"/>
  <c r="GM220" i="44"/>
  <c r="IW219" i="44"/>
  <c r="IV219" i="44"/>
  <c r="IU219" i="44"/>
  <c r="IG219" i="44"/>
  <c r="IF219" i="44"/>
  <c r="IE219" i="44"/>
  <c r="HQ219" i="44"/>
  <c r="HP219" i="44"/>
  <c r="HO219" i="44"/>
  <c r="HN219" i="44"/>
  <c r="HM219" i="44"/>
  <c r="HL219" i="44"/>
  <c r="HK219" i="44"/>
  <c r="HJ219" i="44"/>
  <c r="HI219" i="44"/>
  <c r="HH219" i="44"/>
  <c r="HG219" i="44"/>
  <c r="HF219" i="44"/>
  <c r="HE219" i="44"/>
  <c r="HD219" i="44"/>
  <c r="HC219" i="44"/>
  <c r="HA219" i="44"/>
  <c r="GZ219" i="44"/>
  <c r="GY219" i="44"/>
  <c r="GX219" i="44"/>
  <c r="GW219" i="44"/>
  <c r="GV219" i="44"/>
  <c r="GU219" i="44"/>
  <c r="GT219" i="44"/>
  <c r="GS219" i="44"/>
  <c r="GR219" i="44"/>
  <c r="GQ219" i="44"/>
  <c r="GP219" i="44"/>
  <c r="GO219" i="44"/>
  <c r="GN219" i="44"/>
  <c r="GM219" i="44"/>
  <c r="IW218" i="44"/>
  <c r="IV218" i="44"/>
  <c r="IU218" i="44"/>
  <c r="IG218" i="44"/>
  <c r="IF218" i="44"/>
  <c r="IE218" i="44"/>
  <c r="HQ218" i="44"/>
  <c r="HP218" i="44"/>
  <c r="HO218" i="44"/>
  <c r="HN218" i="44"/>
  <c r="HM218" i="44"/>
  <c r="HL218" i="44"/>
  <c r="HK218" i="44"/>
  <c r="HJ218" i="44"/>
  <c r="HI218" i="44"/>
  <c r="HH218" i="44"/>
  <c r="HG218" i="44"/>
  <c r="HF218" i="44"/>
  <c r="HE218" i="44"/>
  <c r="HD218" i="44"/>
  <c r="HC218" i="44"/>
  <c r="HA218" i="44"/>
  <c r="GZ218" i="44"/>
  <c r="GY218" i="44"/>
  <c r="GX218" i="44"/>
  <c r="GW218" i="44"/>
  <c r="GV218" i="44"/>
  <c r="GU218" i="44"/>
  <c r="GT218" i="44"/>
  <c r="GS218" i="44"/>
  <c r="GR218" i="44"/>
  <c r="GQ218" i="44"/>
  <c r="GP218" i="44"/>
  <c r="GO218" i="44"/>
  <c r="GN218" i="44"/>
  <c r="GM218" i="44"/>
  <c r="IW217" i="44"/>
  <c r="IV217" i="44"/>
  <c r="IU217" i="44"/>
  <c r="IG217" i="44"/>
  <c r="IF217" i="44"/>
  <c r="IE217" i="44"/>
  <c r="HQ217" i="44"/>
  <c r="HP217" i="44"/>
  <c r="HO217" i="44"/>
  <c r="HN217" i="44"/>
  <c r="HM217" i="44"/>
  <c r="HL217" i="44"/>
  <c r="HK217" i="44"/>
  <c r="HJ217" i="44"/>
  <c r="HI217" i="44"/>
  <c r="HH217" i="44"/>
  <c r="HG217" i="44"/>
  <c r="HF217" i="44"/>
  <c r="HE217" i="44"/>
  <c r="HD217" i="44"/>
  <c r="HC217" i="44"/>
  <c r="HA217" i="44"/>
  <c r="GZ217" i="44"/>
  <c r="GY217" i="44"/>
  <c r="GX217" i="44"/>
  <c r="GW217" i="44"/>
  <c r="GV217" i="44"/>
  <c r="GU217" i="44"/>
  <c r="GT217" i="44"/>
  <c r="GS217" i="44"/>
  <c r="GR217" i="44"/>
  <c r="GQ217" i="44"/>
  <c r="GP217" i="44"/>
  <c r="GO217" i="44"/>
  <c r="GN217" i="44"/>
  <c r="GM217" i="44"/>
  <c r="IW216" i="44"/>
  <c r="IV216" i="44"/>
  <c r="IU216" i="44"/>
  <c r="IG216" i="44"/>
  <c r="IF216" i="44"/>
  <c r="IE216" i="44"/>
  <c r="HQ216" i="44"/>
  <c r="HP216" i="44"/>
  <c r="HO216" i="44"/>
  <c r="HN216" i="44"/>
  <c r="HM216" i="44"/>
  <c r="HL216" i="44"/>
  <c r="HK216" i="44"/>
  <c r="HJ216" i="44"/>
  <c r="HI216" i="44"/>
  <c r="HH216" i="44"/>
  <c r="HG216" i="44"/>
  <c r="HF216" i="44"/>
  <c r="HE216" i="44"/>
  <c r="HD216" i="44"/>
  <c r="HC216" i="44"/>
  <c r="HA216" i="44"/>
  <c r="GZ216" i="44"/>
  <c r="GY216" i="44"/>
  <c r="GX216" i="44"/>
  <c r="GW216" i="44"/>
  <c r="GV216" i="44"/>
  <c r="GU216" i="44"/>
  <c r="GT216" i="44"/>
  <c r="GS216" i="44"/>
  <c r="GR216" i="44"/>
  <c r="GQ216" i="44"/>
  <c r="GP216" i="44"/>
  <c r="GO216" i="44"/>
  <c r="GN216" i="44"/>
  <c r="GM216" i="44"/>
  <c r="IW215" i="44"/>
  <c r="IV215" i="44"/>
  <c r="IU215" i="44"/>
  <c r="IG215" i="44"/>
  <c r="IF215" i="44"/>
  <c r="IE215" i="44"/>
  <c r="HQ215" i="44"/>
  <c r="HP215" i="44"/>
  <c r="HO215" i="44"/>
  <c r="HN215" i="44"/>
  <c r="HM215" i="44"/>
  <c r="HL215" i="44"/>
  <c r="HK215" i="44"/>
  <c r="HJ215" i="44"/>
  <c r="HI215" i="44"/>
  <c r="HH215" i="44"/>
  <c r="HG215" i="44"/>
  <c r="HF215" i="44"/>
  <c r="HE215" i="44"/>
  <c r="HD215" i="44"/>
  <c r="HC215" i="44"/>
  <c r="HA215" i="44"/>
  <c r="GZ215" i="44"/>
  <c r="GY215" i="44"/>
  <c r="GX215" i="44"/>
  <c r="GW215" i="44"/>
  <c r="GV215" i="44"/>
  <c r="GU215" i="44"/>
  <c r="GT215" i="44"/>
  <c r="GS215" i="44"/>
  <c r="GR215" i="44"/>
  <c r="GQ215" i="44"/>
  <c r="GP215" i="44"/>
  <c r="GO215" i="44"/>
  <c r="GN215" i="44"/>
  <c r="GM215" i="44"/>
  <c r="IW214" i="44"/>
  <c r="IV214" i="44"/>
  <c r="IU214" i="44"/>
  <c r="IG214" i="44"/>
  <c r="IF214" i="44"/>
  <c r="IE214" i="44"/>
  <c r="HQ214" i="44"/>
  <c r="HP214" i="44"/>
  <c r="HO214" i="44"/>
  <c r="HN214" i="44"/>
  <c r="HM214" i="44"/>
  <c r="HL214" i="44"/>
  <c r="HK214" i="44"/>
  <c r="HJ214" i="44"/>
  <c r="HI214" i="44"/>
  <c r="HH214" i="44"/>
  <c r="HG214" i="44"/>
  <c r="HF214" i="44"/>
  <c r="HE214" i="44"/>
  <c r="HD214" i="44"/>
  <c r="HC214" i="44"/>
  <c r="HA214" i="44"/>
  <c r="GZ214" i="44"/>
  <c r="GY214" i="44"/>
  <c r="GX214" i="44"/>
  <c r="GW214" i="44"/>
  <c r="GV214" i="44"/>
  <c r="GU214" i="44"/>
  <c r="GT214" i="44"/>
  <c r="GS214" i="44"/>
  <c r="GR214" i="44"/>
  <c r="GQ214" i="44"/>
  <c r="GP214" i="44"/>
  <c r="GO214" i="44"/>
  <c r="GN214" i="44"/>
  <c r="GM214" i="44"/>
  <c r="IW213" i="44"/>
  <c r="IV213" i="44"/>
  <c r="IU213" i="44"/>
  <c r="IG213" i="44"/>
  <c r="IF213" i="44"/>
  <c r="IE213" i="44"/>
  <c r="HQ213" i="44"/>
  <c r="HP213" i="44"/>
  <c r="HO213" i="44"/>
  <c r="HN213" i="44"/>
  <c r="HM213" i="44"/>
  <c r="HL213" i="44"/>
  <c r="HK213" i="44"/>
  <c r="HJ213" i="44"/>
  <c r="HI213" i="44"/>
  <c r="HH213" i="44"/>
  <c r="HG213" i="44"/>
  <c r="HF213" i="44"/>
  <c r="HE213" i="44"/>
  <c r="HD213" i="44"/>
  <c r="HC213" i="44"/>
  <c r="HA213" i="44"/>
  <c r="GZ213" i="44"/>
  <c r="GY213" i="44"/>
  <c r="GX213" i="44"/>
  <c r="GW213" i="44"/>
  <c r="GV213" i="44"/>
  <c r="GU213" i="44"/>
  <c r="GT213" i="44"/>
  <c r="GS213" i="44"/>
  <c r="GR213" i="44"/>
  <c r="GQ213" i="44"/>
  <c r="GP213" i="44"/>
  <c r="GO213" i="44"/>
  <c r="GN213" i="44"/>
  <c r="GM213" i="44"/>
  <c r="IW212" i="44"/>
  <c r="IV212" i="44"/>
  <c r="IU212" i="44"/>
  <c r="IG212" i="44"/>
  <c r="IF212" i="44"/>
  <c r="IE212" i="44"/>
  <c r="HQ212" i="44"/>
  <c r="HP212" i="44"/>
  <c r="HO212" i="44"/>
  <c r="HN212" i="44"/>
  <c r="HM212" i="44"/>
  <c r="HL212" i="44"/>
  <c r="HK212" i="44"/>
  <c r="HJ212" i="44"/>
  <c r="HI212" i="44"/>
  <c r="HH212" i="44"/>
  <c r="HG212" i="44"/>
  <c r="HF212" i="44"/>
  <c r="HE212" i="44"/>
  <c r="HD212" i="44"/>
  <c r="HC212" i="44"/>
  <c r="HA212" i="44"/>
  <c r="GZ212" i="44"/>
  <c r="GY212" i="44"/>
  <c r="GX212" i="44"/>
  <c r="GW212" i="44"/>
  <c r="GV212" i="44"/>
  <c r="GU212" i="44"/>
  <c r="GT212" i="44"/>
  <c r="GS212" i="44"/>
  <c r="GR212" i="44"/>
  <c r="GQ212" i="44"/>
  <c r="GP212" i="44"/>
  <c r="GO212" i="44"/>
  <c r="GN212" i="44"/>
  <c r="GM212" i="44"/>
  <c r="IW211" i="44"/>
  <c r="IV211" i="44"/>
  <c r="IU211" i="44"/>
  <c r="IG211" i="44"/>
  <c r="IF211" i="44"/>
  <c r="IE211" i="44"/>
  <c r="HQ211" i="44"/>
  <c r="HP211" i="44"/>
  <c r="HO211" i="44"/>
  <c r="HN211" i="44"/>
  <c r="HM211" i="44"/>
  <c r="HL211" i="44"/>
  <c r="HK211" i="44"/>
  <c r="HJ211" i="44"/>
  <c r="HI211" i="44"/>
  <c r="HH211" i="44"/>
  <c r="HG211" i="44"/>
  <c r="HF211" i="44"/>
  <c r="HE211" i="44"/>
  <c r="HD211" i="44"/>
  <c r="HC211" i="44"/>
  <c r="HA211" i="44"/>
  <c r="GZ211" i="44"/>
  <c r="GY211" i="44"/>
  <c r="GX211" i="44"/>
  <c r="GW211" i="44"/>
  <c r="GV211" i="44"/>
  <c r="GU211" i="44"/>
  <c r="GT211" i="44"/>
  <c r="GS211" i="44"/>
  <c r="GR211" i="44"/>
  <c r="GQ211" i="44"/>
  <c r="GP211" i="44"/>
  <c r="GO211" i="44"/>
  <c r="GN211" i="44"/>
  <c r="GM211" i="44"/>
  <c r="IW210" i="44"/>
  <c r="IV210" i="44"/>
  <c r="IU210" i="44"/>
  <c r="IG210" i="44"/>
  <c r="IF210" i="44"/>
  <c r="IE210" i="44"/>
  <c r="HQ210" i="44"/>
  <c r="HP210" i="44"/>
  <c r="HO210" i="44"/>
  <c r="HN210" i="44"/>
  <c r="HM210" i="44"/>
  <c r="HL210" i="44"/>
  <c r="HK210" i="44"/>
  <c r="HJ210" i="44"/>
  <c r="HI210" i="44"/>
  <c r="HH210" i="44"/>
  <c r="HG210" i="44"/>
  <c r="HF210" i="44"/>
  <c r="HE210" i="44"/>
  <c r="HD210" i="44"/>
  <c r="HC210" i="44"/>
  <c r="HA210" i="44"/>
  <c r="GZ210" i="44"/>
  <c r="GY210" i="44"/>
  <c r="GX210" i="44"/>
  <c r="GW210" i="44"/>
  <c r="GV210" i="44"/>
  <c r="GU210" i="44"/>
  <c r="GT210" i="44"/>
  <c r="GS210" i="44"/>
  <c r="GR210" i="44"/>
  <c r="GQ210" i="44"/>
  <c r="GP210" i="44"/>
  <c r="GO210" i="44"/>
  <c r="GN210" i="44"/>
  <c r="GM210" i="44"/>
  <c r="IW209" i="44"/>
  <c r="IV209" i="44"/>
  <c r="IU209" i="44"/>
  <c r="IG209" i="44"/>
  <c r="IF209" i="44"/>
  <c r="IE209" i="44"/>
  <c r="HQ209" i="44"/>
  <c r="HP209" i="44"/>
  <c r="HO209" i="44"/>
  <c r="HN209" i="44"/>
  <c r="HM209" i="44"/>
  <c r="HL209" i="44"/>
  <c r="HK209" i="44"/>
  <c r="HJ209" i="44"/>
  <c r="HI209" i="44"/>
  <c r="HH209" i="44"/>
  <c r="HG209" i="44"/>
  <c r="HF209" i="44"/>
  <c r="HE209" i="44"/>
  <c r="HD209" i="44"/>
  <c r="HC209" i="44"/>
  <c r="HA209" i="44"/>
  <c r="GZ209" i="44"/>
  <c r="GY209" i="44"/>
  <c r="GX209" i="44"/>
  <c r="GW209" i="44"/>
  <c r="GV209" i="44"/>
  <c r="GU209" i="44"/>
  <c r="GT209" i="44"/>
  <c r="GS209" i="44"/>
  <c r="GR209" i="44"/>
  <c r="GQ209" i="44"/>
  <c r="GP209" i="44"/>
  <c r="GO209" i="44"/>
  <c r="GN209" i="44"/>
  <c r="GM209" i="44"/>
  <c r="IW208" i="44"/>
  <c r="IV208" i="44"/>
  <c r="IU208" i="44"/>
  <c r="IG208" i="44"/>
  <c r="IF208" i="44"/>
  <c r="IE208" i="44"/>
  <c r="HQ208" i="44"/>
  <c r="HP208" i="44"/>
  <c r="HO208" i="44"/>
  <c r="HN208" i="44"/>
  <c r="HM208" i="44"/>
  <c r="HL208" i="44"/>
  <c r="HK208" i="44"/>
  <c r="HJ208" i="44"/>
  <c r="HI208" i="44"/>
  <c r="HH208" i="44"/>
  <c r="HG208" i="44"/>
  <c r="HF208" i="44"/>
  <c r="HE208" i="44"/>
  <c r="HD208" i="44"/>
  <c r="HC208" i="44"/>
  <c r="HA208" i="44"/>
  <c r="GZ208" i="44"/>
  <c r="GY208" i="44"/>
  <c r="GX208" i="44"/>
  <c r="GW208" i="44"/>
  <c r="GV208" i="44"/>
  <c r="GU208" i="44"/>
  <c r="GT208" i="44"/>
  <c r="GS208" i="44"/>
  <c r="GR208" i="44"/>
  <c r="GQ208" i="44"/>
  <c r="GP208" i="44"/>
  <c r="GO208" i="44"/>
  <c r="GN208" i="44"/>
  <c r="GM208" i="44"/>
  <c r="IW207" i="44"/>
  <c r="IV207" i="44"/>
  <c r="IU207" i="44"/>
  <c r="IG207" i="44"/>
  <c r="IF207" i="44"/>
  <c r="IE207" i="44"/>
  <c r="HQ207" i="44"/>
  <c r="HP207" i="44"/>
  <c r="HO207" i="44"/>
  <c r="HN207" i="44"/>
  <c r="HM207" i="44"/>
  <c r="HL207" i="44"/>
  <c r="HK207" i="44"/>
  <c r="HJ207" i="44"/>
  <c r="HI207" i="44"/>
  <c r="HH207" i="44"/>
  <c r="HG207" i="44"/>
  <c r="HF207" i="44"/>
  <c r="HE207" i="44"/>
  <c r="HD207" i="44"/>
  <c r="HC207" i="44"/>
  <c r="HA207" i="44"/>
  <c r="GZ207" i="44"/>
  <c r="GY207" i="44"/>
  <c r="GX207" i="44"/>
  <c r="GW207" i="44"/>
  <c r="GV207" i="44"/>
  <c r="GU207" i="44"/>
  <c r="GT207" i="44"/>
  <c r="GS207" i="44"/>
  <c r="GR207" i="44"/>
  <c r="GQ207" i="44"/>
  <c r="GP207" i="44"/>
  <c r="GO207" i="44"/>
  <c r="GN207" i="44"/>
  <c r="GM207" i="44"/>
  <c r="IW206" i="44"/>
  <c r="IV206" i="44"/>
  <c r="IU206" i="44"/>
  <c r="IG206" i="44"/>
  <c r="IF206" i="44"/>
  <c r="IE206" i="44"/>
  <c r="HQ206" i="44"/>
  <c r="HP206" i="44"/>
  <c r="HO206" i="44"/>
  <c r="HN206" i="44"/>
  <c r="HM206" i="44"/>
  <c r="HL206" i="44"/>
  <c r="HK206" i="44"/>
  <c r="HJ206" i="44"/>
  <c r="HI206" i="44"/>
  <c r="HH206" i="44"/>
  <c r="HG206" i="44"/>
  <c r="HF206" i="44"/>
  <c r="HE206" i="44"/>
  <c r="HD206" i="44"/>
  <c r="HC206" i="44"/>
  <c r="HA206" i="44"/>
  <c r="GZ206" i="44"/>
  <c r="GY206" i="44"/>
  <c r="GX206" i="44"/>
  <c r="GW206" i="44"/>
  <c r="GV206" i="44"/>
  <c r="GU206" i="44"/>
  <c r="GT206" i="44"/>
  <c r="GS206" i="44"/>
  <c r="GR206" i="44"/>
  <c r="GQ206" i="44"/>
  <c r="GP206" i="44"/>
  <c r="GO206" i="44"/>
  <c r="GN206" i="44"/>
  <c r="GM206" i="44"/>
  <c r="IW205" i="44"/>
  <c r="IV205" i="44"/>
  <c r="IU205" i="44"/>
  <c r="IG205" i="44"/>
  <c r="IF205" i="44"/>
  <c r="IE205" i="44"/>
  <c r="HQ205" i="44"/>
  <c r="HP205" i="44"/>
  <c r="HO205" i="44"/>
  <c r="HN205" i="44"/>
  <c r="HM205" i="44"/>
  <c r="HL205" i="44"/>
  <c r="HK205" i="44"/>
  <c r="HJ205" i="44"/>
  <c r="HI205" i="44"/>
  <c r="HH205" i="44"/>
  <c r="HG205" i="44"/>
  <c r="HF205" i="44"/>
  <c r="HE205" i="44"/>
  <c r="HD205" i="44"/>
  <c r="HC205" i="44"/>
  <c r="HA205" i="44"/>
  <c r="GZ205" i="44"/>
  <c r="GY205" i="44"/>
  <c r="GX205" i="44"/>
  <c r="GW205" i="44"/>
  <c r="GV205" i="44"/>
  <c r="GU205" i="44"/>
  <c r="GT205" i="44"/>
  <c r="GS205" i="44"/>
  <c r="GR205" i="44"/>
  <c r="GQ205" i="44"/>
  <c r="GP205" i="44"/>
  <c r="GO205" i="44"/>
  <c r="GN205" i="44"/>
  <c r="GM205" i="44"/>
  <c r="IW204" i="44"/>
  <c r="IV204" i="44"/>
  <c r="IU204" i="44"/>
  <c r="IG204" i="44"/>
  <c r="IF204" i="44"/>
  <c r="IE204" i="44"/>
  <c r="HQ204" i="44"/>
  <c r="HP204" i="44"/>
  <c r="HO204" i="44"/>
  <c r="HN204" i="44"/>
  <c r="HM204" i="44"/>
  <c r="HL204" i="44"/>
  <c r="HK204" i="44"/>
  <c r="HJ204" i="44"/>
  <c r="HI204" i="44"/>
  <c r="HH204" i="44"/>
  <c r="HG204" i="44"/>
  <c r="HF204" i="44"/>
  <c r="HE204" i="44"/>
  <c r="HD204" i="44"/>
  <c r="HC204" i="44"/>
  <c r="HA204" i="44"/>
  <c r="GZ204" i="44"/>
  <c r="GY204" i="44"/>
  <c r="GX204" i="44"/>
  <c r="GW204" i="44"/>
  <c r="GV204" i="44"/>
  <c r="GU204" i="44"/>
  <c r="GT204" i="44"/>
  <c r="GS204" i="44"/>
  <c r="GR204" i="44"/>
  <c r="GQ204" i="44"/>
  <c r="GP204" i="44"/>
  <c r="GO204" i="44"/>
  <c r="GN204" i="44"/>
  <c r="GM204" i="44"/>
  <c r="IW203" i="44"/>
  <c r="IV203" i="44"/>
  <c r="IU203" i="44"/>
  <c r="IG203" i="44"/>
  <c r="IF203" i="44"/>
  <c r="IE203" i="44"/>
  <c r="HQ203" i="44"/>
  <c r="HP203" i="44"/>
  <c r="HO203" i="44"/>
  <c r="HN203" i="44"/>
  <c r="HM203" i="44"/>
  <c r="HL203" i="44"/>
  <c r="HK203" i="44"/>
  <c r="HJ203" i="44"/>
  <c r="HI203" i="44"/>
  <c r="HH203" i="44"/>
  <c r="HG203" i="44"/>
  <c r="HF203" i="44"/>
  <c r="HE203" i="44"/>
  <c r="HD203" i="44"/>
  <c r="HC203" i="44"/>
  <c r="HA203" i="44"/>
  <c r="GZ203" i="44"/>
  <c r="GY203" i="44"/>
  <c r="GX203" i="44"/>
  <c r="GW203" i="44"/>
  <c r="GV203" i="44"/>
  <c r="GU203" i="44"/>
  <c r="GT203" i="44"/>
  <c r="GS203" i="44"/>
  <c r="GR203" i="44"/>
  <c r="GQ203" i="44"/>
  <c r="GP203" i="44"/>
  <c r="GO203" i="44"/>
  <c r="GN203" i="44"/>
  <c r="GM203" i="44"/>
  <c r="IW202" i="44"/>
  <c r="IV202" i="44"/>
  <c r="IU202" i="44"/>
  <c r="IG202" i="44"/>
  <c r="IF202" i="44"/>
  <c r="IE202" i="44"/>
  <c r="HQ202" i="44"/>
  <c r="HP202" i="44"/>
  <c r="HO202" i="44"/>
  <c r="HN202" i="44"/>
  <c r="HM202" i="44"/>
  <c r="HL202" i="44"/>
  <c r="HK202" i="44"/>
  <c r="HJ202" i="44"/>
  <c r="HI202" i="44"/>
  <c r="HH202" i="44"/>
  <c r="HG202" i="44"/>
  <c r="HF202" i="44"/>
  <c r="HE202" i="44"/>
  <c r="HD202" i="44"/>
  <c r="HC202" i="44"/>
  <c r="HA202" i="44"/>
  <c r="GZ202" i="44"/>
  <c r="GY202" i="44"/>
  <c r="GX202" i="44"/>
  <c r="GW202" i="44"/>
  <c r="GV202" i="44"/>
  <c r="GU202" i="44"/>
  <c r="GT202" i="44"/>
  <c r="GS202" i="44"/>
  <c r="GR202" i="44"/>
  <c r="GQ202" i="44"/>
  <c r="GP202" i="44"/>
  <c r="GO202" i="44"/>
  <c r="GN202" i="44"/>
  <c r="GM202" i="44"/>
  <c r="IW201" i="44"/>
  <c r="IV201" i="44"/>
  <c r="IU201" i="44"/>
  <c r="IG201" i="44"/>
  <c r="IF201" i="44"/>
  <c r="IE201" i="44"/>
  <c r="HQ201" i="44"/>
  <c r="HP201" i="44"/>
  <c r="HO201" i="44"/>
  <c r="HN201" i="44"/>
  <c r="HM201" i="44"/>
  <c r="HL201" i="44"/>
  <c r="HK201" i="44"/>
  <c r="HJ201" i="44"/>
  <c r="HI201" i="44"/>
  <c r="HH201" i="44"/>
  <c r="HG201" i="44"/>
  <c r="HF201" i="44"/>
  <c r="HE201" i="44"/>
  <c r="HD201" i="44"/>
  <c r="HC201" i="44"/>
  <c r="HA201" i="44"/>
  <c r="GZ201" i="44"/>
  <c r="GY201" i="44"/>
  <c r="GX201" i="44"/>
  <c r="GW201" i="44"/>
  <c r="GV201" i="44"/>
  <c r="GU201" i="44"/>
  <c r="GT201" i="44"/>
  <c r="GS201" i="44"/>
  <c r="GR201" i="44"/>
  <c r="GQ201" i="44"/>
  <c r="GP201" i="44"/>
  <c r="GO201" i="44"/>
  <c r="GN201" i="44"/>
  <c r="GM201" i="44"/>
  <c r="IW200" i="44"/>
  <c r="IV200" i="44"/>
  <c r="IU200" i="44"/>
  <c r="IG200" i="44"/>
  <c r="IF200" i="44"/>
  <c r="IE200" i="44"/>
  <c r="HQ200" i="44"/>
  <c r="HP200" i="44"/>
  <c r="HO200" i="44"/>
  <c r="HN200" i="44"/>
  <c r="HM200" i="44"/>
  <c r="HL200" i="44"/>
  <c r="HK200" i="44"/>
  <c r="HJ200" i="44"/>
  <c r="HI200" i="44"/>
  <c r="HH200" i="44"/>
  <c r="HG200" i="44"/>
  <c r="HF200" i="44"/>
  <c r="HE200" i="44"/>
  <c r="HD200" i="44"/>
  <c r="HC200" i="44"/>
  <c r="HA200" i="44"/>
  <c r="GZ200" i="44"/>
  <c r="GY200" i="44"/>
  <c r="GX200" i="44"/>
  <c r="GW200" i="44"/>
  <c r="GV200" i="44"/>
  <c r="GU200" i="44"/>
  <c r="GT200" i="44"/>
  <c r="GS200" i="44"/>
  <c r="GR200" i="44"/>
  <c r="GQ200" i="44"/>
  <c r="GP200" i="44"/>
  <c r="GO200" i="44"/>
  <c r="GN200" i="44"/>
  <c r="GM200" i="44"/>
  <c r="IW199" i="44"/>
  <c r="IV199" i="44"/>
  <c r="IU199" i="44"/>
  <c r="IG199" i="44"/>
  <c r="IF199" i="44"/>
  <c r="IE199" i="44"/>
  <c r="HQ199" i="44"/>
  <c r="HP199" i="44"/>
  <c r="HO199" i="44"/>
  <c r="HN199" i="44"/>
  <c r="HM199" i="44"/>
  <c r="HL199" i="44"/>
  <c r="HK199" i="44"/>
  <c r="HJ199" i="44"/>
  <c r="HI199" i="44"/>
  <c r="HH199" i="44"/>
  <c r="HG199" i="44"/>
  <c r="HF199" i="44"/>
  <c r="HE199" i="44"/>
  <c r="HD199" i="44"/>
  <c r="HC199" i="44"/>
  <c r="HA199" i="44"/>
  <c r="GZ199" i="44"/>
  <c r="GY199" i="44"/>
  <c r="GX199" i="44"/>
  <c r="GW199" i="44"/>
  <c r="GV199" i="44"/>
  <c r="GU199" i="44"/>
  <c r="GT199" i="44"/>
  <c r="GS199" i="44"/>
  <c r="GR199" i="44"/>
  <c r="GQ199" i="44"/>
  <c r="GP199" i="44"/>
  <c r="GO199" i="44"/>
  <c r="GN199" i="44"/>
  <c r="GM199" i="44"/>
  <c r="IW198" i="44"/>
  <c r="IV198" i="44"/>
  <c r="IU198" i="44"/>
  <c r="IG198" i="44"/>
  <c r="IF198" i="44"/>
  <c r="IE198" i="44"/>
  <c r="HQ198" i="44"/>
  <c r="HP198" i="44"/>
  <c r="HO198" i="44"/>
  <c r="HN198" i="44"/>
  <c r="HM198" i="44"/>
  <c r="HL198" i="44"/>
  <c r="HK198" i="44"/>
  <c r="HJ198" i="44"/>
  <c r="HI198" i="44"/>
  <c r="HH198" i="44"/>
  <c r="HG198" i="44"/>
  <c r="HF198" i="44"/>
  <c r="HE198" i="44"/>
  <c r="HD198" i="44"/>
  <c r="HC198" i="44"/>
  <c r="HA198" i="44"/>
  <c r="GZ198" i="44"/>
  <c r="GY198" i="44"/>
  <c r="GX198" i="44"/>
  <c r="GW198" i="44"/>
  <c r="GV198" i="44"/>
  <c r="GU198" i="44"/>
  <c r="GT198" i="44"/>
  <c r="GS198" i="44"/>
  <c r="GR198" i="44"/>
  <c r="GQ198" i="44"/>
  <c r="GP198" i="44"/>
  <c r="GO198" i="44"/>
  <c r="GN198" i="44"/>
  <c r="GM198" i="44"/>
  <c r="IW197" i="44"/>
  <c r="IV197" i="44"/>
  <c r="IU197" i="44"/>
  <c r="IG197" i="44"/>
  <c r="IF197" i="44"/>
  <c r="IE197" i="44"/>
  <c r="HQ197" i="44"/>
  <c r="HP197" i="44"/>
  <c r="HO197" i="44"/>
  <c r="HN197" i="44"/>
  <c r="HM197" i="44"/>
  <c r="HL197" i="44"/>
  <c r="HK197" i="44"/>
  <c r="HJ197" i="44"/>
  <c r="HI197" i="44"/>
  <c r="HH197" i="44"/>
  <c r="HG197" i="44"/>
  <c r="HF197" i="44"/>
  <c r="HE197" i="44"/>
  <c r="HD197" i="44"/>
  <c r="HC197" i="44"/>
  <c r="HA197" i="44"/>
  <c r="GZ197" i="44"/>
  <c r="GY197" i="44"/>
  <c r="GX197" i="44"/>
  <c r="GW197" i="44"/>
  <c r="GV197" i="44"/>
  <c r="GU197" i="44"/>
  <c r="GT197" i="44"/>
  <c r="GS197" i="44"/>
  <c r="GR197" i="44"/>
  <c r="GQ197" i="44"/>
  <c r="GP197" i="44"/>
  <c r="GO197" i="44"/>
  <c r="GN197" i="44"/>
  <c r="GM197" i="44"/>
  <c r="IW196" i="44"/>
  <c r="IV196" i="44"/>
  <c r="IU196" i="44"/>
  <c r="IG196" i="44"/>
  <c r="IF196" i="44"/>
  <c r="IE196" i="44"/>
  <c r="HQ196" i="44"/>
  <c r="HP196" i="44"/>
  <c r="HO196" i="44"/>
  <c r="HN196" i="44"/>
  <c r="HM196" i="44"/>
  <c r="HL196" i="44"/>
  <c r="HK196" i="44"/>
  <c r="HJ196" i="44"/>
  <c r="HI196" i="44"/>
  <c r="HH196" i="44"/>
  <c r="HG196" i="44"/>
  <c r="HF196" i="44"/>
  <c r="HE196" i="44"/>
  <c r="HD196" i="44"/>
  <c r="HC196" i="44"/>
  <c r="HA196" i="44"/>
  <c r="GZ196" i="44"/>
  <c r="GY196" i="44"/>
  <c r="GX196" i="44"/>
  <c r="GW196" i="44"/>
  <c r="GV196" i="44"/>
  <c r="GU196" i="44"/>
  <c r="GT196" i="44"/>
  <c r="GS196" i="44"/>
  <c r="GR196" i="44"/>
  <c r="GQ196" i="44"/>
  <c r="GP196" i="44"/>
  <c r="GO196" i="44"/>
  <c r="GN196" i="44"/>
  <c r="GM196" i="44"/>
  <c r="IW195" i="44"/>
  <c r="IV195" i="44"/>
  <c r="IU195" i="44"/>
  <c r="IG195" i="44"/>
  <c r="IF195" i="44"/>
  <c r="IE195" i="44"/>
  <c r="HQ195" i="44"/>
  <c r="HP195" i="44"/>
  <c r="HO195" i="44"/>
  <c r="HN195" i="44"/>
  <c r="HM195" i="44"/>
  <c r="HL195" i="44"/>
  <c r="HK195" i="44"/>
  <c r="HJ195" i="44"/>
  <c r="HI195" i="44"/>
  <c r="HH195" i="44"/>
  <c r="HG195" i="44"/>
  <c r="HF195" i="44"/>
  <c r="HE195" i="44"/>
  <c r="HD195" i="44"/>
  <c r="HC195" i="44"/>
  <c r="HA195" i="44"/>
  <c r="GZ195" i="44"/>
  <c r="GY195" i="44"/>
  <c r="GX195" i="44"/>
  <c r="GW195" i="44"/>
  <c r="GV195" i="44"/>
  <c r="GU195" i="44"/>
  <c r="GT195" i="44"/>
  <c r="GS195" i="44"/>
  <c r="GR195" i="44"/>
  <c r="GQ195" i="44"/>
  <c r="GP195" i="44"/>
  <c r="GO195" i="44"/>
  <c r="GN195" i="44"/>
  <c r="GM195" i="44"/>
  <c r="IW194" i="44"/>
  <c r="IV194" i="44"/>
  <c r="IU194" i="44"/>
  <c r="IG194" i="44"/>
  <c r="IF194" i="44"/>
  <c r="IE194" i="44"/>
  <c r="HQ194" i="44"/>
  <c r="HP194" i="44"/>
  <c r="HO194" i="44"/>
  <c r="HN194" i="44"/>
  <c r="HM194" i="44"/>
  <c r="HL194" i="44"/>
  <c r="HK194" i="44"/>
  <c r="HJ194" i="44"/>
  <c r="HI194" i="44"/>
  <c r="HH194" i="44"/>
  <c r="HG194" i="44"/>
  <c r="HF194" i="44"/>
  <c r="HE194" i="44"/>
  <c r="HD194" i="44"/>
  <c r="HC194" i="44"/>
  <c r="HA194" i="44"/>
  <c r="GZ194" i="44"/>
  <c r="GY194" i="44"/>
  <c r="GX194" i="44"/>
  <c r="GW194" i="44"/>
  <c r="GV194" i="44"/>
  <c r="GU194" i="44"/>
  <c r="GT194" i="44"/>
  <c r="GS194" i="44"/>
  <c r="GR194" i="44"/>
  <c r="GQ194" i="44"/>
  <c r="GP194" i="44"/>
  <c r="GO194" i="44"/>
  <c r="GN194" i="44"/>
  <c r="GM194" i="44"/>
  <c r="IW193" i="44"/>
  <c r="IV193" i="44"/>
  <c r="IU193" i="44"/>
  <c r="IG193" i="44"/>
  <c r="IF193" i="44"/>
  <c r="IE193" i="44"/>
  <c r="HQ193" i="44"/>
  <c r="HP193" i="44"/>
  <c r="HO193" i="44"/>
  <c r="HN193" i="44"/>
  <c r="HM193" i="44"/>
  <c r="HL193" i="44"/>
  <c r="HK193" i="44"/>
  <c r="HJ193" i="44"/>
  <c r="HI193" i="44"/>
  <c r="HH193" i="44"/>
  <c r="HG193" i="44"/>
  <c r="HF193" i="44"/>
  <c r="HE193" i="44"/>
  <c r="HD193" i="44"/>
  <c r="HC193" i="44"/>
  <c r="HA193" i="44"/>
  <c r="GZ193" i="44"/>
  <c r="GY193" i="44"/>
  <c r="GX193" i="44"/>
  <c r="GW193" i="44"/>
  <c r="GV193" i="44"/>
  <c r="GU193" i="44"/>
  <c r="GT193" i="44"/>
  <c r="GS193" i="44"/>
  <c r="GR193" i="44"/>
  <c r="GQ193" i="44"/>
  <c r="GP193" i="44"/>
  <c r="GO193" i="44"/>
  <c r="GN193" i="44"/>
  <c r="GM193" i="44"/>
  <c r="IW192" i="44"/>
  <c r="IV192" i="44"/>
  <c r="IU192" i="44"/>
  <c r="IG192" i="44"/>
  <c r="IF192" i="44"/>
  <c r="IE192" i="44"/>
  <c r="HQ192" i="44"/>
  <c r="HP192" i="44"/>
  <c r="HO192" i="44"/>
  <c r="HN192" i="44"/>
  <c r="HM192" i="44"/>
  <c r="HL192" i="44"/>
  <c r="HK192" i="44"/>
  <c r="HJ192" i="44"/>
  <c r="HI192" i="44"/>
  <c r="HH192" i="44"/>
  <c r="HG192" i="44"/>
  <c r="HF192" i="44"/>
  <c r="HE192" i="44"/>
  <c r="HD192" i="44"/>
  <c r="HC192" i="44"/>
  <c r="HA192" i="44"/>
  <c r="GZ192" i="44"/>
  <c r="GY192" i="44"/>
  <c r="GX192" i="44"/>
  <c r="GW192" i="44"/>
  <c r="GV192" i="44"/>
  <c r="GU192" i="44"/>
  <c r="GT192" i="44"/>
  <c r="GS192" i="44"/>
  <c r="GR192" i="44"/>
  <c r="GQ192" i="44"/>
  <c r="GP192" i="44"/>
  <c r="GO192" i="44"/>
  <c r="GN192" i="44"/>
  <c r="GM192" i="44"/>
  <c r="IW191" i="44"/>
  <c r="IV191" i="44"/>
  <c r="IU191" i="44"/>
  <c r="IG191" i="44"/>
  <c r="IF191" i="44"/>
  <c r="IE191" i="44"/>
  <c r="HQ191" i="44"/>
  <c r="HP191" i="44"/>
  <c r="HO191" i="44"/>
  <c r="HN191" i="44"/>
  <c r="HM191" i="44"/>
  <c r="HL191" i="44"/>
  <c r="HK191" i="44"/>
  <c r="HJ191" i="44"/>
  <c r="HI191" i="44"/>
  <c r="HH191" i="44"/>
  <c r="HG191" i="44"/>
  <c r="HF191" i="44"/>
  <c r="HE191" i="44"/>
  <c r="HD191" i="44"/>
  <c r="HC191" i="44"/>
  <c r="HA191" i="44"/>
  <c r="GZ191" i="44"/>
  <c r="GY191" i="44"/>
  <c r="GX191" i="44"/>
  <c r="GW191" i="44"/>
  <c r="GV191" i="44"/>
  <c r="GU191" i="44"/>
  <c r="GT191" i="44"/>
  <c r="GS191" i="44"/>
  <c r="GR191" i="44"/>
  <c r="GQ191" i="44"/>
  <c r="GP191" i="44"/>
  <c r="GO191" i="44"/>
  <c r="GN191" i="44"/>
  <c r="GM191" i="44"/>
  <c r="IW190" i="44"/>
  <c r="IV190" i="44"/>
  <c r="IU190" i="44"/>
  <c r="IG190" i="44"/>
  <c r="IF190" i="44"/>
  <c r="IE190" i="44"/>
  <c r="HQ190" i="44"/>
  <c r="HP190" i="44"/>
  <c r="HO190" i="44"/>
  <c r="HN190" i="44"/>
  <c r="HM190" i="44"/>
  <c r="HL190" i="44"/>
  <c r="HK190" i="44"/>
  <c r="HJ190" i="44"/>
  <c r="HI190" i="44"/>
  <c r="HH190" i="44"/>
  <c r="HG190" i="44"/>
  <c r="HF190" i="44"/>
  <c r="HE190" i="44"/>
  <c r="HD190" i="44"/>
  <c r="HC190" i="44"/>
  <c r="HA190" i="44"/>
  <c r="GZ190" i="44"/>
  <c r="GY190" i="44"/>
  <c r="GX190" i="44"/>
  <c r="GW190" i="44"/>
  <c r="GV190" i="44"/>
  <c r="GU190" i="44"/>
  <c r="GT190" i="44"/>
  <c r="GS190" i="44"/>
  <c r="GR190" i="44"/>
  <c r="GQ190" i="44"/>
  <c r="GP190" i="44"/>
  <c r="GO190" i="44"/>
  <c r="GN190" i="44"/>
  <c r="GM190" i="44"/>
  <c r="IW189" i="44"/>
  <c r="IV189" i="44"/>
  <c r="IU189" i="44"/>
  <c r="IG189" i="44"/>
  <c r="IF189" i="44"/>
  <c r="IE189" i="44"/>
  <c r="HQ189" i="44"/>
  <c r="HP189" i="44"/>
  <c r="HO189" i="44"/>
  <c r="HN189" i="44"/>
  <c r="HM189" i="44"/>
  <c r="HL189" i="44"/>
  <c r="HK189" i="44"/>
  <c r="HJ189" i="44"/>
  <c r="HI189" i="44"/>
  <c r="HH189" i="44"/>
  <c r="HG189" i="44"/>
  <c r="HF189" i="44"/>
  <c r="HE189" i="44"/>
  <c r="HD189" i="44"/>
  <c r="HC189" i="44"/>
  <c r="HA189" i="44"/>
  <c r="GZ189" i="44"/>
  <c r="GY189" i="44"/>
  <c r="GX189" i="44"/>
  <c r="GW189" i="44"/>
  <c r="GV189" i="44"/>
  <c r="GU189" i="44"/>
  <c r="GT189" i="44"/>
  <c r="GS189" i="44"/>
  <c r="GR189" i="44"/>
  <c r="GQ189" i="44"/>
  <c r="GP189" i="44"/>
  <c r="GO189" i="44"/>
  <c r="GN189" i="44"/>
  <c r="GM189" i="44"/>
  <c r="IW188" i="44"/>
  <c r="IV188" i="44"/>
  <c r="IU188" i="44"/>
  <c r="IG188" i="44"/>
  <c r="IF188" i="44"/>
  <c r="IE188" i="44"/>
  <c r="HQ188" i="44"/>
  <c r="HP188" i="44"/>
  <c r="HO188" i="44"/>
  <c r="HN188" i="44"/>
  <c r="HM188" i="44"/>
  <c r="HL188" i="44"/>
  <c r="HK188" i="44"/>
  <c r="HJ188" i="44"/>
  <c r="HI188" i="44"/>
  <c r="HH188" i="44"/>
  <c r="HG188" i="44"/>
  <c r="HF188" i="44"/>
  <c r="HE188" i="44"/>
  <c r="HD188" i="44"/>
  <c r="HC188" i="44"/>
  <c r="HA188" i="44"/>
  <c r="GZ188" i="44"/>
  <c r="GY188" i="44"/>
  <c r="GX188" i="44"/>
  <c r="GW188" i="44"/>
  <c r="GV188" i="44"/>
  <c r="GU188" i="44"/>
  <c r="GT188" i="44"/>
  <c r="GS188" i="44"/>
  <c r="GR188" i="44"/>
  <c r="GQ188" i="44"/>
  <c r="GP188" i="44"/>
  <c r="GO188" i="44"/>
  <c r="GN188" i="44"/>
  <c r="GM188" i="44"/>
  <c r="IW187" i="44"/>
  <c r="IV187" i="44"/>
  <c r="IU187" i="44"/>
  <c r="IG187" i="44"/>
  <c r="IF187" i="44"/>
  <c r="IE187" i="44"/>
  <c r="HQ187" i="44"/>
  <c r="HP187" i="44"/>
  <c r="HO187" i="44"/>
  <c r="HN187" i="44"/>
  <c r="HM187" i="44"/>
  <c r="HL187" i="44"/>
  <c r="HK187" i="44"/>
  <c r="HJ187" i="44"/>
  <c r="HI187" i="44"/>
  <c r="HH187" i="44"/>
  <c r="HG187" i="44"/>
  <c r="HF187" i="44"/>
  <c r="HE187" i="44"/>
  <c r="HD187" i="44"/>
  <c r="HC187" i="44"/>
  <c r="HA187" i="44"/>
  <c r="GZ187" i="44"/>
  <c r="GY187" i="44"/>
  <c r="GX187" i="44"/>
  <c r="GW187" i="44"/>
  <c r="GV187" i="44"/>
  <c r="GU187" i="44"/>
  <c r="GT187" i="44"/>
  <c r="GS187" i="44"/>
  <c r="GR187" i="44"/>
  <c r="GQ187" i="44"/>
  <c r="GP187" i="44"/>
  <c r="GO187" i="44"/>
  <c r="GN187" i="44"/>
  <c r="GM187" i="44"/>
  <c r="IW186" i="44"/>
  <c r="IV186" i="44"/>
  <c r="IU186" i="44"/>
  <c r="IG186" i="44"/>
  <c r="IF186" i="44"/>
  <c r="IE186" i="44"/>
  <c r="HQ186" i="44"/>
  <c r="HP186" i="44"/>
  <c r="HO186" i="44"/>
  <c r="HN186" i="44"/>
  <c r="HM186" i="44"/>
  <c r="HL186" i="44"/>
  <c r="HK186" i="44"/>
  <c r="HJ186" i="44"/>
  <c r="HI186" i="44"/>
  <c r="HH186" i="44"/>
  <c r="HG186" i="44"/>
  <c r="HF186" i="44"/>
  <c r="HE186" i="44"/>
  <c r="HD186" i="44"/>
  <c r="HC186" i="44"/>
  <c r="HA186" i="44"/>
  <c r="GZ186" i="44"/>
  <c r="GY186" i="44"/>
  <c r="GX186" i="44"/>
  <c r="GW186" i="44"/>
  <c r="GV186" i="44"/>
  <c r="GU186" i="44"/>
  <c r="GT186" i="44"/>
  <c r="GS186" i="44"/>
  <c r="GR186" i="44"/>
  <c r="GQ186" i="44"/>
  <c r="GP186" i="44"/>
  <c r="GO186" i="44"/>
  <c r="GN186" i="44"/>
  <c r="GM186" i="44"/>
  <c r="IW185" i="44"/>
  <c r="IV185" i="44"/>
  <c r="IU185" i="44"/>
  <c r="IG185" i="44"/>
  <c r="IF185" i="44"/>
  <c r="IE185" i="44"/>
  <c r="HQ185" i="44"/>
  <c r="HP185" i="44"/>
  <c r="HO185" i="44"/>
  <c r="HN185" i="44"/>
  <c r="HM185" i="44"/>
  <c r="HL185" i="44"/>
  <c r="HK185" i="44"/>
  <c r="HJ185" i="44"/>
  <c r="HI185" i="44"/>
  <c r="HH185" i="44"/>
  <c r="HG185" i="44"/>
  <c r="HF185" i="44"/>
  <c r="HE185" i="44"/>
  <c r="HD185" i="44"/>
  <c r="HC185" i="44"/>
  <c r="HA185" i="44"/>
  <c r="GZ185" i="44"/>
  <c r="GY185" i="44"/>
  <c r="GX185" i="44"/>
  <c r="GW185" i="44"/>
  <c r="GV185" i="44"/>
  <c r="GU185" i="44"/>
  <c r="GT185" i="44"/>
  <c r="GS185" i="44"/>
  <c r="GR185" i="44"/>
  <c r="GQ185" i="44"/>
  <c r="GP185" i="44"/>
  <c r="GO185" i="44"/>
  <c r="GN185" i="44"/>
  <c r="GM185" i="44"/>
  <c r="IW184" i="44"/>
  <c r="IV184" i="44"/>
  <c r="IU184" i="44"/>
  <c r="IG184" i="44"/>
  <c r="IF184" i="44"/>
  <c r="IE184" i="44"/>
  <c r="HQ184" i="44"/>
  <c r="HP184" i="44"/>
  <c r="HO184" i="44"/>
  <c r="HN184" i="44"/>
  <c r="HM184" i="44"/>
  <c r="HL184" i="44"/>
  <c r="HK184" i="44"/>
  <c r="HJ184" i="44"/>
  <c r="HI184" i="44"/>
  <c r="HH184" i="44"/>
  <c r="HG184" i="44"/>
  <c r="HF184" i="44"/>
  <c r="HE184" i="44"/>
  <c r="HD184" i="44"/>
  <c r="HC184" i="44"/>
  <c r="HA184" i="44"/>
  <c r="GZ184" i="44"/>
  <c r="GY184" i="44"/>
  <c r="GX184" i="44"/>
  <c r="GW184" i="44"/>
  <c r="GV184" i="44"/>
  <c r="GU184" i="44"/>
  <c r="GT184" i="44"/>
  <c r="GS184" i="44"/>
  <c r="GR184" i="44"/>
  <c r="GQ184" i="44"/>
  <c r="GP184" i="44"/>
  <c r="GO184" i="44"/>
  <c r="GN184" i="44"/>
  <c r="GM184" i="44"/>
  <c r="IW183" i="44"/>
  <c r="IV183" i="44"/>
  <c r="IU183" i="44"/>
  <c r="IG183" i="44"/>
  <c r="IF183" i="44"/>
  <c r="IE183" i="44"/>
  <c r="HQ183" i="44"/>
  <c r="HP183" i="44"/>
  <c r="HO183" i="44"/>
  <c r="HN183" i="44"/>
  <c r="HM183" i="44"/>
  <c r="HL183" i="44"/>
  <c r="HK183" i="44"/>
  <c r="HJ183" i="44"/>
  <c r="HI183" i="44"/>
  <c r="HH183" i="44"/>
  <c r="HG183" i="44"/>
  <c r="HF183" i="44"/>
  <c r="HE183" i="44"/>
  <c r="HD183" i="44"/>
  <c r="HC183" i="44"/>
  <c r="HA183" i="44"/>
  <c r="GZ183" i="44"/>
  <c r="GY183" i="44"/>
  <c r="GX183" i="44"/>
  <c r="GW183" i="44"/>
  <c r="GV183" i="44"/>
  <c r="GU183" i="44"/>
  <c r="GT183" i="44"/>
  <c r="GS183" i="44"/>
  <c r="GR183" i="44"/>
  <c r="GQ183" i="44"/>
  <c r="GP183" i="44"/>
  <c r="GO183" i="44"/>
  <c r="GN183" i="44"/>
  <c r="GM183" i="44"/>
  <c r="IW182" i="44"/>
  <c r="IV182" i="44"/>
  <c r="IU182" i="44"/>
  <c r="IG182" i="44"/>
  <c r="IF182" i="44"/>
  <c r="IE182" i="44"/>
  <c r="HQ182" i="44"/>
  <c r="HP182" i="44"/>
  <c r="HO182" i="44"/>
  <c r="HN182" i="44"/>
  <c r="HM182" i="44"/>
  <c r="HL182" i="44"/>
  <c r="HK182" i="44"/>
  <c r="HJ182" i="44"/>
  <c r="HI182" i="44"/>
  <c r="HH182" i="44"/>
  <c r="HG182" i="44"/>
  <c r="HF182" i="44"/>
  <c r="HE182" i="44"/>
  <c r="HD182" i="44"/>
  <c r="HC182" i="44"/>
  <c r="HA182" i="44"/>
  <c r="GZ182" i="44"/>
  <c r="GY182" i="44"/>
  <c r="GX182" i="44"/>
  <c r="GW182" i="44"/>
  <c r="GV182" i="44"/>
  <c r="GU182" i="44"/>
  <c r="GT182" i="44"/>
  <c r="GS182" i="44"/>
  <c r="GR182" i="44"/>
  <c r="GQ182" i="44"/>
  <c r="GP182" i="44"/>
  <c r="GO182" i="44"/>
  <c r="GN182" i="44"/>
  <c r="GM182" i="44"/>
  <c r="IW181" i="44"/>
  <c r="IV181" i="44"/>
  <c r="IU181" i="44"/>
  <c r="IG181" i="44"/>
  <c r="IF181" i="44"/>
  <c r="IE181" i="44"/>
  <c r="HQ181" i="44"/>
  <c r="HP181" i="44"/>
  <c r="HO181" i="44"/>
  <c r="HN181" i="44"/>
  <c r="HM181" i="44"/>
  <c r="HL181" i="44"/>
  <c r="HK181" i="44"/>
  <c r="HJ181" i="44"/>
  <c r="HI181" i="44"/>
  <c r="HH181" i="44"/>
  <c r="HG181" i="44"/>
  <c r="HF181" i="44"/>
  <c r="HE181" i="44"/>
  <c r="HD181" i="44"/>
  <c r="HC181" i="44"/>
  <c r="HA181" i="44"/>
  <c r="GZ181" i="44"/>
  <c r="GY181" i="44"/>
  <c r="GX181" i="44"/>
  <c r="GW181" i="44"/>
  <c r="GV181" i="44"/>
  <c r="GU181" i="44"/>
  <c r="GT181" i="44"/>
  <c r="GS181" i="44"/>
  <c r="GR181" i="44"/>
  <c r="GQ181" i="44"/>
  <c r="GP181" i="44"/>
  <c r="GO181" i="44"/>
  <c r="GN181" i="44"/>
  <c r="GM181" i="44"/>
  <c r="IW180" i="44"/>
  <c r="IV180" i="44"/>
  <c r="IU180" i="44"/>
  <c r="IG180" i="44"/>
  <c r="IF180" i="44"/>
  <c r="IE180" i="44"/>
  <c r="HQ180" i="44"/>
  <c r="HP180" i="44"/>
  <c r="HO180" i="44"/>
  <c r="HN180" i="44"/>
  <c r="HM180" i="44"/>
  <c r="HL180" i="44"/>
  <c r="HK180" i="44"/>
  <c r="HJ180" i="44"/>
  <c r="HI180" i="44"/>
  <c r="HH180" i="44"/>
  <c r="HG180" i="44"/>
  <c r="HF180" i="44"/>
  <c r="HE180" i="44"/>
  <c r="HD180" i="44"/>
  <c r="HC180" i="44"/>
  <c r="HA180" i="44"/>
  <c r="GZ180" i="44"/>
  <c r="GY180" i="44"/>
  <c r="GX180" i="44"/>
  <c r="GW180" i="44"/>
  <c r="GV180" i="44"/>
  <c r="GU180" i="44"/>
  <c r="GT180" i="44"/>
  <c r="GS180" i="44"/>
  <c r="GR180" i="44"/>
  <c r="GQ180" i="44"/>
  <c r="GP180" i="44"/>
  <c r="GO180" i="44"/>
  <c r="GN180" i="44"/>
  <c r="GM180" i="44"/>
  <c r="IW179" i="44"/>
  <c r="IV179" i="44"/>
  <c r="IU179" i="44"/>
  <c r="IG179" i="44"/>
  <c r="IF179" i="44"/>
  <c r="IE179" i="44"/>
  <c r="HQ179" i="44"/>
  <c r="HP179" i="44"/>
  <c r="HO179" i="44"/>
  <c r="HN179" i="44"/>
  <c r="HM179" i="44"/>
  <c r="HL179" i="44"/>
  <c r="HK179" i="44"/>
  <c r="HJ179" i="44"/>
  <c r="HI179" i="44"/>
  <c r="HH179" i="44"/>
  <c r="HG179" i="44"/>
  <c r="HF179" i="44"/>
  <c r="HE179" i="44"/>
  <c r="HD179" i="44"/>
  <c r="HC179" i="44"/>
  <c r="HA179" i="44"/>
  <c r="GZ179" i="44"/>
  <c r="GY179" i="44"/>
  <c r="GX179" i="44"/>
  <c r="GW179" i="44"/>
  <c r="GV179" i="44"/>
  <c r="GU179" i="44"/>
  <c r="GT179" i="44"/>
  <c r="GS179" i="44"/>
  <c r="GR179" i="44"/>
  <c r="GQ179" i="44"/>
  <c r="GP179" i="44"/>
  <c r="GO179" i="44"/>
  <c r="GN179" i="44"/>
  <c r="GM179" i="44"/>
  <c r="IW178" i="44"/>
  <c r="IV178" i="44"/>
  <c r="IU178" i="44"/>
  <c r="IG178" i="44"/>
  <c r="IF178" i="44"/>
  <c r="IE178" i="44"/>
  <c r="HQ178" i="44"/>
  <c r="HP178" i="44"/>
  <c r="HO178" i="44"/>
  <c r="HN178" i="44"/>
  <c r="HM178" i="44"/>
  <c r="HL178" i="44"/>
  <c r="HK178" i="44"/>
  <c r="HJ178" i="44"/>
  <c r="HI178" i="44"/>
  <c r="HH178" i="44"/>
  <c r="HG178" i="44"/>
  <c r="HF178" i="44"/>
  <c r="HE178" i="44"/>
  <c r="HD178" i="44"/>
  <c r="HC178" i="44"/>
  <c r="HA178" i="44"/>
  <c r="GZ178" i="44"/>
  <c r="GY178" i="44"/>
  <c r="GX178" i="44"/>
  <c r="GW178" i="44"/>
  <c r="GV178" i="44"/>
  <c r="GU178" i="44"/>
  <c r="GT178" i="44"/>
  <c r="GS178" i="44"/>
  <c r="GR178" i="44"/>
  <c r="GQ178" i="44"/>
  <c r="GP178" i="44"/>
  <c r="GO178" i="44"/>
  <c r="GN178" i="44"/>
  <c r="GM178" i="44"/>
  <c r="IW177" i="44"/>
  <c r="IV177" i="44"/>
  <c r="IU177" i="44"/>
  <c r="IG177" i="44"/>
  <c r="IF177" i="44"/>
  <c r="IE177" i="44"/>
  <c r="HQ177" i="44"/>
  <c r="HP177" i="44"/>
  <c r="HO177" i="44"/>
  <c r="HN177" i="44"/>
  <c r="HM177" i="44"/>
  <c r="HL177" i="44"/>
  <c r="HK177" i="44"/>
  <c r="HJ177" i="44"/>
  <c r="HI177" i="44"/>
  <c r="HH177" i="44"/>
  <c r="HG177" i="44"/>
  <c r="HF177" i="44"/>
  <c r="HE177" i="44"/>
  <c r="HD177" i="44"/>
  <c r="HC177" i="44"/>
  <c r="HA177" i="44"/>
  <c r="GZ177" i="44"/>
  <c r="GY177" i="44"/>
  <c r="GX177" i="44"/>
  <c r="GW177" i="44"/>
  <c r="GV177" i="44"/>
  <c r="GU177" i="44"/>
  <c r="GT177" i="44"/>
  <c r="GS177" i="44"/>
  <c r="GR177" i="44"/>
  <c r="GQ177" i="44"/>
  <c r="GP177" i="44"/>
  <c r="GO177" i="44"/>
  <c r="GN177" i="44"/>
  <c r="GM177" i="44"/>
  <c r="IW176" i="44"/>
  <c r="IV176" i="44"/>
  <c r="IU176" i="44"/>
  <c r="IG176" i="44"/>
  <c r="IF176" i="44"/>
  <c r="IE176" i="44"/>
  <c r="HQ176" i="44"/>
  <c r="HP176" i="44"/>
  <c r="HO176" i="44"/>
  <c r="HN176" i="44"/>
  <c r="HM176" i="44"/>
  <c r="HL176" i="44"/>
  <c r="HK176" i="44"/>
  <c r="HJ176" i="44"/>
  <c r="HI176" i="44"/>
  <c r="HH176" i="44"/>
  <c r="HG176" i="44"/>
  <c r="HF176" i="44"/>
  <c r="HE176" i="44"/>
  <c r="HD176" i="44"/>
  <c r="HC176" i="44"/>
  <c r="HA176" i="44"/>
  <c r="GZ176" i="44"/>
  <c r="GY176" i="44"/>
  <c r="GX176" i="44"/>
  <c r="GW176" i="44"/>
  <c r="GV176" i="44"/>
  <c r="GU176" i="44"/>
  <c r="GT176" i="44"/>
  <c r="GS176" i="44"/>
  <c r="GR176" i="44"/>
  <c r="GQ176" i="44"/>
  <c r="GP176" i="44"/>
  <c r="GO176" i="44"/>
  <c r="GN176" i="44"/>
  <c r="GM176" i="44"/>
  <c r="IW175" i="44"/>
  <c r="IV175" i="44"/>
  <c r="IU175" i="44"/>
  <c r="IG175" i="44"/>
  <c r="IF175" i="44"/>
  <c r="IE175" i="44"/>
  <c r="HQ175" i="44"/>
  <c r="HP175" i="44"/>
  <c r="HO175" i="44"/>
  <c r="HN175" i="44"/>
  <c r="HM175" i="44"/>
  <c r="HL175" i="44"/>
  <c r="HK175" i="44"/>
  <c r="HJ175" i="44"/>
  <c r="HI175" i="44"/>
  <c r="HH175" i="44"/>
  <c r="HG175" i="44"/>
  <c r="HF175" i="44"/>
  <c r="HE175" i="44"/>
  <c r="HD175" i="44"/>
  <c r="HC175" i="44"/>
  <c r="HA175" i="44"/>
  <c r="GZ175" i="44"/>
  <c r="GY175" i="44"/>
  <c r="GX175" i="44"/>
  <c r="GW175" i="44"/>
  <c r="GV175" i="44"/>
  <c r="GU175" i="44"/>
  <c r="GT175" i="44"/>
  <c r="GS175" i="44"/>
  <c r="GR175" i="44"/>
  <c r="GQ175" i="44"/>
  <c r="GP175" i="44"/>
  <c r="GO175" i="44"/>
  <c r="GN175" i="44"/>
  <c r="GM175" i="44"/>
  <c r="IW174" i="44"/>
  <c r="IV174" i="44"/>
  <c r="IU174" i="44"/>
  <c r="IG174" i="44"/>
  <c r="IF174" i="44"/>
  <c r="IE174" i="44"/>
  <c r="HQ174" i="44"/>
  <c r="HP174" i="44"/>
  <c r="HO174" i="44"/>
  <c r="HN174" i="44"/>
  <c r="HM174" i="44"/>
  <c r="HL174" i="44"/>
  <c r="HK174" i="44"/>
  <c r="HJ174" i="44"/>
  <c r="HI174" i="44"/>
  <c r="HH174" i="44"/>
  <c r="HG174" i="44"/>
  <c r="HF174" i="44"/>
  <c r="HE174" i="44"/>
  <c r="HD174" i="44"/>
  <c r="HC174" i="44"/>
  <c r="HA174" i="44"/>
  <c r="GZ174" i="44"/>
  <c r="GY174" i="44"/>
  <c r="GX174" i="44"/>
  <c r="GW174" i="44"/>
  <c r="GV174" i="44"/>
  <c r="GU174" i="44"/>
  <c r="GT174" i="44"/>
  <c r="GS174" i="44"/>
  <c r="GR174" i="44"/>
  <c r="GQ174" i="44"/>
  <c r="GP174" i="44"/>
  <c r="GO174" i="44"/>
  <c r="GN174" i="44"/>
  <c r="GM174" i="44"/>
  <c r="IW173" i="44"/>
  <c r="IV173" i="44"/>
  <c r="IU173" i="44"/>
  <c r="IG173" i="44"/>
  <c r="IF173" i="44"/>
  <c r="IE173" i="44"/>
  <c r="HQ173" i="44"/>
  <c r="HP173" i="44"/>
  <c r="HO173" i="44"/>
  <c r="HN173" i="44"/>
  <c r="HM173" i="44"/>
  <c r="HL173" i="44"/>
  <c r="HK173" i="44"/>
  <c r="HJ173" i="44"/>
  <c r="HI173" i="44"/>
  <c r="HH173" i="44"/>
  <c r="HG173" i="44"/>
  <c r="HF173" i="44"/>
  <c r="HE173" i="44"/>
  <c r="HD173" i="44"/>
  <c r="HC173" i="44"/>
  <c r="HA173" i="44"/>
  <c r="GZ173" i="44"/>
  <c r="GY173" i="44"/>
  <c r="GX173" i="44"/>
  <c r="GW173" i="44"/>
  <c r="GV173" i="44"/>
  <c r="GU173" i="44"/>
  <c r="GT173" i="44"/>
  <c r="GS173" i="44"/>
  <c r="GR173" i="44"/>
  <c r="GQ173" i="44"/>
  <c r="GP173" i="44"/>
  <c r="GO173" i="44"/>
  <c r="GN173" i="44"/>
  <c r="GM173" i="44"/>
  <c r="IW172" i="44"/>
  <c r="IV172" i="44"/>
  <c r="IU172" i="44"/>
  <c r="IG172" i="44"/>
  <c r="IF172" i="44"/>
  <c r="IE172" i="44"/>
  <c r="HQ172" i="44"/>
  <c r="HP172" i="44"/>
  <c r="HO172" i="44"/>
  <c r="HN172" i="44"/>
  <c r="HM172" i="44"/>
  <c r="HL172" i="44"/>
  <c r="HK172" i="44"/>
  <c r="HJ172" i="44"/>
  <c r="HI172" i="44"/>
  <c r="HH172" i="44"/>
  <c r="HG172" i="44"/>
  <c r="HF172" i="44"/>
  <c r="HE172" i="44"/>
  <c r="HD172" i="44"/>
  <c r="HC172" i="44"/>
  <c r="HA172" i="44"/>
  <c r="GZ172" i="44"/>
  <c r="GY172" i="44"/>
  <c r="GX172" i="44"/>
  <c r="GW172" i="44"/>
  <c r="GV172" i="44"/>
  <c r="GU172" i="44"/>
  <c r="GT172" i="44"/>
  <c r="GS172" i="44"/>
  <c r="GR172" i="44"/>
  <c r="GQ172" i="44"/>
  <c r="GP172" i="44"/>
  <c r="GO172" i="44"/>
  <c r="GN172" i="44"/>
  <c r="GM172" i="44"/>
  <c r="IW171" i="44"/>
  <c r="IV171" i="44"/>
  <c r="IU171" i="44"/>
  <c r="IG171" i="44"/>
  <c r="IF171" i="44"/>
  <c r="IE171" i="44"/>
  <c r="HQ171" i="44"/>
  <c r="HP171" i="44"/>
  <c r="HO171" i="44"/>
  <c r="HN171" i="44"/>
  <c r="HM171" i="44"/>
  <c r="HL171" i="44"/>
  <c r="HK171" i="44"/>
  <c r="HJ171" i="44"/>
  <c r="HI171" i="44"/>
  <c r="HH171" i="44"/>
  <c r="HG171" i="44"/>
  <c r="HF171" i="44"/>
  <c r="HE171" i="44"/>
  <c r="HD171" i="44"/>
  <c r="HC171" i="44"/>
  <c r="HA171" i="44"/>
  <c r="GZ171" i="44"/>
  <c r="GY171" i="44"/>
  <c r="GX171" i="44"/>
  <c r="GW171" i="44"/>
  <c r="GV171" i="44"/>
  <c r="GU171" i="44"/>
  <c r="GT171" i="44"/>
  <c r="GS171" i="44"/>
  <c r="GR171" i="44"/>
  <c r="GQ171" i="44"/>
  <c r="GP171" i="44"/>
  <c r="GO171" i="44"/>
  <c r="GN171" i="44"/>
  <c r="GM171" i="44"/>
  <c r="IW170" i="44"/>
  <c r="IV170" i="44"/>
  <c r="IU170" i="44"/>
  <c r="IG170" i="44"/>
  <c r="IF170" i="44"/>
  <c r="IE170" i="44"/>
  <c r="HQ170" i="44"/>
  <c r="HP170" i="44"/>
  <c r="HO170" i="44"/>
  <c r="HN170" i="44"/>
  <c r="HM170" i="44"/>
  <c r="HL170" i="44"/>
  <c r="HK170" i="44"/>
  <c r="HJ170" i="44"/>
  <c r="HI170" i="44"/>
  <c r="HH170" i="44"/>
  <c r="HG170" i="44"/>
  <c r="HF170" i="44"/>
  <c r="HE170" i="44"/>
  <c r="HD170" i="44"/>
  <c r="HC170" i="44"/>
  <c r="HA170" i="44"/>
  <c r="GZ170" i="44"/>
  <c r="GY170" i="44"/>
  <c r="GX170" i="44"/>
  <c r="GW170" i="44"/>
  <c r="GV170" i="44"/>
  <c r="GU170" i="44"/>
  <c r="GT170" i="44"/>
  <c r="GS170" i="44"/>
  <c r="GR170" i="44"/>
  <c r="GQ170" i="44"/>
  <c r="GP170" i="44"/>
  <c r="GO170" i="44"/>
  <c r="GN170" i="44"/>
  <c r="GM170" i="44"/>
  <c r="IW169" i="44"/>
  <c r="IV169" i="44"/>
  <c r="IU169" i="44"/>
  <c r="IG169" i="44"/>
  <c r="IF169" i="44"/>
  <c r="IE169" i="44"/>
  <c r="HQ169" i="44"/>
  <c r="HP169" i="44"/>
  <c r="HO169" i="44"/>
  <c r="HN169" i="44"/>
  <c r="HM169" i="44"/>
  <c r="HL169" i="44"/>
  <c r="HK169" i="44"/>
  <c r="HJ169" i="44"/>
  <c r="HI169" i="44"/>
  <c r="HH169" i="44"/>
  <c r="HG169" i="44"/>
  <c r="HF169" i="44"/>
  <c r="HE169" i="44"/>
  <c r="HD169" i="44"/>
  <c r="HC169" i="44"/>
  <c r="HA169" i="44"/>
  <c r="GZ169" i="44"/>
  <c r="GY169" i="44"/>
  <c r="GX169" i="44"/>
  <c r="GW169" i="44"/>
  <c r="GV169" i="44"/>
  <c r="GU169" i="44"/>
  <c r="GT169" i="44"/>
  <c r="GS169" i="44"/>
  <c r="GR169" i="44"/>
  <c r="GQ169" i="44"/>
  <c r="GP169" i="44"/>
  <c r="GO169" i="44"/>
  <c r="GN169" i="44"/>
  <c r="GM169" i="44"/>
  <c r="IW168" i="44"/>
  <c r="IV168" i="44"/>
  <c r="IU168" i="44"/>
  <c r="IG168" i="44"/>
  <c r="IF168" i="44"/>
  <c r="IE168" i="44"/>
  <c r="HQ168" i="44"/>
  <c r="HP168" i="44"/>
  <c r="HO168" i="44"/>
  <c r="HN168" i="44"/>
  <c r="HM168" i="44"/>
  <c r="HL168" i="44"/>
  <c r="HK168" i="44"/>
  <c r="HJ168" i="44"/>
  <c r="HI168" i="44"/>
  <c r="HH168" i="44"/>
  <c r="HG168" i="44"/>
  <c r="HF168" i="44"/>
  <c r="HE168" i="44"/>
  <c r="HD168" i="44"/>
  <c r="HC168" i="44"/>
  <c r="HA168" i="44"/>
  <c r="GZ168" i="44"/>
  <c r="GY168" i="44"/>
  <c r="GX168" i="44"/>
  <c r="GW168" i="44"/>
  <c r="GV168" i="44"/>
  <c r="GU168" i="44"/>
  <c r="GT168" i="44"/>
  <c r="GS168" i="44"/>
  <c r="GR168" i="44"/>
  <c r="GQ168" i="44"/>
  <c r="GP168" i="44"/>
  <c r="GO168" i="44"/>
  <c r="GN168" i="44"/>
  <c r="GM168" i="44"/>
  <c r="IW167" i="44"/>
  <c r="IV167" i="44"/>
  <c r="IU167" i="44"/>
  <c r="IG167" i="44"/>
  <c r="IF167" i="44"/>
  <c r="IE167" i="44"/>
  <c r="HQ167" i="44"/>
  <c r="HP167" i="44"/>
  <c r="HO167" i="44"/>
  <c r="HN167" i="44"/>
  <c r="HM167" i="44"/>
  <c r="HL167" i="44"/>
  <c r="HK167" i="44"/>
  <c r="HJ167" i="44"/>
  <c r="HI167" i="44"/>
  <c r="HH167" i="44"/>
  <c r="HG167" i="44"/>
  <c r="HF167" i="44"/>
  <c r="HE167" i="44"/>
  <c r="HD167" i="44"/>
  <c r="HC167" i="44"/>
  <c r="HA167" i="44"/>
  <c r="GZ167" i="44"/>
  <c r="GY167" i="44"/>
  <c r="GX167" i="44"/>
  <c r="GW167" i="44"/>
  <c r="GV167" i="44"/>
  <c r="GU167" i="44"/>
  <c r="GT167" i="44"/>
  <c r="GS167" i="44"/>
  <c r="GR167" i="44"/>
  <c r="GQ167" i="44"/>
  <c r="GP167" i="44"/>
  <c r="GO167" i="44"/>
  <c r="GN167" i="44"/>
  <c r="GM167" i="44"/>
  <c r="IW166" i="44"/>
  <c r="IV166" i="44"/>
  <c r="IU166" i="44"/>
  <c r="IG166" i="44"/>
  <c r="IF166" i="44"/>
  <c r="IE166" i="44"/>
  <c r="HQ166" i="44"/>
  <c r="HP166" i="44"/>
  <c r="HO166" i="44"/>
  <c r="HN166" i="44"/>
  <c r="HM166" i="44"/>
  <c r="HL166" i="44"/>
  <c r="HK166" i="44"/>
  <c r="HJ166" i="44"/>
  <c r="HI166" i="44"/>
  <c r="HH166" i="44"/>
  <c r="HG166" i="44"/>
  <c r="HF166" i="44"/>
  <c r="HE166" i="44"/>
  <c r="HD166" i="44"/>
  <c r="HC166" i="44"/>
  <c r="HA166" i="44"/>
  <c r="GZ166" i="44"/>
  <c r="GY166" i="44"/>
  <c r="GX166" i="44"/>
  <c r="GW166" i="44"/>
  <c r="GV166" i="44"/>
  <c r="GU166" i="44"/>
  <c r="GT166" i="44"/>
  <c r="GS166" i="44"/>
  <c r="GR166" i="44"/>
  <c r="GQ166" i="44"/>
  <c r="GP166" i="44"/>
  <c r="GO166" i="44"/>
  <c r="GN166" i="44"/>
  <c r="GM166" i="44"/>
  <c r="IW165" i="44"/>
  <c r="IV165" i="44"/>
  <c r="IU165" i="44"/>
  <c r="IG165" i="44"/>
  <c r="IF165" i="44"/>
  <c r="IE165" i="44"/>
  <c r="HQ165" i="44"/>
  <c r="HP165" i="44"/>
  <c r="HO165" i="44"/>
  <c r="HN165" i="44"/>
  <c r="HM165" i="44"/>
  <c r="HL165" i="44"/>
  <c r="HK165" i="44"/>
  <c r="HJ165" i="44"/>
  <c r="HI165" i="44"/>
  <c r="HH165" i="44"/>
  <c r="HG165" i="44"/>
  <c r="HF165" i="44"/>
  <c r="HE165" i="44"/>
  <c r="HD165" i="44"/>
  <c r="HC165" i="44"/>
  <c r="HA165" i="44"/>
  <c r="GZ165" i="44"/>
  <c r="GY165" i="44"/>
  <c r="GX165" i="44"/>
  <c r="GW165" i="44"/>
  <c r="GV165" i="44"/>
  <c r="GU165" i="44"/>
  <c r="GT165" i="44"/>
  <c r="GS165" i="44"/>
  <c r="GR165" i="44"/>
  <c r="GQ165" i="44"/>
  <c r="GP165" i="44"/>
  <c r="GO165" i="44"/>
  <c r="GN165" i="44"/>
  <c r="GM165" i="44"/>
  <c r="IW164" i="44"/>
  <c r="IV164" i="44"/>
  <c r="IU164" i="44"/>
  <c r="IG164" i="44"/>
  <c r="IF164" i="44"/>
  <c r="IE164" i="44"/>
  <c r="HQ164" i="44"/>
  <c r="HP164" i="44"/>
  <c r="HO164" i="44"/>
  <c r="HN164" i="44"/>
  <c r="HM164" i="44"/>
  <c r="HL164" i="44"/>
  <c r="HK164" i="44"/>
  <c r="HJ164" i="44"/>
  <c r="HI164" i="44"/>
  <c r="HH164" i="44"/>
  <c r="HG164" i="44"/>
  <c r="HF164" i="44"/>
  <c r="HE164" i="44"/>
  <c r="HD164" i="44"/>
  <c r="HC164" i="44"/>
  <c r="HA164" i="44"/>
  <c r="GZ164" i="44"/>
  <c r="GY164" i="44"/>
  <c r="GX164" i="44"/>
  <c r="GW164" i="44"/>
  <c r="GV164" i="44"/>
  <c r="GU164" i="44"/>
  <c r="GT164" i="44"/>
  <c r="GS164" i="44"/>
  <c r="GR164" i="44"/>
  <c r="GQ164" i="44"/>
  <c r="GP164" i="44"/>
  <c r="GO164" i="44"/>
  <c r="GN164" i="44"/>
  <c r="GM164" i="44"/>
  <c r="IW163" i="44"/>
  <c r="IV163" i="44"/>
  <c r="IU163" i="44"/>
  <c r="IG163" i="44"/>
  <c r="IF163" i="44"/>
  <c r="IE163" i="44"/>
  <c r="HQ163" i="44"/>
  <c r="HP163" i="44"/>
  <c r="HO163" i="44"/>
  <c r="HN163" i="44"/>
  <c r="HM163" i="44"/>
  <c r="HL163" i="44"/>
  <c r="HK163" i="44"/>
  <c r="HJ163" i="44"/>
  <c r="HI163" i="44"/>
  <c r="HH163" i="44"/>
  <c r="HG163" i="44"/>
  <c r="HF163" i="44"/>
  <c r="HE163" i="44"/>
  <c r="HD163" i="44"/>
  <c r="HC163" i="44"/>
  <c r="HA163" i="44"/>
  <c r="GZ163" i="44"/>
  <c r="GY163" i="44"/>
  <c r="GX163" i="44"/>
  <c r="GW163" i="44"/>
  <c r="GV163" i="44"/>
  <c r="GU163" i="44"/>
  <c r="GT163" i="44"/>
  <c r="GS163" i="44"/>
  <c r="GR163" i="44"/>
  <c r="GQ163" i="44"/>
  <c r="GP163" i="44"/>
  <c r="GO163" i="44"/>
  <c r="GN163" i="44"/>
  <c r="GM163" i="44"/>
  <c r="IW162" i="44"/>
  <c r="IV162" i="44"/>
  <c r="IU162" i="44"/>
  <c r="IG162" i="44"/>
  <c r="IF162" i="44"/>
  <c r="IE162" i="44"/>
  <c r="HQ162" i="44"/>
  <c r="HP162" i="44"/>
  <c r="HO162" i="44"/>
  <c r="HN162" i="44"/>
  <c r="HM162" i="44"/>
  <c r="HL162" i="44"/>
  <c r="HK162" i="44"/>
  <c r="HJ162" i="44"/>
  <c r="HI162" i="44"/>
  <c r="HH162" i="44"/>
  <c r="HG162" i="44"/>
  <c r="HF162" i="44"/>
  <c r="HE162" i="44"/>
  <c r="HD162" i="44"/>
  <c r="HC162" i="44"/>
  <c r="HA162" i="44"/>
  <c r="GZ162" i="44"/>
  <c r="GY162" i="44"/>
  <c r="GX162" i="44"/>
  <c r="GW162" i="44"/>
  <c r="GV162" i="44"/>
  <c r="GU162" i="44"/>
  <c r="GT162" i="44"/>
  <c r="GS162" i="44"/>
  <c r="GR162" i="44"/>
  <c r="GQ162" i="44"/>
  <c r="GP162" i="44"/>
  <c r="GO162" i="44"/>
  <c r="GN162" i="44"/>
  <c r="GM162" i="44"/>
  <c r="IW161" i="44"/>
  <c r="IV161" i="44"/>
  <c r="IU161" i="44"/>
  <c r="IG161" i="44"/>
  <c r="IF161" i="44"/>
  <c r="IE161" i="44"/>
  <c r="HQ161" i="44"/>
  <c r="HP161" i="44"/>
  <c r="HO161" i="44"/>
  <c r="HN161" i="44"/>
  <c r="HM161" i="44"/>
  <c r="HL161" i="44"/>
  <c r="HK161" i="44"/>
  <c r="HJ161" i="44"/>
  <c r="HI161" i="44"/>
  <c r="HH161" i="44"/>
  <c r="HG161" i="44"/>
  <c r="HF161" i="44"/>
  <c r="HE161" i="44"/>
  <c r="HD161" i="44"/>
  <c r="HC161" i="44"/>
  <c r="HA161" i="44"/>
  <c r="GZ161" i="44"/>
  <c r="GY161" i="44"/>
  <c r="GX161" i="44"/>
  <c r="GW161" i="44"/>
  <c r="GV161" i="44"/>
  <c r="GU161" i="44"/>
  <c r="GT161" i="44"/>
  <c r="GS161" i="44"/>
  <c r="GR161" i="44"/>
  <c r="GQ161" i="44"/>
  <c r="GP161" i="44"/>
  <c r="GO161" i="44"/>
  <c r="GN161" i="44"/>
  <c r="GM161" i="44"/>
  <c r="IW160" i="44"/>
  <c r="IV160" i="44"/>
  <c r="IU160" i="44"/>
  <c r="IG160" i="44"/>
  <c r="IF160" i="44"/>
  <c r="IE160" i="44"/>
  <c r="HQ160" i="44"/>
  <c r="HP160" i="44"/>
  <c r="HO160" i="44"/>
  <c r="HN160" i="44"/>
  <c r="HM160" i="44"/>
  <c r="HL160" i="44"/>
  <c r="HK160" i="44"/>
  <c r="HJ160" i="44"/>
  <c r="HI160" i="44"/>
  <c r="HH160" i="44"/>
  <c r="HG160" i="44"/>
  <c r="HF160" i="44"/>
  <c r="HE160" i="44"/>
  <c r="HD160" i="44"/>
  <c r="HC160" i="44"/>
  <c r="HA160" i="44"/>
  <c r="GZ160" i="44"/>
  <c r="GY160" i="44"/>
  <c r="GX160" i="44"/>
  <c r="GW160" i="44"/>
  <c r="GV160" i="44"/>
  <c r="GU160" i="44"/>
  <c r="GT160" i="44"/>
  <c r="GS160" i="44"/>
  <c r="GR160" i="44"/>
  <c r="GQ160" i="44"/>
  <c r="GP160" i="44"/>
  <c r="GO160" i="44"/>
  <c r="GN160" i="44"/>
  <c r="GM160" i="44"/>
  <c r="IW159" i="44"/>
  <c r="IV159" i="44"/>
  <c r="IU159" i="44"/>
  <c r="IG159" i="44"/>
  <c r="IF159" i="44"/>
  <c r="IE159" i="44"/>
  <c r="HQ159" i="44"/>
  <c r="HP159" i="44"/>
  <c r="HO159" i="44"/>
  <c r="HN159" i="44"/>
  <c r="HM159" i="44"/>
  <c r="HL159" i="44"/>
  <c r="HK159" i="44"/>
  <c r="HJ159" i="44"/>
  <c r="HI159" i="44"/>
  <c r="HH159" i="44"/>
  <c r="HG159" i="44"/>
  <c r="HF159" i="44"/>
  <c r="HE159" i="44"/>
  <c r="HD159" i="44"/>
  <c r="HC159" i="44"/>
  <c r="HA159" i="44"/>
  <c r="GZ159" i="44"/>
  <c r="GY159" i="44"/>
  <c r="GX159" i="44"/>
  <c r="GW159" i="44"/>
  <c r="GV159" i="44"/>
  <c r="GU159" i="44"/>
  <c r="GT159" i="44"/>
  <c r="GS159" i="44"/>
  <c r="GR159" i="44"/>
  <c r="GQ159" i="44"/>
  <c r="GP159" i="44"/>
  <c r="GO159" i="44"/>
  <c r="GN159" i="44"/>
  <c r="GM159" i="44"/>
  <c r="IW158" i="44"/>
  <c r="IV158" i="44"/>
  <c r="IU158" i="44"/>
  <c r="IG158" i="44"/>
  <c r="IF158" i="44"/>
  <c r="IE158" i="44"/>
  <c r="HQ158" i="44"/>
  <c r="HP158" i="44"/>
  <c r="HO158" i="44"/>
  <c r="HN158" i="44"/>
  <c r="HM158" i="44"/>
  <c r="HL158" i="44"/>
  <c r="HK158" i="44"/>
  <c r="HJ158" i="44"/>
  <c r="HI158" i="44"/>
  <c r="HH158" i="44"/>
  <c r="HG158" i="44"/>
  <c r="HF158" i="44"/>
  <c r="HE158" i="44"/>
  <c r="HD158" i="44"/>
  <c r="HC158" i="44"/>
  <c r="HA158" i="44"/>
  <c r="GZ158" i="44"/>
  <c r="GY158" i="44"/>
  <c r="GX158" i="44"/>
  <c r="GW158" i="44"/>
  <c r="GV158" i="44"/>
  <c r="GU158" i="44"/>
  <c r="GT158" i="44"/>
  <c r="GS158" i="44"/>
  <c r="GR158" i="44"/>
  <c r="GQ158" i="44"/>
  <c r="GP158" i="44"/>
  <c r="GO158" i="44"/>
  <c r="GN158" i="44"/>
  <c r="GM158" i="44"/>
  <c r="IW157" i="44"/>
  <c r="IV157" i="44"/>
  <c r="IU157" i="44"/>
  <c r="IG157" i="44"/>
  <c r="IF157" i="44"/>
  <c r="IE157" i="44"/>
  <c r="HQ157" i="44"/>
  <c r="HP157" i="44"/>
  <c r="HO157" i="44"/>
  <c r="HN157" i="44"/>
  <c r="HM157" i="44"/>
  <c r="HL157" i="44"/>
  <c r="HK157" i="44"/>
  <c r="HJ157" i="44"/>
  <c r="HI157" i="44"/>
  <c r="HH157" i="44"/>
  <c r="HG157" i="44"/>
  <c r="HF157" i="44"/>
  <c r="HE157" i="44"/>
  <c r="HD157" i="44"/>
  <c r="HC157" i="44"/>
  <c r="HA157" i="44"/>
  <c r="GZ157" i="44"/>
  <c r="GY157" i="44"/>
  <c r="GX157" i="44"/>
  <c r="GW157" i="44"/>
  <c r="GV157" i="44"/>
  <c r="GU157" i="44"/>
  <c r="GT157" i="44"/>
  <c r="GS157" i="44"/>
  <c r="GR157" i="44"/>
  <c r="GQ157" i="44"/>
  <c r="GP157" i="44"/>
  <c r="GO157" i="44"/>
  <c r="GN157" i="44"/>
  <c r="GM157" i="44"/>
  <c r="IW156" i="44"/>
  <c r="IV156" i="44"/>
  <c r="IU156" i="44"/>
  <c r="IG156" i="44"/>
  <c r="IF156" i="44"/>
  <c r="IE156" i="44"/>
  <c r="HQ156" i="44"/>
  <c r="HP156" i="44"/>
  <c r="HO156" i="44"/>
  <c r="HN156" i="44"/>
  <c r="HM156" i="44"/>
  <c r="HL156" i="44"/>
  <c r="HK156" i="44"/>
  <c r="HJ156" i="44"/>
  <c r="HI156" i="44"/>
  <c r="HH156" i="44"/>
  <c r="HG156" i="44"/>
  <c r="HF156" i="44"/>
  <c r="HE156" i="44"/>
  <c r="HD156" i="44"/>
  <c r="HC156" i="44"/>
  <c r="HA156" i="44"/>
  <c r="GZ156" i="44"/>
  <c r="GY156" i="44"/>
  <c r="GX156" i="44"/>
  <c r="GW156" i="44"/>
  <c r="GV156" i="44"/>
  <c r="GU156" i="44"/>
  <c r="GT156" i="44"/>
  <c r="GS156" i="44"/>
  <c r="GR156" i="44"/>
  <c r="GQ156" i="44"/>
  <c r="GP156" i="44"/>
  <c r="GO156" i="44"/>
  <c r="GN156" i="44"/>
  <c r="GM156" i="44"/>
  <c r="IW155" i="44"/>
  <c r="IV155" i="44"/>
  <c r="IU155" i="44"/>
  <c r="IG155" i="44"/>
  <c r="IF155" i="44"/>
  <c r="IE155" i="44"/>
  <c r="HQ155" i="44"/>
  <c r="HP155" i="44"/>
  <c r="HO155" i="44"/>
  <c r="HN155" i="44"/>
  <c r="HM155" i="44"/>
  <c r="HL155" i="44"/>
  <c r="HK155" i="44"/>
  <c r="HJ155" i="44"/>
  <c r="HI155" i="44"/>
  <c r="HH155" i="44"/>
  <c r="HG155" i="44"/>
  <c r="HF155" i="44"/>
  <c r="HE155" i="44"/>
  <c r="HD155" i="44"/>
  <c r="HC155" i="44"/>
  <c r="HA155" i="44"/>
  <c r="GZ155" i="44"/>
  <c r="GY155" i="44"/>
  <c r="GX155" i="44"/>
  <c r="GW155" i="44"/>
  <c r="GV155" i="44"/>
  <c r="GU155" i="44"/>
  <c r="GT155" i="44"/>
  <c r="GS155" i="44"/>
  <c r="GR155" i="44"/>
  <c r="GQ155" i="44"/>
  <c r="GP155" i="44"/>
  <c r="GO155" i="44"/>
  <c r="GN155" i="44"/>
  <c r="GM155" i="44"/>
  <c r="IW154" i="44"/>
  <c r="IV154" i="44"/>
  <c r="IU154" i="44"/>
  <c r="IG154" i="44"/>
  <c r="IF154" i="44"/>
  <c r="IE154" i="44"/>
  <c r="HQ154" i="44"/>
  <c r="HP154" i="44"/>
  <c r="HO154" i="44"/>
  <c r="HN154" i="44"/>
  <c r="HM154" i="44"/>
  <c r="HL154" i="44"/>
  <c r="HK154" i="44"/>
  <c r="HJ154" i="44"/>
  <c r="HI154" i="44"/>
  <c r="HH154" i="44"/>
  <c r="HG154" i="44"/>
  <c r="HF154" i="44"/>
  <c r="HE154" i="44"/>
  <c r="HD154" i="44"/>
  <c r="HC154" i="44"/>
  <c r="HA154" i="44"/>
  <c r="GZ154" i="44"/>
  <c r="GY154" i="44"/>
  <c r="GX154" i="44"/>
  <c r="GW154" i="44"/>
  <c r="GV154" i="44"/>
  <c r="GU154" i="44"/>
  <c r="GT154" i="44"/>
  <c r="GS154" i="44"/>
  <c r="GR154" i="44"/>
  <c r="GQ154" i="44"/>
  <c r="GP154" i="44"/>
  <c r="GO154" i="44"/>
  <c r="GN154" i="44"/>
  <c r="GM154" i="44"/>
  <c r="IW153" i="44"/>
  <c r="IV153" i="44"/>
  <c r="IU153" i="44"/>
  <c r="IG153" i="44"/>
  <c r="IF153" i="44"/>
  <c r="IE153" i="44"/>
  <c r="HQ153" i="44"/>
  <c r="HP153" i="44"/>
  <c r="HO153" i="44"/>
  <c r="HN153" i="44"/>
  <c r="HM153" i="44"/>
  <c r="HL153" i="44"/>
  <c r="HK153" i="44"/>
  <c r="HJ153" i="44"/>
  <c r="HI153" i="44"/>
  <c r="HH153" i="44"/>
  <c r="HG153" i="44"/>
  <c r="HF153" i="44"/>
  <c r="HE153" i="44"/>
  <c r="HD153" i="44"/>
  <c r="HC153" i="44"/>
  <c r="HA153" i="44"/>
  <c r="GZ153" i="44"/>
  <c r="GY153" i="44"/>
  <c r="GX153" i="44"/>
  <c r="GW153" i="44"/>
  <c r="GV153" i="44"/>
  <c r="GU153" i="44"/>
  <c r="GT153" i="44"/>
  <c r="GS153" i="44"/>
  <c r="GR153" i="44"/>
  <c r="GQ153" i="44"/>
  <c r="GP153" i="44"/>
  <c r="GO153" i="44"/>
  <c r="GN153" i="44"/>
  <c r="GM153" i="44"/>
  <c r="IW152" i="44"/>
  <c r="IV152" i="44"/>
  <c r="IU152" i="44"/>
  <c r="IG152" i="44"/>
  <c r="IF152" i="44"/>
  <c r="IE152" i="44"/>
  <c r="HQ152" i="44"/>
  <c r="HP152" i="44"/>
  <c r="HO152" i="44"/>
  <c r="HN152" i="44"/>
  <c r="HM152" i="44"/>
  <c r="HL152" i="44"/>
  <c r="HK152" i="44"/>
  <c r="HJ152" i="44"/>
  <c r="HI152" i="44"/>
  <c r="HH152" i="44"/>
  <c r="HG152" i="44"/>
  <c r="HF152" i="44"/>
  <c r="HE152" i="44"/>
  <c r="HD152" i="44"/>
  <c r="HC152" i="44"/>
  <c r="HA152" i="44"/>
  <c r="GZ152" i="44"/>
  <c r="GY152" i="44"/>
  <c r="GX152" i="44"/>
  <c r="GW152" i="44"/>
  <c r="GV152" i="44"/>
  <c r="GU152" i="44"/>
  <c r="GT152" i="44"/>
  <c r="GS152" i="44"/>
  <c r="GR152" i="44"/>
  <c r="GQ152" i="44"/>
  <c r="GP152" i="44"/>
  <c r="GO152" i="44"/>
  <c r="GN152" i="44"/>
  <c r="GM152" i="44"/>
  <c r="IW151" i="44"/>
  <c r="IV151" i="44"/>
  <c r="IU151" i="44"/>
  <c r="IG151" i="44"/>
  <c r="IF151" i="44"/>
  <c r="IE151" i="44"/>
  <c r="HQ151" i="44"/>
  <c r="HP151" i="44"/>
  <c r="HO151" i="44"/>
  <c r="HN151" i="44"/>
  <c r="HM151" i="44"/>
  <c r="HL151" i="44"/>
  <c r="HK151" i="44"/>
  <c r="HJ151" i="44"/>
  <c r="HI151" i="44"/>
  <c r="HH151" i="44"/>
  <c r="HG151" i="44"/>
  <c r="HF151" i="44"/>
  <c r="HE151" i="44"/>
  <c r="HD151" i="44"/>
  <c r="HC151" i="44"/>
  <c r="HA151" i="44"/>
  <c r="GZ151" i="44"/>
  <c r="GY151" i="44"/>
  <c r="GX151" i="44"/>
  <c r="GW151" i="44"/>
  <c r="GV151" i="44"/>
  <c r="GU151" i="44"/>
  <c r="GT151" i="44"/>
  <c r="GS151" i="44"/>
  <c r="GR151" i="44"/>
  <c r="GQ151" i="44"/>
  <c r="GP151" i="44"/>
  <c r="GO151" i="44"/>
  <c r="GN151" i="44"/>
  <c r="GM151" i="44"/>
  <c r="IW150" i="44"/>
  <c r="IV150" i="44"/>
  <c r="IU150" i="44"/>
  <c r="IG150" i="44"/>
  <c r="IF150" i="44"/>
  <c r="IE150" i="44"/>
  <c r="HQ150" i="44"/>
  <c r="HP150" i="44"/>
  <c r="HO150" i="44"/>
  <c r="HN150" i="44"/>
  <c r="HM150" i="44"/>
  <c r="HL150" i="44"/>
  <c r="HK150" i="44"/>
  <c r="HJ150" i="44"/>
  <c r="HI150" i="44"/>
  <c r="HH150" i="44"/>
  <c r="HG150" i="44"/>
  <c r="HF150" i="44"/>
  <c r="HE150" i="44"/>
  <c r="HD150" i="44"/>
  <c r="HC150" i="44"/>
  <c r="HA150" i="44"/>
  <c r="GZ150" i="44"/>
  <c r="GY150" i="44"/>
  <c r="GX150" i="44"/>
  <c r="GW150" i="44"/>
  <c r="GV150" i="44"/>
  <c r="GU150" i="44"/>
  <c r="GT150" i="44"/>
  <c r="GS150" i="44"/>
  <c r="GR150" i="44"/>
  <c r="GQ150" i="44"/>
  <c r="GP150" i="44"/>
  <c r="GO150" i="44"/>
  <c r="GN150" i="44"/>
  <c r="GM150" i="44"/>
  <c r="IW149" i="44"/>
  <c r="IV149" i="44"/>
  <c r="IU149" i="44"/>
  <c r="IG149" i="44"/>
  <c r="IF149" i="44"/>
  <c r="IE149" i="44"/>
  <c r="HQ149" i="44"/>
  <c r="HP149" i="44"/>
  <c r="HO149" i="44"/>
  <c r="HN149" i="44"/>
  <c r="HM149" i="44"/>
  <c r="HL149" i="44"/>
  <c r="HK149" i="44"/>
  <c r="HJ149" i="44"/>
  <c r="HI149" i="44"/>
  <c r="HH149" i="44"/>
  <c r="HG149" i="44"/>
  <c r="HF149" i="44"/>
  <c r="HE149" i="44"/>
  <c r="HD149" i="44"/>
  <c r="HC149" i="44"/>
  <c r="HA149" i="44"/>
  <c r="GZ149" i="44"/>
  <c r="GY149" i="44"/>
  <c r="GX149" i="44"/>
  <c r="GW149" i="44"/>
  <c r="GV149" i="44"/>
  <c r="GU149" i="44"/>
  <c r="GT149" i="44"/>
  <c r="GS149" i="44"/>
  <c r="GR149" i="44"/>
  <c r="GQ149" i="44"/>
  <c r="GP149" i="44"/>
  <c r="GO149" i="44"/>
  <c r="GN149" i="44"/>
  <c r="GM149" i="44"/>
  <c r="IW148" i="44"/>
  <c r="IV148" i="44"/>
  <c r="IU148" i="44"/>
  <c r="IG148" i="44"/>
  <c r="IF148" i="44"/>
  <c r="IE148" i="44"/>
  <c r="HQ148" i="44"/>
  <c r="HP148" i="44"/>
  <c r="HO148" i="44"/>
  <c r="HN148" i="44"/>
  <c r="HM148" i="44"/>
  <c r="HL148" i="44"/>
  <c r="HK148" i="44"/>
  <c r="HJ148" i="44"/>
  <c r="HI148" i="44"/>
  <c r="HH148" i="44"/>
  <c r="HG148" i="44"/>
  <c r="HF148" i="44"/>
  <c r="HE148" i="44"/>
  <c r="HD148" i="44"/>
  <c r="HC148" i="44"/>
  <c r="HA148" i="44"/>
  <c r="GZ148" i="44"/>
  <c r="GY148" i="44"/>
  <c r="GX148" i="44"/>
  <c r="GW148" i="44"/>
  <c r="GV148" i="44"/>
  <c r="GU148" i="44"/>
  <c r="GT148" i="44"/>
  <c r="GS148" i="44"/>
  <c r="GR148" i="44"/>
  <c r="GQ148" i="44"/>
  <c r="GP148" i="44"/>
  <c r="GO148" i="44"/>
  <c r="GN148" i="44"/>
  <c r="GM148" i="44"/>
  <c r="IW147" i="44"/>
  <c r="IV147" i="44"/>
  <c r="IU147" i="44"/>
  <c r="IG147" i="44"/>
  <c r="IF147" i="44"/>
  <c r="IE147" i="44"/>
  <c r="HQ147" i="44"/>
  <c r="HP147" i="44"/>
  <c r="HO147" i="44"/>
  <c r="HN147" i="44"/>
  <c r="HM147" i="44"/>
  <c r="HL147" i="44"/>
  <c r="HK147" i="44"/>
  <c r="HJ147" i="44"/>
  <c r="HI147" i="44"/>
  <c r="HH147" i="44"/>
  <c r="HG147" i="44"/>
  <c r="HF147" i="44"/>
  <c r="HE147" i="44"/>
  <c r="HD147" i="44"/>
  <c r="HC147" i="44"/>
  <c r="HA147" i="44"/>
  <c r="GZ147" i="44"/>
  <c r="GY147" i="44"/>
  <c r="GX147" i="44"/>
  <c r="GW147" i="44"/>
  <c r="GV147" i="44"/>
  <c r="GU147" i="44"/>
  <c r="GT147" i="44"/>
  <c r="GS147" i="44"/>
  <c r="GR147" i="44"/>
  <c r="GQ147" i="44"/>
  <c r="GP147" i="44"/>
  <c r="GO147" i="44"/>
  <c r="GN147" i="44"/>
  <c r="GM147" i="44"/>
  <c r="IW146" i="44"/>
  <c r="IV146" i="44"/>
  <c r="IU146" i="44"/>
  <c r="IG146" i="44"/>
  <c r="IF146" i="44"/>
  <c r="IE146" i="44"/>
  <c r="HQ146" i="44"/>
  <c r="HP146" i="44"/>
  <c r="HO146" i="44"/>
  <c r="HN146" i="44"/>
  <c r="HM146" i="44"/>
  <c r="HL146" i="44"/>
  <c r="HK146" i="44"/>
  <c r="HJ146" i="44"/>
  <c r="HI146" i="44"/>
  <c r="HH146" i="44"/>
  <c r="HG146" i="44"/>
  <c r="HF146" i="44"/>
  <c r="HE146" i="44"/>
  <c r="HD146" i="44"/>
  <c r="HC146" i="44"/>
  <c r="HA146" i="44"/>
  <c r="GZ146" i="44"/>
  <c r="GY146" i="44"/>
  <c r="GX146" i="44"/>
  <c r="GW146" i="44"/>
  <c r="GV146" i="44"/>
  <c r="GU146" i="44"/>
  <c r="GT146" i="44"/>
  <c r="GS146" i="44"/>
  <c r="GR146" i="44"/>
  <c r="GQ146" i="44"/>
  <c r="GP146" i="44"/>
  <c r="GO146" i="44"/>
  <c r="GN146" i="44"/>
  <c r="GM146" i="44"/>
  <c r="IW145" i="44"/>
  <c r="IV145" i="44"/>
  <c r="IU145" i="44"/>
  <c r="IG145" i="44"/>
  <c r="IF145" i="44"/>
  <c r="IE145" i="44"/>
  <c r="HQ145" i="44"/>
  <c r="HP145" i="44"/>
  <c r="HO145" i="44"/>
  <c r="HN145" i="44"/>
  <c r="HM145" i="44"/>
  <c r="HL145" i="44"/>
  <c r="HK145" i="44"/>
  <c r="HJ145" i="44"/>
  <c r="HI145" i="44"/>
  <c r="HH145" i="44"/>
  <c r="HG145" i="44"/>
  <c r="HF145" i="44"/>
  <c r="HE145" i="44"/>
  <c r="HD145" i="44"/>
  <c r="HC145" i="44"/>
  <c r="HA145" i="44"/>
  <c r="GZ145" i="44"/>
  <c r="GY145" i="44"/>
  <c r="GX145" i="44"/>
  <c r="GW145" i="44"/>
  <c r="GV145" i="44"/>
  <c r="GU145" i="44"/>
  <c r="GT145" i="44"/>
  <c r="GS145" i="44"/>
  <c r="GR145" i="44"/>
  <c r="GQ145" i="44"/>
  <c r="GP145" i="44"/>
  <c r="GO145" i="44"/>
  <c r="GN145" i="44"/>
  <c r="GM145" i="44"/>
  <c r="IW144" i="44"/>
  <c r="IV144" i="44"/>
  <c r="IU144" i="44"/>
  <c r="IG144" i="44"/>
  <c r="IF144" i="44"/>
  <c r="IE144" i="44"/>
  <c r="HQ144" i="44"/>
  <c r="HP144" i="44"/>
  <c r="HO144" i="44"/>
  <c r="HN144" i="44"/>
  <c r="HM144" i="44"/>
  <c r="HL144" i="44"/>
  <c r="HK144" i="44"/>
  <c r="HJ144" i="44"/>
  <c r="HI144" i="44"/>
  <c r="HH144" i="44"/>
  <c r="HG144" i="44"/>
  <c r="HF144" i="44"/>
  <c r="HE144" i="44"/>
  <c r="HD144" i="44"/>
  <c r="HC144" i="44"/>
  <c r="HA144" i="44"/>
  <c r="GZ144" i="44"/>
  <c r="GY144" i="44"/>
  <c r="GX144" i="44"/>
  <c r="GW144" i="44"/>
  <c r="GV144" i="44"/>
  <c r="GU144" i="44"/>
  <c r="GT144" i="44"/>
  <c r="GS144" i="44"/>
  <c r="GR144" i="44"/>
  <c r="GQ144" i="44"/>
  <c r="GP144" i="44"/>
  <c r="GO144" i="44"/>
  <c r="GN144" i="44"/>
  <c r="GM144" i="44"/>
  <c r="IW143" i="44"/>
  <c r="IV143" i="44"/>
  <c r="IU143" i="44"/>
  <c r="IG143" i="44"/>
  <c r="IF143" i="44"/>
  <c r="IE143" i="44"/>
  <c r="HQ143" i="44"/>
  <c r="HP143" i="44"/>
  <c r="HO143" i="44"/>
  <c r="HN143" i="44"/>
  <c r="HM143" i="44"/>
  <c r="HL143" i="44"/>
  <c r="HK143" i="44"/>
  <c r="HJ143" i="44"/>
  <c r="HI143" i="44"/>
  <c r="HH143" i="44"/>
  <c r="HG143" i="44"/>
  <c r="HF143" i="44"/>
  <c r="HE143" i="44"/>
  <c r="HD143" i="44"/>
  <c r="HC143" i="44"/>
  <c r="HA143" i="44"/>
  <c r="GZ143" i="44"/>
  <c r="GY143" i="44"/>
  <c r="GX143" i="44"/>
  <c r="GW143" i="44"/>
  <c r="GV143" i="44"/>
  <c r="GU143" i="44"/>
  <c r="GT143" i="44"/>
  <c r="GS143" i="44"/>
  <c r="GR143" i="44"/>
  <c r="GQ143" i="44"/>
  <c r="GP143" i="44"/>
  <c r="GO143" i="44"/>
  <c r="GN143" i="44"/>
  <c r="GM143" i="44"/>
  <c r="IW142" i="44"/>
  <c r="IV142" i="44"/>
  <c r="IU142" i="44"/>
  <c r="IG142" i="44"/>
  <c r="IF142" i="44"/>
  <c r="IE142" i="44"/>
  <c r="HQ142" i="44"/>
  <c r="HP142" i="44"/>
  <c r="HO142" i="44"/>
  <c r="HN142" i="44"/>
  <c r="HM142" i="44"/>
  <c r="HL142" i="44"/>
  <c r="HK142" i="44"/>
  <c r="HJ142" i="44"/>
  <c r="HI142" i="44"/>
  <c r="HH142" i="44"/>
  <c r="HG142" i="44"/>
  <c r="HF142" i="44"/>
  <c r="HE142" i="44"/>
  <c r="HD142" i="44"/>
  <c r="HC142" i="44"/>
  <c r="HA142" i="44"/>
  <c r="GZ142" i="44"/>
  <c r="GY142" i="44"/>
  <c r="GX142" i="44"/>
  <c r="GW142" i="44"/>
  <c r="GV142" i="44"/>
  <c r="GU142" i="44"/>
  <c r="GT142" i="44"/>
  <c r="GS142" i="44"/>
  <c r="GR142" i="44"/>
  <c r="GQ142" i="44"/>
  <c r="GP142" i="44"/>
  <c r="GO142" i="44"/>
  <c r="GN142" i="44"/>
  <c r="GM142" i="44"/>
  <c r="IW141" i="44"/>
  <c r="IV141" i="44"/>
  <c r="IU141" i="44"/>
  <c r="IG141" i="44"/>
  <c r="IF141" i="44"/>
  <c r="IE141" i="44"/>
  <c r="HQ141" i="44"/>
  <c r="HP141" i="44"/>
  <c r="HO141" i="44"/>
  <c r="HN141" i="44"/>
  <c r="HM141" i="44"/>
  <c r="HL141" i="44"/>
  <c r="HK141" i="44"/>
  <c r="HJ141" i="44"/>
  <c r="HI141" i="44"/>
  <c r="HH141" i="44"/>
  <c r="HG141" i="44"/>
  <c r="HF141" i="44"/>
  <c r="HE141" i="44"/>
  <c r="HD141" i="44"/>
  <c r="HC141" i="44"/>
  <c r="HA141" i="44"/>
  <c r="GZ141" i="44"/>
  <c r="GY141" i="44"/>
  <c r="GX141" i="44"/>
  <c r="GW141" i="44"/>
  <c r="GV141" i="44"/>
  <c r="GU141" i="44"/>
  <c r="GT141" i="44"/>
  <c r="GS141" i="44"/>
  <c r="GR141" i="44"/>
  <c r="GQ141" i="44"/>
  <c r="GP141" i="44"/>
  <c r="GO141" i="44"/>
  <c r="GN141" i="44"/>
  <c r="GM141" i="44"/>
  <c r="IW140" i="44"/>
  <c r="IV140" i="44"/>
  <c r="IU140" i="44"/>
  <c r="IG140" i="44"/>
  <c r="IF140" i="44"/>
  <c r="IE140" i="44"/>
  <c r="HQ140" i="44"/>
  <c r="HP140" i="44"/>
  <c r="HO140" i="44"/>
  <c r="HN140" i="44"/>
  <c r="HM140" i="44"/>
  <c r="HL140" i="44"/>
  <c r="HK140" i="44"/>
  <c r="HJ140" i="44"/>
  <c r="HI140" i="44"/>
  <c r="HH140" i="44"/>
  <c r="HG140" i="44"/>
  <c r="HF140" i="44"/>
  <c r="HE140" i="44"/>
  <c r="HD140" i="44"/>
  <c r="HC140" i="44"/>
  <c r="HA140" i="44"/>
  <c r="GZ140" i="44"/>
  <c r="GY140" i="44"/>
  <c r="GX140" i="44"/>
  <c r="GW140" i="44"/>
  <c r="GV140" i="44"/>
  <c r="GU140" i="44"/>
  <c r="GT140" i="44"/>
  <c r="GS140" i="44"/>
  <c r="GR140" i="44"/>
  <c r="GQ140" i="44"/>
  <c r="GP140" i="44"/>
  <c r="GO140" i="44"/>
  <c r="GN140" i="44"/>
  <c r="GM140" i="44"/>
  <c r="IW139" i="44"/>
  <c r="IV139" i="44"/>
  <c r="IU139" i="44"/>
  <c r="IG139" i="44"/>
  <c r="IF139" i="44"/>
  <c r="IE139" i="44"/>
  <c r="HQ139" i="44"/>
  <c r="HP139" i="44"/>
  <c r="HO139" i="44"/>
  <c r="HN139" i="44"/>
  <c r="HM139" i="44"/>
  <c r="HL139" i="44"/>
  <c r="HK139" i="44"/>
  <c r="HJ139" i="44"/>
  <c r="HI139" i="44"/>
  <c r="HH139" i="44"/>
  <c r="HG139" i="44"/>
  <c r="HF139" i="44"/>
  <c r="HE139" i="44"/>
  <c r="HD139" i="44"/>
  <c r="HC139" i="44"/>
  <c r="HA139" i="44"/>
  <c r="GZ139" i="44"/>
  <c r="GY139" i="44"/>
  <c r="GX139" i="44"/>
  <c r="GW139" i="44"/>
  <c r="GV139" i="44"/>
  <c r="GU139" i="44"/>
  <c r="GT139" i="44"/>
  <c r="GS139" i="44"/>
  <c r="GR139" i="44"/>
  <c r="GQ139" i="44"/>
  <c r="GP139" i="44"/>
  <c r="GO139" i="44"/>
  <c r="GN139" i="44"/>
  <c r="GM139" i="44"/>
  <c r="IW138" i="44"/>
  <c r="IV138" i="44"/>
  <c r="IU138" i="44"/>
  <c r="IG138" i="44"/>
  <c r="IF138" i="44"/>
  <c r="IE138" i="44"/>
  <c r="HQ138" i="44"/>
  <c r="HP138" i="44"/>
  <c r="HO138" i="44"/>
  <c r="HN138" i="44"/>
  <c r="HM138" i="44"/>
  <c r="HL138" i="44"/>
  <c r="HK138" i="44"/>
  <c r="HJ138" i="44"/>
  <c r="HI138" i="44"/>
  <c r="HH138" i="44"/>
  <c r="HG138" i="44"/>
  <c r="HF138" i="44"/>
  <c r="HE138" i="44"/>
  <c r="HD138" i="44"/>
  <c r="HC138" i="44"/>
  <c r="HA138" i="44"/>
  <c r="GZ138" i="44"/>
  <c r="GY138" i="44"/>
  <c r="GX138" i="44"/>
  <c r="GW138" i="44"/>
  <c r="GV138" i="44"/>
  <c r="GU138" i="44"/>
  <c r="GT138" i="44"/>
  <c r="GS138" i="44"/>
  <c r="GR138" i="44"/>
  <c r="GQ138" i="44"/>
  <c r="GP138" i="44"/>
  <c r="GO138" i="44"/>
  <c r="GN138" i="44"/>
  <c r="GM138" i="44"/>
  <c r="IW137" i="44"/>
  <c r="IV137" i="44"/>
  <c r="IU137" i="44"/>
  <c r="IG137" i="44"/>
  <c r="IF137" i="44"/>
  <c r="IE137" i="44"/>
  <c r="HQ137" i="44"/>
  <c r="HP137" i="44"/>
  <c r="HO137" i="44"/>
  <c r="HN137" i="44"/>
  <c r="HM137" i="44"/>
  <c r="HL137" i="44"/>
  <c r="HK137" i="44"/>
  <c r="HJ137" i="44"/>
  <c r="HI137" i="44"/>
  <c r="HH137" i="44"/>
  <c r="HG137" i="44"/>
  <c r="HF137" i="44"/>
  <c r="HE137" i="44"/>
  <c r="HD137" i="44"/>
  <c r="HC137" i="44"/>
  <c r="HA137" i="44"/>
  <c r="GZ137" i="44"/>
  <c r="GY137" i="44"/>
  <c r="GX137" i="44"/>
  <c r="GW137" i="44"/>
  <c r="GV137" i="44"/>
  <c r="GU137" i="44"/>
  <c r="GT137" i="44"/>
  <c r="GS137" i="44"/>
  <c r="GR137" i="44"/>
  <c r="GQ137" i="44"/>
  <c r="GP137" i="44"/>
  <c r="GO137" i="44"/>
  <c r="GN137" i="44"/>
  <c r="GM137" i="44"/>
  <c r="IW136" i="44"/>
  <c r="IV136" i="44"/>
  <c r="IU136" i="44"/>
  <c r="IG136" i="44"/>
  <c r="IF136" i="44"/>
  <c r="IE136" i="44"/>
  <c r="HQ136" i="44"/>
  <c r="HP136" i="44"/>
  <c r="HO136" i="44"/>
  <c r="HN136" i="44"/>
  <c r="HM136" i="44"/>
  <c r="HL136" i="44"/>
  <c r="HK136" i="44"/>
  <c r="HJ136" i="44"/>
  <c r="HI136" i="44"/>
  <c r="HH136" i="44"/>
  <c r="HG136" i="44"/>
  <c r="HF136" i="44"/>
  <c r="HE136" i="44"/>
  <c r="HD136" i="44"/>
  <c r="HC136" i="44"/>
  <c r="HA136" i="44"/>
  <c r="GZ136" i="44"/>
  <c r="GY136" i="44"/>
  <c r="GX136" i="44"/>
  <c r="GW136" i="44"/>
  <c r="GV136" i="44"/>
  <c r="GU136" i="44"/>
  <c r="GT136" i="44"/>
  <c r="GS136" i="44"/>
  <c r="GR136" i="44"/>
  <c r="GQ136" i="44"/>
  <c r="GP136" i="44"/>
  <c r="GO136" i="44"/>
  <c r="GN136" i="44"/>
  <c r="GM136" i="44"/>
  <c r="IW135" i="44"/>
  <c r="IV135" i="44"/>
  <c r="IU135" i="44"/>
  <c r="IG135" i="44"/>
  <c r="IF135" i="44"/>
  <c r="IE135" i="44"/>
  <c r="HQ135" i="44"/>
  <c r="HP135" i="44"/>
  <c r="HO135" i="44"/>
  <c r="HN135" i="44"/>
  <c r="HM135" i="44"/>
  <c r="HL135" i="44"/>
  <c r="HK135" i="44"/>
  <c r="HJ135" i="44"/>
  <c r="HI135" i="44"/>
  <c r="HH135" i="44"/>
  <c r="HG135" i="44"/>
  <c r="HF135" i="44"/>
  <c r="HE135" i="44"/>
  <c r="HD135" i="44"/>
  <c r="HC135" i="44"/>
  <c r="HA135" i="44"/>
  <c r="GZ135" i="44"/>
  <c r="GY135" i="44"/>
  <c r="GX135" i="44"/>
  <c r="GW135" i="44"/>
  <c r="GV135" i="44"/>
  <c r="GU135" i="44"/>
  <c r="GT135" i="44"/>
  <c r="GS135" i="44"/>
  <c r="GR135" i="44"/>
  <c r="GQ135" i="44"/>
  <c r="GP135" i="44"/>
  <c r="GO135" i="44"/>
  <c r="GN135" i="44"/>
  <c r="GM135" i="44"/>
  <c r="IW134" i="44"/>
  <c r="IV134" i="44"/>
  <c r="IU134" i="44"/>
  <c r="IG134" i="44"/>
  <c r="IF134" i="44"/>
  <c r="IE134" i="44"/>
  <c r="HQ134" i="44"/>
  <c r="HP134" i="44"/>
  <c r="HO134" i="44"/>
  <c r="HN134" i="44"/>
  <c r="HM134" i="44"/>
  <c r="HL134" i="44"/>
  <c r="HK134" i="44"/>
  <c r="HJ134" i="44"/>
  <c r="HI134" i="44"/>
  <c r="HH134" i="44"/>
  <c r="HG134" i="44"/>
  <c r="HF134" i="44"/>
  <c r="HE134" i="44"/>
  <c r="HD134" i="44"/>
  <c r="HC134" i="44"/>
  <c r="HA134" i="44"/>
  <c r="GZ134" i="44"/>
  <c r="GY134" i="44"/>
  <c r="GX134" i="44"/>
  <c r="GW134" i="44"/>
  <c r="GV134" i="44"/>
  <c r="GU134" i="44"/>
  <c r="GT134" i="44"/>
  <c r="GS134" i="44"/>
  <c r="GR134" i="44"/>
  <c r="GQ134" i="44"/>
  <c r="GP134" i="44"/>
  <c r="GO134" i="44"/>
  <c r="GN134" i="44"/>
  <c r="GM134" i="44"/>
  <c r="IW133" i="44"/>
  <c r="IV133" i="44"/>
  <c r="IU133" i="44"/>
  <c r="IG133" i="44"/>
  <c r="IF133" i="44"/>
  <c r="IE133" i="44"/>
  <c r="HQ133" i="44"/>
  <c r="HP133" i="44"/>
  <c r="HO133" i="44"/>
  <c r="HN133" i="44"/>
  <c r="HM133" i="44"/>
  <c r="HL133" i="44"/>
  <c r="HK133" i="44"/>
  <c r="HJ133" i="44"/>
  <c r="HI133" i="44"/>
  <c r="HH133" i="44"/>
  <c r="HG133" i="44"/>
  <c r="HF133" i="44"/>
  <c r="HE133" i="44"/>
  <c r="HD133" i="44"/>
  <c r="HC133" i="44"/>
  <c r="HA133" i="44"/>
  <c r="GZ133" i="44"/>
  <c r="GY133" i="44"/>
  <c r="GX133" i="44"/>
  <c r="GW133" i="44"/>
  <c r="GV133" i="44"/>
  <c r="GU133" i="44"/>
  <c r="GT133" i="44"/>
  <c r="GS133" i="44"/>
  <c r="GR133" i="44"/>
  <c r="GQ133" i="44"/>
  <c r="GP133" i="44"/>
  <c r="GO133" i="44"/>
  <c r="GN133" i="44"/>
  <c r="GM133" i="44"/>
  <c r="IW132" i="44"/>
  <c r="IV132" i="44"/>
  <c r="IU132" i="44"/>
  <c r="IG132" i="44"/>
  <c r="IF132" i="44"/>
  <c r="IE132" i="44"/>
  <c r="HQ132" i="44"/>
  <c r="HP132" i="44"/>
  <c r="HO132" i="44"/>
  <c r="HN132" i="44"/>
  <c r="HM132" i="44"/>
  <c r="HL132" i="44"/>
  <c r="HK132" i="44"/>
  <c r="HJ132" i="44"/>
  <c r="HI132" i="44"/>
  <c r="HH132" i="44"/>
  <c r="HG132" i="44"/>
  <c r="HF132" i="44"/>
  <c r="HE132" i="44"/>
  <c r="HD132" i="44"/>
  <c r="HC132" i="44"/>
  <c r="HA132" i="44"/>
  <c r="GZ132" i="44"/>
  <c r="GY132" i="44"/>
  <c r="GX132" i="44"/>
  <c r="GW132" i="44"/>
  <c r="GV132" i="44"/>
  <c r="GU132" i="44"/>
  <c r="GT132" i="44"/>
  <c r="GS132" i="44"/>
  <c r="GR132" i="44"/>
  <c r="GQ132" i="44"/>
  <c r="GP132" i="44"/>
  <c r="GO132" i="44"/>
  <c r="GN132" i="44"/>
  <c r="GM132" i="44"/>
  <c r="IW131" i="44"/>
  <c r="IV131" i="44"/>
  <c r="IU131" i="44"/>
  <c r="IG131" i="44"/>
  <c r="IF131" i="44"/>
  <c r="IE131" i="44"/>
  <c r="HQ131" i="44"/>
  <c r="HP131" i="44"/>
  <c r="HO131" i="44"/>
  <c r="HN131" i="44"/>
  <c r="HM131" i="44"/>
  <c r="HL131" i="44"/>
  <c r="HK131" i="44"/>
  <c r="HJ131" i="44"/>
  <c r="HI131" i="44"/>
  <c r="HH131" i="44"/>
  <c r="HG131" i="44"/>
  <c r="HF131" i="44"/>
  <c r="HE131" i="44"/>
  <c r="HD131" i="44"/>
  <c r="HC131" i="44"/>
  <c r="HA131" i="44"/>
  <c r="GZ131" i="44"/>
  <c r="GY131" i="44"/>
  <c r="GX131" i="44"/>
  <c r="GW131" i="44"/>
  <c r="GV131" i="44"/>
  <c r="GU131" i="44"/>
  <c r="GT131" i="44"/>
  <c r="GS131" i="44"/>
  <c r="GR131" i="44"/>
  <c r="GQ131" i="44"/>
  <c r="GP131" i="44"/>
  <c r="GO131" i="44"/>
  <c r="GN131" i="44"/>
  <c r="GM131" i="44"/>
  <c r="IW130" i="44"/>
  <c r="IV130" i="44"/>
  <c r="IU130" i="44"/>
  <c r="IG130" i="44"/>
  <c r="IF130" i="44"/>
  <c r="IE130" i="44"/>
  <c r="HQ130" i="44"/>
  <c r="HP130" i="44"/>
  <c r="HO130" i="44"/>
  <c r="HN130" i="44"/>
  <c r="HM130" i="44"/>
  <c r="HL130" i="44"/>
  <c r="HK130" i="44"/>
  <c r="HJ130" i="44"/>
  <c r="HI130" i="44"/>
  <c r="HH130" i="44"/>
  <c r="HG130" i="44"/>
  <c r="HF130" i="44"/>
  <c r="HE130" i="44"/>
  <c r="HD130" i="44"/>
  <c r="HC130" i="44"/>
  <c r="HA130" i="44"/>
  <c r="GZ130" i="44"/>
  <c r="GY130" i="44"/>
  <c r="GX130" i="44"/>
  <c r="GW130" i="44"/>
  <c r="GV130" i="44"/>
  <c r="GU130" i="44"/>
  <c r="GT130" i="44"/>
  <c r="GS130" i="44"/>
  <c r="GR130" i="44"/>
  <c r="GQ130" i="44"/>
  <c r="GP130" i="44"/>
  <c r="GO130" i="44"/>
  <c r="GN130" i="44"/>
  <c r="GM130" i="44"/>
  <c r="IW129" i="44"/>
  <c r="IV129" i="44"/>
  <c r="IU129" i="44"/>
  <c r="IG129" i="44"/>
  <c r="IF129" i="44"/>
  <c r="IE129" i="44"/>
  <c r="HQ129" i="44"/>
  <c r="HP129" i="44"/>
  <c r="HO129" i="44"/>
  <c r="HN129" i="44"/>
  <c r="HM129" i="44"/>
  <c r="HL129" i="44"/>
  <c r="HK129" i="44"/>
  <c r="HJ129" i="44"/>
  <c r="HI129" i="44"/>
  <c r="HH129" i="44"/>
  <c r="HG129" i="44"/>
  <c r="HF129" i="44"/>
  <c r="HE129" i="44"/>
  <c r="HD129" i="44"/>
  <c r="HC129" i="44"/>
  <c r="HA129" i="44"/>
  <c r="GZ129" i="44"/>
  <c r="GY129" i="44"/>
  <c r="GX129" i="44"/>
  <c r="GW129" i="44"/>
  <c r="GV129" i="44"/>
  <c r="GU129" i="44"/>
  <c r="GT129" i="44"/>
  <c r="GS129" i="44"/>
  <c r="GR129" i="44"/>
  <c r="GQ129" i="44"/>
  <c r="GP129" i="44"/>
  <c r="GO129" i="44"/>
  <c r="GN129" i="44"/>
  <c r="GM129" i="44"/>
  <c r="IW128" i="44"/>
  <c r="IV128" i="44"/>
  <c r="IU128" i="44"/>
  <c r="IG128" i="44"/>
  <c r="IF128" i="44"/>
  <c r="IE128" i="44"/>
  <c r="HQ128" i="44"/>
  <c r="HP128" i="44"/>
  <c r="HO128" i="44"/>
  <c r="HN128" i="44"/>
  <c r="HM128" i="44"/>
  <c r="HL128" i="44"/>
  <c r="HK128" i="44"/>
  <c r="HJ128" i="44"/>
  <c r="HI128" i="44"/>
  <c r="HH128" i="44"/>
  <c r="HG128" i="44"/>
  <c r="HF128" i="44"/>
  <c r="HE128" i="44"/>
  <c r="HD128" i="44"/>
  <c r="HC128" i="44"/>
  <c r="HA128" i="44"/>
  <c r="GZ128" i="44"/>
  <c r="GY128" i="44"/>
  <c r="GX128" i="44"/>
  <c r="GW128" i="44"/>
  <c r="GV128" i="44"/>
  <c r="GU128" i="44"/>
  <c r="GT128" i="44"/>
  <c r="GS128" i="44"/>
  <c r="GR128" i="44"/>
  <c r="GQ128" i="44"/>
  <c r="GP128" i="44"/>
  <c r="GO128" i="44"/>
  <c r="GN128" i="44"/>
  <c r="GM128" i="44"/>
  <c r="IW127" i="44"/>
  <c r="IV127" i="44"/>
  <c r="IU127" i="44"/>
  <c r="IG127" i="44"/>
  <c r="IF127" i="44"/>
  <c r="IE127" i="44"/>
  <c r="HQ127" i="44"/>
  <c r="HP127" i="44"/>
  <c r="HO127" i="44"/>
  <c r="HN127" i="44"/>
  <c r="HM127" i="44"/>
  <c r="HL127" i="44"/>
  <c r="HK127" i="44"/>
  <c r="HJ127" i="44"/>
  <c r="HI127" i="44"/>
  <c r="HH127" i="44"/>
  <c r="HG127" i="44"/>
  <c r="HF127" i="44"/>
  <c r="HE127" i="44"/>
  <c r="HD127" i="44"/>
  <c r="HC127" i="44"/>
  <c r="HA127" i="44"/>
  <c r="GZ127" i="44"/>
  <c r="GY127" i="44"/>
  <c r="GX127" i="44"/>
  <c r="GW127" i="44"/>
  <c r="GV127" i="44"/>
  <c r="GU127" i="44"/>
  <c r="GT127" i="44"/>
  <c r="GS127" i="44"/>
  <c r="GR127" i="44"/>
  <c r="GQ127" i="44"/>
  <c r="GP127" i="44"/>
  <c r="GO127" i="44"/>
  <c r="GN127" i="44"/>
  <c r="GM127" i="44"/>
  <c r="IW126" i="44"/>
  <c r="IV126" i="44"/>
  <c r="IU126" i="44"/>
  <c r="IG126" i="44"/>
  <c r="IF126" i="44"/>
  <c r="IE126" i="44"/>
  <c r="HQ126" i="44"/>
  <c r="HP126" i="44"/>
  <c r="HO126" i="44"/>
  <c r="HN126" i="44"/>
  <c r="HM126" i="44"/>
  <c r="HL126" i="44"/>
  <c r="HK126" i="44"/>
  <c r="HJ126" i="44"/>
  <c r="HI126" i="44"/>
  <c r="HH126" i="44"/>
  <c r="HG126" i="44"/>
  <c r="HF126" i="44"/>
  <c r="HE126" i="44"/>
  <c r="HD126" i="44"/>
  <c r="HC126" i="44"/>
  <c r="HA126" i="44"/>
  <c r="GZ126" i="44"/>
  <c r="GY126" i="44"/>
  <c r="GX126" i="44"/>
  <c r="GW126" i="44"/>
  <c r="GV126" i="44"/>
  <c r="GU126" i="44"/>
  <c r="GT126" i="44"/>
  <c r="GS126" i="44"/>
  <c r="GR126" i="44"/>
  <c r="GQ126" i="44"/>
  <c r="GP126" i="44"/>
  <c r="GO126" i="44"/>
  <c r="GN126" i="44"/>
  <c r="GM126" i="44"/>
  <c r="IW125" i="44"/>
  <c r="IV125" i="44"/>
  <c r="IU125" i="44"/>
  <c r="IG125" i="44"/>
  <c r="IF125" i="44"/>
  <c r="IE125" i="44"/>
  <c r="HQ125" i="44"/>
  <c r="HP125" i="44"/>
  <c r="HO125" i="44"/>
  <c r="HN125" i="44"/>
  <c r="HM125" i="44"/>
  <c r="HL125" i="44"/>
  <c r="HK125" i="44"/>
  <c r="HJ125" i="44"/>
  <c r="HI125" i="44"/>
  <c r="HH125" i="44"/>
  <c r="HG125" i="44"/>
  <c r="HF125" i="44"/>
  <c r="HE125" i="44"/>
  <c r="HD125" i="44"/>
  <c r="HC125" i="44"/>
  <c r="HA125" i="44"/>
  <c r="GZ125" i="44"/>
  <c r="GY125" i="44"/>
  <c r="GX125" i="44"/>
  <c r="GW125" i="44"/>
  <c r="GV125" i="44"/>
  <c r="GU125" i="44"/>
  <c r="GT125" i="44"/>
  <c r="GS125" i="44"/>
  <c r="GR125" i="44"/>
  <c r="GQ125" i="44"/>
  <c r="GP125" i="44"/>
  <c r="GO125" i="44"/>
  <c r="GN125" i="44"/>
  <c r="GM125" i="44"/>
  <c r="IW124" i="44"/>
  <c r="IV124" i="44"/>
  <c r="IU124" i="44"/>
  <c r="IG124" i="44"/>
  <c r="IF124" i="44"/>
  <c r="IE124" i="44"/>
  <c r="HQ124" i="44"/>
  <c r="HP124" i="44"/>
  <c r="HO124" i="44"/>
  <c r="HN124" i="44"/>
  <c r="HM124" i="44"/>
  <c r="HL124" i="44"/>
  <c r="HK124" i="44"/>
  <c r="HJ124" i="44"/>
  <c r="HI124" i="44"/>
  <c r="HH124" i="44"/>
  <c r="HG124" i="44"/>
  <c r="HF124" i="44"/>
  <c r="HE124" i="44"/>
  <c r="HD124" i="44"/>
  <c r="HC124" i="44"/>
  <c r="HA124" i="44"/>
  <c r="GZ124" i="44"/>
  <c r="GY124" i="44"/>
  <c r="GX124" i="44"/>
  <c r="GW124" i="44"/>
  <c r="GV124" i="44"/>
  <c r="GU124" i="44"/>
  <c r="GT124" i="44"/>
  <c r="GS124" i="44"/>
  <c r="GR124" i="44"/>
  <c r="GQ124" i="44"/>
  <c r="GP124" i="44"/>
  <c r="GO124" i="44"/>
  <c r="GN124" i="44"/>
  <c r="GM124" i="44"/>
  <c r="IW123" i="44"/>
  <c r="IV123" i="44"/>
  <c r="IU123" i="44"/>
  <c r="IG123" i="44"/>
  <c r="IF123" i="44"/>
  <c r="IE123" i="44"/>
  <c r="HQ123" i="44"/>
  <c r="HP123" i="44"/>
  <c r="HO123" i="44"/>
  <c r="HN123" i="44"/>
  <c r="HM123" i="44"/>
  <c r="HL123" i="44"/>
  <c r="HK123" i="44"/>
  <c r="HJ123" i="44"/>
  <c r="HI123" i="44"/>
  <c r="HH123" i="44"/>
  <c r="HG123" i="44"/>
  <c r="HF123" i="44"/>
  <c r="HE123" i="44"/>
  <c r="HD123" i="44"/>
  <c r="HC123" i="44"/>
  <c r="HA123" i="44"/>
  <c r="GZ123" i="44"/>
  <c r="GY123" i="44"/>
  <c r="GX123" i="44"/>
  <c r="GW123" i="44"/>
  <c r="GV123" i="44"/>
  <c r="GU123" i="44"/>
  <c r="GT123" i="44"/>
  <c r="GS123" i="44"/>
  <c r="GR123" i="44"/>
  <c r="GQ123" i="44"/>
  <c r="GP123" i="44"/>
  <c r="GO123" i="44"/>
  <c r="GN123" i="44"/>
  <c r="GM123" i="44"/>
  <c r="IW122" i="44"/>
  <c r="IV122" i="44"/>
  <c r="IU122" i="44"/>
  <c r="IG122" i="44"/>
  <c r="IF122" i="44"/>
  <c r="IE122" i="44"/>
  <c r="HQ122" i="44"/>
  <c r="HP122" i="44"/>
  <c r="HO122" i="44"/>
  <c r="HN122" i="44"/>
  <c r="HM122" i="44"/>
  <c r="HL122" i="44"/>
  <c r="HK122" i="44"/>
  <c r="HJ122" i="44"/>
  <c r="HI122" i="44"/>
  <c r="HH122" i="44"/>
  <c r="HG122" i="44"/>
  <c r="HF122" i="44"/>
  <c r="HE122" i="44"/>
  <c r="HD122" i="44"/>
  <c r="HC122" i="44"/>
  <c r="HA122" i="44"/>
  <c r="GZ122" i="44"/>
  <c r="GY122" i="44"/>
  <c r="GX122" i="44"/>
  <c r="GW122" i="44"/>
  <c r="GV122" i="44"/>
  <c r="GU122" i="44"/>
  <c r="GT122" i="44"/>
  <c r="GS122" i="44"/>
  <c r="GR122" i="44"/>
  <c r="GQ122" i="44"/>
  <c r="GP122" i="44"/>
  <c r="GO122" i="44"/>
  <c r="GN122" i="44"/>
  <c r="GM122" i="44"/>
  <c r="IW121" i="44"/>
  <c r="IV121" i="44"/>
  <c r="IU121" i="44"/>
  <c r="IG121" i="44"/>
  <c r="IF121" i="44"/>
  <c r="IE121" i="44"/>
  <c r="HQ121" i="44"/>
  <c r="HP121" i="44"/>
  <c r="HO121" i="44"/>
  <c r="HN121" i="44"/>
  <c r="HM121" i="44"/>
  <c r="HL121" i="44"/>
  <c r="HK121" i="44"/>
  <c r="HJ121" i="44"/>
  <c r="HI121" i="44"/>
  <c r="HH121" i="44"/>
  <c r="HG121" i="44"/>
  <c r="HF121" i="44"/>
  <c r="HE121" i="44"/>
  <c r="HD121" i="44"/>
  <c r="HC121" i="44"/>
  <c r="HA121" i="44"/>
  <c r="GZ121" i="44"/>
  <c r="GY121" i="44"/>
  <c r="GX121" i="44"/>
  <c r="GW121" i="44"/>
  <c r="GV121" i="44"/>
  <c r="GU121" i="44"/>
  <c r="GT121" i="44"/>
  <c r="GS121" i="44"/>
  <c r="GR121" i="44"/>
  <c r="GQ121" i="44"/>
  <c r="GP121" i="44"/>
  <c r="GO121" i="44"/>
  <c r="GN121" i="44"/>
  <c r="GM121" i="44"/>
  <c r="IW120" i="44"/>
  <c r="IV120" i="44"/>
  <c r="IU120" i="44"/>
  <c r="IG120" i="44"/>
  <c r="IF120" i="44"/>
  <c r="IE120" i="44"/>
  <c r="HQ120" i="44"/>
  <c r="HP120" i="44"/>
  <c r="HO120" i="44"/>
  <c r="HN120" i="44"/>
  <c r="HM120" i="44"/>
  <c r="HL120" i="44"/>
  <c r="HK120" i="44"/>
  <c r="HJ120" i="44"/>
  <c r="HI120" i="44"/>
  <c r="HH120" i="44"/>
  <c r="HG120" i="44"/>
  <c r="HF120" i="44"/>
  <c r="HE120" i="44"/>
  <c r="HD120" i="44"/>
  <c r="HC120" i="44"/>
  <c r="HA120" i="44"/>
  <c r="GZ120" i="44"/>
  <c r="GY120" i="44"/>
  <c r="GX120" i="44"/>
  <c r="GW120" i="44"/>
  <c r="GV120" i="44"/>
  <c r="GU120" i="44"/>
  <c r="GT120" i="44"/>
  <c r="GS120" i="44"/>
  <c r="GR120" i="44"/>
  <c r="GQ120" i="44"/>
  <c r="GP120" i="44"/>
  <c r="GO120" i="44"/>
  <c r="GN120" i="44"/>
  <c r="GM120" i="44"/>
  <c r="IW119" i="44"/>
  <c r="IV119" i="44"/>
  <c r="IU119" i="44"/>
  <c r="IG119" i="44"/>
  <c r="IF119" i="44"/>
  <c r="IE119" i="44"/>
  <c r="HQ119" i="44"/>
  <c r="HP119" i="44"/>
  <c r="HO119" i="44"/>
  <c r="HN119" i="44"/>
  <c r="HM119" i="44"/>
  <c r="HL119" i="44"/>
  <c r="HK119" i="44"/>
  <c r="HJ119" i="44"/>
  <c r="HI119" i="44"/>
  <c r="HH119" i="44"/>
  <c r="HG119" i="44"/>
  <c r="HF119" i="44"/>
  <c r="HE119" i="44"/>
  <c r="HD119" i="44"/>
  <c r="HC119" i="44"/>
  <c r="HA119" i="44"/>
  <c r="GZ119" i="44"/>
  <c r="GY119" i="44"/>
  <c r="GX119" i="44"/>
  <c r="GW119" i="44"/>
  <c r="GV119" i="44"/>
  <c r="GU119" i="44"/>
  <c r="GT119" i="44"/>
  <c r="GS119" i="44"/>
  <c r="GR119" i="44"/>
  <c r="GQ119" i="44"/>
  <c r="GP119" i="44"/>
  <c r="GO119" i="44"/>
  <c r="GN119" i="44"/>
  <c r="GM119" i="44"/>
  <c r="IW118" i="44"/>
  <c r="IV118" i="44"/>
  <c r="IU118" i="44"/>
  <c r="IG118" i="44"/>
  <c r="IF118" i="44"/>
  <c r="IE118" i="44"/>
  <c r="HQ118" i="44"/>
  <c r="HP118" i="44"/>
  <c r="HO118" i="44"/>
  <c r="HN118" i="44"/>
  <c r="HM118" i="44"/>
  <c r="HL118" i="44"/>
  <c r="HK118" i="44"/>
  <c r="HJ118" i="44"/>
  <c r="HI118" i="44"/>
  <c r="HH118" i="44"/>
  <c r="HG118" i="44"/>
  <c r="HF118" i="44"/>
  <c r="HE118" i="44"/>
  <c r="HD118" i="44"/>
  <c r="HC118" i="44"/>
  <c r="HA118" i="44"/>
  <c r="GZ118" i="44"/>
  <c r="GY118" i="44"/>
  <c r="GX118" i="44"/>
  <c r="GW118" i="44"/>
  <c r="GV118" i="44"/>
  <c r="GU118" i="44"/>
  <c r="GT118" i="44"/>
  <c r="GS118" i="44"/>
  <c r="GR118" i="44"/>
  <c r="GQ118" i="44"/>
  <c r="GP118" i="44"/>
  <c r="GO118" i="44"/>
  <c r="GN118" i="44"/>
  <c r="GM118" i="44"/>
  <c r="IW117" i="44"/>
  <c r="IV117" i="44"/>
  <c r="IU117" i="44"/>
  <c r="IG117" i="44"/>
  <c r="IF117" i="44"/>
  <c r="IE117" i="44"/>
  <c r="HQ117" i="44"/>
  <c r="HP117" i="44"/>
  <c r="HO117" i="44"/>
  <c r="HN117" i="44"/>
  <c r="HM117" i="44"/>
  <c r="HL117" i="44"/>
  <c r="HK117" i="44"/>
  <c r="HJ117" i="44"/>
  <c r="HI117" i="44"/>
  <c r="HH117" i="44"/>
  <c r="HG117" i="44"/>
  <c r="HF117" i="44"/>
  <c r="HE117" i="44"/>
  <c r="HD117" i="44"/>
  <c r="HC117" i="44"/>
  <c r="HA117" i="44"/>
  <c r="GZ117" i="44"/>
  <c r="GY117" i="44"/>
  <c r="GX117" i="44"/>
  <c r="GW117" i="44"/>
  <c r="GV117" i="44"/>
  <c r="GU117" i="44"/>
  <c r="GT117" i="44"/>
  <c r="GS117" i="44"/>
  <c r="GR117" i="44"/>
  <c r="GQ117" i="44"/>
  <c r="GP117" i="44"/>
  <c r="GO117" i="44"/>
  <c r="GN117" i="44"/>
  <c r="GM117" i="44"/>
  <c r="IW116" i="44"/>
  <c r="IV116" i="44"/>
  <c r="IU116" i="44"/>
  <c r="IG116" i="44"/>
  <c r="IF116" i="44"/>
  <c r="IE116" i="44"/>
  <c r="HQ116" i="44"/>
  <c r="HP116" i="44"/>
  <c r="HO116" i="44"/>
  <c r="HN116" i="44"/>
  <c r="HM116" i="44"/>
  <c r="HL116" i="44"/>
  <c r="HK116" i="44"/>
  <c r="HJ116" i="44"/>
  <c r="HI116" i="44"/>
  <c r="HH116" i="44"/>
  <c r="HG116" i="44"/>
  <c r="HF116" i="44"/>
  <c r="HE116" i="44"/>
  <c r="HD116" i="44"/>
  <c r="HC116" i="44"/>
  <c r="HA116" i="44"/>
  <c r="GZ116" i="44"/>
  <c r="GY116" i="44"/>
  <c r="GX116" i="44"/>
  <c r="GW116" i="44"/>
  <c r="GV116" i="44"/>
  <c r="GU116" i="44"/>
  <c r="GT116" i="44"/>
  <c r="GS116" i="44"/>
  <c r="GR116" i="44"/>
  <c r="GQ116" i="44"/>
  <c r="GP116" i="44"/>
  <c r="GO116" i="44"/>
  <c r="GN116" i="44"/>
  <c r="GM116" i="44"/>
  <c r="IW115" i="44"/>
  <c r="IV115" i="44"/>
  <c r="IU115" i="44"/>
  <c r="IG115" i="44"/>
  <c r="IF115" i="44"/>
  <c r="IE115" i="44"/>
  <c r="HQ115" i="44"/>
  <c r="HP115" i="44"/>
  <c r="HO115" i="44"/>
  <c r="HN115" i="44"/>
  <c r="HM115" i="44"/>
  <c r="HL115" i="44"/>
  <c r="HK115" i="44"/>
  <c r="HJ115" i="44"/>
  <c r="HI115" i="44"/>
  <c r="HH115" i="44"/>
  <c r="HG115" i="44"/>
  <c r="HF115" i="44"/>
  <c r="HE115" i="44"/>
  <c r="HD115" i="44"/>
  <c r="HC115" i="44"/>
  <c r="HA115" i="44"/>
  <c r="GZ115" i="44"/>
  <c r="GY115" i="44"/>
  <c r="GX115" i="44"/>
  <c r="GW115" i="44"/>
  <c r="GV115" i="44"/>
  <c r="GU115" i="44"/>
  <c r="GT115" i="44"/>
  <c r="GS115" i="44"/>
  <c r="GR115" i="44"/>
  <c r="GQ115" i="44"/>
  <c r="GP115" i="44"/>
  <c r="GO115" i="44"/>
  <c r="GN115" i="44"/>
  <c r="GM115" i="44"/>
  <c r="IW114" i="44"/>
  <c r="IV114" i="44"/>
  <c r="IU114" i="44"/>
  <c r="IG114" i="44"/>
  <c r="IF114" i="44"/>
  <c r="IE114" i="44"/>
  <c r="HQ114" i="44"/>
  <c r="HP114" i="44"/>
  <c r="HO114" i="44"/>
  <c r="HN114" i="44"/>
  <c r="HM114" i="44"/>
  <c r="HL114" i="44"/>
  <c r="HK114" i="44"/>
  <c r="HJ114" i="44"/>
  <c r="HI114" i="44"/>
  <c r="HH114" i="44"/>
  <c r="HG114" i="44"/>
  <c r="HF114" i="44"/>
  <c r="HE114" i="44"/>
  <c r="HD114" i="44"/>
  <c r="HC114" i="44"/>
  <c r="HA114" i="44"/>
  <c r="GZ114" i="44"/>
  <c r="GY114" i="44"/>
  <c r="GX114" i="44"/>
  <c r="GW114" i="44"/>
  <c r="GV114" i="44"/>
  <c r="GU114" i="44"/>
  <c r="GT114" i="44"/>
  <c r="GS114" i="44"/>
  <c r="GR114" i="44"/>
  <c r="GQ114" i="44"/>
  <c r="GP114" i="44"/>
  <c r="GO114" i="44"/>
  <c r="GN114" i="44"/>
  <c r="GM114" i="44"/>
  <c r="IW113" i="44"/>
  <c r="IV113" i="44"/>
  <c r="IU113" i="44"/>
  <c r="IG113" i="44"/>
  <c r="IF113" i="44"/>
  <c r="IE113" i="44"/>
  <c r="HQ113" i="44"/>
  <c r="HP113" i="44"/>
  <c r="HO113" i="44"/>
  <c r="HN113" i="44"/>
  <c r="HM113" i="44"/>
  <c r="HL113" i="44"/>
  <c r="HK113" i="44"/>
  <c r="HJ113" i="44"/>
  <c r="HI113" i="44"/>
  <c r="HH113" i="44"/>
  <c r="HG113" i="44"/>
  <c r="HF113" i="44"/>
  <c r="HE113" i="44"/>
  <c r="HD113" i="44"/>
  <c r="HC113" i="44"/>
  <c r="HA113" i="44"/>
  <c r="GZ113" i="44"/>
  <c r="GY113" i="44"/>
  <c r="GX113" i="44"/>
  <c r="GW113" i="44"/>
  <c r="GV113" i="44"/>
  <c r="GU113" i="44"/>
  <c r="GT113" i="44"/>
  <c r="GS113" i="44"/>
  <c r="GR113" i="44"/>
  <c r="GQ113" i="44"/>
  <c r="GP113" i="44"/>
  <c r="GO113" i="44"/>
  <c r="GN113" i="44"/>
  <c r="GM113" i="44"/>
  <c r="IW112" i="44"/>
  <c r="IV112" i="44"/>
  <c r="IU112" i="44"/>
  <c r="IG112" i="44"/>
  <c r="IF112" i="44"/>
  <c r="IE112" i="44"/>
  <c r="HQ112" i="44"/>
  <c r="HP112" i="44"/>
  <c r="HO112" i="44"/>
  <c r="HN112" i="44"/>
  <c r="HM112" i="44"/>
  <c r="HL112" i="44"/>
  <c r="HK112" i="44"/>
  <c r="HJ112" i="44"/>
  <c r="HI112" i="44"/>
  <c r="HH112" i="44"/>
  <c r="HG112" i="44"/>
  <c r="HF112" i="44"/>
  <c r="HE112" i="44"/>
  <c r="HD112" i="44"/>
  <c r="HC112" i="44"/>
  <c r="HA112" i="44"/>
  <c r="GZ112" i="44"/>
  <c r="GY112" i="44"/>
  <c r="GX112" i="44"/>
  <c r="GW112" i="44"/>
  <c r="GV112" i="44"/>
  <c r="GU112" i="44"/>
  <c r="GT112" i="44"/>
  <c r="GS112" i="44"/>
  <c r="GR112" i="44"/>
  <c r="GQ112" i="44"/>
  <c r="GP112" i="44"/>
  <c r="GO112" i="44"/>
  <c r="GN112" i="44"/>
  <c r="GM112" i="44"/>
  <c r="IW111" i="44"/>
  <c r="IV111" i="44"/>
  <c r="IU111" i="44"/>
  <c r="IG111" i="44"/>
  <c r="IF111" i="44"/>
  <c r="IE111" i="44"/>
  <c r="HQ111" i="44"/>
  <c r="HP111" i="44"/>
  <c r="HO111" i="44"/>
  <c r="HN111" i="44"/>
  <c r="HM111" i="44"/>
  <c r="HL111" i="44"/>
  <c r="HK111" i="44"/>
  <c r="HJ111" i="44"/>
  <c r="HI111" i="44"/>
  <c r="HH111" i="44"/>
  <c r="HG111" i="44"/>
  <c r="HF111" i="44"/>
  <c r="HE111" i="44"/>
  <c r="HD111" i="44"/>
  <c r="HC111" i="44"/>
  <c r="HA111" i="44"/>
  <c r="GZ111" i="44"/>
  <c r="GY111" i="44"/>
  <c r="GX111" i="44"/>
  <c r="GW111" i="44"/>
  <c r="GV111" i="44"/>
  <c r="GU111" i="44"/>
  <c r="GT111" i="44"/>
  <c r="GS111" i="44"/>
  <c r="GR111" i="44"/>
  <c r="GQ111" i="44"/>
  <c r="GP111" i="44"/>
  <c r="GO111" i="44"/>
  <c r="GN111" i="44"/>
  <c r="GM111" i="44"/>
  <c r="IW110" i="44"/>
  <c r="IV110" i="44"/>
  <c r="IU110" i="44"/>
  <c r="IG110" i="44"/>
  <c r="IF110" i="44"/>
  <c r="IE110" i="44"/>
  <c r="HQ110" i="44"/>
  <c r="HP110" i="44"/>
  <c r="HO110" i="44"/>
  <c r="HN110" i="44"/>
  <c r="HM110" i="44"/>
  <c r="HL110" i="44"/>
  <c r="HK110" i="44"/>
  <c r="HJ110" i="44"/>
  <c r="HI110" i="44"/>
  <c r="HH110" i="44"/>
  <c r="HG110" i="44"/>
  <c r="HF110" i="44"/>
  <c r="HE110" i="44"/>
  <c r="HD110" i="44"/>
  <c r="HC110" i="44"/>
  <c r="HA110" i="44"/>
  <c r="GZ110" i="44"/>
  <c r="GY110" i="44"/>
  <c r="GX110" i="44"/>
  <c r="GW110" i="44"/>
  <c r="GV110" i="44"/>
  <c r="GU110" i="44"/>
  <c r="GT110" i="44"/>
  <c r="GS110" i="44"/>
  <c r="GR110" i="44"/>
  <c r="GQ110" i="44"/>
  <c r="GP110" i="44"/>
  <c r="GO110" i="44"/>
  <c r="GN110" i="44"/>
  <c r="GM110" i="44"/>
  <c r="IW109" i="44"/>
  <c r="IV109" i="44"/>
  <c r="IU109" i="44"/>
  <c r="IG109" i="44"/>
  <c r="IF109" i="44"/>
  <c r="IE109" i="44"/>
  <c r="HQ109" i="44"/>
  <c r="HP109" i="44"/>
  <c r="HO109" i="44"/>
  <c r="HN109" i="44"/>
  <c r="HM109" i="44"/>
  <c r="HL109" i="44"/>
  <c r="HK109" i="44"/>
  <c r="HJ109" i="44"/>
  <c r="HI109" i="44"/>
  <c r="HH109" i="44"/>
  <c r="HG109" i="44"/>
  <c r="HF109" i="44"/>
  <c r="HE109" i="44"/>
  <c r="HD109" i="44"/>
  <c r="HC109" i="44"/>
  <c r="HA109" i="44"/>
  <c r="GZ109" i="44"/>
  <c r="GY109" i="44"/>
  <c r="GX109" i="44"/>
  <c r="GW109" i="44"/>
  <c r="GV109" i="44"/>
  <c r="GU109" i="44"/>
  <c r="GT109" i="44"/>
  <c r="GS109" i="44"/>
  <c r="GR109" i="44"/>
  <c r="GQ109" i="44"/>
  <c r="GP109" i="44"/>
  <c r="GO109" i="44"/>
  <c r="GN109" i="44"/>
  <c r="GM109" i="44"/>
  <c r="IW108" i="44"/>
  <c r="IV108" i="44"/>
  <c r="IU108" i="44"/>
  <c r="IG108" i="44"/>
  <c r="IF108" i="44"/>
  <c r="IE108" i="44"/>
  <c r="HQ108" i="44"/>
  <c r="HP108" i="44"/>
  <c r="HO108" i="44"/>
  <c r="HN108" i="44"/>
  <c r="HM108" i="44"/>
  <c r="HL108" i="44"/>
  <c r="HK108" i="44"/>
  <c r="HJ108" i="44"/>
  <c r="HI108" i="44"/>
  <c r="HH108" i="44"/>
  <c r="HG108" i="44"/>
  <c r="HF108" i="44"/>
  <c r="HE108" i="44"/>
  <c r="HD108" i="44"/>
  <c r="HC108" i="44"/>
  <c r="HA108" i="44"/>
  <c r="GZ108" i="44"/>
  <c r="GY108" i="44"/>
  <c r="GX108" i="44"/>
  <c r="GW108" i="44"/>
  <c r="GV108" i="44"/>
  <c r="GU108" i="44"/>
  <c r="GT108" i="44"/>
  <c r="GS108" i="44"/>
  <c r="GR108" i="44"/>
  <c r="GQ108" i="44"/>
  <c r="GP108" i="44"/>
  <c r="GO108" i="44"/>
  <c r="GN108" i="44"/>
  <c r="GM108" i="44"/>
  <c r="IW107" i="44"/>
  <c r="IV107" i="44"/>
  <c r="IU107" i="44"/>
  <c r="IG107" i="44"/>
  <c r="IF107" i="44"/>
  <c r="IE107" i="44"/>
  <c r="HQ107" i="44"/>
  <c r="HP107" i="44"/>
  <c r="HO107" i="44"/>
  <c r="HN107" i="44"/>
  <c r="HM107" i="44"/>
  <c r="HL107" i="44"/>
  <c r="HK107" i="44"/>
  <c r="HJ107" i="44"/>
  <c r="HI107" i="44"/>
  <c r="HH107" i="44"/>
  <c r="HG107" i="44"/>
  <c r="HF107" i="44"/>
  <c r="HE107" i="44"/>
  <c r="HD107" i="44"/>
  <c r="HC107" i="44"/>
  <c r="HA107" i="44"/>
  <c r="GZ107" i="44"/>
  <c r="GY107" i="44"/>
  <c r="GX107" i="44"/>
  <c r="GW107" i="44"/>
  <c r="GV107" i="44"/>
  <c r="GU107" i="44"/>
  <c r="GT107" i="44"/>
  <c r="GS107" i="44"/>
  <c r="GR107" i="44"/>
  <c r="GQ107" i="44"/>
  <c r="GP107" i="44"/>
  <c r="GO107" i="44"/>
  <c r="GN107" i="44"/>
  <c r="GM107" i="44"/>
  <c r="IW106" i="44"/>
  <c r="IV106" i="44"/>
  <c r="IU106" i="44"/>
  <c r="IG106" i="44"/>
  <c r="IF106" i="44"/>
  <c r="IE106" i="44"/>
  <c r="HQ106" i="44"/>
  <c r="HP106" i="44"/>
  <c r="HO106" i="44"/>
  <c r="HN106" i="44"/>
  <c r="HM106" i="44"/>
  <c r="HL106" i="44"/>
  <c r="HK106" i="44"/>
  <c r="HJ106" i="44"/>
  <c r="HI106" i="44"/>
  <c r="HH106" i="44"/>
  <c r="HG106" i="44"/>
  <c r="HF106" i="44"/>
  <c r="HE106" i="44"/>
  <c r="HD106" i="44"/>
  <c r="HC106" i="44"/>
  <c r="HA106" i="44"/>
  <c r="GZ106" i="44"/>
  <c r="GY106" i="44"/>
  <c r="GX106" i="44"/>
  <c r="GW106" i="44"/>
  <c r="GV106" i="44"/>
  <c r="GU106" i="44"/>
  <c r="GT106" i="44"/>
  <c r="GS106" i="44"/>
  <c r="GR106" i="44"/>
  <c r="GQ106" i="44"/>
  <c r="GP106" i="44"/>
  <c r="GO106" i="44"/>
  <c r="GN106" i="44"/>
  <c r="GM106" i="44"/>
  <c r="IW105" i="44"/>
  <c r="IV105" i="44"/>
  <c r="IU105" i="44"/>
  <c r="IG105" i="44"/>
  <c r="IF105" i="44"/>
  <c r="IE105" i="44"/>
  <c r="HQ105" i="44"/>
  <c r="HP105" i="44"/>
  <c r="HO105" i="44"/>
  <c r="HN105" i="44"/>
  <c r="HM105" i="44"/>
  <c r="HL105" i="44"/>
  <c r="HK105" i="44"/>
  <c r="HJ105" i="44"/>
  <c r="HI105" i="44"/>
  <c r="HH105" i="44"/>
  <c r="HG105" i="44"/>
  <c r="HF105" i="44"/>
  <c r="HE105" i="44"/>
  <c r="HD105" i="44"/>
  <c r="HC105" i="44"/>
  <c r="HA105" i="44"/>
  <c r="GZ105" i="44"/>
  <c r="GY105" i="44"/>
  <c r="GX105" i="44"/>
  <c r="GW105" i="44"/>
  <c r="GV105" i="44"/>
  <c r="GU105" i="44"/>
  <c r="GT105" i="44"/>
  <c r="GS105" i="44"/>
  <c r="GR105" i="44"/>
  <c r="GQ105" i="44"/>
  <c r="GP105" i="44"/>
  <c r="GO105" i="44"/>
  <c r="GN105" i="44"/>
  <c r="GM105" i="44"/>
  <c r="IW104" i="44"/>
  <c r="IV104" i="44"/>
  <c r="IU104" i="44"/>
  <c r="IG104" i="44"/>
  <c r="IF104" i="44"/>
  <c r="IE104" i="44"/>
  <c r="HQ104" i="44"/>
  <c r="HP104" i="44"/>
  <c r="HO104" i="44"/>
  <c r="HN104" i="44"/>
  <c r="HM104" i="44"/>
  <c r="HL104" i="44"/>
  <c r="HK104" i="44"/>
  <c r="HJ104" i="44"/>
  <c r="HI104" i="44"/>
  <c r="HH104" i="44"/>
  <c r="HG104" i="44"/>
  <c r="HF104" i="44"/>
  <c r="HE104" i="44"/>
  <c r="HD104" i="44"/>
  <c r="HC104" i="44"/>
  <c r="HA104" i="44"/>
  <c r="GZ104" i="44"/>
  <c r="GY104" i="44"/>
  <c r="GX104" i="44"/>
  <c r="GW104" i="44"/>
  <c r="GV104" i="44"/>
  <c r="GU104" i="44"/>
  <c r="GT104" i="44"/>
  <c r="GS104" i="44"/>
  <c r="GR104" i="44"/>
  <c r="GQ104" i="44"/>
  <c r="GP104" i="44"/>
  <c r="GO104" i="44"/>
  <c r="GN104" i="44"/>
  <c r="GM104" i="44"/>
  <c r="IW103" i="44"/>
  <c r="IV103" i="44"/>
  <c r="IU103" i="44"/>
  <c r="IG103" i="44"/>
  <c r="IF103" i="44"/>
  <c r="IE103" i="44"/>
  <c r="HQ103" i="44"/>
  <c r="HP103" i="44"/>
  <c r="HO103" i="44"/>
  <c r="HN103" i="44"/>
  <c r="HM103" i="44"/>
  <c r="HL103" i="44"/>
  <c r="HK103" i="44"/>
  <c r="HJ103" i="44"/>
  <c r="HI103" i="44"/>
  <c r="HH103" i="44"/>
  <c r="HG103" i="44"/>
  <c r="HF103" i="44"/>
  <c r="HE103" i="44"/>
  <c r="HD103" i="44"/>
  <c r="HC103" i="44"/>
  <c r="HA103" i="44"/>
  <c r="GZ103" i="44"/>
  <c r="GY103" i="44"/>
  <c r="GX103" i="44"/>
  <c r="GW103" i="44"/>
  <c r="GV103" i="44"/>
  <c r="GU103" i="44"/>
  <c r="GT103" i="44"/>
  <c r="GS103" i="44"/>
  <c r="GR103" i="44"/>
  <c r="GQ103" i="44"/>
  <c r="GP103" i="44"/>
  <c r="GO103" i="44"/>
  <c r="GN103" i="44"/>
  <c r="GM103" i="44"/>
  <c r="IW102" i="44"/>
  <c r="IV102" i="44"/>
  <c r="IU102" i="44"/>
  <c r="IG102" i="44"/>
  <c r="IF102" i="44"/>
  <c r="IE102" i="44"/>
  <c r="HQ102" i="44"/>
  <c r="HP102" i="44"/>
  <c r="HO102" i="44"/>
  <c r="HN102" i="44"/>
  <c r="HM102" i="44"/>
  <c r="HL102" i="44"/>
  <c r="HK102" i="44"/>
  <c r="HJ102" i="44"/>
  <c r="HI102" i="44"/>
  <c r="HH102" i="44"/>
  <c r="HG102" i="44"/>
  <c r="HF102" i="44"/>
  <c r="HE102" i="44"/>
  <c r="HD102" i="44"/>
  <c r="HC102" i="44"/>
  <c r="HA102" i="44"/>
  <c r="GZ102" i="44"/>
  <c r="GY102" i="44"/>
  <c r="GX102" i="44"/>
  <c r="GW102" i="44"/>
  <c r="GV102" i="44"/>
  <c r="GU102" i="44"/>
  <c r="GT102" i="44"/>
  <c r="GS102" i="44"/>
  <c r="GR102" i="44"/>
  <c r="GQ102" i="44"/>
  <c r="GP102" i="44"/>
  <c r="GO102" i="44"/>
  <c r="GN102" i="44"/>
  <c r="GM102" i="44"/>
  <c r="IW101" i="44"/>
  <c r="IV101" i="44"/>
  <c r="IU101" i="44"/>
  <c r="IG101" i="44"/>
  <c r="IF101" i="44"/>
  <c r="IE101" i="44"/>
  <c r="HQ101" i="44"/>
  <c r="HP101" i="44"/>
  <c r="HO101" i="44"/>
  <c r="HN101" i="44"/>
  <c r="HM101" i="44"/>
  <c r="HL101" i="44"/>
  <c r="HK101" i="44"/>
  <c r="HJ101" i="44"/>
  <c r="HI101" i="44"/>
  <c r="HH101" i="44"/>
  <c r="HG101" i="44"/>
  <c r="HF101" i="44"/>
  <c r="HE101" i="44"/>
  <c r="HD101" i="44"/>
  <c r="HC101" i="44"/>
  <c r="HA101" i="44"/>
  <c r="GZ101" i="44"/>
  <c r="GY101" i="44"/>
  <c r="GX101" i="44"/>
  <c r="GW101" i="44"/>
  <c r="GV101" i="44"/>
  <c r="GU101" i="44"/>
  <c r="GT101" i="44"/>
  <c r="GS101" i="44"/>
  <c r="GR101" i="44"/>
  <c r="GQ101" i="44"/>
  <c r="GP101" i="44"/>
  <c r="GO101" i="44"/>
  <c r="GN101" i="44"/>
  <c r="GM101" i="44"/>
  <c r="IW100" i="44"/>
  <c r="IV100" i="44"/>
  <c r="IU100" i="44"/>
  <c r="IG100" i="44"/>
  <c r="IF100" i="44"/>
  <c r="IE100" i="44"/>
  <c r="HQ100" i="44"/>
  <c r="HP100" i="44"/>
  <c r="HO100" i="44"/>
  <c r="HN100" i="44"/>
  <c r="HM100" i="44"/>
  <c r="HL100" i="44"/>
  <c r="HK100" i="44"/>
  <c r="HJ100" i="44"/>
  <c r="HI100" i="44"/>
  <c r="HH100" i="44"/>
  <c r="HG100" i="44"/>
  <c r="HF100" i="44"/>
  <c r="HE100" i="44"/>
  <c r="HD100" i="44"/>
  <c r="HC100" i="44"/>
  <c r="HA100" i="44"/>
  <c r="GZ100" i="44"/>
  <c r="GY100" i="44"/>
  <c r="GX100" i="44"/>
  <c r="GW100" i="44"/>
  <c r="GV100" i="44"/>
  <c r="GU100" i="44"/>
  <c r="GT100" i="44"/>
  <c r="GS100" i="44"/>
  <c r="GR100" i="44"/>
  <c r="GQ100" i="44"/>
  <c r="GP100" i="44"/>
  <c r="GO100" i="44"/>
  <c r="GN100" i="44"/>
  <c r="GM100" i="44"/>
  <c r="IW99" i="44"/>
  <c r="IV99" i="44"/>
  <c r="IU99" i="44"/>
  <c r="IG99" i="44"/>
  <c r="IF99" i="44"/>
  <c r="IE99" i="44"/>
  <c r="HQ99" i="44"/>
  <c r="HP99" i="44"/>
  <c r="HO99" i="44"/>
  <c r="HN99" i="44"/>
  <c r="HM99" i="44"/>
  <c r="HL99" i="44"/>
  <c r="HK99" i="44"/>
  <c r="HJ99" i="44"/>
  <c r="HI99" i="44"/>
  <c r="HH99" i="44"/>
  <c r="HG99" i="44"/>
  <c r="HF99" i="44"/>
  <c r="HE99" i="44"/>
  <c r="HD99" i="44"/>
  <c r="HC99" i="44"/>
  <c r="HA99" i="44"/>
  <c r="GZ99" i="44"/>
  <c r="GY99" i="44"/>
  <c r="GX99" i="44"/>
  <c r="GW99" i="44"/>
  <c r="GV99" i="44"/>
  <c r="GU99" i="44"/>
  <c r="GT99" i="44"/>
  <c r="GS99" i="44"/>
  <c r="GR99" i="44"/>
  <c r="GQ99" i="44"/>
  <c r="GP99" i="44"/>
  <c r="GO99" i="44"/>
  <c r="GN99" i="44"/>
  <c r="GM99" i="44"/>
  <c r="IW98" i="44"/>
  <c r="IV98" i="44"/>
  <c r="IU98" i="44"/>
  <c r="IG98" i="44"/>
  <c r="IF98" i="44"/>
  <c r="IE98" i="44"/>
  <c r="HQ98" i="44"/>
  <c r="HP98" i="44"/>
  <c r="HO98" i="44"/>
  <c r="HN98" i="44"/>
  <c r="HM98" i="44"/>
  <c r="HL98" i="44"/>
  <c r="HK98" i="44"/>
  <c r="HJ98" i="44"/>
  <c r="HI98" i="44"/>
  <c r="HH98" i="44"/>
  <c r="HG98" i="44"/>
  <c r="HF98" i="44"/>
  <c r="HE98" i="44"/>
  <c r="HD98" i="44"/>
  <c r="HC98" i="44"/>
  <c r="HA98" i="44"/>
  <c r="GZ98" i="44"/>
  <c r="GY98" i="44"/>
  <c r="GX98" i="44"/>
  <c r="GW98" i="44"/>
  <c r="GV98" i="44"/>
  <c r="GU98" i="44"/>
  <c r="GT98" i="44"/>
  <c r="GS98" i="44"/>
  <c r="GR98" i="44"/>
  <c r="GQ98" i="44"/>
  <c r="GP98" i="44"/>
  <c r="GO98" i="44"/>
  <c r="GN98" i="44"/>
  <c r="GM98" i="44"/>
  <c r="IW97" i="44"/>
  <c r="IV97" i="44"/>
  <c r="IU97" i="44"/>
  <c r="IG97" i="44"/>
  <c r="IF97" i="44"/>
  <c r="IE97" i="44"/>
  <c r="HQ97" i="44"/>
  <c r="HP97" i="44"/>
  <c r="HO97" i="44"/>
  <c r="HN97" i="44"/>
  <c r="HM97" i="44"/>
  <c r="HL97" i="44"/>
  <c r="HK97" i="44"/>
  <c r="HJ97" i="44"/>
  <c r="HI97" i="44"/>
  <c r="HH97" i="44"/>
  <c r="HG97" i="44"/>
  <c r="HF97" i="44"/>
  <c r="HE97" i="44"/>
  <c r="HD97" i="44"/>
  <c r="HC97" i="44"/>
  <c r="HA97" i="44"/>
  <c r="GZ97" i="44"/>
  <c r="GY97" i="44"/>
  <c r="GX97" i="44"/>
  <c r="GW97" i="44"/>
  <c r="GV97" i="44"/>
  <c r="GU97" i="44"/>
  <c r="GT97" i="44"/>
  <c r="GS97" i="44"/>
  <c r="GR97" i="44"/>
  <c r="GQ97" i="44"/>
  <c r="GP97" i="44"/>
  <c r="GO97" i="44"/>
  <c r="GN97" i="44"/>
  <c r="GM97" i="44"/>
  <c r="IW96" i="44"/>
  <c r="IV96" i="44"/>
  <c r="IU96" i="44"/>
  <c r="IG96" i="44"/>
  <c r="IF96" i="44"/>
  <c r="IE96" i="44"/>
  <c r="HQ96" i="44"/>
  <c r="HP96" i="44"/>
  <c r="HO96" i="44"/>
  <c r="HN96" i="44"/>
  <c r="HM96" i="44"/>
  <c r="HL96" i="44"/>
  <c r="HK96" i="44"/>
  <c r="HJ96" i="44"/>
  <c r="HI96" i="44"/>
  <c r="HH96" i="44"/>
  <c r="HG96" i="44"/>
  <c r="HF96" i="44"/>
  <c r="HE96" i="44"/>
  <c r="HD96" i="44"/>
  <c r="HC96" i="44"/>
  <c r="HA96" i="44"/>
  <c r="GZ96" i="44"/>
  <c r="GY96" i="44"/>
  <c r="GX96" i="44"/>
  <c r="GW96" i="44"/>
  <c r="GV96" i="44"/>
  <c r="GU96" i="44"/>
  <c r="GT96" i="44"/>
  <c r="GS96" i="44"/>
  <c r="GR96" i="44"/>
  <c r="GQ96" i="44"/>
  <c r="GP96" i="44"/>
  <c r="GO96" i="44"/>
  <c r="GN96" i="44"/>
  <c r="GM96" i="44"/>
  <c r="IW95" i="44"/>
  <c r="IV95" i="44"/>
  <c r="IU95" i="44"/>
  <c r="IG95" i="44"/>
  <c r="IF95" i="44"/>
  <c r="IE95" i="44"/>
  <c r="HQ95" i="44"/>
  <c r="HP95" i="44"/>
  <c r="HO95" i="44"/>
  <c r="HN95" i="44"/>
  <c r="HM95" i="44"/>
  <c r="HL95" i="44"/>
  <c r="HK95" i="44"/>
  <c r="HJ95" i="44"/>
  <c r="HI95" i="44"/>
  <c r="HH95" i="44"/>
  <c r="HG95" i="44"/>
  <c r="HF95" i="44"/>
  <c r="HE95" i="44"/>
  <c r="HD95" i="44"/>
  <c r="HC95" i="44"/>
  <c r="HA95" i="44"/>
  <c r="GZ95" i="44"/>
  <c r="GY95" i="44"/>
  <c r="GX95" i="44"/>
  <c r="GW95" i="44"/>
  <c r="GV95" i="44"/>
  <c r="GU95" i="44"/>
  <c r="GT95" i="44"/>
  <c r="GS95" i="44"/>
  <c r="GR95" i="44"/>
  <c r="GQ95" i="44"/>
  <c r="GP95" i="44"/>
  <c r="GO95" i="44"/>
  <c r="GN95" i="44"/>
  <c r="GM95" i="44"/>
  <c r="IW94" i="44"/>
  <c r="IV94" i="44"/>
  <c r="IU94" i="44"/>
  <c r="IG94" i="44"/>
  <c r="IF94" i="44"/>
  <c r="IE94" i="44"/>
  <c r="HQ94" i="44"/>
  <c r="HP94" i="44"/>
  <c r="HO94" i="44"/>
  <c r="HN94" i="44"/>
  <c r="HM94" i="44"/>
  <c r="HL94" i="44"/>
  <c r="HK94" i="44"/>
  <c r="HJ94" i="44"/>
  <c r="HI94" i="44"/>
  <c r="HH94" i="44"/>
  <c r="HG94" i="44"/>
  <c r="HF94" i="44"/>
  <c r="HE94" i="44"/>
  <c r="HD94" i="44"/>
  <c r="HC94" i="44"/>
  <c r="HA94" i="44"/>
  <c r="GZ94" i="44"/>
  <c r="GY94" i="44"/>
  <c r="GX94" i="44"/>
  <c r="GW94" i="44"/>
  <c r="GV94" i="44"/>
  <c r="GU94" i="44"/>
  <c r="GT94" i="44"/>
  <c r="GS94" i="44"/>
  <c r="GR94" i="44"/>
  <c r="GQ94" i="44"/>
  <c r="GP94" i="44"/>
  <c r="GO94" i="44"/>
  <c r="GN94" i="44"/>
  <c r="GM94" i="44"/>
  <c r="IW93" i="44"/>
  <c r="IV93" i="44"/>
  <c r="IU93" i="44"/>
  <c r="IG93" i="44"/>
  <c r="IF93" i="44"/>
  <c r="IE93" i="44"/>
  <c r="HQ93" i="44"/>
  <c r="HP93" i="44"/>
  <c r="HO93" i="44"/>
  <c r="HN93" i="44"/>
  <c r="HM93" i="44"/>
  <c r="HL93" i="44"/>
  <c r="HK93" i="44"/>
  <c r="HJ93" i="44"/>
  <c r="HI93" i="44"/>
  <c r="HH93" i="44"/>
  <c r="HG93" i="44"/>
  <c r="HF93" i="44"/>
  <c r="HE93" i="44"/>
  <c r="HD93" i="44"/>
  <c r="HC93" i="44"/>
  <c r="HA93" i="44"/>
  <c r="GZ93" i="44"/>
  <c r="GY93" i="44"/>
  <c r="GX93" i="44"/>
  <c r="GW93" i="44"/>
  <c r="GV93" i="44"/>
  <c r="GU93" i="44"/>
  <c r="GT93" i="44"/>
  <c r="GS93" i="44"/>
  <c r="GR93" i="44"/>
  <c r="GQ93" i="44"/>
  <c r="GP93" i="44"/>
  <c r="GO93" i="44"/>
  <c r="GN93" i="44"/>
  <c r="GM93" i="44"/>
  <c r="IW92" i="44"/>
  <c r="IV92" i="44"/>
  <c r="IU92" i="44"/>
  <c r="IG92" i="44"/>
  <c r="IF92" i="44"/>
  <c r="IE92" i="44"/>
  <c r="HQ92" i="44"/>
  <c r="HP92" i="44"/>
  <c r="HO92" i="44"/>
  <c r="HN92" i="44"/>
  <c r="HM92" i="44"/>
  <c r="HL92" i="44"/>
  <c r="HK92" i="44"/>
  <c r="HJ92" i="44"/>
  <c r="HI92" i="44"/>
  <c r="HH92" i="44"/>
  <c r="HG92" i="44"/>
  <c r="HF92" i="44"/>
  <c r="HE92" i="44"/>
  <c r="HD92" i="44"/>
  <c r="HC92" i="44"/>
  <c r="HA92" i="44"/>
  <c r="GZ92" i="44"/>
  <c r="GY92" i="44"/>
  <c r="GX92" i="44"/>
  <c r="GW92" i="44"/>
  <c r="GV92" i="44"/>
  <c r="GU92" i="44"/>
  <c r="GT92" i="44"/>
  <c r="GS92" i="44"/>
  <c r="GR92" i="44"/>
  <c r="GQ92" i="44"/>
  <c r="GP92" i="44"/>
  <c r="GO92" i="44"/>
  <c r="GN92" i="44"/>
  <c r="GM92" i="44"/>
  <c r="IW91" i="44"/>
  <c r="IV91" i="44"/>
  <c r="IU91" i="44"/>
  <c r="IG91" i="44"/>
  <c r="IF91" i="44"/>
  <c r="IE91" i="44"/>
  <c r="HQ91" i="44"/>
  <c r="HP91" i="44"/>
  <c r="HO91" i="44"/>
  <c r="HN91" i="44"/>
  <c r="HM91" i="44"/>
  <c r="HL91" i="44"/>
  <c r="HK91" i="44"/>
  <c r="HJ91" i="44"/>
  <c r="HI91" i="44"/>
  <c r="HH91" i="44"/>
  <c r="HG91" i="44"/>
  <c r="HF91" i="44"/>
  <c r="HE91" i="44"/>
  <c r="HD91" i="44"/>
  <c r="HC91" i="44"/>
  <c r="HA91" i="44"/>
  <c r="GZ91" i="44"/>
  <c r="GY91" i="44"/>
  <c r="GX91" i="44"/>
  <c r="GW91" i="44"/>
  <c r="GV91" i="44"/>
  <c r="GU91" i="44"/>
  <c r="GT91" i="44"/>
  <c r="GS91" i="44"/>
  <c r="GR91" i="44"/>
  <c r="GQ91" i="44"/>
  <c r="GP91" i="44"/>
  <c r="GO91" i="44"/>
  <c r="GN91" i="44"/>
  <c r="GM91" i="44"/>
  <c r="IW90" i="44"/>
  <c r="IV90" i="44"/>
  <c r="IU90" i="44"/>
  <c r="IG90" i="44"/>
  <c r="IF90" i="44"/>
  <c r="IE90" i="44"/>
  <c r="HQ90" i="44"/>
  <c r="HP90" i="44"/>
  <c r="HO90" i="44"/>
  <c r="HN90" i="44"/>
  <c r="HM90" i="44"/>
  <c r="HL90" i="44"/>
  <c r="HK90" i="44"/>
  <c r="HJ90" i="44"/>
  <c r="HI90" i="44"/>
  <c r="HH90" i="44"/>
  <c r="HG90" i="44"/>
  <c r="HF90" i="44"/>
  <c r="HE90" i="44"/>
  <c r="HD90" i="44"/>
  <c r="HC90" i="44"/>
  <c r="HA90" i="44"/>
  <c r="GZ90" i="44"/>
  <c r="GY90" i="44"/>
  <c r="GX90" i="44"/>
  <c r="GW90" i="44"/>
  <c r="GV90" i="44"/>
  <c r="GU90" i="44"/>
  <c r="GT90" i="44"/>
  <c r="GS90" i="44"/>
  <c r="GR90" i="44"/>
  <c r="GQ90" i="44"/>
  <c r="GP90" i="44"/>
  <c r="GO90" i="44"/>
  <c r="GN90" i="44"/>
  <c r="GM90" i="44"/>
  <c r="IW89" i="44"/>
  <c r="IV89" i="44"/>
  <c r="IU89" i="44"/>
  <c r="IG89" i="44"/>
  <c r="IF89" i="44"/>
  <c r="IE89" i="44"/>
  <c r="HQ89" i="44"/>
  <c r="HP89" i="44"/>
  <c r="HO89" i="44"/>
  <c r="HN89" i="44"/>
  <c r="HM89" i="44"/>
  <c r="HL89" i="44"/>
  <c r="HK89" i="44"/>
  <c r="HJ89" i="44"/>
  <c r="HI89" i="44"/>
  <c r="HH89" i="44"/>
  <c r="HG89" i="44"/>
  <c r="HF89" i="44"/>
  <c r="HE89" i="44"/>
  <c r="HD89" i="44"/>
  <c r="HC89" i="44"/>
  <c r="HA89" i="44"/>
  <c r="GZ89" i="44"/>
  <c r="GY89" i="44"/>
  <c r="GX89" i="44"/>
  <c r="GW89" i="44"/>
  <c r="GV89" i="44"/>
  <c r="GU89" i="44"/>
  <c r="GT89" i="44"/>
  <c r="GS89" i="44"/>
  <c r="GR89" i="44"/>
  <c r="GQ89" i="44"/>
  <c r="GP89" i="44"/>
  <c r="GO89" i="44"/>
  <c r="GN89" i="44"/>
  <c r="GM89" i="44"/>
  <c r="IW88" i="44"/>
  <c r="IV88" i="44"/>
  <c r="IU88" i="44"/>
  <c r="IG88" i="44"/>
  <c r="IF88" i="44"/>
  <c r="IE88" i="44"/>
  <c r="HQ88" i="44"/>
  <c r="HP88" i="44"/>
  <c r="HO88" i="44"/>
  <c r="HN88" i="44"/>
  <c r="HM88" i="44"/>
  <c r="HL88" i="44"/>
  <c r="HK88" i="44"/>
  <c r="HJ88" i="44"/>
  <c r="HI88" i="44"/>
  <c r="HH88" i="44"/>
  <c r="HG88" i="44"/>
  <c r="HF88" i="44"/>
  <c r="HE88" i="44"/>
  <c r="HD88" i="44"/>
  <c r="HC88" i="44"/>
  <c r="HA88" i="44"/>
  <c r="GZ88" i="44"/>
  <c r="GY88" i="44"/>
  <c r="GX88" i="44"/>
  <c r="GW88" i="44"/>
  <c r="GV88" i="44"/>
  <c r="GU88" i="44"/>
  <c r="GT88" i="44"/>
  <c r="GS88" i="44"/>
  <c r="GR88" i="44"/>
  <c r="GQ88" i="44"/>
  <c r="GP88" i="44"/>
  <c r="GO88" i="44"/>
  <c r="GN88" i="44"/>
  <c r="GM88" i="44"/>
  <c r="IW87" i="44"/>
  <c r="IV87" i="44"/>
  <c r="IU87" i="44"/>
  <c r="IG87" i="44"/>
  <c r="IF87" i="44"/>
  <c r="IE87" i="44"/>
  <c r="HQ87" i="44"/>
  <c r="HP87" i="44"/>
  <c r="HO87" i="44"/>
  <c r="HN87" i="44"/>
  <c r="HM87" i="44"/>
  <c r="HL87" i="44"/>
  <c r="HK87" i="44"/>
  <c r="HJ87" i="44"/>
  <c r="HI87" i="44"/>
  <c r="HH87" i="44"/>
  <c r="HG87" i="44"/>
  <c r="HF87" i="44"/>
  <c r="HE87" i="44"/>
  <c r="HD87" i="44"/>
  <c r="HC87" i="44"/>
  <c r="HA87" i="44"/>
  <c r="GZ87" i="44"/>
  <c r="GY87" i="44"/>
  <c r="GX87" i="44"/>
  <c r="GW87" i="44"/>
  <c r="GV87" i="44"/>
  <c r="GU87" i="44"/>
  <c r="GT87" i="44"/>
  <c r="GS87" i="44"/>
  <c r="GR87" i="44"/>
  <c r="GQ87" i="44"/>
  <c r="GP87" i="44"/>
  <c r="GO87" i="44"/>
  <c r="GN87" i="44"/>
  <c r="GM87" i="44"/>
  <c r="IW86" i="44"/>
  <c r="IV86" i="44"/>
  <c r="IU86" i="44"/>
  <c r="IG86" i="44"/>
  <c r="IF86" i="44"/>
  <c r="IE86" i="44"/>
  <c r="HQ86" i="44"/>
  <c r="HP86" i="44"/>
  <c r="HO86" i="44"/>
  <c r="HN86" i="44"/>
  <c r="HM86" i="44"/>
  <c r="HL86" i="44"/>
  <c r="HK86" i="44"/>
  <c r="HJ86" i="44"/>
  <c r="HI86" i="44"/>
  <c r="HH86" i="44"/>
  <c r="HG86" i="44"/>
  <c r="HF86" i="44"/>
  <c r="HE86" i="44"/>
  <c r="HD86" i="44"/>
  <c r="HC86" i="44"/>
  <c r="HA86" i="44"/>
  <c r="GZ86" i="44"/>
  <c r="GY86" i="44"/>
  <c r="GX86" i="44"/>
  <c r="GW86" i="44"/>
  <c r="GV86" i="44"/>
  <c r="GU86" i="44"/>
  <c r="GT86" i="44"/>
  <c r="GS86" i="44"/>
  <c r="GR86" i="44"/>
  <c r="GQ86" i="44"/>
  <c r="GP86" i="44"/>
  <c r="GO86" i="44"/>
  <c r="GN86" i="44"/>
  <c r="GM86" i="44"/>
  <c r="IW85" i="44"/>
  <c r="IV85" i="44"/>
  <c r="IU85" i="44"/>
  <c r="IG85" i="44"/>
  <c r="IF85" i="44"/>
  <c r="IE85" i="44"/>
  <c r="HQ85" i="44"/>
  <c r="HP85" i="44"/>
  <c r="HO85" i="44"/>
  <c r="HN85" i="44"/>
  <c r="HM85" i="44"/>
  <c r="HL85" i="44"/>
  <c r="HK85" i="44"/>
  <c r="HJ85" i="44"/>
  <c r="HI85" i="44"/>
  <c r="HH85" i="44"/>
  <c r="HG85" i="44"/>
  <c r="HF85" i="44"/>
  <c r="HE85" i="44"/>
  <c r="HD85" i="44"/>
  <c r="HC85" i="44"/>
  <c r="HA85" i="44"/>
  <c r="GZ85" i="44"/>
  <c r="GY85" i="44"/>
  <c r="GX85" i="44"/>
  <c r="GW85" i="44"/>
  <c r="GV85" i="44"/>
  <c r="GU85" i="44"/>
  <c r="GT85" i="44"/>
  <c r="GS85" i="44"/>
  <c r="GR85" i="44"/>
  <c r="GQ85" i="44"/>
  <c r="GP85" i="44"/>
  <c r="GO85" i="44"/>
  <c r="GN85" i="44"/>
  <c r="GM85" i="44"/>
  <c r="IW84" i="44"/>
  <c r="IV84" i="44"/>
  <c r="IU84" i="44"/>
  <c r="IG84" i="44"/>
  <c r="IF84" i="44"/>
  <c r="IE84" i="44"/>
  <c r="HQ84" i="44"/>
  <c r="HP84" i="44"/>
  <c r="HO84" i="44"/>
  <c r="HN84" i="44"/>
  <c r="HM84" i="44"/>
  <c r="HL84" i="44"/>
  <c r="HK84" i="44"/>
  <c r="HJ84" i="44"/>
  <c r="HI84" i="44"/>
  <c r="HH84" i="44"/>
  <c r="HG84" i="44"/>
  <c r="HF84" i="44"/>
  <c r="HE84" i="44"/>
  <c r="HD84" i="44"/>
  <c r="HC84" i="44"/>
  <c r="HA84" i="44"/>
  <c r="GZ84" i="44"/>
  <c r="GY84" i="44"/>
  <c r="GX84" i="44"/>
  <c r="GW84" i="44"/>
  <c r="GV84" i="44"/>
  <c r="GU84" i="44"/>
  <c r="GT84" i="44"/>
  <c r="GS84" i="44"/>
  <c r="GR84" i="44"/>
  <c r="GQ84" i="44"/>
  <c r="GP84" i="44"/>
  <c r="GO84" i="44"/>
  <c r="GN84" i="44"/>
  <c r="GM84" i="44"/>
  <c r="IW83" i="44"/>
  <c r="IV83" i="44"/>
  <c r="IU83" i="44"/>
  <c r="IG83" i="44"/>
  <c r="IF83" i="44"/>
  <c r="IE83" i="44"/>
  <c r="HQ83" i="44"/>
  <c r="HP83" i="44"/>
  <c r="HO83" i="44"/>
  <c r="HN83" i="44"/>
  <c r="HM83" i="44"/>
  <c r="HL83" i="44"/>
  <c r="HK83" i="44"/>
  <c r="HJ83" i="44"/>
  <c r="HI83" i="44"/>
  <c r="HH83" i="44"/>
  <c r="HG83" i="44"/>
  <c r="HF83" i="44"/>
  <c r="HE83" i="44"/>
  <c r="HD83" i="44"/>
  <c r="HC83" i="44"/>
  <c r="HA83" i="44"/>
  <c r="GZ83" i="44"/>
  <c r="GY83" i="44"/>
  <c r="GX83" i="44"/>
  <c r="GW83" i="44"/>
  <c r="GV83" i="44"/>
  <c r="GU83" i="44"/>
  <c r="GT83" i="44"/>
  <c r="GS83" i="44"/>
  <c r="GR83" i="44"/>
  <c r="GQ83" i="44"/>
  <c r="GP83" i="44"/>
  <c r="GO83" i="44"/>
  <c r="GN83" i="44"/>
  <c r="GM83" i="44"/>
  <c r="IW82" i="44"/>
  <c r="IV82" i="44"/>
  <c r="IU82" i="44"/>
  <c r="IG82" i="44"/>
  <c r="IF82" i="44"/>
  <c r="IE82" i="44"/>
  <c r="HQ82" i="44"/>
  <c r="HP82" i="44"/>
  <c r="HO82" i="44"/>
  <c r="HN82" i="44"/>
  <c r="HM82" i="44"/>
  <c r="HL82" i="44"/>
  <c r="HK82" i="44"/>
  <c r="HJ82" i="44"/>
  <c r="HI82" i="44"/>
  <c r="HH82" i="44"/>
  <c r="HG82" i="44"/>
  <c r="HF82" i="44"/>
  <c r="HE82" i="44"/>
  <c r="HD82" i="44"/>
  <c r="HC82" i="44"/>
  <c r="HA82" i="44"/>
  <c r="GZ82" i="44"/>
  <c r="GY82" i="44"/>
  <c r="GX82" i="44"/>
  <c r="GW82" i="44"/>
  <c r="GV82" i="44"/>
  <c r="GU82" i="44"/>
  <c r="GT82" i="44"/>
  <c r="GS82" i="44"/>
  <c r="GR82" i="44"/>
  <c r="GQ82" i="44"/>
  <c r="GP82" i="44"/>
  <c r="GO82" i="44"/>
  <c r="GN82" i="44"/>
  <c r="GM82" i="44"/>
  <c r="IW81" i="44"/>
  <c r="IV81" i="44"/>
  <c r="IU81" i="44"/>
  <c r="IG81" i="44"/>
  <c r="IF81" i="44"/>
  <c r="IE81" i="44"/>
  <c r="HQ81" i="44"/>
  <c r="HP81" i="44"/>
  <c r="HO81" i="44"/>
  <c r="HN81" i="44"/>
  <c r="HM81" i="44"/>
  <c r="HL81" i="44"/>
  <c r="HK81" i="44"/>
  <c r="HJ81" i="44"/>
  <c r="HI81" i="44"/>
  <c r="HH81" i="44"/>
  <c r="HG81" i="44"/>
  <c r="HF81" i="44"/>
  <c r="HE81" i="44"/>
  <c r="HD81" i="44"/>
  <c r="HC81" i="44"/>
  <c r="HA81" i="44"/>
  <c r="GZ81" i="44"/>
  <c r="GY81" i="44"/>
  <c r="GX81" i="44"/>
  <c r="GW81" i="44"/>
  <c r="GV81" i="44"/>
  <c r="GU81" i="44"/>
  <c r="GT81" i="44"/>
  <c r="GS81" i="44"/>
  <c r="GR81" i="44"/>
  <c r="GQ81" i="44"/>
  <c r="GP81" i="44"/>
  <c r="GO81" i="44"/>
  <c r="GN81" i="44"/>
  <c r="GM81" i="44"/>
  <c r="IW80" i="44"/>
  <c r="IV80" i="44"/>
  <c r="IU80" i="44"/>
  <c r="IG80" i="44"/>
  <c r="IF80" i="44"/>
  <c r="IE80" i="44"/>
  <c r="HQ80" i="44"/>
  <c r="HP80" i="44"/>
  <c r="HO80" i="44"/>
  <c r="HN80" i="44"/>
  <c r="HM80" i="44"/>
  <c r="HL80" i="44"/>
  <c r="HK80" i="44"/>
  <c r="HJ80" i="44"/>
  <c r="HI80" i="44"/>
  <c r="HH80" i="44"/>
  <c r="HG80" i="44"/>
  <c r="HF80" i="44"/>
  <c r="HE80" i="44"/>
  <c r="HD80" i="44"/>
  <c r="HC80" i="44"/>
  <c r="HA80" i="44"/>
  <c r="GZ80" i="44"/>
  <c r="GY80" i="44"/>
  <c r="GX80" i="44"/>
  <c r="GW80" i="44"/>
  <c r="GV80" i="44"/>
  <c r="GU80" i="44"/>
  <c r="GT80" i="44"/>
  <c r="GS80" i="44"/>
  <c r="GR80" i="44"/>
  <c r="GQ80" i="44"/>
  <c r="GP80" i="44"/>
  <c r="GO80" i="44"/>
  <c r="GN80" i="44"/>
  <c r="GM80" i="44"/>
  <c r="IW79" i="44"/>
  <c r="IV79" i="44"/>
  <c r="IU79" i="44"/>
  <c r="IG79" i="44"/>
  <c r="IF79" i="44"/>
  <c r="IE79" i="44"/>
  <c r="HQ79" i="44"/>
  <c r="HP79" i="44"/>
  <c r="HO79" i="44"/>
  <c r="HN79" i="44"/>
  <c r="HM79" i="44"/>
  <c r="HL79" i="44"/>
  <c r="HK79" i="44"/>
  <c r="HJ79" i="44"/>
  <c r="HI79" i="44"/>
  <c r="HH79" i="44"/>
  <c r="HG79" i="44"/>
  <c r="HF79" i="44"/>
  <c r="HE79" i="44"/>
  <c r="HD79" i="44"/>
  <c r="HC79" i="44"/>
  <c r="HA79" i="44"/>
  <c r="GZ79" i="44"/>
  <c r="GY79" i="44"/>
  <c r="GX79" i="44"/>
  <c r="GW79" i="44"/>
  <c r="GV79" i="44"/>
  <c r="GU79" i="44"/>
  <c r="GT79" i="44"/>
  <c r="GS79" i="44"/>
  <c r="GR79" i="44"/>
  <c r="GQ79" i="44"/>
  <c r="GP79" i="44"/>
  <c r="GO79" i="44"/>
  <c r="GN79" i="44"/>
  <c r="GM79" i="44"/>
  <c r="IW78" i="44"/>
  <c r="IV78" i="44"/>
  <c r="IU78" i="44"/>
  <c r="IG78" i="44"/>
  <c r="IF78" i="44"/>
  <c r="IE78" i="44"/>
  <c r="HQ78" i="44"/>
  <c r="HP78" i="44"/>
  <c r="HO78" i="44"/>
  <c r="HN78" i="44"/>
  <c r="HM78" i="44"/>
  <c r="HL78" i="44"/>
  <c r="HK78" i="44"/>
  <c r="HJ78" i="44"/>
  <c r="HI78" i="44"/>
  <c r="HH78" i="44"/>
  <c r="HG78" i="44"/>
  <c r="HF78" i="44"/>
  <c r="HE78" i="44"/>
  <c r="HD78" i="44"/>
  <c r="HC78" i="44"/>
  <c r="HA78" i="44"/>
  <c r="GZ78" i="44"/>
  <c r="GY78" i="44"/>
  <c r="GX78" i="44"/>
  <c r="GW78" i="44"/>
  <c r="GV78" i="44"/>
  <c r="GU78" i="44"/>
  <c r="GT78" i="44"/>
  <c r="GS78" i="44"/>
  <c r="GR78" i="44"/>
  <c r="GQ78" i="44"/>
  <c r="GP78" i="44"/>
  <c r="GO78" i="44"/>
  <c r="GN78" i="44"/>
  <c r="GM78" i="44"/>
  <c r="IW77" i="44"/>
  <c r="IV77" i="44"/>
  <c r="IU77" i="44"/>
  <c r="IG77" i="44"/>
  <c r="IF77" i="44"/>
  <c r="IE77" i="44"/>
  <c r="HQ77" i="44"/>
  <c r="HP77" i="44"/>
  <c r="HO77" i="44"/>
  <c r="HN77" i="44"/>
  <c r="HM77" i="44"/>
  <c r="HL77" i="44"/>
  <c r="HK77" i="44"/>
  <c r="HJ77" i="44"/>
  <c r="HI77" i="44"/>
  <c r="HH77" i="44"/>
  <c r="HG77" i="44"/>
  <c r="HF77" i="44"/>
  <c r="HE77" i="44"/>
  <c r="HD77" i="44"/>
  <c r="HC77" i="44"/>
  <c r="HA77" i="44"/>
  <c r="GZ77" i="44"/>
  <c r="GY77" i="44"/>
  <c r="GX77" i="44"/>
  <c r="GW77" i="44"/>
  <c r="GV77" i="44"/>
  <c r="GU77" i="44"/>
  <c r="GT77" i="44"/>
  <c r="GS77" i="44"/>
  <c r="GR77" i="44"/>
  <c r="GQ77" i="44"/>
  <c r="GP77" i="44"/>
  <c r="GO77" i="44"/>
  <c r="GN77" i="44"/>
  <c r="GM77" i="44"/>
  <c r="IW76" i="44"/>
  <c r="IV76" i="44"/>
  <c r="IU76" i="44"/>
  <c r="IG76" i="44"/>
  <c r="IF76" i="44"/>
  <c r="IE76" i="44"/>
  <c r="HQ76" i="44"/>
  <c r="HP76" i="44"/>
  <c r="HO76" i="44"/>
  <c r="HN76" i="44"/>
  <c r="HM76" i="44"/>
  <c r="HL76" i="44"/>
  <c r="HK76" i="44"/>
  <c r="HJ76" i="44"/>
  <c r="HI76" i="44"/>
  <c r="HH76" i="44"/>
  <c r="HG76" i="44"/>
  <c r="HF76" i="44"/>
  <c r="HE76" i="44"/>
  <c r="HD76" i="44"/>
  <c r="HC76" i="44"/>
  <c r="HA76" i="44"/>
  <c r="GZ76" i="44"/>
  <c r="GY76" i="44"/>
  <c r="GX76" i="44"/>
  <c r="GW76" i="44"/>
  <c r="GV76" i="44"/>
  <c r="GU76" i="44"/>
  <c r="GT76" i="44"/>
  <c r="GS76" i="44"/>
  <c r="GR76" i="44"/>
  <c r="GQ76" i="44"/>
  <c r="GP76" i="44"/>
  <c r="GO76" i="44"/>
  <c r="GN76" i="44"/>
  <c r="GM76" i="44"/>
  <c r="IW75" i="44"/>
  <c r="IV75" i="44"/>
  <c r="IU75" i="44"/>
  <c r="IG75" i="44"/>
  <c r="IF75" i="44"/>
  <c r="IE75" i="44"/>
  <c r="HQ75" i="44"/>
  <c r="HP75" i="44"/>
  <c r="HO75" i="44"/>
  <c r="HN75" i="44"/>
  <c r="HM75" i="44"/>
  <c r="HL75" i="44"/>
  <c r="HK75" i="44"/>
  <c r="HJ75" i="44"/>
  <c r="HI75" i="44"/>
  <c r="HH75" i="44"/>
  <c r="HG75" i="44"/>
  <c r="HF75" i="44"/>
  <c r="HE75" i="44"/>
  <c r="HD75" i="44"/>
  <c r="HC75" i="44"/>
  <c r="HA75" i="44"/>
  <c r="GZ75" i="44"/>
  <c r="GY75" i="44"/>
  <c r="GX75" i="44"/>
  <c r="GW75" i="44"/>
  <c r="GV75" i="44"/>
  <c r="GU75" i="44"/>
  <c r="GT75" i="44"/>
  <c r="GS75" i="44"/>
  <c r="GR75" i="44"/>
  <c r="GQ75" i="44"/>
  <c r="GP75" i="44"/>
  <c r="GO75" i="44"/>
  <c r="GN75" i="44"/>
  <c r="GM75" i="44"/>
  <c r="IW74" i="44"/>
  <c r="IV74" i="44"/>
  <c r="IU74" i="44"/>
  <c r="IG74" i="44"/>
  <c r="IF74" i="44"/>
  <c r="IE74" i="44"/>
  <c r="HQ74" i="44"/>
  <c r="HP74" i="44"/>
  <c r="HO74" i="44"/>
  <c r="HN74" i="44"/>
  <c r="HM74" i="44"/>
  <c r="HL74" i="44"/>
  <c r="HK74" i="44"/>
  <c r="HJ74" i="44"/>
  <c r="HI74" i="44"/>
  <c r="HH74" i="44"/>
  <c r="HG74" i="44"/>
  <c r="HF74" i="44"/>
  <c r="HE74" i="44"/>
  <c r="HD74" i="44"/>
  <c r="HC74" i="44"/>
  <c r="HA74" i="44"/>
  <c r="GZ74" i="44"/>
  <c r="GY74" i="44"/>
  <c r="GX74" i="44"/>
  <c r="GW74" i="44"/>
  <c r="GV74" i="44"/>
  <c r="GU74" i="44"/>
  <c r="GT74" i="44"/>
  <c r="GS74" i="44"/>
  <c r="GR74" i="44"/>
  <c r="GQ74" i="44"/>
  <c r="GP74" i="44"/>
  <c r="GO74" i="44"/>
  <c r="GN74" i="44"/>
  <c r="GM74" i="44"/>
  <c r="IW73" i="44"/>
  <c r="IV73" i="44"/>
  <c r="IU73" i="44"/>
  <c r="IG73" i="44"/>
  <c r="IF73" i="44"/>
  <c r="IE73" i="44"/>
  <c r="HQ73" i="44"/>
  <c r="HP73" i="44"/>
  <c r="HO73" i="44"/>
  <c r="HN73" i="44"/>
  <c r="HM73" i="44"/>
  <c r="HL73" i="44"/>
  <c r="HK73" i="44"/>
  <c r="HJ73" i="44"/>
  <c r="HI73" i="44"/>
  <c r="HH73" i="44"/>
  <c r="HG73" i="44"/>
  <c r="HF73" i="44"/>
  <c r="HE73" i="44"/>
  <c r="HD73" i="44"/>
  <c r="HC73" i="44"/>
  <c r="HA73" i="44"/>
  <c r="GZ73" i="44"/>
  <c r="GY73" i="44"/>
  <c r="GX73" i="44"/>
  <c r="GW73" i="44"/>
  <c r="GV73" i="44"/>
  <c r="GU73" i="44"/>
  <c r="GT73" i="44"/>
  <c r="GS73" i="44"/>
  <c r="GR73" i="44"/>
  <c r="GQ73" i="44"/>
  <c r="GP73" i="44"/>
  <c r="GO73" i="44"/>
  <c r="GN73" i="44"/>
  <c r="GM73" i="44"/>
  <c r="IW72" i="44"/>
  <c r="IV72" i="44"/>
  <c r="IU72" i="44"/>
  <c r="IG72" i="44"/>
  <c r="IF72" i="44"/>
  <c r="IE72" i="44"/>
  <c r="HQ72" i="44"/>
  <c r="HP72" i="44"/>
  <c r="HO72" i="44"/>
  <c r="HN72" i="44"/>
  <c r="HM72" i="44"/>
  <c r="HL72" i="44"/>
  <c r="HK72" i="44"/>
  <c r="HJ72" i="44"/>
  <c r="HI72" i="44"/>
  <c r="HH72" i="44"/>
  <c r="HG72" i="44"/>
  <c r="HF72" i="44"/>
  <c r="HE72" i="44"/>
  <c r="HD72" i="44"/>
  <c r="HC72" i="44"/>
  <c r="HA72" i="44"/>
  <c r="GZ72" i="44"/>
  <c r="GY72" i="44"/>
  <c r="GX72" i="44"/>
  <c r="GW72" i="44"/>
  <c r="GV72" i="44"/>
  <c r="GU72" i="44"/>
  <c r="GT72" i="44"/>
  <c r="GS72" i="44"/>
  <c r="GR72" i="44"/>
  <c r="GQ72" i="44"/>
  <c r="GP72" i="44"/>
  <c r="GO72" i="44"/>
  <c r="GN72" i="44"/>
  <c r="GM72" i="44"/>
  <c r="IW71" i="44"/>
  <c r="IV71" i="44"/>
  <c r="IU71" i="44"/>
  <c r="IG71" i="44"/>
  <c r="IF71" i="44"/>
  <c r="IE71" i="44"/>
  <c r="HQ71" i="44"/>
  <c r="HP71" i="44"/>
  <c r="HO71" i="44"/>
  <c r="HN71" i="44"/>
  <c r="HM71" i="44"/>
  <c r="HL71" i="44"/>
  <c r="HK71" i="44"/>
  <c r="HJ71" i="44"/>
  <c r="HI71" i="44"/>
  <c r="HH71" i="44"/>
  <c r="HG71" i="44"/>
  <c r="HF71" i="44"/>
  <c r="HE71" i="44"/>
  <c r="HD71" i="44"/>
  <c r="HC71" i="44"/>
  <c r="HA71" i="44"/>
  <c r="GZ71" i="44"/>
  <c r="GY71" i="44"/>
  <c r="GX71" i="44"/>
  <c r="GW71" i="44"/>
  <c r="GV71" i="44"/>
  <c r="GU71" i="44"/>
  <c r="GT71" i="44"/>
  <c r="GS71" i="44"/>
  <c r="GR71" i="44"/>
  <c r="GQ71" i="44"/>
  <c r="GP71" i="44"/>
  <c r="GO71" i="44"/>
  <c r="GN71" i="44"/>
  <c r="GM71" i="44"/>
  <c r="IW70" i="44"/>
  <c r="IV70" i="44"/>
  <c r="IU70" i="44"/>
  <c r="IG70" i="44"/>
  <c r="IF70" i="44"/>
  <c r="IE70" i="44"/>
  <c r="HQ70" i="44"/>
  <c r="HP70" i="44"/>
  <c r="HO70" i="44"/>
  <c r="HN70" i="44"/>
  <c r="HM70" i="44"/>
  <c r="HL70" i="44"/>
  <c r="HK70" i="44"/>
  <c r="HJ70" i="44"/>
  <c r="HI70" i="44"/>
  <c r="HH70" i="44"/>
  <c r="HG70" i="44"/>
  <c r="HF70" i="44"/>
  <c r="HE70" i="44"/>
  <c r="HD70" i="44"/>
  <c r="HC70" i="44"/>
  <c r="HA70" i="44"/>
  <c r="GZ70" i="44"/>
  <c r="GY70" i="44"/>
  <c r="GX70" i="44"/>
  <c r="GW70" i="44"/>
  <c r="GV70" i="44"/>
  <c r="GU70" i="44"/>
  <c r="GT70" i="44"/>
  <c r="GS70" i="44"/>
  <c r="GR70" i="44"/>
  <c r="GQ70" i="44"/>
  <c r="GP70" i="44"/>
  <c r="GO70" i="44"/>
  <c r="GN70" i="44"/>
  <c r="GM70" i="44"/>
  <c r="IW69" i="44"/>
  <c r="IV69" i="44"/>
  <c r="IU69" i="44"/>
  <c r="IG69" i="44"/>
  <c r="IF69" i="44"/>
  <c r="IE69" i="44"/>
  <c r="HQ69" i="44"/>
  <c r="HP69" i="44"/>
  <c r="HO69" i="44"/>
  <c r="HN69" i="44"/>
  <c r="HM69" i="44"/>
  <c r="HL69" i="44"/>
  <c r="HK69" i="44"/>
  <c r="HJ69" i="44"/>
  <c r="HI69" i="44"/>
  <c r="HH69" i="44"/>
  <c r="HG69" i="44"/>
  <c r="HF69" i="44"/>
  <c r="HE69" i="44"/>
  <c r="HD69" i="44"/>
  <c r="HC69" i="44"/>
  <c r="HA69" i="44"/>
  <c r="GZ69" i="44"/>
  <c r="GY69" i="44"/>
  <c r="GX69" i="44"/>
  <c r="GW69" i="44"/>
  <c r="GV69" i="44"/>
  <c r="GU69" i="44"/>
  <c r="GT69" i="44"/>
  <c r="GS69" i="44"/>
  <c r="GR69" i="44"/>
  <c r="GQ69" i="44"/>
  <c r="GP69" i="44"/>
  <c r="GO69" i="44"/>
  <c r="GN69" i="44"/>
  <c r="GM69" i="44"/>
  <c r="IW68" i="44"/>
  <c r="IV68" i="44"/>
  <c r="IU68" i="44"/>
  <c r="IG68" i="44"/>
  <c r="IF68" i="44"/>
  <c r="IE68" i="44"/>
  <c r="HQ68" i="44"/>
  <c r="HP68" i="44"/>
  <c r="HO68" i="44"/>
  <c r="HN68" i="44"/>
  <c r="HM68" i="44"/>
  <c r="HL68" i="44"/>
  <c r="HK68" i="44"/>
  <c r="HJ68" i="44"/>
  <c r="HI68" i="44"/>
  <c r="HH68" i="44"/>
  <c r="HG68" i="44"/>
  <c r="HF68" i="44"/>
  <c r="HE68" i="44"/>
  <c r="HD68" i="44"/>
  <c r="HC68" i="44"/>
  <c r="HA68" i="44"/>
  <c r="GZ68" i="44"/>
  <c r="GY68" i="44"/>
  <c r="GX68" i="44"/>
  <c r="GW68" i="44"/>
  <c r="GV68" i="44"/>
  <c r="GU68" i="44"/>
  <c r="GT68" i="44"/>
  <c r="GS68" i="44"/>
  <c r="GR68" i="44"/>
  <c r="GQ68" i="44"/>
  <c r="GP68" i="44"/>
  <c r="GO68" i="44"/>
  <c r="GN68" i="44"/>
  <c r="GM68" i="44"/>
  <c r="IW67" i="44"/>
  <c r="IV67" i="44"/>
  <c r="IU67" i="44"/>
  <c r="IG67" i="44"/>
  <c r="IF67" i="44"/>
  <c r="IE67" i="44"/>
  <c r="HQ67" i="44"/>
  <c r="HP67" i="44"/>
  <c r="HO67" i="44"/>
  <c r="HN67" i="44"/>
  <c r="HM67" i="44"/>
  <c r="HL67" i="44"/>
  <c r="HK67" i="44"/>
  <c r="HJ67" i="44"/>
  <c r="HI67" i="44"/>
  <c r="HH67" i="44"/>
  <c r="HG67" i="44"/>
  <c r="HF67" i="44"/>
  <c r="HE67" i="44"/>
  <c r="HD67" i="44"/>
  <c r="HC67" i="44"/>
  <c r="HA67" i="44"/>
  <c r="GZ67" i="44"/>
  <c r="GY67" i="44"/>
  <c r="GX67" i="44"/>
  <c r="GW67" i="44"/>
  <c r="GV67" i="44"/>
  <c r="GU67" i="44"/>
  <c r="GT67" i="44"/>
  <c r="GS67" i="44"/>
  <c r="GR67" i="44"/>
  <c r="GQ67" i="44"/>
  <c r="GP67" i="44"/>
  <c r="GO67" i="44"/>
  <c r="GN67" i="44"/>
  <c r="GM67" i="44"/>
  <c r="IW66" i="44"/>
  <c r="IV66" i="44"/>
  <c r="IU66" i="44"/>
  <c r="IG66" i="44"/>
  <c r="IF66" i="44"/>
  <c r="IE66" i="44"/>
  <c r="HQ66" i="44"/>
  <c r="HP66" i="44"/>
  <c r="HO66" i="44"/>
  <c r="HN66" i="44"/>
  <c r="HM66" i="44"/>
  <c r="HL66" i="44"/>
  <c r="HK66" i="44"/>
  <c r="HJ66" i="44"/>
  <c r="HI66" i="44"/>
  <c r="HH66" i="44"/>
  <c r="HG66" i="44"/>
  <c r="HF66" i="44"/>
  <c r="HE66" i="44"/>
  <c r="HD66" i="44"/>
  <c r="HC66" i="44"/>
  <c r="HA66" i="44"/>
  <c r="GZ66" i="44"/>
  <c r="GY66" i="44"/>
  <c r="GX66" i="44"/>
  <c r="GW66" i="44"/>
  <c r="GV66" i="44"/>
  <c r="GU66" i="44"/>
  <c r="GT66" i="44"/>
  <c r="GS66" i="44"/>
  <c r="GR66" i="44"/>
  <c r="GQ66" i="44"/>
  <c r="GP66" i="44"/>
  <c r="GO66" i="44"/>
  <c r="GN66" i="44"/>
  <c r="GM66" i="44"/>
  <c r="IW65" i="44"/>
  <c r="IV65" i="44"/>
  <c r="IU65" i="44"/>
  <c r="IG65" i="44"/>
  <c r="IF65" i="44"/>
  <c r="IE65" i="44"/>
  <c r="HQ65" i="44"/>
  <c r="HP65" i="44"/>
  <c r="HO65" i="44"/>
  <c r="HN65" i="44"/>
  <c r="HM65" i="44"/>
  <c r="HL65" i="44"/>
  <c r="HK65" i="44"/>
  <c r="HJ65" i="44"/>
  <c r="HI65" i="44"/>
  <c r="HH65" i="44"/>
  <c r="HG65" i="44"/>
  <c r="HF65" i="44"/>
  <c r="HE65" i="44"/>
  <c r="HD65" i="44"/>
  <c r="HC65" i="44"/>
  <c r="HA65" i="44"/>
  <c r="GZ65" i="44"/>
  <c r="GY65" i="44"/>
  <c r="GX65" i="44"/>
  <c r="GW65" i="44"/>
  <c r="GV65" i="44"/>
  <c r="GU65" i="44"/>
  <c r="GT65" i="44"/>
  <c r="GS65" i="44"/>
  <c r="GR65" i="44"/>
  <c r="GQ65" i="44"/>
  <c r="GP65" i="44"/>
  <c r="GO65" i="44"/>
  <c r="GN65" i="44"/>
  <c r="GM65" i="44"/>
  <c r="IW64" i="44"/>
  <c r="IV64" i="44"/>
  <c r="IU64" i="44"/>
  <c r="IG64" i="44"/>
  <c r="IF64" i="44"/>
  <c r="IE64" i="44"/>
  <c r="HQ64" i="44"/>
  <c r="HP64" i="44"/>
  <c r="HO64" i="44"/>
  <c r="HN64" i="44"/>
  <c r="HM64" i="44"/>
  <c r="HL64" i="44"/>
  <c r="HK64" i="44"/>
  <c r="HJ64" i="44"/>
  <c r="HI64" i="44"/>
  <c r="HH64" i="44"/>
  <c r="HG64" i="44"/>
  <c r="HF64" i="44"/>
  <c r="HE64" i="44"/>
  <c r="HD64" i="44"/>
  <c r="HC64" i="44"/>
  <c r="HA64" i="44"/>
  <c r="GZ64" i="44"/>
  <c r="GY64" i="44"/>
  <c r="GX64" i="44"/>
  <c r="GW64" i="44"/>
  <c r="GV64" i="44"/>
  <c r="GU64" i="44"/>
  <c r="GT64" i="44"/>
  <c r="GS64" i="44"/>
  <c r="GR64" i="44"/>
  <c r="GQ64" i="44"/>
  <c r="GP64" i="44"/>
  <c r="GO64" i="44"/>
  <c r="GN64" i="44"/>
  <c r="GM64" i="44"/>
  <c r="IW63" i="44"/>
  <c r="IV63" i="44"/>
  <c r="IU63" i="44"/>
  <c r="IG63" i="44"/>
  <c r="IF63" i="44"/>
  <c r="IE63" i="44"/>
  <c r="HQ63" i="44"/>
  <c r="HP63" i="44"/>
  <c r="HO63" i="44"/>
  <c r="HN63" i="44"/>
  <c r="HM63" i="44"/>
  <c r="HL63" i="44"/>
  <c r="HK63" i="44"/>
  <c r="HJ63" i="44"/>
  <c r="HI63" i="44"/>
  <c r="HH63" i="44"/>
  <c r="HG63" i="44"/>
  <c r="HF63" i="44"/>
  <c r="HE63" i="44"/>
  <c r="HD63" i="44"/>
  <c r="HC63" i="44"/>
  <c r="HA63" i="44"/>
  <c r="GZ63" i="44"/>
  <c r="GY63" i="44"/>
  <c r="GX63" i="44"/>
  <c r="GW63" i="44"/>
  <c r="GV63" i="44"/>
  <c r="GU63" i="44"/>
  <c r="GT63" i="44"/>
  <c r="GS63" i="44"/>
  <c r="GR63" i="44"/>
  <c r="GQ63" i="44"/>
  <c r="GP63" i="44"/>
  <c r="GO63" i="44"/>
  <c r="GN63" i="44"/>
  <c r="GM63" i="44"/>
  <c r="IW62" i="44"/>
  <c r="IV62" i="44"/>
  <c r="IU62" i="44"/>
  <c r="IG62" i="44"/>
  <c r="IF62" i="44"/>
  <c r="IE62" i="44"/>
  <c r="HQ62" i="44"/>
  <c r="HP62" i="44"/>
  <c r="HO62" i="44"/>
  <c r="HN62" i="44"/>
  <c r="HM62" i="44"/>
  <c r="HL62" i="44"/>
  <c r="HK62" i="44"/>
  <c r="HJ62" i="44"/>
  <c r="HI62" i="44"/>
  <c r="HH62" i="44"/>
  <c r="HG62" i="44"/>
  <c r="HF62" i="44"/>
  <c r="HE62" i="44"/>
  <c r="HD62" i="44"/>
  <c r="HC62" i="44"/>
  <c r="HA62" i="44"/>
  <c r="GZ62" i="44"/>
  <c r="GY62" i="44"/>
  <c r="GX62" i="44"/>
  <c r="GW62" i="44"/>
  <c r="GV62" i="44"/>
  <c r="GU62" i="44"/>
  <c r="GT62" i="44"/>
  <c r="GS62" i="44"/>
  <c r="GR62" i="44"/>
  <c r="GQ62" i="44"/>
  <c r="GP62" i="44"/>
  <c r="GO62" i="44"/>
  <c r="GN62" i="44"/>
  <c r="GM62" i="44"/>
  <c r="IW61" i="44"/>
  <c r="IV61" i="44"/>
  <c r="IU61" i="44"/>
  <c r="IG61" i="44"/>
  <c r="IF61" i="44"/>
  <c r="IE61" i="44"/>
  <c r="HQ61" i="44"/>
  <c r="HP61" i="44"/>
  <c r="HO61" i="44"/>
  <c r="HN61" i="44"/>
  <c r="HM61" i="44"/>
  <c r="HL61" i="44"/>
  <c r="HK61" i="44"/>
  <c r="HJ61" i="44"/>
  <c r="HI61" i="44"/>
  <c r="HH61" i="44"/>
  <c r="HG61" i="44"/>
  <c r="HF61" i="44"/>
  <c r="HE61" i="44"/>
  <c r="HD61" i="44"/>
  <c r="HC61" i="44"/>
  <c r="HA61" i="44"/>
  <c r="GZ61" i="44"/>
  <c r="GY61" i="44"/>
  <c r="GX61" i="44"/>
  <c r="GW61" i="44"/>
  <c r="GV61" i="44"/>
  <c r="GU61" i="44"/>
  <c r="GT61" i="44"/>
  <c r="GS61" i="44"/>
  <c r="GR61" i="44"/>
  <c r="GQ61" i="44"/>
  <c r="GP61" i="44"/>
  <c r="GO61" i="44"/>
  <c r="GN61" i="44"/>
  <c r="GM61" i="44"/>
  <c r="IW60" i="44"/>
  <c r="IV60" i="44"/>
  <c r="IU60" i="44"/>
  <c r="IG60" i="44"/>
  <c r="IF60" i="44"/>
  <c r="IE60" i="44"/>
  <c r="HQ60" i="44"/>
  <c r="HP60" i="44"/>
  <c r="HO60" i="44"/>
  <c r="HN60" i="44"/>
  <c r="HM60" i="44"/>
  <c r="HL60" i="44"/>
  <c r="HK60" i="44"/>
  <c r="HJ60" i="44"/>
  <c r="HI60" i="44"/>
  <c r="HH60" i="44"/>
  <c r="HG60" i="44"/>
  <c r="HF60" i="44"/>
  <c r="HE60" i="44"/>
  <c r="HD60" i="44"/>
  <c r="HC60" i="44"/>
  <c r="HA60" i="44"/>
  <c r="GZ60" i="44"/>
  <c r="GY60" i="44"/>
  <c r="GX60" i="44"/>
  <c r="GW60" i="44"/>
  <c r="GV60" i="44"/>
  <c r="GU60" i="44"/>
  <c r="GT60" i="44"/>
  <c r="GS60" i="44"/>
  <c r="GR60" i="44"/>
  <c r="GQ60" i="44"/>
  <c r="GP60" i="44"/>
  <c r="GO60" i="44"/>
  <c r="GN60" i="44"/>
  <c r="GM60" i="44"/>
  <c r="IW59" i="44"/>
  <c r="IV59" i="44"/>
  <c r="IU59" i="44"/>
  <c r="IG59" i="44"/>
  <c r="IF59" i="44"/>
  <c r="IE59" i="44"/>
  <c r="HQ59" i="44"/>
  <c r="HP59" i="44"/>
  <c r="HO59" i="44"/>
  <c r="HN59" i="44"/>
  <c r="HM59" i="44"/>
  <c r="HL59" i="44"/>
  <c r="HK59" i="44"/>
  <c r="HJ59" i="44"/>
  <c r="HI59" i="44"/>
  <c r="HH59" i="44"/>
  <c r="HG59" i="44"/>
  <c r="HF59" i="44"/>
  <c r="HE59" i="44"/>
  <c r="HD59" i="44"/>
  <c r="HC59" i="44"/>
  <c r="HA59" i="44"/>
  <c r="GZ59" i="44"/>
  <c r="GY59" i="44"/>
  <c r="GX59" i="44"/>
  <c r="GW59" i="44"/>
  <c r="GV59" i="44"/>
  <c r="GU59" i="44"/>
  <c r="GT59" i="44"/>
  <c r="GS59" i="44"/>
  <c r="GR59" i="44"/>
  <c r="GQ59" i="44"/>
  <c r="GP59" i="44"/>
  <c r="GO59" i="44"/>
  <c r="GN59" i="44"/>
  <c r="GM59" i="44"/>
  <c r="IW58" i="44"/>
  <c r="IV58" i="44"/>
  <c r="IU58" i="44"/>
  <c r="IG58" i="44"/>
  <c r="IF58" i="44"/>
  <c r="IE58" i="44"/>
  <c r="HQ58" i="44"/>
  <c r="HP58" i="44"/>
  <c r="HO58" i="44"/>
  <c r="HN58" i="44"/>
  <c r="HM58" i="44"/>
  <c r="HL58" i="44"/>
  <c r="HK58" i="44"/>
  <c r="HJ58" i="44"/>
  <c r="HI58" i="44"/>
  <c r="HH58" i="44"/>
  <c r="HG58" i="44"/>
  <c r="HF58" i="44"/>
  <c r="HE58" i="44"/>
  <c r="HD58" i="44"/>
  <c r="HC58" i="44"/>
  <c r="HA58" i="44"/>
  <c r="GZ58" i="44"/>
  <c r="GY58" i="44"/>
  <c r="GX58" i="44"/>
  <c r="GW58" i="44"/>
  <c r="GV58" i="44"/>
  <c r="GU58" i="44"/>
  <c r="GT58" i="44"/>
  <c r="GS58" i="44"/>
  <c r="GR58" i="44"/>
  <c r="GQ58" i="44"/>
  <c r="GP58" i="44"/>
  <c r="GO58" i="44"/>
  <c r="GN58" i="44"/>
  <c r="GM58" i="44"/>
  <c r="IW57" i="44"/>
  <c r="IV57" i="44"/>
  <c r="IU57" i="44"/>
  <c r="IG57" i="44"/>
  <c r="IF57" i="44"/>
  <c r="IE57" i="44"/>
  <c r="HQ57" i="44"/>
  <c r="HP57" i="44"/>
  <c r="HO57" i="44"/>
  <c r="HN57" i="44"/>
  <c r="HM57" i="44"/>
  <c r="HL57" i="44"/>
  <c r="HK57" i="44"/>
  <c r="HJ57" i="44"/>
  <c r="HI57" i="44"/>
  <c r="HH57" i="44"/>
  <c r="HG57" i="44"/>
  <c r="HF57" i="44"/>
  <c r="HE57" i="44"/>
  <c r="HD57" i="44"/>
  <c r="HC57" i="44"/>
  <c r="HA57" i="44"/>
  <c r="GZ57" i="44"/>
  <c r="GY57" i="44"/>
  <c r="GX57" i="44"/>
  <c r="GW57" i="44"/>
  <c r="GV57" i="44"/>
  <c r="GU57" i="44"/>
  <c r="GT57" i="44"/>
  <c r="GS57" i="44"/>
  <c r="GR57" i="44"/>
  <c r="GQ57" i="44"/>
  <c r="GP57" i="44"/>
  <c r="GO57" i="44"/>
  <c r="GN57" i="44"/>
  <c r="GM57" i="44"/>
  <c r="IW56" i="44"/>
  <c r="IV56" i="44"/>
  <c r="IU56" i="44"/>
  <c r="IG56" i="44"/>
  <c r="IF56" i="44"/>
  <c r="IE56" i="44"/>
  <c r="HQ56" i="44"/>
  <c r="HP56" i="44"/>
  <c r="HO56" i="44"/>
  <c r="HN56" i="44"/>
  <c r="HM56" i="44"/>
  <c r="HL56" i="44"/>
  <c r="HK56" i="44"/>
  <c r="HJ56" i="44"/>
  <c r="HI56" i="44"/>
  <c r="HH56" i="44"/>
  <c r="HG56" i="44"/>
  <c r="HF56" i="44"/>
  <c r="HE56" i="44"/>
  <c r="HD56" i="44"/>
  <c r="HC56" i="44"/>
  <c r="HA56" i="44"/>
  <c r="GZ56" i="44"/>
  <c r="GY56" i="44"/>
  <c r="GX56" i="44"/>
  <c r="GW56" i="44"/>
  <c r="GV56" i="44"/>
  <c r="GU56" i="44"/>
  <c r="GT56" i="44"/>
  <c r="GS56" i="44"/>
  <c r="GR56" i="44"/>
  <c r="GQ56" i="44"/>
  <c r="GP56" i="44"/>
  <c r="GO56" i="44"/>
  <c r="GN56" i="44"/>
  <c r="GM56" i="44"/>
  <c r="IW55" i="44"/>
  <c r="IV55" i="44"/>
  <c r="IU55" i="44"/>
  <c r="IG55" i="44"/>
  <c r="IF55" i="44"/>
  <c r="IE55" i="44"/>
  <c r="HQ55" i="44"/>
  <c r="HP55" i="44"/>
  <c r="HO55" i="44"/>
  <c r="HN55" i="44"/>
  <c r="HM55" i="44"/>
  <c r="HL55" i="44"/>
  <c r="HK55" i="44"/>
  <c r="HJ55" i="44"/>
  <c r="HI55" i="44"/>
  <c r="HH55" i="44"/>
  <c r="HG55" i="44"/>
  <c r="HF55" i="44"/>
  <c r="HE55" i="44"/>
  <c r="HD55" i="44"/>
  <c r="HC55" i="44"/>
  <c r="HA55" i="44"/>
  <c r="GZ55" i="44"/>
  <c r="GY55" i="44"/>
  <c r="GX55" i="44"/>
  <c r="GW55" i="44"/>
  <c r="GV55" i="44"/>
  <c r="GU55" i="44"/>
  <c r="GT55" i="44"/>
  <c r="GS55" i="44"/>
  <c r="GR55" i="44"/>
  <c r="GQ55" i="44"/>
  <c r="GP55" i="44"/>
  <c r="GO55" i="44"/>
  <c r="GN55" i="44"/>
  <c r="GM55" i="44"/>
  <c r="IW54" i="44"/>
  <c r="IV54" i="44"/>
  <c r="IU54" i="44"/>
  <c r="IG54" i="44"/>
  <c r="IF54" i="44"/>
  <c r="IE54" i="44"/>
  <c r="HQ54" i="44"/>
  <c r="HP54" i="44"/>
  <c r="HO54" i="44"/>
  <c r="HN54" i="44"/>
  <c r="HM54" i="44"/>
  <c r="HL54" i="44"/>
  <c r="HK54" i="44"/>
  <c r="HJ54" i="44"/>
  <c r="HI54" i="44"/>
  <c r="HH54" i="44"/>
  <c r="HG54" i="44"/>
  <c r="HF54" i="44"/>
  <c r="HE54" i="44"/>
  <c r="HD54" i="44"/>
  <c r="HC54" i="44"/>
  <c r="HA54" i="44"/>
  <c r="GZ54" i="44"/>
  <c r="GY54" i="44"/>
  <c r="GX54" i="44"/>
  <c r="GW54" i="44"/>
  <c r="GV54" i="44"/>
  <c r="GU54" i="44"/>
  <c r="GT54" i="44"/>
  <c r="GS54" i="44"/>
  <c r="GR54" i="44"/>
  <c r="GQ54" i="44"/>
  <c r="GP54" i="44"/>
  <c r="GO54" i="44"/>
  <c r="GN54" i="44"/>
  <c r="GM54" i="44"/>
  <c r="IW53" i="44"/>
  <c r="IV53" i="44"/>
  <c r="IU53" i="44"/>
  <c r="IG53" i="44"/>
  <c r="IF53" i="44"/>
  <c r="IE53" i="44"/>
  <c r="HQ53" i="44"/>
  <c r="HP53" i="44"/>
  <c r="HO53" i="44"/>
  <c r="HN53" i="44"/>
  <c r="HM53" i="44"/>
  <c r="HL53" i="44"/>
  <c r="HK53" i="44"/>
  <c r="HJ53" i="44"/>
  <c r="HI53" i="44"/>
  <c r="HH53" i="44"/>
  <c r="HG53" i="44"/>
  <c r="HF53" i="44"/>
  <c r="HE53" i="44"/>
  <c r="HD53" i="44"/>
  <c r="HC53" i="44"/>
  <c r="HA53" i="44"/>
  <c r="GZ53" i="44"/>
  <c r="GY53" i="44"/>
  <c r="GX53" i="44"/>
  <c r="GW53" i="44"/>
  <c r="GV53" i="44"/>
  <c r="GU53" i="44"/>
  <c r="GT53" i="44"/>
  <c r="GS53" i="44"/>
  <c r="GR53" i="44"/>
  <c r="GQ53" i="44"/>
  <c r="GP53" i="44"/>
  <c r="GO53" i="44"/>
  <c r="GN53" i="44"/>
  <c r="GM53" i="44"/>
  <c r="IW52" i="44"/>
  <c r="IV52" i="44"/>
  <c r="IU52" i="44"/>
  <c r="IG52" i="44"/>
  <c r="IF52" i="44"/>
  <c r="IE52" i="44"/>
  <c r="HQ52" i="44"/>
  <c r="HP52" i="44"/>
  <c r="HO52" i="44"/>
  <c r="HN52" i="44"/>
  <c r="HM52" i="44"/>
  <c r="HL52" i="44"/>
  <c r="HK52" i="44"/>
  <c r="HJ52" i="44"/>
  <c r="HI52" i="44"/>
  <c r="HH52" i="44"/>
  <c r="HG52" i="44"/>
  <c r="HF52" i="44"/>
  <c r="HE52" i="44"/>
  <c r="HD52" i="44"/>
  <c r="HC52" i="44"/>
  <c r="HA52" i="44"/>
  <c r="GZ52" i="44"/>
  <c r="GY52" i="44"/>
  <c r="GX52" i="44"/>
  <c r="GW52" i="44"/>
  <c r="GV52" i="44"/>
  <c r="GU52" i="44"/>
  <c r="GT52" i="44"/>
  <c r="GS52" i="44"/>
  <c r="GR52" i="44"/>
  <c r="GQ52" i="44"/>
  <c r="GP52" i="44"/>
  <c r="GO52" i="44"/>
  <c r="GN52" i="44"/>
  <c r="GM52" i="44"/>
  <c r="IW51" i="44"/>
  <c r="IV51" i="44"/>
  <c r="IU51" i="44"/>
  <c r="IG51" i="44"/>
  <c r="IF51" i="44"/>
  <c r="IE51" i="44"/>
  <c r="HQ51" i="44"/>
  <c r="HP51" i="44"/>
  <c r="HO51" i="44"/>
  <c r="HN51" i="44"/>
  <c r="HM51" i="44"/>
  <c r="HL51" i="44"/>
  <c r="HK51" i="44"/>
  <c r="HJ51" i="44"/>
  <c r="HI51" i="44"/>
  <c r="HH51" i="44"/>
  <c r="HG51" i="44"/>
  <c r="HF51" i="44"/>
  <c r="HE51" i="44"/>
  <c r="HD51" i="44"/>
  <c r="HC51" i="44"/>
  <c r="HA51" i="44"/>
  <c r="GZ51" i="44"/>
  <c r="GY51" i="44"/>
  <c r="GX51" i="44"/>
  <c r="GW51" i="44"/>
  <c r="GV51" i="44"/>
  <c r="GU51" i="44"/>
  <c r="GT51" i="44"/>
  <c r="GS51" i="44"/>
  <c r="GR51" i="44"/>
  <c r="GQ51" i="44"/>
  <c r="GP51" i="44"/>
  <c r="GO51" i="44"/>
  <c r="GN51" i="44"/>
  <c r="GM51" i="44"/>
  <c r="IW50" i="44"/>
  <c r="IV50" i="44"/>
  <c r="IU50" i="44"/>
  <c r="IG50" i="44"/>
  <c r="IF50" i="44"/>
  <c r="IE50" i="44"/>
  <c r="HQ50" i="44"/>
  <c r="HP50" i="44"/>
  <c r="HO50" i="44"/>
  <c r="HN50" i="44"/>
  <c r="HM50" i="44"/>
  <c r="HL50" i="44"/>
  <c r="HK50" i="44"/>
  <c r="HJ50" i="44"/>
  <c r="HI50" i="44"/>
  <c r="HH50" i="44"/>
  <c r="HG50" i="44"/>
  <c r="HF50" i="44"/>
  <c r="HE50" i="44"/>
  <c r="HD50" i="44"/>
  <c r="HC50" i="44"/>
  <c r="HA50" i="44"/>
  <c r="GZ50" i="44"/>
  <c r="GY50" i="44"/>
  <c r="GX50" i="44"/>
  <c r="GW50" i="44"/>
  <c r="GV50" i="44"/>
  <c r="GU50" i="44"/>
  <c r="GT50" i="44"/>
  <c r="GS50" i="44"/>
  <c r="GR50" i="44"/>
  <c r="GQ50" i="44"/>
  <c r="GP50" i="44"/>
  <c r="GO50" i="44"/>
  <c r="GN50" i="44"/>
  <c r="GM50" i="44"/>
  <c r="IW49" i="44"/>
  <c r="IV49" i="44"/>
  <c r="IU49" i="44"/>
  <c r="IG49" i="44"/>
  <c r="IF49" i="44"/>
  <c r="IE49" i="44"/>
  <c r="HQ49" i="44"/>
  <c r="HP49" i="44"/>
  <c r="HO49" i="44"/>
  <c r="HN49" i="44"/>
  <c r="HM49" i="44"/>
  <c r="HL49" i="44"/>
  <c r="HK49" i="44"/>
  <c r="HJ49" i="44"/>
  <c r="HI49" i="44"/>
  <c r="HH49" i="44"/>
  <c r="HG49" i="44"/>
  <c r="HF49" i="44"/>
  <c r="HE49" i="44"/>
  <c r="HD49" i="44"/>
  <c r="HC49" i="44"/>
  <c r="HA49" i="44"/>
  <c r="GZ49" i="44"/>
  <c r="GY49" i="44"/>
  <c r="GX49" i="44"/>
  <c r="GW49" i="44"/>
  <c r="GV49" i="44"/>
  <c r="GU49" i="44"/>
  <c r="GT49" i="44"/>
  <c r="GS49" i="44"/>
  <c r="GR49" i="44"/>
  <c r="GQ49" i="44"/>
  <c r="GP49" i="44"/>
  <c r="GO49" i="44"/>
  <c r="GN49" i="44"/>
  <c r="GM49" i="44"/>
  <c r="IW48" i="44"/>
  <c r="IV48" i="44"/>
  <c r="IU48" i="44"/>
  <c r="IG48" i="44"/>
  <c r="IF48" i="44"/>
  <c r="IE48" i="44"/>
  <c r="HQ48" i="44"/>
  <c r="HP48" i="44"/>
  <c r="HO48" i="44"/>
  <c r="HN48" i="44"/>
  <c r="HM48" i="44"/>
  <c r="HL48" i="44"/>
  <c r="HK48" i="44"/>
  <c r="HJ48" i="44"/>
  <c r="HI48" i="44"/>
  <c r="HH48" i="44"/>
  <c r="HG48" i="44"/>
  <c r="HF48" i="44"/>
  <c r="HE48" i="44"/>
  <c r="HD48" i="44"/>
  <c r="HC48" i="44"/>
  <c r="HA48" i="44"/>
  <c r="GZ48" i="44"/>
  <c r="GY48" i="44"/>
  <c r="GX48" i="44"/>
  <c r="GW48" i="44"/>
  <c r="GV48" i="44"/>
  <c r="GU48" i="44"/>
  <c r="GT48" i="44"/>
  <c r="GS48" i="44"/>
  <c r="GR48" i="44"/>
  <c r="GQ48" i="44"/>
  <c r="GP48" i="44"/>
  <c r="GO48" i="44"/>
  <c r="GN48" i="44"/>
  <c r="GM48" i="44"/>
  <c r="IW47" i="44"/>
  <c r="IV47" i="44"/>
  <c r="IU47" i="44"/>
  <c r="IG47" i="44"/>
  <c r="IF47" i="44"/>
  <c r="IE47" i="44"/>
  <c r="HQ47" i="44"/>
  <c r="HP47" i="44"/>
  <c r="HO47" i="44"/>
  <c r="HN47" i="44"/>
  <c r="HM47" i="44"/>
  <c r="HL47" i="44"/>
  <c r="HK47" i="44"/>
  <c r="HJ47" i="44"/>
  <c r="HI47" i="44"/>
  <c r="HH47" i="44"/>
  <c r="HG47" i="44"/>
  <c r="HF47" i="44"/>
  <c r="HE47" i="44"/>
  <c r="HD47" i="44"/>
  <c r="HC47" i="44"/>
  <c r="HA47" i="44"/>
  <c r="GZ47" i="44"/>
  <c r="GY47" i="44"/>
  <c r="GX47" i="44"/>
  <c r="GW47" i="44"/>
  <c r="GV47" i="44"/>
  <c r="GU47" i="44"/>
  <c r="GT47" i="44"/>
  <c r="GS47" i="44"/>
  <c r="GR47" i="44"/>
  <c r="GQ47" i="44"/>
  <c r="GP47" i="44"/>
  <c r="GO47" i="44"/>
  <c r="GN47" i="44"/>
  <c r="GM47" i="44"/>
  <c r="IW46" i="44"/>
  <c r="IV46" i="44"/>
  <c r="IU46" i="44"/>
  <c r="IG46" i="44"/>
  <c r="IF46" i="44"/>
  <c r="IE46" i="44"/>
  <c r="HQ46" i="44"/>
  <c r="HP46" i="44"/>
  <c r="HO46" i="44"/>
  <c r="HN46" i="44"/>
  <c r="HM46" i="44"/>
  <c r="HL46" i="44"/>
  <c r="HK46" i="44"/>
  <c r="HJ46" i="44"/>
  <c r="HI46" i="44"/>
  <c r="HH46" i="44"/>
  <c r="HG46" i="44"/>
  <c r="HF46" i="44"/>
  <c r="HE46" i="44"/>
  <c r="HD46" i="44"/>
  <c r="HC46" i="44"/>
  <c r="HA46" i="44"/>
  <c r="GZ46" i="44"/>
  <c r="GY46" i="44"/>
  <c r="GX46" i="44"/>
  <c r="GW46" i="44"/>
  <c r="GV46" i="44"/>
  <c r="GU46" i="44"/>
  <c r="GT46" i="44"/>
  <c r="GS46" i="44"/>
  <c r="GR46" i="44"/>
  <c r="GQ46" i="44"/>
  <c r="GP46" i="44"/>
  <c r="GO46" i="44"/>
  <c r="GN46" i="44"/>
  <c r="GM46" i="44"/>
  <c r="IW45" i="44"/>
  <c r="IV45" i="44"/>
  <c r="IU45" i="44"/>
  <c r="IG45" i="44"/>
  <c r="IF45" i="44"/>
  <c r="IE45" i="44"/>
  <c r="HQ45" i="44"/>
  <c r="HP45" i="44"/>
  <c r="HO45" i="44"/>
  <c r="HN45" i="44"/>
  <c r="HM45" i="44"/>
  <c r="HL45" i="44"/>
  <c r="HK45" i="44"/>
  <c r="HJ45" i="44"/>
  <c r="HI45" i="44"/>
  <c r="HH45" i="44"/>
  <c r="HG45" i="44"/>
  <c r="HF45" i="44"/>
  <c r="HE45" i="44"/>
  <c r="HD45" i="44"/>
  <c r="HC45" i="44"/>
  <c r="HA45" i="44"/>
  <c r="GZ45" i="44"/>
  <c r="GY45" i="44"/>
  <c r="GX45" i="44"/>
  <c r="GW45" i="44"/>
  <c r="GV45" i="44"/>
  <c r="GU45" i="44"/>
  <c r="GT45" i="44"/>
  <c r="GS45" i="44"/>
  <c r="GR45" i="44"/>
  <c r="GQ45" i="44"/>
  <c r="GP45" i="44"/>
  <c r="GO45" i="44"/>
  <c r="GN45" i="44"/>
  <c r="GM45" i="44"/>
  <c r="IW44" i="44"/>
  <c r="IV44" i="44"/>
  <c r="IU44" i="44"/>
  <c r="IG44" i="44"/>
  <c r="IF44" i="44"/>
  <c r="IE44" i="44"/>
  <c r="HQ44" i="44"/>
  <c r="HP44" i="44"/>
  <c r="HO44" i="44"/>
  <c r="HN44" i="44"/>
  <c r="HM44" i="44"/>
  <c r="HL44" i="44"/>
  <c r="HK44" i="44"/>
  <c r="HJ44" i="44"/>
  <c r="HI44" i="44"/>
  <c r="HH44" i="44"/>
  <c r="HG44" i="44"/>
  <c r="HF44" i="44"/>
  <c r="HE44" i="44"/>
  <c r="HD44" i="44"/>
  <c r="HC44" i="44"/>
  <c r="HA44" i="44"/>
  <c r="GZ44" i="44"/>
  <c r="GY44" i="44"/>
  <c r="GX44" i="44"/>
  <c r="GW44" i="44"/>
  <c r="GV44" i="44"/>
  <c r="GU44" i="44"/>
  <c r="GT44" i="44"/>
  <c r="GS44" i="44"/>
  <c r="GR44" i="44"/>
  <c r="GQ44" i="44"/>
  <c r="GP44" i="44"/>
  <c r="GO44" i="44"/>
  <c r="GN44" i="44"/>
  <c r="GM44" i="44"/>
  <c r="IW43" i="44"/>
  <c r="IV43" i="44"/>
  <c r="IU43" i="44"/>
  <c r="IG43" i="44"/>
  <c r="IF43" i="44"/>
  <c r="IE43" i="44"/>
  <c r="HQ43" i="44"/>
  <c r="HP43" i="44"/>
  <c r="HO43" i="44"/>
  <c r="HN43" i="44"/>
  <c r="HM43" i="44"/>
  <c r="HL43" i="44"/>
  <c r="HK43" i="44"/>
  <c r="HJ43" i="44"/>
  <c r="HI43" i="44"/>
  <c r="HH43" i="44"/>
  <c r="HG43" i="44"/>
  <c r="HF43" i="44"/>
  <c r="HE43" i="44"/>
  <c r="HD43" i="44"/>
  <c r="HC43" i="44"/>
  <c r="HA43" i="44"/>
  <c r="GZ43" i="44"/>
  <c r="GY43" i="44"/>
  <c r="GX43" i="44"/>
  <c r="GW43" i="44"/>
  <c r="GV43" i="44"/>
  <c r="GU43" i="44"/>
  <c r="GT43" i="44"/>
  <c r="GS43" i="44"/>
  <c r="GR43" i="44"/>
  <c r="GQ43" i="44"/>
  <c r="GP43" i="44"/>
  <c r="GO43" i="44"/>
  <c r="GN43" i="44"/>
  <c r="GM43" i="44"/>
  <c r="IW42" i="44"/>
  <c r="IV42" i="44"/>
  <c r="IU42" i="44"/>
  <c r="IG42" i="44"/>
  <c r="IF42" i="44"/>
  <c r="IE42" i="44"/>
  <c r="HQ42" i="44"/>
  <c r="HP42" i="44"/>
  <c r="HO42" i="44"/>
  <c r="HN42" i="44"/>
  <c r="HM42" i="44"/>
  <c r="HL42" i="44"/>
  <c r="HK42" i="44"/>
  <c r="HJ42" i="44"/>
  <c r="HI42" i="44"/>
  <c r="HH42" i="44"/>
  <c r="HG42" i="44"/>
  <c r="HF42" i="44"/>
  <c r="HE42" i="44"/>
  <c r="HD42" i="44"/>
  <c r="HC42" i="44"/>
  <c r="HA42" i="44"/>
  <c r="GZ42" i="44"/>
  <c r="GY42" i="44"/>
  <c r="GX42" i="44"/>
  <c r="GW42" i="44"/>
  <c r="GV42" i="44"/>
  <c r="GU42" i="44"/>
  <c r="GT42" i="44"/>
  <c r="GS42" i="44"/>
  <c r="GR42" i="44"/>
  <c r="GQ42" i="44"/>
  <c r="GP42" i="44"/>
  <c r="GO42" i="44"/>
  <c r="GN42" i="44"/>
  <c r="GM42" i="44"/>
  <c r="IW41" i="44"/>
  <c r="IV41" i="44"/>
  <c r="IU41" i="44"/>
  <c r="IG41" i="44"/>
  <c r="IF41" i="44"/>
  <c r="IE41" i="44"/>
  <c r="HQ41" i="44"/>
  <c r="HP41" i="44"/>
  <c r="HO41" i="44"/>
  <c r="HN41" i="44"/>
  <c r="HM41" i="44"/>
  <c r="HL41" i="44"/>
  <c r="HK41" i="44"/>
  <c r="HJ41" i="44"/>
  <c r="HI41" i="44"/>
  <c r="HH41" i="44"/>
  <c r="HG41" i="44"/>
  <c r="HF41" i="44"/>
  <c r="HE41" i="44"/>
  <c r="HD41" i="44"/>
  <c r="HC41" i="44"/>
  <c r="HA41" i="44"/>
  <c r="GZ41" i="44"/>
  <c r="GY41" i="44"/>
  <c r="GX41" i="44"/>
  <c r="GW41" i="44"/>
  <c r="GV41" i="44"/>
  <c r="GU41" i="44"/>
  <c r="GT41" i="44"/>
  <c r="GS41" i="44"/>
  <c r="GR41" i="44"/>
  <c r="GQ41" i="44"/>
  <c r="GP41" i="44"/>
  <c r="GO41" i="44"/>
  <c r="GN41" i="44"/>
  <c r="GM41" i="44"/>
  <c r="IW40" i="44"/>
  <c r="IV40" i="44"/>
  <c r="IU40" i="44"/>
  <c r="IG40" i="44"/>
  <c r="IF40" i="44"/>
  <c r="IE40" i="44"/>
  <c r="HQ40" i="44"/>
  <c r="HP40" i="44"/>
  <c r="HO40" i="44"/>
  <c r="HN40" i="44"/>
  <c r="HM40" i="44"/>
  <c r="HL40" i="44"/>
  <c r="HK40" i="44"/>
  <c r="HJ40" i="44"/>
  <c r="HI40" i="44"/>
  <c r="HH40" i="44"/>
  <c r="HG40" i="44"/>
  <c r="HF40" i="44"/>
  <c r="HE40" i="44"/>
  <c r="HD40" i="44"/>
  <c r="HC40" i="44"/>
  <c r="HA40" i="44"/>
  <c r="GZ40" i="44"/>
  <c r="GY40" i="44"/>
  <c r="GX40" i="44"/>
  <c r="GW40" i="44"/>
  <c r="GV40" i="44"/>
  <c r="GU40" i="44"/>
  <c r="GT40" i="44"/>
  <c r="GS40" i="44"/>
  <c r="GR40" i="44"/>
  <c r="GQ40" i="44"/>
  <c r="GP40" i="44"/>
  <c r="GO40" i="44"/>
  <c r="GN40" i="44"/>
  <c r="GM40" i="44"/>
  <c r="IW39" i="44"/>
  <c r="IV39" i="44"/>
  <c r="IU39" i="44"/>
  <c r="IG39" i="44"/>
  <c r="IF39" i="44"/>
  <c r="IE39" i="44"/>
  <c r="HQ39" i="44"/>
  <c r="HP39" i="44"/>
  <c r="HO39" i="44"/>
  <c r="HN39" i="44"/>
  <c r="HM39" i="44"/>
  <c r="HL39" i="44"/>
  <c r="HK39" i="44"/>
  <c r="HJ39" i="44"/>
  <c r="HI39" i="44"/>
  <c r="HH39" i="44"/>
  <c r="HG39" i="44"/>
  <c r="HF39" i="44"/>
  <c r="HE39" i="44"/>
  <c r="HD39" i="44"/>
  <c r="HC39" i="44"/>
  <c r="HA39" i="44"/>
  <c r="GZ39" i="44"/>
  <c r="GY39" i="44"/>
  <c r="GX39" i="44"/>
  <c r="GW39" i="44"/>
  <c r="GV39" i="44"/>
  <c r="GU39" i="44"/>
  <c r="GT39" i="44"/>
  <c r="GS39" i="44"/>
  <c r="GR39" i="44"/>
  <c r="GQ39" i="44"/>
  <c r="GP39" i="44"/>
  <c r="GO39" i="44"/>
  <c r="GN39" i="44"/>
  <c r="GM39" i="44"/>
  <c r="IW38" i="44"/>
  <c r="IV38" i="44"/>
  <c r="IU38" i="44"/>
  <c r="IG38" i="44"/>
  <c r="IF38" i="44"/>
  <c r="IE38" i="44"/>
  <c r="HQ38" i="44"/>
  <c r="HP38" i="44"/>
  <c r="HO38" i="44"/>
  <c r="HN38" i="44"/>
  <c r="HM38" i="44"/>
  <c r="HL38" i="44"/>
  <c r="HK38" i="44"/>
  <c r="HJ38" i="44"/>
  <c r="HI38" i="44"/>
  <c r="HH38" i="44"/>
  <c r="HG38" i="44"/>
  <c r="HF38" i="44"/>
  <c r="HE38" i="44"/>
  <c r="HD38" i="44"/>
  <c r="HC38" i="44"/>
  <c r="HA38" i="44"/>
  <c r="GZ38" i="44"/>
  <c r="GY38" i="44"/>
  <c r="GX38" i="44"/>
  <c r="GW38" i="44"/>
  <c r="GV38" i="44"/>
  <c r="GU38" i="44"/>
  <c r="GT38" i="44"/>
  <c r="GS38" i="44"/>
  <c r="GR38" i="44"/>
  <c r="GQ38" i="44"/>
  <c r="GP38" i="44"/>
  <c r="GO38" i="44"/>
  <c r="GN38" i="44"/>
  <c r="GM38" i="44"/>
  <c r="IW37" i="44"/>
  <c r="IV37" i="44"/>
  <c r="IU37" i="44"/>
  <c r="IG37" i="44"/>
  <c r="IF37" i="44"/>
  <c r="IE37" i="44"/>
  <c r="HQ37" i="44"/>
  <c r="HP37" i="44"/>
  <c r="HO37" i="44"/>
  <c r="HN37" i="44"/>
  <c r="HM37" i="44"/>
  <c r="HL37" i="44"/>
  <c r="HK37" i="44"/>
  <c r="HJ37" i="44"/>
  <c r="HI37" i="44"/>
  <c r="HH37" i="44"/>
  <c r="HG37" i="44"/>
  <c r="HF37" i="44"/>
  <c r="HE37" i="44"/>
  <c r="HD37" i="44"/>
  <c r="HC37" i="44"/>
  <c r="HA37" i="44"/>
  <c r="GZ37" i="44"/>
  <c r="GY37" i="44"/>
  <c r="GX37" i="44"/>
  <c r="GW37" i="44"/>
  <c r="GV37" i="44"/>
  <c r="GU37" i="44"/>
  <c r="GT37" i="44"/>
  <c r="GS37" i="44"/>
  <c r="GR37" i="44"/>
  <c r="GQ37" i="44"/>
  <c r="GP37" i="44"/>
  <c r="GO37" i="44"/>
  <c r="GN37" i="44"/>
  <c r="GM37" i="44"/>
  <c r="IW36" i="44"/>
  <c r="IV36" i="44"/>
  <c r="IU36" i="44"/>
  <c r="IG36" i="44"/>
  <c r="IF36" i="44"/>
  <c r="IE36" i="44"/>
  <c r="HQ36" i="44"/>
  <c r="HP36" i="44"/>
  <c r="HO36" i="44"/>
  <c r="HN36" i="44"/>
  <c r="HM36" i="44"/>
  <c r="HL36" i="44"/>
  <c r="HK36" i="44"/>
  <c r="HJ36" i="44"/>
  <c r="HI36" i="44"/>
  <c r="HH36" i="44"/>
  <c r="HG36" i="44"/>
  <c r="HF36" i="44"/>
  <c r="HE36" i="44"/>
  <c r="HD36" i="44"/>
  <c r="HC36" i="44"/>
  <c r="HA36" i="44"/>
  <c r="GZ36" i="44"/>
  <c r="GY36" i="44"/>
  <c r="GX36" i="44"/>
  <c r="GW36" i="44"/>
  <c r="GV36" i="44"/>
  <c r="GU36" i="44"/>
  <c r="GT36" i="44"/>
  <c r="GS36" i="44"/>
  <c r="GR36" i="44"/>
  <c r="GQ36" i="44"/>
  <c r="GP36" i="44"/>
  <c r="GO36" i="44"/>
  <c r="GN36" i="44"/>
  <c r="GM36" i="44"/>
  <c r="IW35" i="44"/>
  <c r="IV35" i="44"/>
  <c r="IU35" i="44"/>
  <c r="IG35" i="44"/>
  <c r="IF35" i="44"/>
  <c r="IE35" i="44"/>
  <c r="HQ35" i="44"/>
  <c r="HP35" i="44"/>
  <c r="HO35" i="44"/>
  <c r="HN35" i="44"/>
  <c r="HM35" i="44"/>
  <c r="HL35" i="44"/>
  <c r="HK35" i="44"/>
  <c r="HJ35" i="44"/>
  <c r="HI35" i="44"/>
  <c r="HH35" i="44"/>
  <c r="HG35" i="44"/>
  <c r="HF35" i="44"/>
  <c r="HE35" i="44"/>
  <c r="HD35" i="44"/>
  <c r="HC35" i="44"/>
  <c r="HA35" i="44"/>
  <c r="GZ35" i="44"/>
  <c r="GY35" i="44"/>
  <c r="GX35" i="44"/>
  <c r="GW35" i="44"/>
  <c r="GV35" i="44"/>
  <c r="GU35" i="44"/>
  <c r="GT35" i="44"/>
  <c r="GS35" i="44"/>
  <c r="GR35" i="44"/>
  <c r="GQ35" i="44"/>
  <c r="GP35" i="44"/>
  <c r="GO35" i="44"/>
  <c r="GN35" i="44"/>
  <c r="GM35" i="44"/>
  <c r="IW34" i="44"/>
  <c r="IV34" i="44"/>
  <c r="IU34" i="44"/>
  <c r="IG34" i="44"/>
  <c r="IF34" i="44"/>
  <c r="IE34" i="44"/>
  <c r="HQ34" i="44"/>
  <c r="HP34" i="44"/>
  <c r="HO34" i="44"/>
  <c r="HN34" i="44"/>
  <c r="HM34" i="44"/>
  <c r="HL34" i="44"/>
  <c r="HK34" i="44"/>
  <c r="HJ34" i="44"/>
  <c r="HI34" i="44"/>
  <c r="HH34" i="44"/>
  <c r="HG34" i="44"/>
  <c r="HF34" i="44"/>
  <c r="HE34" i="44"/>
  <c r="HD34" i="44"/>
  <c r="HC34" i="44"/>
  <c r="HA34" i="44"/>
  <c r="GZ34" i="44"/>
  <c r="GY34" i="44"/>
  <c r="GX34" i="44"/>
  <c r="GW34" i="44"/>
  <c r="GV34" i="44"/>
  <c r="GU34" i="44"/>
  <c r="GT34" i="44"/>
  <c r="GS34" i="44"/>
  <c r="GR34" i="44"/>
  <c r="GQ34" i="44"/>
  <c r="GP34" i="44"/>
  <c r="GO34" i="44"/>
  <c r="GN34" i="44"/>
  <c r="GM34" i="44"/>
  <c r="IW33" i="44"/>
  <c r="IV33" i="44"/>
  <c r="IU33" i="44"/>
  <c r="IG33" i="44"/>
  <c r="IF33" i="44"/>
  <c r="IE33" i="44"/>
  <c r="HQ33" i="44"/>
  <c r="HP33" i="44"/>
  <c r="HO33" i="44"/>
  <c r="HN33" i="44"/>
  <c r="HM33" i="44"/>
  <c r="HL33" i="44"/>
  <c r="HK33" i="44"/>
  <c r="HJ33" i="44"/>
  <c r="HI33" i="44"/>
  <c r="HH33" i="44"/>
  <c r="HG33" i="44"/>
  <c r="HF33" i="44"/>
  <c r="HE33" i="44"/>
  <c r="HD33" i="44"/>
  <c r="HC33" i="44"/>
  <c r="HA33" i="44"/>
  <c r="GZ33" i="44"/>
  <c r="GY33" i="44"/>
  <c r="GX33" i="44"/>
  <c r="GW33" i="44"/>
  <c r="GV33" i="44"/>
  <c r="GU33" i="44"/>
  <c r="GT33" i="44"/>
  <c r="GS33" i="44"/>
  <c r="GR33" i="44"/>
  <c r="GQ33" i="44"/>
  <c r="GP33" i="44"/>
  <c r="GO33" i="44"/>
  <c r="GN33" i="44"/>
  <c r="GM33" i="44"/>
  <c r="IW32" i="44"/>
  <c r="IV32" i="44"/>
  <c r="IU32" i="44"/>
  <c r="IG32" i="44"/>
  <c r="IF32" i="44"/>
  <c r="IE32" i="44"/>
  <c r="HQ32" i="44"/>
  <c r="HP32" i="44"/>
  <c r="HO32" i="44"/>
  <c r="HN32" i="44"/>
  <c r="HM32" i="44"/>
  <c r="HL32" i="44"/>
  <c r="HK32" i="44"/>
  <c r="HJ32" i="44"/>
  <c r="HI32" i="44"/>
  <c r="HH32" i="44"/>
  <c r="HG32" i="44"/>
  <c r="HF32" i="44"/>
  <c r="HE32" i="44"/>
  <c r="HD32" i="44"/>
  <c r="HC32" i="44"/>
  <c r="HA32" i="44"/>
  <c r="GZ32" i="44"/>
  <c r="GY32" i="44"/>
  <c r="GX32" i="44"/>
  <c r="GW32" i="44"/>
  <c r="GV32" i="44"/>
  <c r="GU32" i="44"/>
  <c r="GT32" i="44"/>
  <c r="GS32" i="44"/>
  <c r="GR32" i="44"/>
  <c r="GQ32" i="44"/>
  <c r="GP32" i="44"/>
  <c r="GO32" i="44"/>
  <c r="GN32" i="44"/>
  <c r="GM32" i="44"/>
  <c r="IW31" i="44"/>
  <c r="IV31" i="44"/>
  <c r="IU31" i="44"/>
  <c r="IG31" i="44"/>
  <c r="IF31" i="44"/>
  <c r="IE31" i="44"/>
  <c r="HQ31" i="44"/>
  <c r="HP31" i="44"/>
  <c r="HO31" i="44"/>
  <c r="HN31" i="44"/>
  <c r="HM31" i="44"/>
  <c r="HL31" i="44"/>
  <c r="HK31" i="44"/>
  <c r="HJ31" i="44"/>
  <c r="HI31" i="44"/>
  <c r="HH31" i="44"/>
  <c r="HG31" i="44"/>
  <c r="HF31" i="44"/>
  <c r="HE31" i="44"/>
  <c r="HD31" i="44"/>
  <c r="HC31" i="44"/>
  <c r="HA31" i="44"/>
  <c r="GZ31" i="44"/>
  <c r="GY31" i="44"/>
  <c r="GX31" i="44"/>
  <c r="GW31" i="44"/>
  <c r="GV31" i="44"/>
  <c r="GU31" i="44"/>
  <c r="GT31" i="44"/>
  <c r="GS31" i="44"/>
  <c r="GR31" i="44"/>
  <c r="GQ31" i="44"/>
  <c r="GP31" i="44"/>
  <c r="GO31" i="44"/>
  <c r="GN31" i="44"/>
  <c r="GM31" i="44"/>
  <c r="IW30" i="44"/>
  <c r="IV30" i="44"/>
  <c r="IU30" i="44"/>
  <c r="IG30" i="44"/>
  <c r="IF30" i="44"/>
  <c r="IE30" i="44"/>
  <c r="HQ30" i="44"/>
  <c r="HP30" i="44"/>
  <c r="HO30" i="44"/>
  <c r="HN30" i="44"/>
  <c r="HM30" i="44"/>
  <c r="HL30" i="44"/>
  <c r="HK30" i="44"/>
  <c r="HJ30" i="44"/>
  <c r="HI30" i="44"/>
  <c r="HH30" i="44"/>
  <c r="HG30" i="44"/>
  <c r="HF30" i="44"/>
  <c r="HE30" i="44"/>
  <c r="HD30" i="44"/>
  <c r="HC30" i="44"/>
  <c r="HA30" i="44"/>
  <c r="GZ30" i="44"/>
  <c r="GY30" i="44"/>
  <c r="GX30" i="44"/>
  <c r="GW30" i="44"/>
  <c r="GV30" i="44"/>
  <c r="GU30" i="44"/>
  <c r="GT30" i="44"/>
  <c r="GS30" i="44"/>
  <c r="GR30" i="44"/>
  <c r="GQ30" i="44"/>
  <c r="GP30" i="44"/>
  <c r="GO30" i="44"/>
  <c r="GN30" i="44"/>
  <c r="GM30" i="44"/>
  <c r="IW29" i="44"/>
  <c r="IV29" i="44"/>
  <c r="IU29" i="44"/>
  <c r="IG29" i="44"/>
  <c r="IF29" i="44"/>
  <c r="IE29" i="44"/>
  <c r="HQ29" i="44"/>
  <c r="HP29" i="44"/>
  <c r="HO29" i="44"/>
  <c r="HN29" i="44"/>
  <c r="HM29" i="44"/>
  <c r="HL29" i="44"/>
  <c r="HK29" i="44"/>
  <c r="HJ29" i="44"/>
  <c r="HI29" i="44"/>
  <c r="HH29" i="44"/>
  <c r="HG29" i="44"/>
  <c r="HF29" i="44"/>
  <c r="HE29" i="44"/>
  <c r="HD29" i="44"/>
  <c r="HC29" i="44"/>
  <c r="HA29" i="44"/>
  <c r="GZ29" i="44"/>
  <c r="GY29" i="44"/>
  <c r="GX29" i="44"/>
  <c r="GW29" i="44"/>
  <c r="GV29" i="44"/>
  <c r="GU29" i="44"/>
  <c r="GT29" i="44"/>
  <c r="GS29" i="44"/>
  <c r="GR29" i="44"/>
  <c r="GQ29" i="44"/>
  <c r="GP29" i="44"/>
  <c r="GO29" i="44"/>
  <c r="GN29" i="44"/>
  <c r="GM29" i="44"/>
  <c r="IW28" i="44"/>
  <c r="IV28" i="44"/>
  <c r="IU28" i="44"/>
  <c r="IG28" i="44"/>
  <c r="IF28" i="44"/>
  <c r="IE28" i="44"/>
  <c r="HQ28" i="44"/>
  <c r="HP28" i="44"/>
  <c r="HO28" i="44"/>
  <c r="HN28" i="44"/>
  <c r="HM28" i="44"/>
  <c r="HL28" i="44"/>
  <c r="HK28" i="44"/>
  <c r="HJ28" i="44"/>
  <c r="HI28" i="44"/>
  <c r="HH28" i="44"/>
  <c r="HG28" i="44"/>
  <c r="HF28" i="44"/>
  <c r="HE28" i="44"/>
  <c r="HD28" i="44"/>
  <c r="HC28" i="44"/>
  <c r="HA28" i="44"/>
  <c r="GZ28" i="44"/>
  <c r="GY28" i="44"/>
  <c r="GX28" i="44"/>
  <c r="GW28" i="44"/>
  <c r="GV28" i="44"/>
  <c r="GU28" i="44"/>
  <c r="GT28" i="44"/>
  <c r="GS28" i="44"/>
  <c r="GR28" i="44"/>
  <c r="GQ28" i="44"/>
  <c r="GP28" i="44"/>
  <c r="GO28" i="44"/>
  <c r="GN28" i="44"/>
  <c r="GM28" i="44"/>
  <c r="IW27" i="44"/>
  <c r="IV27" i="44"/>
  <c r="IU27" i="44"/>
  <c r="IG27" i="44"/>
  <c r="IF27" i="44"/>
  <c r="IE27" i="44"/>
  <c r="HQ27" i="44"/>
  <c r="HP27" i="44"/>
  <c r="HO27" i="44"/>
  <c r="HN27" i="44"/>
  <c r="HM27" i="44"/>
  <c r="HL27" i="44"/>
  <c r="HK27" i="44"/>
  <c r="HJ27" i="44"/>
  <c r="HI27" i="44"/>
  <c r="HH27" i="44"/>
  <c r="HG27" i="44"/>
  <c r="HF27" i="44"/>
  <c r="HE27" i="44"/>
  <c r="HD27" i="44"/>
  <c r="HC27" i="44"/>
  <c r="HA27" i="44"/>
  <c r="GZ27" i="44"/>
  <c r="GY27" i="44"/>
  <c r="GX27" i="44"/>
  <c r="GW27" i="44"/>
  <c r="GV27" i="44"/>
  <c r="GU27" i="44"/>
  <c r="GT27" i="44"/>
  <c r="GS27" i="44"/>
  <c r="GR27" i="44"/>
  <c r="GQ27" i="44"/>
  <c r="GP27" i="44"/>
  <c r="GO27" i="44"/>
  <c r="GN27" i="44"/>
  <c r="GM27" i="44"/>
  <c r="AG26" i="44"/>
  <c r="AW26" i="44" s="1"/>
  <c r="BM26" i="44" s="1"/>
  <c r="CC26" i="44" s="1"/>
  <c r="AF26" i="44"/>
  <c r="AV26" i="44" s="1"/>
  <c r="BL26" i="44" s="1"/>
  <c r="CB26" i="44" s="1"/>
  <c r="Q22" i="44"/>
  <c r="C8" i="81" s="1"/>
  <c r="P22" i="44"/>
  <c r="C4" i="81" s="1"/>
  <c r="Q21" i="44"/>
  <c r="C7" i="81" s="1"/>
  <c r="P21" i="44"/>
  <c r="C3" i="81" s="1"/>
  <c r="IO50" i="44"/>
  <c r="FK227" i="44" l="1"/>
  <c r="FS226" i="44"/>
  <c r="GK218" i="44"/>
  <c r="FM224" i="44"/>
  <c r="FU219" i="44"/>
  <c r="GK70" i="90"/>
  <c r="GK30" i="90"/>
  <c r="GK31" i="90"/>
  <c r="GK56" i="90"/>
  <c r="GK158" i="90"/>
  <c r="GK54" i="90"/>
  <c r="GK58" i="90"/>
  <c r="GK59" i="90"/>
  <c r="GK66" i="90"/>
  <c r="GK72" i="90"/>
  <c r="GK73" i="90"/>
  <c r="GK74" i="90"/>
  <c r="GK75" i="90"/>
  <c r="GK78" i="90"/>
  <c r="GK95" i="90"/>
  <c r="GK96" i="90"/>
  <c r="GK115" i="90"/>
  <c r="GK116" i="90"/>
  <c r="GK119" i="90"/>
  <c r="GK120" i="90"/>
  <c r="GK121" i="90"/>
  <c r="GK122" i="90"/>
  <c r="GK190" i="90"/>
  <c r="GK35" i="90"/>
  <c r="GK36" i="90"/>
  <c r="GK41" i="90"/>
  <c r="GK44" i="90"/>
  <c r="GK45" i="90"/>
  <c r="GK52" i="90"/>
  <c r="GK60" i="90"/>
  <c r="GK61" i="90"/>
  <c r="GK62" i="90"/>
  <c r="GK65" i="90"/>
  <c r="GK92" i="90"/>
  <c r="GK105" i="90"/>
  <c r="GK108" i="90"/>
  <c r="GK109" i="90"/>
  <c r="GK112" i="90"/>
  <c r="GK143" i="90"/>
  <c r="GK144" i="90"/>
  <c r="GK147" i="90"/>
  <c r="GK148" i="90"/>
  <c r="GK173" i="90"/>
  <c r="GK180" i="90"/>
  <c r="GK33" i="90"/>
  <c r="GK34" i="90"/>
  <c r="GK37" i="90"/>
  <c r="GK55" i="90"/>
  <c r="GK80" i="90"/>
  <c r="GK81" i="90"/>
  <c r="GK88" i="90"/>
  <c r="GK126" i="90"/>
  <c r="GK127" i="90"/>
  <c r="GK130" i="90"/>
  <c r="GK131" i="90"/>
  <c r="GK154" i="90"/>
  <c r="GK160" i="90"/>
  <c r="GK163" i="90"/>
  <c r="GK166" i="90"/>
  <c r="GK167" i="90"/>
  <c r="GK89" i="90"/>
  <c r="GK90" i="90"/>
  <c r="GK98" i="90"/>
  <c r="GK101" i="90"/>
  <c r="GK102" i="90"/>
  <c r="GK103" i="90"/>
  <c r="GK136" i="90"/>
  <c r="GK137" i="90"/>
  <c r="GK140" i="90"/>
  <c r="GK156" i="90"/>
  <c r="GK157" i="90"/>
  <c r="GK171" i="90"/>
  <c r="GK182" i="90"/>
  <c r="GK197" i="90"/>
  <c r="GK27" i="90"/>
  <c r="GK28" i="90"/>
  <c r="GK29" i="90"/>
  <c r="GK32" i="90"/>
  <c r="GK39" i="90"/>
  <c r="GK42" i="90"/>
  <c r="GK43" i="90"/>
  <c r="GK47" i="90"/>
  <c r="GK49" i="90"/>
  <c r="GK50" i="90"/>
  <c r="GK51" i="90"/>
  <c r="GK57" i="90"/>
  <c r="GK63" i="90"/>
  <c r="GK64" i="90"/>
  <c r="GK67" i="90"/>
  <c r="GK76" i="90"/>
  <c r="GK77" i="90"/>
  <c r="GK97" i="90"/>
  <c r="GK99" i="90"/>
  <c r="GK100" i="90"/>
  <c r="GK110" i="90"/>
  <c r="GK111" i="90"/>
  <c r="GK113" i="90"/>
  <c r="GK114" i="90"/>
  <c r="GK123" i="90"/>
  <c r="GK124" i="90"/>
  <c r="GK125" i="90"/>
  <c r="GK128" i="90"/>
  <c r="GK129" i="90"/>
  <c r="GK138" i="90"/>
  <c r="GK139" i="90"/>
  <c r="GK141" i="90"/>
  <c r="GK142" i="90"/>
  <c r="GK149" i="90"/>
  <c r="GK150" i="90"/>
  <c r="GK151" i="90"/>
  <c r="GK152" i="90"/>
  <c r="GK155" i="90"/>
  <c r="GK162" i="90"/>
  <c r="GK168" i="90"/>
  <c r="GK169" i="90"/>
  <c r="GK172" i="90"/>
  <c r="GK178" i="90"/>
  <c r="GK181" i="90"/>
  <c r="GK194" i="90"/>
  <c r="GK38" i="90"/>
  <c r="GK40" i="90"/>
  <c r="GK46" i="90"/>
  <c r="GK48" i="90"/>
  <c r="GK53" i="90"/>
  <c r="GK68" i="90"/>
  <c r="GK69" i="90"/>
  <c r="GK71" i="90"/>
  <c r="GK79" i="90"/>
  <c r="GK82" i="90"/>
  <c r="GK83" i="90"/>
  <c r="GK84" i="90"/>
  <c r="GK85" i="90"/>
  <c r="GK86" i="90"/>
  <c r="GK87" i="90"/>
  <c r="GK91" i="90"/>
  <c r="GK93" i="90"/>
  <c r="GK94" i="90"/>
  <c r="GK104" i="90"/>
  <c r="GK106" i="90"/>
  <c r="GK107" i="90"/>
  <c r="GK117" i="90"/>
  <c r="GK118" i="90"/>
  <c r="GK132" i="90"/>
  <c r="GK133" i="90"/>
  <c r="GK134" i="90"/>
  <c r="GK135" i="90"/>
  <c r="GK145" i="90"/>
  <c r="GK146" i="90"/>
  <c r="GK153" i="90"/>
  <c r="GK159" i="90"/>
  <c r="GK161" i="90"/>
  <c r="GK164" i="90"/>
  <c r="GK165" i="90"/>
  <c r="GK170" i="90"/>
  <c r="GK174" i="90"/>
  <c r="GK175" i="90"/>
  <c r="GK176" i="90"/>
  <c r="GK177" i="90"/>
  <c r="GK179" i="90"/>
  <c r="GK183" i="90"/>
  <c r="GK192" i="90"/>
  <c r="GK201" i="90"/>
  <c r="GI77" i="90"/>
  <c r="FQ44" i="90"/>
  <c r="FQ51" i="90"/>
  <c r="FQ106" i="90"/>
  <c r="FQ126" i="90"/>
  <c r="FQ138" i="90"/>
  <c r="FQ29" i="90"/>
  <c r="FQ30" i="90"/>
  <c r="FQ155" i="90"/>
  <c r="FQ36" i="90"/>
  <c r="FQ76" i="90"/>
  <c r="FQ84" i="90"/>
  <c r="FQ111" i="90"/>
  <c r="FQ172" i="90"/>
  <c r="FP153" i="90"/>
  <c r="FP154" i="90"/>
  <c r="FP158" i="90"/>
  <c r="FP159" i="90"/>
  <c r="FP161" i="90"/>
  <c r="FP162" i="90"/>
  <c r="FP163" i="90"/>
  <c r="FP170" i="90"/>
  <c r="FP171" i="90"/>
  <c r="FP173" i="90"/>
  <c r="FP179" i="90"/>
  <c r="FP180" i="90"/>
  <c r="FP184" i="90"/>
  <c r="FP187" i="90"/>
  <c r="FP189" i="90"/>
  <c r="FP190" i="90"/>
  <c r="FP193" i="90"/>
  <c r="FG47" i="90"/>
  <c r="FG49" i="90"/>
  <c r="FG51" i="90"/>
  <c r="FG63" i="90"/>
  <c r="FG53" i="90"/>
  <c r="FG97" i="90"/>
  <c r="FG98" i="90"/>
  <c r="FG103" i="90"/>
  <c r="FG112" i="90"/>
  <c r="FG113" i="90"/>
  <c r="FG33" i="90"/>
  <c r="FG38" i="90"/>
  <c r="FG50" i="90"/>
  <c r="FG52" i="90"/>
  <c r="FG90" i="90"/>
  <c r="FG108" i="90"/>
  <c r="FG109" i="90"/>
  <c r="FG123" i="90"/>
  <c r="FG124" i="90"/>
  <c r="FG174" i="90"/>
  <c r="FG175" i="90"/>
  <c r="FG30" i="90"/>
  <c r="FG45" i="90"/>
  <c r="FG74" i="90"/>
  <c r="FG77" i="90"/>
  <c r="FG104" i="90"/>
  <c r="FG105" i="90"/>
  <c r="FG130" i="90"/>
  <c r="FG131" i="90"/>
  <c r="FG135" i="90"/>
  <c r="FG147" i="90"/>
  <c r="FG148" i="90"/>
  <c r="FG152" i="90"/>
  <c r="FG60" i="90"/>
  <c r="FG75" i="90"/>
  <c r="FG88" i="90"/>
  <c r="FG89" i="90"/>
  <c r="FG136" i="90"/>
  <c r="FG137" i="90"/>
  <c r="FG153" i="90"/>
  <c r="FG154" i="90"/>
  <c r="FG31" i="90"/>
  <c r="FG37" i="90"/>
  <c r="FG43" i="90"/>
  <c r="FG46" i="90"/>
  <c r="FG58" i="90"/>
  <c r="FG65" i="90"/>
  <c r="FG67" i="90"/>
  <c r="FG72" i="90"/>
  <c r="FG81" i="90"/>
  <c r="FG117" i="90"/>
  <c r="FG118" i="90"/>
  <c r="FG140" i="90"/>
  <c r="FG141" i="90"/>
  <c r="FG166" i="90"/>
  <c r="FG167" i="90"/>
  <c r="FG28" i="90"/>
  <c r="FG41" i="90"/>
  <c r="FG56" i="90"/>
  <c r="FG62" i="90"/>
  <c r="FG79" i="90"/>
  <c r="FG85" i="90"/>
  <c r="FG92" i="90"/>
  <c r="FG93" i="90"/>
  <c r="FG107" i="90"/>
  <c r="FG119" i="90"/>
  <c r="FG120" i="90"/>
  <c r="FG128" i="90"/>
  <c r="FG129" i="90"/>
  <c r="FG145" i="90"/>
  <c r="FG146" i="90"/>
  <c r="FG157" i="90"/>
  <c r="FG168" i="90"/>
  <c r="FG169" i="90"/>
  <c r="FG173" i="90"/>
  <c r="FG29" i="90"/>
  <c r="FG32" i="90"/>
  <c r="FG34" i="90"/>
  <c r="FG35" i="90"/>
  <c r="FG40" i="90"/>
  <c r="FG42" i="90"/>
  <c r="FG44" i="90"/>
  <c r="FG55" i="90"/>
  <c r="FG66" i="90"/>
  <c r="FG69" i="90"/>
  <c r="FG76" i="90"/>
  <c r="FG82" i="90"/>
  <c r="FG83" i="90"/>
  <c r="FG86" i="90"/>
  <c r="FG91" i="90"/>
  <c r="FG94" i="90"/>
  <c r="FG99" i="90"/>
  <c r="FG100" i="90"/>
  <c r="FG110" i="90"/>
  <c r="FG111" i="90"/>
  <c r="FG114" i="90"/>
  <c r="FG121" i="90"/>
  <c r="FG132" i="90"/>
  <c r="FG133" i="90"/>
  <c r="FG138" i="90"/>
  <c r="FG142" i="90"/>
  <c r="FG149" i="90"/>
  <c r="FG150" i="90"/>
  <c r="FG155" i="90"/>
  <c r="FG158" i="90"/>
  <c r="FG159" i="90"/>
  <c r="FG162" i="90"/>
  <c r="FG163" i="90"/>
  <c r="FG170" i="90"/>
  <c r="FG171" i="90"/>
  <c r="FG176" i="90"/>
  <c r="FG179" i="90"/>
  <c r="FG180" i="90"/>
  <c r="FG27" i="90"/>
  <c r="FG36" i="90"/>
  <c r="FG39" i="90"/>
  <c r="FG48" i="90"/>
  <c r="FG54" i="90"/>
  <c r="FG57" i="90"/>
  <c r="FG59" i="90"/>
  <c r="FG61" i="90"/>
  <c r="FG64" i="90"/>
  <c r="FG68" i="90"/>
  <c r="FG70" i="90"/>
  <c r="FG71" i="90"/>
  <c r="FG73" i="90"/>
  <c r="FG78" i="90"/>
  <c r="FG80" i="90"/>
  <c r="FG84" i="90"/>
  <c r="FG87" i="90"/>
  <c r="FG95" i="90"/>
  <c r="FG96" i="90"/>
  <c r="FG101" i="90"/>
  <c r="FG102" i="90"/>
  <c r="FG106" i="90"/>
  <c r="FG115" i="90"/>
  <c r="FG116" i="90"/>
  <c r="FG122" i="90"/>
  <c r="FG127" i="90"/>
  <c r="FG134" i="90"/>
  <c r="FG139" i="90"/>
  <c r="FG143" i="90"/>
  <c r="FG144" i="90"/>
  <c r="FG151" i="90"/>
  <c r="FG156" i="90"/>
  <c r="FG160" i="90"/>
  <c r="FG161" i="90"/>
  <c r="FG164" i="90"/>
  <c r="FG165" i="90"/>
  <c r="FG172" i="90"/>
  <c r="FG177" i="90"/>
  <c r="FG181" i="90"/>
  <c r="FG182" i="90"/>
  <c r="FG183" i="90"/>
  <c r="GI83" i="90"/>
  <c r="GI71" i="90"/>
  <c r="GI53" i="90"/>
  <c r="GI57" i="90"/>
  <c r="GI61" i="90"/>
  <c r="GI52" i="90"/>
  <c r="GI56" i="90"/>
  <c r="GI76" i="90"/>
  <c r="GI79" i="90"/>
  <c r="GI82" i="90"/>
  <c r="GI127" i="90"/>
  <c r="GI35" i="90"/>
  <c r="GI62" i="90"/>
  <c r="GI72" i="90"/>
  <c r="GI78" i="90"/>
  <c r="GK191" i="90"/>
  <c r="GK193" i="90"/>
  <c r="GK196" i="90"/>
  <c r="FQ28" i="90"/>
  <c r="FQ32" i="90"/>
  <c r="FQ34" i="90"/>
  <c r="FQ35" i="90"/>
  <c r="FQ41" i="90"/>
  <c r="FQ43" i="90"/>
  <c r="FQ46" i="90"/>
  <c r="FQ47" i="90"/>
  <c r="FQ48" i="90"/>
  <c r="FQ59" i="90"/>
  <c r="FQ62" i="90"/>
  <c r="FQ63" i="90"/>
  <c r="FQ67" i="90"/>
  <c r="FQ73" i="90"/>
  <c r="FQ75" i="90"/>
  <c r="FQ81" i="90"/>
  <c r="FQ83" i="90"/>
  <c r="FQ87" i="90"/>
  <c r="FQ96" i="90"/>
  <c r="FQ99" i="90"/>
  <c r="FQ104" i="90"/>
  <c r="FQ142" i="90"/>
  <c r="FQ159" i="90"/>
  <c r="FQ182" i="90"/>
  <c r="FQ31" i="90"/>
  <c r="FQ38" i="90"/>
  <c r="FQ39" i="90"/>
  <c r="FQ40" i="90"/>
  <c r="FQ45" i="90"/>
  <c r="FQ50" i="90"/>
  <c r="FQ61" i="90"/>
  <c r="FQ65" i="90"/>
  <c r="FQ66" i="90"/>
  <c r="FQ69" i="90"/>
  <c r="FQ71" i="90"/>
  <c r="FQ72" i="90"/>
  <c r="FQ82" i="90"/>
  <c r="FQ85" i="90"/>
  <c r="FQ88" i="90"/>
  <c r="FQ97" i="90"/>
  <c r="FQ118" i="90"/>
  <c r="FQ135" i="90"/>
  <c r="FQ152" i="90"/>
  <c r="FQ164" i="90"/>
  <c r="FQ169" i="90"/>
  <c r="FQ186" i="90"/>
  <c r="FQ187" i="90"/>
  <c r="FQ52" i="90"/>
  <c r="FQ53" i="90"/>
  <c r="FQ54" i="90"/>
  <c r="FQ55" i="90"/>
  <c r="FQ56" i="90"/>
  <c r="FQ57" i="90"/>
  <c r="FQ58" i="90"/>
  <c r="FQ64" i="90"/>
  <c r="FQ70" i="90"/>
  <c r="FQ74" i="90"/>
  <c r="FQ77" i="90"/>
  <c r="FQ78" i="90"/>
  <c r="FQ79" i="90"/>
  <c r="FQ80" i="90"/>
  <c r="FQ92" i="90"/>
  <c r="FQ94" i="90"/>
  <c r="FQ128" i="90"/>
  <c r="FQ133" i="90"/>
  <c r="FQ145" i="90"/>
  <c r="FQ150" i="90"/>
  <c r="FQ179" i="90"/>
  <c r="FL227" i="44"/>
  <c r="FT227" i="44"/>
  <c r="FG169" i="44"/>
  <c r="GJ214" i="44"/>
  <c r="FI227" i="44"/>
  <c r="FQ226" i="44"/>
  <c r="FQ86" i="90"/>
  <c r="FQ95" i="90"/>
  <c r="FQ102" i="90"/>
  <c r="FQ109" i="90"/>
  <c r="FQ112" i="90"/>
  <c r="FQ116" i="90"/>
  <c r="FQ119" i="90"/>
  <c r="FQ124" i="90"/>
  <c r="FQ131" i="90"/>
  <c r="FQ136" i="90"/>
  <c r="FQ143" i="90"/>
  <c r="FQ148" i="90"/>
  <c r="FQ153" i="90"/>
  <c r="FQ157" i="90"/>
  <c r="FQ160" i="90"/>
  <c r="FQ162" i="90"/>
  <c r="FQ167" i="90"/>
  <c r="FQ170" i="90"/>
  <c r="FQ175" i="90"/>
  <c r="FQ183" i="90"/>
  <c r="FQ184" i="90"/>
  <c r="FQ185" i="90"/>
  <c r="FQ199" i="90"/>
  <c r="FQ89" i="90"/>
  <c r="FQ91" i="90"/>
  <c r="FQ93" i="90"/>
  <c r="FQ100" i="90"/>
  <c r="FQ107" i="90"/>
  <c r="FQ110" i="90"/>
  <c r="FQ114" i="90"/>
  <c r="FQ117" i="90"/>
  <c r="FQ122" i="90"/>
  <c r="FQ125" i="90"/>
  <c r="FQ127" i="90"/>
  <c r="FQ129" i="90"/>
  <c r="FQ132" i="90"/>
  <c r="FQ134" i="90"/>
  <c r="FQ139" i="90"/>
  <c r="FQ141" i="90"/>
  <c r="FQ146" i="90"/>
  <c r="FQ149" i="90"/>
  <c r="FQ151" i="90"/>
  <c r="FQ158" i="90"/>
  <c r="FQ165" i="90"/>
  <c r="FQ168" i="90"/>
  <c r="FQ173" i="90"/>
  <c r="FQ180" i="90"/>
  <c r="FQ190" i="90"/>
  <c r="FQ191" i="90"/>
  <c r="FQ192" i="90"/>
  <c r="FQ195" i="90"/>
  <c r="FQ98" i="90"/>
  <c r="FQ101" i="90"/>
  <c r="FQ103" i="90"/>
  <c r="FQ105" i="90"/>
  <c r="FQ108" i="90"/>
  <c r="FQ113" i="90"/>
  <c r="FQ115" i="90"/>
  <c r="FQ120" i="90"/>
  <c r="FQ123" i="90"/>
  <c r="FQ130" i="90"/>
  <c r="FQ137" i="90"/>
  <c r="FQ140" i="90"/>
  <c r="FQ144" i="90"/>
  <c r="FQ147" i="90"/>
  <c r="FQ154" i="90"/>
  <c r="FQ156" i="90"/>
  <c r="FQ163" i="90"/>
  <c r="FQ166" i="90"/>
  <c r="FQ171" i="90"/>
  <c r="FQ174" i="90"/>
  <c r="FQ176" i="90"/>
  <c r="FQ178" i="90"/>
  <c r="FQ181" i="90"/>
  <c r="FQ188" i="90"/>
  <c r="FN226" i="90"/>
  <c r="FN29" i="90"/>
  <c r="FN28" i="90"/>
  <c r="FN31" i="90"/>
  <c r="FN27" i="90"/>
  <c r="FN30" i="90"/>
  <c r="FN38" i="90"/>
  <c r="FN43" i="90"/>
  <c r="FN51" i="90"/>
  <c r="FN52" i="90"/>
  <c r="FN65" i="90"/>
  <c r="FN75" i="90"/>
  <c r="FN76" i="90"/>
  <c r="FN77" i="90"/>
  <c r="FH42" i="90"/>
  <c r="FH44" i="90"/>
  <c r="FH50" i="90"/>
  <c r="FH52" i="90"/>
  <c r="FH59" i="90"/>
  <c r="FH60" i="90"/>
  <c r="FH69" i="90"/>
  <c r="FH87" i="90"/>
  <c r="FH92" i="90"/>
  <c r="FH99" i="90"/>
  <c r="FH101" i="90"/>
  <c r="FH103" i="90"/>
  <c r="FH106" i="90"/>
  <c r="FH108" i="90"/>
  <c r="FH110" i="90"/>
  <c r="FH112" i="90"/>
  <c r="FH136" i="90"/>
  <c r="FH138" i="90"/>
  <c r="FH140" i="90"/>
  <c r="FH153" i="90"/>
  <c r="FH155" i="90"/>
  <c r="FH162" i="90"/>
  <c r="FH164" i="90"/>
  <c r="FH166" i="90"/>
  <c r="FH168" i="90"/>
  <c r="FH170" i="90"/>
  <c r="FH172" i="90"/>
  <c r="FH174" i="90"/>
  <c r="FH176" i="90"/>
  <c r="FH179" i="90"/>
  <c r="FH181" i="90"/>
  <c r="FH184" i="90"/>
  <c r="FH30" i="90"/>
  <c r="FH35" i="90"/>
  <c r="FH36" i="90"/>
  <c r="FH43" i="90"/>
  <c r="FH45" i="90"/>
  <c r="FH51" i="90"/>
  <c r="FH61" i="90"/>
  <c r="FH62" i="90"/>
  <c r="FH63" i="90"/>
  <c r="FH64" i="90"/>
  <c r="FH70" i="90"/>
  <c r="FH74" i="90"/>
  <c r="FH82" i="90"/>
  <c r="FH85" i="90"/>
  <c r="FH88" i="90"/>
  <c r="FH90" i="90"/>
  <c r="FH95" i="90"/>
  <c r="FH97" i="90"/>
  <c r="FH104" i="90"/>
  <c r="FH115" i="90"/>
  <c r="FH117" i="90"/>
  <c r="FH119" i="90"/>
  <c r="FH121" i="90"/>
  <c r="FH123" i="90"/>
  <c r="FH125" i="90"/>
  <c r="FH127" i="90"/>
  <c r="FH128" i="90"/>
  <c r="FH130" i="90"/>
  <c r="FH132" i="90"/>
  <c r="FH134" i="90"/>
  <c r="FH143" i="90"/>
  <c r="FH145" i="90"/>
  <c r="FH147" i="90"/>
  <c r="FH149" i="90"/>
  <c r="FH151" i="90"/>
  <c r="FH158" i="90"/>
  <c r="FH160" i="90"/>
  <c r="FH177" i="90"/>
  <c r="FH183" i="90"/>
  <c r="FN113" i="90"/>
  <c r="FN69" i="90"/>
  <c r="FN154" i="90"/>
  <c r="FN81" i="90"/>
  <c r="FN106" i="90"/>
  <c r="FN150" i="90"/>
  <c r="FN151" i="90"/>
  <c r="FN95" i="90"/>
  <c r="FN98" i="90"/>
  <c r="FN125" i="90"/>
  <c r="FN195" i="90"/>
  <c r="FN170" i="90"/>
  <c r="FN33" i="90"/>
  <c r="FN36" i="90"/>
  <c r="FN40" i="90"/>
  <c r="FN41" i="90"/>
  <c r="FN44" i="90"/>
  <c r="FN45" i="90"/>
  <c r="FN48" i="90"/>
  <c r="FN54" i="90"/>
  <c r="FN63" i="90"/>
  <c r="FN66" i="90"/>
  <c r="FN67" i="90"/>
  <c r="FN80" i="90"/>
  <c r="FN88" i="90"/>
  <c r="FN94" i="90"/>
  <c r="FN102" i="90"/>
  <c r="FN110" i="90"/>
  <c r="FN122" i="90"/>
  <c r="FN131" i="90"/>
  <c r="FN139" i="90"/>
  <c r="FN149" i="90"/>
  <c r="FN153" i="90"/>
  <c r="FN199" i="90"/>
  <c r="FN32" i="90"/>
  <c r="FN56" i="90"/>
  <c r="FN83" i="90"/>
  <c r="FN90" i="90"/>
  <c r="FN119" i="90"/>
  <c r="FN127" i="90"/>
  <c r="FN128" i="90"/>
  <c r="FN138" i="90"/>
  <c r="FN146" i="90"/>
  <c r="FN190" i="90"/>
  <c r="FN58" i="90"/>
  <c r="FN59" i="90"/>
  <c r="FN61" i="90"/>
  <c r="FN70" i="90"/>
  <c r="FN71" i="90"/>
  <c r="FN86" i="90"/>
  <c r="FN135" i="90"/>
  <c r="FN141" i="90"/>
  <c r="FN168" i="90"/>
  <c r="FN200" i="90"/>
  <c r="GI159" i="90"/>
  <c r="GI36" i="90"/>
  <c r="GI37" i="90"/>
  <c r="GI40" i="90"/>
  <c r="GI44" i="90"/>
  <c r="GI48" i="90"/>
  <c r="GI49" i="90"/>
  <c r="GI50" i="90"/>
  <c r="GI54" i="90"/>
  <c r="GI58" i="90"/>
  <c r="GI66" i="90"/>
  <c r="GI80" i="90"/>
  <c r="GI81" i="90"/>
  <c r="GI99" i="90"/>
  <c r="GI103" i="90"/>
  <c r="GI122" i="90"/>
  <c r="GI125" i="90"/>
  <c r="GI145" i="90"/>
  <c r="GI153" i="90"/>
  <c r="GI164" i="90"/>
  <c r="GI183" i="90"/>
  <c r="GI190" i="90"/>
  <c r="GI27" i="90"/>
  <c r="GI28" i="90"/>
  <c r="GI29" i="90"/>
  <c r="GI30" i="90"/>
  <c r="GI31" i="90"/>
  <c r="GI34" i="90"/>
  <c r="GI38" i="90"/>
  <c r="GI41" i="90"/>
  <c r="GI42" i="90"/>
  <c r="GI45" i="90"/>
  <c r="GI46" i="90"/>
  <c r="GI51" i="90"/>
  <c r="GI55" i="90"/>
  <c r="GI59" i="90"/>
  <c r="GI63" i="90"/>
  <c r="GI64" i="90"/>
  <c r="GI67" i="90"/>
  <c r="GI68" i="90"/>
  <c r="GI89" i="90"/>
  <c r="GI90" i="90"/>
  <c r="GI97" i="90"/>
  <c r="GI101" i="90"/>
  <c r="GI118" i="90"/>
  <c r="GI138" i="90"/>
  <c r="GI142" i="90"/>
  <c r="GI161" i="90"/>
  <c r="GI173" i="90"/>
  <c r="GI32" i="90"/>
  <c r="GI33" i="90"/>
  <c r="GI39" i="90"/>
  <c r="GI43" i="90"/>
  <c r="GI47" i="90"/>
  <c r="GI60" i="90"/>
  <c r="GI65" i="90"/>
  <c r="GI69" i="90"/>
  <c r="GI70" i="90"/>
  <c r="GI73" i="90"/>
  <c r="GI74" i="90"/>
  <c r="GI75" i="90"/>
  <c r="GI84" i="90"/>
  <c r="GI85" i="90"/>
  <c r="GI86" i="90"/>
  <c r="GI87" i="90"/>
  <c r="GI88" i="90"/>
  <c r="GI93" i="90"/>
  <c r="GI110" i="90"/>
  <c r="GI131" i="90"/>
  <c r="GI134" i="90"/>
  <c r="GI147" i="90"/>
  <c r="GI175" i="90"/>
  <c r="FI51" i="89"/>
  <c r="GJ140" i="90"/>
  <c r="GJ57" i="90"/>
  <c r="GJ87" i="90"/>
  <c r="GJ90" i="90"/>
  <c r="GJ149" i="90"/>
  <c r="GJ162" i="90"/>
  <c r="GJ165" i="90"/>
  <c r="GJ69" i="90"/>
  <c r="GJ160" i="90"/>
  <c r="GJ167" i="90"/>
  <c r="GJ47" i="90"/>
  <c r="GJ66" i="90"/>
  <c r="GJ93" i="90"/>
  <c r="GJ143" i="90"/>
  <c r="GJ156" i="90"/>
  <c r="GJ29" i="90"/>
  <c r="GJ44" i="90"/>
  <c r="GJ72" i="90"/>
  <c r="GJ75" i="90"/>
  <c r="GJ96" i="90"/>
  <c r="GJ146" i="90"/>
  <c r="GJ158" i="90"/>
  <c r="GJ169" i="90"/>
  <c r="GJ180" i="90"/>
  <c r="FI92" i="89"/>
  <c r="FI133" i="89"/>
  <c r="FQ193" i="90"/>
  <c r="FQ189" i="90"/>
  <c r="FQ194" i="90"/>
  <c r="FQ198" i="90"/>
  <c r="FP188" i="90"/>
  <c r="FH194" i="90"/>
  <c r="FG192" i="90"/>
  <c r="FG194" i="90"/>
  <c r="FI39" i="89"/>
  <c r="FI67" i="89"/>
  <c r="FI80" i="89"/>
  <c r="FI99" i="89"/>
  <c r="FI60" i="89"/>
  <c r="FI73" i="89"/>
  <c r="FI86" i="89"/>
  <c r="FI36" i="89"/>
  <c r="FI42" i="89"/>
  <c r="FI57" i="89"/>
  <c r="FI70" i="89"/>
  <c r="FI83" i="89"/>
  <c r="FI147" i="89"/>
  <c r="FI33" i="89"/>
  <c r="FI46" i="89"/>
  <c r="FI112" i="89"/>
  <c r="FI165" i="89"/>
  <c r="FI48" i="89"/>
  <c r="FI63" i="89"/>
  <c r="FI76" i="89"/>
  <c r="FI89" i="89"/>
  <c r="FI122" i="89"/>
  <c r="FI170" i="89"/>
  <c r="FI157" i="89"/>
  <c r="FI175" i="89"/>
  <c r="GI92" i="90"/>
  <c r="GI96" i="90"/>
  <c r="GI107" i="90"/>
  <c r="GI112" i="90"/>
  <c r="GI114" i="90"/>
  <c r="GI119" i="90"/>
  <c r="GI124" i="90"/>
  <c r="GI128" i="90"/>
  <c r="GI133" i="90"/>
  <c r="GI135" i="90"/>
  <c r="GI146" i="90"/>
  <c r="GI150" i="90"/>
  <c r="GI152" i="90"/>
  <c r="GI154" i="90"/>
  <c r="GI179" i="90"/>
  <c r="GI187" i="90"/>
  <c r="GI193" i="90"/>
  <c r="GI196" i="90"/>
  <c r="GI94" i="90"/>
  <c r="GI98" i="90"/>
  <c r="GI105" i="90"/>
  <c r="GI117" i="90"/>
  <c r="GI140" i="90"/>
  <c r="GI144" i="90"/>
  <c r="GI163" i="90"/>
  <c r="GI172" i="90"/>
  <c r="GI177" i="90"/>
  <c r="GI182" i="90"/>
  <c r="GI188" i="90"/>
  <c r="GI189" i="90"/>
  <c r="GI194" i="90"/>
  <c r="GI108" i="90"/>
  <c r="GI115" i="90"/>
  <c r="GI120" i="90"/>
  <c r="GI129" i="90"/>
  <c r="GI136" i="90"/>
  <c r="GI149" i="90"/>
  <c r="GI155" i="90"/>
  <c r="GI157" i="90"/>
  <c r="GI166" i="90"/>
  <c r="GI168" i="90"/>
  <c r="GI170" i="90"/>
  <c r="GI180" i="90"/>
  <c r="GI195" i="90"/>
  <c r="GI91" i="90"/>
  <c r="GI95" i="90"/>
  <c r="GI104" i="90"/>
  <c r="GI106" i="90"/>
  <c r="GI111" i="90"/>
  <c r="GI113" i="90"/>
  <c r="GI123" i="90"/>
  <c r="GI132" i="90"/>
  <c r="GI143" i="90"/>
  <c r="GI151" i="90"/>
  <c r="GI160" i="90"/>
  <c r="GI162" i="90"/>
  <c r="GI178" i="90"/>
  <c r="GI191" i="90"/>
  <c r="GI102" i="90"/>
  <c r="GI109" i="90"/>
  <c r="GI116" i="90"/>
  <c r="GI121" i="90"/>
  <c r="GI130" i="90"/>
  <c r="GI137" i="90"/>
  <c r="GI139" i="90"/>
  <c r="GI158" i="90"/>
  <c r="GI167" i="90"/>
  <c r="GI169" i="90"/>
  <c r="GI171" i="90"/>
  <c r="GI176" i="90"/>
  <c r="GI184" i="90"/>
  <c r="GI197" i="90"/>
  <c r="GI100" i="90"/>
  <c r="GI126" i="90"/>
  <c r="GI141" i="90"/>
  <c r="GI148" i="90"/>
  <c r="GI156" i="90"/>
  <c r="GI165" i="90"/>
  <c r="GI174" i="90"/>
  <c r="GI181" i="90"/>
  <c r="GI185" i="90"/>
  <c r="GI186" i="90"/>
  <c r="GI192" i="90"/>
  <c r="GK198" i="90"/>
  <c r="GJ178" i="90"/>
  <c r="FH182" i="90"/>
  <c r="FH187" i="90"/>
  <c r="FH188" i="90"/>
  <c r="FH189" i="90"/>
  <c r="FH185" i="90"/>
  <c r="FH193" i="90"/>
  <c r="FG187" i="90"/>
  <c r="FG189" i="90"/>
  <c r="FG193" i="90"/>
  <c r="FQ45" i="89"/>
  <c r="FQ27" i="89"/>
  <c r="FQ56" i="89"/>
  <c r="FQ59" i="89"/>
  <c r="FQ62" i="89"/>
  <c r="FQ65" i="89"/>
  <c r="FQ68" i="89"/>
  <c r="FQ71" i="89"/>
  <c r="FQ74" i="89"/>
  <c r="FQ77" i="89"/>
  <c r="FQ80" i="89"/>
  <c r="FQ83" i="89"/>
  <c r="FQ86" i="89"/>
  <c r="FQ91" i="89"/>
  <c r="FQ29" i="89"/>
  <c r="FQ32" i="89"/>
  <c r="FQ35" i="89"/>
  <c r="FQ38" i="89"/>
  <c r="FQ41" i="89"/>
  <c r="FQ44" i="89"/>
  <c r="FQ47" i="89"/>
  <c r="FQ50" i="89"/>
  <c r="FQ53" i="89"/>
  <c r="FQ96" i="89"/>
  <c r="FQ101" i="89"/>
  <c r="FQ143" i="89"/>
  <c r="FQ171" i="89"/>
  <c r="FQ79" i="89"/>
  <c r="FQ82" i="89"/>
  <c r="FQ85" i="89"/>
  <c r="FQ54" i="89"/>
  <c r="FQ57" i="89"/>
  <c r="FQ60" i="89"/>
  <c r="FQ92" i="89"/>
  <c r="FQ55" i="89"/>
  <c r="FQ58" i="89"/>
  <c r="FQ61" i="89"/>
  <c r="FQ64" i="89"/>
  <c r="FQ67" i="89"/>
  <c r="FQ70" i="89"/>
  <c r="FQ73" i="89"/>
  <c r="FQ76" i="89"/>
  <c r="FQ90" i="89"/>
  <c r="FQ93" i="89"/>
  <c r="FQ130" i="89"/>
  <c r="FQ172" i="89"/>
  <c r="FQ28" i="89"/>
  <c r="FQ129" i="89"/>
  <c r="FQ31" i="89"/>
  <c r="FQ34" i="89"/>
  <c r="FQ37" i="89"/>
  <c r="FQ40" i="89"/>
  <c r="FQ43" i="89"/>
  <c r="FQ46" i="89"/>
  <c r="FQ49" i="89"/>
  <c r="FQ52" i="89"/>
  <c r="FQ95" i="89"/>
  <c r="FQ100" i="89"/>
  <c r="FQ117" i="89"/>
  <c r="FQ66" i="89"/>
  <c r="FQ69" i="89"/>
  <c r="FQ72" i="89"/>
  <c r="FQ75" i="89"/>
  <c r="FQ78" i="89"/>
  <c r="FQ81" i="89"/>
  <c r="FQ84" i="89"/>
  <c r="FQ87" i="89"/>
  <c r="FQ63" i="89"/>
  <c r="FQ30" i="89"/>
  <c r="FQ33" i="89"/>
  <c r="FQ36" i="89"/>
  <c r="FQ39" i="89"/>
  <c r="FQ42" i="89"/>
  <c r="FQ48" i="89"/>
  <c r="FQ51" i="89"/>
  <c r="FQ99" i="89"/>
  <c r="FQ114" i="89"/>
  <c r="FQ194" i="89"/>
  <c r="FI208" i="89"/>
  <c r="FO194" i="90"/>
  <c r="FO195" i="90"/>
  <c r="FO208" i="90"/>
  <c r="FO201" i="90"/>
  <c r="FO209" i="90"/>
  <c r="FH192" i="90"/>
  <c r="FH191" i="90"/>
  <c r="FH186" i="90"/>
  <c r="FG186" i="90"/>
  <c r="FG184" i="90"/>
  <c r="FG196" i="90"/>
  <c r="FG200" i="90"/>
  <c r="FG195" i="90"/>
  <c r="FG201" i="90"/>
  <c r="FG191" i="90"/>
  <c r="FG197" i="90"/>
  <c r="FG199" i="90"/>
  <c r="FG198" i="90"/>
  <c r="FN178" i="90"/>
  <c r="FN187" i="90"/>
  <c r="FN161" i="90"/>
  <c r="FN163" i="90"/>
  <c r="FN174" i="90"/>
  <c r="FN180" i="90"/>
  <c r="FN182" i="90"/>
  <c r="FN196" i="90"/>
  <c r="FN210" i="90"/>
  <c r="FN191" i="90"/>
  <c r="FN209" i="90"/>
  <c r="FN173" i="90"/>
  <c r="FN179" i="90"/>
  <c r="FN183" i="90"/>
  <c r="FN208" i="90"/>
  <c r="FM64" i="90"/>
  <c r="FM75" i="90"/>
  <c r="FM132" i="90"/>
  <c r="FM159" i="90"/>
  <c r="FM29" i="90"/>
  <c r="FM50" i="90"/>
  <c r="FM67" i="90"/>
  <c r="FM143" i="90"/>
  <c r="FM49" i="90"/>
  <c r="FM74" i="90"/>
  <c r="FM77" i="90"/>
  <c r="FM170" i="90"/>
  <c r="FM45" i="90"/>
  <c r="FM71" i="90"/>
  <c r="FM99" i="90"/>
  <c r="FM152" i="90"/>
  <c r="FM164" i="90"/>
  <c r="FM48" i="90"/>
  <c r="FM106" i="90"/>
  <c r="FM41" i="90"/>
  <c r="FM73" i="90"/>
  <c r="FM76" i="90"/>
  <c r="FI72" i="90"/>
  <c r="FI75" i="90"/>
  <c r="FI81" i="90"/>
  <c r="FI88" i="90"/>
  <c r="FI114" i="90"/>
  <c r="FI116" i="90"/>
  <c r="FI118" i="90"/>
  <c r="FI136" i="90"/>
  <c r="FI138" i="90"/>
  <c r="FI143" i="90"/>
  <c r="FI148" i="90"/>
  <c r="FI158" i="90"/>
  <c r="FI166" i="90"/>
  <c r="FI181" i="90"/>
  <c r="FI196" i="90"/>
  <c r="FI83" i="90"/>
  <c r="FI90" i="90"/>
  <c r="FI95" i="90"/>
  <c r="FI100" i="90"/>
  <c r="FI102" i="90"/>
  <c r="FI107" i="90"/>
  <c r="FI109" i="90"/>
  <c r="FI120" i="90"/>
  <c r="FI122" i="90"/>
  <c r="FI129" i="90"/>
  <c r="FI131" i="90"/>
  <c r="FI153" i="90"/>
  <c r="FI163" i="90"/>
  <c r="FI168" i="90"/>
  <c r="FI171" i="90"/>
  <c r="FI173" i="90"/>
  <c r="FI183" i="90"/>
  <c r="FI185" i="90"/>
  <c r="FI190" i="90"/>
  <c r="FI197" i="90"/>
  <c r="FI198" i="90"/>
  <c r="FI111" i="90"/>
  <c r="FI113" i="90"/>
  <c r="FI124" i="90"/>
  <c r="FI140" i="90"/>
  <c r="FI145" i="90"/>
  <c r="FI150" i="90"/>
  <c r="FI160" i="90"/>
  <c r="FI180" i="90"/>
  <c r="FI194" i="90"/>
  <c r="FI92" i="90"/>
  <c r="FI97" i="90"/>
  <c r="FI104" i="90"/>
  <c r="FI106" i="90"/>
  <c r="FI126" i="90"/>
  <c r="FI133" i="90"/>
  <c r="FI135" i="90"/>
  <c r="FI155" i="90"/>
  <c r="FI165" i="90"/>
  <c r="FI170" i="90"/>
  <c r="FI175" i="90"/>
  <c r="FI177" i="90"/>
  <c r="FI188" i="90"/>
  <c r="FI192" i="90"/>
  <c r="FI94" i="90"/>
  <c r="FI99" i="90"/>
  <c r="FI115" i="90"/>
  <c r="FI117" i="90"/>
  <c r="FI119" i="90"/>
  <c r="FI128" i="90"/>
  <c r="FI137" i="90"/>
  <c r="FI142" i="90"/>
  <c r="FI147" i="90"/>
  <c r="FI149" i="90"/>
  <c r="FI152" i="90"/>
  <c r="FI157" i="90"/>
  <c r="FI162" i="90"/>
  <c r="FI167" i="90"/>
  <c r="FI182" i="90"/>
  <c r="FI186" i="90"/>
  <c r="FI70" i="90"/>
  <c r="FI77" i="90"/>
  <c r="FI82" i="90"/>
  <c r="FI89" i="90"/>
  <c r="FI101" i="90"/>
  <c r="FI108" i="90"/>
  <c r="FI110" i="90"/>
  <c r="FI121" i="90"/>
  <c r="FI130" i="90"/>
  <c r="FI139" i="90"/>
  <c r="FI159" i="90"/>
  <c r="FI172" i="90"/>
  <c r="FI179" i="90"/>
  <c r="FI195" i="90"/>
  <c r="FI69" i="90"/>
  <c r="FI73" i="90"/>
  <c r="FI84" i="90"/>
  <c r="FI86" i="90"/>
  <c r="FI96" i="90"/>
  <c r="FI103" i="90"/>
  <c r="FI112" i="90"/>
  <c r="FI123" i="90"/>
  <c r="FI125" i="90"/>
  <c r="FI132" i="90"/>
  <c r="FI144" i="90"/>
  <c r="FI146" i="90"/>
  <c r="FI154" i="90"/>
  <c r="FI164" i="90"/>
  <c r="FI169" i="90"/>
  <c r="FI174" i="90"/>
  <c r="FI184" i="90"/>
  <c r="FI189" i="90"/>
  <c r="FI191" i="90"/>
  <c r="FG205" i="90"/>
  <c r="FG208" i="90"/>
  <c r="FO212" i="90"/>
  <c r="FG202" i="90"/>
  <c r="FG203" i="90"/>
  <c r="FG204" i="90"/>
  <c r="FG209" i="90"/>
  <c r="GI198" i="90"/>
  <c r="GI207" i="90"/>
  <c r="GI208" i="90"/>
  <c r="GI209" i="90"/>
  <c r="GI200" i="90"/>
  <c r="GI203" i="90"/>
  <c r="GI201" i="90"/>
  <c r="GI199" i="90"/>
  <c r="GI202" i="90"/>
  <c r="GI204" i="90"/>
  <c r="GI205" i="90"/>
  <c r="GI206" i="90"/>
  <c r="GI213" i="90"/>
  <c r="FT76" i="89"/>
  <c r="FT105" i="89"/>
  <c r="FT48" i="89"/>
  <c r="FT44" i="89"/>
  <c r="FT72" i="89"/>
  <c r="FT40" i="89"/>
  <c r="FT52" i="89"/>
  <c r="FT64" i="89"/>
  <c r="FT80" i="89"/>
  <c r="FT32" i="89"/>
  <c r="FU47" i="90"/>
  <c r="FU37" i="90"/>
  <c r="FU69" i="90"/>
  <c r="FU73" i="90"/>
  <c r="FU27" i="90"/>
  <c r="FU67" i="90"/>
  <c r="FU35" i="90"/>
  <c r="FU52" i="90"/>
  <c r="FU92" i="90"/>
  <c r="FU40" i="90"/>
  <c r="FU101" i="90"/>
  <c r="FU42" i="90"/>
  <c r="FU85" i="90"/>
  <c r="FU130" i="90"/>
  <c r="FU143" i="90"/>
  <c r="FU116" i="90"/>
  <c r="FU135" i="90"/>
  <c r="FU91" i="90"/>
  <c r="FU118" i="90"/>
  <c r="FU115" i="90"/>
  <c r="FU87" i="90"/>
  <c r="FU98" i="90"/>
  <c r="FU103" i="90"/>
  <c r="FU141" i="90"/>
  <c r="FU133" i="90"/>
  <c r="FT44" i="90"/>
  <c r="FT145" i="90"/>
  <c r="FT39" i="90"/>
  <c r="FT124" i="90"/>
  <c r="FT100" i="90"/>
  <c r="FT75" i="90"/>
  <c r="FT83" i="90"/>
  <c r="FQ200" i="89"/>
  <c r="FQ209" i="89"/>
  <c r="FQ185" i="89"/>
  <c r="FQ210" i="89"/>
  <c r="FQ166" i="89"/>
  <c r="FQ204" i="89"/>
  <c r="FQ144" i="89"/>
  <c r="FQ161" i="89"/>
  <c r="FQ186" i="89"/>
  <c r="FQ195" i="89"/>
  <c r="FQ219" i="89"/>
  <c r="FQ113" i="89"/>
  <c r="FQ199" i="89"/>
  <c r="FQ108" i="89"/>
  <c r="FQ139" i="89"/>
  <c r="FQ156" i="89"/>
  <c r="FQ181" i="89"/>
  <c r="FQ190" i="89"/>
  <c r="FQ112" i="89"/>
  <c r="FQ167" i="89"/>
  <c r="FQ205" i="89"/>
  <c r="FQ107" i="89"/>
  <c r="FQ123" i="89"/>
  <c r="FQ138" i="89"/>
  <c r="FQ162" i="89"/>
  <c r="FQ180" i="89"/>
  <c r="FQ189" i="89"/>
  <c r="FQ214" i="89"/>
  <c r="FQ218" i="89"/>
  <c r="FQ213" i="89"/>
  <c r="FU183" i="89"/>
  <c r="FQ52" i="44"/>
  <c r="FQ78" i="44"/>
  <c r="GJ76" i="44"/>
  <c r="FN213" i="90"/>
  <c r="FG210" i="90"/>
  <c r="FG214" i="90"/>
  <c r="FL53" i="89"/>
  <c r="FN58" i="89"/>
  <c r="FN47" i="89"/>
  <c r="FN48" i="89"/>
  <c r="FN92" i="89"/>
  <c r="FN46" i="89"/>
  <c r="FN102" i="89"/>
  <c r="FN119" i="89"/>
  <c r="FN128" i="89"/>
  <c r="FN104" i="89"/>
  <c r="FN111" i="89"/>
  <c r="FN123" i="89"/>
  <c r="FN75" i="89"/>
  <c r="FN49" i="89"/>
  <c r="FN113" i="89"/>
  <c r="GI117" i="89"/>
  <c r="GI42" i="89"/>
  <c r="GI61" i="89"/>
  <c r="GI71" i="89"/>
  <c r="GI99" i="89"/>
  <c r="GI148" i="89"/>
  <c r="GI50" i="89"/>
  <c r="GI106" i="89"/>
  <c r="GI145" i="89"/>
  <c r="GI175" i="89"/>
  <c r="GI31" i="89"/>
  <c r="GI114" i="89"/>
  <c r="GI158" i="89"/>
  <c r="GI66" i="89"/>
  <c r="GI133" i="89"/>
  <c r="GI83" i="89"/>
  <c r="GI169" i="89"/>
  <c r="GI27" i="89"/>
  <c r="GI91" i="89"/>
  <c r="GI92" i="89"/>
  <c r="GI130" i="89"/>
  <c r="GI120" i="89"/>
  <c r="GI139" i="89"/>
  <c r="GI28" i="89"/>
  <c r="GI32" i="89"/>
  <c r="GI37" i="89"/>
  <c r="GI51" i="89"/>
  <c r="GI56" i="89"/>
  <c r="GI67" i="89"/>
  <c r="GI72" i="89"/>
  <c r="GI78" i="89"/>
  <c r="GI96" i="89"/>
  <c r="GI103" i="89"/>
  <c r="GI124" i="89"/>
  <c r="GI136" i="89"/>
  <c r="GI142" i="89"/>
  <c r="GI161" i="89"/>
  <c r="GI180" i="89"/>
  <c r="GI188" i="89"/>
  <c r="GI36" i="89"/>
  <c r="GI41" i="89"/>
  <c r="GI55" i="89"/>
  <c r="GI77" i="89"/>
  <c r="GI82" i="89"/>
  <c r="GI87" i="89"/>
  <c r="GI95" i="89"/>
  <c r="GI98" i="89"/>
  <c r="GI109" i="89"/>
  <c r="GI126" i="89"/>
  <c r="GI155" i="89"/>
  <c r="GI160" i="89"/>
  <c r="GI172" i="89"/>
  <c r="GI177" i="89"/>
  <c r="GI185" i="89"/>
  <c r="GI206" i="89"/>
  <c r="GI30" i="89"/>
  <c r="GI35" i="89"/>
  <c r="GI47" i="89"/>
  <c r="GI49" i="89"/>
  <c r="GI60" i="89"/>
  <c r="GI65" i="89"/>
  <c r="GI70" i="89"/>
  <c r="GI90" i="89"/>
  <c r="GI102" i="89"/>
  <c r="GI113" i="89"/>
  <c r="GI116" i="89"/>
  <c r="GI123" i="89"/>
  <c r="GI129" i="89"/>
  <c r="GI132" i="89"/>
  <c r="GI135" i="89"/>
  <c r="GI138" i="89"/>
  <c r="GI141" i="89"/>
  <c r="GI150" i="89"/>
  <c r="GI166" i="89"/>
  <c r="GI174" i="89"/>
  <c r="GI29" i="89"/>
  <c r="GI40" i="89"/>
  <c r="GI45" i="89"/>
  <c r="GI46" i="89"/>
  <c r="GI48" i="89"/>
  <c r="GI54" i="89"/>
  <c r="GI59" i="89"/>
  <c r="GI69" i="89"/>
  <c r="GI75" i="89"/>
  <c r="GI76" i="89"/>
  <c r="GI81" i="89"/>
  <c r="GI86" i="89"/>
  <c r="GI94" i="89"/>
  <c r="GI105" i="89"/>
  <c r="GI112" i="89"/>
  <c r="GI119" i="89"/>
  <c r="GI122" i="89"/>
  <c r="GI144" i="89"/>
  <c r="GI147" i="89"/>
  <c r="GI152" i="89"/>
  <c r="GI171" i="89"/>
  <c r="GI184" i="89"/>
  <c r="GI34" i="89"/>
  <c r="GI39" i="89"/>
  <c r="GI64" i="89"/>
  <c r="GI74" i="89"/>
  <c r="GI85" i="89"/>
  <c r="GI89" i="89"/>
  <c r="GI97" i="89"/>
  <c r="GI101" i="89"/>
  <c r="GI108" i="89"/>
  <c r="GI111" i="89"/>
  <c r="GI125" i="89"/>
  <c r="GI128" i="89"/>
  <c r="GI137" i="89"/>
  <c r="GI154" i="89"/>
  <c r="GI165" i="89"/>
  <c r="GI38" i="89"/>
  <c r="GI44" i="89"/>
  <c r="GI53" i="89"/>
  <c r="GI58" i="89"/>
  <c r="GI63" i="89"/>
  <c r="GI68" i="89"/>
  <c r="GI79" i="89"/>
  <c r="GI80" i="89"/>
  <c r="GI104" i="89"/>
  <c r="GI115" i="89"/>
  <c r="GI118" i="89"/>
  <c r="GI121" i="89"/>
  <c r="GI131" i="89"/>
  <c r="GI134" i="89"/>
  <c r="GI140" i="89"/>
  <c r="GI143" i="89"/>
  <c r="GI146" i="89"/>
  <c r="GI149" i="89"/>
  <c r="GI162" i="89"/>
  <c r="GI181" i="89"/>
  <c r="GI219" i="89"/>
  <c r="GI33" i="89"/>
  <c r="GI43" i="89"/>
  <c r="GI52" i="89"/>
  <c r="GI57" i="89"/>
  <c r="GI62" i="89"/>
  <c r="GI73" i="89"/>
  <c r="GI84" i="89"/>
  <c r="GI88" i="89"/>
  <c r="GI93" i="89"/>
  <c r="GI100" i="89"/>
  <c r="GI107" i="89"/>
  <c r="GI110" i="89"/>
  <c r="GI127" i="89"/>
  <c r="GI164" i="89"/>
  <c r="GI200" i="89"/>
  <c r="GI153" i="89"/>
  <c r="GI156" i="89"/>
  <c r="GI159" i="89"/>
  <c r="GI178" i="89"/>
  <c r="GI191" i="89"/>
  <c r="GI194" i="89"/>
  <c r="GI197" i="89"/>
  <c r="GI203" i="89"/>
  <c r="GI210" i="89"/>
  <c r="GI213" i="89"/>
  <c r="GI216" i="89"/>
  <c r="GI222" i="89"/>
  <c r="GI168" i="89"/>
  <c r="GI187" i="89"/>
  <c r="GI193" i="89"/>
  <c r="GI209" i="89"/>
  <c r="GI212" i="89"/>
  <c r="GI224" i="89"/>
  <c r="GI190" i="89"/>
  <c r="GI196" i="89"/>
  <c r="GI199" i="89"/>
  <c r="GI202" i="89"/>
  <c r="GI215" i="89"/>
  <c r="GI218" i="89"/>
  <c r="GI221" i="89"/>
  <c r="GI183" i="89"/>
  <c r="GI205" i="89"/>
  <c r="GI208" i="89"/>
  <c r="GI167" i="89"/>
  <c r="GI170" i="89"/>
  <c r="GI179" i="89"/>
  <c r="GI186" i="89"/>
  <c r="GI189" i="89"/>
  <c r="GI192" i="89"/>
  <c r="GI198" i="89"/>
  <c r="GI211" i="89"/>
  <c r="GI217" i="89"/>
  <c r="GI223" i="89"/>
  <c r="GI151" i="89"/>
  <c r="GI157" i="89"/>
  <c r="GI163" i="89"/>
  <c r="GI173" i="89"/>
  <c r="GI176" i="89"/>
  <c r="GI182" i="89"/>
  <c r="GI195" i="89"/>
  <c r="GI201" i="89"/>
  <c r="GI204" i="89"/>
  <c r="GI207" i="89"/>
  <c r="GI214" i="89"/>
  <c r="GI220" i="89"/>
  <c r="FG42" i="44"/>
  <c r="FG69" i="44"/>
  <c r="FG60" i="44"/>
  <c r="FG151" i="44"/>
  <c r="FG51" i="44"/>
  <c r="FG94" i="44"/>
  <c r="FO128" i="44"/>
  <c r="FG86" i="44"/>
  <c r="FG142" i="44"/>
  <c r="FG177" i="44"/>
  <c r="FG113" i="44"/>
  <c r="FG187" i="44"/>
  <c r="FG77" i="44"/>
  <c r="FG121" i="44"/>
  <c r="FG160" i="44"/>
  <c r="FG133" i="44"/>
  <c r="FG112" i="44"/>
  <c r="FG95" i="44"/>
  <c r="FG103" i="44"/>
  <c r="FG174" i="44"/>
  <c r="GI214" i="90"/>
  <c r="GI212" i="90"/>
  <c r="GI225" i="90"/>
  <c r="GI216" i="90"/>
  <c r="GI224" i="90"/>
  <c r="GI217" i="90"/>
  <c r="GI223" i="90"/>
  <c r="FP194" i="90"/>
  <c r="FO198" i="90"/>
  <c r="FO193" i="90"/>
  <c r="FO199" i="90"/>
  <c r="FO203" i="90"/>
  <c r="FO202" i="90"/>
  <c r="FO196" i="90"/>
  <c r="FO197" i="90"/>
  <c r="FO205" i="90"/>
  <c r="FO206" i="90"/>
  <c r="FO204" i="90"/>
  <c r="FN203" i="90"/>
  <c r="FN204" i="90"/>
  <c r="FM179" i="90"/>
  <c r="FM105" i="90"/>
  <c r="FM134" i="90"/>
  <c r="FM145" i="90"/>
  <c r="FM163" i="90"/>
  <c r="FM98" i="90"/>
  <c r="FM133" i="90"/>
  <c r="FM104" i="90"/>
  <c r="FM144" i="90"/>
  <c r="FL105" i="90"/>
  <c r="FL57" i="90"/>
  <c r="FL34" i="90"/>
  <c r="FL46" i="90"/>
  <c r="FL106" i="90"/>
  <c r="FL111" i="90"/>
  <c r="FL116" i="90"/>
  <c r="FL50" i="90"/>
  <c r="FL62" i="90"/>
  <c r="FL89" i="90"/>
  <c r="FL29" i="90"/>
  <c r="FL78" i="90"/>
  <c r="FL104" i="90"/>
  <c r="FL133" i="90"/>
  <c r="FL36" i="90"/>
  <c r="FL49" i="90"/>
  <c r="FL77" i="90"/>
  <c r="FL97" i="90"/>
  <c r="FL103" i="90"/>
  <c r="FL122" i="90"/>
  <c r="FL127" i="90"/>
  <c r="FL150" i="90"/>
  <c r="FL47" i="90"/>
  <c r="FL48" i="90"/>
  <c r="FL75" i="90"/>
  <c r="FL117" i="90"/>
  <c r="FL132" i="90"/>
  <c r="FL35" i="90"/>
  <c r="FL82" i="90"/>
  <c r="FL96" i="90"/>
  <c r="FI199" i="90"/>
  <c r="FI200" i="90"/>
  <c r="FI201" i="90"/>
  <c r="FI202" i="90"/>
  <c r="FH198" i="90"/>
  <c r="FH201" i="90"/>
  <c r="FU132" i="90"/>
  <c r="FU144" i="90"/>
  <c r="FU156" i="90"/>
  <c r="GK188" i="90"/>
  <c r="GK199" i="90"/>
  <c r="GK204" i="90"/>
  <c r="GK185" i="90"/>
  <c r="GK200" i="90"/>
  <c r="GK187" i="90"/>
  <c r="GK189" i="90"/>
  <c r="GK184" i="90"/>
  <c r="GK186" i="90"/>
  <c r="GK195" i="90"/>
  <c r="GK202" i="90"/>
  <c r="FU202" i="90"/>
  <c r="GK205" i="90"/>
  <c r="GK220" i="90"/>
  <c r="FP204" i="90"/>
  <c r="FN78" i="90"/>
  <c r="FN84" i="90"/>
  <c r="FN87" i="90"/>
  <c r="FN91" i="90"/>
  <c r="FN105" i="90"/>
  <c r="FN136" i="90"/>
  <c r="FN142" i="90"/>
  <c r="FN157" i="90"/>
  <c r="FN171" i="90"/>
  <c r="FN188" i="90"/>
  <c r="FN211" i="90"/>
  <c r="FN34" i="90"/>
  <c r="FN35" i="90"/>
  <c r="FN39" i="90"/>
  <c r="FN55" i="90"/>
  <c r="FN62" i="90"/>
  <c r="FN99" i="90"/>
  <c r="FN103" i="90"/>
  <c r="FN104" i="90"/>
  <c r="FN108" i="90"/>
  <c r="FN111" i="90"/>
  <c r="FN114" i="90"/>
  <c r="FN118" i="90"/>
  <c r="FN121" i="90"/>
  <c r="FN124" i="90"/>
  <c r="FN130" i="90"/>
  <c r="FN147" i="90"/>
  <c r="FN156" i="90"/>
  <c r="FN160" i="90"/>
  <c r="FN164" i="90"/>
  <c r="FN167" i="90"/>
  <c r="FN176" i="90"/>
  <c r="FN185" i="90"/>
  <c r="FN193" i="90"/>
  <c r="FN197" i="90"/>
  <c r="FN202" i="90"/>
  <c r="FN42" i="90"/>
  <c r="FN74" i="90"/>
  <c r="FN93" i="90"/>
  <c r="FN97" i="90"/>
  <c r="FN101" i="90"/>
  <c r="FN107" i="90"/>
  <c r="FN117" i="90"/>
  <c r="FN120" i="90"/>
  <c r="FN123" i="90"/>
  <c r="FN126" i="90"/>
  <c r="FN129" i="90"/>
  <c r="FN140" i="90"/>
  <c r="FN155" i="90"/>
  <c r="FN159" i="90"/>
  <c r="FN162" i="90"/>
  <c r="FN166" i="90"/>
  <c r="FN169" i="90"/>
  <c r="FN175" i="90"/>
  <c r="FN184" i="90"/>
  <c r="FN192" i="90"/>
  <c r="FN198" i="90"/>
  <c r="FN207" i="90"/>
  <c r="FN37" i="90"/>
  <c r="FN47" i="90"/>
  <c r="FN50" i="90"/>
  <c r="FN57" i="90"/>
  <c r="FN64" i="90"/>
  <c r="FN68" i="90"/>
  <c r="FN73" i="90"/>
  <c r="FN79" i="90"/>
  <c r="FN82" i="90"/>
  <c r="FN85" i="90"/>
  <c r="FN89" i="90"/>
  <c r="FN96" i="90"/>
  <c r="FN116" i="90"/>
  <c r="FN134" i="90"/>
  <c r="FN137" i="90"/>
  <c r="FN145" i="90"/>
  <c r="FN152" i="90"/>
  <c r="FN158" i="90"/>
  <c r="FN172" i="90"/>
  <c r="FN181" i="90"/>
  <c r="FN189" i="90"/>
  <c r="FN205" i="90"/>
  <c r="FN206" i="90"/>
  <c r="FN220" i="90"/>
  <c r="FN225" i="90"/>
  <c r="FN46" i="90"/>
  <c r="FN49" i="90"/>
  <c r="FN53" i="90"/>
  <c r="FN60" i="90"/>
  <c r="FN72" i="90"/>
  <c r="FN92" i="90"/>
  <c r="FN100" i="90"/>
  <c r="FN109" i="90"/>
  <c r="FN112" i="90"/>
  <c r="FN115" i="90"/>
  <c r="FN132" i="90"/>
  <c r="FN133" i="90"/>
  <c r="FN143" i="90"/>
  <c r="FN144" i="90"/>
  <c r="FN148" i="90"/>
  <c r="FN165" i="90"/>
  <c r="FN177" i="90"/>
  <c r="FN186" i="90"/>
  <c r="FN194" i="90"/>
  <c r="FN201" i="90"/>
  <c r="FN212" i="90"/>
  <c r="FN216" i="90"/>
  <c r="FN215" i="90"/>
  <c r="FN218" i="90"/>
  <c r="FN214" i="90"/>
  <c r="FN217" i="90"/>
  <c r="FN221" i="90"/>
  <c r="FN219" i="90"/>
  <c r="FN222" i="90"/>
  <c r="FG219" i="90"/>
  <c r="FG211" i="90"/>
  <c r="FG216" i="90"/>
  <c r="FG206" i="90"/>
  <c r="FG207" i="90"/>
  <c r="FG223" i="90"/>
  <c r="FG215" i="90"/>
  <c r="FG212" i="90"/>
  <c r="FG213" i="90"/>
  <c r="FG218" i="90"/>
  <c r="GI221" i="90"/>
  <c r="GI215" i="90"/>
  <c r="GI218" i="90"/>
  <c r="GI222" i="90"/>
  <c r="FT35" i="90"/>
  <c r="FT40" i="90"/>
  <c r="FT84" i="90"/>
  <c r="FT88" i="90"/>
  <c r="FT92" i="90"/>
  <c r="FT96" i="90"/>
  <c r="FT133" i="90"/>
  <c r="FT137" i="90"/>
  <c r="FT149" i="90"/>
  <c r="FT59" i="90"/>
  <c r="FT63" i="90"/>
  <c r="FT67" i="90"/>
  <c r="FT79" i="90"/>
  <c r="FT112" i="90"/>
  <c r="FT116" i="90"/>
  <c r="FT120" i="90"/>
  <c r="FT28" i="90"/>
  <c r="FT54" i="90"/>
  <c r="FT104" i="90"/>
  <c r="FT129" i="90"/>
  <c r="FT71" i="90"/>
  <c r="FT108" i="90"/>
  <c r="FT141" i="90"/>
  <c r="FT27" i="90"/>
  <c r="FT34" i="90"/>
  <c r="FT49" i="90"/>
  <c r="GJ199" i="90"/>
  <c r="GK89" i="44"/>
  <c r="GK145" i="44"/>
  <c r="GK181" i="44"/>
  <c r="GK208" i="44"/>
  <c r="GK106" i="44"/>
  <c r="GK134" i="44"/>
  <c r="GK170" i="44"/>
  <c r="GK69" i="44"/>
  <c r="GK78" i="44"/>
  <c r="GK123" i="44"/>
  <c r="GK49" i="44"/>
  <c r="GK95" i="44"/>
  <c r="GK131" i="44"/>
  <c r="GK167" i="44"/>
  <c r="GK30" i="44"/>
  <c r="GK66" i="44"/>
  <c r="GK120" i="44"/>
  <c r="GK38" i="44"/>
  <c r="GK156" i="44"/>
  <c r="GK192" i="44"/>
  <c r="GK55" i="44"/>
  <c r="GK200" i="44"/>
  <c r="GK33" i="44"/>
  <c r="GK41" i="44"/>
  <c r="GK44" i="44"/>
  <c r="GK58" i="44"/>
  <c r="GK61" i="44"/>
  <c r="GK72" i="44"/>
  <c r="GK81" i="44"/>
  <c r="GK92" i="44"/>
  <c r="GK98" i="44"/>
  <c r="GK109" i="44"/>
  <c r="GK112" i="44"/>
  <c r="GK115" i="44"/>
  <c r="GK126" i="44"/>
  <c r="GK137" i="44"/>
  <c r="GK148" i="44"/>
  <c r="GK151" i="44"/>
  <c r="GK159" i="44"/>
  <c r="GK162" i="44"/>
  <c r="GK173" i="44"/>
  <c r="GK184" i="44"/>
  <c r="GK187" i="44"/>
  <c r="GK195" i="44"/>
  <c r="GK203" i="44"/>
  <c r="GK211" i="44"/>
  <c r="GK27" i="44"/>
  <c r="GK35" i="44"/>
  <c r="GK46" i="44"/>
  <c r="GK52" i="44"/>
  <c r="GK63" i="44"/>
  <c r="GK74" i="44"/>
  <c r="GK83" i="44"/>
  <c r="GK86" i="44"/>
  <c r="GK100" i="44"/>
  <c r="GK103" i="44"/>
  <c r="GK111" i="44"/>
  <c r="GK117" i="44"/>
  <c r="GK128" i="44"/>
  <c r="GK139" i="44"/>
  <c r="GK142" i="44"/>
  <c r="GK150" i="44"/>
  <c r="GK153" i="44"/>
  <c r="GK164" i="44"/>
  <c r="GK175" i="44"/>
  <c r="GK178" i="44"/>
  <c r="GK186" i="44"/>
  <c r="GK189" i="44"/>
  <c r="GK197" i="44"/>
  <c r="GK205" i="44"/>
  <c r="GK213" i="44"/>
  <c r="GK32" i="44"/>
  <c r="GK40" i="44"/>
  <c r="GK43" i="44"/>
  <c r="GK57" i="44"/>
  <c r="GK60" i="44"/>
  <c r="GK68" i="44"/>
  <c r="GK71" i="44"/>
  <c r="GK77" i="44"/>
  <c r="GK80" i="44"/>
  <c r="GK91" i="44"/>
  <c r="GK94" i="44"/>
  <c r="GK97" i="44"/>
  <c r="GK108" i="44"/>
  <c r="GK114" i="44"/>
  <c r="GK125" i="44"/>
  <c r="GK136" i="44"/>
  <c r="GK147" i="44"/>
  <c r="GK158" i="44"/>
  <c r="GK161" i="44"/>
  <c r="GK172" i="44"/>
  <c r="GK183" i="44"/>
  <c r="GK194" i="44"/>
  <c r="GK202" i="44"/>
  <c r="GK210" i="44"/>
  <c r="GK29" i="44"/>
  <c r="GK37" i="44"/>
  <c r="GK48" i="44"/>
  <c r="GK51" i="44"/>
  <c r="GK54" i="44"/>
  <c r="GK65" i="44"/>
  <c r="GK85" i="44"/>
  <c r="GK88" i="44"/>
  <c r="GK102" i="44"/>
  <c r="GK105" i="44"/>
  <c r="GK119" i="44"/>
  <c r="GK122" i="44"/>
  <c r="GK130" i="44"/>
  <c r="GK133" i="44"/>
  <c r="GK141" i="44"/>
  <c r="GK144" i="44"/>
  <c r="GK155" i="44"/>
  <c r="GK166" i="44"/>
  <c r="GK169" i="44"/>
  <c r="GK180" i="44"/>
  <c r="GK191" i="44"/>
  <c r="GK199" i="44"/>
  <c r="GK207" i="44"/>
  <c r="GK215" i="44"/>
  <c r="GK34" i="44"/>
  <c r="GK45" i="44"/>
  <c r="GK59" i="44"/>
  <c r="GK62" i="44"/>
  <c r="GK73" i="44"/>
  <c r="GK76" i="44"/>
  <c r="GK82" i="44"/>
  <c r="GK93" i="44"/>
  <c r="GK99" i="44"/>
  <c r="GK110" i="44"/>
  <c r="GK116" i="44"/>
  <c r="GK127" i="44"/>
  <c r="GK138" i="44"/>
  <c r="GK149" i="44"/>
  <c r="GK152" i="44"/>
  <c r="GK163" i="44"/>
  <c r="GK174" i="44"/>
  <c r="GK177" i="44"/>
  <c r="GK185" i="44"/>
  <c r="GK188" i="44"/>
  <c r="GK196" i="44"/>
  <c r="GK204" i="44"/>
  <c r="GK212" i="44"/>
  <c r="GK31" i="44"/>
  <c r="GK39" i="44"/>
  <c r="GK42" i="44"/>
  <c r="GK50" i="44"/>
  <c r="GK56" i="44"/>
  <c r="GK67" i="44"/>
  <c r="GK70" i="44"/>
  <c r="GK79" i="44"/>
  <c r="GK90" i="44"/>
  <c r="GK96" i="44"/>
  <c r="GK107" i="44"/>
  <c r="GK113" i="44"/>
  <c r="GK124" i="44"/>
  <c r="GK132" i="44"/>
  <c r="GK135" i="44"/>
  <c r="GK146" i="44"/>
  <c r="GK157" i="44"/>
  <c r="GK160" i="44"/>
  <c r="GK168" i="44"/>
  <c r="GK171" i="44"/>
  <c r="GK182" i="44"/>
  <c r="GK193" i="44"/>
  <c r="GK201" i="44"/>
  <c r="GK209" i="44"/>
  <c r="GK28" i="44"/>
  <c r="GK36" i="44"/>
  <c r="GK47" i="44"/>
  <c r="GK53" i="44"/>
  <c r="GK64" i="44"/>
  <c r="GK75" i="44"/>
  <c r="GK84" i="44"/>
  <c r="GK87" i="44"/>
  <c r="GK101" i="44"/>
  <c r="GK104" i="44"/>
  <c r="GK118" i="44"/>
  <c r="GK121" i="44"/>
  <c r="GK129" i="44"/>
  <c r="GK140" i="44"/>
  <c r="GK143" i="44"/>
  <c r="GK154" i="44"/>
  <c r="GK165" i="44"/>
  <c r="GK176" i="44"/>
  <c r="GK179" i="44"/>
  <c r="GK190" i="44"/>
  <c r="GK198" i="44"/>
  <c r="GK206" i="44"/>
  <c r="GK214" i="44"/>
  <c r="GJ29" i="44"/>
  <c r="GJ46" i="44"/>
  <c r="GJ85" i="44"/>
  <c r="GJ94" i="44"/>
  <c r="GJ103" i="44"/>
  <c r="GJ55" i="44"/>
  <c r="GJ112" i="44"/>
  <c r="GJ121" i="44"/>
  <c r="GJ72" i="44"/>
  <c r="GJ111" i="44"/>
  <c r="GJ42" i="44"/>
  <c r="GJ81" i="44"/>
  <c r="GJ129" i="44"/>
  <c r="GJ160" i="44"/>
  <c r="GJ50" i="44"/>
  <c r="GJ107" i="44"/>
  <c r="GJ151" i="44"/>
  <c r="GJ59" i="44"/>
  <c r="GJ125" i="44"/>
  <c r="GJ168" i="44"/>
  <c r="GJ177" i="44"/>
  <c r="GJ185" i="44"/>
  <c r="GJ155" i="44"/>
  <c r="GJ164" i="44"/>
  <c r="GJ181" i="44"/>
  <c r="GJ220" i="44"/>
  <c r="GJ217" i="44"/>
  <c r="FT31" i="44"/>
  <c r="FT158" i="44"/>
  <c r="FT140" i="44"/>
  <c r="FT112" i="44"/>
  <c r="GJ33" i="44"/>
  <c r="GJ37" i="44"/>
  <c r="GJ41" i="44"/>
  <c r="GJ63" i="44"/>
  <c r="GJ67" i="44"/>
  <c r="GJ89" i="44"/>
  <c r="GJ93" i="44"/>
  <c r="GJ98" i="44"/>
  <c r="GJ102" i="44"/>
  <c r="GJ116" i="44"/>
  <c r="GJ120" i="44"/>
  <c r="GJ133" i="44"/>
  <c r="GJ137" i="44"/>
  <c r="GJ142" i="44"/>
  <c r="GJ146" i="44"/>
  <c r="GJ150" i="44"/>
  <c r="GJ159" i="44"/>
  <c r="GJ172" i="44"/>
  <c r="GJ176" i="44"/>
  <c r="GJ189" i="44"/>
  <c r="GJ193" i="44"/>
  <c r="GJ197" i="44"/>
  <c r="GJ201" i="44"/>
  <c r="GJ205" i="44"/>
  <c r="GJ209" i="44"/>
  <c r="GJ213" i="44"/>
  <c r="GJ224" i="44"/>
  <c r="GJ28" i="44"/>
  <c r="GJ45" i="44"/>
  <c r="GJ49" i="44"/>
  <c r="GJ54" i="44"/>
  <c r="GJ58" i="44"/>
  <c r="GJ71" i="44"/>
  <c r="GJ75" i="44"/>
  <c r="GJ80" i="44"/>
  <c r="GJ84" i="44"/>
  <c r="GJ106" i="44"/>
  <c r="GJ110" i="44"/>
  <c r="GJ124" i="44"/>
  <c r="GJ128" i="44"/>
  <c r="GJ132" i="44"/>
  <c r="GJ141" i="44"/>
  <c r="GJ154" i="44"/>
  <c r="GJ163" i="44"/>
  <c r="GJ167" i="44"/>
  <c r="GJ180" i="44"/>
  <c r="GJ184" i="44"/>
  <c r="GJ32" i="44"/>
  <c r="GJ36" i="44"/>
  <c r="GJ40" i="44"/>
  <c r="GJ62" i="44"/>
  <c r="GJ66" i="44"/>
  <c r="GJ88" i="44"/>
  <c r="GJ92" i="44"/>
  <c r="GJ97" i="44"/>
  <c r="GJ101" i="44"/>
  <c r="GJ115" i="44"/>
  <c r="GJ119" i="44"/>
  <c r="GJ136" i="44"/>
  <c r="GJ145" i="44"/>
  <c r="GJ149" i="44"/>
  <c r="GJ158" i="44"/>
  <c r="GJ171" i="44"/>
  <c r="GJ175" i="44"/>
  <c r="GJ188" i="44"/>
  <c r="GJ192" i="44"/>
  <c r="GJ196" i="44"/>
  <c r="GJ200" i="44"/>
  <c r="GJ204" i="44"/>
  <c r="GJ208" i="44"/>
  <c r="GJ212" i="44"/>
  <c r="GJ216" i="44"/>
  <c r="GJ219" i="44"/>
  <c r="GJ27" i="44"/>
  <c r="GJ44" i="44"/>
  <c r="GJ48" i="44"/>
  <c r="GJ53" i="44"/>
  <c r="GJ57" i="44"/>
  <c r="GJ70" i="44"/>
  <c r="GJ74" i="44"/>
  <c r="GJ79" i="44"/>
  <c r="GJ83" i="44"/>
  <c r="GJ105" i="44"/>
  <c r="GJ109" i="44"/>
  <c r="GJ123" i="44"/>
  <c r="GJ127" i="44"/>
  <c r="GJ131" i="44"/>
  <c r="GJ140" i="44"/>
  <c r="GJ153" i="44"/>
  <c r="GJ157" i="44"/>
  <c r="GJ162" i="44"/>
  <c r="GJ166" i="44"/>
  <c r="GJ179" i="44"/>
  <c r="GJ183" i="44"/>
  <c r="GJ31" i="44"/>
  <c r="GJ35" i="44"/>
  <c r="GJ39" i="44"/>
  <c r="GJ61" i="44"/>
  <c r="GJ65" i="44"/>
  <c r="GJ87" i="44"/>
  <c r="GJ91" i="44"/>
  <c r="GJ96" i="44"/>
  <c r="GJ100" i="44"/>
  <c r="GJ114" i="44"/>
  <c r="GJ118" i="44"/>
  <c r="GJ135" i="44"/>
  <c r="GJ139" i="44"/>
  <c r="GJ144" i="44"/>
  <c r="GJ148" i="44"/>
  <c r="GJ170" i="44"/>
  <c r="GJ174" i="44"/>
  <c r="GJ187" i="44"/>
  <c r="GJ191" i="44"/>
  <c r="GJ195" i="44"/>
  <c r="GJ199" i="44"/>
  <c r="GJ203" i="44"/>
  <c r="GJ207" i="44"/>
  <c r="GJ211" i="44"/>
  <c r="GJ215" i="44"/>
  <c r="GJ218" i="44"/>
  <c r="GJ30" i="44"/>
  <c r="GJ43" i="44"/>
  <c r="GJ47" i="44"/>
  <c r="GJ52" i="44"/>
  <c r="GJ56" i="44"/>
  <c r="GJ69" i="44"/>
  <c r="GJ73" i="44"/>
  <c r="GJ78" i="44"/>
  <c r="GJ82" i="44"/>
  <c r="GJ104" i="44"/>
  <c r="GJ108" i="44"/>
  <c r="GJ122" i="44"/>
  <c r="GJ126" i="44"/>
  <c r="GJ130" i="44"/>
  <c r="GJ152" i="44"/>
  <c r="GJ156" i="44"/>
  <c r="GJ161" i="44"/>
  <c r="GJ165" i="44"/>
  <c r="GJ178" i="44"/>
  <c r="GJ182" i="44"/>
  <c r="GJ186" i="44"/>
  <c r="GJ34" i="44"/>
  <c r="GJ38" i="44"/>
  <c r="GJ51" i="44"/>
  <c r="GJ60" i="44"/>
  <c r="GJ64" i="44"/>
  <c r="GJ68" i="44"/>
  <c r="GJ77" i="44"/>
  <c r="GJ86" i="44"/>
  <c r="GJ90" i="44"/>
  <c r="GJ95" i="44"/>
  <c r="GJ99" i="44"/>
  <c r="GJ113" i="44"/>
  <c r="GJ117" i="44"/>
  <c r="GJ134" i="44"/>
  <c r="GJ138" i="44"/>
  <c r="GJ143" i="44"/>
  <c r="GJ147" i="44"/>
  <c r="GJ169" i="44"/>
  <c r="GJ173" i="44"/>
  <c r="GJ190" i="44"/>
  <c r="GJ194" i="44"/>
  <c r="GJ198" i="44"/>
  <c r="GJ202" i="44"/>
  <c r="GJ206" i="44"/>
  <c r="GJ210" i="44"/>
  <c r="FG38" i="44"/>
  <c r="FG49" i="44"/>
  <c r="FG101" i="44"/>
  <c r="FG119" i="44"/>
  <c r="FQ29" i="44"/>
  <c r="FQ30" i="44"/>
  <c r="FQ31" i="44"/>
  <c r="FG32" i="44"/>
  <c r="FG33" i="44"/>
  <c r="FG34" i="44"/>
  <c r="FG35" i="44"/>
  <c r="FG46" i="44"/>
  <c r="FS47" i="44"/>
  <c r="FG56" i="44"/>
  <c r="FG64" i="44"/>
  <c r="FQ65" i="44"/>
  <c r="FG73" i="44"/>
  <c r="FG82" i="44"/>
  <c r="FG90" i="44"/>
  <c r="FG99" i="44"/>
  <c r="FG107" i="44"/>
  <c r="FG117" i="44"/>
  <c r="FG125" i="44"/>
  <c r="FG126" i="44"/>
  <c r="FG127" i="44"/>
  <c r="FG128" i="44"/>
  <c r="FG129" i="44"/>
  <c r="FG137" i="44"/>
  <c r="FG147" i="44"/>
  <c r="FG155" i="44"/>
  <c r="FG164" i="44"/>
  <c r="FI165" i="44"/>
  <c r="FG173" i="44"/>
  <c r="FI105" i="89"/>
  <c r="FQ106" i="89"/>
  <c r="FQ111" i="89"/>
  <c r="FQ122" i="89"/>
  <c r="FQ127" i="89"/>
  <c r="FQ132" i="89"/>
  <c r="FQ137" i="89"/>
  <c r="FQ146" i="89"/>
  <c r="FQ155" i="89"/>
  <c r="FQ164" i="89"/>
  <c r="FQ169" i="89"/>
  <c r="FQ174" i="89"/>
  <c r="FQ183" i="89"/>
  <c r="FQ188" i="89"/>
  <c r="FQ193" i="89"/>
  <c r="FI197" i="89"/>
  <c r="FQ198" i="89"/>
  <c r="FI202" i="89"/>
  <c r="FQ203" i="89"/>
  <c r="FQ207" i="89"/>
  <c r="FQ212" i="89"/>
  <c r="FQ217" i="89"/>
  <c r="FG39" i="44"/>
  <c r="FG75" i="44"/>
  <c r="FG109" i="44"/>
  <c r="FG157" i="44"/>
  <c r="FG29" i="44"/>
  <c r="FG31" i="44"/>
  <c r="FG36" i="44"/>
  <c r="FQ37" i="44"/>
  <c r="FQ38" i="44"/>
  <c r="FG28" i="44"/>
  <c r="FG27" i="44"/>
  <c r="FQ32" i="44"/>
  <c r="FQ33" i="44"/>
  <c r="FQ34" i="44"/>
  <c r="FG45" i="44"/>
  <c r="FG55" i="44"/>
  <c r="FG63" i="44"/>
  <c r="FG72" i="44"/>
  <c r="FG81" i="44"/>
  <c r="FG89" i="44"/>
  <c r="FG98" i="44"/>
  <c r="FG106" i="44"/>
  <c r="FG116" i="44"/>
  <c r="FG124" i="44"/>
  <c r="FQ125" i="44"/>
  <c r="FQ126" i="44"/>
  <c r="FQ127" i="44"/>
  <c r="FG136" i="44"/>
  <c r="FG146" i="44"/>
  <c r="FG154" i="44"/>
  <c r="FG163" i="44"/>
  <c r="FG172" i="44"/>
  <c r="FQ180" i="44"/>
  <c r="FN227" i="44"/>
  <c r="GI227" i="44"/>
  <c r="FQ89" i="89"/>
  <c r="FQ94" i="89"/>
  <c r="FQ98" i="89"/>
  <c r="FQ105" i="89"/>
  <c r="FQ110" i="89"/>
  <c r="FQ116" i="89"/>
  <c r="FQ121" i="89"/>
  <c r="FI126" i="89"/>
  <c r="FI136" i="89"/>
  <c r="FQ141" i="89"/>
  <c r="FQ150" i="89"/>
  <c r="FI154" i="89"/>
  <c r="FQ159" i="89"/>
  <c r="FQ178" i="89"/>
  <c r="FI192" i="89"/>
  <c r="FQ197" i="89"/>
  <c r="FQ202" i="89"/>
  <c r="FI216" i="89"/>
  <c r="FQ221" i="89"/>
  <c r="FG92" i="44"/>
  <c r="FG149" i="44"/>
  <c r="FQ39" i="44"/>
  <c r="FG44" i="44"/>
  <c r="FG54" i="44"/>
  <c r="FG62" i="44"/>
  <c r="FG71" i="44"/>
  <c r="FG80" i="44"/>
  <c r="FG88" i="44"/>
  <c r="FG97" i="44"/>
  <c r="FG105" i="44"/>
  <c r="FG115" i="44"/>
  <c r="FG123" i="44"/>
  <c r="FG135" i="44"/>
  <c r="FG144" i="44"/>
  <c r="FG145" i="44"/>
  <c r="FG153" i="44"/>
  <c r="FG162" i="44"/>
  <c r="FG171" i="44"/>
  <c r="FG179" i="44"/>
  <c r="GK222" i="44"/>
  <c r="FG225" i="44"/>
  <c r="FO227" i="44"/>
  <c r="GJ227" i="44"/>
  <c r="FQ88" i="89"/>
  <c r="FQ104" i="89"/>
  <c r="FI109" i="89"/>
  <c r="FI115" i="89"/>
  <c r="FQ126" i="89"/>
  <c r="FQ131" i="89"/>
  <c r="FQ136" i="89"/>
  <c r="FI140" i="89"/>
  <c r="FQ145" i="89"/>
  <c r="FQ154" i="89"/>
  <c r="FQ163" i="89"/>
  <c r="FQ168" i="89"/>
  <c r="FQ173" i="89"/>
  <c r="FQ182" i="89"/>
  <c r="FQ187" i="89"/>
  <c r="FI191" i="89"/>
  <c r="FQ192" i="89"/>
  <c r="FQ196" i="89"/>
  <c r="FQ201" i="89"/>
  <c r="FQ206" i="89"/>
  <c r="FQ211" i="89"/>
  <c r="FI215" i="89"/>
  <c r="FQ216" i="89"/>
  <c r="FI220" i="89"/>
  <c r="FG40" i="44"/>
  <c r="FG58" i="44"/>
  <c r="FG67" i="44"/>
  <c r="FG84" i="44"/>
  <c r="FQ110" i="44"/>
  <c r="FG131" i="44"/>
  <c r="FG139" i="44"/>
  <c r="FG30" i="44"/>
  <c r="FG43" i="44"/>
  <c r="FG52" i="44"/>
  <c r="FG53" i="44"/>
  <c r="FG61" i="44"/>
  <c r="FG70" i="44"/>
  <c r="FG78" i="44"/>
  <c r="FG79" i="44"/>
  <c r="FG87" i="44"/>
  <c r="FG96" i="44"/>
  <c r="FG104" i="44"/>
  <c r="FG114" i="44"/>
  <c r="FG122" i="44"/>
  <c r="FG134" i="44"/>
  <c r="FG143" i="44"/>
  <c r="FI144" i="44"/>
  <c r="FG152" i="44"/>
  <c r="FG161" i="44"/>
  <c r="FG170" i="44"/>
  <c r="FG178" i="44"/>
  <c r="FQ192" i="44"/>
  <c r="FH226" i="44"/>
  <c r="FP225" i="44"/>
  <c r="FQ97" i="89"/>
  <c r="FI102" i="89"/>
  <c r="FQ103" i="89"/>
  <c r="FQ109" i="89"/>
  <c r="FQ115" i="89"/>
  <c r="FI119" i="89"/>
  <c r="FQ120" i="89"/>
  <c r="FQ125" i="89"/>
  <c r="FQ135" i="89"/>
  <c r="FQ140" i="89"/>
  <c r="FQ149" i="89"/>
  <c r="FQ153" i="89"/>
  <c r="FQ158" i="89"/>
  <c r="FQ177" i="89"/>
  <c r="FQ191" i="89"/>
  <c r="FQ215" i="89"/>
  <c r="FQ220" i="89"/>
  <c r="FQ224" i="89"/>
  <c r="FG41" i="44"/>
  <c r="FG50" i="44"/>
  <c r="FG59" i="44"/>
  <c r="FG68" i="44"/>
  <c r="FG76" i="44"/>
  <c r="FG85" i="44"/>
  <c r="FG93" i="44"/>
  <c r="FQ94" i="44"/>
  <c r="FG102" i="44"/>
  <c r="FG110" i="44"/>
  <c r="FG111" i="44"/>
  <c r="FG120" i="44"/>
  <c r="FG132" i="44"/>
  <c r="FG140" i="44"/>
  <c r="FG141" i="44"/>
  <c r="FG150" i="44"/>
  <c r="FG158" i="44"/>
  <c r="FG159" i="44"/>
  <c r="FG168" i="44"/>
  <c r="FG176" i="44"/>
  <c r="FJ227" i="44"/>
  <c r="FR227" i="44"/>
  <c r="FQ102" i="89"/>
  <c r="FQ118" i="89"/>
  <c r="FQ119" i="89"/>
  <c r="FQ124" i="89"/>
  <c r="FI129" i="89"/>
  <c r="FQ134" i="89"/>
  <c r="FI143" i="89"/>
  <c r="FQ148" i="89"/>
  <c r="FQ152" i="89"/>
  <c r="FQ157" i="89"/>
  <c r="FI161" i="89"/>
  <c r="FI166" i="89"/>
  <c r="FI171" i="89"/>
  <c r="FQ176" i="89"/>
  <c r="FI180" i="89"/>
  <c r="FI185" i="89"/>
  <c r="FI209" i="89"/>
  <c r="FQ223" i="89"/>
  <c r="FG167" i="44"/>
  <c r="GJ101" i="89"/>
  <c r="FG37" i="44"/>
  <c r="FG175" i="44"/>
  <c r="FG47" i="44"/>
  <c r="FG48" i="44"/>
  <c r="FG57" i="44"/>
  <c r="FG65" i="44"/>
  <c r="FG66" i="44"/>
  <c r="FG74" i="44"/>
  <c r="FG83" i="44"/>
  <c r="FG91" i="44"/>
  <c r="FG100" i="44"/>
  <c r="FG108" i="44"/>
  <c r="FG118" i="44"/>
  <c r="FG130" i="44"/>
  <c r="FG138" i="44"/>
  <c r="FG148" i="44"/>
  <c r="FG156" i="44"/>
  <c r="FG165" i="44"/>
  <c r="FG166" i="44"/>
  <c r="FQ128" i="89"/>
  <c r="FQ133" i="89"/>
  <c r="FQ142" i="89"/>
  <c r="FQ147" i="89"/>
  <c r="FQ151" i="89"/>
  <c r="FQ160" i="89"/>
  <c r="FQ165" i="89"/>
  <c r="FQ170" i="89"/>
  <c r="FQ175" i="89"/>
  <c r="FQ179" i="89"/>
  <c r="FQ184" i="89"/>
  <c r="FI198" i="89"/>
  <c r="FI203" i="89"/>
  <c r="FQ208" i="89"/>
  <c r="FQ222" i="89"/>
  <c r="GK209" i="90"/>
  <c r="FU151" i="90"/>
  <c r="FU179" i="90"/>
  <c r="FU191" i="90"/>
  <c r="FU165" i="90"/>
  <c r="FU190" i="90"/>
  <c r="FU181" i="90"/>
  <c r="FU198" i="90"/>
  <c r="FU203" i="90"/>
  <c r="FU159" i="90"/>
  <c r="FU163" i="90"/>
  <c r="FU176" i="90"/>
  <c r="GK203" i="90"/>
  <c r="GK206" i="90"/>
  <c r="GK207" i="90"/>
  <c r="GK211" i="90"/>
  <c r="GK213" i="90"/>
  <c r="GK208" i="90"/>
  <c r="GK210" i="90"/>
  <c r="FQ205" i="90"/>
  <c r="FP198" i="90"/>
  <c r="FP196" i="90"/>
  <c r="FP202" i="90"/>
  <c r="FP197" i="90"/>
  <c r="FP203" i="90"/>
  <c r="FP199" i="90"/>
  <c r="FQ196" i="90"/>
  <c r="FQ201" i="90"/>
  <c r="FQ203" i="90"/>
  <c r="FQ206" i="90"/>
  <c r="FQ200" i="90"/>
  <c r="FQ209" i="90"/>
  <c r="FQ197" i="90"/>
  <c r="FQ202" i="90"/>
  <c r="FQ204" i="90"/>
  <c r="FP206" i="90"/>
  <c r="FP211" i="90"/>
  <c r="FP220" i="90"/>
  <c r="FP218" i="90"/>
  <c r="FO213" i="90"/>
  <c r="FO217" i="90"/>
  <c r="FO218" i="90"/>
  <c r="FO214" i="90"/>
  <c r="FO215" i="90"/>
  <c r="FO216" i="90"/>
  <c r="FO225" i="90"/>
  <c r="FO210" i="90"/>
  <c r="FO211" i="90"/>
  <c r="FO207" i="90"/>
  <c r="FO220" i="90"/>
  <c r="FH204" i="90"/>
  <c r="FH205" i="90"/>
  <c r="FH197" i="90"/>
  <c r="FH200" i="90"/>
  <c r="FH203" i="90"/>
  <c r="FH207" i="90"/>
  <c r="FH196" i="90"/>
  <c r="FH199" i="90"/>
  <c r="FH202" i="90"/>
  <c r="FH208" i="90"/>
  <c r="FH206" i="90"/>
  <c r="FH219" i="90"/>
  <c r="FH215" i="90"/>
  <c r="FK44" i="89"/>
  <c r="FK45" i="89"/>
  <c r="FK46" i="89"/>
  <c r="FK47" i="89"/>
  <c r="FK97" i="89"/>
  <c r="FK187" i="89"/>
  <c r="FK162" i="89"/>
  <c r="FK56" i="89"/>
  <c r="FK57" i="89"/>
  <c r="FK27" i="89"/>
  <c r="FK28" i="89"/>
  <c r="FK72" i="89"/>
  <c r="FK79" i="89"/>
  <c r="FK80" i="89"/>
  <c r="FK81" i="89"/>
  <c r="FK137" i="89"/>
  <c r="FK151" i="89"/>
  <c r="FK176" i="89"/>
  <c r="FK118" i="89"/>
  <c r="FK119" i="89"/>
  <c r="FK200" i="89"/>
  <c r="FK59" i="89"/>
  <c r="FK60" i="89"/>
  <c r="FK123" i="89"/>
  <c r="FK124" i="89"/>
  <c r="FJ141" i="89"/>
  <c r="FJ38" i="89"/>
  <c r="FJ91" i="89"/>
  <c r="FJ140" i="89"/>
  <c r="FJ206" i="89"/>
  <c r="FJ37" i="89"/>
  <c r="FJ48" i="89"/>
  <c r="FJ90" i="89"/>
  <c r="FJ170" i="89"/>
  <c r="FJ36" i="89"/>
  <c r="FJ75" i="89"/>
  <c r="FJ89" i="89"/>
  <c r="FJ121" i="89"/>
  <c r="FJ74" i="89"/>
  <c r="FJ120" i="89"/>
  <c r="FJ218" i="89"/>
  <c r="FJ59" i="89"/>
  <c r="FJ105" i="89"/>
  <c r="FJ142" i="89"/>
  <c r="FK58" i="89"/>
  <c r="FK61" i="89"/>
  <c r="FK82" i="89"/>
  <c r="FK83" i="89"/>
  <c r="FK98" i="89"/>
  <c r="FK99" i="89"/>
  <c r="FK105" i="89"/>
  <c r="FK106" i="89"/>
  <c r="FK125" i="89"/>
  <c r="FK126" i="89"/>
  <c r="FK138" i="89"/>
  <c r="FK140" i="89"/>
  <c r="FK141" i="89"/>
  <c r="FK142" i="89"/>
  <c r="FK143" i="89"/>
  <c r="FK152" i="89"/>
  <c r="FK163" i="89"/>
  <c r="FK177" i="89"/>
  <c r="FK188" i="89"/>
  <c r="FK201" i="89"/>
  <c r="FK43" i="89"/>
  <c r="FK55" i="89"/>
  <c r="FK71" i="89"/>
  <c r="FK73" i="89"/>
  <c r="FK74" i="89"/>
  <c r="FK75" i="89"/>
  <c r="FK78" i="89"/>
  <c r="FK96" i="89"/>
  <c r="FK117" i="89"/>
  <c r="FK120" i="89"/>
  <c r="FK121" i="89"/>
  <c r="FK122" i="89"/>
  <c r="FK135" i="89"/>
  <c r="FK136" i="89"/>
  <c r="FK150" i="89"/>
  <c r="FK160" i="89"/>
  <c r="FK161" i="89"/>
  <c r="FK174" i="89"/>
  <c r="FK175" i="89"/>
  <c r="FK186" i="89"/>
  <c r="FK199" i="89"/>
  <c r="FK35" i="89"/>
  <c r="FK40" i="89"/>
  <c r="FK41" i="89"/>
  <c r="FK42" i="89"/>
  <c r="FK48" i="89"/>
  <c r="FK52" i="89"/>
  <c r="FK53" i="89"/>
  <c r="FK54" i="89"/>
  <c r="FK69" i="89"/>
  <c r="FK70" i="89"/>
  <c r="FK76" i="89"/>
  <c r="FK77" i="89"/>
  <c r="FK95" i="89"/>
  <c r="FK116" i="89"/>
  <c r="FK134" i="89"/>
  <c r="FK149" i="89"/>
  <c r="FK159" i="89"/>
  <c r="FK173" i="89"/>
  <c r="FK183" i="89"/>
  <c r="FK184" i="89"/>
  <c r="FK185" i="89"/>
  <c r="FK198" i="89"/>
  <c r="FK32" i="89"/>
  <c r="FK34" i="89"/>
  <c r="FK36" i="89"/>
  <c r="FK37" i="89"/>
  <c r="FK38" i="89"/>
  <c r="FK39" i="89"/>
  <c r="FK49" i="89"/>
  <c r="FK50" i="89"/>
  <c r="FK51" i="89"/>
  <c r="FK68" i="89"/>
  <c r="FK88" i="89"/>
  <c r="FK94" i="89"/>
  <c r="FK111" i="89"/>
  <c r="FK113" i="89"/>
  <c r="FK114" i="89"/>
  <c r="FK115" i="89"/>
  <c r="FK132" i="89"/>
  <c r="FK133" i="89"/>
  <c r="FK148" i="89"/>
  <c r="FK158" i="89"/>
  <c r="FK169" i="89"/>
  <c r="FK172" i="89"/>
  <c r="FK182" i="89"/>
  <c r="FK31" i="89"/>
  <c r="FK33" i="89"/>
  <c r="FK66" i="89"/>
  <c r="FK67" i="89"/>
  <c r="FK87" i="89"/>
  <c r="FK89" i="89"/>
  <c r="FK90" i="89"/>
  <c r="FK91" i="89"/>
  <c r="FK92" i="89"/>
  <c r="FK93" i="89"/>
  <c r="FK110" i="89"/>
  <c r="FK112" i="89"/>
  <c r="FK131" i="89"/>
  <c r="FK146" i="89"/>
  <c r="FK147" i="89"/>
  <c r="FK156" i="89"/>
  <c r="FK157" i="89"/>
  <c r="FK168" i="89"/>
  <c r="FK170" i="89"/>
  <c r="FK171" i="89"/>
  <c r="FK181" i="89"/>
  <c r="FK29" i="89"/>
  <c r="FK30" i="89"/>
  <c r="FK64" i="89"/>
  <c r="FK65" i="89"/>
  <c r="FK85" i="89"/>
  <c r="FK86" i="89"/>
  <c r="FK101" i="89"/>
  <c r="FK104" i="89"/>
  <c r="FK108" i="89"/>
  <c r="FK109" i="89"/>
  <c r="FK128" i="89"/>
  <c r="FK130" i="89"/>
  <c r="FK145" i="89"/>
  <c r="FK155" i="89"/>
  <c r="FK167" i="89"/>
  <c r="FK179" i="89"/>
  <c r="FK180" i="89"/>
  <c r="FK190" i="89"/>
  <c r="FK62" i="89"/>
  <c r="FK63" i="89"/>
  <c r="FK84" i="89"/>
  <c r="FK100" i="89"/>
  <c r="FK102" i="89"/>
  <c r="FK103" i="89"/>
  <c r="FK107" i="89"/>
  <c r="FK127" i="89"/>
  <c r="FK129" i="89"/>
  <c r="FK139" i="89"/>
  <c r="FK144" i="89"/>
  <c r="FK153" i="89"/>
  <c r="FK154" i="89"/>
  <c r="FK164" i="89"/>
  <c r="FK165" i="89"/>
  <c r="FK166" i="89"/>
  <c r="FK178" i="89"/>
  <c r="FK189" i="89"/>
  <c r="FJ39" i="89"/>
  <c r="FJ40" i="89"/>
  <c r="FJ60" i="89"/>
  <c r="FJ61" i="89"/>
  <c r="FJ62" i="89"/>
  <c r="FJ92" i="89"/>
  <c r="FJ106" i="89"/>
  <c r="FJ107" i="89"/>
  <c r="FJ108" i="89"/>
  <c r="FJ122" i="89"/>
  <c r="FJ123" i="89"/>
  <c r="FJ143" i="89"/>
  <c r="FJ144" i="89"/>
  <c r="FJ145" i="89"/>
  <c r="FJ146" i="89"/>
  <c r="FJ171" i="89"/>
  <c r="FJ172" i="89"/>
  <c r="FJ173" i="89"/>
  <c r="FJ174" i="89"/>
  <c r="FJ205" i="89"/>
  <c r="FJ217" i="89"/>
  <c r="FJ41" i="89"/>
  <c r="FJ49" i="89"/>
  <c r="FJ63" i="89"/>
  <c r="FJ64" i="89"/>
  <c r="FR73" i="89"/>
  <c r="FJ76" i="89"/>
  <c r="FJ93" i="89"/>
  <c r="FJ94" i="89"/>
  <c r="FJ95" i="89"/>
  <c r="FJ96" i="89"/>
  <c r="FJ97" i="89"/>
  <c r="FJ98" i="89"/>
  <c r="FJ109" i="89"/>
  <c r="FJ110" i="89"/>
  <c r="FJ111" i="89"/>
  <c r="FJ124" i="89"/>
  <c r="FJ125" i="89"/>
  <c r="FJ147" i="89"/>
  <c r="FJ148" i="89"/>
  <c r="FJ149" i="89"/>
  <c r="FJ150" i="89"/>
  <c r="FJ151" i="89"/>
  <c r="FJ152" i="89"/>
  <c r="FJ153" i="89"/>
  <c r="FJ175" i="89"/>
  <c r="FJ176" i="89"/>
  <c r="FJ177" i="89"/>
  <c r="FJ178" i="89"/>
  <c r="FJ179" i="89"/>
  <c r="FJ196" i="89"/>
  <c r="FJ197" i="89"/>
  <c r="FJ198" i="89"/>
  <c r="FJ199" i="89"/>
  <c r="FJ200" i="89"/>
  <c r="FJ201" i="89"/>
  <c r="FJ204" i="89"/>
  <c r="FJ214" i="89"/>
  <c r="FJ215" i="89"/>
  <c r="FJ216" i="89"/>
  <c r="FJ42" i="89"/>
  <c r="FJ43" i="89"/>
  <c r="FJ44" i="89"/>
  <c r="FJ50" i="89"/>
  <c r="FJ65" i="89"/>
  <c r="FJ66" i="89"/>
  <c r="FJ77" i="89"/>
  <c r="FJ78" i="89"/>
  <c r="FJ79" i="89"/>
  <c r="FJ99" i="89"/>
  <c r="FJ100" i="89"/>
  <c r="FJ101" i="89"/>
  <c r="FJ126" i="89"/>
  <c r="FJ127" i="89"/>
  <c r="FJ128" i="89"/>
  <c r="FJ154" i="89"/>
  <c r="FJ155" i="89"/>
  <c r="FJ156" i="89"/>
  <c r="FJ180" i="89"/>
  <c r="FJ181" i="89"/>
  <c r="FJ182" i="89"/>
  <c r="FJ183" i="89"/>
  <c r="FJ195" i="89"/>
  <c r="FJ202" i="89"/>
  <c r="FJ203" i="89"/>
  <c r="FJ213" i="89"/>
  <c r="FJ224" i="89"/>
  <c r="FJ29" i="89"/>
  <c r="FJ45" i="89"/>
  <c r="FJ51" i="89"/>
  <c r="FJ52" i="89"/>
  <c r="FJ67" i="89"/>
  <c r="FJ68" i="89"/>
  <c r="FJ69" i="89"/>
  <c r="FJ80" i="89"/>
  <c r="FJ112" i="89"/>
  <c r="FJ113" i="89"/>
  <c r="FJ157" i="89"/>
  <c r="FJ158" i="89"/>
  <c r="FJ159" i="89"/>
  <c r="FJ160" i="89"/>
  <c r="FJ184" i="89"/>
  <c r="FJ194" i="89"/>
  <c r="FJ212" i="89"/>
  <c r="FJ223" i="89"/>
  <c r="FJ27" i="89"/>
  <c r="FJ30" i="89"/>
  <c r="FJ31" i="89"/>
  <c r="FJ32" i="89"/>
  <c r="FJ46" i="89"/>
  <c r="FJ53" i="89"/>
  <c r="FJ70" i="89"/>
  <c r="FJ71" i="89"/>
  <c r="FJ72" i="89"/>
  <c r="FJ81" i="89"/>
  <c r="FJ82" i="89"/>
  <c r="FJ102" i="89"/>
  <c r="FJ114" i="89"/>
  <c r="FJ129" i="89"/>
  <c r="FJ130" i="89"/>
  <c r="FJ131" i="89"/>
  <c r="FJ132" i="89"/>
  <c r="FJ161" i="89"/>
  <c r="FJ162" i="89"/>
  <c r="FJ163" i="89"/>
  <c r="FJ164" i="89"/>
  <c r="FJ185" i="89"/>
  <c r="FJ186" i="89"/>
  <c r="FJ187" i="89"/>
  <c r="FJ188" i="89"/>
  <c r="FJ189" i="89"/>
  <c r="FJ190" i="89"/>
  <c r="FJ193" i="89"/>
  <c r="FJ211" i="89"/>
  <c r="FJ222" i="89"/>
  <c r="FJ28" i="89"/>
  <c r="FJ47" i="89"/>
  <c r="FJ54" i="89"/>
  <c r="FJ55" i="89"/>
  <c r="FJ56" i="89"/>
  <c r="FJ83" i="89"/>
  <c r="FJ84" i="89"/>
  <c r="FJ85" i="89"/>
  <c r="FJ103" i="89"/>
  <c r="FJ104" i="89"/>
  <c r="FJ115" i="89"/>
  <c r="FJ116" i="89"/>
  <c r="FJ117" i="89"/>
  <c r="FJ118" i="89"/>
  <c r="FJ133" i="89"/>
  <c r="FJ134" i="89"/>
  <c r="FJ135" i="89"/>
  <c r="FJ165" i="89"/>
  <c r="FJ191" i="89"/>
  <c r="FJ192" i="89"/>
  <c r="FJ210" i="89"/>
  <c r="FJ221" i="89"/>
  <c r="FJ33" i="89"/>
  <c r="FJ34" i="89"/>
  <c r="FJ35" i="89"/>
  <c r="FJ57" i="89"/>
  <c r="FJ58" i="89"/>
  <c r="FJ73" i="89"/>
  <c r="FJ86" i="89"/>
  <c r="FJ87" i="89"/>
  <c r="FJ88" i="89"/>
  <c r="FJ119" i="89"/>
  <c r="FJ136" i="89"/>
  <c r="FJ137" i="89"/>
  <c r="FJ138" i="89"/>
  <c r="FJ139" i="89"/>
  <c r="FJ166" i="89"/>
  <c r="FJ167" i="89"/>
  <c r="FJ168" i="89"/>
  <c r="FJ169" i="89"/>
  <c r="FJ207" i="89"/>
  <c r="FJ208" i="89"/>
  <c r="FJ209" i="89"/>
  <c r="FJ219" i="89"/>
  <c r="FJ220" i="89"/>
  <c r="FR145" i="89"/>
  <c r="FR201" i="89"/>
  <c r="FK197" i="89"/>
  <c r="FK216" i="89"/>
  <c r="FK217" i="89"/>
  <c r="FK202" i="89"/>
  <c r="FK203" i="89"/>
  <c r="FK204" i="89"/>
  <c r="FK205" i="89"/>
  <c r="FK206" i="89"/>
  <c r="FK207" i="89"/>
  <c r="FK208" i="89"/>
  <c r="FK222" i="89"/>
  <c r="FK191" i="89"/>
  <c r="FK209" i="89"/>
  <c r="FK210" i="89"/>
  <c r="FK211" i="89"/>
  <c r="FK212" i="89"/>
  <c r="FK213" i="89"/>
  <c r="FK214" i="89"/>
  <c r="FK192" i="89"/>
  <c r="FK193" i="89"/>
  <c r="FK194" i="89"/>
  <c r="FK195" i="89"/>
  <c r="FK196" i="89"/>
  <c r="FK215" i="89"/>
  <c r="FS79" i="89"/>
  <c r="FS151" i="89"/>
  <c r="FS35" i="89"/>
  <c r="FS116" i="89"/>
  <c r="FS90" i="89"/>
  <c r="FS58" i="89"/>
  <c r="FS96" i="89"/>
  <c r="FS175" i="89"/>
  <c r="FS139" i="89"/>
  <c r="FS157" i="89"/>
  <c r="FS74" i="89"/>
  <c r="FS84" i="89"/>
  <c r="FS111" i="89"/>
  <c r="FS64" i="89"/>
  <c r="FS28" i="89"/>
  <c r="FS127" i="89"/>
  <c r="FS29" i="89"/>
  <c r="FS34" i="89"/>
  <c r="FS40" i="89"/>
  <c r="FS45" i="89"/>
  <c r="FS48" i="89"/>
  <c r="FS63" i="89"/>
  <c r="FS69" i="89"/>
  <c r="FS73" i="89"/>
  <c r="FS78" i="89"/>
  <c r="FS83" i="89"/>
  <c r="FS89" i="89"/>
  <c r="FS95" i="89"/>
  <c r="FS105" i="89"/>
  <c r="FS115" i="89"/>
  <c r="FS121" i="89"/>
  <c r="FS126" i="89"/>
  <c r="FS132" i="89"/>
  <c r="FS138" i="89"/>
  <c r="FS144" i="89"/>
  <c r="FS150" i="89"/>
  <c r="FS30" i="89"/>
  <c r="FS41" i="89"/>
  <c r="FS53" i="89"/>
  <c r="FS59" i="89"/>
  <c r="FS70" i="89"/>
  <c r="FS85" i="89"/>
  <c r="FS91" i="89"/>
  <c r="FS97" i="89"/>
  <c r="FS106" i="89"/>
  <c r="FS117" i="89"/>
  <c r="FS122" i="89"/>
  <c r="FS133" i="89"/>
  <c r="FS145" i="89"/>
  <c r="FS152" i="89"/>
  <c r="FS158" i="89"/>
  <c r="FS167" i="89"/>
  <c r="FS192" i="89"/>
  <c r="FS31" i="89"/>
  <c r="FS36" i="89"/>
  <c r="FS46" i="89"/>
  <c r="FS49" i="89"/>
  <c r="FS54" i="89"/>
  <c r="FS65" i="89"/>
  <c r="FS71" i="89"/>
  <c r="FS75" i="89"/>
  <c r="FS80" i="89"/>
  <c r="FS98" i="89"/>
  <c r="FS102" i="89"/>
  <c r="FS107" i="89"/>
  <c r="FS112" i="89"/>
  <c r="FS118" i="89"/>
  <c r="FS128" i="89"/>
  <c r="FS134" i="89"/>
  <c r="FS140" i="89"/>
  <c r="FS146" i="89"/>
  <c r="FS153" i="89"/>
  <c r="FS159" i="89"/>
  <c r="FS168" i="89"/>
  <c r="FS180" i="89"/>
  <c r="FS193" i="89"/>
  <c r="FS206" i="89"/>
  <c r="FS32" i="89"/>
  <c r="FS37" i="89"/>
  <c r="FS42" i="89"/>
  <c r="FS50" i="89"/>
  <c r="FS55" i="89"/>
  <c r="FS60" i="89"/>
  <c r="FS66" i="89"/>
  <c r="FS72" i="89"/>
  <c r="FS86" i="89"/>
  <c r="FS103" i="89"/>
  <c r="FS108" i="89"/>
  <c r="FS123" i="89"/>
  <c r="FS135" i="89"/>
  <c r="FS141" i="89"/>
  <c r="FS160" i="89"/>
  <c r="FS38" i="89"/>
  <c r="FS43" i="89"/>
  <c r="FS47" i="89"/>
  <c r="FS56" i="89"/>
  <c r="FS61" i="89"/>
  <c r="FS76" i="89"/>
  <c r="FS81" i="89"/>
  <c r="FS87" i="89"/>
  <c r="FS92" i="89"/>
  <c r="FS99" i="89"/>
  <c r="FS113" i="89"/>
  <c r="FS124" i="89"/>
  <c r="FS129" i="89"/>
  <c r="FS142" i="89"/>
  <c r="FS147" i="89"/>
  <c r="FS154" i="89"/>
  <c r="FS44" i="89"/>
  <c r="FS51" i="89"/>
  <c r="FS62" i="89"/>
  <c r="FS67" i="89"/>
  <c r="FS82" i="89"/>
  <c r="FS88" i="89"/>
  <c r="FS93" i="89"/>
  <c r="FS100" i="89"/>
  <c r="FS104" i="89"/>
  <c r="FS109" i="89"/>
  <c r="FS114" i="89"/>
  <c r="FS119" i="89"/>
  <c r="FS125" i="89"/>
  <c r="FS130" i="89"/>
  <c r="FS136" i="89"/>
  <c r="FS148" i="89"/>
  <c r="FS155" i="89"/>
  <c r="FS161" i="89"/>
  <c r="FS173" i="89"/>
  <c r="FS185" i="89"/>
  <c r="FS199" i="89"/>
  <c r="FS211" i="89"/>
  <c r="FS27" i="89"/>
  <c r="FS33" i="89"/>
  <c r="FS39" i="89"/>
  <c r="FS52" i="89"/>
  <c r="FS57" i="89"/>
  <c r="FS68" i="89"/>
  <c r="FS77" i="89"/>
  <c r="FS94" i="89"/>
  <c r="FS101" i="89"/>
  <c r="FS110" i="89"/>
  <c r="FS120" i="89"/>
  <c r="FS131" i="89"/>
  <c r="FS137" i="89"/>
  <c r="FS143" i="89"/>
  <c r="FS149" i="89"/>
  <c r="FS156" i="89"/>
  <c r="FS162" i="89"/>
  <c r="FS174" i="89"/>
  <c r="FS186" i="89"/>
  <c r="FS200" i="89"/>
  <c r="FS220" i="89"/>
  <c r="FT68" i="89"/>
  <c r="FT153" i="89"/>
  <c r="FT36" i="89"/>
  <c r="FT88" i="89"/>
  <c r="FT84" i="89"/>
  <c r="FT101" i="89"/>
  <c r="FT56" i="89"/>
  <c r="FT60" i="89"/>
  <c r="FG220" i="90"/>
  <c r="FG222" i="90"/>
  <c r="FG221" i="90"/>
  <c r="FU46" i="89"/>
  <c r="FU80" i="89"/>
  <c r="FU85" i="89"/>
  <c r="FU118" i="89"/>
  <c r="FU159" i="89"/>
  <c r="FU34" i="89"/>
  <c r="FU167" i="89"/>
  <c r="FM87" i="89"/>
  <c r="FU90" i="89"/>
  <c r="FU95" i="89"/>
  <c r="FU134" i="89"/>
  <c r="FU150" i="89"/>
  <c r="FU155" i="89"/>
  <c r="FU175" i="89"/>
  <c r="FM178" i="89"/>
  <c r="FU110" i="89"/>
  <c r="FU51" i="89"/>
  <c r="FM71" i="89"/>
  <c r="FU179" i="89"/>
  <c r="FM57" i="89"/>
  <c r="FM137" i="89"/>
  <c r="FU163" i="89"/>
  <c r="FU171" i="89"/>
  <c r="FM29" i="89"/>
  <c r="FM38" i="89"/>
  <c r="FU41" i="89"/>
  <c r="FU126" i="89"/>
  <c r="FU142" i="89"/>
  <c r="FU205" i="89"/>
  <c r="FQ139" i="44"/>
  <c r="FQ182" i="44"/>
  <c r="FQ204" i="44"/>
  <c r="FQ159" i="44"/>
  <c r="FQ170" i="44"/>
  <c r="FQ171" i="44"/>
  <c r="FQ190" i="44"/>
  <c r="FQ153" i="44"/>
  <c r="FQ154" i="44"/>
  <c r="FQ165" i="44"/>
  <c r="FQ176" i="44"/>
  <c r="FQ177" i="44"/>
  <c r="FH131" i="44"/>
  <c r="FH132" i="44"/>
  <c r="FH163" i="44"/>
  <c r="FH60" i="44"/>
  <c r="FH171" i="44"/>
  <c r="FH208" i="44"/>
  <c r="FH94" i="44"/>
  <c r="FH150" i="44"/>
  <c r="FH193" i="44"/>
  <c r="FH44" i="44"/>
  <c r="FH45" i="44"/>
  <c r="FH70" i="44"/>
  <c r="FH71" i="44"/>
  <c r="FH95" i="44"/>
  <c r="FH118" i="44"/>
  <c r="FH119" i="44"/>
  <c r="FH147" i="44"/>
  <c r="FH148" i="44"/>
  <c r="FH167" i="44"/>
  <c r="FH186" i="44"/>
  <c r="FH197" i="44"/>
  <c r="FH29" i="44"/>
  <c r="FH65" i="44"/>
  <c r="FH78" i="44"/>
  <c r="FH190" i="44"/>
  <c r="FH36" i="44"/>
  <c r="FH37" i="44"/>
  <c r="FH52" i="44"/>
  <c r="FH66" i="44"/>
  <c r="FH79" i="44"/>
  <c r="FH139" i="44"/>
  <c r="FH158" i="44"/>
  <c r="FH177" i="44"/>
  <c r="FH200" i="44"/>
  <c r="FH205" i="44"/>
  <c r="FH215" i="44"/>
  <c r="FH28" i="44"/>
  <c r="FH102" i="44"/>
  <c r="FH103" i="44"/>
  <c r="FH53" i="44"/>
  <c r="FH110" i="44"/>
  <c r="FH140" i="44"/>
  <c r="FH86" i="44"/>
  <c r="FH87" i="44"/>
  <c r="FH111" i="44"/>
  <c r="FH154" i="44"/>
  <c r="FH183" i="44"/>
  <c r="FH219" i="44"/>
  <c r="FH224" i="44"/>
  <c r="FJ40" i="44"/>
  <c r="FS36" i="44"/>
  <c r="FS127" i="44"/>
  <c r="FR66" i="44"/>
  <c r="FR67" i="44"/>
  <c r="FR68" i="44"/>
  <c r="FR69" i="44"/>
  <c r="FR131" i="44"/>
  <c r="FJ35" i="44"/>
  <c r="FR29" i="44"/>
  <c r="FR36" i="44"/>
  <c r="FR45" i="44"/>
  <c r="FR46" i="44"/>
  <c r="FR47" i="44"/>
  <c r="FR113" i="44"/>
  <c r="FR114" i="44"/>
  <c r="FR115" i="44"/>
  <c r="FR116" i="44"/>
  <c r="FR117" i="44"/>
  <c r="FR37" i="44"/>
  <c r="FR52" i="44"/>
  <c r="FR102" i="44"/>
  <c r="FR125" i="44"/>
  <c r="FR139" i="44"/>
  <c r="FR165" i="44"/>
  <c r="FR32" i="44"/>
  <c r="FR38" i="44"/>
  <c r="FR53" i="44"/>
  <c r="FR54" i="44"/>
  <c r="FR55" i="44"/>
  <c r="FR56" i="44"/>
  <c r="FR57" i="44"/>
  <c r="FR58" i="44"/>
  <c r="FR59" i="44"/>
  <c r="FR78" i="44"/>
  <c r="FR103" i="44"/>
  <c r="FR104" i="44"/>
  <c r="FR105" i="44"/>
  <c r="FR106" i="44"/>
  <c r="FR107" i="44"/>
  <c r="FR108" i="44"/>
  <c r="FR109" i="44"/>
  <c r="FR126" i="44"/>
  <c r="FR140" i="44"/>
  <c r="FR27" i="44"/>
  <c r="FR33" i="44"/>
  <c r="FR39" i="44"/>
  <c r="FR60" i="44"/>
  <c r="FR61" i="44"/>
  <c r="FR62" i="44"/>
  <c r="FR63" i="44"/>
  <c r="FR64" i="44"/>
  <c r="FR79" i="44"/>
  <c r="FR80" i="44"/>
  <c r="FR81" i="44"/>
  <c r="FR82" i="44"/>
  <c r="FR83" i="44"/>
  <c r="FR84" i="44"/>
  <c r="FR85" i="44"/>
  <c r="FR127" i="44"/>
  <c r="FR141" i="44"/>
  <c r="FR142" i="44"/>
  <c r="FR143" i="44"/>
  <c r="FR155" i="44"/>
  <c r="FR28" i="44"/>
  <c r="FR34" i="44"/>
  <c r="FR40" i="44"/>
  <c r="FR41" i="44"/>
  <c r="FR42" i="44"/>
  <c r="FR43" i="44"/>
  <c r="FR86" i="44"/>
  <c r="FR110" i="44"/>
  <c r="FR144" i="44"/>
  <c r="FR145" i="44"/>
  <c r="FR146" i="44"/>
  <c r="FR149" i="44"/>
  <c r="FR200" i="44"/>
  <c r="FR35" i="44"/>
  <c r="FR44" i="44"/>
  <c r="FR65" i="44"/>
  <c r="FR87" i="44"/>
  <c r="FR88" i="44"/>
  <c r="FR89" i="44"/>
  <c r="FR90" i="44"/>
  <c r="FR91" i="44"/>
  <c r="FR92" i="44"/>
  <c r="FR93" i="44"/>
  <c r="FR111" i="44"/>
  <c r="FR112" i="44"/>
  <c r="FR128" i="44"/>
  <c r="FR129" i="44"/>
  <c r="FR130" i="44"/>
  <c r="FR30" i="44"/>
  <c r="FR48" i="44"/>
  <c r="FR49" i="44"/>
  <c r="FR50" i="44"/>
  <c r="FR51" i="44"/>
  <c r="FR70" i="44"/>
  <c r="FR94" i="44"/>
  <c r="FR118" i="44"/>
  <c r="FR132" i="44"/>
  <c r="FR133" i="44"/>
  <c r="FR134" i="44"/>
  <c r="FR135" i="44"/>
  <c r="FR136" i="44"/>
  <c r="FR137" i="44"/>
  <c r="FR138" i="44"/>
  <c r="FR31" i="44"/>
  <c r="FR71" i="44"/>
  <c r="FR72" i="44"/>
  <c r="FR73" i="44"/>
  <c r="FR74" i="44"/>
  <c r="FR75" i="44"/>
  <c r="FR76" i="44"/>
  <c r="FR77" i="44"/>
  <c r="FR95" i="44"/>
  <c r="FR96" i="44"/>
  <c r="FR97" i="44"/>
  <c r="FR98" i="44"/>
  <c r="FR99" i="44"/>
  <c r="FR100" i="44"/>
  <c r="FR101" i="44"/>
  <c r="FR119" i="44"/>
  <c r="FR120" i="44"/>
  <c r="FR121" i="44"/>
  <c r="FR122" i="44"/>
  <c r="FR123" i="44"/>
  <c r="FR124" i="44"/>
  <c r="FR162" i="44"/>
  <c r="IP43" i="44"/>
  <c r="FS54" i="44"/>
  <c r="FS66" i="44"/>
  <c r="FS89" i="44"/>
  <c r="GK221" i="44"/>
  <c r="FT49" i="44"/>
  <c r="FT83" i="44"/>
  <c r="FT101" i="44"/>
  <c r="FT129" i="44"/>
  <c r="FT191" i="44"/>
  <c r="FT192" i="44"/>
  <c r="FT193" i="44"/>
  <c r="FT215" i="44"/>
  <c r="FT147" i="44"/>
  <c r="FT38" i="44"/>
  <c r="FT107" i="44"/>
  <c r="FT125" i="44"/>
  <c r="FT135" i="44"/>
  <c r="FT35" i="44"/>
  <c r="FT170" i="44"/>
  <c r="FT60" i="44"/>
  <c r="FT94" i="44"/>
  <c r="FT189" i="44"/>
  <c r="FT44" i="44"/>
  <c r="FT50" i="44"/>
  <c r="FT54" i="44"/>
  <c r="FT61" i="44"/>
  <c r="FT71" i="44"/>
  <c r="FT84" i="44"/>
  <c r="FT89" i="44"/>
  <c r="FT108" i="44"/>
  <c r="FT113" i="44"/>
  <c r="FT119" i="44"/>
  <c r="FT130" i="44"/>
  <c r="FT136" i="44"/>
  <c r="FT141" i="44"/>
  <c r="FT148" i="44"/>
  <c r="FT159" i="44"/>
  <c r="FT160" i="44"/>
  <c r="FT161" i="44"/>
  <c r="FT188" i="44"/>
  <c r="FT190" i="44"/>
  <c r="FT202" i="44"/>
  <c r="FT222" i="44"/>
  <c r="FT32" i="44"/>
  <c r="FT39" i="44"/>
  <c r="FT51" i="44"/>
  <c r="FT55" i="44"/>
  <c r="FT62" i="44"/>
  <c r="FT66" i="44"/>
  <c r="FT72" i="44"/>
  <c r="FT78" i="44"/>
  <c r="FT85" i="44"/>
  <c r="FT90" i="44"/>
  <c r="FT95" i="44"/>
  <c r="FT102" i="44"/>
  <c r="FT109" i="44"/>
  <c r="FT114" i="44"/>
  <c r="FT120" i="44"/>
  <c r="FT126" i="44"/>
  <c r="FT137" i="44"/>
  <c r="FT142" i="44"/>
  <c r="FT149" i="44"/>
  <c r="FT162" i="44"/>
  <c r="FT171" i="44"/>
  <c r="FT172" i="44"/>
  <c r="FT173" i="44"/>
  <c r="FT174" i="44"/>
  <c r="FT175" i="44"/>
  <c r="FT185" i="44"/>
  <c r="FT186" i="44"/>
  <c r="FT187" i="44"/>
  <c r="FT36" i="44"/>
  <c r="FT45" i="44"/>
  <c r="FT56" i="44"/>
  <c r="FT63" i="44"/>
  <c r="FT67" i="44"/>
  <c r="FT73" i="44"/>
  <c r="FT91" i="44"/>
  <c r="FT96" i="44"/>
  <c r="FT115" i="44"/>
  <c r="FT121" i="44"/>
  <c r="FT131" i="44"/>
  <c r="FT138" i="44"/>
  <c r="FT143" i="44"/>
  <c r="FT150" i="44"/>
  <c r="FT151" i="44"/>
  <c r="FT152" i="44"/>
  <c r="FT163" i="44"/>
  <c r="FT164" i="44"/>
  <c r="FT176" i="44"/>
  <c r="FT184" i="44"/>
  <c r="FT199" i="44"/>
  <c r="FT29" i="44"/>
  <c r="FT33" i="44"/>
  <c r="FT40" i="44"/>
  <c r="FT46" i="44"/>
  <c r="FT57" i="44"/>
  <c r="FT64" i="44"/>
  <c r="FT68" i="44"/>
  <c r="FT74" i="44"/>
  <c r="FT79" i="44"/>
  <c r="FT86" i="44"/>
  <c r="FT92" i="44"/>
  <c r="FT97" i="44"/>
  <c r="FT103" i="44"/>
  <c r="FT116" i="44"/>
  <c r="FT122" i="44"/>
  <c r="FT153" i="44"/>
  <c r="FT181" i="44"/>
  <c r="FT182" i="44"/>
  <c r="FT183" i="44"/>
  <c r="FT198" i="44"/>
  <c r="FT200" i="44"/>
  <c r="FT28" i="44"/>
  <c r="FT41" i="44"/>
  <c r="FT52" i="44"/>
  <c r="FT58" i="44"/>
  <c r="FT69" i="44"/>
  <c r="FT75" i="44"/>
  <c r="FT80" i="44"/>
  <c r="FT93" i="44"/>
  <c r="FT98" i="44"/>
  <c r="FT104" i="44"/>
  <c r="FT110" i="44"/>
  <c r="FT117" i="44"/>
  <c r="FT123" i="44"/>
  <c r="FT127" i="44"/>
  <c r="FT132" i="44"/>
  <c r="FT144" i="44"/>
  <c r="FT177" i="44"/>
  <c r="FT178" i="44"/>
  <c r="FT179" i="44"/>
  <c r="FT180" i="44"/>
  <c r="FT196" i="44"/>
  <c r="FT197" i="44"/>
  <c r="FT30" i="44"/>
  <c r="FT34" i="44"/>
  <c r="FT37" i="44"/>
  <c r="FT42" i="44"/>
  <c r="FT47" i="44"/>
  <c r="FT59" i="44"/>
  <c r="FT76" i="44"/>
  <c r="FT81" i="44"/>
  <c r="FT87" i="44"/>
  <c r="FT99" i="44"/>
  <c r="FT105" i="44"/>
  <c r="FT124" i="44"/>
  <c r="FT133" i="44"/>
  <c r="FT139" i="44"/>
  <c r="FT145" i="44"/>
  <c r="FT154" i="44"/>
  <c r="FT165" i="44"/>
  <c r="FT166" i="44"/>
  <c r="FT195" i="44"/>
  <c r="FT27" i="44"/>
  <c r="FT43" i="44"/>
  <c r="FT48" i="44"/>
  <c r="FT53" i="44"/>
  <c r="FT65" i="44"/>
  <c r="FT70" i="44"/>
  <c r="FT77" i="44"/>
  <c r="FT82" i="44"/>
  <c r="FT88" i="44"/>
  <c r="FT100" i="44"/>
  <c r="FT106" i="44"/>
  <c r="FT111" i="44"/>
  <c r="FT118" i="44"/>
  <c r="FT128" i="44"/>
  <c r="FT134" i="44"/>
  <c r="FT146" i="44"/>
  <c r="FT155" i="44"/>
  <c r="FT156" i="44"/>
  <c r="FT157" i="44"/>
  <c r="FT167" i="44"/>
  <c r="FT168" i="44"/>
  <c r="FT169" i="44"/>
  <c r="FT194" i="44"/>
  <c r="FT211" i="44"/>
  <c r="FT217" i="44"/>
  <c r="FT201" i="44"/>
  <c r="FT213" i="44"/>
  <c r="FT214" i="44"/>
  <c r="FT216" i="44"/>
  <c r="FT221" i="44"/>
  <c r="FT207" i="44"/>
  <c r="FT208" i="44"/>
  <c r="FT206" i="44"/>
  <c r="FT209" i="44"/>
  <c r="FT220" i="44"/>
  <c r="FT203" i="44"/>
  <c r="FT204" i="44"/>
  <c r="FT205" i="44"/>
  <c r="FT210" i="44"/>
  <c r="FT218" i="44"/>
  <c r="FT219" i="44"/>
  <c r="FT223" i="44"/>
  <c r="FT212" i="44"/>
  <c r="FT224" i="44"/>
  <c r="GJ226" i="44"/>
  <c r="FQ210" i="90"/>
  <c r="FQ207" i="90"/>
  <c r="FQ211" i="90"/>
  <c r="FQ208" i="90"/>
  <c r="FQ214" i="90"/>
  <c r="FP208" i="90"/>
  <c r="FP212" i="90"/>
  <c r="FP209" i="90"/>
  <c r="FP205" i="90"/>
  <c r="FP207" i="90"/>
  <c r="FP210" i="90"/>
  <c r="FP214" i="90"/>
  <c r="FP215" i="90"/>
  <c r="FP216" i="90"/>
  <c r="FP217" i="90"/>
  <c r="FP213" i="90"/>
  <c r="FP222" i="90"/>
  <c r="FO224" i="90"/>
  <c r="FN224" i="90"/>
  <c r="FM212" i="90"/>
  <c r="FL33" i="90"/>
  <c r="FL37" i="90"/>
  <c r="FL51" i="90"/>
  <c r="FL58" i="90"/>
  <c r="FL63" i="90"/>
  <c r="FL64" i="90"/>
  <c r="FL83" i="90"/>
  <c r="FL90" i="90"/>
  <c r="FL107" i="90"/>
  <c r="FL118" i="90"/>
  <c r="FL123" i="90"/>
  <c r="FL145" i="90"/>
  <c r="FL28" i="90"/>
  <c r="FL44" i="90"/>
  <c r="FL45" i="90"/>
  <c r="FL56" i="90"/>
  <c r="FL71" i="90"/>
  <c r="FL72" i="90"/>
  <c r="FL73" i="90"/>
  <c r="FL74" i="90"/>
  <c r="FL76" i="90"/>
  <c r="FL87" i="90"/>
  <c r="FL88" i="90"/>
  <c r="FL95" i="90"/>
  <c r="FL110" i="90"/>
  <c r="FL115" i="90"/>
  <c r="FL126" i="90"/>
  <c r="FL131" i="90"/>
  <c r="FL142" i="90"/>
  <c r="FL27" i="90"/>
  <c r="FL30" i="90"/>
  <c r="FL43" i="90"/>
  <c r="FL54" i="90"/>
  <c r="FL55" i="90"/>
  <c r="FL61" i="90"/>
  <c r="FL69" i="90"/>
  <c r="FL81" i="90"/>
  <c r="FL102" i="90"/>
  <c r="FL121" i="90"/>
  <c r="FL130" i="90"/>
  <c r="FL148" i="90"/>
  <c r="FL164" i="90"/>
  <c r="FL31" i="90"/>
  <c r="FL42" i="90"/>
  <c r="FL66" i="90"/>
  <c r="FL67" i="90"/>
  <c r="FL70" i="90"/>
  <c r="FL86" i="90"/>
  <c r="FL94" i="90"/>
  <c r="FL101" i="90"/>
  <c r="FL109" i="90"/>
  <c r="FL114" i="90"/>
  <c r="FL120" i="90"/>
  <c r="FL125" i="90"/>
  <c r="FL129" i="90"/>
  <c r="FL140" i="90"/>
  <c r="FL32" i="90"/>
  <c r="FL39" i="90"/>
  <c r="FL40" i="90"/>
  <c r="FL41" i="90"/>
  <c r="FL53" i="90"/>
  <c r="FL59" i="90"/>
  <c r="FL60" i="90"/>
  <c r="FL68" i="90"/>
  <c r="FL80" i="90"/>
  <c r="FL85" i="90"/>
  <c r="FL92" i="90"/>
  <c r="FL93" i="90"/>
  <c r="FL100" i="90"/>
  <c r="FL108" i="90"/>
  <c r="FL113" i="90"/>
  <c r="FL124" i="90"/>
  <c r="FL136" i="90"/>
  <c r="FL147" i="90"/>
  <c r="FL201" i="90"/>
  <c r="FL38" i="90"/>
  <c r="FL52" i="90"/>
  <c r="FL65" i="90"/>
  <c r="FL79" i="90"/>
  <c r="FL84" i="90"/>
  <c r="FL91" i="90"/>
  <c r="FL98" i="90"/>
  <c r="FL99" i="90"/>
  <c r="FL112" i="90"/>
  <c r="FL119" i="90"/>
  <c r="FL128" i="90"/>
  <c r="FL139" i="90"/>
  <c r="FL151" i="90"/>
  <c r="FI203" i="90"/>
  <c r="FI204" i="90"/>
  <c r="FI207" i="90"/>
  <c r="FI206" i="90"/>
  <c r="FH209" i="90"/>
  <c r="FH210" i="90"/>
  <c r="FH211" i="90"/>
  <c r="FH212" i="90"/>
  <c r="FH213" i="90"/>
  <c r="FG217" i="90"/>
  <c r="FQ213" i="90"/>
  <c r="FQ216" i="90"/>
  <c r="FQ217" i="90"/>
  <c r="FQ212" i="90"/>
  <c r="FQ215" i="90"/>
  <c r="FP224" i="90"/>
  <c r="FO219" i="90"/>
  <c r="FO221" i="90"/>
  <c r="FO222" i="90"/>
  <c r="FO223" i="90"/>
  <c r="FN223" i="90"/>
  <c r="FM182" i="90"/>
  <c r="FM185" i="90"/>
  <c r="FM194" i="90"/>
  <c r="FM199" i="90"/>
  <c r="FM208" i="90"/>
  <c r="FM129" i="90"/>
  <c r="FM130" i="90"/>
  <c r="FM131" i="90"/>
  <c r="FM165" i="90"/>
  <c r="FM166" i="90"/>
  <c r="FM181" i="90"/>
  <c r="FM195" i="90"/>
  <c r="FM198" i="90"/>
  <c r="FM27" i="90"/>
  <c r="FM28" i="90"/>
  <c r="FM33" i="90"/>
  <c r="FM65" i="90"/>
  <c r="FM68" i="90"/>
  <c r="FM70" i="90"/>
  <c r="FM100" i="90"/>
  <c r="FM101" i="90"/>
  <c r="FM102" i="90"/>
  <c r="FM128" i="90"/>
  <c r="FM180" i="90"/>
  <c r="FM30" i="90"/>
  <c r="FM34" i="90"/>
  <c r="FM62" i="90"/>
  <c r="FM82" i="90"/>
  <c r="FM96" i="90"/>
  <c r="FM122" i="90"/>
  <c r="FM141" i="90"/>
  <c r="FM158" i="90"/>
  <c r="FM175" i="90"/>
  <c r="FM190" i="90"/>
  <c r="FM205" i="90"/>
  <c r="FM210" i="90"/>
  <c r="FM59" i="90"/>
  <c r="FM61" i="90"/>
  <c r="FM81" i="90"/>
  <c r="FM120" i="90"/>
  <c r="FM121" i="90"/>
  <c r="FM140" i="90"/>
  <c r="FM142" i="90"/>
  <c r="FM31" i="90"/>
  <c r="FM35" i="90"/>
  <c r="FM37" i="90"/>
  <c r="FM38" i="90"/>
  <c r="FM39" i="90"/>
  <c r="FM54" i="90"/>
  <c r="FM57" i="90"/>
  <c r="FM58" i="90"/>
  <c r="FM60" i="90"/>
  <c r="FM79" i="90"/>
  <c r="FM80" i="90"/>
  <c r="FM115" i="90"/>
  <c r="FM116" i="90"/>
  <c r="FM118" i="90"/>
  <c r="FM119" i="90"/>
  <c r="FM139" i="90"/>
  <c r="FM153" i="90"/>
  <c r="FM156" i="90"/>
  <c r="FM157" i="90"/>
  <c r="FM171" i="90"/>
  <c r="FM174" i="90"/>
  <c r="FM186" i="90"/>
  <c r="FM189" i="90"/>
  <c r="FM36" i="90"/>
  <c r="FM40" i="90"/>
  <c r="FM42" i="90"/>
  <c r="FM43" i="90"/>
  <c r="FM44" i="90"/>
  <c r="FM46" i="90"/>
  <c r="FM47" i="90"/>
  <c r="FM51" i="90"/>
  <c r="FM52" i="90"/>
  <c r="FM53" i="90"/>
  <c r="FM55" i="90"/>
  <c r="FM56" i="90"/>
  <c r="FM78" i="90"/>
  <c r="FM107" i="90"/>
  <c r="FM112" i="90"/>
  <c r="FM113" i="90"/>
  <c r="FM114" i="90"/>
  <c r="FM117" i="90"/>
  <c r="FM200" i="90"/>
  <c r="FM204" i="90"/>
  <c r="FM87" i="90"/>
  <c r="FM90" i="90"/>
  <c r="FM91" i="90"/>
  <c r="FM92" i="90"/>
  <c r="FM95" i="90"/>
  <c r="FM97" i="90"/>
  <c r="FM111" i="90"/>
  <c r="FM127" i="90"/>
  <c r="FM138" i="90"/>
  <c r="FM149" i="90"/>
  <c r="FM151" i="90"/>
  <c r="FM162" i="90"/>
  <c r="FM169" i="90"/>
  <c r="FM178" i="90"/>
  <c r="FM184" i="90"/>
  <c r="FM188" i="90"/>
  <c r="FM193" i="90"/>
  <c r="FM197" i="90"/>
  <c r="FM203" i="90"/>
  <c r="FM207" i="90"/>
  <c r="FM83" i="90"/>
  <c r="FM84" i="90"/>
  <c r="FM85" i="90"/>
  <c r="FM86" i="90"/>
  <c r="FM88" i="90"/>
  <c r="FM89" i="90"/>
  <c r="FM93" i="90"/>
  <c r="FM94" i="90"/>
  <c r="FM110" i="90"/>
  <c r="FM126" i="90"/>
  <c r="FM137" i="90"/>
  <c r="FM150" i="90"/>
  <c r="FM155" i="90"/>
  <c r="FM173" i="90"/>
  <c r="FM202" i="90"/>
  <c r="FM108" i="90"/>
  <c r="FM109" i="90"/>
  <c r="FM124" i="90"/>
  <c r="FM125" i="90"/>
  <c r="FM148" i="90"/>
  <c r="FM161" i="90"/>
  <c r="FM168" i="90"/>
  <c r="FM177" i="90"/>
  <c r="FM183" i="90"/>
  <c r="FM187" i="90"/>
  <c r="FM192" i="90"/>
  <c r="FM196" i="90"/>
  <c r="FM206" i="90"/>
  <c r="FM209" i="90"/>
  <c r="FM123" i="90"/>
  <c r="FM135" i="90"/>
  <c r="FM136" i="90"/>
  <c r="FM146" i="90"/>
  <c r="FM147" i="90"/>
  <c r="FM154" i="90"/>
  <c r="FM160" i="90"/>
  <c r="FM167" i="90"/>
  <c r="FM172" i="90"/>
  <c r="FM176" i="90"/>
  <c r="FM191" i="90"/>
  <c r="FM201" i="90"/>
  <c r="FM211" i="90"/>
  <c r="FM214" i="90"/>
  <c r="FK136" i="90"/>
  <c r="FI205" i="90"/>
  <c r="FI209" i="90"/>
  <c r="FI208" i="90"/>
  <c r="FI211" i="90"/>
  <c r="FI213" i="90"/>
  <c r="FI214" i="90"/>
  <c r="FI210" i="90"/>
  <c r="FI219" i="90"/>
  <c r="FH214" i="90"/>
  <c r="FH216" i="90"/>
  <c r="FH222" i="90"/>
  <c r="FG224" i="90"/>
  <c r="FG225" i="90"/>
  <c r="FG226" i="90"/>
  <c r="FM215" i="90"/>
  <c r="FI215" i="90"/>
  <c r="FI212" i="90"/>
  <c r="FH218" i="90"/>
  <c r="FH223" i="90"/>
  <c r="FH224" i="90"/>
  <c r="FH220" i="90"/>
  <c r="FH225" i="90"/>
  <c r="FH217" i="90"/>
  <c r="FH221" i="90"/>
  <c r="FQ218" i="90"/>
  <c r="FQ225" i="90"/>
  <c r="FM221" i="90"/>
  <c r="FM218" i="90"/>
  <c r="FM216" i="90"/>
  <c r="FM222" i="90"/>
  <c r="FM213" i="90"/>
  <c r="FI220" i="90"/>
  <c r="FI216" i="90"/>
  <c r="FI218" i="90"/>
  <c r="FI217" i="90"/>
  <c r="FK34" i="90"/>
  <c r="FK74" i="90"/>
  <c r="FK75" i="90"/>
  <c r="FK28" i="90"/>
  <c r="FK29" i="90"/>
  <c r="FK47" i="90"/>
  <c r="FK56" i="90"/>
  <c r="FK57" i="90"/>
  <c r="FK90" i="90"/>
  <c r="FK117" i="90"/>
  <c r="FK81" i="90"/>
  <c r="FK108" i="90"/>
  <c r="FK27" i="90"/>
  <c r="FK31" i="90"/>
  <c r="FK39" i="90"/>
  <c r="FK45" i="90"/>
  <c r="FK46" i="90"/>
  <c r="FK72" i="90"/>
  <c r="FK84" i="90"/>
  <c r="FK87" i="90"/>
  <c r="FK111" i="90"/>
  <c r="FK114" i="90"/>
  <c r="FK120" i="90"/>
  <c r="FK40" i="90"/>
  <c r="FK77" i="90"/>
  <c r="FK78" i="90"/>
  <c r="FK95" i="90"/>
  <c r="FK96" i="90"/>
  <c r="FK32" i="90"/>
  <c r="FK98" i="90"/>
  <c r="FK101" i="90"/>
  <c r="FK104" i="90"/>
  <c r="FK151" i="90"/>
  <c r="FK35" i="90"/>
  <c r="FK41" i="90"/>
  <c r="FK42" i="90"/>
  <c r="FK48" i="90"/>
  <c r="FK49" i="90"/>
  <c r="FK148" i="90"/>
  <c r="FK164" i="90"/>
  <c r="FK30" i="90"/>
  <c r="FK43" i="90"/>
  <c r="FK50" i="90"/>
  <c r="FK51" i="90"/>
  <c r="FK127" i="90"/>
  <c r="FK140" i="90"/>
  <c r="FK145" i="90"/>
  <c r="FK33" i="90"/>
  <c r="FK36" i="90"/>
  <c r="FK37" i="90"/>
  <c r="FK44" i="90"/>
  <c r="FK52" i="90"/>
  <c r="FK66" i="90"/>
  <c r="FK124" i="90"/>
  <c r="FK142" i="90"/>
  <c r="FK155" i="90"/>
  <c r="FK179" i="90"/>
  <c r="FK38" i="90"/>
  <c r="FK53" i="90"/>
  <c r="FK54" i="90"/>
  <c r="FK63" i="90"/>
  <c r="FK69" i="90"/>
  <c r="FK190" i="90"/>
  <c r="FK201" i="90"/>
  <c r="FK173" i="90"/>
  <c r="FK206" i="90"/>
  <c r="FK183" i="90"/>
  <c r="FK196" i="90"/>
  <c r="FR51" i="90"/>
  <c r="FR77" i="90"/>
  <c r="FR86" i="90"/>
  <c r="FJ82" i="90"/>
  <c r="FR47" i="90"/>
  <c r="FR65" i="90"/>
  <c r="FR125" i="90"/>
  <c r="FR126" i="90"/>
  <c r="FJ133" i="90"/>
  <c r="FJ65" i="90"/>
  <c r="FJ123" i="90"/>
  <c r="FJ93" i="90"/>
  <c r="FR98" i="90"/>
  <c r="FJ108" i="90"/>
  <c r="FR43" i="90"/>
  <c r="FR214" i="90"/>
  <c r="FR151" i="90"/>
  <c r="FR152" i="90"/>
  <c r="FR221" i="90"/>
  <c r="FR193" i="90"/>
  <c r="FR175" i="90"/>
  <c r="FR209" i="90"/>
  <c r="FR56" i="90"/>
  <c r="FR66" i="90"/>
  <c r="FR72" i="90"/>
  <c r="FR78" i="90"/>
  <c r="FR79" i="90"/>
  <c r="FR87" i="90"/>
  <c r="FR99" i="90"/>
  <c r="FR100" i="90"/>
  <c r="FR108" i="90"/>
  <c r="FR127" i="90"/>
  <c r="FR128" i="90"/>
  <c r="FR129" i="90"/>
  <c r="FR143" i="90"/>
  <c r="FR174" i="90"/>
  <c r="FR189" i="90"/>
  <c r="FR190" i="90"/>
  <c r="FR191" i="90"/>
  <c r="FR192" i="90"/>
  <c r="FR208" i="90"/>
  <c r="FR213" i="90"/>
  <c r="FR217" i="90"/>
  <c r="FR224" i="90"/>
  <c r="FR227" i="90"/>
  <c r="FR36" i="90"/>
  <c r="FR40" i="90"/>
  <c r="FR44" i="90"/>
  <c r="FR52" i="90"/>
  <c r="FR57" i="90"/>
  <c r="FR67" i="90"/>
  <c r="FR73" i="90"/>
  <c r="FR80" i="90"/>
  <c r="FR93" i="90"/>
  <c r="FR109" i="90"/>
  <c r="FR110" i="90"/>
  <c r="FR117" i="90"/>
  <c r="FR118" i="90"/>
  <c r="FR130" i="90"/>
  <c r="FR142" i="90"/>
  <c r="FR144" i="90"/>
  <c r="FR172" i="90"/>
  <c r="FR173" i="90"/>
  <c r="FR188" i="90"/>
  <c r="FR207" i="90"/>
  <c r="FR219" i="90"/>
  <c r="FR27" i="90"/>
  <c r="FR30" i="90"/>
  <c r="FR32" i="90"/>
  <c r="FR34" i="90"/>
  <c r="FR37" i="90"/>
  <c r="FR58" i="90"/>
  <c r="FR59" i="90"/>
  <c r="FR81" i="90"/>
  <c r="FR88" i="90"/>
  <c r="FR94" i="90"/>
  <c r="FR101" i="90"/>
  <c r="FR111" i="90"/>
  <c r="FR112" i="90"/>
  <c r="FR119" i="90"/>
  <c r="FR131" i="90"/>
  <c r="FR132" i="90"/>
  <c r="FR171" i="90"/>
  <c r="FR187" i="90"/>
  <c r="FR205" i="90"/>
  <c r="FR206" i="90"/>
  <c r="FR212" i="90"/>
  <c r="FR48" i="90"/>
  <c r="FR53" i="90"/>
  <c r="FR68" i="90"/>
  <c r="FR74" i="90"/>
  <c r="FR82" i="90"/>
  <c r="FR83" i="90"/>
  <c r="FR89" i="90"/>
  <c r="FR95" i="90"/>
  <c r="FR102" i="90"/>
  <c r="FR103" i="90"/>
  <c r="FR113" i="90"/>
  <c r="FR120" i="90"/>
  <c r="FR145" i="90"/>
  <c r="FR146" i="90"/>
  <c r="FR162" i="90"/>
  <c r="FR163" i="90"/>
  <c r="FR169" i="90"/>
  <c r="FR170" i="90"/>
  <c r="FR186" i="90"/>
  <c r="FR198" i="90"/>
  <c r="FR199" i="90"/>
  <c r="FR200" i="90"/>
  <c r="FR202" i="90"/>
  <c r="FR203" i="90"/>
  <c r="FR204" i="90"/>
  <c r="FR216" i="90"/>
  <c r="FR222" i="90"/>
  <c r="FR225" i="90"/>
  <c r="FR28" i="90"/>
  <c r="FR38" i="90"/>
  <c r="FR41" i="90"/>
  <c r="FR45" i="90"/>
  <c r="FR49" i="90"/>
  <c r="FR54" i="90"/>
  <c r="FR60" i="90"/>
  <c r="FR61" i="90"/>
  <c r="FR62" i="90"/>
  <c r="FR69" i="90"/>
  <c r="FR75" i="90"/>
  <c r="FR90" i="90"/>
  <c r="FR96" i="90"/>
  <c r="FR121" i="90"/>
  <c r="FR122" i="90"/>
  <c r="FR133" i="90"/>
  <c r="FR135" i="90"/>
  <c r="FR147" i="90"/>
  <c r="FR149" i="90"/>
  <c r="FR156" i="90"/>
  <c r="FR158" i="90"/>
  <c r="FR159" i="90"/>
  <c r="FR160" i="90"/>
  <c r="FR161" i="90"/>
  <c r="FR165" i="90"/>
  <c r="FR167" i="90"/>
  <c r="FR168" i="90"/>
  <c r="FR185" i="90"/>
  <c r="FR197" i="90"/>
  <c r="FR201" i="90"/>
  <c r="FR211" i="90"/>
  <c r="FR220" i="90"/>
  <c r="FR29" i="90"/>
  <c r="FR42" i="90"/>
  <c r="FR46" i="90"/>
  <c r="FR63" i="90"/>
  <c r="FR84" i="90"/>
  <c r="FR91" i="90"/>
  <c r="FR104" i="90"/>
  <c r="FR114" i="90"/>
  <c r="FR115" i="90"/>
  <c r="FR123" i="90"/>
  <c r="FR134" i="90"/>
  <c r="FR137" i="90"/>
  <c r="FR138" i="90"/>
  <c r="FR139" i="90"/>
  <c r="FR148" i="90"/>
  <c r="FR154" i="90"/>
  <c r="FR155" i="90"/>
  <c r="FR157" i="90"/>
  <c r="FR164" i="90"/>
  <c r="FR166" i="90"/>
  <c r="FR178" i="90"/>
  <c r="FR184" i="90"/>
  <c r="FR195" i="90"/>
  <c r="FR196" i="90"/>
  <c r="FR215" i="90"/>
  <c r="FR223" i="90"/>
  <c r="FR31" i="90"/>
  <c r="FR33" i="90"/>
  <c r="FR35" i="90"/>
  <c r="FR39" i="90"/>
  <c r="FR50" i="90"/>
  <c r="FR55" i="90"/>
  <c r="FR64" i="90"/>
  <c r="FR70" i="90"/>
  <c r="FR71" i="90"/>
  <c r="FR76" i="90"/>
  <c r="FR85" i="90"/>
  <c r="FR92" i="90"/>
  <c r="FR97" i="90"/>
  <c r="FR105" i="90"/>
  <c r="FR106" i="90"/>
  <c r="FR107" i="90"/>
  <c r="FR116" i="90"/>
  <c r="FR124" i="90"/>
  <c r="FR136" i="90"/>
  <c r="FR140" i="90"/>
  <c r="FR141" i="90"/>
  <c r="FR150" i="90"/>
  <c r="FR153" i="90"/>
  <c r="FR176" i="90"/>
  <c r="FR177" i="90"/>
  <c r="FR179" i="90"/>
  <c r="FR180" i="90"/>
  <c r="FR181" i="90"/>
  <c r="FR182" i="90"/>
  <c r="FR183" i="90"/>
  <c r="FR194" i="90"/>
  <c r="FR210" i="90"/>
  <c r="FR218" i="90"/>
  <c r="FQ220" i="90"/>
  <c r="FQ222" i="90"/>
  <c r="FQ219" i="90"/>
  <c r="FQ221" i="90"/>
  <c r="FQ223" i="90"/>
  <c r="FM223" i="90"/>
  <c r="FM225" i="90"/>
  <c r="FM217" i="90"/>
  <c r="FM220" i="90"/>
  <c r="FM224" i="90"/>
  <c r="FM219" i="90"/>
  <c r="JE34" i="90"/>
  <c r="BU34" i="90" s="1"/>
  <c r="FJ53" i="90"/>
  <c r="FJ101" i="90"/>
  <c r="FJ192" i="90"/>
  <c r="FJ193" i="90"/>
  <c r="FJ194" i="90"/>
  <c r="FJ195" i="90"/>
  <c r="FJ196" i="90"/>
  <c r="FI221" i="90"/>
  <c r="FI224" i="90"/>
  <c r="FJ70" i="90"/>
  <c r="FJ90" i="90"/>
  <c r="FJ140" i="90"/>
  <c r="FJ226" i="90"/>
  <c r="FJ27" i="90"/>
  <c r="FJ50" i="90"/>
  <c r="FJ67" i="90"/>
  <c r="FJ110" i="90"/>
  <c r="FJ156" i="90"/>
  <c r="FJ103" i="90"/>
  <c r="FJ118" i="90"/>
  <c r="FJ128" i="90"/>
  <c r="FI223" i="90"/>
  <c r="FJ30" i="90"/>
  <c r="FJ63" i="90"/>
  <c r="FJ86" i="90"/>
  <c r="FJ179" i="90"/>
  <c r="FJ28" i="90"/>
  <c r="FJ34" i="90"/>
  <c r="FJ69" i="90"/>
  <c r="FI222" i="90"/>
  <c r="FI225" i="90"/>
  <c r="FJ56" i="90"/>
  <c r="FJ74" i="90"/>
  <c r="FJ207" i="90"/>
  <c r="FJ208" i="90"/>
  <c r="FJ209" i="90"/>
  <c r="FJ210" i="90"/>
  <c r="FJ219" i="90"/>
  <c r="FH226" i="90"/>
  <c r="FM226" i="90"/>
  <c r="FI227" i="90"/>
  <c r="FQ226" i="90"/>
  <c r="FQ224" i="90"/>
  <c r="FP221" i="90"/>
  <c r="FP225" i="90"/>
  <c r="FP227" i="90"/>
  <c r="FP223" i="90"/>
  <c r="FP219" i="90"/>
  <c r="FJ31" i="90"/>
  <c r="FJ36" i="90"/>
  <c r="FJ39" i="90"/>
  <c r="FJ41" i="90"/>
  <c r="FJ44" i="90"/>
  <c r="FJ49" i="90"/>
  <c r="FJ52" i="90"/>
  <c r="FJ58" i="90"/>
  <c r="FJ71" i="90"/>
  <c r="FJ78" i="90"/>
  <c r="FJ83" i="90"/>
  <c r="FJ87" i="90"/>
  <c r="FJ97" i="90"/>
  <c r="FJ105" i="90"/>
  <c r="FJ111" i="90"/>
  <c r="FJ115" i="90"/>
  <c r="FJ124" i="90"/>
  <c r="FJ129" i="90"/>
  <c r="FJ144" i="90"/>
  <c r="FJ149" i="90"/>
  <c r="FJ165" i="90"/>
  <c r="FJ197" i="90"/>
  <c r="FJ198" i="90"/>
  <c r="FJ218" i="90"/>
  <c r="FJ225" i="90"/>
  <c r="FJ47" i="90"/>
  <c r="FJ55" i="90"/>
  <c r="FJ59" i="90"/>
  <c r="FJ75" i="90"/>
  <c r="FJ94" i="90"/>
  <c r="FJ98" i="90"/>
  <c r="FJ106" i="90"/>
  <c r="FJ119" i="90"/>
  <c r="FJ145" i="90"/>
  <c r="FJ157" i="90"/>
  <c r="FJ158" i="90"/>
  <c r="FJ180" i="90"/>
  <c r="FJ199" i="90"/>
  <c r="FJ217" i="90"/>
  <c r="FJ224" i="90"/>
  <c r="FJ33" i="90"/>
  <c r="FJ37" i="90"/>
  <c r="FJ42" i="90"/>
  <c r="FJ64" i="90"/>
  <c r="FJ68" i="90"/>
  <c r="FJ72" i="90"/>
  <c r="FJ79" i="90"/>
  <c r="FJ84" i="90"/>
  <c r="FJ91" i="90"/>
  <c r="FJ95" i="90"/>
  <c r="FJ102" i="90"/>
  <c r="FJ107" i="90"/>
  <c r="FJ112" i="90"/>
  <c r="FJ116" i="90"/>
  <c r="FJ120" i="90"/>
  <c r="FJ130" i="90"/>
  <c r="FJ134" i="90"/>
  <c r="FJ135" i="90"/>
  <c r="FJ141" i="90"/>
  <c r="FJ150" i="90"/>
  <c r="FJ159" i="90"/>
  <c r="FJ166" i="90"/>
  <c r="FJ167" i="90"/>
  <c r="FJ181" i="90"/>
  <c r="FJ200" i="90"/>
  <c r="FJ201" i="90"/>
  <c r="FJ216" i="90"/>
  <c r="FJ223" i="90"/>
  <c r="FJ125" i="90"/>
  <c r="FJ136" i="90"/>
  <c r="FJ151" i="90"/>
  <c r="FJ160" i="90"/>
  <c r="FJ168" i="90"/>
  <c r="FJ169" i="90"/>
  <c r="FJ182" i="90"/>
  <c r="FJ183" i="90"/>
  <c r="FJ215" i="90"/>
  <c r="FJ222" i="90"/>
  <c r="FJ35" i="90"/>
  <c r="FJ40" i="90"/>
  <c r="FJ45" i="90"/>
  <c r="FJ60" i="90"/>
  <c r="FJ66" i="90"/>
  <c r="FJ80" i="90"/>
  <c r="FJ88" i="90"/>
  <c r="FJ92" i="90"/>
  <c r="FJ96" i="90"/>
  <c r="FJ99" i="90"/>
  <c r="FJ113" i="90"/>
  <c r="FJ126" i="90"/>
  <c r="FJ131" i="90"/>
  <c r="FJ142" i="90"/>
  <c r="FJ146" i="90"/>
  <c r="FJ161" i="90"/>
  <c r="FJ162" i="90"/>
  <c r="FJ170" i="90"/>
  <c r="FJ171" i="90"/>
  <c r="FJ172" i="90"/>
  <c r="FJ173" i="90"/>
  <c r="FJ184" i="90"/>
  <c r="FJ185" i="90"/>
  <c r="FJ186" i="90"/>
  <c r="FJ187" i="90"/>
  <c r="FJ188" i="90"/>
  <c r="FJ189" i="90"/>
  <c r="FJ190" i="90"/>
  <c r="FJ202" i="90"/>
  <c r="FJ213" i="90"/>
  <c r="FJ214" i="90"/>
  <c r="FJ221" i="90"/>
  <c r="FJ227" i="90"/>
  <c r="FJ29" i="90"/>
  <c r="FJ32" i="90"/>
  <c r="FJ38" i="90"/>
  <c r="FJ43" i="90"/>
  <c r="FJ51" i="90"/>
  <c r="FJ54" i="90"/>
  <c r="FJ57" i="90"/>
  <c r="FJ61" i="90"/>
  <c r="FJ73" i="90"/>
  <c r="FJ76" i="90"/>
  <c r="FJ81" i="90"/>
  <c r="FJ85" i="90"/>
  <c r="FJ100" i="90"/>
  <c r="FJ104" i="90"/>
  <c r="FJ117" i="90"/>
  <c r="FJ121" i="90"/>
  <c r="FJ127" i="90"/>
  <c r="FJ132" i="90"/>
  <c r="FJ137" i="90"/>
  <c r="FJ147" i="90"/>
  <c r="FJ163" i="90"/>
  <c r="FJ174" i="90"/>
  <c r="FJ175" i="90"/>
  <c r="FJ176" i="90"/>
  <c r="FJ203" i="90"/>
  <c r="FJ212" i="90"/>
  <c r="FJ220" i="90"/>
  <c r="FJ46" i="90"/>
  <c r="FJ48" i="90"/>
  <c r="FJ62" i="90"/>
  <c r="FJ77" i="90"/>
  <c r="FJ89" i="90"/>
  <c r="FJ109" i="90"/>
  <c r="FJ114" i="90"/>
  <c r="FJ122" i="90"/>
  <c r="FJ138" i="90"/>
  <c r="FJ139" i="90"/>
  <c r="FJ143" i="90"/>
  <c r="FJ148" i="90"/>
  <c r="FJ152" i="90"/>
  <c r="FJ153" i="90"/>
  <c r="FJ154" i="90"/>
  <c r="FJ155" i="90"/>
  <c r="FJ164" i="90"/>
  <c r="FJ177" i="90"/>
  <c r="FJ178" i="90"/>
  <c r="FJ191" i="90"/>
  <c r="FJ204" i="90"/>
  <c r="FJ205" i="90"/>
  <c r="FJ206" i="90"/>
  <c r="FK59" i="90"/>
  <c r="FK62" i="90"/>
  <c r="FK68" i="90"/>
  <c r="FK71" i="90"/>
  <c r="FK80" i="90"/>
  <c r="FK89" i="90"/>
  <c r="FK92" i="90"/>
  <c r="FK107" i="90"/>
  <c r="FK123" i="90"/>
  <c r="FK130" i="90"/>
  <c r="FK133" i="90"/>
  <c r="FK139" i="90"/>
  <c r="FL144" i="90"/>
  <c r="FK147" i="90"/>
  <c r="FK150" i="90"/>
  <c r="FK154" i="90"/>
  <c r="FK159" i="90"/>
  <c r="FK167" i="90"/>
  <c r="FK172" i="90"/>
  <c r="FK182" i="90"/>
  <c r="FL189" i="90"/>
  <c r="FK195" i="90"/>
  <c r="FK200" i="90"/>
  <c r="FK205" i="90"/>
  <c r="FK156" i="90"/>
  <c r="FK160" i="90"/>
  <c r="FK168" i="90"/>
  <c r="FK174" i="90"/>
  <c r="FK184" i="90"/>
  <c r="FK197" i="90"/>
  <c r="FK207" i="90"/>
  <c r="FK112" i="90"/>
  <c r="FK115" i="90"/>
  <c r="FK128" i="90"/>
  <c r="FK131" i="90"/>
  <c r="FK137" i="90"/>
  <c r="FK143" i="90"/>
  <c r="FK165" i="90"/>
  <c r="FK169" i="90"/>
  <c r="FK175" i="90"/>
  <c r="FK180" i="90"/>
  <c r="FK185" i="90"/>
  <c r="FK191" i="90"/>
  <c r="FK198" i="90"/>
  <c r="FK202" i="90"/>
  <c r="FK208" i="90"/>
  <c r="FK60" i="90"/>
  <c r="FK67" i="90"/>
  <c r="FK82" i="90"/>
  <c r="FK85" i="90"/>
  <c r="FK93" i="90"/>
  <c r="FK99" i="90"/>
  <c r="FK102" i="90"/>
  <c r="FK105" i="90"/>
  <c r="FK118" i="90"/>
  <c r="FK121" i="90"/>
  <c r="FK134" i="90"/>
  <c r="FL137" i="90"/>
  <c r="FL143" i="90"/>
  <c r="FK149" i="90"/>
  <c r="FK161" i="90"/>
  <c r="FL165" i="90"/>
  <c r="FK176" i="90"/>
  <c r="FK186" i="90"/>
  <c r="FK209" i="90"/>
  <c r="FK227" i="90"/>
  <c r="FK64" i="90"/>
  <c r="FK79" i="90"/>
  <c r="FK88" i="90"/>
  <c r="FK91" i="90"/>
  <c r="FK109" i="90"/>
  <c r="FK125" i="90"/>
  <c r="FK129" i="90"/>
  <c r="FK132" i="90"/>
  <c r="FL134" i="90"/>
  <c r="FK141" i="90"/>
  <c r="FK146" i="90"/>
  <c r="FL149" i="90"/>
  <c r="FK152" i="90"/>
  <c r="FK157" i="90"/>
  <c r="FK162" i="90"/>
  <c r="FK170" i="90"/>
  <c r="FK181" i="90"/>
  <c r="FK187" i="90"/>
  <c r="FK192" i="90"/>
  <c r="FK199" i="90"/>
  <c r="FK203" i="90"/>
  <c r="FK210" i="90"/>
  <c r="FK211" i="90"/>
  <c r="FK212" i="90"/>
  <c r="FK213" i="90"/>
  <c r="FK220" i="90"/>
  <c r="FK221" i="90"/>
  <c r="FK222" i="90"/>
  <c r="FK223" i="90"/>
  <c r="FK224" i="90"/>
  <c r="FK225" i="90"/>
  <c r="FK226" i="90"/>
  <c r="FK55" i="90"/>
  <c r="FK58" i="90"/>
  <c r="FK61" i="90"/>
  <c r="FK70" i="90"/>
  <c r="FK73" i="90"/>
  <c r="FK83" i="90"/>
  <c r="FK100" i="90"/>
  <c r="FK103" i="90"/>
  <c r="FK106" i="90"/>
  <c r="FK113" i="90"/>
  <c r="FK116" i="90"/>
  <c r="FK122" i="90"/>
  <c r="FK135" i="90"/>
  <c r="FK138" i="90"/>
  <c r="FL141" i="90"/>
  <c r="FL146" i="90"/>
  <c r="FL152" i="90"/>
  <c r="FK158" i="90"/>
  <c r="FK171" i="90"/>
  <c r="FK177" i="90"/>
  <c r="FL181" i="90"/>
  <c r="FK188" i="90"/>
  <c r="FK193" i="90"/>
  <c r="FL199" i="90"/>
  <c r="FK214" i="90"/>
  <c r="FK215" i="90"/>
  <c r="FK216" i="90"/>
  <c r="FK217" i="90"/>
  <c r="FK218" i="90"/>
  <c r="FK219" i="90"/>
  <c r="FK65" i="90"/>
  <c r="FK76" i="90"/>
  <c r="FK86" i="90"/>
  <c r="FK94" i="90"/>
  <c r="FK97" i="90"/>
  <c r="FK110" i="90"/>
  <c r="FK119" i="90"/>
  <c r="FK126" i="90"/>
  <c r="FL135" i="90"/>
  <c r="FL138" i="90"/>
  <c r="FK144" i="90"/>
  <c r="FK153" i="90"/>
  <c r="FK163" i="90"/>
  <c r="FK166" i="90"/>
  <c r="FL171" i="90"/>
  <c r="FK178" i="90"/>
  <c r="FK189" i="90"/>
  <c r="FK194" i="90"/>
  <c r="GI210" i="90"/>
  <c r="GI211" i="90"/>
  <c r="GI219" i="90"/>
  <c r="GI220" i="90"/>
  <c r="FS225" i="90"/>
  <c r="GI227" i="90"/>
  <c r="JK219" i="90"/>
  <c r="CA219" i="90" s="1"/>
  <c r="JK208" i="90"/>
  <c r="CA208" i="90" s="1"/>
  <c r="JK216" i="90"/>
  <c r="DG216" i="90" s="1"/>
  <c r="JK217" i="90"/>
  <c r="DG217" i="90" s="1"/>
  <c r="JK203" i="90"/>
  <c r="CA203" i="90" s="1"/>
  <c r="JK192" i="90"/>
  <c r="CA192" i="90" s="1"/>
  <c r="JK91" i="90"/>
  <c r="CA91" i="90" s="1"/>
  <c r="JK38" i="90"/>
  <c r="CA38" i="90" s="1"/>
  <c r="JK169" i="90"/>
  <c r="CA169" i="90" s="1"/>
  <c r="JK188" i="90"/>
  <c r="DG188" i="90" s="1"/>
  <c r="JK193" i="90"/>
  <c r="CQ193" i="90" s="1"/>
  <c r="JK199" i="90"/>
  <c r="CA199" i="90" s="1"/>
  <c r="JK215" i="90"/>
  <c r="DG215" i="90" s="1"/>
  <c r="JK227" i="90"/>
  <c r="CA227" i="90" s="1"/>
  <c r="JK59" i="90"/>
  <c r="CA59" i="90" s="1"/>
  <c r="JK71" i="90"/>
  <c r="CQ71" i="90" s="1"/>
  <c r="JK74" i="90"/>
  <c r="DG74" i="90" s="1"/>
  <c r="JK95" i="90"/>
  <c r="CA95" i="90" s="1"/>
  <c r="JK168" i="90"/>
  <c r="CA168" i="90" s="1"/>
  <c r="JK66" i="90"/>
  <c r="CQ66" i="90" s="1"/>
  <c r="JK92" i="90"/>
  <c r="CA92" i="90" s="1"/>
  <c r="JK148" i="90"/>
  <c r="CA148" i="90" s="1"/>
  <c r="JK175" i="90"/>
  <c r="DG175" i="90" s="1"/>
  <c r="JK40" i="90"/>
  <c r="CQ40" i="90" s="1"/>
  <c r="JK78" i="90"/>
  <c r="CA78" i="90" s="1"/>
  <c r="JK90" i="90"/>
  <c r="CQ90" i="90" s="1"/>
  <c r="JK161" i="90"/>
  <c r="CA161" i="90" s="1"/>
  <c r="JK60" i="90"/>
  <c r="DG60" i="90" s="1"/>
  <c r="JK82" i="90"/>
  <c r="DG82" i="90" s="1"/>
  <c r="JK99" i="90"/>
  <c r="CA99" i="90" s="1"/>
  <c r="JK102" i="90"/>
  <c r="CA102" i="90" s="1"/>
  <c r="JK105" i="90"/>
  <c r="CA105" i="90" s="1"/>
  <c r="JK137" i="90"/>
  <c r="CA137" i="90" s="1"/>
  <c r="JK34" i="90"/>
  <c r="DG34" i="90" s="1"/>
  <c r="JK75" i="90"/>
  <c r="DG75" i="90" s="1"/>
  <c r="JK93" i="90"/>
  <c r="CA93" i="90" s="1"/>
  <c r="JK96" i="90"/>
  <c r="CQ96" i="90" s="1"/>
  <c r="JK118" i="90"/>
  <c r="CA118" i="90" s="1"/>
  <c r="JK162" i="90"/>
  <c r="CA162" i="90" s="1"/>
  <c r="JK177" i="90"/>
  <c r="DG177" i="90" s="1"/>
  <c r="JK67" i="90"/>
  <c r="CQ67" i="90" s="1"/>
  <c r="JK70" i="90"/>
  <c r="DG70" i="90" s="1"/>
  <c r="JK79" i="90"/>
  <c r="CA79" i="90" s="1"/>
  <c r="JK106" i="90"/>
  <c r="CQ106" i="90" s="1"/>
  <c r="JK153" i="90"/>
  <c r="DG153" i="90" s="1"/>
  <c r="JK166" i="90"/>
  <c r="CQ166" i="90" s="1"/>
  <c r="JK83" i="90"/>
  <c r="CA83" i="90" s="1"/>
  <c r="JK94" i="90"/>
  <c r="CA94" i="90" s="1"/>
  <c r="JK100" i="90"/>
  <c r="DG100" i="90" s="1"/>
  <c r="JK103" i="90"/>
  <c r="CA103" i="90" s="1"/>
  <c r="JK113" i="90"/>
  <c r="CA113" i="90" s="1"/>
  <c r="JK163" i="90"/>
  <c r="DG163" i="90" s="1"/>
  <c r="JK30" i="90"/>
  <c r="CA30" i="90" s="1"/>
  <c r="JK37" i="90"/>
  <c r="CA37" i="90" s="1"/>
  <c r="JK50" i="90"/>
  <c r="CA50" i="90" s="1"/>
  <c r="JK89" i="90"/>
  <c r="CA89" i="90" s="1"/>
  <c r="JK107" i="90"/>
  <c r="CQ107" i="90" s="1"/>
  <c r="JK123" i="90"/>
  <c r="CA123" i="90" s="1"/>
  <c r="JK159" i="90"/>
  <c r="CQ159" i="90" s="1"/>
  <c r="FS192" i="90"/>
  <c r="FS166" i="90"/>
  <c r="FS35" i="90"/>
  <c r="FS90" i="90"/>
  <c r="FS37" i="90"/>
  <c r="FS92" i="90"/>
  <c r="FS70" i="90"/>
  <c r="FS79" i="90"/>
  <c r="FS189" i="90"/>
  <c r="FS31" i="90"/>
  <c r="FS68" i="90"/>
  <c r="FS137" i="90"/>
  <c r="FS161" i="90"/>
  <c r="FS28" i="90"/>
  <c r="FS57" i="90"/>
  <c r="FS196" i="90"/>
  <c r="FS39" i="90"/>
  <c r="FS205" i="90"/>
  <c r="FS202" i="90"/>
  <c r="FS212" i="90"/>
  <c r="FS199" i="90"/>
  <c r="FS219" i="90"/>
  <c r="FS48" i="90"/>
  <c r="FS59" i="90"/>
  <c r="FS61" i="90"/>
  <c r="FS66" i="90"/>
  <c r="FS72" i="90"/>
  <c r="FS74" i="90"/>
  <c r="FS76" i="90"/>
  <c r="FS81" i="90"/>
  <c r="FS96" i="90"/>
  <c r="FS98" i="90"/>
  <c r="FS107" i="90"/>
  <c r="FS112" i="90"/>
  <c r="FS114" i="90"/>
  <c r="FS123" i="90"/>
  <c r="FS128" i="90"/>
  <c r="FS139" i="90"/>
  <c r="FS145" i="90"/>
  <c r="FS147" i="90"/>
  <c r="FS155" i="90"/>
  <c r="FS158" i="90"/>
  <c r="FS169" i="90"/>
  <c r="FS172" i="90"/>
  <c r="FS176" i="90"/>
  <c r="FS179" i="90"/>
  <c r="FS185" i="90"/>
  <c r="FS218" i="90"/>
  <c r="FS224" i="90"/>
  <c r="FS43" i="90"/>
  <c r="FS47" i="90"/>
  <c r="FS51" i="90"/>
  <c r="FS53" i="90"/>
  <c r="FS55" i="90"/>
  <c r="FS64" i="90"/>
  <c r="FS84" i="90"/>
  <c r="FS86" i="90"/>
  <c r="FS88" i="90"/>
  <c r="FS94" i="90"/>
  <c r="FS103" i="90"/>
  <c r="FS105" i="90"/>
  <c r="FS110" i="90"/>
  <c r="FS121" i="90"/>
  <c r="FS126" i="90"/>
  <c r="FS133" i="90"/>
  <c r="FS135" i="90"/>
  <c r="FS152" i="90"/>
  <c r="FS156" i="90"/>
  <c r="FS164" i="90"/>
  <c r="FS173" i="90"/>
  <c r="FS182" i="90"/>
  <c r="FS186" i="90"/>
  <c r="FS209" i="90"/>
  <c r="FS213" i="90"/>
  <c r="FS30" i="90"/>
  <c r="FS34" i="90"/>
  <c r="FS41" i="90"/>
  <c r="FS45" i="90"/>
  <c r="FS49" i="90"/>
  <c r="FS62" i="90"/>
  <c r="FS75" i="90"/>
  <c r="FS77" i="90"/>
  <c r="FS82" i="90"/>
  <c r="FS101" i="90"/>
  <c r="FS108" i="90"/>
  <c r="JK109" i="90"/>
  <c r="CQ109" i="90" s="1"/>
  <c r="FS115" i="90"/>
  <c r="FS119" i="90"/>
  <c r="FS124" i="90"/>
  <c r="FS129" i="90"/>
  <c r="FS131" i="90"/>
  <c r="FS140" i="90"/>
  <c r="FS148" i="90"/>
  <c r="FS150" i="90"/>
  <c r="FS159" i="90"/>
  <c r="FS162" i="90"/>
  <c r="FS167" i="90"/>
  <c r="FS170" i="90"/>
  <c r="FS177" i="90"/>
  <c r="FS180" i="90"/>
  <c r="FS190" i="90"/>
  <c r="FS193" i="90"/>
  <c r="FS197" i="90"/>
  <c r="FS206" i="90"/>
  <c r="FS220" i="90"/>
  <c r="FS29" i="90"/>
  <c r="FS67" i="90"/>
  <c r="FS69" i="90"/>
  <c r="FS71" i="90"/>
  <c r="FS73" i="90"/>
  <c r="FS99" i="90"/>
  <c r="FS113" i="90"/>
  <c r="FS117" i="90"/>
  <c r="FS142" i="90"/>
  <c r="FS144" i="90"/>
  <c r="FS146" i="90"/>
  <c r="FS153" i="90"/>
  <c r="FS174" i="90"/>
  <c r="FS183" i="90"/>
  <c r="FS187" i="90"/>
  <c r="FS200" i="90"/>
  <c r="FS203" i="90"/>
  <c r="FS214" i="90"/>
  <c r="FS27" i="90"/>
  <c r="FS33" i="90"/>
  <c r="FS38" i="90"/>
  <c r="FS54" i="90"/>
  <c r="FS58" i="90"/>
  <c r="FS60" i="90"/>
  <c r="FS65" i="90"/>
  <c r="FS80" i="90"/>
  <c r="FS87" i="90"/>
  <c r="FS91" i="90"/>
  <c r="FS95" i="90"/>
  <c r="FS97" i="90"/>
  <c r="FS106" i="90"/>
  <c r="FS111" i="90"/>
  <c r="FS122" i="90"/>
  <c r="FS127" i="90"/>
  <c r="FS138" i="90"/>
  <c r="FS165" i="90"/>
  <c r="FS178" i="90"/>
  <c r="FS194" i="90"/>
  <c r="FS198" i="90"/>
  <c r="FS207" i="90"/>
  <c r="FS210" i="90"/>
  <c r="FS215" i="90"/>
  <c r="FS221" i="90"/>
  <c r="FS36" i="90"/>
  <c r="FS40" i="90"/>
  <c r="FS42" i="90"/>
  <c r="FS44" i="90"/>
  <c r="FS46" i="90"/>
  <c r="FS52" i="90"/>
  <c r="FS56" i="90"/>
  <c r="FS63" i="90"/>
  <c r="FS78" i="90"/>
  <c r="FS83" i="90"/>
  <c r="FS85" i="90"/>
  <c r="FS89" i="90"/>
  <c r="FS93" i="90"/>
  <c r="FS104" i="90"/>
  <c r="FS120" i="90"/>
  <c r="FS132" i="90"/>
  <c r="FS136" i="90"/>
  <c r="FS149" i="90"/>
  <c r="FS151" i="90"/>
  <c r="FS154" i="90"/>
  <c r="FS157" i="90"/>
  <c r="FS160" i="90"/>
  <c r="FS163" i="90"/>
  <c r="FS168" i="90"/>
  <c r="FS171" i="90"/>
  <c r="FS175" i="90"/>
  <c r="FS184" i="90"/>
  <c r="FS188" i="90"/>
  <c r="FS191" i="90"/>
  <c r="FS216" i="90"/>
  <c r="FS222" i="90"/>
  <c r="FS32" i="90"/>
  <c r="FS50" i="90"/>
  <c r="FS100" i="90"/>
  <c r="FS102" i="90"/>
  <c r="FS109" i="90"/>
  <c r="FS116" i="90"/>
  <c r="FS118" i="90"/>
  <c r="FS125" i="90"/>
  <c r="FS130" i="90"/>
  <c r="FS134" i="90"/>
  <c r="FS141" i="90"/>
  <c r="FS143" i="90"/>
  <c r="FS181" i="90"/>
  <c r="FS195" i="90"/>
  <c r="FS201" i="90"/>
  <c r="FS204" i="90"/>
  <c r="FS208" i="90"/>
  <c r="FS211" i="90"/>
  <c r="FS217" i="90"/>
  <c r="FS223" i="90"/>
  <c r="FS227" i="90"/>
  <c r="JK181" i="90"/>
  <c r="CA181" i="90" s="1"/>
  <c r="JK179" i="90"/>
  <c r="CA179" i="90" s="1"/>
  <c r="JK205" i="90"/>
  <c r="CQ205" i="90" s="1"/>
  <c r="AU227" i="90"/>
  <c r="JK206" i="90"/>
  <c r="CA206" i="90" s="1"/>
  <c r="FT199" i="90"/>
  <c r="GK215" i="90"/>
  <c r="FU48" i="90"/>
  <c r="FU55" i="90"/>
  <c r="FU60" i="90"/>
  <c r="FU62" i="90"/>
  <c r="FU76" i="90"/>
  <c r="FU78" i="90"/>
  <c r="FU94" i="90"/>
  <c r="FU105" i="90"/>
  <c r="FU107" i="90"/>
  <c r="FU120" i="90"/>
  <c r="FU122" i="90"/>
  <c r="FU137" i="90"/>
  <c r="FU139" i="90"/>
  <c r="FU146" i="90"/>
  <c r="FU169" i="90"/>
  <c r="FU171" i="90"/>
  <c r="FU183" i="90"/>
  <c r="FU188" i="90"/>
  <c r="FU193" i="90"/>
  <c r="FU200" i="90"/>
  <c r="FU205" i="90"/>
  <c r="FU45" i="90"/>
  <c r="FU50" i="90"/>
  <c r="FU57" i="90"/>
  <c r="FU64" i="90"/>
  <c r="FU66" i="90"/>
  <c r="FU71" i="90"/>
  <c r="FU80" i="90"/>
  <c r="FU82" i="90"/>
  <c r="FU89" i="90"/>
  <c r="FU96" i="90"/>
  <c r="FU109" i="90"/>
  <c r="FU111" i="90"/>
  <c r="FU124" i="90"/>
  <c r="FU126" i="90"/>
  <c r="FU128" i="90"/>
  <c r="FU148" i="90"/>
  <c r="FU154" i="90"/>
  <c r="FU161" i="90"/>
  <c r="FU167" i="90"/>
  <c r="FU174" i="90"/>
  <c r="FU186" i="90"/>
  <c r="FU196" i="90"/>
  <c r="FU208" i="90"/>
  <c r="FU28" i="90"/>
  <c r="FU33" i="90"/>
  <c r="FU34" i="90"/>
  <c r="FU54" i="90"/>
  <c r="FU59" i="90"/>
  <c r="FU68" i="90"/>
  <c r="FU75" i="90"/>
  <c r="FU84" i="90"/>
  <c r="FU86" i="90"/>
  <c r="FU93" i="90"/>
  <c r="FU100" i="90"/>
  <c r="FU102" i="90"/>
  <c r="FU117" i="90"/>
  <c r="FU119" i="90"/>
  <c r="FU134" i="90"/>
  <c r="FU136" i="90"/>
  <c r="FU150" i="90"/>
  <c r="FU152" i="90"/>
  <c r="FU157" i="90"/>
  <c r="FU172" i="90"/>
  <c r="FU177" i="90"/>
  <c r="FU184" i="90"/>
  <c r="FU194" i="90"/>
  <c r="FU206" i="90"/>
  <c r="FU32" i="90"/>
  <c r="FU39" i="90"/>
  <c r="FU44" i="90"/>
  <c r="FU61" i="90"/>
  <c r="FU70" i="90"/>
  <c r="FU77" i="90"/>
  <c r="FU95" i="90"/>
  <c r="FU104" i="90"/>
  <c r="FU106" i="90"/>
  <c r="FU121" i="90"/>
  <c r="FU123" i="90"/>
  <c r="FU138" i="90"/>
  <c r="FU140" i="90"/>
  <c r="FU145" i="90"/>
  <c r="FU155" i="90"/>
  <c r="FU162" i="90"/>
  <c r="FU170" i="90"/>
  <c r="FU175" i="90"/>
  <c r="FU187" i="90"/>
  <c r="FU189" i="90"/>
  <c r="FU197" i="90"/>
  <c r="FU199" i="90"/>
  <c r="FU201" i="90"/>
  <c r="FU31" i="90"/>
  <c r="FU46" i="90"/>
  <c r="FU49" i="90"/>
  <c r="FU51" i="90"/>
  <c r="FU56" i="90"/>
  <c r="FU63" i="90"/>
  <c r="FU65" i="90"/>
  <c r="FU72" i="90"/>
  <c r="FU79" i="90"/>
  <c r="FU81" i="90"/>
  <c r="FU88" i="90"/>
  <c r="FU90" i="90"/>
  <c r="FU108" i="90"/>
  <c r="FU110" i="90"/>
  <c r="FU125" i="90"/>
  <c r="FU127" i="90"/>
  <c r="FU147" i="90"/>
  <c r="FU160" i="90"/>
  <c r="FU168" i="90"/>
  <c r="FU180" i="90"/>
  <c r="FU182" i="90"/>
  <c r="FU192" i="90"/>
  <c r="FU204" i="90"/>
  <c r="FU209" i="90"/>
  <c r="FU29" i="90"/>
  <c r="FU30" i="90"/>
  <c r="FU36" i="90"/>
  <c r="FU38" i="90"/>
  <c r="FU41" i="90"/>
  <c r="FU43" i="90"/>
  <c r="FU53" i="90"/>
  <c r="FU58" i="90"/>
  <c r="FU74" i="90"/>
  <c r="FU83" i="90"/>
  <c r="FU97" i="90"/>
  <c r="FU99" i="90"/>
  <c r="FU112" i="90"/>
  <c r="FU114" i="90"/>
  <c r="FU129" i="90"/>
  <c r="FU131" i="90"/>
  <c r="FU142" i="90"/>
  <c r="FU149" i="90"/>
  <c r="FU153" i="90"/>
  <c r="FU158" i="90"/>
  <c r="FU164" i="90"/>
  <c r="FU166" i="90"/>
  <c r="FU173" i="90"/>
  <c r="FU178" i="90"/>
  <c r="FU185" i="90"/>
  <c r="FU195" i="90"/>
  <c r="FU207" i="90"/>
  <c r="FU218" i="90"/>
  <c r="GK217" i="90"/>
  <c r="GK212" i="90"/>
  <c r="GK216" i="90"/>
  <c r="GK214" i="90"/>
  <c r="GK218" i="90"/>
  <c r="GK219" i="90"/>
  <c r="FU210" i="90"/>
  <c r="FU214" i="90"/>
  <c r="FU217" i="90"/>
  <c r="FU212" i="90"/>
  <c r="FU215" i="90"/>
  <c r="FU213" i="90"/>
  <c r="FU216" i="90"/>
  <c r="FU211" i="90"/>
  <c r="FU219" i="90"/>
  <c r="GK223" i="90"/>
  <c r="GK225" i="90"/>
  <c r="FU223" i="90"/>
  <c r="GK227" i="90"/>
  <c r="GK224" i="90"/>
  <c r="GK221" i="90"/>
  <c r="GK222" i="90"/>
  <c r="FU221" i="90"/>
  <c r="FU222" i="90"/>
  <c r="FU225" i="90"/>
  <c r="FU220" i="90"/>
  <c r="FU226" i="90"/>
  <c r="FU224" i="90"/>
  <c r="JM90" i="90"/>
  <c r="DI90" i="90" s="1"/>
  <c r="JM132" i="90"/>
  <c r="DI132" i="90" s="1"/>
  <c r="JM83" i="90"/>
  <c r="CC83" i="90" s="1"/>
  <c r="JM191" i="90"/>
  <c r="CC191" i="90" s="1"/>
  <c r="JM93" i="90"/>
  <c r="CC93" i="90" s="1"/>
  <c r="JM95" i="90"/>
  <c r="CC95" i="90" s="1"/>
  <c r="JM119" i="90"/>
  <c r="CC119" i="90" s="1"/>
  <c r="JM157" i="90"/>
  <c r="CC157" i="90" s="1"/>
  <c r="JM175" i="90"/>
  <c r="DI175" i="90" s="1"/>
  <c r="JM96" i="90"/>
  <c r="CS96" i="90" s="1"/>
  <c r="JM98" i="90"/>
  <c r="DI98" i="90" s="1"/>
  <c r="JM87" i="90"/>
  <c r="CS87" i="90" s="1"/>
  <c r="JM176" i="90"/>
  <c r="CC176" i="90" s="1"/>
  <c r="JM178" i="90"/>
  <c r="CC178" i="90" s="1"/>
  <c r="JM202" i="90"/>
  <c r="CC202" i="90" s="1"/>
  <c r="JM210" i="90"/>
  <c r="DI210" i="90" s="1"/>
  <c r="JM31" i="90"/>
  <c r="CS31" i="90" s="1"/>
  <c r="JM79" i="90"/>
  <c r="CC79" i="90" s="1"/>
  <c r="JM125" i="90"/>
  <c r="CS125" i="90" s="1"/>
  <c r="JM138" i="90"/>
  <c r="CC138" i="90" s="1"/>
  <c r="JM216" i="90"/>
  <c r="CS216" i="90" s="1"/>
  <c r="JM131" i="90"/>
  <c r="CS131" i="90" s="1"/>
  <c r="JM143" i="90"/>
  <c r="DI143" i="90" s="1"/>
  <c r="JM214" i="90"/>
  <c r="CS214" i="90" s="1"/>
  <c r="JM116" i="90"/>
  <c r="CS116" i="90" s="1"/>
  <c r="JM126" i="90"/>
  <c r="CS126" i="90" s="1"/>
  <c r="JM154" i="90"/>
  <c r="CC154" i="90" s="1"/>
  <c r="JM174" i="90"/>
  <c r="DI174" i="90" s="1"/>
  <c r="JM215" i="90"/>
  <c r="CC215" i="90" s="1"/>
  <c r="JM75" i="90"/>
  <c r="CC75" i="90" s="1"/>
  <c r="JM84" i="90"/>
  <c r="CC84" i="90" s="1"/>
  <c r="JM144" i="90"/>
  <c r="DI144" i="90" s="1"/>
  <c r="JM156" i="90"/>
  <c r="CC156" i="90" s="1"/>
  <c r="JM195" i="90"/>
  <c r="CC195" i="90" s="1"/>
  <c r="JM198" i="90"/>
  <c r="DI198" i="90" s="1"/>
  <c r="JM159" i="90"/>
  <c r="CC159" i="90" s="1"/>
  <c r="JM163" i="90"/>
  <c r="CC163" i="90" s="1"/>
  <c r="JM181" i="90"/>
  <c r="CC181" i="90" s="1"/>
  <c r="JM224" i="90"/>
  <c r="CS224" i="90" s="1"/>
  <c r="JM34" i="90"/>
  <c r="DI34" i="90" s="1"/>
  <c r="JM58" i="90"/>
  <c r="CS58" i="90" s="1"/>
  <c r="JM72" i="90"/>
  <c r="CC72" i="90" s="1"/>
  <c r="JM136" i="90"/>
  <c r="CC136" i="90" s="1"/>
  <c r="JM150" i="90"/>
  <c r="DI150" i="90" s="1"/>
  <c r="JM152" i="90"/>
  <c r="CS152" i="90" s="1"/>
  <c r="JM185" i="90"/>
  <c r="CC185" i="90" s="1"/>
  <c r="JM212" i="90"/>
  <c r="CC212" i="90" s="1"/>
  <c r="JM221" i="90"/>
  <c r="CC221" i="90" s="1"/>
  <c r="JM85" i="90"/>
  <c r="CC85" i="90" s="1"/>
  <c r="JM155" i="90"/>
  <c r="CC155" i="90" s="1"/>
  <c r="JM76" i="90"/>
  <c r="CC76" i="90" s="1"/>
  <c r="JM92" i="90"/>
  <c r="CC92" i="90" s="1"/>
  <c r="JM223" i="90"/>
  <c r="CC223" i="90" s="1"/>
  <c r="JM50" i="90"/>
  <c r="CS50" i="90" s="1"/>
  <c r="JM71" i="90"/>
  <c r="CC71" i="90" s="1"/>
  <c r="JM80" i="90"/>
  <c r="CC80" i="90" s="1"/>
  <c r="JM94" i="90"/>
  <c r="CC94" i="90" s="1"/>
  <c r="JM97" i="90"/>
  <c r="DI97" i="90" s="1"/>
  <c r="JM153" i="90"/>
  <c r="CC153" i="90" s="1"/>
  <c r="JM160" i="90"/>
  <c r="CC160" i="90" s="1"/>
  <c r="JM194" i="90"/>
  <c r="CC194" i="90" s="1"/>
  <c r="JM197" i="90"/>
  <c r="CS197" i="90" s="1"/>
  <c r="JM122" i="90"/>
  <c r="CC122" i="90" s="1"/>
  <c r="JM135" i="90"/>
  <c r="CS135" i="90" s="1"/>
  <c r="JM211" i="90"/>
  <c r="DI211" i="90" s="1"/>
  <c r="JM225" i="90"/>
  <c r="CS225" i="90" s="1"/>
  <c r="JM59" i="90"/>
  <c r="CS59" i="90" s="1"/>
  <c r="JM86" i="90"/>
  <c r="CC86" i="90" s="1"/>
  <c r="JM91" i="90"/>
  <c r="CC91" i="90" s="1"/>
  <c r="JM113" i="90"/>
  <c r="CC113" i="90" s="1"/>
  <c r="JM124" i="90"/>
  <c r="CS124" i="90" s="1"/>
  <c r="JM158" i="90"/>
  <c r="CC158" i="90" s="1"/>
  <c r="JM209" i="90"/>
  <c r="DI209" i="90" s="1"/>
  <c r="JM219" i="90"/>
  <c r="CC219" i="90" s="1"/>
  <c r="GJ27" i="90"/>
  <c r="GJ39" i="90"/>
  <c r="GJ56" i="90"/>
  <c r="GJ59" i="90"/>
  <c r="GJ62" i="90"/>
  <c r="GJ65" i="90"/>
  <c r="GJ68" i="90"/>
  <c r="GJ71" i="90"/>
  <c r="GJ86" i="90"/>
  <c r="GJ89" i="90"/>
  <c r="GJ92" i="90"/>
  <c r="GJ115" i="90"/>
  <c r="GJ136" i="90"/>
  <c r="GJ139" i="90"/>
  <c r="GJ142" i="90"/>
  <c r="GJ145" i="90"/>
  <c r="GJ153" i="90"/>
  <c r="GJ164" i="90"/>
  <c r="GJ190" i="90"/>
  <c r="GJ192" i="90"/>
  <c r="GJ194" i="90"/>
  <c r="GJ196" i="90"/>
  <c r="GJ31" i="90"/>
  <c r="GJ32" i="90"/>
  <c r="GJ33" i="90"/>
  <c r="GJ38" i="90"/>
  <c r="GJ42" i="90"/>
  <c r="GJ49" i="90"/>
  <c r="GJ52" i="90"/>
  <c r="GJ82" i="90"/>
  <c r="GJ103" i="90"/>
  <c r="GJ106" i="90"/>
  <c r="GJ109" i="90"/>
  <c r="GJ112" i="90"/>
  <c r="GJ118" i="90"/>
  <c r="GJ121" i="90"/>
  <c r="GJ124" i="90"/>
  <c r="GJ127" i="90"/>
  <c r="GJ130" i="90"/>
  <c r="GJ133" i="90"/>
  <c r="GJ155" i="90"/>
  <c r="GJ157" i="90"/>
  <c r="GJ159" i="90"/>
  <c r="GJ161" i="90"/>
  <c r="GJ166" i="90"/>
  <c r="GJ168" i="90"/>
  <c r="GJ170" i="90"/>
  <c r="GJ177" i="90"/>
  <c r="GJ179" i="90"/>
  <c r="GJ200" i="90"/>
  <c r="GJ34" i="90"/>
  <c r="GJ35" i="90"/>
  <c r="GJ45" i="90"/>
  <c r="GJ55" i="90"/>
  <c r="GJ58" i="90"/>
  <c r="GJ70" i="90"/>
  <c r="GJ73" i="90"/>
  <c r="GJ76" i="90"/>
  <c r="GJ79" i="90"/>
  <c r="GJ91" i="90"/>
  <c r="GJ94" i="90"/>
  <c r="GJ97" i="90"/>
  <c r="GJ100" i="90"/>
  <c r="GJ144" i="90"/>
  <c r="GJ147" i="90"/>
  <c r="GJ150" i="90"/>
  <c r="GJ172" i="90"/>
  <c r="GJ174" i="90"/>
  <c r="GJ181" i="90"/>
  <c r="GJ183" i="90"/>
  <c r="GJ185" i="90"/>
  <c r="GJ187" i="90"/>
  <c r="GJ48" i="90"/>
  <c r="GJ51" i="90"/>
  <c r="GJ61" i="90"/>
  <c r="GJ64" i="90"/>
  <c r="GJ67" i="90"/>
  <c r="GJ85" i="90"/>
  <c r="GJ88" i="90"/>
  <c r="GJ111" i="90"/>
  <c r="GJ114" i="90"/>
  <c r="GJ123" i="90"/>
  <c r="GJ132" i="90"/>
  <c r="GJ135" i="90"/>
  <c r="GJ138" i="90"/>
  <c r="GJ141" i="90"/>
  <c r="GJ163" i="90"/>
  <c r="GJ37" i="90"/>
  <c r="GJ41" i="90"/>
  <c r="GJ54" i="90"/>
  <c r="GJ78" i="90"/>
  <c r="GJ81" i="90"/>
  <c r="GJ99" i="90"/>
  <c r="GJ102" i="90"/>
  <c r="GJ105" i="90"/>
  <c r="GJ108" i="90"/>
  <c r="GJ117" i="90"/>
  <c r="GJ120" i="90"/>
  <c r="GJ126" i="90"/>
  <c r="GJ129" i="90"/>
  <c r="GJ152" i="90"/>
  <c r="GJ154" i="90"/>
  <c r="GJ176" i="90"/>
  <c r="GJ189" i="90"/>
  <c r="GJ191" i="90"/>
  <c r="GJ193" i="90"/>
  <c r="GJ195" i="90"/>
  <c r="GJ197" i="90"/>
  <c r="GJ43" i="90"/>
  <c r="GJ50" i="90"/>
  <c r="GJ53" i="90"/>
  <c r="GJ60" i="90"/>
  <c r="GJ63" i="90"/>
  <c r="GJ84" i="90"/>
  <c r="GJ107" i="90"/>
  <c r="GJ110" i="90"/>
  <c r="GJ113" i="90"/>
  <c r="GJ116" i="90"/>
  <c r="GJ119" i="90"/>
  <c r="GJ122" i="90"/>
  <c r="GJ125" i="90"/>
  <c r="GJ128" i="90"/>
  <c r="GJ131" i="90"/>
  <c r="GJ134" i="90"/>
  <c r="GJ137" i="90"/>
  <c r="GJ171" i="90"/>
  <c r="GJ173" i="90"/>
  <c r="GJ182" i="90"/>
  <c r="GJ184" i="90"/>
  <c r="GJ186" i="90"/>
  <c r="GJ28" i="90"/>
  <c r="GJ30" i="90"/>
  <c r="GJ36" i="90"/>
  <c r="GJ40" i="90"/>
  <c r="GJ46" i="90"/>
  <c r="GJ74" i="90"/>
  <c r="GJ77" i="90"/>
  <c r="GJ80" i="90"/>
  <c r="GJ83" i="90"/>
  <c r="GJ95" i="90"/>
  <c r="GJ98" i="90"/>
  <c r="GJ101" i="90"/>
  <c r="GJ104" i="90"/>
  <c r="GJ148" i="90"/>
  <c r="GJ151" i="90"/>
  <c r="GJ175" i="90"/>
  <c r="GJ188" i="90"/>
  <c r="GJ209" i="90"/>
  <c r="FT29" i="90"/>
  <c r="FT33" i="90"/>
  <c r="FT45" i="90"/>
  <c r="FT50" i="90"/>
  <c r="FT55" i="90"/>
  <c r="FT60" i="90"/>
  <c r="FT64" i="90"/>
  <c r="FT68" i="90"/>
  <c r="FT72" i="90"/>
  <c r="FT76" i="90"/>
  <c r="FT80" i="90"/>
  <c r="FT117" i="90"/>
  <c r="FT121" i="90"/>
  <c r="FT125" i="90"/>
  <c r="FT164" i="90"/>
  <c r="FT171" i="90"/>
  <c r="FT189" i="90"/>
  <c r="FT30" i="90"/>
  <c r="FT38" i="90"/>
  <c r="FT43" i="90"/>
  <c r="FT53" i="90"/>
  <c r="FT58" i="90"/>
  <c r="FT87" i="90"/>
  <c r="FT91" i="90"/>
  <c r="FT95" i="90"/>
  <c r="FT99" i="90"/>
  <c r="FT103" i="90"/>
  <c r="FT107" i="90"/>
  <c r="FT111" i="90"/>
  <c r="FT115" i="90"/>
  <c r="FT128" i="90"/>
  <c r="FT132" i="90"/>
  <c r="FT136" i="90"/>
  <c r="FT140" i="90"/>
  <c r="FT144" i="90"/>
  <c r="FT148" i="90"/>
  <c r="FT152" i="90"/>
  <c r="FT201" i="90"/>
  <c r="FT48" i="90"/>
  <c r="FT62" i="90"/>
  <c r="FT66" i="90"/>
  <c r="FT70" i="90"/>
  <c r="FT74" i="90"/>
  <c r="FT78" i="90"/>
  <c r="FT82" i="90"/>
  <c r="FT119" i="90"/>
  <c r="FT123" i="90"/>
  <c r="FT37" i="90"/>
  <c r="FT42" i="90"/>
  <c r="FT47" i="90"/>
  <c r="FT52" i="90"/>
  <c r="FT57" i="90"/>
  <c r="FT86" i="90"/>
  <c r="FT90" i="90"/>
  <c r="FT94" i="90"/>
  <c r="FT98" i="90"/>
  <c r="FT102" i="90"/>
  <c r="FT106" i="90"/>
  <c r="FT110" i="90"/>
  <c r="FT114" i="90"/>
  <c r="FT127" i="90"/>
  <c r="FT131" i="90"/>
  <c r="FT135" i="90"/>
  <c r="FT139" i="90"/>
  <c r="FT143" i="90"/>
  <c r="FT147" i="90"/>
  <c r="FT151" i="90"/>
  <c r="FT181" i="90"/>
  <c r="FT31" i="90"/>
  <c r="FT46" i="90"/>
  <c r="FT51" i="90"/>
  <c r="FT61" i="90"/>
  <c r="FT65" i="90"/>
  <c r="FT69" i="90"/>
  <c r="FT73" i="90"/>
  <c r="FT77" i="90"/>
  <c r="FT81" i="90"/>
  <c r="FT118" i="90"/>
  <c r="FT122" i="90"/>
  <c r="FT165" i="90"/>
  <c r="FT32" i="90"/>
  <c r="FT36" i="90"/>
  <c r="FT41" i="90"/>
  <c r="FT56" i="90"/>
  <c r="FT85" i="90"/>
  <c r="FT89" i="90"/>
  <c r="FT93" i="90"/>
  <c r="FT97" i="90"/>
  <c r="FT101" i="90"/>
  <c r="FT105" i="90"/>
  <c r="FT109" i="90"/>
  <c r="FT113" i="90"/>
  <c r="FT126" i="90"/>
  <c r="FT130" i="90"/>
  <c r="FT134" i="90"/>
  <c r="FT138" i="90"/>
  <c r="FT142" i="90"/>
  <c r="FT146" i="90"/>
  <c r="FT150" i="90"/>
  <c r="GJ202" i="90"/>
  <c r="GJ204" i="90"/>
  <c r="GJ206" i="90"/>
  <c r="GJ208" i="90"/>
  <c r="GJ215" i="90"/>
  <c r="GJ223" i="90"/>
  <c r="GJ227" i="90"/>
  <c r="GJ218" i="90"/>
  <c r="GJ210" i="90"/>
  <c r="GJ222" i="90"/>
  <c r="GJ226" i="90"/>
  <c r="GJ212" i="90"/>
  <c r="GJ214" i="90"/>
  <c r="GJ217" i="90"/>
  <c r="GJ198" i="90"/>
  <c r="GJ201" i="90"/>
  <c r="GJ203" i="90"/>
  <c r="GJ205" i="90"/>
  <c r="GJ207" i="90"/>
  <c r="GJ216" i="90"/>
  <c r="GJ221" i="90"/>
  <c r="GJ225" i="90"/>
  <c r="GJ220" i="90"/>
  <c r="GJ224" i="90"/>
  <c r="GJ211" i="90"/>
  <c r="GJ213" i="90"/>
  <c r="JL218" i="90"/>
  <c r="DH218" i="90" s="1"/>
  <c r="JL221" i="90"/>
  <c r="CR221" i="90" s="1"/>
  <c r="JL201" i="90"/>
  <c r="CR201" i="90" s="1"/>
  <c r="JL203" i="90"/>
  <c r="CR203" i="90" s="1"/>
  <c r="JL28" i="90"/>
  <c r="CB28" i="90" s="1"/>
  <c r="JL88" i="90"/>
  <c r="DH88" i="90" s="1"/>
  <c r="JL100" i="90"/>
  <c r="CB100" i="90" s="1"/>
  <c r="JL133" i="90"/>
  <c r="CR133" i="90" s="1"/>
  <c r="JL137" i="90"/>
  <c r="CB137" i="90" s="1"/>
  <c r="JL141" i="90"/>
  <c r="DH141" i="90" s="1"/>
  <c r="JL182" i="90"/>
  <c r="DH182" i="90" s="1"/>
  <c r="JL27" i="90"/>
  <c r="CB27" i="90" s="1"/>
  <c r="JL44" i="90"/>
  <c r="CR44" i="90" s="1"/>
  <c r="JL49" i="90"/>
  <c r="CB49" i="90" s="1"/>
  <c r="JL199" i="90"/>
  <c r="CR199" i="90" s="1"/>
  <c r="JL226" i="90"/>
  <c r="CB226" i="90" s="1"/>
  <c r="JL43" i="90"/>
  <c r="CB43" i="90" s="1"/>
  <c r="JL53" i="90"/>
  <c r="CB53" i="90" s="1"/>
  <c r="JL87" i="90"/>
  <c r="CB87" i="90" s="1"/>
  <c r="JL111" i="90"/>
  <c r="CB111" i="90" s="1"/>
  <c r="JL136" i="90"/>
  <c r="CB136" i="90" s="1"/>
  <c r="JL177" i="90"/>
  <c r="CB177" i="90" s="1"/>
  <c r="JL123" i="90"/>
  <c r="CR123" i="90" s="1"/>
  <c r="JL42" i="90"/>
  <c r="CB42" i="90" s="1"/>
  <c r="JL57" i="90"/>
  <c r="CR57" i="90" s="1"/>
  <c r="JL86" i="90"/>
  <c r="CR86" i="90" s="1"/>
  <c r="JL106" i="90"/>
  <c r="CR106" i="90" s="1"/>
  <c r="JL131" i="90"/>
  <c r="CB131" i="90" s="1"/>
  <c r="JL135" i="90"/>
  <c r="CB135" i="90" s="1"/>
  <c r="JL181" i="90"/>
  <c r="DH181" i="90" s="1"/>
  <c r="JL185" i="90"/>
  <c r="CB185" i="90" s="1"/>
  <c r="JL51" i="90"/>
  <c r="CB51" i="90" s="1"/>
  <c r="JL61" i="90"/>
  <c r="CB61" i="90" s="1"/>
  <c r="JL65" i="90"/>
  <c r="CR65" i="90" s="1"/>
  <c r="JL69" i="90"/>
  <c r="CB69" i="90" s="1"/>
  <c r="JL73" i="90"/>
  <c r="CB73" i="90" s="1"/>
  <c r="JL165" i="90"/>
  <c r="CR165" i="90" s="1"/>
  <c r="JL32" i="90"/>
  <c r="CB32" i="90" s="1"/>
  <c r="JL41" i="90"/>
  <c r="CB41" i="90" s="1"/>
  <c r="JL56" i="90"/>
  <c r="CB56" i="90" s="1"/>
  <c r="JL109" i="90"/>
  <c r="CR109" i="90" s="1"/>
  <c r="JL126" i="90"/>
  <c r="CB126" i="90" s="1"/>
  <c r="JL134" i="90"/>
  <c r="CB134" i="90" s="1"/>
  <c r="JL138" i="90"/>
  <c r="CB138" i="90" s="1"/>
  <c r="JL142" i="90"/>
  <c r="DH142" i="90" s="1"/>
  <c r="JL29" i="90"/>
  <c r="CB29" i="90" s="1"/>
  <c r="JL121" i="90"/>
  <c r="CB121" i="90" s="1"/>
  <c r="JL155" i="90"/>
  <c r="CB155" i="90" s="1"/>
  <c r="JL159" i="90"/>
  <c r="CB159" i="90" s="1"/>
  <c r="JL197" i="90"/>
  <c r="DH197" i="90" s="1"/>
  <c r="JL204" i="90"/>
  <c r="CB204" i="90" s="1"/>
  <c r="JL208" i="90"/>
  <c r="DH208" i="90" s="1"/>
  <c r="JL227" i="90"/>
  <c r="CB227" i="90" s="1"/>
  <c r="JL148" i="90"/>
  <c r="CB148" i="90" s="1"/>
  <c r="JL146" i="90"/>
  <c r="CR146" i="90" s="1"/>
  <c r="JL84" i="90"/>
  <c r="DH84" i="90" s="1"/>
  <c r="JL92" i="90"/>
  <c r="CB92" i="90" s="1"/>
  <c r="JL157" i="90"/>
  <c r="CR157" i="90" s="1"/>
  <c r="JL202" i="90"/>
  <c r="CB202" i="90" s="1"/>
  <c r="JL79" i="90"/>
  <c r="CB79" i="90" s="1"/>
  <c r="JL215" i="90"/>
  <c r="CB215" i="90" s="1"/>
  <c r="JL220" i="90"/>
  <c r="CR220" i="90" s="1"/>
  <c r="JL223" i="90"/>
  <c r="CR223" i="90" s="1"/>
  <c r="JL91" i="90"/>
  <c r="CB91" i="90" s="1"/>
  <c r="JL95" i="90"/>
  <c r="CB95" i="90" s="1"/>
  <c r="JL103" i="90"/>
  <c r="CR103" i="90" s="1"/>
  <c r="JL90" i="90"/>
  <c r="CB90" i="90" s="1"/>
  <c r="JL94" i="90"/>
  <c r="DH94" i="90" s="1"/>
  <c r="JL110" i="90"/>
  <c r="DH110" i="90" s="1"/>
  <c r="JL85" i="90"/>
  <c r="CR85" i="90" s="1"/>
  <c r="JL89" i="90"/>
  <c r="CB89" i="90" s="1"/>
  <c r="JL93" i="90"/>
  <c r="CB93" i="90" s="1"/>
  <c r="JL105" i="90"/>
  <c r="CR105" i="90" s="1"/>
  <c r="FI125" i="44"/>
  <c r="FI64" i="44"/>
  <c r="FI73" i="44"/>
  <c r="FI90" i="44"/>
  <c r="FI53" i="44"/>
  <c r="FI114" i="44"/>
  <c r="FI33" i="44"/>
  <c r="FI60" i="44"/>
  <c r="FI140" i="44"/>
  <c r="FI121" i="44"/>
  <c r="FI77" i="44"/>
  <c r="FI47" i="44"/>
  <c r="FI175" i="44"/>
  <c r="FI51" i="44"/>
  <c r="FI148" i="44"/>
  <c r="FI30" i="44"/>
  <c r="FI40" i="44"/>
  <c r="FI50" i="44"/>
  <c r="FI56" i="44"/>
  <c r="FI66" i="44"/>
  <c r="FI79" i="44"/>
  <c r="FI83" i="44"/>
  <c r="FI96" i="44"/>
  <c r="FI100" i="44"/>
  <c r="FI103" i="44"/>
  <c r="FI107" i="44"/>
  <c r="FI130" i="44"/>
  <c r="FI133" i="44"/>
  <c r="FI137" i="44"/>
  <c r="FI147" i="44"/>
  <c r="FI152" i="44"/>
  <c r="FI38" i="44"/>
  <c r="FI70" i="44"/>
  <c r="FI97" i="44"/>
  <c r="FI101" i="44"/>
  <c r="FI138" i="44"/>
  <c r="FI31" i="44"/>
  <c r="FI36" i="44"/>
  <c r="FI41" i="44"/>
  <c r="FI54" i="44"/>
  <c r="FI61" i="44"/>
  <c r="FI67" i="44"/>
  <c r="FI74" i="44"/>
  <c r="FI91" i="44"/>
  <c r="FI111" i="44"/>
  <c r="FI115" i="44"/>
  <c r="FI122" i="44"/>
  <c r="FI128" i="44"/>
  <c r="FI131" i="44"/>
  <c r="FI141" i="44"/>
  <c r="FI145" i="44"/>
  <c r="FI149" i="44"/>
  <c r="FI94" i="44"/>
  <c r="FI108" i="44"/>
  <c r="FI34" i="44"/>
  <c r="FI48" i="44"/>
  <c r="FI58" i="44"/>
  <c r="FI65" i="44"/>
  <c r="FI78" i="44"/>
  <c r="FI81" i="44"/>
  <c r="FI85" i="44"/>
  <c r="FI88" i="44"/>
  <c r="FI98" i="44"/>
  <c r="FI105" i="44"/>
  <c r="FI109" i="44"/>
  <c r="FI126" i="44"/>
  <c r="FI135" i="44"/>
  <c r="FI181" i="44"/>
  <c r="FI182" i="44"/>
  <c r="FI44" i="44"/>
  <c r="FI87" i="44"/>
  <c r="FI194" i="44"/>
  <c r="FI196" i="44"/>
  <c r="FI29" i="44"/>
  <c r="FI39" i="44"/>
  <c r="FI42" i="44"/>
  <c r="FI45" i="44"/>
  <c r="FI52" i="44"/>
  <c r="FI62" i="44"/>
  <c r="FI68" i="44"/>
  <c r="FI71" i="44"/>
  <c r="FI75" i="44"/>
  <c r="FI92" i="44"/>
  <c r="FI102" i="44"/>
  <c r="FI112" i="44"/>
  <c r="FI116" i="44"/>
  <c r="FI119" i="44"/>
  <c r="FI123" i="44"/>
  <c r="FI139" i="44"/>
  <c r="FI142" i="44"/>
  <c r="FI146" i="44"/>
  <c r="FI170" i="44"/>
  <c r="FI57" i="44"/>
  <c r="FI80" i="44"/>
  <c r="FI84" i="44"/>
  <c r="FI193" i="44"/>
  <c r="FI195" i="44"/>
  <c r="FI32" i="44"/>
  <c r="FI49" i="44"/>
  <c r="FI55" i="44"/>
  <c r="FI59" i="44"/>
  <c r="FI82" i="44"/>
  <c r="FI89" i="44"/>
  <c r="FI95" i="44"/>
  <c r="FI99" i="44"/>
  <c r="FI106" i="44"/>
  <c r="FI129" i="44"/>
  <c r="FI132" i="44"/>
  <c r="FI136" i="44"/>
  <c r="FI150" i="44"/>
  <c r="FI28" i="44"/>
  <c r="FI104" i="44"/>
  <c r="FI118" i="44"/>
  <c r="FI134" i="44"/>
  <c r="FI27" i="44"/>
  <c r="FI35" i="44"/>
  <c r="FI37" i="44"/>
  <c r="FI43" i="44"/>
  <c r="FI46" i="44"/>
  <c r="FI63" i="44"/>
  <c r="FI69" i="44"/>
  <c r="FI72" i="44"/>
  <c r="FI76" i="44"/>
  <c r="FI86" i="44"/>
  <c r="FI93" i="44"/>
  <c r="FI110" i="44"/>
  <c r="FI113" i="44"/>
  <c r="FI117" i="44"/>
  <c r="FI120" i="44"/>
  <c r="FI124" i="44"/>
  <c r="FI127" i="44"/>
  <c r="FI143" i="44"/>
  <c r="FI151" i="44"/>
  <c r="FI154" i="44"/>
  <c r="FI159" i="44"/>
  <c r="FI164" i="44"/>
  <c r="FI169" i="44"/>
  <c r="FI174" i="44"/>
  <c r="FI179" i="44"/>
  <c r="FI180" i="44"/>
  <c r="FI155" i="44"/>
  <c r="FI160" i="44"/>
  <c r="FI176" i="44"/>
  <c r="FI197" i="44"/>
  <c r="FI198" i="44"/>
  <c r="FI199" i="44"/>
  <c r="FI161" i="44"/>
  <c r="FI183" i="44"/>
  <c r="FI184" i="44"/>
  <c r="FI185" i="44"/>
  <c r="FI200" i="44"/>
  <c r="FI156" i="44"/>
  <c r="FI162" i="44"/>
  <c r="FI166" i="44"/>
  <c r="FI171" i="44"/>
  <c r="FI186" i="44"/>
  <c r="FI201" i="44"/>
  <c r="FI202" i="44"/>
  <c r="FI203" i="44"/>
  <c r="FI204" i="44"/>
  <c r="FI153" i="44"/>
  <c r="FI157" i="44"/>
  <c r="FI177" i="44"/>
  <c r="FI187" i="44"/>
  <c r="FI188" i="44"/>
  <c r="FI189" i="44"/>
  <c r="FI167" i="44"/>
  <c r="FI172" i="44"/>
  <c r="FI190" i="44"/>
  <c r="FI205" i="44"/>
  <c r="FI158" i="44"/>
  <c r="FI163" i="44"/>
  <c r="FI168" i="44"/>
  <c r="FI173" i="44"/>
  <c r="FI178" i="44"/>
  <c r="FI191" i="44"/>
  <c r="FI192" i="44"/>
  <c r="FK36" i="44"/>
  <c r="FI27" i="89"/>
  <c r="FI45" i="89"/>
  <c r="FI50" i="89"/>
  <c r="FI53" i="89"/>
  <c r="FI59" i="89"/>
  <c r="FI66" i="89"/>
  <c r="FI79" i="89"/>
  <c r="FI82" i="89"/>
  <c r="FI95" i="89"/>
  <c r="FI108" i="89"/>
  <c r="FI125" i="89"/>
  <c r="FI132" i="89"/>
  <c r="FI139" i="89"/>
  <c r="FI146" i="89"/>
  <c r="FI150" i="89"/>
  <c r="FI160" i="89"/>
  <c r="FI164" i="89"/>
  <c r="FI169" i="89"/>
  <c r="FI179" i="89"/>
  <c r="FI184" i="89"/>
  <c r="FI190" i="89"/>
  <c r="FI196" i="89"/>
  <c r="FI207" i="89"/>
  <c r="FI214" i="89"/>
  <c r="FI219" i="89"/>
  <c r="FI30" i="89"/>
  <c r="FI40" i="89"/>
  <c r="FI43" i="89"/>
  <c r="FI54" i="89"/>
  <c r="FI64" i="89"/>
  <c r="FI71" i="89"/>
  <c r="FI96" i="89"/>
  <c r="FI100" i="89"/>
  <c r="FI116" i="89"/>
  <c r="FI123" i="89"/>
  <c r="FI137" i="89"/>
  <c r="FI144" i="89"/>
  <c r="FI151" i="89"/>
  <c r="FI158" i="89"/>
  <c r="FI167" i="89"/>
  <c r="FI186" i="89"/>
  <c r="FI199" i="89"/>
  <c r="FI204" i="89"/>
  <c r="FI210" i="89"/>
  <c r="FI217" i="89"/>
  <c r="FI34" i="89"/>
  <c r="FI37" i="89"/>
  <c r="FI68" i="89"/>
  <c r="FI74" i="89"/>
  <c r="FI77" i="89"/>
  <c r="FI84" i="89"/>
  <c r="FI87" i="89"/>
  <c r="FI90" i="89"/>
  <c r="FI93" i="89"/>
  <c r="FI103" i="89"/>
  <c r="FI106" i="89"/>
  <c r="FI110" i="89"/>
  <c r="FI113" i="89"/>
  <c r="FI130" i="89"/>
  <c r="FI134" i="89"/>
  <c r="FI141" i="89"/>
  <c r="FI148" i="89"/>
  <c r="FI155" i="89"/>
  <c r="FI162" i="89"/>
  <c r="FI172" i="89"/>
  <c r="FI176" i="89"/>
  <c r="FI181" i="89"/>
  <c r="FI193" i="89"/>
  <c r="FI205" i="89"/>
  <c r="FI211" i="89"/>
  <c r="FI28" i="89"/>
  <c r="FI31" i="89"/>
  <c r="FI44" i="89"/>
  <c r="FI49" i="89"/>
  <c r="FI52" i="89"/>
  <c r="FI55" i="89"/>
  <c r="FI58" i="89"/>
  <c r="FI61" i="89"/>
  <c r="FI97" i="89"/>
  <c r="FI101" i="89"/>
  <c r="FI117" i="89"/>
  <c r="FI120" i="89"/>
  <c r="FI127" i="89"/>
  <c r="FI145" i="89"/>
  <c r="FI152" i="89"/>
  <c r="FI159" i="89"/>
  <c r="FI173" i="89"/>
  <c r="FI177" i="89"/>
  <c r="FI182" i="89"/>
  <c r="FI187" i="89"/>
  <c r="FI200" i="89"/>
  <c r="FI221" i="89"/>
  <c r="FI222" i="89"/>
  <c r="FI38" i="89"/>
  <c r="FI41" i="89"/>
  <c r="FI47" i="89"/>
  <c r="FI65" i="89"/>
  <c r="FI72" i="89"/>
  <c r="FI75" i="89"/>
  <c r="FI78" i="89"/>
  <c r="FI81" i="89"/>
  <c r="FI94" i="89"/>
  <c r="FI104" i="89"/>
  <c r="FI107" i="89"/>
  <c r="FI124" i="89"/>
  <c r="FI131" i="89"/>
  <c r="FI138" i="89"/>
  <c r="FI142" i="89"/>
  <c r="FI149" i="89"/>
  <c r="FI163" i="89"/>
  <c r="FI168" i="89"/>
  <c r="FI178" i="89"/>
  <c r="FI183" i="89"/>
  <c r="FI188" i="89"/>
  <c r="FI194" i="89"/>
  <c r="FI206" i="89"/>
  <c r="FI212" i="89"/>
  <c r="FI218" i="89"/>
  <c r="FI223" i="89"/>
  <c r="FI29" i="89"/>
  <c r="FI32" i="89"/>
  <c r="FI35" i="89"/>
  <c r="FI56" i="89"/>
  <c r="FI62" i="89"/>
  <c r="FI69" i="89"/>
  <c r="FI85" i="89"/>
  <c r="FI88" i="89"/>
  <c r="FI91" i="89"/>
  <c r="FI98" i="89"/>
  <c r="FI111" i="89"/>
  <c r="FI114" i="89"/>
  <c r="FI118" i="89"/>
  <c r="FI121" i="89"/>
  <c r="FI128" i="89"/>
  <c r="FI135" i="89"/>
  <c r="FI153" i="89"/>
  <c r="FI156" i="89"/>
  <c r="FI174" i="89"/>
  <c r="FI189" i="89"/>
  <c r="FI195" i="89"/>
  <c r="FI201" i="89"/>
  <c r="FI213" i="89"/>
  <c r="FK223" i="89"/>
  <c r="FI224" i="89"/>
  <c r="FI225" i="89"/>
  <c r="FL55" i="89"/>
  <c r="FL68" i="89"/>
  <c r="FL36" i="89"/>
  <c r="FL45" i="89"/>
  <c r="FL66" i="89"/>
  <c r="FM32" i="89"/>
  <c r="FM41" i="89"/>
  <c r="FM49" i="89"/>
  <c r="FM53" i="89"/>
  <c r="FM60" i="89"/>
  <c r="FM67" i="89"/>
  <c r="FM69" i="89"/>
  <c r="FM76" i="89"/>
  <c r="FM83" i="89"/>
  <c r="FM90" i="89"/>
  <c r="FM135" i="89"/>
  <c r="FM154" i="89"/>
  <c r="FM39" i="89"/>
  <c r="FM58" i="89"/>
  <c r="FM65" i="89"/>
  <c r="FM72" i="89"/>
  <c r="FM74" i="89"/>
  <c r="FM88" i="89"/>
  <c r="FM93" i="89"/>
  <c r="FM138" i="89"/>
  <c r="FM171" i="89"/>
  <c r="FM30" i="89"/>
  <c r="FM44" i="89"/>
  <c r="FM46" i="89"/>
  <c r="FM56" i="89"/>
  <c r="FM63" i="89"/>
  <c r="FM79" i="89"/>
  <c r="FM81" i="89"/>
  <c r="FM96" i="89"/>
  <c r="FM28" i="89"/>
  <c r="FM35" i="89"/>
  <c r="FM37" i="89"/>
  <c r="FM48" i="89"/>
  <c r="FM52" i="89"/>
  <c r="FM54" i="89"/>
  <c r="FM70" i="89"/>
  <c r="FM84" i="89"/>
  <c r="FM86" i="89"/>
  <c r="FM136" i="89"/>
  <c r="FM33" i="89"/>
  <c r="FM40" i="89"/>
  <c r="FM42" i="89"/>
  <c r="FM50" i="89"/>
  <c r="FM61" i="89"/>
  <c r="FM68" i="89"/>
  <c r="FM75" i="89"/>
  <c r="FM77" i="89"/>
  <c r="FM94" i="89"/>
  <c r="FM139" i="89"/>
  <c r="FM27" i="89"/>
  <c r="FM31" i="89"/>
  <c r="FM59" i="89"/>
  <c r="FM64" i="89"/>
  <c r="FM66" i="89"/>
  <c r="FM73" i="89"/>
  <c r="FM80" i="89"/>
  <c r="FM82" i="89"/>
  <c r="FM89" i="89"/>
  <c r="FM34" i="89"/>
  <c r="FM36" i="89"/>
  <c r="FM43" i="89"/>
  <c r="FM45" i="89"/>
  <c r="FM47" i="89"/>
  <c r="FM51" i="89"/>
  <c r="FM55" i="89"/>
  <c r="FM62" i="89"/>
  <c r="FM78" i="89"/>
  <c r="FM85" i="89"/>
  <c r="FM118" i="89"/>
  <c r="FM140" i="89"/>
  <c r="FL33" i="89"/>
  <c r="FL42" i="89"/>
  <c r="FL44" i="89"/>
  <c r="FL52" i="89"/>
  <c r="FL61" i="89"/>
  <c r="FL63" i="89"/>
  <c r="FL74" i="89"/>
  <c r="FL81" i="89"/>
  <c r="FL83" i="89"/>
  <c r="FL35" i="89"/>
  <c r="FL46" i="89"/>
  <c r="FL54" i="89"/>
  <c r="FL56" i="89"/>
  <c r="FL65" i="89"/>
  <c r="FL67" i="89"/>
  <c r="FL76" i="89"/>
  <c r="FL85" i="89"/>
  <c r="FL134" i="89"/>
  <c r="FL28" i="89"/>
  <c r="FL37" i="89"/>
  <c r="FL39" i="89"/>
  <c r="FL49" i="89"/>
  <c r="FL58" i="89"/>
  <c r="FL69" i="89"/>
  <c r="FL71" i="89"/>
  <c r="FL78" i="89"/>
  <c r="FL80" i="89"/>
  <c r="FL87" i="89"/>
  <c r="FL109" i="89"/>
  <c r="FL115" i="89"/>
  <c r="FL121" i="89"/>
  <c r="FL27" i="89"/>
  <c r="FL30" i="89"/>
  <c r="FL32" i="89"/>
  <c r="FL41" i="89"/>
  <c r="FL51" i="89"/>
  <c r="FL60" i="89"/>
  <c r="FL73" i="89"/>
  <c r="FL89" i="89"/>
  <c r="FL93" i="89"/>
  <c r="FL95" i="89"/>
  <c r="FL97" i="89"/>
  <c r="FL128" i="89"/>
  <c r="FL34" i="89"/>
  <c r="FL43" i="89"/>
  <c r="FL48" i="89"/>
  <c r="FL62" i="89"/>
  <c r="FL64" i="89"/>
  <c r="FL75" i="89"/>
  <c r="FL82" i="89"/>
  <c r="FL84" i="89"/>
  <c r="FL91" i="89"/>
  <c r="FL153" i="89"/>
  <c r="FL29" i="89"/>
  <c r="FL38" i="89"/>
  <c r="FL40" i="89"/>
  <c r="FL57" i="89"/>
  <c r="FL70" i="89"/>
  <c r="FL72" i="89"/>
  <c r="FL77" i="89"/>
  <c r="FL79" i="89"/>
  <c r="FL86" i="89"/>
  <c r="FL88" i="89"/>
  <c r="FL98" i="89"/>
  <c r="FL147" i="89"/>
  <c r="FL31" i="89"/>
  <c r="FL47" i="89"/>
  <c r="FL50" i="89"/>
  <c r="FL59" i="89"/>
  <c r="FL90" i="89"/>
  <c r="FL92" i="89"/>
  <c r="FL94" i="89"/>
  <c r="FL96" i="89"/>
  <c r="FL141" i="89"/>
  <c r="FM211" i="89"/>
  <c r="FM194" i="89"/>
  <c r="FM221" i="89"/>
  <c r="FM192" i="89"/>
  <c r="FM212" i="89"/>
  <c r="FM193" i="89"/>
  <c r="FH224" i="89"/>
  <c r="FQ227" i="89"/>
  <c r="FJ226" i="89"/>
  <c r="FK220" i="89"/>
  <c r="FK224" i="89"/>
  <c r="FK225" i="89"/>
  <c r="FK218" i="89"/>
  <c r="FK221" i="89"/>
  <c r="FK219" i="89"/>
  <c r="FK226" i="89"/>
  <c r="FR181" i="89"/>
  <c r="FR35" i="89"/>
  <c r="FR52" i="89"/>
  <c r="FR111" i="89"/>
  <c r="FR120" i="89"/>
  <c r="FR144" i="89"/>
  <c r="FR60" i="89"/>
  <c r="FR69" i="89"/>
  <c r="FR150" i="89"/>
  <c r="FR47" i="89"/>
  <c r="FR82" i="89"/>
  <c r="FR91" i="89"/>
  <c r="FR208" i="89"/>
  <c r="FR41" i="89"/>
  <c r="FR104" i="89"/>
  <c r="FR167" i="89"/>
  <c r="FR200" i="89"/>
  <c r="FR61" i="89"/>
  <c r="FR66" i="89"/>
  <c r="FR79" i="89"/>
  <c r="FR84" i="89"/>
  <c r="FR94" i="89"/>
  <c r="FR109" i="89"/>
  <c r="FR114" i="89"/>
  <c r="FR122" i="89"/>
  <c r="FR134" i="89"/>
  <c r="FR169" i="89"/>
  <c r="FR184" i="89"/>
  <c r="FR205" i="89"/>
  <c r="FR213" i="89"/>
  <c r="FR38" i="89"/>
  <c r="FR43" i="89"/>
  <c r="FR55" i="89"/>
  <c r="FR58" i="89"/>
  <c r="FR63" i="89"/>
  <c r="FR76" i="89"/>
  <c r="FR142" i="89"/>
  <c r="FR159" i="89"/>
  <c r="FR197" i="89"/>
  <c r="FR224" i="89"/>
  <c r="FR57" i="89"/>
  <c r="FR78" i="89"/>
  <c r="FR93" i="89"/>
  <c r="FR100" i="89"/>
  <c r="FR118" i="89"/>
  <c r="FR163" i="89"/>
  <c r="FR178" i="89"/>
  <c r="FR191" i="89"/>
  <c r="FR198" i="89"/>
  <c r="FR37" i="89"/>
  <c r="FR49" i="89"/>
  <c r="FR54" i="89"/>
  <c r="FR70" i="89"/>
  <c r="FR75" i="89"/>
  <c r="FR88" i="89"/>
  <c r="FR102" i="89"/>
  <c r="FR129" i="89"/>
  <c r="FR149" i="89"/>
  <c r="FR154" i="89"/>
  <c r="FR175" i="89"/>
  <c r="FR182" i="89"/>
  <c r="FR219" i="89"/>
  <c r="FR48" i="89"/>
  <c r="FR67" i="89"/>
  <c r="FR105" i="89"/>
  <c r="FR113" i="89"/>
  <c r="FR127" i="89"/>
  <c r="FR179" i="89"/>
  <c r="FR194" i="89"/>
  <c r="FR207" i="89"/>
  <c r="FR217" i="89"/>
  <c r="FR44" i="89"/>
  <c r="FR64" i="89"/>
  <c r="FR85" i="89"/>
  <c r="FR101" i="89"/>
  <c r="FR158" i="89"/>
  <c r="FR164" i="89"/>
  <c r="FR172" i="89"/>
  <c r="FR187" i="89"/>
  <c r="FR192" i="89"/>
  <c r="FR204" i="89"/>
  <c r="FR27" i="89"/>
  <c r="FR28" i="89"/>
  <c r="FR31" i="89"/>
  <c r="FR34" i="89"/>
  <c r="FR40" i="89"/>
  <c r="FR51" i="89"/>
  <c r="FR72" i="89"/>
  <c r="FR96" i="89"/>
  <c r="FR98" i="89"/>
  <c r="FR107" i="89"/>
  <c r="FR116" i="89"/>
  <c r="FR125" i="89"/>
  <c r="FR132" i="89"/>
  <c r="FR136" i="89"/>
  <c r="FR138" i="89"/>
  <c r="FR140" i="89"/>
  <c r="FR147" i="89"/>
  <c r="FR152" i="89"/>
  <c r="FR156" i="89"/>
  <c r="FR161" i="89"/>
  <c r="FR170" i="89"/>
  <c r="FR173" i="89"/>
  <c r="FR185" i="89"/>
  <c r="FR188" i="89"/>
  <c r="FR211" i="89"/>
  <c r="FR214" i="89"/>
  <c r="FR221" i="89"/>
  <c r="FR46" i="89"/>
  <c r="FR81" i="89"/>
  <c r="FR87" i="89"/>
  <c r="FR90" i="89"/>
  <c r="FR95" i="89"/>
  <c r="FR103" i="89"/>
  <c r="FR110" i="89"/>
  <c r="FR112" i="89"/>
  <c r="FR123" i="89"/>
  <c r="FR130" i="89"/>
  <c r="FR176" i="89"/>
  <c r="FR189" i="89"/>
  <c r="FR215" i="89"/>
  <c r="FR218" i="89"/>
  <c r="FR220" i="89"/>
  <c r="FR222" i="89"/>
  <c r="FR227" i="89"/>
  <c r="FR30" i="89"/>
  <c r="FR33" i="89"/>
  <c r="FR36" i="89"/>
  <c r="FR39" i="89"/>
  <c r="FR50" i="89"/>
  <c r="FR56" i="89"/>
  <c r="FR68" i="89"/>
  <c r="FR71" i="89"/>
  <c r="FR74" i="89"/>
  <c r="FR80" i="89"/>
  <c r="FR99" i="89"/>
  <c r="FR108" i="89"/>
  <c r="FR117" i="89"/>
  <c r="FR121" i="89"/>
  <c r="FR126" i="89"/>
  <c r="FR133" i="89"/>
  <c r="FR143" i="89"/>
  <c r="FR148" i="89"/>
  <c r="FR157" i="89"/>
  <c r="FR162" i="89"/>
  <c r="FR165" i="89"/>
  <c r="FR168" i="89"/>
  <c r="FR171" i="89"/>
  <c r="FR174" i="89"/>
  <c r="FR183" i="89"/>
  <c r="FR186" i="89"/>
  <c r="FR195" i="89"/>
  <c r="FR199" i="89"/>
  <c r="FR202" i="89"/>
  <c r="FR209" i="89"/>
  <c r="FR42" i="89"/>
  <c r="FR45" i="89"/>
  <c r="FR53" i="89"/>
  <c r="FR59" i="89"/>
  <c r="FR62" i="89"/>
  <c r="FR65" i="89"/>
  <c r="FR77" i="89"/>
  <c r="FR83" i="89"/>
  <c r="FR92" i="89"/>
  <c r="FR97" i="89"/>
  <c r="FR119" i="89"/>
  <c r="FR128" i="89"/>
  <c r="FR135" i="89"/>
  <c r="FR137" i="89"/>
  <c r="FR139" i="89"/>
  <c r="FR141" i="89"/>
  <c r="FR146" i="89"/>
  <c r="FR153" i="89"/>
  <c r="FR155" i="89"/>
  <c r="FR177" i="89"/>
  <c r="FR180" i="89"/>
  <c r="FR190" i="89"/>
  <c r="FR206" i="89"/>
  <c r="FR212" i="89"/>
  <c r="FR216" i="89"/>
  <c r="FR223" i="89"/>
  <c r="FR29" i="89"/>
  <c r="FR32" i="89"/>
  <c r="FR86" i="89"/>
  <c r="FR89" i="89"/>
  <c r="FR106" i="89"/>
  <c r="FR115" i="89"/>
  <c r="FR124" i="89"/>
  <c r="FR131" i="89"/>
  <c r="FR151" i="89"/>
  <c r="FR160" i="89"/>
  <c r="FR166" i="89"/>
  <c r="FR193" i="89"/>
  <c r="FR196" i="89"/>
  <c r="FR203" i="89"/>
  <c r="FR210" i="89"/>
  <c r="FQ225" i="89"/>
  <c r="FP46" i="89"/>
  <c r="FP47" i="89"/>
  <c r="FP40" i="89"/>
  <c r="FP63" i="89"/>
  <c r="FP72" i="89"/>
  <c r="FP96" i="89"/>
  <c r="FP177" i="89"/>
  <c r="FP210" i="89"/>
  <c r="FP92" i="89"/>
  <c r="FP156" i="89"/>
  <c r="FP128" i="89"/>
  <c r="FP133" i="89"/>
  <c r="FP31" i="89"/>
  <c r="FP36" i="89"/>
  <c r="FP41" i="89"/>
  <c r="FP48" i="89"/>
  <c r="FP49" i="89"/>
  <c r="FP54" i="89"/>
  <c r="FP59" i="89"/>
  <c r="FP68" i="89"/>
  <c r="FP73" i="89"/>
  <c r="FP78" i="89"/>
  <c r="FP83" i="89"/>
  <c r="FP88" i="89"/>
  <c r="FP100" i="89"/>
  <c r="FP106" i="89"/>
  <c r="FP160" i="89"/>
  <c r="FP215" i="89"/>
  <c r="FP30" i="89"/>
  <c r="FP35" i="89"/>
  <c r="FP45" i="89"/>
  <c r="FP53" i="89"/>
  <c r="FP58" i="89"/>
  <c r="FP67" i="89"/>
  <c r="FP77" i="89"/>
  <c r="FP82" i="89"/>
  <c r="FP87" i="89"/>
  <c r="FP95" i="89"/>
  <c r="FP195" i="89"/>
  <c r="FP29" i="89"/>
  <c r="FP34" i="89"/>
  <c r="FP39" i="89"/>
  <c r="FP44" i="89"/>
  <c r="FP52" i="89"/>
  <c r="FP57" i="89"/>
  <c r="FP62" i="89"/>
  <c r="FP71" i="89"/>
  <c r="FP76" i="89"/>
  <c r="FP91" i="89"/>
  <c r="FP139" i="89"/>
  <c r="FP159" i="89"/>
  <c r="FP213" i="89"/>
  <c r="FP27" i="89"/>
  <c r="FP51" i="89"/>
  <c r="FP56" i="89"/>
  <c r="FP66" i="89"/>
  <c r="FP80" i="89"/>
  <c r="FP81" i="89"/>
  <c r="FP86" i="89"/>
  <c r="FP199" i="89"/>
  <c r="FP205" i="89"/>
  <c r="FP28" i="89"/>
  <c r="FP33" i="89"/>
  <c r="FP38" i="89"/>
  <c r="FP43" i="89"/>
  <c r="FP61" i="89"/>
  <c r="FP70" i="89"/>
  <c r="FP75" i="89"/>
  <c r="FP85" i="89"/>
  <c r="FP90" i="89"/>
  <c r="FP94" i="89"/>
  <c r="FP202" i="89"/>
  <c r="FP217" i="89"/>
  <c r="FP32" i="89"/>
  <c r="FP50" i="89"/>
  <c r="FP55" i="89"/>
  <c r="FP60" i="89"/>
  <c r="FP65" i="89"/>
  <c r="FP74" i="89"/>
  <c r="FP79" i="89"/>
  <c r="FP84" i="89"/>
  <c r="FP123" i="89"/>
  <c r="FP149" i="89"/>
  <c r="FP37" i="89"/>
  <c r="FP42" i="89"/>
  <c r="FP64" i="89"/>
  <c r="FP69" i="89"/>
  <c r="FP89" i="89"/>
  <c r="FP93" i="89"/>
  <c r="FP171" i="89"/>
  <c r="FP182" i="89"/>
  <c r="FP197" i="89"/>
  <c r="FO150" i="89"/>
  <c r="FO107" i="89"/>
  <c r="FO69" i="89"/>
  <c r="FO164" i="89"/>
  <c r="FO52" i="89"/>
  <c r="FO93" i="89"/>
  <c r="FO160" i="89"/>
  <c r="FO213" i="89"/>
  <c r="FO123" i="89"/>
  <c r="FO159" i="89"/>
  <c r="FO31" i="89"/>
  <c r="FO138" i="89"/>
  <c r="FO86" i="89"/>
  <c r="FO151" i="89"/>
  <c r="FO206" i="89"/>
  <c r="FO47" i="89"/>
  <c r="FO64" i="89"/>
  <c r="FO167" i="89"/>
  <c r="FO195" i="89"/>
  <c r="FN44" i="89"/>
  <c r="FN45" i="89"/>
  <c r="FN57" i="89"/>
  <c r="FN74" i="89"/>
  <c r="FN97" i="89"/>
  <c r="FN106" i="89"/>
  <c r="FN121" i="89"/>
  <c r="FN56" i="89"/>
  <c r="FN34" i="89"/>
  <c r="FN35" i="89"/>
  <c r="FN55" i="89"/>
  <c r="FN65" i="89"/>
  <c r="FN83" i="89"/>
  <c r="FN91" i="89"/>
  <c r="FN99" i="89"/>
  <c r="FN108" i="89"/>
  <c r="FN125" i="89"/>
  <c r="FN155" i="89"/>
  <c r="FN171" i="89"/>
  <c r="FN31" i="89"/>
  <c r="FN32" i="89"/>
  <c r="FN33" i="89"/>
  <c r="FN63" i="89"/>
  <c r="FN80" i="89"/>
  <c r="FN82" i="89"/>
  <c r="FN90" i="89"/>
  <c r="FN110" i="89"/>
  <c r="FN118" i="89"/>
  <c r="FN127" i="89"/>
  <c r="FN27" i="89"/>
  <c r="FN29" i="89"/>
  <c r="FN30" i="89"/>
  <c r="FN40" i="89"/>
  <c r="FN41" i="89"/>
  <c r="FN42" i="89"/>
  <c r="FN62" i="89"/>
  <c r="FN79" i="89"/>
  <c r="FN81" i="89"/>
  <c r="FN88" i="89"/>
  <c r="FN89" i="89"/>
  <c r="FN103" i="89"/>
  <c r="FN105" i="89"/>
  <c r="FN112" i="89"/>
  <c r="FN114" i="89"/>
  <c r="FN120" i="89"/>
  <c r="FN150" i="89"/>
  <c r="FN185" i="89"/>
  <c r="FN39" i="89"/>
  <c r="FN53" i="89"/>
  <c r="FN60" i="89"/>
  <c r="FN61" i="89"/>
  <c r="FN71" i="89"/>
  <c r="FN38" i="89"/>
  <c r="FN68" i="89"/>
  <c r="FN69" i="89"/>
  <c r="FN70" i="89"/>
  <c r="FN98" i="89"/>
  <c r="FN100" i="89"/>
  <c r="FN124" i="89"/>
  <c r="FN126" i="89"/>
  <c r="FN134" i="89"/>
  <c r="FN50" i="89"/>
  <c r="FN67" i="89"/>
  <c r="FN76" i="89"/>
  <c r="FN77" i="89"/>
  <c r="FN93" i="89"/>
  <c r="FN94" i="89"/>
  <c r="FN109" i="89"/>
  <c r="FN156" i="89"/>
  <c r="FN172" i="89"/>
  <c r="FN154" i="89"/>
  <c r="FN151" i="89"/>
  <c r="FN203" i="89"/>
  <c r="FN190" i="89"/>
  <c r="FN209" i="89"/>
  <c r="FN36" i="89"/>
  <c r="FN37" i="89"/>
  <c r="FN51" i="89"/>
  <c r="FN52" i="89"/>
  <c r="FN54" i="89"/>
  <c r="FN64" i="89"/>
  <c r="FN66" i="89"/>
  <c r="FN78" i="89"/>
  <c r="FN107" i="89"/>
  <c r="FN116" i="89"/>
  <c r="FN130" i="89"/>
  <c r="FN132" i="89"/>
  <c r="FN135" i="89"/>
  <c r="FN165" i="89"/>
  <c r="FN122" i="89"/>
  <c r="FN28" i="89"/>
  <c r="FN43" i="89"/>
  <c r="FN59" i="89"/>
  <c r="FN72" i="89"/>
  <c r="FN73" i="89"/>
  <c r="FN84" i="89"/>
  <c r="FN85" i="89"/>
  <c r="FN86" i="89"/>
  <c r="FN87" i="89"/>
  <c r="FN95" i="89"/>
  <c r="FN96" i="89"/>
  <c r="FN101" i="89"/>
  <c r="FN115" i="89"/>
  <c r="FN117" i="89"/>
  <c r="FN129" i="89"/>
  <c r="FN131" i="89"/>
  <c r="FN133" i="89"/>
  <c r="FN179" i="89"/>
  <c r="FN226" i="89"/>
  <c r="FL185" i="89"/>
  <c r="FJ225" i="89"/>
  <c r="FH136" i="89"/>
  <c r="FH186" i="89"/>
  <c r="FH176" i="89"/>
  <c r="FH53" i="89"/>
  <c r="FH54" i="89"/>
  <c r="FH55" i="89"/>
  <c r="FH56" i="89"/>
  <c r="FH158" i="89"/>
  <c r="FH167" i="89"/>
  <c r="FH155" i="89"/>
  <c r="FH41" i="89"/>
  <c r="FH116" i="89"/>
  <c r="FH211" i="89"/>
  <c r="FH77" i="89"/>
  <c r="FH78" i="89"/>
  <c r="FH79" i="89"/>
  <c r="FH80" i="89"/>
  <c r="FH132" i="89"/>
  <c r="FH152" i="89"/>
  <c r="FH209" i="89"/>
  <c r="FH220" i="89"/>
  <c r="FH113" i="89"/>
  <c r="FH142" i="89"/>
  <c r="FH171" i="89"/>
  <c r="FH180" i="89"/>
  <c r="FH217" i="89"/>
  <c r="FH110" i="89"/>
  <c r="FH139" i="89"/>
  <c r="FH205" i="89"/>
  <c r="FH27" i="89"/>
  <c r="FH37" i="89"/>
  <c r="FH38" i="89"/>
  <c r="FH39" i="89"/>
  <c r="FH40" i="89"/>
  <c r="FH73" i="89"/>
  <c r="FH74" i="89"/>
  <c r="FH75" i="89"/>
  <c r="FH76" i="89"/>
  <c r="FH91" i="89"/>
  <c r="FH100" i="89"/>
  <c r="FH107" i="89"/>
  <c r="FH126" i="89"/>
  <c r="FH172" i="89"/>
  <c r="FH174" i="89"/>
  <c r="FH178" i="89"/>
  <c r="FH182" i="89"/>
  <c r="FH184" i="89"/>
  <c r="FH188" i="89"/>
  <c r="FH196" i="89"/>
  <c r="FH42" i="89"/>
  <c r="FH43" i="89"/>
  <c r="FH44" i="89"/>
  <c r="FH57" i="89"/>
  <c r="FH58" i="89"/>
  <c r="FH59" i="89"/>
  <c r="FH60" i="89"/>
  <c r="FH103" i="89"/>
  <c r="FH106" i="89"/>
  <c r="FH119" i="89"/>
  <c r="FH122" i="89"/>
  <c r="FH129" i="89"/>
  <c r="FH144" i="89"/>
  <c r="FH146" i="89"/>
  <c r="FH161" i="89"/>
  <c r="FH163" i="89"/>
  <c r="FH165" i="89"/>
  <c r="FH191" i="89"/>
  <c r="FH193" i="89"/>
  <c r="FH199" i="89"/>
  <c r="FH203" i="89"/>
  <c r="FH213" i="89"/>
  <c r="FH215" i="89"/>
  <c r="FH28" i="89"/>
  <c r="FH29" i="89"/>
  <c r="FH45" i="89"/>
  <c r="FH46" i="89"/>
  <c r="FH61" i="89"/>
  <c r="FH62" i="89"/>
  <c r="FH63" i="89"/>
  <c r="FH64" i="89"/>
  <c r="FH81" i="89"/>
  <c r="FH82" i="89"/>
  <c r="FH83" i="89"/>
  <c r="FH84" i="89"/>
  <c r="FH99" i="89"/>
  <c r="FH109" i="89"/>
  <c r="FH115" i="89"/>
  <c r="FH118" i="89"/>
  <c r="FH125" i="89"/>
  <c r="FH128" i="89"/>
  <c r="FH135" i="89"/>
  <c r="FH138" i="89"/>
  <c r="FH148" i="89"/>
  <c r="FH151" i="89"/>
  <c r="FH154" i="89"/>
  <c r="FH169" i="89"/>
  <c r="FH185" i="89"/>
  <c r="FH189" i="89"/>
  <c r="FH195" i="89"/>
  <c r="FH197" i="89"/>
  <c r="FH201" i="89"/>
  <c r="FH207" i="89"/>
  <c r="FH222" i="89"/>
  <c r="FH30" i="89"/>
  <c r="FH31" i="89"/>
  <c r="FH47" i="89"/>
  <c r="FH85" i="89"/>
  <c r="FH105" i="89"/>
  <c r="FH112" i="89"/>
  <c r="FH121" i="89"/>
  <c r="FH131" i="89"/>
  <c r="FH134" i="89"/>
  <c r="FH141" i="89"/>
  <c r="FH150" i="89"/>
  <c r="FH160" i="89"/>
  <c r="FH173" i="89"/>
  <c r="FH175" i="89"/>
  <c r="FH177" i="89"/>
  <c r="FH179" i="89"/>
  <c r="FH183" i="89"/>
  <c r="FH219" i="89"/>
  <c r="FH32" i="89"/>
  <c r="FH48" i="89"/>
  <c r="FH65" i="89"/>
  <c r="FH66" i="89"/>
  <c r="FH67" i="89"/>
  <c r="FH68" i="89"/>
  <c r="FH86" i="89"/>
  <c r="FH98" i="89"/>
  <c r="FH102" i="89"/>
  <c r="FH153" i="89"/>
  <c r="FH157" i="89"/>
  <c r="FH159" i="89"/>
  <c r="FH181" i="89"/>
  <c r="FH187" i="89"/>
  <c r="FH192" i="89"/>
  <c r="FH210" i="89"/>
  <c r="FH33" i="89"/>
  <c r="FH34" i="89"/>
  <c r="FH49" i="89"/>
  <c r="FH50" i="89"/>
  <c r="FH51" i="89"/>
  <c r="FH69" i="89"/>
  <c r="FH87" i="89"/>
  <c r="FH88" i="89"/>
  <c r="FH93" i="89"/>
  <c r="FH101" i="89"/>
  <c r="FH108" i="89"/>
  <c r="FH114" i="89"/>
  <c r="FH117" i="89"/>
  <c r="FH124" i="89"/>
  <c r="FH127" i="89"/>
  <c r="FH133" i="89"/>
  <c r="FH137" i="89"/>
  <c r="FH143" i="89"/>
  <c r="FH145" i="89"/>
  <c r="FH147" i="89"/>
  <c r="FH162" i="89"/>
  <c r="FH164" i="89"/>
  <c r="FH166" i="89"/>
  <c r="FH170" i="89"/>
  <c r="FH190" i="89"/>
  <c r="FH202" i="89"/>
  <c r="FH204" i="89"/>
  <c r="FH206" i="89"/>
  <c r="FH208" i="89"/>
  <c r="FH212" i="89"/>
  <c r="FH216" i="89"/>
  <c r="FH223" i="89"/>
  <c r="FH35" i="89"/>
  <c r="FH36" i="89"/>
  <c r="FH52" i="89"/>
  <c r="FH70" i="89"/>
  <c r="FH71" i="89"/>
  <c r="FH72" i="89"/>
  <c r="FH89" i="89"/>
  <c r="FH90" i="89"/>
  <c r="FH92" i="89"/>
  <c r="FH94" i="89"/>
  <c r="FH95" i="89"/>
  <c r="FH96" i="89"/>
  <c r="FH97" i="89"/>
  <c r="FH104" i="89"/>
  <c r="FH111" i="89"/>
  <c r="FH120" i="89"/>
  <c r="FH123" i="89"/>
  <c r="FH130" i="89"/>
  <c r="FH140" i="89"/>
  <c r="FH149" i="89"/>
  <c r="FH156" i="89"/>
  <c r="FH168" i="89"/>
  <c r="FH194" i="89"/>
  <c r="FH198" i="89"/>
  <c r="FH200" i="89"/>
  <c r="FH214" i="89"/>
  <c r="FH218" i="89"/>
  <c r="FH221" i="89"/>
  <c r="FH226" i="89"/>
  <c r="FG160" i="89"/>
  <c r="FG76" i="89"/>
  <c r="FG89" i="89"/>
  <c r="FG58" i="89"/>
  <c r="FG172" i="89"/>
  <c r="FG148" i="89"/>
  <c r="FG28" i="89"/>
  <c r="FG103" i="89"/>
  <c r="FG133" i="89"/>
  <c r="FG202" i="89"/>
  <c r="FG96" i="89"/>
  <c r="FG118" i="89"/>
  <c r="FG129" i="89"/>
  <c r="FG48" i="89"/>
  <c r="FG173" i="89"/>
  <c r="FG201" i="89"/>
  <c r="FG100" i="89"/>
  <c r="FG114" i="89"/>
  <c r="FG144" i="89"/>
  <c r="FG203" i="89"/>
  <c r="FG204" i="89"/>
  <c r="FG38" i="89"/>
  <c r="FG65" i="89"/>
  <c r="FG155" i="89"/>
  <c r="FG205" i="89"/>
  <c r="FR225" i="89"/>
  <c r="FP107" i="89"/>
  <c r="FP112" i="89"/>
  <c r="FP117" i="89"/>
  <c r="FP118" i="89"/>
  <c r="FP129" i="89"/>
  <c r="FP134" i="89"/>
  <c r="FP135" i="89"/>
  <c r="FP143" i="89"/>
  <c r="FP146" i="89"/>
  <c r="FP150" i="89"/>
  <c r="FP151" i="89"/>
  <c r="FP163" i="89"/>
  <c r="FP172" i="89"/>
  <c r="FP180" i="89"/>
  <c r="FP185" i="89"/>
  <c r="FP192" i="89"/>
  <c r="FP208" i="89"/>
  <c r="FP99" i="89"/>
  <c r="FP105" i="89"/>
  <c r="FP111" i="89"/>
  <c r="FP116" i="89"/>
  <c r="FP122" i="89"/>
  <c r="FP127" i="89"/>
  <c r="FP132" i="89"/>
  <c r="FP142" i="89"/>
  <c r="FP155" i="89"/>
  <c r="FP168" i="89"/>
  <c r="FP174" i="89"/>
  <c r="FP184" i="89"/>
  <c r="FP187" i="89"/>
  <c r="FP189" i="89"/>
  <c r="FP227" i="89"/>
  <c r="FP110" i="89"/>
  <c r="FP126" i="89"/>
  <c r="FP138" i="89"/>
  <c r="FP145" i="89"/>
  <c r="FP153" i="89"/>
  <c r="FP154" i="89"/>
  <c r="FP158" i="89"/>
  <c r="FP162" i="89"/>
  <c r="FP165" i="89"/>
  <c r="FP170" i="89"/>
  <c r="FP179" i="89"/>
  <c r="FP191" i="89"/>
  <c r="FP220" i="89"/>
  <c r="FP221" i="89"/>
  <c r="FP223" i="89"/>
  <c r="FP98" i="89"/>
  <c r="FP104" i="89"/>
  <c r="FP115" i="89"/>
  <c r="FP121" i="89"/>
  <c r="FP131" i="89"/>
  <c r="FP137" i="89"/>
  <c r="FP148" i="89"/>
  <c r="FP167" i="89"/>
  <c r="FP194" i="89"/>
  <c r="FP201" i="89"/>
  <c r="FP204" i="89"/>
  <c r="FP207" i="89"/>
  <c r="FP212" i="89"/>
  <c r="FP97" i="89"/>
  <c r="FP109" i="89"/>
  <c r="FP114" i="89"/>
  <c r="FP120" i="89"/>
  <c r="FP125" i="89"/>
  <c r="FP141" i="89"/>
  <c r="FP152" i="89"/>
  <c r="FP173" i="89"/>
  <c r="FP176" i="89"/>
  <c r="FP181" i="89"/>
  <c r="FP183" i="89"/>
  <c r="FP186" i="89"/>
  <c r="FP196" i="89"/>
  <c r="FP198" i="89"/>
  <c r="FP209" i="89"/>
  <c r="FP214" i="89"/>
  <c r="FP216" i="89"/>
  <c r="FP219" i="89"/>
  <c r="FP103" i="89"/>
  <c r="FP108" i="89"/>
  <c r="FP113" i="89"/>
  <c r="FP130" i="89"/>
  <c r="FP136" i="89"/>
  <c r="FP144" i="89"/>
  <c r="FP147" i="89"/>
  <c r="FP157" i="89"/>
  <c r="FP161" i="89"/>
  <c r="FP164" i="89"/>
  <c r="FP178" i="89"/>
  <c r="FP188" i="89"/>
  <c r="FP193" i="89"/>
  <c r="FP200" i="89"/>
  <c r="FP211" i="89"/>
  <c r="FP101" i="89"/>
  <c r="FP102" i="89"/>
  <c r="FP119" i="89"/>
  <c r="FP124" i="89"/>
  <c r="FP140" i="89"/>
  <c r="FP166" i="89"/>
  <c r="FP169" i="89"/>
  <c r="FP175" i="89"/>
  <c r="FP190" i="89"/>
  <c r="FP203" i="89"/>
  <c r="FP206" i="89"/>
  <c r="FP218" i="89"/>
  <c r="FP222" i="89"/>
  <c r="FP224" i="89"/>
  <c r="FP225" i="89"/>
  <c r="FO32" i="89"/>
  <c r="FO37" i="89"/>
  <c r="FO42" i="89"/>
  <c r="FO58" i="89"/>
  <c r="FO70" i="89"/>
  <c r="FO76" i="89"/>
  <c r="FO81" i="89"/>
  <c r="FO87" i="89"/>
  <c r="FO94" i="89"/>
  <c r="FO95" i="89"/>
  <c r="FO105" i="89"/>
  <c r="FO106" i="89"/>
  <c r="FO122" i="89"/>
  <c r="FO137" i="89"/>
  <c r="FO144" i="89"/>
  <c r="FO149" i="89"/>
  <c r="FO171" i="89"/>
  <c r="FO172" i="89"/>
  <c r="FO180" i="89"/>
  <c r="FO183" i="89"/>
  <c r="FO201" i="89"/>
  <c r="FO209" i="89"/>
  <c r="FO220" i="89"/>
  <c r="FO224" i="89"/>
  <c r="FO226" i="89"/>
  <c r="FO227" i="89"/>
  <c r="FO43" i="89"/>
  <c r="FO48" i="89"/>
  <c r="FO53" i="89"/>
  <c r="FO59" i="89"/>
  <c r="FO71" i="89"/>
  <c r="FO82" i="89"/>
  <c r="FO88" i="89"/>
  <c r="FO101" i="89"/>
  <c r="FO104" i="89"/>
  <c r="FO117" i="89"/>
  <c r="FO120" i="89"/>
  <c r="FO121" i="89"/>
  <c r="FO132" i="89"/>
  <c r="FO133" i="89"/>
  <c r="FO134" i="89"/>
  <c r="FO136" i="89"/>
  <c r="FO143" i="89"/>
  <c r="FO158" i="89"/>
  <c r="FO163" i="89"/>
  <c r="FO170" i="89"/>
  <c r="FO176" i="89"/>
  <c r="FO187" i="89"/>
  <c r="FO190" i="89"/>
  <c r="FO197" i="89"/>
  <c r="FO200" i="89"/>
  <c r="FO205" i="89"/>
  <c r="FO215" i="89"/>
  <c r="FO219" i="89"/>
  <c r="FO221" i="89"/>
  <c r="FO33" i="89"/>
  <c r="FO38" i="89"/>
  <c r="FO44" i="89"/>
  <c r="FO54" i="89"/>
  <c r="FO60" i="89"/>
  <c r="FO65" i="89"/>
  <c r="FO72" i="89"/>
  <c r="FO77" i="89"/>
  <c r="FO83" i="89"/>
  <c r="FO99" i="89"/>
  <c r="FO100" i="89"/>
  <c r="FO102" i="89"/>
  <c r="FO103" i="89"/>
  <c r="FO116" i="89"/>
  <c r="FO118" i="89"/>
  <c r="FO119" i="89"/>
  <c r="FO131" i="89"/>
  <c r="FO135" i="89"/>
  <c r="FO142" i="89"/>
  <c r="FO148" i="89"/>
  <c r="FO166" i="89"/>
  <c r="FO175" i="89"/>
  <c r="FO179" i="89"/>
  <c r="FO194" i="89"/>
  <c r="FO208" i="89"/>
  <c r="FO212" i="89"/>
  <c r="FO218" i="89"/>
  <c r="FO28" i="89"/>
  <c r="FO34" i="89"/>
  <c r="FO39" i="89"/>
  <c r="FO49" i="89"/>
  <c r="FO55" i="89"/>
  <c r="FO66" i="89"/>
  <c r="FO78" i="89"/>
  <c r="FO84" i="89"/>
  <c r="FO96" i="89"/>
  <c r="FO97" i="89"/>
  <c r="FO98" i="89"/>
  <c r="FO113" i="89"/>
  <c r="FO114" i="89"/>
  <c r="FO115" i="89"/>
  <c r="FO130" i="89"/>
  <c r="FO147" i="89"/>
  <c r="FO157" i="89"/>
  <c r="FO162" i="89"/>
  <c r="FO182" i="89"/>
  <c r="FO186" i="89"/>
  <c r="FO189" i="89"/>
  <c r="FO193" i="89"/>
  <c r="FO199" i="89"/>
  <c r="FO204" i="89"/>
  <c r="FO211" i="89"/>
  <c r="FO217" i="89"/>
  <c r="FO223" i="89"/>
  <c r="FO29" i="89"/>
  <c r="FO40" i="89"/>
  <c r="FO45" i="89"/>
  <c r="FO50" i="89"/>
  <c r="FO56" i="89"/>
  <c r="FO61" i="89"/>
  <c r="FO67" i="89"/>
  <c r="FO73" i="89"/>
  <c r="FO79" i="89"/>
  <c r="FO89" i="89"/>
  <c r="FO112" i="89"/>
  <c r="FO126" i="89"/>
  <c r="FO127" i="89"/>
  <c r="FO128" i="89"/>
  <c r="FO129" i="89"/>
  <c r="FO141" i="89"/>
  <c r="FO146" i="89"/>
  <c r="FO153" i="89"/>
  <c r="FO169" i="89"/>
  <c r="FO174" i="89"/>
  <c r="FO178" i="89"/>
  <c r="FO192" i="89"/>
  <c r="FO196" i="89"/>
  <c r="FO214" i="89"/>
  <c r="FO225" i="89"/>
  <c r="FO35" i="89"/>
  <c r="FO46" i="89"/>
  <c r="FO51" i="89"/>
  <c r="FO62" i="89"/>
  <c r="FO68" i="89"/>
  <c r="FO74" i="89"/>
  <c r="FO80" i="89"/>
  <c r="FO85" i="89"/>
  <c r="FO90" i="89"/>
  <c r="FO110" i="89"/>
  <c r="FO111" i="89"/>
  <c r="FO125" i="89"/>
  <c r="FO140" i="89"/>
  <c r="FO152" i="89"/>
  <c r="FO154" i="89"/>
  <c r="FO155" i="89"/>
  <c r="FO156" i="89"/>
  <c r="FO161" i="89"/>
  <c r="FO165" i="89"/>
  <c r="FO185" i="89"/>
  <c r="FO203" i="89"/>
  <c r="FO207" i="89"/>
  <c r="FO210" i="89"/>
  <c r="FO27" i="89"/>
  <c r="FO30" i="89"/>
  <c r="FO36" i="89"/>
  <c r="FO41" i="89"/>
  <c r="FO57" i="89"/>
  <c r="FO63" i="89"/>
  <c r="FO75" i="89"/>
  <c r="FO91" i="89"/>
  <c r="FO92" i="89"/>
  <c r="FO108" i="89"/>
  <c r="FO109" i="89"/>
  <c r="FO124" i="89"/>
  <c r="FO139" i="89"/>
  <c r="FO145" i="89"/>
  <c r="FO168" i="89"/>
  <c r="FO173" i="89"/>
  <c r="FO177" i="89"/>
  <c r="FO181" i="89"/>
  <c r="FO184" i="89"/>
  <c r="FO188" i="89"/>
  <c r="FO191" i="89"/>
  <c r="FO198" i="89"/>
  <c r="FO202" i="89"/>
  <c r="FO216" i="89"/>
  <c r="FN149" i="89"/>
  <c r="FN170" i="89"/>
  <c r="FN184" i="89"/>
  <c r="FN196" i="89"/>
  <c r="FN202" i="89"/>
  <c r="FN214" i="89"/>
  <c r="FN223" i="89"/>
  <c r="FN227" i="89"/>
  <c r="FN146" i="89"/>
  <c r="FN147" i="89"/>
  <c r="FN148" i="89"/>
  <c r="FN164" i="89"/>
  <c r="FN178" i="89"/>
  <c r="FN183" i="89"/>
  <c r="FN189" i="89"/>
  <c r="FN200" i="89"/>
  <c r="FN201" i="89"/>
  <c r="FN208" i="89"/>
  <c r="FN145" i="89"/>
  <c r="FN163" i="89"/>
  <c r="FN169" i="89"/>
  <c r="FN177" i="89"/>
  <c r="FN195" i="89"/>
  <c r="FN199" i="89"/>
  <c r="FN213" i="89"/>
  <c r="FN217" i="89"/>
  <c r="FN218" i="89"/>
  <c r="FN219" i="89"/>
  <c r="FN220" i="89"/>
  <c r="FN222" i="89"/>
  <c r="FN142" i="89"/>
  <c r="FN143" i="89"/>
  <c r="FN144" i="89"/>
  <c r="FN162" i="89"/>
  <c r="FN167" i="89"/>
  <c r="FN168" i="89"/>
  <c r="FN182" i="89"/>
  <c r="FN188" i="89"/>
  <c r="FN207" i="89"/>
  <c r="FN225" i="89"/>
  <c r="FN136" i="89"/>
  <c r="FN137" i="89"/>
  <c r="FN138" i="89"/>
  <c r="FN139" i="89"/>
  <c r="FN140" i="89"/>
  <c r="FN141" i="89"/>
  <c r="FN159" i="89"/>
  <c r="FN161" i="89"/>
  <c r="FN175" i="89"/>
  <c r="FN176" i="89"/>
  <c r="FN192" i="89"/>
  <c r="FN193" i="89"/>
  <c r="FN194" i="89"/>
  <c r="FN198" i="89"/>
  <c r="FN206" i="89"/>
  <c r="FN211" i="89"/>
  <c r="FN212" i="89"/>
  <c r="FN216" i="89"/>
  <c r="FN221" i="89"/>
  <c r="FN158" i="89"/>
  <c r="FN160" i="89"/>
  <c r="FN166" i="89"/>
  <c r="FN174" i="89"/>
  <c r="FN181" i="89"/>
  <c r="FN187" i="89"/>
  <c r="FN191" i="89"/>
  <c r="FN205" i="89"/>
  <c r="FN210" i="89"/>
  <c r="FN152" i="89"/>
  <c r="FN153" i="89"/>
  <c r="FN157" i="89"/>
  <c r="FN173" i="89"/>
  <c r="FN180" i="89"/>
  <c r="FN186" i="89"/>
  <c r="FN197" i="89"/>
  <c r="FN204" i="89"/>
  <c r="FN215" i="89"/>
  <c r="FM103" i="89"/>
  <c r="FM104" i="89"/>
  <c r="FM105" i="89"/>
  <c r="FM121" i="89"/>
  <c r="FM122" i="89"/>
  <c r="FM123" i="89"/>
  <c r="FM124" i="89"/>
  <c r="FM125" i="89"/>
  <c r="FM126" i="89"/>
  <c r="FM143" i="89"/>
  <c r="FM156" i="89"/>
  <c r="FM157" i="89"/>
  <c r="FM158" i="89"/>
  <c r="FM159" i="89"/>
  <c r="FM166" i="89"/>
  <c r="FM168" i="89"/>
  <c r="FM169" i="89"/>
  <c r="FM176" i="89"/>
  <c r="FM190" i="89"/>
  <c r="FM209" i="89"/>
  <c r="FM106" i="89"/>
  <c r="FM107" i="89"/>
  <c r="FM108" i="89"/>
  <c r="FM127" i="89"/>
  <c r="FM144" i="89"/>
  <c r="FM145" i="89"/>
  <c r="FM146" i="89"/>
  <c r="FM165" i="89"/>
  <c r="FM189" i="89"/>
  <c r="FM199" i="89"/>
  <c r="FM200" i="89"/>
  <c r="FM208" i="89"/>
  <c r="FM217" i="89"/>
  <c r="FM225" i="89"/>
  <c r="FM109" i="89"/>
  <c r="FM110" i="89"/>
  <c r="FM128" i="89"/>
  <c r="FM147" i="89"/>
  <c r="FM160" i="89"/>
  <c r="FM161" i="89"/>
  <c r="FM162" i="89"/>
  <c r="FM163" i="89"/>
  <c r="FM164" i="89"/>
  <c r="FM188" i="89"/>
  <c r="FM198" i="89"/>
  <c r="FM201" i="89"/>
  <c r="FM202" i="89"/>
  <c r="FM203" i="89"/>
  <c r="FM204" i="89"/>
  <c r="FM205" i="89"/>
  <c r="FM206" i="89"/>
  <c r="FM207" i="89"/>
  <c r="FM216" i="89"/>
  <c r="FM218" i="89"/>
  <c r="FM91" i="89"/>
  <c r="FM97" i="89"/>
  <c r="FM111" i="89"/>
  <c r="FM112" i="89"/>
  <c r="FM113" i="89"/>
  <c r="FM129" i="89"/>
  <c r="FM130" i="89"/>
  <c r="FM131" i="89"/>
  <c r="FM132" i="89"/>
  <c r="FM148" i="89"/>
  <c r="FM149" i="89"/>
  <c r="FM150" i="89"/>
  <c r="FM183" i="89"/>
  <c r="FM184" i="89"/>
  <c r="FM185" i="89"/>
  <c r="FM186" i="89"/>
  <c r="FM187" i="89"/>
  <c r="FM197" i="89"/>
  <c r="FM215" i="89"/>
  <c r="FM219" i="89"/>
  <c r="FM224" i="89"/>
  <c r="FM92" i="89"/>
  <c r="FM98" i="89"/>
  <c r="FM99" i="89"/>
  <c r="FM114" i="89"/>
  <c r="FM133" i="89"/>
  <c r="FM151" i="89"/>
  <c r="FM152" i="89"/>
  <c r="FM182" i="89"/>
  <c r="FM196" i="89"/>
  <c r="FM214" i="89"/>
  <c r="FM220" i="89"/>
  <c r="FM223" i="89"/>
  <c r="FM100" i="89"/>
  <c r="FM101" i="89"/>
  <c r="FM115" i="89"/>
  <c r="FM116" i="89"/>
  <c r="FM117" i="89"/>
  <c r="FM134" i="89"/>
  <c r="FM153" i="89"/>
  <c r="FM179" i="89"/>
  <c r="FM180" i="89"/>
  <c r="FM181" i="89"/>
  <c r="FM195" i="89"/>
  <c r="FM213" i="89"/>
  <c r="FM222" i="89"/>
  <c r="FM95" i="89"/>
  <c r="FM102" i="89"/>
  <c r="FM119" i="89"/>
  <c r="FM120" i="89"/>
  <c r="FM141" i="89"/>
  <c r="FM142" i="89"/>
  <c r="FM155" i="89"/>
  <c r="FM167" i="89"/>
  <c r="FM170" i="89"/>
  <c r="FM172" i="89"/>
  <c r="FM173" i="89"/>
  <c r="FM174" i="89"/>
  <c r="FM175" i="89"/>
  <c r="FM177" i="89"/>
  <c r="FM191" i="89"/>
  <c r="FM210" i="89"/>
  <c r="FM227" i="89"/>
  <c r="FL100" i="89"/>
  <c r="FL105" i="89"/>
  <c r="FL111" i="89"/>
  <c r="FL124" i="89"/>
  <c r="FL130" i="89"/>
  <c r="FL136" i="89"/>
  <c r="FL143" i="89"/>
  <c r="FL149" i="89"/>
  <c r="FL101" i="89"/>
  <c r="FL112" i="89"/>
  <c r="FL118" i="89"/>
  <c r="FL125" i="89"/>
  <c r="FL131" i="89"/>
  <c r="FL137" i="89"/>
  <c r="FL150" i="89"/>
  <c r="FL155" i="89"/>
  <c r="FL192" i="89"/>
  <c r="FL106" i="89"/>
  <c r="FL113" i="89"/>
  <c r="FL126" i="89"/>
  <c r="FL132" i="89"/>
  <c r="FL138" i="89"/>
  <c r="FL144" i="89"/>
  <c r="FL194" i="89"/>
  <c r="FL107" i="89"/>
  <c r="FL119" i="89"/>
  <c r="FL139" i="89"/>
  <c r="FL145" i="89"/>
  <c r="FL151" i="89"/>
  <c r="FL102" i="89"/>
  <c r="FL108" i="89"/>
  <c r="FL114" i="89"/>
  <c r="FL120" i="89"/>
  <c r="FL127" i="89"/>
  <c r="FL133" i="89"/>
  <c r="FL140" i="89"/>
  <c r="FL146" i="89"/>
  <c r="FL152" i="89"/>
  <c r="FL99" i="89"/>
  <c r="FL103" i="89"/>
  <c r="FL110" i="89"/>
  <c r="FL116" i="89"/>
  <c r="FL122" i="89"/>
  <c r="FL142" i="89"/>
  <c r="FL209" i="89"/>
  <c r="FL104" i="89"/>
  <c r="FL117" i="89"/>
  <c r="FL123" i="89"/>
  <c r="FL129" i="89"/>
  <c r="FL135" i="89"/>
  <c r="FL148" i="89"/>
  <c r="FL154" i="89"/>
  <c r="FI226" i="89"/>
  <c r="FH225" i="89"/>
  <c r="FG32" i="89"/>
  <c r="FG35" i="89"/>
  <c r="FG45" i="89"/>
  <c r="FG55" i="89"/>
  <c r="FG62" i="89"/>
  <c r="FG69" i="89"/>
  <c r="FG80" i="89"/>
  <c r="FG83" i="89"/>
  <c r="FG86" i="89"/>
  <c r="FG93" i="89"/>
  <c r="FG107" i="89"/>
  <c r="FG122" i="89"/>
  <c r="FG126" i="89"/>
  <c r="FG137" i="89"/>
  <c r="FG141" i="89"/>
  <c r="FG152" i="89"/>
  <c r="FG161" i="89"/>
  <c r="FG174" i="89"/>
  <c r="FG186" i="89"/>
  <c r="FG219" i="89"/>
  <c r="FG29" i="89"/>
  <c r="FG39" i="89"/>
  <c r="FG42" i="89"/>
  <c r="FG52" i="89"/>
  <c r="FG59" i="89"/>
  <c r="FG66" i="89"/>
  <c r="FG73" i="89"/>
  <c r="FG90" i="89"/>
  <c r="FG97" i="89"/>
  <c r="FG101" i="89"/>
  <c r="FG104" i="89"/>
  <c r="FG111" i="89"/>
  <c r="FG115" i="89"/>
  <c r="FG130" i="89"/>
  <c r="FG134" i="89"/>
  <c r="FG145" i="89"/>
  <c r="FG149" i="89"/>
  <c r="FG162" i="89"/>
  <c r="FG175" i="89"/>
  <c r="FG187" i="89"/>
  <c r="FG188" i="89"/>
  <c r="FG189" i="89"/>
  <c r="FG190" i="89"/>
  <c r="FG191" i="89"/>
  <c r="FG192" i="89"/>
  <c r="FG206" i="89"/>
  <c r="FG27" i="89"/>
  <c r="FG36" i="89"/>
  <c r="FG46" i="89"/>
  <c r="FG49" i="89"/>
  <c r="FG56" i="89"/>
  <c r="FG63" i="89"/>
  <c r="FG70" i="89"/>
  <c r="FG77" i="89"/>
  <c r="FG84" i="89"/>
  <c r="FG87" i="89"/>
  <c r="FG94" i="89"/>
  <c r="FG108" i="89"/>
  <c r="FG119" i="89"/>
  <c r="FG123" i="89"/>
  <c r="FG138" i="89"/>
  <c r="FG142" i="89"/>
  <c r="FG153" i="89"/>
  <c r="FG156" i="89"/>
  <c r="FG163" i="89"/>
  <c r="FG207" i="89"/>
  <c r="FG208" i="89"/>
  <c r="FG209" i="89"/>
  <c r="FG220" i="89"/>
  <c r="FG33" i="89"/>
  <c r="FG40" i="89"/>
  <c r="FG43" i="89"/>
  <c r="FG60" i="89"/>
  <c r="FG67" i="89"/>
  <c r="FG74" i="89"/>
  <c r="FG98" i="89"/>
  <c r="FG105" i="89"/>
  <c r="FG112" i="89"/>
  <c r="FG116" i="89"/>
  <c r="FG127" i="89"/>
  <c r="FG131" i="89"/>
  <c r="FG146" i="89"/>
  <c r="FG150" i="89"/>
  <c r="FG157" i="89"/>
  <c r="FG164" i="89"/>
  <c r="FG165" i="89"/>
  <c r="FG166" i="89"/>
  <c r="FG167" i="89"/>
  <c r="FG176" i="89"/>
  <c r="FG177" i="89"/>
  <c r="FG178" i="89"/>
  <c r="FG179" i="89"/>
  <c r="FG193" i="89"/>
  <c r="FG210" i="89"/>
  <c r="FG211" i="89"/>
  <c r="FG30" i="89"/>
  <c r="FG50" i="89"/>
  <c r="FG53" i="89"/>
  <c r="FG64" i="89"/>
  <c r="FG71" i="89"/>
  <c r="FG78" i="89"/>
  <c r="FG81" i="89"/>
  <c r="FG88" i="89"/>
  <c r="FG91" i="89"/>
  <c r="FG95" i="89"/>
  <c r="FG109" i="89"/>
  <c r="FG120" i="89"/>
  <c r="FG124" i="89"/>
  <c r="FG135" i="89"/>
  <c r="FG139" i="89"/>
  <c r="FG158" i="89"/>
  <c r="FG180" i="89"/>
  <c r="FG194" i="89"/>
  <c r="FG212" i="89"/>
  <c r="FG213" i="89"/>
  <c r="FG214" i="89"/>
  <c r="FG215" i="89"/>
  <c r="FG216" i="89"/>
  <c r="FG217" i="89"/>
  <c r="FG34" i="89"/>
  <c r="FG37" i="89"/>
  <c r="FG44" i="89"/>
  <c r="FG47" i="89"/>
  <c r="FG57" i="89"/>
  <c r="FG68" i="89"/>
  <c r="FG75" i="89"/>
  <c r="FG85" i="89"/>
  <c r="FG99" i="89"/>
  <c r="FG102" i="89"/>
  <c r="FG113" i="89"/>
  <c r="FG117" i="89"/>
  <c r="FG128" i="89"/>
  <c r="FG132" i="89"/>
  <c r="FG143" i="89"/>
  <c r="FG147" i="89"/>
  <c r="FG154" i="89"/>
  <c r="FG159" i="89"/>
  <c r="FG168" i="89"/>
  <c r="FG181" i="89"/>
  <c r="FG182" i="89"/>
  <c r="FG183" i="89"/>
  <c r="FG195" i="89"/>
  <c r="FG196" i="89"/>
  <c r="FG197" i="89"/>
  <c r="FG198" i="89"/>
  <c r="FG199" i="89"/>
  <c r="FG221" i="89"/>
  <c r="FG222" i="89"/>
  <c r="FG223" i="89"/>
  <c r="FG224" i="89"/>
  <c r="FG225" i="89"/>
  <c r="FG31" i="89"/>
  <c r="FG41" i="89"/>
  <c r="FG51" i="89"/>
  <c r="FG54" i="89"/>
  <c r="FG61" i="89"/>
  <c r="FG72" i="89"/>
  <c r="FG79" i="89"/>
  <c r="FG82" i="89"/>
  <c r="FG92" i="89"/>
  <c r="FG106" i="89"/>
  <c r="FG110" i="89"/>
  <c r="FG121" i="89"/>
  <c r="FG125" i="89"/>
  <c r="FG136" i="89"/>
  <c r="FG140" i="89"/>
  <c r="FG151" i="89"/>
  <c r="FG169" i="89"/>
  <c r="FG170" i="89"/>
  <c r="FG171" i="89"/>
  <c r="FG184" i="89"/>
  <c r="FG185" i="89"/>
  <c r="FG200" i="89"/>
  <c r="FG218" i="89"/>
  <c r="FG226" i="89"/>
  <c r="GI225" i="89"/>
  <c r="GI226" i="89"/>
  <c r="JK193" i="89"/>
  <c r="DG193" i="89" s="1"/>
  <c r="JK215" i="89"/>
  <c r="CA215" i="89" s="1"/>
  <c r="JK63" i="89"/>
  <c r="CA63" i="89" s="1"/>
  <c r="JK33" i="89"/>
  <c r="CQ33" i="89" s="1"/>
  <c r="JK67" i="89"/>
  <c r="CA67" i="89" s="1"/>
  <c r="JK142" i="89"/>
  <c r="DG142" i="89" s="1"/>
  <c r="JK153" i="89"/>
  <c r="CQ153" i="89" s="1"/>
  <c r="JK71" i="89"/>
  <c r="CA71" i="89" s="1"/>
  <c r="JK150" i="89"/>
  <c r="DG150" i="89" s="1"/>
  <c r="JK47" i="89"/>
  <c r="CA47" i="89" s="1"/>
  <c r="JK75" i="89"/>
  <c r="CA75" i="89" s="1"/>
  <c r="JK113" i="89"/>
  <c r="CA113" i="89" s="1"/>
  <c r="JK147" i="89"/>
  <c r="CQ147" i="89" s="1"/>
  <c r="JK154" i="89"/>
  <c r="CQ154" i="89" s="1"/>
  <c r="JK79" i="89"/>
  <c r="CA79" i="89" s="1"/>
  <c r="JK121" i="89"/>
  <c r="CQ121" i="89" s="1"/>
  <c r="JK125" i="89"/>
  <c r="DG125" i="89" s="1"/>
  <c r="JK151" i="89"/>
  <c r="CQ151" i="89" s="1"/>
  <c r="JK51" i="89"/>
  <c r="CA51" i="89" s="1"/>
  <c r="JK129" i="89"/>
  <c r="DG129" i="89" s="1"/>
  <c r="JK133" i="89"/>
  <c r="CA133" i="89" s="1"/>
  <c r="JK148" i="89"/>
  <c r="CA148" i="89" s="1"/>
  <c r="JK55" i="89"/>
  <c r="DG55" i="89" s="1"/>
  <c r="JK83" i="89"/>
  <c r="CA83" i="89" s="1"/>
  <c r="JK137" i="89"/>
  <c r="DG137" i="89" s="1"/>
  <c r="JK141" i="89"/>
  <c r="DG141" i="89" s="1"/>
  <c r="JK152" i="89"/>
  <c r="DG152" i="89" s="1"/>
  <c r="JK29" i="89"/>
  <c r="CA29" i="89" s="1"/>
  <c r="JK59" i="89"/>
  <c r="CA59" i="89" s="1"/>
  <c r="JK149" i="89"/>
  <c r="CA149" i="89" s="1"/>
  <c r="JK190" i="89"/>
  <c r="CA190" i="89" s="1"/>
  <c r="FS170" i="89"/>
  <c r="FS176" i="89"/>
  <c r="FS183" i="89"/>
  <c r="FS189" i="89"/>
  <c r="FS195" i="89"/>
  <c r="FS203" i="89"/>
  <c r="FS208" i="89"/>
  <c r="FS214" i="89"/>
  <c r="FS222" i="89"/>
  <c r="JK101" i="89"/>
  <c r="CA101" i="89" s="1"/>
  <c r="FS164" i="89"/>
  <c r="FS171" i="89"/>
  <c r="FS177" i="89"/>
  <c r="FS190" i="89"/>
  <c r="FS196" i="89"/>
  <c r="FS204" i="89"/>
  <c r="FS215" i="89"/>
  <c r="FS219" i="89"/>
  <c r="FS223" i="89"/>
  <c r="FS165" i="89"/>
  <c r="FS178" i="89"/>
  <c r="FS184" i="89"/>
  <c r="JK188" i="89"/>
  <c r="CQ188" i="89" s="1"/>
  <c r="FS191" i="89"/>
  <c r="FS197" i="89"/>
  <c r="FS209" i="89"/>
  <c r="FS216" i="89"/>
  <c r="FS224" i="89"/>
  <c r="FS166" i="89"/>
  <c r="FS172" i="89"/>
  <c r="FS179" i="89"/>
  <c r="FS198" i="89"/>
  <c r="FS205" i="89"/>
  <c r="FS210" i="89"/>
  <c r="FS217" i="89"/>
  <c r="FS225" i="89"/>
  <c r="FS181" i="89"/>
  <c r="FS187" i="89"/>
  <c r="FS201" i="89"/>
  <c r="FS207" i="89"/>
  <c r="FS212" i="89"/>
  <c r="FS218" i="89"/>
  <c r="FS163" i="89"/>
  <c r="FS169" i="89"/>
  <c r="FS182" i="89"/>
  <c r="FS188" i="89"/>
  <c r="FS194" i="89"/>
  <c r="FS202" i="89"/>
  <c r="FS213" i="89"/>
  <c r="FS221" i="89"/>
  <c r="FS226" i="89"/>
  <c r="JK92" i="89"/>
  <c r="DG92" i="89" s="1"/>
  <c r="JK96" i="89"/>
  <c r="CA96" i="89" s="1"/>
  <c r="JK100" i="89"/>
  <c r="CA100" i="89" s="1"/>
  <c r="JK109" i="89"/>
  <c r="CQ109" i="89" s="1"/>
  <c r="JK87" i="89"/>
  <c r="CQ87" i="89" s="1"/>
  <c r="JK211" i="89"/>
  <c r="DG211" i="89" s="1"/>
  <c r="JK219" i="89"/>
  <c r="CA219" i="89" s="1"/>
  <c r="JK223" i="89"/>
  <c r="CQ223" i="89" s="1"/>
  <c r="JK103" i="89"/>
  <c r="CA103" i="89" s="1"/>
  <c r="JK200" i="89"/>
  <c r="CA200" i="89" s="1"/>
  <c r="JK98" i="89"/>
  <c r="CQ98" i="89" s="1"/>
  <c r="JK107" i="89"/>
  <c r="CQ107" i="89" s="1"/>
  <c r="JK201" i="89"/>
  <c r="DG201" i="89" s="1"/>
  <c r="JK207" i="89"/>
  <c r="CQ207" i="89" s="1"/>
  <c r="JK111" i="89"/>
  <c r="CQ111" i="89" s="1"/>
  <c r="JK186" i="89"/>
  <c r="CA186" i="89" s="1"/>
  <c r="JK227" i="89"/>
  <c r="CA227" i="89" s="1"/>
  <c r="JK187" i="89"/>
  <c r="DG187" i="89" s="1"/>
  <c r="GJ37" i="89"/>
  <c r="GJ63" i="89"/>
  <c r="FU32" i="89"/>
  <c r="FU37" i="89"/>
  <c r="FU44" i="89"/>
  <c r="FU49" i="89"/>
  <c r="FU54" i="89"/>
  <c r="FU59" i="89"/>
  <c r="FU66" i="89"/>
  <c r="FU71" i="89"/>
  <c r="FU88" i="89"/>
  <c r="FU93" i="89"/>
  <c r="FU103" i="89"/>
  <c r="FU108" i="89"/>
  <c r="FU116" i="89"/>
  <c r="FU124" i="89"/>
  <c r="FU132" i="89"/>
  <c r="FU140" i="89"/>
  <c r="FU148" i="89"/>
  <c r="FU153" i="89"/>
  <c r="FU156" i="89"/>
  <c r="FU160" i="89"/>
  <c r="FU164" i="89"/>
  <c r="FU168" i="89"/>
  <c r="FU172" i="89"/>
  <c r="FU176" i="89"/>
  <c r="FU180" i="89"/>
  <c r="FU184" i="89"/>
  <c r="FU206" i="89"/>
  <c r="FU209" i="89"/>
  <c r="FU30" i="89"/>
  <c r="FU35" i="89"/>
  <c r="FU42" i="89"/>
  <c r="FU47" i="89"/>
  <c r="FU76" i="89"/>
  <c r="FU81" i="89"/>
  <c r="FU86" i="89"/>
  <c r="FU91" i="89"/>
  <c r="FU96" i="89"/>
  <c r="FU101" i="89"/>
  <c r="FU111" i="89"/>
  <c r="FU119" i="89"/>
  <c r="FU127" i="89"/>
  <c r="FU135" i="89"/>
  <c r="FU143" i="89"/>
  <c r="FU151" i="89"/>
  <c r="FU188" i="89"/>
  <c r="FU195" i="89"/>
  <c r="FU199" i="89"/>
  <c r="FU203" i="89"/>
  <c r="FU213" i="89"/>
  <c r="FU216" i="89"/>
  <c r="FU219" i="89"/>
  <c r="FU28" i="89"/>
  <c r="FU52" i="89"/>
  <c r="FU57" i="89"/>
  <c r="FU62" i="89"/>
  <c r="FU64" i="89"/>
  <c r="FU69" i="89"/>
  <c r="FU74" i="89"/>
  <c r="FU79" i="89"/>
  <c r="FU99" i="89"/>
  <c r="FU106" i="89"/>
  <c r="FU114" i="89"/>
  <c r="FU122" i="89"/>
  <c r="FU130" i="89"/>
  <c r="FU138" i="89"/>
  <c r="FU146" i="89"/>
  <c r="FU157" i="89"/>
  <c r="FU161" i="89"/>
  <c r="FU165" i="89"/>
  <c r="FU169" i="89"/>
  <c r="FU173" i="89"/>
  <c r="FU177" i="89"/>
  <c r="FU181" i="89"/>
  <c r="FU192" i="89"/>
  <c r="FU207" i="89"/>
  <c r="FU210" i="89"/>
  <c r="FU33" i="89"/>
  <c r="FU40" i="89"/>
  <c r="FU45" i="89"/>
  <c r="FU50" i="89"/>
  <c r="FU55" i="89"/>
  <c r="FU67" i="89"/>
  <c r="FU84" i="89"/>
  <c r="FU89" i="89"/>
  <c r="FU94" i="89"/>
  <c r="FU104" i="89"/>
  <c r="FU109" i="89"/>
  <c r="FU117" i="89"/>
  <c r="FU125" i="89"/>
  <c r="FU133" i="89"/>
  <c r="FU141" i="89"/>
  <c r="FU149" i="89"/>
  <c r="FU154" i="89"/>
  <c r="FU185" i="89"/>
  <c r="FU189" i="89"/>
  <c r="FU196" i="89"/>
  <c r="FU200" i="89"/>
  <c r="FU204" i="89"/>
  <c r="FU214" i="89"/>
  <c r="FU218" i="89"/>
  <c r="FU27" i="89"/>
  <c r="FU31" i="89"/>
  <c r="FU38" i="89"/>
  <c r="FU43" i="89"/>
  <c r="FU60" i="89"/>
  <c r="FU72" i="89"/>
  <c r="FU77" i="89"/>
  <c r="FU82" i="89"/>
  <c r="FU87" i="89"/>
  <c r="FU97" i="89"/>
  <c r="FU112" i="89"/>
  <c r="FU120" i="89"/>
  <c r="FU128" i="89"/>
  <c r="FU136" i="89"/>
  <c r="FU144" i="89"/>
  <c r="FU152" i="89"/>
  <c r="FU158" i="89"/>
  <c r="FU162" i="89"/>
  <c r="FU166" i="89"/>
  <c r="FU170" i="89"/>
  <c r="FU174" i="89"/>
  <c r="FU178" i="89"/>
  <c r="FU182" i="89"/>
  <c r="FU193" i="89"/>
  <c r="FU211" i="89"/>
  <c r="FU29" i="89"/>
  <c r="FU36" i="89"/>
  <c r="FU48" i="89"/>
  <c r="FU53" i="89"/>
  <c r="FU58" i="89"/>
  <c r="FU63" i="89"/>
  <c r="FU65" i="89"/>
  <c r="FU70" i="89"/>
  <c r="FU75" i="89"/>
  <c r="FU92" i="89"/>
  <c r="FU100" i="89"/>
  <c r="FU102" i="89"/>
  <c r="FU107" i="89"/>
  <c r="FU115" i="89"/>
  <c r="FU123" i="89"/>
  <c r="FU131" i="89"/>
  <c r="FU139" i="89"/>
  <c r="FU147" i="89"/>
  <c r="FU186" i="89"/>
  <c r="FU190" i="89"/>
  <c r="FU197" i="89"/>
  <c r="FU201" i="89"/>
  <c r="FU208" i="89"/>
  <c r="FU215" i="89"/>
  <c r="FU217" i="89"/>
  <c r="FU221" i="89"/>
  <c r="FU39" i="89"/>
  <c r="FU56" i="89"/>
  <c r="FU61" i="89"/>
  <c r="FU68" i="89"/>
  <c r="FU73" i="89"/>
  <c r="FU78" i="89"/>
  <c r="FU83" i="89"/>
  <c r="FU98" i="89"/>
  <c r="FU105" i="89"/>
  <c r="FU113" i="89"/>
  <c r="FU121" i="89"/>
  <c r="FU129" i="89"/>
  <c r="FU137" i="89"/>
  <c r="FU145" i="89"/>
  <c r="FU187" i="89"/>
  <c r="FU191" i="89"/>
  <c r="FU194" i="89"/>
  <c r="FU198" i="89"/>
  <c r="FU202" i="89"/>
  <c r="FU212" i="89"/>
  <c r="FU220" i="89"/>
  <c r="FU222" i="89"/>
  <c r="FU226" i="89"/>
  <c r="FU223" i="89"/>
  <c r="FU227" i="89"/>
  <c r="FU224" i="89"/>
  <c r="GK41" i="89"/>
  <c r="GK69" i="89"/>
  <c r="GK177" i="89"/>
  <c r="GK194" i="89"/>
  <c r="GK30" i="89"/>
  <c r="GK58" i="89"/>
  <c r="GK86" i="89"/>
  <c r="GK192" i="89"/>
  <c r="GK56" i="89"/>
  <c r="GK84" i="89"/>
  <c r="GK151" i="89"/>
  <c r="GK27" i="89"/>
  <c r="GK204" i="89"/>
  <c r="GK154" i="89"/>
  <c r="GK161" i="89"/>
  <c r="GK187" i="89"/>
  <c r="GK43" i="89"/>
  <c r="GK71" i="89"/>
  <c r="GK169" i="89"/>
  <c r="GK211" i="89"/>
  <c r="JM164" i="89"/>
  <c r="CC164" i="89" s="1"/>
  <c r="JM179" i="89"/>
  <c r="CC179" i="89" s="1"/>
  <c r="JM183" i="89"/>
  <c r="CC183" i="89" s="1"/>
  <c r="JM195" i="89"/>
  <c r="CC195" i="89" s="1"/>
  <c r="JM215" i="89"/>
  <c r="CC215" i="89" s="1"/>
  <c r="JM151" i="89"/>
  <c r="CC151" i="89" s="1"/>
  <c r="JM172" i="89"/>
  <c r="CC172" i="89" s="1"/>
  <c r="JM196" i="89"/>
  <c r="CC196" i="89" s="1"/>
  <c r="JM213" i="89"/>
  <c r="DI213" i="89" s="1"/>
  <c r="JM152" i="89"/>
  <c r="CC152" i="89" s="1"/>
  <c r="JM34" i="89"/>
  <c r="CS34" i="89" s="1"/>
  <c r="JM90" i="89"/>
  <c r="DI90" i="89" s="1"/>
  <c r="JM95" i="89"/>
  <c r="CC95" i="89" s="1"/>
  <c r="JM120" i="89"/>
  <c r="DI120" i="89" s="1"/>
  <c r="JM128" i="89"/>
  <c r="CS128" i="89" s="1"/>
  <c r="JM136" i="89"/>
  <c r="CS136" i="89" s="1"/>
  <c r="JM144" i="89"/>
  <c r="CC144" i="89" s="1"/>
  <c r="JM150" i="89"/>
  <c r="CC150" i="89" s="1"/>
  <c r="JM93" i="89"/>
  <c r="CC93" i="89" s="1"/>
  <c r="JM103" i="89"/>
  <c r="CC103" i="89" s="1"/>
  <c r="JM153" i="89"/>
  <c r="CC153" i="89" s="1"/>
  <c r="JM146" i="89"/>
  <c r="DI146" i="89" s="1"/>
  <c r="JM105" i="89"/>
  <c r="CC105" i="89" s="1"/>
  <c r="JM180" i="89"/>
  <c r="CS180" i="89" s="1"/>
  <c r="JM205" i="89"/>
  <c r="CC205" i="89" s="1"/>
  <c r="JM43" i="89"/>
  <c r="DI43" i="89" s="1"/>
  <c r="JM96" i="89"/>
  <c r="CC96" i="89" s="1"/>
  <c r="JM143" i="89"/>
  <c r="CS143" i="89" s="1"/>
  <c r="JM148" i="89"/>
  <c r="CC148" i="89" s="1"/>
  <c r="JM39" i="89"/>
  <c r="DI39" i="89" s="1"/>
  <c r="JM69" i="89"/>
  <c r="CS69" i="89" s="1"/>
  <c r="JM154" i="89"/>
  <c r="CC154" i="89" s="1"/>
  <c r="JM227" i="89"/>
  <c r="CC227" i="89" s="1"/>
  <c r="JM101" i="89"/>
  <c r="CC101" i="89" s="1"/>
  <c r="JM116" i="89"/>
  <c r="CC116" i="89" s="1"/>
  <c r="JM124" i="89"/>
  <c r="DI124" i="89" s="1"/>
  <c r="JM132" i="89"/>
  <c r="CC132" i="89" s="1"/>
  <c r="JM140" i="89"/>
  <c r="CC140" i="89" s="1"/>
  <c r="JM147" i="89"/>
  <c r="CC147" i="89" s="1"/>
  <c r="JM155" i="89"/>
  <c r="CC155" i="89" s="1"/>
  <c r="JM193" i="89"/>
  <c r="DI193" i="89" s="1"/>
  <c r="JM198" i="89"/>
  <c r="DI198" i="89" s="1"/>
  <c r="JM37" i="89"/>
  <c r="CC37" i="89" s="1"/>
  <c r="JM58" i="89"/>
  <c r="CS58" i="89" s="1"/>
  <c r="JM65" i="89"/>
  <c r="CS65" i="89" s="1"/>
  <c r="JM149" i="89"/>
  <c r="CC149" i="89" s="1"/>
  <c r="JM163" i="89"/>
  <c r="CC163" i="89" s="1"/>
  <c r="JM166" i="89"/>
  <c r="CC166" i="89" s="1"/>
  <c r="JM54" i="89"/>
  <c r="DI54" i="89" s="1"/>
  <c r="JM82" i="89"/>
  <c r="CS82" i="89" s="1"/>
  <c r="JM92" i="89"/>
  <c r="CC92" i="89" s="1"/>
  <c r="JM97" i="89"/>
  <c r="CC97" i="89" s="1"/>
  <c r="JM100" i="89"/>
  <c r="CC100" i="89" s="1"/>
  <c r="JM156" i="89"/>
  <c r="CC156" i="89" s="1"/>
  <c r="JM171" i="89"/>
  <c r="CC171" i="89" s="1"/>
  <c r="GK28" i="89"/>
  <c r="GK37" i="89"/>
  <c r="GK39" i="89"/>
  <c r="JM50" i="89"/>
  <c r="CS50" i="89" s="1"/>
  <c r="GK52" i="89"/>
  <c r="GK54" i="89"/>
  <c r="GK65" i="89"/>
  <c r="GK67" i="89"/>
  <c r="JM78" i="89"/>
  <c r="CS78" i="89" s="1"/>
  <c r="GK80" i="89"/>
  <c r="GK82" i="89"/>
  <c r="JM86" i="89"/>
  <c r="DI86" i="89" s="1"/>
  <c r="GK99" i="89"/>
  <c r="GK106" i="89"/>
  <c r="GK108" i="89"/>
  <c r="GK110" i="89"/>
  <c r="GK112" i="89"/>
  <c r="GK114" i="89"/>
  <c r="GK116" i="89"/>
  <c r="GK118" i="89"/>
  <c r="GK120" i="89"/>
  <c r="GK122" i="89"/>
  <c r="GK124" i="89"/>
  <c r="GK126" i="89"/>
  <c r="GK128" i="89"/>
  <c r="GK130" i="89"/>
  <c r="GK132" i="89"/>
  <c r="GK134" i="89"/>
  <c r="GK136" i="89"/>
  <c r="GK138" i="89"/>
  <c r="GK140" i="89"/>
  <c r="GK142" i="89"/>
  <c r="GK144" i="89"/>
  <c r="GK146" i="89"/>
  <c r="GK158" i="89"/>
  <c r="JM161" i="89"/>
  <c r="DI161" i="89" s="1"/>
  <c r="GK166" i="89"/>
  <c r="JM169" i="89"/>
  <c r="DI169" i="89" s="1"/>
  <c r="GK174" i="89"/>
  <c r="JM177" i="89"/>
  <c r="CC177" i="89" s="1"/>
  <c r="GK182" i="89"/>
  <c r="JM187" i="89"/>
  <c r="CC187" i="89" s="1"/>
  <c r="JM189" i="89"/>
  <c r="CC189" i="89" s="1"/>
  <c r="GK196" i="89"/>
  <c r="JM199" i="89"/>
  <c r="CC199" i="89" s="1"/>
  <c r="GK201" i="89"/>
  <c r="JM204" i="89"/>
  <c r="CC204" i="89" s="1"/>
  <c r="GK206" i="89"/>
  <c r="JM211" i="89"/>
  <c r="CC211" i="89" s="1"/>
  <c r="GK32" i="89"/>
  <c r="GK34" i="89"/>
  <c r="GK45" i="89"/>
  <c r="GK47" i="89"/>
  <c r="GK60" i="89"/>
  <c r="GK62" i="89"/>
  <c r="GK73" i="89"/>
  <c r="GK75" i="89"/>
  <c r="GK88" i="89"/>
  <c r="GK90" i="89"/>
  <c r="JM94" i="89"/>
  <c r="CC94" i="89" s="1"/>
  <c r="GK101" i="89"/>
  <c r="GK103" i="89"/>
  <c r="GK148" i="89"/>
  <c r="GK156" i="89"/>
  <c r="JM159" i="89"/>
  <c r="CC159" i="89" s="1"/>
  <c r="GK164" i="89"/>
  <c r="GK172" i="89"/>
  <c r="JM175" i="89"/>
  <c r="CC175" i="89" s="1"/>
  <c r="GK180" i="89"/>
  <c r="JM185" i="89"/>
  <c r="DI185" i="89" s="1"/>
  <c r="GK190" i="89"/>
  <c r="GK199" i="89"/>
  <c r="JM202" i="89"/>
  <c r="CC202" i="89" s="1"/>
  <c r="JM207" i="89"/>
  <c r="CC207" i="89" s="1"/>
  <c r="GK36" i="89"/>
  <c r="JM38" i="89"/>
  <c r="DI38" i="89" s="1"/>
  <c r="GK49" i="89"/>
  <c r="GK51" i="89"/>
  <c r="JM62" i="89"/>
  <c r="CS62" i="89" s="1"/>
  <c r="JM73" i="89"/>
  <c r="CS73" i="89" s="1"/>
  <c r="GK77" i="89"/>
  <c r="GK79" i="89"/>
  <c r="GK92" i="89"/>
  <c r="GK94" i="89"/>
  <c r="GK96" i="89"/>
  <c r="JM98" i="89"/>
  <c r="CC98" i="89" s="1"/>
  <c r="GK105" i="89"/>
  <c r="JM107" i="89"/>
  <c r="CC107" i="89" s="1"/>
  <c r="JM109" i="89"/>
  <c r="CC109" i="89" s="1"/>
  <c r="JM111" i="89"/>
  <c r="CC111" i="89" s="1"/>
  <c r="GK159" i="89"/>
  <c r="JM162" i="89"/>
  <c r="CC162" i="89" s="1"/>
  <c r="GK167" i="89"/>
  <c r="JM170" i="89"/>
  <c r="CC170" i="89" s="1"/>
  <c r="GK175" i="89"/>
  <c r="JM178" i="89"/>
  <c r="CC178" i="89" s="1"/>
  <c r="GK183" i="89"/>
  <c r="GK185" i="89"/>
  <c r="JM188" i="89"/>
  <c r="DI188" i="89" s="1"/>
  <c r="JM190" i="89"/>
  <c r="DI190" i="89" s="1"/>
  <c r="GK202" i="89"/>
  <c r="GK207" i="89"/>
  <c r="GK209" i="89"/>
  <c r="GK29" i="89"/>
  <c r="GK38" i="89"/>
  <c r="JM49" i="89"/>
  <c r="CC49" i="89" s="1"/>
  <c r="GK53" i="89"/>
  <c r="GK55" i="89"/>
  <c r="GK64" i="89"/>
  <c r="GK66" i="89"/>
  <c r="JM77" i="89"/>
  <c r="CS77" i="89" s="1"/>
  <c r="GK81" i="89"/>
  <c r="GK83" i="89"/>
  <c r="JM87" i="89"/>
  <c r="CC87" i="89" s="1"/>
  <c r="JM91" i="89"/>
  <c r="CS91" i="89" s="1"/>
  <c r="GK98" i="89"/>
  <c r="GK100" i="89"/>
  <c r="JM104" i="89"/>
  <c r="CC104" i="89" s="1"/>
  <c r="GK107" i="89"/>
  <c r="GK109" i="89"/>
  <c r="GK111" i="89"/>
  <c r="GK113" i="89"/>
  <c r="GK115" i="89"/>
  <c r="GK117" i="89"/>
  <c r="GK119" i="89"/>
  <c r="GK121" i="89"/>
  <c r="GK123" i="89"/>
  <c r="GK125" i="89"/>
  <c r="GK127" i="89"/>
  <c r="GK129" i="89"/>
  <c r="GK131" i="89"/>
  <c r="GK133" i="89"/>
  <c r="GK135" i="89"/>
  <c r="GK137" i="89"/>
  <c r="GK139" i="89"/>
  <c r="GK141" i="89"/>
  <c r="GK143" i="89"/>
  <c r="GK145" i="89"/>
  <c r="GK150" i="89"/>
  <c r="GK153" i="89"/>
  <c r="JM157" i="89"/>
  <c r="CC157" i="89" s="1"/>
  <c r="GK162" i="89"/>
  <c r="JM165" i="89"/>
  <c r="DI165" i="89" s="1"/>
  <c r="JM167" i="89"/>
  <c r="CS167" i="89" s="1"/>
  <c r="GK170" i="89"/>
  <c r="JM173" i="89"/>
  <c r="CC173" i="89" s="1"/>
  <c r="GK178" i="89"/>
  <c r="JM181" i="89"/>
  <c r="CC181" i="89" s="1"/>
  <c r="GK188" i="89"/>
  <c r="GK195" i="89"/>
  <c r="GK197" i="89"/>
  <c r="JM200" i="89"/>
  <c r="CC200" i="89" s="1"/>
  <c r="JM212" i="89"/>
  <c r="CC212" i="89" s="1"/>
  <c r="JM222" i="89"/>
  <c r="DI222" i="89" s="1"/>
  <c r="GK31" i="89"/>
  <c r="JM35" i="89"/>
  <c r="CC35" i="89" s="1"/>
  <c r="GK40" i="89"/>
  <c r="GK42" i="89"/>
  <c r="JM53" i="89"/>
  <c r="CS53" i="89" s="1"/>
  <c r="GK57" i="89"/>
  <c r="GK59" i="89"/>
  <c r="JM66" i="89"/>
  <c r="CS66" i="89" s="1"/>
  <c r="GK68" i="89"/>
  <c r="GK70" i="89"/>
  <c r="JM81" i="89"/>
  <c r="CC81" i="89" s="1"/>
  <c r="GK85" i="89"/>
  <c r="GK87" i="89"/>
  <c r="JM89" i="89"/>
  <c r="CC89" i="89" s="1"/>
  <c r="JM102" i="89"/>
  <c r="CC102" i="89" s="1"/>
  <c r="JM119" i="89"/>
  <c r="CC119" i="89" s="1"/>
  <c r="JM121" i="89"/>
  <c r="CC121" i="89" s="1"/>
  <c r="JM123" i="89"/>
  <c r="DI123" i="89" s="1"/>
  <c r="JM125" i="89"/>
  <c r="CC125" i="89" s="1"/>
  <c r="JM127" i="89"/>
  <c r="CS127" i="89" s="1"/>
  <c r="JM129" i="89"/>
  <c r="CC129" i="89" s="1"/>
  <c r="JM131" i="89"/>
  <c r="CC131" i="89" s="1"/>
  <c r="JM133" i="89"/>
  <c r="CC133" i="89" s="1"/>
  <c r="JM135" i="89"/>
  <c r="CC135" i="89" s="1"/>
  <c r="JM137" i="89"/>
  <c r="CC137" i="89" s="1"/>
  <c r="JM139" i="89"/>
  <c r="DI139" i="89" s="1"/>
  <c r="JM141" i="89"/>
  <c r="CC141" i="89" s="1"/>
  <c r="GK147" i="89"/>
  <c r="GK157" i="89"/>
  <c r="JM160" i="89"/>
  <c r="CS160" i="89" s="1"/>
  <c r="GK165" i="89"/>
  <c r="JM168" i="89"/>
  <c r="DI168" i="89" s="1"/>
  <c r="GK173" i="89"/>
  <c r="JM176" i="89"/>
  <c r="CC176" i="89" s="1"/>
  <c r="GK181" i="89"/>
  <c r="JM184" i="89"/>
  <c r="CC184" i="89" s="1"/>
  <c r="JM186" i="89"/>
  <c r="DI186" i="89" s="1"/>
  <c r="GK191" i="89"/>
  <c r="GK193" i="89"/>
  <c r="GK200" i="89"/>
  <c r="JM203" i="89"/>
  <c r="CC203" i="89" s="1"/>
  <c r="GK205" i="89"/>
  <c r="JM208" i="89"/>
  <c r="CC208" i="89" s="1"/>
  <c r="JM210" i="89"/>
  <c r="CC210" i="89" s="1"/>
  <c r="GK212" i="89"/>
  <c r="JM218" i="89"/>
  <c r="CC218" i="89" s="1"/>
  <c r="GK33" i="89"/>
  <c r="GK35" i="89"/>
  <c r="GK44" i="89"/>
  <c r="GK46" i="89"/>
  <c r="JM57" i="89"/>
  <c r="CS57" i="89" s="1"/>
  <c r="GK61" i="89"/>
  <c r="JM70" i="89"/>
  <c r="CS70" i="89" s="1"/>
  <c r="GK72" i="89"/>
  <c r="GK74" i="89"/>
  <c r="JM85" i="89"/>
  <c r="CS85" i="89" s="1"/>
  <c r="JM88" i="89"/>
  <c r="CC88" i="89" s="1"/>
  <c r="GK89" i="89"/>
  <c r="GK91" i="89"/>
  <c r="GK102" i="89"/>
  <c r="GK104" i="89"/>
  <c r="JM108" i="89"/>
  <c r="CC108" i="89" s="1"/>
  <c r="GK152" i="89"/>
  <c r="GK160" i="89"/>
  <c r="GK168" i="89"/>
  <c r="GK176" i="89"/>
  <c r="GK186" i="89"/>
  <c r="GK203" i="89"/>
  <c r="GK210" i="89"/>
  <c r="JM44" i="89"/>
  <c r="CS44" i="89" s="1"/>
  <c r="GK48" i="89"/>
  <c r="GK50" i="89"/>
  <c r="JM61" i="89"/>
  <c r="CS61" i="89" s="1"/>
  <c r="GK63" i="89"/>
  <c r="JM74" i="89"/>
  <c r="DI74" i="89" s="1"/>
  <c r="GK76" i="89"/>
  <c r="GK78" i="89"/>
  <c r="GK93" i="89"/>
  <c r="GK95" i="89"/>
  <c r="GK97" i="89"/>
  <c r="JM99" i="89"/>
  <c r="CC99" i="89" s="1"/>
  <c r="JM106" i="89"/>
  <c r="CC106" i="89" s="1"/>
  <c r="JM110" i="89"/>
  <c r="CC110" i="89" s="1"/>
  <c r="GK149" i="89"/>
  <c r="GK155" i="89"/>
  <c r="JM158" i="89"/>
  <c r="CC158" i="89" s="1"/>
  <c r="GK163" i="89"/>
  <c r="GK171" i="89"/>
  <c r="JM174" i="89"/>
  <c r="CC174" i="89" s="1"/>
  <c r="GK179" i="89"/>
  <c r="JM182" i="89"/>
  <c r="CC182" i="89" s="1"/>
  <c r="GK184" i="89"/>
  <c r="GK189" i="89"/>
  <c r="GK198" i="89"/>
  <c r="JM201" i="89"/>
  <c r="CC201" i="89" s="1"/>
  <c r="JM206" i="89"/>
  <c r="CC206" i="89" s="1"/>
  <c r="JM209" i="89"/>
  <c r="CC209" i="89" s="1"/>
  <c r="GJ195" i="89"/>
  <c r="GJ34" i="89"/>
  <c r="GJ72" i="89"/>
  <c r="GJ98" i="89"/>
  <c r="GJ107" i="89"/>
  <c r="GJ184" i="89"/>
  <c r="GJ31" i="89"/>
  <c r="GJ69" i="89"/>
  <c r="GJ95" i="89"/>
  <c r="GJ115" i="89"/>
  <c r="GJ123" i="89"/>
  <c r="GJ208" i="89"/>
  <c r="GJ27" i="89"/>
  <c r="GJ28" i="89"/>
  <c r="GJ40" i="89"/>
  <c r="GJ66" i="89"/>
  <c r="GJ131" i="89"/>
  <c r="GJ139" i="89"/>
  <c r="GJ223" i="89"/>
  <c r="GJ51" i="89"/>
  <c r="GJ54" i="89"/>
  <c r="GJ57" i="89"/>
  <c r="GJ60" i="89"/>
  <c r="GJ83" i="89"/>
  <c r="GJ86" i="89"/>
  <c r="GJ89" i="89"/>
  <c r="GJ92" i="89"/>
  <c r="GJ112" i="89"/>
  <c r="GJ120" i="89"/>
  <c r="GJ128" i="89"/>
  <c r="GJ136" i="89"/>
  <c r="GJ144" i="89"/>
  <c r="GJ147" i="89"/>
  <c r="GJ151" i="89"/>
  <c r="GJ186" i="89"/>
  <c r="GJ188" i="89"/>
  <c r="GJ190" i="89"/>
  <c r="GJ210" i="89"/>
  <c r="GJ214" i="89"/>
  <c r="GJ216" i="89"/>
  <c r="GJ222" i="89"/>
  <c r="GJ39" i="89"/>
  <c r="GJ42" i="89"/>
  <c r="GJ45" i="89"/>
  <c r="GJ48" i="89"/>
  <c r="GJ71" i="89"/>
  <c r="GJ74" i="89"/>
  <c r="GJ77" i="89"/>
  <c r="GJ80" i="89"/>
  <c r="GJ97" i="89"/>
  <c r="GJ100" i="89"/>
  <c r="GJ103" i="89"/>
  <c r="GJ109" i="89"/>
  <c r="GJ117" i="89"/>
  <c r="GJ125" i="89"/>
  <c r="GJ133" i="89"/>
  <c r="GJ141" i="89"/>
  <c r="GJ192" i="89"/>
  <c r="GJ197" i="89"/>
  <c r="GJ199" i="89"/>
  <c r="GJ201" i="89"/>
  <c r="GJ203" i="89"/>
  <c r="GJ212" i="89"/>
  <c r="GJ221" i="89"/>
  <c r="GJ225" i="89"/>
  <c r="GJ30" i="89"/>
  <c r="GJ33" i="89"/>
  <c r="GJ36" i="89"/>
  <c r="GJ59" i="89"/>
  <c r="GJ62" i="89"/>
  <c r="GJ65" i="89"/>
  <c r="GJ68" i="89"/>
  <c r="GJ91" i="89"/>
  <c r="GJ94" i="89"/>
  <c r="GJ106" i="89"/>
  <c r="GJ114" i="89"/>
  <c r="GJ122" i="89"/>
  <c r="GJ130" i="89"/>
  <c r="GJ138" i="89"/>
  <c r="GJ146" i="89"/>
  <c r="GJ150" i="89"/>
  <c r="GJ155" i="89"/>
  <c r="GJ157" i="89"/>
  <c r="GJ159" i="89"/>
  <c r="GJ161" i="89"/>
  <c r="GJ163" i="89"/>
  <c r="GJ165" i="89"/>
  <c r="GJ167" i="89"/>
  <c r="GJ169" i="89"/>
  <c r="GJ171" i="89"/>
  <c r="GJ173" i="89"/>
  <c r="GJ175" i="89"/>
  <c r="GJ177" i="89"/>
  <c r="GJ179" i="89"/>
  <c r="GJ181" i="89"/>
  <c r="GJ183" i="89"/>
  <c r="GJ205" i="89"/>
  <c r="GJ207" i="89"/>
  <c r="GJ220" i="89"/>
  <c r="GJ47" i="89"/>
  <c r="GJ50" i="89"/>
  <c r="GJ53" i="89"/>
  <c r="GJ56" i="89"/>
  <c r="GJ79" i="89"/>
  <c r="GJ82" i="89"/>
  <c r="GJ85" i="89"/>
  <c r="GJ88" i="89"/>
  <c r="GJ111" i="89"/>
  <c r="GJ119" i="89"/>
  <c r="GJ127" i="89"/>
  <c r="GJ135" i="89"/>
  <c r="GJ143" i="89"/>
  <c r="GJ154" i="89"/>
  <c r="GJ194" i="89"/>
  <c r="GJ215" i="89"/>
  <c r="GJ219" i="89"/>
  <c r="GJ227" i="89"/>
  <c r="GJ29" i="89"/>
  <c r="GJ35" i="89"/>
  <c r="GJ38" i="89"/>
  <c r="GJ41" i="89"/>
  <c r="GJ44" i="89"/>
  <c r="GJ67" i="89"/>
  <c r="GJ70" i="89"/>
  <c r="GJ73" i="89"/>
  <c r="GJ76" i="89"/>
  <c r="GJ96" i="89"/>
  <c r="GJ99" i="89"/>
  <c r="GJ102" i="89"/>
  <c r="GJ105" i="89"/>
  <c r="GJ108" i="89"/>
  <c r="GJ116" i="89"/>
  <c r="GJ124" i="89"/>
  <c r="GJ132" i="89"/>
  <c r="GJ140" i="89"/>
  <c r="GJ149" i="89"/>
  <c r="GJ185" i="89"/>
  <c r="GJ187" i="89"/>
  <c r="GJ189" i="89"/>
  <c r="GJ191" i="89"/>
  <c r="GJ196" i="89"/>
  <c r="GJ209" i="89"/>
  <c r="GJ211" i="89"/>
  <c r="GJ218" i="89"/>
  <c r="GJ224" i="89"/>
  <c r="GJ32" i="89"/>
  <c r="GJ55" i="89"/>
  <c r="GJ58" i="89"/>
  <c r="GJ61" i="89"/>
  <c r="GJ64" i="89"/>
  <c r="GJ87" i="89"/>
  <c r="GJ90" i="89"/>
  <c r="GJ93" i="89"/>
  <c r="GJ113" i="89"/>
  <c r="GJ121" i="89"/>
  <c r="GJ129" i="89"/>
  <c r="GJ137" i="89"/>
  <c r="GJ145" i="89"/>
  <c r="GJ153" i="89"/>
  <c r="GJ198" i="89"/>
  <c r="GJ200" i="89"/>
  <c r="GJ202" i="89"/>
  <c r="GJ204" i="89"/>
  <c r="GJ213" i="89"/>
  <c r="GJ217" i="89"/>
  <c r="GJ43" i="89"/>
  <c r="GJ46" i="89"/>
  <c r="GJ49" i="89"/>
  <c r="GJ52" i="89"/>
  <c r="GJ75" i="89"/>
  <c r="GJ78" i="89"/>
  <c r="GJ81" i="89"/>
  <c r="GJ84" i="89"/>
  <c r="GJ104" i="89"/>
  <c r="GJ110" i="89"/>
  <c r="GJ118" i="89"/>
  <c r="GJ126" i="89"/>
  <c r="GJ134" i="89"/>
  <c r="GJ142" i="89"/>
  <c r="GJ148" i="89"/>
  <c r="GJ152" i="89"/>
  <c r="GJ156" i="89"/>
  <c r="GJ158" i="89"/>
  <c r="GJ160" i="89"/>
  <c r="GJ162" i="89"/>
  <c r="GJ164" i="89"/>
  <c r="GJ166" i="89"/>
  <c r="GJ168" i="89"/>
  <c r="GJ170" i="89"/>
  <c r="GJ172" i="89"/>
  <c r="GJ174" i="89"/>
  <c r="GJ176" i="89"/>
  <c r="GJ178" i="89"/>
  <c r="GJ180" i="89"/>
  <c r="GJ182" i="89"/>
  <c r="GJ193" i="89"/>
  <c r="GJ206" i="89"/>
  <c r="JL223" i="89"/>
  <c r="CR223" i="89" s="1"/>
  <c r="JL219" i="89"/>
  <c r="CB219" i="89" s="1"/>
  <c r="JL190" i="89"/>
  <c r="CB190" i="89" s="1"/>
  <c r="JL221" i="89"/>
  <c r="CB221" i="89" s="1"/>
  <c r="JL217" i="89"/>
  <c r="DH217" i="89" s="1"/>
  <c r="JL187" i="89"/>
  <c r="CB187" i="89" s="1"/>
  <c r="JL189" i="89"/>
  <c r="DH189" i="89" s="1"/>
  <c r="JL200" i="89"/>
  <c r="CB200" i="89" s="1"/>
  <c r="JL226" i="89"/>
  <c r="CB226" i="89" s="1"/>
  <c r="JL166" i="89"/>
  <c r="DH166" i="89" s="1"/>
  <c r="JL170" i="89"/>
  <c r="DH170" i="89" s="1"/>
  <c r="JL172" i="89"/>
  <c r="CB172" i="89" s="1"/>
  <c r="JL174" i="89"/>
  <c r="CB174" i="89" s="1"/>
  <c r="JL176" i="89"/>
  <c r="CB176" i="89" s="1"/>
  <c r="JL178" i="89"/>
  <c r="CB178" i="89" s="1"/>
  <c r="JL180" i="89"/>
  <c r="CR180" i="89" s="1"/>
  <c r="JL182" i="89"/>
  <c r="CB182" i="89" s="1"/>
  <c r="JL216" i="89"/>
  <c r="DH216" i="89" s="1"/>
  <c r="JL222" i="89"/>
  <c r="CB222" i="89" s="1"/>
  <c r="JL89" i="89"/>
  <c r="CR89" i="89" s="1"/>
  <c r="JL188" i="89"/>
  <c r="CB188" i="89" s="1"/>
  <c r="JL225" i="89"/>
  <c r="CB225" i="89" s="1"/>
  <c r="JL199" i="89"/>
  <c r="DH199" i="89" s="1"/>
  <c r="JL171" i="89"/>
  <c r="CB171" i="89" s="1"/>
  <c r="JL173" i="89"/>
  <c r="CB173" i="89" s="1"/>
  <c r="JL175" i="89"/>
  <c r="CB175" i="89" s="1"/>
  <c r="JL177" i="89"/>
  <c r="CB177" i="89" s="1"/>
  <c r="JL179" i="89"/>
  <c r="DH179" i="89" s="1"/>
  <c r="JL181" i="89"/>
  <c r="CB181" i="89" s="1"/>
  <c r="JL183" i="89"/>
  <c r="CB183" i="89" s="1"/>
  <c r="JL227" i="89"/>
  <c r="CB227" i="89" s="1"/>
  <c r="JL154" i="89"/>
  <c r="DH154" i="89" s="1"/>
  <c r="FT31" i="89"/>
  <c r="FT35" i="89"/>
  <c r="FT39" i="89"/>
  <c r="FT43" i="89"/>
  <c r="FT47" i="89"/>
  <c r="FT51" i="89"/>
  <c r="FT55" i="89"/>
  <c r="FT59" i="89"/>
  <c r="FT63" i="89"/>
  <c r="FT67" i="89"/>
  <c r="FT71" i="89"/>
  <c r="FT75" i="89"/>
  <c r="FT79" i="89"/>
  <c r="FT83" i="89"/>
  <c r="FT87" i="89"/>
  <c r="FT91" i="89"/>
  <c r="FT100" i="89"/>
  <c r="FT104" i="89"/>
  <c r="FT151" i="89"/>
  <c r="FT194" i="89"/>
  <c r="FT205" i="89"/>
  <c r="FT95" i="89"/>
  <c r="JL103" i="89"/>
  <c r="CB103" i="89" s="1"/>
  <c r="FT108" i="89"/>
  <c r="FT112" i="89"/>
  <c r="FT116" i="89"/>
  <c r="FT120" i="89"/>
  <c r="FT124" i="89"/>
  <c r="FT128" i="89"/>
  <c r="FT132" i="89"/>
  <c r="FT136" i="89"/>
  <c r="FT140" i="89"/>
  <c r="FT144" i="89"/>
  <c r="FT150" i="89"/>
  <c r="FT30" i="89"/>
  <c r="FT34" i="89"/>
  <c r="FT38" i="89"/>
  <c r="FT42" i="89"/>
  <c r="FT46" i="89"/>
  <c r="FT50" i="89"/>
  <c r="FT54" i="89"/>
  <c r="FT58" i="89"/>
  <c r="FT62" i="89"/>
  <c r="FT66" i="89"/>
  <c r="FT70" i="89"/>
  <c r="FT74" i="89"/>
  <c r="FT78" i="89"/>
  <c r="FT82" i="89"/>
  <c r="FT86" i="89"/>
  <c r="FT90" i="89"/>
  <c r="FT99" i="89"/>
  <c r="FT103" i="89"/>
  <c r="FT149" i="89"/>
  <c r="FT29" i="89"/>
  <c r="FT94" i="89"/>
  <c r="FT107" i="89"/>
  <c r="FT111" i="89"/>
  <c r="FT115" i="89"/>
  <c r="FT119" i="89"/>
  <c r="FT123" i="89"/>
  <c r="FT127" i="89"/>
  <c r="FT131" i="89"/>
  <c r="FT135" i="89"/>
  <c r="FT139" i="89"/>
  <c r="FT143" i="89"/>
  <c r="FT148" i="89"/>
  <c r="FT209" i="89"/>
  <c r="FT27" i="89"/>
  <c r="JL29" i="89"/>
  <c r="CB29" i="89" s="1"/>
  <c r="FT33" i="89"/>
  <c r="FT37" i="89"/>
  <c r="FT41" i="89"/>
  <c r="FT45" i="89"/>
  <c r="FT49" i="89"/>
  <c r="FT53" i="89"/>
  <c r="FT57" i="89"/>
  <c r="FT61" i="89"/>
  <c r="FT65" i="89"/>
  <c r="FT69" i="89"/>
  <c r="FT73" i="89"/>
  <c r="FT77" i="89"/>
  <c r="FT81" i="89"/>
  <c r="FT85" i="89"/>
  <c r="FT89" i="89"/>
  <c r="FT98" i="89"/>
  <c r="FT102" i="89"/>
  <c r="FT147" i="89"/>
  <c r="FT28" i="89"/>
  <c r="FT93" i="89"/>
  <c r="FT97" i="89"/>
  <c r="FT106" i="89"/>
  <c r="FT110" i="89"/>
  <c r="FT114" i="89"/>
  <c r="FT118" i="89"/>
  <c r="FT122" i="89"/>
  <c r="FT126" i="89"/>
  <c r="FT130" i="89"/>
  <c r="FT134" i="89"/>
  <c r="FT138" i="89"/>
  <c r="FT142" i="89"/>
  <c r="FT146" i="89"/>
  <c r="FT154" i="89"/>
  <c r="FT192" i="89"/>
  <c r="FT92" i="89"/>
  <c r="FT96" i="89"/>
  <c r="FT109" i="89"/>
  <c r="FT113" i="89"/>
  <c r="FT117" i="89"/>
  <c r="FT121" i="89"/>
  <c r="FT125" i="89"/>
  <c r="FT129" i="89"/>
  <c r="FT133" i="89"/>
  <c r="FT137" i="89"/>
  <c r="FT141" i="89"/>
  <c r="FT145" i="89"/>
  <c r="FT152" i="89"/>
  <c r="JL150" i="89"/>
  <c r="DH150" i="89" s="1"/>
  <c r="JL218" i="89"/>
  <c r="CB218" i="89" s="1"/>
  <c r="JL151" i="89"/>
  <c r="DH151" i="89" s="1"/>
  <c r="JL141" i="89"/>
  <c r="CB141" i="89" s="1"/>
  <c r="JL152" i="89"/>
  <c r="DH152" i="89" s="1"/>
  <c r="JL185" i="89"/>
  <c r="CR185" i="89" s="1"/>
  <c r="JL111" i="89"/>
  <c r="CB111" i="89" s="1"/>
  <c r="JL184" i="89"/>
  <c r="CB184" i="89" s="1"/>
  <c r="JL149" i="89"/>
  <c r="DH149" i="89" s="1"/>
  <c r="JL169" i="89"/>
  <c r="CB169" i="89" s="1"/>
  <c r="JL148" i="89"/>
  <c r="DH148" i="89" s="1"/>
  <c r="JL32" i="89"/>
  <c r="CB32" i="89" s="1"/>
  <c r="JL80" i="89"/>
  <c r="CB80" i="89" s="1"/>
  <c r="JL84" i="89"/>
  <c r="CB84" i="89" s="1"/>
  <c r="JL153" i="89"/>
  <c r="DH153" i="89" s="1"/>
  <c r="JL164" i="89"/>
  <c r="DH164" i="89" s="1"/>
  <c r="JL168" i="89"/>
  <c r="CB168" i="89" s="1"/>
  <c r="JM30" i="89"/>
  <c r="CC30" i="89" s="1"/>
  <c r="JK32" i="89"/>
  <c r="JM40" i="89"/>
  <c r="DI40" i="89" s="1"/>
  <c r="JK45" i="89"/>
  <c r="CA45" i="89" s="1"/>
  <c r="JK46" i="89"/>
  <c r="CA46" i="89" s="1"/>
  <c r="JL47" i="89"/>
  <c r="CR47" i="89" s="1"/>
  <c r="JL51" i="89"/>
  <c r="CB51" i="89" s="1"/>
  <c r="JL55" i="89"/>
  <c r="CB55" i="89" s="1"/>
  <c r="JL59" i="89"/>
  <c r="CB59" i="89" s="1"/>
  <c r="JL63" i="89"/>
  <c r="CR63" i="89" s="1"/>
  <c r="JL67" i="89"/>
  <c r="CB67" i="89" s="1"/>
  <c r="JL71" i="89"/>
  <c r="CB71" i="89" s="1"/>
  <c r="JL75" i="89"/>
  <c r="CB75" i="89" s="1"/>
  <c r="JL79" i="89"/>
  <c r="CB79" i="89" s="1"/>
  <c r="JL83" i="89"/>
  <c r="CR83" i="89" s="1"/>
  <c r="JK95" i="89"/>
  <c r="CA95" i="89" s="1"/>
  <c r="JL99" i="89"/>
  <c r="DH99" i="89" s="1"/>
  <c r="JL102" i="89"/>
  <c r="DH102" i="89" s="1"/>
  <c r="JK106" i="89"/>
  <c r="CA106" i="89" s="1"/>
  <c r="JL110" i="89"/>
  <c r="CB110" i="89" s="1"/>
  <c r="JL113" i="89"/>
  <c r="CB113" i="89" s="1"/>
  <c r="JM113" i="89"/>
  <c r="CC113" i="89" s="1"/>
  <c r="JM115" i="89"/>
  <c r="CC115" i="89" s="1"/>
  <c r="JL121" i="89"/>
  <c r="CB121" i="89" s="1"/>
  <c r="JL125" i="89"/>
  <c r="CB125" i="89" s="1"/>
  <c r="JL129" i="89"/>
  <c r="DH129" i="89" s="1"/>
  <c r="JL133" i="89"/>
  <c r="CR133" i="89" s="1"/>
  <c r="JL137" i="89"/>
  <c r="CR137" i="89" s="1"/>
  <c r="JK143" i="89"/>
  <c r="JK145" i="89"/>
  <c r="DG145" i="89" s="1"/>
  <c r="JL147" i="89"/>
  <c r="DH147" i="89" s="1"/>
  <c r="JL186" i="89"/>
  <c r="CB186" i="89" s="1"/>
  <c r="FL212" i="89"/>
  <c r="FL208" i="89"/>
  <c r="FL199" i="89"/>
  <c r="FL198" i="89"/>
  <c r="FL197" i="89"/>
  <c r="FL183" i="89"/>
  <c r="FL200" i="89"/>
  <c r="FL182" i="89"/>
  <c r="FL211" i="89"/>
  <c r="FL207" i="89"/>
  <c r="FL201" i="89"/>
  <c r="FL181" i="89"/>
  <c r="FL202" i="89"/>
  <c r="FL189" i="89"/>
  <c r="FL188" i="89"/>
  <c r="FL180" i="89"/>
  <c r="FL210" i="89"/>
  <c r="FL206" i="89"/>
  <c r="FL203" i="89"/>
  <c r="FL190" i="89"/>
  <c r="FL187" i="89"/>
  <c r="FL179" i="89"/>
  <c r="FL178" i="89"/>
  <c r="FL177" i="89"/>
  <c r="FL176" i="89"/>
  <c r="FL175" i="89"/>
  <c r="FL174" i="89"/>
  <c r="FL173" i="89"/>
  <c r="FL172" i="89"/>
  <c r="FL171" i="89"/>
  <c r="FL170" i="89"/>
  <c r="FL169" i="89"/>
  <c r="FL168" i="89"/>
  <c r="FL167" i="89"/>
  <c r="FL166" i="89"/>
  <c r="FL165" i="89"/>
  <c r="FL164" i="89"/>
  <c r="FL163" i="89"/>
  <c r="FL162" i="89"/>
  <c r="FL161" i="89"/>
  <c r="FL160" i="89"/>
  <c r="FL159" i="89"/>
  <c r="FL158" i="89"/>
  <c r="FL157" i="89"/>
  <c r="FL156" i="89"/>
  <c r="FL204" i="89"/>
  <c r="FL193" i="89"/>
  <c r="FL191" i="89"/>
  <c r="FL186" i="89"/>
  <c r="FL196" i="89"/>
  <c r="FL195" i="89"/>
  <c r="FL184" i="89"/>
  <c r="FT212" i="89"/>
  <c r="FT208" i="89"/>
  <c r="FT199" i="89"/>
  <c r="FT198" i="89"/>
  <c r="FT197" i="89"/>
  <c r="FT183" i="89"/>
  <c r="FT200" i="89"/>
  <c r="FT182" i="89"/>
  <c r="FT211" i="89"/>
  <c r="FT207" i="89"/>
  <c r="FT201" i="89"/>
  <c r="FT181" i="89"/>
  <c r="FT202" i="89"/>
  <c r="FT189" i="89"/>
  <c r="FT188" i="89"/>
  <c r="FT180" i="89"/>
  <c r="FT210" i="89"/>
  <c r="FT206" i="89"/>
  <c r="FT203" i="89"/>
  <c r="FT190" i="89"/>
  <c r="FT187" i="89"/>
  <c r="FT179" i="89"/>
  <c r="FT178" i="89"/>
  <c r="FT177" i="89"/>
  <c r="FT176" i="89"/>
  <c r="FT175" i="89"/>
  <c r="FT174" i="89"/>
  <c r="FT173" i="89"/>
  <c r="FT172" i="89"/>
  <c r="FT171" i="89"/>
  <c r="FT170" i="89"/>
  <c r="FT169" i="89"/>
  <c r="FT168" i="89"/>
  <c r="FT167" i="89"/>
  <c r="FT166" i="89"/>
  <c r="FT165" i="89"/>
  <c r="FT164" i="89"/>
  <c r="FT163" i="89"/>
  <c r="FT162" i="89"/>
  <c r="FT161" i="89"/>
  <c r="FT160" i="89"/>
  <c r="FT159" i="89"/>
  <c r="FT158" i="89"/>
  <c r="FT157" i="89"/>
  <c r="FT156" i="89"/>
  <c r="FT155" i="89"/>
  <c r="FT204" i="89"/>
  <c r="FT193" i="89"/>
  <c r="FT191" i="89"/>
  <c r="FT186" i="89"/>
  <c r="FT196" i="89"/>
  <c r="FT195" i="89"/>
  <c r="FT184" i="89"/>
  <c r="JE27" i="89"/>
  <c r="BU27" i="89" s="1"/>
  <c r="JM33" i="89"/>
  <c r="CS33" i="89" s="1"/>
  <c r="JM36" i="89"/>
  <c r="DI36" i="89" s="1"/>
  <c r="JK43" i="89"/>
  <c r="CA43" i="89" s="1"/>
  <c r="JK44" i="89"/>
  <c r="CA44" i="89" s="1"/>
  <c r="JL46" i="89"/>
  <c r="CR46" i="89" s="1"/>
  <c r="JM48" i="89"/>
  <c r="CC48" i="89" s="1"/>
  <c r="JK50" i="89"/>
  <c r="CA50" i="89" s="1"/>
  <c r="JM52" i="89"/>
  <c r="DI52" i="89" s="1"/>
  <c r="JK54" i="89"/>
  <c r="CA54" i="89" s="1"/>
  <c r="JM56" i="89"/>
  <c r="CC56" i="89" s="1"/>
  <c r="JK58" i="89"/>
  <c r="DG58" i="89" s="1"/>
  <c r="JM60" i="89"/>
  <c r="CS60" i="89" s="1"/>
  <c r="JK62" i="89"/>
  <c r="CA62" i="89" s="1"/>
  <c r="JM64" i="89"/>
  <c r="CS64" i="89" s="1"/>
  <c r="JK66" i="89"/>
  <c r="CA66" i="89" s="1"/>
  <c r="JM68" i="89"/>
  <c r="CS68" i="89" s="1"/>
  <c r="JK70" i="89"/>
  <c r="CA70" i="89" s="1"/>
  <c r="JM72" i="89"/>
  <c r="DI72" i="89" s="1"/>
  <c r="JK74" i="89"/>
  <c r="CA74" i="89" s="1"/>
  <c r="JM76" i="89"/>
  <c r="CS76" i="89" s="1"/>
  <c r="JK78" i="89"/>
  <c r="DG78" i="89" s="1"/>
  <c r="JM80" i="89"/>
  <c r="CS80" i="89" s="1"/>
  <c r="JK82" i="89"/>
  <c r="CA82" i="89" s="1"/>
  <c r="JL82" i="89"/>
  <c r="CB82" i="89" s="1"/>
  <c r="JM84" i="89"/>
  <c r="CS84" i="89" s="1"/>
  <c r="JK94" i="89"/>
  <c r="CA94" i="89" s="1"/>
  <c r="JL96" i="89"/>
  <c r="DH96" i="89" s="1"/>
  <c r="JL98" i="89"/>
  <c r="DH98" i="89" s="1"/>
  <c r="JL101" i="89"/>
  <c r="CB101" i="89" s="1"/>
  <c r="JK105" i="89"/>
  <c r="DG105" i="89" s="1"/>
  <c r="JL109" i="89"/>
  <c r="DH109" i="89" s="1"/>
  <c r="JK112" i="89"/>
  <c r="CA112" i="89" s="1"/>
  <c r="JM114" i="89"/>
  <c r="CC114" i="89" s="1"/>
  <c r="JK120" i="89"/>
  <c r="CA120" i="89" s="1"/>
  <c r="JM122" i="89"/>
  <c r="CC122" i="89" s="1"/>
  <c r="JK124" i="89"/>
  <c r="DG124" i="89" s="1"/>
  <c r="JM126" i="89"/>
  <c r="CC126" i="89" s="1"/>
  <c r="JK128" i="89"/>
  <c r="DG128" i="89" s="1"/>
  <c r="JM130" i="89"/>
  <c r="CC130" i="89" s="1"/>
  <c r="JK132" i="89"/>
  <c r="DG132" i="89" s="1"/>
  <c r="JM134" i="89"/>
  <c r="CC134" i="89" s="1"/>
  <c r="JK136" i="89"/>
  <c r="DG136" i="89" s="1"/>
  <c r="JM138" i="89"/>
  <c r="CC138" i="89" s="1"/>
  <c r="JK140" i="89"/>
  <c r="CQ140" i="89" s="1"/>
  <c r="JL140" i="89"/>
  <c r="CB140" i="89" s="1"/>
  <c r="JM142" i="89"/>
  <c r="CC142" i="89" s="1"/>
  <c r="JK144" i="89"/>
  <c r="JL145" i="89"/>
  <c r="CR145" i="89" s="1"/>
  <c r="JM28" i="89"/>
  <c r="CC28" i="89" s="1"/>
  <c r="JM29" i="89"/>
  <c r="CC29" i="89" s="1"/>
  <c r="JK31" i="89"/>
  <c r="CA31" i="89" s="1"/>
  <c r="JL31" i="89"/>
  <c r="CR31" i="89" s="1"/>
  <c r="JK41" i="89"/>
  <c r="DG41" i="89" s="1"/>
  <c r="JK42" i="89"/>
  <c r="CA42" i="89" s="1"/>
  <c r="JL44" i="89"/>
  <c r="CR44" i="89" s="1"/>
  <c r="JL50" i="89"/>
  <c r="CB50" i="89" s="1"/>
  <c r="JL54" i="89"/>
  <c r="CR54" i="89" s="1"/>
  <c r="JL58" i="89"/>
  <c r="CB58" i="89" s="1"/>
  <c r="JL62" i="89"/>
  <c r="CB62" i="89" s="1"/>
  <c r="JL66" i="89"/>
  <c r="CB66" i="89" s="1"/>
  <c r="JL70" i="89"/>
  <c r="DH70" i="89" s="1"/>
  <c r="JL74" i="89"/>
  <c r="CR74" i="89" s="1"/>
  <c r="JL78" i="89"/>
  <c r="CB78" i="89" s="1"/>
  <c r="JK93" i="89"/>
  <c r="CQ93" i="89" s="1"/>
  <c r="JL95" i="89"/>
  <c r="DH95" i="89" s="1"/>
  <c r="JL97" i="89"/>
  <c r="CB97" i="89" s="1"/>
  <c r="JL100" i="89"/>
  <c r="CB100" i="89" s="1"/>
  <c r="JK104" i="89"/>
  <c r="CA104" i="89" s="1"/>
  <c r="JL108" i="89"/>
  <c r="CB108" i="89" s="1"/>
  <c r="JL112" i="89"/>
  <c r="DH112" i="89" s="1"/>
  <c r="JM112" i="89"/>
  <c r="DI112" i="89" s="1"/>
  <c r="JM118" i="89"/>
  <c r="CC118" i="89" s="1"/>
  <c r="JL120" i="89"/>
  <c r="CB120" i="89" s="1"/>
  <c r="JL124" i="89"/>
  <c r="CB124" i="89" s="1"/>
  <c r="JL128" i="89"/>
  <c r="DH128" i="89" s="1"/>
  <c r="JL132" i="89"/>
  <c r="CR132" i="89" s="1"/>
  <c r="JL136" i="89"/>
  <c r="CR136" i="89" s="1"/>
  <c r="JK38" i="89"/>
  <c r="JK39" i="89"/>
  <c r="CQ39" i="89" s="1"/>
  <c r="JL42" i="89"/>
  <c r="CB42" i="89" s="1"/>
  <c r="JM47" i="89"/>
  <c r="DI47" i="89" s="1"/>
  <c r="JK49" i="89"/>
  <c r="CA49" i="89" s="1"/>
  <c r="JM51" i="89"/>
  <c r="CS51" i="89" s="1"/>
  <c r="JK53" i="89"/>
  <c r="CA53" i="89" s="1"/>
  <c r="JM55" i="89"/>
  <c r="CS55" i="89" s="1"/>
  <c r="JK57" i="89"/>
  <c r="DG57" i="89" s="1"/>
  <c r="JM59" i="89"/>
  <c r="CS59" i="89" s="1"/>
  <c r="JK61" i="89"/>
  <c r="CA61" i="89" s="1"/>
  <c r="JM63" i="89"/>
  <c r="CS63" i="89" s="1"/>
  <c r="JK65" i="89"/>
  <c r="DG65" i="89" s="1"/>
  <c r="JM67" i="89"/>
  <c r="CS67" i="89" s="1"/>
  <c r="JK69" i="89"/>
  <c r="CA69" i="89" s="1"/>
  <c r="JM71" i="89"/>
  <c r="CC71" i="89" s="1"/>
  <c r="JK73" i="89"/>
  <c r="CA73" i="89" s="1"/>
  <c r="JM75" i="89"/>
  <c r="CC75" i="89" s="1"/>
  <c r="JK77" i="89"/>
  <c r="CA77" i="89" s="1"/>
  <c r="JM79" i="89"/>
  <c r="CS79" i="89" s="1"/>
  <c r="JK81" i="89"/>
  <c r="CQ81" i="89" s="1"/>
  <c r="JL81" i="89"/>
  <c r="CB81" i="89" s="1"/>
  <c r="JM83" i="89"/>
  <c r="CS83" i="89" s="1"/>
  <c r="JK85" i="89"/>
  <c r="CA85" i="89" s="1"/>
  <c r="JL85" i="89"/>
  <c r="CB85" i="89" s="1"/>
  <c r="JL86" i="89"/>
  <c r="CB86" i="89" s="1"/>
  <c r="JK91" i="89"/>
  <c r="CA91" i="89" s="1"/>
  <c r="JL94" i="89"/>
  <c r="CB94" i="89" s="1"/>
  <c r="JL107" i="89"/>
  <c r="CB107" i="89" s="1"/>
  <c r="JM117" i="89"/>
  <c r="DI117" i="89" s="1"/>
  <c r="JK118" i="89"/>
  <c r="CQ118" i="89" s="1"/>
  <c r="JK119" i="89"/>
  <c r="CQ119" i="89" s="1"/>
  <c r="JK123" i="89"/>
  <c r="CQ123" i="89" s="1"/>
  <c r="JK127" i="89"/>
  <c r="DG127" i="89" s="1"/>
  <c r="JK131" i="89"/>
  <c r="DG131" i="89" s="1"/>
  <c r="JK135" i="89"/>
  <c r="DG135" i="89" s="1"/>
  <c r="JK139" i="89"/>
  <c r="CQ139" i="89" s="1"/>
  <c r="JM192" i="89"/>
  <c r="DI192" i="89" s="1"/>
  <c r="JC27" i="89"/>
  <c r="BS27" i="89" s="1"/>
  <c r="JK27" i="89"/>
  <c r="CQ27" i="89" s="1"/>
  <c r="JL27" i="89"/>
  <c r="DH27" i="89" s="1"/>
  <c r="JK30" i="89"/>
  <c r="CA30" i="89" s="1"/>
  <c r="JL30" i="89"/>
  <c r="CB30" i="89" s="1"/>
  <c r="JM32" i="89"/>
  <c r="CC32" i="89" s="1"/>
  <c r="JL38" i="89"/>
  <c r="CB38" i="89" s="1"/>
  <c r="JK40" i="89"/>
  <c r="CA40" i="89" s="1"/>
  <c r="JM45" i="89"/>
  <c r="DI45" i="89" s="1"/>
  <c r="JM46" i="89"/>
  <c r="DI46" i="89" s="1"/>
  <c r="JL49" i="89"/>
  <c r="DH49" i="89" s="1"/>
  <c r="JL53" i="89"/>
  <c r="CB53" i="89" s="1"/>
  <c r="JL57" i="89"/>
  <c r="CB57" i="89" s="1"/>
  <c r="JL61" i="89"/>
  <c r="CB61" i="89" s="1"/>
  <c r="JL65" i="89"/>
  <c r="CB65" i="89" s="1"/>
  <c r="JL69" i="89"/>
  <c r="DH69" i="89" s="1"/>
  <c r="JL73" i="89"/>
  <c r="CB73" i="89" s="1"/>
  <c r="JL77" i="89"/>
  <c r="CB77" i="89" s="1"/>
  <c r="JL93" i="89"/>
  <c r="CB93" i="89" s="1"/>
  <c r="JK99" i="89"/>
  <c r="CA99" i="89" s="1"/>
  <c r="JK102" i="89"/>
  <c r="CQ102" i="89" s="1"/>
  <c r="JL106" i="89"/>
  <c r="CB106" i="89" s="1"/>
  <c r="JK110" i="89"/>
  <c r="CA110" i="89" s="1"/>
  <c r="JK115" i="89"/>
  <c r="DG115" i="89" s="1"/>
  <c r="JL116" i="89"/>
  <c r="DH116" i="89" s="1"/>
  <c r="JK117" i="89"/>
  <c r="JL119" i="89"/>
  <c r="DH119" i="89" s="1"/>
  <c r="JL123" i="89"/>
  <c r="CB123" i="89" s="1"/>
  <c r="JL127" i="89"/>
  <c r="DH127" i="89" s="1"/>
  <c r="JL131" i="89"/>
  <c r="CB131" i="89" s="1"/>
  <c r="JL135" i="89"/>
  <c r="CB135" i="89" s="1"/>
  <c r="JL139" i="89"/>
  <c r="CR139" i="89" s="1"/>
  <c r="JM145" i="89"/>
  <c r="CC145" i="89" s="1"/>
  <c r="JM197" i="89"/>
  <c r="DI197" i="89" s="1"/>
  <c r="JK35" i="89"/>
  <c r="CQ35" i="89" s="1"/>
  <c r="JK48" i="89"/>
  <c r="CA48" i="89" s="1"/>
  <c r="JK56" i="89"/>
  <c r="CQ56" i="89" s="1"/>
  <c r="JK76" i="89"/>
  <c r="CA76" i="89" s="1"/>
  <c r="JK80" i="89"/>
  <c r="DG80" i="89" s="1"/>
  <c r="JK84" i="89"/>
  <c r="CA84" i="89" s="1"/>
  <c r="JL92" i="89"/>
  <c r="DH92" i="89" s="1"/>
  <c r="JL105" i="89"/>
  <c r="DH105" i="89" s="1"/>
  <c r="JK114" i="89"/>
  <c r="CA114" i="89" s="1"/>
  <c r="JK122" i="89"/>
  <c r="DG122" i="89" s="1"/>
  <c r="JK126" i="89"/>
  <c r="DG126" i="89" s="1"/>
  <c r="JK130" i="89"/>
  <c r="DG130" i="89" s="1"/>
  <c r="JK134" i="89"/>
  <c r="DG134" i="89" s="1"/>
  <c r="JK138" i="89"/>
  <c r="DG138" i="89" s="1"/>
  <c r="JK217" i="89"/>
  <c r="CQ217" i="89" s="1"/>
  <c r="JL220" i="89"/>
  <c r="CB220" i="89" s="1"/>
  <c r="JL224" i="89"/>
  <c r="CB224" i="89" s="1"/>
  <c r="JK34" i="89"/>
  <c r="JL40" i="89"/>
  <c r="CR40" i="89" s="1"/>
  <c r="JK52" i="89"/>
  <c r="CA52" i="89" s="1"/>
  <c r="JK60" i="89"/>
  <c r="CQ60" i="89" s="1"/>
  <c r="JK64" i="89"/>
  <c r="DG64" i="89" s="1"/>
  <c r="JK68" i="89"/>
  <c r="CA68" i="89" s="1"/>
  <c r="JK72" i="89"/>
  <c r="CQ72" i="89" s="1"/>
  <c r="JM27" i="89"/>
  <c r="CC27" i="89" s="1"/>
  <c r="JK28" i="89"/>
  <c r="JL28" i="89"/>
  <c r="CB28" i="89" s="1"/>
  <c r="JM31" i="89"/>
  <c r="CC31" i="89" s="1"/>
  <c r="JL36" i="89"/>
  <c r="DH36" i="89" s="1"/>
  <c r="JM41" i="89"/>
  <c r="CS41" i="89" s="1"/>
  <c r="JM42" i="89"/>
  <c r="DI42" i="89" s="1"/>
  <c r="JL48" i="89"/>
  <c r="CB48" i="89" s="1"/>
  <c r="JL52" i="89"/>
  <c r="CR52" i="89" s="1"/>
  <c r="JL56" i="89"/>
  <c r="JL60" i="89"/>
  <c r="CB60" i="89" s="1"/>
  <c r="JL64" i="89"/>
  <c r="DH64" i="89" s="1"/>
  <c r="JL68" i="89"/>
  <c r="CR68" i="89" s="1"/>
  <c r="JL72" i="89"/>
  <c r="CR72" i="89" s="1"/>
  <c r="JL76" i="89"/>
  <c r="CB76" i="89" s="1"/>
  <c r="JK97" i="89"/>
  <c r="CA97" i="89" s="1"/>
  <c r="JL104" i="89"/>
  <c r="CB104" i="89" s="1"/>
  <c r="JK108" i="89"/>
  <c r="CA108" i="89" s="1"/>
  <c r="JL114" i="89"/>
  <c r="CB114" i="89" s="1"/>
  <c r="JL122" i="89"/>
  <c r="CB122" i="89" s="1"/>
  <c r="JL126" i="89"/>
  <c r="CB126" i="89" s="1"/>
  <c r="JL130" i="89"/>
  <c r="DH130" i="89" s="1"/>
  <c r="JL134" i="89"/>
  <c r="CB134" i="89" s="1"/>
  <c r="JL138" i="89"/>
  <c r="CR138" i="89" s="1"/>
  <c r="JK155" i="89"/>
  <c r="CQ155" i="89" s="1"/>
  <c r="JK167" i="89"/>
  <c r="CA167" i="89" s="1"/>
  <c r="JM194" i="89"/>
  <c r="CC194" i="89" s="1"/>
  <c r="JL208" i="89"/>
  <c r="DH208" i="89" s="1"/>
  <c r="JL212" i="89"/>
  <c r="CB212" i="89" s="1"/>
  <c r="JK189" i="89"/>
  <c r="CA189" i="89" s="1"/>
  <c r="JK197" i="89"/>
  <c r="CQ197" i="89" s="1"/>
  <c r="JK198" i="89"/>
  <c r="DG198" i="89" s="1"/>
  <c r="JK199" i="89"/>
  <c r="DG199" i="89" s="1"/>
  <c r="JL205" i="89"/>
  <c r="CB205" i="89" s="1"/>
  <c r="JK208" i="89"/>
  <c r="CA208" i="89" s="1"/>
  <c r="JL209" i="89"/>
  <c r="CR209" i="89" s="1"/>
  <c r="JK212" i="89"/>
  <c r="DG212" i="89" s="1"/>
  <c r="JL213" i="89"/>
  <c r="CR213" i="89" s="1"/>
  <c r="JM225" i="89"/>
  <c r="CC225" i="89" s="1"/>
  <c r="JK166" i="89"/>
  <c r="CQ166" i="89" s="1"/>
  <c r="JK181" i="89"/>
  <c r="CA181" i="89" s="1"/>
  <c r="JK191" i="89"/>
  <c r="DG191" i="89" s="1"/>
  <c r="JK195" i="89"/>
  <c r="DG195" i="89" s="1"/>
  <c r="JK196" i="89"/>
  <c r="DG196" i="89" s="1"/>
  <c r="JL204" i="89"/>
  <c r="CB204" i="89" s="1"/>
  <c r="JL215" i="89"/>
  <c r="CB215" i="89" s="1"/>
  <c r="JM219" i="89"/>
  <c r="CS219" i="89" s="1"/>
  <c r="JK220" i="89"/>
  <c r="CA220" i="89" s="1"/>
  <c r="JM223" i="89"/>
  <c r="CC223" i="89" s="1"/>
  <c r="JK224" i="89"/>
  <c r="CA224" i="89" s="1"/>
  <c r="JL155" i="89"/>
  <c r="DH155" i="89" s="1"/>
  <c r="JK156" i="89"/>
  <c r="CQ156" i="89" s="1"/>
  <c r="JL156" i="89"/>
  <c r="DH156" i="89" s="1"/>
  <c r="JK157" i="89"/>
  <c r="DG157" i="89" s="1"/>
  <c r="JL157" i="89"/>
  <c r="CB157" i="89" s="1"/>
  <c r="JK158" i="89"/>
  <c r="CQ158" i="89" s="1"/>
  <c r="JL158" i="89"/>
  <c r="DH158" i="89" s="1"/>
  <c r="JK159" i="89"/>
  <c r="CQ159" i="89" s="1"/>
  <c r="JL159" i="89"/>
  <c r="DH159" i="89" s="1"/>
  <c r="JK160" i="89"/>
  <c r="CQ160" i="89" s="1"/>
  <c r="JL160" i="89"/>
  <c r="DH160" i="89" s="1"/>
  <c r="JK161" i="89"/>
  <c r="CQ161" i="89" s="1"/>
  <c r="JL161" i="89"/>
  <c r="CB161" i="89" s="1"/>
  <c r="JK162" i="89"/>
  <c r="CA162" i="89" s="1"/>
  <c r="JL162" i="89"/>
  <c r="CB162" i="89" s="1"/>
  <c r="JK163" i="89"/>
  <c r="CA163" i="89" s="1"/>
  <c r="JL163" i="89"/>
  <c r="DH163" i="89" s="1"/>
  <c r="JK164" i="89"/>
  <c r="CQ164" i="89" s="1"/>
  <c r="JK165" i="89"/>
  <c r="DG165" i="89" s="1"/>
  <c r="JL165" i="89"/>
  <c r="CB165" i="89" s="1"/>
  <c r="JL167" i="89"/>
  <c r="CB167" i="89" s="1"/>
  <c r="JK170" i="89"/>
  <c r="DG170" i="89" s="1"/>
  <c r="JK182" i="89"/>
  <c r="CA182" i="89" s="1"/>
  <c r="JL193" i="89"/>
  <c r="CR193" i="89" s="1"/>
  <c r="JK194" i="89"/>
  <c r="CA194" i="89" s="1"/>
  <c r="JL203" i="89"/>
  <c r="CR203" i="89" s="1"/>
  <c r="JK205" i="89"/>
  <c r="CA205" i="89" s="1"/>
  <c r="JL206" i="89"/>
  <c r="DH206" i="89" s="1"/>
  <c r="JK209" i="89"/>
  <c r="CA209" i="89" s="1"/>
  <c r="JL210" i="89"/>
  <c r="CB210" i="89" s="1"/>
  <c r="JK214" i="89"/>
  <c r="CA214" i="89" s="1"/>
  <c r="JM226" i="89"/>
  <c r="CC226" i="89" s="1"/>
  <c r="JK183" i="89"/>
  <c r="CA183" i="89" s="1"/>
  <c r="JL202" i="89"/>
  <c r="CB202" i="89" s="1"/>
  <c r="JK204" i="89"/>
  <c r="CA204" i="89" s="1"/>
  <c r="JL214" i="89"/>
  <c r="CR214" i="89" s="1"/>
  <c r="JM214" i="89"/>
  <c r="CS214" i="89" s="1"/>
  <c r="JM220" i="89"/>
  <c r="CS220" i="89" s="1"/>
  <c r="JK221" i="89"/>
  <c r="DG221" i="89" s="1"/>
  <c r="JM224" i="89"/>
  <c r="CC224" i="89" s="1"/>
  <c r="JK225" i="89"/>
  <c r="CA225" i="89" s="1"/>
  <c r="JK168" i="89"/>
  <c r="CQ168" i="89" s="1"/>
  <c r="JK169" i="89"/>
  <c r="DG169" i="89" s="1"/>
  <c r="JK173" i="89"/>
  <c r="CQ173" i="89" s="1"/>
  <c r="JK175" i="89"/>
  <c r="CA175" i="89" s="1"/>
  <c r="JK176" i="89"/>
  <c r="CA176" i="89" s="1"/>
  <c r="JK178" i="89"/>
  <c r="CQ178" i="89" s="1"/>
  <c r="JK184" i="89"/>
  <c r="CA184" i="89" s="1"/>
  <c r="JL201" i="89"/>
  <c r="CR201" i="89" s="1"/>
  <c r="JK203" i="89"/>
  <c r="CA203" i="89" s="1"/>
  <c r="JK206" i="89"/>
  <c r="CQ206" i="89" s="1"/>
  <c r="JL207" i="89"/>
  <c r="DH207" i="89" s="1"/>
  <c r="JK210" i="89"/>
  <c r="CA210" i="89" s="1"/>
  <c r="JL211" i="89"/>
  <c r="CB211" i="89" s="1"/>
  <c r="JK213" i="89"/>
  <c r="DG213" i="89" s="1"/>
  <c r="JK216" i="89"/>
  <c r="CA216" i="89" s="1"/>
  <c r="JM216" i="89"/>
  <c r="CS216" i="89" s="1"/>
  <c r="JM217" i="89"/>
  <c r="CC217" i="89" s="1"/>
  <c r="JK185" i="89"/>
  <c r="CA185" i="89" s="1"/>
  <c r="JM191" i="89"/>
  <c r="CC191" i="89" s="1"/>
  <c r="JK202" i="89"/>
  <c r="DG202" i="89" s="1"/>
  <c r="JK218" i="89"/>
  <c r="DG218" i="89" s="1"/>
  <c r="JM221" i="89"/>
  <c r="DI221" i="89" s="1"/>
  <c r="JK222" i="89"/>
  <c r="CQ222" i="89" s="1"/>
  <c r="JK226" i="89"/>
  <c r="CQ226" i="89" s="1"/>
  <c r="JM28" i="90"/>
  <c r="CS28" i="90" s="1"/>
  <c r="JK31" i="90"/>
  <c r="CQ31" i="90" s="1"/>
  <c r="JM35" i="90"/>
  <c r="CC35" i="90" s="1"/>
  <c r="JK49" i="90"/>
  <c r="CA49" i="90" s="1"/>
  <c r="JL50" i="90"/>
  <c r="CB50" i="90" s="1"/>
  <c r="JM51" i="90"/>
  <c r="CS51" i="90" s="1"/>
  <c r="JK56" i="90"/>
  <c r="CA56" i="90" s="1"/>
  <c r="JL63" i="90"/>
  <c r="CB63" i="90" s="1"/>
  <c r="JM63" i="90"/>
  <c r="CC63" i="90" s="1"/>
  <c r="JL67" i="90"/>
  <c r="CB67" i="90" s="1"/>
  <c r="JM67" i="90"/>
  <c r="CC67" i="90" s="1"/>
  <c r="JL71" i="90"/>
  <c r="DH71" i="90" s="1"/>
  <c r="JL75" i="90"/>
  <c r="CB75" i="90" s="1"/>
  <c r="JL83" i="90"/>
  <c r="CB83" i="90" s="1"/>
  <c r="JL102" i="90"/>
  <c r="CB102" i="90" s="1"/>
  <c r="JM102" i="90"/>
  <c r="CC102" i="90" s="1"/>
  <c r="JF27" i="90"/>
  <c r="BV27" i="90" s="1"/>
  <c r="JF28" i="90"/>
  <c r="BV28" i="90" s="1"/>
  <c r="JL31" i="90"/>
  <c r="CB31" i="90" s="1"/>
  <c r="JK32" i="90"/>
  <c r="CA32" i="90" s="1"/>
  <c r="JK55" i="90"/>
  <c r="DG55" i="90" s="1"/>
  <c r="JL78" i="90"/>
  <c r="CB78" i="90" s="1"/>
  <c r="JL82" i="90"/>
  <c r="CB82" i="90" s="1"/>
  <c r="JL99" i="90"/>
  <c r="CR99" i="90" s="1"/>
  <c r="JK45" i="90"/>
  <c r="CQ45" i="90" s="1"/>
  <c r="JK46" i="90"/>
  <c r="DG46" i="90" s="1"/>
  <c r="JK47" i="90"/>
  <c r="CA47" i="90" s="1"/>
  <c r="JK48" i="90"/>
  <c r="CQ48" i="90" s="1"/>
  <c r="JK54" i="90"/>
  <c r="CA54" i="90" s="1"/>
  <c r="JL55" i="90"/>
  <c r="CB55" i="90" s="1"/>
  <c r="JL62" i="90"/>
  <c r="CB62" i="90" s="1"/>
  <c r="JM62" i="90"/>
  <c r="CC62" i="90" s="1"/>
  <c r="JL66" i="90"/>
  <c r="CR66" i="90" s="1"/>
  <c r="JM66" i="90"/>
  <c r="CC66" i="90" s="1"/>
  <c r="JL70" i="90"/>
  <c r="CB70" i="90" s="1"/>
  <c r="JL74" i="90"/>
  <c r="DH74" i="90" s="1"/>
  <c r="JL101" i="90"/>
  <c r="CB101" i="90" s="1"/>
  <c r="JM101" i="90"/>
  <c r="DI101" i="90" s="1"/>
  <c r="JL30" i="90"/>
  <c r="CB30" i="90" s="1"/>
  <c r="JK41" i="90"/>
  <c r="CQ41" i="90" s="1"/>
  <c r="JK42" i="90"/>
  <c r="CA42" i="90" s="1"/>
  <c r="JK43" i="90"/>
  <c r="CA43" i="90" s="1"/>
  <c r="JK44" i="90"/>
  <c r="CA44" i="90" s="1"/>
  <c r="JL45" i="90"/>
  <c r="CB45" i="90" s="1"/>
  <c r="JM45" i="90"/>
  <c r="CS45" i="90" s="1"/>
  <c r="JL46" i="90"/>
  <c r="CB46" i="90" s="1"/>
  <c r="JM46" i="90"/>
  <c r="CS46" i="90" s="1"/>
  <c r="JL47" i="90"/>
  <c r="CB47" i="90" s="1"/>
  <c r="JM47" i="90"/>
  <c r="CS47" i="90" s="1"/>
  <c r="JL48" i="90"/>
  <c r="CB48" i="90" s="1"/>
  <c r="JM48" i="90"/>
  <c r="CS48" i="90" s="1"/>
  <c r="JK53" i="90"/>
  <c r="CA53" i="90" s="1"/>
  <c r="JL54" i="90"/>
  <c r="CB54" i="90" s="1"/>
  <c r="JM55" i="90"/>
  <c r="CC55" i="90" s="1"/>
  <c r="JK65" i="90"/>
  <c r="CA65" i="90" s="1"/>
  <c r="JK69" i="90"/>
  <c r="DG69" i="90" s="1"/>
  <c r="JM70" i="90"/>
  <c r="CC70" i="90" s="1"/>
  <c r="JK73" i="90"/>
  <c r="DG73" i="90" s="1"/>
  <c r="JM74" i="90"/>
  <c r="CS74" i="90" s="1"/>
  <c r="JK77" i="90"/>
  <c r="DG77" i="90" s="1"/>
  <c r="JL77" i="90"/>
  <c r="CB77" i="90" s="1"/>
  <c r="JM78" i="90"/>
  <c r="CS78" i="90" s="1"/>
  <c r="JK81" i="90"/>
  <c r="DG81" i="90" s="1"/>
  <c r="JL81" i="90"/>
  <c r="CR81" i="90" s="1"/>
  <c r="JM82" i="90"/>
  <c r="CC82" i="90" s="1"/>
  <c r="JK97" i="90"/>
  <c r="DG97" i="90" s="1"/>
  <c r="JL97" i="90"/>
  <c r="DH97" i="90" s="1"/>
  <c r="JK98" i="90"/>
  <c r="DG98" i="90" s="1"/>
  <c r="JL98" i="90"/>
  <c r="CR98" i="90" s="1"/>
  <c r="JM99" i="90"/>
  <c r="DI99" i="90" s="1"/>
  <c r="JM100" i="90"/>
  <c r="CC100" i="90" s="1"/>
  <c r="JL151" i="90"/>
  <c r="CB151" i="90" s="1"/>
  <c r="JL160" i="90"/>
  <c r="CB160" i="90" s="1"/>
  <c r="JK33" i="90"/>
  <c r="JK39" i="90"/>
  <c r="DG39" i="90" s="1"/>
  <c r="JM41" i="90"/>
  <c r="CS41" i="90" s="1"/>
  <c r="JM42" i="90"/>
  <c r="CS42" i="90" s="1"/>
  <c r="JM43" i="90"/>
  <c r="CS43" i="90" s="1"/>
  <c r="JM44" i="90"/>
  <c r="CS44" i="90" s="1"/>
  <c r="JM61" i="90"/>
  <c r="DI61" i="90" s="1"/>
  <c r="JM65" i="90"/>
  <c r="CS65" i="90" s="1"/>
  <c r="JL96" i="90"/>
  <c r="CB96" i="90" s="1"/>
  <c r="JL107" i="90"/>
  <c r="CB107" i="90" s="1"/>
  <c r="JL124" i="90"/>
  <c r="CB124" i="90" s="1"/>
  <c r="JL33" i="90"/>
  <c r="DH33" i="90" s="1"/>
  <c r="JK36" i="90"/>
  <c r="DG36" i="90" s="1"/>
  <c r="JL37" i="90"/>
  <c r="CB37" i="90" s="1"/>
  <c r="JM37" i="90"/>
  <c r="CS37" i="90" s="1"/>
  <c r="JL38" i="90"/>
  <c r="CB38" i="90" s="1"/>
  <c r="JM38" i="90"/>
  <c r="CS38" i="90" s="1"/>
  <c r="JL39" i="90"/>
  <c r="CB39" i="90" s="1"/>
  <c r="JM39" i="90"/>
  <c r="CS39" i="90" s="1"/>
  <c r="JL40" i="90"/>
  <c r="CB40" i="90" s="1"/>
  <c r="JM40" i="90"/>
  <c r="CS40" i="90" s="1"/>
  <c r="JK52" i="90"/>
  <c r="CQ52" i="90" s="1"/>
  <c r="JK58" i="90"/>
  <c r="CA58" i="90" s="1"/>
  <c r="JM60" i="90"/>
  <c r="DI60" i="90" s="1"/>
  <c r="JK68" i="90"/>
  <c r="CQ68" i="90" s="1"/>
  <c r="JM69" i="90"/>
  <c r="CC69" i="90" s="1"/>
  <c r="JK72" i="90"/>
  <c r="CQ72" i="90" s="1"/>
  <c r="JM73" i="90"/>
  <c r="DI73" i="90" s="1"/>
  <c r="JK76" i="90"/>
  <c r="CQ76" i="90" s="1"/>
  <c r="JM77" i="90"/>
  <c r="CS77" i="90" s="1"/>
  <c r="JK80" i="90"/>
  <c r="DG80" i="90" s="1"/>
  <c r="JL80" i="90"/>
  <c r="CR80" i="90" s="1"/>
  <c r="JM81" i="90"/>
  <c r="CS81" i="90" s="1"/>
  <c r="JK88" i="90"/>
  <c r="CA88" i="90" s="1"/>
  <c r="JM89" i="90"/>
  <c r="CC89" i="90" s="1"/>
  <c r="JM107" i="90"/>
  <c r="CC107" i="90" s="1"/>
  <c r="JK111" i="90"/>
  <c r="CA111" i="90" s="1"/>
  <c r="JK132" i="90"/>
  <c r="JL153" i="90"/>
  <c r="DH153" i="90" s="1"/>
  <c r="JK27" i="90"/>
  <c r="CA27" i="90" s="1"/>
  <c r="JK28" i="90"/>
  <c r="CA28" i="90" s="1"/>
  <c r="JK29" i="90"/>
  <c r="CQ29" i="90" s="1"/>
  <c r="JM33" i="90"/>
  <c r="CS33" i="90" s="1"/>
  <c r="JL36" i="90"/>
  <c r="CR36" i="90" s="1"/>
  <c r="JM36" i="90"/>
  <c r="DI36" i="90" s="1"/>
  <c r="JK51" i="90"/>
  <c r="CA51" i="90" s="1"/>
  <c r="JL52" i="90"/>
  <c r="CB52" i="90" s="1"/>
  <c r="JK57" i="90"/>
  <c r="DG57" i="90" s="1"/>
  <c r="JL58" i="90"/>
  <c r="CB58" i="90" s="1"/>
  <c r="JL64" i="90"/>
  <c r="CB64" i="90" s="1"/>
  <c r="JM64" i="90"/>
  <c r="CC64" i="90" s="1"/>
  <c r="JL68" i="90"/>
  <c r="CB68" i="90" s="1"/>
  <c r="JM68" i="90"/>
  <c r="CC68" i="90" s="1"/>
  <c r="JL72" i="90"/>
  <c r="CR72" i="90" s="1"/>
  <c r="JL76" i="90"/>
  <c r="CB76" i="90" s="1"/>
  <c r="JK87" i="90"/>
  <c r="CA87" i="90" s="1"/>
  <c r="JM88" i="90"/>
  <c r="DI88" i="90" s="1"/>
  <c r="JL104" i="90"/>
  <c r="CB104" i="90" s="1"/>
  <c r="JM177" i="90"/>
  <c r="CC177" i="90" s="1"/>
  <c r="JL113" i="90"/>
  <c r="CR113" i="90" s="1"/>
  <c r="JM133" i="90"/>
  <c r="DI133" i="90" s="1"/>
  <c r="JM134" i="90"/>
  <c r="CC134" i="90" s="1"/>
  <c r="JK147" i="90"/>
  <c r="CQ147" i="90" s="1"/>
  <c r="JL147" i="90"/>
  <c r="CB147" i="90" s="1"/>
  <c r="JL158" i="90"/>
  <c r="CB158" i="90" s="1"/>
  <c r="FL159" i="90"/>
  <c r="FT159" i="90"/>
  <c r="FL160" i="90"/>
  <c r="FT160" i="90"/>
  <c r="FL161" i="90"/>
  <c r="FT161" i="90"/>
  <c r="FL163" i="90"/>
  <c r="FT163" i="90"/>
  <c r="JK164" i="90"/>
  <c r="CQ164" i="90" s="1"/>
  <c r="JK165" i="90"/>
  <c r="CA165" i="90" s="1"/>
  <c r="JL166" i="90"/>
  <c r="CR166" i="90" s="1"/>
  <c r="JM166" i="90"/>
  <c r="CC166" i="90" s="1"/>
  <c r="JK171" i="90"/>
  <c r="CQ171" i="90" s="1"/>
  <c r="JM173" i="90"/>
  <c r="DI173" i="90" s="1"/>
  <c r="JL175" i="90"/>
  <c r="CR175" i="90" s="1"/>
  <c r="FL188" i="90"/>
  <c r="FT188" i="90"/>
  <c r="JK189" i="90"/>
  <c r="CQ189" i="90" s="1"/>
  <c r="FL190" i="90"/>
  <c r="FT190" i="90"/>
  <c r="FL192" i="90"/>
  <c r="FT192" i="90"/>
  <c r="FL197" i="90"/>
  <c r="FT197" i="90"/>
  <c r="FL198" i="90"/>
  <c r="FT198" i="90"/>
  <c r="JL200" i="90"/>
  <c r="CR200" i="90" s="1"/>
  <c r="JK201" i="90"/>
  <c r="CQ201" i="90" s="1"/>
  <c r="JM203" i="90"/>
  <c r="CC203" i="90" s="1"/>
  <c r="FL211" i="90"/>
  <c r="FT211" i="90"/>
  <c r="AU224" i="90"/>
  <c r="BK225" i="90"/>
  <c r="AE225" i="90" s="1"/>
  <c r="FL225" i="90"/>
  <c r="FT225" i="90"/>
  <c r="JK122" i="90"/>
  <c r="CQ122" i="90" s="1"/>
  <c r="JL156" i="90"/>
  <c r="CB156" i="90" s="1"/>
  <c r="FL157" i="90"/>
  <c r="FT157" i="90"/>
  <c r="FL158" i="90"/>
  <c r="FT158" i="90"/>
  <c r="FL170" i="90"/>
  <c r="FT170" i="90"/>
  <c r="FL180" i="90"/>
  <c r="FT180" i="90"/>
  <c r="JM180" i="90"/>
  <c r="CC180" i="90" s="1"/>
  <c r="FL184" i="90"/>
  <c r="FT184" i="90"/>
  <c r="JK184" i="90"/>
  <c r="DG184" i="90" s="1"/>
  <c r="JM184" i="90"/>
  <c r="CS184" i="90" s="1"/>
  <c r="FL187" i="90"/>
  <c r="FT187" i="90"/>
  <c r="JL188" i="90"/>
  <c r="CR188" i="90" s="1"/>
  <c r="FL191" i="90"/>
  <c r="FT191" i="90"/>
  <c r="FL196" i="90"/>
  <c r="FT196" i="90"/>
  <c r="JM199" i="90"/>
  <c r="CS199" i="90" s="1"/>
  <c r="FL212" i="90"/>
  <c r="FT212" i="90"/>
  <c r="FL218" i="90"/>
  <c r="FT218" i="90"/>
  <c r="FL221" i="90"/>
  <c r="FT221" i="90"/>
  <c r="JK221" i="90"/>
  <c r="DG221" i="90" s="1"/>
  <c r="JK225" i="90"/>
  <c r="CA225" i="90" s="1"/>
  <c r="JL225" i="90"/>
  <c r="CR225" i="90" s="1"/>
  <c r="AU226" i="90"/>
  <c r="JK108" i="90"/>
  <c r="CQ108" i="90" s="1"/>
  <c r="JL108" i="90"/>
  <c r="DH108" i="90" s="1"/>
  <c r="JM110" i="90"/>
  <c r="DI110" i="90" s="1"/>
  <c r="JM111" i="90"/>
  <c r="CC111" i="90" s="1"/>
  <c r="JL112" i="90"/>
  <c r="CB112" i="90" s="1"/>
  <c r="JL117" i="90"/>
  <c r="CB117" i="90" s="1"/>
  <c r="JM121" i="90"/>
  <c r="DI121" i="90" s="1"/>
  <c r="JK131" i="90"/>
  <c r="CA131" i="90" s="1"/>
  <c r="JK135" i="90"/>
  <c r="CA135" i="90" s="1"/>
  <c r="JK136" i="90"/>
  <c r="CQ136" i="90" s="1"/>
  <c r="JK138" i="90"/>
  <c r="CA138" i="90" s="1"/>
  <c r="JM141" i="90"/>
  <c r="CC141" i="90" s="1"/>
  <c r="JK145" i="90"/>
  <c r="CA145" i="90" s="1"/>
  <c r="JL145" i="90"/>
  <c r="CB145" i="90" s="1"/>
  <c r="JL154" i="90"/>
  <c r="CB154" i="90" s="1"/>
  <c r="FL155" i="90"/>
  <c r="FT155" i="90"/>
  <c r="FL156" i="90"/>
  <c r="FT156" i="90"/>
  <c r="JK157" i="90"/>
  <c r="CA157" i="90" s="1"/>
  <c r="JL163" i="90"/>
  <c r="JK170" i="90"/>
  <c r="CA170" i="90" s="1"/>
  <c r="FL179" i="90"/>
  <c r="FT179" i="90"/>
  <c r="FL185" i="90"/>
  <c r="FT185" i="90"/>
  <c r="FL186" i="90"/>
  <c r="FT186" i="90"/>
  <c r="JK187" i="90"/>
  <c r="CQ187" i="90" s="1"/>
  <c r="JL190" i="90"/>
  <c r="JK191" i="90"/>
  <c r="FL195" i="90"/>
  <c r="FT195" i="90"/>
  <c r="JK196" i="90"/>
  <c r="CA196" i="90" s="1"/>
  <c r="JL198" i="90"/>
  <c r="DH198" i="90" s="1"/>
  <c r="JM201" i="90"/>
  <c r="CS201" i="90" s="1"/>
  <c r="FL205" i="90"/>
  <c r="FT205" i="90"/>
  <c r="FL206" i="90"/>
  <c r="FT206" i="90"/>
  <c r="JL211" i="90"/>
  <c r="CR211" i="90" s="1"/>
  <c r="FL213" i="90"/>
  <c r="FT213" i="90"/>
  <c r="JK218" i="90"/>
  <c r="CA218" i="90" s="1"/>
  <c r="JL219" i="90"/>
  <c r="CR219" i="90" s="1"/>
  <c r="JL222" i="90"/>
  <c r="CR222" i="90" s="1"/>
  <c r="BK227" i="90"/>
  <c r="AE227" i="90" s="1"/>
  <c r="FT227" i="90"/>
  <c r="JM108" i="90"/>
  <c r="DI108" i="90" s="1"/>
  <c r="JM109" i="90"/>
  <c r="DI109" i="90" s="1"/>
  <c r="JM112" i="90"/>
  <c r="DI112" i="90" s="1"/>
  <c r="JM117" i="90"/>
  <c r="CC117" i="90" s="1"/>
  <c r="JL122" i="90"/>
  <c r="DH122" i="90" s="1"/>
  <c r="JM123" i="90"/>
  <c r="DI123" i="90" s="1"/>
  <c r="JK124" i="90"/>
  <c r="JK128" i="90"/>
  <c r="CQ128" i="90" s="1"/>
  <c r="JK129" i="90"/>
  <c r="CQ129" i="90" s="1"/>
  <c r="JK130" i="90"/>
  <c r="CQ130" i="90" s="1"/>
  <c r="JL132" i="90"/>
  <c r="CB132" i="90" s="1"/>
  <c r="JK134" i="90"/>
  <c r="CA134" i="90" s="1"/>
  <c r="JL140" i="90"/>
  <c r="DH140" i="90" s="1"/>
  <c r="JK143" i="90"/>
  <c r="JL143" i="90"/>
  <c r="JK144" i="90"/>
  <c r="CA144" i="90" s="1"/>
  <c r="JL144" i="90"/>
  <c r="CB144" i="90" s="1"/>
  <c r="FL153" i="90"/>
  <c r="FT153" i="90"/>
  <c r="FL154" i="90"/>
  <c r="FT154" i="90"/>
  <c r="JK155" i="90"/>
  <c r="CA155" i="90" s="1"/>
  <c r="FL168" i="90"/>
  <c r="FT168" i="90"/>
  <c r="FL169" i="90"/>
  <c r="FT169" i="90"/>
  <c r="JL170" i="90"/>
  <c r="CR170" i="90" s="1"/>
  <c r="FL174" i="90"/>
  <c r="FT174" i="90"/>
  <c r="JL180" i="90"/>
  <c r="DH180" i="90" s="1"/>
  <c r="FL183" i="90"/>
  <c r="FT183" i="90"/>
  <c r="JK183" i="90"/>
  <c r="DG183" i="90" s="1"/>
  <c r="JM183" i="90"/>
  <c r="CC183" i="90" s="1"/>
  <c r="JL184" i="90"/>
  <c r="DH184" i="90" s="1"/>
  <c r="JK186" i="90"/>
  <c r="DG186" i="90" s="1"/>
  <c r="JL186" i="90"/>
  <c r="DH186" i="90" s="1"/>
  <c r="JM188" i="90"/>
  <c r="CC188" i="90" s="1"/>
  <c r="JL191" i="90"/>
  <c r="CB191" i="90" s="1"/>
  <c r="JM192" i="90"/>
  <c r="DI192" i="90" s="1"/>
  <c r="JK195" i="90"/>
  <c r="DG195" i="90" s="1"/>
  <c r="JL196" i="90"/>
  <c r="CR196" i="90" s="1"/>
  <c r="JM196" i="90"/>
  <c r="CC196" i="90" s="1"/>
  <c r="FL207" i="90"/>
  <c r="FT207" i="90"/>
  <c r="JK207" i="90"/>
  <c r="CQ207" i="90" s="1"/>
  <c r="JL212" i="90"/>
  <c r="CB212" i="90" s="1"/>
  <c r="JL213" i="90"/>
  <c r="CR213" i="90" s="1"/>
  <c r="FL214" i="90"/>
  <c r="FT214" i="90"/>
  <c r="FL216" i="90"/>
  <c r="FT216" i="90"/>
  <c r="JM218" i="90"/>
  <c r="CC218" i="90" s="1"/>
  <c r="FL220" i="90"/>
  <c r="FT220" i="90"/>
  <c r="JK220" i="90"/>
  <c r="DG220" i="90" s="1"/>
  <c r="BK224" i="90"/>
  <c r="AE224" i="90" s="1"/>
  <c r="FL227" i="90"/>
  <c r="JM114" i="90"/>
  <c r="DI114" i="90" s="1"/>
  <c r="JM120" i="90"/>
  <c r="CC120" i="90" s="1"/>
  <c r="JK127" i="90"/>
  <c r="CA127" i="90" s="1"/>
  <c r="JM147" i="90"/>
  <c r="CS147" i="90" s="1"/>
  <c r="FL167" i="90"/>
  <c r="FT167" i="90"/>
  <c r="FL178" i="90"/>
  <c r="FT178" i="90"/>
  <c r="JM186" i="90"/>
  <c r="DI186" i="90" s="1"/>
  <c r="FL194" i="90"/>
  <c r="FT194" i="90"/>
  <c r="FL204" i="90"/>
  <c r="FT204" i="90"/>
  <c r="JM213" i="90"/>
  <c r="CS213" i="90" s="1"/>
  <c r="FL217" i="90"/>
  <c r="FT217" i="90"/>
  <c r="FL224" i="90"/>
  <c r="FT224" i="90"/>
  <c r="BK226" i="90"/>
  <c r="AE226" i="90" s="1"/>
  <c r="JM115" i="90"/>
  <c r="DI115" i="90" s="1"/>
  <c r="JK126" i="90"/>
  <c r="CA126" i="90" s="1"/>
  <c r="JL128" i="90"/>
  <c r="CB128" i="90" s="1"/>
  <c r="JM128" i="90"/>
  <c r="CS128" i="90" s="1"/>
  <c r="JL129" i="90"/>
  <c r="CB129" i="90" s="1"/>
  <c r="JM129" i="90"/>
  <c r="CS129" i="90" s="1"/>
  <c r="JL130" i="90"/>
  <c r="CB130" i="90" s="1"/>
  <c r="JM130" i="90"/>
  <c r="CS130" i="90" s="1"/>
  <c r="JM142" i="90"/>
  <c r="DI142" i="90" s="1"/>
  <c r="JM146" i="90"/>
  <c r="DI146" i="90" s="1"/>
  <c r="JL150" i="90"/>
  <c r="CB150" i="90" s="1"/>
  <c r="JM161" i="90"/>
  <c r="CC161" i="90" s="1"/>
  <c r="JK167" i="90"/>
  <c r="CA167" i="90" s="1"/>
  <c r="JL168" i="90"/>
  <c r="CR168" i="90" s="1"/>
  <c r="JL169" i="90"/>
  <c r="DH169" i="90" s="1"/>
  <c r="JM169" i="90"/>
  <c r="DI169" i="90" s="1"/>
  <c r="FL172" i="90"/>
  <c r="FT172" i="90"/>
  <c r="FL173" i="90"/>
  <c r="FT173" i="90"/>
  <c r="FL176" i="90"/>
  <c r="FT176" i="90"/>
  <c r="FL177" i="90"/>
  <c r="FT177" i="90"/>
  <c r="JM179" i="90"/>
  <c r="CS179" i="90" s="1"/>
  <c r="FL182" i="90"/>
  <c r="FT182" i="90"/>
  <c r="JK182" i="90"/>
  <c r="DG182" i="90" s="1"/>
  <c r="JM182" i="90"/>
  <c r="CC182" i="90" s="1"/>
  <c r="JK194" i="90"/>
  <c r="CA194" i="90" s="1"/>
  <c r="FL203" i="90"/>
  <c r="FT203" i="90"/>
  <c r="JK204" i="90"/>
  <c r="CA204" i="90" s="1"/>
  <c r="JM205" i="90"/>
  <c r="CS205" i="90" s="1"/>
  <c r="JM206" i="90"/>
  <c r="CS206" i="90" s="1"/>
  <c r="JL207" i="90"/>
  <c r="DH207" i="90" s="1"/>
  <c r="FL208" i="90"/>
  <c r="FT208" i="90"/>
  <c r="JL214" i="90"/>
  <c r="DH214" i="90" s="1"/>
  <c r="JL216" i="90"/>
  <c r="DH216" i="90" s="1"/>
  <c r="JK224" i="90"/>
  <c r="CQ224" i="90" s="1"/>
  <c r="JL224" i="90"/>
  <c r="CR224" i="90" s="1"/>
  <c r="AU225" i="90"/>
  <c r="FL226" i="90"/>
  <c r="FT226" i="90"/>
  <c r="JK110" i="90"/>
  <c r="CA110" i="90" s="1"/>
  <c r="JM118" i="90"/>
  <c r="CS118" i="90" s="1"/>
  <c r="JL120" i="90"/>
  <c r="DH120" i="90" s="1"/>
  <c r="JL125" i="90"/>
  <c r="CR125" i="90" s="1"/>
  <c r="JL127" i="90"/>
  <c r="CR127" i="90" s="1"/>
  <c r="JM127" i="90"/>
  <c r="CS127" i="90" s="1"/>
  <c r="JK133" i="90"/>
  <c r="CQ133" i="90" s="1"/>
  <c r="JM137" i="90"/>
  <c r="CC137" i="90" s="1"/>
  <c r="JM139" i="90"/>
  <c r="CS139" i="90" s="1"/>
  <c r="JM145" i="90"/>
  <c r="DI145" i="90" s="1"/>
  <c r="JK149" i="90"/>
  <c r="CA149" i="90" s="1"/>
  <c r="JL149" i="90"/>
  <c r="CB149" i="90" s="1"/>
  <c r="JM151" i="90"/>
  <c r="DI151" i="90" s="1"/>
  <c r="JL152" i="90"/>
  <c r="CR152" i="90" s="1"/>
  <c r="FL162" i="90"/>
  <c r="FT162" i="90"/>
  <c r="FL166" i="90"/>
  <c r="FT166" i="90"/>
  <c r="JL167" i="90"/>
  <c r="CR167" i="90" s="1"/>
  <c r="JM167" i="90"/>
  <c r="CC167" i="90" s="1"/>
  <c r="JK172" i="90"/>
  <c r="CA172" i="90" s="1"/>
  <c r="JK173" i="90"/>
  <c r="CA173" i="90" s="1"/>
  <c r="FL175" i="90"/>
  <c r="FT175" i="90"/>
  <c r="FL193" i="90"/>
  <c r="FT193" i="90"/>
  <c r="FL200" i="90"/>
  <c r="FT200" i="90"/>
  <c r="FL202" i="90"/>
  <c r="FT202" i="90"/>
  <c r="JM207" i="90"/>
  <c r="CC207" i="90" s="1"/>
  <c r="FL209" i="90"/>
  <c r="FT209" i="90"/>
  <c r="JK209" i="90"/>
  <c r="CA209" i="90" s="1"/>
  <c r="FL210" i="90"/>
  <c r="FT210" i="90"/>
  <c r="FL215" i="90"/>
  <c r="FT215" i="90"/>
  <c r="JL217" i="90"/>
  <c r="DH217" i="90" s="1"/>
  <c r="JM217" i="90"/>
  <c r="DI217" i="90" s="1"/>
  <c r="FL219" i="90"/>
  <c r="FT219" i="90"/>
  <c r="JM220" i="90"/>
  <c r="CC220" i="90" s="1"/>
  <c r="FL222" i="90"/>
  <c r="FT222" i="90"/>
  <c r="JK223" i="90"/>
  <c r="CQ223" i="90" s="1"/>
  <c r="JK226" i="90"/>
  <c r="CA226" i="90" s="1"/>
  <c r="FR147" i="44"/>
  <c r="FR150" i="44"/>
  <c r="FR163" i="44"/>
  <c r="FR177" i="44"/>
  <c r="FR184" i="44"/>
  <c r="FR157" i="44"/>
  <c r="FR160" i="44"/>
  <c r="FR175" i="44"/>
  <c r="FR185" i="44"/>
  <c r="FR194" i="44"/>
  <c r="FR151" i="44"/>
  <c r="FR164" i="44"/>
  <c r="FR195" i="44"/>
  <c r="FR148" i="44"/>
  <c r="FR154" i="44"/>
  <c r="FR161" i="44"/>
  <c r="FR168" i="44"/>
  <c r="FR171" i="44"/>
  <c r="FR179" i="44"/>
  <c r="FR212" i="44"/>
  <c r="FR152" i="44"/>
  <c r="FR158" i="44"/>
  <c r="FR176" i="44"/>
  <c r="FR187" i="44"/>
  <c r="FR173" i="44"/>
  <c r="FR182" i="44"/>
  <c r="FR208" i="44"/>
  <c r="FR153" i="44"/>
  <c r="FR156" i="44"/>
  <c r="FR159" i="44"/>
  <c r="FR166" i="44"/>
  <c r="FR170" i="44"/>
  <c r="FR174" i="44"/>
  <c r="FR181" i="44"/>
  <c r="FR186" i="44"/>
  <c r="FR191" i="44"/>
  <c r="FR203" i="44"/>
  <c r="FR214" i="44"/>
  <c r="FR197" i="44"/>
  <c r="FR210" i="44"/>
  <c r="FR192" i="44"/>
  <c r="FR198" i="44"/>
  <c r="FR204" i="44"/>
  <c r="FR215" i="44"/>
  <c r="FR218" i="44"/>
  <c r="FR169" i="44"/>
  <c r="FR178" i="44"/>
  <c r="FR188" i="44"/>
  <c r="FR199" i="44"/>
  <c r="FR211" i="44"/>
  <c r="FR217" i="44"/>
  <c r="FR172" i="44"/>
  <c r="FR183" i="44"/>
  <c r="FR189" i="44"/>
  <c r="FR193" i="44"/>
  <c r="FR205" i="44"/>
  <c r="FR206" i="44"/>
  <c r="FR207" i="44"/>
  <c r="FR216" i="44"/>
  <c r="FR201" i="44"/>
  <c r="FR167" i="44"/>
  <c r="FR180" i="44"/>
  <c r="FR190" i="44"/>
  <c r="FR196" i="44"/>
  <c r="FR202" i="44"/>
  <c r="FR209" i="44"/>
  <c r="FR213" i="44"/>
  <c r="FH225" i="44"/>
  <c r="FL226" i="44"/>
  <c r="FK226" i="44"/>
  <c r="FI221" i="44"/>
  <c r="FI211" i="44"/>
  <c r="FI224" i="44"/>
  <c r="FI226" i="44"/>
  <c r="FS27" i="44"/>
  <c r="FS43" i="44"/>
  <c r="FS45" i="44"/>
  <c r="FS96" i="44"/>
  <c r="FS134" i="44"/>
  <c r="FS29" i="44"/>
  <c r="FS31" i="44"/>
  <c r="FS33" i="44"/>
  <c r="FS35" i="44"/>
  <c r="FS48" i="44"/>
  <c r="FS55" i="44"/>
  <c r="FS60" i="44"/>
  <c r="FS113" i="44"/>
  <c r="FS123" i="44"/>
  <c r="FS41" i="44"/>
  <c r="FS51" i="44"/>
  <c r="FS58" i="44"/>
  <c r="FS63" i="44"/>
  <c r="FS65" i="44"/>
  <c r="FS141" i="44"/>
  <c r="FS37" i="44"/>
  <c r="FS39" i="44"/>
  <c r="FS46" i="44"/>
  <c r="FS53" i="44"/>
  <c r="FS28" i="44"/>
  <c r="FS44" i="44"/>
  <c r="FS49" i="44"/>
  <c r="FS56" i="44"/>
  <c r="FS61" i="44"/>
  <c r="FS30" i="44"/>
  <c r="FS32" i="44"/>
  <c r="FS34" i="44"/>
  <c r="FS42" i="44"/>
  <c r="FS59" i="44"/>
  <c r="FS64" i="44"/>
  <c r="FS72" i="44"/>
  <c r="FS118" i="44"/>
  <c r="FS38" i="44"/>
  <c r="FS40" i="44"/>
  <c r="FS50" i="44"/>
  <c r="FS52" i="44"/>
  <c r="FS57" i="44"/>
  <c r="FS62" i="44"/>
  <c r="FS79" i="44"/>
  <c r="FS106" i="44"/>
  <c r="FS125" i="44"/>
  <c r="HW47" i="44"/>
  <c r="GI60" i="44"/>
  <c r="GI215" i="44"/>
  <c r="GI124" i="44"/>
  <c r="GI27" i="44"/>
  <c r="FS68" i="44"/>
  <c r="FS85" i="44"/>
  <c r="FS87" i="44"/>
  <c r="FS104" i="44"/>
  <c r="FS111" i="44"/>
  <c r="FS121" i="44"/>
  <c r="FS130" i="44"/>
  <c r="FS132" i="44"/>
  <c r="FS73" i="44"/>
  <c r="FS80" i="44"/>
  <c r="FS90" i="44"/>
  <c r="FS97" i="44"/>
  <c r="FS102" i="44"/>
  <c r="FS107" i="44"/>
  <c r="FS114" i="44"/>
  <c r="FS124" i="44"/>
  <c r="FS135" i="44"/>
  <c r="FS142" i="44"/>
  <c r="FS147" i="44"/>
  <c r="FS216" i="44"/>
  <c r="FS76" i="44"/>
  <c r="FS78" i="44"/>
  <c r="FS83" i="44"/>
  <c r="FS93" i="44"/>
  <c r="FS100" i="44"/>
  <c r="FS117" i="44"/>
  <c r="FS119" i="44"/>
  <c r="FS126" i="44"/>
  <c r="FS128" i="44"/>
  <c r="FS138" i="44"/>
  <c r="FS145" i="44"/>
  <c r="FS69" i="44"/>
  <c r="FS71" i="44"/>
  <c r="FS88" i="44"/>
  <c r="FS95" i="44"/>
  <c r="FS105" i="44"/>
  <c r="FS112" i="44"/>
  <c r="FS122" i="44"/>
  <c r="FS133" i="44"/>
  <c r="FS140" i="44"/>
  <c r="FS74" i="44"/>
  <c r="FS81" i="44"/>
  <c r="FS86" i="44"/>
  <c r="FS91" i="44"/>
  <c r="FS98" i="44"/>
  <c r="FS108" i="44"/>
  <c r="FS110" i="44"/>
  <c r="FS115" i="44"/>
  <c r="FS131" i="44"/>
  <c r="FS136" i="44"/>
  <c r="FS143" i="44"/>
  <c r="FS160" i="44"/>
  <c r="FS193" i="44"/>
  <c r="FS67" i="44"/>
  <c r="FS77" i="44"/>
  <c r="FS84" i="44"/>
  <c r="FS101" i="44"/>
  <c r="FS103" i="44"/>
  <c r="FS120" i="44"/>
  <c r="FS129" i="44"/>
  <c r="FS146" i="44"/>
  <c r="FS148" i="44"/>
  <c r="FS173" i="44"/>
  <c r="FS70" i="44"/>
  <c r="FS75" i="44"/>
  <c r="FS82" i="44"/>
  <c r="FS92" i="44"/>
  <c r="FS94" i="44"/>
  <c r="FS99" i="44"/>
  <c r="FS109" i="44"/>
  <c r="FS116" i="44"/>
  <c r="FS137" i="44"/>
  <c r="FS139" i="44"/>
  <c r="FS144" i="44"/>
  <c r="FR223" i="44"/>
  <c r="FR224" i="44"/>
  <c r="FR219" i="44"/>
  <c r="FR220" i="44"/>
  <c r="FR221" i="44"/>
  <c r="FR225" i="44"/>
  <c r="FR222" i="44"/>
  <c r="FQ195" i="44"/>
  <c r="FQ200" i="44"/>
  <c r="FQ206" i="44"/>
  <c r="FQ202" i="44"/>
  <c r="FQ212" i="44"/>
  <c r="FQ221" i="44"/>
  <c r="FQ222" i="44"/>
  <c r="FQ223" i="44"/>
  <c r="FQ27" i="44"/>
  <c r="FQ41" i="44"/>
  <c r="FQ43" i="44"/>
  <c r="FQ54" i="44"/>
  <c r="FQ56" i="44"/>
  <c r="FQ58" i="44"/>
  <c r="FQ67" i="44"/>
  <c r="FQ69" i="44"/>
  <c r="FQ80" i="44"/>
  <c r="FQ82" i="44"/>
  <c r="FQ84" i="44"/>
  <c r="FQ95" i="44"/>
  <c r="FQ97" i="44"/>
  <c r="FQ99" i="44"/>
  <c r="FQ101" i="44"/>
  <c r="FQ112" i="44"/>
  <c r="FQ114" i="44"/>
  <c r="FQ116" i="44"/>
  <c r="FQ129" i="44"/>
  <c r="FQ140" i="44"/>
  <c r="FQ142" i="44"/>
  <c r="FQ144" i="44"/>
  <c r="FQ146" i="44"/>
  <c r="FQ152" i="44"/>
  <c r="FQ157" i="44"/>
  <c r="FQ164" i="44"/>
  <c r="FQ169" i="44"/>
  <c r="FQ189" i="44"/>
  <c r="FQ199" i="44"/>
  <c r="FQ207" i="44"/>
  <c r="FQ210" i="44"/>
  <c r="FQ217" i="44"/>
  <c r="FQ224" i="44"/>
  <c r="FQ60" i="44"/>
  <c r="FQ86" i="44"/>
  <c r="FQ118" i="44"/>
  <c r="FQ131" i="44"/>
  <c r="FQ162" i="44"/>
  <c r="FQ174" i="44"/>
  <c r="FQ179" i="44"/>
  <c r="FQ186" i="44"/>
  <c r="FQ196" i="44"/>
  <c r="FQ203" i="44"/>
  <c r="FQ215" i="44"/>
  <c r="FQ225" i="44"/>
  <c r="FQ36" i="44"/>
  <c r="FQ45" i="44"/>
  <c r="FQ47" i="44"/>
  <c r="FQ49" i="44"/>
  <c r="FQ51" i="44"/>
  <c r="FQ62" i="44"/>
  <c r="FQ64" i="44"/>
  <c r="FQ71" i="44"/>
  <c r="FQ73" i="44"/>
  <c r="FQ75" i="44"/>
  <c r="FQ77" i="44"/>
  <c r="FQ88" i="44"/>
  <c r="FQ90" i="44"/>
  <c r="FQ92" i="44"/>
  <c r="FQ103" i="44"/>
  <c r="FQ105" i="44"/>
  <c r="FQ107" i="44"/>
  <c r="FQ109" i="44"/>
  <c r="FQ120" i="44"/>
  <c r="FQ122" i="44"/>
  <c r="FQ124" i="44"/>
  <c r="FQ133" i="44"/>
  <c r="FQ135" i="44"/>
  <c r="FQ137" i="44"/>
  <c r="FQ148" i="44"/>
  <c r="FQ150" i="44"/>
  <c r="FQ155" i="44"/>
  <c r="FQ160" i="44"/>
  <c r="FQ167" i="44"/>
  <c r="FQ172" i="44"/>
  <c r="FQ183" i="44"/>
  <c r="FQ193" i="44"/>
  <c r="FQ208" i="44"/>
  <c r="FQ213" i="44"/>
  <c r="FQ218" i="44"/>
  <c r="FQ35" i="44"/>
  <c r="FQ40" i="44"/>
  <c r="FQ42" i="44"/>
  <c r="FQ53" i="44"/>
  <c r="FQ55" i="44"/>
  <c r="FQ57" i="44"/>
  <c r="FQ59" i="44"/>
  <c r="FQ66" i="44"/>
  <c r="FQ68" i="44"/>
  <c r="FQ79" i="44"/>
  <c r="FQ81" i="44"/>
  <c r="FQ83" i="44"/>
  <c r="FQ85" i="44"/>
  <c r="FQ96" i="44"/>
  <c r="FQ98" i="44"/>
  <c r="FQ100" i="44"/>
  <c r="FQ111" i="44"/>
  <c r="FQ113" i="44"/>
  <c r="FQ115" i="44"/>
  <c r="FQ117" i="44"/>
  <c r="FQ128" i="44"/>
  <c r="FQ130" i="44"/>
  <c r="FQ141" i="44"/>
  <c r="FQ143" i="44"/>
  <c r="FQ145" i="44"/>
  <c r="FQ158" i="44"/>
  <c r="FQ175" i="44"/>
  <c r="FQ184" i="44"/>
  <c r="FQ187" i="44"/>
  <c r="FQ197" i="44"/>
  <c r="FQ211" i="44"/>
  <c r="FQ44" i="44"/>
  <c r="FQ70" i="44"/>
  <c r="FQ102" i="44"/>
  <c r="FQ147" i="44"/>
  <c r="FQ151" i="44"/>
  <c r="FQ156" i="44"/>
  <c r="FQ163" i="44"/>
  <c r="FQ168" i="44"/>
  <c r="FQ173" i="44"/>
  <c r="FQ181" i="44"/>
  <c r="FQ191" i="44"/>
  <c r="FQ194" i="44"/>
  <c r="FQ201" i="44"/>
  <c r="FQ209" i="44"/>
  <c r="FQ214" i="44"/>
  <c r="FQ216" i="44"/>
  <c r="FQ219" i="44"/>
  <c r="FQ28" i="44"/>
  <c r="FQ46" i="44"/>
  <c r="FQ48" i="44"/>
  <c r="FQ50" i="44"/>
  <c r="FQ61" i="44"/>
  <c r="FQ63" i="44"/>
  <c r="FQ72" i="44"/>
  <c r="FQ74" i="44"/>
  <c r="FQ76" i="44"/>
  <c r="FQ87" i="44"/>
  <c r="FQ89" i="44"/>
  <c r="FQ91" i="44"/>
  <c r="FQ93" i="44"/>
  <c r="FQ104" i="44"/>
  <c r="FQ106" i="44"/>
  <c r="FQ108" i="44"/>
  <c r="FQ119" i="44"/>
  <c r="FQ121" i="44"/>
  <c r="FQ123" i="44"/>
  <c r="FQ132" i="44"/>
  <c r="FQ134" i="44"/>
  <c r="FQ136" i="44"/>
  <c r="FQ138" i="44"/>
  <c r="FQ149" i="44"/>
  <c r="FQ161" i="44"/>
  <c r="FQ166" i="44"/>
  <c r="FQ178" i="44"/>
  <c r="FQ185" i="44"/>
  <c r="FQ188" i="44"/>
  <c r="FQ198" i="44"/>
  <c r="FQ205" i="44"/>
  <c r="FQ220" i="44"/>
  <c r="FP71" i="44"/>
  <c r="FP99" i="44"/>
  <c r="FP44" i="44"/>
  <c r="FP68" i="44"/>
  <c r="FP165" i="44"/>
  <c r="FP167" i="44"/>
  <c r="FP79" i="44"/>
  <c r="FP103" i="44"/>
  <c r="FP152" i="44"/>
  <c r="FP154" i="44"/>
  <c r="FP100" i="44"/>
  <c r="FP38" i="44"/>
  <c r="FP126" i="44"/>
  <c r="FP29" i="44"/>
  <c r="FP74" i="44"/>
  <c r="FP105" i="44"/>
  <c r="FP135" i="44"/>
  <c r="FP150" i="44"/>
  <c r="FP163" i="44"/>
  <c r="FP197" i="44"/>
  <c r="FP200" i="44"/>
  <c r="FP41" i="44"/>
  <c r="FP61" i="44"/>
  <c r="FP43" i="44"/>
  <c r="FP56" i="44"/>
  <c r="FP85" i="44"/>
  <c r="FP97" i="44"/>
  <c r="FP102" i="44"/>
  <c r="FP112" i="44"/>
  <c r="FP123" i="44"/>
  <c r="FP137" i="44"/>
  <c r="FP147" i="44"/>
  <c r="FP50" i="44"/>
  <c r="FP53" i="44"/>
  <c r="FP65" i="44"/>
  <c r="FP73" i="44"/>
  <c r="FP94" i="44"/>
  <c r="FP144" i="44"/>
  <c r="FP149" i="44"/>
  <c r="FP162" i="44"/>
  <c r="FP175" i="44"/>
  <c r="FP183" i="44"/>
  <c r="FP186" i="44"/>
  <c r="FP55" i="44"/>
  <c r="FP70" i="44"/>
  <c r="FP80" i="44"/>
  <c r="FP91" i="44"/>
  <c r="FP111" i="44"/>
  <c r="FP214" i="44"/>
  <c r="FP34" i="44"/>
  <c r="FP47" i="44"/>
  <c r="FP52" i="44"/>
  <c r="FP62" i="44"/>
  <c r="FP67" i="44"/>
  <c r="FP93" i="44"/>
  <c r="FP106" i="44"/>
  <c r="FP129" i="44"/>
  <c r="FP141" i="44"/>
  <c r="FP212" i="44"/>
  <c r="FP27" i="44"/>
  <c r="FP49" i="44"/>
  <c r="FP117" i="44"/>
  <c r="FP138" i="44"/>
  <c r="FP143" i="44"/>
  <c r="FP156" i="44"/>
  <c r="FP169" i="44"/>
  <c r="FP178" i="44"/>
  <c r="FP190" i="44"/>
  <c r="FP193" i="44"/>
  <c r="FP202" i="44"/>
  <c r="FP205" i="44"/>
  <c r="FP224" i="44"/>
  <c r="FP219" i="44"/>
  <c r="FP215" i="44"/>
  <c r="FP217" i="44"/>
  <c r="FP28" i="44"/>
  <c r="FP31" i="44"/>
  <c r="FP58" i="44"/>
  <c r="FP64" i="44"/>
  <c r="FP76" i="44"/>
  <c r="FP82" i="44"/>
  <c r="FP88" i="44"/>
  <c r="FP108" i="44"/>
  <c r="FP114" i="44"/>
  <c r="FP120" i="44"/>
  <c r="FP132" i="44"/>
  <c r="FP146" i="44"/>
  <c r="FP158" i="44"/>
  <c r="FP160" i="44"/>
  <c r="FP171" i="44"/>
  <c r="FP173" i="44"/>
  <c r="FP181" i="44"/>
  <c r="FP188" i="44"/>
  <c r="FP195" i="44"/>
  <c r="FP208" i="44"/>
  <c r="FP210" i="44"/>
  <c r="FP220" i="44"/>
  <c r="FP33" i="44"/>
  <c r="FP37" i="44"/>
  <c r="FP40" i="44"/>
  <c r="FP46" i="44"/>
  <c r="FP84" i="44"/>
  <c r="FP90" i="44"/>
  <c r="FP96" i="44"/>
  <c r="FP116" i="44"/>
  <c r="FP122" i="44"/>
  <c r="FP125" i="44"/>
  <c r="FP128" i="44"/>
  <c r="FP131" i="44"/>
  <c r="FP134" i="44"/>
  <c r="FP140" i="44"/>
  <c r="FP151" i="44"/>
  <c r="FP153" i="44"/>
  <c r="FP164" i="44"/>
  <c r="FP166" i="44"/>
  <c r="FP177" i="44"/>
  <c r="FP179" i="44"/>
  <c r="FP184" i="44"/>
  <c r="FP191" i="44"/>
  <c r="FP198" i="44"/>
  <c r="FP203" i="44"/>
  <c r="FP218" i="44"/>
  <c r="FP221" i="44"/>
  <c r="FP30" i="44"/>
  <c r="FP51" i="44"/>
  <c r="FP57" i="44"/>
  <c r="FP60" i="44"/>
  <c r="FP63" i="44"/>
  <c r="FP69" i="44"/>
  <c r="FP75" i="44"/>
  <c r="FP78" i="44"/>
  <c r="FP81" i="44"/>
  <c r="FP87" i="44"/>
  <c r="FP101" i="44"/>
  <c r="FP107" i="44"/>
  <c r="FP110" i="44"/>
  <c r="FP113" i="44"/>
  <c r="FP119" i="44"/>
  <c r="FP145" i="44"/>
  <c r="FP155" i="44"/>
  <c r="FP157" i="44"/>
  <c r="FP168" i="44"/>
  <c r="FP170" i="44"/>
  <c r="FP182" i="44"/>
  <c r="FP189" i="44"/>
  <c r="FP196" i="44"/>
  <c r="FP206" i="44"/>
  <c r="FP216" i="44"/>
  <c r="FP222" i="44"/>
  <c r="FP48" i="44"/>
  <c r="FP54" i="44"/>
  <c r="FP66" i="44"/>
  <c r="FP98" i="44"/>
  <c r="FP104" i="44"/>
  <c r="FP124" i="44"/>
  <c r="FP127" i="44"/>
  <c r="FP130" i="44"/>
  <c r="FP136" i="44"/>
  <c r="FP139" i="44"/>
  <c r="FP142" i="44"/>
  <c r="FP148" i="44"/>
  <c r="FP159" i="44"/>
  <c r="FP172" i="44"/>
  <c r="FP201" i="44"/>
  <c r="FP209" i="44"/>
  <c r="FP223" i="44"/>
  <c r="FP36" i="44"/>
  <c r="FP39" i="44"/>
  <c r="FP42" i="44"/>
  <c r="FP72" i="44"/>
  <c r="FP92" i="44"/>
  <c r="FP32" i="44"/>
  <c r="FP35" i="44"/>
  <c r="FP45" i="44"/>
  <c r="FP59" i="44"/>
  <c r="FP77" i="44"/>
  <c r="FP83" i="44"/>
  <c r="FP86" i="44"/>
  <c r="FP89" i="44"/>
  <c r="FP95" i="44"/>
  <c r="FP109" i="44"/>
  <c r="FP115" i="44"/>
  <c r="FP118" i="44"/>
  <c r="FP121" i="44"/>
  <c r="FP133" i="44"/>
  <c r="FP161" i="44"/>
  <c r="FP174" i="44"/>
  <c r="FP176" i="44"/>
  <c r="FP180" i="44"/>
  <c r="FP185" i="44"/>
  <c r="FP187" i="44"/>
  <c r="FP192" i="44"/>
  <c r="FP194" i="44"/>
  <c r="FP199" i="44"/>
  <c r="FP204" i="44"/>
  <c r="FP207" i="44"/>
  <c r="FP211" i="44"/>
  <c r="FP213" i="44"/>
  <c r="FP226" i="44"/>
  <c r="FO69" i="44"/>
  <c r="FO59" i="44"/>
  <c r="IA44" i="44"/>
  <c r="FO79" i="44"/>
  <c r="FO101" i="44"/>
  <c r="FO50" i="44"/>
  <c r="FO92" i="44"/>
  <c r="FO35" i="44"/>
  <c r="FO36" i="44"/>
  <c r="FO46" i="44"/>
  <c r="FO78" i="44"/>
  <c r="FO88" i="44"/>
  <c r="FO110" i="44"/>
  <c r="FO137" i="44"/>
  <c r="FO34" i="44"/>
  <c r="FO55" i="44"/>
  <c r="FO97" i="44"/>
  <c r="FO146" i="44"/>
  <c r="FO64" i="44"/>
  <c r="FO74" i="44"/>
  <c r="FO106" i="44"/>
  <c r="FO213" i="44"/>
  <c r="FO133" i="44"/>
  <c r="FO30" i="44"/>
  <c r="FO41" i="44"/>
  <c r="FO83" i="44"/>
  <c r="FO142" i="44"/>
  <c r="FO184" i="44"/>
  <c r="FO193" i="44"/>
  <c r="FO210" i="44"/>
  <c r="FO29" i="44"/>
  <c r="FO33" i="44"/>
  <c r="FO31" i="44"/>
  <c r="FO37" i="44"/>
  <c r="FO60" i="44"/>
  <c r="FO65" i="44"/>
  <c r="FO70" i="44"/>
  <c r="FO102" i="44"/>
  <c r="FO125" i="44"/>
  <c r="FO129" i="44"/>
  <c r="FO134" i="44"/>
  <c r="FO138" i="44"/>
  <c r="FO143" i="44"/>
  <c r="FO148" i="44"/>
  <c r="FO157" i="44"/>
  <c r="FO160" i="44"/>
  <c r="FO166" i="44"/>
  <c r="FO169" i="44"/>
  <c r="FO172" i="44"/>
  <c r="FO175" i="44"/>
  <c r="FO178" i="44"/>
  <c r="FO187" i="44"/>
  <c r="FO189" i="44"/>
  <c r="FO198" i="44"/>
  <c r="FO208" i="44"/>
  <c r="FO211" i="44"/>
  <c r="FO217" i="44"/>
  <c r="FO111" i="44"/>
  <c r="FO115" i="44"/>
  <c r="FO120" i="44"/>
  <c r="FO124" i="44"/>
  <c r="FO147" i="44"/>
  <c r="FO151" i="44"/>
  <c r="FO154" i="44"/>
  <c r="FO163" i="44"/>
  <c r="FO180" i="44"/>
  <c r="FO182" i="44"/>
  <c r="FO191" i="44"/>
  <c r="FO200" i="44"/>
  <c r="FO202" i="44"/>
  <c r="FO204" i="44"/>
  <c r="FO206" i="44"/>
  <c r="FO219" i="44"/>
  <c r="FO222" i="44"/>
  <c r="FO40" i="44"/>
  <c r="FO45" i="44"/>
  <c r="FO49" i="44"/>
  <c r="FO54" i="44"/>
  <c r="FO58" i="44"/>
  <c r="FO63" i="44"/>
  <c r="FO68" i="44"/>
  <c r="FO73" i="44"/>
  <c r="FO77" i="44"/>
  <c r="FO82" i="44"/>
  <c r="FO87" i="44"/>
  <c r="FO91" i="44"/>
  <c r="FO96" i="44"/>
  <c r="FO100" i="44"/>
  <c r="FO105" i="44"/>
  <c r="FO109" i="44"/>
  <c r="FO114" i="44"/>
  <c r="FO119" i="44"/>
  <c r="FO123" i="44"/>
  <c r="FO153" i="44"/>
  <c r="FO156" i="44"/>
  <c r="FO159" i="44"/>
  <c r="FO162" i="44"/>
  <c r="FO165" i="44"/>
  <c r="FO168" i="44"/>
  <c r="FO171" i="44"/>
  <c r="FO174" i="44"/>
  <c r="FO177" i="44"/>
  <c r="FO186" i="44"/>
  <c r="FO195" i="44"/>
  <c r="FO216" i="44"/>
  <c r="FO223" i="44"/>
  <c r="FO86" i="44"/>
  <c r="FO118" i="44"/>
  <c r="FO127" i="44"/>
  <c r="FO132" i="44"/>
  <c r="FO136" i="44"/>
  <c r="FO141" i="44"/>
  <c r="FO145" i="44"/>
  <c r="FO150" i="44"/>
  <c r="FO188" i="44"/>
  <c r="FO197" i="44"/>
  <c r="FO199" i="44"/>
  <c r="FO207" i="44"/>
  <c r="FO218" i="44"/>
  <c r="FO220" i="44"/>
  <c r="FO39" i="44"/>
  <c r="FO27" i="44"/>
  <c r="FO28" i="44"/>
  <c r="FO43" i="44"/>
  <c r="FO48" i="44"/>
  <c r="FO53" i="44"/>
  <c r="FO57" i="44"/>
  <c r="FO62" i="44"/>
  <c r="FO67" i="44"/>
  <c r="FO72" i="44"/>
  <c r="FO76" i="44"/>
  <c r="FO81" i="44"/>
  <c r="FO85" i="44"/>
  <c r="FO90" i="44"/>
  <c r="FO95" i="44"/>
  <c r="FO99" i="44"/>
  <c r="FO104" i="44"/>
  <c r="FO108" i="44"/>
  <c r="FO113" i="44"/>
  <c r="FO117" i="44"/>
  <c r="FO122" i="44"/>
  <c r="FO131" i="44"/>
  <c r="FO170" i="44"/>
  <c r="FO173" i="44"/>
  <c r="FO176" i="44"/>
  <c r="FO179" i="44"/>
  <c r="FO181" i="44"/>
  <c r="FO190" i="44"/>
  <c r="FO192" i="44"/>
  <c r="FO201" i="44"/>
  <c r="FO203" i="44"/>
  <c r="FO209" i="44"/>
  <c r="FO212" i="44"/>
  <c r="FO215" i="44"/>
  <c r="FO32" i="44"/>
  <c r="FO38" i="44"/>
  <c r="FO52" i="44"/>
  <c r="FO94" i="44"/>
  <c r="FO126" i="44"/>
  <c r="FO130" i="44"/>
  <c r="FO135" i="44"/>
  <c r="FO140" i="44"/>
  <c r="FO144" i="44"/>
  <c r="FO149" i="44"/>
  <c r="FO152" i="44"/>
  <c r="FO155" i="44"/>
  <c r="FO158" i="44"/>
  <c r="FO161" i="44"/>
  <c r="FO164" i="44"/>
  <c r="FO167" i="44"/>
  <c r="FO183" i="44"/>
  <c r="FO185" i="44"/>
  <c r="FO205" i="44"/>
  <c r="FO224" i="44"/>
  <c r="FO44" i="44"/>
  <c r="FO42" i="44"/>
  <c r="FO47" i="44"/>
  <c r="FO51" i="44"/>
  <c r="FO56" i="44"/>
  <c r="FO61" i="44"/>
  <c r="FO66" i="44"/>
  <c r="FO71" i="44"/>
  <c r="FO75" i="44"/>
  <c r="FO80" i="44"/>
  <c r="FO84" i="44"/>
  <c r="FO89" i="44"/>
  <c r="FO93" i="44"/>
  <c r="FO98" i="44"/>
  <c r="FO103" i="44"/>
  <c r="FO107" i="44"/>
  <c r="FO112" i="44"/>
  <c r="FO116" i="44"/>
  <c r="FO121" i="44"/>
  <c r="FO139" i="44"/>
  <c r="FO194" i="44"/>
  <c r="FO196" i="44"/>
  <c r="FO214" i="44"/>
  <c r="FO221" i="44"/>
  <c r="FO226" i="44"/>
  <c r="FN115" i="44"/>
  <c r="FN215" i="44"/>
  <c r="FN163" i="44"/>
  <c r="FN172" i="44"/>
  <c r="FN49" i="44"/>
  <c r="FN153" i="44"/>
  <c r="FN59" i="44"/>
  <c r="FN60" i="44"/>
  <c r="FN61" i="44"/>
  <c r="FN105" i="44"/>
  <c r="FN38" i="44"/>
  <c r="FN93" i="44"/>
  <c r="FN94" i="44"/>
  <c r="FN95" i="44"/>
  <c r="FN34" i="44"/>
  <c r="FN35" i="44"/>
  <c r="FN73" i="44"/>
  <c r="FN146" i="44"/>
  <c r="FN147" i="44"/>
  <c r="FN148" i="44"/>
  <c r="FN158" i="44"/>
  <c r="FN177" i="44"/>
  <c r="FN210" i="44"/>
  <c r="FN221" i="44"/>
  <c r="FN136" i="44"/>
  <c r="FN219" i="44"/>
  <c r="FN83" i="44"/>
  <c r="FN126" i="44"/>
  <c r="FN32" i="44"/>
  <c r="FN91" i="44"/>
  <c r="FN39" i="44"/>
  <c r="FN40" i="44"/>
  <c r="FN50" i="44"/>
  <c r="FN62" i="44"/>
  <c r="FN74" i="44"/>
  <c r="FN84" i="44"/>
  <c r="FN96" i="44"/>
  <c r="FN106" i="44"/>
  <c r="FN116" i="44"/>
  <c r="FN127" i="44"/>
  <c r="FN137" i="44"/>
  <c r="FN149" i="44"/>
  <c r="FN154" i="44"/>
  <c r="FN168" i="44"/>
  <c r="FN187" i="44"/>
  <c r="FN190" i="44"/>
  <c r="FN193" i="44"/>
  <c r="FN196" i="44"/>
  <c r="FN199" i="44"/>
  <c r="FN202" i="44"/>
  <c r="FN205" i="44"/>
  <c r="FN207" i="44"/>
  <c r="FN211" i="44"/>
  <c r="FN216" i="44"/>
  <c r="FN226" i="44"/>
  <c r="FN33" i="44"/>
  <c r="FN36" i="44"/>
  <c r="FN37" i="44"/>
  <c r="FN48" i="44"/>
  <c r="FN58" i="44"/>
  <c r="FN72" i="44"/>
  <c r="FN82" i="44"/>
  <c r="FN92" i="44"/>
  <c r="FN104" i="44"/>
  <c r="FN114" i="44"/>
  <c r="FN124" i="44"/>
  <c r="FN125" i="44"/>
  <c r="FN135" i="44"/>
  <c r="FN145" i="44"/>
  <c r="FN157" i="44"/>
  <c r="FN162" i="44"/>
  <c r="FN167" i="44"/>
  <c r="FN176" i="44"/>
  <c r="FN180" i="44"/>
  <c r="FN183" i="44"/>
  <c r="FN186" i="44"/>
  <c r="FN189" i="44"/>
  <c r="FN192" i="44"/>
  <c r="FN204" i="44"/>
  <c r="FN214" i="44"/>
  <c r="FN71" i="44"/>
  <c r="FN101" i="44"/>
  <c r="FN102" i="44"/>
  <c r="FN113" i="44"/>
  <c r="FN123" i="44"/>
  <c r="FN134" i="44"/>
  <c r="FN144" i="44"/>
  <c r="FN152" i="44"/>
  <c r="FN166" i="44"/>
  <c r="FN171" i="44"/>
  <c r="FN195" i="44"/>
  <c r="FN198" i="44"/>
  <c r="FN201" i="44"/>
  <c r="FN209" i="44"/>
  <c r="FN218" i="44"/>
  <c r="FN224" i="44"/>
  <c r="FN31" i="44"/>
  <c r="FN46" i="44"/>
  <c r="FN56" i="44"/>
  <c r="FN68" i="44"/>
  <c r="FN80" i="44"/>
  <c r="FN90" i="44"/>
  <c r="FN100" i="44"/>
  <c r="FN112" i="44"/>
  <c r="FN122" i="44"/>
  <c r="FN133" i="44"/>
  <c r="FN143" i="44"/>
  <c r="FN156" i="44"/>
  <c r="FN161" i="44"/>
  <c r="FN170" i="44"/>
  <c r="FN175" i="44"/>
  <c r="FN182" i="44"/>
  <c r="FN185" i="44"/>
  <c r="FN206" i="44"/>
  <c r="FN213" i="44"/>
  <c r="FN222" i="44"/>
  <c r="FN27" i="44"/>
  <c r="FN30" i="44"/>
  <c r="FN43" i="44"/>
  <c r="FN44" i="44"/>
  <c r="FN45" i="44"/>
  <c r="FN55" i="44"/>
  <c r="FN67" i="44"/>
  <c r="FN77" i="44"/>
  <c r="FN78" i="44"/>
  <c r="FN79" i="44"/>
  <c r="FN89" i="44"/>
  <c r="FN99" i="44"/>
  <c r="FN109" i="44"/>
  <c r="FN110" i="44"/>
  <c r="FN111" i="44"/>
  <c r="FN121" i="44"/>
  <c r="FN130" i="44"/>
  <c r="FN131" i="44"/>
  <c r="FN132" i="44"/>
  <c r="FN142" i="44"/>
  <c r="FN151" i="44"/>
  <c r="FN160" i="44"/>
  <c r="FN165" i="44"/>
  <c r="FN179" i="44"/>
  <c r="FN188" i="44"/>
  <c r="FN191" i="44"/>
  <c r="FN203" i="44"/>
  <c r="FN208" i="44"/>
  <c r="FN220" i="44"/>
  <c r="FN57" i="44"/>
  <c r="FN69" i="44"/>
  <c r="FN81" i="44"/>
  <c r="FN103" i="44"/>
  <c r="FN29" i="44"/>
  <c r="FN42" i="44"/>
  <c r="FN54" i="44"/>
  <c r="FN64" i="44"/>
  <c r="FN65" i="44"/>
  <c r="FN66" i="44"/>
  <c r="FN76" i="44"/>
  <c r="FN88" i="44"/>
  <c r="FN98" i="44"/>
  <c r="FN108" i="44"/>
  <c r="FN120" i="44"/>
  <c r="FN129" i="44"/>
  <c r="FN141" i="44"/>
  <c r="FN155" i="44"/>
  <c r="FN169" i="44"/>
  <c r="FN174" i="44"/>
  <c r="FN194" i="44"/>
  <c r="FN197" i="44"/>
  <c r="FN200" i="44"/>
  <c r="FN212" i="44"/>
  <c r="FN217" i="44"/>
  <c r="FN47" i="44"/>
  <c r="FN70" i="44"/>
  <c r="FN28" i="44"/>
  <c r="FN41" i="44"/>
  <c r="FN51" i="44"/>
  <c r="FN52" i="44"/>
  <c r="FN53" i="44"/>
  <c r="FN63" i="44"/>
  <c r="FN75" i="44"/>
  <c r="FN85" i="44"/>
  <c r="FN86" i="44"/>
  <c r="FN87" i="44"/>
  <c r="FN97" i="44"/>
  <c r="FN107" i="44"/>
  <c r="FN117" i="44"/>
  <c r="FN118" i="44"/>
  <c r="FN119" i="44"/>
  <c r="FN128" i="44"/>
  <c r="FN138" i="44"/>
  <c r="FN139" i="44"/>
  <c r="FN140" i="44"/>
  <c r="FN150" i="44"/>
  <c r="FN159" i="44"/>
  <c r="FN164" i="44"/>
  <c r="FN173" i="44"/>
  <c r="FN178" i="44"/>
  <c r="FN181" i="44"/>
  <c r="FN184" i="44"/>
  <c r="FN223" i="44"/>
  <c r="FM68" i="44"/>
  <c r="FL65" i="44"/>
  <c r="FL159" i="44"/>
  <c r="FL37" i="44"/>
  <c r="FL38" i="44"/>
  <c r="FL39" i="44"/>
  <c r="FL195" i="44"/>
  <c r="FL204" i="44"/>
  <c r="FL87" i="44"/>
  <c r="FL88" i="44"/>
  <c r="FL89" i="44"/>
  <c r="FL90" i="44"/>
  <c r="FL91" i="44"/>
  <c r="FL92" i="44"/>
  <c r="FL93" i="44"/>
  <c r="FL119" i="44"/>
  <c r="FL120" i="44"/>
  <c r="FL121" i="44"/>
  <c r="FL122" i="44"/>
  <c r="FL123" i="44"/>
  <c r="FL124" i="44"/>
  <c r="FL190" i="44"/>
  <c r="FL200" i="44"/>
  <c r="FL170" i="44"/>
  <c r="FL171" i="44"/>
  <c r="FL180" i="44"/>
  <c r="FL27" i="44"/>
  <c r="FL40" i="44"/>
  <c r="FL41" i="44"/>
  <c r="FL42" i="44"/>
  <c r="FL43" i="44"/>
  <c r="FL66" i="44"/>
  <c r="FL67" i="44"/>
  <c r="FL68" i="44"/>
  <c r="FL94" i="44"/>
  <c r="FL125" i="44"/>
  <c r="FL126" i="44"/>
  <c r="FL127" i="44"/>
  <c r="FL128" i="44"/>
  <c r="FL129" i="44"/>
  <c r="FL130" i="44"/>
  <c r="FL157" i="44"/>
  <c r="FL158" i="44"/>
  <c r="FL169" i="44"/>
  <c r="FL184" i="44"/>
  <c r="FL189" i="44"/>
  <c r="FL199" i="44"/>
  <c r="FL207" i="44"/>
  <c r="FL217" i="44"/>
  <c r="FL44" i="44"/>
  <c r="FL69" i="44"/>
  <c r="FL95" i="44"/>
  <c r="FL96" i="44"/>
  <c r="FL97" i="44"/>
  <c r="FL98" i="44"/>
  <c r="FL99" i="44"/>
  <c r="FL100" i="44"/>
  <c r="FL101" i="44"/>
  <c r="FL131" i="44"/>
  <c r="FL156" i="44"/>
  <c r="FL168" i="44"/>
  <c r="FL179" i="44"/>
  <c r="FL194" i="44"/>
  <c r="FL203" i="44"/>
  <c r="FL214" i="44"/>
  <c r="FL215" i="44"/>
  <c r="FL216" i="44"/>
  <c r="FL220" i="44"/>
  <c r="FL28" i="44"/>
  <c r="FL45" i="44"/>
  <c r="FL46" i="44"/>
  <c r="FL47" i="44"/>
  <c r="FL48" i="44"/>
  <c r="FL49" i="44"/>
  <c r="FL50" i="44"/>
  <c r="FL51" i="44"/>
  <c r="FL70" i="44"/>
  <c r="FL102" i="44"/>
  <c r="FL132" i="44"/>
  <c r="FL133" i="44"/>
  <c r="FL134" i="44"/>
  <c r="FL135" i="44"/>
  <c r="FL136" i="44"/>
  <c r="FL137" i="44"/>
  <c r="FL138" i="44"/>
  <c r="FL155" i="44"/>
  <c r="FL166" i="44"/>
  <c r="FL167" i="44"/>
  <c r="FL178" i="44"/>
  <c r="FL183" i="44"/>
  <c r="FL188" i="44"/>
  <c r="FL193" i="44"/>
  <c r="FL198" i="44"/>
  <c r="FL213" i="44"/>
  <c r="FL222" i="44"/>
  <c r="FL29" i="44"/>
  <c r="FL71" i="44"/>
  <c r="FL74" i="44"/>
  <c r="FL77" i="44"/>
  <c r="FL139" i="44"/>
  <c r="FL153" i="44"/>
  <c r="FL154" i="44"/>
  <c r="FL165" i="44"/>
  <c r="FL176" i="44"/>
  <c r="FL177" i="44"/>
  <c r="FL182" i="44"/>
  <c r="FL192" i="44"/>
  <c r="FL202" i="44"/>
  <c r="FL206" i="44"/>
  <c r="FL212" i="44"/>
  <c r="FL30" i="44"/>
  <c r="FL31" i="44"/>
  <c r="FL33" i="44"/>
  <c r="FL35" i="44"/>
  <c r="FL53" i="44"/>
  <c r="FL54" i="44"/>
  <c r="FL55" i="44"/>
  <c r="FL56" i="44"/>
  <c r="FL57" i="44"/>
  <c r="FL58" i="44"/>
  <c r="FL59" i="44"/>
  <c r="FL78" i="44"/>
  <c r="FL110" i="44"/>
  <c r="FL140" i="44"/>
  <c r="FL141" i="44"/>
  <c r="FL142" i="44"/>
  <c r="FL143" i="44"/>
  <c r="FL144" i="44"/>
  <c r="FL145" i="44"/>
  <c r="FL146" i="44"/>
  <c r="FL152" i="44"/>
  <c r="FL164" i="44"/>
  <c r="FL175" i="44"/>
  <c r="FL187" i="44"/>
  <c r="FL197" i="44"/>
  <c r="FL210" i="44"/>
  <c r="FL211" i="44"/>
  <c r="FL72" i="44"/>
  <c r="FL73" i="44"/>
  <c r="FL75" i="44"/>
  <c r="FL76" i="44"/>
  <c r="FL103" i="44"/>
  <c r="FL60" i="44"/>
  <c r="FL79" i="44"/>
  <c r="FL80" i="44"/>
  <c r="FL81" i="44"/>
  <c r="FL82" i="44"/>
  <c r="FL83" i="44"/>
  <c r="FL84" i="44"/>
  <c r="FL85" i="44"/>
  <c r="FL111" i="44"/>
  <c r="FL112" i="44"/>
  <c r="FL113" i="44"/>
  <c r="FL114" i="44"/>
  <c r="FL115" i="44"/>
  <c r="FL116" i="44"/>
  <c r="FL117" i="44"/>
  <c r="FL147" i="44"/>
  <c r="FL151" i="44"/>
  <c r="FL162" i="44"/>
  <c r="FL163" i="44"/>
  <c r="FL173" i="44"/>
  <c r="FL174" i="44"/>
  <c r="FL181" i="44"/>
  <c r="FL186" i="44"/>
  <c r="FL191" i="44"/>
  <c r="FL196" i="44"/>
  <c r="FL201" i="44"/>
  <c r="FL209" i="44"/>
  <c r="FL32" i="44"/>
  <c r="FL34" i="44"/>
  <c r="FL52" i="44"/>
  <c r="FL104" i="44"/>
  <c r="FL105" i="44"/>
  <c r="FL106" i="44"/>
  <c r="FL107" i="44"/>
  <c r="FL108" i="44"/>
  <c r="FL109" i="44"/>
  <c r="FL36" i="44"/>
  <c r="FL61" i="44"/>
  <c r="FL62" i="44"/>
  <c r="FL63" i="44"/>
  <c r="FL64" i="44"/>
  <c r="FL86" i="44"/>
  <c r="FL118" i="44"/>
  <c r="FL148" i="44"/>
  <c r="FL149" i="44"/>
  <c r="FL150" i="44"/>
  <c r="FL160" i="44"/>
  <c r="FL161" i="44"/>
  <c r="FL172" i="44"/>
  <c r="FL185" i="44"/>
  <c r="FL205" i="44"/>
  <c r="FL208" i="44"/>
  <c r="FL218" i="44"/>
  <c r="FL221" i="44"/>
  <c r="FL223" i="44"/>
  <c r="FL224" i="44"/>
  <c r="FL219" i="44"/>
  <c r="FL225" i="44"/>
  <c r="FK68" i="44"/>
  <c r="FK91" i="44"/>
  <c r="FK57" i="44"/>
  <c r="FK78" i="44"/>
  <c r="FK142" i="44"/>
  <c r="FK130" i="44"/>
  <c r="FK112" i="44"/>
  <c r="FK37" i="44"/>
  <c r="FK50" i="44"/>
  <c r="FK79" i="44"/>
  <c r="FK105" i="44"/>
  <c r="FK131" i="44"/>
  <c r="FK145" i="44"/>
  <c r="FK224" i="44"/>
  <c r="FK30" i="44"/>
  <c r="FK38" i="44"/>
  <c r="FK51" i="44"/>
  <c r="FK62" i="44"/>
  <c r="FK80" i="44"/>
  <c r="FK106" i="44"/>
  <c r="FK118" i="44"/>
  <c r="FK181" i="44"/>
  <c r="FK85" i="44"/>
  <c r="FK97" i="44"/>
  <c r="FK136" i="44"/>
  <c r="FK221" i="44"/>
  <c r="FK63" i="44"/>
  <c r="FK71" i="44"/>
  <c r="FK33" i="44"/>
  <c r="FK42" i="44"/>
  <c r="FK73" i="44"/>
  <c r="FK99" i="44"/>
  <c r="FK110" i="44"/>
  <c r="FK123" i="44"/>
  <c r="FK138" i="44"/>
  <c r="FK148" i="44"/>
  <c r="FK203" i="44"/>
  <c r="FK54" i="44"/>
  <c r="FK74" i="44"/>
  <c r="FK86" i="44"/>
  <c r="FK100" i="44"/>
  <c r="FK150" i="44"/>
  <c r="FK151" i="44"/>
  <c r="FK152" i="44"/>
  <c r="FK153" i="44"/>
  <c r="FK177" i="44"/>
  <c r="FK178" i="44"/>
  <c r="FK179" i="44"/>
  <c r="FK191" i="44"/>
  <c r="FK202" i="44"/>
  <c r="FK32" i="44"/>
  <c r="FK27" i="44"/>
  <c r="FK44" i="44"/>
  <c r="FK56" i="44"/>
  <c r="FK66" i="44"/>
  <c r="FK111" i="44"/>
  <c r="FK125" i="44"/>
  <c r="FK154" i="44"/>
  <c r="FK155" i="44"/>
  <c r="FK156" i="44"/>
  <c r="FK157" i="44"/>
  <c r="FK171" i="44"/>
  <c r="FK172" i="44"/>
  <c r="FK173" i="44"/>
  <c r="FK189" i="44"/>
  <c r="FK190" i="44"/>
  <c r="FK48" i="44"/>
  <c r="FK93" i="44"/>
  <c r="FK103" i="44"/>
  <c r="FK117" i="44"/>
  <c r="FK144" i="44"/>
  <c r="FK195" i="44"/>
  <c r="FK34" i="44"/>
  <c r="FK39" i="44"/>
  <c r="FK58" i="44"/>
  <c r="FK64" i="44"/>
  <c r="FK69" i="44"/>
  <c r="FK75" i="44"/>
  <c r="FK81" i="44"/>
  <c r="FK87" i="44"/>
  <c r="FK94" i="44"/>
  <c r="FK101" i="44"/>
  <c r="FK107" i="44"/>
  <c r="FK113" i="44"/>
  <c r="FK119" i="44"/>
  <c r="FK126" i="44"/>
  <c r="FK132" i="44"/>
  <c r="FK139" i="44"/>
  <c r="FK146" i="44"/>
  <c r="FK158" i="44"/>
  <c r="FK159" i="44"/>
  <c r="FK160" i="44"/>
  <c r="FK188" i="44"/>
  <c r="FK201" i="44"/>
  <c r="FK208" i="44"/>
  <c r="FK209" i="44"/>
  <c r="FK210" i="44"/>
  <c r="FK220" i="44"/>
  <c r="FK223" i="44"/>
  <c r="FK28" i="44"/>
  <c r="FK45" i="44"/>
  <c r="FK52" i="44"/>
  <c r="FK59" i="44"/>
  <c r="FK76" i="44"/>
  <c r="FK82" i="44"/>
  <c r="FK88" i="44"/>
  <c r="FK108" i="44"/>
  <c r="FK114" i="44"/>
  <c r="FK120" i="44"/>
  <c r="FK127" i="44"/>
  <c r="FK133" i="44"/>
  <c r="FK161" i="44"/>
  <c r="FK162" i="44"/>
  <c r="FK185" i="44"/>
  <c r="FK186" i="44"/>
  <c r="FK187" i="44"/>
  <c r="FK199" i="44"/>
  <c r="FK200" i="44"/>
  <c r="FK207" i="44"/>
  <c r="FK211" i="44"/>
  <c r="FK212" i="44"/>
  <c r="FK213" i="44"/>
  <c r="FK214" i="44"/>
  <c r="FK35" i="44"/>
  <c r="FK40" i="44"/>
  <c r="FK46" i="44"/>
  <c r="FK65" i="44"/>
  <c r="FK70" i="44"/>
  <c r="FK77" i="44"/>
  <c r="FK83" i="44"/>
  <c r="FK89" i="44"/>
  <c r="FK95" i="44"/>
  <c r="FK102" i="44"/>
  <c r="FK109" i="44"/>
  <c r="FK115" i="44"/>
  <c r="FK121" i="44"/>
  <c r="FK128" i="44"/>
  <c r="FK134" i="44"/>
  <c r="FK140" i="44"/>
  <c r="FK147" i="44"/>
  <c r="FK163" i="44"/>
  <c r="FK164" i="44"/>
  <c r="FK165" i="44"/>
  <c r="FK166" i="44"/>
  <c r="FK184" i="44"/>
  <c r="FK198" i="44"/>
  <c r="FK215" i="44"/>
  <c r="FK218" i="44"/>
  <c r="FK219" i="44"/>
  <c r="FK29" i="44"/>
  <c r="FK41" i="44"/>
  <c r="FK47" i="44"/>
  <c r="FK53" i="44"/>
  <c r="FK60" i="44"/>
  <c r="FK84" i="44"/>
  <c r="FK90" i="44"/>
  <c r="FK96" i="44"/>
  <c r="FK116" i="44"/>
  <c r="FK122" i="44"/>
  <c r="FK129" i="44"/>
  <c r="FK135" i="44"/>
  <c r="FK141" i="44"/>
  <c r="FK167" i="44"/>
  <c r="FK168" i="44"/>
  <c r="FK169" i="44"/>
  <c r="FK170" i="44"/>
  <c r="FK182" i="44"/>
  <c r="FK183" i="44"/>
  <c r="FK196" i="44"/>
  <c r="FK197" i="44"/>
  <c r="FK206" i="44"/>
  <c r="FK216" i="44"/>
  <c r="FK217" i="44"/>
  <c r="FK222" i="44"/>
  <c r="FK31" i="44"/>
  <c r="FK43" i="44"/>
  <c r="FK49" i="44"/>
  <c r="FK55" i="44"/>
  <c r="FK61" i="44"/>
  <c r="FK67" i="44"/>
  <c r="FK72" i="44"/>
  <c r="FK92" i="44"/>
  <c r="FK98" i="44"/>
  <c r="FK104" i="44"/>
  <c r="FK124" i="44"/>
  <c r="FK137" i="44"/>
  <c r="FK143" i="44"/>
  <c r="FK149" i="44"/>
  <c r="FK174" i="44"/>
  <c r="FK175" i="44"/>
  <c r="FK176" i="44"/>
  <c r="FK180" i="44"/>
  <c r="FK192" i="44"/>
  <c r="FK193" i="44"/>
  <c r="FK194" i="44"/>
  <c r="FK204" i="44"/>
  <c r="FK205" i="44"/>
  <c r="FJ106" i="44"/>
  <c r="FJ111" i="44"/>
  <c r="FJ134" i="44"/>
  <c r="FJ54" i="44"/>
  <c r="FJ80" i="44"/>
  <c r="FJ77" i="44"/>
  <c r="FJ167" i="44"/>
  <c r="FJ56" i="44"/>
  <c r="FJ72" i="44"/>
  <c r="FJ78" i="44"/>
  <c r="FJ102" i="44"/>
  <c r="FJ215" i="44"/>
  <c r="FJ74" i="44"/>
  <c r="FJ154" i="44"/>
  <c r="FJ52" i="44"/>
  <c r="FJ70" i="44"/>
  <c r="FJ49" i="44"/>
  <c r="FJ76" i="44"/>
  <c r="FJ79" i="44"/>
  <c r="FJ95" i="44"/>
  <c r="FJ145" i="44"/>
  <c r="FJ166" i="44"/>
  <c r="FJ178" i="44"/>
  <c r="FJ45" i="44"/>
  <c r="FJ51" i="44"/>
  <c r="FJ69" i="44"/>
  <c r="FJ97" i="44"/>
  <c r="FJ135" i="44"/>
  <c r="FJ155" i="44"/>
  <c r="FJ219" i="44"/>
  <c r="FJ32" i="44"/>
  <c r="FJ36" i="44"/>
  <c r="FJ60" i="44"/>
  <c r="FJ113" i="44"/>
  <c r="FJ172" i="44"/>
  <c r="FJ28" i="44"/>
  <c r="FJ33" i="44"/>
  <c r="FJ43" i="44"/>
  <c r="FJ88" i="44"/>
  <c r="FJ104" i="44"/>
  <c r="FJ148" i="44"/>
  <c r="FJ161" i="44"/>
  <c r="FJ176" i="44"/>
  <c r="FJ197" i="44"/>
  <c r="FJ198" i="44"/>
  <c r="FJ199" i="44"/>
  <c r="FJ57" i="44"/>
  <c r="FJ67" i="44"/>
  <c r="FJ84" i="44"/>
  <c r="FJ115" i="44"/>
  <c r="FJ120" i="44"/>
  <c r="FJ207" i="44"/>
  <c r="FJ208" i="44"/>
  <c r="FJ29" i="44"/>
  <c r="FJ42" i="44"/>
  <c r="FJ50" i="44"/>
  <c r="FJ53" i="44"/>
  <c r="FJ61" i="44"/>
  <c r="FJ73" i="44"/>
  <c r="FJ85" i="44"/>
  <c r="FJ99" i="44"/>
  <c r="FJ108" i="44"/>
  <c r="FJ117" i="44"/>
  <c r="FJ131" i="44"/>
  <c r="FJ160" i="44"/>
  <c r="FJ170" i="44"/>
  <c r="FJ179" i="44"/>
  <c r="FJ180" i="44"/>
  <c r="FJ181" i="44"/>
  <c r="FJ182" i="44"/>
  <c r="FJ190" i="44"/>
  <c r="FJ191" i="44"/>
  <c r="FJ192" i="44"/>
  <c r="FJ200" i="44"/>
  <c r="FJ201" i="44"/>
  <c r="FJ202" i="44"/>
  <c r="FJ203" i="44"/>
  <c r="FJ204" i="44"/>
  <c r="FJ206" i="44"/>
  <c r="FJ209" i="44"/>
  <c r="FJ222" i="44"/>
  <c r="FJ38" i="44"/>
  <c r="FJ46" i="44"/>
  <c r="FJ58" i="44"/>
  <c r="FJ81" i="44"/>
  <c r="FJ90" i="44"/>
  <c r="FJ122" i="44"/>
  <c r="FJ127" i="44"/>
  <c r="FJ141" i="44"/>
  <c r="FJ146" i="44"/>
  <c r="FJ149" i="44"/>
  <c r="FJ183" i="44"/>
  <c r="FJ184" i="44"/>
  <c r="FJ185" i="44"/>
  <c r="FJ205" i="44"/>
  <c r="FJ210" i="44"/>
  <c r="FJ226" i="44"/>
  <c r="FJ31" i="44"/>
  <c r="FJ39" i="44"/>
  <c r="FJ101" i="44"/>
  <c r="FJ128" i="44"/>
  <c r="FJ138" i="44"/>
  <c r="FJ142" i="44"/>
  <c r="FJ151" i="44"/>
  <c r="FJ173" i="44"/>
  <c r="FJ212" i="44"/>
  <c r="FJ47" i="44"/>
  <c r="FJ64" i="44"/>
  <c r="FJ68" i="44"/>
  <c r="FJ83" i="44"/>
  <c r="FJ92" i="44"/>
  <c r="FJ110" i="44"/>
  <c r="FJ124" i="44"/>
  <c r="FJ147" i="44"/>
  <c r="FJ163" i="44"/>
  <c r="FJ27" i="44"/>
  <c r="FJ44" i="44"/>
  <c r="FJ65" i="44"/>
  <c r="FJ71" i="44"/>
  <c r="FJ75" i="44"/>
  <c r="FJ82" i="44"/>
  <c r="FJ89" i="44"/>
  <c r="FJ93" i="44"/>
  <c r="FJ96" i="44"/>
  <c r="FJ100" i="44"/>
  <c r="FJ103" i="44"/>
  <c r="FJ107" i="44"/>
  <c r="FJ114" i="44"/>
  <c r="FJ121" i="44"/>
  <c r="FJ139" i="44"/>
  <c r="FJ156" i="44"/>
  <c r="FJ162" i="44"/>
  <c r="FJ168" i="44"/>
  <c r="FJ174" i="44"/>
  <c r="FJ186" i="44"/>
  <c r="FJ216" i="44"/>
  <c r="FJ221" i="44"/>
  <c r="FJ30" i="44"/>
  <c r="FJ34" i="44"/>
  <c r="FJ37" i="44"/>
  <c r="FJ41" i="44"/>
  <c r="FJ48" i="44"/>
  <c r="FJ55" i="44"/>
  <c r="FJ59" i="44"/>
  <c r="FJ62" i="44"/>
  <c r="FJ86" i="44"/>
  <c r="FJ118" i="44"/>
  <c r="FJ125" i="44"/>
  <c r="FJ129" i="44"/>
  <c r="FJ132" i="44"/>
  <c r="FJ136" i="44"/>
  <c r="FJ143" i="44"/>
  <c r="FJ150" i="44"/>
  <c r="FJ157" i="44"/>
  <c r="FJ169" i="44"/>
  <c r="FJ175" i="44"/>
  <c r="FJ187" i="44"/>
  <c r="FJ188" i="44"/>
  <c r="FJ189" i="44"/>
  <c r="FJ211" i="44"/>
  <c r="FJ217" i="44"/>
  <c r="FJ218" i="44"/>
  <c r="FJ220" i="44"/>
  <c r="FJ63" i="44"/>
  <c r="FJ66" i="44"/>
  <c r="FJ94" i="44"/>
  <c r="FJ126" i="44"/>
  <c r="FJ130" i="44"/>
  <c r="FJ133" i="44"/>
  <c r="FJ137" i="44"/>
  <c r="FJ140" i="44"/>
  <c r="FJ144" i="44"/>
  <c r="FJ152" i="44"/>
  <c r="FJ158" i="44"/>
  <c r="FJ164" i="44"/>
  <c r="FJ193" i="44"/>
  <c r="FJ213" i="44"/>
  <c r="FJ224" i="44"/>
  <c r="FJ87" i="44"/>
  <c r="FJ91" i="44"/>
  <c r="FJ98" i="44"/>
  <c r="FJ105" i="44"/>
  <c r="FJ109" i="44"/>
  <c r="FJ112" i="44"/>
  <c r="FJ116" i="44"/>
  <c r="FJ119" i="44"/>
  <c r="FJ123" i="44"/>
  <c r="FJ153" i="44"/>
  <c r="FJ159" i="44"/>
  <c r="FJ165" i="44"/>
  <c r="FJ171" i="44"/>
  <c r="FJ177" i="44"/>
  <c r="FJ194" i="44"/>
  <c r="FJ195" i="44"/>
  <c r="FJ196" i="44"/>
  <c r="FJ214" i="44"/>
  <c r="FJ223" i="44"/>
  <c r="FJ225" i="44"/>
  <c r="FI206" i="44"/>
  <c r="FI207" i="44"/>
  <c r="FI215" i="44"/>
  <c r="FI219" i="44"/>
  <c r="FI220" i="44"/>
  <c r="FI208" i="44"/>
  <c r="FI212" i="44"/>
  <c r="FI209" i="44"/>
  <c r="FI213" i="44"/>
  <c r="FI216" i="44"/>
  <c r="FI210" i="44"/>
  <c r="FI214" i="44"/>
  <c r="FI217" i="44"/>
  <c r="FI223" i="44"/>
  <c r="FI218" i="44"/>
  <c r="FI222" i="44"/>
  <c r="FH31" i="44"/>
  <c r="FH39" i="44"/>
  <c r="FH47" i="44"/>
  <c r="FH55" i="44"/>
  <c r="FH68" i="44"/>
  <c r="FH73" i="44"/>
  <c r="FH81" i="44"/>
  <c r="FH89" i="44"/>
  <c r="FH97" i="44"/>
  <c r="FH105" i="44"/>
  <c r="FH113" i="44"/>
  <c r="FH121" i="44"/>
  <c r="FH126" i="44"/>
  <c r="FH134" i="44"/>
  <c r="FH142" i="44"/>
  <c r="FH162" i="44"/>
  <c r="FH166" i="44"/>
  <c r="FH170" i="44"/>
  <c r="FH184" i="44"/>
  <c r="FH191" i="44"/>
  <c r="FH198" i="44"/>
  <c r="FH206" i="44"/>
  <c r="FH210" i="44"/>
  <c r="FH218" i="44"/>
  <c r="FH34" i="44"/>
  <c r="FH42" i="44"/>
  <c r="FH50" i="44"/>
  <c r="FH58" i="44"/>
  <c r="FH63" i="44"/>
  <c r="FH76" i="44"/>
  <c r="FH84" i="44"/>
  <c r="FH92" i="44"/>
  <c r="FH100" i="44"/>
  <c r="FH108" i="44"/>
  <c r="FH116" i="44"/>
  <c r="FH124" i="44"/>
  <c r="FH129" i="44"/>
  <c r="FH137" i="44"/>
  <c r="FH145" i="44"/>
  <c r="FH151" i="44"/>
  <c r="FH155" i="44"/>
  <c r="FH159" i="44"/>
  <c r="FH174" i="44"/>
  <c r="FH178" i="44"/>
  <c r="FH185" i="44"/>
  <c r="FH192" i="44"/>
  <c r="FH199" i="44"/>
  <c r="FH207" i="44"/>
  <c r="FH213" i="44"/>
  <c r="FH27" i="44"/>
  <c r="FH32" i="44"/>
  <c r="FH40" i="44"/>
  <c r="FH48" i="44"/>
  <c r="FH56" i="44"/>
  <c r="FH61" i="44"/>
  <c r="FH74" i="44"/>
  <c r="FH82" i="44"/>
  <c r="FH90" i="44"/>
  <c r="FH98" i="44"/>
  <c r="FH106" i="44"/>
  <c r="FH114" i="44"/>
  <c r="FH122" i="44"/>
  <c r="FH127" i="44"/>
  <c r="FH135" i="44"/>
  <c r="FH143" i="44"/>
  <c r="FH152" i="44"/>
  <c r="FH156" i="44"/>
  <c r="FH160" i="44"/>
  <c r="FH175" i="44"/>
  <c r="FH179" i="44"/>
  <c r="FH201" i="44"/>
  <c r="FH211" i="44"/>
  <c r="FH216" i="44"/>
  <c r="FH220" i="44"/>
  <c r="FH221" i="44"/>
  <c r="FH222" i="44"/>
  <c r="FH223" i="44"/>
  <c r="FH59" i="44"/>
  <c r="FH64" i="44"/>
  <c r="FH69" i="44"/>
  <c r="FH77" i="44"/>
  <c r="FH85" i="44"/>
  <c r="FH93" i="44"/>
  <c r="FH101" i="44"/>
  <c r="FH109" i="44"/>
  <c r="FH117" i="44"/>
  <c r="FH130" i="44"/>
  <c r="FH138" i="44"/>
  <c r="FH146" i="44"/>
  <c r="FH164" i="44"/>
  <c r="FH168" i="44"/>
  <c r="FH172" i="44"/>
  <c r="FH180" i="44"/>
  <c r="FH187" i="44"/>
  <c r="FH194" i="44"/>
  <c r="FH202" i="44"/>
  <c r="FH214" i="44"/>
  <c r="FH35" i="44"/>
  <c r="FH30" i="44"/>
  <c r="FH38" i="44"/>
  <c r="FH46" i="44"/>
  <c r="FH54" i="44"/>
  <c r="FH67" i="44"/>
  <c r="FH72" i="44"/>
  <c r="FH80" i="44"/>
  <c r="FH88" i="44"/>
  <c r="FH96" i="44"/>
  <c r="FH104" i="44"/>
  <c r="FH112" i="44"/>
  <c r="FH120" i="44"/>
  <c r="FH125" i="44"/>
  <c r="FH133" i="44"/>
  <c r="FH141" i="44"/>
  <c r="FH149" i="44"/>
  <c r="FH153" i="44"/>
  <c r="FH157" i="44"/>
  <c r="FH176" i="44"/>
  <c r="FH181" i="44"/>
  <c r="FH188" i="44"/>
  <c r="FH195" i="44"/>
  <c r="FH203" i="44"/>
  <c r="FH209" i="44"/>
  <c r="FH43" i="44"/>
  <c r="FH51" i="44"/>
  <c r="FH33" i="44"/>
  <c r="FH41" i="44"/>
  <c r="FH49" i="44"/>
  <c r="FH57" i="44"/>
  <c r="FH62" i="44"/>
  <c r="FH75" i="44"/>
  <c r="FH83" i="44"/>
  <c r="FH91" i="44"/>
  <c r="FH99" i="44"/>
  <c r="FH107" i="44"/>
  <c r="FH115" i="44"/>
  <c r="FH123" i="44"/>
  <c r="FH128" i="44"/>
  <c r="FH136" i="44"/>
  <c r="FH144" i="44"/>
  <c r="FH161" i="44"/>
  <c r="FH165" i="44"/>
  <c r="FH169" i="44"/>
  <c r="FH173" i="44"/>
  <c r="FH182" i="44"/>
  <c r="FH189" i="44"/>
  <c r="FH196" i="44"/>
  <c r="FH204" i="44"/>
  <c r="FH212" i="44"/>
  <c r="FH217" i="44"/>
  <c r="FG180" i="44"/>
  <c r="FG184" i="44"/>
  <c r="FG189" i="44"/>
  <c r="FG216" i="44"/>
  <c r="FG181" i="44"/>
  <c r="FG185" i="44"/>
  <c r="FG220" i="44"/>
  <c r="FG191" i="44"/>
  <c r="FG182" i="44"/>
  <c r="FG217" i="44"/>
  <c r="FG183" i="44"/>
  <c r="FG193" i="44"/>
  <c r="FG188" i="44"/>
  <c r="FG192" i="44"/>
  <c r="FG222" i="44"/>
  <c r="FG196" i="44"/>
  <c r="FG200" i="44"/>
  <c r="FG204" i="44"/>
  <c r="FG208" i="44"/>
  <c r="FG210" i="44"/>
  <c r="FG212" i="44"/>
  <c r="FG214" i="44"/>
  <c r="FG218" i="44"/>
  <c r="FG223" i="44"/>
  <c r="FG224" i="44"/>
  <c r="FG197" i="44"/>
  <c r="FG201" i="44"/>
  <c r="FG205" i="44"/>
  <c r="FG226" i="44"/>
  <c r="FG186" i="44"/>
  <c r="FG190" i="44"/>
  <c r="FG219" i="44"/>
  <c r="FG194" i="44"/>
  <c r="FG198" i="44"/>
  <c r="FG202" i="44"/>
  <c r="FG206" i="44"/>
  <c r="FG209" i="44"/>
  <c r="FG211" i="44"/>
  <c r="FG213" i="44"/>
  <c r="FG215" i="44"/>
  <c r="FG195" i="44"/>
  <c r="FG199" i="44"/>
  <c r="FG203" i="44"/>
  <c r="FG207" i="44"/>
  <c r="FG221" i="44"/>
  <c r="FM84" i="44"/>
  <c r="FM66" i="44"/>
  <c r="FM82" i="44"/>
  <c r="FM64" i="44"/>
  <c r="FM80" i="44"/>
  <c r="FM62" i="44"/>
  <c r="FM78" i="44"/>
  <c r="FM76" i="44"/>
  <c r="FM74" i="44"/>
  <c r="FM72" i="44"/>
  <c r="FM70" i="44"/>
  <c r="FM86" i="44"/>
  <c r="FN225" i="44"/>
  <c r="FK225" i="44"/>
  <c r="FI225" i="44"/>
  <c r="FR226" i="44"/>
  <c r="FQ227" i="44"/>
  <c r="FP227" i="44"/>
  <c r="FO225" i="44"/>
  <c r="FH227" i="44"/>
  <c r="FG227" i="44"/>
  <c r="FM27" i="44"/>
  <c r="FM29" i="44"/>
  <c r="FM31" i="44"/>
  <c r="FM33" i="44"/>
  <c r="FM35" i="44"/>
  <c r="FM37" i="44"/>
  <c r="FM39" i="44"/>
  <c r="FM41" i="44"/>
  <c r="FM43" i="44"/>
  <c r="FM45" i="44"/>
  <c r="FM47" i="44"/>
  <c r="FM49" i="44"/>
  <c r="FM51" i="44"/>
  <c r="FM53" i="44"/>
  <c r="FM55" i="44"/>
  <c r="FM57" i="44"/>
  <c r="FM59" i="44"/>
  <c r="FM89" i="44"/>
  <c r="FM61" i="44"/>
  <c r="FM63" i="44"/>
  <c r="FM65" i="44"/>
  <c r="FM67" i="44"/>
  <c r="FM69" i="44"/>
  <c r="FM71" i="44"/>
  <c r="FM73" i="44"/>
  <c r="FM75" i="44"/>
  <c r="FM77" i="44"/>
  <c r="FM79" i="44"/>
  <c r="FM81" i="44"/>
  <c r="FM83" i="44"/>
  <c r="FM85" i="44"/>
  <c r="FM87" i="44"/>
  <c r="FM190" i="44"/>
  <c r="FM28" i="44"/>
  <c r="FM30" i="44"/>
  <c r="FM32" i="44"/>
  <c r="FM34" i="44"/>
  <c r="FM36" i="44"/>
  <c r="FM38" i="44"/>
  <c r="FM40" i="44"/>
  <c r="FM42" i="44"/>
  <c r="FM44" i="44"/>
  <c r="FM46" i="44"/>
  <c r="FM48" i="44"/>
  <c r="FM50" i="44"/>
  <c r="FM52" i="44"/>
  <c r="FM54" i="44"/>
  <c r="FM56" i="44"/>
  <c r="FM58" i="44"/>
  <c r="FM60" i="44"/>
  <c r="FM161" i="44"/>
  <c r="FM169" i="44"/>
  <c r="FM216" i="44"/>
  <c r="FM88" i="44"/>
  <c r="FM90" i="44"/>
  <c r="FM195" i="44"/>
  <c r="FM213" i="44"/>
  <c r="FM156" i="44"/>
  <c r="FM203" i="44"/>
  <c r="FM174" i="44"/>
  <c r="FM182" i="44"/>
  <c r="FM220" i="44"/>
  <c r="FM151" i="44"/>
  <c r="FM159" i="44"/>
  <c r="FM164" i="44"/>
  <c r="FM172" i="44"/>
  <c r="FM177" i="44"/>
  <c r="FM185" i="44"/>
  <c r="FM193" i="44"/>
  <c r="FM198" i="44"/>
  <c r="FM206" i="44"/>
  <c r="FM210" i="44"/>
  <c r="FM218" i="44"/>
  <c r="FM225" i="44"/>
  <c r="FM226" i="44"/>
  <c r="FM91" i="44"/>
  <c r="FM93" i="44"/>
  <c r="FM95" i="44"/>
  <c r="FM97" i="44"/>
  <c r="FM99" i="44"/>
  <c r="FM101" i="44"/>
  <c r="FM103" i="44"/>
  <c r="FM105" i="44"/>
  <c r="FM107" i="44"/>
  <c r="FM109" i="44"/>
  <c r="FM111" i="44"/>
  <c r="FM113" i="44"/>
  <c r="FM115" i="44"/>
  <c r="FM117" i="44"/>
  <c r="FM119" i="44"/>
  <c r="FM121" i="44"/>
  <c r="FM123" i="44"/>
  <c r="FM154" i="44"/>
  <c r="FM167" i="44"/>
  <c r="FM180" i="44"/>
  <c r="FM188" i="44"/>
  <c r="FM201" i="44"/>
  <c r="FM215" i="44"/>
  <c r="FM221" i="44"/>
  <c r="FM227" i="44"/>
  <c r="FM125" i="44"/>
  <c r="FM127" i="44"/>
  <c r="FM129" i="44"/>
  <c r="FM131" i="44"/>
  <c r="FM133" i="44"/>
  <c r="FM135" i="44"/>
  <c r="FM137" i="44"/>
  <c r="FM139" i="44"/>
  <c r="FM141" i="44"/>
  <c r="FM143" i="44"/>
  <c r="FM145" i="44"/>
  <c r="FM147" i="44"/>
  <c r="FM149" i="44"/>
  <c r="FM157" i="44"/>
  <c r="FM162" i="44"/>
  <c r="FM170" i="44"/>
  <c r="FM175" i="44"/>
  <c r="FM183" i="44"/>
  <c r="FM191" i="44"/>
  <c r="FM196" i="44"/>
  <c r="FM204" i="44"/>
  <c r="FM212" i="44"/>
  <c r="FM152" i="44"/>
  <c r="FM160" i="44"/>
  <c r="FM165" i="44"/>
  <c r="FM173" i="44"/>
  <c r="FM178" i="44"/>
  <c r="FM186" i="44"/>
  <c r="FM199" i="44"/>
  <c r="FM207" i="44"/>
  <c r="FM209" i="44"/>
  <c r="FM222" i="44"/>
  <c r="FM155" i="44"/>
  <c r="FM168" i="44"/>
  <c r="FM181" i="44"/>
  <c r="FM189" i="44"/>
  <c r="FM194" i="44"/>
  <c r="FM202" i="44"/>
  <c r="FM214" i="44"/>
  <c r="FM217" i="44"/>
  <c r="FM219" i="44"/>
  <c r="FM92" i="44"/>
  <c r="FM94" i="44"/>
  <c r="FM96" i="44"/>
  <c r="FM98" i="44"/>
  <c r="FM100" i="44"/>
  <c r="FM102" i="44"/>
  <c r="FM104" i="44"/>
  <c r="FM106" i="44"/>
  <c r="FM108" i="44"/>
  <c r="FM110" i="44"/>
  <c r="FM112" i="44"/>
  <c r="FM114" i="44"/>
  <c r="FM116" i="44"/>
  <c r="FM118" i="44"/>
  <c r="FM120" i="44"/>
  <c r="FM122" i="44"/>
  <c r="FM124" i="44"/>
  <c r="FM150" i="44"/>
  <c r="FM158" i="44"/>
  <c r="FM163" i="44"/>
  <c r="FM171" i="44"/>
  <c r="FM176" i="44"/>
  <c r="FM184" i="44"/>
  <c r="FM192" i="44"/>
  <c r="FM197" i="44"/>
  <c r="FM205" i="44"/>
  <c r="FM211" i="44"/>
  <c r="FM223" i="44"/>
  <c r="FM126" i="44"/>
  <c r="FM128" i="44"/>
  <c r="FM130" i="44"/>
  <c r="FM132" i="44"/>
  <c r="FM134" i="44"/>
  <c r="FM136" i="44"/>
  <c r="FM138" i="44"/>
  <c r="FM140" i="44"/>
  <c r="FM142" i="44"/>
  <c r="FM144" i="44"/>
  <c r="FM146" i="44"/>
  <c r="FM148" i="44"/>
  <c r="FM153" i="44"/>
  <c r="FM166" i="44"/>
  <c r="FM179" i="44"/>
  <c r="FM187" i="44"/>
  <c r="FM200" i="44"/>
  <c r="FM208" i="44"/>
  <c r="IT45" i="44"/>
  <c r="FS158" i="44"/>
  <c r="FS207" i="44"/>
  <c r="FS175" i="44"/>
  <c r="HT45" i="44"/>
  <c r="IC43" i="44"/>
  <c r="FS162" i="44"/>
  <c r="FS195" i="44"/>
  <c r="FS191" i="44"/>
  <c r="FS211" i="44"/>
  <c r="FS214" i="44"/>
  <c r="FS177" i="44"/>
  <c r="FS179" i="44"/>
  <c r="FS189" i="44"/>
  <c r="FS210" i="44"/>
  <c r="FS164" i="44"/>
  <c r="FS174" i="44"/>
  <c r="FS176" i="44"/>
  <c r="FS178" i="44"/>
  <c r="FS180" i="44"/>
  <c r="FS205" i="44"/>
  <c r="HS45" i="44"/>
  <c r="IN47" i="44"/>
  <c r="HU46" i="44"/>
  <c r="HY44" i="44"/>
  <c r="GI52" i="44"/>
  <c r="GI116" i="44"/>
  <c r="GI68" i="44"/>
  <c r="GI132" i="44"/>
  <c r="GI164" i="44"/>
  <c r="GI196" i="44"/>
  <c r="GI140" i="44"/>
  <c r="GI172" i="44"/>
  <c r="GI204" i="44"/>
  <c r="GI214" i="44"/>
  <c r="GI84" i="44"/>
  <c r="GI148" i="44"/>
  <c r="GI180" i="44"/>
  <c r="GI92" i="44"/>
  <c r="GI156" i="44"/>
  <c r="GI188" i="44"/>
  <c r="GI76" i="44"/>
  <c r="GI36" i="44"/>
  <c r="GI100" i="44"/>
  <c r="GI44" i="44"/>
  <c r="GI108" i="44"/>
  <c r="FS218" i="44"/>
  <c r="FS149" i="44"/>
  <c r="FS151" i="44"/>
  <c r="FS153" i="44"/>
  <c r="FS155" i="44"/>
  <c r="FS182" i="44"/>
  <c r="FS184" i="44"/>
  <c r="FS186" i="44"/>
  <c r="FS188" i="44"/>
  <c r="FS220" i="44"/>
  <c r="FS157" i="44"/>
  <c r="FS159" i="44"/>
  <c r="FS161" i="44"/>
  <c r="FS163" i="44"/>
  <c r="FS190" i="44"/>
  <c r="FS192" i="44"/>
  <c r="FS194" i="44"/>
  <c r="FS196" i="44"/>
  <c r="FS209" i="44"/>
  <c r="FS213" i="44"/>
  <c r="FS165" i="44"/>
  <c r="FS167" i="44"/>
  <c r="FS169" i="44"/>
  <c r="FS171" i="44"/>
  <c r="FS198" i="44"/>
  <c r="FS200" i="44"/>
  <c r="FS202" i="44"/>
  <c r="FS204" i="44"/>
  <c r="FS217" i="44"/>
  <c r="FS224" i="44"/>
  <c r="FS206" i="44"/>
  <c r="FS208" i="44"/>
  <c r="FS212" i="44"/>
  <c r="FS221" i="44"/>
  <c r="FS150" i="44"/>
  <c r="FS152" i="44"/>
  <c r="FS154" i="44"/>
  <c r="FS156" i="44"/>
  <c r="FS181" i="44"/>
  <c r="FS183" i="44"/>
  <c r="FS185" i="44"/>
  <c r="FS187" i="44"/>
  <c r="FS219" i="44"/>
  <c r="FS166" i="44"/>
  <c r="FS168" i="44"/>
  <c r="FS170" i="44"/>
  <c r="FS172" i="44"/>
  <c r="FS197" i="44"/>
  <c r="FS199" i="44"/>
  <c r="FS201" i="44"/>
  <c r="FS203" i="44"/>
  <c r="FS215" i="44"/>
  <c r="FS222" i="44"/>
  <c r="FS227" i="44"/>
  <c r="IK44" i="44"/>
  <c r="HZ68" i="44"/>
  <c r="II68" i="44"/>
  <c r="IQ71" i="44"/>
  <c r="GI221" i="44"/>
  <c r="GI216" i="44"/>
  <c r="HX37" i="44"/>
  <c r="IB44" i="44"/>
  <c r="IO27" i="44"/>
  <c r="FS223" i="44"/>
  <c r="FS225" i="44"/>
  <c r="JK197" i="44"/>
  <c r="CQ197" i="44" s="1"/>
  <c r="JK60" i="44"/>
  <c r="CA60" i="44" s="1"/>
  <c r="IO29" i="44"/>
  <c r="IO32" i="44"/>
  <c r="GI39" i="44"/>
  <c r="GI47" i="44"/>
  <c r="JK49" i="44"/>
  <c r="CQ49" i="44" s="1"/>
  <c r="GI55" i="44"/>
  <c r="GI63" i="44"/>
  <c r="GI71" i="44"/>
  <c r="GI79" i="44"/>
  <c r="GI87" i="44"/>
  <c r="GI95" i="44"/>
  <c r="GI103" i="44"/>
  <c r="GI111" i="44"/>
  <c r="GI119" i="44"/>
  <c r="GI127" i="44"/>
  <c r="GI135" i="44"/>
  <c r="GI143" i="44"/>
  <c r="GI151" i="44"/>
  <c r="GI159" i="44"/>
  <c r="GI167" i="44"/>
  <c r="GI175" i="44"/>
  <c r="GI183" i="44"/>
  <c r="GI191" i="44"/>
  <c r="GI199" i="44"/>
  <c r="GI207" i="44"/>
  <c r="GI217" i="44"/>
  <c r="GI222" i="44"/>
  <c r="GI30" i="44"/>
  <c r="GI33" i="44"/>
  <c r="GI41" i="44"/>
  <c r="JK46" i="44"/>
  <c r="CA46" i="44" s="1"/>
  <c r="GI49" i="44"/>
  <c r="GI57" i="44"/>
  <c r="GI65" i="44"/>
  <c r="GI73" i="44"/>
  <c r="GI81" i="44"/>
  <c r="GI89" i="44"/>
  <c r="GI97" i="44"/>
  <c r="GI105" i="44"/>
  <c r="GI113" i="44"/>
  <c r="GI121" i="44"/>
  <c r="GI129" i="44"/>
  <c r="GI137" i="44"/>
  <c r="GI145" i="44"/>
  <c r="GI153" i="44"/>
  <c r="GI161" i="44"/>
  <c r="GI169" i="44"/>
  <c r="GI177" i="44"/>
  <c r="GI185" i="44"/>
  <c r="GI193" i="44"/>
  <c r="GI201" i="44"/>
  <c r="GI213" i="44"/>
  <c r="GI226" i="44"/>
  <c r="GI38" i="44"/>
  <c r="GI46" i="44"/>
  <c r="GI54" i="44"/>
  <c r="GI62" i="44"/>
  <c r="GI70" i="44"/>
  <c r="JK75" i="44"/>
  <c r="CA75" i="44" s="1"/>
  <c r="GI78" i="44"/>
  <c r="JK83" i="44"/>
  <c r="CA83" i="44" s="1"/>
  <c r="GI86" i="44"/>
  <c r="JK91" i="44"/>
  <c r="CA91" i="44" s="1"/>
  <c r="GI94" i="44"/>
  <c r="GI102" i="44"/>
  <c r="JK107" i="44"/>
  <c r="CA107" i="44" s="1"/>
  <c r="GI110" i="44"/>
  <c r="JK115" i="44"/>
  <c r="CA115" i="44" s="1"/>
  <c r="GI118" i="44"/>
  <c r="JK123" i="44"/>
  <c r="CA123" i="44" s="1"/>
  <c r="GI126" i="44"/>
  <c r="JK128" i="44"/>
  <c r="CA128" i="44" s="1"/>
  <c r="JK131" i="44"/>
  <c r="CA131" i="44" s="1"/>
  <c r="GI134" i="44"/>
  <c r="JK139" i="44"/>
  <c r="CQ139" i="44" s="1"/>
  <c r="GI142" i="44"/>
  <c r="GI150" i="44"/>
  <c r="JK155" i="44"/>
  <c r="CA155" i="44" s="1"/>
  <c r="GI158" i="44"/>
  <c r="JK163" i="44"/>
  <c r="CA163" i="44" s="1"/>
  <c r="GI166" i="44"/>
  <c r="JK171" i="44"/>
  <c r="CA171" i="44" s="1"/>
  <c r="GI174" i="44"/>
  <c r="JK179" i="44"/>
  <c r="CA179" i="44" s="1"/>
  <c r="GI182" i="44"/>
  <c r="JK187" i="44"/>
  <c r="CA187" i="44" s="1"/>
  <c r="GI190" i="44"/>
  <c r="GI198" i="44"/>
  <c r="GI206" i="44"/>
  <c r="JK210" i="44"/>
  <c r="CQ210" i="44" s="1"/>
  <c r="GI211" i="44"/>
  <c r="GI212" i="44"/>
  <c r="GI220" i="44"/>
  <c r="GI224" i="44"/>
  <c r="GI29" i="44"/>
  <c r="GI32" i="44"/>
  <c r="GI35" i="44"/>
  <c r="GI43" i="44"/>
  <c r="GI51" i="44"/>
  <c r="GI59" i="44"/>
  <c r="GI67" i="44"/>
  <c r="GI75" i="44"/>
  <c r="GI83" i="44"/>
  <c r="GI91" i="44"/>
  <c r="GI99" i="44"/>
  <c r="GI107" i="44"/>
  <c r="GI115" i="44"/>
  <c r="GI123" i="44"/>
  <c r="GI131" i="44"/>
  <c r="GI139" i="44"/>
  <c r="GI147" i="44"/>
  <c r="GI155" i="44"/>
  <c r="GI163" i="44"/>
  <c r="GI171" i="44"/>
  <c r="GI179" i="44"/>
  <c r="GI187" i="44"/>
  <c r="GI195" i="44"/>
  <c r="GI203" i="44"/>
  <c r="GI210" i="44"/>
  <c r="JK227" i="44"/>
  <c r="CQ227" i="44" s="1"/>
  <c r="GI40" i="44"/>
  <c r="GI48" i="44"/>
  <c r="GI56" i="44"/>
  <c r="GI64" i="44"/>
  <c r="GI72" i="44"/>
  <c r="GI80" i="44"/>
  <c r="GI88" i="44"/>
  <c r="GI96" i="44"/>
  <c r="GI104" i="44"/>
  <c r="GI112" i="44"/>
  <c r="GI120" i="44"/>
  <c r="GI128" i="44"/>
  <c r="GI136" i="44"/>
  <c r="GI144" i="44"/>
  <c r="GI152" i="44"/>
  <c r="GI160" i="44"/>
  <c r="GI168" i="44"/>
  <c r="GI176" i="44"/>
  <c r="GI184" i="44"/>
  <c r="GI192" i="44"/>
  <c r="GI200" i="44"/>
  <c r="GI208" i="44"/>
  <c r="GI209" i="44"/>
  <c r="GI219" i="44"/>
  <c r="GI37" i="44"/>
  <c r="JK42" i="44"/>
  <c r="CA42" i="44" s="1"/>
  <c r="GI45" i="44"/>
  <c r="GI53" i="44"/>
  <c r="GI61" i="44"/>
  <c r="GI69" i="44"/>
  <c r="GI77" i="44"/>
  <c r="GI85" i="44"/>
  <c r="GI93" i="44"/>
  <c r="GI101" i="44"/>
  <c r="GI109" i="44"/>
  <c r="GI117" i="44"/>
  <c r="GI125" i="44"/>
  <c r="GI133" i="44"/>
  <c r="GI141" i="44"/>
  <c r="GI149" i="44"/>
  <c r="GI157" i="44"/>
  <c r="GI165" i="44"/>
  <c r="GI173" i="44"/>
  <c r="GI181" i="44"/>
  <c r="GI189" i="44"/>
  <c r="GI197" i="44"/>
  <c r="GI205" i="44"/>
  <c r="GI218" i="44"/>
  <c r="GI223" i="44"/>
  <c r="GI28" i="44"/>
  <c r="GI31" i="44"/>
  <c r="GI34" i="44"/>
  <c r="GI42" i="44"/>
  <c r="GI50" i="44"/>
  <c r="GI58" i="44"/>
  <c r="GI66" i="44"/>
  <c r="GI74" i="44"/>
  <c r="JK79" i="44"/>
  <c r="CA79" i="44" s="1"/>
  <c r="GI82" i="44"/>
  <c r="JK87" i="44"/>
  <c r="CA87" i="44" s="1"/>
  <c r="GI90" i="44"/>
  <c r="JK95" i="44"/>
  <c r="CA95" i="44" s="1"/>
  <c r="GI98" i="44"/>
  <c r="JK103" i="44"/>
  <c r="DG103" i="44" s="1"/>
  <c r="GI106" i="44"/>
  <c r="JK111" i="44"/>
  <c r="CA111" i="44" s="1"/>
  <c r="GI114" i="44"/>
  <c r="JK119" i="44"/>
  <c r="DG119" i="44" s="1"/>
  <c r="GI122" i="44"/>
  <c r="JK127" i="44"/>
  <c r="CA127" i="44" s="1"/>
  <c r="GI130" i="44"/>
  <c r="JK135" i="44"/>
  <c r="CA135" i="44" s="1"/>
  <c r="GI138" i="44"/>
  <c r="GI146" i="44"/>
  <c r="GI154" i="44"/>
  <c r="GI162" i="44"/>
  <c r="GI170" i="44"/>
  <c r="GI178" i="44"/>
  <c r="GI186" i="44"/>
  <c r="GI194" i="44"/>
  <c r="GI202" i="44"/>
  <c r="JK207" i="44"/>
  <c r="CQ207" i="44" s="1"/>
  <c r="JK216" i="44"/>
  <c r="CQ216" i="44" s="1"/>
  <c r="JK221" i="44"/>
  <c r="CQ221" i="44" s="1"/>
  <c r="GI225" i="44"/>
  <c r="JK69" i="44"/>
  <c r="CA69" i="44" s="1"/>
  <c r="JK80" i="44"/>
  <c r="CA80" i="44" s="1"/>
  <c r="JK88" i="44"/>
  <c r="CA88" i="44" s="1"/>
  <c r="JK96" i="44"/>
  <c r="DG96" i="44" s="1"/>
  <c r="JK152" i="44"/>
  <c r="CA152" i="44" s="1"/>
  <c r="JK160" i="44"/>
  <c r="CA160" i="44" s="1"/>
  <c r="JK168" i="44"/>
  <c r="CA168" i="44" s="1"/>
  <c r="JK176" i="44"/>
  <c r="CA176" i="44" s="1"/>
  <c r="JK184" i="44"/>
  <c r="CA184" i="44" s="1"/>
  <c r="JK205" i="44"/>
  <c r="CA205" i="44" s="1"/>
  <c r="JK208" i="44"/>
  <c r="DG208" i="44" s="1"/>
  <c r="JK209" i="44"/>
  <c r="CQ209" i="44" s="1"/>
  <c r="JK219" i="44"/>
  <c r="CQ219" i="44" s="1"/>
  <c r="HX36" i="44"/>
  <c r="IO40" i="44"/>
  <c r="JK44" i="44"/>
  <c r="CA44" i="44" s="1"/>
  <c r="JK66" i="44"/>
  <c r="CA66" i="44" s="1"/>
  <c r="JK77" i="44"/>
  <c r="CA77" i="44" s="1"/>
  <c r="JK85" i="44"/>
  <c r="CA85" i="44" s="1"/>
  <c r="JK93" i="44"/>
  <c r="CA93" i="44" s="1"/>
  <c r="JK63" i="44"/>
  <c r="CA63" i="44" s="1"/>
  <c r="JK74" i="44"/>
  <c r="CQ74" i="44" s="1"/>
  <c r="JK82" i="44"/>
  <c r="CA82" i="44" s="1"/>
  <c r="JK90" i="44"/>
  <c r="CA90" i="44" s="1"/>
  <c r="JK217" i="44"/>
  <c r="CQ217" i="44" s="1"/>
  <c r="JK218" i="44"/>
  <c r="CQ218" i="44" s="1"/>
  <c r="HZ55" i="44"/>
  <c r="JK57" i="44"/>
  <c r="CQ57" i="44" s="1"/>
  <c r="JK76" i="44"/>
  <c r="CA76" i="44" s="1"/>
  <c r="JK84" i="44"/>
  <c r="CA84" i="44" s="1"/>
  <c r="JK92" i="44"/>
  <c r="CA92" i="44" s="1"/>
  <c r="JK201" i="44"/>
  <c r="CQ201" i="44" s="1"/>
  <c r="JK214" i="44"/>
  <c r="CQ214" i="44" s="1"/>
  <c r="JK215" i="44"/>
  <c r="CQ215" i="44" s="1"/>
  <c r="JK28" i="44"/>
  <c r="CA28" i="44" s="1"/>
  <c r="JK34" i="44"/>
  <c r="CQ34" i="44" s="1"/>
  <c r="IC46" i="44"/>
  <c r="JK73" i="44"/>
  <c r="CA73" i="44" s="1"/>
  <c r="JK81" i="44"/>
  <c r="CA81" i="44" s="1"/>
  <c r="JK89" i="44"/>
  <c r="CA89" i="44" s="1"/>
  <c r="JK213" i="44"/>
  <c r="CQ213" i="44" s="1"/>
  <c r="JK78" i="44"/>
  <c r="CA78" i="44" s="1"/>
  <c r="JK86" i="44"/>
  <c r="CA86" i="44" s="1"/>
  <c r="JK94" i="44"/>
  <c r="CA94" i="44" s="1"/>
  <c r="JK158" i="44"/>
  <c r="CQ158" i="44" s="1"/>
  <c r="JK166" i="44"/>
  <c r="CA166" i="44" s="1"/>
  <c r="JK174" i="44"/>
  <c r="DG174" i="44" s="1"/>
  <c r="JK182" i="44"/>
  <c r="DG182" i="44" s="1"/>
  <c r="JK190" i="44"/>
  <c r="CA190" i="44" s="1"/>
  <c r="JK211" i="44"/>
  <c r="CQ211" i="44" s="1"/>
  <c r="JK212" i="44"/>
  <c r="CQ212" i="44" s="1"/>
  <c r="JK220" i="44"/>
  <c r="DG220" i="44" s="1"/>
  <c r="HW27" i="44"/>
  <c r="IP27" i="44"/>
  <c r="HW29" i="44"/>
  <c r="IP29" i="44"/>
  <c r="IO31" i="44"/>
  <c r="JK33" i="44"/>
  <c r="HX35" i="44"/>
  <c r="IO39" i="44"/>
  <c r="JK41" i="44"/>
  <c r="CQ41" i="44" s="1"/>
  <c r="HX43" i="44"/>
  <c r="HW44" i="44"/>
  <c r="IO49" i="44"/>
  <c r="JK72" i="44"/>
  <c r="CA72" i="44" s="1"/>
  <c r="JK97" i="44"/>
  <c r="DG97" i="44" s="1"/>
  <c r="JK108" i="44"/>
  <c r="CA108" i="44" s="1"/>
  <c r="JK116" i="44"/>
  <c r="DG116" i="44" s="1"/>
  <c r="JK124" i="44"/>
  <c r="DG124" i="44" s="1"/>
  <c r="JK129" i="44"/>
  <c r="DG129" i="44" s="1"/>
  <c r="JK132" i="44"/>
  <c r="CQ132" i="44" s="1"/>
  <c r="JK153" i="44"/>
  <c r="DG153" i="44" s="1"/>
  <c r="JK169" i="44"/>
  <c r="CA169" i="44" s="1"/>
  <c r="JK185" i="44"/>
  <c r="DG185" i="44" s="1"/>
  <c r="JK191" i="44"/>
  <c r="CA191" i="44" s="1"/>
  <c r="JK202" i="44"/>
  <c r="CQ202" i="44" s="1"/>
  <c r="JK225" i="44"/>
  <c r="CQ225" i="44" s="1"/>
  <c r="IQ62" i="44"/>
  <c r="HX27" i="44"/>
  <c r="IQ27" i="44"/>
  <c r="II28" i="44"/>
  <c r="HX29" i="44"/>
  <c r="IQ29" i="44"/>
  <c r="IO30" i="44"/>
  <c r="JK32" i="44"/>
  <c r="CA32" i="44" s="1"/>
  <c r="HX34" i="44"/>
  <c r="IO38" i="44"/>
  <c r="JK40" i="44"/>
  <c r="CQ40" i="44" s="1"/>
  <c r="HX42" i="44"/>
  <c r="JK45" i="44"/>
  <c r="JK50" i="44"/>
  <c r="CQ50" i="44" s="1"/>
  <c r="JK53" i="44"/>
  <c r="DG53" i="44" s="1"/>
  <c r="JK59" i="44"/>
  <c r="CA59" i="44" s="1"/>
  <c r="JK62" i="44"/>
  <c r="CA62" i="44" s="1"/>
  <c r="JK105" i="44"/>
  <c r="CA105" i="44" s="1"/>
  <c r="JK113" i="44"/>
  <c r="CA113" i="44" s="1"/>
  <c r="JK121" i="44"/>
  <c r="CA121" i="44" s="1"/>
  <c r="JK146" i="44"/>
  <c r="CQ146" i="44" s="1"/>
  <c r="JK156" i="44"/>
  <c r="CA156" i="44" s="1"/>
  <c r="JK159" i="44"/>
  <c r="CA159" i="44" s="1"/>
  <c r="JK162" i="44"/>
  <c r="CA162" i="44" s="1"/>
  <c r="JK172" i="44"/>
  <c r="CA172" i="44" s="1"/>
  <c r="JK175" i="44"/>
  <c r="CA175" i="44" s="1"/>
  <c r="JK178" i="44"/>
  <c r="CA178" i="44" s="1"/>
  <c r="JK188" i="44"/>
  <c r="CA188" i="44" s="1"/>
  <c r="JK193" i="44"/>
  <c r="DG193" i="44" s="1"/>
  <c r="JK199" i="44"/>
  <c r="CQ199" i="44" s="1"/>
  <c r="II59" i="44"/>
  <c r="IN28" i="44"/>
  <c r="JK30" i="44"/>
  <c r="CA30" i="44" s="1"/>
  <c r="JK31" i="44"/>
  <c r="CA31" i="44" s="1"/>
  <c r="HX33" i="44"/>
  <c r="IO37" i="44"/>
  <c r="JK39" i="44"/>
  <c r="CA39" i="44" s="1"/>
  <c r="HX41" i="44"/>
  <c r="JK56" i="44"/>
  <c r="CA56" i="44" s="1"/>
  <c r="HZ63" i="44"/>
  <c r="JK65" i="44"/>
  <c r="CA65" i="44" s="1"/>
  <c r="II67" i="44"/>
  <c r="JK68" i="44"/>
  <c r="CQ68" i="44" s="1"/>
  <c r="IQ70" i="44"/>
  <c r="JK71" i="44"/>
  <c r="CA71" i="44" s="1"/>
  <c r="JK110" i="44"/>
  <c r="DG110" i="44" s="1"/>
  <c r="JK118" i="44"/>
  <c r="CA118" i="44" s="1"/>
  <c r="JK126" i="44"/>
  <c r="CA126" i="44" s="1"/>
  <c r="JK134" i="44"/>
  <c r="CA134" i="44" s="1"/>
  <c r="JK165" i="44"/>
  <c r="CA165" i="44" s="1"/>
  <c r="JK181" i="44"/>
  <c r="CA181" i="44" s="1"/>
  <c r="JK196" i="44"/>
  <c r="DG196" i="44" s="1"/>
  <c r="JK204" i="44"/>
  <c r="CQ204" i="44" s="1"/>
  <c r="IO28" i="44"/>
  <c r="HX32" i="44"/>
  <c r="IO36" i="44"/>
  <c r="JK38" i="44"/>
  <c r="CQ38" i="44" s="1"/>
  <c r="HX40" i="44"/>
  <c r="IQ46" i="44"/>
  <c r="JK48" i="44"/>
  <c r="JK224" i="44"/>
  <c r="CQ224" i="44" s="1"/>
  <c r="HW28" i="44"/>
  <c r="IP28" i="44"/>
  <c r="HW30" i="44"/>
  <c r="HX31" i="44"/>
  <c r="IO35" i="44"/>
  <c r="JK37" i="44"/>
  <c r="DG37" i="44" s="1"/>
  <c r="HX39" i="44"/>
  <c r="IO43" i="44"/>
  <c r="IQ44" i="44"/>
  <c r="IO45" i="44"/>
  <c r="II51" i="44"/>
  <c r="JK52" i="44"/>
  <c r="CQ52" i="44" s="1"/>
  <c r="IQ54" i="44"/>
  <c r="JK55" i="44"/>
  <c r="DG55" i="44" s="1"/>
  <c r="JK58" i="44"/>
  <c r="CA58" i="44" s="1"/>
  <c r="JK61" i="44"/>
  <c r="CA61" i="44" s="1"/>
  <c r="JK67" i="44"/>
  <c r="CA67" i="44" s="1"/>
  <c r="JK70" i="44"/>
  <c r="CQ70" i="44" s="1"/>
  <c r="IQ73" i="44"/>
  <c r="JK104" i="44"/>
  <c r="CQ104" i="44" s="1"/>
  <c r="JK112" i="44"/>
  <c r="CQ112" i="44" s="1"/>
  <c r="JK120" i="44"/>
  <c r="CA120" i="44" s="1"/>
  <c r="JK136" i="44"/>
  <c r="CA136" i="44" s="1"/>
  <c r="JK161" i="44"/>
  <c r="DG161" i="44" s="1"/>
  <c r="JK177" i="44"/>
  <c r="CQ177" i="44" s="1"/>
  <c r="JK198" i="44"/>
  <c r="CA198" i="44" s="1"/>
  <c r="JK206" i="44"/>
  <c r="CQ206" i="44" s="1"/>
  <c r="JK223" i="44"/>
  <c r="CA223" i="44" s="1"/>
  <c r="II27" i="44"/>
  <c r="HX28" i="44"/>
  <c r="IQ28" i="44"/>
  <c r="II29" i="44"/>
  <c r="HX30" i="44"/>
  <c r="IO34" i="44"/>
  <c r="JK36" i="44"/>
  <c r="CQ36" i="44" s="1"/>
  <c r="HX38" i="44"/>
  <c r="IO42" i="44"/>
  <c r="JK64" i="44"/>
  <c r="CA64" i="44" s="1"/>
  <c r="HZ71" i="44"/>
  <c r="JK98" i="44"/>
  <c r="DG98" i="44" s="1"/>
  <c r="JK101" i="44"/>
  <c r="DG101" i="44" s="1"/>
  <c r="JK109" i="44"/>
  <c r="CA109" i="44" s="1"/>
  <c r="JK117" i="44"/>
  <c r="CA117" i="44" s="1"/>
  <c r="JK125" i="44"/>
  <c r="CQ125" i="44" s="1"/>
  <c r="JK133" i="44"/>
  <c r="CQ133" i="44" s="1"/>
  <c r="JK148" i="44"/>
  <c r="JK151" i="44"/>
  <c r="CA151" i="44" s="1"/>
  <c r="JK154" i="44"/>
  <c r="CA154" i="44" s="1"/>
  <c r="JK164" i="44"/>
  <c r="CA164" i="44" s="1"/>
  <c r="JK167" i="44"/>
  <c r="CA167" i="44" s="1"/>
  <c r="JK170" i="44"/>
  <c r="CA170" i="44" s="1"/>
  <c r="JK180" i="44"/>
  <c r="CA180" i="44" s="1"/>
  <c r="JK183" i="44"/>
  <c r="CA183" i="44" s="1"/>
  <c r="JK186" i="44"/>
  <c r="CA186" i="44" s="1"/>
  <c r="JK192" i="44"/>
  <c r="CQ192" i="44" s="1"/>
  <c r="JK195" i="44"/>
  <c r="JK203" i="44"/>
  <c r="DG203" i="44" s="1"/>
  <c r="JK222" i="44"/>
  <c r="CQ222" i="44" s="1"/>
  <c r="JK27" i="44"/>
  <c r="DG27" i="44" s="1"/>
  <c r="IN27" i="44"/>
  <c r="JK29" i="44"/>
  <c r="CA29" i="44" s="1"/>
  <c r="IN29" i="44"/>
  <c r="IO33" i="44"/>
  <c r="JK35" i="44"/>
  <c r="CQ35" i="44" s="1"/>
  <c r="IO41" i="44"/>
  <c r="JK43" i="44"/>
  <c r="CQ43" i="44" s="1"/>
  <c r="HZ48" i="44"/>
  <c r="JK51" i="44"/>
  <c r="JK54" i="44"/>
  <c r="DG54" i="44" s="1"/>
  <c r="JK106" i="44"/>
  <c r="CA106" i="44" s="1"/>
  <c r="JK114" i="44"/>
  <c r="CA114" i="44" s="1"/>
  <c r="JK122" i="44"/>
  <c r="DG122" i="44" s="1"/>
  <c r="JK130" i="44"/>
  <c r="CA130" i="44" s="1"/>
  <c r="JK137" i="44"/>
  <c r="CQ137" i="44" s="1"/>
  <c r="JK138" i="44"/>
  <c r="CQ138" i="44" s="1"/>
  <c r="JK144" i="44"/>
  <c r="JK157" i="44"/>
  <c r="CA157" i="44" s="1"/>
  <c r="JK173" i="44"/>
  <c r="CA173" i="44" s="1"/>
  <c r="JK189" i="44"/>
  <c r="CA189" i="44" s="1"/>
  <c r="JK200" i="44"/>
  <c r="CQ200" i="44" s="1"/>
  <c r="JK226" i="44"/>
  <c r="CA226" i="44" s="1"/>
  <c r="GK216" i="44"/>
  <c r="GK217" i="44"/>
  <c r="GK219" i="44"/>
  <c r="GK220" i="44"/>
  <c r="GK223" i="44"/>
  <c r="GK224" i="44"/>
  <c r="GK225" i="44"/>
  <c r="JM38" i="44"/>
  <c r="CC38" i="44" s="1"/>
  <c r="JM35" i="44"/>
  <c r="DI35" i="44" s="1"/>
  <c r="JM127" i="44"/>
  <c r="CS127" i="44" s="1"/>
  <c r="JM135" i="44"/>
  <c r="DI135" i="44" s="1"/>
  <c r="JM41" i="44"/>
  <c r="CC41" i="44" s="1"/>
  <c r="JM97" i="44"/>
  <c r="DI97" i="44" s="1"/>
  <c r="JM163" i="44"/>
  <c r="DI163" i="44" s="1"/>
  <c r="JM40" i="44"/>
  <c r="CC40" i="44" s="1"/>
  <c r="JM102" i="44"/>
  <c r="DI102" i="44" s="1"/>
  <c r="FU123" i="44"/>
  <c r="JM178" i="44"/>
  <c r="DI178" i="44" s="1"/>
  <c r="JM123" i="44"/>
  <c r="CS123" i="44" s="1"/>
  <c r="JM131" i="44"/>
  <c r="DI131" i="44" s="1"/>
  <c r="FU174" i="44"/>
  <c r="JM46" i="44"/>
  <c r="CC46" i="44" s="1"/>
  <c r="JM210" i="44"/>
  <c r="CC210" i="44" s="1"/>
  <c r="JM58" i="44"/>
  <c r="CC58" i="44" s="1"/>
  <c r="JM67" i="44"/>
  <c r="CS67" i="44" s="1"/>
  <c r="JM95" i="44"/>
  <c r="DI95" i="44" s="1"/>
  <c r="JM45" i="44"/>
  <c r="DI45" i="44" s="1"/>
  <c r="JM103" i="44"/>
  <c r="CS103" i="44" s="1"/>
  <c r="JM119" i="44"/>
  <c r="DI119" i="44" s="1"/>
  <c r="JM200" i="44"/>
  <c r="CC200" i="44" s="1"/>
  <c r="JM215" i="44"/>
  <c r="CC215" i="44" s="1"/>
  <c r="JM54" i="44"/>
  <c r="CS54" i="44" s="1"/>
  <c r="JM76" i="44"/>
  <c r="CC76" i="44" s="1"/>
  <c r="FU111" i="44"/>
  <c r="FU143" i="44"/>
  <c r="FU209" i="44"/>
  <c r="JM31" i="44"/>
  <c r="CC31" i="44" s="1"/>
  <c r="JM39" i="44"/>
  <c r="CC39" i="44" s="1"/>
  <c r="JM84" i="44"/>
  <c r="CC84" i="44" s="1"/>
  <c r="FU102" i="44"/>
  <c r="JM111" i="44"/>
  <c r="CC111" i="44" s="1"/>
  <c r="FU131" i="44"/>
  <c r="JM143" i="44"/>
  <c r="DI143" i="44" s="1"/>
  <c r="FU181" i="44"/>
  <c r="JM194" i="44"/>
  <c r="CC194" i="44" s="1"/>
  <c r="FU197" i="44"/>
  <c r="FU224" i="44"/>
  <c r="GK226" i="44"/>
  <c r="FU53" i="44"/>
  <c r="FU74" i="44"/>
  <c r="JM92" i="44"/>
  <c r="DI92" i="44" s="1"/>
  <c r="JM101" i="44"/>
  <c r="CS101" i="44" s="1"/>
  <c r="FU119" i="44"/>
  <c r="JM196" i="44"/>
  <c r="CS196" i="44" s="1"/>
  <c r="FU217" i="44"/>
  <c r="JM221" i="44"/>
  <c r="CS221" i="44" s="1"/>
  <c r="JM222" i="44"/>
  <c r="CC222" i="44" s="1"/>
  <c r="JM224" i="44"/>
  <c r="CS224" i="44" s="1"/>
  <c r="JM33" i="44"/>
  <c r="CC33" i="44" s="1"/>
  <c r="JM37" i="44"/>
  <c r="CC37" i="44" s="1"/>
  <c r="JM53" i="44"/>
  <c r="CS53" i="44" s="1"/>
  <c r="FU72" i="44"/>
  <c r="FU82" i="44"/>
  <c r="FU107" i="44"/>
  <c r="FU139" i="44"/>
  <c r="JM157" i="44"/>
  <c r="DI157" i="44" s="1"/>
  <c r="FU205" i="44"/>
  <c r="JM36" i="44"/>
  <c r="CC36" i="44" s="1"/>
  <c r="JM56" i="44"/>
  <c r="CS56" i="44" s="1"/>
  <c r="FU71" i="44"/>
  <c r="FU90" i="44"/>
  <c r="JM107" i="44"/>
  <c r="DI107" i="44" s="1"/>
  <c r="FU127" i="44"/>
  <c r="JM139" i="44"/>
  <c r="DI139" i="44" s="1"/>
  <c r="JM204" i="44"/>
  <c r="CC204" i="44" s="1"/>
  <c r="JM27" i="44"/>
  <c r="CC27" i="44" s="1"/>
  <c r="FU45" i="44"/>
  <c r="FU115" i="44"/>
  <c r="FU186" i="44"/>
  <c r="FU213" i="44"/>
  <c r="JM42" i="44"/>
  <c r="CC42" i="44" s="1"/>
  <c r="JM44" i="44"/>
  <c r="DI44" i="44" s="1"/>
  <c r="JM55" i="44"/>
  <c r="CS55" i="44" s="1"/>
  <c r="FU97" i="44"/>
  <c r="JM115" i="44"/>
  <c r="CS115" i="44" s="1"/>
  <c r="FU135" i="44"/>
  <c r="FU161" i="44"/>
  <c r="FU168" i="44"/>
  <c r="JM179" i="44"/>
  <c r="DI179" i="44" s="1"/>
  <c r="FU201" i="44"/>
  <c r="JM219" i="44"/>
  <c r="CC219" i="44" s="1"/>
  <c r="FU27" i="44"/>
  <c r="JM29" i="44"/>
  <c r="CC29" i="44" s="1"/>
  <c r="FU31" i="44"/>
  <c r="FU32" i="44"/>
  <c r="FU33" i="44"/>
  <c r="FU34" i="44"/>
  <c r="FU35" i="44"/>
  <c r="FU36" i="44"/>
  <c r="FU37" i="44"/>
  <c r="FU38" i="44"/>
  <c r="FU39" i="44"/>
  <c r="FU40" i="44"/>
  <c r="FU41" i="44"/>
  <c r="FU42" i="44"/>
  <c r="FU43" i="44"/>
  <c r="FU47" i="44"/>
  <c r="FU48" i="44"/>
  <c r="FU49" i="44"/>
  <c r="FU51" i="44"/>
  <c r="JM52" i="44"/>
  <c r="DI52" i="44" s="1"/>
  <c r="FU59" i="44"/>
  <c r="JM71" i="44"/>
  <c r="CS71" i="44" s="1"/>
  <c r="JM72" i="44"/>
  <c r="CS72" i="44" s="1"/>
  <c r="FU80" i="44"/>
  <c r="JM82" i="44"/>
  <c r="DI82" i="44" s="1"/>
  <c r="FU88" i="44"/>
  <c r="JM90" i="44"/>
  <c r="DI90" i="44" s="1"/>
  <c r="FU96" i="44"/>
  <c r="FU100" i="44"/>
  <c r="FU106" i="44"/>
  <c r="FU110" i="44"/>
  <c r="FU114" i="44"/>
  <c r="FU118" i="44"/>
  <c r="FU122" i="44"/>
  <c r="FU126" i="44"/>
  <c r="FU130" i="44"/>
  <c r="FU134" i="44"/>
  <c r="FU138" i="44"/>
  <c r="FU142" i="44"/>
  <c r="JM144" i="44"/>
  <c r="CS144" i="44" s="1"/>
  <c r="FU150" i="44"/>
  <c r="FU151" i="44"/>
  <c r="JM154" i="44"/>
  <c r="DI154" i="44" s="1"/>
  <c r="JM155" i="44"/>
  <c r="DI155" i="44" s="1"/>
  <c r="JM156" i="44"/>
  <c r="DI156" i="44" s="1"/>
  <c r="FU160" i="44"/>
  <c r="FU166" i="44"/>
  <c r="FU173" i="44"/>
  <c r="FU180" i="44"/>
  <c r="FU185" i="44"/>
  <c r="FU190" i="44"/>
  <c r="JM191" i="44"/>
  <c r="DI191" i="44" s="1"/>
  <c r="FU196" i="44"/>
  <c r="FU200" i="44"/>
  <c r="FU204" i="44"/>
  <c r="FU210" i="44"/>
  <c r="JM212" i="44"/>
  <c r="DI212" i="44" s="1"/>
  <c r="FU214" i="44"/>
  <c r="JM216" i="44"/>
  <c r="CC216" i="44" s="1"/>
  <c r="FU218" i="44"/>
  <c r="FU225" i="44"/>
  <c r="JM225" i="44"/>
  <c r="CC225" i="44" s="1"/>
  <c r="FU30" i="44"/>
  <c r="JM75" i="44"/>
  <c r="DI75" i="44" s="1"/>
  <c r="FU81" i="44"/>
  <c r="FU221" i="44"/>
  <c r="JM47" i="44"/>
  <c r="CS47" i="44" s="1"/>
  <c r="FU50" i="44"/>
  <c r="JM51" i="44"/>
  <c r="CS51" i="44" s="1"/>
  <c r="FU58" i="44"/>
  <c r="FU64" i="44"/>
  <c r="JM65" i="44"/>
  <c r="CS65" i="44" s="1"/>
  <c r="FU69" i="44"/>
  <c r="FU79" i="44"/>
  <c r="JM81" i="44"/>
  <c r="CC81" i="44" s="1"/>
  <c r="FU87" i="44"/>
  <c r="JM89" i="44"/>
  <c r="DI89" i="44" s="1"/>
  <c r="FU95" i="44"/>
  <c r="JM96" i="44"/>
  <c r="DI96" i="44" s="1"/>
  <c r="JM100" i="44"/>
  <c r="DI100" i="44" s="1"/>
  <c r="JM106" i="44"/>
  <c r="DI106" i="44" s="1"/>
  <c r="JM110" i="44"/>
  <c r="DI110" i="44" s="1"/>
  <c r="JM114" i="44"/>
  <c r="CC114" i="44" s="1"/>
  <c r="JM118" i="44"/>
  <c r="CC118" i="44" s="1"/>
  <c r="JM122" i="44"/>
  <c r="DI122" i="44" s="1"/>
  <c r="JM126" i="44"/>
  <c r="DI126" i="44" s="1"/>
  <c r="JM130" i="44"/>
  <c r="CS130" i="44" s="1"/>
  <c r="JM134" i="44"/>
  <c r="DI134" i="44" s="1"/>
  <c r="JM138" i="44"/>
  <c r="CC138" i="44" s="1"/>
  <c r="JM142" i="44"/>
  <c r="CC142" i="44" s="1"/>
  <c r="FU149" i="44"/>
  <c r="JM153" i="44"/>
  <c r="DI153" i="44" s="1"/>
  <c r="FU158" i="44"/>
  <c r="FU159" i="44"/>
  <c r="JM162" i="44"/>
  <c r="DI162" i="44" s="1"/>
  <c r="FU178" i="44"/>
  <c r="FU179" i="44"/>
  <c r="JM180" i="44"/>
  <c r="CS180" i="44" s="1"/>
  <c r="JM185" i="44"/>
  <c r="DI185" i="44" s="1"/>
  <c r="JM192" i="44"/>
  <c r="CC192" i="44" s="1"/>
  <c r="FU194" i="44"/>
  <c r="JM195" i="44"/>
  <c r="DI195" i="44" s="1"/>
  <c r="JM199" i="44"/>
  <c r="CC199" i="44" s="1"/>
  <c r="JM203" i="44"/>
  <c r="CS203" i="44" s="1"/>
  <c r="JM211" i="44"/>
  <c r="CC211" i="44" s="1"/>
  <c r="JM218" i="44"/>
  <c r="CC218" i="44" s="1"/>
  <c r="FU226" i="44"/>
  <c r="FU65" i="44"/>
  <c r="FU101" i="44"/>
  <c r="FU144" i="44"/>
  <c r="FU152" i="44"/>
  <c r="JM32" i="44"/>
  <c r="DI32" i="44" s="1"/>
  <c r="JM43" i="44"/>
  <c r="CS43" i="44" s="1"/>
  <c r="JM50" i="44"/>
  <c r="CS50" i="44" s="1"/>
  <c r="JM59" i="44"/>
  <c r="CS59" i="44" s="1"/>
  <c r="FU63" i="44"/>
  <c r="FU78" i="44"/>
  <c r="JM80" i="44"/>
  <c r="CS80" i="44" s="1"/>
  <c r="FU86" i="44"/>
  <c r="JM88" i="44"/>
  <c r="DI88" i="44" s="1"/>
  <c r="FU94" i="44"/>
  <c r="FU99" i="44"/>
  <c r="FU105" i="44"/>
  <c r="FU109" i="44"/>
  <c r="FU113" i="44"/>
  <c r="FU117" i="44"/>
  <c r="FU121" i="44"/>
  <c r="FU125" i="44"/>
  <c r="FU129" i="44"/>
  <c r="FU133" i="44"/>
  <c r="FU137" i="44"/>
  <c r="FU141" i="44"/>
  <c r="FU147" i="44"/>
  <c r="FU157" i="44"/>
  <c r="JM161" i="44"/>
  <c r="DI161" i="44" s="1"/>
  <c r="FU165" i="44"/>
  <c r="FU172" i="44"/>
  <c r="FU177" i="44"/>
  <c r="FU184" i="44"/>
  <c r="FU189" i="44"/>
  <c r="JM193" i="44"/>
  <c r="CC193" i="44" s="1"/>
  <c r="FU195" i="44"/>
  <c r="FU199" i="44"/>
  <c r="FU203" i="44"/>
  <c r="JM207" i="44"/>
  <c r="CC207" i="44" s="1"/>
  <c r="JM208" i="44"/>
  <c r="CS208" i="44" s="1"/>
  <c r="FU211" i="44"/>
  <c r="JM213" i="44"/>
  <c r="CC213" i="44" s="1"/>
  <c r="FU215" i="44"/>
  <c r="JM217" i="44"/>
  <c r="CC217" i="44" s="1"/>
  <c r="FU220" i="44"/>
  <c r="FU222" i="44"/>
  <c r="JM226" i="44"/>
  <c r="CS226" i="44" s="1"/>
  <c r="FU46" i="44"/>
  <c r="JM91" i="44"/>
  <c r="DI91" i="44" s="1"/>
  <c r="JM34" i="44"/>
  <c r="CC34" i="44" s="1"/>
  <c r="FU29" i="44"/>
  <c r="FU57" i="44"/>
  <c r="FU62" i="44"/>
  <c r="FU68" i="44"/>
  <c r="FU77" i="44"/>
  <c r="JM79" i="44"/>
  <c r="CS79" i="44" s="1"/>
  <c r="FU85" i="44"/>
  <c r="JM87" i="44"/>
  <c r="DI87" i="44" s="1"/>
  <c r="FU93" i="44"/>
  <c r="JM99" i="44"/>
  <c r="CC99" i="44" s="1"/>
  <c r="JM105" i="44"/>
  <c r="DI105" i="44" s="1"/>
  <c r="JM109" i="44"/>
  <c r="CC109" i="44" s="1"/>
  <c r="JM113" i="44"/>
  <c r="CS113" i="44" s="1"/>
  <c r="JM117" i="44"/>
  <c r="DI117" i="44" s="1"/>
  <c r="JM121" i="44"/>
  <c r="DI121" i="44" s="1"/>
  <c r="JM125" i="44"/>
  <c r="CC125" i="44" s="1"/>
  <c r="JM129" i="44"/>
  <c r="DI129" i="44" s="1"/>
  <c r="JM133" i="44"/>
  <c r="DI133" i="44" s="1"/>
  <c r="JM137" i="44"/>
  <c r="DI137" i="44" s="1"/>
  <c r="JM141" i="44"/>
  <c r="CC141" i="44" s="1"/>
  <c r="FU148" i="44"/>
  <c r="JM152" i="44"/>
  <c r="CC152" i="44" s="1"/>
  <c r="FU170" i="44"/>
  <c r="FU171" i="44"/>
  <c r="JM172" i="44"/>
  <c r="DI172" i="44" s="1"/>
  <c r="JM177" i="44"/>
  <c r="CS177" i="44" s="1"/>
  <c r="FU183" i="44"/>
  <c r="FU193" i="44"/>
  <c r="JM198" i="44"/>
  <c r="CC198" i="44" s="1"/>
  <c r="JM202" i="44"/>
  <c r="CC202" i="44" s="1"/>
  <c r="JM206" i="44"/>
  <c r="CS206" i="44" s="1"/>
  <c r="FU207" i="44"/>
  <c r="FU208" i="44"/>
  <c r="JM220" i="44"/>
  <c r="CS220" i="44" s="1"/>
  <c r="FU227" i="44"/>
  <c r="FU52" i="44"/>
  <c r="JM66" i="44"/>
  <c r="DI66" i="44" s="1"/>
  <c r="FU70" i="44"/>
  <c r="FU89" i="44"/>
  <c r="FU167" i="44"/>
  <c r="JM28" i="44"/>
  <c r="CC28" i="44" s="1"/>
  <c r="FU44" i="44"/>
  <c r="JM63" i="44"/>
  <c r="CS63" i="44" s="1"/>
  <c r="FU67" i="44"/>
  <c r="FU76" i="44"/>
  <c r="JM78" i="44"/>
  <c r="CS78" i="44" s="1"/>
  <c r="FU84" i="44"/>
  <c r="JM86" i="44"/>
  <c r="DI86" i="44" s="1"/>
  <c r="FU92" i="44"/>
  <c r="JM94" i="44"/>
  <c r="DI94" i="44" s="1"/>
  <c r="FU98" i="44"/>
  <c r="FU104" i="44"/>
  <c r="FU108" i="44"/>
  <c r="FU112" i="44"/>
  <c r="FU116" i="44"/>
  <c r="FU120" i="44"/>
  <c r="FU124" i="44"/>
  <c r="FU128" i="44"/>
  <c r="FU132" i="44"/>
  <c r="FU136" i="44"/>
  <c r="FU140" i="44"/>
  <c r="FU146" i="44"/>
  <c r="JM148" i="44"/>
  <c r="CS148" i="44" s="1"/>
  <c r="JM150" i="44"/>
  <c r="DI150" i="44" s="1"/>
  <c r="JM151" i="44"/>
  <c r="DI151" i="44" s="1"/>
  <c r="FU154" i="44"/>
  <c r="FU155" i="44"/>
  <c r="FU156" i="44"/>
  <c r="JM160" i="44"/>
  <c r="CS160" i="44" s="1"/>
  <c r="FU164" i="44"/>
  <c r="FU169" i="44"/>
  <c r="JM170" i="44"/>
  <c r="DI170" i="44" s="1"/>
  <c r="JM171" i="44"/>
  <c r="DI171" i="44" s="1"/>
  <c r="FU176" i="44"/>
  <c r="FU182" i="44"/>
  <c r="FU188" i="44"/>
  <c r="FU198" i="44"/>
  <c r="FU202" i="44"/>
  <c r="FU206" i="44"/>
  <c r="FU212" i="44"/>
  <c r="JM214" i="44"/>
  <c r="CC214" i="44" s="1"/>
  <c r="FU216" i="44"/>
  <c r="FU223" i="44"/>
  <c r="JM223" i="44"/>
  <c r="CC223" i="44" s="1"/>
  <c r="JM227" i="44"/>
  <c r="CS227" i="44" s="1"/>
  <c r="FU60" i="44"/>
  <c r="JM83" i="44"/>
  <c r="CC83" i="44" s="1"/>
  <c r="FU191" i="44"/>
  <c r="JM30" i="44"/>
  <c r="CC30" i="44" s="1"/>
  <c r="FU28" i="44"/>
  <c r="FU54" i="44"/>
  <c r="FU55" i="44"/>
  <c r="FU56" i="44"/>
  <c r="JM57" i="44"/>
  <c r="CS57" i="44" s="1"/>
  <c r="FU61" i="44"/>
  <c r="FU66" i="44"/>
  <c r="FU73" i="44"/>
  <c r="FU75" i="44"/>
  <c r="JM77" i="44"/>
  <c r="DI77" i="44" s="1"/>
  <c r="FU83" i="44"/>
  <c r="JM85" i="44"/>
  <c r="CS85" i="44" s="1"/>
  <c r="FU91" i="44"/>
  <c r="JM93" i="44"/>
  <c r="DI93" i="44" s="1"/>
  <c r="JM98" i="44"/>
  <c r="CC98" i="44" s="1"/>
  <c r="FU103" i="44"/>
  <c r="JM104" i="44"/>
  <c r="CS104" i="44" s="1"/>
  <c r="JM108" i="44"/>
  <c r="DI108" i="44" s="1"/>
  <c r="JM112" i="44"/>
  <c r="DI112" i="44" s="1"/>
  <c r="JM116" i="44"/>
  <c r="DI116" i="44" s="1"/>
  <c r="JM120" i="44"/>
  <c r="CC120" i="44" s="1"/>
  <c r="JM124" i="44"/>
  <c r="CS124" i="44" s="1"/>
  <c r="JM128" i="44"/>
  <c r="DI128" i="44" s="1"/>
  <c r="JM132" i="44"/>
  <c r="DI132" i="44" s="1"/>
  <c r="JM136" i="44"/>
  <c r="DI136" i="44" s="1"/>
  <c r="JM140" i="44"/>
  <c r="CC140" i="44" s="1"/>
  <c r="FU145" i="44"/>
  <c r="JM146" i="44"/>
  <c r="CC146" i="44" s="1"/>
  <c r="FU153" i="44"/>
  <c r="JM158" i="44"/>
  <c r="DI158" i="44" s="1"/>
  <c r="JM159" i="44"/>
  <c r="DI159" i="44" s="1"/>
  <c r="FU162" i="44"/>
  <c r="FU163" i="44"/>
  <c r="JM164" i="44"/>
  <c r="DI164" i="44" s="1"/>
  <c r="JM169" i="44"/>
  <c r="DI169" i="44" s="1"/>
  <c r="FU175" i="44"/>
  <c r="FU187" i="44"/>
  <c r="JM188" i="44"/>
  <c r="CC188" i="44" s="1"/>
  <c r="FU192" i="44"/>
  <c r="JM197" i="44"/>
  <c r="CC197" i="44" s="1"/>
  <c r="JM201" i="44"/>
  <c r="CC201" i="44" s="1"/>
  <c r="JM205" i="44"/>
  <c r="CS205" i="44" s="1"/>
  <c r="JM209" i="44"/>
  <c r="CC209" i="44" s="1"/>
  <c r="GJ221" i="44"/>
  <c r="GJ222" i="44"/>
  <c r="GJ223" i="44"/>
  <c r="FT225" i="44"/>
  <c r="JL207" i="44"/>
  <c r="DH207" i="44" s="1"/>
  <c r="JL222" i="44"/>
  <c r="CR222" i="44" s="1"/>
  <c r="JL208" i="44"/>
  <c r="DH208" i="44" s="1"/>
  <c r="GJ225" i="44"/>
  <c r="JL220" i="44"/>
  <c r="CB220" i="44" s="1"/>
  <c r="JL148" i="44"/>
  <c r="DH148" i="44" s="1"/>
  <c r="JL219" i="44"/>
  <c r="DH219" i="44" s="1"/>
  <c r="JL89" i="44"/>
  <c r="CR89" i="44" s="1"/>
  <c r="JL101" i="44"/>
  <c r="CR101" i="44" s="1"/>
  <c r="JL221" i="44"/>
  <c r="DH221" i="44" s="1"/>
  <c r="JL30" i="44"/>
  <c r="DH30" i="44" s="1"/>
  <c r="I22" i="44"/>
  <c r="I4" i="54" s="1"/>
  <c r="N22" i="44"/>
  <c r="N4" i="54" s="1"/>
  <c r="JL93" i="44"/>
  <c r="CR93" i="44" s="1"/>
  <c r="JL144" i="44"/>
  <c r="DH144" i="44" s="1"/>
  <c r="JL152" i="44"/>
  <c r="CR152" i="44" s="1"/>
  <c r="JL187" i="44"/>
  <c r="CR187" i="44" s="1"/>
  <c r="JL181" i="44"/>
  <c r="CR181" i="44" s="1"/>
  <c r="E22" i="44"/>
  <c r="E4" i="54" s="1"/>
  <c r="F22" i="44"/>
  <c r="F4" i="54" s="1"/>
  <c r="JL52" i="44"/>
  <c r="CR52" i="44" s="1"/>
  <c r="JL60" i="44"/>
  <c r="CR60" i="44" s="1"/>
  <c r="JL65" i="44"/>
  <c r="CR65" i="44" s="1"/>
  <c r="JL70" i="44"/>
  <c r="CB70" i="44" s="1"/>
  <c r="JL81" i="44"/>
  <c r="CR81" i="44" s="1"/>
  <c r="J22" i="44"/>
  <c r="J4" i="54" s="1"/>
  <c r="JL27" i="44"/>
  <c r="CR27" i="44" s="1"/>
  <c r="JL31" i="44"/>
  <c r="DH31" i="44" s="1"/>
  <c r="JL32" i="44"/>
  <c r="CR32" i="44" s="1"/>
  <c r="JL33" i="44"/>
  <c r="DH33" i="44" s="1"/>
  <c r="JL34" i="44"/>
  <c r="CB34" i="44" s="1"/>
  <c r="JL35" i="44"/>
  <c r="CR35" i="44" s="1"/>
  <c r="JL36" i="44"/>
  <c r="DH36" i="44" s="1"/>
  <c r="JL37" i="44"/>
  <c r="CB37" i="44" s="1"/>
  <c r="JL38" i="44"/>
  <c r="CB38" i="44" s="1"/>
  <c r="JL39" i="44"/>
  <c r="DH39" i="44" s="1"/>
  <c r="JL40" i="44"/>
  <c r="DH40" i="44" s="1"/>
  <c r="JL41" i="44"/>
  <c r="DH41" i="44" s="1"/>
  <c r="JL42" i="44"/>
  <c r="DH42" i="44" s="1"/>
  <c r="JL43" i="44"/>
  <c r="DH43" i="44" s="1"/>
  <c r="JL49" i="44"/>
  <c r="CR49" i="44" s="1"/>
  <c r="JL51" i="44"/>
  <c r="CB51" i="44" s="1"/>
  <c r="JL59" i="44"/>
  <c r="CB59" i="44" s="1"/>
  <c r="JL80" i="44"/>
  <c r="CR80" i="44" s="1"/>
  <c r="JL88" i="44"/>
  <c r="CR88" i="44" s="1"/>
  <c r="JL96" i="44"/>
  <c r="CR96" i="44" s="1"/>
  <c r="JL100" i="44"/>
  <c r="DH100" i="44" s="1"/>
  <c r="JL106" i="44"/>
  <c r="CR106" i="44" s="1"/>
  <c r="JL110" i="44"/>
  <c r="CR110" i="44" s="1"/>
  <c r="JL114" i="44"/>
  <c r="CR114" i="44" s="1"/>
  <c r="JL118" i="44"/>
  <c r="CR118" i="44" s="1"/>
  <c r="JL122" i="44"/>
  <c r="CR122" i="44" s="1"/>
  <c r="JL126" i="44"/>
  <c r="CR126" i="44" s="1"/>
  <c r="JL130" i="44"/>
  <c r="DH130" i="44" s="1"/>
  <c r="JL134" i="44"/>
  <c r="CB134" i="44" s="1"/>
  <c r="JL138" i="44"/>
  <c r="CR138" i="44" s="1"/>
  <c r="JL142" i="44"/>
  <c r="CB142" i="44" s="1"/>
  <c r="JL160" i="44"/>
  <c r="CR160" i="44" s="1"/>
  <c r="JL173" i="44"/>
  <c r="CR173" i="44" s="1"/>
  <c r="JL198" i="44"/>
  <c r="DH198" i="44" s="1"/>
  <c r="JL202" i="44"/>
  <c r="DH202" i="44" s="1"/>
  <c r="JL206" i="44"/>
  <c r="DH206" i="44" s="1"/>
  <c r="JL212" i="44"/>
  <c r="CR212" i="44" s="1"/>
  <c r="JL216" i="44"/>
  <c r="DH216" i="44" s="1"/>
  <c r="JL225" i="44"/>
  <c r="DH225" i="44" s="1"/>
  <c r="K22" i="44"/>
  <c r="K4" i="54" s="1"/>
  <c r="JL58" i="44"/>
  <c r="CR58" i="44" s="1"/>
  <c r="JL64" i="44"/>
  <c r="DH64" i="44" s="1"/>
  <c r="JL69" i="44"/>
  <c r="CB69" i="44" s="1"/>
  <c r="JL79" i="44"/>
  <c r="CR79" i="44" s="1"/>
  <c r="JL87" i="44"/>
  <c r="CR87" i="44" s="1"/>
  <c r="JL95" i="44"/>
  <c r="DH95" i="44" s="1"/>
  <c r="JL180" i="44"/>
  <c r="CB180" i="44" s="1"/>
  <c r="C22" i="44"/>
  <c r="C4" i="54" s="1"/>
  <c r="L22" i="44"/>
  <c r="L4" i="54" s="1"/>
  <c r="JL29" i="44"/>
  <c r="CB29" i="44" s="1"/>
  <c r="JL63" i="44"/>
  <c r="CR63" i="44" s="1"/>
  <c r="JL78" i="44"/>
  <c r="CR78" i="44" s="1"/>
  <c r="JL86" i="44"/>
  <c r="CR86" i="44" s="1"/>
  <c r="JL94" i="44"/>
  <c r="DH94" i="44" s="1"/>
  <c r="JL99" i="44"/>
  <c r="DH99" i="44" s="1"/>
  <c r="JL105" i="44"/>
  <c r="CB105" i="44" s="1"/>
  <c r="JL109" i="44"/>
  <c r="CR109" i="44" s="1"/>
  <c r="JL113" i="44"/>
  <c r="CR113" i="44" s="1"/>
  <c r="JL117" i="44"/>
  <c r="CR117" i="44" s="1"/>
  <c r="JL121" i="44"/>
  <c r="CR121" i="44" s="1"/>
  <c r="JL125" i="44"/>
  <c r="CR125" i="44" s="1"/>
  <c r="JL129" i="44"/>
  <c r="CR129" i="44" s="1"/>
  <c r="JL133" i="44"/>
  <c r="CB133" i="44" s="1"/>
  <c r="JL137" i="44"/>
  <c r="CR137" i="44" s="1"/>
  <c r="JL141" i="44"/>
  <c r="CR141" i="44" s="1"/>
  <c r="JL157" i="44"/>
  <c r="CR157" i="44" s="1"/>
  <c r="JL165" i="44"/>
  <c r="CR165" i="44" s="1"/>
  <c r="JL172" i="44"/>
  <c r="CB172" i="44" s="1"/>
  <c r="JL179" i="44"/>
  <c r="CR179" i="44" s="1"/>
  <c r="JL197" i="44"/>
  <c r="DH197" i="44" s="1"/>
  <c r="JL201" i="44"/>
  <c r="CB201" i="44" s="1"/>
  <c r="JL205" i="44"/>
  <c r="DH205" i="44" s="1"/>
  <c r="JL209" i="44"/>
  <c r="CR209" i="44" s="1"/>
  <c r="JL213" i="44"/>
  <c r="CR213" i="44" s="1"/>
  <c r="JL217" i="44"/>
  <c r="DH217" i="44" s="1"/>
  <c r="JL223" i="44"/>
  <c r="DH223" i="44" s="1"/>
  <c r="JL226" i="44"/>
  <c r="DH226" i="44" s="1"/>
  <c r="D22" i="44"/>
  <c r="D4" i="54" s="1"/>
  <c r="M22" i="44"/>
  <c r="M4" i="54" s="1"/>
  <c r="JL57" i="44"/>
  <c r="CB57" i="44" s="1"/>
  <c r="JL62" i="44"/>
  <c r="CB62" i="44" s="1"/>
  <c r="JL68" i="44"/>
  <c r="CB68" i="44" s="1"/>
  <c r="JL77" i="44"/>
  <c r="CR77" i="44" s="1"/>
  <c r="JL85" i="44"/>
  <c r="CR85" i="44" s="1"/>
  <c r="JL171" i="44"/>
  <c r="CR171" i="44" s="1"/>
  <c r="JL67" i="44"/>
  <c r="CB67" i="44" s="1"/>
  <c r="JL76" i="44"/>
  <c r="CR76" i="44" s="1"/>
  <c r="JL84" i="44"/>
  <c r="CR84" i="44" s="1"/>
  <c r="JL92" i="44"/>
  <c r="DH92" i="44" s="1"/>
  <c r="JL98" i="44"/>
  <c r="CB98" i="44" s="1"/>
  <c r="JL104" i="44"/>
  <c r="CB104" i="44" s="1"/>
  <c r="JL108" i="44"/>
  <c r="DH108" i="44" s="1"/>
  <c r="JL112" i="44"/>
  <c r="CR112" i="44" s="1"/>
  <c r="JL116" i="44"/>
  <c r="CR116" i="44" s="1"/>
  <c r="JL120" i="44"/>
  <c r="CR120" i="44" s="1"/>
  <c r="JL124" i="44"/>
  <c r="CR124" i="44" s="1"/>
  <c r="JL128" i="44"/>
  <c r="CR128" i="44" s="1"/>
  <c r="JL132" i="44"/>
  <c r="CR132" i="44" s="1"/>
  <c r="JL136" i="44"/>
  <c r="CR136" i="44" s="1"/>
  <c r="JL140" i="44"/>
  <c r="CB140" i="44" s="1"/>
  <c r="JL155" i="44"/>
  <c r="CR155" i="44" s="1"/>
  <c r="JL156" i="44"/>
  <c r="CB156" i="44" s="1"/>
  <c r="JL164" i="44"/>
  <c r="CR164" i="44" s="1"/>
  <c r="JL184" i="44"/>
  <c r="CR184" i="44" s="1"/>
  <c r="JL196" i="44"/>
  <c r="DH196" i="44" s="1"/>
  <c r="JL200" i="44"/>
  <c r="DH200" i="44" s="1"/>
  <c r="JL204" i="44"/>
  <c r="DH204" i="44" s="1"/>
  <c r="JL210" i="44"/>
  <c r="DH210" i="44" s="1"/>
  <c r="JL214" i="44"/>
  <c r="DH214" i="44" s="1"/>
  <c r="JL218" i="44"/>
  <c r="CB218" i="44" s="1"/>
  <c r="JL227" i="44"/>
  <c r="DH227" i="44" s="1"/>
  <c r="JL28" i="44"/>
  <c r="DH28" i="44" s="1"/>
  <c r="JL54" i="44"/>
  <c r="CB54" i="44" s="1"/>
  <c r="JL55" i="44"/>
  <c r="CR55" i="44" s="1"/>
  <c r="JL56" i="44"/>
  <c r="CB56" i="44" s="1"/>
  <c r="JL61" i="44"/>
  <c r="CB61" i="44" s="1"/>
  <c r="JL66" i="44"/>
  <c r="CB66" i="44" s="1"/>
  <c r="JL73" i="44"/>
  <c r="CB73" i="44" s="1"/>
  <c r="JL75" i="44"/>
  <c r="CR75" i="44" s="1"/>
  <c r="JL83" i="44"/>
  <c r="CR83" i="44" s="1"/>
  <c r="JL91" i="44"/>
  <c r="CB91" i="44" s="1"/>
  <c r="JL103" i="44"/>
  <c r="CR103" i="44" s="1"/>
  <c r="JL163" i="44"/>
  <c r="CR163" i="44" s="1"/>
  <c r="JL176" i="44"/>
  <c r="CR176" i="44" s="1"/>
  <c r="JL183" i="44"/>
  <c r="CR183" i="44" s="1"/>
  <c r="JL189" i="44"/>
  <c r="CR189" i="44" s="1"/>
  <c r="JL224" i="44"/>
  <c r="CR224" i="44" s="1"/>
  <c r="H22" i="44"/>
  <c r="H4" i="54" s="1"/>
  <c r="H7" i="54" s="1"/>
  <c r="H9" i="54" s="1"/>
  <c r="H11" i="54" s="1"/>
  <c r="JL53" i="44"/>
  <c r="CB53" i="44" s="1"/>
  <c r="JL71" i="44"/>
  <c r="CR71" i="44" s="1"/>
  <c r="JL72" i="44"/>
  <c r="CB72" i="44" s="1"/>
  <c r="JL74" i="44"/>
  <c r="DH74" i="44" s="1"/>
  <c r="JL82" i="44"/>
  <c r="CB82" i="44" s="1"/>
  <c r="JL90" i="44"/>
  <c r="CR90" i="44" s="1"/>
  <c r="JL97" i="44"/>
  <c r="CR97" i="44" s="1"/>
  <c r="JL107" i="44"/>
  <c r="CB107" i="44" s="1"/>
  <c r="JL111" i="44"/>
  <c r="CR111" i="44" s="1"/>
  <c r="JL115" i="44"/>
  <c r="CB115" i="44" s="1"/>
  <c r="JL119" i="44"/>
  <c r="CR119" i="44" s="1"/>
  <c r="JL123" i="44"/>
  <c r="CR123" i="44" s="1"/>
  <c r="JL127" i="44"/>
  <c r="CR127" i="44" s="1"/>
  <c r="JL131" i="44"/>
  <c r="CR131" i="44" s="1"/>
  <c r="JL135" i="44"/>
  <c r="DH135" i="44" s="1"/>
  <c r="JL139" i="44"/>
  <c r="CR139" i="44" s="1"/>
  <c r="JL143" i="44"/>
  <c r="CB143" i="44" s="1"/>
  <c r="JL168" i="44"/>
  <c r="CR168" i="44" s="1"/>
  <c r="JL175" i="44"/>
  <c r="CR175" i="44" s="1"/>
  <c r="JL188" i="44"/>
  <c r="CB188" i="44" s="1"/>
  <c r="JL195" i="44"/>
  <c r="DH195" i="44" s="1"/>
  <c r="JL199" i="44"/>
  <c r="DH199" i="44" s="1"/>
  <c r="JL203" i="44"/>
  <c r="DH203" i="44" s="1"/>
  <c r="JL211" i="44"/>
  <c r="DH211" i="44" s="1"/>
  <c r="JL215" i="44"/>
  <c r="DH215" i="44" s="1"/>
  <c r="FT226" i="44"/>
  <c r="H21" i="44"/>
  <c r="H4" i="53" s="1"/>
  <c r="H8" i="53" s="1"/>
  <c r="H10" i="53" s="1"/>
  <c r="H12" i="53" s="1"/>
  <c r="I21" i="44"/>
  <c r="I4" i="53" s="1"/>
  <c r="DI26" i="44"/>
  <c r="DY26" i="44" s="1"/>
  <c r="CS26" i="44"/>
  <c r="DH26" i="44"/>
  <c r="DX26" i="44" s="1"/>
  <c r="CR26" i="44"/>
  <c r="HX227" i="44"/>
  <c r="HX226" i="44"/>
  <c r="HX225" i="44"/>
  <c r="HX224" i="44"/>
  <c r="HX223" i="44"/>
  <c r="HX222" i="44"/>
  <c r="HX221" i="44"/>
  <c r="HX220" i="44"/>
  <c r="HX219" i="44"/>
  <c r="HX218" i="44"/>
  <c r="HX217" i="44"/>
  <c r="HX216" i="44"/>
  <c r="HX215" i="44"/>
  <c r="HX214" i="44"/>
  <c r="HX213" i="44"/>
  <c r="HX212" i="44"/>
  <c r="HX211" i="44"/>
  <c r="HX210" i="44"/>
  <c r="HX209" i="44"/>
  <c r="HX208" i="44"/>
  <c r="HX207" i="44"/>
  <c r="HX206" i="44"/>
  <c r="HX205" i="44"/>
  <c r="HX204" i="44"/>
  <c r="HX203" i="44"/>
  <c r="HX202" i="44"/>
  <c r="HX201" i="44"/>
  <c r="HX200" i="44"/>
  <c r="HX199" i="44"/>
  <c r="HX198" i="44"/>
  <c r="HX197" i="44"/>
  <c r="HX196" i="44"/>
  <c r="HX193" i="44"/>
  <c r="HX192" i="44"/>
  <c r="HX191" i="44"/>
  <c r="HX194" i="44"/>
  <c r="HX190" i="44"/>
  <c r="HX189" i="44"/>
  <c r="HX188" i="44"/>
  <c r="HX187" i="44"/>
  <c r="HX186" i="44"/>
  <c r="HX185" i="44"/>
  <c r="HX184" i="44"/>
  <c r="HX183" i="44"/>
  <c r="HX182" i="44"/>
  <c r="HX181" i="44"/>
  <c r="HX180" i="44"/>
  <c r="HX179" i="44"/>
  <c r="HX178" i="44"/>
  <c r="HX177" i="44"/>
  <c r="HX176" i="44"/>
  <c r="HX175" i="44"/>
  <c r="HX174" i="44"/>
  <c r="HX173" i="44"/>
  <c r="HX172" i="44"/>
  <c r="HX171" i="44"/>
  <c r="HX170" i="44"/>
  <c r="HX169" i="44"/>
  <c r="HX168" i="44"/>
  <c r="HX167" i="44"/>
  <c r="HX166" i="44"/>
  <c r="HX165" i="44"/>
  <c r="HX164" i="44"/>
  <c r="HX163" i="44"/>
  <c r="HX162" i="44"/>
  <c r="HX161" i="44"/>
  <c r="HX160" i="44"/>
  <c r="HX159" i="44"/>
  <c r="HX158" i="44"/>
  <c r="HX157" i="44"/>
  <c r="HX156" i="44"/>
  <c r="HX155" i="44"/>
  <c r="HX154" i="44"/>
  <c r="HX153" i="44"/>
  <c r="HX152" i="44"/>
  <c r="HX151" i="44"/>
  <c r="HX150" i="44"/>
  <c r="HX195" i="44"/>
  <c r="HX148" i="44"/>
  <c r="HX144" i="44"/>
  <c r="HX136" i="44"/>
  <c r="HX135" i="44"/>
  <c r="HX134" i="44"/>
  <c r="HX133" i="44"/>
  <c r="HX132" i="44"/>
  <c r="HX131" i="44"/>
  <c r="HX130" i="44"/>
  <c r="HX129" i="44"/>
  <c r="HX128" i="44"/>
  <c r="HX127" i="44"/>
  <c r="HX126" i="44"/>
  <c r="HX125" i="44"/>
  <c r="HX124" i="44"/>
  <c r="HX123" i="44"/>
  <c r="HX122" i="44"/>
  <c r="HX121" i="44"/>
  <c r="HX120" i="44"/>
  <c r="HX119" i="44"/>
  <c r="HX118" i="44"/>
  <c r="HX117" i="44"/>
  <c r="HX116" i="44"/>
  <c r="HX115" i="44"/>
  <c r="HX114" i="44"/>
  <c r="HX113" i="44"/>
  <c r="HX112" i="44"/>
  <c r="HX111" i="44"/>
  <c r="HX110" i="44"/>
  <c r="HX109" i="44"/>
  <c r="HX108" i="44"/>
  <c r="HX107" i="44"/>
  <c r="HX106" i="44"/>
  <c r="HX105" i="44"/>
  <c r="HX104" i="44"/>
  <c r="HX103" i="44"/>
  <c r="HX102" i="44"/>
  <c r="HX101" i="44"/>
  <c r="HX137" i="44"/>
  <c r="HX147" i="44"/>
  <c r="HX146" i="44"/>
  <c r="HX143" i="44"/>
  <c r="HX142" i="44"/>
  <c r="HX141" i="44"/>
  <c r="HX140" i="44"/>
  <c r="HX138" i="44"/>
  <c r="HX139" i="44"/>
  <c r="HX149" i="44"/>
  <c r="HX145" i="44"/>
  <c r="HX99" i="44"/>
  <c r="HX98" i="44"/>
  <c r="HX97" i="44"/>
  <c r="HX96" i="44"/>
  <c r="HX95" i="44"/>
  <c r="HX94" i="44"/>
  <c r="HX93" i="44"/>
  <c r="HX92" i="44"/>
  <c r="HX91" i="44"/>
  <c r="HX90" i="44"/>
  <c r="HX89" i="44"/>
  <c r="HX88" i="44"/>
  <c r="HX87" i="44"/>
  <c r="HX86" i="44"/>
  <c r="HX85" i="44"/>
  <c r="HX84" i="44"/>
  <c r="HX83" i="44"/>
  <c r="HX82" i="44"/>
  <c r="HX81" i="44"/>
  <c r="HX80" i="44"/>
  <c r="HX79" i="44"/>
  <c r="HX78" i="44"/>
  <c r="HX77" i="44"/>
  <c r="HX76" i="44"/>
  <c r="HX75" i="44"/>
  <c r="HX74" i="44"/>
  <c r="HX73" i="44"/>
  <c r="HX72" i="44"/>
  <c r="HX71" i="44"/>
  <c r="HX70" i="44"/>
  <c r="HX69" i="44"/>
  <c r="HX68" i="44"/>
  <c r="HX67" i="44"/>
  <c r="HX66" i="44"/>
  <c r="HX65" i="44"/>
  <c r="HX64" i="44"/>
  <c r="HX63" i="44"/>
  <c r="HX62" i="44"/>
  <c r="HX61" i="44"/>
  <c r="HX60" i="44"/>
  <c r="HX59" i="44"/>
  <c r="HX58" i="44"/>
  <c r="HX57" i="44"/>
  <c r="HX56" i="44"/>
  <c r="HX55" i="44"/>
  <c r="HX54" i="44"/>
  <c r="HX53" i="44"/>
  <c r="HX52" i="44"/>
  <c r="HX51" i="44"/>
  <c r="HX100" i="44"/>
  <c r="D232" i="44"/>
  <c r="D233" i="44"/>
  <c r="IJ227" i="44"/>
  <c r="IJ226" i="44"/>
  <c r="IJ225" i="44"/>
  <c r="IJ224" i="44"/>
  <c r="IJ223" i="44"/>
  <c r="IJ222" i="44"/>
  <c r="IJ221" i="44"/>
  <c r="IJ220" i="44"/>
  <c r="IJ219" i="44"/>
  <c r="IJ218" i="44"/>
  <c r="IJ217" i="44"/>
  <c r="IJ216" i="44"/>
  <c r="IJ215" i="44"/>
  <c r="IJ214" i="44"/>
  <c r="IJ213" i="44"/>
  <c r="IJ212" i="44"/>
  <c r="IJ211" i="44"/>
  <c r="IJ210" i="44"/>
  <c r="IJ209" i="44"/>
  <c r="IJ208" i="44"/>
  <c r="IJ207" i="44"/>
  <c r="IJ206" i="44"/>
  <c r="IJ205" i="44"/>
  <c r="IJ204" i="44"/>
  <c r="IJ203" i="44"/>
  <c r="IJ202" i="44"/>
  <c r="IJ201" i="44"/>
  <c r="IJ200" i="44"/>
  <c r="IJ199" i="44"/>
  <c r="IJ198" i="44"/>
  <c r="IJ197" i="44"/>
  <c r="IJ196" i="44"/>
  <c r="IJ195" i="44"/>
  <c r="IJ194" i="44"/>
  <c r="IJ193" i="44"/>
  <c r="IJ192" i="44"/>
  <c r="IJ191" i="44"/>
  <c r="IJ190" i="44"/>
  <c r="IJ189" i="44"/>
  <c r="IJ188" i="44"/>
  <c r="IJ187" i="44"/>
  <c r="IJ186" i="44"/>
  <c r="IJ185" i="44"/>
  <c r="IJ184" i="44"/>
  <c r="IJ183" i="44"/>
  <c r="IJ182" i="44"/>
  <c r="IJ181" i="44"/>
  <c r="IJ180" i="44"/>
  <c r="IJ179" i="44"/>
  <c r="IJ178" i="44"/>
  <c r="IJ177" i="44"/>
  <c r="IJ176" i="44"/>
  <c r="IJ175" i="44"/>
  <c r="IJ174" i="44"/>
  <c r="IJ173" i="44"/>
  <c r="IJ172" i="44"/>
  <c r="IJ171" i="44"/>
  <c r="IJ170" i="44"/>
  <c r="IJ169" i="44"/>
  <c r="IJ168" i="44"/>
  <c r="IJ167" i="44"/>
  <c r="IJ166" i="44"/>
  <c r="IJ165" i="44"/>
  <c r="IJ164" i="44"/>
  <c r="IJ163" i="44"/>
  <c r="IJ162" i="44"/>
  <c r="IJ161" i="44"/>
  <c r="IJ160" i="44"/>
  <c r="IJ159" i="44"/>
  <c r="IJ158" i="44"/>
  <c r="IJ157" i="44"/>
  <c r="IJ156" i="44"/>
  <c r="IJ155" i="44"/>
  <c r="IJ154" i="44"/>
  <c r="IJ153" i="44"/>
  <c r="IJ152" i="44"/>
  <c r="IJ151" i="44"/>
  <c r="IJ150" i="44"/>
  <c r="IJ149" i="44"/>
  <c r="IJ148" i="44"/>
  <c r="IJ147" i="44"/>
  <c r="IJ146" i="44"/>
  <c r="IJ145" i="44"/>
  <c r="IJ144" i="44"/>
  <c r="IJ143" i="44"/>
  <c r="IJ142" i="44"/>
  <c r="IJ141" i="44"/>
  <c r="IJ140" i="44"/>
  <c r="IJ139" i="44"/>
  <c r="IJ138" i="44"/>
  <c r="IJ137" i="44"/>
  <c r="IJ136" i="44"/>
  <c r="IJ135" i="44"/>
  <c r="IJ134" i="44"/>
  <c r="IJ133" i="44"/>
  <c r="IJ132" i="44"/>
  <c r="IJ131" i="44"/>
  <c r="IJ130" i="44"/>
  <c r="IJ129" i="44"/>
  <c r="IJ128" i="44"/>
  <c r="IJ127" i="44"/>
  <c r="IJ126" i="44"/>
  <c r="IJ125" i="44"/>
  <c r="IJ124" i="44"/>
  <c r="IJ123" i="44"/>
  <c r="IJ122" i="44"/>
  <c r="IJ121" i="44"/>
  <c r="IJ120" i="44"/>
  <c r="IJ119" i="44"/>
  <c r="IJ118" i="44"/>
  <c r="IJ117" i="44"/>
  <c r="IJ116" i="44"/>
  <c r="IJ115" i="44"/>
  <c r="IJ114" i="44"/>
  <c r="IJ113" i="44"/>
  <c r="IJ112" i="44"/>
  <c r="IJ111" i="44"/>
  <c r="IJ110" i="44"/>
  <c r="IJ109" i="44"/>
  <c r="IJ108" i="44"/>
  <c r="IJ107" i="44"/>
  <c r="IJ106" i="44"/>
  <c r="IJ105" i="44"/>
  <c r="IJ104" i="44"/>
  <c r="IJ103" i="44"/>
  <c r="IJ102" i="44"/>
  <c r="IJ101" i="44"/>
  <c r="IJ100" i="44"/>
  <c r="IJ99" i="44"/>
  <c r="IJ98" i="44"/>
  <c r="IJ97" i="44"/>
  <c r="IJ96" i="44"/>
  <c r="IJ95" i="44"/>
  <c r="IJ94" i="44"/>
  <c r="IJ93" i="44"/>
  <c r="IJ92" i="44"/>
  <c r="IJ91" i="44"/>
  <c r="IJ90" i="44"/>
  <c r="IJ89" i="44"/>
  <c r="IJ88" i="44"/>
  <c r="IJ87" i="44"/>
  <c r="IJ86" i="44"/>
  <c r="IJ85" i="44"/>
  <c r="IJ84" i="44"/>
  <c r="IJ83" i="44"/>
  <c r="IJ82" i="44"/>
  <c r="IJ81" i="44"/>
  <c r="IJ80" i="44"/>
  <c r="IJ79" i="44"/>
  <c r="IJ78" i="44"/>
  <c r="IJ77" i="44"/>
  <c r="IJ76" i="44"/>
  <c r="IJ75" i="44"/>
  <c r="IJ74" i="44"/>
  <c r="IJ73" i="44"/>
  <c r="IJ72" i="44"/>
  <c r="IJ71" i="44"/>
  <c r="IJ70" i="44"/>
  <c r="IJ69" i="44"/>
  <c r="IJ68" i="44"/>
  <c r="IJ67" i="44"/>
  <c r="IJ66" i="44"/>
  <c r="IJ65" i="44"/>
  <c r="IJ64" i="44"/>
  <c r="IJ63" i="44"/>
  <c r="IJ62" i="44"/>
  <c r="IJ61" i="44"/>
  <c r="IJ60" i="44"/>
  <c r="IJ59" i="44"/>
  <c r="IJ58" i="44"/>
  <c r="IJ57" i="44"/>
  <c r="IJ56" i="44"/>
  <c r="IJ55" i="44"/>
  <c r="IJ54" i="44"/>
  <c r="IJ53" i="44"/>
  <c r="IJ52" i="44"/>
  <c r="IJ51" i="44"/>
  <c r="IJ50" i="44"/>
  <c r="IJ49" i="44"/>
  <c r="IJ48" i="44"/>
  <c r="IJ47" i="44"/>
  <c r="IJ46" i="44"/>
  <c r="L232" i="44"/>
  <c r="L233" i="44"/>
  <c r="IR227" i="44"/>
  <c r="IR226" i="44"/>
  <c r="IR225" i="44"/>
  <c r="IR224" i="44"/>
  <c r="IR223" i="44"/>
  <c r="IR222" i="44"/>
  <c r="IR221" i="44"/>
  <c r="IR220" i="44"/>
  <c r="IR219" i="44"/>
  <c r="IR218" i="44"/>
  <c r="IR217" i="44"/>
  <c r="IR216" i="44"/>
  <c r="IR215" i="44"/>
  <c r="IR214" i="44"/>
  <c r="IR213" i="44"/>
  <c r="IR212" i="44"/>
  <c r="IR211" i="44"/>
  <c r="IR210" i="44"/>
  <c r="IR209" i="44"/>
  <c r="IR208" i="44"/>
  <c r="IR207" i="44"/>
  <c r="IR206" i="44"/>
  <c r="IR205" i="44"/>
  <c r="IR204" i="44"/>
  <c r="IR203" i="44"/>
  <c r="IR202" i="44"/>
  <c r="IR201" i="44"/>
  <c r="IR200" i="44"/>
  <c r="IR199" i="44"/>
  <c r="IR198" i="44"/>
  <c r="IR197" i="44"/>
  <c r="IR196" i="44"/>
  <c r="IR195" i="44"/>
  <c r="IR194" i="44"/>
  <c r="IR193" i="44"/>
  <c r="IR192" i="44"/>
  <c r="IR191" i="44"/>
  <c r="IR190" i="44"/>
  <c r="IR189" i="44"/>
  <c r="IR188" i="44"/>
  <c r="IR187" i="44"/>
  <c r="IR186" i="44"/>
  <c r="IR185" i="44"/>
  <c r="IR184" i="44"/>
  <c r="IR183" i="44"/>
  <c r="IR182" i="44"/>
  <c r="IR181" i="44"/>
  <c r="IR180" i="44"/>
  <c r="IR179" i="44"/>
  <c r="IR178" i="44"/>
  <c r="IR177" i="44"/>
  <c r="IR176" i="44"/>
  <c r="IR175" i="44"/>
  <c r="IR174" i="44"/>
  <c r="IR173" i="44"/>
  <c r="IR172" i="44"/>
  <c r="IR171" i="44"/>
  <c r="IR170" i="44"/>
  <c r="IR169" i="44"/>
  <c r="IR168" i="44"/>
  <c r="IR167" i="44"/>
  <c r="IR166" i="44"/>
  <c r="IR165" i="44"/>
  <c r="IR164" i="44"/>
  <c r="IR163" i="44"/>
  <c r="IR162" i="44"/>
  <c r="IR161" i="44"/>
  <c r="IR160" i="44"/>
  <c r="IR159" i="44"/>
  <c r="IR158" i="44"/>
  <c r="IR157" i="44"/>
  <c r="IR156" i="44"/>
  <c r="IR155" i="44"/>
  <c r="IR154" i="44"/>
  <c r="IR153" i="44"/>
  <c r="IR152" i="44"/>
  <c r="IR151" i="44"/>
  <c r="IR150" i="44"/>
  <c r="IR149" i="44"/>
  <c r="IR148" i="44"/>
  <c r="IR147" i="44"/>
  <c r="IR146" i="44"/>
  <c r="IR145" i="44"/>
  <c r="IR144" i="44"/>
  <c r="IR143" i="44"/>
  <c r="IR142" i="44"/>
  <c r="IR141" i="44"/>
  <c r="IR140" i="44"/>
  <c r="IR139" i="44"/>
  <c r="IR138" i="44"/>
  <c r="IR137" i="44"/>
  <c r="IR136" i="44"/>
  <c r="IR135" i="44"/>
  <c r="IR134" i="44"/>
  <c r="IR133" i="44"/>
  <c r="IR132" i="44"/>
  <c r="IR131" i="44"/>
  <c r="IR130" i="44"/>
  <c r="IR129" i="44"/>
  <c r="IR128" i="44"/>
  <c r="IR127" i="44"/>
  <c r="IR126" i="44"/>
  <c r="IR125" i="44"/>
  <c r="IR124" i="44"/>
  <c r="IR123" i="44"/>
  <c r="IR122" i="44"/>
  <c r="IR121" i="44"/>
  <c r="IR120" i="44"/>
  <c r="IR119" i="44"/>
  <c r="IR118" i="44"/>
  <c r="IR117" i="44"/>
  <c r="IR116" i="44"/>
  <c r="IR115" i="44"/>
  <c r="IR114" i="44"/>
  <c r="IR113" i="44"/>
  <c r="IR112" i="44"/>
  <c r="IR111" i="44"/>
  <c r="IR110" i="44"/>
  <c r="IR109" i="44"/>
  <c r="IR108" i="44"/>
  <c r="IR107" i="44"/>
  <c r="IR106" i="44"/>
  <c r="IR105" i="44"/>
  <c r="IR104" i="44"/>
  <c r="IR103" i="44"/>
  <c r="IR102" i="44"/>
  <c r="IR101" i="44"/>
  <c r="IR100" i="44"/>
  <c r="IR99" i="44"/>
  <c r="IR98" i="44"/>
  <c r="IR97" i="44"/>
  <c r="IR96" i="44"/>
  <c r="IR95" i="44"/>
  <c r="IR94" i="44"/>
  <c r="IR93" i="44"/>
  <c r="IR92" i="44"/>
  <c r="IR91" i="44"/>
  <c r="IR90" i="44"/>
  <c r="IR89" i="44"/>
  <c r="IR88" i="44"/>
  <c r="IR87" i="44"/>
  <c r="IR86" i="44"/>
  <c r="IR85" i="44"/>
  <c r="IR84" i="44"/>
  <c r="IR83" i="44"/>
  <c r="IR82" i="44"/>
  <c r="IR81" i="44"/>
  <c r="IR80" i="44"/>
  <c r="IR79" i="44"/>
  <c r="IR78" i="44"/>
  <c r="IR77" i="44"/>
  <c r="IR76" i="44"/>
  <c r="IR75" i="44"/>
  <c r="IR74" i="44"/>
  <c r="IR73" i="44"/>
  <c r="IR72" i="44"/>
  <c r="IR71" i="44"/>
  <c r="IR70" i="44"/>
  <c r="IR69" i="44"/>
  <c r="IR68" i="44"/>
  <c r="IR67" i="44"/>
  <c r="IR66" i="44"/>
  <c r="IR65" i="44"/>
  <c r="IR64" i="44"/>
  <c r="IR63" i="44"/>
  <c r="IR62" i="44"/>
  <c r="IR61" i="44"/>
  <c r="IR60" i="44"/>
  <c r="IR59" i="44"/>
  <c r="IR58" i="44"/>
  <c r="IR57" i="44"/>
  <c r="IR56" i="44"/>
  <c r="IR55" i="44"/>
  <c r="IR54" i="44"/>
  <c r="IR53" i="44"/>
  <c r="IR52" i="44"/>
  <c r="IR51" i="44"/>
  <c r="IR50" i="44"/>
  <c r="IR49" i="44"/>
  <c r="IR48" i="44"/>
  <c r="IR47" i="44"/>
  <c r="IR46" i="44"/>
  <c r="F3" i="81"/>
  <c r="G3" i="81"/>
  <c r="G8" i="81"/>
  <c r="F8" i="81"/>
  <c r="IN30" i="44"/>
  <c r="HW31" i="44"/>
  <c r="IN31" i="44"/>
  <c r="HW32" i="44"/>
  <c r="IN32" i="44"/>
  <c r="HW33" i="44"/>
  <c r="IN33" i="44"/>
  <c r="HW34" i="44"/>
  <c r="IN34" i="44"/>
  <c r="HW35" i="44"/>
  <c r="IN35" i="44"/>
  <c r="HW36" i="44"/>
  <c r="IN36" i="44"/>
  <c r="HW37" i="44"/>
  <c r="IN37" i="44"/>
  <c r="HW38" i="44"/>
  <c r="IN38" i="44"/>
  <c r="HW39" i="44"/>
  <c r="IN39" i="44"/>
  <c r="HW40" i="44"/>
  <c r="IN40" i="44"/>
  <c r="HW41" i="44"/>
  <c r="IN41" i="44"/>
  <c r="HW42" i="44"/>
  <c r="IN42" i="44"/>
  <c r="HW43" i="44"/>
  <c r="IN43" i="44"/>
  <c r="HU44" i="44"/>
  <c r="IO44" i="44"/>
  <c r="IC45" i="44"/>
  <c r="IN45" i="44"/>
  <c r="HZ46" i="44"/>
  <c r="IO46" i="44"/>
  <c r="HZ47" i="44"/>
  <c r="HX48" i="44"/>
  <c r="II49" i="44"/>
  <c r="II54" i="44"/>
  <c r="IQ57" i="44"/>
  <c r="HZ58" i="44"/>
  <c r="II62" i="44"/>
  <c r="IQ65" i="44"/>
  <c r="HZ66" i="44"/>
  <c r="II70" i="44"/>
  <c r="II73" i="44"/>
  <c r="IQ74" i="44"/>
  <c r="M233" i="44"/>
  <c r="IS227" i="44"/>
  <c r="IS226" i="44"/>
  <c r="IS225" i="44"/>
  <c r="IS224" i="44"/>
  <c r="IS223" i="44"/>
  <c r="IS222" i="44"/>
  <c r="IS221" i="44"/>
  <c r="IS220" i="44"/>
  <c r="IS219" i="44"/>
  <c r="IS218" i="44"/>
  <c r="IS217" i="44"/>
  <c r="IS216" i="44"/>
  <c r="IS215" i="44"/>
  <c r="IS214" i="44"/>
  <c r="IS213" i="44"/>
  <c r="IS212" i="44"/>
  <c r="IS211" i="44"/>
  <c r="IS210" i="44"/>
  <c r="IS209" i="44"/>
  <c r="IS208" i="44"/>
  <c r="IS207" i="44"/>
  <c r="IS206" i="44"/>
  <c r="IS205" i="44"/>
  <c r="IS204" i="44"/>
  <c r="IS203" i="44"/>
  <c r="IS202" i="44"/>
  <c r="IS201" i="44"/>
  <c r="IS200" i="44"/>
  <c r="IS199" i="44"/>
  <c r="M232" i="44"/>
  <c r="IS196" i="44"/>
  <c r="IS197" i="44"/>
  <c r="IS191" i="44"/>
  <c r="IS190" i="44"/>
  <c r="IS189" i="44"/>
  <c r="IS188" i="44"/>
  <c r="IS187" i="44"/>
  <c r="IS186" i="44"/>
  <c r="IS185" i="44"/>
  <c r="IS184" i="44"/>
  <c r="IS183" i="44"/>
  <c r="IS182" i="44"/>
  <c r="IS181" i="44"/>
  <c r="IS180" i="44"/>
  <c r="IS179" i="44"/>
  <c r="IS178" i="44"/>
  <c r="IS177" i="44"/>
  <c r="IS176" i="44"/>
  <c r="IS175" i="44"/>
  <c r="IS174" i="44"/>
  <c r="IS173" i="44"/>
  <c r="IS172" i="44"/>
  <c r="IS171" i="44"/>
  <c r="IS170" i="44"/>
  <c r="IS169" i="44"/>
  <c r="IS168" i="44"/>
  <c r="IS167" i="44"/>
  <c r="IS166" i="44"/>
  <c r="IS165" i="44"/>
  <c r="IS164" i="44"/>
  <c r="IS163" i="44"/>
  <c r="IS162" i="44"/>
  <c r="IS161" i="44"/>
  <c r="IS160" i="44"/>
  <c r="IS159" i="44"/>
  <c r="IS158" i="44"/>
  <c r="IS157" i="44"/>
  <c r="IS156" i="44"/>
  <c r="IS155" i="44"/>
  <c r="IS154" i="44"/>
  <c r="IS153" i="44"/>
  <c r="IS152" i="44"/>
  <c r="IS151" i="44"/>
  <c r="IS150" i="44"/>
  <c r="IS149" i="44"/>
  <c r="IS148" i="44"/>
  <c r="IS147" i="44"/>
  <c r="IS146" i="44"/>
  <c r="IS145" i="44"/>
  <c r="IS144" i="44"/>
  <c r="IS143" i="44"/>
  <c r="IS142" i="44"/>
  <c r="IS141" i="44"/>
  <c r="IS140" i="44"/>
  <c r="IS139" i="44"/>
  <c r="IS198" i="44"/>
  <c r="IS192" i="44"/>
  <c r="IS195" i="44"/>
  <c r="IS194" i="44"/>
  <c r="IS137" i="44"/>
  <c r="IS136" i="44"/>
  <c r="IS135" i="44"/>
  <c r="IS134" i="44"/>
  <c r="IS133" i="44"/>
  <c r="IS132" i="44"/>
  <c r="IS131" i="44"/>
  <c r="IS130" i="44"/>
  <c r="IS129" i="44"/>
  <c r="IS128" i="44"/>
  <c r="IS127" i="44"/>
  <c r="IS126" i="44"/>
  <c r="IS125" i="44"/>
  <c r="IS124" i="44"/>
  <c r="IS123" i="44"/>
  <c r="IS122" i="44"/>
  <c r="IS121" i="44"/>
  <c r="IS120" i="44"/>
  <c r="IS119" i="44"/>
  <c r="IS118" i="44"/>
  <c r="IS117" i="44"/>
  <c r="IS116" i="44"/>
  <c r="IS115" i="44"/>
  <c r="IS114" i="44"/>
  <c r="IS113" i="44"/>
  <c r="IS112" i="44"/>
  <c r="IS111" i="44"/>
  <c r="IS110" i="44"/>
  <c r="IS109" i="44"/>
  <c r="IS108" i="44"/>
  <c r="IS107" i="44"/>
  <c r="IS106" i="44"/>
  <c r="IS105" i="44"/>
  <c r="IS104" i="44"/>
  <c r="IS103" i="44"/>
  <c r="IS102" i="44"/>
  <c r="IS101" i="44"/>
  <c r="IS100" i="44"/>
  <c r="IS99" i="44"/>
  <c r="IS98" i="44"/>
  <c r="IS97" i="44"/>
  <c r="IS96" i="44"/>
  <c r="IS138" i="44"/>
  <c r="IS193" i="44"/>
  <c r="IS95" i="44"/>
  <c r="IS94" i="44"/>
  <c r="IS93" i="44"/>
  <c r="IS92" i="44"/>
  <c r="IS91" i="44"/>
  <c r="IS90" i="44"/>
  <c r="IS89" i="44"/>
  <c r="IS88" i="44"/>
  <c r="IS87" i="44"/>
  <c r="IS86" i="44"/>
  <c r="IS85" i="44"/>
  <c r="IS84" i="44"/>
  <c r="IS83" i="44"/>
  <c r="IS82" i="44"/>
  <c r="IS81" i="44"/>
  <c r="IS80" i="44"/>
  <c r="IS79" i="44"/>
  <c r="IS78" i="44"/>
  <c r="IS77" i="44"/>
  <c r="IS76" i="44"/>
  <c r="IS75" i="44"/>
  <c r="IS74" i="44"/>
  <c r="IS73" i="44"/>
  <c r="IS72" i="44"/>
  <c r="IS71" i="44"/>
  <c r="IS70" i="44"/>
  <c r="IS69" i="44"/>
  <c r="IS68" i="44"/>
  <c r="IS67" i="44"/>
  <c r="IS66" i="44"/>
  <c r="IS65" i="44"/>
  <c r="IS64" i="44"/>
  <c r="IS63" i="44"/>
  <c r="IS62" i="44"/>
  <c r="IS61" i="44"/>
  <c r="IS60" i="44"/>
  <c r="IS59" i="44"/>
  <c r="IS58" i="44"/>
  <c r="IS57" i="44"/>
  <c r="IS56" i="44"/>
  <c r="IS55" i="44"/>
  <c r="IS54" i="44"/>
  <c r="IS53" i="44"/>
  <c r="IS52" i="44"/>
  <c r="IS51" i="44"/>
  <c r="IS50" i="44"/>
  <c r="IS49" i="44"/>
  <c r="IS48" i="44"/>
  <c r="IS47" i="44"/>
  <c r="IS46" i="44"/>
  <c r="HY28" i="44"/>
  <c r="HY29" i="44"/>
  <c r="HY30" i="44"/>
  <c r="IP30" i="44"/>
  <c r="HY31" i="44"/>
  <c r="IP31" i="44"/>
  <c r="HY32" i="44"/>
  <c r="IP32" i="44"/>
  <c r="HY33" i="44"/>
  <c r="IP33" i="44"/>
  <c r="HY34" i="44"/>
  <c r="IP34" i="44"/>
  <c r="HY35" i="44"/>
  <c r="IP35" i="44"/>
  <c r="HY36" i="44"/>
  <c r="IP36" i="44"/>
  <c r="HY37" i="44"/>
  <c r="IP37" i="44"/>
  <c r="HY38" i="44"/>
  <c r="IP38" i="44"/>
  <c r="HY39" i="44"/>
  <c r="IP39" i="44"/>
  <c r="HY40" i="44"/>
  <c r="IP40" i="44"/>
  <c r="HY41" i="44"/>
  <c r="IP41" i="44"/>
  <c r="HY42" i="44"/>
  <c r="IP42" i="44"/>
  <c r="HY43" i="44"/>
  <c r="HX44" i="44"/>
  <c r="IR44" i="44"/>
  <c r="HU45" i="44"/>
  <c r="IQ45" i="44"/>
  <c r="IT46" i="44"/>
  <c r="JM49" i="44"/>
  <c r="IQ49" i="44"/>
  <c r="IQ51" i="44"/>
  <c r="HZ52" i="44"/>
  <c r="II56" i="44"/>
  <c r="IQ59" i="44"/>
  <c r="JM60" i="44"/>
  <c r="HZ60" i="44"/>
  <c r="II64" i="44"/>
  <c r="IQ67" i="44"/>
  <c r="JM68" i="44"/>
  <c r="II72" i="44"/>
  <c r="HZ227" i="44"/>
  <c r="HZ226" i="44"/>
  <c r="HZ225" i="44"/>
  <c r="HZ224" i="44"/>
  <c r="HZ223" i="44"/>
  <c r="HZ222" i="44"/>
  <c r="HZ221" i="44"/>
  <c r="HZ220" i="44"/>
  <c r="HZ219" i="44"/>
  <c r="HZ218" i="44"/>
  <c r="HZ217" i="44"/>
  <c r="HZ216" i="44"/>
  <c r="HZ215" i="44"/>
  <c r="HZ214" i="44"/>
  <c r="HZ213" i="44"/>
  <c r="HZ212" i="44"/>
  <c r="HZ211" i="44"/>
  <c r="HZ210" i="44"/>
  <c r="HZ209" i="44"/>
  <c r="HZ208" i="44"/>
  <c r="HZ207" i="44"/>
  <c r="HZ206" i="44"/>
  <c r="HZ205" i="44"/>
  <c r="HZ204" i="44"/>
  <c r="HZ203" i="44"/>
  <c r="HZ202" i="44"/>
  <c r="HZ201" i="44"/>
  <c r="HZ200" i="44"/>
  <c r="HZ199" i="44"/>
  <c r="HZ198" i="44"/>
  <c r="HZ197" i="44"/>
  <c r="HZ196" i="44"/>
  <c r="HZ195" i="44"/>
  <c r="HZ194" i="44"/>
  <c r="HZ193" i="44"/>
  <c r="HZ192" i="44"/>
  <c r="HZ190" i="44"/>
  <c r="HZ189" i="44"/>
  <c r="HZ188" i="44"/>
  <c r="HZ187" i="44"/>
  <c r="HZ186" i="44"/>
  <c r="HZ185" i="44"/>
  <c r="HZ184" i="44"/>
  <c r="HZ183" i="44"/>
  <c r="HZ182" i="44"/>
  <c r="HZ181" i="44"/>
  <c r="HZ180" i="44"/>
  <c r="HZ179" i="44"/>
  <c r="HZ178" i="44"/>
  <c r="HZ177" i="44"/>
  <c r="HZ176" i="44"/>
  <c r="HZ175" i="44"/>
  <c r="HZ174" i="44"/>
  <c r="HZ173" i="44"/>
  <c r="HZ172" i="44"/>
  <c r="HZ171" i="44"/>
  <c r="HZ170" i="44"/>
  <c r="HZ169" i="44"/>
  <c r="HZ168" i="44"/>
  <c r="HZ167" i="44"/>
  <c r="HZ166" i="44"/>
  <c r="HZ165" i="44"/>
  <c r="HZ164" i="44"/>
  <c r="HZ163" i="44"/>
  <c r="HZ162" i="44"/>
  <c r="HZ161" i="44"/>
  <c r="HZ160" i="44"/>
  <c r="HZ159" i="44"/>
  <c r="HZ158" i="44"/>
  <c r="HZ157" i="44"/>
  <c r="HZ156" i="44"/>
  <c r="HZ155" i="44"/>
  <c r="HZ154" i="44"/>
  <c r="HZ153" i="44"/>
  <c r="HZ152" i="44"/>
  <c r="HZ151" i="44"/>
  <c r="HZ150" i="44"/>
  <c r="HZ149" i="44"/>
  <c r="HZ191" i="44"/>
  <c r="HZ137" i="44"/>
  <c r="HZ147" i="44"/>
  <c r="HZ146" i="44"/>
  <c r="HZ143" i="44"/>
  <c r="HZ142" i="44"/>
  <c r="HZ141" i="44"/>
  <c r="HZ140" i="44"/>
  <c r="HZ138" i="44"/>
  <c r="HZ139" i="44"/>
  <c r="HZ145" i="44"/>
  <c r="HZ148" i="44"/>
  <c r="HZ144" i="44"/>
  <c r="HZ136" i="44"/>
  <c r="HZ135" i="44"/>
  <c r="HZ134" i="44"/>
  <c r="HZ133" i="44"/>
  <c r="HZ132" i="44"/>
  <c r="HZ131" i="44"/>
  <c r="HZ130" i="44"/>
  <c r="HZ129" i="44"/>
  <c r="HZ128" i="44"/>
  <c r="HZ127" i="44"/>
  <c r="HZ126" i="44"/>
  <c r="HZ125" i="44"/>
  <c r="HZ124" i="44"/>
  <c r="HZ123" i="44"/>
  <c r="HZ122" i="44"/>
  <c r="HZ121" i="44"/>
  <c r="HZ120" i="44"/>
  <c r="HZ119" i="44"/>
  <c r="HZ118" i="44"/>
  <c r="HZ117" i="44"/>
  <c r="HZ116" i="44"/>
  <c r="HZ115" i="44"/>
  <c r="HZ114" i="44"/>
  <c r="HZ113" i="44"/>
  <c r="HZ112" i="44"/>
  <c r="HZ111" i="44"/>
  <c r="HZ110" i="44"/>
  <c r="HZ109" i="44"/>
  <c r="HZ108" i="44"/>
  <c r="HZ107" i="44"/>
  <c r="HZ106" i="44"/>
  <c r="HZ105" i="44"/>
  <c r="HZ104" i="44"/>
  <c r="HZ101" i="44"/>
  <c r="HZ100" i="44"/>
  <c r="HZ103" i="44"/>
  <c r="HZ99" i="44"/>
  <c r="HZ98" i="44"/>
  <c r="HZ97" i="44"/>
  <c r="HZ96" i="44"/>
  <c r="HZ102" i="44"/>
  <c r="HZ95" i="44"/>
  <c r="HZ94" i="44"/>
  <c r="HZ93" i="44"/>
  <c r="HZ92" i="44"/>
  <c r="HZ91" i="44"/>
  <c r="HZ90" i="44"/>
  <c r="HZ89" i="44"/>
  <c r="HZ88" i="44"/>
  <c r="HZ87" i="44"/>
  <c r="HZ86" i="44"/>
  <c r="HZ85" i="44"/>
  <c r="HZ84" i="44"/>
  <c r="HZ83" i="44"/>
  <c r="HZ82" i="44"/>
  <c r="HZ81" i="44"/>
  <c r="HZ80" i="44"/>
  <c r="HZ79" i="44"/>
  <c r="HZ78" i="44"/>
  <c r="HZ77" i="44"/>
  <c r="HZ76" i="44"/>
  <c r="HZ75" i="44"/>
  <c r="HS227" i="44"/>
  <c r="HS226" i="44"/>
  <c r="HS225" i="44"/>
  <c r="HS224" i="44"/>
  <c r="HS223" i="44"/>
  <c r="HS222" i="44"/>
  <c r="HS221" i="44"/>
  <c r="HS220" i="44"/>
  <c r="HS219" i="44"/>
  <c r="HS218" i="44"/>
  <c r="HS217" i="44"/>
  <c r="HS216" i="44"/>
  <c r="HS215" i="44"/>
  <c r="HS214" i="44"/>
  <c r="HS213" i="44"/>
  <c r="HS212" i="44"/>
  <c r="HS211" i="44"/>
  <c r="HS210" i="44"/>
  <c r="HS209" i="44"/>
  <c r="HS208" i="44"/>
  <c r="HS207" i="44"/>
  <c r="HS206" i="44"/>
  <c r="HS205" i="44"/>
  <c r="HS204" i="44"/>
  <c r="HS203" i="44"/>
  <c r="HS202" i="44"/>
  <c r="HS201" i="44"/>
  <c r="HS200" i="44"/>
  <c r="HS199" i="44"/>
  <c r="HS198" i="44"/>
  <c r="HS197" i="44"/>
  <c r="HS196" i="44"/>
  <c r="HS195" i="44"/>
  <c r="HS194" i="44"/>
  <c r="HS193" i="44"/>
  <c r="HS192" i="44"/>
  <c r="HS191" i="44"/>
  <c r="HS190" i="44"/>
  <c r="HS189" i="44"/>
  <c r="HS188" i="44"/>
  <c r="HS187" i="44"/>
  <c r="HS186" i="44"/>
  <c r="HS185" i="44"/>
  <c r="HS184" i="44"/>
  <c r="HS183" i="44"/>
  <c r="HS182" i="44"/>
  <c r="HS181" i="44"/>
  <c r="HS180" i="44"/>
  <c r="HS179" i="44"/>
  <c r="HS178" i="44"/>
  <c r="HS177" i="44"/>
  <c r="HS176" i="44"/>
  <c r="HS175" i="44"/>
  <c r="HS174" i="44"/>
  <c r="HS173" i="44"/>
  <c r="HS172" i="44"/>
  <c r="HS171" i="44"/>
  <c r="HS170" i="44"/>
  <c r="HS169" i="44"/>
  <c r="HS168" i="44"/>
  <c r="HS167" i="44"/>
  <c r="HS166" i="44"/>
  <c r="HS165" i="44"/>
  <c r="HS164" i="44"/>
  <c r="HS163" i="44"/>
  <c r="HS162" i="44"/>
  <c r="HS161" i="44"/>
  <c r="HS160" i="44"/>
  <c r="HS159" i="44"/>
  <c r="HS158" i="44"/>
  <c r="HS157" i="44"/>
  <c r="HS156" i="44"/>
  <c r="HS155" i="44"/>
  <c r="HS154" i="44"/>
  <c r="HS153" i="44"/>
  <c r="HS152" i="44"/>
  <c r="HS151" i="44"/>
  <c r="HS150" i="44"/>
  <c r="HS149" i="44"/>
  <c r="HS148" i="44"/>
  <c r="HS147" i="44"/>
  <c r="HS146" i="44"/>
  <c r="HS145" i="44"/>
  <c r="HS144" i="44"/>
  <c r="HS143" i="44"/>
  <c r="HS142" i="44"/>
  <c r="HS141" i="44"/>
  <c r="HS140" i="44"/>
  <c r="HS139" i="44"/>
  <c r="HS138" i="44"/>
  <c r="HS137" i="44"/>
  <c r="HS136" i="44"/>
  <c r="HS135" i="44"/>
  <c r="HS134" i="44"/>
  <c r="HS133" i="44"/>
  <c r="HS132" i="44"/>
  <c r="HS131" i="44"/>
  <c r="HS130" i="44"/>
  <c r="HS129" i="44"/>
  <c r="HS128" i="44"/>
  <c r="HS127" i="44"/>
  <c r="HS126" i="44"/>
  <c r="HS125" i="44"/>
  <c r="HS124" i="44"/>
  <c r="HS123" i="44"/>
  <c r="HS122" i="44"/>
  <c r="HS121" i="44"/>
  <c r="HS120" i="44"/>
  <c r="HS119" i="44"/>
  <c r="HS118" i="44"/>
  <c r="HS117" i="44"/>
  <c r="HS116" i="44"/>
  <c r="HS115" i="44"/>
  <c r="HS114" i="44"/>
  <c r="HS113" i="44"/>
  <c r="HS112" i="44"/>
  <c r="HS111" i="44"/>
  <c r="HS110" i="44"/>
  <c r="HS109" i="44"/>
  <c r="HS108" i="44"/>
  <c r="HS107" i="44"/>
  <c r="HS106" i="44"/>
  <c r="HS105" i="44"/>
  <c r="HS104" i="44"/>
  <c r="HS103" i="44"/>
  <c r="HS102" i="44"/>
  <c r="HS101" i="44"/>
  <c r="HS100" i="44"/>
  <c r="HS99" i="44"/>
  <c r="HS98" i="44"/>
  <c r="HS97" i="44"/>
  <c r="HS96" i="44"/>
  <c r="HS95" i="44"/>
  <c r="HS94" i="44"/>
  <c r="HS93" i="44"/>
  <c r="HS92" i="44"/>
  <c r="HS91" i="44"/>
  <c r="HS90" i="44"/>
  <c r="HS89" i="44"/>
  <c r="HS88" i="44"/>
  <c r="HS87" i="44"/>
  <c r="HS86" i="44"/>
  <c r="HS85" i="44"/>
  <c r="HS84" i="44"/>
  <c r="HS83" i="44"/>
  <c r="HS82" i="44"/>
  <c r="HS81" i="44"/>
  <c r="HS80" i="44"/>
  <c r="HS79" i="44"/>
  <c r="HS78" i="44"/>
  <c r="HS77" i="44"/>
  <c r="HS76" i="44"/>
  <c r="HS75" i="44"/>
  <c r="HS74" i="44"/>
  <c r="HS73" i="44"/>
  <c r="HS72" i="44"/>
  <c r="HS71" i="44"/>
  <c r="HS70" i="44"/>
  <c r="HS69" i="44"/>
  <c r="HS68" i="44"/>
  <c r="HS67" i="44"/>
  <c r="HS66" i="44"/>
  <c r="HS65" i="44"/>
  <c r="HS64" i="44"/>
  <c r="HS63" i="44"/>
  <c r="HS62" i="44"/>
  <c r="HS61" i="44"/>
  <c r="HS60" i="44"/>
  <c r="HS59" i="44"/>
  <c r="HS58" i="44"/>
  <c r="HS57" i="44"/>
  <c r="HS56" i="44"/>
  <c r="HS55" i="44"/>
  <c r="HS54" i="44"/>
  <c r="HS53" i="44"/>
  <c r="HS52" i="44"/>
  <c r="HS51" i="44"/>
  <c r="HS50" i="44"/>
  <c r="HS49" i="44"/>
  <c r="HS48" i="44"/>
  <c r="HS47" i="44"/>
  <c r="HS46" i="44"/>
  <c r="C21" i="44"/>
  <c r="C4" i="53" s="1"/>
  <c r="HZ29" i="44"/>
  <c r="HZ30" i="44"/>
  <c r="II30" i="44"/>
  <c r="IQ30" i="44"/>
  <c r="HZ31" i="44"/>
  <c r="II31" i="44"/>
  <c r="IQ31" i="44"/>
  <c r="HZ32" i="44"/>
  <c r="II32" i="44"/>
  <c r="IQ32" i="44"/>
  <c r="HZ33" i="44"/>
  <c r="II33" i="44"/>
  <c r="IQ33" i="44"/>
  <c r="HZ34" i="44"/>
  <c r="II34" i="44"/>
  <c r="IQ34" i="44"/>
  <c r="HZ35" i="44"/>
  <c r="II35" i="44"/>
  <c r="IQ35" i="44"/>
  <c r="HZ36" i="44"/>
  <c r="II36" i="44"/>
  <c r="IQ36" i="44"/>
  <c r="HZ37" i="44"/>
  <c r="II37" i="44"/>
  <c r="IQ37" i="44"/>
  <c r="HZ38" i="44"/>
  <c r="II38" i="44"/>
  <c r="IQ38" i="44"/>
  <c r="HZ39" i="44"/>
  <c r="II39" i="44"/>
  <c r="IQ39" i="44"/>
  <c r="HZ40" i="44"/>
  <c r="II40" i="44"/>
  <c r="IQ40" i="44"/>
  <c r="HZ41" i="44"/>
  <c r="II41" i="44"/>
  <c r="IQ41" i="44"/>
  <c r="HZ42" i="44"/>
  <c r="II42" i="44"/>
  <c r="IQ42" i="44"/>
  <c r="HZ43" i="44"/>
  <c r="II43" i="44"/>
  <c r="IQ43" i="44"/>
  <c r="II44" i="44"/>
  <c r="IS44" i="44"/>
  <c r="HW45" i="44"/>
  <c r="IR45" i="44"/>
  <c r="JK47" i="44"/>
  <c r="HX49" i="44"/>
  <c r="II50" i="44"/>
  <c r="II53" i="44"/>
  <c r="IQ56" i="44"/>
  <c r="HZ57" i="44"/>
  <c r="II61" i="44"/>
  <c r="IQ64" i="44"/>
  <c r="HZ65" i="44"/>
  <c r="II69" i="44"/>
  <c r="IQ72" i="44"/>
  <c r="JM74" i="44"/>
  <c r="HZ74" i="44"/>
  <c r="HY227" i="44"/>
  <c r="HY226" i="44"/>
  <c r="HY225" i="44"/>
  <c r="HY224" i="44"/>
  <c r="HY223" i="44"/>
  <c r="HY222" i="44"/>
  <c r="HY221" i="44"/>
  <c r="HY220" i="44"/>
  <c r="HY219" i="44"/>
  <c r="HY218" i="44"/>
  <c r="HY217" i="44"/>
  <c r="HY216" i="44"/>
  <c r="HY215" i="44"/>
  <c r="HY214" i="44"/>
  <c r="HY213" i="44"/>
  <c r="HY212" i="44"/>
  <c r="HY211" i="44"/>
  <c r="HY210" i="44"/>
  <c r="HY209" i="44"/>
  <c r="HY208" i="44"/>
  <c r="HY207" i="44"/>
  <c r="HY206" i="44"/>
  <c r="HY205" i="44"/>
  <c r="HY204" i="44"/>
  <c r="HY203" i="44"/>
  <c r="HY202" i="44"/>
  <c r="HY201" i="44"/>
  <c r="HY200" i="44"/>
  <c r="HY199" i="44"/>
  <c r="HY198" i="44"/>
  <c r="HY197" i="44"/>
  <c r="HY196" i="44"/>
  <c r="HY195" i="44"/>
  <c r="HY194" i="44"/>
  <c r="HY193" i="44"/>
  <c r="HY192" i="44"/>
  <c r="HY191" i="44"/>
  <c r="HY186" i="44"/>
  <c r="HY178" i="44"/>
  <c r="HY170" i="44"/>
  <c r="HY162" i="44"/>
  <c r="HY154" i="44"/>
  <c r="HY148" i="44"/>
  <c r="HY144" i="44"/>
  <c r="HY136" i="44"/>
  <c r="HY135" i="44"/>
  <c r="HY134" i="44"/>
  <c r="HY133" i="44"/>
  <c r="HY132" i="44"/>
  <c r="HY131" i="44"/>
  <c r="HY130" i="44"/>
  <c r="HY129" i="44"/>
  <c r="HY128" i="44"/>
  <c r="HY127" i="44"/>
  <c r="HY126" i="44"/>
  <c r="HY125" i="44"/>
  <c r="HY124" i="44"/>
  <c r="HY123" i="44"/>
  <c r="HY122" i="44"/>
  <c r="HY121" i="44"/>
  <c r="HY120" i="44"/>
  <c r="HY119" i="44"/>
  <c r="HY118" i="44"/>
  <c r="HY117" i="44"/>
  <c r="HY116" i="44"/>
  <c r="HY115" i="44"/>
  <c r="HY114" i="44"/>
  <c r="HY113" i="44"/>
  <c r="HY112" i="44"/>
  <c r="HY111" i="44"/>
  <c r="HY110" i="44"/>
  <c r="HY109" i="44"/>
  <c r="HY108" i="44"/>
  <c r="HY107" i="44"/>
  <c r="HY106" i="44"/>
  <c r="HY105" i="44"/>
  <c r="HY104" i="44"/>
  <c r="HY103" i="44"/>
  <c r="HY102" i="44"/>
  <c r="HY101" i="44"/>
  <c r="HY100" i="44"/>
  <c r="HY189" i="44"/>
  <c r="HY181" i="44"/>
  <c r="HY173" i="44"/>
  <c r="HY165" i="44"/>
  <c r="HY157" i="44"/>
  <c r="HY137" i="44"/>
  <c r="HY184" i="44"/>
  <c r="HY176" i="44"/>
  <c r="HY168" i="44"/>
  <c r="HY160" i="44"/>
  <c r="HY152" i="44"/>
  <c r="HY147" i="44"/>
  <c r="HY187" i="44"/>
  <c r="HY179" i="44"/>
  <c r="HY171" i="44"/>
  <c r="HY163" i="44"/>
  <c r="HY155" i="44"/>
  <c r="HY190" i="44"/>
  <c r="HY182" i="44"/>
  <c r="HY174" i="44"/>
  <c r="HY166" i="44"/>
  <c r="HY158" i="44"/>
  <c r="HY150" i="44"/>
  <c r="HY146" i="44"/>
  <c r="HY143" i="44"/>
  <c r="HY142" i="44"/>
  <c r="HY141" i="44"/>
  <c r="HY140" i="44"/>
  <c r="HY138" i="44"/>
  <c r="HY185" i="44"/>
  <c r="HY177" i="44"/>
  <c r="HY169" i="44"/>
  <c r="HY161" i="44"/>
  <c r="HY153" i="44"/>
  <c r="HY139" i="44"/>
  <c r="HY188" i="44"/>
  <c r="HY180" i="44"/>
  <c r="HY172" i="44"/>
  <c r="HY164" i="44"/>
  <c r="HY156" i="44"/>
  <c r="HY149" i="44"/>
  <c r="HY145" i="44"/>
  <c r="HY183" i="44"/>
  <c r="HY175" i="44"/>
  <c r="HY167" i="44"/>
  <c r="HY159" i="44"/>
  <c r="HY151" i="44"/>
  <c r="HY95" i="44"/>
  <c r="HY94" i="44"/>
  <c r="HY93" i="44"/>
  <c r="HY92" i="44"/>
  <c r="HY91" i="44"/>
  <c r="HY90" i="44"/>
  <c r="HY89" i="44"/>
  <c r="HY88" i="44"/>
  <c r="HY87" i="44"/>
  <c r="HY86" i="44"/>
  <c r="HY85" i="44"/>
  <c r="HY84" i="44"/>
  <c r="HY83" i="44"/>
  <c r="HY82" i="44"/>
  <c r="HY81" i="44"/>
  <c r="HY80" i="44"/>
  <c r="HY79" i="44"/>
  <c r="HY78" i="44"/>
  <c r="HY77" i="44"/>
  <c r="HY76" i="44"/>
  <c r="HY75" i="44"/>
  <c r="HY74" i="44"/>
  <c r="HY73" i="44"/>
  <c r="HY72" i="44"/>
  <c r="HY71" i="44"/>
  <c r="HY70" i="44"/>
  <c r="HY69" i="44"/>
  <c r="HY68" i="44"/>
  <c r="HY67" i="44"/>
  <c r="HY66" i="44"/>
  <c r="HY65" i="44"/>
  <c r="HY64" i="44"/>
  <c r="HY63" i="44"/>
  <c r="HY62" i="44"/>
  <c r="HY61" i="44"/>
  <c r="HY60" i="44"/>
  <c r="HY59" i="44"/>
  <c r="HY58" i="44"/>
  <c r="HY57" i="44"/>
  <c r="HY56" i="44"/>
  <c r="HY55" i="44"/>
  <c r="HY54" i="44"/>
  <c r="HY53" i="44"/>
  <c r="HY52" i="44"/>
  <c r="HY51" i="44"/>
  <c r="HY50" i="44"/>
  <c r="JE50" i="44" s="1"/>
  <c r="HY49" i="44"/>
  <c r="HY48" i="44"/>
  <c r="HY47" i="44"/>
  <c r="HY46" i="44"/>
  <c r="HY45" i="44"/>
  <c r="HY99" i="44"/>
  <c r="HY98" i="44"/>
  <c r="HY97" i="44"/>
  <c r="HY96" i="44"/>
  <c r="HY27" i="44"/>
  <c r="K21" i="44"/>
  <c r="K4" i="53" s="1"/>
  <c r="HZ28" i="44"/>
  <c r="HS27" i="44"/>
  <c r="IA27" i="44"/>
  <c r="IJ27" i="44"/>
  <c r="IR27" i="44"/>
  <c r="HS28" i="44"/>
  <c r="IA28" i="44"/>
  <c r="IJ28" i="44"/>
  <c r="IR28" i="44"/>
  <c r="HS29" i="44"/>
  <c r="IA29" i="44"/>
  <c r="IJ29" i="44"/>
  <c r="IR29" i="44"/>
  <c r="HS30" i="44"/>
  <c r="IA30" i="44"/>
  <c r="IJ30" i="44"/>
  <c r="IR30" i="44"/>
  <c r="HS31" i="44"/>
  <c r="IA31" i="44"/>
  <c r="IJ31" i="44"/>
  <c r="IR31" i="44"/>
  <c r="HS32" i="44"/>
  <c r="IA32" i="44"/>
  <c r="IJ32" i="44"/>
  <c r="IR32" i="44"/>
  <c r="HS33" i="44"/>
  <c r="IA33" i="44"/>
  <c r="IJ33" i="44"/>
  <c r="IR33" i="44"/>
  <c r="HS34" i="44"/>
  <c r="IA34" i="44"/>
  <c r="IJ34" i="44"/>
  <c r="IR34" i="44"/>
  <c r="HS35" i="44"/>
  <c r="IA35" i="44"/>
  <c r="IJ35" i="44"/>
  <c r="IR35" i="44"/>
  <c r="HS36" i="44"/>
  <c r="IA36" i="44"/>
  <c r="IJ36" i="44"/>
  <c r="IR36" i="44"/>
  <c r="HS37" i="44"/>
  <c r="IA37" i="44"/>
  <c r="IJ37" i="44"/>
  <c r="IR37" i="44"/>
  <c r="HS38" i="44"/>
  <c r="IA38" i="44"/>
  <c r="IJ38" i="44"/>
  <c r="IR38" i="44"/>
  <c r="HS39" i="44"/>
  <c r="IA39" i="44"/>
  <c r="IJ39" i="44"/>
  <c r="IR39" i="44"/>
  <c r="HS40" i="44"/>
  <c r="IA40" i="44"/>
  <c r="IJ40" i="44"/>
  <c r="IR40" i="44"/>
  <c r="HS41" i="44"/>
  <c r="IA41" i="44"/>
  <c r="IJ41" i="44"/>
  <c r="IR41" i="44"/>
  <c r="HS42" i="44"/>
  <c r="IA42" i="44"/>
  <c r="IJ42" i="44"/>
  <c r="IR42" i="44"/>
  <c r="HS43" i="44"/>
  <c r="IA43" i="44"/>
  <c r="IJ43" i="44"/>
  <c r="IR43" i="44"/>
  <c r="HZ44" i="44"/>
  <c r="IJ44" i="44"/>
  <c r="IT44" i="44"/>
  <c r="HX45" i="44"/>
  <c r="II45" i="44"/>
  <c r="IS45" i="44"/>
  <c r="JL46" i="44"/>
  <c r="II47" i="44"/>
  <c r="HZ49" i="44"/>
  <c r="IQ53" i="44"/>
  <c r="HZ54" i="44"/>
  <c r="II58" i="44"/>
  <c r="IQ61" i="44"/>
  <c r="JM62" i="44"/>
  <c r="HZ62" i="44"/>
  <c r="II66" i="44"/>
  <c r="IQ69" i="44"/>
  <c r="JM70" i="44"/>
  <c r="HZ70" i="44"/>
  <c r="JM73" i="44"/>
  <c r="HZ73" i="44"/>
  <c r="G7" i="81"/>
  <c r="F7" i="81"/>
  <c r="IL227" i="44"/>
  <c r="IL226" i="44"/>
  <c r="IL225" i="44"/>
  <c r="IL224" i="44"/>
  <c r="IL223" i="44"/>
  <c r="IL222" i="44"/>
  <c r="IL221" i="44"/>
  <c r="IL220" i="44"/>
  <c r="IL219" i="44"/>
  <c r="IL218" i="44"/>
  <c r="IL217" i="44"/>
  <c r="IL216" i="44"/>
  <c r="IL215" i="44"/>
  <c r="IL214" i="44"/>
  <c r="IL213" i="44"/>
  <c r="IL212" i="44"/>
  <c r="IL211" i="44"/>
  <c r="IL210" i="44"/>
  <c r="IL209" i="44"/>
  <c r="IL208" i="44"/>
  <c r="IL207" i="44"/>
  <c r="IL206" i="44"/>
  <c r="IL205" i="44"/>
  <c r="IL204" i="44"/>
  <c r="IL203" i="44"/>
  <c r="IL202" i="44"/>
  <c r="IL201" i="44"/>
  <c r="IL200" i="44"/>
  <c r="IL199" i="44"/>
  <c r="IL198" i="44"/>
  <c r="IL197" i="44"/>
  <c r="IL196" i="44"/>
  <c r="IL195" i="44"/>
  <c r="IL194" i="44"/>
  <c r="F232" i="44"/>
  <c r="F233" i="44"/>
  <c r="IL193" i="44"/>
  <c r="IL192" i="44"/>
  <c r="IL190" i="44"/>
  <c r="IL189" i="44"/>
  <c r="IL188" i="44"/>
  <c r="IL187" i="44"/>
  <c r="IL186" i="44"/>
  <c r="IL185" i="44"/>
  <c r="IL184" i="44"/>
  <c r="IL183" i="44"/>
  <c r="IL182" i="44"/>
  <c r="IL181" i="44"/>
  <c r="IL180" i="44"/>
  <c r="IL179" i="44"/>
  <c r="IL178" i="44"/>
  <c r="IL177" i="44"/>
  <c r="IL176" i="44"/>
  <c r="IL175" i="44"/>
  <c r="IL174" i="44"/>
  <c r="IL173" i="44"/>
  <c r="IL172" i="44"/>
  <c r="IL171" i="44"/>
  <c r="IL170" i="44"/>
  <c r="IL169" i="44"/>
  <c r="IL168" i="44"/>
  <c r="IL167" i="44"/>
  <c r="IL166" i="44"/>
  <c r="IL165" i="44"/>
  <c r="IL164" i="44"/>
  <c r="IL163" i="44"/>
  <c r="IL162" i="44"/>
  <c r="IL161" i="44"/>
  <c r="IL160" i="44"/>
  <c r="IL159" i="44"/>
  <c r="IL158" i="44"/>
  <c r="IL157" i="44"/>
  <c r="IL156" i="44"/>
  <c r="IL155" i="44"/>
  <c r="IL154" i="44"/>
  <c r="IL153" i="44"/>
  <c r="IL152" i="44"/>
  <c r="IL151" i="44"/>
  <c r="IL150" i="44"/>
  <c r="IL149" i="44"/>
  <c r="IL148" i="44"/>
  <c r="IL147" i="44"/>
  <c r="IL146" i="44"/>
  <c r="IL145" i="44"/>
  <c r="IL144" i="44"/>
  <c r="IL143" i="44"/>
  <c r="IL142" i="44"/>
  <c r="IL141" i="44"/>
  <c r="IL140" i="44"/>
  <c r="IL139" i="44"/>
  <c r="IL138" i="44"/>
  <c r="IL191" i="44"/>
  <c r="IL136" i="44"/>
  <c r="IL135" i="44"/>
  <c r="IL134" i="44"/>
  <c r="IL133" i="44"/>
  <c r="IL132" i="44"/>
  <c r="IL131" i="44"/>
  <c r="IL130" i="44"/>
  <c r="IL129" i="44"/>
  <c r="IL128" i="44"/>
  <c r="IL127" i="44"/>
  <c r="IL126" i="44"/>
  <c r="IL125" i="44"/>
  <c r="IL124" i="44"/>
  <c r="IL123" i="44"/>
  <c r="IL122" i="44"/>
  <c r="IL121" i="44"/>
  <c r="IL120" i="44"/>
  <c r="IL119" i="44"/>
  <c r="IL118" i="44"/>
  <c r="IL117" i="44"/>
  <c r="IL116" i="44"/>
  <c r="IL115" i="44"/>
  <c r="IL114" i="44"/>
  <c r="IL113" i="44"/>
  <c r="IL112" i="44"/>
  <c r="IL111" i="44"/>
  <c r="IL110" i="44"/>
  <c r="IL109" i="44"/>
  <c r="IL108" i="44"/>
  <c r="IL107" i="44"/>
  <c r="IL106" i="44"/>
  <c r="IL105" i="44"/>
  <c r="IL104" i="44"/>
  <c r="IL103" i="44"/>
  <c r="IL102" i="44"/>
  <c r="IL101" i="44"/>
  <c r="IL100" i="44"/>
  <c r="IL99" i="44"/>
  <c r="IL98" i="44"/>
  <c r="IL97" i="44"/>
  <c r="IL96" i="44"/>
  <c r="IL137" i="44"/>
  <c r="IL95" i="44"/>
  <c r="IL94" i="44"/>
  <c r="IL93" i="44"/>
  <c r="IL92" i="44"/>
  <c r="IL91" i="44"/>
  <c r="IL90" i="44"/>
  <c r="IL89" i="44"/>
  <c r="IL88" i="44"/>
  <c r="IL87" i="44"/>
  <c r="IL86" i="44"/>
  <c r="IL85" i="44"/>
  <c r="IL84" i="44"/>
  <c r="IL83" i="44"/>
  <c r="IL82" i="44"/>
  <c r="IL81" i="44"/>
  <c r="IL80" i="44"/>
  <c r="IL79" i="44"/>
  <c r="IL78" i="44"/>
  <c r="IL77" i="44"/>
  <c r="IL76" i="44"/>
  <c r="IL75" i="44"/>
  <c r="IL74" i="44"/>
  <c r="IL73" i="44"/>
  <c r="IL72" i="44"/>
  <c r="IL71" i="44"/>
  <c r="IL70" i="44"/>
  <c r="IL69" i="44"/>
  <c r="IL68" i="44"/>
  <c r="IL67" i="44"/>
  <c r="IL66" i="44"/>
  <c r="IL65" i="44"/>
  <c r="IL64" i="44"/>
  <c r="IL63" i="44"/>
  <c r="IL62" i="44"/>
  <c r="IL61" i="44"/>
  <c r="IL60" i="44"/>
  <c r="IL59" i="44"/>
  <c r="IL58" i="44"/>
  <c r="IL57" i="44"/>
  <c r="IL56" i="44"/>
  <c r="IL55" i="44"/>
  <c r="IL54" i="44"/>
  <c r="IL53" i="44"/>
  <c r="IL52" i="44"/>
  <c r="IL51" i="44"/>
  <c r="IL50" i="44"/>
  <c r="IL49" i="44"/>
  <c r="IL48" i="44"/>
  <c r="IL47" i="44"/>
  <c r="J21" i="44"/>
  <c r="J4" i="53" s="1"/>
  <c r="HZ27" i="44"/>
  <c r="HT227" i="44"/>
  <c r="HT226" i="44"/>
  <c r="HT225" i="44"/>
  <c r="HT224" i="44"/>
  <c r="HT223" i="44"/>
  <c r="HT222" i="44"/>
  <c r="HT221" i="44"/>
  <c r="HT220" i="44"/>
  <c r="HT219" i="44"/>
  <c r="HT218" i="44"/>
  <c r="HT217" i="44"/>
  <c r="HT216" i="44"/>
  <c r="HT215" i="44"/>
  <c r="HT214" i="44"/>
  <c r="HT213" i="44"/>
  <c r="HT212" i="44"/>
  <c r="HT211" i="44"/>
  <c r="HT210" i="44"/>
  <c r="HT209" i="44"/>
  <c r="HT208" i="44"/>
  <c r="HT207" i="44"/>
  <c r="HT206" i="44"/>
  <c r="HT205" i="44"/>
  <c r="HT204" i="44"/>
  <c r="HT203" i="44"/>
  <c r="HT202" i="44"/>
  <c r="HT201" i="44"/>
  <c r="HT200" i="44"/>
  <c r="HT199" i="44"/>
  <c r="HT197" i="44"/>
  <c r="HT194" i="44"/>
  <c r="HT198" i="44"/>
  <c r="HT193" i="44"/>
  <c r="HT190" i="44"/>
  <c r="HT189" i="44"/>
  <c r="HT188" i="44"/>
  <c r="HT187" i="44"/>
  <c r="HT186" i="44"/>
  <c r="HT185" i="44"/>
  <c r="HT184" i="44"/>
  <c r="HT183" i="44"/>
  <c r="HT182" i="44"/>
  <c r="HT181" i="44"/>
  <c r="HT180" i="44"/>
  <c r="HT179" i="44"/>
  <c r="HT178" i="44"/>
  <c r="HT177" i="44"/>
  <c r="HT176" i="44"/>
  <c r="HT175" i="44"/>
  <c r="HT174" i="44"/>
  <c r="HT173" i="44"/>
  <c r="HT172" i="44"/>
  <c r="HT171" i="44"/>
  <c r="HT170" i="44"/>
  <c r="HT169" i="44"/>
  <c r="HT168" i="44"/>
  <c r="HT167" i="44"/>
  <c r="HT166" i="44"/>
  <c r="HT165" i="44"/>
  <c r="HT164" i="44"/>
  <c r="HT163" i="44"/>
  <c r="HT162" i="44"/>
  <c r="HT161" i="44"/>
  <c r="HT160" i="44"/>
  <c r="HT159" i="44"/>
  <c r="HT158" i="44"/>
  <c r="HT157" i="44"/>
  <c r="HT156" i="44"/>
  <c r="HT155" i="44"/>
  <c r="HT154" i="44"/>
  <c r="HT153" i="44"/>
  <c r="HT152" i="44"/>
  <c r="HT151" i="44"/>
  <c r="HT150" i="44"/>
  <c r="HT149" i="44"/>
  <c r="HT148" i="44"/>
  <c r="HT147" i="44"/>
  <c r="HT146" i="44"/>
  <c r="HT145" i="44"/>
  <c r="HT144" i="44"/>
  <c r="HT143" i="44"/>
  <c r="HT142" i="44"/>
  <c r="HT141" i="44"/>
  <c r="HT140" i="44"/>
  <c r="HT139" i="44"/>
  <c r="HT192" i="44"/>
  <c r="HT191" i="44"/>
  <c r="HT195" i="44"/>
  <c r="HT138" i="44"/>
  <c r="HT136" i="44"/>
  <c r="HT135" i="44"/>
  <c r="HT134" i="44"/>
  <c r="HT133" i="44"/>
  <c r="HT132" i="44"/>
  <c r="HT131" i="44"/>
  <c r="HT130" i="44"/>
  <c r="HT129" i="44"/>
  <c r="HT128" i="44"/>
  <c r="HT127" i="44"/>
  <c r="HT126" i="44"/>
  <c r="HT125" i="44"/>
  <c r="HT124" i="44"/>
  <c r="HT123" i="44"/>
  <c r="HT122" i="44"/>
  <c r="HT121" i="44"/>
  <c r="HT120" i="44"/>
  <c r="HT119" i="44"/>
  <c r="HT118" i="44"/>
  <c r="HT117" i="44"/>
  <c r="HT116" i="44"/>
  <c r="HT115" i="44"/>
  <c r="HT114" i="44"/>
  <c r="HT113" i="44"/>
  <c r="HT112" i="44"/>
  <c r="HT111" i="44"/>
  <c r="HT110" i="44"/>
  <c r="HT109" i="44"/>
  <c r="HT108" i="44"/>
  <c r="HT107" i="44"/>
  <c r="HT106" i="44"/>
  <c r="HT105" i="44"/>
  <c r="HT104" i="44"/>
  <c r="HT103" i="44"/>
  <c r="HT102" i="44"/>
  <c r="HT101" i="44"/>
  <c r="HT100" i="44"/>
  <c r="HT99" i="44"/>
  <c r="HT98" i="44"/>
  <c r="HT97" i="44"/>
  <c r="HT96" i="44"/>
  <c r="HT196" i="44"/>
  <c r="HT137" i="44"/>
  <c r="HT95" i="44"/>
  <c r="HT94" i="44"/>
  <c r="HT93" i="44"/>
  <c r="HT92" i="44"/>
  <c r="HT91" i="44"/>
  <c r="HT90" i="44"/>
  <c r="HT89" i="44"/>
  <c r="HT88" i="44"/>
  <c r="HT87" i="44"/>
  <c r="HT86" i="44"/>
  <c r="HT85" i="44"/>
  <c r="HT84" i="44"/>
  <c r="HT83" i="44"/>
  <c r="HT82" i="44"/>
  <c r="HT81" i="44"/>
  <c r="HT80" i="44"/>
  <c r="HT79" i="44"/>
  <c r="HT78" i="44"/>
  <c r="HT77" i="44"/>
  <c r="HT76" i="44"/>
  <c r="HT75" i="44"/>
  <c r="HT74" i="44"/>
  <c r="HT73" i="44"/>
  <c r="HT72" i="44"/>
  <c r="HT71" i="44"/>
  <c r="HT70" i="44"/>
  <c r="HT69" i="44"/>
  <c r="HT68" i="44"/>
  <c r="HT67" i="44"/>
  <c r="HT66" i="44"/>
  <c r="HT65" i="44"/>
  <c r="HT64" i="44"/>
  <c r="HT63" i="44"/>
  <c r="HT62" i="44"/>
  <c r="HT61" i="44"/>
  <c r="HT60" i="44"/>
  <c r="HT59" i="44"/>
  <c r="HT58" i="44"/>
  <c r="HT57" i="44"/>
  <c r="HT56" i="44"/>
  <c r="HT55" i="44"/>
  <c r="HT54" i="44"/>
  <c r="HT53" i="44"/>
  <c r="HT52" i="44"/>
  <c r="HT51" i="44"/>
  <c r="HT50" i="44"/>
  <c r="HT49" i="44"/>
  <c r="HT48" i="44"/>
  <c r="HT47" i="44"/>
  <c r="HT46" i="44"/>
  <c r="D21" i="44"/>
  <c r="D4" i="53" s="1"/>
  <c r="IO227" i="44"/>
  <c r="IO226" i="44"/>
  <c r="IO225" i="44"/>
  <c r="IO224" i="44"/>
  <c r="IO223" i="44"/>
  <c r="IO222" i="44"/>
  <c r="IO221" i="44"/>
  <c r="IO220" i="44"/>
  <c r="IO219" i="44"/>
  <c r="IO218" i="44"/>
  <c r="IO217" i="44"/>
  <c r="IO216" i="44"/>
  <c r="IO215" i="44"/>
  <c r="IO214" i="44"/>
  <c r="IO213" i="44"/>
  <c r="IO212" i="44"/>
  <c r="IO211" i="44"/>
  <c r="IO210" i="44"/>
  <c r="IO209" i="44"/>
  <c r="IO208" i="44"/>
  <c r="IO207" i="44"/>
  <c r="IO206" i="44"/>
  <c r="IO205" i="44"/>
  <c r="IO204" i="44"/>
  <c r="IO203" i="44"/>
  <c r="IO202" i="44"/>
  <c r="IO201" i="44"/>
  <c r="IO200" i="44"/>
  <c r="IO199" i="44"/>
  <c r="IO198" i="44"/>
  <c r="IO197" i="44"/>
  <c r="IO196" i="44"/>
  <c r="I232" i="44"/>
  <c r="I233" i="44"/>
  <c r="IO195" i="44"/>
  <c r="IO194" i="44"/>
  <c r="IO191" i="44"/>
  <c r="IO193" i="44"/>
  <c r="IO192" i="44"/>
  <c r="IO190" i="44"/>
  <c r="IO189" i="44"/>
  <c r="IO188" i="44"/>
  <c r="IO187" i="44"/>
  <c r="IO186" i="44"/>
  <c r="IO185" i="44"/>
  <c r="IO184" i="44"/>
  <c r="IO183" i="44"/>
  <c r="IO182" i="44"/>
  <c r="IO181" i="44"/>
  <c r="IO180" i="44"/>
  <c r="IO179" i="44"/>
  <c r="IO178" i="44"/>
  <c r="IO177" i="44"/>
  <c r="IO176" i="44"/>
  <c r="IO175" i="44"/>
  <c r="IO174" i="44"/>
  <c r="IO173" i="44"/>
  <c r="IO172" i="44"/>
  <c r="IO171" i="44"/>
  <c r="IO170" i="44"/>
  <c r="IO169" i="44"/>
  <c r="IO168" i="44"/>
  <c r="IO167" i="44"/>
  <c r="IO166" i="44"/>
  <c r="IO165" i="44"/>
  <c r="IO164" i="44"/>
  <c r="IO163" i="44"/>
  <c r="IO162" i="44"/>
  <c r="IO161" i="44"/>
  <c r="IO160" i="44"/>
  <c r="IO159" i="44"/>
  <c r="IO158" i="44"/>
  <c r="IO157" i="44"/>
  <c r="IO156" i="44"/>
  <c r="IO155" i="44"/>
  <c r="IO154" i="44"/>
  <c r="IO153" i="44"/>
  <c r="IO152" i="44"/>
  <c r="IO151" i="44"/>
  <c r="IO150" i="44"/>
  <c r="IO145" i="44"/>
  <c r="IO138" i="44"/>
  <c r="IO136" i="44"/>
  <c r="IO135" i="44"/>
  <c r="IO134" i="44"/>
  <c r="IO133" i="44"/>
  <c r="IO132" i="44"/>
  <c r="IO131" i="44"/>
  <c r="IO130" i="44"/>
  <c r="IO129" i="44"/>
  <c r="IO128" i="44"/>
  <c r="IO127" i="44"/>
  <c r="IO126" i="44"/>
  <c r="IO125" i="44"/>
  <c r="IO124" i="44"/>
  <c r="IO123" i="44"/>
  <c r="IO122" i="44"/>
  <c r="IO121" i="44"/>
  <c r="IO120" i="44"/>
  <c r="IO119" i="44"/>
  <c r="IO118" i="44"/>
  <c r="IO117" i="44"/>
  <c r="IO116" i="44"/>
  <c r="IO115" i="44"/>
  <c r="IO114" i="44"/>
  <c r="IO113" i="44"/>
  <c r="IO112" i="44"/>
  <c r="IO111" i="44"/>
  <c r="IO110" i="44"/>
  <c r="IO109" i="44"/>
  <c r="IO108" i="44"/>
  <c r="IO107" i="44"/>
  <c r="IO106" i="44"/>
  <c r="IO105" i="44"/>
  <c r="IO104" i="44"/>
  <c r="IO103" i="44"/>
  <c r="IO102" i="44"/>
  <c r="IO101" i="44"/>
  <c r="IO149" i="44"/>
  <c r="IO148" i="44"/>
  <c r="IO144" i="44"/>
  <c r="IO147" i="44"/>
  <c r="IO139" i="44"/>
  <c r="IO137" i="44"/>
  <c r="IO143" i="44"/>
  <c r="IO142" i="44"/>
  <c r="IO141" i="44"/>
  <c r="IO140" i="44"/>
  <c r="IO146" i="44"/>
  <c r="IO95" i="44"/>
  <c r="IO94" i="44"/>
  <c r="IO93" i="44"/>
  <c r="IO92" i="44"/>
  <c r="IO91" i="44"/>
  <c r="IO90" i="44"/>
  <c r="IO89" i="44"/>
  <c r="IO88" i="44"/>
  <c r="IO87" i="44"/>
  <c r="IO86" i="44"/>
  <c r="IO85" i="44"/>
  <c r="IO84" i="44"/>
  <c r="IO83" i="44"/>
  <c r="IO82" i="44"/>
  <c r="IO81" i="44"/>
  <c r="IO80" i="44"/>
  <c r="IO79" i="44"/>
  <c r="IO78" i="44"/>
  <c r="IO77" i="44"/>
  <c r="IO76" i="44"/>
  <c r="IO75" i="44"/>
  <c r="IO74" i="44"/>
  <c r="IO73" i="44"/>
  <c r="IO72" i="44"/>
  <c r="IO71" i="44"/>
  <c r="IO70" i="44"/>
  <c r="IO69" i="44"/>
  <c r="IO68" i="44"/>
  <c r="IO67" i="44"/>
  <c r="IO66" i="44"/>
  <c r="IO65" i="44"/>
  <c r="IO64" i="44"/>
  <c r="IO63" i="44"/>
  <c r="IO62" i="44"/>
  <c r="IO61" i="44"/>
  <c r="IO60" i="44"/>
  <c r="IO59" i="44"/>
  <c r="IO58" i="44"/>
  <c r="IO57" i="44"/>
  <c r="IO56" i="44"/>
  <c r="IO55" i="44"/>
  <c r="IO54" i="44"/>
  <c r="IO53" i="44"/>
  <c r="IO52" i="44"/>
  <c r="IO51" i="44"/>
  <c r="IO100" i="44"/>
  <c r="IO99" i="44"/>
  <c r="IO98" i="44"/>
  <c r="IO97" i="44"/>
  <c r="IO96" i="44"/>
  <c r="E21" i="44"/>
  <c r="E4" i="53" s="1"/>
  <c r="M21" i="44"/>
  <c r="M4" i="53" s="1"/>
  <c r="IS27" i="44"/>
  <c r="HT28" i="44"/>
  <c r="IB28" i="44"/>
  <c r="IK28" i="44"/>
  <c r="IS28" i="44"/>
  <c r="HT29" i="44"/>
  <c r="IB29" i="44"/>
  <c r="IK29" i="44"/>
  <c r="IS29" i="44"/>
  <c r="HT30" i="44"/>
  <c r="IB30" i="44"/>
  <c r="IK30" i="44"/>
  <c r="IS30" i="44"/>
  <c r="HT31" i="44"/>
  <c r="IB31" i="44"/>
  <c r="IK31" i="44"/>
  <c r="IS31" i="44"/>
  <c r="HT32" i="44"/>
  <c r="IB32" i="44"/>
  <c r="IK32" i="44"/>
  <c r="IS32" i="44"/>
  <c r="HT33" i="44"/>
  <c r="IB33" i="44"/>
  <c r="IK33" i="44"/>
  <c r="IS33" i="44"/>
  <c r="HT34" i="44"/>
  <c r="IB34" i="44"/>
  <c r="IK34" i="44"/>
  <c r="IS34" i="44"/>
  <c r="HT35" i="44"/>
  <c r="IB35" i="44"/>
  <c r="IK35" i="44"/>
  <c r="IS35" i="44"/>
  <c r="HT36" i="44"/>
  <c r="IB36" i="44"/>
  <c r="IK36" i="44"/>
  <c r="IS36" i="44"/>
  <c r="HT37" i="44"/>
  <c r="IB37" i="44"/>
  <c r="IK37" i="44"/>
  <c r="IS37" i="44"/>
  <c r="HT38" i="44"/>
  <c r="IB38" i="44"/>
  <c r="IK38" i="44"/>
  <c r="IS38" i="44"/>
  <c r="HT39" i="44"/>
  <c r="IB39" i="44"/>
  <c r="IK39" i="44"/>
  <c r="IS39" i="44"/>
  <c r="HT40" i="44"/>
  <c r="IB40" i="44"/>
  <c r="IK40" i="44"/>
  <c r="IS40" i="44"/>
  <c r="HT41" i="44"/>
  <c r="IB41" i="44"/>
  <c r="IK41" i="44"/>
  <c r="IS41" i="44"/>
  <c r="HT42" i="44"/>
  <c r="IB42" i="44"/>
  <c r="IK42" i="44"/>
  <c r="IS42" i="44"/>
  <c r="HT43" i="44"/>
  <c r="IB43" i="44"/>
  <c r="IK43" i="44"/>
  <c r="IS43" i="44"/>
  <c r="JL44" i="44"/>
  <c r="HZ45" i="44"/>
  <c r="IJ45" i="44"/>
  <c r="II46" i="44"/>
  <c r="JL47" i="44"/>
  <c r="II48" i="44"/>
  <c r="JL50" i="44"/>
  <c r="IQ50" i="44"/>
  <c r="HZ51" i="44"/>
  <c r="II55" i="44"/>
  <c r="IQ58" i="44"/>
  <c r="HZ59" i="44"/>
  <c r="II63" i="44"/>
  <c r="IQ66" i="44"/>
  <c r="HZ67" i="44"/>
  <c r="II71" i="44"/>
  <c r="E233" i="44"/>
  <c r="IK227" i="44"/>
  <c r="IK226" i="44"/>
  <c r="IK225" i="44"/>
  <c r="IK224" i="44"/>
  <c r="IK223" i="44"/>
  <c r="IK222" i="44"/>
  <c r="IK221" i="44"/>
  <c r="IK220" i="44"/>
  <c r="IK219" i="44"/>
  <c r="IK218" i="44"/>
  <c r="IK217" i="44"/>
  <c r="IK216" i="44"/>
  <c r="IK215" i="44"/>
  <c r="IK214" i="44"/>
  <c r="IK213" i="44"/>
  <c r="IK212" i="44"/>
  <c r="IK211" i="44"/>
  <c r="IK210" i="44"/>
  <c r="IK209" i="44"/>
  <c r="IK208" i="44"/>
  <c r="IK207" i="44"/>
  <c r="IK206" i="44"/>
  <c r="IK205" i="44"/>
  <c r="IK204" i="44"/>
  <c r="IK203" i="44"/>
  <c r="IK202" i="44"/>
  <c r="IK201" i="44"/>
  <c r="IK200" i="44"/>
  <c r="IK199" i="44"/>
  <c r="E232" i="44"/>
  <c r="IK191" i="44"/>
  <c r="IK196" i="44"/>
  <c r="IK195" i="44"/>
  <c r="IK194" i="44"/>
  <c r="IK193" i="44"/>
  <c r="IK192" i="44"/>
  <c r="IK197" i="44"/>
  <c r="IK190" i="44"/>
  <c r="IK189" i="44"/>
  <c r="IK188" i="44"/>
  <c r="IK187" i="44"/>
  <c r="IK186" i="44"/>
  <c r="IK185" i="44"/>
  <c r="IK184" i="44"/>
  <c r="IK183" i="44"/>
  <c r="IK182" i="44"/>
  <c r="IK181" i="44"/>
  <c r="IK180" i="44"/>
  <c r="IK179" i="44"/>
  <c r="IK178" i="44"/>
  <c r="IK177" i="44"/>
  <c r="IK176" i="44"/>
  <c r="IK175" i="44"/>
  <c r="IK174" i="44"/>
  <c r="IK173" i="44"/>
  <c r="IK172" i="44"/>
  <c r="IK171" i="44"/>
  <c r="IK170" i="44"/>
  <c r="IK169" i="44"/>
  <c r="IK168" i="44"/>
  <c r="IK167" i="44"/>
  <c r="IK166" i="44"/>
  <c r="IK165" i="44"/>
  <c r="IK164" i="44"/>
  <c r="IK163" i="44"/>
  <c r="IK162" i="44"/>
  <c r="IK161" i="44"/>
  <c r="IK160" i="44"/>
  <c r="IK159" i="44"/>
  <c r="IK158" i="44"/>
  <c r="IK157" i="44"/>
  <c r="IK156" i="44"/>
  <c r="IK155" i="44"/>
  <c r="IK154" i="44"/>
  <c r="IK153" i="44"/>
  <c r="IK152" i="44"/>
  <c r="IK151" i="44"/>
  <c r="IK150" i="44"/>
  <c r="IK149" i="44"/>
  <c r="IK148" i="44"/>
  <c r="IK147" i="44"/>
  <c r="IK146" i="44"/>
  <c r="IK145" i="44"/>
  <c r="IK144" i="44"/>
  <c r="IK143" i="44"/>
  <c r="IK142" i="44"/>
  <c r="IK141" i="44"/>
  <c r="IK140" i="44"/>
  <c r="IK139" i="44"/>
  <c r="IK198" i="44"/>
  <c r="IK137" i="44"/>
  <c r="IK138" i="44"/>
  <c r="IK136" i="44"/>
  <c r="IK135" i="44"/>
  <c r="IK134" i="44"/>
  <c r="IK133" i="44"/>
  <c r="IK132" i="44"/>
  <c r="IK131" i="44"/>
  <c r="IK130" i="44"/>
  <c r="IK129" i="44"/>
  <c r="IK128" i="44"/>
  <c r="IK127" i="44"/>
  <c r="IK126" i="44"/>
  <c r="IK125" i="44"/>
  <c r="IK124" i="44"/>
  <c r="IK123" i="44"/>
  <c r="IK122" i="44"/>
  <c r="IK121" i="44"/>
  <c r="IK120" i="44"/>
  <c r="IK119" i="44"/>
  <c r="IK118" i="44"/>
  <c r="IK117" i="44"/>
  <c r="IK116" i="44"/>
  <c r="IK115" i="44"/>
  <c r="IK114" i="44"/>
  <c r="IK113" i="44"/>
  <c r="IK112" i="44"/>
  <c r="IK111" i="44"/>
  <c r="IK110" i="44"/>
  <c r="IK109" i="44"/>
  <c r="IK108" i="44"/>
  <c r="IK107" i="44"/>
  <c r="IK106" i="44"/>
  <c r="IK105" i="44"/>
  <c r="IK104" i="44"/>
  <c r="IK103" i="44"/>
  <c r="IK102" i="44"/>
  <c r="IK101" i="44"/>
  <c r="IK100" i="44"/>
  <c r="IK99" i="44"/>
  <c r="IK98" i="44"/>
  <c r="IK97" i="44"/>
  <c r="IK96" i="44"/>
  <c r="IK95" i="44"/>
  <c r="IK94" i="44"/>
  <c r="IK93" i="44"/>
  <c r="IK92" i="44"/>
  <c r="IK91" i="44"/>
  <c r="IK90" i="44"/>
  <c r="IK89" i="44"/>
  <c r="IK88" i="44"/>
  <c r="IK87" i="44"/>
  <c r="IK86" i="44"/>
  <c r="IK85" i="44"/>
  <c r="IK84" i="44"/>
  <c r="IK83" i="44"/>
  <c r="IK82" i="44"/>
  <c r="IK81" i="44"/>
  <c r="IK80" i="44"/>
  <c r="IK79" i="44"/>
  <c r="IK78" i="44"/>
  <c r="IK77" i="44"/>
  <c r="IK76" i="44"/>
  <c r="IK75" i="44"/>
  <c r="IK74" i="44"/>
  <c r="IK73" i="44"/>
  <c r="IK72" i="44"/>
  <c r="IK71" i="44"/>
  <c r="IK70" i="44"/>
  <c r="IK69" i="44"/>
  <c r="IK68" i="44"/>
  <c r="IK67" i="44"/>
  <c r="IK66" i="44"/>
  <c r="IK65" i="44"/>
  <c r="IK64" i="44"/>
  <c r="IK63" i="44"/>
  <c r="IK62" i="44"/>
  <c r="IK61" i="44"/>
  <c r="IK60" i="44"/>
  <c r="IK59" i="44"/>
  <c r="IK58" i="44"/>
  <c r="IK57" i="44"/>
  <c r="IK56" i="44"/>
  <c r="IK55" i="44"/>
  <c r="IK54" i="44"/>
  <c r="IK53" i="44"/>
  <c r="IK52" i="44"/>
  <c r="IK51" i="44"/>
  <c r="IK50" i="44"/>
  <c r="IK49" i="44"/>
  <c r="IK48" i="44"/>
  <c r="IK47" i="44"/>
  <c r="IK46" i="44"/>
  <c r="IT227" i="44"/>
  <c r="IT226" i="44"/>
  <c r="IT225" i="44"/>
  <c r="IT224" i="44"/>
  <c r="IT223" i="44"/>
  <c r="IT222" i="44"/>
  <c r="IT221" i="44"/>
  <c r="IT220" i="44"/>
  <c r="IT219" i="44"/>
  <c r="IT218" i="44"/>
  <c r="IT217" i="44"/>
  <c r="IT216" i="44"/>
  <c r="IT215" i="44"/>
  <c r="IT214" i="44"/>
  <c r="IT213" i="44"/>
  <c r="IT212" i="44"/>
  <c r="IT211" i="44"/>
  <c r="IT210" i="44"/>
  <c r="IT209" i="44"/>
  <c r="IT208" i="44"/>
  <c r="IT207" i="44"/>
  <c r="IT206" i="44"/>
  <c r="IT205" i="44"/>
  <c r="IT204" i="44"/>
  <c r="IT203" i="44"/>
  <c r="IT202" i="44"/>
  <c r="IT201" i="44"/>
  <c r="IT200" i="44"/>
  <c r="IT199" i="44"/>
  <c r="IT198" i="44"/>
  <c r="IT197" i="44"/>
  <c r="IT196" i="44"/>
  <c r="IT195" i="44"/>
  <c r="IT194" i="44"/>
  <c r="N232" i="44"/>
  <c r="N233" i="44"/>
  <c r="IT191" i="44"/>
  <c r="IT190" i="44"/>
  <c r="IT189" i="44"/>
  <c r="IT188" i="44"/>
  <c r="IT187" i="44"/>
  <c r="IT186" i="44"/>
  <c r="IT185" i="44"/>
  <c r="IT184" i="44"/>
  <c r="IT183" i="44"/>
  <c r="IT182" i="44"/>
  <c r="IT181" i="44"/>
  <c r="IT180" i="44"/>
  <c r="IT179" i="44"/>
  <c r="IT178" i="44"/>
  <c r="IT177" i="44"/>
  <c r="IT176" i="44"/>
  <c r="IT175" i="44"/>
  <c r="IT174" i="44"/>
  <c r="IT173" i="44"/>
  <c r="IT172" i="44"/>
  <c r="IT171" i="44"/>
  <c r="IT170" i="44"/>
  <c r="IT169" i="44"/>
  <c r="IT168" i="44"/>
  <c r="IT167" i="44"/>
  <c r="IT166" i="44"/>
  <c r="IT165" i="44"/>
  <c r="IT164" i="44"/>
  <c r="IT163" i="44"/>
  <c r="IT162" i="44"/>
  <c r="IT161" i="44"/>
  <c r="IT160" i="44"/>
  <c r="IT159" i="44"/>
  <c r="IT158" i="44"/>
  <c r="IT157" i="44"/>
  <c r="IT156" i="44"/>
  <c r="IT155" i="44"/>
  <c r="IT154" i="44"/>
  <c r="IT153" i="44"/>
  <c r="IT152" i="44"/>
  <c r="IT151" i="44"/>
  <c r="IT150" i="44"/>
  <c r="IT149" i="44"/>
  <c r="IT148" i="44"/>
  <c r="IT147" i="44"/>
  <c r="IT146" i="44"/>
  <c r="IT145" i="44"/>
  <c r="IT144" i="44"/>
  <c r="IT143" i="44"/>
  <c r="IT142" i="44"/>
  <c r="IT141" i="44"/>
  <c r="IT140" i="44"/>
  <c r="IT139" i="44"/>
  <c r="IT138" i="44"/>
  <c r="IT192" i="44"/>
  <c r="IT193" i="44"/>
  <c r="IT137" i="44"/>
  <c r="IT136" i="44"/>
  <c r="IT135" i="44"/>
  <c r="IT134" i="44"/>
  <c r="IT133" i="44"/>
  <c r="IT132" i="44"/>
  <c r="IT131" i="44"/>
  <c r="IT130" i="44"/>
  <c r="IT129" i="44"/>
  <c r="IT128" i="44"/>
  <c r="IT127" i="44"/>
  <c r="IT126" i="44"/>
  <c r="IT125" i="44"/>
  <c r="IT124" i="44"/>
  <c r="IT123" i="44"/>
  <c r="IT122" i="44"/>
  <c r="IT121" i="44"/>
  <c r="IT120" i="44"/>
  <c r="IT119" i="44"/>
  <c r="IT118" i="44"/>
  <c r="IT117" i="44"/>
  <c r="IT116" i="44"/>
  <c r="IT115" i="44"/>
  <c r="IT114" i="44"/>
  <c r="IT113" i="44"/>
  <c r="IT112" i="44"/>
  <c r="IT111" i="44"/>
  <c r="IT110" i="44"/>
  <c r="IT109" i="44"/>
  <c r="IT108" i="44"/>
  <c r="IT107" i="44"/>
  <c r="IT106" i="44"/>
  <c r="IT105" i="44"/>
  <c r="IT104" i="44"/>
  <c r="IT103" i="44"/>
  <c r="IT102" i="44"/>
  <c r="IT101" i="44"/>
  <c r="IT100" i="44"/>
  <c r="IT99" i="44"/>
  <c r="IT98" i="44"/>
  <c r="IT97" i="44"/>
  <c r="IT96" i="44"/>
  <c r="IT95" i="44"/>
  <c r="IT94" i="44"/>
  <c r="IT93" i="44"/>
  <c r="IT92" i="44"/>
  <c r="IT91" i="44"/>
  <c r="IT90" i="44"/>
  <c r="IT89" i="44"/>
  <c r="IT88" i="44"/>
  <c r="IT87" i="44"/>
  <c r="IT86" i="44"/>
  <c r="IT85" i="44"/>
  <c r="IT84" i="44"/>
  <c r="IT83" i="44"/>
  <c r="IT82" i="44"/>
  <c r="IT81" i="44"/>
  <c r="IT80" i="44"/>
  <c r="IT79" i="44"/>
  <c r="IT78" i="44"/>
  <c r="IT77" i="44"/>
  <c r="IT76" i="44"/>
  <c r="IT75" i="44"/>
  <c r="IT74" i="44"/>
  <c r="IT73" i="44"/>
  <c r="IT72" i="44"/>
  <c r="IT71" i="44"/>
  <c r="IT70" i="44"/>
  <c r="IT69" i="44"/>
  <c r="IT68" i="44"/>
  <c r="IT67" i="44"/>
  <c r="IT66" i="44"/>
  <c r="IT65" i="44"/>
  <c r="IT64" i="44"/>
  <c r="IT63" i="44"/>
  <c r="IT62" i="44"/>
  <c r="IT61" i="44"/>
  <c r="IT60" i="44"/>
  <c r="IT59" i="44"/>
  <c r="IT58" i="44"/>
  <c r="IT57" i="44"/>
  <c r="IT56" i="44"/>
  <c r="IT55" i="44"/>
  <c r="IT54" i="44"/>
  <c r="IT53" i="44"/>
  <c r="IT52" i="44"/>
  <c r="IT51" i="44"/>
  <c r="IT50" i="44"/>
  <c r="IT49" i="44"/>
  <c r="IT48" i="44"/>
  <c r="IT47" i="44"/>
  <c r="IA227" i="44"/>
  <c r="IA226" i="44"/>
  <c r="IA225" i="44"/>
  <c r="IA224" i="44"/>
  <c r="IA223" i="44"/>
  <c r="IA222" i="44"/>
  <c r="IA221" i="44"/>
  <c r="IA220" i="44"/>
  <c r="IA219" i="44"/>
  <c r="IA218" i="44"/>
  <c r="IA217" i="44"/>
  <c r="IA216" i="44"/>
  <c r="IA215" i="44"/>
  <c r="IA214" i="44"/>
  <c r="IA213" i="44"/>
  <c r="IA212" i="44"/>
  <c r="IA211" i="44"/>
  <c r="IA210" i="44"/>
  <c r="IA209" i="44"/>
  <c r="IA208" i="44"/>
  <c r="IA207" i="44"/>
  <c r="IA206" i="44"/>
  <c r="IA205" i="44"/>
  <c r="IA204" i="44"/>
  <c r="IA203" i="44"/>
  <c r="IA202" i="44"/>
  <c r="IA201" i="44"/>
  <c r="IA200" i="44"/>
  <c r="IA199" i="44"/>
  <c r="IA198" i="44"/>
  <c r="IA197" i="44"/>
  <c r="IA196" i="44"/>
  <c r="IA195" i="44"/>
  <c r="IA194" i="44"/>
  <c r="IA193" i="44"/>
  <c r="IA192" i="44"/>
  <c r="IA191" i="44"/>
  <c r="IA190" i="44"/>
  <c r="IA189" i="44"/>
  <c r="IA188" i="44"/>
  <c r="IA187" i="44"/>
  <c r="IA186" i="44"/>
  <c r="IA185" i="44"/>
  <c r="IA184" i="44"/>
  <c r="IA183" i="44"/>
  <c r="IA182" i="44"/>
  <c r="IA181" i="44"/>
  <c r="IA180" i="44"/>
  <c r="IA179" i="44"/>
  <c r="IA178" i="44"/>
  <c r="IA177" i="44"/>
  <c r="IA176" i="44"/>
  <c r="IA175" i="44"/>
  <c r="IA174" i="44"/>
  <c r="IA173" i="44"/>
  <c r="IA172" i="44"/>
  <c r="IA171" i="44"/>
  <c r="IA170" i="44"/>
  <c r="IA169" i="44"/>
  <c r="IA168" i="44"/>
  <c r="IA167" i="44"/>
  <c r="IA166" i="44"/>
  <c r="IA165" i="44"/>
  <c r="IA164" i="44"/>
  <c r="IA163" i="44"/>
  <c r="IA162" i="44"/>
  <c r="IA161" i="44"/>
  <c r="IA160" i="44"/>
  <c r="IA159" i="44"/>
  <c r="IA158" i="44"/>
  <c r="IA157" i="44"/>
  <c r="IA156" i="44"/>
  <c r="IA155" i="44"/>
  <c r="IA154" i="44"/>
  <c r="IA153" i="44"/>
  <c r="IA152" i="44"/>
  <c r="IA151" i="44"/>
  <c r="IA150" i="44"/>
  <c r="IA149" i="44"/>
  <c r="IA148" i="44"/>
  <c r="IA147" i="44"/>
  <c r="IA146" i="44"/>
  <c r="IA145" i="44"/>
  <c r="IA144" i="44"/>
  <c r="IA143" i="44"/>
  <c r="IA142" i="44"/>
  <c r="IA141" i="44"/>
  <c r="IA140" i="44"/>
  <c r="IA139" i="44"/>
  <c r="IA138" i="44"/>
  <c r="IA137" i="44"/>
  <c r="IA136" i="44"/>
  <c r="IA135" i="44"/>
  <c r="IA134" i="44"/>
  <c r="IA133" i="44"/>
  <c r="IA132" i="44"/>
  <c r="IA131" i="44"/>
  <c r="IA130" i="44"/>
  <c r="IA129" i="44"/>
  <c r="IA128" i="44"/>
  <c r="IA127" i="44"/>
  <c r="IA126" i="44"/>
  <c r="IA125" i="44"/>
  <c r="IA124" i="44"/>
  <c r="IA123" i="44"/>
  <c r="IA122" i="44"/>
  <c r="IA121" i="44"/>
  <c r="IA120" i="44"/>
  <c r="IA119" i="44"/>
  <c r="IA118" i="44"/>
  <c r="IA117" i="44"/>
  <c r="IA116" i="44"/>
  <c r="IA115" i="44"/>
  <c r="IA114" i="44"/>
  <c r="IA113" i="44"/>
  <c r="IA112" i="44"/>
  <c r="IA111" i="44"/>
  <c r="IA110" i="44"/>
  <c r="IA109" i="44"/>
  <c r="IA108" i="44"/>
  <c r="IA107" i="44"/>
  <c r="IA106" i="44"/>
  <c r="IA105" i="44"/>
  <c r="IA104" i="44"/>
  <c r="IA103" i="44"/>
  <c r="IA102" i="44"/>
  <c r="IA101" i="44"/>
  <c r="IA100" i="44"/>
  <c r="IA99" i="44"/>
  <c r="IA98" i="44"/>
  <c r="IA97" i="44"/>
  <c r="IA96" i="44"/>
  <c r="IA95" i="44"/>
  <c r="IA94" i="44"/>
  <c r="IA93" i="44"/>
  <c r="IA92" i="44"/>
  <c r="IA91" i="44"/>
  <c r="IA90" i="44"/>
  <c r="IA89" i="44"/>
  <c r="IA88" i="44"/>
  <c r="IA87" i="44"/>
  <c r="IA86" i="44"/>
  <c r="IA85" i="44"/>
  <c r="IA84" i="44"/>
  <c r="IA83" i="44"/>
  <c r="IA82" i="44"/>
  <c r="IA81" i="44"/>
  <c r="IA80" i="44"/>
  <c r="IA79" i="44"/>
  <c r="IA78" i="44"/>
  <c r="IA77" i="44"/>
  <c r="IA76" i="44"/>
  <c r="IA75" i="44"/>
  <c r="IA74" i="44"/>
  <c r="IA73" i="44"/>
  <c r="IA72" i="44"/>
  <c r="IA71" i="44"/>
  <c r="IA70" i="44"/>
  <c r="IA69" i="44"/>
  <c r="IA68" i="44"/>
  <c r="IA67" i="44"/>
  <c r="IA66" i="44"/>
  <c r="IA65" i="44"/>
  <c r="IA64" i="44"/>
  <c r="IA63" i="44"/>
  <c r="IA62" i="44"/>
  <c r="IA61" i="44"/>
  <c r="IA60" i="44"/>
  <c r="IA59" i="44"/>
  <c r="IA58" i="44"/>
  <c r="IA57" i="44"/>
  <c r="IA56" i="44"/>
  <c r="IA55" i="44"/>
  <c r="IA54" i="44"/>
  <c r="IA53" i="44"/>
  <c r="IA52" i="44"/>
  <c r="IA51" i="44"/>
  <c r="IA50" i="44"/>
  <c r="IA49" i="44"/>
  <c r="IA48" i="44"/>
  <c r="IA47" i="44"/>
  <c r="IA46" i="44"/>
  <c r="IN227" i="44"/>
  <c r="IN226" i="44"/>
  <c r="IN225" i="44"/>
  <c r="IN224" i="44"/>
  <c r="IN223" i="44"/>
  <c r="IN222" i="44"/>
  <c r="IN221" i="44"/>
  <c r="IN220" i="44"/>
  <c r="IN219" i="44"/>
  <c r="IN218" i="44"/>
  <c r="IN217" i="44"/>
  <c r="IN216" i="44"/>
  <c r="IN215" i="44"/>
  <c r="IN214" i="44"/>
  <c r="IN213" i="44"/>
  <c r="IN212" i="44"/>
  <c r="IN211" i="44"/>
  <c r="IN210" i="44"/>
  <c r="IN209" i="44"/>
  <c r="IN208" i="44"/>
  <c r="IN207" i="44"/>
  <c r="IN206" i="44"/>
  <c r="IN205" i="44"/>
  <c r="IN204" i="44"/>
  <c r="IN203" i="44"/>
  <c r="IN202" i="44"/>
  <c r="IN201" i="44"/>
  <c r="IN200" i="44"/>
  <c r="IN199" i="44"/>
  <c r="IN198" i="44"/>
  <c r="IN197" i="44"/>
  <c r="IN196" i="44"/>
  <c r="IN195" i="44"/>
  <c r="H232" i="44"/>
  <c r="H233" i="44"/>
  <c r="IN193" i="44"/>
  <c r="IN192" i="44"/>
  <c r="IN190" i="44"/>
  <c r="IN189" i="44"/>
  <c r="IN188" i="44"/>
  <c r="IN187" i="44"/>
  <c r="IN186" i="44"/>
  <c r="IN185" i="44"/>
  <c r="IN184" i="44"/>
  <c r="IN183" i="44"/>
  <c r="IN182" i="44"/>
  <c r="IN181" i="44"/>
  <c r="IN180" i="44"/>
  <c r="IN179" i="44"/>
  <c r="IN178" i="44"/>
  <c r="IN177" i="44"/>
  <c r="IN176" i="44"/>
  <c r="IN175" i="44"/>
  <c r="IN174" i="44"/>
  <c r="IN173" i="44"/>
  <c r="IN172" i="44"/>
  <c r="IN171" i="44"/>
  <c r="IN170" i="44"/>
  <c r="IN169" i="44"/>
  <c r="IN168" i="44"/>
  <c r="IN167" i="44"/>
  <c r="IN166" i="44"/>
  <c r="IN165" i="44"/>
  <c r="IN164" i="44"/>
  <c r="IN163" i="44"/>
  <c r="IN162" i="44"/>
  <c r="IN161" i="44"/>
  <c r="IN160" i="44"/>
  <c r="IN159" i="44"/>
  <c r="IN158" i="44"/>
  <c r="IN157" i="44"/>
  <c r="IN156" i="44"/>
  <c r="IN155" i="44"/>
  <c r="IN154" i="44"/>
  <c r="IN153" i="44"/>
  <c r="IN152" i="44"/>
  <c r="IN151" i="44"/>
  <c r="IN150" i="44"/>
  <c r="IN149" i="44"/>
  <c r="IN148" i="44"/>
  <c r="IN147" i="44"/>
  <c r="IN146" i="44"/>
  <c r="IN145" i="44"/>
  <c r="IN144" i="44"/>
  <c r="IN194" i="44"/>
  <c r="IN138" i="44"/>
  <c r="IN136" i="44"/>
  <c r="IN135" i="44"/>
  <c r="IN134" i="44"/>
  <c r="IN133" i="44"/>
  <c r="IN132" i="44"/>
  <c r="IN131" i="44"/>
  <c r="IN130" i="44"/>
  <c r="IN129" i="44"/>
  <c r="IN128" i="44"/>
  <c r="IN127" i="44"/>
  <c r="IN126" i="44"/>
  <c r="IN125" i="44"/>
  <c r="IN124" i="44"/>
  <c r="IN123" i="44"/>
  <c r="IN122" i="44"/>
  <c r="IN121" i="44"/>
  <c r="IN120" i="44"/>
  <c r="IN119" i="44"/>
  <c r="IN118" i="44"/>
  <c r="IN117" i="44"/>
  <c r="IN116" i="44"/>
  <c r="IN115" i="44"/>
  <c r="IN114" i="44"/>
  <c r="IN113" i="44"/>
  <c r="IN112" i="44"/>
  <c r="IN111" i="44"/>
  <c r="IN110" i="44"/>
  <c r="IN109" i="44"/>
  <c r="IN108" i="44"/>
  <c r="IN107" i="44"/>
  <c r="IN106" i="44"/>
  <c r="IN105" i="44"/>
  <c r="IN104" i="44"/>
  <c r="IN103" i="44"/>
  <c r="IN191" i="44"/>
  <c r="IN139" i="44"/>
  <c r="IN137" i="44"/>
  <c r="IN143" i="44"/>
  <c r="IN142" i="44"/>
  <c r="IN141" i="44"/>
  <c r="IN140" i="44"/>
  <c r="IN102" i="44"/>
  <c r="IN95" i="44"/>
  <c r="IN94" i="44"/>
  <c r="IN93" i="44"/>
  <c r="IN92" i="44"/>
  <c r="IN91" i="44"/>
  <c r="IN90" i="44"/>
  <c r="IN89" i="44"/>
  <c r="IN88" i="44"/>
  <c r="IN87" i="44"/>
  <c r="IN86" i="44"/>
  <c r="IN85" i="44"/>
  <c r="IN84" i="44"/>
  <c r="IN83" i="44"/>
  <c r="IN82" i="44"/>
  <c r="IN81" i="44"/>
  <c r="IN80" i="44"/>
  <c r="IN79" i="44"/>
  <c r="IN78" i="44"/>
  <c r="IN77" i="44"/>
  <c r="IN76" i="44"/>
  <c r="IN75" i="44"/>
  <c r="IN74" i="44"/>
  <c r="IN73" i="44"/>
  <c r="IN72" i="44"/>
  <c r="IN71" i="44"/>
  <c r="IN70" i="44"/>
  <c r="IN69" i="44"/>
  <c r="IN68" i="44"/>
  <c r="IN67" i="44"/>
  <c r="IN66" i="44"/>
  <c r="IN65" i="44"/>
  <c r="IN64" i="44"/>
  <c r="IN63" i="44"/>
  <c r="IN62" i="44"/>
  <c r="IN61" i="44"/>
  <c r="IN60" i="44"/>
  <c r="IN59" i="44"/>
  <c r="IN58" i="44"/>
  <c r="IN57" i="44"/>
  <c r="IN56" i="44"/>
  <c r="IN55" i="44"/>
  <c r="IN54" i="44"/>
  <c r="IN53" i="44"/>
  <c r="IN52" i="44"/>
  <c r="IN51" i="44"/>
  <c r="IN50" i="44"/>
  <c r="IN49" i="44"/>
  <c r="IN48" i="44"/>
  <c r="IN101" i="44"/>
  <c r="IN100" i="44"/>
  <c r="IN99" i="44"/>
  <c r="IN98" i="44"/>
  <c r="IN97" i="44"/>
  <c r="IN96" i="44"/>
  <c r="HU227" i="44"/>
  <c r="HU226" i="44"/>
  <c r="HU225" i="44"/>
  <c r="HU224" i="44"/>
  <c r="HU223" i="44"/>
  <c r="HU222" i="44"/>
  <c r="HU221" i="44"/>
  <c r="HU220" i="44"/>
  <c r="HU219" i="44"/>
  <c r="HU218" i="44"/>
  <c r="HU217" i="44"/>
  <c r="HU216" i="44"/>
  <c r="HU215" i="44"/>
  <c r="HU214" i="44"/>
  <c r="HU213" i="44"/>
  <c r="HU212" i="44"/>
  <c r="HU211" i="44"/>
  <c r="HU210" i="44"/>
  <c r="HU209" i="44"/>
  <c r="HU208" i="44"/>
  <c r="HU207" i="44"/>
  <c r="HU206" i="44"/>
  <c r="HU205" i="44"/>
  <c r="HU204" i="44"/>
  <c r="HU203" i="44"/>
  <c r="HU202" i="44"/>
  <c r="HU201" i="44"/>
  <c r="HU200" i="44"/>
  <c r="HU199" i="44"/>
  <c r="HU198" i="44"/>
  <c r="HU197" i="44"/>
  <c r="HU196" i="44"/>
  <c r="HU195" i="44"/>
  <c r="HU194" i="44"/>
  <c r="HU193" i="44"/>
  <c r="HU190" i="44"/>
  <c r="HU189" i="44"/>
  <c r="HU188" i="44"/>
  <c r="HU187" i="44"/>
  <c r="HU186" i="44"/>
  <c r="HU185" i="44"/>
  <c r="HU184" i="44"/>
  <c r="HU183" i="44"/>
  <c r="HU182" i="44"/>
  <c r="HU181" i="44"/>
  <c r="HU180" i="44"/>
  <c r="HU179" i="44"/>
  <c r="HU178" i="44"/>
  <c r="HU177" i="44"/>
  <c r="HU176" i="44"/>
  <c r="HU175" i="44"/>
  <c r="HU174" i="44"/>
  <c r="HU173" i="44"/>
  <c r="HU172" i="44"/>
  <c r="HU171" i="44"/>
  <c r="HU170" i="44"/>
  <c r="HU169" i="44"/>
  <c r="HU168" i="44"/>
  <c r="HU167" i="44"/>
  <c r="HU166" i="44"/>
  <c r="HU165" i="44"/>
  <c r="HU164" i="44"/>
  <c r="HU163" i="44"/>
  <c r="HU162" i="44"/>
  <c r="HU161" i="44"/>
  <c r="HU160" i="44"/>
  <c r="HU159" i="44"/>
  <c r="HU158" i="44"/>
  <c r="HU157" i="44"/>
  <c r="HU156" i="44"/>
  <c r="HU155" i="44"/>
  <c r="HU154" i="44"/>
  <c r="HU153" i="44"/>
  <c r="HU152" i="44"/>
  <c r="HU151" i="44"/>
  <c r="HU150" i="44"/>
  <c r="HU149" i="44"/>
  <c r="HU148" i="44"/>
  <c r="HU147" i="44"/>
  <c r="HU146" i="44"/>
  <c r="HU145" i="44"/>
  <c r="HU144" i="44"/>
  <c r="HU143" i="44"/>
  <c r="HU142" i="44"/>
  <c r="HU141" i="44"/>
  <c r="HU140" i="44"/>
  <c r="HU139" i="44"/>
  <c r="HU138" i="44"/>
  <c r="HU192" i="44"/>
  <c r="HU191" i="44"/>
  <c r="HU136" i="44"/>
  <c r="HU135" i="44"/>
  <c r="HU134" i="44"/>
  <c r="HU133" i="44"/>
  <c r="HU132" i="44"/>
  <c r="HU131" i="44"/>
  <c r="HU130" i="44"/>
  <c r="HU129" i="44"/>
  <c r="HU128" i="44"/>
  <c r="HU127" i="44"/>
  <c r="HU126" i="44"/>
  <c r="HU125" i="44"/>
  <c r="HU124" i="44"/>
  <c r="HU123" i="44"/>
  <c r="HU122" i="44"/>
  <c r="HU121" i="44"/>
  <c r="HU120" i="44"/>
  <c r="HU119" i="44"/>
  <c r="HU118" i="44"/>
  <c r="HU117" i="44"/>
  <c r="HU116" i="44"/>
  <c r="HU115" i="44"/>
  <c r="HU114" i="44"/>
  <c r="HU113" i="44"/>
  <c r="HU112" i="44"/>
  <c r="HU111" i="44"/>
  <c r="HU110" i="44"/>
  <c r="HU109" i="44"/>
  <c r="HU108" i="44"/>
  <c r="HU107" i="44"/>
  <c r="HU106" i="44"/>
  <c r="HU105" i="44"/>
  <c r="HU104" i="44"/>
  <c r="HU103" i="44"/>
  <c r="HU102" i="44"/>
  <c r="HU101" i="44"/>
  <c r="HU100" i="44"/>
  <c r="HU99" i="44"/>
  <c r="HU98" i="44"/>
  <c r="HU97" i="44"/>
  <c r="HU96" i="44"/>
  <c r="HU137" i="44"/>
  <c r="HU95" i="44"/>
  <c r="HU94" i="44"/>
  <c r="HU93" i="44"/>
  <c r="HU92" i="44"/>
  <c r="HU91" i="44"/>
  <c r="HU90" i="44"/>
  <c r="HU89" i="44"/>
  <c r="HU88" i="44"/>
  <c r="HU87" i="44"/>
  <c r="HU86" i="44"/>
  <c r="HU85" i="44"/>
  <c r="HU84" i="44"/>
  <c r="HU83" i="44"/>
  <c r="HU82" i="44"/>
  <c r="HU81" i="44"/>
  <c r="HU80" i="44"/>
  <c r="HU79" i="44"/>
  <c r="HU78" i="44"/>
  <c r="HU77" i="44"/>
  <c r="HU76" i="44"/>
  <c r="HU75" i="44"/>
  <c r="HU74" i="44"/>
  <c r="HU73" i="44"/>
  <c r="HU72" i="44"/>
  <c r="HU71" i="44"/>
  <c r="HU70" i="44"/>
  <c r="HU69" i="44"/>
  <c r="HU68" i="44"/>
  <c r="HU67" i="44"/>
  <c r="HU66" i="44"/>
  <c r="HU65" i="44"/>
  <c r="HU64" i="44"/>
  <c r="HU63" i="44"/>
  <c r="HU62" i="44"/>
  <c r="HU61" i="44"/>
  <c r="HU60" i="44"/>
  <c r="HU59" i="44"/>
  <c r="HU58" i="44"/>
  <c r="HU57" i="44"/>
  <c r="HU56" i="44"/>
  <c r="HU55" i="44"/>
  <c r="HU54" i="44"/>
  <c r="HU53" i="44"/>
  <c r="HU52" i="44"/>
  <c r="HU51" i="44"/>
  <c r="HU50" i="44"/>
  <c r="HU49" i="44"/>
  <c r="HU48" i="44"/>
  <c r="HU47" i="44"/>
  <c r="HT27" i="44"/>
  <c r="IB27" i="44"/>
  <c r="IK27" i="44"/>
  <c r="HV227" i="44"/>
  <c r="HV226" i="44"/>
  <c r="HV225" i="44"/>
  <c r="HV224" i="44"/>
  <c r="HV223" i="44"/>
  <c r="HV222" i="44"/>
  <c r="HV221" i="44"/>
  <c r="HV220" i="44"/>
  <c r="HV219" i="44"/>
  <c r="HV218" i="44"/>
  <c r="HV217" i="44"/>
  <c r="HV216" i="44"/>
  <c r="HV215" i="44"/>
  <c r="HV214" i="44"/>
  <c r="HV213" i="44"/>
  <c r="HV212" i="44"/>
  <c r="HV211" i="44"/>
  <c r="HV210" i="44"/>
  <c r="HV209" i="44"/>
  <c r="HV208" i="44"/>
  <c r="HV207" i="44"/>
  <c r="HV206" i="44"/>
  <c r="HV205" i="44"/>
  <c r="HV204" i="44"/>
  <c r="HV203" i="44"/>
  <c r="HV202" i="44"/>
  <c r="HV201" i="44"/>
  <c r="HV200" i="44"/>
  <c r="HV199" i="44"/>
  <c r="HV198" i="44"/>
  <c r="HV197" i="44"/>
  <c r="HV196" i="44"/>
  <c r="HV195" i="44"/>
  <c r="HV194" i="44"/>
  <c r="HV193" i="44"/>
  <c r="HV192" i="44"/>
  <c r="HV191" i="44"/>
  <c r="HV190" i="44"/>
  <c r="HV189" i="44"/>
  <c r="HV188" i="44"/>
  <c r="HV187" i="44"/>
  <c r="HV186" i="44"/>
  <c r="HV185" i="44"/>
  <c r="HV184" i="44"/>
  <c r="HV183" i="44"/>
  <c r="HV182" i="44"/>
  <c r="HV181" i="44"/>
  <c r="HV180" i="44"/>
  <c r="HV179" i="44"/>
  <c r="HV178" i="44"/>
  <c r="HV177" i="44"/>
  <c r="HV176" i="44"/>
  <c r="HV175" i="44"/>
  <c r="HV174" i="44"/>
  <c r="HV173" i="44"/>
  <c r="HV172" i="44"/>
  <c r="HV171" i="44"/>
  <c r="HV170" i="44"/>
  <c r="HV169" i="44"/>
  <c r="HV168" i="44"/>
  <c r="HV167" i="44"/>
  <c r="HV166" i="44"/>
  <c r="HV165" i="44"/>
  <c r="HV164" i="44"/>
  <c r="HV163" i="44"/>
  <c r="HV162" i="44"/>
  <c r="HV161" i="44"/>
  <c r="HV160" i="44"/>
  <c r="HV159" i="44"/>
  <c r="HV158" i="44"/>
  <c r="HV157" i="44"/>
  <c r="HV156" i="44"/>
  <c r="HV155" i="44"/>
  <c r="HV154" i="44"/>
  <c r="HV153" i="44"/>
  <c r="HV152" i="44"/>
  <c r="HV151" i="44"/>
  <c r="HV150" i="44"/>
  <c r="HV149" i="44"/>
  <c r="HV148" i="44"/>
  <c r="HV147" i="44"/>
  <c r="HV146" i="44"/>
  <c r="HV145" i="44"/>
  <c r="HV144" i="44"/>
  <c r="HV143" i="44"/>
  <c r="HV142" i="44"/>
  <c r="HV141" i="44"/>
  <c r="HV140" i="44"/>
  <c r="HV139" i="44"/>
  <c r="HV136" i="44"/>
  <c r="HV135" i="44"/>
  <c r="HV134" i="44"/>
  <c r="HV133" i="44"/>
  <c r="HV132" i="44"/>
  <c r="HV131" i="44"/>
  <c r="HV130" i="44"/>
  <c r="HV129" i="44"/>
  <c r="HV128" i="44"/>
  <c r="HV127" i="44"/>
  <c r="HV126" i="44"/>
  <c r="HV125" i="44"/>
  <c r="HV124" i="44"/>
  <c r="HV123" i="44"/>
  <c r="HV122" i="44"/>
  <c r="HV121" i="44"/>
  <c r="HV120" i="44"/>
  <c r="HV119" i="44"/>
  <c r="HV118" i="44"/>
  <c r="HV117" i="44"/>
  <c r="HV116" i="44"/>
  <c r="HV115" i="44"/>
  <c r="HV114" i="44"/>
  <c r="HV113" i="44"/>
  <c r="HV112" i="44"/>
  <c r="HV111" i="44"/>
  <c r="HV110" i="44"/>
  <c r="HV109" i="44"/>
  <c r="HV108" i="44"/>
  <c r="HV107" i="44"/>
  <c r="HV106" i="44"/>
  <c r="HV105" i="44"/>
  <c r="HV104" i="44"/>
  <c r="HV103" i="44"/>
  <c r="HV102" i="44"/>
  <c r="HV101" i="44"/>
  <c r="HV100" i="44"/>
  <c r="HV137" i="44"/>
  <c r="HV138" i="44"/>
  <c r="HV99" i="44"/>
  <c r="HV98" i="44"/>
  <c r="HV97" i="44"/>
  <c r="HV96" i="44"/>
  <c r="HV95" i="44"/>
  <c r="HV94" i="44"/>
  <c r="HV93" i="44"/>
  <c r="HV92" i="44"/>
  <c r="HV91" i="44"/>
  <c r="HV90" i="44"/>
  <c r="HV89" i="44"/>
  <c r="HV88" i="44"/>
  <c r="HV87" i="44"/>
  <c r="HV86" i="44"/>
  <c r="HV85" i="44"/>
  <c r="HV84" i="44"/>
  <c r="HV83" i="44"/>
  <c r="HV82" i="44"/>
  <c r="HV81" i="44"/>
  <c r="HV80" i="44"/>
  <c r="HV79" i="44"/>
  <c r="HV78" i="44"/>
  <c r="HV77" i="44"/>
  <c r="HV76" i="44"/>
  <c r="HV75" i="44"/>
  <c r="HV74" i="44"/>
  <c r="HV73" i="44"/>
  <c r="HV72" i="44"/>
  <c r="HV71" i="44"/>
  <c r="HV70" i="44"/>
  <c r="HV69" i="44"/>
  <c r="HV68" i="44"/>
  <c r="HV67" i="44"/>
  <c r="HV66" i="44"/>
  <c r="HV65" i="44"/>
  <c r="HV64" i="44"/>
  <c r="HV63" i="44"/>
  <c r="HV62" i="44"/>
  <c r="HV61" i="44"/>
  <c r="HV60" i="44"/>
  <c r="HV59" i="44"/>
  <c r="HV58" i="44"/>
  <c r="HV57" i="44"/>
  <c r="HV56" i="44"/>
  <c r="HV55" i="44"/>
  <c r="HV54" i="44"/>
  <c r="HV53" i="44"/>
  <c r="HV52" i="44"/>
  <c r="HV51" i="44"/>
  <c r="HV50" i="44"/>
  <c r="HV49" i="44"/>
  <c r="HV48" i="44"/>
  <c r="HV47" i="44"/>
  <c r="HV46" i="44"/>
  <c r="HV45" i="44"/>
  <c r="HV44" i="44"/>
  <c r="ID227" i="44"/>
  <c r="ID226" i="44"/>
  <c r="ID225" i="44"/>
  <c r="ID224" i="44"/>
  <c r="ID223" i="44"/>
  <c r="ID222" i="44"/>
  <c r="ID221" i="44"/>
  <c r="ID220" i="44"/>
  <c r="ID219" i="44"/>
  <c r="ID218" i="44"/>
  <c r="ID217" i="44"/>
  <c r="ID216" i="44"/>
  <c r="ID215" i="44"/>
  <c r="ID214" i="44"/>
  <c r="ID213" i="44"/>
  <c r="ID212" i="44"/>
  <c r="ID211" i="44"/>
  <c r="ID210" i="44"/>
  <c r="ID209" i="44"/>
  <c r="ID208" i="44"/>
  <c r="ID207" i="44"/>
  <c r="ID206" i="44"/>
  <c r="ID205" i="44"/>
  <c r="ID204" i="44"/>
  <c r="ID203" i="44"/>
  <c r="ID202" i="44"/>
  <c r="ID201" i="44"/>
  <c r="ID200" i="44"/>
  <c r="ID199" i="44"/>
  <c r="ID198" i="44"/>
  <c r="ID197" i="44"/>
  <c r="ID196" i="44"/>
  <c r="ID195" i="44"/>
  <c r="ID194" i="44"/>
  <c r="ID193" i="44"/>
  <c r="ID192" i="44"/>
  <c r="ID191" i="44"/>
  <c r="ID190" i="44"/>
  <c r="ID189" i="44"/>
  <c r="ID188" i="44"/>
  <c r="ID187" i="44"/>
  <c r="ID186" i="44"/>
  <c r="ID185" i="44"/>
  <c r="ID184" i="44"/>
  <c r="ID183" i="44"/>
  <c r="ID182" i="44"/>
  <c r="ID181" i="44"/>
  <c r="ID180" i="44"/>
  <c r="ID179" i="44"/>
  <c r="ID178" i="44"/>
  <c r="ID177" i="44"/>
  <c r="ID176" i="44"/>
  <c r="ID175" i="44"/>
  <c r="ID174" i="44"/>
  <c r="ID173" i="44"/>
  <c r="ID172" i="44"/>
  <c r="ID171" i="44"/>
  <c r="ID170" i="44"/>
  <c r="ID169" i="44"/>
  <c r="ID168" i="44"/>
  <c r="ID167" i="44"/>
  <c r="ID166" i="44"/>
  <c r="ID165" i="44"/>
  <c r="ID164" i="44"/>
  <c r="ID163" i="44"/>
  <c r="ID162" i="44"/>
  <c r="ID161" i="44"/>
  <c r="ID160" i="44"/>
  <c r="ID159" i="44"/>
  <c r="ID158" i="44"/>
  <c r="ID157" i="44"/>
  <c r="ID156" i="44"/>
  <c r="ID155" i="44"/>
  <c r="ID154" i="44"/>
  <c r="ID153" i="44"/>
  <c r="ID152" i="44"/>
  <c r="ID151" i="44"/>
  <c r="ID150" i="44"/>
  <c r="ID149" i="44"/>
  <c r="ID148" i="44"/>
  <c r="ID147" i="44"/>
  <c r="ID146" i="44"/>
  <c r="ID145" i="44"/>
  <c r="ID144" i="44"/>
  <c r="ID143" i="44"/>
  <c r="ID142" i="44"/>
  <c r="ID141" i="44"/>
  <c r="ID140" i="44"/>
  <c r="ID138" i="44"/>
  <c r="ID139" i="44"/>
  <c r="ID136" i="44"/>
  <c r="ID135" i="44"/>
  <c r="ID134" i="44"/>
  <c r="ID133" i="44"/>
  <c r="ID132" i="44"/>
  <c r="ID131" i="44"/>
  <c r="ID130" i="44"/>
  <c r="ID129" i="44"/>
  <c r="ID128" i="44"/>
  <c r="ID127" i="44"/>
  <c r="ID126" i="44"/>
  <c r="JJ126" i="44" s="1"/>
  <c r="ID125" i="44"/>
  <c r="ID124" i="44"/>
  <c r="ID123" i="44"/>
  <c r="ID122" i="44"/>
  <c r="ID121" i="44"/>
  <c r="ID120" i="44"/>
  <c r="ID119" i="44"/>
  <c r="ID118" i="44"/>
  <c r="ID117" i="44"/>
  <c r="ID116" i="44"/>
  <c r="ID115" i="44"/>
  <c r="ID114" i="44"/>
  <c r="ID113" i="44"/>
  <c r="ID112" i="44"/>
  <c r="ID111" i="44"/>
  <c r="ID110" i="44"/>
  <c r="JJ110" i="44" s="1"/>
  <c r="ID109" i="44"/>
  <c r="ID108" i="44"/>
  <c r="ID107" i="44"/>
  <c r="ID106" i="44"/>
  <c r="ID105" i="44"/>
  <c r="ID104" i="44"/>
  <c r="ID103" i="44"/>
  <c r="ID102" i="44"/>
  <c r="ID101" i="44"/>
  <c r="ID100" i="44"/>
  <c r="ID137" i="44"/>
  <c r="ID95" i="44"/>
  <c r="ID94" i="44"/>
  <c r="ID93" i="44"/>
  <c r="ID92" i="44"/>
  <c r="ID91" i="44"/>
  <c r="ID90" i="44"/>
  <c r="ID89" i="44"/>
  <c r="ID88" i="44"/>
  <c r="ID87" i="44"/>
  <c r="ID86" i="44"/>
  <c r="ID85" i="44"/>
  <c r="ID84" i="44"/>
  <c r="ID83" i="44"/>
  <c r="ID82" i="44"/>
  <c r="ID81" i="44"/>
  <c r="ID80" i="44"/>
  <c r="ID79" i="44"/>
  <c r="ID78" i="44"/>
  <c r="ID77" i="44"/>
  <c r="ID76" i="44"/>
  <c r="ID75" i="44"/>
  <c r="ID74" i="44"/>
  <c r="ID73" i="44"/>
  <c r="ID72" i="44"/>
  <c r="ID71" i="44"/>
  <c r="ID70" i="44"/>
  <c r="ID69" i="44"/>
  <c r="ID68" i="44"/>
  <c r="ID67" i="44"/>
  <c r="ID66" i="44"/>
  <c r="ID65" i="44"/>
  <c r="ID64" i="44"/>
  <c r="ID63" i="44"/>
  <c r="ID62" i="44"/>
  <c r="ID61" i="44"/>
  <c r="ID60" i="44"/>
  <c r="ID59" i="44"/>
  <c r="ID58" i="44"/>
  <c r="ID57" i="44"/>
  <c r="ID56" i="44"/>
  <c r="ID55" i="44"/>
  <c r="ID54" i="44"/>
  <c r="ID53" i="44"/>
  <c r="ID52" i="44"/>
  <c r="ID51" i="44"/>
  <c r="ID50" i="44"/>
  <c r="ID49" i="44"/>
  <c r="ID48" i="44"/>
  <c r="ID47" i="44"/>
  <c r="ID46" i="44"/>
  <c r="ID45" i="44"/>
  <c r="ID44" i="44"/>
  <c r="ID99" i="44"/>
  <c r="ID98" i="44"/>
  <c r="ID97" i="44"/>
  <c r="ID96" i="44"/>
  <c r="J232" i="44"/>
  <c r="J233" i="44"/>
  <c r="IP227" i="44"/>
  <c r="IP226" i="44"/>
  <c r="IP225" i="44"/>
  <c r="IP224" i="44"/>
  <c r="IP223" i="44"/>
  <c r="IP222" i="44"/>
  <c r="IP221" i="44"/>
  <c r="IP220" i="44"/>
  <c r="IP219" i="44"/>
  <c r="IP218" i="44"/>
  <c r="IP217" i="44"/>
  <c r="IP216" i="44"/>
  <c r="IP215" i="44"/>
  <c r="IP214" i="44"/>
  <c r="IP213" i="44"/>
  <c r="IP212" i="44"/>
  <c r="IP211" i="44"/>
  <c r="IP210" i="44"/>
  <c r="IP209" i="44"/>
  <c r="IP208" i="44"/>
  <c r="IP207" i="44"/>
  <c r="IP206" i="44"/>
  <c r="IP205" i="44"/>
  <c r="IP204" i="44"/>
  <c r="IP203" i="44"/>
  <c r="IP202" i="44"/>
  <c r="IP201" i="44"/>
  <c r="IP200" i="44"/>
  <c r="IP199" i="44"/>
  <c r="IP198" i="44"/>
  <c r="IP197" i="44"/>
  <c r="IP196" i="44"/>
  <c r="IP195" i="44"/>
  <c r="IP194" i="44"/>
  <c r="IP193" i="44"/>
  <c r="IP191" i="44"/>
  <c r="IP190" i="44"/>
  <c r="IP182" i="44"/>
  <c r="IP174" i="44"/>
  <c r="IP166" i="44"/>
  <c r="IP158" i="44"/>
  <c r="IP150" i="44"/>
  <c r="IP138" i="44"/>
  <c r="IP136" i="44"/>
  <c r="IP135" i="44"/>
  <c r="IP134" i="44"/>
  <c r="IP133" i="44"/>
  <c r="IP132" i="44"/>
  <c r="IP131" i="44"/>
  <c r="IP130" i="44"/>
  <c r="IP129" i="44"/>
  <c r="IP128" i="44"/>
  <c r="IP127" i="44"/>
  <c r="IP126" i="44"/>
  <c r="IP125" i="44"/>
  <c r="IP124" i="44"/>
  <c r="IP123" i="44"/>
  <c r="IP122" i="44"/>
  <c r="IP121" i="44"/>
  <c r="IP120" i="44"/>
  <c r="IP119" i="44"/>
  <c r="IP118" i="44"/>
  <c r="IP117" i="44"/>
  <c r="IP116" i="44"/>
  <c r="IP115" i="44"/>
  <c r="IP114" i="44"/>
  <c r="IP113" i="44"/>
  <c r="IP112" i="44"/>
  <c r="IP111" i="44"/>
  <c r="IP110" i="44"/>
  <c r="IP109" i="44"/>
  <c r="IP108" i="44"/>
  <c r="IP107" i="44"/>
  <c r="IP106" i="44"/>
  <c r="IP105" i="44"/>
  <c r="IP104" i="44"/>
  <c r="IP103" i="44"/>
  <c r="IP102" i="44"/>
  <c r="IP101" i="44"/>
  <c r="IP100" i="44"/>
  <c r="IP185" i="44"/>
  <c r="IP177" i="44"/>
  <c r="IP169" i="44"/>
  <c r="IP161" i="44"/>
  <c r="IP153" i="44"/>
  <c r="IP149" i="44"/>
  <c r="IP148" i="44"/>
  <c r="IP144" i="44"/>
  <c r="IP188" i="44"/>
  <c r="IP180" i="44"/>
  <c r="IP172" i="44"/>
  <c r="IP164" i="44"/>
  <c r="IP156" i="44"/>
  <c r="IP183" i="44"/>
  <c r="IP175" i="44"/>
  <c r="IP167" i="44"/>
  <c r="IP159" i="44"/>
  <c r="IP151" i="44"/>
  <c r="IP147" i="44"/>
  <c r="IP139" i="44"/>
  <c r="IP137" i="44"/>
  <c r="IP192" i="44"/>
  <c r="IP186" i="44"/>
  <c r="IP178" i="44"/>
  <c r="IP170" i="44"/>
  <c r="IP162" i="44"/>
  <c r="IP154" i="44"/>
  <c r="IP143" i="44"/>
  <c r="IP142" i="44"/>
  <c r="IP141" i="44"/>
  <c r="IP140" i="44"/>
  <c r="IP189" i="44"/>
  <c r="IP181" i="44"/>
  <c r="IP173" i="44"/>
  <c r="IP165" i="44"/>
  <c r="IP157" i="44"/>
  <c r="IP146" i="44"/>
  <c r="IP184" i="44"/>
  <c r="IP176" i="44"/>
  <c r="IP168" i="44"/>
  <c r="IP160" i="44"/>
  <c r="IP152" i="44"/>
  <c r="IP187" i="44"/>
  <c r="IP179" i="44"/>
  <c r="IP171" i="44"/>
  <c r="IP163" i="44"/>
  <c r="IP155" i="44"/>
  <c r="IP145" i="44"/>
  <c r="IP95" i="44"/>
  <c r="IP94" i="44"/>
  <c r="IP93" i="44"/>
  <c r="IP92" i="44"/>
  <c r="IP91" i="44"/>
  <c r="IP90" i="44"/>
  <c r="IP89" i="44"/>
  <c r="IP88" i="44"/>
  <c r="IP87" i="44"/>
  <c r="IP86" i="44"/>
  <c r="IP85" i="44"/>
  <c r="IP84" i="44"/>
  <c r="IP83" i="44"/>
  <c r="IP82" i="44"/>
  <c r="IP81" i="44"/>
  <c r="IP80" i="44"/>
  <c r="IP79" i="44"/>
  <c r="IP78" i="44"/>
  <c r="IP77" i="44"/>
  <c r="IP76" i="44"/>
  <c r="IP75" i="44"/>
  <c r="IP74" i="44"/>
  <c r="IP73" i="44"/>
  <c r="IP72" i="44"/>
  <c r="IP71" i="44"/>
  <c r="IP70" i="44"/>
  <c r="IP69" i="44"/>
  <c r="IP68" i="44"/>
  <c r="IP67" i="44"/>
  <c r="IP66" i="44"/>
  <c r="IP65" i="44"/>
  <c r="IP64" i="44"/>
  <c r="IP63" i="44"/>
  <c r="IP62" i="44"/>
  <c r="IP61" i="44"/>
  <c r="IP60" i="44"/>
  <c r="IP59" i="44"/>
  <c r="IP58" i="44"/>
  <c r="IP57" i="44"/>
  <c r="IP56" i="44"/>
  <c r="IP55" i="44"/>
  <c r="IP54" i="44"/>
  <c r="IP53" i="44"/>
  <c r="IP52" i="44"/>
  <c r="IP51" i="44"/>
  <c r="IP50" i="44"/>
  <c r="IP49" i="44"/>
  <c r="IP48" i="44"/>
  <c r="IP47" i="44"/>
  <c r="IP46" i="44"/>
  <c r="IP45" i="44"/>
  <c r="IP44" i="44"/>
  <c r="IP99" i="44"/>
  <c r="IP98" i="44"/>
  <c r="IP97" i="44"/>
  <c r="IP96" i="44"/>
  <c r="F21" i="44"/>
  <c r="F4" i="53" s="1"/>
  <c r="N21" i="44"/>
  <c r="N4" i="53" s="1"/>
  <c r="G22" i="44"/>
  <c r="G4" i="54" s="1"/>
  <c r="O22" i="44"/>
  <c r="O4" i="54" s="1"/>
  <c r="HU27" i="44"/>
  <c r="IC27" i="44"/>
  <c r="IL27" i="44"/>
  <c r="IT27" i="44"/>
  <c r="HU28" i="44"/>
  <c r="IC28" i="44"/>
  <c r="IL28" i="44"/>
  <c r="IT28" i="44"/>
  <c r="HU29" i="44"/>
  <c r="IC29" i="44"/>
  <c r="IL29" i="44"/>
  <c r="IT29" i="44"/>
  <c r="HU30" i="44"/>
  <c r="IC30" i="44"/>
  <c r="IL30" i="44"/>
  <c r="IT30" i="44"/>
  <c r="HU31" i="44"/>
  <c r="IC31" i="44"/>
  <c r="IL31" i="44"/>
  <c r="IT31" i="44"/>
  <c r="HU32" i="44"/>
  <c r="IC32" i="44"/>
  <c r="IL32" i="44"/>
  <c r="IT32" i="44"/>
  <c r="HU33" i="44"/>
  <c r="IC33" i="44"/>
  <c r="IL33" i="44"/>
  <c r="IT33" i="44"/>
  <c r="HU34" i="44"/>
  <c r="IC34" i="44"/>
  <c r="IL34" i="44"/>
  <c r="IT34" i="44"/>
  <c r="HU35" i="44"/>
  <c r="IC35" i="44"/>
  <c r="IL35" i="44"/>
  <c r="IT35" i="44"/>
  <c r="HU36" i="44"/>
  <c r="IC36" i="44"/>
  <c r="IL36" i="44"/>
  <c r="IT36" i="44"/>
  <c r="HU37" i="44"/>
  <c r="IC37" i="44"/>
  <c r="IL37" i="44"/>
  <c r="IT37" i="44"/>
  <c r="HU38" i="44"/>
  <c r="IC38" i="44"/>
  <c r="IL38" i="44"/>
  <c r="IT38" i="44"/>
  <c r="HU39" i="44"/>
  <c r="IC39" i="44"/>
  <c r="IL39" i="44"/>
  <c r="IT39" i="44"/>
  <c r="HU40" i="44"/>
  <c r="IC40" i="44"/>
  <c r="IL40" i="44"/>
  <c r="IT40" i="44"/>
  <c r="HU41" i="44"/>
  <c r="IC41" i="44"/>
  <c r="IL41" i="44"/>
  <c r="IT41" i="44"/>
  <c r="HU42" i="44"/>
  <c r="IC42" i="44"/>
  <c r="IL42" i="44"/>
  <c r="IT42" i="44"/>
  <c r="HU43" i="44"/>
  <c r="IL43" i="44"/>
  <c r="IT43" i="44"/>
  <c r="HS44" i="44"/>
  <c r="IL44" i="44"/>
  <c r="IA45" i="44"/>
  <c r="IK45" i="44"/>
  <c r="HW46" i="44"/>
  <c r="IL46" i="44"/>
  <c r="IO47" i="44"/>
  <c r="JL48" i="44"/>
  <c r="JM48" i="44"/>
  <c r="IO48" i="44"/>
  <c r="HX50" i="44"/>
  <c r="II52" i="44"/>
  <c r="IQ55" i="44"/>
  <c r="HZ56" i="44"/>
  <c r="II60" i="44"/>
  <c r="IQ63" i="44"/>
  <c r="JM64" i="44"/>
  <c r="HZ64" i="44"/>
  <c r="HZ72" i="44"/>
  <c r="IM227" i="44"/>
  <c r="IM226" i="44"/>
  <c r="IM225" i="44"/>
  <c r="IM224" i="44"/>
  <c r="IM223" i="44"/>
  <c r="IM222" i="44"/>
  <c r="IM221" i="44"/>
  <c r="IM220" i="44"/>
  <c r="IM219" i="44"/>
  <c r="IM218" i="44"/>
  <c r="IM217" i="44"/>
  <c r="IM216" i="44"/>
  <c r="IM215" i="44"/>
  <c r="IM214" i="44"/>
  <c r="IM213" i="44"/>
  <c r="IM212" i="44"/>
  <c r="IM211" i="44"/>
  <c r="IM210" i="44"/>
  <c r="IM209" i="44"/>
  <c r="IM208" i="44"/>
  <c r="IM207" i="44"/>
  <c r="IM206" i="44"/>
  <c r="IM205" i="44"/>
  <c r="IM204" i="44"/>
  <c r="IM203" i="44"/>
  <c r="IM202" i="44"/>
  <c r="IM201" i="44"/>
  <c r="IM200" i="44"/>
  <c r="IM199" i="44"/>
  <c r="IM198" i="44"/>
  <c r="IM197" i="44"/>
  <c r="IM196" i="44"/>
  <c r="IM195" i="44"/>
  <c r="IM194" i="44"/>
  <c r="IM193" i="44"/>
  <c r="IM192" i="44"/>
  <c r="IM191" i="44"/>
  <c r="G232" i="44"/>
  <c r="G233" i="44"/>
  <c r="IM190" i="44"/>
  <c r="IM189" i="44"/>
  <c r="IM188" i="44"/>
  <c r="IM187" i="44"/>
  <c r="IM186" i="44"/>
  <c r="IM185" i="44"/>
  <c r="IM184" i="44"/>
  <c r="IM183" i="44"/>
  <c r="IM182" i="44"/>
  <c r="IM181" i="44"/>
  <c r="IM180" i="44"/>
  <c r="IM179" i="44"/>
  <c r="IM178" i="44"/>
  <c r="IM177" i="44"/>
  <c r="IM176" i="44"/>
  <c r="IM175" i="44"/>
  <c r="IM174" i="44"/>
  <c r="IM173" i="44"/>
  <c r="IM172" i="44"/>
  <c r="IM171" i="44"/>
  <c r="IM170" i="44"/>
  <c r="IM169" i="44"/>
  <c r="IM168" i="44"/>
  <c r="IM167" i="44"/>
  <c r="IM166" i="44"/>
  <c r="IM165" i="44"/>
  <c r="IM164" i="44"/>
  <c r="IM163" i="44"/>
  <c r="IM162" i="44"/>
  <c r="IM161" i="44"/>
  <c r="IM160" i="44"/>
  <c r="IM159" i="44"/>
  <c r="IM158" i="44"/>
  <c r="IM157" i="44"/>
  <c r="IM156" i="44"/>
  <c r="IM155" i="44"/>
  <c r="IM154" i="44"/>
  <c r="IM153" i="44"/>
  <c r="IM152" i="44"/>
  <c r="IM151" i="44"/>
  <c r="IM150" i="44"/>
  <c r="IM149" i="44"/>
  <c r="IM148" i="44"/>
  <c r="IM147" i="44"/>
  <c r="IM146" i="44"/>
  <c r="IM145" i="44"/>
  <c r="IM144" i="44"/>
  <c r="IM143" i="44"/>
  <c r="IM142" i="44"/>
  <c r="IM141" i="44"/>
  <c r="IM140" i="44"/>
  <c r="IM138" i="44"/>
  <c r="IM136" i="44"/>
  <c r="IM135" i="44"/>
  <c r="IM134" i="44"/>
  <c r="IM133" i="44"/>
  <c r="IM132" i="44"/>
  <c r="IM131" i="44"/>
  <c r="IM130" i="44"/>
  <c r="IM129" i="44"/>
  <c r="IM128" i="44"/>
  <c r="IM127" i="44"/>
  <c r="IM126" i="44"/>
  <c r="IM125" i="44"/>
  <c r="IM124" i="44"/>
  <c r="IM123" i="44"/>
  <c r="IM122" i="44"/>
  <c r="IM121" i="44"/>
  <c r="IM120" i="44"/>
  <c r="IM119" i="44"/>
  <c r="IM118" i="44"/>
  <c r="IM117" i="44"/>
  <c r="IM116" i="44"/>
  <c r="IM115" i="44"/>
  <c r="IM114" i="44"/>
  <c r="IM113" i="44"/>
  <c r="IM112" i="44"/>
  <c r="IM111" i="44"/>
  <c r="IM110" i="44"/>
  <c r="IM109" i="44"/>
  <c r="IM108" i="44"/>
  <c r="IM107" i="44"/>
  <c r="IM106" i="44"/>
  <c r="IM105" i="44"/>
  <c r="IM104" i="44"/>
  <c r="IM103" i="44"/>
  <c r="IM102" i="44"/>
  <c r="IM101" i="44"/>
  <c r="IM100" i="44"/>
  <c r="IM139" i="44"/>
  <c r="IM137" i="44"/>
  <c r="IM99" i="44"/>
  <c r="IM98" i="44"/>
  <c r="IM97" i="44"/>
  <c r="IM96" i="44"/>
  <c r="IM95" i="44"/>
  <c r="IM94" i="44"/>
  <c r="IM93" i="44"/>
  <c r="IM92" i="44"/>
  <c r="IM91" i="44"/>
  <c r="IM90" i="44"/>
  <c r="IM89" i="44"/>
  <c r="IM88" i="44"/>
  <c r="IM87" i="44"/>
  <c r="IM86" i="44"/>
  <c r="IM85" i="44"/>
  <c r="IM84" i="44"/>
  <c r="IM83" i="44"/>
  <c r="IM82" i="44"/>
  <c r="IM81" i="44"/>
  <c r="IM80" i="44"/>
  <c r="IM79" i="44"/>
  <c r="IM78" i="44"/>
  <c r="IM77" i="44"/>
  <c r="IM76" i="44"/>
  <c r="IM75" i="44"/>
  <c r="IM74" i="44"/>
  <c r="IM73" i="44"/>
  <c r="IM72" i="44"/>
  <c r="IM71" i="44"/>
  <c r="IM70" i="44"/>
  <c r="IM69" i="44"/>
  <c r="IM68" i="44"/>
  <c r="IM67" i="44"/>
  <c r="IM66" i="44"/>
  <c r="IM65" i="44"/>
  <c r="IM64" i="44"/>
  <c r="IM63" i="44"/>
  <c r="IM62" i="44"/>
  <c r="IM61" i="44"/>
  <c r="IM60" i="44"/>
  <c r="IM59" i="44"/>
  <c r="IM58" i="44"/>
  <c r="IM57" i="44"/>
  <c r="IM56" i="44"/>
  <c r="IM55" i="44"/>
  <c r="IM54" i="44"/>
  <c r="IM53" i="44"/>
  <c r="IM52" i="44"/>
  <c r="IM51" i="44"/>
  <c r="IM50" i="44"/>
  <c r="IM49" i="44"/>
  <c r="IM48" i="44"/>
  <c r="IM47" i="44"/>
  <c r="IM46" i="44"/>
  <c r="IM45" i="44"/>
  <c r="IM44" i="44"/>
  <c r="IB227" i="44"/>
  <c r="IB226" i="44"/>
  <c r="IB225" i="44"/>
  <c r="IB224" i="44"/>
  <c r="IB223" i="44"/>
  <c r="IB222" i="44"/>
  <c r="IB221" i="44"/>
  <c r="IB220" i="44"/>
  <c r="IB219" i="44"/>
  <c r="IB218" i="44"/>
  <c r="IB217" i="44"/>
  <c r="IB216" i="44"/>
  <c r="IB215" i="44"/>
  <c r="IB214" i="44"/>
  <c r="IB213" i="44"/>
  <c r="IB212" i="44"/>
  <c r="IB211" i="44"/>
  <c r="IB210" i="44"/>
  <c r="IB209" i="44"/>
  <c r="IB208" i="44"/>
  <c r="IB207" i="44"/>
  <c r="IB206" i="44"/>
  <c r="IB205" i="44"/>
  <c r="IB204" i="44"/>
  <c r="IB203" i="44"/>
  <c r="IB202" i="44"/>
  <c r="IB201" i="44"/>
  <c r="IB200" i="44"/>
  <c r="IB199" i="44"/>
  <c r="IB198" i="44"/>
  <c r="IB190" i="44"/>
  <c r="IB189" i="44"/>
  <c r="IB188" i="44"/>
  <c r="IB187" i="44"/>
  <c r="IB186" i="44"/>
  <c r="IB185" i="44"/>
  <c r="IB184" i="44"/>
  <c r="IB183" i="44"/>
  <c r="IB182" i="44"/>
  <c r="IB181" i="44"/>
  <c r="IB180" i="44"/>
  <c r="IB179" i="44"/>
  <c r="IB178" i="44"/>
  <c r="IB177" i="44"/>
  <c r="IB176" i="44"/>
  <c r="IB175" i="44"/>
  <c r="IB174" i="44"/>
  <c r="IB173" i="44"/>
  <c r="IB172" i="44"/>
  <c r="IB171" i="44"/>
  <c r="IB170" i="44"/>
  <c r="IB169" i="44"/>
  <c r="IB168" i="44"/>
  <c r="IB167" i="44"/>
  <c r="IB166" i="44"/>
  <c r="IB165" i="44"/>
  <c r="IB164" i="44"/>
  <c r="IB163" i="44"/>
  <c r="IB162" i="44"/>
  <c r="IB161" i="44"/>
  <c r="IB160" i="44"/>
  <c r="IB159" i="44"/>
  <c r="IB158" i="44"/>
  <c r="IB157" i="44"/>
  <c r="IB156" i="44"/>
  <c r="IB155" i="44"/>
  <c r="IB154" i="44"/>
  <c r="IB153" i="44"/>
  <c r="IB152" i="44"/>
  <c r="IB151" i="44"/>
  <c r="IB150" i="44"/>
  <c r="IB149" i="44"/>
  <c r="IB148" i="44"/>
  <c r="IB147" i="44"/>
  <c r="IB146" i="44"/>
  <c r="IB145" i="44"/>
  <c r="IB144" i="44"/>
  <c r="IB143" i="44"/>
  <c r="IB142" i="44"/>
  <c r="IB141" i="44"/>
  <c r="IB140" i="44"/>
  <c r="IB139" i="44"/>
  <c r="IB196" i="44"/>
  <c r="IB195" i="44"/>
  <c r="IB197" i="44"/>
  <c r="IB193" i="44"/>
  <c r="IB192" i="44"/>
  <c r="IB191" i="44"/>
  <c r="IB194" i="44"/>
  <c r="IB138" i="44"/>
  <c r="IB136" i="44"/>
  <c r="IB135" i="44"/>
  <c r="IB134" i="44"/>
  <c r="IB133" i="44"/>
  <c r="IB132" i="44"/>
  <c r="IB131" i="44"/>
  <c r="IB130" i="44"/>
  <c r="IB129" i="44"/>
  <c r="IB128" i="44"/>
  <c r="IB127" i="44"/>
  <c r="IB126" i="44"/>
  <c r="IB125" i="44"/>
  <c r="IB124" i="44"/>
  <c r="IB123" i="44"/>
  <c r="IB122" i="44"/>
  <c r="IB121" i="44"/>
  <c r="IB120" i="44"/>
  <c r="IB119" i="44"/>
  <c r="IB118" i="44"/>
  <c r="IB117" i="44"/>
  <c r="IB116" i="44"/>
  <c r="IB115" i="44"/>
  <c r="IB114" i="44"/>
  <c r="IB113" i="44"/>
  <c r="IB112" i="44"/>
  <c r="IB111" i="44"/>
  <c r="IB110" i="44"/>
  <c r="IB109" i="44"/>
  <c r="IB108" i="44"/>
  <c r="IB107" i="44"/>
  <c r="IB106" i="44"/>
  <c r="IB105" i="44"/>
  <c r="IB104" i="44"/>
  <c r="IB103" i="44"/>
  <c r="IB102" i="44"/>
  <c r="IB101" i="44"/>
  <c r="IB100" i="44"/>
  <c r="IB99" i="44"/>
  <c r="IB98" i="44"/>
  <c r="IB97" i="44"/>
  <c r="IB96" i="44"/>
  <c r="IB137" i="44"/>
  <c r="IB95" i="44"/>
  <c r="IB94" i="44"/>
  <c r="IB93" i="44"/>
  <c r="IB92" i="44"/>
  <c r="IB91" i="44"/>
  <c r="IB90" i="44"/>
  <c r="IB89" i="44"/>
  <c r="IB88" i="44"/>
  <c r="IB87" i="44"/>
  <c r="IB86" i="44"/>
  <c r="IB85" i="44"/>
  <c r="IB84" i="44"/>
  <c r="IB83" i="44"/>
  <c r="IB82" i="44"/>
  <c r="IB81" i="44"/>
  <c r="IB80" i="44"/>
  <c r="IB79" i="44"/>
  <c r="IB78" i="44"/>
  <c r="IB77" i="44"/>
  <c r="IB76" i="44"/>
  <c r="IB75" i="44"/>
  <c r="IB74" i="44"/>
  <c r="IB73" i="44"/>
  <c r="IB72" i="44"/>
  <c r="IB71" i="44"/>
  <c r="IB70" i="44"/>
  <c r="IB69" i="44"/>
  <c r="IB68" i="44"/>
  <c r="IB67" i="44"/>
  <c r="IB66" i="44"/>
  <c r="IB65" i="44"/>
  <c r="IB64" i="44"/>
  <c r="IB63" i="44"/>
  <c r="IB62" i="44"/>
  <c r="IB61" i="44"/>
  <c r="IB60" i="44"/>
  <c r="IB59" i="44"/>
  <c r="IB58" i="44"/>
  <c r="IB57" i="44"/>
  <c r="IB56" i="44"/>
  <c r="IB55" i="44"/>
  <c r="IB54" i="44"/>
  <c r="IB53" i="44"/>
  <c r="IB52" i="44"/>
  <c r="IB51" i="44"/>
  <c r="IB50" i="44"/>
  <c r="IB49" i="44"/>
  <c r="IB48" i="44"/>
  <c r="IB47" i="44"/>
  <c r="IB46" i="44"/>
  <c r="L21" i="44"/>
  <c r="L4" i="53" s="1"/>
  <c r="IC227" i="44"/>
  <c r="IC226" i="44"/>
  <c r="IC225" i="44"/>
  <c r="IC224" i="44"/>
  <c r="IC223" i="44"/>
  <c r="IC222" i="44"/>
  <c r="IC221" i="44"/>
  <c r="IC220" i="44"/>
  <c r="IC219" i="44"/>
  <c r="IC218" i="44"/>
  <c r="IC217" i="44"/>
  <c r="IC216" i="44"/>
  <c r="IC215" i="44"/>
  <c r="IC214" i="44"/>
  <c r="IC213" i="44"/>
  <c r="IC212" i="44"/>
  <c r="IC211" i="44"/>
  <c r="IC210" i="44"/>
  <c r="IC209" i="44"/>
  <c r="IC208" i="44"/>
  <c r="IC207" i="44"/>
  <c r="IC206" i="44"/>
  <c r="IC205" i="44"/>
  <c r="IC204" i="44"/>
  <c r="IC203" i="44"/>
  <c r="IC202" i="44"/>
  <c r="IC201" i="44"/>
  <c r="IC200" i="44"/>
  <c r="IC199" i="44"/>
  <c r="IC198" i="44"/>
  <c r="IC197" i="44"/>
  <c r="IC196" i="44"/>
  <c r="IC195" i="44"/>
  <c r="IC194" i="44"/>
  <c r="IC190" i="44"/>
  <c r="IC189" i="44"/>
  <c r="IC188" i="44"/>
  <c r="IC187" i="44"/>
  <c r="IC186" i="44"/>
  <c r="IC185" i="44"/>
  <c r="IC184" i="44"/>
  <c r="IC183" i="44"/>
  <c r="IC182" i="44"/>
  <c r="IC181" i="44"/>
  <c r="IC180" i="44"/>
  <c r="IC179" i="44"/>
  <c r="IC178" i="44"/>
  <c r="IC177" i="44"/>
  <c r="IC176" i="44"/>
  <c r="IC175" i="44"/>
  <c r="IC174" i="44"/>
  <c r="IC173" i="44"/>
  <c r="IC172" i="44"/>
  <c r="IC171" i="44"/>
  <c r="IC170" i="44"/>
  <c r="IC169" i="44"/>
  <c r="IC168" i="44"/>
  <c r="IC167" i="44"/>
  <c r="IC166" i="44"/>
  <c r="IC165" i="44"/>
  <c r="IC164" i="44"/>
  <c r="IC163" i="44"/>
  <c r="IC162" i="44"/>
  <c r="IC161" i="44"/>
  <c r="IC160" i="44"/>
  <c r="IC159" i="44"/>
  <c r="IC158" i="44"/>
  <c r="IC157" i="44"/>
  <c r="IC156" i="44"/>
  <c r="IC155" i="44"/>
  <c r="IC154" i="44"/>
  <c r="IC153" i="44"/>
  <c r="IC152" i="44"/>
  <c r="IC151" i="44"/>
  <c r="IC150" i="44"/>
  <c r="IC149" i="44"/>
  <c r="IC148" i="44"/>
  <c r="IC147" i="44"/>
  <c r="IC146" i="44"/>
  <c r="IC145" i="44"/>
  <c r="IC144" i="44"/>
  <c r="IC143" i="44"/>
  <c r="IC142" i="44"/>
  <c r="IC141" i="44"/>
  <c r="IC140" i="44"/>
  <c r="IC139" i="44"/>
  <c r="IC138" i="44"/>
  <c r="IC191" i="44"/>
  <c r="IC192" i="44"/>
  <c r="IC193" i="44"/>
  <c r="IC136" i="44"/>
  <c r="IC135" i="44"/>
  <c r="IC134" i="44"/>
  <c r="IC133" i="44"/>
  <c r="IC132" i="44"/>
  <c r="IC131" i="44"/>
  <c r="IC130" i="44"/>
  <c r="IC129" i="44"/>
  <c r="IC128" i="44"/>
  <c r="IC127" i="44"/>
  <c r="IC126" i="44"/>
  <c r="IC125" i="44"/>
  <c r="IC124" i="44"/>
  <c r="IC123" i="44"/>
  <c r="IC122" i="44"/>
  <c r="IC121" i="44"/>
  <c r="IC120" i="44"/>
  <c r="IC119" i="44"/>
  <c r="IC118" i="44"/>
  <c r="IC117" i="44"/>
  <c r="IC116" i="44"/>
  <c r="IC115" i="44"/>
  <c r="IC114" i="44"/>
  <c r="IC113" i="44"/>
  <c r="IC112" i="44"/>
  <c r="IC111" i="44"/>
  <c r="IC110" i="44"/>
  <c r="IC109" i="44"/>
  <c r="IC108" i="44"/>
  <c r="IC107" i="44"/>
  <c r="IC106" i="44"/>
  <c r="IC105" i="44"/>
  <c r="IC104" i="44"/>
  <c r="IC103" i="44"/>
  <c r="IC102" i="44"/>
  <c r="IC101" i="44"/>
  <c r="IC100" i="44"/>
  <c r="IC99" i="44"/>
  <c r="IC98" i="44"/>
  <c r="IC97" i="44"/>
  <c r="IC96" i="44"/>
  <c r="IC137" i="44"/>
  <c r="IC95" i="44"/>
  <c r="IC94" i="44"/>
  <c r="IC93" i="44"/>
  <c r="IC92" i="44"/>
  <c r="IC91" i="44"/>
  <c r="IC90" i="44"/>
  <c r="IC89" i="44"/>
  <c r="IC88" i="44"/>
  <c r="IC87" i="44"/>
  <c r="IC86" i="44"/>
  <c r="IC85" i="44"/>
  <c r="IC84" i="44"/>
  <c r="IC83" i="44"/>
  <c r="IC82" i="44"/>
  <c r="IC81" i="44"/>
  <c r="IC80" i="44"/>
  <c r="IC79" i="44"/>
  <c r="IC78" i="44"/>
  <c r="IC77" i="44"/>
  <c r="IC76" i="44"/>
  <c r="IC75" i="44"/>
  <c r="IC74" i="44"/>
  <c r="IC73" i="44"/>
  <c r="IC72" i="44"/>
  <c r="IC71" i="44"/>
  <c r="IC70" i="44"/>
  <c r="IC69" i="44"/>
  <c r="IC68" i="44"/>
  <c r="IC67" i="44"/>
  <c r="IC66" i="44"/>
  <c r="IC65" i="44"/>
  <c r="IC64" i="44"/>
  <c r="IC63" i="44"/>
  <c r="IC62" i="44"/>
  <c r="IC61" i="44"/>
  <c r="IC60" i="44"/>
  <c r="IC59" i="44"/>
  <c r="IC58" i="44"/>
  <c r="IC57" i="44"/>
  <c r="IC56" i="44"/>
  <c r="IC55" i="44"/>
  <c r="IC54" i="44"/>
  <c r="IC53" i="44"/>
  <c r="IC52" i="44"/>
  <c r="IC51" i="44"/>
  <c r="IC50" i="44"/>
  <c r="IC49" i="44"/>
  <c r="IC48" i="44"/>
  <c r="IC47" i="44"/>
  <c r="HW227" i="44"/>
  <c r="HW226" i="44"/>
  <c r="HW225" i="44"/>
  <c r="HW224" i="44"/>
  <c r="HW223" i="44"/>
  <c r="HW222" i="44"/>
  <c r="HW221" i="44"/>
  <c r="HW220" i="44"/>
  <c r="HW219" i="44"/>
  <c r="HW218" i="44"/>
  <c r="HW217" i="44"/>
  <c r="HW216" i="44"/>
  <c r="HW215" i="44"/>
  <c r="HW214" i="44"/>
  <c r="HW213" i="44"/>
  <c r="HW212" i="44"/>
  <c r="HW211" i="44"/>
  <c r="HW210" i="44"/>
  <c r="HW209" i="44"/>
  <c r="HW208" i="44"/>
  <c r="HW207" i="44"/>
  <c r="HW206" i="44"/>
  <c r="HW205" i="44"/>
  <c r="HW204" i="44"/>
  <c r="HW203" i="44"/>
  <c r="HW202" i="44"/>
  <c r="HW201" i="44"/>
  <c r="HW200" i="44"/>
  <c r="HW199" i="44"/>
  <c r="HW198" i="44"/>
  <c r="HW197" i="44"/>
  <c r="HW196" i="44"/>
  <c r="HW195" i="44"/>
  <c r="HW194" i="44"/>
  <c r="HW190" i="44"/>
  <c r="HW189" i="44"/>
  <c r="HW188" i="44"/>
  <c r="HW187" i="44"/>
  <c r="HW186" i="44"/>
  <c r="HW185" i="44"/>
  <c r="HW184" i="44"/>
  <c r="HW183" i="44"/>
  <c r="HW182" i="44"/>
  <c r="HW181" i="44"/>
  <c r="HW180" i="44"/>
  <c r="HW179" i="44"/>
  <c r="HW178" i="44"/>
  <c r="HW177" i="44"/>
  <c r="HW176" i="44"/>
  <c r="HW175" i="44"/>
  <c r="HW174" i="44"/>
  <c r="HW173" i="44"/>
  <c r="HW172" i="44"/>
  <c r="HW171" i="44"/>
  <c r="HW170" i="44"/>
  <c r="HW169" i="44"/>
  <c r="HW168" i="44"/>
  <c r="HW167" i="44"/>
  <c r="HW166" i="44"/>
  <c r="HW165" i="44"/>
  <c r="HW164" i="44"/>
  <c r="HW163" i="44"/>
  <c r="HW162" i="44"/>
  <c r="HW161" i="44"/>
  <c r="HW160" i="44"/>
  <c r="HW159" i="44"/>
  <c r="HW158" i="44"/>
  <c r="HW157" i="44"/>
  <c r="HW156" i="44"/>
  <c r="HW155" i="44"/>
  <c r="HW154" i="44"/>
  <c r="HW153" i="44"/>
  <c r="HW152" i="44"/>
  <c r="HW151" i="44"/>
  <c r="HW150" i="44"/>
  <c r="HW149" i="44"/>
  <c r="HW148" i="44"/>
  <c r="HW147" i="44"/>
  <c r="HW146" i="44"/>
  <c r="HW145" i="44"/>
  <c r="HW144" i="44"/>
  <c r="HW193" i="44"/>
  <c r="HW192" i="44"/>
  <c r="HW191" i="44"/>
  <c r="HW136" i="44"/>
  <c r="HW135" i="44"/>
  <c r="HW134" i="44"/>
  <c r="HW133" i="44"/>
  <c r="HW132" i="44"/>
  <c r="HW131" i="44"/>
  <c r="HW130" i="44"/>
  <c r="HW129" i="44"/>
  <c r="HW128" i="44"/>
  <c r="HW127" i="44"/>
  <c r="HW126" i="44"/>
  <c r="HW125" i="44"/>
  <c r="HW124" i="44"/>
  <c r="HW123" i="44"/>
  <c r="HW122" i="44"/>
  <c r="HW121" i="44"/>
  <c r="HW120" i="44"/>
  <c r="HW119" i="44"/>
  <c r="HW118" i="44"/>
  <c r="HW117" i="44"/>
  <c r="HW116" i="44"/>
  <c r="HW115" i="44"/>
  <c r="HW114" i="44"/>
  <c r="HW113" i="44"/>
  <c r="HW112" i="44"/>
  <c r="HW111" i="44"/>
  <c r="HW110" i="44"/>
  <c r="HW109" i="44"/>
  <c r="HW108" i="44"/>
  <c r="HW107" i="44"/>
  <c r="HW106" i="44"/>
  <c r="HW105" i="44"/>
  <c r="HW104" i="44"/>
  <c r="HW103" i="44"/>
  <c r="HW137" i="44"/>
  <c r="HW143" i="44"/>
  <c r="HW142" i="44"/>
  <c r="HW141" i="44"/>
  <c r="HW140" i="44"/>
  <c r="HW138" i="44"/>
  <c r="HW139" i="44"/>
  <c r="HW102" i="44"/>
  <c r="HW99" i="44"/>
  <c r="HW98" i="44"/>
  <c r="HW97" i="44"/>
  <c r="HW96" i="44"/>
  <c r="HW95" i="44"/>
  <c r="HW94" i="44"/>
  <c r="HW93" i="44"/>
  <c r="HW92" i="44"/>
  <c r="HW91" i="44"/>
  <c r="HW90" i="44"/>
  <c r="HW89" i="44"/>
  <c r="HW88" i="44"/>
  <c r="HW87" i="44"/>
  <c r="HW86" i="44"/>
  <c r="HW85" i="44"/>
  <c r="HW84" i="44"/>
  <c r="HW83" i="44"/>
  <c r="HW82" i="44"/>
  <c r="HW81" i="44"/>
  <c r="HW80" i="44"/>
  <c r="HW79" i="44"/>
  <c r="HW78" i="44"/>
  <c r="HW77" i="44"/>
  <c r="HW76" i="44"/>
  <c r="HW75" i="44"/>
  <c r="HW74" i="44"/>
  <c r="HW73" i="44"/>
  <c r="HW72" i="44"/>
  <c r="HW71" i="44"/>
  <c r="HW70" i="44"/>
  <c r="HW69" i="44"/>
  <c r="HW68" i="44"/>
  <c r="HW67" i="44"/>
  <c r="HW66" i="44"/>
  <c r="HW65" i="44"/>
  <c r="HW64" i="44"/>
  <c r="HW63" i="44"/>
  <c r="HW62" i="44"/>
  <c r="HW61" i="44"/>
  <c r="HW60" i="44"/>
  <c r="HW59" i="44"/>
  <c r="HW58" i="44"/>
  <c r="HW57" i="44"/>
  <c r="HW56" i="44"/>
  <c r="HW55" i="44"/>
  <c r="HW54" i="44"/>
  <c r="HW53" i="44"/>
  <c r="HW52" i="44"/>
  <c r="HW51" i="44"/>
  <c r="HW50" i="44"/>
  <c r="HW49" i="44"/>
  <c r="HW101" i="44"/>
  <c r="HW100" i="44"/>
  <c r="C232" i="44"/>
  <c r="C233" i="44"/>
  <c r="II227" i="44"/>
  <c r="II226" i="44"/>
  <c r="II225" i="44"/>
  <c r="II224" i="44"/>
  <c r="II223" i="44"/>
  <c r="II222" i="44"/>
  <c r="II221" i="44"/>
  <c r="II220" i="44"/>
  <c r="II219" i="44"/>
  <c r="II218" i="44"/>
  <c r="II217" i="44"/>
  <c r="II216" i="44"/>
  <c r="II215" i="44"/>
  <c r="II214" i="44"/>
  <c r="II213" i="44"/>
  <c r="II212" i="44"/>
  <c r="II211" i="44"/>
  <c r="II210" i="44"/>
  <c r="II209" i="44"/>
  <c r="II208" i="44"/>
  <c r="II207" i="44"/>
  <c r="II206" i="44"/>
  <c r="II205" i="44"/>
  <c r="II204" i="44"/>
  <c r="II203" i="44"/>
  <c r="II202" i="44"/>
  <c r="II201" i="44"/>
  <c r="II200" i="44"/>
  <c r="II199" i="44"/>
  <c r="II198" i="44"/>
  <c r="II197" i="44"/>
  <c r="II196" i="44"/>
  <c r="II195" i="44"/>
  <c r="II194" i="44"/>
  <c r="II193" i="44"/>
  <c r="II192" i="44"/>
  <c r="II191" i="44"/>
  <c r="II190" i="44"/>
  <c r="II189" i="44"/>
  <c r="II188" i="44"/>
  <c r="II187" i="44"/>
  <c r="II186" i="44"/>
  <c r="II185" i="44"/>
  <c r="II184" i="44"/>
  <c r="II183" i="44"/>
  <c r="II182" i="44"/>
  <c r="II181" i="44"/>
  <c r="II180" i="44"/>
  <c r="II179" i="44"/>
  <c r="II178" i="44"/>
  <c r="II177" i="44"/>
  <c r="II176" i="44"/>
  <c r="II175" i="44"/>
  <c r="II174" i="44"/>
  <c r="II173" i="44"/>
  <c r="II172" i="44"/>
  <c r="II171" i="44"/>
  <c r="II170" i="44"/>
  <c r="II169" i="44"/>
  <c r="II168" i="44"/>
  <c r="II167" i="44"/>
  <c r="II166" i="44"/>
  <c r="II165" i="44"/>
  <c r="II164" i="44"/>
  <c r="II163" i="44"/>
  <c r="II162" i="44"/>
  <c r="II161" i="44"/>
  <c r="II160" i="44"/>
  <c r="II159" i="44"/>
  <c r="II158" i="44"/>
  <c r="II157" i="44"/>
  <c r="II156" i="44"/>
  <c r="II155" i="44"/>
  <c r="II154" i="44"/>
  <c r="II153" i="44"/>
  <c r="II152" i="44"/>
  <c r="II151" i="44"/>
  <c r="II150" i="44"/>
  <c r="II149" i="44"/>
  <c r="II145" i="44"/>
  <c r="II137" i="44"/>
  <c r="II148" i="44"/>
  <c r="II144" i="44"/>
  <c r="II147" i="44"/>
  <c r="II138" i="44"/>
  <c r="II146" i="44"/>
  <c r="II143" i="44"/>
  <c r="II142" i="44"/>
  <c r="II141" i="44"/>
  <c r="II140" i="44"/>
  <c r="II139" i="44"/>
  <c r="II136" i="44"/>
  <c r="II135" i="44"/>
  <c r="II134" i="44"/>
  <c r="II133" i="44"/>
  <c r="II132" i="44"/>
  <c r="II131" i="44"/>
  <c r="II130" i="44"/>
  <c r="II129" i="44"/>
  <c r="II128" i="44"/>
  <c r="II127" i="44"/>
  <c r="II126" i="44"/>
  <c r="II125" i="44"/>
  <c r="II124" i="44"/>
  <c r="II123" i="44"/>
  <c r="II122" i="44"/>
  <c r="II121" i="44"/>
  <c r="II120" i="44"/>
  <c r="II119" i="44"/>
  <c r="II118" i="44"/>
  <c r="II117" i="44"/>
  <c r="II116" i="44"/>
  <c r="II115" i="44"/>
  <c r="II114" i="44"/>
  <c r="II113" i="44"/>
  <c r="II112" i="44"/>
  <c r="II111" i="44"/>
  <c r="II110" i="44"/>
  <c r="II109" i="44"/>
  <c r="II108" i="44"/>
  <c r="II107" i="44"/>
  <c r="II106" i="44"/>
  <c r="II105" i="44"/>
  <c r="II104" i="44"/>
  <c r="II103" i="44"/>
  <c r="II99" i="44"/>
  <c r="II98" i="44"/>
  <c r="II97" i="44"/>
  <c r="II96" i="44"/>
  <c r="II102" i="44"/>
  <c r="II101" i="44"/>
  <c r="II100" i="44"/>
  <c r="II95" i="44"/>
  <c r="II94" i="44"/>
  <c r="II93" i="44"/>
  <c r="II92" i="44"/>
  <c r="II91" i="44"/>
  <c r="II90" i="44"/>
  <c r="II89" i="44"/>
  <c r="II88" i="44"/>
  <c r="II87" i="44"/>
  <c r="II86" i="44"/>
  <c r="II85" i="44"/>
  <c r="II84" i="44"/>
  <c r="II83" i="44"/>
  <c r="II82" i="44"/>
  <c r="II81" i="44"/>
  <c r="II80" i="44"/>
  <c r="II79" i="44"/>
  <c r="II78" i="44"/>
  <c r="II77" i="44"/>
  <c r="II76" i="44"/>
  <c r="II75" i="44"/>
  <c r="K232" i="44"/>
  <c r="K233" i="44"/>
  <c r="IQ227" i="44"/>
  <c r="IQ226" i="44"/>
  <c r="IQ225" i="44"/>
  <c r="IQ224" i="44"/>
  <c r="IQ223" i="44"/>
  <c r="IQ222" i="44"/>
  <c r="IQ221" i="44"/>
  <c r="IQ220" i="44"/>
  <c r="IQ219" i="44"/>
  <c r="IQ218" i="44"/>
  <c r="IQ217" i="44"/>
  <c r="IQ216" i="44"/>
  <c r="IQ215" i="44"/>
  <c r="IQ214" i="44"/>
  <c r="IQ213" i="44"/>
  <c r="IQ212" i="44"/>
  <c r="IQ211" i="44"/>
  <c r="IQ210" i="44"/>
  <c r="IQ209" i="44"/>
  <c r="IQ208" i="44"/>
  <c r="IQ207" i="44"/>
  <c r="IQ206" i="44"/>
  <c r="IQ205" i="44"/>
  <c r="IQ204" i="44"/>
  <c r="IQ203" i="44"/>
  <c r="IQ202" i="44"/>
  <c r="IQ201" i="44"/>
  <c r="IQ200" i="44"/>
  <c r="IQ199" i="44"/>
  <c r="IQ198" i="44"/>
  <c r="IQ197" i="44"/>
  <c r="IQ196" i="44"/>
  <c r="IQ195" i="44"/>
  <c r="IQ194" i="44"/>
  <c r="IQ193" i="44"/>
  <c r="IQ192" i="44"/>
  <c r="IQ191" i="44"/>
  <c r="IQ190" i="44"/>
  <c r="IQ189" i="44"/>
  <c r="IQ188" i="44"/>
  <c r="IQ187" i="44"/>
  <c r="IQ186" i="44"/>
  <c r="IQ185" i="44"/>
  <c r="IQ184" i="44"/>
  <c r="IQ183" i="44"/>
  <c r="IQ182" i="44"/>
  <c r="IQ181" i="44"/>
  <c r="IQ180" i="44"/>
  <c r="IQ179" i="44"/>
  <c r="IQ178" i="44"/>
  <c r="IQ177" i="44"/>
  <c r="IQ176" i="44"/>
  <c r="IQ175" i="44"/>
  <c r="IQ174" i="44"/>
  <c r="IQ173" i="44"/>
  <c r="IQ172" i="44"/>
  <c r="IQ171" i="44"/>
  <c r="IQ170" i="44"/>
  <c r="IQ169" i="44"/>
  <c r="IQ168" i="44"/>
  <c r="IQ167" i="44"/>
  <c r="IQ166" i="44"/>
  <c r="IQ165" i="44"/>
  <c r="IQ164" i="44"/>
  <c r="IQ163" i="44"/>
  <c r="IQ162" i="44"/>
  <c r="IQ161" i="44"/>
  <c r="IQ160" i="44"/>
  <c r="IQ159" i="44"/>
  <c r="IQ158" i="44"/>
  <c r="IQ157" i="44"/>
  <c r="IQ156" i="44"/>
  <c r="IQ155" i="44"/>
  <c r="IQ154" i="44"/>
  <c r="IQ153" i="44"/>
  <c r="IQ152" i="44"/>
  <c r="IQ151" i="44"/>
  <c r="IQ150" i="44"/>
  <c r="IQ149" i="44"/>
  <c r="IQ148" i="44"/>
  <c r="IQ144" i="44"/>
  <c r="IQ147" i="44"/>
  <c r="IQ139" i="44"/>
  <c r="IQ137" i="44"/>
  <c r="IQ143" i="44"/>
  <c r="IQ142" i="44"/>
  <c r="IQ141" i="44"/>
  <c r="IQ140" i="44"/>
  <c r="IQ146" i="44"/>
  <c r="IQ145" i="44"/>
  <c r="IQ138" i="44"/>
  <c r="IQ136" i="44"/>
  <c r="IQ135" i="44"/>
  <c r="IQ134" i="44"/>
  <c r="IQ133" i="44"/>
  <c r="IQ132" i="44"/>
  <c r="IQ131" i="44"/>
  <c r="IQ130" i="44"/>
  <c r="IQ129" i="44"/>
  <c r="IQ128" i="44"/>
  <c r="IQ127" i="44"/>
  <c r="IQ126" i="44"/>
  <c r="IQ125" i="44"/>
  <c r="IQ124" i="44"/>
  <c r="IQ123" i="44"/>
  <c r="IQ122" i="44"/>
  <c r="IQ121" i="44"/>
  <c r="IQ120" i="44"/>
  <c r="IQ119" i="44"/>
  <c r="IQ118" i="44"/>
  <c r="IQ117" i="44"/>
  <c r="IQ116" i="44"/>
  <c r="IQ115" i="44"/>
  <c r="IQ114" i="44"/>
  <c r="IQ113" i="44"/>
  <c r="IQ112" i="44"/>
  <c r="IQ111" i="44"/>
  <c r="IQ110" i="44"/>
  <c r="IQ109" i="44"/>
  <c r="IQ108" i="44"/>
  <c r="IQ107" i="44"/>
  <c r="IQ106" i="44"/>
  <c r="IQ105" i="44"/>
  <c r="IQ104" i="44"/>
  <c r="IQ103" i="44"/>
  <c r="IQ102" i="44"/>
  <c r="IQ100" i="44"/>
  <c r="IQ101" i="44"/>
  <c r="IQ99" i="44"/>
  <c r="IQ98" i="44"/>
  <c r="IQ97" i="44"/>
  <c r="IQ96" i="44"/>
  <c r="IQ95" i="44"/>
  <c r="IQ94" i="44"/>
  <c r="IQ93" i="44"/>
  <c r="IQ92" i="44"/>
  <c r="IQ91" i="44"/>
  <c r="IQ90" i="44"/>
  <c r="IQ89" i="44"/>
  <c r="IQ88" i="44"/>
  <c r="IQ87" i="44"/>
  <c r="IQ86" i="44"/>
  <c r="IQ85" i="44"/>
  <c r="IQ84" i="44"/>
  <c r="IQ83" i="44"/>
  <c r="IQ82" i="44"/>
  <c r="IQ81" i="44"/>
  <c r="IQ80" i="44"/>
  <c r="IQ79" i="44"/>
  <c r="IQ78" i="44"/>
  <c r="IQ77" i="44"/>
  <c r="IQ76" i="44"/>
  <c r="IQ75" i="44"/>
  <c r="G21" i="44"/>
  <c r="G4" i="53" s="1"/>
  <c r="O21" i="44"/>
  <c r="O4" i="53" s="1"/>
  <c r="G4" i="81"/>
  <c r="F4" i="81"/>
  <c r="HV27" i="44"/>
  <c r="ID27" i="44"/>
  <c r="IM27" i="44"/>
  <c r="HV28" i="44"/>
  <c r="ID28" i="44"/>
  <c r="IM28" i="44"/>
  <c r="HV29" i="44"/>
  <c r="ID29" i="44"/>
  <c r="IM29" i="44"/>
  <c r="HV30" i="44"/>
  <c r="ID30" i="44"/>
  <c r="IM30" i="44"/>
  <c r="HV31" i="44"/>
  <c r="ID31" i="44"/>
  <c r="IM31" i="44"/>
  <c r="HV32" i="44"/>
  <c r="ID32" i="44"/>
  <c r="IM32" i="44"/>
  <c r="HV33" i="44"/>
  <c r="ID33" i="44"/>
  <c r="IM33" i="44"/>
  <c r="HV34" i="44"/>
  <c r="ID34" i="44"/>
  <c r="IM34" i="44"/>
  <c r="HV35" i="44"/>
  <c r="ID35" i="44"/>
  <c r="IM35" i="44"/>
  <c r="HV36" i="44"/>
  <c r="ID36" i="44"/>
  <c r="IM36" i="44"/>
  <c r="HV37" i="44"/>
  <c r="ID37" i="44"/>
  <c r="IM37" i="44"/>
  <c r="HV38" i="44"/>
  <c r="ID38" i="44"/>
  <c r="IM38" i="44"/>
  <c r="HV39" i="44"/>
  <c r="ID39" i="44"/>
  <c r="IM39" i="44"/>
  <c r="HV40" i="44"/>
  <c r="ID40" i="44"/>
  <c r="IM40" i="44"/>
  <c r="HV41" i="44"/>
  <c r="ID41" i="44"/>
  <c r="IM41" i="44"/>
  <c r="HV42" i="44"/>
  <c r="ID42" i="44"/>
  <c r="IM42" i="44"/>
  <c r="HV43" i="44"/>
  <c r="ID43" i="44"/>
  <c r="IM43" i="44"/>
  <c r="HT44" i="44"/>
  <c r="IC44" i="44"/>
  <c r="IN44" i="44"/>
  <c r="JL45" i="44"/>
  <c r="IB45" i="44"/>
  <c r="IL45" i="44"/>
  <c r="HX46" i="44"/>
  <c r="IN46" i="44"/>
  <c r="HX47" i="44"/>
  <c r="IQ47" i="44"/>
  <c r="HW48" i="44"/>
  <c r="IQ48" i="44"/>
  <c r="HZ50" i="44"/>
  <c r="IQ52" i="44"/>
  <c r="HZ53" i="44"/>
  <c r="II57" i="44"/>
  <c r="IQ60" i="44"/>
  <c r="JM61" i="44"/>
  <c r="HZ61" i="44"/>
  <c r="II65" i="44"/>
  <c r="IQ68" i="44"/>
  <c r="JM69" i="44"/>
  <c r="HZ69" i="44"/>
  <c r="II74" i="44"/>
  <c r="JK100" i="44"/>
  <c r="JK99" i="44"/>
  <c r="JK102" i="44"/>
  <c r="JL102" i="44"/>
  <c r="JL146" i="44"/>
  <c r="JK150" i="44"/>
  <c r="JL153" i="44"/>
  <c r="JL161" i="44"/>
  <c r="JL169" i="44"/>
  <c r="JL177" i="44"/>
  <c r="JL185" i="44"/>
  <c r="JK147" i="44"/>
  <c r="JL150" i="44"/>
  <c r="JL158" i="44"/>
  <c r="JL166" i="44"/>
  <c r="JM166" i="44"/>
  <c r="JL174" i="44"/>
  <c r="JM174" i="44"/>
  <c r="JL182" i="44"/>
  <c r="JM182" i="44"/>
  <c r="JL190" i="44"/>
  <c r="JM190" i="44"/>
  <c r="JL147" i="44"/>
  <c r="JM147" i="44"/>
  <c r="JM187" i="44"/>
  <c r="JM149" i="44"/>
  <c r="JM168" i="44"/>
  <c r="JM176" i="44"/>
  <c r="JM184" i="44"/>
  <c r="JM165" i="44"/>
  <c r="JM173" i="44"/>
  <c r="JM181" i="44"/>
  <c r="JM189" i="44"/>
  <c r="JK145" i="44"/>
  <c r="JK149" i="44"/>
  <c r="JL154" i="44"/>
  <c r="JL162" i="44"/>
  <c r="JL170" i="44"/>
  <c r="JL178" i="44"/>
  <c r="JL186" i="44"/>
  <c r="JM186" i="44"/>
  <c r="JK140" i="44"/>
  <c r="JK141" i="44"/>
  <c r="JK142" i="44"/>
  <c r="JK143" i="44"/>
  <c r="JL145" i="44"/>
  <c r="JM145" i="44"/>
  <c r="JL149" i="44"/>
  <c r="JL151" i="44"/>
  <c r="JL159" i="44"/>
  <c r="JL167" i="44"/>
  <c r="JM167" i="44"/>
  <c r="JM175" i="44"/>
  <c r="JM183" i="44"/>
  <c r="JL191" i="44"/>
  <c r="JL192" i="44"/>
  <c r="JL193" i="44"/>
  <c r="JK194" i="44"/>
  <c r="DH26" i="89"/>
  <c r="DX26" i="89" s="1"/>
  <c r="CR26" i="89"/>
  <c r="DI26" i="89"/>
  <c r="DY26" i="89" s="1"/>
  <c r="CS26" i="89"/>
  <c r="JL194" i="44"/>
  <c r="HW227" i="89"/>
  <c r="HW226" i="89"/>
  <c r="HW225" i="89"/>
  <c r="HW224" i="89"/>
  <c r="HW223" i="89"/>
  <c r="HW222" i="89"/>
  <c r="HW221" i="89"/>
  <c r="HW220" i="89"/>
  <c r="HW219" i="89"/>
  <c r="HW218" i="89"/>
  <c r="HW217" i="89"/>
  <c r="HW214" i="89"/>
  <c r="HW216" i="89"/>
  <c r="HW215" i="89"/>
  <c r="HW213" i="89"/>
  <c r="HW212" i="89"/>
  <c r="HW211" i="89"/>
  <c r="HW210" i="89"/>
  <c r="HW209" i="89"/>
  <c r="HW208" i="89"/>
  <c r="HW207" i="89"/>
  <c r="HW206" i="89"/>
  <c r="HW205" i="89"/>
  <c r="HW204" i="89"/>
  <c r="HW203" i="89"/>
  <c r="HW202" i="89"/>
  <c r="HW201" i="89"/>
  <c r="HW200" i="89"/>
  <c r="HW199" i="89"/>
  <c r="HW197" i="89"/>
  <c r="HW195" i="89"/>
  <c r="HW193" i="89"/>
  <c r="HW192" i="89"/>
  <c r="HW191" i="89"/>
  <c r="HW198" i="89"/>
  <c r="HW196" i="89"/>
  <c r="HW194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9" i="89"/>
  <c r="HW178" i="89"/>
  <c r="HW177" i="89"/>
  <c r="HW176" i="89"/>
  <c r="HW175" i="89"/>
  <c r="HW174" i="89"/>
  <c r="HW173" i="89"/>
  <c r="HW172" i="89"/>
  <c r="HW171" i="89"/>
  <c r="HW170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53" i="89"/>
  <c r="HW152" i="89"/>
  <c r="HW151" i="89"/>
  <c r="HW150" i="89"/>
  <c r="HW149" i="89"/>
  <c r="HW148" i="89"/>
  <c r="HW147" i="89"/>
  <c r="HW168" i="89"/>
  <c r="HW167" i="89"/>
  <c r="HW166" i="89"/>
  <c r="HW165" i="89"/>
  <c r="HW169" i="89"/>
  <c r="HW141" i="89"/>
  <c r="HW140" i="89"/>
  <c r="HW139" i="89"/>
  <c r="HW138" i="89"/>
  <c r="HW137" i="89"/>
  <c r="HW136" i="89"/>
  <c r="HW135" i="89"/>
  <c r="HW134" i="89"/>
  <c r="HW133" i="89"/>
  <c r="HW132" i="89"/>
  <c r="HW131" i="89"/>
  <c r="HW130" i="89"/>
  <c r="HW129" i="89"/>
  <c r="HW128" i="89"/>
  <c r="HW127" i="89"/>
  <c r="HW126" i="89"/>
  <c r="HW125" i="89"/>
  <c r="HW124" i="89"/>
  <c r="HW123" i="89"/>
  <c r="HW122" i="89"/>
  <c r="HW121" i="89"/>
  <c r="HW120" i="89"/>
  <c r="HW119" i="89"/>
  <c r="HW118" i="89"/>
  <c r="HW117" i="89"/>
  <c r="HW146" i="89"/>
  <c r="HW142" i="89"/>
  <c r="HW143" i="89"/>
  <c r="HW145" i="89"/>
  <c r="HW144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05" i="89"/>
  <c r="HW104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87" i="89"/>
  <c r="HW91" i="89"/>
  <c r="HW85" i="89"/>
  <c r="HW84" i="89"/>
  <c r="HW83" i="89"/>
  <c r="HW82" i="89"/>
  <c r="HW81" i="89"/>
  <c r="HW80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64" i="89"/>
  <c r="HW63" i="89"/>
  <c r="HW62" i="89"/>
  <c r="HW61" i="89"/>
  <c r="HW60" i="89"/>
  <c r="HW59" i="89"/>
  <c r="HW58" i="89"/>
  <c r="HW57" i="89"/>
  <c r="HW56" i="89"/>
  <c r="HW55" i="89"/>
  <c r="HW54" i="89"/>
  <c r="HW53" i="89"/>
  <c r="HW52" i="89"/>
  <c r="HW51" i="89"/>
  <c r="HW50" i="89"/>
  <c r="HW49" i="89"/>
  <c r="HW48" i="89"/>
  <c r="HW47" i="89"/>
  <c r="HW46" i="89"/>
  <c r="HW45" i="89"/>
  <c r="HW44" i="89"/>
  <c r="HW43" i="89"/>
  <c r="HW42" i="89"/>
  <c r="HW41" i="89"/>
  <c r="HW40" i="89"/>
  <c r="HW39" i="89"/>
  <c r="HW89" i="89"/>
  <c r="HW90" i="89"/>
  <c r="HW88" i="89"/>
  <c r="HW86" i="89"/>
  <c r="II227" i="89"/>
  <c r="II226" i="89"/>
  <c r="II225" i="89"/>
  <c r="II224" i="89"/>
  <c r="II223" i="89"/>
  <c r="II222" i="89"/>
  <c r="II221" i="89"/>
  <c r="II220" i="89"/>
  <c r="II219" i="89"/>
  <c r="II218" i="89"/>
  <c r="II217" i="89"/>
  <c r="II216" i="89"/>
  <c r="II215" i="89"/>
  <c r="C232" i="89"/>
  <c r="C233" i="89"/>
  <c r="II214" i="89"/>
  <c r="II212" i="89"/>
  <c r="II211" i="89"/>
  <c r="II210" i="89"/>
  <c r="II209" i="89"/>
  <c r="II208" i="89"/>
  <c r="II207" i="89"/>
  <c r="II206" i="89"/>
  <c r="II205" i="89"/>
  <c r="II204" i="89"/>
  <c r="II203" i="89"/>
  <c r="II202" i="89"/>
  <c r="II201" i="89"/>
  <c r="II200" i="89"/>
  <c r="II199" i="89"/>
  <c r="II198" i="89"/>
  <c r="II197" i="89"/>
  <c r="II196" i="89"/>
  <c r="II195" i="89"/>
  <c r="II194" i="89"/>
  <c r="II193" i="89"/>
  <c r="II192" i="89"/>
  <c r="II191" i="89"/>
  <c r="II213" i="89"/>
  <c r="II190" i="89"/>
  <c r="II189" i="89"/>
  <c r="II188" i="89"/>
  <c r="II187" i="89"/>
  <c r="II186" i="89"/>
  <c r="II185" i="89"/>
  <c r="II184" i="89"/>
  <c r="II183" i="89"/>
  <c r="II182" i="89"/>
  <c r="II181" i="89"/>
  <c r="II180" i="89"/>
  <c r="II179" i="89"/>
  <c r="II178" i="89"/>
  <c r="II177" i="89"/>
  <c r="II176" i="89"/>
  <c r="II175" i="89"/>
  <c r="II174" i="89"/>
  <c r="II173" i="89"/>
  <c r="II172" i="89"/>
  <c r="II171" i="89"/>
  <c r="II170" i="89"/>
  <c r="II169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7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113" i="89"/>
  <c r="II112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II43" i="89"/>
  <c r="II42" i="89"/>
  <c r="II41" i="89"/>
  <c r="II40" i="89"/>
  <c r="II39" i="89"/>
  <c r="II38" i="89"/>
  <c r="II37" i="89"/>
  <c r="II36" i="89"/>
  <c r="II35" i="89"/>
  <c r="II87" i="89"/>
  <c r="IQ227" i="89"/>
  <c r="IQ226" i="89"/>
  <c r="IQ225" i="89"/>
  <c r="IQ224" i="89"/>
  <c r="IQ223" i="89"/>
  <c r="IQ222" i="89"/>
  <c r="IQ221" i="89"/>
  <c r="IQ220" i="89"/>
  <c r="IQ219" i="89"/>
  <c r="IQ218" i="89"/>
  <c r="IQ217" i="89"/>
  <c r="IQ216" i="89"/>
  <c r="IQ215" i="89"/>
  <c r="K232" i="89"/>
  <c r="K233" i="89"/>
  <c r="IQ212" i="89"/>
  <c r="IQ211" i="89"/>
  <c r="IQ210" i="89"/>
  <c r="IQ209" i="89"/>
  <c r="IQ208" i="89"/>
  <c r="IQ207" i="89"/>
  <c r="IQ206" i="89"/>
  <c r="IQ205" i="89"/>
  <c r="IQ204" i="89"/>
  <c r="IQ203" i="89"/>
  <c r="IQ202" i="89"/>
  <c r="IQ201" i="89"/>
  <c r="IQ200" i="89"/>
  <c r="IQ199" i="89"/>
  <c r="IQ198" i="89"/>
  <c r="IQ197" i="89"/>
  <c r="IQ196" i="89"/>
  <c r="IQ195" i="89"/>
  <c r="IQ194" i="89"/>
  <c r="IQ193" i="89"/>
  <c r="IQ192" i="89"/>
  <c r="IQ191" i="89"/>
  <c r="IQ214" i="89"/>
  <c r="IQ213" i="89"/>
  <c r="IQ190" i="89"/>
  <c r="IQ189" i="89"/>
  <c r="IQ188" i="89"/>
  <c r="IQ187" i="89"/>
  <c r="IQ186" i="89"/>
  <c r="IQ185" i="89"/>
  <c r="IQ184" i="89"/>
  <c r="IQ183" i="89"/>
  <c r="IQ182" i="89"/>
  <c r="IQ181" i="89"/>
  <c r="IQ180" i="89"/>
  <c r="IQ179" i="89"/>
  <c r="IQ178" i="89"/>
  <c r="IQ177" i="89"/>
  <c r="IQ176" i="89"/>
  <c r="IQ175" i="89"/>
  <c r="IQ174" i="89"/>
  <c r="IQ173" i="89"/>
  <c r="IQ172" i="89"/>
  <c r="IQ171" i="89"/>
  <c r="IQ170" i="89"/>
  <c r="IQ169" i="89"/>
  <c r="IQ168" i="89"/>
  <c r="IQ167" i="89"/>
  <c r="IQ166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8" i="89"/>
  <c r="IQ147" i="89"/>
  <c r="IQ146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IQ43" i="89"/>
  <c r="IQ42" i="89"/>
  <c r="IQ41" i="89"/>
  <c r="IQ40" i="89"/>
  <c r="IQ39" i="89"/>
  <c r="IQ38" i="89"/>
  <c r="IQ37" i="89"/>
  <c r="IQ36" i="89"/>
  <c r="IQ35" i="89"/>
  <c r="IQ87" i="89"/>
  <c r="G5" i="53"/>
  <c r="O5" i="53"/>
  <c r="HV27" i="89"/>
  <c r="ID27" i="89"/>
  <c r="HV28" i="89"/>
  <c r="ID28" i="89"/>
  <c r="IM28" i="89"/>
  <c r="HV29" i="89"/>
  <c r="ID29" i="89"/>
  <c r="IM29" i="89"/>
  <c r="HV30" i="89"/>
  <c r="ID30" i="89"/>
  <c r="IM30" i="89"/>
  <c r="HV31" i="89"/>
  <c r="ID31" i="89"/>
  <c r="IM31" i="89"/>
  <c r="HX33" i="89"/>
  <c r="II33" i="89"/>
  <c r="IS33" i="89"/>
  <c r="HX34" i="89"/>
  <c r="IK34" i="89"/>
  <c r="HY35" i="89"/>
  <c r="IP35" i="89"/>
  <c r="HX36" i="89"/>
  <c r="IO36" i="89"/>
  <c r="HW37" i="89"/>
  <c r="IP37" i="89"/>
  <c r="HT40" i="89"/>
  <c r="IS40" i="89"/>
  <c r="IK42" i="89"/>
  <c r="HY43" i="89"/>
  <c r="JL45" i="89"/>
  <c r="IP45" i="89"/>
  <c r="IB46" i="89"/>
  <c r="IS48" i="89"/>
  <c r="HT49" i="89"/>
  <c r="IS52" i="89"/>
  <c r="HT53" i="89"/>
  <c r="IS56" i="89"/>
  <c r="HT57" i="89"/>
  <c r="IS60" i="89"/>
  <c r="HT61" i="89"/>
  <c r="IS64" i="89"/>
  <c r="HT65" i="89"/>
  <c r="IS68" i="89"/>
  <c r="HT69" i="89"/>
  <c r="IS72" i="89"/>
  <c r="HT73" i="89"/>
  <c r="IS76" i="89"/>
  <c r="HT77" i="89"/>
  <c r="IS80" i="89"/>
  <c r="HT81" i="89"/>
  <c r="IS84" i="89"/>
  <c r="HT85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4" i="89"/>
  <c r="HX216" i="89"/>
  <c r="HX215" i="89"/>
  <c r="HX213" i="89"/>
  <c r="HX212" i="89"/>
  <c r="HX211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8" i="89"/>
  <c r="HX197" i="89"/>
  <c r="HX196" i="89"/>
  <c r="HX195" i="89"/>
  <c r="HX194" i="89"/>
  <c r="HX193" i="89"/>
  <c r="HX192" i="89"/>
  <c r="HX191" i="89"/>
  <c r="HX190" i="89"/>
  <c r="HX189" i="89"/>
  <c r="HX188" i="89"/>
  <c r="HX187" i="89"/>
  <c r="HX186" i="89"/>
  <c r="HX185" i="89"/>
  <c r="HX184" i="89"/>
  <c r="HX183" i="89"/>
  <c r="HX182" i="89"/>
  <c r="HX181" i="89"/>
  <c r="HX180" i="89"/>
  <c r="HX179" i="89"/>
  <c r="HX178" i="89"/>
  <c r="HX177" i="89"/>
  <c r="HX176" i="89"/>
  <c r="HX175" i="89"/>
  <c r="HX174" i="89"/>
  <c r="HX173" i="89"/>
  <c r="HX172" i="89"/>
  <c r="HX171" i="89"/>
  <c r="HX170" i="89"/>
  <c r="HX169" i="89"/>
  <c r="HX168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53" i="89"/>
  <c r="HX152" i="89"/>
  <c r="HX151" i="89"/>
  <c r="HX150" i="89"/>
  <c r="HX149" i="89"/>
  <c r="HX148" i="89"/>
  <c r="HX147" i="89"/>
  <c r="HX146" i="89"/>
  <c r="HX145" i="89"/>
  <c r="HX144" i="89"/>
  <c r="HX167" i="89"/>
  <c r="HX166" i="89"/>
  <c r="HX165" i="89"/>
  <c r="HX142" i="89"/>
  <c r="HX143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7" i="89"/>
  <c r="HX116" i="89"/>
  <c r="HX115" i="89"/>
  <c r="HX118" i="89"/>
  <c r="HX114" i="89"/>
  <c r="HX113" i="89"/>
  <c r="HX112" i="89"/>
  <c r="HX111" i="89"/>
  <c r="HX110" i="89"/>
  <c r="HX109" i="89"/>
  <c r="HX108" i="89"/>
  <c r="HX107" i="89"/>
  <c r="HX106" i="89"/>
  <c r="HX105" i="89"/>
  <c r="HX104" i="89"/>
  <c r="HX103" i="89"/>
  <c r="HX102" i="89"/>
  <c r="HX101" i="89"/>
  <c r="HX100" i="89"/>
  <c r="HX99" i="89"/>
  <c r="HX98" i="89"/>
  <c r="HX97" i="89"/>
  <c r="HX96" i="89"/>
  <c r="HX95" i="89"/>
  <c r="HX94" i="89"/>
  <c r="HX93" i="89"/>
  <c r="HX92" i="89"/>
  <c r="HX91" i="89"/>
  <c r="HX90" i="89"/>
  <c r="HX87" i="89"/>
  <c r="JD87" i="89" s="1"/>
  <c r="HX85" i="89"/>
  <c r="HX84" i="89"/>
  <c r="HX83" i="89"/>
  <c r="HX82" i="89"/>
  <c r="HX81" i="89"/>
  <c r="HX80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HX62" i="89"/>
  <c r="HX61" i="89"/>
  <c r="HX60" i="89"/>
  <c r="HX59" i="89"/>
  <c r="HX58" i="89"/>
  <c r="HX57" i="89"/>
  <c r="HX56" i="89"/>
  <c r="HX55" i="89"/>
  <c r="HX54" i="89"/>
  <c r="HX53" i="89"/>
  <c r="HX52" i="89"/>
  <c r="HX51" i="89"/>
  <c r="HX50" i="89"/>
  <c r="HX49" i="89"/>
  <c r="HX48" i="89"/>
  <c r="HX47" i="89"/>
  <c r="HX46" i="89"/>
  <c r="HX45" i="89"/>
  <c r="HX44" i="89"/>
  <c r="HX43" i="89"/>
  <c r="HX42" i="89"/>
  <c r="HX41" i="89"/>
  <c r="HX40" i="89"/>
  <c r="HX39" i="89"/>
  <c r="HX38" i="89"/>
  <c r="HX37" i="89"/>
  <c r="HX89" i="89"/>
  <c r="IJ227" i="89"/>
  <c r="IJ226" i="89"/>
  <c r="IJ225" i="89"/>
  <c r="IJ224" i="89"/>
  <c r="IJ223" i="89"/>
  <c r="IJ222" i="89"/>
  <c r="IJ221" i="89"/>
  <c r="IJ220" i="89"/>
  <c r="IJ219" i="89"/>
  <c r="IJ218" i="89"/>
  <c r="IJ217" i="89"/>
  <c r="IJ216" i="89"/>
  <c r="IJ215" i="89"/>
  <c r="IJ214" i="89"/>
  <c r="D232" i="89"/>
  <c r="D233" i="89"/>
  <c r="IJ212" i="89"/>
  <c r="IJ211" i="89"/>
  <c r="IJ210" i="89"/>
  <c r="IJ209" i="89"/>
  <c r="IJ208" i="89"/>
  <c r="IJ207" i="89"/>
  <c r="IJ206" i="89"/>
  <c r="IJ205" i="89"/>
  <c r="IJ204" i="89"/>
  <c r="IJ203" i="89"/>
  <c r="IJ202" i="89"/>
  <c r="IJ201" i="89"/>
  <c r="IJ200" i="89"/>
  <c r="IJ199" i="89"/>
  <c r="IJ198" i="89"/>
  <c r="IJ197" i="89"/>
  <c r="IJ196" i="89"/>
  <c r="IJ195" i="89"/>
  <c r="IJ194" i="89"/>
  <c r="IJ193" i="89"/>
  <c r="IJ192" i="89"/>
  <c r="IJ191" i="89"/>
  <c r="IJ213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78" i="89"/>
  <c r="IJ177" i="89"/>
  <c r="IJ176" i="89"/>
  <c r="IJ175" i="89"/>
  <c r="IJ174" i="89"/>
  <c r="IJ173" i="89"/>
  <c r="IJ172" i="89"/>
  <c r="IJ171" i="89"/>
  <c r="IJ170" i="89"/>
  <c r="IJ169" i="89"/>
  <c r="IJ168" i="89"/>
  <c r="IJ167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7" i="89"/>
  <c r="IJ146" i="89"/>
  <c r="IJ145" i="89"/>
  <c r="IJ144" i="89"/>
  <c r="IJ143" i="89"/>
  <c r="IJ141" i="89"/>
  <c r="IJ140" i="89"/>
  <c r="IJ139" i="89"/>
  <c r="IJ138" i="89"/>
  <c r="IJ137" i="89"/>
  <c r="IJ136" i="89"/>
  <c r="IJ135" i="89"/>
  <c r="IJ134" i="89"/>
  <c r="IJ133" i="89"/>
  <c r="IJ132" i="89"/>
  <c r="IJ131" i="89"/>
  <c r="IJ130" i="89"/>
  <c r="IJ129" i="89"/>
  <c r="IJ128" i="89"/>
  <c r="IJ127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42" i="89"/>
  <c r="IJ111" i="89"/>
  <c r="IJ110" i="89"/>
  <c r="IJ109" i="89"/>
  <c r="IJ108" i="89"/>
  <c r="IJ107" i="89"/>
  <c r="IJ106" i="89"/>
  <c r="IJ105" i="89"/>
  <c r="IJ104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Z83" i="89" s="1"/>
  <c r="IJ82" i="89"/>
  <c r="IJ81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64" i="89"/>
  <c r="IJ63" i="89"/>
  <c r="IJ62" i="89"/>
  <c r="IJ61" i="89"/>
  <c r="IJ60" i="89"/>
  <c r="IJ59" i="89"/>
  <c r="IJ58" i="89"/>
  <c r="IJ57" i="89"/>
  <c r="IJ56" i="89"/>
  <c r="IJ55" i="89"/>
  <c r="IJ54" i="89"/>
  <c r="IJ53" i="89"/>
  <c r="IJ52" i="89"/>
  <c r="IJ51" i="89"/>
  <c r="IJ50" i="89"/>
  <c r="IJ49" i="89"/>
  <c r="IJ48" i="89"/>
  <c r="IJ47" i="89"/>
  <c r="IJ46" i="89"/>
  <c r="IJ45" i="89"/>
  <c r="IJ44" i="89"/>
  <c r="IJ43" i="89"/>
  <c r="IJ42" i="89"/>
  <c r="IJ41" i="89"/>
  <c r="IJ40" i="89"/>
  <c r="IJ39" i="89"/>
  <c r="IJ38" i="89"/>
  <c r="IJ37" i="89"/>
  <c r="IJ36" i="89"/>
  <c r="IJ35" i="89"/>
  <c r="IJ34" i="89"/>
  <c r="IR227" i="89"/>
  <c r="IR226" i="89"/>
  <c r="IR225" i="89"/>
  <c r="IR224" i="89"/>
  <c r="IR223" i="89"/>
  <c r="IR222" i="89"/>
  <c r="IR221" i="89"/>
  <c r="IR220" i="89"/>
  <c r="IR219" i="89"/>
  <c r="IR218" i="89"/>
  <c r="IR217" i="89"/>
  <c r="IR216" i="89"/>
  <c r="IR215" i="89"/>
  <c r="IR214" i="89"/>
  <c r="L232" i="89"/>
  <c r="L233" i="89"/>
  <c r="IR212" i="89"/>
  <c r="IR211" i="89"/>
  <c r="IR210" i="89"/>
  <c r="IR209" i="89"/>
  <c r="IR208" i="89"/>
  <c r="IR207" i="89"/>
  <c r="IR206" i="89"/>
  <c r="IR205" i="89"/>
  <c r="IR204" i="89"/>
  <c r="IR203" i="89"/>
  <c r="IR202" i="89"/>
  <c r="IR201" i="89"/>
  <c r="IR200" i="89"/>
  <c r="IR199" i="89"/>
  <c r="IR198" i="89"/>
  <c r="IR197" i="89"/>
  <c r="IR196" i="89"/>
  <c r="IR195" i="89"/>
  <c r="IR194" i="89"/>
  <c r="IR193" i="89"/>
  <c r="IR192" i="89"/>
  <c r="IR191" i="89"/>
  <c r="IR213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6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52" i="89"/>
  <c r="IR151" i="89"/>
  <c r="IR150" i="89"/>
  <c r="IR149" i="89"/>
  <c r="IR148" i="89"/>
  <c r="IR147" i="89"/>
  <c r="IR146" i="89"/>
  <c r="IR145" i="89"/>
  <c r="IR144" i="89"/>
  <c r="IR143" i="89"/>
  <c r="IR142" i="89"/>
  <c r="IR141" i="89"/>
  <c r="IR140" i="89"/>
  <c r="IR139" i="89"/>
  <c r="IR138" i="89"/>
  <c r="IR137" i="89"/>
  <c r="IR136" i="89"/>
  <c r="IR135" i="89"/>
  <c r="IR134" i="89"/>
  <c r="IR133" i="89"/>
  <c r="IR132" i="89"/>
  <c r="IR131" i="89"/>
  <c r="IR130" i="89"/>
  <c r="IR129" i="89"/>
  <c r="IR128" i="89"/>
  <c r="IR127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05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82" i="89"/>
  <c r="IR81" i="89"/>
  <c r="IR80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64" i="89"/>
  <c r="IR63" i="89"/>
  <c r="IR62" i="89"/>
  <c r="IR61" i="89"/>
  <c r="IR60" i="89"/>
  <c r="IR59" i="89"/>
  <c r="IR58" i="89"/>
  <c r="IR57" i="89"/>
  <c r="IR56" i="89"/>
  <c r="IR55" i="89"/>
  <c r="IR54" i="89"/>
  <c r="IR53" i="89"/>
  <c r="IR52" i="89"/>
  <c r="IR51" i="89"/>
  <c r="IR50" i="89"/>
  <c r="IR49" i="89"/>
  <c r="IR48" i="89"/>
  <c r="IR47" i="89"/>
  <c r="IR46" i="89"/>
  <c r="IR45" i="89"/>
  <c r="IR44" i="89"/>
  <c r="IR43" i="89"/>
  <c r="IR42" i="89"/>
  <c r="JH42" i="89" s="1"/>
  <c r="IR41" i="89"/>
  <c r="IR40" i="89"/>
  <c r="IR39" i="89"/>
  <c r="IR38" i="89"/>
  <c r="IR37" i="89"/>
  <c r="IR36" i="89"/>
  <c r="IR35" i="89"/>
  <c r="IR34" i="89"/>
  <c r="IN27" i="89"/>
  <c r="HW28" i="89"/>
  <c r="IN28" i="89"/>
  <c r="HW29" i="89"/>
  <c r="IN29" i="89"/>
  <c r="HW30" i="89"/>
  <c r="IN30" i="89"/>
  <c r="HW31" i="89"/>
  <c r="IN31" i="89"/>
  <c r="HW32" i="89"/>
  <c r="JC32" i="89" s="1"/>
  <c r="IN32" i="89"/>
  <c r="HY33" i="89"/>
  <c r="JE33" i="89" s="1"/>
  <c r="IJ33" i="89"/>
  <c r="HY34" i="89"/>
  <c r="IN34" i="89"/>
  <c r="IB35" i="89"/>
  <c r="IS35" i="89"/>
  <c r="HY36" i="89"/>
  <c r="IP36" i="89"/>
  <c r="HY37" i="89"/>
  <c r="IS37" i="89"/>
  <c r="IK38" i="89"/>
  <c r="IK39" i="89"/>
  <c r="IP42" i="89"/>
  <c r="IB43" i="89"/>
  <c r="HT45" i="89"/>
  <c r="IK47" i="89"/>
  <c r="IB49" i="89"/>
  <c r="IK51" i="89"/>
  <c r="IB53" i="89"/>
  <c r="IK55" i="89"/>
  <c r="IB57" i="89"/>
  <c r="IK59" i="89"/>
  <c r="IB61" i="89"/>
  <c r="IK63" i="89"/>
  <c r="IB65" i="89"/>
  <c r="IK67" i="89"/>
  <c r="IB69" i="89"/>
  <c r="IK71" i="89"/>
  <c r="IB73" i="89"/>
  <c r="IK75" i="89"/>
  <c r="IB77" i="89"/>
  <c r="IK79" i="89"/>
  <c r="IB81" i="89"/>
  <c r="IB85" i="89"/>
  <c r="HY227" i="89"/>
  <c r="HY226" i="89"/>
  <c r="HY225" i="89"/>
  <c r="HY224" i="89"/>
  <c r="HY223" i="89"/>
  <c r="HY222" i="89"/>
  <c r="HY221" i="89"/>
  <c r="HY220" i="89"/>
  <c r="HY219" i="89"/>
  <c r="HY218" i="89"/>
  <c r="HY217" i="89"/>
  <c r="HY216" i="89"/>
  <c r="HY214" i="89"/>
  <c r="HY215" i="89"/>
  <c r="HY213" i="89"/>
  <c r="HY212" i="89"/>
  <c r="HY211" i="89"/>
  <c r="HY210" i="89"/>
  <c r="HY209" i="89"/>
  <c r="HY208" i="89"/>
  <c r="HY207" i="89"/>
  <c r="HY206" i="89"/>
  <c r="HY205" i="89"/>
  <c r="HY204" i="89"/>
  <c r="HY203" i="89"/>
  <c r="HY202" i="89"/>
  <c r="HY201" i="89"/>
  <c r="HY200" i="89"/>
  <c r="HY199" i="89"/>
  <c r="HY198" i="89"/>
  <c r="HY197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1" i="89"/>
  <c r="HY180" i="89"/>
  <c r="HY179" i="89"/>
  <c r="HY178" i="89"/>
  <c r="HY177" i="89"/>
  <c r="HY176" i="89"/>
  <c r="HY175" i="89"/>
  <c r="HY174" i="89"/>
  <c r="HY173" i="89"/>
  <c r="HY172" i="89"/>
  <c r="HY171" i="89"/>
  <c r="HY170" i="89"/>
  <c r="HY169" i="89"/>
  <c r="HY168" i="89"/>
  <c r="HY167" i="89"/>
  <c r="HY166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46" i="89"/>
  <c r="HY143" i="89"/>
  <c r="HY145" i="89"/>
  <c r="HY144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42" i="89"/>
  <c r="HY116" i="89"/>
  <c r="HY115" i="89"/>
  <c r="HY114" i="89"/>
  <c r="HY113" i="89"/>
  <c r="HY112" i="89"/>
  <c r="HY111" i="89"/>
  <c r="HY110" i="89"/>
  <c r="HY109" i="89"/>
  <c r="HY108" i="89"/>
  <c r="HY107" i="89"/>
  <c r="HY106" i="89"/>
  <c r="HY105" i="89"/>
  <c r="HY104" i="89"/>
  <c r="HY103" i="89"/>
  <c r="HY102" i="89"/>
  <c r="HY101" i="89"/>
  <c r="HY100" i="89"/>
  <c r="HY99" i="89"/>
  <c r="HY98" i="89"/>
  <c r="HY97" i="89"/>
  <c r="HY96" i="89"/>
  <c r="HY95" i="89"/>
  <c r="HY94" i="89"/>
  <c r="HY93" i="89"/>
  <c r="HY92" i="89"/>
  <c r="HY91" i="89"/>
  <c r="HY90" i="89"/>
  <c r="HY89" i="89"/>
  <c r="HY88" i="89"/>
  <c r="HY87" i="89"/>
  <c r="HY85" i="89"/>
  <c r="HY84" i="89"/>
  <c r="HY83" i="89"/>
  <c r="HY82" i="89"/>
  <c r="HY81" i="89"/>
  <c r="HY80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86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6" i="89"/>
  <c r="IK215" i="89"/>
  <c r="IK214" i="89"/>
  <c r="IK213" i="89"/>
  <c r="E232" i="89"/>
  <c r="E233" i="89"/>
  <c r="IK212" i="89"/>
  <c r="IK211" i="89"/>
  <c r="IK210" i="89"/>
  <c r="IK209" i="89"/>
  <c r="IK208" i="89"/>
  <c r="IK207" i="89"/>
  <c r="IK206" i="89"/>
  <c r="IK205" i="89"/>
  <c r="IK204" i="89"/>
  <c r="IK203" i="89"/>
  <c r="IK202" i="89"/>
  <c r="IK201" i="89"/>
  <c r="IK200" i="89"/>
  <c r="IK199" i="89"/>
  <c r="IK198" i="89"/>
  <c r="IK197" i="89"/>
  <c r="IK196" i="89"/>
  <c r="IK195" i="89"/>
  <c r="IK194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8" i="89"/>
  <c r="IK177" i="89"/>
  <c r="IK176" i="89"/>
  <c r="IK175" i="89"/>
  <c r="IK174" i="89"/>
  <c r="IK173" i="89"/>
  <c r="IK172" i="89"/>
  <c r="IK171" i="89"/>
  <c r="IK170" i="89"/>
  <c r="IK169" i="89"/>
  <c r="IK168" i="89"/>
  <c r="IK167" i="89"/>
  <c r="IK166" i="89"/>
  <c r="IK165" i="89"/>
  <c r="IK193" i="89"/>
  <c r="IK192" i="89"/>
  <c r="IK191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53" i="89"/>
  <c r="IK152" i="89"/>
  <c r="IK151" i="89"/>
  <c r="IK150" i="89"/>
  <c r="IK149" i="89"/>
  <c r="IK144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3" i="89"/>
  <c r="IK112" i="89"/>
  <c r="IK146" i="89"/>
  <c r="IK143" i="89"/>
  <c r="IK148" i="89"/>
  <c r="IK147" i="89"/>
  <c r="IK145" i="89"/>
  <c r="IK142" i="89"/>
  <c r="IK111" i="89"/>
  <c r="IK110" i="89"/>
  <c r="IK109" i="89"/>
  <c r="IK108" i="89"/>
  <c r="IK107" i="89"/>
  <c r="IK106" i="89"/>
  <c r="IK105" i="89"/>
  <c r="IK104" i="89"/>
  <c r="IK103" i="89"/>
  <c r="IK102" i="89"/>
  <c r="IK101" i="89"/>
  <c r="IK100" i="89"/>
  <c r="IK99" i="89"/>
  <c r="IK98" i="89"/>
  <c r="IK97" i="89"/>
  <c r="IK96" i="89"/>
  <c r="IK95" i="89"/>
  <c r="IK94" i="89"/>
  <c r="IK93" i="89"/>
  <c r="IK92" i="89"/>
  <c r="IK91" i="89"/>
  <c r="IK90" i="89"/>
  <c r="IK89" i="89"/>
  <c r="IK88" i="89"/>
  <c r="IK87" i="89"/>
  <c r="IK86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6" i="89"/>
  <c r="IS215" i="89"/>
  <c r="IS214" i="89"/>
  <c r="IS213" i="89"/>
  <c r="M232" i="89"/>
  <c r="M233" i="89"/>
  <c r="IS212" i="89"/>
  <c r="IS211" i="89"/>
  <c r="IS210" i="89"/>
  <c r="IS209" i="89"/>
  <c r="IS208" i="89"/>
  <c r="IS207" i="89"/>
  <c r="IS206" i="89"/>
  <c r="IS205" i="89"/>
  <c r="IS204" i="89"/>
  <c r="IS203" i="89"/>
  <c r="IS202" i="89"/>
  <c r="IS201" i="89"/>
  <c r="IS200" i="89"/>
  <c r="IS199" i="89"/>
  <c r="IS198" i="89"/>
  <c r="IS197" i="89"/>
  <c r="IS196" i="89"/>
  <c r="IS195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8" i="89"/>
  <c r="IS177" i="89"/>
  <c r="IS176" i="89"/>
  <c r="IS175" i="89"/>
  <c r="IS174" i="89"/>
  <c r="IS173" i="89"/>
  <c r="IS172" i="89"/>
  <c r="IS171" i="89"/>
  <c r="IS170" i="89"/>
  <c r="IS169" i="89"/>
  <c r="IS168" i="89"/>
  <c r="IS167" i="89"/>
  <c r="IS166" i="89"/>
  <c r="IS165" i="89"/>
  <c r="IS194" i="89"/>
  <c r="IS192" i="89"/>
  <c r="IS193" i="89"/>
  <c r="IS191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52" i="89"/>
  <c r="IS151" i="89"/>
  <c r="IS150" i="89"/>
  <c r="IS149" i="89"/>
  <c r="IS142" i="89"/>
  <c r="IS143" i="89"/>
  <c r="IS146" i="89"/>
  <c r="IS145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3" i="89"/>
  <c r="IS112" i="89"/>
  <c r="IS148" i="89"/>
  <c r="IS147" i="89"/>
  <c r="IS144" i="89"/>
  <c r="IS111" i="89"/>
  <c r="IS110" i="89"/>
  <c r="IS109" i="89"/>
  <c r="IS108" i="89"/>
  <c r="IS107" i="89"/>
  <c r="IS106" i="89"/>
  <c r="IS105" i="89"/>
  <c r="IS104" i="89"/>
  <c r="IS103" i="89"/>
  <c r="IS102" i="89"/>
  <c r="IS101" i="89"/>
  <c r="IS100" i="89"/>
  <c r="IS99" i="89"/>
  <c r="IS98" i="89"/>
  <c r="IS97" i="89"/>
  <c r="IS96" i="89"/>
  <c r="IS95" i="89"/>
  <c r="IS94" i="89"/>
  <c r="IS93" i="89"/>
  <c r="IS92" i="89"/>
  <c r="IS91" i="89"/>
  <c r="IS90" i="89"/>
  <c r="IS89" i="89"/>
  <c r="IS88" i="89"/>
  <c r="IS87" i="89"/>
  <c r="IS86" i="89"/>
  <c r="I5" i="53"/>
  <c r="J5" i="54"/>
  <c r="HX27" i="89"/>
  <c r="HX28" i="89"/>
  <c r="IO28" i="89"/>
  <c r="JE28" i="89" s="1"/>
  <c r="HX29" i="89"/>
  <c r="IO29" i="89"/>
  <c r="JE29" i="89" s="1"/>
  <c r="HX30" i="89"/>
  <c r="IO30" i="89"/>
  <c r="HX31" i="89"/>
  <c r="IO31" i="89"/>
  <c r="HX32" i="89"/>
  <c r="IO32" i="89"/>
  <c r="HZ33" i="89"/>
  <c r="IK33" i="89"/>
  <c r="IO34" i="89"/>
  <c r="IB36" i="89"/>
  <c r="IS36" i="89"/>
  <c r="IB37" i="89"/>
  <c r="HT38" i="89"/>
  <c r="IN38" i="89"/>
  <c r="JL39" i="89"/>
  <c r="IP39" i="89"/>
  <c r="IB40" i="89"/>
  <c r="HT42" i="89"/>
  <c r="IS42" i="89"/>
  <c r="IK44" i="89"/>
  <c r="HY45" i="89"/>
  <c r="IS47" i="89"/>
  <c r="HT48" i="89"/>
  <c r="IS51" i="89"/>
  <c r="HT52" i="89"/>
  <c r="IS55" i="89"/>
  <c r="HT56" i="89"/>
  <c r="IS59" i="89"/>
  <c r="HT60" i="89"/>
  <c r="IS63" i="89"/>
  <c r="HT64" i="89"/>
  <c r="IS67" i="89"/>
  <c r="HT68" i="89"/>
  <c r="IS71" i="89"/>
  <c r="HT72" i="89"/>
  <c r="IS75" i="89"/>
  <c r="HT76" i="89"/>
  <c r="IS79" i="89"/>
  <c r="HT80" i="89"/>
  <c r="IS83" i="89"/>
  <c r="HT84" i="89"/>
  <c r="HZ227" i="89"/>
  <c r="HZ226" i="89"/>
  <c r="HZ225" i="89"/>
  <c r="HZ224" i="89"/>
  <c r="HZ223" i="89"/>
  <c r="HZ222" i="89"/>
  <c r="HZ221" i="89"/>
  <c r="HZ220" i="89"/>
  <c r="HZ219" i="89"/>
  <c r="HZ218" i="89"/>
  <c r="HZ217" i="89"/>
  <c r="HZ216" i="89"/>
  <c r="HZ215" i="89"/>
  <c r="HZ214" i="89"/>
  <c r="HZ213" i="89"/>
  <c r="HZ212" i="89"/>
  <c r="HZ211" i="89"/>
  <c r="HZ210" i="89"/>
  <c r="HZ209" i="89"/>
  <c r="HZ208" i="89"/>
  <c r="HZ207" i="89"/>
  <c r="HZ206" i="89"/>
  <c r="HZ205" i="89"/>
  <c r="HZ204" i="89"/>
  <c r="HZ203" i="89"/>
  <c r="HZ202" i="89"/>
  <c r="HZ201" i="89"/>
  <c r="HZ200" i="89"/>
  <c r="HZ199" i="89"/>
  <c r="HZ198" i="89"/>
  <c r="HZ197" i="89"/>
  <c r="HZ196" i="89"/>
  <c r="HZ195" i="89"/>
  <c r="HZ194" i="89"/>
  <c r="HZ193" i="89"/>
  <c r="HZ192" i="89"/>
  <c r="HZ191" i="89"/>
  <c r="HZ190" i="89"/>
  <c r="HZ189" i="89"/>
  <c r="HZ188" i="89"/>
  <c r="HZ187" i="89"/>
  <c r="HZ186" i="89"/>
  <c r="HZ185" i="89"/>
  <c r="HZ184" i="89"/>
  <c r="HZ183" i="89"/>
  <c r="HZ182" i="89"/>
  <c r="HZ181" i="89"/>
  <c r="HZ180" i="89"/>
  <c r="HZ179" i="89"/>
  <c r="HZ178" i="89"/>
  <c r="HZ177" i="89"/>
  <c r="HZ176" i="89"/>
  <c r="HZ175" i="89"/>
  <c r="HZ174" i="89"/>
  <c r="HZ173" i="89"/>
  <c r="HZ172" i="89"/>
  <c r="HZ171" i="89"/>
  <c r="HZ170" i="89"/>
  <c r="HZ169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7" i="89"/>
  <c r="HZ146" i="89"/>
  <c r="HZ145" i="89"/>
  <c r="HZ144" i="89"/>
  <c r="HZ143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28" i="89"/>
  <c r="HZ127" i="89"/>
  <c r="HZ126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42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HZ43" i="89"/>
  <c r="JF43" i="89" s="1"/>
  <c r="HZ42" i="89"/>
  <c r="HZ41" i="89"/>
  <c r="HZ40" i="89"/>
  <c r="HZ39" i="89"/>
  <c r="HZ38" i="89"/>
  <c r="HZ37" i="89"/>
  <c r="HZ36" i="89"/>
  <c r="HZ35" i="89"/>
  <c r="HZ86" i="89"/>
  <c r="HZ87" i="89"/>
  <c r="IL227" i="89"/>
  <c r="IL226" i="89"/>
  <c r="IL225" i="89"/>
  <c r="IL224" i="89"/>
  <c r="IL223" i="89"/>
  <c r="IL222" i="89"/>
  <c r="IL221" i="89"/>
  <c r="IL220" i="89"/>
  <c r="IL219" i="89"/>
  <c r="F232" i="89"/>
  <c r="F233" i="89"/>
  <c r="IL217" i="89"/>
  <c r="IL212" i="89"/>
  <c r="IL211" i="89"/>
  <c r="IL210" i="89"/>
  <c r="IL209" i="89"/>
  <c r="IL208" i="89"/>
  <c r="IL207" i="89"/>
  <c r="IL206" i="89"/>
  <c r="IL205" i="89"/>
  <c r="IL204" i="89"/>
  <c r="IL203" i="89"/>
  <c r="IL202" i="89"/>
  <c r="IL201" i="89"/>
  <c r="IL200" i="89"/>
  <c r="IL199" i="89"/>
  <c r="IL198" i="89"/>
  <c r="IL197" i="89"/>
  <c r="IL196" i="89"/>
  <c r="IL195" i="89"/>
  <c r="IL214" i="89"/>
  <c r="IL218" i="89"/>
  <c r="IL213" i="89"/>
  <c r="IL216" i="89"/>
  <c r="IL215" i="89"/>
  <c r="IL190" i="89"/>
  <c r="IL189" i="89"/>
  <c r="IL188" i="89"/>
  <c r="IL187" i="89"/>
  <c r="IL186" i="89"/>
  <c r="IL185" i="89"/>
  <c r="IL184" i="89"/>
  <c r="IL183" i="89"/>
  <c r="IL182" i="89"/>
  <c r="IL181" i="89"/>
  <c r="IL180" i="89"/>
  <c r="IL179" i="89"/>
  <c r="IL178" i="89"/>
  <c r="IL177" i="89"/>
  <c r="IL176" i="89"/>
  <c r="IL175" i="89"/>
  <c r="IL174" i="89"/>
  <c r="IL173" i="89"/>
  <c r="IL172" i="89"/>
  <c r="IL171" i="89"/>
  <c r="IL170" i="89"/>
  <c r="IL169" i="89"/>
  <c r="IL193" i="89"/>
  <c r="IL192" i="89"/>
  <c r="IL191" i="89"/>
  <c r="IL194" i="89"/>
  <c r="IL167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68" i="89"/>
  <c r="IL166" i="89"/>
  <c r="IL165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10" i="89"/>
  <c r="IL109" i="89"/>
  <c r="IL108" i="89"/>
  <c r="IL107" i="89"/>
  <c r="IL106" i="89"/>
  <c r="IL105" i="89"/>
  <c r="IL104" i="89"/>
  <c r="IL103" i="89"/>
  <c r="IL102" i="89"/>
  <c r="IL101" i="89"/>
  <c r="IL100" i="89"/>
  <c r="IL99" i="89"/>
  <c r="IL98" i="89"/>
  <c r="IL97" i="89"/>
  <c r="IL96" i="89"/>
  <c r="IL95" i="89"/>
  <c r="IL94" i="89"/>
  <c r="IL93" i="89"/>
  <c r="IL92" i="89"/>
  <c r="IL91" i="89"/>
  <c r="IL90" i="89"/>
  <c r="IL89" i="89"/>
  <c r="IL88" i="89"/>
  <c r="IL87" i="89"/>
  <c r="IL86" i="89"/>
  <c r="IL85" i="89"/>
  <c r="IL84" i="89"/>
  <c r="IL83" i="89"/>
  <c r="IL82" i="89"/>
  <c r="IL81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43" i="89"/>
  <c r="IL42" i="89"/>
  <c r="IL41" i="89"/>
  <c r="IL40" i="89"/>
  <c r="IL39" i="89"/>
  <c r="IL38" i="89"/>
  <c r="IL37" i="89"/>
  <c r="IL36" i="89"/>
  <c r="IL35" i="89"/>
  <c r="IL34" i="89"/>
  <c r="IL33" i="89"/>
  <c r="IT227" i="89"/>
  <c r="IT226" i="89"/>
  <c r="IT225" i="89"/>
  <c r="IT224" i="89"/>
  <c r="IT223" i="89"/>
  <c r="IT222" i="89"/>
  <c r="IT221" i="89"/>
  <c r="IT220" i="89"/>
  <c r="IT219" i="89"/>
  <c r="N232" i="89"/>
  <c r="N233" i="89"/>
  <c r="IT218" i="89"/>
  <c r="IT212" i="89"/>
  <c r="IT211" i="89"/>
  <c r="IT210" i="89"/>
  <c r="IT209" i="89"/>
  <c r="IT208" i="89"/>
  <c r="IT207" i="89"/>
  <c r="IT206" i="89"/>
  <c r="IT205" i="89"/>
  <c r="IT204" i="89"/>
  <c r="IT203" i="89"/>
  <c r="IT202" i="89"/>
  <c r="IT201" i="89"/>
  <c r="IT200" i="89"/>
  <c r="IT199" i="89"/>
  <c r="IT198" i="89"/>
  <c r="IT197" i="89"/>
  <c r="IT196" i="89"/>
  <c r="IT195" i="89"/>
  <c r="IT216" i="89"/>
  <c r="IT215" i="89"/>
  <c r="IT214" i="89"/>
  <c r="IT213" i="89"/>
  <c r="IT217" i="89"/>
  <c r="IT190" i="89"/>
  <c r="IT189" i="89"/>
  <c r="IT188" i="89"/>
  <c r="IT187" i="89"/>
  <c r="IT186" i="89"/>
  <c r="IT185" i="89"/>
  <c r="IT184" i="89"/>
  <c r="IT183" i="89"/>
  <c r="IT182" i="89"/>
  <c r="IT181" i="89"/>
  <c r="IT180" i="89"/>
  <c r="IT179" i="89"/>
  <c r="IT178" i="89"/>
  <c r="IT177" i="89"/>
  <c r="IT176" i="89"/>
  <c r="IT175" i="89"/>
  <c r="IT174" i="89"/>
  <c r="IT173" i="89"/>
  <c r="IT172" i="89"/>
  <c r="IT171" i="89"/>
  <c r="IT170" i="89"/>
  <c r="IT169" i="89"/>
  <c r="IT194" i="89"/>
  <c r="IT192" i="89"/>
  <c r="IT193" i="89"/>
  <c r="IT191" i="89"/>
  <c r="IT165" i="89"/>
  <c r="IT168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67" i="89"/>
  <c r="IT166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10" i="89"/>
  <c r="IT109" i="89"/>
  <c r="IT108" i="89"/>
  <c r="IT107" i="89"/>
  <c r="IT106" i="89"/>
  <c r="IT105" i="89"/>
  <c r="IT104" i="89"/>
  <c r="IT103" i="89"/>
  <c r="IT102" i="89"/>
  <c r="IT101" i="89"/>
  <c r="IT100" i="89"/>
  <c r="IT99" i="89"/>
  <c r="IT98" i="89"/>
  <c r="IT97" i="89"/>
  <c r="IT96" i="89"/>
  <c r="IT95" i="89"/>
  <c r="IT94" i="89"/>
  <c r="IT93" i="89"/>
  <c r="IT92" i="89"/>
  <c r="IT91" i="89"/>
  <c r="IT90" i="89"/>
  <c r="IT89" i="89"/>
  <c r="IT88" i="89"/>
  <c r="IT87" i="89"/>
  <c r="IT85" i="89"/>
  <c r="IT84" i="89"/>
  <c r="IT83" i="89"/>
  <c r="IT82" i="89"/>
  <c r="IT81" i="89"/>
  <c r="IT80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43" i="89"/>
  <c r="IT42" i="89"/>
  <c r="IT41" i="89"/>
  <c r="IT40" i="89"/>
  <c r="IT39" i="89"/>
  <c r="IT38" i="89"/>
  <c r="IT37" i="89"/>
  <c r="IT36" i="89"/>
  <c r="IT35" i="89"/>
  <c r="IT34" i="89"/>
  <c r="IT33" i="89"/>
  <c r="IT86" i="89"/>
  <c r="IP29" i="89"/>
  <c r="HY30" i="89"/>
  <c r="IP30" i="89"/>
  <c r="HY31" i="89"/>
  <c r="IP31" i="89"/>
  <c r="HY32" i="89"/>
  <c r="IP32" i="89"/>
  <c r="IN33" i="89"/>
  <c r="IB34" i="89"/>
  <c r="IP34" i="89"/>
  <c r="JF34" i="89" s="1"/>
  <c r="HW38" i="89"/>
  <c r="IP38" i="89"/>
  <c r="HT39" i="89"/>
  <c r="IS39" i="89"/>
  <c r="IK41" i="89"/>
  <c r="HY42" i="89"/>
  <c r="IP44" i="89"/>
  <c r="IB45" i="89"/>
  <c r="IB48" i="89"/>
  <c r="IK50" i="89"/>
  <c r="IB52" i="89"/>
  <c r="IK54" i="89"/>
  <c r="IB56" i="89"/>
  <c r="IK58" i="89"/>
  <c r="IB60" i="89"/>
  <c r="IK62" i="89"/>
  <c r="IB64" i="89"/>
  <c r="IK66" i="89"/>
  <c r="IB68" i="89"/>
  <c r="IK70" i="89"/>
  <c r="IB72" i="89"/>
  <c r="IK74" i="89"/>
  <c r="IB76" i="89"/>
  <c r="IK78" i="89"/>
  <c r="IB80" i="89"/>
  <c r="IK82" i="89"/>
  <c r="IB84" i="89"/>
  <c r="II86" i="89"/>
  <c r="HS227" i="89"/>
  <c r="HS226" i="89"/>
  <c r="HS225" i="89"/>
  <c r="HS224" i="89"/>
  <c r="HS223" i="89"/>
  <c r="HS222" i="89"/>
  <c r="HS221" i="89"/>
  <c r="HS220" i="89"/>
  <c r="HS219" i="89"/>
  <c r="HS218" i="89"/>
  <c r="HS217" i="89"/>
  <c r="HS216" i="89"/>
  <c r="HS215" i="89"/>
  <c r="HS214" i="89"/>
  <c r="HS213" i="89"/>
  <c r="HS212" i="89"/>
  <c r="HS211" i="89"/>
  <c r="HS210" i="89"/>
  <c r="HS209" i="89"/>
  <c r="HS208" i="89"/>
  <c r="HS207" i="89"/>
  <c r="HS206" i="89"/>
  <c r="HS205" i="89"/>
  <c r="HS204" i="89"/>
  <c r="HS203" i="89"/>
  <c r="HS202" i="89"/>
  <c r="HS201" i="89"/>
  <c r="HS200" i="89"/>
  <c r="HS199" i="89"/>
  <c r="HS198" i="89"/>
  <c r="HS197" i="89"/>
  <c r="HS196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9" i="89"/>
  <c r="HS178" i="89"/>
  <c r="HS177" i="89"/>
  <c r="HS176" i="89"/>
  <c r="HS175" i="89"/>
  <c r="HS174" i="89"/>
  <c r="HS173" i="89"/>
  <c r="HS172" i="89"/>
  <c r="HS171" i="89"/>
  <c r="HS170" i="89"/>
  <c r="HS169" i="89"/>
  <c r="HS168" i="89"/>
  <c r="HS167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53" i="89"/>
  <c r="HS152" i="89"/>
  <c r="HS151" i="89"/>
  <c r="HS150" i="89"/>
  <c r="HS149" i="89"/>
  <c r="HS148" i="89"/>
  <c r="HS147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35" i="89"/>
  <c r="HS134" i="89"/>
  <c r="HS133" i="89"/>
  <c r="HS132" i="89"/>
  <c r="HS131" i="89"/>
  <c r="HS130" i="89"/>
  <c r="HS129" i="89"/>
  <c r="HS128" i="89"/>
  <c r="HS127" i="89"/>
  <c r="HS126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05" i="89"/>
  <c r="HS104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82" i="89"/>
  <c r="HS81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64" i="89"/>
  <c r="HS63" i="89"/>
  <c r="HS62" i="89"/>
  <c r="HS61" i="89"/>
  <c r="HS60" i="89"/>
  <c r="HS59" i="89"/>
  <c r="HS58" i="89"/>
  <c r="HS57" i="89"/>
  <c r="HS56" i="89"/>
  <c r="HS55" i="89"/>
  <c r="HS54" i="89"/>
  <c r="HS53" i="89"/>
  <c r="HS52" i="89"/>
  <c r="HS51" i="89"/>
  <c r="HS50" i="89"/>
  <c r="HS49" i="89"/>
  <c r="HS48" i="89"/>
  <c r="HS47" i="89"/>
  <c r="HS46" i="89"/>
  <c r="HS45" i="89"/>
  <c r="HS44" i="89"/>
  <c r="HS43" i="89"/>
  <c r="HS42" i="89"/>
  <c r="HS41" i="89"/>
  <c r="HS40" i="89"/>
  <c r="HS39" i="89"/>
  <c r="HS38" i="89"/>
  <c r="HS37" i="89"/>
  <c r="HS36" i="89"/>
  <c r="HS35" i="89"/>
  <c r="IA227" i="89"/>
  <c r="IA226" i="89"/>
  <c r="IA225" i="89"/>
  <c r="IA224" i="89"/>
  <c r="IA223" i="89"/>
  <c r="IA222" i="89"/>
  <c r="IA221" i="89"/>
  <c r="IA220" i="89"/>
  <c r="IA219" i="89"/>
  <c r="IA218" i="89"/>
  <c r="IA217" i="89"/>
  <c r="IA216" i="89"/>
  <c r="IA215" i="89"/>
  <c r="IA214" i="89"/>
  <c r="IA213" i="89"/>
  <c r="IA212" i="89"/>
  <c r="IA211" i="89"/>
  <c r="IA210" i="89"/>
  <c r="IA209" i="89"/>
  <c r="IA208" i="89"/>
  <c r="IA207" i="89"/>
  <c r="IA206" i="89"/>
  <c r="IA205" i="89"/>
  <c r="IA204" i="89"/>
  <c r="IA203" i="89"/>
  <c r="IA202" i="89"/>
  <c r="IA201" i="89"/>
  <c r="IA200" i="89"/>
  <c r="IA199" i="89"/>
  <c r="IA198" i="89"/>
  <c r="IA197" i="89"/>
  <c r="IA196" i="89"/>
  <c r="IA195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9" i="89"/>
  <c r="IA178" i="89"/>
  <c r="IA177" i="89"/>
  <c r="IA176" i="89"/>
  <c r="IA175" i="89"/>
  <c r="IA174" i="89"/>
  <c r="IA173" i="89"/>
  <c r="IA172" i="89"/>
  <c r="IA171" i="89"/>
  <c r="IA170" i="89"/>
  <c r="IA169" i="89"/>
  <c r="IA168" i="89"/>
  <c r="IA167" i="89"/>
  <c r="IA166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53" i="89"/>
  <c r="IA152" i="89"/>
  <c r="IA151" i="89"/>
  <c r="IA150" i="89"/>
  <c r="IA149" i="89"/>
  <c r="IA148" i="89"/>
  <c r="IA147" i="89"/>
  <c r="IA146" i="89"/>
  <c r="IA145" i="89"/>
  <c r="IA144" i="89"/>
  <c r="IA143" i="89"/>
  <c r="IA141" i="89"/>
  <c r="IA140" i="89"/>
  <c r="IA139" i="89"/>
  <c r="IA138" i="89"/>
  <c r="IA137" i="89"/>
  <c r="IA136" i="89"/>
  <c r="IA135" i="89"/>
  <c r="IA134" i="89"/>
  <c r="IA133" i="89"/>
  <c r="IA132" i="89"/>
  <c r="IA131" i="89"/>
  <c r="IA130" i="89"/>
  <c r="IA129" i="89"/>
  <c r="IA128" i="89"/>
  <c r="IA127" i="89"/>
  <c r="IA126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42" i="89"/>
  <c r="IA111" i="89"/>
  <c r="IA110" i="89"/>
  <c r="IA109" i="89"/>
  <c r="IA108" i="89"/>
  <c r="IA107" i="89"/>
  <c r="IA106" i="89"/>
  <c r="IA105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82" i="89"/>
  <c r="IA81" i="89"/>
  <c r="IA80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64" i="89"/>
  <c r="IA63" i="89"/>
  <c r="IA62" i="89"/>
  <c r="IA61" i="89"/>
  <c r="IA60" i="89"/>
  <c r="IA59" i="89"/>
  <c r="IA58" i="89"/>
  <c r="IA57" i="89"/>
  <c r="IA56" i="89"/>
  <c r="IA55" i="89"/>
  <c r="IA54" i="89"/>
  <c r="IA53" i="89"/>
  <c r="IA52" i="89"/>
  <c r="IA51" i="89"/>
  <c r="IA50" i="89"/>
  <c r="IA49" i="89"/>
  <c r="IA48" i="89"/>
  <c r="IA47" i="89"/>
  <c r="IA46" i="89"/>
  <c r="IA45" i="89"/>
  <c r="IA44" i="89"/>
  <c r="IA43" i="89"/>
  <c r="IA42" i="89"/>
  <c r="IA41" i="89"/>
  <c r="IA40" i="89"/>
  <c r="IA39" i="89"/>
  <c r="IA38" i="89"/>
  <c r="IA37" i="89"/>
  <c r="IA36" i="89"/>
  <c r="IA35" i="89"/>
  <c r="IA34" i="89"/>
  <c r="G232" i="89"/>
  <c r="G233" i="89"/>
  <c r="IM217" i="89"/>
  <c r="IM212" i="89"/>
  <c r="IM211" i="89"/>
  <c r="IM210" i="89"/>
  <c r="IM209" i="89"/>
  <c r="IM208" i="89"/>
  <c r="IM207" i="89"/>
  <c r="IM206" i="89"/>
  <c r="IM205" i="89"/>
  <c r="IM204" i="89"/>
  <c r="IM203" i="89"/>
  <c r="IM202" i="89"/>
  <c r="IM201" i="89"/>
  <c r="IM200" i="89"/>
  <c r="IM199" i="89"/>
  <c r="IM198" i="89"/>
  <c r="IM197" i="89"/>
  <c r="IM196" i="89"/>
  <c r="IM195" i="89"/>
  <c r="IM194" i="89"/>
  <c r="IM193" i="89"/>
  <c r="IM192" i="89"/>
  <c r="IM191" i="89"/>
  <c r="IM214" i="89"/>
  <c r="IM218" i="89"/>
  <c r="IM213" i="89"/>
  <c r="IM216" i="89"/>
  <c r="IM215" i="89"/>
  <c r="IM227" i="89"/>
  <c r="IM226" i="89"/>
  <c r="IM225" i="89"/>
  <c r="IM224" i="89"/>
  <c r="IM223" i="89"/>
  <c r="IM222" i="89"/>
  <c r="IM221" i="89"/>
  <c r="IM220" i="89"/>
  <c r="IM219" i="89"/>
  <c r="IM177" i="89"/>
  <c r="IM178" i="89"/>
  <c r="IM170" i="89"/>
  <c r="IM188" i="89"/>
  <c r="IM187" i="89"/>
  <c r="IM186" i="89"/>
  <c r="IM185" i="89"/>
  <c r="IM184" i="89"/>
  <c r="IM183" i="89"/>
  <c r="IM182" i="89"/>
  <c r="IM181" i="89"/>
  <c r="IM180" i="89"/>
  <c r="IM179" i="89"/>
  <c r="IM171" i="89"/>
  <c r="IM169" i="89"/>
  <c r="IM167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8" i="89"/>
  <c r="IM147" i="89"/>
  <c r="IM146" i="89"/>
  <c r="IM145" i="89"/>
  <c r="IM144" i="89"/>
  <c r="IM143" i="89"/>
  <c r="IM189" i="89"/>
  <c r="IM172" i="89"/>
  <c r="IM168" i="89"/>
  <c r="IM166" i="89"/>
  <c r="IM173" i="89"/>
  <c r="IM165" i="89"/>
  <c r="IM190" i="89"/>
  <c r="IM174" i="89"/>
  <c r="IM175" i="89"/>
  <c r="IM176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28" i="89"/>
  <c r="IM127" i="89"/>
  <c r="IM126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4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IM43" i="89"/>
  <c r="IM42" i="89"/>
  <c r="IM41" i="89"/>
  <c r="IM40" i="89"/>
  <c r="IM39" i="89"/>
  <c r="IM38" i="89"/>
  <c r="IM37" i="89"/>
  <c r="IM36" i="89"/>
  <c r="IM35" i="89"/>
  <c r="IM34" i="89"/>
  <c r="IM33" i="89"/>
  <c r="IM87" i="89"/>
  <c r="C5" i="53"/>
  <c r="K5" i="53"/>
  <c r="D5" i="54"/>
  <c r="L5" i="54"/>
  <c r="HZ27" i="89"/>
  <c r="JF27" i="89" s="1"/>
  <c r="II27" i="89"/>
  <c r="IY27" i="89" s="1"/>
  <c r="IQ27" i="89"/>
  <c r="JG27" i="89" s="1"/>
  <c r="HZ28" i="89"/>
  <c r="JF28" i="89" s="1"/>
  <c r="II28" i="89"/>
  <c r="IY28" i="89" s="1"/>
  <c r="IQ28" i="89"/>
  <c r="JG28" i="89" s="1"/>
  <c r="HZ29" i="89"/>
  <c r="II29" i="89"/>
  <c r="IQ29" i="89"/>
  <c r="HZ30" i="89"/>
  <c r="II30" i="89"/>
  <c r="IQ30" i="89"/>
  <c r="HZ31" i="89"/>
  <c r="II31" i="89"/>
  <c r="IQ31" i="89"/>
  <c r="HZ32" i="89"/>
  <c r="II32" i="89"/>
  <c r="IQ32" i="89"/>
  <c r="JL33" i="89"/>
  <c r="IB33" i="89"/>
  <c r="JL34" i="89"/>
  <c r="IQ34" i="89"/>
  <c r="JL35" i="89"/>
  <c r="JK36" i="89"/>
  <c r="HY38" i="89"/>
  <c r="IS38" i="89"/>
  <c r="HY39" i="89"/>
  <c r="JL41" i="89"/>
  <c r="IP41" i="89"/>
  <c r="HT44" i="89"/>
  <c r="IS44" i="89"/>
  <c r="IK46" i="89"/>
  <c r="HT47" i="89"/>
  <c r="IS50" i="89"/>
  <c r="HT51" i="89"/>
  <c r="IS54" i="89"/>
  <c r="HT55" i="89"/>
  <c r="IS58" i="89"/>
  <c r="HT59" i="89"/>
  <c r="IS62" i="89"/>
  <c r="HT63" i="89"/>
  <c r="IS66" i="89"/>
  <c r="HT67" i="89"/>
  <c r="IS70" i="89"/>
  <c r="HT71" i="89"/>
  <c r="IS74" i="89"/>
  <c r="HT75" i="89"/>
  <c r="IS78" i="89"/>
  <c r="HT79" i="89"/>
  <c r="IS82" i="89"/>
  <c r="HT227" i="89"/>
  <c r="HT226" i="89"/>
  <c r="HT225" i="89"/>
  <c r="HT224" i="89"/>
  <c r="HT223" i="89"/>
  <c r="HT222" i="89"/>
  <c r="HT221" i="89"/>
  <c r="HT220" i="89"/>
  <c r="HT219" i="89"/>
  <c r="HT218" i="89"/>
  <c r="HT217" i="89"/>
  <c r="HT216" i="89"/>
  <c r="HT215" i="89"/>
  <c r="HT214" i="89"/>
  <c r="HT213" i="89"/>
  <c r="HT212" i="89"/>
  <c r="HT211" i="89"/>
  <c r="HT210" i="89"/>
  <c r="HT209" i="89"/>
  <c r="HT208" i="89"/>
  <c r="HT207" i="89"/>
  <c r="HT206" i="89"/>
  <c r="HT205" i="89"/>
  <c r="HT204" i="89"/>
  <c r="HT203" i="89"/>
  <c r="HT202" i="89"/>
  <c r="HT201" i="89"/>
  <c r="HT200" i="89"/>
  <c r="HT199" i="89"/>
  <c r="HT198" i="89"/>
  <c r="HT197" i="89"/>
  <c r="HT196" i="89"/>
  <c r="HT195" i="89"/>
  <c r="HT194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2" i="89"/>
  <c r="HT171" i="89"/>
  <c r="HT170" i="89"/>
  <c r="HT169" i="89"/>
  <c r="HT168" i="89"/>
  <c r="HT167" i="89"/>
  <c r="HT166" i="89"/>
  <c r="HT165" i="89"/>
  <c r="HT193" i="89"/>
  <c r="HT192" i="89"/>
  <c r="HT191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4" i="89"/>
  <c r="HT146" i="89"/>
  <c r="HT148" i="89"/>
  <c r="HT147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43" i="89"/>
  <c r="HT145" i="89"/>
  <c r="HT111" i="89"/>
  <c r="HT110" i="89"/>
  <c r="HT109" i="89"/>
  <c r="HT108" i="89"/>
  <c r="HT107" i="89"/>
  <c r="HT106" i="89"/>
  <c r="HT105" i="89"/>
  <c r="HT104" i="89"/>
  <c r="HT103" i="89"/>
  <c r="HT102" i="89"/>
  <c r="HT101" i="89"/>
  <c r="HT100" i="89"/>
  <c r="HT99" i="89"/>
  <c r="HT98" i="89"/>
  <c r="HT97" i="89"/>
  <c r="HT96" i="89"/>
  <c r="HT95" i="89"/>
  <c r="HT94" i="89"/>
  <c r="HT93" i="89"/>
  <c r="HT92" i="89"/>
  <c r="HT91" i="89"/>
  <c r="HT90" i="89"/>
  <c r="HT89" i="89"/>
  <c r="HT88" i="89"/>
  <c r="HT87" i="89"/>
  <c r="HT86" i="89"/>
  <c r="IB227" i="89"/>
  <c r="IB226" i="89"/>
  <c r="IB225" i="89"/>
  <c r="IB224" i="89"/>
  <c r="IB223" i="89"/>
  <c r="IB222" i="89"/>
  <c r="IB221" i="89"/>
  <c r="IB220" i="89"/>
  <c r="IB219" i="89"/>
  <c r="IB218" i="89"/>
  <c r="IB217" i="89"/>
  <c r="IB216" i="89"/>
  <c r="IB215" i="89"/>
  <c r="IB214" i="89"/>
  <c r="IB213" i="89"/>
  <c r="IB212" i="89"/>
  <c r="IB211" i="89"/>
  <c r="IB210" i="89"/>
  <c r="IB209" i="89"/>
  <c r="IB208" i="89"/>
  <c r="IB207" i="89"/>
  <c r="IB206" i="89"/>
  <c r="IB205" i="89"/>
  <c r="IB204" i="89"/>
  <c r="IB203" i="89"/>
  <c r="IB202" i="89"/>
  <c r="IB201" i="89"/>
  <c r="IB200" i="89"/>
  <c r="IB199" i="89"/>
  <c r="IB198" i="89"/>
  <c r="IB197" i="89"/>
  <c r="IB196" i="89"/>
  <c r="IB195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8" i="89"/>
  <c r="IB177" i="89"/>
  <c r="IB176" i="89"/>
  <c r="IB175" i="89"/>
  <c r="IB174" i="89"/>
  <c r="IB173" i="89"/>
  <c r="IB172" i="89"/>
  <c r="IB171" i="89"/>
  <c r="IB170" i="89"/>
  <c r="IB169" i="89"/>
  <c r="IB168" i="89"/>
  <c r="IB167" i="89"/>
  <c r="IB166" i="89"/>
  <c r="IB165" i="89"/>
  <c r="IB194" i="89"/>
  <c r="IB193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92" i="89"/>
  <c r="IB146" i="89"/>
  <c r="IB143" i="89"/>
  <c r="IB148" i="89"/>
  <c r="IB147" i="89"/>
  <c r="IB145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3" i="89"/>
  <c r="IB112" i="89"/>
  <c r="IB142" i="89"/>
  <c r="IB144" i="89"/>
  <c r="IB111" i="89"/>
  <c r="IB110" i="89"/>
  <c r="IB109" i="89"/>
  <c r="IB108" i="89"/>
  <c r="IB107" i="89"/>
  <c r="IB106" i="89"/>
  <c r="IB105" i="89"/>
  <c r="IB104" i="89"/>
  <c r="IB103" i="89"/>
  <c r="IB102" i="89"/>
  <c r="IB101" i="89"/>
  <c r="IB100" i="89"/>
  <c r="IB99" i="89"/>
  <c r="IB98" i="89"/>
  <c r="IB97" i="89"/>
  <c r="IB96" i="89"/>
  <c r="IB95" i="89"/>
  <c r="IB94" i="89"/>
  <c r="IB93" i="89"/>
  <c r="IB92" i="89"/>
  <c r="IB91" i="89"/>
  <c r="IB90" i="89"/>
  <c r="IB89" i="89"/>
  <c r="IB88" i="89"/>
  <c r="IB87" i="89"/>
  <c r="IB86" i="89"/>
  <c r="H232" i="89"/>
  <c r="H233" i="89"/>
  <c r="IN227" i="89"/>
  <c r="IN226" i="89"/>
  <c r="IN225" i="89"/>
  <c r="IN224" i="89"/>
  <c r="IN223" i="89"/>
  <c r="IN222" i="89"/>
  <c r="IN221" i="89"/>
  <c r="IN220" i="89"/>
  <c r="IN219" i="89"/>
  <c r="IN218" i="89"/>
  <c r="IN217" i="89"/>
  <c r="IN214" i="89"/>
  <c r="IN213" i="89"/>
  <c r="IN216" i="89"/>
  <c r="IN215" i="89"/>
  <c r="IN212" i="89"/>
  <c r="IN211" i="89"/>
  <c r="IN210" i="89"/>
  <c r="IN209" i="89"/>
  <c r="IN208" i="89"/>
  <c r="IN207" i="89"/>
  <c r="IN206" i="89"/>
  <c r="IN205" i="89"/>
  <c r="IN204" i="89"/>
  <c r="IN203" i="89"/>
  <c r="IN202" i="89"/>
  <c r="IN201" i="89"/>
  <c r="IN200" i="89"/>
  <c r="IN199" i="89"/>
  <c r="IN198" i="89"/>
  <c r="IN196" i="89"/>
  <c r="IN193" i="89"/>
  <c r="IN192" i="89"/>
  <c r="IN191" i="89"/>
  <c r="IN197" i="89"/>
  <c r="IN195" i="89"/>
  <c r="IN194" i="89"/>
  <c r="IN190" i="89"/>
  <c r="IN189" i="89"/>
  <c r="IN188" i="89"/>
  <c r="IN187" i="89"/>
  <c r="IN186" i="89"/>
  <c r="IN185" i="89"/>
  <c r="IN184" i="89"/>
  <c r="IN183" i="89"/>
  <c r="IN182" i="89"/>
  <c r="IN181" i="89"/>
  <c r="IN180" i="89"/>
  <c r="IN179" i="89"/>
  <c r="IN178" i="89"/>
  <c r="IN177" i="89"/>
  <c r="IN176" i="89"/>
  <c r="IN175" i="89"/>
  <c r="IN174" i="89"/>
  <c r="IN173" i="89"/>
  <c r="IN172" i="89"/>
  <c r="IN171" i="89"/>
  <c r="IN170" i="89"/>
  <c r="IN169" i="89"/>
  <c r="IN167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52" i="89"/>
  <c r="IN151" i="89"/>
  <c r="IN150" i="89"/>
  <c r="IN149" i="89"/>
  <c r="IN148" i="89"/>
  <c r="IN147" i="89"/>
  <c r="IN168" i="89"/>
  <c r="IN166" i="89"/>
  <c r="IN165" i="89"/>
  <c r="IN144" i="89"/>
  <c r="IN141" i="89"/>
  <c r="IN140" i="89"/>
  <c r="IN139" i="89"/>
  <c r="IN138" i="89"/>
  <c r="IN137" i="89"/>
  <c r="IN136" i="89"/>
  <c r="IN135" i="89"/>
  <c r="IN134" i="89"/>
  <c r="IN133" i="89"/>
  <c r="IN132" i="89"/>
  <c r="IN131" i="89"/>
  <c r="IN130" i="89"/>
  <c r="IN129" i="89"/>
  <c r="IN128" i="89"/>
  <c r="IN127" i="89"/>
  <c r="IN126" i="89"/>
  <c r="IN125" i="89"/>
  <c r="IN124" i="89"/>
  <c r="IN123" i="89"/>
  <c r="IN122" i="89"/>
  <c r="IN121" i="89"/>
  <c r="IN120" i="89"/>
  <c r="IN119" i="89"/>
  <c r="IN118" i="89"/>
  <c r="IN117" i="89"/>
  <c r="IN146" i="89"/>
  <c r="IN143" i="89"/>
  <c r="IN142" i="89"/>
  <c r="IN145" i="89"/>
  <c r="IN116" i="89"/>
  <c r="IN113" i="89"/>
  <c r="IN112" i="89"/>
  <c r="IN115" i="89"/>
  <c r="IN111" i="89"/>
  <c r="IN110" i="89"/>
  <c r="IN109" i="89"/>
  <c r="IN108" i="89"/>
  <c r="IN107" i="89"/>
  <c r="IN106" i="89"/>
  <c r="IN105" i="89"/>
  <c r="IN104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114" i="89"/>
  <c r="IN89" i="89"/>
  <c r="IN88" i="89"/>
  <c r="JD88" i="89" s="1"/>
  <c r="IN90" i="89"/>
  <c r="IN86" i="89"/>
  <c r="IN85" i="89"/>
  <c r="IN84" i="89"/>
  <c r="IN83" i="89"/>
  <c r="IN82" i="89"/>
  <c r="IN81" i="89"/>
  <c r="IN80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64" i="89"/>
  <c r="IN63" i="89"/>
  <c r="IN62" i="89"/>
  <c r="IN61" i="89"/>
  <c r="IN60" i="89"/>
  <c r="IN59" i="89"/>
  <c r="IN58" i="89"/>
  <c r="IN57" i="89"/>
  <c r="IN56" i="89"/>
  <c r="IN55" i="89"/>
  <c r="IN54" i="89"/>
  <c r="IN53" i="89"/>
  <c r="IN52" i="89"/>
  <c r="IN51" i="89"/>
  <c r="IN50" i="89"/>
  <c r="IN49" i="89"/>
  <c r="IN48" i="89"/>
  <c r="IN47" i="89"/>
  <c r="IN46" i="89"/>
  <c r="IN45" i="89"/>
  <c r="IN44" i="89"/>
  <c r="IN43" i="89"/>
  <c r="IN42" i="89"/>
  <c r="IN41" i="89"/>
  <c r="IN40" i="89"/>
  <c r="IN39" i="89"/>
  <c r="IN91" i="89"/>
  <c r="D5" i="53"/>
  <c r="L5" i="53"/>
  <c r="IJ27" i="89"/>
  <c r="IR27" i="89"/>
  <c r="IJ28" i="89"/>
  <c r="IR28" i="89"/>
  <c r="HS29" i="89"/>
  <c r="IA29" i="89"/>
  <c r="IJ29" i="89"/>
  <c r="IR29" i="89"/>
  <c r="HS30" i="89"/>
  <c r="IA30" i="89"/>
  <c r="IJ30" i="89"/>
  <c r="IR30" i="89"/>
  <c r="HS31" i="89"/>
  <c r="IA31" i="89"/>
  <c r="IJ31" i="89"/>
  <c r="IR31" i="89"/>
  <c r="HS32" i="89"/>
  <c r="IA32" i="89"/>
  <c r="IJ32" i="89"/>
  <c r="IR32" i="89"/>
  <c r="HS33" i="89"/>
  <c r="IP33" i="89"/>
  <c r="HS34" i="89"/>
  <c r="IS34" i="89"/>
  <c r="HT35" i="89"/>
  <c r="IK35" i="89"/>
  <c r="JK37" i="89"/>
  <c r="IB38" i="89"/>
  <c r="IB39" i="89"/>
  <c r="HT41" i="89"/>
  <c r="IS41" i="89"/>
  <c r="IK43" i="89"/>
  <c r="HY44" i="89"/>
  <c r="IP46" i="89"/>
  <c r="IB47" i="89"/>
  <c r="IK49" i="89"/>
  <c r="IB51" i="89"/>
  <c r="IK53" i="89"/>
  <c r="IB55" i="89"/>
  <c r="IK57" i="89"/>
  <c r="IB59" i="89"/>
  <c r="IK61" i="89"/>
  <c r="IB63" i="89"/>
  <c r="IK65" i="89"/>
  <c r="IB67" i="89"/>
  <c r="IK69" i="89"/>
  <c r="IB71" i="89"/>
  <c r="IK73" i="89"/>
  <c r="IB75" i="89"/>
  <c r="IK77" i="89"/>
  <c r="IB79" i="89"/>
  <c r="IK81" i="89"/>
  <c r="IB83" i="89"/>
  <c r="IK85" i="89"/>
  <c r="JK86" i="89"/>
  <c r="HU227" i="89"/>
  <c r="HU226" i="89"/>
  <c r="HU225" i="89"/>
  <c r="HU224" i="89"/>
  <c r="HU223" i="89"/>
  <c r="HU222" i="89"/>
  <c r="HU221" i="89"/>
  <c r="HU220" i="89"/>
  <c r="HU219" i="89"/>
  <c r="HU217" i="89"/>
  <c r="HU215" i="89"/>
  <c r="HU213" i="89"/>
  <c r="HU212" i="89"/>
  <c r="HU211" i="89"/>
  <c r="HU210" i="89"/>
  <c r="HU209" i="89"/>
  <c r="HU208" i="89"/>
  <c r="HU207" i="89"/>
  <c r="HU206" i="89"/>
  <c r="HU205" i="89"/>
  <c r="HU204" i="89"/>
  <c r="HU203" i="89"/>
  <c r="HU202" i="89"/>
  <c r="HU201" i="89"/>
  <c r="HU200" i="89"/>
  <c r="HU199" i="89"/>
  <c r="HU198" i="89"/>
  <c r="HU197" i="89"/>
  <c r="HU196" i="89"/>
  <c r="HU195" i="89"/>
  <c r="HU218" i="89"/>
  <c r="HU214" i="89"/>
  <c r="HU216" i="89"/>
  <c r="HU190" i="89"/>
  <c r="HU189" i="89"/>
  <c r="HU188" i="89"/>
  <c r="HU187" i="89"/>
  <c r="HU186" i="89"/>
  <c r="HU185" i="89"/>
  <c r="HU184" i="89"/>
  <c r="HU183" i="89"/>
  <c r="HU182" i="89"/>
  <c r="HU181" i="89"/>
  <c r="HU180" i="89"/>
  <c r="HU179" i="89"/>
  <c r="HU178" i="89"/>
  <c r="HU177" i="89"/>
  <c r="HU176" i="89"/>
  <c r="HU175" i="89"/>
  <c r="HU174" i="89"/>
  <c r="HU173" i="89"/>
  <c r="HU172" i="89"/>
  <c r="HU171" i="89"/>
  <c r="HU170" i="89"/>
  <c r="HU169" i="89"/>
  <c r="HU193" i="89"/>
  <c r="HU192" i="89"/>
  <c r="HU191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68" i="89"/>
  <c r="HU167" i="89"/>
  <c r="HU166" i="89"/>
  <c r="HU194" i="89"/>
  <c r="HU165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10" i="89"/>
  <c r="HU109" i="89"/>
  <c r="HU108" i="89"/>
  <c r="HU107" i="89"/>
  <c r="HU106" i="89"/>
  <c r="HU105" i="89"/>
  <c r="HU104" i="89"/>
  <c r="HU103" i="89"/>
  <c r="HU102" i="89"/>
  <c r="HU101" i="89"/>
  <c r="HU100" i="89"/>
  <c r="HU99" i="89"/>
  <c r="HU98" i="89"/>
  <c r="HU97" i="89"/>
  <c r="HU96" i="89"/>
  <c r="HU95" i="89"/>
  <c r="HU94" i="89"/>
  <c r="HU93" i="89"/>
  <c r="HU92" i="89"/>
  <c r="HU91" i="89"/>
  <c r="HU90" i="89"/>
  <c r="HU89" i="89"/>
  <c r="HU88" i="89"/>
  <c r="HU86" i="89"/>
  <c r="HU87" i="89"/>
  <c r="HU85" i="89"/>
  <c r="HU84" i="89"/>
  <c r="HU83" i="89"/>
  <c r="JA83" i="89" s="1"/>
  <c r="HU82" i="89"/>
  <c r="HU81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43" i="89"/>
  <c r="HU42" i="89"/>
  <c r="HU41" i="89"/>
  <c r="HU40" i="89"/>
  <c r="HU39" i="89"/>
  <c r="HU38" i="89"/>
  <c r="HU37" i="89"/>
  <c r="HU36" i="89"/>
  <c r="HU35" i="89"/>
  <c r="HU34" i="89"/>
  <c r="HU33" i="89"/>
  <c r="IC227" i="89"/>
  <c r="IC226" i="89"/>
  <c r="IC225" i="89"/>
  <c r="IC224" i="89"/>
  <c r="IC223" i="89"/>
  <c r="IC222" i="89"/>
  <c r="IC221" i="89"/>
  <c r="IC220" i="89"/>
  <c r="IC219" i="89"/>
  <c r="IC218" i="89"/>
  <c r="IC214" i="89"/>
  <c r="IC212" i="89"/>
  <c r="IC211" i="89"/>
  <c r="IC210" i="89"/>
  <c r="IC209" i="89"/>
  <c r="IC208" i="89"/>
  <c r="IC207" i="89"/>
  <c r="IC206" i="89"/>
  <c r="IC205" i="89"/>
  <c r="IC204" i="89"/>
  <c r="IC203" i="89"/>
  <c r="IC202" i="89"/>
  <c r="IC201" i="89"/>
  <c r="IC200" i="89"/>
  <c r="IC199" i="89"/>
  <c r="IC198" i="89"/>
  <c r="IC197" i="89"/>
  <c r="IC196" i="89"/>
  <c r="IC195" i="89"/>
  <c r="IC213" i="89"/>
  <c r="IC216" i="89"/>
  <c r="IC215" i="89"/>
  <c r="IC217" i="89"/>
  <c r="IC190" i="89"/>
  <c r="IC189" i="89"/>
  <c r="IC188" i="89"/>
  <c r="IC187" i="89"/>
  <c r="IC186" i="89"/>
  <c r="IC185" i="89"/>
  <c r="IC184" i="89"/>
  <c r="IC183" i="89"/>
  <c r="IC182" i="89"/>
  <c r="IC181" i="89"/>
  <c r="IC180" i="89"/>
  <c r="IC179" i="89"/>
  <c r="IC178" i="89"/>
  <c r="IC177" i="89"/>
  <c r="IC176" i="89"/>
  <c r="IC175" i="89"/>
  <c r="IC174" i="89"/>
  <c r="IC173" i="89"/>
  <c r="IC172" i="89"/>
  <c r="IC171" i="89"/>
  <c r="IC170" i="89"/>
  <c r="IC169" i="89"/>
  <c r="IC194" i="89"/>
  <c r="IC193" i="89"/>
  <c r="IC192" i="89"/>
  <c r="IC167" i="89"/>
  <c r="IC168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91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10" i="89"/>
  <c r="IC109" i="89"/>
  <c r="IC108" i="89"/>
  <c r="IC107" i="89"/>
  <c r="IC106" i="89"/>
  <c r="IC105" i="89"/>
  <c r="IC104" i="89"/>
  <c r="IC103" i="89"/>
  <c r="IC102" i="89"/>
  <c r="IC101" i="89"/>
  <c r="IC100" i="89"/>
  <c r="IC99" i="89"/>
  <c r="IC98" i="89"/>
  <c r="IC97" i="89"/>
  <c r="IC96" i="89"/>
  <c r="IC95" i="89"/>
  <c r="IC94" i="89"/>
  <c r="IC93" i="89"/>
  <c r="IC92" i="89"/>
  <c r="IC91" i="89"/>
  <c r="IC90" i="89"/>
  <c r="IC89" i="89"/>
  <c r="IC88" i="89"/>
  <c r="IC86" i="89"/>
  <c r="IC85" i="89"/>
  <c r="IC84" i="89"/>
  <c r="IC83" i="89"/>
  <c r="IC82" i="89"/>
  <c r="IC81" i="89"/>
  <c r="IC80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JI45" i="89" s="1"/>
  <c r="IC44" i="89"/>
  <c r="IC43" i="89"/>
  <c r="IC42" i="89"/>
  <c r="IC41" i="89"/>
  <c r="IC40" i="89"/>
  <c r="IC39" i="89"/>
  <c r="IC38" i="89"/>
  <c r="IC37" i="89"/>
  <c r="IC36" i="89"/>
  <c r="IC35" i="89"/>
  <c r="IC34" i="89"/>
  <c r="IC3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232" i="89"/>
  <c r="IO213" i="89"/>
  <c r="IO216" i="89"/>
  <c r="IO215" i="89"/>
  <c r="IO212" i="89"/>
  <c r="IO211" i="89"/>
  <c r="IO210" i="89"/>
  <c r="IO209" i="89"/>
  <c r="IO208" i="89"/>
  <c r="IO207" i="89"/>
  <c r="IO206" i="89"/>
  <c r="IO205" i="89"/>
  <c r="IO204" i="89"/>
  <c r="IO203" i="89"/>
  <c r="IO202" i="89"/>
  <c r="IO201" i="89"/>
  <c r="IO200" i="89"/>
  <c r="IO199" i="89"/>
  <c r="IO198" i="89"/>
  <c r="IO197" i="89"/>
  <c r="IO196" i="89"/>
  <c r="IO195" i="89"/>
  <c r="IO194" i="89"/>
  <c r="IO214" i="89"/>
  <c r="IO191" i="89"/>
  <c r="IO190" i="89"/>
  <c r="IO189" i="89"/>
  <c r="IO188" i="89"/>
  <c r="IO187" i="89"/>
  <c r="IO186" i="89"/>
  <c r="IO185" i="89"/>
  <c r="IO184" i="89"/>
  <c r="IO183" i="89"/>
  <c r="IO182" i="89"/>
  <c r="IO181" i="89"/>
  <c r="IO180" i="89"/>
  <c r="IO179" i="89"/>
  <c r="IO178" i="89"/>
  <c r="IO177" i="89"/>
  <c r="IO176" i="89"/>
  <c r="IO175" i="89"/>
  <c r="IO174" i="89"/>
  <c r="IO173" i="89"/>
  <c r="IO172" i="89"/>
  <c r="IO171" i="89"/>
  <c r="IO170" i="89"/>
  <c r="IO169" i="89"/>
  <c r="IO168" i="89"/>
  <c r="IO167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53" i="89"/>
  <c r="IO152" i="89"/>
  <c r="IO151" i="89"/>
  <c r="IO150" i="89"/>
  <c r="IO149" i="89"/>
  <c r="IO148" i="89"/>
  <c r="IO147" i="89"/>
  <c r="IO146" i="89"/>
  <c r="IO145" i="89"/>
  <c r="IO144" i="89"/>
  <c r="IO143" i="89"/>
  <c r="IO166" i="89"/>
  <c r="IO165" i="89"/>
  <c r="IO192" i="89"/>
  <c r="IO19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3" i="89"/>
  <c r="IO112" i="89"/>
  <c r="IO115" i="89"/>
  <c r="IO111" i="89"/>
  <c r="IO110" i="89"/>
  <c r="IO109" i="89"/>
  <c r="IO108" i="89"/>
  <c r="IO107" i="89"/>
  <c r="IO106" i="89"/>
  <c r="IO105" i="89"/>
  <c r="IO104" i="89"/>
  <c r="IO103" i="89"/>
  <c r="IO102" i="89"/>
  <c r="IO101" i="89"/>
  <c r="IO100" i="89"/>
  <c r="IO99" i="89"/>
  <c r="IO98" i="89"/>
  <c r="IO97" i="89"/>
  <c r="IO96" i="89"/>
  <c r="IO95" i="89"/>
  <c r="IO94" i="89"/>
  <c r="IO93" i="89"/>
  <c r="IO92" i="89"/>
  <c r="IO91" i="89"/>
  <c r="IO90" i="89"/>
  <c r="IO114" i="89"/>
  <c r="IO88" i="89"/>
  <c r="IO86" i="89"/>
  <c r="IO85" i="89"/>
  <c r="IO84" i="89"/>
  <c r="IO83" i="89"/>
  <c r="IO82" i="89"/>
  <c r="IO81" i="89"/>
  <c r="IO80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IO62" i="89"/>
  <c r="IO61" i="89"/>
  <c r="IO60" i="89"/>
  <c r="IO59" i="89"/>
  <c r="IO58" i="89"/>
  <c r="IO57" i="89"/>
  <c r="IO56" i="89"/>
  <c r="IO55" i="89"/>
  <c r="IO54" i="89"/>
  <c r="IO53" i="89"/>
  <c r="IO52" i="89"/>
  <c r="IO51" i="89"/>
  <c r="IO50" i="89"/>
  <c r="IO49" i="89"/>
  <c r="IO48" i="89"/>
  <c r="IO47" i="89"/>
  <c r="IO46" i="89"/>
  <c r="IO45" i="89"/>
  <c r="IO44" i="89"/>
  <c r="IO43" i="89"/>
  <c r="IO42" i="89"/>
  <c r="IO41" i="89"/>
  <c r="IO40" i="89"/>
  <c r="JE40" i="89" s="1"/>
  <c r="IO39" i="89"/>
  <c r="IO38" i="89"/>
  <c r="IO37" i="89"/>
  <c r="IO87" i="89"/>
  <c r="IO89" i="89"/>
  <c r="E5" i="53"/>
  <c r="M5" i="53"/>
  <c r="F5" i="54"/>
  <c r="N5" i="54"/>
  <c r="HT27" i="89"/>
  <c r="IB27" i="89"/>
  <c r="IK27" i="89"/>
  <c r="JA27" i="89" s="1"/>
  <c r="IS27" i="89"/>
  <c r="JI27" i="89" s="1"/>
  <c r="HT28" i="89"/>
  <c r="IB28" i="89"/>
  <c r="IK28" i="89"/>
  <c r="JA28" i="89" s="1"/>
  <c r="IS28" i="89"/>
  <c r="JI28" i="89" s="1"/>
  <c r="HT29" i="89"/>
  <c r="IB29" i="89"/>
  <c r="IK29" i="89"/>
  <c r="IS29" i="89"/>
  <c r="HT30" i="89"/>
  <c r="IB30" i="89"/>
  <c r="IK30" i="89"/>
  <c r="IS30" i="89"/>
  <c r="HT31" i="89"/>
  <c r="IB31" i="89"/>
  <c r="IK31" i="89"/>
  <c r="IS31" i="89"/>
  <c r="HT32" i="89"/>
  <c r="IB32" i="89"/>
  <c r="IK32" i="89"/>
  <c r="IS32" i="89"/>
  <c r="HT33" i="89"/>
  <c r="IQ33" i="89"/>
  <c r="JG33" i="89" s="1"/>
  <c r="HT34" i="89"/>
  <c r="HW35" i="89"/>
  <c r="IN35" i="89"/>
  <c r="HT36" i="89"/>
  <c r="IK36" i="89"/>
  <c r="JL37" i="89"/>
  <c r="IK37" i="89"/>
  <c r="IK40" i="89"/>
  <c r="HY41" i="89"/>
  <c r="JL43" i="89"/>
  <c r="IB44" i="89"/>
  <c r="HT46" i="89"/>
  <c r="IS46" i="89"/>
  <c r="IS49" i="89"/>
  <c r="HT50" i="89"/>
  <c r="IS53" i="89"/>
  <c r="HT54" i="89"/>
  <c r="IS57" i="89"/>
  <c r="HT58" i="89"/>
  <c r="IS61" i="89"/>
  <c r="HT62" i="89"/>
  <c r="IS65" i="89"/>
  <c r="HT66" i="89"/>
  <c r="IS69" i="89"/>
  <c r="HT70" i="89"/>
  <c r="IS73" i="89"/>
  <c r="HT74" i="89"/>
  <c r="IS77" i="89"/>
  <c r="HT78" i="89"/>
  <c r="IS81" i="89"/>
  <c r="HT82" i="89"/>
  <c r="IS85" i="89"/>
  <c r="HV215" i="89"/>
  <c r="HV213" i="89"/>
  <c r="HV212" i="89"/>
  <c r="HV211" i="89"/>
  <c r="HV210" i="89"/>
  <c r="HV209" i="89"/>
  <c r="HV208" i="89"/>
  <c r="HV207" i="89"/>
  <c r="HV206" i="89"/>
  <c r="HV205" i="89"/>
  <c r="HV204" i="89"/>
  <c r="HV203" i="89"/>
  <c r="HV202" i="89"/>
  <c r="HV201" i="89"/>
  <c r="HV200" i="89"/>
  <c r="HV199" i="89"/>
  <c r="HV198" i="89"/>
  <c r="HV197" i="89"/>
  <c r="HV196" i="89"/>
  <c r="HV195" i="89"/>
  <c r="HV194" i="89"/>
  <c r="HV193" i="89"/>
  <c r="HV192" i="89"/>
  <c r="HV191" i="89"/>
  <c r="HV218" i="89"/>
  <c r="HV227" i="89"/>
  <c r="HV226" i="89"/>
  <c r="HV225" i="89"/>
  <c r="HV224" i="89"/>
  <c r="HV223" i="89"/>
  <c r="HV222" i="89"/>
  <c r="HV221" i="89"/>
  <c r="HV220" i="89"/>
  <c r="HV219" i="89"/>
  <c r="HV214" i="89"/>
  <c r="HV216" i="89"/>
  <c r="HV217" i="89"/>
  <c r="HV189" i="89"/>
  <c r="HV172" i="89"/>
  <c r="HV169" i="89"/>
  <c r="HV173" i="89"/>
  <c r="HV190" i="89"/>
  <c r="HV174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8" i="89"/>
  <c r="HV147" i="89"/>
  <c r="HV146" i="89"/>
  <c r="HV145" i="89"/>
  <c r="HV144" i="89"/>
  <c r="HV143" i="89"/>
  <c r="HV175" i="89"/>
  <c r="HV168" i="89"/>
  <c r="HV176" i="89"/>
  <c r="HV167" i="89"/>
  <c r="HV177" i="89"/>
  <c r="HV166" i="89"/>
  <c r="HV178" i="89"/>
  <c r="HV170" i="89"/>
  <c r="HV165" i="89"/>
  <c r="HV188" i="89"/>
  <c r="HV187" i="89"/>
  <c r="HV186" i="89"/>
  <c r="HV185" i="89"/>
  <c r="HV184" i="89"/>
  <c r="HV183" i="89"/>
  <c r="HV182" i="89"/>
  <c r="HV181" i="89"/>
  <c r="HV180" i="89"/>
  <c r="HV179" i="89"/>
  <c r="HV171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4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6" i="89"/>
  <c r="HV87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HV43" i="89"/>
  <c r="HV42" i="89"/>
  <c r="HV41" i="89"/>
  <c r="HV40" i="89"/>
  <c r="HV39" i="89"/>
  <c r="HV38" i="89"/>
  <c r="HV37" i="89"/>
  <c r="HV36" i="89"/>
  <c r="HV35" i="89"/>
  <c r="HV34" i="89"/>
  <c r="HV33" i="89"/>
  <c r="ID212" i="89"/>
  <c r="ID211" i="89"/>
  <c r="ID210" i="89"/>
  <c r="ID209" i="89"/>
  <c r="ID208" i="89"/>
  <c r="ID207" i="89"/>
  <c r="ID206" i="89"/>
  <c r="ID205" i="89"/>
  <c r="ID204" i="89"/>
  <c r="ID203" i="89"/>
  <c r="ID202" i="89"/>
  <c r="ID201" i="89"/>
  <c r="ID200" i="89"/>
  <c r="ID199" i="89"/>
  <c r="ID198" i="89"/>
  <c r="ID197" i="89"/>
  <c r="ID196" i="89"/>
  <c r="ID195" i="89"/>
  <c r="ID194" i="89"/>
  <c r="ID193" i="89"/>
  <c r="ID192" i="89"/>
  <c r="ID191" i="89"/>
  <c r="ID213" i="89"/>
  <c r="ID216" i="89"/>
  <c r="ID227" i="89"/>
  <c r="ID226" i="89"/>
  <c r="ID225" i="89"/>
  <c r="ID224" i="89"/>
  <c r="ID223" i="89"/>
  <c r="ID222" i="89"/>
  <c r="ID221" i="89"/>
  <c r="ID220" i="89"/>
  <c r="ID219" i="89"/>
  <c r="ID215" i="89"/>
  <c r="ID217" i="89"/>
  <c r="ID218" i="89"/>
  <c r="ID214" i="89"/>
  <c r="ID173" i="89"/>
  <c r="ID168" i="89"/>
  <c r="ID166" i="89"/>
  <c r="ID190" i="89"/>
  <c r="ID174" i="89"/>
  <c r="ID165" i="89"/>
  <c r="ID17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7" i="89"/>
  <c r="ID146" i="89"/>
  <c r="ID145" i="89"/>
  <c r="ID144" i="89"/>
  <c r="ID143" i="89"/>
  <c r="ID176" i="89"/>
  <c r="ID177" i="89"/>
  <c r="ID178" i="89"/>
  <c r="ID170" i="89"/>
  <c r="ID188" i="89"/>
  <c r="ID187" i="89"/>
  <c r="ID186" i="89"/>
  <c r="ID185" i="89"/>
  <c r="ID184" i="89"/>
  <c r="ID183" i="89"/>
  <c r="ID182" i="89"/>
  <c r="ID181" i="89"/>
  <c r="ID180" i="89"/>
  <c r="ID179" i="89"/>
  <c r="ID171" i="89"/>
  <c r="ID169" i="89"/>
  <c r="ID189" i="89"/>
  <c r="ID172" i="89"/>
  <c r="ID167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4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ID43" i="89"/>
  <c r="ID42" i="89"/>
  <c r="ID41" i="89"/>
  <c r="ID40" i="89"/>
  <c r="ID39" i="89"/>
  <c r="ID38" i="89"/>
  <c r="ID37" i="89"/>
  <c r="ID36" i="89"/>
  <c r="ID35" i="89"/>
  <c r="ID34" i="89"/>
  <c r="ID33" i="89"/>
  <c r="ID87" i="89"/>
  <c r="IP227" i="89"/>
  <c r="IP226" i="89"/>
  <c r="IP225" i="89"/>
  <c r="IP224" i="89"/>
  <c r="IP223" i="89"/>
  <c r="IP222" i="89"/>
  <c r="IP221" i="89"/>
  <c r="IP220" i="89"/>
  <c r="IP219" i="89"/>
  <c r="IP218" i="89"/>
  <c r="IP217" i="89"/>
  <c r="IP216" i="89"/>
  <c r="IP215" i="89"/>
  <c r="J232" i="89"/>
  <c r="J233" i="89"/>
  <c r="IP212" i="89"/>
  <c r="IP211" i="89"/>
  <c r="IP210" i="89"/>
  <c r="IP209" i="89"/>
  <c r="IP208" i="89"/>
  <c r="IP207" i="89"/>
  <c r="IP206" i="89"/>
  <c r="IP205" i="89"/>
  <c r="IP204" i="89"/>
  <c r="IP203" i="89"/>
  <c r="IP202" i="89"/>
  <c r="IP201" i="89"/>
  <c r="IP200" i="89"/>
  <c r="IP199" i="89"/>
  <c r="IP198" i="89"/>
  <c r="IP197" i="89"/>
  <c r="IP196" i="89"/>
  <c r="IP195" i="89"/>
  <c r="IP194" i="89"/>
  <c r="IP193" i="89"/>
  <c r="IP214" i="89"/>
  <c r="IP213" i="89"/>
  <c r="IP190" i="89"/>
  <c r="IP189" i="89"/>
  <c r="IP188" i="89"/>
  <c r="IP187" i="89"/>
  <c r="IP186" i="89"/>
  <c r="IP185" i="89"/>
  <c r="IP184" i="89"/>
  <c r="IP183" i="89"/>
  <c r="IP182" i="89"/>
  <c r="IP181" i="89"/>
  <c r="IP180" i="89"/>
  <c r="IP179" i="89"/>
  <c r="IP178" i="89"/>
  <c r="IP177" i="89"/>
  <c r="IP176" i="89"/>
  <c r="IP175" i="89"/>
  <c r="IP174" i="89"/>
  <c r="IP173" i="89"/>
  <c r="IP172" i="89"/>
  <c r="IP171" i="89"/>
  <c r="IP170" i="89"/>
  <c r="IP169" i="89"/>
  <c r="IP168" i="89"/>
  <c r="IP192" i="89"/>
  <c r="IP166" i="89"/>
  <c r="IP191" i="89"/>
  <c r="IP165" i="89"/>
  <c r="IP167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43" i="89"/>
  <c r="IP142" i="89"/>
  <c r="IP145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44" i="89"/>
  <c r="IP116" i="89"/>
  <c r="IP113" i="89"/>
  <c r="IP112" i="89"/>
  <c r="IP115" i="89"/>
  <c r="IP111" i="89"/>
  <c r="IP110" i="89"/>
  <c r="IP109" i="89"/>
  <c r="IP108" i="89"/>
  <c r="IP107" i="89"/>
  <c r="IP106" i="89"/>
  <c r="IP105" i="89"/>
  <c r="IP104" i="89"/>
  <c r="IP103" i="89"/>
  <c r="IP102" i="89"/>
  <c r="IP101" i="89"/>
  <c r="IP100" i="89"/>
  <c r="IP99" i="89"/>
  <c r="IP98" i="89"/>
  <c r="IP97" i="89"/>
  <c r="IP96" i="89"/>
  <c r="IP95" i="89"/>
  <c r="IP94" i="89"/>
  <c r="IP93" i="89"/>
  <c r="IP92" i="89"/>
  <c r="IP91" i="89"/>
  <c r="IP90" i="89"/>
  <c r="IP89" i="89"/>
  <c r="IP88" i="89"/>
  <c r="IP87" i="89"/>
  <c r="IP114" i="89"/>
  <c r="IP86" i="89"/>
  <c r="IP85" i="89"/>
  <c r="IP84" i="89"/>
  <c r="IP83" i="89"/>
  <c r="IP82" i="89"/>
  <c r="IP81" i="89"/>
  <c r="IP80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F5" i="53"/>
  <c r="N5" i="53"/>
  <c r="G5" i="54"/>
  <c r="O5" i="54"/>
  <c r="IL27" i="89"/>
  <c r="IT27" i="89"/>
  <c r="IL28" i="89"/>
  <c r="IT28" i="89"/>
  <c r="HU29" i="89"/>
  <c r="IC29" i="89"/>
  <c r="IL29" i="89"/>
  <c r="IT29" i="89"/>
  <c r="HU30" i="89"/>
  <c r="IC30" i="89"/>
  <c r="IL30" i="89"/>
  <c r="IT30" i="89"/>
  <c r="HU31" i="89"/>
  <c r="IC31" i="89"/>
  <c r="IL31" i="89"/>
  <c r="IT31" i="89"/>
  <c r="HU32" i="89"/>
  <c r="IC32" i="89"/>
  <c r="IL32" i="89"/>
  <c r="JB32" i="89" s="1"/>
  <c r="IT32" i="89"/>
  <c r="JJ32" i="89" s="1"/>
  <c r="HW33" i="89"/>
  <c r="IR33" i="89"/>
  <c r="HW34" i="89"/>
  <c r="II34" i="89"/>
  <c r="HX35" i="89"/>
  <c r="IO35" i="89"/>
  <c r="HW36" i="89"/>
  <c r="IN36" i="89"/>
  <c r="HT37" i="89"/>
  <c r="IN37" i="89"/>
  <c r="IP40" i="89"/>
  <c r="IB41" i="89"/>
  <c r="HT43" i="89"/>
  <c r="IS43" i="89"/>
  <c r="IK45" i="89"/>
  <c r="HY46" i="89"/>
  <c r="IK48" i="89"/>
  <c r="IB50" i="89"/>
  <c r="IK52" i="89"/>
  <c r="IB54" i="89"/>
  <c r="IK56" i="89"/>
  <c r="IB58" i="89"/>
  <c r="IK60" i="89"/>
  <c r="IB62" i="89"/>
  <c r="IK64" i="89"/>
  <c r="IB66" i="89"/>
  <c r="IK68" i="89"/>
  <c r="IB70" i="89"/>
  <c r="IK72" i="89"/>
  <c r="IB74" i="89"/>
  <c r="IK76" i="89"/>
  <c r="IB78" i="89"/>
  <c r="IK80" i="89"/>
  <c r="IB82" i="89"/>
  <c r="IK84" i="89"/>
  <c r="HX86" i="89"/>
  <c r="IC87" i="89"/>
  <c r="JL87" i="89"/>
  <c r="JL91" i="89"/>
  <c r="JK88" i="89"/>
  <c r="JK90" i="89"/>
  <c r="JL88" i="89"/>
  <c r="JK89" i="89"/>
  <c r="JL90" i="89"/>
  <c r="JL115" i="89"/>
  <c r="JK116" i="89"/>
  <c r="JL118" i="89"/>
  <c r="JL117" i="89"/>
  <c r="JL142" i="89"/>
  <c r="JL143" i="89"/>
  <c r="JK146" i="89"/>
  <c r="JL146" i="89"/>
  <c r="JL144" i="89"/>
  <c r="JK172" i="89"/>
  <c r="JK171" i="89"/>
  <c r="JK179" i="89"/>
  <c r="JK180" i="89"/>
  <c r="JK177" i="89"/>
  <c r="JK192" i="89"/>
  <c r="JK174" i="89"/>
  <c r="JL191" i="89"/>
  <c r="JL192" i="89"/>
  <c r="JL196" i="89"/>
  <c r="JL198" i="89"/>
  <c r="JL194" i="89"/>
  <c r="JL195" i="89"/>
  <c r="JL197" i="89"/>
  <c r="JM32" i="90"/>
  <c r="HS226" i="90"/>
  <c r="HS227" i="90"/>
  <c r="HS223" i="90"/>
  <c r="HS222" i="90"/>
  <c r="HS225" i="90"/>
  <c r="HS224" i="90"/>
  <c r="HS220" i="90"/>
  <c r="HS219" i="90"/>
  <c r="HS221" i="90"/>
  <c r="HS218" i="90"/>
  <c r="HS217" i="90"/>
  <c r="HS216" i="90"/>
  <c r="HS215" i="90"/>
  <c r="HS214" i="90"/>
  <c r="HS213" i="90"/>
  <c r="HS212" i="90"/>
  <c r="HS211" i="90"/>
  <c r="HS210" i="90"/>
  <c r="HS209" i="90"/>
  <c r="HS208" i="90"/>
  <c r="HS207" i="90"/>
  <c r="HS204" i="90"/>
  <c r="HS203" i="90"/>
  <c r="HS202" i="90"/>
  <c r="HS201" i="90"/>
  <c r="HS205" i="90"/>
  <c r="HS206" i="90"/>
  <c r="HS200" i="90"/>
  <c r="HS199" i="90"/>
  <c r="HS198" i="90"/>
  <c r="HS197" i="90"/>
  <c r="HS196" i="90"/>
  <c r="HS195" i="90"/>
  <c r="HS194" i="90"/>
  <c r="HS193" i="90"/>
  <c r="HS192" i="90"/>
  <c r="HS191" i="90"/>
  <c r="HS190" i="90"/>
  <c r="HS189" i="90"/>
  <c r="HS188" i="90"/>
  <c r="HS187" i="90"/>
  <c r="HS186" i="90"/>
  <c r="HS185" i="90"/>
  <c r="HS184" i="90"/>
  <c r="HS183" i="90"/>
  <c r="HS182" i="90"/>
  <c r="HS181" i="90"/>
  <c r="HS180" i="90"/>
  <c r="HS178" i="90"/>
  <c r="HS177" i="90"/>
  <c r="HS176" i="90"/>
  <c r="HS175" i="90"/>
  <c r="HS174" i="90"/>
  <c r="HS179" i="90"/>
  <c r="HS173" i="90"/>
  <c r="HS172" i="90"/>
  <c r="HS171" i="90"/>
  <c r="HS170" i="90"/>
  <c r="HS169" i="90"/>
  <c r="HS168" i="90"/>
  <c r="HS167" i="90"/>
  <c r="HS166" i="90"/>
  <c r="HS165" i="90"/>
  <c r="HS164" i="90"/>
  <c r="HS163" i="90"/>
  <c r="HS162" i="90"/>
  <c r="HS161" i="90"/>
  <c r="HS160" i="90"/>
  <c r="HS159" i="90"/>
  <c r="HS158" i="90"/>
  <c r="HS157" i="90"/>
  <c r="HS156" i="90"/>
  <c r="HS155" i="90"/>
  <c r="HS154" i="90"/>
  <c r="HS153" i="90"/>
  <c r="HS152" i="90"/>
  <c r="HS150" i="90"/>
  <c r="HS149" i="90"/>
  <c r="HS148" i="90"/>
  <c r="HS147" i="90"/>
  <c r="HS146" i="90"/>
  <c r="HS145" i="90"/>
  <c r="HS144" i="90"/>
  <c r="HS143" i="90"/>
  <c r="HS142" i="90"/>
  <c r="HS141" i="90"/>
  <c r="HS140" i="90"/>
  <c r="HS139" i="90"/>
  <c r="HS151" i="90"/>
  <c r="HS136" i="90"/>
  <c r="HS137" i="90"/>
  <c r="HS133" i="90"/>
  <c r="HS138" i="90"/>
  <c r="HS134" i="90"/>
  <c r="HS132" i="90"/>
  <c r="HS131" i="90"/>
  <c r="HS130" i="90"/>
  <c r="HS129" i="90"/>
  <c r="HS128" i="90"/>
  <c r="HS127" i="90"/>
  <c r="HS126" i="90"/>
  <c r="HS125" i="90"/>
  <c r="HS124" i="90"/>
  <c r="HS123" i="90"/>
  <c r="HS135" i="90"/>
  <c r="HS122" i="90"/>
  <c r="HS121" i="90"/>
  <c r="HS120" i="90"/>
  <c r="HS119" i="90"/>
  <c r="HS116" i="90"/>
  <c r="HS111" i="90"/>
  <c r="HS110" i="90"/>
  <c r="HS109" i="90"/>
  <c r="HS108" i="90"/>
  <c r="HS107" i="90"/>
  <c r="HS106" i="90"/>
  <c r="HS105" i="90"/>
  <c r="HS104" i="90"/>
  <c r="HS103" i="90"/>
  <c r="HS102" i="90"/>
  <c r="HS101" i="90"/>
  <c r="HS115" i="90"/>
  <c r="HS118" i="90"/>
  <c r="HS114" i="90"/>
  <c r="HS113" i="90"/>
  <c r="HS112" i="90"/>
  <c r="HS117" i="90"/>
  <c r="HS100" i="90"/>
  <c r="HS99" i="90"/>
  <c r="HS98" i="90"/>
  <c r="HS97" i="90"/>
  <c r="HS96" i="90"/>
  <c r="HS95" i="90"/>
  <c r="HS94" i="90"/>
  <c r="HS93" i="90"/>
  <c r="HS92" i="90"/>
  <c r="HS91" i="90"/>
  <c r="HS90" i="90"/>
  <c r="HS89" i="90"/>
  <c r="HS88" i="90"/>
  <c r="HS87" i="90"/>
  <c r="HS86" i="90"/>
  <c r="HS85" i="90"/>
  <c r="HS84" i="90"/>
  <c r="HS83" i="90"/>
  <c r="HS82" i="90"/>
  <c r="HS81" i="90"/>
  <c r="HS80" i="90"/>
  <c r="HS79" i="90"/>
  <c r="HS78" i="90"/>
  <c r="HS77" i="90"/>
  <c r="HS76" i="90"/>
  <c r="HS75" i="90"/>
  <c r="HS74" i="90"/>
  <c r="HS73" i="90"/>
  <c r="HS72" i="90"/>
  <c r="HS71" i="90"/>
  <c r="HS70" i="90"/>
  <c r="HS69" i="90"/>
  <c r="HS68" i="90"/>
  <c r="HS67" i="90"/>
  <c r="HS66" i="90"/>
  <c r="HS65" i="90"/>
  <c r="HS64" i="90"/>
  <c r="HS63" i="90"/>
  <c r="HS62" i="90"/>
  <c r="HS61" i="90"/>
  <c r="HS60" i="90"/>
  <c r="HS59" i="90"/>
  <c r="HS58" i="90"/>
  <c r="IY58" i="90" s="1"/>
  <c r="HS57" i="90"/>
  <c r="HS56" i="90"/>
  <c r="HS55" i="90"/>
  <c r="HS54" i="90"/>
  <c r="HS53" i="90"/>
  <c r="HS52" i="90"/>
  <c r="HS51" i="90"/>
  <c r="IY51" i="90" s="1"/>
  <c r="HS50" i="90"/>
  <c r="HS49" i="90"/>
  <c r="HS48" i="90"/>
  <c r="HS47" i="90"/>
  <c r="HS46" i="90"/>
  <c r="HS45" i="90"/>
  <c r="HS44" i="90"/>
  <c r="HS43" i="90"/>
  <c r="IY43" i="90" s="1"/>
  <c r="HS42" i="90"/>
  <c r="HS41" i="90"/>
  <c r="HS40" i="90"/>
  <c r="HS39" i="90"/>
  <c r="HS38" i="90"/>
  <c r="HS37" i="90"/>
  <c r="HS36" i="90"/>
  <c r="HS35" i="90"/>
  <c r="HS34" i="90"/>
  <c r="HS33" i="90"/>
  <c r="IY33" i="90" s="1"/>
  <c r="HS32" i="90"/>
  <c r="IY32" i="90" s="1"/>
  <c r="HS31" i="90"/>
  <c r="IY31" i="90" s="1"/>
  <c r="HS30" i="90"/>
  <c r="IY30" i="90" s="1"/>
  <c r="HS29" i="90"/>
  <c r="IY29" i="90" s="1"/>
  <c r="HS28" i="90"/>
  <c r="IY28" i="90" s="1"/>
  <c r="HS27" i="90"/>
  <c r="IY27" i="90" s="1"/>
  <c r="IA226" i="90"/>
  <c r="IA227" i="90"/>
  <c r="IA223" i="90"/>
  <c r="IA222" i="90"/>
  <c r="IA224" i="90"/>
  <c r="IA225" i="90"/>
  <c r="IA221" i="90"/>
  <c r="IA220" i="90"/>
  <c r="IA219" i="90"/>
  <c r="IA218" i="90"/>
  <c r="IA217" i="90"/>
  <c r="IA216" i="90"/>
  <c r="IA215" i="90"/>
  <c r="IA214" i="90"/>
  <c r="IA213" i="90"/>
  <c r="IA212" i="90"/>
  <c r="IA211" i="90"/>
  <c r="IA209" i="90"/>
  <c r="IA208" i="90"/>
  <c r="IA207" i="90"/>
  <c r="IA210" i="90"/>
  <c r="IA205" i="90"/>
  <c r="IA203" i="90"/>
  <c r="IA202" i="90"/>
  <c r="IA201" i="90"/>
  <c r="IA206" i="90"/>
  <c r="IA204" i="90"/>
  <c r="IA199" i="90"/>
  <c r="IA198" i="90"/>
  <c r="IA197" i="90"/>
  <c r="IA196" i="90"/>
  <c r="IA195" i="90"/>
  <c r="IA194" i="90"/>
  <c r="IA200" i="90"/>
  <c r="IA193" i="90"/>
  <c r="IA192" i="90"/>
  <c r="IA191" i="90"/>
  <c r="IA189" i="90"/>
  <c r="IA188" i="90"/>
  <c r="IA187" i="90"/>
  <c r="IA186" i="90"/>
  <c r="IA185" i="90"/>
  <c r="IA190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3" i="90"/>
  <c r="IA162" i="90"/>
  <c r="IA161" i="90"/>
  <c r="IA160" i="90"/>
  <c r="IA159" i="90"/>
  <c r="IA158" i="90"/>
  <c r="IA157" i="90"/>
  <c r="IA156" i="90"/>
  <c r="IA155" i="90"/>
  <c r="IA154" i="90"/>
  <c r="IA153" i="90"/>
  <c r="IA152" i="90"/>
  <c r="IA150" i="90"/>
  <c r="IA149" i="90"/>
  <c r="IA148" i="90"/>
  <c r="IA147" i="90"/>
  <c r="IA146" i="90"/>
  <c r="IA145" i="90"/>
  <c r="IA144" i="90"/>
  <c r="IA143" i="90"/>
  <c r="IA142" i="90"/>
  <c r="IA151" i="90"/>
  <c r="IA141" i="90"/>
  <c r="IA140" i="90"/>
  <c r="IA139" i="90"/>
  <c r="IA137" i="90"/>
  <c r="IA133" i="90"/>
  <c r="IA132" i="90"/>
  <c r="IA138" i="90"/>
  <c r="IA134" i="90"/>
  <c r="IA135" i="90"/>
  <c r="IA136" i="90"/>
  <c r="IA130" i="90"/>
  <c r="IA129" i="90"/>
  <c r="IA128" i="90"/>
  <c r="IA127" i="90"/>
  <c r="IA126" i="90"/>
  <c r="IA125" i="90"/>
  <c r="IA124" i="90"/>
  <c r="IA123" i="90"/>
  <c r="IA131" i="90"/>
  <c r="IA121" i="90"/>
  <c r="IA120" i="90"/>
  <c r="IA119" i="90"/>
  <c r="IA122" i="90"/>
  <c r="IA113" i="90"/>
  <c r="IA118" i="90"/>
  <c r="IA114" i="90"/>
  <c r="IA112" i="90"/>
  <c r="IA111" i="90"/>
  <c r="IA110" i="90"/>
  <c r="IA109" i="90"/>
  <c r="IA108" i="90"/>
  <c r="IA107" i="90"/>
  <c r="IA106" i="90"/>
  <c r="IA105" i="90"/>
  <c r="IA104" i="90"/>
  <c r="IA103" i="90"/>
  <c r="IA102" i="90"/>
  <c r="IA101" i="90"/>
  <c r="IA117" i="90"/>
  <c r="IA116" i="90"/>
  <c r="IA115" i="90"/>
  <c r="IA100" i="90"/>
  <c r="IA99" i="90"/>
  <c r="IA98" i="90"/>
  <c r="IA97" i="90"/>
  <c r="IA96" i="90"/>
  <c r="IA95" i="90"/>
  <c r="IA94" i="90"/>
  <c r="IA93" i="90"/>
  <c r="IA92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IA76" i="90"/>
  <c r="IA75" i="90"/>
  <c r="IA74" i="90"/>
  <c r="IA73" i="90"/>
  <c r="IA72" i="90"/>
  <c r="IA71" i="90"/>
  <c r="IA70" i="90"/>
  <c r="IA69" i="90"/>
  <c r="IA68" i="90"/>
  <c r="IA67" i="90"/>
  <c r="IA66" i="90"/>
  <c r="IA65" i="90"/>
  <c r="IA64" i="90"/>
  <c r="IA63" i="90"/>
  <c r="IA62" i="90"/>
  <c r="IA61" i="90"/>
  <c r="IA60" i="90"/>
  <c r="IA58" i="90"/>
  <c r="IA57" i="90"/>
  <c r="IA56" i="90"/>
  <c r="IA55" i="90"/>
  <c r="IA54" i="90"/>
  <c r="JG54" i="90" s="1"/>
  <c r="IA53" i="90"/>
  <c r="JG53" i="90" s="1"/>
  <c r="IA52" i="90"/>
  <c r="IA51" i="90"/>
  <c r="IA50" i="90"/>
  <c r="IA49" i="90"/>
  <c r="IA48" i="90"/>
  <c r="IA47" i="90"/>
  <c r="IA46" i="90"/>
  <c r="JG46" i="90" s="1"/>
  <c r="IA45" i="90"/>
  <c r="IA44" i="90"/>
  <c r="IA43" i="90"/>
  <c r="IA42" i="90"/>
  <c r="IA41" i="90"/>
  <c r="IA40" i="90"/>
  <c r="IA39" i="90"/>
  <c r="IA38" i="90"/>
  <c r="JG38" i="90" s="1"/>
  <c r="IA37" i="90"/>
  <c r="IA36" i="90"/>
  <c r="IA35" i="90"/>
  <c r="IA34" i="90"/>
  <c r="IA59" i="90"/>
  <c r="IA33" i="90"/>
  <c r="IA32" i="90"/>
  <c r="JG32" i="90" s="1"/>
  <c r="IA31" i="90"/>
  <c r="JG31" i="90" s="1"/>
  <c r="IA30" i="90"/>
  <c r="JG30" i="90" s="1"/>
  <c r="IA29" i="90"/>
  <c r="JG29" i="90" s="1"/>
  <c r="IA28" i="90"/>
  <c r="JG28" i="90" s="1"/>
  <c r="IA27" i="90"/>
  <c r="JG27" i="90" s="1"/>
  <c r="IM227" i="90"/>
  <c r="IM226" i="90"/>
  <c r="G232" i="90"/>
  <c r="G233" i="90"/>
  <c r="IM225" i="90"/>
  <c r="IM224" i="90"/>
  <c r="IM223" i="90"/>
  <c r="IM222" i="90"/>
  <c r="IM220" i="90"/>
  <c r="IM221" i="90"/>
  <c r="IM219" i="90"/>
  <c r="IM217" i="90"/>
  <c r="IM216" i="90"/>
  <c r="IM218" i="90"/>
  <c r="IM212" i="90"/>
  <c r="IM211" i="90"/>
  <c r="IM214" i="90"/>
  <c r="IM215" i="90"/>
  <c r="IM213" i="90"/>
  <c r="IM209" i="90"/>
  <c r="IM208" i="90"/>
  <c r="IM207" i="90"/>
  <c r="IM206" i="90"/>
  <c r="IM205" i="90"/>
  <c r="IM204" i="90"/>
  <c r="IM210" i="90"/>
  <c r="IM200" i="90"/>
  <c r="IM199" i="90"/>
  <c r="IM198" i="90"/>
  <c r="IM201" i="90"/>
  <c r="IM202" i="90"/>
  <c r="IM197" i="90"/>
  <c r="IM193" i="90"/>
  <c r="IM192" i="90"/>
  <c r="IM191" i="90"/>
  <c r="IM190" i="90"/>
  <c r="IM196" i="90"/>
  <c r="IM195" i="90"/>
  <c r="IM203" i="90"/>
  <c r="IM189" i="90"/>
  <c r="IM188" i="90"/>
  <c r="IM187" i="90"/>
  <c r="IM186" i="90"/>
  <c r="IM194" i="90"/>
  <c r="IM184" i="90"/>
  <c r="IM183" i="90"/>
  <c r="IM182" i="90"/>
  <c r="IM181" i="90"/>
  <c r="IM180" i="90"/>
  <c r="IM179" i="90"/>
  <c r="IM185" i="90"/>
  <c r="IM178" i="90"/>
  <c r="IM177" i="90"/>
  <c r="IM176" i="90"/>
  <c r="IM175" i="90"/>
  <c r="IM174" i="90"/>
  <c r="IM173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61" i="90"/>
  <c r="IM160" i="90"/>
  <c r="IM159" i="90"/>
  <c r="IM157" i="90"/>
  <c r="IM155" i="90"/>
  <c r="IM153" i="90"/>
  <c r="IM158" i="90"/>
  <c r="IM156" i="90"/>
  <c r="IM154" i="90"/>
  <c r="IM152" i="90"/>
  <c r="IM150" i="90"/>
  <c r="IM143" i="90"/>
  <c r="IM146" i="90"/>
  <c r="IM141" i="90"/>
  <c r="IM140" i="90"/>
  <c r="IM139" i="90"/>
  <c r="IM144" i="90"/>
  <c r="IM147" i="90"/>
  <c r="IM149" i="90"/>
  <c r="IM148" i="90"/>
  <c r="IM137" i="90"/>
  <c r="IM133" i="90"/>
  <c r="IM145" i="90"/>
  <c r="IM132" i="90"/>
  <c r="IM138" i="90"/>
  <c r="IM134" i="90"/>
  <c r="IM130" i="90"/>
  <c r="IM129" i="90"/>
  <c r="IM128" i="90"/>
  <c r="IM127" i="90"/>
  <c r="IM126" i="90"/>
  <c r="IM135" i="90"/>
  <c r="IM151" i="90"/>
  <c r="IM131" i="90"/>
  <c r="IM142" i="90"/>
  <c r="IM136" i="90"/>
  <c r="IM121" i="90"/>
  <c r="IM120" i="90"/>
  <c r="IM119" i="90"/>
  <c r="IM118" i="90"/>
  <c r="IM117" i="90"/>
  <c r="IM116" i="90"/>
  <c r="IM115" i="90"/>
  <c r="IM114" i="90"/>
  <c r="IM113" i="90"/>
  <c r="IM112" i="90"/>
  <c r="IM122" i="90"/>
  <c r="IM123" i="90"/>
  <c r="IM125" i="90"/>
  <c r="IM124" i="90"/>
  <c r="IM107" i="90"/>
  <c r="IM110" i="90"/>
  <c r="IM105" i="90"/>
  <c r="IM111" i="90"/>
  <c r="IM108" i="90"/>
  <c r="IM106" i="90"/>
  <c r="IM109" i="90"/>
  <c r="IM104" i="90"/>
  <c r="IM103" i="90"/>
  <c r="IM101" i="90"/>
  <c r="IM100" i="90"/>
  <c r="IM99" i="90"/>
  <c r="IM98" i="90"/>
  <c r="IM97" i="90"/>
  <c r="IM96" i="90"/>
  <c r="IM102" i="90"/>
  <c r="IM89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IM69" i="90"/>
  <c r="IM68" i="90"/>
  <c r="IM67" i="90"/>
  <c r="IM66" i="90"/>
  <c r="IM65" i="90"/>
  <c r="IM64" i="90"/>
  <c r="IM63" i="90"/>
  <c r="IM62" i="90"/>
  <c r="IM61" i="90"/>
  <c r="IM60" i="90"/>
  <c r="IM90" i="90"/>
  <c r="IM85" i="90"/>
  <c r="IM91" i="90"/>
  <c r="IM84" i="90"/>
  <c r="IM92" i="90"/>
  <c r="IM93" i="90"/>
  <c r="IM87" i="90"/>
  <c r="IM83" i="90"/>
  <c r="IM94" i="90"/>
  <c r="IM95" i="90"/>
  <c r="IM88" i="90"/>
  <c r="IM86" i="90"/>
  <c r="IM59" i="90"/>
  <c r="IM58" i="90"/>
  <c r="IM57" i="90"/>
  <c r="IM56" i="90"/>
  <c r="IM55" i="90"/>
  <c r="IM54" i="90"/>
  <c r="IM53" i="90"/>
  <c r="IM52" i="90"/>
  <c r="IM51" i="90"/>
  <c r="IM50" i="90"/>
  <c r="IM49" i="90"/>
  <c r="IM48" i="90"/>
  <c r="IM47" i="90"/>
  <c r="IM46" i="90"/>
  <c r="IM45" i="90"/>
  <c r="IM44" i="90"/>
  <c r="IM43" i="90"/>
  <c r="IM42" i="90"/>
  <c r="IM41" i="90"/>
  <c r="IM40" i="90"/>
  <c r="IM39" i="90"/>
  <c r="IM38" i="90"/>
  <c r="IM37" i="90"/>
  <c r="IM36" i="90"/>
  <c r="IM35" i="90"/>
  <c r="IM34" i="90"/>
  <c r="IM32" i="90"/>
  <c r="IM31" i="90"/>
  <c r="IM30" i="90"/>
  <c r="IM29" i="90"/>
  <c r="IM28" i="90"/>
  <c r="IM27" i="90"/>
  <c r="IM33" i="90"/>
  <c r="DH26" i="90"/>
  <c r="DX26" i="90" s="1"/>
  <c r="GK227" i="89"/>
  <c r="GK226" i="89"/>
  <c r="GK225" i="89"/>
  <c r="GK224" i="89"/>
  <c r="GK223" i="89"/>
  <c r="GK222" i="89"/>
  <c r="GK221" i="89"/>
  <c r="GK220" i="89"/>
  <c r="GK219" i="89"/>
  <c r="GK218" i="89"/>
  <c r="GK217" i="89"/>
  <c r="GK216" i="89"/>
  <c r="GK215" i="89"/>
  <c r="GK214" i="89"/>
  <c r="GK213" i="89"/>
  <c r="JM27" i="90"/>
  <c r="JM29" i="90"/>
  <c r="JM30" i="90"/>
  <c r="FL227" i="89"/>
  <c r="FL226" i="89"/>
  <c r="FL225" i="89"/>
  <c r="FL224" i="89"/>
  <c r="FL223" i="89"/>
  <c r="FL222" i="89"/>
  <c r="FL221" i="89"/>
  <c r="FL220" i="89"/>
  <c r="FL219" i="89"/>
  <c r="FL218" i="89"/>
  <c r="FL217" i="89"/>
  <c r="FL216" i="89"/>
  <c r="FL215" i="89"/>
  <c r="FL214" i="89"/>
  <c r="FL213" i="89"/>
  <c r="FT227" i="89"/>
  <c r="FT226" i="89"/>
  <c r="FT225" i="89"/>
  <c r="FT224" i="89"/>
  <c r="FT223" i="89"/>
  <c r="FT222" i="89"/>
  <c r="FT221" i="89"/>
  <c r="FT220" i="89"/>
  <c r="FT219" i="89"/>
  <c r="FT218" i="89"/>
  <c r="FT217" i="89"/>
  <c r="FT216" i="89"/>
  <c r="FT215" i="89"/>
  <c r="FT214" i="89"/>
  <c r="FT213" i="89"/>
  <c r="CS26" i="90"/>
  <c r="DI26" i="90"/>
  <c r="DY26" i="90" s="1"/>
  <c r="HT227" i="90"/>
  <c r="HT225" i="90"/>
  <c r="HT224" i="90"/>
  <c r="HT226" i="90"/>
  <c r="HT221" i="90"/>
  <c r="HT223" i="90"/>
  <c r="HT222" i="90"/>
  <c r="HT220" i="90"/>
  <c r="HT218" i="90"/>
  <c r="HT217" i="90"/>
  <c r="HT216" i="90"/>
  <c r="HT219" i="90"/>
  <c r="HT215" i="90"/>
  <c r="HT214" i="90"/>
  <c r="HT212" i="90"/>
  <c r="HT211" i="90"/>
  <c r="HT210" i="90"/>
  <c r="HT213" i="90"/>
  <c r="HT209" i="90"/>
  <c r="HT208" i="90"/>
  <c r="HT207" i="90"/>
  <c r="HT206" i="90"/>
  <c r="HT205" i="90"/>
  <c r="HT204" i="90"/>
  <c r="HT203" i="90"/>
  <c r="HT202" i="90"/>
  <c r="HT201" i="90"/>
  <c r="HT200" i="90"/>
  <c r="HT199" i="90"/>
  <c r="HT198" i="90"/>
  <c r="HT197" i="90"/>
  <c r="HT196" i="90"/>
  <c r="HT195" i="90"/>
  <c r="HT194" i="90"/>
  <c r="HT193" i="90"/>
  <c r="HT192" i="90"/>
  <c r="HT191" i="90"/>
  <c r="HT190" i="90"/>
  <c r="HT189" i="90"/>
  <c r="HT188" i="90"/>
  <c r="HT187" i="90"/>
  <c r="HT186" i="90"/>
  <c r="HT185" i="90"/>
  <c r="HT184" i="90"/>
  <c r="HT183" i="90"/>
  <c r="HT182" i="90"/>
  <c r="HT181" i="90"/>
  <c r="HT180" i="90"/>
  <c r="HT179" i="90"/>
  <c r="HT174" i="90"/>
  <c r="HT178" i="90"/>
  <c r="HT176" i="90"/>
  <c r="HT173" i="90"/>
  <c r="HT172" i="90"/>
  <c r="HT171" i="90"/>
  <c r="HT170" i="90"/>
  <c r="HT169" i="90"/>
  <c r="HT168" i="90"/>
  <c r="HT167" i="90"/>
  <c r="HT166" i="90"/>
  <c r="HT165" i="90"/>
  <c r="HT164" i="90"/>
  <c r="HT163" i="90"/>
  <c r="HT162" i="90"/>
  <c r="HT177" i="90"/>
  <c r="HT160" i="90"/>
  <c r="HT161" i="90"/>
  <c r="HT175" i="90"/>
  <c r="HT150" i="90"/>
  <c r="HT149" i="90"/>
  <c r="HT159" i="90"/>
  <c r="HT157" i="90"/>
  <c r="HT155" i="90"/>
  <c r="HT153" i="90"/>
  <c r="HT151" i="90"/>
  <c r="HT158" i="90"/>
  <c r="HT156" i="90"/>
  <c r="HT154" i="90"/>
  <c r="HT152" i="90"/>
  <c r="HT148" i="90"/>
  <c r="HT138" i="90"/>
  <c r="HT137" i="90"/>
  <c r="HT136" i="90"/>
  <c r="HT135" i="90"/>
  <c r="HT134" i="90"/>
  <c r="HT133" i="90"/>
  <c r="HT132" i="90"/>
  <c r="HT143" i="90"/>
  <c r="HT142" i="90"/>
  <c r="HT141" i="90"/>
  <c r="HT140" i="90"/>
  <c r="HT146" i="90"/>
  <c r="HT144" i="90"/>
  <c r="HT147" i="90"/>
  <c r="HT131" i="90"/>
  <c r="HT130" i="90"/>
  <c r="HT129" i="90"/>
  <c r="HT128" i="90"/>
  <c r="HT127" i="90"/>
  <c r="HT126" i="90"/>
  <c r="HT125" i="90"/>
  <c r="HT124" i="90"/>
  <c r="HT123" i="90"/>
  <c r="HT139" i="90"/>
  <c r="HT122" i="90"/>
  <c r="HT121" i="90"/>
  <c r="HT120" i="90"/>
  <c r="HT119" i="90"/>
  <c r="HT118" i="90"/>
  <c r="HT117" i="90"/>
  <c r="HT116" i="90"/>
  <c r="HT115" i="90"/>
  <c r="HT114" i="90"/>
  <c r="HT145" i="90"/>
  <c r="HT111" i="90"/>
  <c r="HT110" i="90"/>
  <c r="HT109" i="90"/>
  <c r="HT108" i="90"/>
  <c r="HT107" i="90"/>
  <c r="HT106" i="90"/>
  <c r="HT105" i="90"/>
  <c r="HT104" i="90"/>
  <c r="HT103" i="90"/>
  <c r="HT102" i="90"/>
  <c r="HT101" i="90"/>
  <c r="HT113" i="90"/>
  <c r="HT112" i="90"/>
  <c r="HT100" i="90"/>
  <c r="HT99" i="90"/>
  <c r="HT98" i="90"/>
  <c r="HT97" i="90"/>
  <c r="HT95" i="90"/>
  <c r="HT94" i="90"/>
  <c r="HT93" i="90"/>
  <c r="HT92" i="90"/>
  <c r="HT91" i="90"/>
  <c r="HT90" i="90"/>
  <c r="HT89" i="90"/>
  <c r="HT88" i="90"/>
  <c r="HT87" i="90"/>
  <c r="HT86" i="90"/>
  <c r="HT85" i="90"/>
  <c r="HT84" i="90"/>
  <c r="HT96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64" i="90"/>
  <c r="HT63" i="90"/>
  <c r="HT62" i="90"/>
  <c r="HT61" i="90"/>
  <c r="HT60" i="90"/>
  <c r="HT59" i="90"/>
  <c r="HT83" i="90"/>
  <c r="HT58" i="90"/>
  <c r="HT57" i="90"/>
  <c r="HT56" i="90"/>
  <c r="HT55" i="90"/>
  <c r="HT54" i="90"/>
  <c r="HT53" i="90"/>
  <c r="HT52" i="90"/>
  <c r="HT51" i="90"/>
  <c r="HT50" i="90"/>
  <c r="HT49" i="90"/>
  <c r="HT48" i="90"/>
  <c r="HT47" i="90"/>
  <c r="HT46" i="90"/>
  <c r="HT45" i="90"/>
  <c r="HT44" i="90"/>
  <c r="HT43" i="90"/>
  <c r="HT42" i="90"/>
  <c r="HT41" i="90"/>
  <c r="HT40" i="90"/>
  <c r="HT39" i="90"/>
  <c r="HT38" i="90"/>
  <c r="HT37" i="90"/>
  <c r="HT36" i="90"/>
  <c r="HT35" i="90"/>
  <c r="HT34" i="90"/>
  <c r="IB226" i="90"/>
  <c r="IB227" i="90"/>
  <c r="IB225" i="90"/>
  <c r="IB224" i="90"/>
  <c r="IB222" i="90"/>
  <c r="IB223" i="90"/>
  <c r="IB218" i="90"/>
  <c r="IB217" i="90"/>
  <c r="IB216" i="90"/>
  <c r="IB219" i="90"/>
  <c r="IB221" i="90"/>
  <c r="IB215" i="90"/>
  <c r="IB214" i="90"/>
  <c r="IB220" i="90"/>
  <c r="IB212" i="90"/>
  <c r="IB211" i="90"/>
  <c r="IB210" i="90"/>
  <c r="IB213" i="90"/>
  <c r="IB209" i="90"/>
  <c r="IB208" i="90"/>
  <c r="IB207" i="90"/>
  <c r="IB206" i="90"/>
  <c r="IB205" i="90"/>
  <c r="IB203" i="90"/>
  <c r="IB202" i="90"/>
  <c r="IB201" i="90"/>
  <c r="IB200" i="90"/>
  <c r="IB204" i="90"/>
  <c r="IB199" i="90"/>
  <c r="IB198" i="90"/>
  <c r="IB197" i="90"/>
  <c r="IB196" i="90"/>
  <c r="IB195" i="90"/>
  <c r="IB193" i="90"/>
  <c r="IB192" i="90"/>
  <c r="IB191" i="90"/>
  <c r="IB190" i="90"/>
  <c r="IB194" i="90"/>
  <c r="IB189" i="90"/>
  <c r="IB188" i="90"/>
  <c r="IB187" i="90"/>
  <c r="IB186" i="90"/>
  <c r="IB185" i="90"/>
  <c r="IB184" i="90"/>
  <c r="IB183" i="90"/>
  <c r="IB182" i="90"/>
  <c r="IB181" i="90"/>
  <c r="IB180" i="90"/>
  <c r="IB179" i="90"/>
  <c r="IB178" i="90"/>
  <c r="IB176" i="90"/>
  <c r="IB172" i="90"/>
  <c r="IB171" i="90"/>
  <c r="IB170" i="90"/>
  <c r="IB169" i="90"/>
  <c r="IB168" i="90"/>
  <c r="IB167" i="90"/>
  <c r="IB166" i="90"/>
  <c r="IB165" i="90"/>
  <c r="IB164" i="90"/>
  <c r="IB163" i="90"/>
  <c r="IB177" i="90"/>
  <c r="IB175" i="90"/>
  <c r="IB160" i="90"/>
  <c r="IB173" i="90"/>
  <c r="IB162" i="90"/>
  <c r="IB161" i="90"/>
  <c r="IB150" i="90"/>
  <c r="IB149" i="90"/>
  <c r="IB174" i="90"/>
  <c r="IB158" i="90"/>
  <c r="IB156" i="90"/>
  <c r="IB154" i="90"/>
  <c r="IB152" i="90"/>
  <c r="IB138" i="90"/>
  <c r="IB137" i="90"/>
  <c r="IB136" i="90"/>
  <c r="IB135" i="90"/>
  <c r="IB134" i="90"/>
  <c r="IB133" i="90"/>
  <c r="IB132" i="90"/>
  <c r="IB144" i="90"/>
  <c r="IB147" i="90"/>
  <c r="IB141" i="90"/>
  <c r="IB140" i="90"/>
  <c r="IB139" i="90"/>
  <c r="IB159" i="90"/>
  <c r="IB151" i="90"/>
  <c r="IB157" i="90"/>
  <c r="IB145" i="90"/>
  <c r="IB142" i="90"/>
  <c r="IB155" i="90"/>
  <c r="IB148" i="90"/>
  <c r="IB153" i="90"/>
  <c r="IB146" i="90"/>
  <c r="IB143" i="90"/>
  <c r="IB130" i="90"/>
  <c r="IB129" i="90"/>
  <c r="IB128" i="90"/>
  <c r="IB127" i="90"/>
  <c r="IB126" i="90"/>
  <c r="IB125" i="90"/>
  <c r="IB124" i="90"/>
  <c r="IB131" i="90"/>
  <c r="IB121" i="90"/>
  <c r="IB120" i="90"/>
  <c r="IB119" i="90"/>
  <c r="IB118" i="90"/>
  <c r="IB117" i="90"/>
  <c r="IB116" i="90"/>
  <c r="IB115" i="90"/>
  <c r="IB114" i="90"/>
  <c r="IB122" i="90"/>
  <c r="IB123" i="90"/>
  <c r="IB112" i="90"/>
  <c r="IB111" i="90"/>
  <c r="IB110" i="90"/>
  <c r="IB109" i="90"/>
  <c r="IB108" i="90"/>
  <c r="IB107" i="90"/>
  <c r="IB106" i="90"/>
  <c r="IB105" i="90"/>
  <c r="IB104" i="90"/>
  <c r="IB103" i="90"/>
  <c r="IB102" i="90"/>
  <c r="IB101" i="90"/>
  <c r="IB113" i="90"/>
  <c r="IB100" i="90"/>
  <c r="IB99" i="90"/>
  <c r="IB98" i="90"/>
  <c r="IB97" i="90"/>
  <c r="IB95" i="90"/>
  <c r="IB94" i="90"/>
  <c r="IB93" i="90"/>
  <c r="IB92" i="90"/>
  <c r="IB91" i="90"/>
  <c r="IB90" i="90"/>
  <c r="IB89" i="90"/>
  <c r="IB88" i="90"/>
  <c r="IB87" i="90"/>
  <c r="IB86" i="90"/>
  <c r="IB85" i="90"/>
  <c r="IB84" i="90"/>
  <c r="IB96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IB64" i="90"/>
  <c r="IB63" i="90"/>
  <c r="IB62" i="90"/>
  <c r="IB61" i="90"/>
  <c r="IB60" i="90"/>
  <c r="IB59" i="90"/>
  <c r="IB83" i="90"/>
  <c r="IB58" i="90"/>
  <c r="IB57" i="90"/>
  <c r="IB56" i="90"/>
  <c r="IB55" i="90"/>
  <c r="IB54" i="90"/>
  <c r="IB53" i="90"/>
  <c r="IB52" i="90"/>
  <c r="IB51" i="90"/>
  <c r="IB50" i="90"/>
  <c r="IB49" i="90"/>
  <c r="IB48" i="90"/>
  <c r="IB47" i="90"/>
  <c r="IB46" i="90"/>
  <c r="IB45" i="90"/>
  <c r="IB44" i="90"/>
  <c r="IB43" i="90"/>
  <c r="IB42" i="90"/>
  <c r="IB41" i="90"/>
  <c r="IB40" i="90"/>
  <c r="IB39" i="90"/>
  <c r="IB38" i="90"/>
  <c r="IB37" i="90"/>
  <c r="IB36" i="90"/>
  <c r="IB35" i="90"/>
  <c r="IB34" i="90"/>
  <c r="IN227" i="90"/>
  <c r="IN226" i="90"/>
  <c r="H232" i="90"/>
  <c r="H233" i="90"/>
  <c r="IN225" i="90"/>
  <c r="IN224" i="90"/>
  <c r="IN223" i="90"/>
  <c r="IN222" i="90"/>
  <c r="IN221" i="90"/>
  <c r="IN220" i="90"/>
  <c r="IN219" i="90"/>
  <c r="IN217" i="90"/>
  <c r="IN218" i="90"/>
  <c r="IN215" i="90"/>
  <c r="IN214" i="90"/>
  <c r="IN216" i="90"/>
  <c r="IN213" i="90"/>
  <c r="IN211" i="90"/>
  <c r="IN212" i="90"/>
  <c r="IN210" i="90"/>
  <c r="IN209" i="90"/>
  <c r="IN208" i="90"/>
  <c r="IN207" i="90"/>
  <c r="IN206" i="90"/>
  <c r="IN205" i="90"/>
  <c r="IN204" i="90"/>
  <c r="IN203" i="90"/>
  <c r="IN202" i="90"/>
  <c r="IN201" i="90"/>
  <c r="IN200" i="90"/>
  <c r="IN198" i="90"/>
  <c r="IN197" i="90"/>
  <c r="IN193" i="90"/>
  <c r="IN192" i="90"/>
  <c r="IN191" i="90"/>
  <c r="IN196" i="90"/>
  <c r="IN195" i="90"/>
  <c r="IN199" i="90"/>
  <c r="IN194" i="90"/>
  <c r="IN190" i="90"/>
  <c r="IN189" i="90"/>
  <c r="IN188" i="90"/>
  <c r="IN187" i="90"/>
  <c r="IN186" i="90"/>
  <c r="IN185" i="90"/>
  <c r="IN184" i="90"/>
  <c r="IN183" i="90"/>
  <c r="IN182" i="90"/>
  <c r="IN181" i="90"/>
  <c r="IN179" i="90"/>
  <c r="IN180" i="90"/>
  <c r="IN177" i="90"/>
  <c r="IN175" i="90"/>
  <c r="IN173" i="90"/>
  <c r="IN172" i="90"/>
  <c r="IN171" i="90"/>
  <c r="IN170" i="90"/>
  <c r="IN169" i="90"/>
  <c r="IN168" i="90"/>
  <c r="IN167" i="90"/>
  <c r="IN166" i="90"/>
  <c r="IN165" i="90"/>
  <c r="IN164" i="90"/>
  <c r="IN174" i="90"/>
  <c r="IN178" i="90"/>
  <c r="IN176" i="90"/>
  <c r="IN163" i="90"/>
  <c r="IN161" i="90"/>
  <c r="IN162" i="90"/>
  <c r="IN159" i="90"/>
  <c r="IN157" i="90"/>
  <c r="IN155" i="90"/>
  <c r="IN153" i="90"/>
  <c r="IN151" i="90"/>
  <c r="IN150" i="90"/>
  <c r="IN149" i="90"/>
  <c r="IN148" i="90"/>
  <c r="IN147" i="90"/>
  <c r="IN146" i="90"/>
  <c r="IN145" i="90"/>
  <c r="IN144" i="90"/>
  <c r="IN143" i="90"/>
  <c r="IN158" i="90"/>
  <c r="IN156" i="90"/>
  <c r="IN141" i="90"/>
  <c r="IN140" i="90"/>
  <c r="IN154" i="90"/>
  <c r="IN152" i="90"/>
  <c r="IN142" i="90"/>
  <c r="IN138" i="90"/>
  <c r="IN137" i="90"/>
  <c r="IN136" i="90"/>
  <c r="IN135" i="90"/>
  <c r="IN134" i="90"/>
  <c r="IN133" i="90"/>
  <c r="IN139" i="90"/>
  <c r="IN132" i="90"/>
  <c r="IN130" i="90"/>
  <c r="IN129" i="90"/>
  <c r="IN128" i="90"/>
  <c r="IN127" i="90"/>
  <c r="IN126" i="90"/>
  <c r="IN160" i="90"/>
  <c r="IN131" i="90"/>
  <c r="IN122" i="90"/>
  <c r="IN123" i="90"/>
  <c r="IN116" i="90"/>
  <c r="IN113" i="90"/>
  <c r="IN121" i="90"/>
  <c r="IN112" i="90"/>
  <c r="IN125" i="90"/>
  <c r="IN115" i="90"/>
  <c r="IN120" i="90"/>
  <c r="IN124" i="90"/>
  <c r="IN118" i="90"/>
  <c r="IN114" i="90"/>
  <c r="IN119" i="90"/>
  <c r="IN111" i="90"/>
  <c r="IN110" i="90"/>
  <c r="IN109" i="90"/>
  <c r="IN108" i="90"/>
  <c r="IN107" i="90"/>
  <c r="IN106" i="90"/>
  <c r="IN105" i="90"/>
  <c r="IN104" i="90"/>
  <c r="IN103" i="90"/>
  <c r="IN117" i="90"/>
  <c r="IN101" i="90"/>
  <c r="IN100" i="90"/>
  <c r="IN99" i="90"/>
  <c r="IN98" i="90"/>
  <c r="IN97" i="90"/>
  <c r="IN102" i="90"/>
  <c r="IN96" i="90"/>
  <c r="IN95" i="90"/>
  <c r="IN94" i="90"/>
  <c r="IN93" i="90"/>
  <c r="IN92" i="90"/>
  <c r="IN91" i="90"/>
  <c r="IN90" i="90"/>
  <c r="IN89" i="90"/>
  <c r="IN88" i="90"/>
  <c r="IN87" i="90"/>
  <c r="IN86" i="90"/>
  <c r="IN82" i="90"/>
  <c r="IN81" i="90"/>
  <c r="IN80" i="90"/>
  <c r="IN79" i="90"/>
  <c r="IN78" i="90"/>
  <c r="IN77" i="90"/>
  <c r="IN76" i="90"/>
  <c r="IN75" i="90"/>
  <c r="IN74" i="90"/>
  <c r="IN73" i="90"/>
  <c r="IN72" i="90"/>
  <c r="IN71" i="90"/>
  <c r="IN70" i="90"/>
  <c r="IN69" i="90"/>
  <c r="IN68" i="90"/>
  <c r="IN67" i="90"/>
  <c r="IN66" i="90"/>
  <c r="IN65" i="90"/>
  <c r="IN64" i="90"/>
  <c r="IN63" i="90"/>
  <c r="IN62" i="90"/>
  <c r="IN61" i="90"/>
  <c r="IN85" i="90"/>
  <c r="IN84" i="90"/>
  <c r="IN83" i="90"/>
  <c r="IN58" i="90"/>
  <c r="IN57" i="90"/>
  <c r="IN56" i="90"/>
  <c r="IN55" i="90"/>
  <c r="IN54" i="90"/>
  <c r="IN53" i="90"/>
  <c r="IN52" i="90"/>
  <c r="IN51" i="90"/>
  <c r="IN50" i="90"/>
  <c r="IN49" i="90"/>
  <c r="IN48" i="90"/>
  <c r="IN47" i="90"/>
  <c r="IN46" i="90"/>
  <c r="IN45" i="90"/>
  <c r="IN44" i="90"/>
  <c r="IN43" i="90"/>
  <c r="IN42" i="90"/>
  <c r="IN41" i="90"/>
  <c r="IN40" i="90"/>
  <c r="IN39" i="90"/>
  <c r="IN38" i="90"/>
  <c r="IN37" i="90"/>
  <c r="IN36" i="90"/>
  <c r="IN60" i="90"/>
  <c r="D6" i="53"/>
  <c r="L6" i="53"/>
  <c r="E6" i="54"/>
  <c r="M6" i="54"/>
  <c r="IJ27" i="90"/>
  <c r="IR27" i="90"/>
  <c r="IJ28" i="90"/>
  <c r="IR28" i="90"/>
  <c r="IJ29" i="90"/>
  <c r="IR29" i="90"/>
  <c r="IJ30" i="90"/>
  <c r="IR30" i="90"/>
  <c r="IJ31" i="90"/>
  <c r="IR31" i="90"/>
  <c r="IJ32" i="90"/>
  <c r="IS33" i="90"/>
  <c r="HZ36" i="90"/>
  <c r="II40" i="90"/>
  <c r="IQ43" i="90"/>
  <c r="HZ44" i="90"/>
  <c r="II48" i="90"/>
  <c r="IQ51" i="90"/>
  <c r="JM52" i="90"/>
  <c r="HZ52" i="90"/>
  <c r="II56" i="90"/>
  <c r="HU227" i="90"/>
  <c r="HU225" i="90"/>
  <c r="HU224" i="90"/>
  <c r="HU226" i="90"/>
  <c r="HU223" i="90"/>
  <c r="HU222" i="90"/>
  <c r="HU221" i="90"/>
  <c r="HU220" i="90"/>
  <c r="HU219" i="90"/>
  <c r="HU215" i="90"/>
  <c r="HU214" i="90"/>
  <c r="HU216" i="90"/>
  <c r="HU217" i="90"/>
  <c r="HU218" i="90"/>
  <c r="HU212" i="90"/>
  <c r="HU211" i="90"/>
  <c r="HU210" i="90"/>
  <c r="HU213" i="90"/>
  <c r="HU203" i="90"/>
  <c r="HU202" i="90"/>
  <c r="HU201" i="90"/>
  <c r="HU200" i="90"/>
  <c r="HU207" i="90"/>
  <c r="HU205" i="90"/>
  <c r="HU208" i="90"/>
  <c r="HU206" i="90"/>
  <c r="HU204" i="90"/>
  <c r="HU199" i="90"/>
  <c r="HU198" i="90"/>
  <c r="HU197" i="90"/>
  <c r="HU196" i="90"/>
  <c r="HU195" i="90"/>
  <c r="HU194" i="90"/>
  <c r="HU209" i="90"/>
  <c r="HU193" i="90"/>
  <c r="HU192" i="90"/>
  <c r="HU191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0" i="90"/>
  <c r="HU159" i="90"/>
  <c r="HU158" i="90"/>
  <c r="HU157" i="90"/>
  <c r="HU156" i="90"/>
  <c r="HU155" i="90"/>
  <c r="HU154" i="90"/>
  <c r="HU153" i="90"/>
  <c r="HU152" i="90"/>
  <c r="HU151" i="90"/>
  <c r="HU161" i="90"/>
  <c r="HU150" i="90"/>
  <c r="HU149" i="90"/>
  <c r="HU148" i="90"/>
  <c r="HU147" i="90"/>
  <c r="HU146" i="90"/>
  <c r="HU145" i="90"/>
  <c r="HU144" i="90"/>
  <c r="HU143" i="90"/>
  <c r="HU142" i="90"/>
  <c r="HU141" i="90"/>
  <c r="HU140" i="90"/>
  <c r="HU139" i="90"/>
  <c r="HU136" i="90"/>
  <c r="HU137" i="90"/>
  <c r="HU133" i="90"/>
  <c r="HU138" i="90"/>
  <c r="HU134" i="90"/>
  <c r="HU131" i="90"/>
  <c r="HU130" i="90"/>
  <c r="HU129" i="90"/>
  <c r="HU128" i="90"/>
  <c r="HU127" i="90"/>
  <c r="HU126" i="90"/>
  <c r="HU125" i="90"/>
  <c r="HU124" i="90"/>
  <c r="HU123" i="90"/>
  <c r="HU132" i="90"/>
  <c r="HU135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04" i="90"/>
  <c r="HU110" i="90"/>
  <c r="HU107" i="90"/>
  <c r="HU111" i="90"/>
  <c r="HU108" i="90"/>
  <c r="HU109" i="90"/>
  <c r="HU106" i="90"/>
  <c r="HU105" i="90"/>
  <c r="HU102" i="90"/>
  <c r="HU101" i="90"/>
  <c r="HU103" i="90"/>
  <c r="HU99" i="90"/>
  <c r="HU96" i="90"/>
  <c r="HU100" i="90"/>
  <c r="HU97" i="90"/>
  <c r="HU95" i="90"/>
  <c r="HU94" i="90"/>
  <c r="HU93" i="90"/>
  <c r="HU92" i="90"/>
  <c r="HU91" i="90"/>
  <c r="HU90" i="90"/>
  <c r="HU89" i="90"/>
  <c r="HU88" i="90"/>
  <c r="HU87" i="90"/>
  <c r="HU86" i="90"/>
  <c r="HU85" i="90"/>
  <c r="HU84" i="90"/>
  <c r="HU98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62" i="90"/>
  <c r="HU61" i="90"/>
  <c r="HU60" i="90"/>
  <c r="HU59" i="90"/>
  <c r="HU83" i="90"/>
  <c r="HU58" i="90"/>
  <c r="HU57" i="90"/>
  <c r="HU56" i="90"/>
  <c r="HU55" i="90"/>
  <c r="HU54" i="90"/>
  <c r="HU53" i="90"/>
  <c r="HU52" i="90"/>
  <c r="HU51" i="90"/>
  <c r="HU50" i="90"/>
  <c r="HU49" i="90"/>
  <c r="HU48" i="90"/>
  <c r="HU47" i="90"/>
  <c r="HU46" i="90"/>
  <c r="HU45" i="90"/>
  <c r="HU44" i="90"/>
  <c r="HU43" i="90"/>
  <c r="HU42" i="90"/>
  <c r="HU41" i="90"/>
  <c r="HU40" i="90"/>
  <c r="HU39" i="90"/>
  <c r="HU38" i="90"/>
  <c r="HU37" i="90"/>
  <c r="HU36" i="90"/>
  <c r="HU35" i="90"/>
  <c r="HU34" i="90"/>
  <c r="IC227" i="90"/>
  <c r="IC225" i="90"/>
  <c r="IC224" i="90"/>
  <c r="IC226" i="90"/>
  <c r="IC223" i="90"/>
  <c r="IC222" i="90"/>
  <c r="IC221" i="90"/>
  <c r="IC220" i="90"/>
  <c r="IC219" i="90"/>
  <c r="IC215" i="90"/>
  <c r="IC214" i="90"/>
  <c r="IC217" i="90"/>
  <c r="IC218" i="90"/>
  <c r="IC216" i="90"/>
  <c r="IC212" i="90"/>
  <c r="IC211" i="90"/>
  <c r="IC210" i="90"/>
  <c r="IC213" i="90"/>
  <c r="IC203" i="90"/>
  <c r="IC202" i="90"/>
  <c r="IC201" i="90"/>
  <c r="IC200" i="90"/>
  <c r="IC205" i="90"/>
  <c r="IC207" i="90"/>
  <c r="IC204" i="90"/>
  <c r="IC208" i="90"/>
  <c r="IC206" i="90"/>
  <c r="IC209" i="90"/>
  <c r="IC199" i="90"/>
  <c r="IC198" i="90"/>
  <c r="IC197" i="90"/>
  <c r="IC196" i="90"/>
  <c r="IC195" i="90"/>
  <c r="IC194" i="90"/>
  <c r="IC193" i="90"/>
  <c r="IC192" i="90"/>
  <c r="IC191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8" i="90"/>
  <c r="IC177" i="90"/>
  <c r="IC176" i="90"/>
  <c r="IC175" i="90"/>
  <c r="IC174" i="90"/>
  <c r="IC179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73" i="90"/>
  <c r="IC160" i="90"/>
  <c r="IC159" i="90"/>
  <c r="IC158" i="90"/>
  <c r="IC157" i="90"/>
  <c r="IC156" i="90"/>
  <c r="IC155" i="90"/>
  <c r="IC154" i="90"/>
  <c r="IC153" i="90"/>
  <c r="IC152" i="90"/>
  <c r="IC151" i="90"/>
  <c r="IC161" i="90"/>
  <c r="IC150" i="90"/>
  <c r="IC149" i="90"/>
  <c r="IC148" i="90"/>
  <c r="IC147" i="90"/>
  <c r="IC146" i="90"/>
  <c r="IC145" i="90"/>
  <c r="IC144" i="90"/>
  <c r="IC143" i="90"/>
  <c r="IC142" i="90"/>
  <c r="IC141" i="90"/>
  <c r="IC140" i="90"/>
  <c r="IC139" i="90"/>
  <c r="IC132" i="90"/>
  <c r="IC138" i="90"/>
  <c r="IC134" i="90"/>
  <c r="IC135" i="90"/>
  <c r="IC130" i="90"/>
  <c r="IC129" i="90"/>
  <c r="IC128" i="90"/>
  <c r="IC127" i="90"/>
  <c r="IC126" i="90"/>
  <c r="IC125" i="90"/>
  <c r="IC124" i="90"/>
  <c r="IC123" i="90"/>
  <c r="IC136" i="90"/>
  <c r="IC131" i="90"/>
  <c r="IC133" i="90"/>
  <c r="IC137" i="90"/>
  <c r="IC121" i="90"/>
  <c r="IC120" i="90"/>
  <c r="IC119" i="90"/>
  <c r="IC118" i="90"/>
  <c r="IC117" i="90"/>
  <c r="IC116" i="90"/>
  <c r="IC115" i="90"/>
  <c r="IC114" i="90"/>
  <c r="IC113" i="90"/>
  <c r="IC112" i="90"/>
  <c r="IC122" i="90"/>
  <c r="IC105" i="90"/>
  <c r="IC111" i="90"/>
  <c r="IC108" i="90"/>
  <c r="IC106" i="90"/>
  <c r="IC109" i="90"/>
  <c r="IC104" i="90"/>
  <c r="IC110" i="90"/>
  <c r="IC103" i="90"/>
  <c r="IC101" i="90"/>
  <c r="IC102" i="90"/>
  <c r="IC107" i="90"/>
  <c r="IC100" i="90"/>
  <c r="IC97" i="90"/>
  <c r="IC96" i="90"/>
  <c r="IC98" i="90"/>
  <c r="IC99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C62" i="90"/>
  <c r="IC61" i="90"/>
  <c r="IC60" i="90"/>
  <c r="IC59" i="90"/>
  <c r="IC83" i="90"/>
  <c r="IC58" i="90"/>
  <c r="IC57" i="90"/>
  <c r="IC56" i="90"/>
  <c r="IC55" i="90"/>
  <c r="IC54" i="90"/>
  <c r="IC53" i="90"/>
  <c r="IC52" i="90"/>
  <c r="IC51" i="90"/>
  <c r="IC50" i="90"/>
  <c r="IC49" i="90"/>
  <c r="IC48" i="90"/>
  <c r="IC47" i="90"/>
  <c r="IC46" i="90"/>
  <c r="IC45" i="90"/>
  <c r="IC44" i="90"/>
  <c r="IC43" i="90"/>
  <c r="IC42" i="90"/>
  <c r="IC41" i="90"/>
  <c r="IC40" i="90"/>
  <c r="IC39" i="90"/>
  <c r="IC38" i="90"/>
  <c r="IC37" i="90"/>
  <c r="IC36" i="90"/>
  <c r="IC35" i="90"/>
  <c r="IC34" i="90"/>
  <c r="I232" i="90"/>
  <c r="I233" i="90"/>
  <c r="IO225" i="90"/>
  <c r="IO224" i="90"/>
  <c r="IO227" i="90"/>
  <c r="IO226" i="90"/>
  <c r="IO223" i="90"/>
  <c r="IO220" i="90"/>
  <c r="IO222" i="90"/>
  <c r="IO221" i="90"/>
  <c r="IO219" i="90"/>
  <c r="IO217" i="90"/>
  <c r="IO218" i="90"/>
  <c r="IO215" i="90"/>
  <c r="IO214" i="90"/>
  <c r="IO216" i="90"/>
  <c r="IO213" i="90"/>
  <c r="IO212" i="90"/>
  <c r="IO211" i="90"/>
  <c r="IO210" i="90"/>
  <c r="IO209" i="90"/>
  <c r="IO205" i="90"/>
  <c r="IO204" i="90"/>
  <c r="IO207" i="90"/>
  <c r="IO206" i="90"/>
  <c r="IO203" i="90"/>
  <c r="IO202" i="90"/>
  <c r="IO201" i="90"/>
  <c r="IO208" i="90"/>
  <c r="IO199" i="90"/>
  <c r="IO198" i="90"/>
  <c r="IO197" i="90"/>
  <c r="IO196" i="90"/>
  <c r="IO193" i="90"/>
  <c r="IO192" i="90"/>
  <c r="IO191" i="90"/>
  <c r="IO200" i="90"/>
  <c r="IO195" i="90"/>
  <c r="IO194" i="90"/>
  <c r="IO190" i="90"/>
  <c r="IO188" i="90"/>
  <c r="IO186" i="90"/>
  <c r="IO189" i="90"/>
  <c r="IO187" i="90"/>
  <c r="IO185" i="90"/>
  <c r="IO179" i="90"/>
  <c r="IO180" i="90"/>
  <c r="IO183" i="90"/>
  <c r="IO181" i="90"/>
  <c r="IO178" i="90"/>
  <c r="IO177" i="90"/>
  <c r="IO176" i="90"/>
  <c r="IO175" i="90"/>
  <c r="IO174" i="90"/>
  <c r="IO172" i="90"/>
  <c r="IO171" i="90"/>
  <c r="IO170" i="90"/>
  <c r="IO169" i="90"/>
  <c r="IO168" i="90"/>
  <c r="IO167" i="90"/>
  <c r="IO166" i="90"/>
  <c r="IO165" i="90"/>
  <c r="IO164" i="90"/>
  <c r="IO163" i="90"/>
  <c r="IO182" i="90"/>
  <c r="IO161" i="90"/>
  <c r="IO184" i="90"/>
  <c r="IO162" i="90"/>
  <c r="IO160" i="90"/>
  <c r="IO159" i="90"/>
  <c r="IO158" i="90"/>
  <c r="IO157" i="90"/>
  <c r="IO156" i="90"/>
  <c r="IO155" i="90"/>
  <c r="IO154" i="90"/>
  <c r="IO153" i="90"/>
  <c r="IO152" i="90"/>
  <c r="IO173" i="90"/>
  <c r="IO151" i="90"/>
  <c r="IO150" i="90"/>
  <c r="IO149" i="90"/>
  <c r="IO148" i="90"/>
  <c r="IO147" i="90"/>
  <c r="IO146" i="90"/>
  <c r="IO145" i="90"/>
  <c r="IO144" i="90"/>
  <c r="IO143" i="90"/>
  <c r="IO141" i="90"/>
  <c r="IO140" i="90"/>
  <c r="IO139" i="90"/>
  <c r="IO142" i="90"/>
  <c r="IO138" i="90"/>
  <c r="IO137" i="90"/>
  <c r="IO136" i="90"/>
  <c r="IO135" i="90"/>
  <c r="IO134" i="90"/>
  <c r="IO133" i="90"/>
  <c r="IO132" i="90"/>
  <c r="IO130" i="90"/>
  <c r="IO129" i="90"/>
  <c r="IO128" i="90"/>
  <c r="IO127" i="90"/>
  <c r="IO126" i="90"/>
  <c r="IO125" i="90"/>
  <c r="IO131" i="90"/>
  <c r="IO123" i="90"/>
  <c r="IO124" i="90"/>
  <c r="IO121" i="90"/>
  <c r="IO112" i="90"/>
  <c r="IO115" i="90"/>
  <c r="IO120" i="90"/>
  <c r="IO118" i="90"/>
  <c r="IO114" i="90"/>
  <c r="IO119" i="90"/>
  <c r="IO111" i="90"/>
  <c r="IO110" i="90"/>
  <c r="IO109" i="90"/>
  <c r="IO108" i="90"/>
  <c r="IO107" i="90"/>
  <c r="IO106" i="90"/>
  <c r="IO105" i="90"/>
  <c r="IO104" i="90"/>
  <c r="IO103" i="90"/>
  <c r="IO102" i="90"/>
  <c r="IO117" i="90"/>
  <c r="IO116" i="90"/>
  <c r="IO122" i="90"/>
  <c r="IO113" i="90"/>
  <c r="IO101" i="90"/>
  <c r="IO100" i="90"/>
  <c r="IO99" i="90"/>
  <c r="IO98" i="90"/>
  <c r="IO97" i="90"/>
  <c r="IO96" i="90"/>
  <c r="IO95" i="90"/>
  <c r="IO94" i="90"/>
  <c r="IO93" i="90"/>
  <c r="IO92" i="90"/>
  <c r="IO91" i="90"/>
  <c r="IO90" i="90"/>
  <c r="IO89" i="90"/>
  <c r="IO88" i="90"/>
  <c r="IO87" i="90"/>
  <c r="IO86" i="90"/>
  <c r="IO85" i="90"/>
  <c r="IO84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IO64" i="90"/>
  <c r="IO62" i="90"/>
  <c r="IO58" i="90"/>
  <c r="IO57" i="90"/>
  <c r="IO56" i="90"/>
  <c r="IO55" i="90"/>
  <c r="IO54" i="90"/>
  <c r="IO53" i="90"/>
  <c r="IO52" i="90"/>
  <c r="IO51" i="90"/>
  <c r="IO50" i="90"/>
  <c r="IO49" i="90"/>
  <c r="IO48" i="90"/>
  <c r="IO47" i="90"/>
  <c r="IO46" i="90"/>
  <c r="IO45" i="90"/>
  <c r="IO44" i="90"/>
  <c r="IO43" i="90"/>
  <c r="IO42" i="90"/>
  <c r="IO41" i="90"/>
  <c r="IO40" i="90"/>
  <c r="IO39" i="90"/>
  <c r="IO38" i="90"/>
  <c r="IO37" i="90"/>
  <c r="IO36" i="90"/>
  <c r="IO63" i="90"/>
  <c r="IO61" i="90"/>
  <c r="IO60" i="90"/>
  <c r="IO59" i="90"/>
  <c r="E6" i="53"/>
  <c r="M6" i="53"/>
  <c r="F6" i="54"/>
  <c r="N6" i="54"/>
  <c r="HT27" i="90"/>
  <c r="IB27" i="90"/>
  <c r="IK27" i="90"/>
  <c r="IS27" i="90"/>
  <c r="HT28" i="90"/>
  <c r="IB28" i="90"/>
  <c r="IK28" i="90"/>
  <c r="IS28" i="90"/>
  <c r="HT29" i="90"/>
  <c r="IB29" i="90"/>
  <c r="IK29" i="90"/>
  <c r="IS29" i="90"/>
  <c r="HT30" i="90"/>
  <c r="IB30" i="90"/>
  <c r="IK30" i="90"/>
  <c r="IS30" i="90"/>
  <c r="HT31" i="90"/>
  <c r="IB31" i="90"/>
  <c r="IK31" i="90"/>
  <c r="IS31" i="90"/>
  <c r="HT32" i="90"/>
  <c r="IB32" i="90"/>
  <c r="JH32" i="90" s="1"/>
  <c r="IK32" i="90"/>
  <c r="HT33" i="90"/>
  <c r="IZ33" i="90" s="1"/>
  <c r="IB33" i="90"/>
  <c r="JH33" i="90" s="1"/>
  <c r="HZ34" i="90"/>
  <c r="JF34" i="90" s="1"/>
  <c r="IQ34" i="90"/>
  <c r="II37" i="90"/>
  <c r="IQ40" i="90"/>
  <c r="HZ41" i="90"/>
  <c r="II45" i="90"/>
  <c r="IQ48" i="90"/>
  <c r="JM49" i="90"/>
  <c r="HZ49" i="90"/>
  <c r="II53" i="90"/>
  <c r="IQ56" i="90"/>
  <c r="JM57" i="90"/>
  <c r="HZ57" i="90"/>
  <c r="HV227" i="90"/>
  <c r="HV226" i="90"/>
  <c r="HV225" i="90"/>
  <c r="HV224" i="90"/>
  <c r="HV223" i="90"/>
  <c r="HV221" i="90"/>
  <c r="HV222" i="90"/>
  <c r="HV220" i="90"/>
  <c r="HV219" i="90"/>
  <c r="HV218" i="90"/>
  <c r="HV217" i="90"/>
  <c r="HV216" i="90"/>
  <c r="HV215" i="90"/>
  <c r="HV212" i="90"/>
  <c r="HV211" i="90"/>
  <c r="HV213" i="90"/>
  <c r="HV210" i="90"/>
  <c r="HV214" i="90"/>
  <c r="HV209" i="90"/>
  <c r="HV208" i="90"/>
  <c r="HV207" i="90"/>
  <c r="HV206" i="90"/>
  <c r="HV205" i="90"/>
  <c r="HV204" i="90"/>
  <c r="HV201" i="90"/>
  <c r="HV199" i="90"/>
  <c r="HV198" i="90"/>
  <c r="HV202" i="90"/>
  <c r="HV200" i="90"/>
  <c r="HV197" i="90"/>
  <c r="HV193" i="90"/>
  <c r="HV192" i="90"/>
  <c r="HV191" i="90"/>
  <c r="HV190" i="90"/>
  <c r="HV203" i="90"/>
  <c r="HV194" i="90"/>
  <c r="HV196" i="90"/>
  <c r="HV195" i="90"/>
  <c r="HV189" i="90"/>
  <c r="HV188" i="90"/>
  <c r="HV187" i="90"/>
  <c r="HV186" i="90"/>
  <c r="HV184" i="90"/>
  <c r="HV183" i="90"/>
  <c r="HV182" i="90"/>
  <c r="HV181" i="90"/>
  <c r="HV180" i="90"/>
  <c r="HV179" i="90"/>
  <c r="HV185" i="90"/>
  <c r="HV178" i="90"/>
  <c r="HV177" i="90"/>
  <c r="HV176" i="90"/>
  <c r="HV175" i="90"/>
  <c r="HV174" i="90"/>
  <c r="HV173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61" i="90"/>
  <c r="HV159" i="90"/>
  <c r="HV157" i="90"/>
  <c r="HV155" i="90"/>
  <c r="HV153" i="90"/>
  <c r="HV151" i="90"/>
  <c r="HV158" i="90"/>
  <c r="HV156" i="90"/>
  <c r="HV154" i="90"/>
  <c r="HV152" i="90"/>
  <c r="HV160" i="90"/>
  <c r="HV143" i="90"/>
  <c r="HV142" i="90"/>
  <c r="HV141" i="90"/>
  <c r="HV140" i="90"/>
  <c r="HV139" i="90"/>
  <c r="HV146" i="90"/>
  <c r="HV149" i="90"/>
  <c r="HV144" i="90"/>
  <c r="HV147" i="90"/>
  <c r="HV137" i="90"/>
  <c r="HV133" i="90"/>
  <c r="HV150" i="90"/>
  <c r="HV138" i="90"/>
  <c r="HV134" i="90"/>
  <c r="HV131" i="90"/>
  <c r="HV130" i="90"/>
  <c r="HV129" i="90"/>
  <c r="HV128" i="90"/>
  <c r="HV127" i="90"/>
  <c r="HV126" i="90"/>
  <c r="HV132" i="90"/>
  <c r="HV148" i="90"/>
  <c r="HV135" i="90"/>
  <c r="HV14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36" i="90"/>
  <c r="HV125" i="90"/>
  <c r="HV110" i="90"/>
  <c r="HV107" i="90"/>
  <c r="HV111" i="90"/>
  <c r="HV105" i="90"/>
  <c r="HV108" i="90"/>
  <c r="HV106" i="90"/>
  <c r="HV102" i="90"/>
  <c r="HV101" i="90"/>
  <c r="HV103" i="90"/>
  <c r="HV100" i="90"/>
  <c r="HV99" i="90"/>
  <c r="HV98" i="90"/>
  <c r="HV104" i="90"/>
  <c r="HV109" i="90"/>
  <c r="HV97" i="90"/>
  <c r="HV96" i="90"/>
  <c r="HV91" i="90"/>
  <c r="HV92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HV69" i="90"/>
  <c r="HV68" i="90"/>
  <c r="HV67" i="90"/>
  <c r="HV66" i="90"/>
  <c r="HV65" i="90"/>
  <c r="HV64" i="90"/>
  <c r="HV63" i="90"/>
  <c r="HV62" i="90"/>
  <c r="HV61" i="90"/>
  <c r="HV60" i="90"/>
  <c r="HV93" i="90"/>
  <c r="HV87" i="90"/>
  <c r="HV94" i="90"/>
  <c r="HV85" i="90"/>
  <c r="HV83" i="90"/>
  <c r="HV95" i="90"/>
  <c r="HV88" i="90"/>
  <c r="HV84" i="90"/>
  <c r="HV89" i="90"/>
  <c r="HV86" i="90"/>
  <c r="HV90" i="90"/>
  <c r="HV58" i="90"/>
  <c r="HV57" i="90"/>
  <c r="HV56" i="90"/>
  <c r="HV55" i="90"/>
  <c r="HV54" i="90"/>
  <c r="HV53" i="90"/>
  <c r="HV52" i="90"/>
  <c r="HV51" i="90"/>
  <c r="HV50" i="90"/>
  <c r="HV49" i="90"/>
  <c r="HV48" i="90"/>
  <c r="HV47" i="90"/>
  <c r="HV46" i="90"/>
  <c r="HV45" i="90"/>
  <c r="HV44" i="90"/>
  <c r="HV43" i="90"/>
  <c r="HV42" i="90"/>
  <c r="HV41" i="90"/>
  <c r="HV40" i="90"/>
  <c r="HV39" i="90"/>
  <c r="HV38" i="90"/>
  <c r="HV37" i="90"/>
  <c r="HV36" i="90"/>
  <c r="HV35" i="90"/>
  <c r="HV34" i="90"/>
  <c r="HV59" i="90"/>
  <c r="ID227" i="90"/>
  <c r="ID226" i="90"/>
  <c r="ID225" i="90"/>
  <c r="ID224" i="90"/>
  <c r="ID223" i="90"/>
  <c r="ID222" i="90"/>
  <c r="ID220" i="90"/>
  <c r="ID221" i="90"/>
  <c r="ID219" i="90"/>
  <c r="ID218" i="90"/>
  <c r="ID217" i="90"/>
  <c r="ID216" i="90"/>
  <c r="ID212" i="90"/>
  <c r="ID211" i="90"/>
  <c r="ID213" i="90"/>
  <c r="ID214" i="90"/>
  <c r="ID215" i="90"/>
  <c r="ID210" i="90"/>
  <c r="ID209" i="90"/>
  <c r="ID208" i="90"/>
  <c r="ID207" i="90"/>
  <c r="ID206" i="90"/>
  <c r="ID205" i="90"/>
  <c r="ID204" i="90"/>
  <c r="ID199" i="90"/>
  <c r="ID198" i="90"/>
  <c r="ID202" i="90"/>
  <c r="ID203" i="90"/>
  <c r="ID200" i="90"/>
  <c r="ID196" i="90"/>
  <c r="ID195" i="90"/>
  <c r="ID193" i="90"/>
  <c r="ID192" i="90"/>
  <c r="ID191" i="90"/>
  <c r="ID190" i="90"/>
  <c r="ID194" i="90"/>
  <c r="ID201" i="90"/>
  <c r="ID197" i="90"/>
  <c r="ID189" i="90"/>
  <c r="ID188" i="90"/>
  <c r="ID187" i="90"/>
  <c r="ID186" i="90"/>
  <c r="ID184" i="90"/>
  <c r="ID183" i="90"/>
  <c r="ID182" i="90"/>
  <c r="ID181" i="90"/>
  <c r="ID180" i="90"/>
  <c r="ID179" i="90"/>
  <c r="ID185" i="90"/>
  <c r="ID178" i="90"/>
  <c r="ID177" i="90"/>
  <c r="ID176" i="90"/>
  <c r="ID175" i="90"/>
  <c r="ID174" i="90"/>
  <c r="ID173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61" i="90"/>
  <c r="ID158" i="90"/>
  <c r="ID156" i="90"/>
  <c r="ID154" i="90"/>
  <c r="ID152" i="90"/>
  <c r="ID151" i="90"/>
  <c r="ID159" i="90"/>
  <c r="ID157" i="90"/>
  <c r="ID155" i="90"/>
  <c r="ID153" i="90"/>
  <c r="ID144" i="90"/>
  <c r="ID149" i="90"/>
  <c r="ID147" i="90"/>
  <c r="ID141" i="90"/>
  <c r="ID140" i="90"/>
  <c r="ID160" i="90"/>
  <c r="ID145" i="90"/>
  <c r="ID142" i="90"/>
  <c r="ID150" i="90"/>
  <c r="ID148" i="90"/>
  <c r="ID143" i="90"/>
  <c r="ID138" i="90"/>
  <c r="ID134" i="90"/>
  <c r="ID135" i="90"/>
  <c r="ID146" i="90"/>
  <c r="ID130" i="90"/>
  <c r="ID129" i="90"/>
  <c r="ID128" i="90"/>
  <c r="ID127" i="90"/>
  <c r="ID126" i="90"/>
  <c r="ID139" i="90"/>
  <c r="ID136" i="90"/>
  <c r="ID131" i="90"/>
  <c r="ID137" i="90"/>
  <c r="ID133" i="90"/>
  <c r="ID132" i="90"/>
  <c r="ID121" i="90"/>
  <c r="ID120" i="90"/>
  <c r="ID119" i="90"/>
  <c r="ID118" i="90"/>
  <c r="ID117" i="90"/>
  <c r="ID116" i="90"/>
  <c r="ID115" i="90"/>
  <c r="ID114" i="90"/>
  <c r="ID113" i="90"/>
  <c r="ID112" i="90"/>
  <c r="ID122" i="90"/>
  <c r="ID123" i="90"/>
  <c r="ID125" i="90"/>
  <c r="ID124" i="90"/>
  <c r="ID111" i="90"/>
  <c r="ID108" i="90"/>
  <c r="ID102" i="90"/>
  <c r="ID106" i="90"/>
  <c r="ID109" i="90"/>
  <c r="ID107" i="90"/>
  <c r="ID110" i="90"/>
  <c r="ID103" i="90"/>
  <c r="ID101" i="90"/>
  <c r="ID104" i="90"/>
  <c r="ID100" i="90"/>
  <c r="ID99" i="90"/>
  <c r="ID98" i="90"/>
  <c r="ID105" i="90"/>
  <c r="ID96" i="90"/>
  <c r="ID97" i="90"/>
  <c r="ID92" i="90"/>
  <c r="ID84" i="90"/>
  <c r="ID93" i="90"/>
  <c r="ID87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D69" i="90"/>
  <c r="ID68" i="90"/>
  <c r="ID67" i="90"/>
  <c r="ID66" i="90"/>
  <c r="ID65" i="90"/>
  <c r="ID64" i="90"/>
  <c r="ID63" i="90"/>
  <c r="ID62" i="90"/>
  <c r="ID61" i="90"/>
  <c r="ID60" i="90"/>
  <c r="ID94" i="90"/>
  <c r="ID95" i="90"/>
  <c r="ID88" i="90"/>
  <c r="ID86" i="90"/>
  <c r="ID83" i="90"/>
  <c r="ID89" i="90"/>
  <c r="ID90" i="90"/>
  <c r="ID91" i="90"/>
  <c r="ID85" i="90"/>
  <c r="ID58" i="90"/>
  <c r="ID57" i="90"/>
  <c r="ID56" i="90"/>
  <c r="ID55" i="90"/>
  <c r="ID54" i="90"/>
  <c r="ID53" i="90"/>
  <c r="ID52" i="90"/>
  <c r="ID51" i="90"/>
  <c r="ID50" i="90"/>
  <c r="ID49" i="90"/>
  <c r="ID48" i="90"/>
  <c r="ID47" i="90"/>
  <c r="ID46" i="90"/>
  <c r="ID45" i="90"/>
  <c r="ID44" i="90"/>
  <c r="ID43" i="90"/>
  <c r="ID42" i="90"/>
  <c r="ID41" i="90"/>
  <c r="ID40" i="90"/>
  <c r="ID39" i="90"/>
  <c r="ID38" i="90"/>
  <c r="ID37" i="90"/>
  <c r="ID36" i="90"/>
  <c r="ID35" i="90"/>
  <c r="ID34" i="90"/>
  <c r="ID59" i="90"/>
  <c r="J232" i="90"/>
  <c r="J233" i="90"/>
  <c r="IP225" i="90"/>
  <c r="IP227" i="90"/>
  <c r="IP226" i="90"/>
  <c r="IP224" i="90"/>
  <c r="IP223" i="90"/>
  <c r="IP222" i="90"/>
  <c r="IP221" i="90"/>
  <c r="IP220" i="90"/>
  <c r="IP219" i="90"/>
  <c r="IP218" i="90"/>
  <c r="IP217" i="90"/>
  <c r="IP215" i="90"/>
  <c r="IP214" i="90"/>
  <c r="IP213" i="90"/>
  <c r="IP216" i="90"/>
  <c r="IP212" i="90"/>
  <c r="IP211" i="90"/>
  <c r="IP210" i="90"/>
  <c r="IP209" i="90"/>
  <c r="IP208" i="90"/>
  <c r="IP207" i="90"/>
  <c r="IP206" i="90"/>
  <c r="IP205" i="90"/>
  <c r="IP204" i="90"/>
  <c r="IP203" i="90"/>
  <c r="IP202" i="90"/>
  <c r="IP201" i="90"/>
  <c r="IP200" i="90"/>
  <c r="IP199" i="90"/>
  <c r="IP198" i="90"/>
  <c r="IP197" i="90"/>
  <c r="IP196" i="90"/>
  <c r="IP195" i="90"/>
  <c r="IP194" i="90"/>
  <c r="IP193" i="90"/>
  <c r="IP191" i="90"/>
  <c r="IP192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1" i="90"/>
  <c r="IP163" i="90"/>
  <c r="IP161" i="90"/>
  <c r="IP166" i="90"/>
  <c r="IP169" i="90"/>
  <c r="IP172" i="90"/>
  <c r="IP164" i="90"/>
  <c r="IP162" i="90"/>
  <c r="IP167" i="90"/>
  <c r="IP160" i="90"/>
  <c r="IP159" i="90"/>
  <c r="IP158" i="90"/>
  <c r="IP157" i="90"/>
  <c r="IP156" i="90"/>
  <c r="IP155" i="90"/>
  <c r="IP154" i="90"/>
  <c r="IP153" i="90"/>
  <c r="IP152" i="90"/>
  <c r="IP170" i="90"/>
  <c r="IP165" i="90"/>
  <c r="IP151" i="90"/>
  <c r="IP168" i="90"/>
  <c r="IP146" i="90"/>
  <c r="IP144" i="90"/>
  <c r="IP147" i="90"/>
  <c r="IP142" i="90"/>
  <c r="IP138" i="90"/>
  <c r="IP137" i="90"/>
  <c r="IP136" i="90"/>
  <c r="IP135" i="90"/>
  <c r="IP134" i="90"/>
  <c r="IP133" i="90"/>
  <c r="IP149" i="90"/>
  <c r="IP145" i="90"/>
  <c r="IP140" i="90"/>
  <c r="IP130" i="90"/>
  <c r="IP129" i="90"/>
  <c r="IP128" i="90"/>
  <c r="IP127" i="90"/>
  <c r="IP126" i="90"/>
  <c r="IP125" i="90"/>
  <c r="IP124" i="90"/>
  <c r="IP123" i="90"/>
  <c r="IP122" i="90"/>
  <c r="IP143" i="90"/>
  <c r="IP141" i="90"/>
  <c r="IP131" i="90"/>
  <c r="IP150" i="90"/>
  <c r="IP148" i="90"/>
  <c r="IP13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39" i="90"/>
  <c r="IP102" i="90"/>
  <c r="IP105" i="90"/>
  <c r="IP108" i="90"/>
  <c r="IP106" i="90"/>
  <c r="IP107" i="90"/>
  <c r="IP104" i="90"/>
  <c r="IP101" i="90"/>
  <c r="IP100" i="90"/>
  <c r="IP99" i="90"/>
  <c r="IP98" i="90"/>
  <c r="IP103" i="90"/>
  <c r="IP96" i="90"/>
  <c r="IP97" i="90"/>
  <c r="IP95" i="90"/>
  <c r="IP94" i="90"/>
  <c r="IP93" i="90"/>
  <c r="IP92" i="90"/>
  <c r="IP91" i="90"/>
  <c r="IP90" i="90"/>
  <c r="IP89" i="90"/>
  <c r="IP88" i="90"/>
  <c r="IP87" i="90"/>
  <c r="IP86" i="90"/>
  <c r="IP85" i="90"/>
  <c r="IP84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62" i="90"/>
  <c r="IP61" i="90"/>
  <c r="IP58" i="90"/>
  <c r="IP57" i="90"/>
  <c r="IP56" i="90"/>
  <c r="IP55" i="90"/>
  <c r="JF55" i="90" s="1"/>
  <c r="IP54" i="90"/>
  <c r="IP53" i="90"/>
  <c r="JF53" i="90" s="1"/>
  <c r="IP52" i="90"/>
  <c r="IP51" i="90"/>
  <c r="IP50" i="90"/>
  <c r="IP49" i="90"/>
  <c r="IP48" i="90"/>
  <c r="IP47" i="90"/>
  <c r="JF47" i="90" s="1"/>
  <c r="IP46" i="90"/>
  <c r="IP45" i="90"/>
  <c r="IP44" i="90"/>
  <c r="IP43" i="90"/>
  <c r="IP42" i="90"/>
  <c r="IP41" i="90"/>
  <c r="IP40" i="90"/>
  <c r="IP39" i="90"/>
  <c r="JF39" i="90" s="1"/>
  <c r="IP38" i="90"/>
  <c r="IP37" i="90"/>
  <c r="IP36" i="90"/>
  <c r="IP35" i="90"/>
  <c r="IP60" i="90"/>
  <c r="IP59" i="90"/>
  <c r="F6" i="53"/>
  <c r="N6" i="53"/>
  <c r="G6" i="54"/>
  <c r="O6" i="54"/>
  <c r="HU27" i="90"/>
  <c r="IC27" i="90"/>
  <c r="IL27" i="90"/>
  <c r="JB27" i="90" s="1"/>
  <c r="IT27" i="90"/>
  <c r="JJ27" i="90" s="1"/>
  <c r="HU28" i="90"/>
  <c r="IC28" i="90"/>
  <c r="IL28" i="90"/>
  <c r="JB28" i="90" s="1"/>
  <c r="IT28" i="90"/>
  <c r="JJ28" i="90" s="1"/>
  <c r="HU29" i="90"/>
  <c r="IC29" i="90"/>
  <c r="IL29" i="90"/>
  <c r="IT29" i="90"/>
  <c r="HU30" i="90"/>
  <c r="IC30" i="90"/>
  <c r="IL30" i="90"/>
  <c r="IT30" i="90"/>
  <c r="HU31" i="90"/>
  <c r="IC31" i="90"/>
  <c r="IL31" i="90"/>
  <c r="IT31" i="90"/>
  <c r="HU32" i="90"/>
  <c r="IC32" i="90"/>
  <c r="JI32" i="90" s="1"/>
  <c r="HU33" i="90"/>
  <c r="JA33" i="90" s="1"/>
  <c r="IC33" i="90"/>
  <c r="JK35" i="90"/>
  <c r="II35" i="90"/>
  <c r="IQ37" i="90"/>
  <c r="HZ38" i="90"/>
  <c r="II42" i="90"/>
  <c r="IQ45" i="90"/>
  <c r="HZ46" i="90"/>
  <c r="II50" i="90"/>
  <c r="JM54" i="90"/>
  <c r="HZ54" i="90"/>
  <c r="HW227" i="90"/>
  <c r="HW225" i="90"/>
  <c r="HW226" i="90"/>
  <c r="HW224" i="90"/>
  <c r="HW223" i="90"/>
  <c r="HW222" i="90"/>
  <c r="HW221" i="90"/>
  <c r="HW220" i="90"/>
  <c r="HW219" i="90"/>
  <c r="HW218" i="90"/>
  <c r="HW217" i="90"/>
  <c r="HW216" i="90"/>
  <c r="HW215" i="90"/>
  <c r="HW213" i="90"/>
  <c r="HW214" i="90"/>
  <c r="HW209" i="90"/>
  <c r="HW208" i="90"/>
  <c r="HW207" i="90"/>
  <c r="HW206" i="90"/>
  <c r="HW205" i="90"/>
  <c r="HW204" i="90"/>
  <c r="HW211" i="90"/>
  <c r="HW210" i="90"/>
  <c r="HW212" i="90"/>
  <c r="HW203" i="90"/>
  <c r="HW202" i="90"/>
  <c r="HW201" i="90"/>
  <c r="HW200" i="90"/>
  <c r="HW197" i="90"/>
  <c r="HW193" i="90"/>
  <c r="HW192" i="90"/>
  <c r="HW191" i="90"/>
  <c r="HW194" i="90"/>
  <c r="HW199" i="90"/>
  <c r="HW196" i="90"/>
  <c r="HW195" i="90"/>
  <c r="HW198" i="90"/>
  <c r="HW189" i="90"/>
  <c r="HW188" i="90"/>
  <c r="HW187" i="90"/>
  <c r="HW186" i="90"/>
  <c r="HW190" i="90"/>
  <c r="HW184" i="90"/>
  <c r="HW183" i="90"/>
  <c r="HW182" i="90"/>
  <c r="HW181" i="90"/>
  <c r="HW185" i="90"/>
  <c r="HW180" i="90"/>
  <c r="HW179" i="90"/>
  <c r="HW174" i="90"/>
  <c r="HW172" i="90"/>
  <c r="HW171" i="90"/>
  <c r="HW170" i="90"/>
  <c r="HW169" i="90"/>
  <c r="HW168" i="90"/>
  <c r="HW167" i="90"/>
  <c r="HW166" i="90"/>
  <c r="HW165" i="90"/>
  <c r="HW164" i="90"/>
  <c r="HW178" i="90"/>
  <c r="HW176" i="90"/>
  <c r="HW173" i="90"/>
  <c r="HW177" i="90"/>
  <c r="HW175" i="90"/>
  <c r="HW163" i="90"/>
  <c r="HW159" i="90"/>
  <c r="HW157" i="90"/>
  <c r="HW155" i="90"/>
  <c r="HW153" i="90"/>
  <c r="HW151" i="90"/>
  <c r="HW162" i="90"/>
  <c r="HW161" i="90"/>
  <c r="HW160" i="90"/>
  <c r="HW150" i="90"/>
  <c r="HW149" i="90"/>
  <c r="HW148" i="90"/>
  <c r="HW147" i="90"/>
  <c r="HW146" i="90"/>
  <c r="HW145" i="90"/>
  <c r="HW144" i="90"/>
  <c r="HW143" i="90"/>
  <c r="HW158" i="90"/>
  <c r="HW156" i="90"/>
  <c r="HW138" i="90"/>
  <c r="HW137" i="90"/>
  <c r="HW136" i="90"/>
  <c r="HW135" i="90"/>
  <c r="HW134" i="90"/>
  <c r="HW133" i="90"/>
  <c r="HW154" i="90"/>
  <c r="HW131" i="90"/>
  <c r="HW130" i="90"/>
  <c r="HW129" i="90"/>
  <c r="HW128" i="90"/>
  <c r="HW127" i="90"/>
  <c r="HW126" i="90"/>
  <c r="HW132" i="90"/>
  <c r="HW142" i="90"/>
  <c r="HW140" i="90"/>
  <c r="HW141" i="90"/>
  <c r="HW139" i="90"/>
  <c r="HW152" i="90"/>
  <c r="HW120" i="90"/>
  <c r="HW115" i="90"/>
  <c r="HW124" i="90"/>
  <c r="HW123" i="90"/>
  <c r="HW119" i="90"/>
  <c r="HW118" i="90"/>
  <c r="HW114" i="90"/>
  <c r="HW113" i="90"/>
  <c r="HW122" i="90"/>
  <c r="HW112" i="90"/>
  <c r="HW117" i="90"/>
  <c r="HW111" i="90"/>
  <c r="HW110" i="90"/>
  <c r="HW109" i="90"/>
  <c r="HW108" i="90"/>
  <c r="HW107" i="90"/>
  <c r="HW106" i="90"/>
  <c r="HW105" i="90"/>
  <c r="HW104" i="90"/>
  <c r="HW103" i="90"/>
  <c r="HW125" i="90"/>
  <c r="HW121" i="90"/>
  <c r="HW116" i="90"/>
  <c r="HW100" i="90"/>
  <c r="HW99" i="90"/>
  <c r="HW98" i="90"/>
  <c r="HW97" i="90"/>
  <c r="HW102" i="90"/>
  <c r="HW101" i="90"/>
  <c r="HW95" i="90"/>
  <c r="HW94" i="90"/>
  <c r="HW93" i="90"/>
  <c r="HW92" i="90"/>
  <c r="HW91" i="90"/>
  <c r="HW90" i="90"/>
  <c r="HW89" i="90"/>
  <c r="HW88" i="90"/>
  <c r="HW87" i="90"/>
  <c r="HW86" i="90"/>
  <c r="HW82" i="90"/>
  <c r="HW81" i="90"/>
  <c r="HW80" i="90"/>
  <c r="HW79" i="90"/>
  <c r="HW78" i="90"/>
  <c r="HW77" i="90"/>
  <c r="HW76" i="90"/>
  <c r="HW75" i="90"/>
  <c r="HW74" i="90"/>
  <c r="HW73" i="90"/>
  <c r="HW72" i="90"/>
  <c r="HW71" i="90"/>
  <c r="HW70" i="90"/>
  <c r="HW69" i="90"/>
  <c r="HW68" i="90"/>
  <c r="HW67" i="90"/>
  <c r="HW66" i="90"/>
  <c r="HW65" i="90"/>
  <c r="HW64" i="90"/>
  <c r="HW63" i="90"/>
  <c r="HW62" i="90"/>
  <c r="HW61" i="90"/>
  <c r="HW85" i="90"/>
  <c r="HW83" i="90"/>
  <c r="HW84" i="90"/>
  <c r="HW96" i="90"/>
  <c r="HW58" i="90"/>
  <c r="HW57" i="90"/>
  <c r="HW56" i="90"/>
  <c r="HW55" i="90"/>
  <c r="HW54" i="90"/>
  <c r="HW53" i="90"/>
  <c r="HW52" i="90"/>
  <c r="HW51" i="90"/>
  <c r="HW50" i="90"/>
  <c r="HW49" i="90"/>
  <c r="HW48" i="90"/>
  <c r="HW47" i="90"/>
  <c r="HW46" i="90"/>
  <c r="HW45" i="90"/>
  <c r="HW44" i="90"/>
  <c r="HW43" i="90"/>
  <c r="HW42" i="90"/>
  <c r="HW41" i="90"/>
  <c r="HW40" i="90"/>
  <c r="HW39" i="90"/>
  <c r="HW38" i="90"/>
  <c r="HW37" i="90"/>
  <c r="HW36" i="90"/>
  <c r="HW59" i="90"/>
  <c r="HW60" i="90"/>
  <c r="C233" i="90"/>
  <c r="II227" i="90"/>
  <c r="II225" i="90"/>
  <c r="II224" i="90"/>
  <c r="II226" i="90"/>
  <c r="C232" i="90"/>
  <c r="II223" i="90"/>
  <c r="II222" i="90"/>
  <c r="II220" i="90"/>
  <c r="II219" i="90"/>
  <c r="II218" i="90"/>
  <c r="II221" i="90"/>
  <c r="II216" i="90"/>
  <c r="II215" i="90"/>
  <c r="II214" i="90"/>
  <c r="II213" i="90"/>
  <c r="II217" i="90"/>
  <c r="II212" i="90"/>
  <c r="II211" i="90"/>
  <c r="II209" i="90"/>
  <c r="II208" i="90"/>
  <c r="II207" i="90"/>
  <c r="II206" i="90"/>
  <c r="II205" i="90"/>
  <c r="II204" i="90"/>
  <c r="II210" i="90"/>
  <c r="II203" i="90"/>
  <c r="II202" i="90"/>
  <c r="II201" i="90"/>
  <c r="II200" i="90"/>
  <c r="II198" i="90"/>
  <c r="II194" i="90"/>
  <c r="II197" i="90"/>
  <c r="II196" i="90"/>
  <c r="II195" i="90"/>
  <c r="II199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6" i="90"/>
  <c r="II175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0" i="90"/>
  <c r="II159" i="90"/>
  <c r="II158" i="90"/>
  <c r="II157" i="90"/>
  <c r="II156" i="90"/>
  <c r="II155" i="90"/>
  <c r="II154" i="90"/>
  <c r="II153" i="90"/>
  <c r="II152" i="90"/>
  <c r="II161" i="90"/>
  <c r="II150" i="90"/>
  <c r="II149" i="90"/>
  <c r="II148" i="90"/>
  <c r="II147" i="90"/>
  <c r="II146" i="90"/>
  <c r="II145" i="90"/>
  <c r="II144" i="90"/>
  <c r="II143" i="90"/>
  <c r="II142" i="90"/>
  <c r="II162" i="90"/>
  <c r="II138" i="90"/>
  <c r="II137" i="90"/>
  <c r="II136" i="90"/>
  <c r="II135" i="90"/>
  <c r="II134" i="90"/>
  <c r="II133" i="90"/>
  <c r="II132" i="90"/>
  <c r="II131" i="90"/>
  <c r="II141" i="90"/>
  <c r="II140" i="90"/>
  <c r="II139" i="90"/>
  <c r="II151" i="90"/>
  <c r="II129" i="90"/>
  <c r="II125" i="90"/>
  <c r="II124" i="90"/>
  <c r="II127" i="90"/>
  <c r="II130" i="90"/>
  <c r="II121" i="90"/>
  <c r="II120" i="90"/>
  <c r="II119" i="90"/>
  <c r="II118" i="90"/>
  <c r="II117" i="90"/>
  <c r="II116" i="90"/>
  <c r="II115" i="90"/>
  <c r="II114" i="90"/>
  <c r="II128" i="90"/>
  <c r="II122" i="90"/>
  <c r="II111" i="90"/>
  <c r="II110" i="90"/>
  <c r="II109" i="90"/>
  <c r="II108" i="90"/>
  <c r="II107" i="90"/>
  <c r="II106" i="90"/>
  <c r="II105" i="90"/>
  <c r="II104" i="90"/>
  <c r="II103" i="90"/>
  <c r="II113" i="90"/>
  <c r="II112" i="90"/>
  <c r="II126" i="90"/>
  <c r="II123" i="90"/>
  <c r="II102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101" i="90"/>
  <c r="II86" i="90"/>
  <c r="II83" i="90"/>
  <c r="II85" i="90"/>
  <c r="II84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II69" i="90"/>
  <c r="II68" i="90"/>
  <c r="II67" i="90"/>
  <c r="II66" i="90"/>
  <c r="II65" i="90"/>
  <c r="II64" i="90"/>
  <c r="II63" i="90"/>
  <c r="II62" i="90"/>
  <c r="II61" i="90"/>
  <c r="II59" i="90"/>
  <c r="II60" i="90"/>
  <c r="K233" i="90"/>
  <c r="IQ227" i="90"/>
  <c r="IQ225" i="90"/>
  <c r="IQ224" i="90"/>
  <c r="K232" i="90"/>
  <c r="IQ226" i="90"/>
  <c r="IQ223" i="90"/>
  <c r="IQ222" i="90"/>
  <c r="IQ220" i="90"/>
  <c r="IQ219" i="90"/>
  <c r="IQ218" i="90"/>
  <c r="IQ221" i="90"/>
  <c r="IQ215" i="90"/>
  <c r="IQ214" i="90"/>
  <c r="IQ216" i="90"/>
  <c r="IQ217" i="90"/>
  <c r="IQ213" i="90"/>
  <c r="IQ212" i="90"/>
  <c r="IQ211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5" i="90"/>
  <c r="IQ196" i="90"/>
  <c r="IQ194" i="90"/>
  <c r="IQ199" i="90"/>
  <c r="IQ193" i="90"/>
  <c r="IQ192" i="90"/>
  <c r="IQ191" i="90"/>
  <c r="IQ197" i="90"/>
  <c r="IQ198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7" i="90"/>
  <c r="IQ176" i="90"/>
  <c r="IQ175" i="90"/>
  <c r="IQ174" i="90"/>
  <c r="IQ173" i="90"/>
  <c r="IQ178" i="90"/>
  <c r="IQ172" i="90"/>
  <c r="IQ171" i="90"/>
  <c r="IQ170" i="90"/>
  <c r="IQ169" i="90"/>
  <c r="IQ168" i="90"/>
  <c r="IQ167" i="90"/>
  <c r="IQ166" i="90"/>
  <c r="IQ165" i="90"/>
  <c r="IQ164" i="90"/>
  <c r="IQ162" i="90"/>
  <c r="IQ160" i="90"/>
  <c r="IQ159" i="90"/>
  <c r="IQ158" i="90"/>
  <c r="IQ157" i="90"/>
  <c r="IQ156" i="90"/>
  <c r="IQ155" i="90"/>
  <c r="IQ154" i="90"/>
  <c r="IQ153" i="90"/>
  <c r="IQ152" i="90"/>
  <c r="IQ151" i="90"/>
  <c r="IQ163" i="90"/>
  <c r="IQ150" i="90"/>
  <c r="IQ149" i="90"/>
  <c r="IQ148" i="90"/>
  <c r="IQ147" i="90"/>
  <c r="IQ146" i="90"/>
  <c r="IQ145" i="90"/>
  <c r="IQ144" i="90"/>
  <c r="IQ143" i="90"/>
  <c r="IQ142" i="90"/>
  <c r="IQ161" i="90"/>
  <c r="IQ138" i="90"/>
  <c r="IQ137" i="90"/>
  <c r="IQ136" i="90"/>
  <c r="IQ135" i="90"/>
  <c r="IQ134" i="90"/>
  <c r="IQ133" i="90"/>
  <c r="IQ132" i="90"/>
  <c r="IQ131" i="90"/>
  <c r="IQ141" i="90"/>
  <c r="IQ139" i="90"/>
  <c r="IQ140" i="90"/>
  <c r="IQ127" i="90"/>
  <c r="IQ130" i="90"/>
  <c r="IQ123" i="90"/>
  <c r="IQ128" i="90"/>
  <c r="IQ124" i="90"/>
  <c r="IQ121" i="90"/>
  <c r="IQ120" i="90"/>
  <c r="IQ119" i="90"/>
  <c r="IQ118" i="90"/>
  <c r="IQ117" i="90"/>
  <c r="IQ116" i="90"/>
  <c r="IQ115" i="90"/>
  <c r="IQ114" i="90"/>
  <c r="IQ125" i="90"/>
  <c r="IQ111" i="90"/>
  <c r="IQ110" i="90"/>
  <c r="IQ109" i="90"/>
  <c r="IQ108" i="90"/>
  <c r="IQ107" i="90"/>
  <c r="IQ106" i="90"/>
  <c r="IQ105" i="90"/>
  <c r="IQ104" i="90"/>
  <c r="IQ103" i="90"/>
  <c r="IQ126" i="90"/>
  <c r="IQ129" i="90"/>
  <c r="IQ122" i="90"/>
  <c r="IQ113" i="90"/>
  <c r="IQ112" i="90"/>
  <c r="IQ101" i="90"/>
  <c r="IQ100" i="90"/>
  <c r="IQ99" i="90"/>
  <c r="IQ98" i="90"/>
  <c r="IQ97" i="90"/>
  <c r="IQ96" i="90"/>
  <c r="IQ102" i="90"/>
  <c r="IQ95" i="90"/>
  <c r="IQ94" i="90"/>
  <c r="IQ93" i="90"/>
  <c r="IQ92" i="90"/>
  <c r="IQ91" i="90"/>
  <c r="IQ90" i="90"/>
  <c r="IQ89" i="90"/>
  <c r="IQ88" i="90"/>
  <c r="IQ87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IQ69" i="90"/>
  <c r="IQ68" i="90"/>
  <c r="IQ67" i="90"/>
  <c r="IQ66" i="90"/>
  <c r="IQ65" i="90"/>
  <c r="IQ64" i="90"/>
  <c r="IQ63" i="90"/>
  <c r="IQ62" i="90"/>
  <c r="IQ61" i="90"/>
  <c r="IQ86" i="90"/>
  <c r="IQ85" i="90"/>
  <c r="IQ60" i="90"/>
  <c r="IQ59" i="90"/>
  <c r="HV29" i="90"/>
  <c r="ID29" i="90"/>
  <c r="HV30" i="90"/>
  <c r="ID30" i="90"/>
  <c r="HV31" i="90"/>
  <c r="ID31" i="90"/>
  <c r="HV32" i="90"/>
  <c r="JB32" i="90" s="1"/>
  <c r="ID32" i="90"/>
  <c r="JJ32" i="90" s="1"/>
  <c r="HV33" i="90"/>
  <c r="ID33" i="90"/>
  <c r="IN33" i="90"/>
  <c r="JL35" i="90"/>
  <c r="IN35" i="90"/>
  <c r="II39" i="90"/>
  <c r="IQ42" i="90"/>
  <c r="HZ43" i="90"/>
  <c r="II47" i="90"/>
  <c r="IQ50" i="90"/>
  <c r="HZ51" i="90"/>
  <c r="II55" i="90"/>
  <c r="IQ58" i="90"/>
  <c r="HX225" i="90"/>
  <c r="HX224" i="90"/>
  <c r="HX226" i="90"/>
  <c r="HX227" i="90"/>
  <c r="HX223" i="90"/>
  <c r="HX221" i="90"/>
  <c r="HX220" i="90"/>
  <c r="HX222" i="90"/>
  <c r="HX219" i="90"/>
  <c r="HX218" i="90"/>
  <c r="HX217" i="90"/>
  <c r="HX216" i="90"/>
  <c r="HX215" i="90"/>
  <c r="HX214" i="90"/>
  <c r="HX213" i="90"/>
  <c r="HX212" i="90"/>
  <c r="HX211" i="90"/>
  <c r="HX210" i="90"/>
  <c r="HX207" i="90"/>
  <c r="HX205" i="90"/>
  <c r="HX208" i="90"/>
  <c r="HX206" i="90"/>
  <c r="HX203" i="90"/>
  <c r="HX202" i="90"/>
  <c r="HX201" i="90"/>
  <c r="HX209" i="90"/>
  <c r="HX204" i="90"/>
  <c r="HX200" i="90"/>
  <c r="HX199" i="90"/>
  <c r="HX198" i="90"/>
  <c r="HX197" i="90"/>
  <c r="HX196" i="90"/>
  <c r="HX193" i="90"/>
  <c r="HX192" i="90"/>
  <c r="HX191" i="90"/>
  <c r="HX194" i="90"/>
  <c r="HX195" i="90"/>
  <c r="HX190" i="90"/>
  <c r="HX189" i="90"/>
  <c r="HX187" i="90"/>
  <c r="HX188" i="90"/>
  <c r="HX186" i="90"/>
  <c r="HX185" i="90"/>
  <c r="HX179" i="90"/>
  <c r="HX184" i="90"/>
  <c r="HX182" i="90"/>
  <c r="HX178" i="90"/>
  <c r="HX177" i="90"/>
  <c r="HX176" i="90"/>
  <c r="HX175" i="90"/>
  <c r="HX174" i="90"/>
  <c r="HX172" i="90"/>
  <c r="HX171" i="90"/>
  <c r="HX170" i="90"/>
  <c r="HX169" i="90"/>
  <c r="HX168" i="90"/>
  <c r="HX167" i="90"/>
  <c r="HX166" i="90"/>
  <c r="HX165" i="90"/>
  <c r="HX164" i="90"/>
  <c r="HX163" i="90"/>
  <c r="HX173" i="90"/>
  <c r="HX180" i="90"/>
  <c r="HX183" i="90"/>
  <c r="HX181" i="90"/>
  <c r="HX160" i="90"/>
  <c r="HX159" i="90"/>
  <c r="HX158" i="90"/>
  <c r="HX157" i="90"/>
  <c r="HX156" i="90"/>
  <c r="HX155" i="90"/>
  <c r="HX154" i="90"/>
  <c r="HX153" i="90"/>
  <c r="HX152" i="90"/>
  <c r="HX151" i="90"/>
  <c r="HX162" i="90"/>
  <c r="HX161" i="90"/>
  <c r="HX150" i="90"/>
  <c r="HX149" i="90"/>
  <c r="HX148" i="90"/>
  <c r="HX147" i="90"/>
  <c r="HX146" i="90"/>
  <c r="HX145" i="90"/>
  <c r="HX144" i="90"/>
  <c r="HX143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42" i="90"/>
  <c r="HX140" i="90"/>
  <c r="HX141" i="90"/>
  <c r="HX139" i="90"/>
  <c r="HX115" i="90"/>
  <c r="HX124" i="90"/>
  <c r="HX123" i="90"/>
  <c r="HX119" i="90"/>
  <c r="HX118" i="90"/>
  <c r="HX114" i="90"/>
  <c r="HX113" i="90"/>
  <c r="HX122" i="90"/>
  <c r="HX112" i="90"/>
  <c r="HX117" i="90"/>
  <c r="HX111" i="90"/>
  <c r="HX110" i="90"/>
  <c r="HX109" i="90"/>
  <c r="HX108" i="90"/>
  <c r="HX107" i="90"/>
  <c r="HX106" i="90"/>
  <c r="HX105" i="90"/>
  <c r="HX104" i="90"/>
  <c r="HX103" i="90"/>
  <c r="HX102" i="90"/>
  <c r="HX121" i="90"/>
  <c r="HX120" i="90"/>
  <c r="HX116" i="90"/>
  <c r="HX100" i="90"/>
  <c r="HX99" i="90"/>
  <c r="HX98" i="90"/>
  <c r="HX97" i="90"/>
  <c r="HX101" i="90"/>
  <c r="HX95" i="90"/>
  <c r="HX94" i="90"/>
  <c r="HX93" i="90"/>
  <c r="HX92" i="90"/>
  <c r="HX91" i="90"/>
  <c r="HX90" i="90"/>
  <c r="HX89" i="90"/>
  <c r="HX88" i="90"/>
  <c r="HX87" i="90"/>
  <c r="HX86" i="90"/>
  <c r="HX96" i="90"/>
  <c r="HX85" i="90"/>
  <c r="HX83" i="90"/>
  <c r="HX84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HX63" i="90"/>
  <c r="HX61" i="90"/>
  <c r="HX58" i="90"/>
  <c r="HX57" i="90"/>
  <c r="HX56" i="90"/>
  <c r="HX55" i="90"/>
  <c r="HX54" i="90"/>
  <c r="HX53" i="90"/>
  <c r="HX52" i="90"/>
  <c r="HX51" i="90"/>
  <c r="HX50" i="90"/>
  <c r="HX49" i="90"/>
  <c r="HX48" i="90"/>
  <c r="HX47" i="90"/>
  <c r="HX46" i="90"/>
  <c r="HX45" i="90"/>
  <c r="HX44" i="90"/>
  <c r="HX43" i="90"/>
  <c r="HX42" i="90"/>
  <c r="HX41" i="90"/>
  <c r="HX40" i="90"/>
  <c r="HX39" i="90"/>
  <c r="HX38" i="90"/>
  <c r="HX37" i="90"/>
  <c r="HX36" i="90"/>
  <c r="HX59" i="90"/>
  <c r="JD59" i="90" s="1"/>
  <c r="HX64" i="90"/>
  <c r="HX62" i="90"/>
  <c r="HX60" i="90"/>
  <c r="D232" i="90"/>
  <c r="IJ226" i="90"/>
  <c r="IJ223" i="90"/>
  <c r="IJ222" i="90"/>
  <c r="IJ224" i="90"/>
  <c r="D233" i="90"/>
  <c r="IJ227" i="90"/>
  <c r="IJ225" i="90"/>
  <c r="IJ220" i="90"/>
  <c r="IJ219" i="90"/>
  <c r="IJ221" i="90"/>
  <c r="IJ217" i="90"/>
  <c r="IJ216" i="90"/>
  <c r="IJ218" i="90"/>
  <c r="IJ215" i="90"/>
  <c r="IJ214" i="90"/>
  <c r="IJ213" i="90"/>
  <c r="IJ212" i="90"/>
  <c r="IJ211" i="90"/>
  <c r="IJ209" i="90"/>
  <c r="IJ208" i="90"/>
  <c r="IJ207" i="90"/>
  <c r="IJ210" i="90"/>
  <c r="IJ203" i="90"/>
  <c r="IJ202" i="90"/>
  <c r="IJ201" i="90"/>
  <c r="IJ205" i="90"/>
  <c r="IJ204" i="90"/>
  <c r="IJ200" i="90"/>
  <c r="IJ199" i="90"/>
  <c r="IJ198" i="90"/>
  <c r="IJ197" i="90"/>
  <c r="IJ196" i="90"/>
  <c r="IJ195" i="90"/>
  <c r="IJ194" i="90"/>
  <c r="IJ206" i="90"/>
  <c r="IJ193" i="90"/>
  <c r="IJ192" i="90"/>
  <c r="IJ191" i="90"/>
  <c r="IJ190" i="90"/>
  <c r="IJ189" i="90"/>
  <c r="IJ188" i="90"/>
  <c r="IJ187" i="90"/>
  <c r="IJ186" i="90"/>
  <c r="IJ185" i="90"/>
  <c r="IJ184" i="90"/>
  <c r="IJ183" i="90"/>
  <c r="IJ182" i="90"/>
  <c r="IJ181" i="90"/>
  <c r="IJ180" i="90"/>
  <c r="IJ178" i="90"/>
  <c r="IJ177" i="90"/>
  <c r="IJ176" i="90"/>
  <c r="IJ175" i="90"/>
  <c r="IJ174" i="90"/>
  <c r="IJ173" i="90"/>
  <c r="IJ179" i="90"/>
  <c r="IJ172" i="90"/>
  <c r="IJ171" i="90"/>
  <c r="IJ170" i="90"/>
  <c r="IJ169" i="90"/>
  <c r="IJ168" i="90"/>
  <c r="IJ167" i="90"/>
  <c r="IJ166" i="90"/>
  <c r="IJ165" i="90"/>
  <c r="IJ164" i="90"/>
  <c r="IJ163" i="90"/>
  <c r="IJ162" i="90"/>
  <c r="IJ161" i="90"/>
  <c r="IJ160" i="90"/>
  <c r="IJ159" i="90"/>
  <c r="IJ158" i="90"/>
  <c r="IJ157" i="90"/>
  <c r="IJ156" i="90"/>
  <c r="IJ155" i="90"/>
  <c r="IJ154" i="90"/>
  <c r="IJ153" i="90"/>
  <c r="IJ152" i="90"/>
  <c r="IJ150" i="90"/>
  <c r="IJ149" i="90"/>
  <c r="IJ148" i="90"/>
  <c r="IJ147" i="90"/>
  <c r="IJ146" i="90"/>
  <c r="IJ145" i="90"/>
  <c r="IJ144" i="90"/>
  <c r="IJ143" i="90"/>
  <c r="IJ142" i="90"/>
  <c r="IJ151" i="90"/>
  <c r="IJ141" i="90"/>
  <c r="IJ140" i="90"/>
  <c r="IJ139" i="90"/>
  <c r="IJ136" i="90"/>
  <c r="IJ131" i="90"/>
  <c r="IJ137" i="90"/>
  <c r="IJ133" i="90"/>
  <c r="IJ132" i="90"/>
  <c r="IJ138" i="90"/>
  <c r="IJ134" i="90"/>
  <c r="IJ135" i="90"/>
  <c r="IJ130" i="90"/>
  <c r="IJ129" i="90"/>
  <c r="IJ128" i="90"/>
  <c r="IJ127" i="90"/>
  <c r="IJ126" i="90"/>
  <c r="IJ125" i="90"/>
  <c r="IJ124" i="90"/>
  <c r="IJ123" i="90"/>
  <c r="IJ121" i="90"/>
  <c r="IJ120" i="90"/>
  <c r="IJ119" i="90"/>
  <c r="IJ122" i="90"/>
  <c r="IJ116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13" i="90"/>
  <c r="IJ115" i="90"/>
  <c r="IJ112" i="90"/>
  <c r="IJ118" i="90"/>
  <c r="IJ114" i="90"/>
  <c r="IJ117" i="90"/>
  <c r="IJ100" i="90"/>
  <c r="IJ99" i="90"/>
  <c r="IJ98" i="90"/>
  <c r="IJ97" i="90"/>
  <c r="IJ96" i="90"/>
  <c r="IJ95" i="90"/>
  <c r="IJ94" i="90"/>
  <c r="IJ93" i="90"/>
  <c r="IJ92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IJ76" i="90"/>
  <c r="IJ75" i="90"/>
  <c r="IJ74" i="90"/>
  <c r="IJ73" i="90"/>
  <c r="IJ72" i="90"/>
  <c r="IJ71" i="90"/>
  <c r="IJ70" i="90"/>
  <c r="IJ69" i="90"/>
  <c r="IJ68" i="90"/>
  <c r="IJ67" i="90"/>
  <c r="IJ66" i="90"/>
  <c r="IJ65" i="90"/>
  <c r="IJ64" i="90"/>
  <c r="IJ63" i="90"/>
  <c r="IJ62" i="90"/>
  <c r="IJ61" i="90"/>
  <c r="IJ60" i="90"/>
  <c r="IJ59" i="90"/>
  <c r="IJ58" i="90"/>
  <c r="IJ57" i="90"/>
  <c r="IJ56" i="90"/>
  <c r="IJ55" i="90"/>
  <c r="IJ54" i="90"/>
  <c r="IJ53" i="90"/>
  <c r="IJ52" i="90"/>
  <c r="IJ51" i="90"/>
  <c r="IJ50" i="90"/>
  <c r="IJ49" i="90"/>
  <c r="IJ48" i="90"/>
  <c r="IJ47" i="90"/>
  <c r="IJ46" i="90"/>
  <c r="IJ45" i="90"/>
  <c r="IJ44" i="90"/>
  <c r="IJ43" i="90"/>
  <c r="IJ42" i="90"/>
  <c r="IJ41" i="90"/>
  <c r="IJ40" i="90"/>
  <c r="IJ39" i="90"/>
  <c r="IJ38" i="90"/>
  <c r="IJ37" i="90"/>
  <c r="IJ36" i="90"/>
  <c r="IJ35" i="90"/>
  <c r="IJ34" i="90"/>
  <c r="L232" i="90"/>
  <c r="IR227" i="90"/>
  <c r="IR226" i="90"/>
  <c r="L233" i="90"/>
  <c r="IR223" i="90"/>
  <c r="IR222" i="90"/>
  <c r="IR224" i="90"/>
  <c r="IR225" i="90"/>
  <c r="IR220" i="90"/>
  <c r="IR219" i="90"/>
  <c r="IR221" i="90"/>
  <c r="IR217" i="90"/>
  <c r="IR216" i="90"/>
  <c r="IR218" i="90"/>
  <c r="IR215" i="90"/>
  <c r="IR214" i="90"/>
  <c r="IR213" i="90"/>
  <c r="IR212" i="90"/>
  <c r="IR211" i="90"/>
  <c r="IR209" i="90"/>
  <c r="IR208" i="90"/>
  <c r="IR207" i="90"/>
  <c r="IR205" i="90"/>
  <c r="IR204" i="90"/>
  <c r="IR203" i="90"/>
  <c r="IR202" i="90"/>
  <c r="IR201" i="90"/>
  <c r="IR210" i="90"/>
  <c r="IR206" i="90"/>
  <c r="IR199" i="90"/>
  <c r="IR198" i="90"/>
  <c r="IR197" i="90"/>
  <c r="IR196" i="90"/>
  <c r="IR195" i="90"/>
  <c r="IR194" i="90"/>
  <c r="IR200" i="90"/>
  <c r="IR193" i="90"/>
  <c r="IR192" i="90"/>
  <c r="IR191" i="90"/>
  <c r="IR190" i="90"/>
  <c r="IR189" i="90"/>
  <c r="IR188" i="90"/>
  <c r="IR187" i="90"/>
  <c r="IR186" i="90"/>
  <c r="IR185" i="90"/>
  <c r="IR184" i="90"/>
  <c r="IR183" i="90"/>
  <c r="IR182" i="90"/>
  <c r="IR181" i="90"/>
  <c r="IR180" i="90"/>
  <c r="IR177" i="90"/>
  <c r="IR176" i="90"/>
  <c r="IR175" i="90"/>
  <c r="IR174" i="90"/>
  <c r="IR173" i="90"/>
  <c r="IR178" i="90"/>
  <c r="IR172" i="90"/>
  <c r="IR171" i="90"/>
  <c r="IR170" i="90"/>
  <c r="IR169" i="90"/>
  <c r="IR168" i="90"/>
  <c r="IR167" i="90"/>
  <c r="IR166" i="90"/>
  <c r="IR165" i="90"/>
  <c r="IR164" i="90"/>
  <c r="IR163" i="90"/>
  <c r="IR162" i="90"/>
  <c r="IR161" i="90"/>
  <c r="IR179" i="90"/>
  <c r="IR160" i="90"/>
  <c r="IR159" i="90"/>
  <c r="IR158" i="90"/>
  <c r="IR157" i="90"/>
  <c r="IR156" i="90"/>
  <c r="IR155" i="90"/>
  <c r="IR154" i="90"/>
  <c r="IR153" i="90"/>
  <c r="IR152" i="90"/>
  <c r="IR150" i="90"/>
  <c r="IR149" i="90"/>
  <c r="IR148" i="90"/>
  <c r="IR147" i="90"/>
  <c r="IR146" i="90"/>
  <c r="IR145" i="90"/>
  <c r="IR144" i="90"/>
  <c r="IR143" i="90"/>
  <c r="IR142" i="90"/>
  <c r="IR151" i="90"/>
  <c r="IR141" i="90"/>
  <c r="IR140" i="90"/>
  <c r="IR139" i="90"/>
  <c r="IR138" i="90"/>
  <c r="IR134" i="90"/>
  <c r="IR131" i="90"/>
  <c r="IR135" i="90"/>
  <c r="IR136" i="90"/>
  <c r="IR132" i="90"/>
  <c r="IR130" i="90"/>
  <c r="IR129" i="90"/>
  <c r="IR128" i="90"/>
  <c r="IR127" i="90"/>
  <c r="IR126" i="90"/>
  <c r="IR125" i="90"/>
  <c r="IR124" i="90"/>
  <c r="IR123" i="90"/>
  <c r="IR121" i="90"/>
  <c r="IR120" i="90"/>
  <c r="IR119" i="90"/>
  <c r="IR133" i="90"/>
  <c r="IR137" i="90"/>
  <c r="IR122" i="90"/>
  <c r="IR115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18" i="90"/>
  <c r="IR114" i="90"/>
  <c r="IR117" i="90"/>
  <c r="IR113" i="90"/>
  <c r="IR116" i="90"/>
  <c r="IR100" i="90"/>
  <c r="IR99" i="90"/>
  <c r="IR98" i="90"/>
  <c r="IR97" i="90"/>
  <c r="IR96" i="90"/>
  <c r="IR112" i="90"/>
  <c r="IR95" i="90"/>
  <c r="IR94" i="90"/>
  <c r="IR93" i="90"/>
  <c r="IR92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IR76" i="90"/>
  <c r="IR75" i="90"/>
  <c r="IR74" i="90"/>
  <c r="IR73" i="90"/>
  <c r="IR72" i="90"/>
  <c r="IR71" i="90"/>
  <c r="IR70" i="90"/>
  <c r="IR69" i="90"/>
  <c r="IR68" i="90"/>
  <c r="IR67" i="90"/>
  <c r="IR66" i="90"/>
  <c r="IR65" i="90"/>
  <c r="IR64" i="90"/>
  <c r="IR63" i="90"/>
  <c r="IR62" i="90"/>
  <c r="IR61" i="90"/>
  <c r="IR60" i="90"/>
  <c r="IR59" i="90"/>
  <c r="IR58" i="90"/>
  <c r="IR57" i="90"/>
  <c r="IR56" i="90"/>
  <c r="IR55" i="90"/>
  <c r="IR54" i="90"/>
  <c r="IR53" i="90"/>
  <c r="IR52" i="90"/>
  <c r="IR51" i="90"/>
  <c r="IR50" i="90"/>
  <c r="IR49" i="90"/>
  <c r="IR48" i="90"/>
  <c r="IR47" i="90"/>
  <c r="IR46" i="90"/>
  <c r="IR45" i="90"/>
  <c r="IR44" i="90"/>
  <c r="IR43" i="90"/>
  <c r="IR42" i="90"/>
  <c r="IR41" i="90"/>
  <c r="IR40" i="90"/>
  <c r="IR39" i="90"/>
  <c r="IR38" i="90"/>
  <c r="IR37" i="90"/>
  <c r="IR36" i="90"/>
  <c r="IR35" i="90"/>
  <c r="IR34" i="90"/>
  <c r="I6" i="54"/>
  <c r="HW27" i="90"/>
  <c r="IN27" i="90"/>
  <c r="HW28" i="90"/>
  <c r="IN28" i="90"/>
  <c r="HW29" i="90"/>
  <c r="IN29" i="90"/>
  <c r="HW30" i="90"/>
  <c r="IN30" i="90"/>
  <c r="HW31" i="90"/>
  <c r="IN31" i="90"/>
  <c r="HW32" i="90"/>
  <c r="IN32" i="90"/>
  <c r="HW33" i="90"/>
  <c r="IO33" i="90"/>
  <c r="HW35" i="90"/>
  <c r="IO35" i="90"/>
  <c r="II36" i="90"/>
  <c r="IQ39" i="90"/>
  <c r="HZ40" i="90"/>
  <c r="II44" i="90"/>
  <c r="IQ47" i="90"/>
  <c r="HZ48" i="90"/>
  <c r="II52" i="90"/>
  <c r="IQ55" i="90"/>
  <c r="JM56" i="90"/>
  <c r="HZ56" i="90"/>
  <c r="HY225" i="90"/>
  <c r="HY226" i="90"/>
  <c r="HY227" i="90"/>
  <c r="HY224" i="90"/>
  <c r="HY223" i="90"/>
  <c r="HY222" i="90"/>
  <c r="HY221" i="90"/>
  <c r="HY220" i="90"/>
  <c r="HY219" i="90"/>
  <c r="HY218" i="90"/>
  <c r="HY217" i="90"/>
  <c r="HY215" i="90"/>
  <c r="HY214" i="90"/>
  <c r="HY216" i="90"/>
  <c r="HY213" i="90"/>
  <c r="HY212" i="90"/>
  <c r="HY209" i="90"/>
  <c r="HY208" i="90"/>
  <c r="HY207" i="90"/>
  <c r="HY206" i="90"/>
  <c r="HY205" i="90"/>
  <c r="HY211" i="90"/>
  <c r="HY210" i="90"/>
  <c r="HY203" i="90"/>
  <c r="HY202" i="90"/>
  <c r="HY201" i="90"/>
  <c r="HY200" i="90"/>
  <c r="HY204" i="90"/>
  <c r="HY199" i="90"/>
  <c r="HY198" i="90"/>
  <c r="HY197" i="90"/>
  <c r="HY196" i="90"/>
  <c r="HY195" i="90"/>
  <c r="HY194" i="90"/>
  <c r="HY190" i="90"/>
  <c r="HY192" i="90"/>
  <c r="HY193" i="90"/>
  <c r="HY191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67" i="90"/>
  <c r="HY170" i="90"/>
  <c r="HY165" i="90"/>
  <c r="HY168" i="90"/>
  <c r="HY171" i="90"/>
  <c r="HY160" i="90"/>
  <c r="HY159" i="90"/>
  <c r="HY158" i="90"/>
  <c r="HY157" i="90"/>
  <c r="HY156" i="90"/>
  <c r="HY155" i="90"/>
  <c r="HY154" i="90"/>
  <c r="HY153" i="90"/>
  <c r="HY152" i="90"/>
  <c r="HY166" i="90"/>
  <c r="HY162" i="90"/>
  <c r="HY161" i="90"/>
  <c r="HY163" i="90"/>
  <c r="HY172" i="90"/>
  <c r="HY164" i="90"/>
  <c r="HY146" i="90"/>
  <c r="HY169" i="90"/>
  <c r="HY149" i="90"/>
  <c r="HY144" i="90"/>
  <c r="HY147" i="90"/>
  <c r="HY138" i="90"/>
  <c r="HY137" i="90"/>
  <c r="HY136" i="90"/>
  <c r="HY135" i="90"/>
  <c r="HY134" i="90"/>
  <c r="HY133" i="90"/>
  <c r="HY151" i="90"/>
  <c r="HY150" i="90"/>
  <c r="HY145" i="90"/>
  <c r="HY142" i="90"/>
  <c r="HY141" i="90"/>
  <c r="HY140" i="90"/>
  <c r="HY139" i="90"/>
  <c r="HY131" i="90"/>
  <c r="HY130" i="90"/>
  <c r="HY129" i="90"/>
  <c r="HY128" i="90"/>
  <c r="HY127" i="90"/>
  <c r="HY126" i="90"/>
  <c r="HY125" i="90"/>
  <c r="HY124" i="90"/>
  <c r="HY123" i="90"/>
  <c r="HY122" i="90"/>
  <c r="HY132" i="90"/>
  <c r="HY148" i="90"/>
  <c r="HY143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5" i="90"/>
  <c r="HY108" i="90"/>
  <c r="HY106" i="90"/>
  <c r="HY107" i="90"/>
  <c r="HY100" i="90"/>
  <c r="HY99" i="90"/>
  <c r="HY98" i="90"/>
  <c r="HY103" i="90"/>
  <c r="HY101" i="90"/>
  <c r="HY97" i="90"/>
  <c r="HY104" i="90"/>
  <c r="HY102" i="90"/>
  <c r="HY95" i="90"/>
  <c r="HY94" i="90"/>
  <c r="HY93" i="90"/>
  <c r="HY92" i="90"/>
  <c r="HY91" i="90"/>
  <c r="HY90" i="90"/>
  <c r="HY89" i="90"/>
  <c r="HY88" i="90"/>
  <c r="HY87" i="90"/>
  <c r="HY86" i="90"/>
  <c r="HY85" i="90"/>
  <c r="HY84" i="90"/>
  <c r="HY96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62" i="90"/>
  <c r="HY61" i="90"/>
  <c r="HY58" i="90"/>
  <c r="HY57" i="90"/>
  <c r="HY56" i="90"/>
  <c r="HY55" i="90"/>
  <c r="HY54" i="90"/>
  <c r="HY53" i="90"/>
  <c r="HY52" i="90"/>
  <c r="HY51" i="90"/>
  <c r="HY50" i="90"/>
  <c r="HY49" i="90"/>
  <c r="HY48" i="90"/>
  <c r="HY47" i="90"/>
  <c r="HY46" i="90"/>
  <c r="HY45" i="90"/>
  <c r="HY44" i="90"/>
  <c r="HY43" i="90"/>
  <c r="HY42" i="90"/>
  <c r="HY41" i="90"/>
  <c r="HY40" i="90"/>
  <c r="HY39" i="90"/>
  <c r="HY38" i="90"/>
  <c r="HY37" i="90"/>
  <c r="HY36" i="90"/>
  <c r="HY35" i="90"/>
  <c r="HY59" i="90"/>
  <c r="HY60" i="90"/>
  <c r="E232" i="90"/>
  <c r="E233" i="90"/>
  <c r="IK226" i="90"/>
  <c r="IK227" i="90"/>
  <c r="IK225" i="90"/>
  <c r="IK224" i="90"/>
  <c r="IK221" i="90"/>
  <c r="IK223" i="90"/>
  <c r="IK222" i="90"/>
  <c r="IK217" i="90"/>
  <c r="IK216" i="90"/>
  <c r="IK218" i="90"/>
  <c r="IK220" i="90"/>
  <c r="IK219" i="90"/>
  <c r="IK215" i="90"/>
  <c r="IK214" i="90"/>
  <c r="IK212" i="90"/>
  <c r="IK211" i="90"/>
  <c r="IK210" i="90"/>
  <c r="IK209" i="90"/>
  <c r="IK208" i="90"/>
  <c r="IK207" i="90"/>
  <c r="IK206" i="90"/>
  <c r="IK205" i="90"/>
  <c r="IK213" i="90"/>
  <c r="IK203" i="90"/>
  <c r="IK202" i="90"/>
  <c r="IK201" i="90"/>
  <c r="IK200" i="90"/>
  <c r="IK204" i="90"/>
  <c r="IK199" i="90"/>
  <c r="IK198" i="90"/>
  <c r="IK197" i="90"/>
  <c r="IK196" i="90"/>
  <c r="IK195" i="90"/>
  <c r="IK194" i="90"/>
  <c r="IK193" i="90"/>
  <c r="IK192" i="90"/>
  <c r="IK191" i="90"/>
  <c r="IK190" i="90"/>
  <c r="IK189" i="90"/>
  <c r="IK188" i="90"/>
  <c r="IK187" i="90"/>
  <c r="IK186" i="90"/>
  <c r="IK185" i="90"/>
  <c r="IK184" i="90"/>
  <c r="IK183" i="90"/>
  <c r="IK182" i="90"/>
  <c r="IK181" i="90"/>
  <c r="IK180" i="90"/>
  <c r="IK179" i="90"/>
  <c r="IK177" i="90"/>
  <c r="IK175" i="90"/>
  <c r="IK173" i="90"/>
  <c r="IK174" i="90"/>
  <c r="IK172" i="90"/>
  <c r="IK171" i="90"/>
  <c r="IK170" i="90"/>
  <c r="IK169" i="90"/>
  <c r="IK168" i="90"/>
  <c r="IK167" i="90"/>
  <c r="IK166" i="90"/>
  <c r="IK165" i="90"/>
  <c r="IK164" i="90"/>
  <c r="IK163" i="90"/>
  <c r="IK178" i="90"/>
  <c r="IK176" i="90"/>
  <c r="IK160" i="90"/>
  <c r="IK161" i="90"/>
  <c r="IK150" i="90"/>
  <c r="IK149" i="90"/>
  <c r="IK159" i="90"/>
  <c r="IK157" i="90"/>
  <c r="IK155" i="90"/>
  <c r="IK153" i="90"/>
  <c r="IK151" i="90"/>
  <c r="IK158" i="90"/>
  <c r="IK156" i="90"/>
  <c r="IK154" i="90"/>
  <c r="IK152" i="90"/>
  <c r="IK148" i="90"/>
  <c r="IK138" i="90"/>
  <c r="IK137" i="90"/>
  <c r="IK136" i="90"/>
  <c r="IK135" i="90"/>
  <c r="IK134" i="90"/>
  <c r="IK133" i="90"/>
  <c r="IK132" i="90"/>
  <c r="IK143" i="90"/>
  <c r="IK146" i="90"/>
  <c r="IK141" i="90"/>
  <c r="IK140" i="90"/>
  <c r="IK139" i="90"/>
  <c r="IK162" i="90"/>
  <c r="IK144" i="90"/>
  <c r="IK147" i="90"/>
  <c r="IK145" i="90"/>
  <c r="IK130" i="90"/>
  <c r="IK129" i="90"/>
  <c r="IK128" i="90"/>
  <c r="IK127" i="90"/>
  <c r="IK126" i="90"/>
  <c r="IK125" i="90"/>
  <c r="IK124" i="90"/>
  <c r="IK121" i="90"/>
  <c r="IK120" i="90"/>
  <c r="IK119" i="90"/>
  <c r="IK118" i="90"/>
  <c r="IK117" i="90"/>
  <c r="IK116" i="90"/>
  <c r="IK115" i="90"/>
  <c r="IK114" i="90"/>
  <c r="IK142" i="90"/>
  <c r="IK12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13" i="90"/>
  <c r="IK112" i="90"/>
  <c r="IK123" i="90"/>
  <c r="IK131" i="90"/>
  <c r="IK100" i="90"/>
  <c r="IK99" i="90"/>
  <c r="IK98" i="90"/>
  <c r="IK97" i="90"/>
  <c r="IK95" i="90"/>
  <c r="IK94" i="90"/>
  <c r="IK93" i="90"/>
  <c r="IK92" i="90"/>
  <c r="IK91" i="90"/>
  <c r="IK90" i="90"/>
  <c r="IK89" i="90"/>
  <c r="IK88" i="90"/>
  <c r="IK87" i="90"/>
  <c r="IK86" i="90"/>
  <c r="IK85" i="90"/>
  <c r="IK84" i="90"/>
  <c r="IK96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64" i="90"/>
  <c r="IK63" i="90"/>
  <c r="IK62" i="90"/>
  <c r="IK61" i="90"/>
  <c r="IK60" i="90"/>
  <c r="IK59" i="90"/>
  <c r="IK83" i="90"/>
  <c r="IK58" i="90"/>
  <c r="IK57" i="90"/>
  <c r="IK56" i="90"/>
  <c r="IK55" i="90"/>
  <c r="IK54" i="90"/>
  <c r="IK53" i="90"/>
  <c r="IK52" i="90"/>
  <c r="IK51" i="90"/>
  <c r="IK50" i="90"/>
  <c r="IK49" i="90"/>
  <c r="IK48" i="90"/>
  <c r="IK47" i="90"/>
  <c r="IK46" i="90"/>
  <c r="IK45" i="90"/>
  <c r="IK44" i="90"/>
  <c r="IK43" i="90"/>
  <c r="IK42" i="90"/>
  <c r="IK41" i="90"/>
  <c r="IK40" i="90"/>
  <c r="IK39" i="90"/>
  <c r="IK38" i="90"/>
  <c r="IK37" i="90"/>
  <c r="IK36" i="90"/>
  <c r="IK35" i="90"/>
  <c r="IK34" i="90"/>
  <c r="M232" i="90"/>
  <c r="M233" i="90"/>
  <c r="IS227" i="90"/>
  <c r="IS226" i="90"/>
  <c r="IS225" i="90"/>
  <c r="IS224" i="90"/>
  <c r="IS223" i="90"/>
  <c r="IS222" i="90"/>
  <c r="IS221" i="90"/>
  <c r="IS217" i="90"/>
  <c r="IS216" i="90"/>
  <c r="IS220" i="90"/>
  <c r="IS219" i="90"/>
  <c r="IS218" i="90"/>
  <c r="IS215" i="90"/>
  <c r="IS214" i="90"/>
  <c r="IS213" i="90"/>
  <c r="IS212" i="90"/>
  <c r="IS211" i="90"/>
  <c r="IS210" i="90"/>
  <c r="IS209" i="90"/>
  <c r="IS208" i="90"/>
  <c r="IS207" i="90"/>
  <c r="IS206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5" i="90"/>
  <c r="IS184" i="90"/>
  <c r="IS183" i="90"/>
  <c r="IS182" i="90"/>
  <c r="IS181" i="90"/>
  <c r="IS180" i="90"/>
  <c r="IS179" i="90"/>
  <c r="IS178" i="90"/>
  <c r="IS174" i="90"/>
  <c r="IS176" i="90"/>
  <c r="IS172" i="90"/>
  <c r="IS171" i="90"/>
  <c r="IS170" i="90"/>
  <c r="IS169" i="90"/>
  <c r="IS168" i="90"/>
  <c r="IS167" i="90"/>
  <c r="IS166" i="90"/>
  <c r="IS165" i="90"/>
  <c r="IS164" i="90"/>
  <c r="IS163" i="90"/>
  <c r="IS173" i="90"/>
  <c r="IS175" i="90"/>
  <c r="IS162" i="90"/>
  <c r="IS160" i="90"/>
  <c r="IS177" i="90"/>
  <c r="IS150" i="90"/>
  <c r="IS149" i="90"/>
  <c r="IS158" i="90"/>
  <c r="IS156" i="90"/>
  <c r="IS154" i="90"/>
  <c r="IS152" i="90"/>
  <c r="IS151" i="90"/>
  <c r="IS157" i="90"/>
  <c r="IS138" i="90"/>
  <c r="IS137" i="90"/>
  <c r="IS136" i="90"/>
  <c r="IS135" i="90"/>
  <c r="IS134" i="90"/>
  <c r="IS133" i="90"/>
  <c r="IS132" i="90"/>
  <c r="IS155" i="90"/>
  <c r="IS144" i="90"/>
  <c r="IS153" i="90"/>
  <c r="IS147" i="90"/>
  <c r="IS142" i="90"/>
  <c r="IS161" i="90"/>
  <c r="IS145" i="90"/>
  <c r="IS141" i="90"/>
  <c r="IS140" i="90"/>
  <c r="IS139" i="90"/>
  <c r="IS148" i="90"/>
  <c r="IS159" i="90"/>
  <c r="IS143" i="90"/>
  <c r="IS131" i="90"/>
  <c r="IS130" i="90"/>
  <c r="IS129" i="90"/>
  <c r="IS128" i="90"/>
  <c r="IS127" i="90"/>
  <c r="IS126" i="90"/>
  <c r="IS125" i="90"/>
  <c r="IS124" i="90"/>
  <c r="IS123" i="90"/>
  <c r="IS121" i="90"/>
  <c r="IS120" i="90"/>
  <c r="IS119" i="90"/>
  <c r="IS118" i="90"/>
  <c r="IS117" i="90"/>
  <c r="IS116" i="90"/>
  <c r="IS115" i="90"/>
  <c r="IS114" i="90"/>
  <c r="IS122" i="90"/>
  <c r="IS146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13" i="90"/>
  <c r="IS112" i="90"/>
  <c r="IS100" i="90"/>
  <c r="IS99" i="90"/>
  <c r="IS98" i="90"/>
  <c r="IS97" i="90"/>
  <c r="IS95" i="90"/>
  <c r="IS94" i="90"/>
  <c r="IS93" i="90"/>
  <c r="IS92" i="90"/>
  <c r="IS91" i="90"/>
  <c r="IS90" i="90"/>
  <c r="IS89" i="90"/>
  <c r="IS88" i="90"/>
  <c r="IS87" i="90"/>
  <c r="IS86" i="90"/>
  <c r="IS85" i="90"/>
  <c r="IS84" i="90"/>
  <c r="IS96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64" i="90"/>
  <c r="IS63" i="90"/>
  <c r="IS62" i="90"/>
  <c r="IS61" i="90"/>
  <c r="IS60" i="90"/>
  <c r="IS59" i="90"/>
  <c r="IS58" i="90"/>
  <c r="IS57" i="90"/>
  <c r="IS56" i="90"/>
  <c r="IS55" i="90"/>
  <c r="IS54" i="90"/>
  <c r="IS53" i="90"/>
  <c r="IS52" i="90"/>
  <c r="IS51" i="90"/>
  <c r="IS50" i="90"/>
  <c r="IS49" i="90"/>
  <c r="IS48" i="90"/>
  <c r="IS47" i="90"/>
  <c r="IS46" i="90"/>
  <c r="IS45" i="90"/>
  <c r="IS44" i="90"/>
  <c r="IS43" i="90"/>
  <c r="IS42" i="90"/>
  <c r="IS41" i="90"/>
  <c r="IS40" i="90"/>
  <c r="IS39" i="90"/>
  <c r="IS38" i="90"/>
  <c r="IS37" i="90"/>
  <c r="IS36" i="90"/>
  <c r="IS35" i="90"/>
  <c r="IS34" i="90"/>
  <c r="I6" i="53"/>
  <c r="J6" i="54"/>
  <c r="HX27" i="90"/>
  <c r="IO27" i="90"/>
  <c r="JE27" i="90" s="1"/>
  <c r="HX28" i="90"/>
  <c r="IO28" i="90"/>
  <c r="JE28" i="90" s="1"/>
  <c r="HX29" i="90"/>
  <c r="IO29" i="90"/>
  <c r="HX30" i="90"/>
  <c r="IO30" i="90"/>
  <c r="HX31" i="90"/>
  <c r="IO31" i="90"/>
  <c r="HX32" i="90"/>
  <c r="IO32" i="90"/>
  <c r="HX33" i="90"/>
  <c r="IP33" i="90"/>
  <c r="JF33" i="90" s="1"/>
  <c r="JL34" i="90"/>
  <c r="II34" i="90"/>
  <c r="HX35" i="90"/>
  <c r="IQ35" i="90"/>
  <c r="IQ36" i="90"/>
  <c r="HZ37" i="90"/>
  <c r="II41" i="90"/>
  <c r="IQ44" i="90"/>
  <c r="HZ45" i="90"/>
  <c r="II49" i="90"/>
  <c r="IQ52" i="90"/>
  <c r="JM53" i="90"/>
  <c r="II57" i="90"/>
  <c r="HZ227" i="90"/>
  <c r="HZ225" i="90"/>
  <c r="HZ224" i="90"/>
  <c r="HZ226" i="90"/>
  <c r="HZ223" i="90"/>
  <c r="HZ222" i="90"/>
  <c r="HZ221" i="90"/>
  <c r="HZ220" i="90"/>
  <c r="HZ219" i="90"/>
  <c r="HZ218" i="90"/>
  <c r="HZ215" i="90"/>
  <c r="HZ214" i="90"/>
  <c r="HZ217" i="90"/>
  <c r="HZ216" i="90"/>
  <c r="HZ212" i="90"/>
  <c r="HZ211" i="90"/>
  <c r="HZ213" i="90"/>
  <c r="HZ209" i="90"/>
  <c r="HZ208" i="90"/>
  <c r="HZ207" i="90"/>
  <c r="HZ206" i="90"/>
  <c r="HZ205" i="90"/>
  <c r="HZ204" i="90"/>
  <c r="HZ210" i="90"/>
  <c r="HZ203" i="90"/>
  <c r="HZ202" i="90"/>
  <c r="HZ201" i="90"/>
  <c r="HZ200" i="90"/>
  <c r="HZ199" i="90"/>
  <c r="HZ196" i="90"/>
  <c r="HZ195" i="90"/>
  <c r="HZ198" i="90"/>
  <c r="HZ193" i="90"/>
  <c r="HZ192" i="90"/>
  <c r="HZ191" i="90"/>
  <c r="HZ197" i="90"/>
  <c r="HZ189" i="90"/>
  <c r="HZ188" i="90"/>
  <c r="HZ187" i="90"/>
  <c r="HZ186" i="90"/>
  <c r="HZ185" i="90"/>
  <c r="HZ190" i="90"/>
  <c r="HZ184" i="90"/>
  <c r="HZ183" i="90"/>
  <c r="HZ182" i="90"/>
  <c r="HZ181" i="90"/>
  <c r="HZ180" i="90"/>
  <c r="HZ179" i="90"/>
  <c r="HZ178" i="90"/>
  <c r="HZ177" i="90"/>
  <c r="HZ176" i="90"/>
  <c r="HZ175" i="90"/>
  <c r="HZ174" i="90"/>
  <c r="HZ173" i="90"/>
  <c r="HZ194" i="90"/>
  <c r="HZ172" i="90"/>
  <c r="HZ171" i="90"/>
  <c r="HZ170" i="90"/>
  <c r="HZ169" i="90"/>
  <c r="HZ168" i="90"/>
  <c r="HZ167" i="90"/>
  <c r="HZ166" i="90"/>
  <c r="HZ165" i="90"/>
  <c r="HZ164" i="90"/>
  <c r="HZ160" i="90"/>
  <c r="HZ159" i="90"/>
  <c r="HZ158" i="90"/>
  <c r="HZ157" i="90"/>
  <c r="HZ156" i="90"/>
  <c r="HZ155" i="90"/>
  <c r="HZ154" i="90"/>
  <c r="HZ153" i="90"/>
  <c r="HZ152" i="90"/>
  <c r="HZ162" i="90"/>
  <c r="HZ161" i="90"/>
  <c r="HZ150" i="90"/>
  <c r="HZ149" i="90"/>
  <c r="HZ148" i="90"/>
  <c r="HZ147" i="90"/>
  <c r="HZ146" i="90"/>
  <c r="HZ145" i="90"/>
  <c r="HZ144" i="90"/>
  <c r="HZ143" i="90"/>
  <c r="HZ142" i="90"/>
  <c r="HZ151" i="90"/>
  <c r="HZ138" i="90"/>
  <c r="HZ137" i="90"/>
  <c r="HZ136" i="90"/>
  <c r="HZ135" i="90"/>
  <c r="HZ134" i="90"/>
  <c r="HZ133" i="90"/>
  <c r="HZ132" i="90"/>
  <c r="HZ131" i="90"/>
  <c r="HZ141" i="90"/>
  <c r="HZ140" i="90"/>
  <c r="HZ139" i="90"/>
  <c r="HZ128" i="90"/>
  <c r="HZ126" i="90"/>
  <c r="HZ129" i="90"/>
  <c r="HZ121" i="90"/>
  <c r="HZ120" i="90"/>
  <c r="HZ119" i="90"/>
  <c r="HZ118" i="90"/>
  <c r="HZ117" i="90"/>
  <c r="HZ116" i="90"/>
  <c r="HZ115" i="90"/>
  <c r="HZ114" i="90"/>
  <c r="HZ125" i="90"/>
  <c r="HZ124" i="90"/>
  <c r="HZ123" i="90"/>
  <c r="HZ122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27" i="90"/>
  <c r="HZ130" i="90"/>
  <c r="HZ163" i="90"/>
  <c r="HZ100" i="90"/>
  <c r="HZ99" i="90"/>
  <c r="HZ98" i="90"/>
  <c r="HZ97" i="90"/>
  <c r="HZ96" i="90"/>
  <c r="HZ101" i="90"/>
  <c r="HZ102" i="90"/>
  <c r="HZ95" i="90"/>
  <c r="HZ94" i="90"/>
  <c r="HZ93" i="90"/>
  <c r="HZ92" i="90"/>
  <c r="HZ91" i="90"/>
  <c r="HZ90" i="90"/>
  <c r="HZ89" i="90"/>
  <c r="HZ88" i="90"/>
  <c r="HZ87" i="90"/>
  <c r="HZ85" i="90"/>
  <c r="HZ84" i="90"/>
  <c r="HZ86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HZ69" i="90"/>
  <c r="HZ68" i="90"/>
  <c r="HZ67" i="90"/>
  <c r="HZ66" i="90"/>
  <c r="HZ65" i="90"/>
  <c r="HZ64" i="90"/>
  <c r="HZ63" i="90"/>
  <c r="HZ62" i="90"/>
  <c r="HZ61" i="90"/>
  <c r="HZ83" i="90"/>
  <c r="HZ59" i="90"/>
  <c r="HZ60" i="90"/>
  <c r="F232" i="90"/>
  <c r="F233" i="90"/>
  <c r="IL226" i="90"/>
  <c r="IL227" i="90"/>
  <c r="IL225" i="90"/>
  <c r="IL224" i="90"/>
  <c r="IL223" i="90"/>
  <c r="IL222" i="90"/>
  <c r="IL221" i="90"/>
  <c r="IL220" i="90"/>
  <c r="IL219" i="90"/>
  <c r="IL218" i="90"/>
  <c r="IL216" i="90"/>
  <c r="IL215" i="90"/>
  <c r="IL214" i="90"/>
  <c r="IL217" i="90"/>
  <c r="IL212" i="90"/>
  <c r="IL211" i="90"/>
  <c r="IL210" i="90"/>
  <c r="IL213" i="90"/>
  <c r="IL203" i="90"/>
  <c r="IL202" i="90"/>
  <c r="IL201" i="90"/>
  <c r="IL200" i="90"/>
  <c r="IL209" i="90"/>
  <c r="IL205" i="90"/>
  <c r="IL204" i="90"/>
  <c r="IL207" i="90"/>
  <c r="IL206" i="90"/>
  <c r="IL199" i="90"/>
  <c r="IL198" i="90"/>
  <c r="IL197" i="90"/>
  <c r="IL196" i="90"/>
  <c r="IL195" i="90"/>
  <c r="IL194" i="90"/>
  <c r="IL208" i="90"/>
  <c r="IL193" i="90"/>
  <c r="IL192" i="90"/>
  <c r="IL191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0" i="90"/>
  <c r="IL159" i="90"/>
  <c r="IL158" i="90"/>
  <c r="IL157" i="90"/>
  <c r="IL156" i="90"/>
  <c r="IL155" i="90"/>
  <c r="IL154" i="90"/>
  <c r="IL153" i="90"/>
  <c r="IL152" i="90"/>
  <c r="IL151" i="90"/>
  <c r="IL161" i="90"/>
  <c r="IL150" i="90"/>
  <c r="IL149" i="90"/>
  <c r="IL148" i="90"/>
  <c r="IL147" i="90"/>
  <c r="IL146" i="90"/>
  <c r="IL145" i="90"/>
  <c r="IL144" i="90"/>
  <c r="IL143" i="90"/>
  <c r="IL142" i="90"/>
  <c r="IL141" i="90"/>
  <c r="IL140" i="90"/>
  <c r="IL139" i="90"/>
  <c r="IL137" i="90"/>
  <c r="IL133" i="90"/>
  <c r="IL132" i="90"/>
  <c r="IL138" i="90"/>
  <c r="IL134" i="90"/>
  <c r="IL130" i="90"/>
  <c r="IL129" i="90"/>
  <c r="IL128" i="90"/>
  <c r="IL127" i="90"/>
  <c r="IL126" i="90"/>
  <c r="IL125" i="90"/>
  <c r="IL124" i="90"/>
  <c r="IL123" i="90"/>
  <c r="IL135" i="90"/>
  <c r="IL131" i="90"/>
  <c r="IL121" i="90"/>
  <c r="IL120" i="90"/>
  <c r="IL119" i="90"/>
  <c r="IL118" i="90"/>
  <c r="IL117" i="90"/>
  <c r="IL116" i="90"/>
  <c r="IL115" i="90"/>
  <c r="IL114" i="90"/>
  <c r="IL113" i="90"/>
  <c r="IL112" i="90"/>
  <c r="IL122" i="90"/>
  <c r="IL136" i="90"/>
  <c r="IL109" i="90"/>
  <c r="IL104" i="90"/>
  <c r="IL107" i="90"/>
  <c r="IL110" i="90"/>
  <c r="IL111" i="90"/>
  <c r="IL108" i="90"/>
  <c r="IL105" i="90"/>
  <c r="IL106" i="90"/>
  <c r="IL103" i="90"/>
  <c r="IL101" i="90"/>
  <c r="IL102" i="90"/>
  <c r="IL98" i="90"/>
  <c r="IL99" i="90"/>
  <c r="IL97" i="90"/>
  <c r="IL100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4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62" i="90"/>
  <c r="IL61" i="90"/>
  <c r="IL60" i="90"/>
  <c r="IL59" i="90"/>
  <c r="IL83" i="90"/>
  <c r="IL58" i="90"/>
  <c r="IL57" i="90"/>
  <c r="IL56" i="90"/>
  <c r="IL55" i="90"/>
  <c r="IL54" i="90"/>
  <c r="IL53" i="90"/>
  <c r="IL52" i="90"/>
  <c r="IL51" i="90"/>
  <c r="IL50" i="90"/>
  <c r="IL49" i="90"/>
  <c r="IL48" i="90"/>
  <c r="IL47" i="90"/>
  <c r="IL46" i="90"/>
  <c r="IL45" i="90"/>
  <c r="IL44" i="90"/>
  <c r="IL43" i="90"/>
  <c r="IL42" i="90"/>
  <c r="IL41" i="90"/>
  <c r="IL40" i="90"/>
  <c r="IL39" i="90"/>
  <c r="IL38" i="90"/>
  <c r="IL37" i="90"/>
  <c r="IL36" i="90"/>
  <c r="IL35" i="90"/>
  <c r="IL34" i="90"/>
  <c r="IL33" i="90"/>
  <c r="N232" i="90"/>
  <c r="N233" i="90"/>
  <c r="IT227" i="90"/>
  <c r="IT226" i="90"/>
  <c r="IT225" i="90"/>
  <c r="IT224" i="90"/>
  <c r="IT223" i="90"/>
  <c r="IT222" i="90"/>
  <c r="IT221" i="90"/>
  <c r="IT220" i="90"/>
  <c r="IT219" i="90"/>
  <c r="IT218" i="90"/>
  <c r="IT215" i="90"/>
  <c r="IT214" i="90"/>
  <c r="IT216" i="90"/>
  <c r="IT217" i="90"/>
  <c r="IT213" i="90"/>
  <c r="IT212" i="90"/>
  <c r="IT211" i="90"/>
  <c r="IT210" i="90"/>
  <c r="IT204" i="90"/>
  <c r="IT203" i="90"/>
  <c r="IT202" i="90"/>
  <c r="IT201" i="90"/>
  <c r="IT200" i="90"/>
  <c r="IT205" i="90"/>
  <c r="IT206" i="90"/>
  <c r="IT207" i="90"/>
  <c r="IT208" i="90"/>
  <c r="IT198" i="90"/>
  <c r="IT197" i="90"/>
  <c r="IT196" i="90"/>
  <c r="IT195" i="90"/>
  <c r="IT194" i="90"/>
  <c r="IT199" i="90"/>
  <c r="IT209" i="90"/>
  <c r="IT193" i="90"/>
  <c r="IT192" i="90"/>
  <c r="IT191" i="90"/>
  <c r="IT190" i="90"/>
  <c r="IT189" i="90"/>
  <c r="IT188" i="90"/>
  <c r="IT187" i="90"/>
  <c r="IT186" i="90"/>
  <c r="IT185" i="90"/>
  <c r="IT184" i="90"/>
  <c r="IT183" i="90"/>
  <c r="IT182" i="90"/>
  <c r="IT181" i="90"/>
  <c r="IT180" i="90"/>
  <c r="IT179" i="90"/>
  <c r="IT177" i="90"/>
  <c r="IT176" i="90"/>
  <c r="IT175" i="90"/>
  <c r="IT174" i="90"/>
  <c r="IT178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73" i="90"/>
  <c r="IT160" i="90"/>
  <c r="IT159" i="90"/>
  <c r="IT158" i="90"/>
  <c r="IT157" i="90"/>
  <c r="IT156" i="90"/>
  <c r="IT155" i="90"/>
  <c r="IT154" i="90"/>
  <c r="IT153" i="90"/>
  <c r="IT152" i="90"/>
  <c r="IT151" i="90"/>
  <c r="IT161" i="90"/>
  <c r="IT150" i="90"/>
  <c r="IT149" i="90"/>
  <c r="IT148" i="90"/>
  <c r="IT147" i="90"/>
  <c r="IT146" i="90"/>
  <c r="IT145" i="90"/>
  <c r="IT144" i="90"/>
  <c r="IT143" i="90"/>
  <c r="IT142" i="90"/>
  <c r="IT141" i="90"/>
  <c r="IT140" i="90"/>
  <c r="IT139" i="90"/>
  <c r="IT138" i="90"/>
  <c r="IT134" i="90"/>
  <c r="IT135" i="90"/>
  <c r="IT136" i="90"/>
  <c r="IT130" i="90"/>
  <c r="IT129" i="90"/>
  <c r="IT128" i="90"/>
  <c r="IT127" i="90"/>
  <c r="IT126" i="90"/>
  <c r="IT125" i="90"/>
  <c r="IT124" i="90"/>
  <c r="IT123" i="90"/>
  <c r="IT132" i="90"/>
  <c r="IT137" i="90"/>
  <c r="IT133" i="90"/>
  <c r="IT121" i="90"/>
  <c r="IT120" i="90"/>
  <c r="IT119" i="90"/>
  <c r="IT118" i="90"/>
  <c r="IT117" i="90"/>
  <c r="IT116" i="90"/>
  <c r="IT115" i="90"/>
  <c r="IT114" i="90"/>
  <c r="IT113" i="90"/>
  <c r="IT112" i="90"/>
  <c r="IT122" i="90"/>
  <c r="IT131" i="90"/>
  <c r="IT110" i="90"/>
  <c r="IT105" i="90"/>
  <c r="IT108" i="90"/>
  <c r="IT111" i="90"/>
  <c r="IT106" i="90"/>
  <c r="IT104" i="90"/>
  <c r="IT107" i="90"/>
  <c r="IT109" i="90"/>
  <c r="IT103" i="90"/>
  <c r="IT102" i="90"/>
  <c r="IT101" i="90"/>
  <c r="IT98" i="90"/>
  <c r="IT97" i="90"/>
  <c r="IT99" i="90"/>
  <c r="IT100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96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IT62" i="90"/>
  <c r="IT61" i="90"/>
  <c r="IT60" i="90"/>
  <c r="IT59" i="90"/>
  <c r="IT83" i="90"/>
  <c r="IT58" i="90"/>
  <c r="IT57" i="90"/>
  <c r="IT56" i="90"/>
  <c r="IT55" i="90"/>
  <c r="IT54" i="90"/>
  <c r="IT53" i="90"/>
  <c r="IT52" i="90"/>
  <c r="IT51" i="90"/>
  <c r="IT50" i="90"/>
  <c r="IT49" i="90"/>
  <c r="IT48" i="90"/>
  <c r="IT47" i="90"/>
  <c r="IT46" i="90"/>
  <c r="IT45" i="90"/>
  <c r="IT44" i="90"/>
  <c r="IT43" i="90"/>
  <c r="IT42" i="90"/>
  <c r="IT41" i="90"/>
  <c r="IT40" i="90"/>
  <c r="IT39" i="90"/>
  <c r="IT38" i="90"/>
  <c r="IT37" i="90"/>
  <c r="IT36" i="90"/>
  <c r="IT35" i="90"/>
  <c r="IT34" i="90"/>
  <c r="IT33" i="90"/>
  <c r="C6" i="54"/>
  <c r="K6" i="54"/>
  <c r="HY29" i="90"/>
  <c r="IP29" i="90"/>
  <c r="JF29" i="90" s="1"/>
  <c r="HY30" i="90"/>
  <c r="IP30" i="90"/>
  <c r="JF30" i="90" s="1"/>
  <c r="HY31" i="90"/>
  <c r="IP31" i="90"/>
  <c r="JF31" i="90" s="1"/>
  <c r="HY32" i="90"/>
  <c r="IP32" i="90"/>
  <c r="JF32" i="90" s="1"/>
  <c r="HY33" i="90"/>
  <c r="IQ33" i="90"/>
  <c r="HW34" i="90"/>
  <c r="IN34" i="90"/>
  <c r="JD34" i="90" s="1"/>
  <c r="HZ35" i="90"/>
  <c r="II38" i="90"/>
  <c r="IQ41" i="90"/>
  <c r="HZ42" i="90"/>
  <c r="II46" i="90"/>
  <c r="IQ49" i="90"/>
  <c r="HZ50" i="90"/>
  <c r="II54" i="90"/>
  <c r="IQ57" i="90"/>
  <c r="HZ58" i="90"/>
  <c r="JL59" i="90"/>
  <c r="JL60" i="90"/>
  <c r="JK62" i="90"/>
  <c r="JK64" i="90"/>
  <c r="JK61" i="90"/>
  <c r="JK63" i="90"/>
  <c r="JK84" i="90"/>
  <c r="JK85" i="90"/>
  <c r="JK86" i="90"/>
  <c r="JK101" i="90"/>
  <c r="JM103" i="90"/>
  <c r="JK104" i="90"/>
  <c r="JM105" i="90"/>
  <c r="JM106" i="90"/>
  <c r="JM104" i="90"/>
  <c r="JK114" i="90"/>
  <c r="JL114" i="90"/>
  <c r="JL118" i="90"/>
  <c r="JK115" i="90"/>
  <c r="JK119" i="90"/>
  <c r="JL115" i="90"/>
  <c r="JL119" i="90"/>
  <c r="JK116" i="90"/>
  <c r="JK120" i="90"/>
  <c r="JL116" i="90"/>
  <c r="JK112" i="90"/>
  <c r="JK117" i="90"/>
  <c r="JK121" i="90"/>
  <c r="JK125" i="90"/>
  <c r="JM140" i="90"/>
  <c r="JL139" i="90"/>
  <c r="JK139" i="90"/>
  <c r="JK140" i="90"/>
  <c r="JK141" i="90"/>
  <c r="JK146" i="90"/>
  <c r="JK142" i="90"/>
  <c r="JM149" i="90"/>
  <c r="JM148" i="90"/>
  <c r="JK150" i="90"/>
  <c r="JK151" i="90"/>
  <c r="JM162" i="90"/>
  <c r="JK152" i="90"/>
  <c r="JK154" i="90"/>
  <c r="JK156" i="90"/>
  <c r="JK158" i="90"/>
  <c r="JK160" i="90"/>
  <c r="JL171" i="90"/>
  <c r="JM171" i="90"/>
  <c r="JM168" i="90"/>
  <c r="JL161" i="90"/>
  <c r="JM165" i="90"/>
  <c r="JM170" i="90"/>
  <c r="JL162" i="90"/>
  <c r="JL164" i="90"/>
  <c r="JM164" i="90"/>
  <c r="JL172" i="90"/>
  <c r="JM172" i="90"/>
  <c r="JL173" i="90"/>
  <c r="JK176" i="90"/>
  <c r="JK178" i="90"/>
  <c r="JK174" i="90"/>
  <c r="JL176" i="90"/>
  <c r="JL174" i="90"/>
  <c r="JL179" i="90"/>
  <c r="JK180" i="90"/>
  <c r="JL178" i="90"/>
  <c r="JL183" i="90"/>
  <c r="JL187" i="90"/>
  <c r="JL189" i="90"/>
  <c r="JK185" i="90"/>
  <c r="JM187" i="90"/>
  <c r="JM189" i="90"/>
  <c r="JK190" i="90"/>
  <c r="JL193" i="90"/>
  <c r="JM193" i="90"/>
  <c r="JM190" i="90"/>
  <c r="JL192" i="90"/>
  <c r="JL194" i="90"/>
  <c r="JL195" i="90"/>
  <c r="JK197" i="90"/>
  <c r="JK202" i="90"/>
  <c r="JK198" i="90"/>
  <c r="JK200" i="90"/>
  <c r="JM200" i="90"/>
  <c r="JL205" i="90"/>
  <c r="JM208" i="90"/>
  <c r="JM204" i="90"/>
  <c r="JL206" i="90"/>
  <c r="JL209" i="90"/>
  <c r="JK210" i="90"/>
  <c r="JK213" i="90"/>
  <c r="JL210" i="90"/>
  <c r="JK212" i="90"/>
  <c r="JK211" i="90"/>
  <c r="JK214" i="90"/>
  <c r="JM222" i="90"/>
  <c r="JK222" i="90"/>
  <c r="JM227" i="90"/>
  <c r="JM226" i="90"/>
  <c r="JJ103" i="44" l="1"/>
  <c r="JJ131" i="44"/>
  <c r="JJ111" i="44"/>
  <c r="CP111" i="44" s="1"/>
  <c r="DI104" i="89"/>
  <c r="JI35" i="89"/>
  <c r="BY35" i="89" s="1"/>
  <c r="IY87" i="89"/>
  <c r="CU87" i="89" s="1"/>
  <c r="DI205" i="89"/>
  <c r="CS205" i="89"/>
  <c r="CS202" i="89"/>
  <c r="DI211" i="89"/>
  <c r="DI227" i="89"/>
  <c r="DI202" i="89"/>
  <c r="CS213" i="89"/>
  <c r="DI144" i="89"/>
  <c r="CS227" i="89"/>
  <c r="CC213" i="89"/>
  <c r="CS144" i="89"/>
  <c r="CS212" i="89"/>
  <c r="CS193" i="89"/>
  <c r="CS211" i="89"/>
  <c r="CC193" i="89"/>
  <c r="DI201" i="89"/>
  <c r="CS54" i="89"/>
  <c r="CS159" i="89"/>
  <c r="CC78" i="89"/>
  <c r="JJ104" i="44"/>
  <c r="BZ104" i="44" s="1"/>
  <c r="JJ118" i="44"/>
  <c r="BZ118" i="44" s="1"/>
  <c r="JA85" i="89"/>
  <c r="BQ85" i="89" s="1"/>
  <c r="JJ120" i="44"/>
  <c r="DF120" i="44" s="1"/>
  <c r="JJ123" i="44"/>
  <c r="BZ123" i="44" s="1"/>
  <c r="JJ107" i="44"/>
  <c r="BZ107" i="44" s="1"/>
  <c r="CB197" i="90"/>
  <c r="CS185" i="89"/>
  <c r="CC169" i="89"/>
  <c r="CC146" i="89"/>
  <c r="CC120" i="89"/>
  <c r="CS210" i="90"/>
  <c r="CS157" i="90"/>
  <c r="CS71" i="90"/>
  <c r="CC124" i="90"/>
  <c r="CS144" i="90"/>
  <c r="CS221" i="90"/>
  <c r="DI221" i="90"/>
  <c r="CC210" i="90"/>
  <c r="CC144" i="90"/>
  <c r="CS175" i="90"/>
  <c r="DI158" i="90"/>
  <c r="DI80" i="90"/>
  <c r="DI214" i="90"/>
  <c r="CC175" i="90"/>
  <c r="CS158" i="90"/>
  <c r="CS80" i="90"/>
  <c r="CC214" i="90"/>
  <c r="DI191" i="90"/>
  <c r="CC135" i="90"/>
  <c r="DI135" i="90"/>
  <c r="CS34" i="90"/>
  <c r="CC34" i="90"/>
  <c r="DI66" i="90"/>
  <c r="DI31" i="90"/>
  <c r="CC77" i="90"/>
  <c r="DI46" i="90"/>
  <c r="CB71" i="90"/>
  <c r="DH221" i="90"/>
  <c r="CB65" i="90"/>
  <c r="CB157" i="90"/>
  <c r="DH86" i="90"/>
  <c r="CB221" i="90"/>
  <c r="CR197" i="90"/>
  <c r="CR141" i="90"/>
  <c r="CR126" i="90"/>
  <c r="CR53" i="90"/>
  <c r="CB141" i="90"/>
  <c r="DH157" i="90"/>
  <c r="DH65" i="90"/>
  <c r="DH90" i="90"/>
  <c r="CB86" i="90"/>
  <c r="DH126" i="90"/>
  <c r="DH53" i="90"/>
  <c r="JD96" i="89"/>
  <c r="CJ96" i="89" s="1"/>
  <c r="JG87" i="89"/>
  <c r="BW87" i="89" s="1"/>
  <c r="IY156" i="89"/>
  <c r="BO156" i="89" s="1"/>
  <c r="JD151" i="89"/>
  <c r="CZ151" i="89" s="1"/>
  <c r="JI89" i="89"/>
  <c r="CO89" i="89" s="1"/>
  <c r="JI97" i="89"/>
  <c r="DE97" i="89" s="1"/>
  <c r="JI105" i="89"/>
  <c r="DE105" i="89" s="1"/>
  <c r="JI173" i="89"/>
  <c r="DE173" i="89" s="1"/>
  <c r="JI181" i="89"/>
  <c r="DE181" i="89" s="1"/>
  <c r="JI189" i="89"/>
  <c r="CO189" i="89" s="1"/>
  <c r="JI153" i="89"/>
  <c r="DE153" i="89" s="1"/>
  <c r="JI161" i="89"/>
  <c r="BY161" i="89" s="1"/>
  <c r="JI84" i="89"/>
  <c r="CO84" i="89" s="1"/>
  <c r="IZ172" i="89"/>
  <c r="CF172" i="89" s="1"/>
  <c r="IZ180" i="89"/>
  <c r="CF180" i="89" s="1"/>
  <c r="IZ188" i="89"/>
  <c r="CF188" i="89" s="1"/>
  <c r="JH214" i="89"/>
  <c r="DD214" i="89" s="1"/>
  <c r="JH222" i="89"/>
  <c r="CN222" i="89" s="1"/>
  <c r="IZ36" i="89"/>
  <c r="BP36" i="89" s="1"/>
  <c r="IY195" i="89"/>
  <c r="CE195" i="89" s="1"/>
  <c r="IY203" i="89"/>
  <c r="CU203" i="89" s="1"/>
  <c r="IY211" i="89"/>
  <c r="CE211" i="89" s="1"/>
  <c r="IZ218" i="89"/>
  <c r="CV218" i="89" s="1"/>
  <c r="IZ226" i="89"/>
  <c r="BP226" i="89" s="1"/>
  <c r="IY180" i="89"/>
  <c r="BO180" i="89" s="1"/>
  <c r="IZ92" i="89"/>
  <c r="CF92" i="89" s="1"/>
  <c r="JB40" i="89"/>
  <c r="BR40" i="89" s="1"/>
  <c r="JB48" i="89"/>
  <c r="CX48" i="89" s="1"/>
  <c r="JB56" i="89"/>
  <c r="BR56" i="89" s="1"/>
  <c r="JB64" i="89"/>
  <c r="BR64" i="89" s="1"/>
  <c r="JB72" i="89"/>
  <c r="BR72" i="89" s="1"/>
  <c r="JB80" i="89"/>
  <c r="BR80" i="89" s="1"/>
  <c r="JB88" i="89"/>
  <c r="CX88" i="89" s="1"/>
  <c r="JB96" i="89"/>
  <c r="BR96" i="89" s="1"/>
  <c r="JB104" i="89"/>
  <c r="BR104" i="89" s="1"/>
  <c r="JB195" i="89"/>
  <c r="BR195" i="89" s="1"/>
  <c r="JB203" i="89"/>
  <c r="BR203" i="89" s="1"/>
  <c r="JB211" i="89"/>
  <c r="CX211" i="89" s="1"/>
  <c r="IY222" i="89"/>
  <c r="CE222" i="89" s="1"/>
  <c r="IY191" i="89"/>
  <c r="BO191" i="89" s="1"/>
  <c r="IY199" i="89"/>
  <c r="BO199" i="89" s="1"/>
  <c r="IY207" i="89"/>
  <c r="BO207" i="89" s="1"/>
  <c r="CQ148" i="89"/>
  <c r="JC116" i="89"/>
  <c r="CY116" i="89" s="1"/>
  <c r="JD93" i="89"/>
  <c r="CZ93" i="89" s="1"/>
  <c r="JF188" i="89"/>
  <c r="BV188" i="89" s="1"/>
  <c r="JF196" i="89"/>
  <c r="BV196" i="89" s="1"/>
  <c r="JF204" i="89"/>
  <c r="DB204" i="89" s="1"/>
  <c r="JF212" i="89"/>
  <c r="BV212" i="89" s="1"/>
  <c r="JD95" i="89"/>
  <c r="BT95" i="89" s="1"/>
  <c r="JH224" i="89"/>
  <c r="CN224" i="89" s="1"/>
  <c r="IZ165" i="89"/>
  <c r="CV165" i="89" s="1"/>
  <c r="IZ173" i="89"/>
  <c r="CV173" i="89" s="1"/>
  <c r="IZ181" i="89"/>
  <c r="CF181" i="89" s="1"/>
  <c r="IZ189" i="89"/>
  <c r="BP189" i="89" s="1"/>
  <c r="JD94" i="89"/>
  <c r="BT94" i="89" s="1"/>
  <c r="JH223" i="89"/>
  <c r="CN223" i="89" s="1"/>
  <c r="IZ196" i="89"/>
  <c r="CF196" i="89" s="1"/>
  <c r="IZ204" i="89"/>
  <c r="BP204" i="89" s="1"/>
  <c r="IZ212" i="89"/>
  <c r="BP212" i="89" s="1"/>
  <c r="IZ101" i="89"/>
  <c r="CF101" i="89" s="1"/>
  <c r="CA195" i="89"/>
  <c r="CQ127" i="89"/>
  <c r="CA154" i="89"/>
  <c r="CA127" i="89"/>
  <c r="CQ149" i="89"/>
  <c r="DI210" i="89"/>
  <c r="CS169" i="89"/>
  <c r="CS146" i="89"/>
  <c r="CS120" i="89"/>
  <c r="CC127" i="89"/>
  <c r="CS184" i="89"/>
  <c r="DI195" i="89"/>
  <c r="DI98" i="89"/>
  <c r="CS170" i="89"/>
  <c r="CS195" i="89"/>
  <c r="CS156" i="89"/>
  <c r="DI194" i="89"/>
  <c r="CS151" i="89"/>
  <c r="DI140" i="89"/>
  <c r="CC39" i="89"/>
  <c r="CS210" i="89"/>
  <c r="DI170" i="89"/>
  <c r="CS149" i="89"/>
  <c r="CS140" i="89"/>
  <c r="CS39" i="89"/>
  <c r="CS104" i="89"/>
  <c r="DI127" i="89"/>
  <c r="CC185" i="89"/>
  <c r="DI156" i="89"/>
  <c r="CS98" i="89"/>
  <c r="CS198" i="89"/>
  <c r="CC222" i="89"/>
  <c r="CC198" i="89"/>
  <c r="CC42" i="89"/>
  <c r="DI173" i="89"/>
  <c r="CS111" i="89"/>
  <c r="CS87" i="89"/>
  <c r="DI49" i="89"/>
  <c r="CS49" i="89"/>
  <c r="CS206" i="89"/>
  <c r="CS168" i="89"/>
  <c r="CC66" i="89"/>
  <c r="CC168" i="89"/>
  <c r="DI66" i="89"/>
  <c r="CS222" i="89"/>
  <c r="DI101" i="89"/>
  <c r="CS164" i="89"/>
  <c r="CC220" i="89"/>
  <c r="CS215" i="89"/>
  <c r="CS187" i="89"/>
  <c r="CS101" i="89"/>
  <c r="CC91" i="89"/>
  <c r="CC219" i="89"/>
  <c r="CS99" i="89"/>
  <c r="DI119" i="89"/>
  <c r="CC85" i="89"/>
  <c r="DI34" i="89"/>
  <c r="DI30" i="89"/>
  <c r="CS152" i="89"/>
  <c r="CS119" i="89"/>
  <c r="DI85" i="89"/>
  <c r="CC82" i="89"/>
  <c r="CS30" i="89"/>
  <c r="DI207" i="89"/>
  <c r="CS174" i="89"/>
  <c r="DI135" i="89"/>
  <c r="DI82" i="89"/>
  <c r="DI215" i="89"/>
  <c r="DI225" i="89"/>
  <c r="DI206" i="89"/>
  <c r="CS173" i="89"/>
  <c r="CS150" i="89"/>
  <c r="DI111" i="89"/>
  <c r="CS135" i="89"/>
  <c r="DI48" i="89"/>
  <c r="CC43" i="89"/>
  <c r="CS207" i="89"/>
  <c r="DI87" i="89"/>
  <c r="CS43" i="89"/>
  <c r="CS203" i="89"/>
  <c r="DI203" i="89"/>
  <c r="DI189" i="89"/>
  <c r="DI99" i="89"/>
  <c r="CS88" i="89"/>
  <c r="CS189" i="89"/>
  <c r="DI121" i="89"/>
  <c r="CS96" i="89"/>
  <c r="DI88" i="89"/>
  <c r="CC61" i="89"/>
  <c r="CS121" i="89"/>
  <c r="CS93" i="89"/>
  <c r="DI96" i="89"/>
  <c r="DI61" i="89"/>
  <c r="CS188" i="89"/>
  <c r="DI174" i="89"/>
  <c r="DI137" i="89"/>
  <c r="CS92" i="89"/>
  <c r="DI93" i="89"/>
  <c r="CS209" i="89"/>
  <c r="DI209" i="89"/>
  <c r="CS137" i="89"/>
  <c r="DI92" i="89"/>
  <c r="CC34" i="89"/>
  <c r="DI116" i="89"/>
  <c r="DI91" i="89"/>
  <c r="CS116" i="89"/>
  <c r="CC221" i="89"/>
  <c r="DI223" i="89"/>
  <c r="DI94" i="89"/>
  <c r="DI78" i="89"/>
  <c r="CC54" i="89"/>
  <c r="DI159" i="89"/>
  <c r="DI151" i="89"/>
  <c r="CS141" i="89"/>
  <c r="CC80" i="89"/>
  <c r="CS48" i="89"/>
  <c r="DI80" i="89"/>
  <c r="DI142" i="89"/>
  <c r="CS132" i="89"/>
  <c r="CS142" i="89"/>
  <c r="CC64" i="89"/>
  <c r="DI64" i="89"/>
  <c r="CC190" i="89"/>
  <c r="CC139" i="89"/>
  <c r="CC123" i="89"/>
  <c r="CC86" i="89"/>
  <c r="CS37" i="89"/>
  <c r="DI179" i="89"/>
  <c r="CS162" i="89"/>
  <c r="CS90" i="89"/>
  <c r="CS181" i="89"/>
  <c r="DI176" i="89"/>
  <c r="CS94" i="89"/>
  <c r="DI106" i="89"/>
  <c r="CC90" i="89"/>
  <c r="CC58" i="89"/>
  <c r="CS179" i="89"/>
  <c r="CC124" i="89"/>
  <c r="CS106" i="89"/>
  <c r="CS175" i="89"/>
  <c r="CS40" i="89"/>
  <c r="DI37" i="89"/>
  <c r="DI143" i="89"/>
  <c r="CS103" i="89"/>
  <c r="CS123" i="89"/>
  <c r="DI150" i="89"/>
  <c r="DI187" i="89"/>
  <c r="DI71" i="89"/>
  <c r="CS190" i="89"/>
  <c r="CS124" i="89"/>
  <c r="CS139" i="89"/>
  <c r="CC40" i="89"/>
  <c r="CS176" i="89"/>
  <c r="DI175" i="89"/>
  <c r="DI103" i="89"/>
  <c r="CC38" i="89"/>
  <c r="DI58" i="89"/>
  <c r="CS38" i="89"/>
  <c r="CC50" i="89"/>
  <c r="CS161" i="89"/>
  <c r="DI50" i="89"/>
  <c r="DI35" i="89"/>
  <c r="CS97" i="89"/>
  <c r="DI97" i="89"/>
  <c r="DI224" i="89"/>
  <c r="CS224" i="89"/>
  <c r="DI157" i="89"/>
  <c r="DI110" i="89"/>
  <c r="DI226" i="89"/>
  <c r="DI81" i="89"/>
  <c r="CS74" i="89"/>
  <c r="CS226" i="89"/>
  <c r="DI65" i="89"/>
  <c r="DI208" i="89"/>
  <c r="DI132" i="89"/>
  <c r="DI125" i="89"/>
  <c r="CR225" i="89"/>
  <c r="CR177" i="89"/>
  <c r="CB96" i="89"/>
  <c r="CR218" i="89"/>
  <c r="CR99" i="89"/>
  <c r="CR96" i="89"/>
  <c r="CS81" i="89"/>
  <c r="CB223" i="89"/>
  <c r="DI141" i="89"/>
  <c r="CS110" i="89"/>
  <c r="DI95" i="89"/>
  <c r="JF200" i="89"/>
  <c r="BV200" i="89" s="1"/>
  <c r="JI52" i="89"/>
  <c r="BY52" i="89" s="1"/>
  <c r="JD47" i="89"/>
  <c r="BT47" i="89" s="1"/>
  <c r="JD55" i="89"/>
  <c r="BT55" i="89" s="1"/>
  <c r="JD63" i="89"/>
  <c r="BT63" i="89" s="1"/>
  <c r="JD71" i="89"/>
  <c r="BT71" i="89" s="1"/>
  <c r="JD79" i="89"/>
  <c r="BT79" i="89" s="1"/>
  <c r="JD90" i="89"/>
  <c r="BT90" i="89" s="1"/>
  <c r="CC65" i="89"/>
  <c r="JE30" i="89"/>
  <c r="BU30" i="89" s="1"/>
  <c r="DI126" i="89"/>
  <c r="JH226" i="89"/>
  <c r="CN226" i="89" s="1"/>
  <c r="CS199" i="89"/>
  <c r="CS183" i="89"/>
  <c r="CS148" i="89"/>
  <c r="CS125" i="89"/>
  <c r="CS95" i="89"/>
  <c r="CS126" i="89"/>
  <c r="JH219" i="89"/>
  <c r="DD219" i="89" s="1"/>
  <c r="JH227" i="89"/>
  <c r="CN227" i="89" s="1"/>
  <c r="CC57" i="89"/>
  <c r="DI182" i="89"/>
  <c r="DI153" i="89"/>
  <c r="CR147" i="89"/>
  <c r="JH218" i="89"/>
  <c r="DD218" i="89" s="1"/>
  <c r="CS182" i="89"/>
  <c r="CS157" i="89"/>
  <c r="DI100" i="89"/>
  <c r="JI63" i="89"/>
  <c r="BY63" i="89" s="1"/>
  <c r="DI57" i="89"/>
  <c r="CC83" i="89"/>
  <c r="IZ144" i="89"/>
  <c r="BP144" i="89" s="1"/>
  <c r="CS208" i="89"/>
  <c r="CC74" i="89"/>
  <c r="DI83" i="89"/>
  <c r="JD97" i="89"/>
  <c r="CJ97" i="89" s="1"/>
  <c r="DI199" i="89"/>
  <c r="CS153" i="89"/>
  <c r="CS100" i="89"/>
  <c r="JF189" i="89"/>
  <c r="BV189" i="89" s="1"/>
  <c r="JF205" i="89"/>
  <c r="BV205" i="89" s="1"/>
  <c r="DI183" i="89"/>
  <c r="DI148" i="89"/>
  <c r="JJ105" i="44"/>
  <c r="BZ105" i="44" s="1"/>
  <c r="JJ129" i="44"/>
  <c r="BZ129" i="44" s="1"/>
  <c r="JF43" i="44"/>
  <c r="BV43" i="44" s="1"/>
  <c r="JA144" i="44"/>
  <c r="CG144" i="44" s="1"/>
  <c r="DG219" i="44"/>
  <c r="JJ102" i="44"/>
  <c r="BZ102" i="44" s="1"/>
  <c r="JJ134" i="44"/>
  <c r="BZ134" i="44" s="1"/>
  <c r="JD37" i="44"/>
  <c r="CZ37" i="44" s="1"/>
  <c r="JB137" i="44"/>
  <c r="CX137" i="44" s="1"/>
  <c r="JJ112" i="44"/>
  <c r="BZ112" i="44" s="1"/>
  <c r="JD35" i="44"/>
  <c r="CZ35" i="44" s="1"/>
  <c r="JJ128" i="44"/>
  <c r="BZ128" i="44" s="1"/>
  <c r="DI221" i="44"/>
  <c r="CC110" i="44"/>
  <c r="DI227" i="44"/>
  <c r="CC221" i="44"/>
  <c r="CC177" i="44"/>
  <c r="CC180" i="44"/>
  <c r="CC133" i="44"/>
  <c r="CS88" i="44"/>
  <c r="CC54" i="44"/>
  <c r="CC227" i="44"/>
  <c r="DI218" i="44"/>
  <c r="CS156" i="44"/>
  <c r="CC160" i="44"/>
  <c r="DI142" i="44"/>
  <c r="CC88" i="44"/>
  <c r="CS102" i="44"/>
  <c r="DI58" i="44"/>
  <c r="CS218" i="44"/>
  <c r="CC156" i="44"/>
  <c r="CS107" i="44"/>
  <c r="CS142" i="44"/>
  <c r="CC102" i="44"/>
  <c r="DI177" i="44"/>
  <c r="CC107" i="44"/>
  <c r="CS58" i="44"/>
  <c r="DI160" i="44"/>
  <c r="CS110" i="44"/>
  <c r="DI180" i="44"/>
  <c r="DH125" i="44"/>
  <c r="CB125" i="44"/>
  <c r="DH155" i="44"/>
  <c r="CB86" i="44"/>
  <c r="DH212" i="44"/>
  <c r="CB226" i="44"/>
  <c r="CB212" i="44"/>
  <c r="CB171" i="44"/>
  <c r="CR144" i="44"/>
  <c r="CB127" i="44"/>
  <c r="CR134" i="44"/>
  <c r="DH87" i="44"/>
  <c r="DH34" i="44"/>
  <c r="CR82" i="44"/>
  <c r="CB144" i="44"/>
  <c r="CR100" i="44"/>
  <c r="CR66" i="44"/>
  <c r="CR226" i="44"/>
  <c r="DH134" i="44"/>
  <c r="CB87" i="44"/>
  <c r="CB195" i="44"/>
  <c r="DH171" i="44"/>
  <c r="DH66" i="44"/>
  <c r="DH82" i="44"/>
  <c r="CB155" i="44"/>
  <c r="DH127" i="44"/>
  <c r="CB100" i="44"/>
  <c r="DH86" i="44"/>
  <c r="CR34" i="44"/>
  <c r="CB65" i="44"/>
  <c r="CR214" i="44"/>
  <c r="DH183" i="44"/>
  <c r="CB112" i="44"/>
  <c r="CB214" i="44"/>
  <c r="CR219" i="44"/>
  <c r="CB183" i="44"/>
  <c r="DH112" i="44"/>
  <c r="DH65" i="44"/>
  <c r="CR42" i="44"/>
  <c r="CB219" i="44"/>
  <c r="DH179" i="44"/>
  <c r="CB42" i="44"/>
  <c r="CR195" i="44"/>
  <c r="CB179" i="44"/>
  <c r="D8" i="54"/>
  <c r="D10" i="54" s="1"/>
  <c r="D12" i="54" s="1"/>
  <c r="CB207" i="44"/>
  <c r="CB160" i="44"/>
  <c r="CB222" i="44"/>
  <c r="DH222" i="44"/>
  <c r="DH116" i="44"/>
  <c r="CB197" i="44"/>
  <c r="CB35" i="44"/>
  <c r="DH156" i="44"/>
  <c r="DH129" i="44"/>
  <c r="CR70" i="44"/>
  <c r="CR197" i="44"/>
  <c r="CR207" i="44"/>
  <c r="DH218" i="44"/>
  <c r="CR156" i="44"/>
  <c r="CB116" i="44"/>
  <c r="CB129" i="44"/>
  <c r="CR95" i="44"/>
  <c r="DH70" i="44"/>
  <c r="DH189" i="44"/>
  <c r="CR199" i="44"/>
  <c r="DH138" i="44"/>
  <c r="CB89" i="44"/>
  <c r="DH35" i="44"/>
  <c r="CB189" i="44"/>
  <c r="CB199" i="44"/>
  <c r="CB131" i="44"/>
  <c r="CB138" i="44"/>
  <c r="CB106" i="44"/>
  <c r="DH89" i="44"/>
  <c r="CR43" i="44"/>
  <c r="DH131" i="44"/>
  <c r="DH106" i="44"/>
  <c r="CB94" i="44"/>
  <c r="CB43" i="44"/>
  <c r="CR216" i="44"/>
  <c r="DH67" i="44"/>
  <c r="CR94" i="44"/>
  <c r="CB216" i="44"/>
  <c r="CR218" i="44"/>
  <c r="DH152" i="44"/>
  <c r="CB95" i="44"/>
  <c r="CR67" i="44"/>
  <c r="CB152" i="44"/>
  <c r="DG193" i="90"/>
  <c r="CQ216" i="90"/>
  <c r="CA193" i="90"/>
  <c r="CA216" i="90"/>
  <c r="CA136" i="90"/>
  <c r="CA90" i="90"/>
  <c r="CQ170" i="90"/>
  <c r="IY207" i="90"/>
  <c r="CU207" i="90" s="1"/>
  <c r="IY57" i="90"/>
  <c r="BO57" i="90" s="1"/>
  <c r="JG218" i="90"/>
  <c r="CM218" i="90" s="1"/>
  <c r="IY176" i="90"/>
  <c r="CU176" i="90" s="1"/>
  <c r="JG98" i="90"/>
  <c r="BW98" i="90" s="1"/>
  <c r="JG162" i="90"/>
  <c r="BW162" i="90" s="1"/>
  <c r="JB215" i="90"/>
  <c r="CH215" i="90" s="1"/>
  <c r="JG204" i="90"/>
  <c r="CM204" i="90" s="1"/>
  <c r="IY88" i="90"/>
  <c r="CE88" i="90" s="1"/>
  <c r="IY133" i="90"/>
  <c r="CE133" i="90" s="1"/>
  <c r="IY208" i="90"/>
  <c r="CE208" i="90" s="1"/>
  <c r="CA48" i="90"/>
  <c r="CA68" i="90"/>
  <c r="DG199" i="90"/>
  <c r="JG85" i="90"/>
  <c r="CM85" i="90" s="1"/>
  <c r="JG93" i="90"/>
  <c r="CM93" i="90" s="1"/>
  <c r="JG141" i="90"/>
  <c r="DC141" i="90" s="1"/>
  <c r="JG181" i="90"/>
  <c r="BW181" i="90" s="1"/>
  <c r="JG213" i="90"/>
  <c r="BW213" i="90" s="1"/>
  <c r="IY110" i="90"/>
  <c r="CE110" i="90" s="1"/>
  <c r="IY202" i="90"/>
  <c r="BO202" i="90" s="1"/>
  <c r="DG103" i="90"/>
  <c r="CQ70" i="90"/>
  <c r="CA70" i="90"/>
  <c r="CQ208" i="90"/>
  <c r="DG95" i="90"/>
  <c r="DG208" i="90"/>
  <c r="CA188" i="90"/>
  <c r="CQ123" i="90"/>
  <c r="CQ95" i="90"/>
  <c r="CQ34" i="90"/>
  <c r="CQ103" i="90"/>
  <c r="CA34" i="90"/>
  <c r="CQ188" i="90"/>
  <c r="DG205" i="90"/>
  <c r="DG123" i="90"/>
  <c r="DG90" i="90"/>
  <c r="JG57" i="90"/>
  <c r="CM57" i="90" s="1"/>
  <c r="CQ219" i="90"/>
  <c r="DG219" i="90"/>
  <c r="CA122" i="90"/>
  <c r="DG169" i="90"/>
  <c r="DG165" i="90"/>
  <c r="DG93" i="90"/>
  <c r="DG66" i="90"/>
  <c r="CA164" i="90"/>
  <c r="IY213" i="90"/>
  <c r="CE213" i="90" s="1"/>
  <c r="JA115" i="90"/>
  <c r="CG115" i="90" s="1"/>
  <c r="JA154" i="90"/>
  <c r="CW154" i="90" s="1"/>
  <c r="JH148" i="90"/>
  <c r="BX148" i="90" s="1"/>
  <c r="IZ107" i="90"/>
  <c r="CV107" i="90" s="1"/>
  <c r="IZ131" i="90"/>
  <c r="BP131" i="90" s="1"/>
  <c r="DG164" i="90"/>
  <c r="DG48" i="90"/>
  <c r="CA106" i="90"/>
  <c r="CA66" i="90"/>
  <c r="CQ93" i="90"/>
  <c r="CQ199" i="90"/>
  <c r="DG106" i="90"/>
  <c r="JI117" i="90"/>
  <c r="CO117" i="90" s="1"/>
  <c r="CA60" i="90"/>
  <c r="CQ60" i="90"/>
  <c r="JG153" i="90"/>
  <c r="DC153" i="90" s="1"/>
  <c r="JJ90" i="90"/>
  <c r="DF90" i="90" s="1"/>
  <c r="JJ206" i="90"/>
  <c r="CP206" i="90" s="1"/>
  <c r="JJ211" i="90"/>
  <c r="BZ211" i="90" s="1"/>
  <c r="JB94" i="90"/>
  <c r="CX94" i="90" s="1"/>
  <c r="JI60" i="90"/>
  <c r="DE60" i="90" s="1"/>
  <c r="JI131" i="90"/>
  <c r="CO131" i="90" s="1"/>
  <c r="JI212" i="90"/>
  <c r="CO212" i="90" s="1"/>
  <c r="JA108" i="90"/>
  <c r="BQ108" i="90" s="1"/>
  <c r="JA219" i="90"/>
  <c r="CW219" i="90" s="1"/>
  <c r="JH78" i="90"/>
  <c r="BX78" i="90" s="1"/>
  <c r="JH94" i="90"/>
  <c r="DD94" i="90" s="1"/>
  <c r="JH136" i="90"/>
  <c r="DD136" i="90" s="1"/>
  <c r="JH149" i="90"/>
  <c r="BX149" i="90" s="1"/>
  <c r="JH214" i="90"/>
  <c r="CN214" i="90" s="1"/>
  <c r="IZ222" i="90"/>
  <c r="CF222" i="90" s="1"/>
  <c r="JI37" i="90"/>
  <c r="DE37" i="90" s="1"/>
  <c r="JI45" i="90"/>
  <c r="DE45" i="90" s="1"/>
  <c r="JI53" i="90"/>
  <c r="DE53" i="90" s="1"/>
  <c r="JI107" i="90"/>
  <c r="DE107" i="90" s="1"/>
  <c r="JI156" i="90"/>
  <c r="DE156" i="90" s="1"/>
  <c r="JI181" i="90"/>
  <c r="CO181" i="90" s="1"/>
  <c r="JI189" i="90"/>
  <c r="BY189" i="90" s="1"/>
  <c r="JI197" i="90"/>
  <c r="DE197" i="90" s="1"/>
  <c r="JA139" i="90"/>
  <c r="BQ139" i="90" s="1"/>
  <c r="JH183" i="90"/>
  <c r="BX183" i="90" s="1"/>
  <c r="IZ123" i="90"/>
  <c r="BP123" i="90" s="1"/>
  <c r="IZ205" i="90"/>
  <c r="BP205" i="90" s="1"/>
  <c r="JI85" i="90"/>
  <c r="CO85" i="90" s="1"/>
  <c r="JI93" i="90"/>
  <c r="BY93" i="90" s="1"/>
  <c r="JI108" i="90"/>
  <c r="BY108" i="90" s="1"/>
  <c r="JA194" i="90"/>
  <c r="CG194" i="90" s="1"/>
  <c r="JH199" i="90"/>
  <c r="BX199" i="90" s="1"/>
  <c r="JH207" i="90"/>
  <c r="BX207" i="90" s="1"/>
  <c r="JH222" i="90"/>
  <c r="CN222" i="90" s="1"/>
  <c r="IZ76" i="90"/>
  <c r="BP76" i="90" s="1"/>
  <c r="IZ92" i="90"/>
  <c r="CV92" i="90" s="1"/>
  <c r="JJ222" i="90"/>
  <c r="CP222" i="90" s="1"/>
  <c r="JI149" i="90"/>
  <c r="DE149" i="90" s="1"/>
  <c r="JI164" i="90"/>
  <c r="BY164" i="90" s="1"/>
  <c r="JI172" i="90"/>
  <c r="CO172" i="90" s="1"/>
  <c r="JA35" i="90"/>
  <c r="CG35" i="90" s="1"/>
  <c r="JA83" i="90"/>
  <c r="BQ83" i="90" s="1"/>
  <c r="JA66" i="90"/>
  <c r="CW66" i="90" s="1"/>
  <c r="JA74" i="90"/>
  <c r="BQ74" i="90" s="1"/>
  <c r="JA82" i="90"/>
  <c r="CG82" i="90" s="1"/>
  <c r="JA90" i="90"/>
  <c r="BQ90" i="90" s="1"/>
  <c r="JA129" i="90"/>
  <c r="BQ129" i="90" s="1"/>
  <c r="JA187" i="90"/>
  <c r="BQ187" i="90" s="1"/>
  <c r="JA210" i="90"/>
  <c r="BQ210" i="90" s="1"/>
  <c r="IZ181" i="90"/>
  <c r="BP181" i="90" s="1"/>
  <c r="IZ189" i="90"/>
  <c r="BP189" i="90" s="1"/>
  <c r="JA96" i="90"/>
  <c r="CG96" i="90" s="1"/>
  <c r="IZ132" i="90"/>
  <c r="CV132" i="90" s="1"/>
  <c r="IZ197" i="90"/>
  <c r="CF197" i="90" s="1"/>
  <c r="JA163" i="90"/>
  <c r="CG163" i="90" s="1"/>
  <c r="JA171" i="90"/>
  <c r="BQ171" i="90" s="1"/>
  <c r="IZ159" i="90"/>
  <c r="CF159" i="90" s="1"/>
  <c r="JI129" i="90"/>
  <c r="DE129" i="90" s="1"/>
  <c r="JI141" i="90"/>
  <c r="BY141" i="90" s="1"/>
  <c r="JA147" i="90"/>
  <c r="BQ147" i="90" s="1"/>
  <c r="JH102" i="90"/>
  <c r="CN102" i="90" s="1"/>
  <c r="JH110" i="90"/>
  <c r="CN110" i="90" s="1"/>
  <c r="JH140" i="90"/>
  <c r="CN140" i="90" s="1"/>
  <c r="IZ152" i="90"/>
  <c r="CF152" i="90" s="1"/>
  <c r="CA217" i="90"/>
  <c r="DG170" i="90"/>
  <c r="JH159" i="90"/>
  <c r="CN159" i="90" s="1"/>
  <c r="JH205" i="90"/>
  <c r="BX205" i="90" s="1"/>
  <c r="IZ83" i="90"/>
  <c r="CV83" i="90" s="1"/>
  <c r="IZ99" i="90"/>
  <c r="BP99" i="90" s="1"/>
  <c r="IZ155" i="90"/>
  <c r="CF155" i="90" s="1"/>
  <c r="IZ187" i="90"/>
  <c r="BP187" i="90" s="1"/>
  <c r="JA160" i="90"/>
  <c r="CW160" i="90" s="1"/>
  <c r="JB49" i="90"/>
  <c r="BR49" i="90" s="1"/>
  <c r="JI127" i="90"/>
  <c r="CO127" i="90" s="1"/>
  <c r="JA203" i="90"/>
  <c r="CG203" i="90" s="1"/>
  <c r="JI187" i="90"/>
  <c r="BY187" i="90" s="1"/>
  <c r="CQ153" i="90"/>
  <c r="IY204" i="90"/>
  <c r="CE204" i="90" s="1"/>
  <c r="CA96" i="90"/>
  <c r="DG203" i="90"/>
  <c r="CA153" i="90"/>
  <c r="CQ203" i="90"/>
  <c r="DG92" i="90"/>
  <c r="CQ82" i="90"/>
  <c r="CQ92" i="90"/>
  <c r="CA82" i="90"/>
  <c r="DB27" i="90"/>
  <c r="CA31" i="90"/>
  <c r="DG30" i="90"/>
  <c r="CQ215" i="90"/>
  <c r="CA215" i="90"/>
  <c r="DG96" i="90"/>
  <c r="CQ30" i="90"/>
  <c r="JF150" i="90"/>
  <c r="BV150" i="90" s="1"/>
  <c r="JI34" i="90"/>
  <c r="DE34" i="90" s="1"/>
  <c r="JI42" i="90"/>
  <c r="BY42" i="90" s="1"/>
  <c r="JI50" i="90"/>
  <c r="BY50" i="90" s="1"/>
  <c r="JI58" i="90"/>
  <c r="BY58" i="90" s="1"/>
  <c r="JI146" i="90"/>
  <c r="DE146" i="90" s="1"/>
  <c r="JI186" i="90"/>
  <c r="BY186" i="90" s="1"/>
  <c r="JI194" i="90"/>
  <c r="DE194" i="90" s="1"/>
  <c r="JA159" i="90"/>
  <c r="CW159" i="90" s="1"/>
  <c r="JA144" i="90"/>
  <c r="BQ144" i="90" s="1"/>
  <c r="JA133" i="90"/>
  <c r="CW133" i="90" s="1"/>
  <c r="JA199" i="90"/>
  <c r="CW199" i="90" s="1"/>
  <c r="JA168" i="90"/>
  <c r="BQ168" i="90" s="1"/>
  <c r="JI126" i="90"/>
  <c r="DE126" i="90" s="1"/>
  <c r="JI215" i="90"/>
  <c r="CO215" i="90" s="1"/>
  <c r="JA176" i="90"/>
  <c r="CG176" i="90" s="1"/>
  <c r="JA202" i="90"/>
  <c r="CW202" i="90" s="1"/>
  <c r="JA216" i="90"/>
  <c r="CW216" i="90" s="1"/>
  <c r="JA226" i="90"/>
  <c r="BQ226" i="90" s="1"/>
  <c r="JH133" i="90"/>
  <c r="BX133" i="90" s="1"/>
  <c r="JC102" i="90"/>
  <c r="CI102" i="90" s="1"/>
  <c r="JC207" i="90"/>
  <c r="BS207" i="90" s="1"/>
  <c r="JC218" i="90"/>
  <c r="BS218" i="90" s="1"/>
  <c r="JJ136" i="90"/>
  <c r="BZ136" i="90" s="1"/>
  <c r="JJ191" i="90"/>
  <c r="CP191" i="90" s="1"/>
  <c r="JB208" i="90"/>
  <c r="CX208" i="90" s="1"/>
  <c r="JG124" i="90"/>
  <c r="BW124" i="90" s="1"/>
  <c r="JG173" i="90"/>
  <c r="BW173" i="90" s="1"/>
  <c r="IY84" i="90"/>
  <c r="CE84" i="90" s="1"/>
  <c r="JG106" i="90"/>
  <c r="CM106" i="90" s="1"/>
  <c r="JG115" i="90"/>
  <c r="BW115" i="90" s="1"/>
  <c r="JG157" i="90"/>
  <c r="BW157" i="90" s="1"/>
  <c r="IY139" i="90"/>
  <c r="CE139" i="90" s="1"/>
  <c r="IY180" i="90"/>
  <c r="CE180" i="90" s="1"/>
  <c r="IY196" i="90"/>
  <c r="BO196" i="90" s="1"/>
  <c r="IY219" i="90"/>
  <c r="CU219" i="90" s="1"/>
  <c r="IY92" i="90"/>
  <c r="CE92" i="90" s="1"/>
  <c r="IY100" i="90"/>
  <c r="CU100" i="90" s="1"/>
  <c r="IY102" i="90"/>
  <c r="CE102" i="90" s="1"/>
  <c r="IY156" i="90"/>
  <c r="BO156" i="90" s="1"/>
  <c r="JE128" i="90"/>
  <c r="CK128" i="90" s="1"/>
  <c r="JG118" i="90"/>
  <c r="BW118" i="90" s="1"/>
  <c r="JG135" i="90"/>
  <c r="CM135" i="90" s="1"/>
  <c r="JG221" i="90"/>
  <c r="DC221" i="90" s="1"/>
  <c r="IY123" i="90"/>
  <c r="BO123" i="90" s="1"/>
  <c r="JC165" i="90"/>
  <c r="BS165" i="90" s="1"/>
  <c r="JG203" i="90"/>
  <c r="CM203" i="90" s="1"/>
  <c r="JC174" i="90"/>
  <c r="BS174" i="90" s="1"/>
  <c r="JB168" i="90"/>
  <c r="BR168" i="90" s="1"/>
  <c r="DG162" i="90"/>
  <c r="DG149" i="90"/>
  <c r="CQ220" i="90"/>
  <c r="JC201" i="90"/>
  <c r="BS201" i="90" s="1"/>
  <c r="JC104" i="90"/>
  <c r="CI104" i="90" s="1"/>
  <c r="JC124" i="90"/>
  <c r="CY124" i="90" s="1"/>
  <c r="JC160" i="90"/>
  <c r="BS160" i="90" s="1"/>
  <c r="JC31" i="90"/>
  <c r="BS31" i="90" s="1"/>
  <c r="CA159" i="90"/>
  <c r="DG79" i="90"/>
  <c r="CQ113" i="90"/>
  <c r="CQ75" i="90"/>
  <c r="DG56" i="90"/>
  <c r="DG113" i="90"/>
  <c r="CA75" i="90"/>
  <c r="CQ56" i="90"/>
  <c r="DG161" i="90"/>
  <c r="DG168" i="90"/>
  <c r="CQ161" i="90"/>
  <c r="DG159" i="90"/>
  <c r="CQ79" i="90"/>
  <c r="CQ168" i="90"/>
  <c r="JE89" i="90"/>
  <c r="BU89" i="90" s="1"/>
  <c r="JE137" i="90"/>
  <c r="CK137" i="90" s="1"/>
  <c r="JE208" i="90"/>
  <c r="CK208" i="90" s="1"/>
  <c r="JE218" i="90"/>
  <c r="DA218" i="90" s="1"/>
  <c r="JD106" i="90"/>
  <c r="BT106" i="90" s="1"/>
  <c r="JD129" i="90"/>
  <c r="CJ129" i="90" s="1"/>
  <c r="JD137" i="90"/>
  <c r="BT137" i="90" s="1"/>
  <c r="JD180" i="90"/>
  <c r="CJ180" i="90" s="1"/>
  <c r="JD203" i="90"/>
  <c r="CJ203" i="90" s="1"/>
  <c r="CQ226" i="90"/>
  <c r="JE134" i="90"/>
  <c r="DA134" i="90" s="1"/>
  <c r="JC60" i="90"/>
  <c r="CY60" i="90" s="1"/>
  <c r="JC134" i="90"/>
  <c r="BS134" i="90" s="1"/>
  <c r="JC168" i="90"/>
  <c r="CY168" i="90" s="1"/>
  <c r="JC152" i="90"/>
  <c r="BS152" i="90" s="1"/>
  <c r="JC83" i="90"/>
  <c r="CY83" i="90" s="1"/>
  <c r="JC116" i="90"/>
  <c r="BS116" i="90" s="1"/>
  <c r="JC147" i="90"/>
  <c r="CI147" i="90" s="1"/>
  <c r="JC176" i="90"/>
  <c r="CI176" i="90" s="1"/>
  <c r="JC68" i="90"/>
  <c r="CY68" i="90" s="1"/>
  <c r="JC76" i="90"/>
  <c r="CY76" i="90" s="1"/>
  <c r="JC183" i="90"/>
  <c r="BS183" i="90" s="1"/>
  <c r="JC195" i="90"/>
  <c r="CY195" i="90" s="1"/>
  <c r="JC224" i="90"/>
  <c r="CI224" i="90" s="1"/>
  <c r="JC131" i="90"/>
  <c r="BS131" i="90" s="1"/>
  <c r="JE114" i="90"/>
  <c r="BU114" i="90" s="1"/>
  <c r="JC40" i="90"/>
  <c r="BS40" i="90" s="1"/>
  <c r="JC48" i="90"/>
  <c r="BS48" i="90" s="1"/>
  <c r="JC56" i="90"/>
  <c r="BS56" i="90" s="1"/>
  <c r="CA220" i="90"/>
  <c r="CA97" i="90"/>
  <c r="DG68" i="90"/>
  <c r="JE171" i="90"/>
  <c r="BU171" i="90" s="1"/>
  <c r="DG43" i="90"/>
  <c r="JD54" i="90"/>
  <c r="CJ54" i="90" s="1"/>
  <c r="DG135" i="90"/>
  <c r="CQ97" i="90"/>
  <c r="JE113" i="90"/>
  <c r="DA113" i="90" s="1"/>
  <c r="CQ43" i="90"/>
  <c r="JD46" i="90"/>
  <c r="CJ46" i="90" s="1"/>
  <c r="CQ135" i="90"/>
  <c r="CQ83" i="90"/>
  <c r="JE163" i="90"/>
  <c r="BU163" i="90" s="1"/>
  <c r="DG167" i="90"/>
  <c r="DG155" i="90"/>
  <c r="JF218" i="90"/>
  <c r="CL218" i="90" s="1"/>
  <c r="CQ102" i="90"/>
  <c r="CQ155" i="90"/>
  <c r="JF178" i="90"/>
  <c r="CL178" i="90" s="1"/>
  <c r="JF227" i="90"/>
  <c r="DB227" i="90" s="1"/>
  <c r="CA73" i="90"/>
  <c r="JD112" i="90"/>
  <c r="CJ112" i="90" s="1"/>
  <c r="JE107" i="90"/>
  <c r="BU107" i="90" s="1"/>
  <c r="JE126" i="90"/>
  <c r="DA126" i="90" s="1"/>
  <c r="JE164" i="90"/>
  <c r="CK164" i="90" s="1"/>
  <c r="CQ182" i="90"/>
  <c r="CA182" i="90"/>
  <c r="CA147" i="90"/>
  <c r="DG147" i="90"/>
  <c r="JD102" i="90"/>
  <c r="CZ102" i="90" s="1"/>
  <c r="JD119" i="90"/>
  <c r="BT119" i="90" s="1"/>
  <c r="JD185" i="90"/>
  <c r="CZ185" i="90" s="1"/>
  <c r="CQ217" i="90"/>
  <c r="JF93" i="90"/>
  <c r="BV93" i="90" s="1"/>
  <c r="JF154" i="90"/>
  <c r="CL154" i="90" s="1"/>
  <c r="JF221" i="90"/>
  <c r="CL221" i="90" s="1"/>
  <c r="CA163" i="90"/>
  <c r="JF173" i="90"/>
  <c r="DB173" i="90" s="1"/>
  <c r="JE97" i="90"/>
  <c r="CK97" i="90" s="1"/>
  <c r="JE145" i="90"/>
  <c r="DA145" i="90" s="1"/>
  <c r="JE209" i="90"/>
  <c r="CK209" i="90" s="1"/>
  <c r="JD116" i="90"/>
  <c r="BT116" i="90" s="1"/>
  <c r="JD150" i="90"/>
  <c r="CJ150" i="90" s="1"/>
  <c r="JD163" i="90"/>
  <c r="CZ163" i="90" s="1"/>
  <c r="JE109" i="90"/>
  <c r="BU109" i="90" s="1"/>
  <c r="JE117" i="90"/>
  <c r="CK117" i="90" s="1"/>
  <c r="JD118" i="90"/>
  <c r="BT118" i="90" s="1"/>
  <c r="JD158" i="90"/>
  <c r="BT158" i="90" s="1"/>
  <c r="JE166" i="90"/>
  <c r="CK166" i="90" s="1"/>
  <c r="JD191" i="90"/>
  <c r="CZ191" i="90" s="1"/>
  <c r="JE37" i="90"/>
  <c r="DA37" i="90" s="1"/>
  <c r="JE45" i="90"/>
  <c r="DA45" i="90" s="1"/>
  <c r="JE53" i="90"/>
  <c r="DA53" i="90" s="1"/>
  <c r="JE152" i="90"/>
  <c r="BU152" i="90" s="1"/>
  <c r="JE160" i="90"/>
  <c r="CK160" i="90" s="1"/>
  <c r="JE175" i="90"/>
  <c r="BU175" i="90" s="1"/>
  <c r="JC86" i="90"/>
  <c r="BS86" i="90" s="1"/>
  <c r="JC153" i="90"/>
  <c r="BS153" i="90" s="1"/>
  <c r="JC215" i="90"/>
  <c r="CI215" i="90" s="1"/>
  <c r="JE112" i="90"/>
  <c r="BU112" i="90" s="1"/>
  <c r="JD98" i="90"/>
  <c r="BT98" i="90" s="1"/>
  <c r="JD219" i="90"/>
  <c r="BT219" i="90" s="1"/>
  <c r="JE65" i="90"/>
  <c r="DA65" i="90" s="1"/>
  <c r="JE73" i="90"/>
  <c r="CK73" i="90" s="1"/>
  <c r="JE81" i="90"/>
  <c r="BU81" i="90" s="1"/>
  <c r="JE185" i="90"/>
  <c r="BU185" i="90" s="1"/>
  <c r="JE200" i="90"/>
  <c r="DA200" i="90" s="1"/>
  <c r="JE227" i="90"/>
  <c r="CK227" i="90" s="1"/>
  <c r="JD91" i="90"/>
  <c r="CJ91" i="90" s="1"/>
  <c r="JD168" i="90"/>
  <c r="CZ168" i="90" s="1"/>
  <c r="JD187" i="90"/>
  <c r="BT187" i="90" s="1"/>
  <c r="JD212" i="90"/>
  <c r="CZ212" i="90" s="1"/>
  <c r="JC172" i="90"/>
  <c r="CY172" i="90" s="1"/>
  <c r="JA32" i="90"/>
  <c r="BQ32" i="90" s="1"/>
  <c r="JA30" i="90"/>
  <c r="BQ30" i="90" s="1"/>
  <c r="JA28" i="90"/>
  <c r="BQ28" i="90" s="1"/>
  <c r="JF48" i="90"/>
  <c r="DB48" i="90" s="1"/>
  <c r="JF66" i="90"/>
  <c r="DB66" i="90" s="1"/>
  <c r="JF74" i="90"/>
  <c r="BV74" i="90" s="1"/>
  <c r="JF82" i="90"/>
  <c r="BV82" i="90" s="1"/>
  <c r="DG227" i="90"/>
  <c r="CQ175" i="90"/>
  <c r="JE103" i="90"/>
  <c r="DA103" i="90" s="1"/>
  <c r="JE130" i="90"/>
  <c r="BU130" i="90" s="1"/>
  <c r="JE189" i="90"/>
  <c r="CK189" i="90" s="1"/>
  <c r="JC114" i="90"/>
  <c r="BS114" i="90" s="1"/>
  <c r="JC129" i="90"/>
  <c r="BS129" i="90" s="1"/>
  <c r="JC197" i="90"/>
  <c r="BS197" i="90" s="1"/>
  <c r="JF62" i="90"/>
  <c r="BV62" i="90" s="1"/>
  <c r="JF70" i="90"/>
  <c r="CL70" i="90" s="1"/>
  <c r="JF78" i="90"/>
  <c r="BV78" i="90" s="1"/>
  <c r="JF131" i="90"/>
  <c r="DB131" i="90" s="1"/>
  <c r="JF174" i="90"/>
  <c r="CL174" i="90" s="1"/>
  <c r="JF182" i="90"/>
  <c r="CL182" i="90" s="1"/>
  <c r="JF206" i="90"/>
  <c r="CL206" i="90" s="1"/>
  <c r="JD100" i="90"/>
  <c r="BT100" i="90" s="1"/>
  <c r="JD178" i="90"/>
  <c r="BT178" i="90" s="1"/>
  <c r="JD189" i="90"/>
  <c r="BT189" i="90" s="1"/>
  <c r="JD213" i="90"/>
  <c r="BT213" i="90" s="1"/>
  <c r="CQ148" i="90"/>
  <c r="CQ227" i="90"/>
  <c r="CA166" i="90"/>
  <c r="DG37" i="90"/>
  <c r="DG192" i="90"/>
  <c r="DG166" i="90"/>
  <c r="CQ37" i="90"/>
  <c r="CQ192" i="90"/>
  <c r="DG148" i="90"/>
  <c r="JF64" i="90"/>
  <c r="CL64" i="90" s="1"/>
  <c r="JF72" i="90"/>
  <c r="BV72" i="90" s="1"/>
  <c r="JF80" i="90"/>
  <c r="DB80" i="90" s="1"/>
  <c r="JF129" i="90"/>
  <c r="BV129" i="90" s="1"/>
  <c r="JF143" i="90"/>
  <c r="CL143" i="90" s="1"/>
  <c r="JF169" i="90"/>
  <c r="CL169" i="90" s="1"/>
  <c r="JF176" i="90"/>
  <c r="CL176" i="90" s="1"/>
  <c r="JF184" i="90"/>
  <c r="DB184" i="90" s="1"/>
  <c r="JF191" i="90"/>
  <c r="BV191" i="90" s="1"/>
  <c r="JF208" i="90"/>
  <c r="BV208" i="90" s="1"/>
  <c r="JF215" i="90"/>
  <c r="BV215" i="90" s="1"/>
  <c r="JF224" i="90"/>
  <c r="CL224" i="90" s="1"/>
  <c r="DG118" i="90"/>
  <c r="CQ118" i="90"/>
  <c r="CQ99" i="90"/>
  <c r="DG99" i="90"/>
  <c r="JB30" i="90"/>
  <c r="BR30" i="90" s="1"/>
  <c r="JC100" i="90"/>
  <c r="CI100" i="90" s="1"/>
  <c r="JC113" i="90"/>
  <c r="BS113" i="90" s="1"/>
  <c r="JC128" i="90"/>
  <c r="CI128" i="90" s="1"/>
  <c r="JC146" i="90"/>
  <c r="CI146" i="90" s="1"/>
  <c r="JC173" i="90"/>
  <c r="CI173" i="90" s="1"/>
  <c r="JC193" i="90"/>
  <c r="CI193" i="90" s="1"/>
  <c r="CQ162" i="90"/>
  <c r="CQ59" i="90"/>
  <c r="DG91" i="90"/>
  <c r="CQ91" i="90"/>
  <c r="DG83" i="90"/>
  <c r="IY154" i="90"/>
  <c r="BO154" i="90" s="1"/>
  <c r="IY210" i="90"/>
  <c r="CE210" i="90" s="1"/>
  <c r="JB120" i="90"/>
  <c r="CX120" i="90" s="1"/>
  <c r="JB186" i="90"/>
  <c r="CH186" i="90" s="1"/>
  <c r="JH221" i="90"/>
  <c r="BX221" i="90" s="1"/>
  <c r="IZ150" i="90"/>
  <c r="CF150" i="90" s="1"/>
  <c r="IZ183" i="90"/>
  <c r="BP183" i="90" s="1"/>
  <c r="IZ215" i="90"/>
  <c r="CF215" i="90" s="1"/>
  <c r="JG99" i="90"/>
  <c r="BW99" i="90" s="1"/>
  <c r="JG139" i="90"/>
  <c r="CM139" i="90" s="1"/>
  <c r="JG219" i="90"/>
  <c r="DC219" i="90" s="1"/>
  <c r="IY177" i="90"/>
  <c r="CU177" i="90" s="1"/>
  <c r="JJ179" i="90"/>
  <c r="DF179" i="90" s="1"/>
  <c r="JI161" i="90"/>
  <c r="BY161" i="90" s="1"/>
  <c r="DG59" i="90"/>
  <c r="CL28" i="90"/>
  <c r="DG102" i="90"/>
  <c r="DG50" i="90"/>
  <c r="CA36" i="90"/>
  <c r="CQ50" i="90"/>
  <c r="CA76" i="90"/>
  <c r="JG103" i="90"/>
  <c r="CM103" i="90" s="1"/>
  <c r="JG111" i="90"/>
  <c r="DC111" i="90" s="1"/>
  <c r="JG137" i="90"/>
  <c r="DC137" i="90" s="1"/>
  <c r="JG154" i="90"/>
  <c r="BW154" i="90" s="1"/>
  <c r="IY161" i="90"/>
  <c r="BO161" i="90" s="1"/>
  <c r="JC37" i="90"/>
  <c r="BS37" i="90" s="1"/>
  <c r="JC45" i="90"/>
  <c r="BS45" i="90" s="1"/>
  <c r="JC53" i="90"/>
  <c r="BS53" i="90" s="1"/>
  <c r="JC137" i="90"/>
  <c r="BS137" i="90" s="1"/>
  <c r="JC204" i="90"/>
  <c r="CI204" i="90" s="1"/>
  <c r="JG121" i="90"/>
  <c r="CM121" i="90" s="1"/>
  <c r="JG178" i="90"/>
  <c r="DC178" i="90" s="1"/>
  <c r="IY89" i="90"/>
  <c r="CE89" i="90" s="1"/>
  <c r="IY118" i="90"/>
  <c r="BO118" i="90" s="1"/>
  <c r="IY144" i="90"/>
  <c r="CU144" i="90" s="1"/>
  <c r="IY209" i="90"/>
  <c r="CE209" i="90" s="1"/>
  <c r="JC121" i="90"/>
  <c r="BS121" i="90" s="1"/>
  <c r="JC155" i="90"/>
  <c r="CY155" i="90" s="1"/>
  <c r="JI38" i="90"/>
  <c r="BY38" i="90" s="1"/>
  <c r="JI54" i="90"/>
  <c r="BY54" i="90" s="1"/>
  <c r="JI190" i="90"/>
  <c r="BY190" i="90" s="1"/>
  <c r="JI198" i="90"/>
  <c r="DE198" i="90" s="1"/>
  <c r="JG206" i="90"/>
  <c r="CM206" i="90" s="1"/>
  <c r="IY153" i="90"/>
  <c r="BO153" i="90" s="1"/>
  <c r="JC88" i="90"/>
  <c r="CY88" i="90" s="1"/>
  <c r="JC28" i="90"/>
  <c r="BS28" i="90" s="1"/>
  <c r="JA130" i="90"/>
  <c r="BQ130" i="90" s="1"/>
  <c r="JH224" i="90"/>
  <c r="BX224" i="90" s="1"/>
  <c r="JG200" i="90"/>
  <c r="BW200" i="90" s="1"/>
  <c r="IY128" i="90"/>
  <c r="BO128" i="90" s="1"/>
  <c r="IY121" i="90"/>
  <c r="CU121" i="90" s="1"/>
  <c r="IY137" i="90"/>
  <c r="BO137" i="90" s="1"/>
  <c r="IY217" i="90"/>
  <c r="BO217" i="90" s="1"/>
  <c r="JC227" i="90"/>
  <c r="CY227" i="90" s="1"/>
  <c r="JF130" i="90"/>
  <c r="BV130" i="90" s="1"/>
  <c r="JF226" i="90"/>
  <c r="DB226" i="90" s="1"/>
  <c r="JG209" i="90"/>
  <c r="CM209" i="90" s="1"/>
  <c r="JC91" i="90"/>
  <c r="CI91" i="90" s="1"/>
  <c r="JC105" i="90"/>
  <c r="CI105" i="90" s="1"/>
  <c r="JC180" i="90"/>
  <c r="BS180" i="90" s="1"/>
  <c r="JC220" i="90"/>
  <c r="BS220" i="90" s="1"/>
  <c r="JG90" i="90"/>
  <c r="CM90" i="90" s="1"/>
  <c r="JG129" i="90"/>
  <c r="BW129" i="90" s="1"/>
  <c r="JG145" i="90"/>
  <c r="DC145" i="90" s="1"/>
  <c r="IY107" i="90"/>
  <c r="CU107" i="90" s="1"/>
  <c r="IY206" i="90"/>
  <c r="CE206" i="90" s="1"/>
  <c r="IY223" i="90"/>
  <c r="CU223" i="90" s="1"/>
  <c r="JC65" i="90"/>
  <c r="CI65" i="90" s="1"/>
  <c r="JC73" i="90"/>
  <c r="CY73" i="90" s="1"/>
  <c r="JC81" i="90"/>
  <c r="BS81" i="90" s="1"/>
  <c r="JC188" i="90"/>
  <c r="BS188" i="90" s="1"/>
  <c r="JC214" i="90"/>
  <c r="BS214" i="90" s="1"/>
  <c r="JI75" i="90"/>
  <c r="BY75" i="90" s="1"/>
  <c r="JI211" i="90"/>
  <c r="CO211" i="90" s="1"/>
  <c r="JH101" i="90"/>
  <c r="BX101" i="90" s="1"/>
  <c r="JD149" i="90"/>
  <c r="BT149" i="90" s="1"/>
  <c r="IY159" i="90"/>
  <c r="BO159" i="90" s="1"/>
  <c r="JH93" i="90"/>
  <c r="DD93" i="90" s="1"/>
  <c r="JD217" i="90"/>
  <c r="BT217" i="90" s="1"/>
  <c r="JE203" i="90"/>
  <c r="CK203" i="90" s="1"/>
  <c r="JF134" i="90"/>
  <c r="BV134" i="90" s="1"/>
  <c r="JF190" i="90"/>
  <c r="BV190" i="90" s="1"/>
  <c r="JF222" i="90"/>
  <c r="DB222" i="90" s="1"/>
  <c r="JE87" i="90"/>
  <c r="DA87" i="90" s="1"/>
  <c r="JE135" i="90"/>
  <c r="CK135" i="90" s="1"/>
  <c r="JE204" i="90"/>
  <c r="BU204" i="90" s="1"/>
  <c r="JE223" i="90"/>
  <c r="BU223" i="90" s="1"/>
  <c r="JI83" i="90"/>
  <c r="DE83" i="90" s="1"/>
  <c r="JI109" i="90"/>
  <c r="BY109" i="90" s="1"/>
  <c r="JI162" i="90"/>
  <c r="CO162" i="90" s="1"/>
  <c r="JI195" i="90"/>
  <c r="DE195" i="90" s="1"/>
  <c r="JA169" i="90"/>
  <c r="BQ169" i="90" s="1"/>
  <c r="JD162" i="90"/>
  <c r="BT162" i="90" s="1"/>
  <c r="JH158" i="90"/>
  <c r="CN158" i="90" s="1"/>
  <c r="JH197" i="90"/>
  <c r="CN197" i="90" s="1"/>
  <c r="JC62" i="90"/>
  <c r="CY62" i="90" s="1"/>
  <c r="JC70" i="90"/>
  <c r="CY70" i="90" s="1"/>
  <c r="JC78" i="90"/>
  <c r="CY78" i="90" s="1"/>
  <c r="JC123" i="90"/>
  <c r="BS123" i="90" s="1"/>
  <c r="JC178" i="90"/>
  <c r="CI178" i="90" s="1"/>
  <c r="JC190" i="90"/>
  <c r="CI190" i="90" s="1"/>
  <c r="JC199" i="90"/>
  <c r="BS199" i="90" s="1"/>
  <c r="JG87" i="90"/>
  <c r="DC87" i="90" s="1"/>
  <c r="JG95" i="90"/>
  <c r="CM95" i="90" s="1"/>
  <c r="JG183" i="90"/>
  <c r="BW183" i="90" s="1"/>
  <c r="JG198" i="90"/>
  <c r="CM198" i="90" s="1"/>
  <c r="IY104" i="90"/>
  <c r="CE104" i="90" s="1"/>
  <c r="JJ170" i="90"/>
  <c r="BZ170" i="90" s="1"/>
  <c r="JB61" i="90"/>
  <c r="BR61" i="90" s="1"/>
  <c r="JB69" i="90"/>
  <c r="CH69" i="90" s="1"/>
  <c r="JB77" i="90"/>
  <c r="CH77" i="90" s="1"/>
  <c r="JB101" i="90"/>
  <c r="BR101" i="90" s="1"/>
  <c r="JF213" i="90"/>
  <c r="BV213" i="90" s="1"/>
  <c r="JI91" i="90"/>
  <c r="CO91" i="90" s="1"/>
  <c r="JI154" i="90"/>
  <c r="BY154" i="90" s="1"/>
  <c r="JI204" i="90"/>
  <c r="DE204" i="90" s="1"/>
  <c r="JA204" i="90"/>
  <c r="CW204" i="90" s="1"/>
  <c r="JA224" i="90"/>
  <c r="CG224" i="90" s="1"/>
  <c r="JE43" i="90"/>
  <c r="BU43" i="90" s="1"/>
  <c r="JE51" i="90"/>
  <c r="DA51" i="90" s="1"/>
  <c r="JE122" i="90"/>
  <c r="BU122" i="90" s="1"/>
  <c r="JE151" i="90"/>
  <c r="CK151" i="90" s="1"/>
  <c r="JE158" i="90"/>
  <c r="CK158" i="90" s="1"/>
  <c r="JH146" i="90"/>
  <c r="CN146" i="90" s="1"/>
  <c r="IZ105" i="90"/>
  <c r="CF105" i="90" s="1"/>
  <c r="IZ142" i="90"/>
  <c r="CV142" i="90" s="1"/>
  <c r="IZ210" i="90"/>
  <c r="CV210" i="90" s="1"/>
  <c r="IZ227" i="90"/>
  <c r="CV227" i="90" s="1"/>
  <c r="JD62" i="90"/>
  <c r="BT62" i="90" s="1"/>
  <c r="JB47" i="90"/>
  <c r="CH47" i="90" s="1"/>
  <c r="JB183" i="90"/>
  <c r="CH183" i="90" s="1"/>
  <c r="JF86" i="90"/>
  <c r="BV86" i="90" s="1"/>
  <c r="JF117" i="90"/>
  <c r="CL117" i="90" s="1"/>
  <c r="JF146" i="90"/>
  <c r="CL146" i="90" s="1"/>
  <c r="JF164" i="90"/>
  <c r="BV164" i="90" s="1"/>
  <c r="JF198" i="90"/>
  <c r="CL198" i="90" s="1"/>
  <c r="JI170" i="90"/>
  <c r="BY170" i="90" s="1"/>
  <c r="JA41" i="90"/>
  <c r="BQ41" i="90" s="1"/>
  <c r="JA49" i="90"/>
  <c r="CW49" i="90" s="1"/>
  <c r="JA57" i="90"/>
  <c r="BQ57" i="90" s="1"/>
  <c r="JA64" i="90"/>
  <c r="BQ64" i="90" s="1"/>
  <c r="JA80" i="90"/>
  <c r="BQ80" i="90" s="1"/>
  <c r="JA88" i="90"/>
  <c r="BQ88" i="90" s="1"/>
  <c r="JA97" i="90"/>
  <c r="BQ97" i="90" s="1"/>
  <c r="JA127" i="90"/>
  <c r="BQ127" i="90" s="1"/>
  <c r="JA185" i="90"/>
  <c r="BQ185" i="90" s="1"/>
  <c r="JE62" i="90"/>
  <c r="DA62" i="90" s="1"/>
  <c r="JE198" i="90"/>
  <c r="BU198" i="90" s="1"/>
  <c r="JH76" i="90"/>
  <c r="DD76" i="90" s="1"/>
  <c r="JH84" i="90"/>
  <c r="CN84" i="90" s="1"/>
  <c r="JH92" i="90"/>
  <c r="DD92" i="90" s="1"/>
  <c r="IZ218" i="90"/>
  <c r="CF218" i="90" s="1"/>
  <c r="JD70" i="90"/>
  <c r="BT70" i="90" s="1"/>
  <c r="JD78" i="90"/>
  <c r="CJ78" i="90" s="1"/>
  <c r="JD141" i="90"/>
  <c r="CJ141" i="90" s="1"/>
  <c r="JG138" i="90"/>
  <c r="CM138" i="90" s="1"/>
  <c r="IY134" i="90"/>
  <c r="CE134" i="90" s="1"/>
  <c r="JC118" i="90"/>
  <c r="BS118" i="90" s="1"/>
  <c r="JC34" i="90"/>
  <c r="CY34" i="90" s="1"/>
  <c r="JJ59" i="90"/>
  <c r="BZ59" i="90" s="1"/>
  <c r="JB39" i="90"/>
  <c r="CX39" i="90" s="1"/>
  <c r="JB55" i="90"/>
  <c r="BR55" i="90" s="1"/>
  <c r="JB88" i="90"/>
  <c r="BR88" i="90" s="1"/>
  <c r="JB96" i="90"/>
  <c r="BR96" i="90" s="1"/>
  <c r="JB118" i="90"/>
  <c r="CH118" i="90" s="1"/>
  <c r="JB125" i="90"/>
  <c r="BR125" i="90" s="1"/>
  <c r="JB159" i="90"/>
  <c r="BR159" i="90" s="1"/>
  <c r="JB176" i="90"/>
  <c r="BR176" i="90" s="1"/>
  <c r="JB202" i="90"/>
  <c r="BR202" i="90" s="1"/>
  <c r="JB224" i="90"/>
  <c r="CH224" i="90" s="1"/>
  <c r="JI147" i="90"/>
  <c r="DE147" i="90" s="1"/>
  <c r="JA177" i="90"/>
  <c r="CW177" i="90" s="1"/>
  <c r="JE63" i="90"/>
  <c r="BU63" i="90" s="1"/>
  <c r="JE71" i="90"/>
  <c r="BU71" i="90" s="1"/>
  <c r="JE79" i="90"/>
  <c r="BU79" i="90" s="1"/>
  <c r="JE214" i="90"/>
  <c r="CK214" i="90" s="1"/>
  <c r="JH181" i="90"/>
  <c r="BX181" i="90" s="1"/>
  <c r="JH189" i="90"/>
  <c r="BX189" i="90" s="1"/>
  <c r="JD195" i="90"/>
  <c r="BT195" i="90" s="1"/>
  <c r="IY179" i="90"/>
  <c r="CU179" i="90" s="1"/>
  <c r="JC156" i="90"/>
  <c r="BS156" i="90" s="1"/>
  <c r="JJ105" i="90"/>
  <c r="DF105" i="90" s="1"/>
  <c r="JJ157" i="90"/>
  <c r="BZ157" i="90" s="1"/>
  <c r="JJ178" i="90"/>
  <c r="CP178" i="90" s="1"/>
  <c r="JB216" i="90"/>
  <c r="BR216" i="90" s="1"/>
  <c r="JF94" i="90"/>
  <c r="CL94" i="90" s="1"/>
  <c r="JF155" i="90"/>
  <c r="CL155" i="90" s="1"/>
  <c r="JE95" i="90"/>
  <c r="BU95" i="90" s="1"/>
  <c r="JE120" i="90"/>
  <c r="BU120" i="90" s="1"/>
  <c r="IZ74" i="90"/>
  <c r="CF74" i="90" s="1"/>
  <c r="IZ82" i="90"/>
  <c r="CV82" i="90" s="1"/>
  <c r="IZ90" i="90"/>
  <c r="CV90" i="90" s="1"/>
  <c r="IZ177" i="90"/>
  <c r="CF177" i="90" s="1"/>
  <c r="JD121" i="90"/>
  <c r="BT121" i="90" s="1"/>
  <c r="JJ118" i="90"/>
  <c r="DF118" i="90" s="1"/>
  <c r="JJ135" i="90"/>
  <c r="BZ135" i="90" s="1"/>
  <c r="JJ198" i="90"/>
  <c r="BZ198" i="90" s="1"/>
  <c r="JB194" i="90"/>
  <c r="BR194" i="90" s="1"/>
  <c r="JF109" i="90"/>
  <c r="BV109" i="90" s="1"/>
  <c r="JI97" i="90"/>
  <c r="DE97" i="90" s="1"/>
  <c r="JI219" i="90"/>
  <c r="BY219" i="90" s="1"/>
  <c r="JA121" i="90"/>
  <c r="CW121" i="90" s="1"/>
  <c r="JA145" i="90"/>
  <c r="CW145" i="90" s="1"/>
  <c r="JE143" i="90"/>
  <c r="BU143" i="90" s="1"/>
  <c r="JE172" i="90"/>
  <c r="BU172" i="90" s="1"/>
  <c r="JE194" i="90"/>
  <c r="BU194" i="90" s="1"/>
  <c r="JH218" i="90"/>
  <c r="DD218" i="90" s="1"/>
  <c r="JD89" i="90"/>
  <c r="BT89" i="90" s="1"/>
  <c r="JD166" i="90"/>
  <c r="CZ166" i="90" s="1"/>
  <c r="JD175" i="90"/>
  <c r="CZ175" i="90" s="1"/>
  <c r="JD209" i="90"/>
  <c r="BT209" i="90" s="1"/>
  <c r="JD218" i="90"/>
  <c r="CJ218" i="90" s="1"/>
  <c r="JJ41" i="90"/>
  <c r="BZ41" i="90" s="1"/>
  <c r="JJ49" i="90"/>
  <c r="BZ49" i="90" s="1"/>
  <c r="JJ57" i="90"/>
  <c r="BZ57" i="90" s="1"/>
  <c r="JJ88" i="90"/>
  <c r="BZ88" i="90" s="1"/>
  <c r="JJ107" i="90"/>
  <c r="BZ107" i="90" s="1"/>
  <c r="JJ160" i="90"/>
  <c r="BZ160" i="90" s="1"/>
  <c r="JB131" i="90"/>
  <c r="BR131" i="90" s="1"/>
  <c r="JF101" i="90"/>
  <c r="CL101" i="90" s="1"/>
  <c r="JF127" i="90"/>
  <c r="BV127" i="90" s="1"/>
  <c r="JI66" i="90"/>
  <c r="BY66" i="90" s="1"/>
  <c r="JI74" i="90"/>
  <c r="BY74" i="90" s="1"/>
  <c r="JI82" i="90"/>
  <c r="BY82" i="90" s="1"/>
  <c r="JI178" i="90"/>
  <c r="CO178" i="90" s="1"/>
  <c r="JI210" i="90"/>
  <c r="BY210" i="90" s="1"/>
  <c r="JA106" i="90"/>
  <c r="BQ106" i="90" s="1"/>
  <c r="JA152" i="90"/>
  <c r="CW152" i="90" s="1"/>
  <c r="JA214" i="90"/>
  <c r="BQ214" i="90" s="1"/>
  <c r="JH134" i="90"/>
  <c r="DD134" i="90" s="1"/>
  <c r="JH175" i="90"/>
  <c r="BX175" i="90" s="1"/>
  <c r="IZ138" i="90"/>
  <c r="CV138" i="90" s="1"/>
  <c r="IZ179" i="90"/>
  <c r="CF179" i="90" s="1"/>
  <c r="JD39" i="90"/>
  <c r="CJ39" i="90" s="1"/>
  <c r="JD47" i="90"/>
  <c r="BT47" i="90" s="1"/>
  <c r="JD55" i="90"/>
  <c r="CZ55" i="90" s="1"/>
  <c r="JD104" i="90"/>
  <c r="BT104" i="90" s="1"/>
  <c r="JD127" i="90"/>
  <c r="CJ127" i="90" s="1"/>
  <c r="JD135" i="90"/>
  <c r="BT135" i="90" s="1"/>
  <c r="JD201" i="90"/>
  <c r="CJ201" i="90" s="1"/>
  <c r="JD225" i="90"/>
  <c r="BT225" i="90" s="1"/>
  <c r="IY94" i="90"/>
  <c r="CE94" i="90" s="1"/>
  <c r="IY198" i="90"/>
  <c r="BO198" i="90" s="1"/>
  <c r="IY214" i="90"/>
  <c r="BO214" i="90" s="1"/>
  <c r="JC106" i="90"/>
  <c r="CI106" i="90" s="1"/>
  <c r="JC135" i="90"/>
  <c r="BS135" i="90" s="1"/>
  <c r="JC162" i="90"/>
  <c r="CY162" i="90" s="1"/>
  <c r="JJ65" i="90"/>
  <c r="CP65" i="90" s="1"/>
  <c r="JJ73" i="90"/>
  <c r="CP73" i="90" s="1"/>
  <c r="JJ81" i="90"/>
  <c r="CP81" i="90" s="1"/>
  <c r="JJ186" i="90"/>
  <c r="CP186" i="90" s="1"/>
  <c r="JJ210" i="90"/>
  <c r="CP210" i="90" s="1"/>
  <c r="JJ226" i="90"/>
  <c r="CP226" i="90" s="1"/>
  <c r="JB135" i="90"/>
  <c r="BR135" i="90" s="1"/>
  <c r="JE180" i="90"/>
  <c r="BU180" i="90" s="1"/>
  <c r="JH108" i="90"/>
  <c r="DD108" i="90" s="1"/>
  <c r="IZ203" i="90"/>
  <c r="CF203" i="90" s="1"/>
  <c r="JD148" i="90"/>
  <c r="BT148" i="90" s="1"/>
  <c r="JH30" i="90"/>
  <c r="BX30" i="90" s="1"/>
  <c r="JF170" i="90"/>
  <c r="DB170" i="90" s="1"/>
  <c r="JF159" i="90"/>
  <c r="CL159" i="90" s="1"/>
  <c r="JF202" i="90"/>
  <c r="CL202" i="90" s="1"/>
  <c r="JJ196" i="90"/>
  <c r="BZ196" i="90" s="1"/>
  <c r="JB133" i="90"/>
  <c r="BR133" i="90" s="1"/>
  <c r="JI199" i="90"/>
  <c r="CO199" i="90" s="1"/>
  <c r="JA107" i="90"/>
  <c r="BQ107" i="90" s="1"/>
  <c r="JD108" i="90"/>
  <c r="CZ108" i="90" s="1"/>
  <c r="JD221" i="90"/>
  <c r="BT221" i="90" s="1"/>
  <c r="IZ173" i="90"/>
  <c r="CF173" i="90" s="1"/>
  <c r="JG112" i="90"/>
  <c r="CM112" i="90" s="1"/>
  <c r="IY122" i="90"/>
  <c r="BO122" i="90" s="1"/>
  <c r="IY136" i="90"/>
  <c r="CU136" i="90" s="1"/>
  <c r="IY162" i="90"/>
  <c r="CU162" i="90" s="1"/>
  <c r="IY227" i="90"/>
  <c r="BO227" i="90" s="1"/>
  <c r="JJ114" i="90"/>
  <c r="CP114" i="90" s="1"/>
  <c r="JJ128" i="90"/>
  <c r="DF128" i="90" s="1"/>
  <c r="JF113" i="90"/>
  <c r="DB113" i="90" s="1"/>
  <c r="JF186" i="90"/>
  <c r="BV186" i="90" s="1"/>
  <c r="JF210" i="90"/>
  <c r="BV210" i="90" s="1"/>
  <c r="JI143" i="90"/>
  <c r="BY143" i="90" s="1"/>
  <c r="JC29" i="90"/>
  <c r="CY29" i="90" s="1"/>
  <c r="JH147" i="90"/>
  <c r="BX147" i="90" s="1"/>
  <c r="IZ199" i="90"/>
  <c r="CF199" i="90" s="1"/>
  <c r="IZ207" i="90"/>
  <c r="CV207" i="90" s="1"/>
  <c r="JD170" i="90"/>
  <c r="CZ170" i="90" s="1"/>
  <c r="JG83" i="90"/>
  <c r="BW83" i="90" s="1"/>
  <c r="JG104" i="90"/>
  <c r="BW104" i="90" s="1"/>
  <c r="JG155" i="90"/>
  <c r="BW155" i="90" s="1"/>
  <c r="JG194" i="90"/>
  <c r="BW194" i="90" s="1"/>
  <c r="IY129" i="90"/>
  <c r="CE129" i="90" s="1"/>
  <c r="JC38" i="90"/>
  <c r="BS38" i="90" s="1"/>
  <c r="JC46" i="90"/>
  <c r="CY46" i="90" s="1"/>
  <c r="JC54" i="90"/>
  <c r="CI54" i="90" s="1"/>
  <c r="JC85" i="90"/>
  <c r="BS85" i="90" s="1"/>
  <c r="JC95" i="90"/>
  <c r="BS95" i="90" s="1"/>
  <c r="JC148" i="90"/>
  <c r="BS148" i="90" s="1"/>
  <c r="JC205" i="90"/>
  <c r="BS205" i="90" s="1"/>
  <c r="JB74" i="90"/>
  <c r="CX74" i="90" s="1"/>
  <c r="JE76" i="90"/>
  <c r="CK76" i="90" s="1"/>
  <c r="JE169" i="90"/>
  <c r="BU169" i="90" s="1"/>
  <c r="JI79" i="90"/>
  <c r="BY79" i="90" s="1"/>
  <c r="JD75" i="90"/>
  <c r="CZ75" i="90" s="1"/>
  <c r="JD86" i="90"/>
  <c r="CJ86" i="90" s="1"/>
  <c r="JD101" i="90"/>
  <c r="BT101" i="90" s="1"/>
  <c r="JD197" i="90"/>
  <c r="CJ197" i="90" s="1"/>
  <c r="IZ71" i="90"/>
  <c r="BP71" i="90" s="1"/>
  <c r="IZ95" i="90"/>
  <c r="CF95" i="90" s="1"/>
  <c r="IZ146" i="90"/>
  <c r="CV146" i="90" s="1"/>
  <c r="IZ135" i="90"/>
  <c r="CF135" i="90" s="1"/>
  <c r="JJ37" i="90"/>
  <c r="BZ37" i="90" s="1"/>
  <c r="JJ45" i="90"/>
  <c r="BZ45" i="90" s="1"/>
  <c r="JJ53" i="90"/>
  <c r="BZ53" i="90" s="1"/>
  <c r="JJ84" i="90"/>
  <c r="DF84" i="90" s="1"/>
  <c r="JJ108" i="90"/>
  <c r="BZ108" i="90" s="1"/>
  <c r="JJ181" i="90"/>
  <c r="BZ181" i="90" s="1"/>
  <c r="JB192" i="90"/>
  <c r="BR192" i="90" s="1"/>
  <c r="JF140" i="90"/>
  <c r="CL140" i="90" s="1"/>
  <c r="JF194" i="90"/>
  <c r="DB194" i="90" s="1"/>
  <c r="IZ144" i="90"/>
  <c r="CF144" i="90" s="1"/>
  <c r="JD120" i="90"/>
  <c r="BT120" i="90" s="1"/>
  <c r="JG131" i="90"/>
  <c r="BW131" i="90" s="1"/>
  <c r="IY90" i="90"/>
  <c r="CE90" i="90" s="1"/>
  <c r="IY98" i="90"/>
  <c r="CU98" i="90" s="1"/>
  <c r="IY145" i="90"/>
  <c r="CE145" i="90" s="1"/>
  <c r="IY218" i="90"/>
  <c r="BO218" i="90" s="1"/>
  <c r="JC101" i="90"/>
  <c r="BS101" i="90" s="1"/>
  <c r="JC110" i="90"/>
  <c r="BS110" i="90" s="1"/>
  <c r="JC157" i="90"/>
  <c r="BS157" i="90" s="1"/>
  <c r="CQ100" i="90"/>
  <c r="JJ61" i="90"/>
  <c r="DF61" i="90" s="1"/>
  <c r="JJ69" i="90"/>
  <c r="BZ69" i="90" s="1"/>
  <c r="JJ77" i="90"/>
  <c r="CP77" i="90" s="1"/>
  <c r="JJ132" i="90"/>
  <c r="BZ132" i="90" s="1"/>
  <c r="JB105" i="90"/>
  <c r="BR105" i="90" s="1"/>
  <c r="JB122" i="90"/>
  <c r="CH122" i="90" s="1"/>
  <c r="JF123" i="90"/>
  <c r="BV123" i="90" s="1"/>
  <c r="JF138" i="90"/>
  <c r="DB138" i="90" s="1"/>
  <c r="JF40" i="90"/>
  <c r="DB40" i="90" s="1"/>
  <c r="CQ78" i="90"/>
  <c r="JJ166" i="90"/>
  <c r="BZ166" i="90" s="1"/>
  <c r="JJ174" i="90"/>
  <c r="DF174" i="90" s="1"/>
  <c r="JJ197" i="90"/>
  <c r="BZ197" i="90" s="1"/>
  <c r="JB65" i="90"/>
  <c r="CH65" i="90" s="1"/>
  <c r="JB73" i="90"/>
  <c r="CH73" i="90" s="1"/>
  <c r="JB81" i="90"/>
  <c r="BR81" i="90" s="1"/>
  <c r="JB90" i="90"/>
  <c r="BR90" i="90" s="1"/>
  <c r="JB127" i="90"/>
  <c r="BR127" i="90" s="1"/>
  <c r="JB213" i="90"/>
  <c r="CX213" i="90" s="1"/>
  <c r="JF108" i="90"/>
  <c r="BV108" i="90" s="1"/>
  <c r="JE39" i="90"/>
  <c r="BU39" i="90" s="1"/>
  <c r="JE55" i="90"/>
  <c r="CK55" i="90" s="1"/>
  <c r="JH142" i="90"/>
  <c r="DD142" i="90" s="1"/>
  <c r="IZ101" i="90"/>
  <c r="BP101" i="90" s="1"/>
  <c r="IZ109" i="90"/>
  <c r="CF109" i="90" s="1"/>
  <c r="JG226" i="90"/>
  <c r="BW226" i="90" s="1"/>
  <c r="JC143" i="90"/>
  <c r="CI143" i="90" s="1"/>
  <c r="JC166" i="90"/>
  <c r="CI166" i="90" s="1"/>
  <c r="JG130" i="90"/>
  <c r="DC130" i="90" s="1"/>
  <c r="JG201" i="90"/>
  <c r="BW201" i="90" s="1"/>
  <c r="IY205" i="90"/>
  <c r="BO205" i="90" s="1"/>
  <c r="JB43" i="90"/>
  <c r="BR43" i="90" s="1"/>
  <c r="JF121" i="90"/>
  <c r="BV121" i="90" s="1"/>
  <c r="JA189" i="90"/>
  <c r="BQ189" i="90" s="1"/>
  <c r="JB98" i="90"/>
  <c r="BR98" i="90" s="1"/>
  <c r="JB114" i="90"/>
  <c r="CX114" i="90" s="1"/>
  <c r="JB164" i="90"/>
  <c r="BR164" i="90" s="1"/>
  <c r="JB172" i="90"/>
  <c r="CX172" i="90" s="1"/>
  <c r="JB188" i="90"/>
  <c r="CH188" i="90" s="1"/>
  <c r="JF161" i="90"/>
  <c r="BV161" i="90" s="1"/>
  <c r="JE67" i="90"/>
  <c r="BU67" i="90" s="1"/>
  <c r="JE225" i="90"/>
  <c r="CK225" i="90" s="1"/>
  <c r="JH185" i="90"/>
  <c r="DD185" i="90" s="1"/>
  <c r="IZ125" i="90"/>
  <c r="BP125" i="90" s="1"/>
  <c r="JD153" i="90"/>
  <c r="BT153" i="90" s="1"/>
  <c r="JD181" i="90"/>
  <c r="BT181" i="90" s="1"/>
  <c r="JD193" i="90"/>
  <c r="CZ193" i="90" s="1"/>
  <c r="IY115" i="90"/>
  <c r="BO115" i="90" s="1"/>
  <c r="JB179" i="90"/>
  <c r="BR179" i="90" s="1"/>
  <c r="CQ181" i="90"/>
  <c r="JJ104" i="90"/>
  <c r="BZ104" i="90" s="1"/>
  <c r="JB141" i="90"/>
  <c r="CX141" i="90" s="1"/>
  <c r="JF90" i="90"/>
  <c r="BV90" i="90" s="1"/>
  <c r="JF103" i="90"/>
  <c r="BV103" i="90" s="1"/>
  <c r="JF56" i="90"/>
  <c r="BV56" i="90" s="1"/>
  <c r="JG58" i="90"/>
  <c r="BW58" i="90" s="1"/>
  <c r="JG91" i="90"/>
  <c r="DC91" i="90" s="1"/>
  <c r="JG146" i="90"/>
  <c r="CM146" i="90" s="1"/>
  <c r="JG179" i="90"/>
  <c r="DC179" i="90" s="1"/>
  <c r="IY108" i="90"/>
  <c r="CE108" i="90" s="1"/>
  <c r="JC66" i="90"/>
  <c r="CY66" i="90" s="1"/>
  <c r="JC74" i="90"/>
  <c r="CY74" i="90" s="1"/>
  <c r="JC82" i="90"/>
  <c r="CY82" i="90" s="1"/>
  <c r="JC136" i="90"/>
  <c r="BS136" i="90" s="1"/>
  <c r="JC181" i="90"/>
  <c r="BS181" i="90" s="1"/>
  <c r="JC189" i="90"/>
  <c r="CI189" i="90" s="1"/>
  <c r="JC211" i="90"/>
  <c r="CI211" i="90" s="1"/>
  <c r="JC222" i="90"/>
  <c r="CI222" i="90" s="1"/>
  <c r="JH219" i="90"/>
  <c r="DD219" i="90" s="1"/>
  <c r="CA177" i="90"/>
  <c r="JD182" i="90"/>
  <c r="CZ182" i="90" s="1"/>
  <c r="JI192" i="90"/>
  <c r="CO192" i="90" s="1"/>
  <c r="JH105" i="90"/>
  <c r="DD105" i="90" s="1"/>
  <c r="JD145" i="90"/>
  <c r="CZ145" i="90" s="1"/>
  <c r="JD174" i="90"/>
  <c r="BT174" i="90" s="1"/>
  <c r="DG94" i="90"/>
  <c r="DG71" i="90"/>
  <c r="JD190" i="90"/>
  <c r="BT190" i="90" s="1"/>
  <c r="CQ177" i="90"/>
  <c r="CA71" i="90"/>
  <c r="JH178" i="90"/>
  <c r="BX178" i="90" s="1"/>
  <c r="JD36" i="90"/>
  <c r="CJ36" i="90" s="1"/>
  <c r="JD44" i="90"/>
  <c r="CZ44" i="90" s="1"/>
  <c r="JD52" i="90"/>
  <c r="CJ52" i="90" s="1"/>
  <c r="JD109" i="90"/>
  <c r="CJ109" i="90" s="1"/>
  <c r="JD216" i="90"/>
  <c r="CJ216" i="90" s="1"/>
  <c r="CA40" i="90"/>
  <c r="CQ94" i="90"/>
  <c r="JJ167" i="90"/>
  <c r="BZ167" i="90" s="1"/>
  <c r="JB99" i="90"/>
  <c r="BR99" i="90" s="1"/>
  <c r="JE40" i="90"/>
  <c r="BU40" i="90" s="1"/>
  <c r="JE48" i="90"/>
  <c r="CK48" i="90" s="1"/>
  <c r="JE56" i="90"/>
  <c r="DA56" i="90" s="1"/>
  <c r="JE104" i="90"/>
  <c r="BU104" i="90" s="1"/>
  <c r="JE155" i="90"/>
  <c r="CK155" i="90" s="1"/>
  <c r="JE178" i="90"/>
  <c r="BU178" i="90" s="1"/>
  <c r="JE186" i="90"/>
  <c r="CK186" i="90" s="1"/>
  <c r="JH152" i="90"/>
  <c r="BX152" i="90" s="1"/>
  <c r="IZ102" i="90"/>
  <c r="CV102" i="90" s="1"/>
  <c r="IZ110" i="90"/>
  <c r="CV110" i="90" s="1"/>
  <c r="IZ219" i="90"/>
  <c r="CV219" i="90" s="1"/>
  <c r="JD152" i="90"/>
  <c r="CZ152" i="90" s="1"/>
  <c r="IY130" i="90"/>
  <c r="CE130" i="90" s="1"/>
  <c r="JC115" i="90"/>
  <c r="BS115" i="90" s="1"/>
  <c r="JC175" i="90"/>
  <c r="CI175" i="90" s="1"/>
  <c r="JC167" i="90"/>
  <c r="CY167" i="90" s="1"/>
  <c r="JC212" i="90"/>
  <c r="BS212" i="90" s="1"/>
  <c r="DG105" i="90"/>
  <c r="JI202" i="90"/>
  <c r="DE202" i="90" s="1"/>
  <c r="JA61" i="90"/>
  <c r="CG61" i="90" s="1"/>
  <c r="JH73" i="90"/>
  <c r="BX73" i="90" s="1"/>
  <c r="JH81" i="90"/>
  <c r="BX81" i="90" s="1"/>
  <c r="JH89" i="90"/>
  <c r="DD89" i="90" s="1"/>
  <c r="JH144" i="90"/>
  <c r="DD144" i="90" s="1"/>
  <c r="JD67" i="90"/>
  <c r="CZ67" i="90" s="1"/>
  <c r="JD84" i="90"/>
  <c r="CZ84" i="90" s="1"/>
  <c r="CQ105" i="90"/>
  <c r="JH145" i="90"/>
  <c r="DD145" i="90" s="1"/>
  <c r="JH186" i="90"/>
  <c r="CN186" i="90" s="1"/>
  <c r="IZ158" i="90"/>
  <c r="CF158" i="90" s="1"/>
  <c r="JD115" i="90"/>
  <c r="BT115" i="90" s="1"/>
  <c r="JD222" i="90"/>
  <c r="CJ222" i="90" s="1"/>
  <c r="DG89" i="90"/>
  <c r="JF91" i="90"/>
  <c r="CL91" i="90" s="1"/>
  <c r="JF145" i="90"/>
  <c r="CL145" i="90" s="1"/>
  <c r="JF152" i="90"/>
  <c r="BV152" i="90" s="1"/>
  <c r="JF160" i="90"/>
  <c r="CL160" i="90" s="1"/>
  <c r="JF203" i="90"/>
  <c r="BV203" i="90" s="1"/>
  <c r="JF219" i="90"/>
  <c r="BV219" i="90" s="1"/>
  <c r="JH98" i="90"/>
  <c r="DD98" i="90" s="1"/>
  <c r="JH201" i="90"/>
  <c r="CN201" i="90" s="1"/>
  <c r="IZ79" i="90"/>
  <c r="CV79" i="90" s="1"/>
  <c r="IZ87" i="90"/>
  <c r="CV87" i="90" s="1"/>
  <c r="JD139" i="90"/>
  <c r="CJ139" i="90" s="1"/>
  <c r="JD155" i="90"/>
  <c r="BT155" i="90" s="1"/>
  <c r="CQ89" i="90"/>
  <c r="JF211" i="90"/>
  <c r="CL211" i="90" s="1"/>
  <c r="JA101" i="90"/>
  <c r="CW101" i="90" s="1"/>
  <c r="JH227" i="90"/>
  <c r="DD227" i="90" s="1"/>
  <c r="IZ175" i="90"/>
  <c r="CV175" i="90" s="1"/>
  <c r="IZ184" i="90"/>
  <c r="CV184" i="90" s="1"/>
  <c r="JD206" i="90"/>
  <c r="CJ206" i="90" s="1"/>
  <c r="DG40" i="90"/>
  <c r="JA218" i="90"/>
  <c r="CW218" i="90" s="1"/>
  <c r="JH123" i="90"/>
  <c r="BX123" i="90" s="1"/>
  <c r="JH213" i="90"/>
  <c r="BX213" i="90" s="1"/>
  <c r="IZ176" i="90"/>
  <c r="CF176" i="90" s="1"/>
  <c r="IZ200" i="90"/>
  <c r="CV200" i="90" s="1"/>
  <c r="IZ208" i="90"/>
  <c r="CV208" i="90" s="1"/>
  <c r="JD94" i="90"/>
  <c r="BT94" i="90" s="1"/>
  <c r="JD131" i="90"/>
  <c r="CJ131" i="90" s="1"/>
  <c r="JD171" i="90"/>
  <c r="CZ171" i="90" s="1"/>
  <c r="JD161" i="90"/>
  <c r="CZ161" i="90" s="1"/>
  <c r="JH109" i="90"/>
  <c r="CN109" i="90" s="1"/>
  <c r="JH139" i="90"/>
  <c r="DD139" i="90" s="1"/>
  <c r="JH177" i="90"/>
  <c r="BX177" i="90" s="1"/>
  <c r="IZ91" i="90"/>
  <c r="CV91" i="90" s="1"/>
  <c r="IZ143" i="90"/>
  <c r="CF143" i="90" s="1"/>
  <c r="IZ204" i="90"/>
  <c r="CF204" i="90" s="1"/>
  <c r="JC158" i="90"/>
  <c r="BS158" i="90" s="1"/>
  <c r="JE33" i="90"/>
  <c r="BU33" i="90" s="1"/>
  <c r="JH182" i="90"/>
  <c r="BX182" i="90" s="1"/>
  <c r="JD63" i="90"/>
  <c r="BT63" i="90" s="1"/>
  <c r="IZ30" i="90"/>
  <c r="CF30" i="90" s="1"/>
  <c r="JF87" i="90"/>
  <c r="BV87" i="90" s="1"/>
  <c r="JF95" i="90"/>
  <c r="BV95" i="90" s="1"/>
  <c r="JF156" i="90"/>
  <c r="DB156" i="90" s="1"/>
  <c r="JF199" i="90"/>
  <c r="CL199" i="90" s="1"/>
  <c r="JF223" i="90"/>
  <c r="CL223" i="90" s="1"/>
  <c r="JH135" i="90"/>
  <c r="DD135" i="90" s="1"/>
  <c r="IZ75" i="90"/>
  <c r="BP75" i="90" s="1"/>
  <c r="JC63" i="90"/>
  <c r="CY63" i="90" s="1"/>
  <c r="JC79" i="90"/>
  <c r="CI79" i="90" s="1"/>
  <c r="JC186" i="90"/>
  <c r="CY186" i="90" s="1"/>
  <c r="JF168" i="90"/>
  <c r="CL168" i="90" s="1"/>
  <c r="JF45" i="90"/>
  <c r="BV45" i="90" s="1"/>
  <c r="JH174" i="90"/>
  <c r="BX174" i="90" s="1"/>
  <c r="IZ100" i="90"/>
  <c r="BP100" i="90" s="1"/>
  <c r="IZ180" i="90"/>
  <c r="CF180" i="90" s="1"/>
  <c r="IZ188" i="90"/>
  <c r="CF188" i="90" s="1"/>
  <c r="JD97" i="90"/>
  <c r="BT97" i="90" s="1"/>
  <c r="JD186" i="90"/>
  <c r="BT186" i="90" s="1"/>
  <c r="JD210" i="90"/>
  <c r="BT210" i="90" s="1"/>
  <c r="IY174" i="90"/>
  <c r="CU174" i="90" s="1"/>
  <c r="JE108" i="90"/>
  <c r="DA108" i="90" s="1"/>
  <c r="JH153" i="90"/>
  <c r="CN153" i="90" s="1"/>
  <c r="JH206" i="90"/>
  <c r="DD206" i="90" s="1"/>
  <c r="JH223" i="90"/>
  <c r="CN223" i="90" s="1"/>
  <c r="IZ148" i="90"/>
  <c r="CF148" i="90" s="1"/>
  <c r="IZ157" i="90"/>
  <c r="CF157" i="90" s="1"/>
  <c r="IZ220" i="90"/>
  <c r="CF220" i="90" s="1"/>
  <c r="JD90" i="90"/>
  <c r="BT90" i="90" s="1"/>
  <c r="JD167" i="90"/>
  <c r="CJ167" i="90" s="1"/>
  <c r="JC59" i="90"/>
  <c r="CI59" i="90" s="1"/>
  <c r="JC43" i="90"/>
  <c r="BS43" i="90" s="1"/>
  <c r="JC51" i="90"/>
  <c r="BS51" i="90" s="1"/>
  <c r="JC145" i="90"/>
  <c r="CI145" i="90" s="1"/>
  <c r="JD29" i="90"/>
  <c r="CJ29" i="90" s="1"/>
  <c r="JD40" i="90"/>
  <c r="CJ40" i="90" s="1"/>
  <c r="JD48" i="90"/>
  <c r="CZ48" i="90" s="1"/>
  <c r="JD56" i="90"/>
  <c r="CJ56" i="90" s="1"/>
  <c r="JD105" i="90"/>
  <c r="CZ105" i="90" s="1"/>
  <c r="JD128" i="90"/>
  <c r="CZ128" i="90" s="1"/>
  <c r="JD136" i="90"/>
  <c r="BT136" i="90" s="1"/>
  <c r="JD177" i="90"/>
  <c r="CZ177" i="90" s="1"/>
  <c r="JD196" i="90"/>
  <c r="CJ196" i="90" s="1"/>
  <c r="JD202" i="90"/>
  <c r="BT202" i="90" s="1"/>
  <c r="JC213" i="90"/>
  <c r="CY213" i="90" s="1"/>
  <c r="JE36" i="90"/>
  <c r="DA36" i="90" s="1"/>
  <c r="JE44" i="90"/>
  <c r="DA44" i="90" s="1"/>
  <c r="JE52" i="90"/>
  <c r="DA52" i="90" s="1"/>
  <c r="JE159" i="90"/>
  <c r="BU159" i="90" s="1"/>
  <c r="JE174" i="90"/>
  <c r="BU174" i="90" s="1"/>
  <c r="IZ96" i="90"/>
  <c r="BP96" i="90" s="1"/>
  <c r="IZ106" i="90"/>
  <c r="CV106" i="90" s="1"/>
  <c r="JD113" i="90"/>
  <c r="CJ113" i="90" s="1"/>
  <c r="JD156" i="90"/>
  <c r="CJ156" i="90" s="1"/>
  <c r="JE205" i="90"/>
  <c r="CK205" i="90" s="1"/>
  <c r="JH77" i="90"/>
  <c r="BX77" i="90" s="1"/>
  <c r="JH85" i="90"/>
  <c r="DD85" i="90" s="1"/>
  <c r="JH220" i="90"/>
  <c r="BX220" i="90" s="1"/>
  <c r="JD71" i="90"/>
  <c r="CZ71" i="90" s="1"/>
  <c r="JD79" i="90"/>
  <c r="CJ79" i="90" s="1"/>
  <c r="JD114" i="90"/>
  <c r="CZ114" i="90" s="1"/>
  <c r="IY119" i="90"/>
  <c r="CE119" i="90" s="1"/>
  <c r="JJ203" i="90"/>
  <c r="BZ203" i="90" s="1"/>
  <c r="JA119" i="90"/>
  <c r="CG119" i="90" s="1"/>
  <c r="JD125" i="90"/>
  <c r="CJ125" i="90" s="1"/>
  <c r="JD198" i="90"/>
  <c r="CJ198" i="90" s="1"/>
  <c r="IZ72" i="90"/>
  <c r="CF72" i="90" s="1"/>
  <c r="JC89" i="90"/>
  <c r="CI89" i="90" s="1"/>
  <c r="JC142" i="90"/>
  <c r="BS142" i="90" s="1"/>
  <c r="JC130" i="90"/>
  <c r="BS130" i="90" s="1"/>
  <c r="JC150" i="90"/>
  <c r="CI150" i="90" s="1"/>
  <c r="JC159" i="90"/>
  <c r="BS159" i="90" s="1"/>
  <c r="JC202" i="90"/>
  <c r="BS202" i="90" s="1"/>
  <c r="JG100" i="90"/>
  <c r="DC100" i="90" s="1"/>
  <c r="JG220" i="90"/>
  <c r="DC220" i="90" s="1"/>
  <c r="IY91" i="90"/>
  <c r="CE91" i="90" s="1"/>
  <c r="IY99" i="90"/>
  <c r="CU99" i="90" s="1"/>
  <c r="IY146" i="90"/>
  <c r="BO146" i="90" s="1"/>
  <c r="IY178" i="90"/>
  <c r="CU178" i="90" s="1"/>
  <c r="IY221" i="90"/>
  <c r="BO221" i="90" s="1"/>
  <c r="JG202" i="90"/>
  <c r="BW202" i="90" s="1"/>
  <c r="IY101" i="90"/>
  <c r="CE101" i="90" s="1"/>
  <c r="JI89" i="90"/>
  <c r="DE89" i="90" s="1"/>
  <c r="DG137" i="90"/>
  <c r="DG78" i="90"/>
  <c r="CA67" i="90"/>
  <c r="JC30" i="90"/>
  <c r="BS30" i="90" s="1"/>
  <c r="JG140" i="90"/>
  <c r="CM140" i="90" s="1"/>
  <c r="JG136" i="90"/>
  <c r="BW136" i="90" s="1"/>
  <c r="JC107" i="90"/>
  <c r="CI107" i="90" s="1"/>
  <c r="CA41" i="90"/>
  <c r="CQ169" i="90"/>
  <c r="DG204" i="90"/>
  <c r="CQ137" i="90"/>
  <c r="CA133" i="90"/>
  <c r="DG67" i="90"/>
  <c r="JG92" i="90"/>
  <c r="DC92" i="90" s="1"/>
  <c r="JG180" i="90"/>
  <c r="CM180" i="90" s="1"/>
  <c r="IY109" i="90"/>
  <c r="BO109" i="90" s="1"/>
  <c r="IY201" i="90"/>
  <c r="BO201" i="90" s="1"/>
  <c r="IY226" i="90"/>
  <c r="BO226" i="90" s="1"/>
  <c r="JC67" i="90"/>
  <c r="CY67" i="90" s="1"/>
  <c r="JC75" i="90"/>
  <c r="CY75" i="90" s="1"/>
  <c r="JC94" i="90"/>
  <c r="BS94" i="90" s="1"/>
  <c r="JC182" i="90"/>
  <c r="CY182" i="90" s="1"/>
  <c r="JC223" i="90"/>
  <c r="BS223" i="90" s="1"/>
  <c r="CQ204" i="90"/>
  <c r="DG133" i="90"/>
  <c r="CA107" i="90"/>
  <c r="CQ74" i="90"/>
  <c r="JF153" i="90"/>
  <c r="CL153" i="90" s="1"/>
  <c r="CA100" i="90"/>
  <c r="JI120" i="90"/>
  <c r="DE120" i="90" s="1"/>
  <c r="DG107" i="90"/>
  <c r="CA74" i="90"/>
  <c r="IZ224" i="90"/>
  <c r="CV224" i="90" s="1"/>
  <c r="JG84" i="90"/>
  <c r="DC84" i="90" s="1"/>
  <c r="JG105" i="90"/>
  <c r="CM105" i="90" s="1"/>
  <c r="JG114" i="90"/>
  <c r="BW114" i="90" s="1"/>
  <c r="JG156" i="90"/>
  <c r="IY135" i="90"/>
  <c r="CE135" i="90" s="1"/>
  <c r="IY195" i="90"/>
  <c r="BO195" i="90" s="1"/>
  <c r="JC39" i="90"/>
  <c r="BS39" i="90" s="1"/>
  <c r="JC47" i="90"/>
  <c r="BS47" i="90" s="1"/>
  <c r="JC55" i="90"/>
  <c r="BS55" i="90" s="1"/>
  <c r="JC149" i="90"/>
  <c r="CI149" i="90" s="1"/>
  <c r="JC206" i="90"/>
  <c r="CY206" i="90" s="1"/>
  <c r="JD87" i="90"/>
  <c r="JD95" i="90"/>
  <c r="BT95" i="90" s="1"/>
  <c r="JD164" i="90"/>
  <c r="CZ164" i="90" s="1"/>
  <c r="JD172" i="90"/>
  <c r="CZ172" i="90" s="1"/>
  <c r="JD194" i="90"/>
  <c r="CZ194" i="90" s="1"/>
  <c r="JC103" i="90"/>
  <c r="CY103" i="90" s="1"/>
  <c r="DG181" i="90"/>
  <c r="JG123" i="90"/>
  <c r="BW123" i="90" s="1"/>
  <c r="IY155" i="90"/>
  <c r="CU155" i="90" s="1"/>
  <c r="JC90" i="90"/>
  <c r="BS90" i="90" s="1"/>
  <c r="JC203" i="90"/>
  <c r="CI203" i="90" s="1"/>
  <c r="JF177" i="90"/>
  <c r="CL177" i="90" s="1"/>
  <c r="JF201" i="90"/>
  <c r="BV201" i="90" s="1"/>
  <c r="JJ100" i="90"/>
  <c r="BZ100" i="90" s="1"/>
  <c r="JB121" i="90"/>
  <c r="CX121" i="90" s="1"/>
  <c r="JB163" i="90"/>
  <c r="CH163" i="90" s="1"/>
  <c r="JB171" i="90"/>
  <c r="JB187" i="90"/>
  <c r="BR187" i="90" s="1"/>
  <c r="JB210" i="90"/>
  <c r="CH210" i="90" s="1"/>
  <c r="JB219" i="90"/>
  <c r="BR219" i="90" s="1"/>
  <c r="JE129" i="90"/>
  <c r="DA129" i="90" s="1"/>
  <c r="JE167" i="90"/>
  <c r="BU167" i="90" s="1"/>
  <c r="JE187" i="90"/>
  <c r="CK187" i="90" s="1"/>
  <c r="JE217" i="90"/>
  <c r="CK217" i="90" s="1"/>
  <c r="JE224" i="90"/>
  <c r="CK224" i="90" s="1"/>
  <c r="JI46" i="90"/>
  <c r="BY46" i="90" s="1"/>
  <c r="JI86" i="90"/>
  <c r="DE86" i="90" s="1"/>
  <c r="JI94" i="90"/>
  <c r="BY94" i="90" s="1"/>
  <c r="JI136" i="90"/>
  <c r="BY136" i="90" s="1"/>
  <c r="JI130" i="90"/>
  <c r="BY130" i="90" s="1"/>
  <c r="JI182" i="90"/>
  <c r="BY182" i="90" s="1"/>
  <c r="JI216" i="90"/>
  <c r="DE216" i="90" s="1"/>
  <c r="JI222" i="90"/>
  <c r="BY222" i="90" s="1"/>
  <c r="JA67" i="90"/>
  <c r="CG67" i="90" s="1"/>
  <c r="JA98" i="90"/>
  <c r="CG98" i="90" s="1"/>
  <c r="JA99" i="90"/>
  <c r="BQ99" i="90" s="1"/>
  <c r="JA111" i="90"/>
  <c r="BQ111" i="90" s="1"/>
  <c r="JA132" i="90"/>
  <c r="CW132" i="90" s="1"/>
  <c r="JA140" i="90"/>
  <c r="CW140" i="90" s="1"/>
  <c r="JA180" i="90"/>
  <c r="CG180" i="90" s="1"/>
  <c r="JA188" i="90"/>
  <c r="CW188" i="90" s="1"/>
  <c r="JA195" i="90"/>
  <c r="CW195" i="90" s="1"/>
  <c r="JA211" i="90"/>
  <c r="CG211" i="90" s="1"/>
  <c r="JD107" i="90"/>
  <c r="BT107" i="90" s="1"/>
  <c r="JD151" i="90"/>
  <c r="CJ151" i="90" s="1"/>
  <c r="JD226" i="90"/>
  <c r="BT226" i="90" s="1"/>
  <c r="JH103" i="90"/>
  <c r="CN103" i="90" s="1"/>
  <c r="JH141" i="90"/>
  <c r="CN141" i="90" s="1"/>
  <c r="CA29" i="90"/>
  <c r="JC225" i="90"/>
  <c r="BS225" i="90" s="1"/>
  <c r="JG174" i="90"/>
  <c r="DC174" i="90" s="1"/>
  <c r="IY124" i="90"/>
  <c r="BO124" i="90" s="1"/>
  <c r="JD31" i="90"/>
  <c r="CJ31" i="90" s="1"/>
  <c r="JD27" i="90"/>
  <c r="CZ27" i="90" s="1"/>
  <c r="IZ32" i="90"/>
  <c r="CV32" i="90" s="1"/>
  <c r="IZ28" i="90"/>
  <c r="BP28" i="90" s="1"/>
  <c r="CA175" i="90"/>
  <c r="DG29" i="90"/>
  <c r="JB140" i="90"/>
  <c r="BR140" i="90" s="1"/>
  <c r="JF89" i="90"/>
  <c r="CL89" i="90" s="1"/>
  <c r="JF158" i="90"/>
  <c r="DB158" i="90" s="1"/>
  <c r="JD35" i="90"/>
  <c r="BT35" i="90" s="1"/>
  <c r="JE38" i="90"/>
  <c r="BU38" i="90" s="1"/>
  <c r="JE46" i="90"/>
  <c r="DA46" i="90" s="1"/>
  <c r="JE54" i="90"/>
  <c r="DA54" i="90" s="1"/>
  <c r="JE146" i="90"/>
  <c r="CK146" i="90" s="1"/>
  <c r="JE153" i="90"/>
  <c r="BU153" i="90" s="1"/>
  <c r="JE176" i="90"/>
  <c r="BU176" i="90" s="1"/>
  <c r="JE31" i="90"/>
  <c r="DA31" i="90" s="1"/>
  <c r="JJ173" i="90"/>
  <c r="CP173" i="90" s="1"/>
  <c r="JB85" i="90"/>
  <c r="CX85" i="90" s="1"/>
  <c r="JF65" i="90"/>
  <c r="DB65" i="90" s="1"/>
  <c r="JF73" i="90"/>
  <c r="DB73" i="90" s="1"/>
  <c r="JF81" i="90"/>
  <c r="CL81" i="90" s="1"/>
  <c r="JF96" i="90"/>
  <c r="BV96" i="90" s="1"/>
  <c r="JF209" i="90"/>
  <c r="BV209" i="90" s="1"/>
  <c r="JI102" i="90"/>
  <c r="DE102" i="90" s="1"/>
  <c r="JI150" i="90"/>
  <c r="CO150" i="90" s="1"/>
  <c r="JI165" i="90"/>
  <c r="BY165" i="90" s="1"/>
  <c r="JA36" i="90"/>
  <c r="CG36" i="90" s="1"/>
  <c r="JA44" i="90"/>
  <c r="BQ44" i="90" s="1"/>
  <c r="JA52" i="90"/>
  <c r="CG52" i="90" s="1"/>
  <c r="JA75" i="90"/>
  <c r="BQ75" i="90" s="1"/>
  <c r="JA91" i="90"/>
  <c r="BQ91" i="90" s="1"/>
  <c r="JA155" i="90"/>
  <c r="CW155" i="90" s="1"/>
  <c r="JE102" i="90"/>
  <c r="BU102" i="90" s="1"/>
  <c r="JE121" i="90"/>
  <c r="BU121" i="90" s="1"/>
  <c r="JJ113" i="90"/>
  <c r="CP113" i="90" s="1"/>
  <c r="JJ121" i="90"/>
  <c r="JJ127" i="90"/>
  <c r="CP127" i="90" s="1"/>
  <c r="JB104" i="90"/>
  <c r="CX104" i="90" s="1"/>
  <c r="JF112" i="90"/>
  <c r="BV112" i="90" s="1"/>
  <c r="JF185" i="90"/>
  <c r="CL185" i="90" s="1"/>
  <c r="JF193" i="90"/>
  <c r="BV193" i="90" s="1"/>
  <c r="JI111" i="90"/>
  <c r="BY111" i="90" s="1"/>
  <c r="JI157" i="90"/>
  <c r="CO157" i="90" s="1"/>
  <c r="JA148" i="90"/>
  <c r="BQ148" i="90" s="1"/>
  <c r="JE66" i="90"/>
  <c r="CK66" i="90" s="1"/>
  <c r="JE74" i="90"/>
  <c r="BU74" i="90" s="1"/>
  <c r="JE82" i="90"/>
  <c r="BU82" i="90" s="1"/>
  <c r="JE201" i="90"/>
  <c r="DA201" i="90" s="1"/>
  <c r="JH137" i="90"/>
  <c r="DD137" i="90" s="1"/>
  <c r="JH184" i="90"/>
  <c r="BX184" i="90" s="1"/>
  <c r="IZ147" i="90"/>
  <c r="CF147" i="90" s="1"/>
  <c r="JD123" i="90"/>
  <c r="CZ123" i="90" s="1"/>
  <c r="JD192" i="90"/>
  <c r="CZ192" i="90" s="1"/>
  <c r="JG134" i="90"/>
  <c r="DC134" i="90" s="1"/>
  <c r="IY93" i="90"/>
  <c r="CE93" i="90" s="1"/>
  <c r="IY148" i="90"/>
  <c r="CE148" i="90" s="1"/>
  <c r="JC144" i="90"/>
  <c r="CI144" i="90" s="1"/>
  <c r="JC161" i="90"/>
  <c r="BS161" i="90" s="1"/>
  <c r="JJ36" i="90"/>
  <c r="BZ36" i="90" s="1"/>
  <c r="JJ52" i="90"/>
  <c r="CP52" i="90" s="1"/>
  <c r="JJ180" i="90"/>
  <c r="DF180" i="90" s="1"/>
  <c r="JJ205" i="90"/>
  <c r="CP205" i="90" s="1"/>
  <c r="JB191" i="90"/>
  <c r="CX191" i="90" s="1"/>
  <c r="JB201" i="90"/>
  <c r="CH201" i="90" s="1"/>
  <c r="JA164" i="90"/>
  <c r="CG164" i="90" s="1"/>
  <c r="JA172" i="90"/>
  <c r="BQ172" i="90" s="1"/>
  <c r="JE90" i="90"/>
  <c r="DA90" i="90" s="1"/>
  <c r="JE138" i="90"/>
  <c r="CK138" i="90" s="1"/>
  <c r="JJ44" i="90"/>
  <c r="BZ44" i="90" s="1"/>
  <c r="JJ91" i="90"/>
  <c r="BZ91" i="90" s="1"/>
  <c r="JJ60" i="90"/>
  <c r="BZ60" i="90" s="1"/>
  <c r="JJ68" i="90"/>
  <c r="CP68" i="90" s="1"/>
  <c r="JJ76" i="90"/>
  <c r="CP76" i="90" s="1"/>
  <c r="JJ189" i="90"/>
  <c r="BZ189" i="90" s="1"/>
  <c r="JJ195" i="90"/>
  <c r="BZ195" i="90" s="1"/>
  <c r="JF106" i="90"/>
  <c r="CL106" i="90" s="1"/>
  <c r="JF122" i="90"/>
  <c r="DB122" i="90" s="1"/>
  <c r="JF137" i="90"/>
  <c r="BV137" i="90" s="1"/>
  <c r="JF165" i="90"/>
  <c r="DB165" i="90" s="1"/>
  <c r="JJ93" i="90"/>
  <c r="BZ93" i="90" s="1"/>
  <c r="JJ102" i="90"/>
  <c r="DF102" i="90" s="1"/>
  <c r="JJ165" i="90"/>
  <c r="BZ165" i="90" s="1"/>
  <c r="JB72" i="90"/>
  <c r="CH72" i="90" s="1"/>
  <c r="JB80" i="90"/>
  <c r="BR80" i="90" s="1"/>
  <c r="JB126" i="90"/>
  <c r="CX126" i="90" s="1"/>
  <c r="JB185" i="90"/>
  <c r="BR185" i="90" s="1"/>
  <c r="JF166" i="90"/>
  <c r="BV166" i="90" s="1"/>
  <c r="JE162" i="90"/>
  <c r="BU162" i="90" s="1"/>
  <c r="JE210" i="90"/>
  <c r="BU210" i="90" s="1"/>
  <c r="JB34" i="90"/>
  <c r="CX34" i="90" s="1"/>
  <c r="JB42" i="90"/>
  <c r="BR42" i="90" s="1"/>
  <c r="JB50" i="90"/>
  <c r="BR50" i="90" s="1"/>
  <c r="JB58" i="90"/>
  <c r="BR58" i="90" s="1"/>
  <c r="JB108" i="90"/>
  <c r="BR108" i="90" s="1"/>
  <c r="JB227" i="90"/>
  <c r="CH227" i="90" s="1"/>
  <c r="JF120" i="90"/>
  <c r="BV120" i="90" s="1"/>
  <c r="JF217" i="90"/>
  <c r="BV217" i="90" s="1"/>
  <c r="JD32" i="90"/>
  <c r="CJ32" i="90" s="1"/>
  <c r="JD28" i="90"/>
  <c r="CJ28" i="90" s="1"/>
  <c r="JI61" i="90"/>
  <c r="BY61" i="90" s="1"/>
  <c r="JI69" i="90"/>
  <c r="BY69" i="90" s="1"/>
  <c r="JI77" i="90"/>
  <c r="BY77" i="90" s="1"/>
  <c r="JI142" i="90"/>
  <c r="DE142" i="90" s="1"/>
  <c r="JA220" i="90"/>
  <c r="BQ220" i="90" s="1"/>
  <c r="JE98" i="90"/>
  <c r="BU98" i="90" s="1"/>
  <c r="JE110" i="90"/>
  <c r="BU110" i="90" s="1"/>
  <c r="JE191" i="90"/>
  <c r="BU191" i="90" s="1"/>
  <c r="JF144" i="90"/>
  <c r="JF162" i="90"/>
  <c r="CL162" i="90" s="1"/>
  <c r="JJ131" i="90"/>
  <c r="CP131" i="90" s="1"/>
  <c r="JJ177" i="90"/>
  <c r="DF177" i="90" s="1"/>
  <c r="JJ184" i="90"/>
  <c r="CP184" i="90" s="1"/>
  <c r="JB91" i="90"/>
  <c r="CX91" i="90" s="1"/>
  <c r="JB196" i="90"/>
  <c r="CX196" i="90" s="1"/>
  <c r="JE42" i="90"/>
  <c r="DA42" i="90" s="1"/>
  <c r="JE50" i="90"/>
  <c r="CK50" i="90" s="1"/>
  <c r="JE58" i="90"/>
  <c r="DA58" i="90" s="1"/>
  <c r="JE86" i="90"/>
  <c r="DA86" i="90" s="1"/>
  <c r="JE141" i="90"/>
  <c r="CK141" i="90" s="1"/>
  <c r="JE150" i="90"/>
  <c r="BU150" i="90" s="1"/>
  <c r="JE190" i="90"/>
  <c r="BU190" i="90" s="1"/>
  <c r="JE207" i="90"/>
  <c r="BU207" i="90" s="1"/>
  <c r="JE216" i="90"/>
  <c r="BU216" i="90" s="1"/>
  <c r="JE220" i="90"/>
  <c r="DA220" i="90" s="1"/>
  <c r="JI90" i="90"/>
  <c r="BY90" i="90" s="1"/>
  <c r="JI96" i="90"/>
  <c r="BY96" i="90" s="1"/>
  <c r="JI104" i="90"/>
  <c r="CO104" i="90" s="1"/>
  <c r="JI121" i="90"/>
  <c r="DE121" i="90" s="1"/>
  <c r="JI132" i="90"/>
  <c r="BY132" i="90" s="1"/>
  <c r="JI153" i="90"/>
  <c r="CO153" i="90" s="1"/>
  <c r="JA112" i="90"/>
  <c r="CW112" i="90" s="1"/>
  <c r="JA151" i="90"/>
  <c r="JJ96" i="90"/>
  <c r="CP96" i="90" s="1"/>
  <c r="JJ155" i="90"/>
  <c r="BZ155" i="90" s="1"/>
  <c r="JB103" i="90"/>
  <c r="BR103" i="90" s="1"/>
  <c r="JB117" i="90"/>
  <c r="CH117" i="90" s="1"/>
  <c r="JB167" i="90"/>
  <c r="BR167" i="90" s="1"/>
  <c r="JB175" i="90"/>
  <c r="BR175" i="90" s="1"/>
  <c r="JF139" i="90"/>
  <c r="BV139" i="90" s="1"/>
  <c r="JI65" i="90"/>
  <c r="DE65" i="90" s="1"/>
  <c r="JI73" i="90"/>
  <c r="CO73" i="90" s="1"/>
  <c r="JI81" i="90"/>
  <c r="CO81" i="90" s="1"/>
  <c r="JI177" i="90"/>
  <c r="CO177" i="90" s="1"/>
  <c r="JA105" i="90"/>
  <c r="CW105" i="90" s="1"/>
  <c r="JE106" i="90"/>
  <c r="BU106" i="90" s="1"/>
  <c r="JH72" i="90"/>
  <c r="BX72" i="90" s="1"/>
  <c r="JH80" i="90"/>
  <c r="CN80" i="90" s="1"/>
  <c r="JH88" i="90"/>
  <c r="IZ134" i="90"/>
  <c r="CV134" i="90" s="1"/>
  <c r="IZ156" i="90"/>
  <c r="CF156" i="90" s="1"/>
  <c r="JD66" i="90"/>
  <c r="BT66" i="90" s="1"/>
  <c r="JD74" i="90"/>
  <c r="CZ74" i="90" s="1"/>
  <c r="JD82" i="90"/>
  <c r="CJ82" i="90" s="1"/>
  <c r="JG122" i="90"/>
  <c r="BW122" i="90" s="1"/>
  <c r="JG108" i="90"/>
  <c r="CM108" i="90" s="1"/>
  <c r="JG117" i="90"/>
  <c r="JG159" i="90"/>
  <c r="BW159" i="90" s="1"/>
  <c r="JG215" i="90"/>
  <c r="BW215" i="90" s="1"/>
  <c r="IY86" i="90"/>
  <c r="CE86" i="90" s="1"/>
  <c r="IY141" i="90"/>
  <c r="BO141" i="90" s="1"/>
  <c r="IY182" i="90"/>
  <c r="CE182" i="90" s="1"/>
  <c r="JC42" i="90"/>
  <c r="CI42" i="90" s="1"/>
  <c r="JC50" i="90"/>
  <c r="BS50" i="90" s="1"/>
  <c r="JC58" i="90"/>
  <c r="BS58" i="90" s="1"/>
  <c r="JC209" i="90"/>
  <c r="CY209" i="90" s="1"/>
  <c r="JJ190" i="90"/>
  <c r="CP190" i="90" s="1"/>
  <c r="JJ217" i="90"/>
  <c r="CP217" i="90" s="1"/>
  <c r="JB160" i="90"/>
  <c r="BR160" i="90" s="1"/>
  <c r="JF61" i="90"/>
  <c r="BV61" i="90" s="1"/>
  <c r="JF69" i="90"/>
  <c r="BV69" i="90" s="1"/>
  <c r="JF77" i="90"/>
  <c r="BV77" i="90" s="1"/>
  <c r="JF85" i="90"/>
  <c r="CL85" i="90" s="1"/>
  <c r="JF100" i="90"/>
  <c r="DB100" i="90" s="1"/>
  <c r="JF181" i="90"/>
  <c r="CL181" i="90" s="1"/>
  <c r="JF205" i="90"/>
  <c r="DB205" i="90" s="1"/>
  <c r="JF216" i="90"/>
  <c r="CL216" i="90" s="1"/>
  <c r="JE157" i="90"/>
  <c r="BU157" i="90" s="1"/>
  <c r="JH97" i="90"/>
  <c r="DD97" i="90" s="1"/>
  <c r="JH138" i="90"/>
  <c r="BX138" i="90" s="1"/>
  <c r="JH161" i="90"/>
  <c r="DD161" i="90" s="1"/>
  <c r="JH176" i="90"/>
  <c r="BX176" i="90" s="1"/>
  <c r="JH200" i="90"/>
  <c r="DD200" i="90" s="1"/>
  <c r="JH209" i="90"/>
  <c r="DD209" i="90" s="1"/>
  <c r="IZ78" i="90"/>
  <c r="BP78" i="90" s="1"/>
  <c r="IZ94" i="90"/>
  <c r="CV94" i="90" s="1"/>
  <c r="JD60" i="90"/>
  <c r="CZ60" i="90" s="1"/>
  <c r="JD83" i="90"/>
  <c r="BT83" i="90" s="1"/>
  <c r="JG126" i="90"/>
  <c r="BW126" i="90" s="1"/>
  <c r="IY116" i="90"/>
  <c r="BO116" i="90" s="1"/>
  <c r="IY158" i="90"/>
  <c r="BO158" i="90" s="1"/>
  <c r="JC93" i="90"/>
  <c r="CY93" i="90" s="1"/>
  <c r="JJ86" i="90"/>
  <c r="CP86" i="90" s="1"/>
  <c r="JJ110" i="90"/>
  <c r="CP110" i="90" s="1"/>
  <c r="JJ117" i="90"/>
  <c r="DF117" i="90" s="1"/>
  <c r="JJ161" i="90"/>
  <c r="BZ161" i="90" s="1"/>
  <c r="JJ202" i="90"/>
  <c r="CP202" i="90" s="1"/>
  <c r="JB207" i="90"/>
  <c r="CX207" i="90" s="1"/>
  <c r="JF189" i="90"/>
  <c r="BV189" i="90" s="1"/>
  <c r="JI169" i="90"/>
  <c r="BY169" i="90" s="1"/>
  <c r="JA40" i="90"/>
  <c r="BQ40" i="90" s="1"/>
  <c r="JA48" i="90"/>
  <c r="BQ48" i="90" s="1"/>
  <c r="JA63" i="90"/>
  <c r="CG63" i="90" s="1"/>
  <c r="JA71" i="90"/>
  <c r="BQ71" i="90" s="1"/>
  <c r="JA79" i="90"/>
  <c r="CW79" i="90" s="1"/>
  <c r="JA87" i="90"/>
  <c r="CW87" i="90" s="1"/>
  <c r="JA95" i="90"/>
  <c r="BQ95" i="90" s="1"/>
  <c r="JA126" i="90"/>
  <c r="CG126" i="90" s="1"/>
  <c r="JA184" i="90"/>
  <c r="BQ184" i="90" s="1"/>
  <c r="JA192" i="90"/>
  <c r="CG192" i="90" s="1"/>
  <c r="JE61" i="90"/>
  <c r="BU61" i="90" s="1"/>
  <c r="JE197" i="90"/>
  <c r="BU197" i="90" s="1"/>
  <c r="JD122" i="90"/>
  <c r="CJ122" i="90" s="1"/>
  <c r="IY112" i="90"/>
  <c r="CU112" i="90" s="1"/>
  <c r="IY125" i="90"/>
  <c r="CU125" i="90" s="1"/>
  <c r="JC139" i="90"/>
  <c r="BS139" i="90" s="1"/>
  <c r="JC170" i="90"/>
  <c r="CY170" i="90" s="1"/>
  <c r="JI33" i="90"/>
  <c r="DE33" i="90" s="1"/>
  <c r="JJ48" i="90"/>
  <c r="BZ48" i="90" s="1"/>
  <c r="JJ56" i="90"/>
  <c r="BZ56" i="90" s="1"/>
  <c r="JF197" i="90"/>
  <c r="DB197" i="90" s="1"/>
  <c r="JI173" i="90"/>
  <c r="DE173" i="90" s="1"/>
  <c r="JI213" i="90"/>
  <c r="CO213" i="90" s="1"/>
  <c r="JE70" i="90"/>
  <c r="BU70" i="90" s="1"/>
  <c r="JE78" i="90"/>
  <c r="BU78" i="90" s="1"/>
  <c r="JE118" i="90"/>
  <c r="CK118" i="90" s="1"/>
  <c r="JD93" i="90"/>
  <c r="BT93" i="90" s="1"/>
  <c r="JJ72" i="90"/>
  <c r="CP72" i="90" s="1"/>
  <c r="JJ80" i="90"/>
  <c r="JJ125" i="90"/>
  <c r="BZ125" i="90" s="1"/>
  <c r="JJ225" i="90"/>
  <c r="BZ225" i="90" s="1"/>
  <c r="JB84" i="90"/>
  <c r="CX84" i="90" s="1"/>
  <c r="JB110" i="90"/>
  <c r="BR110" i="90" s="1"/>
  <c r="JF133" i="90"/>
  <c r="BV133" i="90" s="1"/>
  <c r="JE94" i="90"/>
  <c r="BU94" i="90" s="1"/>
  <c r="JE183" i="90"/>
  <c r="BU183" i="90" s="1"/>
  <c r="JD43" i="90"/>
  <c r="CJ43" i="90" s="1"/>
  <c r="JD51" i="90"/>
  <c r="CJ51" i="90" s="1"/>
  <c r="JC217" i="90"/>
  <c r="CY217" i="90" s="1"/>
  <c r="JH28" i="90"/>
  <c r="BX28" i="90" s="1"/>
  <c r="DG38" i="90"/>
  <c r="JF35" i="90"/>
  <c r="BV35" i="90" s="1"/>
  <c r="JJ169" i="90"/>
  <c r="BZ169" i="90" s="1"/>
  <c r="JJ209" i="90"/>
  <c r="DF209" i="90" s="1"/>
  <c r="JB60" i="90"/>
  <c r="JB68" i="90"/>
  <c r="CH68" i="90" s="1"/>
  <c r="JB76" i="90"/>
  <c r="CH76" i="90" s="1"/>
  <c r="JB130" i="90"/>
  <c r="BR130" i="90" s="1"/>
  <c r="JF126" i="90"/>
  <c r="BV126" i="90" s="1"/>
  <c r="JE125" i="90"/>
  <c r="BU125" i="90" s="1"/>
  <c r="JH104" i="90"/>
  <c r="DD104" i="90" s="1"/>
  <c r="JH225" i="90"/>
  <c r="BX225" i="90" s="1"/>
  <c r="JD142" i="90"/>
  <c r="JD132" i="90"/>
  <c r="CZ132" i="90" s="1"/>
  <c r="JD144" i="90"/>
  <c r="BT144" i="90" s="1"/>
  <c r="JD205" i="90"/>
  <c r="CJ205" i="90" s="1"/>
  <c r="JD227" i="90"/>
  <c r="CZ227" i="90" s="1"/>
  <c r="CQ38" i="90"/>
  <c r="JB157" i="90"/>
  <c r="BR157" i="90" s="1"/>
  <c r="JB182" i="90"/>
  <c r="CH182" i="90" s="1"/>
  <c r="JB200" i="90"/>
  <c r="JF116" i="90"/>
  <c r="DB116" i="90" s="1"/>
  <c r="JA120" i="90"/>
  <c r="CG120" i="90" s="1"/>
  <c r="JG175" i="90"/>
  <c r="CM175" i="90" s="1"/>
  <c r="JC97" i="90"/>
  <c r="CY97" i="90" s="1"/>
  <c r="JC132" i="90"/>
  <c r="CI132" i="90" s="1"/>
  <c r="JC194" i="90"/>
  <c r="CI194" i="90" s="1"/>
  <c r="JJ224" i="90"/>
  <c r="BZ224" i="90" s="1"/>
  <c r="JB155" i="90"/>
  <c r="CH155" i="90" s="1"/>
  <c r="JB181" i="90"/>
  <c r="CX181" i="90" s="1"/>
  <c r="JB212" i="90"/>
  <c r="CX212" i="90" s="1"/>
  <c r="JE101" i="90"/>
  <c r="BU101" i="90" s="1"/>
  <c r="JE105" i="90"/>
  <c r="BU105" i="90" s="1"/>
  <c r="JE140" i="90"/>
  <c r="CK140" i="90" s="1"/>
  <c r="JE170" i="90"/>
  <c r="BU170" i="90" s="1"/>
  <c r="JE188" i="90"/>
  <c r="BU188" i="90" s="1"/>
  <c r="JE196" i="90"/>
  <c r="JE206" i="90"/>
  <c r="CK206" i="90" s="1"/>
  <c r="JI98" i="90"/>
  <c r="BY98" i="90" s="1"/>
  <c r="JI110" i="90"/>
  <c r="CO110" i="90" s="1"/>
  <c r="JI125" i="90"/>
  <c r="DE125" i="90" s="1"/>
  <c r="JI138" i="90"/>
  <c r="BY138" i="90" s="1"/>
  <c r="JI145" i="90"/>
  <c r="DE145" i="90" s="1"/>
  <c r="JI152" i="90"/>
  <c r="DE152" i="90" s="1"/>
  <c r="JI160" i="90"/>
  <c r="JI168" i="90"/>
  <c r="BY168" i="90" s="1"/>
  <c r="JI176" i="90"/>
  <c r="CO176" i="90" s="1"/>
  <c r="JI203" i="90"/>
  <c r="DE203" i="90" s="1"/>
  <c r="JI214" i="90"/>
  <c r="DE214" i="90" s="1"/>
  <c r="JI224" i="90"/>
  <c r="CO224" i="90" s="1"/>
  <c r="JA62" i="90"/>
  <c r="BQ62" i="90" s="1"/>
  <c r="JA70" i="90"/>
  <c r="BQ70" i="90" s="1"/>
  <c r="JA78" i="90"/>
  <c r="JA86" i="90"/>
  <c r="CW86" i="90" s="1"/>
  <c r="JA94" i="90"/>
  <c r="CW94" i="90" s="1"/>
  <c r="JA102" i="90"/>
  <c r="CG102" i="90" s="1"/>
  <c r="JA125" i="90"/>
  <c r="CW125" i="90" s="1"/>
  <c r="JA143" i="90"/>
  <c r="CW143" i="90" s="1"/>
  <c r="JA183" i="90"/>
  <c r="BQ183" i="90" s="1"/>
  <c r="JA191" i="90"/>
  <c r="BQ191" i="90" s="1"/>
  <c r="JA198" i="90"/>
  <c r="JA201" i="90"/>
  <c r="CW201" i="90" s="1"/>
  <c r="JA217" i="90"/>
  <c r="BQ217" i="90" s="1"/>
  <c r="JA223" i="90"/>
  <c r="CW223" i="90" s="1"/>
  <c r="JD65" i="90"/>
  <c r="BT65" i="90" s="1"/>
  <c r="JD73" i="90"/>
  <c r="BT73" i="90" s="1"/>
  <c r="JD130" i="90"/>
  <c r="CJ130" i="90" s="1"/>
  <c r="JD143" i="90"/>
  <c r="BT143" i="90" s="1"/>
  <c r="JD176" i="90"/>
  <c r="CJ176" i="90" s="1"/>
  <c r="JD169" i="90"/>
  <c r="CJ169" i="90" s="1"/>
  <c r="JD188" i="90"/>
  <c r="CJ188" i="90" s="1"/>
  <c r="JD204" i="90"/>
  <c r="BT204" i="90" s="1"/>
  <c r="JD211" i="90"/>
  <c r="CJ211" i="90" s="1"/>
  <c r="JH71" i="90"/>
  <c r="CN71" i="90" s="1"/>
  <c r="JH79" i="90"/>
  <c r="CN79" i="90" s="1"/>
  <c r="JH87" i="90"/>
  <c r="CN87" i="90" s="1"/>
  <c r="JH95" i="90"/>
  <c r="BX95" i="90" s="1"/>
  <c r="JH111" i="90"/>
  <c r="DD111" i="90" s="1"/>
  <c r="JH155" i="90"/>
  <c r="CN155" i="90" s="1"/>
  <c r="JH150" i="90"/>
  <c r="CN150" i="90" s="1"/>
  <c r="JH208" i="90"/>
  <c r="DD208" i="90" s="1"/>
  <c r="JH215" i="90"/>
  <c r="CN215" i="90" s="1"/>
  <c r="IZ77" i="90"/>
  <c r="CF77" i="90" s="1"/>
  <c r="IZ93" i="90"/>
  <c r="CV93" i="90" s="1"/>
  <c r="IZ133" i="90"/>
  <c r="IZ198" i="90"/>
  <c r="CV198" i="90" s="1"/>
  <c r="IZ223" i="90"/>
  <c r="CF223" i="90" s="1"/>
  <c r="JC87" i="90"/>
  <c r="BS87" i="90" s="1"/>
  <c r="JC61" i="90"/>
  <c r="CY61" i="90" s="1"/>
  <c r="JC96" i="90"/>
  <c r="BS96" i="90" s="1"/>
  <c r="JC125" i="90"/>
  <c r="BS125" i="90" s="1"/>
  <c r="JC154" i="90"/>
  <c r="CY154" i="90" s="1"/>
  <c r="JC177" i="90"/>
  <c r="CY177" i="90" s="1"/>
  <c r="JC184" i="90"/>
  <c r="CY184" i="90" s="1"/>
  <c r="JC196" i="90"/>
  <c r="BS196" i="90" s="1"/>
  <c r="JC216" i="90"/>
  <c r="CY216" i="90" s="1"/>
  <c r="JG86" i="90"/>
  <c r="BW86" i="90" s="1"/>
  <c r="JG94" i="90"/>
  <c r="CM94" i="90" s="1"/>
  <c r="JG125" i="90"/>
  <c r="BW125" i="90" s="1"/>
  <c r="JG151" i="90"/>
  <c r="BW151" i="90" s="1"/>
  <c r="JG182" i="90"/>
  <c r="DC182" i="90" s="1"/>
  <c r="JG205" i="90"/>
  <c r="BW205" i="90" s="1"/>
  <c r="IY85" i="90"/>
  <c r="CU85" i="90" s="1"/>
  <c r="IY111" i="90"/>
  <c r="CE111" i="90" s="1"/>
  <c r="IY157" i="90"/>
  <c r="BO157" i="90" s="1"/>
  <c r="IY203" i="90"/>
  <c r="CU203" i="90" s="1"/>
  <c r="JE29" i="90"/>
  <c r="DA29" i="90" s="1"/>
  <c r="JJ116" i="90"/>
  <c r="DF116" i="90" s="1"/>
  <c r="JB100" i="90"/>
  <c r="JB206" i="90"/>
  <c r="CH206" i="90" s="1"/>
  <c r="JF148" i="90"/>
  <c r="BV148" i="90" s="1"/>
  <c r="JJ103" i="90"/>
  <c r="BZ103" i="90" s="1"/>
  <c r="JJ183" i="90"/>
  <c r="CP183" i="90" s="1"/>
  <c r="JJ216" i="90"/>
  <c r="BZ216" i="90" s="1"/>
  <c r="JE69" i="90"/>
  <c r="CK69" i="90" s="1"/>
  <c r="JE77" i="90"/>
  <c r="BU77" i="90" s="1"/>
  <c r="JE181" i="90"/>
  <c r="CK181" i="90" s="1"/>
  <c r="JE213" i="90"/>
  <c r="BU213" i="90" s="1"/>
  <c r="JJ79" i="90"/>
  <c r="CP79" i="90" s="1"/>
  <c r="JJ83" i="90"/>
  <c r="CP83" i="90" s="1"/>
  <c r="JJ97" i="90"/>
  <c r="DF97" i="90" s="1"/>
  <c r="JB166" i="90"/>
  <c r="CH166" i="90" s="1"/>
  <c r="JB174" i="90"/>
  <c r="BR174" i="90" s="1"/>
  <c r="JB197" i="90"/>
  <c r="CH197" i="90" s="1"/>
  <c r="JF60" i="90"/>
  <c r="DB60" i="90" s="1"/>
  <c r="JF171" i="90"/>
  <c r="DB171" i="90" s="1"/>
  <c r="JI64" i="90"/>
  <c r="BY64" i="90" s="1"/>
  <c r="JF51" i="90"/>
  <c r="BV51" i="90" s="1"/>
  <c r="JF43" i="90"/>
  <c r="DB43" i="90" s="1"/>
  <c r="JF149" i="90"/>
  <c r="CL149" i="90" s="1"/>
  <c r="JF220" i="90"/>
  <c r="CL220" i="90" s="1"/>
  <c r="JJ63" i="90"/>
  <c r="CP63" i="90" s="1"/>
  <c r="JJ71" i="90"/>
  <c r="BZ71" i="90" s="1"/>
  <c r="JJ124" i="90"/>
  <c r="DF124" i="90" s="1"/>
  <c r="JJ137" i="90"/>
  <c r="BZ137" i="90" s="1"/>
  <c r="JJ130" i="90"/>
  <c r="BZ130" i="90" s="1"/>
  <c r="JB89" i="90"/>
  <c r="BR89" i="90" s="1"/>
  <c r="JB107" i="90"/>
  <c r="CH107" i="90" s="1"/>
  <c r="JB116" i="90"/>
  <c r="CX116" i="90" s="1"/>
  <c r="JB124" i="90"/>
  <c r="CX124" i="90" s="1"/>
  <c r="JD42" i="90"/>
  <c r="CJ42" i="90" s="1"/>
  <c r="JD50" i="90"/>
  <c r="CJ50" i="90" s="1"/>
  <c r="JD58" i="90"/>
  <c r="CJ58" i="90" s="1"/>
  <c r="JF42" i="90"/>
  <c r="BV42" i="90" s="1"/>
  <c r="JF92" i="90"/>
  <c r="BV92" i="90" s="1"/>
  <c r="JA158" i="90"/>
  <c r="CG158" i="90" s="1"/>
  <c r="JA161" i="90"/>
  <c r="BQ161" i="90" s="1"/>
  <c r="JA167" i="90"/>
  <c r="BQ167" i="90" s="1"/>
  <c r="JA175" i="90"/>
  <c r="JE85" i="90"/>
  <c r="BU85" i="90" s="1"/>
  <c r="JE93" i="90"/>
  <c r="BU93" i="90" s="1"/>
  <c r="JE131" i="90"/>
  <c r="DA131" i="90" s="1"/>
  <c r="JE133" i="90"/>
  <c r="CK133" i="90" s="1"/>
  <c r="JE149" i="90"/>
  <c r="CK149" i="90" s="1"/>
  <c r="JE182" i="90"/>
  <c r="BU182" i="90" s="1"/>
  <c r="JE222" i="90"/>
  <c r="CK222" i="90" s="1"/>
  <c r="JD124" i="90"/>
  <c r="BT124" i="90" s="1"/>
  <c r="JB29" i="90"/>
  <c r="CH29" i="90" s="1"/>
  <c r="JF68" i="90"/>
  <c r="BV68" i="90" s="1"/>
  <c r="JF76" i="90"/>
  <c r="DB76" i="90" s="1"/>
  <c r="JF84" i="90"/>
  <c r="CL84" i="90" s="1"/>
  <c r="JF99" i="90"/>
  <c r="CL99" i="90" s="1"/>
  <c r="JF147" i="90"/>
  <c r="CL147" i="90" s="1"/>
  <c r="JF180" i="90"/>
  <c r="BV180" i="90" s="1"/>
  <c r="JF204" i="90"/>
  <c r="CL204" i="90" s="1"/>
  <c r="JF212" i="90"/>
  <c r="BV212" i="90" s="1"/>
  <c r="IZ149" i="90"/>
  <c r="CF149" i="90" s="1"/>
  <c r="IZ182" i="90"/>
  <c r="BP182" i="90" s="1"/>
  <c r="IZ214" i="90"/>
  <c r="CF214" i="90" s="1"/>
  <c r="JD99" i="90"/>
  <c r="BT99" i="90" s="1"/>
  <c r="JC151" i="90"/>
  <c r="CI151" i="90" s="1"/>
  <c r="JC169" i="90"/>
  <c r="CI169" i="90" s="1"/>
  <c r="JA31" i="90"/>
  <c r="BQ31" i="90" s="1"/>
  <c r="JA29" i="90"/>
  <c r="BQ29" i="90" s="1"/>
  <c r="JA27" i="90"/>
  <c r="BQ27" i="90" s="1"/>
  <c r="IZ29" i="90"/>
  <c r="BP29" i="90" s="1"/>
  <c r="JF50" i="90"/>
  <c r="BV50" i="90" s="1"/>
  <c r="JF188" i="90"/>
  <c r="BV188" i="90" s="1"/>
  <c r="JF196" i="90"/>
  <c r="BV196" i="90" s="1"/>
  <c r="JD92" i="90"/>
  <c r="BT92" i="90" s="1"/>
  <c r="JD220" i="90"/>
  <c r="CZ220" i="90" s="1"/>
  <c r="IY117" i="90"/>
  <c r="BO117" i="90" s="1"/>
  <c r="JC198" i="90"/>
  <c r="CY198" i="90" s="1"/>
  <c r="JF167" i="90"/>
  <c r="CL167" i="90" s="1"/>
  <c r="JI80" i="90"/>
  <c r="BY80" i="90" s="1"/>
  <c r="JA104" i="90"/>
  <c r="BQ104" i="90" s="1"/>
  <c r="JA138" i="90"/>
  <c r="CG138" i="90" s="1"/>
  <c r="JD138" i="90"/>
  <c r="BT138" i="90" s="1"/>
  <c r="JC109" i="90"/>
  <c r="CI109" i="90" s="1"/>
  <c r="JC138" i="90"/>
  <c r="BS138" i="90" s="1"/>
  <c r="JF102" i="90"/>
  <c r="BV102" i="90" s="1"/>
  <c r="JF125" i="90"/>
  <c r="BV125" i="90" s="1"/>
  <c r="JI41" i="90"/>
  <c r="BY41" i="90" s="1"/>
  <c r="JI49" i="90"/>
  <c r="DE49" i="90" s="1"/>
  <c r="JI57" i="90"/>
  <c r="BY57" i="90" s="1"/>
  <c r="JI185" i="90"/>
  <c r="DE185" i="90" s="1"/>
  <c r="JB31" i="90"/>
  <c r="JC69" i="90"/>
  <c r="CY69" i="90" s="1"/>
  <c r="JC77" i="90"/>
  <c r="CI77" i="90" s="1"/>
  <c r="JF58" i="90"/>
  <c r="BV58" i="90" s="1"/>
  <c r="JJ168" i="90"/>
  <c r="DF168" i="90" s="1"/>
  <c r="JJ176" i="90"/>
  <c r="BZ176" i="90" s="1"/>
  <c r="JJ208" i="90"/>
  <c r="CP208" i="90" s="1"/>
  <c r="JB67" i="90"/>
  <c r="CH67" i="90" s="1"/>
  <c r="JB75" i="90"/>
  <c r="JB92" i="90"/>
  <c r="BR92" i="90" s="1"/>
  <c r="JB129" i="90"/>
  <c r="BR129" i="90" s="1"/>
  <c r="JB195" i="90"/>
  <c r="CX195" i="90" s="1"/>
  <c r="JE60" i="90"/>
  <c r="DA60" i="90" s="1"/>
  <c r="JE41" i="90"/>
  <c r="BU41" i="90" s="1"/>
  <c r="JE49" i="90"/>
  <c r="DA49" i="90" s="1"/>
  <c r="JE57" i="90"/>
  <c r="DA57" i="90" s="1"/>
  <c r="JE156" i="90"/>
  <c r="DA156" i="90" s="1"/>
  <c r="JC32" i="90"/>
  <c r="BS32" i="90" s="1"/>
  <c r="JH204" i="90"/>
  <c r="CN204" i="90" s="1"/>
  <c r="IZ108" i="90"/>
  <c r="CV108" i="90" s="1"/>
  <c r="IZ154" i="90"/>
  <c r="CF154" i="90" s="1"/>
  <c r="IZ206" i="90"/>
  <c r="CV206" i="90" s="1"/>
  <c r="JD179" i="90"/>
  <c r="CJ179" i="90" s="1"/>
  <c r="JJ153" i="90"/>
  <c r="BZ153" i="90" s="1"/>
  <c r="JB45" i="90"/>
  <c r="JB93" i="90"/>
  <c r="BR93" i="90" s="1"/>
  <c r="JF115" i="90"/>
  <c r="BV115" i="90" s="1"/>
  <c r="JA39" i="90"/>
  <c r="BQ39" i="90" s="1"/>
  <c r="JA47" i="90"/>
  <c r="BQ47" i="90" s="1"/>
  <c r="JA55" i="90"/>
  <c r="CG55" i="90" s="1"/>
  <c r="JD81" i="90"/>
  <c r="CJ81" i="90" s="1"/>
  <c r="JG113" i="90"/>
  <c r="DC113" i="90" s="1"/>
  <c r="JG107" i="90"/>
  <c r="JG116" i="90"/>
  <c r="DC116" i="90" s="1"/>
  <c r="JG158" i="90"/>
  <c r="BW158" i="90" s="1"/>
  <c r="JG197" i="90"/>
  <c r="BW197" i="90" s="1"/>
  <c r="JG214" i="90"/>
  <c r="BW214" i="90" s="1"/>
  <c r="IY140" i="90"/>
  <c r="BO140" i="90" s="1"/>
  <c r="IY173" i="90"/>
  <c r="BO173" i="90" s="1"/>
  <c r="IY181" i="90"/>
  <c r="BO181" i="90" s="1"/>
  <c r="IY197" i="90"/>
  <c r="CU197" i="90" s="1"/>
  <c r="IY220" i="90"/>
  <c r="CU220" i="90" s="1"/>
  <c r="JC41" i="90"/>
  <c r="BS41" i="90" s="1"/>
  <c r="JC49" i="90"/>
  <c r="BS49" i="90" s="1"/>
  <c r="JC57" i="90"/>
  <c r="BS57" i="90" s="1"/>
  <c r="JC117" i="90"/>
  <c r="BS117" i="90" s="1"/>
  <c r="JC208" i="90"/>
  <c r="CY208" i="90" s="1"/>
  <c r="JF141" i="90"/>
  <c r="CL141" i="90" s="1"/>
  <c r="JF172" i="90"/>
  <c r="BV172" i="90" s="1"/>
  <c r="JF175" i="90"/>
  <c r="DB175" i="90" s="1"/>
  <c r="JF192" i="90"/>
  <c r="BV192" i="90" s="1"/>
  <c r="JF214" i="90"/>
  <c r="CL214" i="90" s="1"/>
  <c r="JJ95" i="90"/>
  <c r="DF95" i="90" s="1"/>
  <c r="JJ98" i="90"/>
  <c r="CP98" i="90" s="1"/>
  <c r="JJ109" i="90"/>
  <c r="BZ109" i="90" s="1"/>
  <c r="JJ134" i="90"/>
  <c r="BZ134" i="90" s="1"/>
  <c r="JJ140" i="90"/>
  <c r="BZ140" i="90" s="1"/>
  <c r="JJ159" i="90"/>
  <c r="BZ159" i="90" s="1"/>
  <c r="JJ163" i="90"/>
  <c r="DF163" i="90" s="1"/>
  <c r="JJ171" i="90"/>
  <c r="BZ171" i="90" s="1"/>
  <c r="JJ192" i="90"/>
  <c r="BZ192" i="90" s="1"/>
  <c r="JB95" i="90"/>
  <c r="BR95" i="90" s="1"/>
  <c r="JB62" i="90"/>
  <c r="CX62" i="90" s="1"/>
  <c r="JB70" i="90"/>
  <c r="CH70" i="90" s="1"/>
  <c r="JB78" i="90"/>
  <c r="BR78" i="90" s="1"/>
  <c r="JB97" i="90"/>
  <c r="BR97" i="90" s="1"/>
  <c r="JB119" i="90"/>
  <c r="CX119" i="90" s="1"/>
  <c r="JB161" i="90"/>
  <c r="BR161" i="90" s="1"/>
  <c r="JB169" i="90"/>
  <c r="BR169" i="90" s="1"/>
  <c r="JB177" i="90"/>
  <c r="BR177" i="90" s="1"/>
  <c r="JB203" i="90"/>
  <c r="CH203" i="90" s="1"/>
  <c r="JB198" i="90"/>
  <c r="BR198" i="90" s="1"/>
  <c r="JB209" i="90"/>
  <c r="CH209" i="90" s="1"/>
  <c r="JB225" i="90"/>
  <c r="BR225" i="90" s="1"/>
  <c r="JE64" i="90"/>
  <c r="BU64" i="90" s="1"/>
  <c r="JE72" i="90"/>
  <c r="BU72" i="90" s="1"/>
  <c r="JE80" i="90"/>
  <c r="CK80" i="90" s="1"/>
  <c r="JE173" i="90"/>
  <c r="CK173" i="90" s="1"/>
  <c r="JE179" i="90"/>
  <c r="DA179" i="90" s="1"/>
  <c r="JE195" i="90"/>
  <c r="BU195" i="90" s="1"/>
  <c r="JE199" i="90"/>
  <c r="DA199" i="90" s="1"/>
  <c r="JI67" i="90"/>
  <c r="DE67" i="90" s="1"/>
  <c r="JI84" i="90"/>
  <c r="CO84" i="90" s="1"/>
  <c r="JI92" i="90"/>
  <c r="BY92" i="90" s="1"/>
  <c r="JI115" i="90"/>
  <c r="CO115" i="90" s="1"/>
  <c r="JI133" i="90"/>
  <c r="DE133" i="90" s="1"/>
  <c r="JI148" i="90"/>
  <c r="DE148" i="90" s="1"/>
  <c r="JI163" i="90"/>
  <c r="CO163" i="90" s="1"/>
  <c r="JI171" i="90"/>
  <c r="BY171" i="90" s="1"/>
  <c r="JI220" i="90"/>
  <c r="DE220" i="90" s="1"/>
  <c r="JA65" i="90"/>
  <c r="BQ65" i="90" s="1"/>
  <c r="JA73" i="90"/>
  <c r="CG73" i="90" s="1"/>
  <c r="JA81" i="90"/>
  <c r="BQ81" i="90" s="1"/>
  <c r="JA89" i="90"/>
  <c r="BQ89" i="90" s="1"/>
  <c r="JA109" i="90"/>
  <c r="BQ109" i="90" s="1"/>
  <c r="JA128" i="90"/>
  <c r="CG128" i="90" s="1"/>
  <c r="JA136" i="90"/>
  <c r="CG136" i="90" s="1"/>
  <c r="JA153" i="90"/>
  <c r="CW153" i="90" s="1"/>
  <c r="JA178" i="90"/>
  <c r="CG178" i="90" s="1"/>
  <c r="JA186" i="90"/>
  <c r="CG186" i="90" s="1"/>
  <c r="JA215" i="90"/>
  <c r="CG215" i="90" s="1"/>
  <c r="JD37" i="90"/>
  <c r="CJ37" i="90" s="1"/>
  <c r="JD45" i="90"/>
  <c r="BT45" i="90" s="1"/>
  <c r="JD53" i="90"/>
  <c r="BT53" i="90" s="1"/>
  <c r="JD85" i="90"/>
  <c r="CJ85" i="90" s="1"/>
  <c r="JD117" i="90"/>
  <c r="CJ117" i="90" s="1"/>
  <c r="JD207" i="90"/>
  <c r="BT207" i="90" s="1"/>
  <c r="JH99" i="90"/>
  <c r="BX99" i="90" s="1"/>
  <c r="JH106" i="90"/>
  <c r="DD106" i="90" s="1"/>
  <c r="JH122" i="90"/>
  <c r="BX122" i="90" s="1"/>
  <c r="JH157" i="90"/>
  <c r="CN157" i="90" s="1"/>
  <c r="JH132" i="90"/>
  <c r="DD132" i="90" s="1"/>
  <c r="JH173" i="90"/>
  <c r="JH179" i="90"/>
  <c r="CN179" i="90" s="1"/>
  <c r="JH187" i="90"/>
  <c r="BX187" i="90" s="1"/>
  <c r="JH195" i="90"/>
  <c r="CN195" i="90" s="1"/>
  <c r="JH202" i="90"/>
  <c r="CN202" i="90" s="1"/>
  <c r="IZ80" i="90"/>
  <c r="BP80" i="90" s="1"/>
  <c r="IZ88" i="90"/>
  <c r="CV88" i="90" s="1"/>
  <c r="IZ97" i="90"/>
  <c r="BP97" i="90" s="1"/>
  <c r="IZ103" i="90"/>
  <c r="BP103" i="90" s="1"/>
  <c r="IZ111" i="90"/>
  <c r="CV111" i="90" s="1"/>
  <c r="IZ140" i="90"/>
  <c r="CF140" i="90" s="1"/>
  <c r="IZ136" i="90"/>
  <c r="CV136" i="90" s="1"/>
  <c r="IZ161" i="90"/>
  <c r="CF161" i="90" s="1"/>
  <c r="IZ178" i="90"/>
  <c r="BP178" i="90" s="1"/>
  <c r="IZ185" i="90"/>
  <c r="CF185" i="90" s="1"/>
  <c r="IZ201" i="90"/>
  <c r="CV201" i="90" s="1"/>
  <c r="IZ209" i="90"/>
  <c r="CF209" i="90" s="1"/>
  <c r="JC64" i="90"/>
  <c r="BS64" i="90" s="1"/>
  <c r="JC72" i="90"/>
  <c r="BS72" i="90" s="1"/>
  <c r="JC80" i="90"/>
  <c r="CY80" i="90" s="1"/>
  <c r="JC112" i="90"/>
  <c r="CY112" i="90" s="1"/>
  <c r="JC120" i="90"/>
  <c r="CI120" i="90" s="1"/>
  <c r="JC127" i="90"/>
  <c r="BS127" i="90" s="1"/>
  <c r="JC141" i="90"/>
  <c r="CI141" i="90" s="1"/>
  <c r="JC164" i="90"/>
  <c r="JC187" i="90"/>
  <c r="CI187" i="90" s="1"/>
  <c r="JC192" i="90"/>
  <c r="CI192" i="90" s="1"/>
  <c r="JC210" i="90"/>
  <c r="CY210" i="90" s="1"/>
  <c r="JC221" i="90"/>
  <c r="BS221" i="90" s="1"/>
  <c r="JC226" i="90"/>
  <c r="BS226" i="90" s="1"/>
  <c r="JG89" i="90"/>
  <c r="CM89" i="90" s="1"/>
  <c r="JG97" i="90"/>
  <c r="BW97" i="90" s="1"/>
  <c r="JG120" i="90"/>
  <c r="CM120" i="90" s="1"/>
  <c r="JG128" i="90"/>
  <c r="BW128" i="90" s="1"/>
  <c r="JG144" i="90"/>
  <c r="CM144" i="90" s="1"/>
  <c r="JG161" i="90"/>
  <c r="BW161" i="90" s="1"/>
  <c r="JG177" i="90"/>
  <c r="DC177" i="90" s="1"/>
  <c r="JG208" i="90"/>
  <c r="DC208" i="90" s="1"/>
  <c r="JG217" i="90"/>
  <c r="CM217" i="90" s="1"/>
  <c r="JG223" i="90"/>
  <c r="DC223" i="90" s="1"/>
  <c r="IY56" i="90"/>
  <c r="IY96" i="90"/>
  <c r="CE96" i="90" s="1"/>
  <c r="IY114" i="90"/>
  <c r="CE114" i="90" s="1"/>
  <c r="IY106" i="90"/>
  <c r="CE106" i="90" s="1"/>
  <c r="IY120" i="90"/>
  <c r="BO120" i="90" s="1"/>
  <c r="IY127" i="90"/>
  <c r="BO127" i="90" s="1"/>
  <c r="IY143" i="90"/>
  <c r="CE143" i="90" s="1"/>
  <c r="IY152" i="90"/>
  <c r="CE152" i="90" s="1"/>
  <c r="IY160" i="90"/>
  <c r="BO160" i="90" s="1"/>
  <c r="IY175" i="90"/>
  <c r="CU175" i="90" s="1"/>
  <c r="IY222" i="90"/>
  <c r="BO222" i="90" s="1"/>
  <c r="JJ34" i="90"/>
  <c r="DF34" i="90" s="1"/>
  <c r="JJ42" i="90"/>
  <c r="CP42" i="90" s="1"/>
  <c r="JJ50" i="90"/>
  <c r="DF50" i="90" s="1"/>
  <c r="JJ58" i="90"/>
  <c r="BZ58" i="90" s="1"/>
  <c r="JB102" i="90"/>
  <c r="CH102" i="90" s="1"/>
  <c r="JA100" i="90"/>
  <c r="CG100" i="90" s="1"/>
  <c r="JA122" i="90"/>
  <c r="CW122" i="90" s="1"/>
  <c r="JA146" i="90"/>
  <c r="CW146" i="90" s="1"/>
  <c r="JA170" i="90"/>
  <c r="BQ170" i="90" s="1"/>
  <c r="JE88" i="90"/>
  <c r="CK88" i="90" s="1"/>
  <c r="JE136" i="90"/>
  <c r="DA136" i="90" s="1"/>
  <c r="JJ30" i="90"/>
  <c r="BZ30" i="90" s="1"/>
  <c r="JC111" i="90"/>
  <c r="BS111" i="90" s="1"/>
  <c r="JJ66" i="90"/>
  <c r="JJ74" i="90"/>
  <c r="CP74" i="90" s="1"/>
  <c r="JJ82" i="90"/>
  <c r="CP82" i="90" s="1"/>
  <c r="JJ187" i="90"/>
  <c r="CP187" i="90" s="1"/>
  <c r="JJ199" i="90"/>
  <c r="DF199" i="90" s="1"/>
  <c r="JJ219" i="90"/>
  <c r="CP219" i="90" s="1"/>
  <c r="JJ227" i="90"/>
  <c r="CP227" i="90" s="1"/>
  <c r="JB134" i="90"/>
  <c r="BR134" i="90" s="1"/>
  <c r="JB217" i="90"/>
  <c r="BR217" i="90" s="1"/>
  <c r="JF104" i="90"/>
  <c r="BV104" i="90" s="1"/>
  <c r="JF128" i="90"/>
  <c r="DB128" i="90" s="1"/>
  <c r="JF135" i="90"/>
  <c r="BV135" i="90" s="1"/>
  <c r="JI128" i="90"/>
  <c r="BY128" i="90" s="1"/>
  <c r="JI140" i="90"/>
  <c r="DE140" i="90" s="1"/>
  <c r="JI155" i="90"/>
  <c r="DE155" i="90" s="1"/>
  <c r="JA213" i="90"/>
  <c r="CG213" i="90" s="1"/>
  <c r="JE127" i="90"/>
  <c r="DA127" i="90" s="1"/>
  <c r="JE165" i="90"/>
  <c r="BU165" i="90" s="1"/>
  <c r="JE226" i="90"/>
  <c r="CK226" i="90" s="1"/>
  <c r="JH74" i="90"/>
  <c r="BX74" i="90" s="1"/>
  <c r="JH82" i="90"/>
  <c r="DD82" i="90" s="1"/>
  <c r="JH90" i="90"/>
  <c r="DD90" i="90" s="1"/>
  <c r="JH154" i="90"/>
  <c r="CN154" i="90" s="1"/>
  <c r="JH210" i="90"/>
  <c r="DD210" i="90" s="1"/>
  <c r="IZ151" i="90"/>
  <c r="JD68" i="90"/>
  <c r="BT68" i="90" s="1"/>
  <c r="JD76" i="90"/>
  <c r="BT76" i="90" s="1"/>
  <c r="JD154" i="90"/>
  <c r="BT154" i="90" s="1"/>
  <c r="JD183" i="90"/>
  <c r="BT183" i="90" s="1"/>
  <c r="JG102" i="90"/>
  <c r="DC102" i="90" s="1"/>
  <c r="JG133" i="90"/>
  <c r="CM133" i="90" s="1"/>
  <c r="JC133" i="90"/>
  <c r="CY133" i="90" s="1"/>
  <c r="JC179" i="90"/>
  <c r="JE115" i="90"/>
  <c r="CK115" i="90" s="1"/>
  <c r="JB48" i="90"/>
  <c r="BR48" i="90" s="1"/>
  <c r="JB56" i="90"/>
  <c r="BR56" i="90" s="1"/>
  <c r="JB136" i="90"/>
  <c r="CH136" i="90" s="1"/>
  <c r="JB184" i="90"/>
  <c r="CH184" i="90" s="1"/>
  <c r="JF118" i="90"/>
  <c r="BV118" i="90" s="1"/>
  <c r="JI59" i="90"/>
  <c r="BY59" i="90" s="1"/>
  <c r="JE96" i="90"/>
  <c r="JE116" i="90"/>
  <c r="CK116" i="90" s="1"/>
  <c r="JD214" i="90"/>
  <c r="CJ214" i="90" s="1"/>
  <c r="JC99" i="90"/>
  <c r="BS99" i="90" s="1"/>
  <c r="JH31" i="90"/>
  <c r="BX31" i="90" s="1"/>
  <c r="JH27" i="90"/>
  <c r="BX27" i="90" s="1"/>
  <c r="DG226" i="90"/>
  <c r="JF37" i="90"/>
  <c r="BV37" i="90" s="1"/>
  <c r="JI36" i="90"/>
  <c r="JI44" i="90"/>
  <c r="DE44" i="90" s="1"/>
  <c r="JI52" i="90"/>
  <c r="BY52" i="90" s="1"/>
  <c r="JI100" i="90"/>
  <c r="BY100" i="90" s="1"/>
  <c r="JI106" i="90"/>
  <c r="BY106" i="90" s="1"/>
  <c r="JI180" i="90"/>
  <c r="CO180" i="90" s="1"/>
  <c r="JI188" i="90"/>
  <c r="BY188" i="90" s="1"/>
  <c r="JI196" i="90"/>
  <c r="DE196" i="90" s="1"/>
  <c r="JA162" i="90"/>
  <c r="JE144" i="90"/>
  <c r="BU144" i="90" s="1"/>
  <c r="JD157" i="90"/>
  <c r="BT157" i="90" s="1"/>
  <c r="JD223" i="90"/>
  <c r="BT223" i="90" s="1"/>
  <c r="JG110" i="90"/>
  <c r="CM110" i="90" s="1"/>
  <c r="IY184" i="90"/>
  <c r="BO184" i="90" s="1"/>
  <c r="IY200" i="90"/>
  <c r="CE200" i="90" s="1"/>
  <c r="JC36" i="90"/>
  <c r="BS36" i="90" s="1"/>
  <c r="JC44" i="90"/>
  <c r="JC52" i="90"/>
  <c r="BS52" i="90" s="1"/>
  <c r="JC84" i="90"/>
  <c r="CY84" i="90" s="1"/>
  <c r="JF63" i="90"/>
  <c r="BV63" i="90" s="1"/>
  <c r="JF71" i="90"/>
  <c r="BV71" i="90" s="1"/>
  <c r="JF79" i="90"/>
  <c r="CL79" i="90" s="1"/>
  <c r="JF183" i="90"/>
  <c r="BV183" i="90" s="1"/>
  <c r="JF207" i="90"/>
  <c r="BV207" i="90" s="1"/>
  <c r="JA34" i="90"/>
  <c r="JA42" i="90"/>
  <c r="BQ42" i="90" s="1"/>
  <c r="JA50" i="90"/>
  <c r="BQ50" i="90" s="1"/>
  <c r="JA58" i="90"/>
  <c r="BQ58" i="90" s="1"/>
  <c r="JD110" i="90"/>
  <c r="CZ110" i="90" s="1"/>
  <c r="JD133" i="90"/>
  <c r="BT133" i="90" s="1"/>
  <c r="JJ122" i="90"/>
  <c r="DF122" i="90" s="1"/>
  <c r="JJ119" i="90"/>
  <c r="DF119" i="90" s="1"/>
  <c r="JJ185" i="90"/>
  <c r="DF185" i="90" s="1"/>
  <c r="JJ215" i="90"/>
  <c r="CP215" i="90" s="1"/>
  <c r="JF110" i="90"/>
  <c r="BV110" i="90" s="1"/>
  <c r="JE215" i="90"/>
  <c r="CK215" i="90" s="1"/>
  <c r="JC27" i="90"/>
  <c r="CI27" i="90" s="1"/>
  <c r="JD146" i="90"/>
  <c r="BT146" i="90" s="1"/>
  <c r="JD160" i="90"/>
  <c r="BT160" i="90" s="1"/>
  <c r="JI30" i="90"/>
  <c r="DE30" i="90" s="1"/>
  <c r="JI28" i="90"/>
  <c r="JF98" i="90"/>
  <c r="CL98" i="90" s="1"/>
  <c r="JF114" i="90"/>
  <c r="DB114" i="90" s="1"/>
  <c r="JF132" i="90"/>
  <c r="BV132" i="90" s="1"/>
  <c r="JF142" i="90"/>
  <c r="CL142" i="90" s="1"/>
  <c r="JF163" i="90"/>
  <c r="CL163" i="90" s="1"/>
  <c r="JF179" i="90"/>
  <c r="CL179" i="90" s="1"/>
  <c r="JF225" i="90"/>
  <c r="DB225" i="90" s="1"/>
  <c r="JJ62" i="90"/>
  <c r="BZ62" i="90" s="1"/>
  <c r="JJ70" i="90"/>
  <c r="CP70" i="90" s="1"/>
  <c r="JJ78" i="90"/>
  <c r="DF78" i="90" s="1"/>
  <c r="JJ92" i="90"/>
  <c r="BZ92" i="90" s="1"/>
  <c r="JJ111" i="90"/>
  <c r="BZ111" i="90" s="1"/>
  <c r="JJ133" i="90"/>
  <c r="CP133" i="90" s="1"/>
  <c r="JJ129" i="90"/>
  <c r="BZ129" i="90" s="1"/>
  <c r="JJ175" i="90"/>
  <c r="DF175" i="90" s="1"/>
  <c r="JJ182" i="90"/>
  <c r="JJ201" i="90"/>
  <c r="BZ201" i="90" s="1"/>
  <c r="JJ200" i="90"/>
  <c r="BZ200" i="90" s="1"/>
  <c r="JJ207" i="90"/>
  <c r="CP207" i="90" s="1"/>
  <c r="JJ212" i="90"/>
  <c r="DF212" i="90" s="1"/>
  <c r="JB86" i="90"/>
  <c r="BR86" i="90" s="1"/>
  <c r="JB87" i="90"/>
  <c r="BR87" i="90" s="1"/>
  <c r="JB66" i="90"/>
  <c r="CH66" i="90" s="1"/>
  <c r="JB82" i="90"/>
  <c r="CH82" i="90" s="1"/>
  <c r="JB111" i="90"/>
  <c r="BR111" i="90" s="1"/>
  <c r="JB123" i="90"/>
  <c r="CH123" i="90" s="1"/>
  <c r="JB128" i="90"/>
  <c r="BR128" i="90" s="1"/>
  <c r="JB137" i="90"/>
  <c r="BR137" i="90" s="1"/>
  <c r="JB142" i="90"/>
  <c r="CH142" i="90" s="1"/>
  <c r="JB153" i="90"/>
  <c r="BR153" i="90" s="1"/>
  <c r="JB165" i="90"/>
  <c r="CX165" i="90" s="1"/>
  <c r="JB189" i="90"/>
  <c r="JB193" i="90"/>
  <c r="BR193" i="90" s="1"/>
  <c r="JE68" i="90"/>
  <c r="BU68" i="90" s="1"/>
  <c r="JE100" i="90"/>
  <c r="BU100" i="90" s="1"/>
  <c r="JE123" i="90"/>
  <c r="DA123" i="90" s="1"/>
  <c r="JE139" i="90"/>
  <c r="CK139" i="90" s="1"/>
  <c r="JE148" i="90"/>
  <c r="BU148" i="90" s="1"/>
  <c r="JE161" i="90"/>
  <c r="DA161" i="90" s="1"/>
  <c r="JE193" i="90"/>
  <c r="JE221" i="90"/>
  <c r="BU221" i="90" s="1"/>
  <c r="JI63" i="90"/>
  <c r="BY63" i="90" s="1"/>
  <c r="JI71" i="90"/>
  <c r="BY71" i="90" s="1"/>
  <c r="JI88" i="90"/>
  <c r="BY88" i="90" s="1"/>
  <c r="JI99" i="90"/>
  <c r="BY99" i="90" s="1"/>
  <c r="JI103" i="90"/>
  <c r="BY103" i="90" s="1"/>
  <c r="JI122" i="90"/>
  <c r="CO122" i="90" s="1"/>
  <c r="JI119" i="90"/>
  <c r="CO119" i="90" s="1"/>
  <c r="JI124" i="90"/>
  <c r="CO124" i="90" s="1"/>
  <c r="JI151" i="90"/>
  <c r="DE151" i="90" s="1"/>
  <c r="JI159" i="90"/>
  <c r="DE159" i="90" s="1"/>
  <c r="JI167" i="90"/>
  <c r="BY167" i="90" s="1"/>
  <c r="JI184" i="90"/>
  <c r="DE184" i="90" s="1"/>
  <c r="JI226" i="90"/>
  <c r="BY226" i="90" s="1"/>
  <c r="JA38" i="90"/>
  <c r="BQ38" i="90" s="1"/>
  <c r="JA46" i="90"/>
  <c r="JA54" i="90"/>
  <c r="CG54" i="90" s="1"/>
  <c r="JA69" i="90"/>
  <c r="BQ69" i="90" s="1"/>
  <c r="JA77" i="90"/>
  <c r="BQ77" i="90" s="1"/>
  <c r="JA85" i="90"/>
  <c r="CW85" i="90" s="1"/>
  <c r="JA93" i="90"/>
  <c r="BQ93" i="90" s="1"/>
  <c r="JA110" i="90"/>
  <c r="BQ110" i="90" s="1"/>
  <c r="JA124" i="90"/>
  <c r="CW124" i="90" s="1"/>
  <c r="JA142" i="90"/>
  <c r="JA157" i="90"/>
  <c r="CW157" i="90" s="1"/>
  <c r="JA174" i="90"/>
  <c r="CG174" i="90" s="1"/>
  <c r="JA182" i="90"/>
  <c r="CW182" i="90" s="1"/>
  <c r="JA190" i="90"/>
  <c r="BQ190" i="90" s="1"/>
  <c r="JA197" i="90"/>
  <c r="BQ197" i="90" s="1"/>
  <c r="JA200" i="90"/>
  <c r="BQ200" i="90" s="1"/>
  <c r="JA222" i="90"/>
  <c r="BQ222" i="90" s="1"/>
  <c r="JD64" i="90"/>
  <c r="BT64" i="90" s="1"/>
  <c r="JD72" i="90"/>
  <c r="BT72" i="90" s="1"/>
  <c r="JJ89" i="90"/>
  <c r="DF89" i="90" s="1"/>
  <c r="JB115" i="90"/>
  <c r="BR115" i="90" s="1"/>
  <c r="JI40" i="90"/>
  <c r="BY40" i="90" s="1"/>
  <c r="JI144" i="90"/>
  <c r="DE144" i="90" s="1"/>
  <c r="JF59" i="90"/>
  <c r="DB59" i="90" s="1"/>
  <c r="JF67" i="90"/>
  <c r="BV67" i="90" s="1"/>
  <c r="JF75" i="90"/>
  <c r="BV75" i="90" s="1"/>
  <c r="JF105" i="90"/>
  <c r="CL105" i="90" s="1"/>
  <c r="JD41" i="90"/>
  <c r="CJ41" i="90" s="1"/>
  <c r="JD49" i="90"/>
  <c r="BT49" i="90" s="1"/>
  <c r="JD57" i="90"/>
  <c r="CJ57" i="90" s="1"/>
  <c r="JJ29" i="90"/>
  <c r="BZ29" i="90" s="1"/>
  <c r="CQ163" i="90"/>
  <c r="JJ101" i="90"/>
  <c r="BZ101" i="90" s="1"/>
  <c r="JJ115" i="90"/>
  <c r="CP115" i="90" s="1"/>
  <c r="JF83" i="90"/>
  <c r="DB83" i="90" s="1"/>
  <c r="JF187" i="90"/>
  <c r="BV187" i="90" s="1"/>
  <c r="JF195" i="90"/>
  <c r="DB195" i="90" s="1"/>
  <c r="JD33" i="90"/>
  <c r="CJ33" i="90" s="1"/>
  <c r="JE59" i="90"/>
  <c r="BU59" i="90" s="1"/>
  <c r="JE132" i="90"/>
  <c r="CK132" i="90" s="1"/>
  <c r="JE212" i="90"/>
  <c r="BU212" i="90" s="1"/>
  <c r="JI31" i="90"/>
  <c r="CO31" i="90" s="1"/>
  <c r="JI29" i="90"/>
  <c r="BY29" i="90" s="1"/>
  <c r="JI27" i="90"/>
  <c r="BY27" i="90" s="1"/>
  <c r="JH29" i="90"/>
  <c r="BX29" i="90" s="1"/>
  <c r="JI175" i="90"/>
  <c r="CO175" i="90" s="1"/>
  <c r="JI217" i="90"/>
  <c r="BY217" i="90" s="1"/>
  <c r="JA134" i="90"/>
  <c r="BQ134" i="90" s="1"/>
  <c r="JA150" i="90"/>
  <c r="CW150" i="90" s="1"/>
  <c r="JA166" i="90"/>
  <c r="CG166" i="90" s="1"/>
  <c r="JE84" i="90"/>
  <c r="BU84" i="90" s="1"/>
  <c r="JE92" i="90"/>
  <c r="BU92" i="90" s="1"/>
  <c r="JF124" i="90"/>
  <c r="BV124" i="90" s="1"/>
  <c r="JD80" i="90"/>
  <c r="CJ80" i="90" s="1"/>
  <c r="JE119" i="90"/>
  <c r="CK119" i="90" s="1"/>
  <c r="JJ31" i="90"/>
  <c r="BZ31" i="90" s="1"/>
  <c r="JB36" i="90"/>
  <c r="BR36" i="90" s="1"/>
  <c r="JB44" i="90"/>
  <c r="BR44" i="90" s="1"/>
  <c r="JB52" i="90"/>
  <c r="BR52" i="90" s="1"/>
  <c r="JB180" i="90"/>
  <c r="BR180" i="90" s="1"/>
  <c r="JB205" i="90"/>
  <c r="CH205" i="90" s="1"/>
  <c r="JB211" i="90"/>
  <c r="CX211" i="90" s="1"/>
  <c r="JD30" i="90"/>
  <c r="CJ30" i="90" s="1"/>
  <c r="JE30" i="90"/>
  <c r="CK30" i="90" s="1"/>
  <c r="JE35" i="90"/>
  <c r="BU35" i="90" s="1"/>
  <c r="CA224" i="90"/>
  <c r="DG49" i="90"/>
  <c r="DG224" i="90"/>
  <c r="CA52" i="90"/>
  <c r="CQ179" i="90"/>
  <c r="CQ144" i="90"/>
  <c r="DG179" i="90"/>
  <c r="CA207" i="90"/>
  <c r="CQ81" i="90"/>
  <c r="DG194" i="90"/>
  <c r="CA128" i="90"/>
  <c r="DG32" i="90"/>
  <c r="CA81" i="90"/>
  <c r="DG207" i="90"/>
  <c r="CQ194" i="90"/>
  <c r="DG138" i="90"/>
  <c r="DG45" i="90"/>
  <c r="CQ32" i="90"/>
  <c r="CA205" i="90"/>
  <c r="CA187" i="90"/>
  <c r="CQ173" i="90"/>
  <c r="CQ149" i="90"/>
  <c r="DG76" i="90"/>
  <c r="CQ165" i="90"/>
  <c r="CQ209" i="90"/>
  <c r="DG196" i="90"/>
  <c r="CQ167" i="90"/>
  <c r="DG111" i="90"/>
  <c r="DG209" i="90"/>
  <c r="CQ196" i="90"/>
  <c r="CA189" i="90"/>
  <c r="CQ111" i="90"/>
  <c r="CA109" i="90"/>
  <c r="DG189" i="90"/>
  <c r="CA130" i="90"/>
  <c r="DG136" i="90"/>
  <c r="DG109" i="90"/>
  <c r="DG122" i="90"/>
  <c r="CQ36" i="90"/>
  <c r="CA45" i="90"/>
  <c r="DG65" i="90"/>
  <c r="CQ49" i="90"/>
  <c r="CQ138" i="90"/>
  <c r="DG128" i="90"/>
  <c r="DG52" i="90"/>
  <c r="DG144" i="90"/>
  <c r="CA129" i="90"/>
  <c r="CA69" i="90"/>
  <c r="CQ65" i="90"/>
  <c r="CA195" i="90"/>
  <c r="CQ73" i="90"/>
  <c r="DG88" i="90"/>
  <c r="CA57" i="90"/>
  <c r="CQ183" i="90"/>
  <c r="CQ172" i="90"/>
  <c r="CQ80" i="90"/>
  <c r="CQ55" i="90"/>
  <c r="DG58" i="90"/>
  <c r="CQ46" i="90"/>
  <c r="DG157" i="90"/>
  <c r="CA80" i="90"/>
  <c r="CA55" i="90"/>
  <c r="CQ58" i="90"/>
  <c r="CA46" i="90"/>
  <c r="CQ195" i="90"/>
  <c r="CA183" i="90"/>
  <c r="CQ157" i="90"/>
  <c r="DG129" i="90"/>
  <c r="DG41" i="90"/>
  <c r="CQ69" i="90"/>
  <c r="DG201" i="90"/>
  <c r="CA201" i="90"/>
  <c r="DG172" i="90"/>
  <c r="CQ98" i="90"/>
  <c r="CA72" i="90"/>
  <c r="CQ186" i="90"/>
  <c r="CQ87" i="90"/>
  <c r="DG126" i="90"/>
  <c r="CQ134" i="90"/>
  <c r="CA39" i="90"/>
  <c r="DG218" i="90"/>
  <c r="DG187" i="90"/>
  <c r="DG225" i="90"/>
  <c r="CQ218" i="90"/>
  <c r="DG42" i="90"/>
  <c r="CQ225" i="90"/>
  <c r="DG145" i="90"/>
  <c r="CQ42" i="90"/>
  <c r="CQ145" i="90"/>
  <c r="DG47" i="90"/>
  <c r="DG51" i="90"/>
  <c r="CQ47" i="90"/>
  <c r="CQ51" i="90"/>
  <c r="CA171" i="90"/>
  <c r="DG171" i="90"/>
  <c r="DG130" i="90"/>
  <c r="DG173" i="90"/>
  <c r="CA186" i="90"/>
  <c r="DG134" i="90"/>
  <c r="DG87" i="90"/>
  <c r="CQ39" i="90"/>
  <c r="CQ57" i="90"/>
  <c r="CQ126" i="90"/>
  <c r="CQ88" i="90"/>
  <c r="DG27" i="90"/>
  <c r="DG44" i="90"/>
  <c r="DG54" i="90"/>
  <c r="CQ27" i="90"/>
  <c r="CQ44" i="90"/>
  <c r="CQ54" i="90"/>
  <c r="CQ206" i="90"/>
  <c r="DG206" i="90"/>
  <c r="DG223" i="90"/>
  <c r="DG131" i="90"/>
  <c r="DG72" i="90"/>
  <c r="CA223" i="90"/>
  <c r="CQ184" i="90"/>
  <c r="CA184" i="90"/>
  <c r="CQ131" i="90"/>
  <c r="CA108" i="90"/>
  <c r="DG28" i="90"/>
  <c r="CQ77" i="90"/>
  <c r="DG110" i="90"/>
  <c r="DG108" i="90"/>
  <c r="CQ28" i="90"/>
  <c r="CA77" i="90"/>
  <c r="CQ110" i="90"/>
  <c r="DG53" i="90"/>
  <c r="DG127" i="90"/>
  <c r="CQ127" i="90"/>
  <c r="CA98" i="90"/>
  <c r="CQ53" i="90"/>
  <c r="DG31" i="90"/>
  <c r="DH55" i="90"/>
  <c r="CR55" i="90"/>
  <c r="CS61" i="90"/>
  <c r="CC61" i="90"/>
  <c r="DI212" i="90"/>
  <c r="CS212" i="90"/>
  <c r="DI83" i="90"/>
  <c r="CC224" i="90"/>
  <c r="DI202" i="90"/>
  <c r="DI111" i="90"/>
  <c r="CS111" i="90"/>
  <c r="CS202" i="90"/>
  <c r="CS143" i="90"/>
  <c r="DI122" i="90"/>
  <c r="CC143" i="90"/>
  <c r="CS122" i="90"/>
  <c r="CS84" i="90"/>
  <c r="DI77" i="90"/>
  <c r="DI157" i="90"/>
  <c r="CS83" i="90"/>
  <c r="DI71" i="90"/>
  <c r="CC46" i="90"/>
  <c r="DI124" i="90"/>
  <c r="DI100" i="90"/>
  <c r="CC145" i="90"/>
  <c r="CC128" i="90"/>
  <c r="CC42" i="90"/>
  <c r="DI42" i="90"/>
  <c r="CC45" i="90"/>
  <c r="CC73" i="90"/>
  <c r="DI45" i="90"/>
  <c r="DI182" i="90"/>
  <c r="CS182" i="90"/>
  <c r="DI62" i="90"/>
  <c r="CS177" i="90"/>
  <c r="DI55" i="90"/>
  <c r="CS209" i="90"/>
  <c r="CC211" i="90"/>
  <c r="CC209" i="90"/>
  <c r="CS203" i="90"/>
  <c r="DI180" i="90"/>
  <c r="DI156" i="90"/>
  <c r="CS191" i="90"/>
  <c r="CS211" i="90"/>
  <c r="CC96" i="90"/>
  <c r="CC65" i="90"/>
  <c r="CC31" i="90"/>
  <c r="CC58" i="90"/>
  <c r="CS156" i="90"/>
  <c r="DI58" i="90"/>
  <c r="CC116" i="90"/>
  <c r="DI94" i="90"/>
  <c r="CS85" i="90"/>
  <c r="DI116" i="90"/>
  <c r="CS94" i="90"/>
  <c r="DI93" i="90"/>
  <c r="DI96" i="90"/>
  <c r="DI85" i="90"/>
  <c r="DI65" i="90"/>
  <c r="CS93" i="90"/>
  <c r="DI199" i="90"/>
  <c r="DI161" i="90"/>
  <c r="CC147" i="90"/>
  <c r="CS110" i="90"/>
  <c r="CS99" i="90"/>
  <c r="DI67" i="90"/>
  <c r="DI64" i="90"/>
  <c r="CC78" i="90"/>
  <c r="CC199" i="90"/>
  <c r="CS161" i="90"/>
  <c r="CC110" i="90"/>
  <c r="CC99" i="90"/>
  <c r="CS67" i="90"/>
  <c r="CS64" i="90"/>
  <c r="CC40" i="90"/>
  <c r="CC33" i="90"/>
  <c r="DI35" i="90"/>
  <c r="CC118" i="90"/>
  <c r="DI40" i="90"/>
  <c r="DI33" i="90"/>
  <c r="CS35" i="90"/>
  <c r="DI118" i="90"/>
  <c r="CS55" i="90"/>
  <c r="DI177" i="90"/>
  <c r="CS145" i="90"/>
  <c r="DI147" i="90"/>
  <c r="DI128" i="90"/>
  <c r="CS62" i="90"/>
  <c r="DI78" i="90"/>
  <c r="DI72" i="90"/>
  <c r="CS97" i="90"/>
  <c r="DI225" i="90"/>
  <c r="CS95" i="90"/>
  <c r="DI95" i="90"/>
  <c r="CC97" i="90"/>
  <c r="CS72" i="90"/>
  <c r="CS195" i="90"/>
  <c r="DI79" i="90"/>
  <c r="CC225" i="90"/>
  <c r="DI195" i="90"/>
  <c r="CC126" i="90"/>
  <c r="CS98" i="90"/>
  <c r="CS79" i="90"/>
  <c r="DI219" i="90"/>
  <c r="DI155" i="90"/>
  <c r="DI126" i="90"/>
  <c r="CC98" i="90"/>
  <c r="CS219" i="90"/>
  <c r="CS155" i="90"/>
  <c r="CS90" i="90"/>
  <c r="CS86" i="90"/>
  <c r="CS136" i="90"/>
  <c r="CS121" i="90"/>
  <c r="CS112" i="90"/>
  <c r="CC59" i="90"/>
  <c r="CC81" i="90"/>
  <c r="DI59" i="90"/>
  <c r="DI76" i="90"/>
  <c r="CS76" i="90"/>
  <c r="DI136" i="90"/>
  <c r="DI125" i="90"/>
  <c r="CC112" i="90"/>
  <c r="CC121" i="90"/>
  <c r="CC90" i="90"/>
  <c r="CS173" i="90"/>
  <c r="CC130" i="90"/>
  <c r="CC173" i="90"/>
  <c r="DI130" i="90"/>
  <c r="CC127" i="90"/>
  <c r="CC38" i="90"/>
  <c r="CS169" i="90"/>
  <c r="DI38" i="90"/>
  <c r="DI220" i="90"/>
  <c r="DI127" i="90"/>
  <c r="CS220" i="90"/>
  <c r="CC174" i="90"/>
  <c r="CC169" i="90"/>
  <c r="DI86" i="90"/>
  <c r="DI81" i="90"/>
  <c r="CS196" i="90"/>
  <c r="DI196" i="90"/>
  <c r="CC142" i="90"/>
  <c r="CS142" i="90"/>
  <c r="CC115" i="90"/>
  <c r="DI102" i="90"/>
  <c r="DI207" i="90"/>
  <c r="CS115" i="90"/>
  <c r="DI69" i="90"/>
  <c r="CC114" i="90"/>
  <c r="CS69" i="90"/>
  <c r="DI179" i="90"/>
  <c r="CS114" i="90"/>
  <c r="DI117" i="90"/>
  <c r="DI218" i="90"/>
  <c r="CS207" i="90"/>
  <c r="CC179" i="90"/>
  <c r="CS218" i="90"/>
  <c r="CS117" i="90"/>
  <c r="CC41" i="90"/>
  <c r="DI178" i="90"/>
  <c r="DI41" i="90"/>
  <c r="DI181" i="90"/>
  <c r="CS119" i="90"/>
  <c r="DI137" i="90"/>
  <c r="CS63" i="90"/>
  <c r="CS185" i="90"/>
  <c r="DI113" i="90"/>
  <c r="CC101" i="90"/>
  <c r="DI75" i="90"/>
  <c r="CC216" i="90"/>
  <c r="CS141" i="90"/>
  <c r="DI28" i="90"/>
  <c r="DI216" i="90"/>
  <c r="CS68" i="90"/>
  <c r="DI129" i="90"/>
  <c r="DI152" i="90"/>
  <c r="DI215" i="90"/>
  <c r="DI176" i="90"/>
  <c r="CS215" i="90"/>
  <c r="CS176" i="90"/>
  <c r="CC37" i="90"/>
  <c r="DI185" i="90"/>
  <c r="DI203" i="90"/>
  <c r="DI131" i="90"/>
  <c r="CC109" i="90"/>
  <c r="CS113" i="90"/>
  <c r="DI119" i="90"/>
  <c r="CS101" i="90"/>
  <c r="DI63" i="90"/>
  <c r="CC60" i="90"/>
  <c r="DI197" i="90"/>
  <c r="CS181" i="90"/>
  <c r="CS178" i="90"/>
  <c r="CS180" i="90"/>
  <c r="CS75" i="90"/>
  <c r="CC197" i="90"/>
  <c r="DI134" i="90"/>
  <c r="DI183" i="90"/>
  <c r="CS183" i="90"/>
  <c r="CS134" i="90"/>
  <c r="CC132" i="90"/>
  <c r="CS132" i="90"/>
  <c r="CC50" i="90"/>
  <c r="CS60" i="90"/>
  <c r="CC131" i="90"/>
  <c r="CS109" i="90"/>
  <c r="DI50" i="90"/>
  <c r="DI141" i="90"/>
  <c r="CC129" i="90"/>
  <c r="DI68" i="90"/>
  <c r="CC28" i="90"/>
  <c r="CC74" i="90"/>
  <c r="CS167" i="90"/>
  <c r="DI166" i="90"/>
  <c r="CS102" i="90"/>
  <c r="DI37" i="90"/>
  <c r="DI84" i="90"/>
  <c r="CS192" i="90"/>
  <c r="DI167" i="90"/>
  <c r="CS166" i="90"/>
  <c r="CS36" i="90"/>
  <c r="DI224" i="90"/>
  <c r="CC192" i="90"/>
  <c r="CC36" i="90"/>
  <c r="CS108" i="90"/>
  <c r="CC108" i="90"/>
  <c r="CC48" i="90"/>
  <c r="DI74" i="90"/>
  <c r="DI48" i="90"/>
  <c r="CS198" i="90"/>
  <c r="DI153" i="90"/>
  <c r="CS100" i="90"/>
  <c r="CS88" i="90"/>
  <c r="CS153" i="90"/>
  <c r="CC198" i="90"/>
  <c r="DI154" i="90"/>
  <c r="CS186" i="90"/>
  <c r="CS154" i="90"/>
  <c r="CC213" i="90"/>
  <c r="CC205" i="90"/>
  <c r="CC125" i="90"/>
  <c r="CC184" i="90"/>
  <c r="CS174" i="90"/>
  <c r="CS73" i="90"/>
  <c r="DI188" i="90"/>
  <c r="CS150" i="90"/>
  <c r="CC139" i="90"/>
  <c r="CC123" i="90"/>
  <c r="DI87" i="90"/>
  <c r="CS66" i="90"/>
  <c r="CS188" i="90"/>
  <c r="CC150" i="90"/>
  <c r="DI139" i="90"/>
  <c r="CS123" i="90"/>
  <c r="DI107" i="90"/>
  <c r="DI92" i="90"/>
  <c r="CC87" i="90"/>
  <c r="CC206" i="90"/>
  <c r="DI160" i="90"/>
  <c r="DI159" i="90"/>
  <c r="CS107" i="90"/>
  <c r="DI206" i="90"/>
  <c r="DI184" i="90"/>
  <c r="CS160" i="90"/>
  <c r="CS159" i="90"/>
  <c r="DI138" i="90"/>
  <c r="CC44" i="90"/>
  <c r="CS138" i="90"/>
  <c r="CS92" i="90"/>
  <c r="DI44" i="90"/>
  <c r="DI205" i="90"/>
  <c r="CC186" i="90"/>
  <c r="CS137" i="90"/>
  <c r="CS91" i="90"/>
  <c r="CC88" i="90"/>
  <c r="DI223" i="90"/>
  <c r="DI194" i="90"/>
  <c r="CS163" i="90"/>
  <c r="CC47" i="90"/>
  <c r="DI82" i="90"/>
  <c r="CS223" i="90"/>
  <c r="CS194" i="90"/>
  <c r="DI163" i="90"/>
  <c r="DI120" i="90"/>
  <c r="DI89" i="90"/>
  <c r="DI47" i="90"/>
  <c r="CS82" i="90"/>
  <c r="CS120" i="90"/>
  <c r="CS89" i="90"/>
  <c r="CC51" i="90"/>
  <c r="DI70" i="90"/>
  <c r="CS146" i="90"/>
  <c r="CC39" i="90"/>
  <c r="DI51" i="90"/>
  <c r="CC43" i="90"/>
  <c r="CS70" i="90"/>
  <c r="DI213" i="90"/>
  <c r="CC146" i="90"/>
  <c r="DI91" i="90"/>
  <c r="DI39" i="90"/>
  <c r="DI43" i="90"/>
  <c r="CC152" i="90"/>
  <c r="DH158" i="90"/>
  <c r="CR158" i="90"/>
  <c r="DH219" i="90"/>
  <c r="CB219" i="90"/>
  <c r="DH49" i="90"/>
  <c r="CR154" i="90"/>
  <c r="CR218" i="90"/>
  <c r="CR137" i="90"/>
  <c r="CB57" i="90"/>
  <c r="DH101" i="90"/>
  <c r="CB218" i="90"/>
  <c r="CB99" i="90"/>
  <c r="DH154" i="90"/>
  <c r="CR97" i="90"/>
  <c r="CR43" i="90"/>
  <c r="DH109" i="90"/>
  <c r="DH99" i="90"/>
  <c r="CB97" i="90"/>
  <c r="DH57" i="90"/>
  <c r="DH137" i="90"/>
  <c r="CB109" i="90"/>
  <c r="CR101" i="90"/>
  <c r="DH92" i="90"/>
  <c r="DH159" i="90"/>
  <c r="CB103" i="90"/>
  <c r="CR92" i="90"/>
  <c r="CR61" i="90"/>
  <c r="CR159" i="90"/>
  <c r="DH103" i="90"/>
  <c r="DH43" i="90"/>
  <c r="CR182" i="90"/>
  <c r="CR87" i="90"/>
  <c r="CR27" i="90"/>
  <c r="DH131" i="90"/>
  <c r="CB203" i="90"/>
  <c r="CR208" i="90"/>
  <c r="CB182" i="90"/>
  <c r="DH87" i="90"/>
  <c r="DH204" i="90"/>
  <c r="DH106" i="90"/>
  <c r="DH201" i="90"/>
  <c r="CR134" i="90"/>
  <c r="CB106" i="90"/>
  <c r="DH69" i="90"/>
  <c r="CR69" i="90"/>
  <c r="DH134" i="90"/>
  <c r="CR204" i="90"/>
  <c r="CB201" i="90"/>
  <c r="CB208" i="90"/>
  <c r="CR131" i="90"/>
  <c r="CR110" i="90"/>
  <c r="DH111" i="90"/>
  <c r="CR111" i="90"/>
  <c r="DH79" i="90"/>
  <c r="DH73" i="90"/>
  <c r="CR73" i="90"/>
  <c r="DH138" i="90"/>
  <c r="DH203" i="90"/>
  <c r="CR138" i="90"/>
  <c r="DH27" i="90"/>
  <c r="CR142" i="90"/>
  <c r="CB142" i="90"/>
  <c r="DH135" i="90"/>
  <c r="CB152" i="90"/>
  <c r="DH152" i="90"/>
  <c r="CB88" i="90"/>
  <c r="CR71" i="90"/>
  <c r="DH227" i="90"/>
  <c r="DH177" i="90"/>
  <c r="CB165" i="90"/>
  <c r="CR135" i="90"/>
  <c r="DH136" i="90"/>
  <c r="CB85" i="90"/>
  <c r="DH165" i="90"/>
  <c r="CR136" i="90"/>
  <c r="CR227" i="90"/>
  <c r="CR148" i="90"/>
  <c r="DH39" i="90"/>
  <c r="CB44" i="90"/>
  <c r="DH85" i="90"/>
  <c r="DH44" i="90"/>
  <c r="DH28" i="90"/>
  <c r="CR49" i="90"/>
  <c r="CR191" i="90"/>
  <c r="CR88" i="90"/>
  <c r="CR28" i="90"/>
  <c r="DH67" i="90"/>
  <c r="DH105" i="90"/>
  <c r="CR74" i="90"/>
  <c r="DH224" i="90"/>
  <c r="CR149" i="90"/>
  <c r="CB224" i="90"/>
  <c r="DH149" i="90"/>
  <c r="DH146" i="90"/>
  <c r="CR130" i="90"/>
  <c r="CR181" i="90"/>
  <c r="DH125" i="90"/>
  <c r="CB120" i="90"/>
  <c r="CR39" i="90"/>
  <c r="CB181" i="90"/>
  <c r="CR169" i="90"/>
  <c r="CB125" i="90"/>
  <c r="DH117" i="90"/>
  <c r="DH58" i="90"/>
  <c r="CB169" i="90"/>
  <c r="CR117" i="90"/>
  <c r="CR58" i="90"/>
  <c r="DH93" i="90"/>
  <c r="DH130" i="90"/>
  <c r="CR93" i="90"/>
  <c r="DH29" i="90"/>
  <c r="CB105" i="90"/>
  <c r="CB84" i="90"/>
  <c r="CB74" i="90"/>
  <c r="DH95" i="90"/>
  <c r="CR84" i="90"/>
  <c r="CR95" i="90"/>
  <c r="DH82" i="90"/>
  <c r="DH51" i="90"/>
  <c r="CR82" i="90"/>
  <c r="CR64" i="90"/>
  <c r="CR147" i="90"/>
  <c r="DH62" i="90"/>
  <c r="CR62" i="90"/>
  <c r="CR67" i="90"/>
  <c r="CB199" i="90"/>
  <c r="CB188" i="90"/>
  <c r="DH151" i="90"/>
  <c r="CR120" i="90"/>
  <c r="DH112" i="90"/>
  <c r="CB81" i="90"/>
  <c r="CR177" i="90"/>
  <c r="CR29" i="90"/>
  <c r="DH220" i="90"/>
  <c r="CB168" i="90"/>
  <c r="DH47" i="90"/>
  <c r="CR52" i="90"/>
  <c r="DH168" i="90"/>
  <c r="CR144" i="90"/>
  <c r="CR47" i="90"/>
  <c r="DH32" i="90"/>
  <c r="DH188" i="90"/>
  <c r="CB167" i="90"/>
  <c r="CR151" i="90"/>
  <c r="DH144" i="90"/>
  <c r="CR112" i="90"/>
  <c r="CR32" i="90"/>
  <c r="DH81" i="90"/>
  <c r="DH167" i="90"/>
  <c r="CB146" i="90"/>
  <c r="DH89" i="90"/>
  <c r="CR51" i="90"/>
  <c r="CB220" i="90"/>
  <c r="DH226" i="90"/>
  <c r="CR89" i="90"/>
  <c r="DH42" i="90"/>
  <c r="CR226" i="90"/>
  <c r="DH91" i="90"/>
  <c r="CB80" i="90"/>
  <c r="CR42" i="90"/>
  <c r="DH155" i="90"/>
  <c r="CR91" i="90"/>
  <c r="DH50" i="90"/>
  <c r="CR155" i="90"/>
  <c r="DH133" i="90"/>
  <c r="DH75" i="90"/>
  <c r="CB72" i="90"/>
  <c r="CR50" i="90"/>
  <c r="DH56" i="90"/>
  <c r="CB133" i="90"/>
  <c r="CR75" i="90"/>
  <c r="CR56" i="90"/>
  <c r="CR46" i="90"/>
  <c r="DH61" i="90"/>
  <c r="DH185" i="90"/>
  <c r="CR215" i="90"/>
  <c r="CR198" i="90"/>
  <c r="DH191" i="90"/>
  <c r="DH52" i="90"/>
  <c r="CR30" i="90"/>
  <c r="CR185" i="90"/>
  <c r="CB198" i="90"/>
  <c r="DH148" i="90"/>
  <c r="DH123" i="90"/>
  <c r="CB123" i="90"/>
  <c r="DH121" i="90"/>
  <c r="DH76" i="90"/>
  <c r="CR121" i="90"/>
  <c r="CR76" i="90"/>
  <c r="DH41" i="90"/>
  <c r="DH199" i="90"/>
  <c r="CR41" i="90"/>
  <c r="CR100" i="90"/>
  <c r="DH129" i="90"/>
  <c r="DH100" i="90"/>
  <c r="CR129" i="90"/>
  <c r="DH30" i="90"/>
  <c r="DH202" i="90"/>
  <c r="CB94" i="90"/>
  <c r="DH77" i="90"/>
  <c r="CR153" i="90"/>
  <c r="CB153" i="90"/>
  <c r="DH96" i="90"/>
  <c r="DH211" i="90"/>
  <c r="CR160" i="90"/>
  <c r="CR90" i="90"/>
  <c r="CR96" i="90"/>
  <c r="DH54" i="90"/>
  <c r="CR77" i="90"/>
  <c r="CR54" i="90"/>
  <c r="DH98" i="90"/>
  <c r="CB98" i="90"/>
  <c r="CB108" i="90"/>
  <c r="CR31" i="90"/>
  <c r="CB140" i="90"/>
  <c r="CB186" i="90"/>
  <c r="DH83" i="90"/>
  <c r="DH36" i="90"/>
  <c r="CR83" i="90"/>
  <c r="CR45" i="90"/>
  <c r="DH31" i="90"/>
  <c r="DH222" i="90"/>
  <c r="CR150" i="90"/>
  <c r="CB222" i="90"/>
  <c r="CR180" i="90"/>
  <c r="DH150" i="90"/>
  <c r="DH128" i="90"/>
  <c r="CR108" i="90"/>
  <c r="CB211" i="90"/>
  <c r="CB180" i="90"/>
  <c r="CR128" i="90"/>
  <c r="CB166" i="90"/>
  <c r="CB110" i="90"/>
  <c r="DH63" i="90"/>
  <c r="CR79" i="90"/>
  <c r="DH38" i="90"/>
  <c r="DH166" i="90"/>
  <c r="CB113" i="90"/>
  <c r="CR63" i="90"/>
  <c r="CR38" i="90"/>
  <c r="CR207" i="90"/>
  <c r="DH200" i="90"/>
  <c r="CB200" i="90"/>
  <c r="DH113" i="90"/>
  <c r="CB207" i="90"/>
  <c r="DH156" i="90"/>
  <c r="CR156" i="90"/>
  <c r="DH107" i="90"/>
  <c r="DH72" i="90"/>
  <c r="DH80" i="90"/>
  <c r="CR107" i="90"/>
  <c r="DH46" i="90"/>
  <c r="CR214" i="90"/>
  <c r="CB175" i="90"/>
  <c r="CR102" i="90"/>
  <c r="CR94" i="90"/>
  <c r="CB66" i="90"/>
  <c r="CR48" i="90"/>
  <c r="CR33" i="90"/>
  <c r="CB214" i="90"/>
  <c r="CR202" i="90"/>
  <c r="CR184" i="90"/>
  <c r="DH147" i="90"/>
  <c r="CR132" i="90"/>
  <c r="DH102" i="90"/>
  <c r="DH64" i="90"/>
  <c r="DH40" i="90"/>
  <c r="CB184" i="90"/>
  <c r="CR145" i="90"/>
  <c r="DH132" i="90"/>
  <c r="CB127" i="90"/>
  <c r="CR40" i="90"/>
  <c r="DH127" i="90"/>
  <c r="CR104" i="90"/>
  <c r="DH212" i="90"/>
  <c r="DH145" i="90"/>
  <c r="CR212" i="90"/>
  <c r="DH196" i="90"/>
  <c r="CB170" i="90"/>
  <c r="DH104" i="90"/>
  <c r="DH223" i="90"/>
  <c r="DH225" i="90"/>
  <c r="CB196" i="90"/>
  <c r="DH170" i="90"/>
  <c r="DH66" i="90"/>
  <c r="CB33" i="90"/>
  <c r="CB223" i="90"/>
  <c r="CB225" i="90"/>
  <c r="DH175" i="90"/>
  <c r="DH48" i="90"/>
  <c r="DH215" i="90"/>
  <c r="CB213" i="90"/>
  <c r="CR186" i="90"/>
  <c r="DH160" i="90"/>
  <c r="CR140" i="90"/>
  <c r="DH45" i="90"/>
  <c r="CB36" i="90"/>
  <c r="CR122" i="90"/>
  <c r="DH70" i="90"/>
  <c r="DH78" i="90"/>
  <c r="CB122" i="90"/>
  <c r="CR70" i="90"/>
  <c r="CR78" i="90"/>
  <c r="DH68" i="90"/>
  <c r="DH37" i="90"/>
  <c r="CR68" i="90"/>
  <c r="CR37" i="90"/>
  <c r="DH213" i="90"/>
  <c r="JJ109" i="44"/>
  <c r="CP109" i="44" s="1"/>
  <c r="JJ125" i="44"/>
  <c r="BZ125" i="44" s="1"/>
  <c r="JC47" i="44"/>
  <c r="BS47" i="44" s="1"/>
  <c r="JB120" i="89"/>
  <c r="CX120" i="89" s="1"/>
  <c r="JA50" i="89"/>
  <c r="BQ50" i="89" s="1"/>
  <c r="JA59" i="89"/>
  <c r="CW59" i="89" s="1"/>
  <c r="JA75" i="89"/>
  <c r="BQ75" i="89" s="1"/>
  <c r="JA223" i="89"/>
  <c r="BQ223" i="89" s="1"/>
  <c r="JA42" i="89"/>
  <c r="BQ42" i="89" s="1"/>
  <c r="JC112" i="89"/>
  <c r="CY112" i="89" s="1"/>
  <c r="JC113" i="89"/>
  <c r="CY113" i="89" s="1"/>
  <c r="CQ202" i="89"/>
  <c r="CQ125" i="89"/>
  <c r="CA137" i="89"/>
  <c r="CQ64" i="89"/>
  <c r="CA211" i="89"/>
  <c r="CA188" i="89"/>
  <c r="DG148" i="89"/>
  <c r="DG149" i="89"/>
  <c r="CA138" i="89"/>
  <c r="CA98" i="89"/>
  <c r="CQ132" i="89"/>
  <c r="DG226" i="89"/>
  <c r="DG154" i="89"/>
  <c r="CA132" i="89"/>
  <c r="DG100" i="89"/>
  <c r="DG93" i="89"/>
  <c r="CA226" i="89"/>
  <c r="DG188" i="89"/>
  <c r="DG98" i="89"/>
  <c r="CQ100" i="89"/>
  <c r="CA93" i="89"/>
  <c r="DG39" i="89"/>
  <c r="DG175" i="89"/>
  <c r="DG217" i="89"/>
  <c r="CA197" i="89"/>
  <c r="CA217" i="89"/>
  <c r="CA202" i="89"/>
  <c r="CQ175" i="89"/>
  <c r="CQ40" i="89"/>
  <c r="CQ215" i="89"/>
  <c r="DG210" i="89"/>
  <c r="DG209" i="89"/>
  <c r="DG48" i="89"/>
  <c r="DG215" i="89"/>
  <c r="CQ210" i="89"/>
  <c r="CQ209" i="89"/>
  <c r="CQ48" i="89"/>
  <c r="CQ122" i="89"/>
  <c r="CA140" i="89"/>
  <c r="DG68" i="89"/>
  <c r="CA122" i="89"/>
  <c r="DG47" i="89"/>
  <c r="CQ68" i="89"/>
  <c r="DG197" i="89"/>
  <c r="CQ150" i="89"/>
  <c r="CQ137" i="89"/>
  <c r="CA35" i="89"/>
  <c r="DG207" i="89"/>
  <c r="CQ157" i="89"/>
  <c r="CA125" i="89"/>
  <c r="DG101" i="89"/>
  <c r="CA65" i="89"/>
  <c r="CA207" i="89"/>
  <c r="DG139" i="89"/>
  <c r="CQ101" i="89"/>
  <c r="CQ193" i="89"/>
  <c r="CA193" i="89"/>
  <c r="CA173" i="89"/>
  <c r="CA150" i="89"/>
  <c r="CQ49" i="89"/>
  <c r="CQ61" i="89"/>
  <c r="CA121" i="89"/>
  <c r="CQ201" i="89"/>
  <c r="CA201" i="89"/>
  <c r="DG121" i="89"/>
  <c r="CA87" i="89"/>
  <c r="CA212" i="89"/>
  <c r="CQ205" i="89"/>
  <c r="CQ169" i="89"/>
  <c r="DG83" i="89"/>
  <c r="DG220" i="89"/>
  <c r="CA198" i="89"/>
  <c r="DG166" i="89"/>
  <c r="JC170" i="89"/>
  <c r="BS170" i="89" s="1"/>
  <c r="JC191" i="89"/>
  <c r="BS191" i="89" s="1"/>
  <c r="JC157" i="89"/>
  <c r="CI157" i="89" s="1"/>
  <c r="JC213" i="89"/>
  <c r="CI213" i="89" s="1"/>
  <c r="JC136" i="89"/>
  <c r="CY136" i="89" s="1"/>
  <c r="JC148" i="89"/>
  <c r="CI148" i="89" s="1"/>
  <c r="JC156" i="89"/>
  <c r="CI156" i="89" s="1"/>
  <c r="JC164" i="89"/>
  <c r="CI164" i="89" s="1"/>
  <c r="JC90" i="89"/>
  <c r="BS90" i="89" s="1"/>
  <c r="JC146" i="89"/>
  <c r="CY146" i="89" s="1"/>
  <c r="JC124" i="89"/>
  <c r="CI124" i="89" s="1"/>
  <c r="JC132" i="89"/>
  <c r="CY132" i="89" s="1"/>
  <c r="JC140" i="89"/>
  <c r="CI140" i="89" s="1"/>
  <c r="JC45" i="89"/>
  <c r="CI45" i="89" s="1"/>
  <c r="JC53" i="89"/>
  <c r="BS53" i="89" s="1"/>
  <c r="JC61" i="89"/>
  <c r="BS61" i="89" s="1"/>
  <c r="JC69" i="89"/>
  <c r="CY69" i="89" s="1"/>
  <c r="JC77" i="89"/>
  <c r="BS77" i="89" s="1"/>
  <c r="JC85" i="89"/>
  <c r="BS85" i="89" s="1"/>
  <c r="JC97" i="89"/>
  <c r="BS97" i="89" s="1"/>
  <c r="JJ166" i="89"/>
  <c r="BZ166" i="89" s="1"/>
  <c r="JJ220" i="89"/>
  <c r="CP220" i="89" s="1"/>
  <c r="JJ117" i="89"/>
  <c r="CP117" i="89" s="1"/>
  <c r="JJ200" i="89"/>
  <c r="CP200" i="89" s="1"/>
  <c r="JJ208" i="89"/>
  <c r="CP208" i="89" s="1"/>
  <c r="JJ219" i="89"/>
  <c r="BZ219" i="89" s="1"/>
  <c r="JJ227" i="89"/>
  <c r="DF227" i="89" s="1"/>
  <c r="JI48" i="89"/>
  <c r="DE48" i="89" s="1"/>
  <c r="JI47" i="89"/>
  <c r="BY47" i="89" s="1"/>
  <c r="JI80" i="89"/>
  <c r="BY80" i="89" s="1"/>
  <c r="JI37" i="89"/>
  <c r="DE37" i="89" s="1"/>
  <c r="JH173" i="89"/>
  <c r="CN173" i="89" s="1"/>
  <c r="JH181" i="89"/>
  <c r="DD181" i="89" s="1"/>
  <c r="JH189" i="89"/>
  <c r="CN189" i="89" s="1"/>
  <c r="JH114" i="89"/>
  <c r="BX114" i="89" s="1"/>
  <c r="JH122" i="89"/>
  <c r="BX122" i="89" s="1"/>
  <c r="JH130" i="89"/>
  <c r="BX130" i="89" s="1"/>
  <c r="JH138" i="89"/>
  <c r="BX138" i="89" s="1"/>
  <c r="JH146" i="89"/>
  <c r="BX146" i="89" s="1"/>
  <c r="JH199" i="89"/>
  <c r="DD199" i="89" s="1"/>
  <c r="JH207" i="89"/>
  <c r="CN207" i="89" s="1"/>
  <c r="JH88" i="89"/>
  <c r="CN88" i="89" s="1"/>
  <c r="JH96" i="89"/>
  <c r="CN96" i="89" s="1"/>
  <c r="JH104" i="89"/>
  <c r="CN104" i="89" s="1"/>
  <c r="JH144" i="89"/>
  <c r="BX144" i="89" s="1"/>
  <c r="JH152" i="89"/>
  <c r="BX152" i="89" s="1"/>
  <c r="JH160" i="89"/>
  <c r="DD160" i="89" s="1"/>
  <c r="JH112" i="89"/>
  <c r="DD112" i="89" s="1"/>
  <c r="JH120" i="89"/>
  <c r="DD120" i="89" s="1"/>
  <c r="JH128" i="89"/>
  <c r="BX128" i="89" s="1"/>
  <c r="JH136" i="89"/>
  <c r="BX136" i="89" s="1"/>
  <c r="JH191" i="89"/>
  <c r="CN191" i="89" s="1"/>
  <c r="JH168" i="89"/>
  <c r="BX168" i="89" s="1"/>
  <c r="JH176" i="89"/>
  <c r="CN176" i="89" s="1"/>
  <c r="JH184" i="89"/>
  <c r="CN184" i="89" s="1"/>
  <c r="JH192" i="89"/>
  <c r="CN192" i="89" s="1"/>
  <c r="JG170" i="89"/>
  <c r="DC170" i="89" s="1"/>
  <c r="JG192" i="89"/>
  <c r="DC192" i="89" s="1"/>
  <c r="JG200" i="89"/>
  <c r="BW200" i="89" s="1"/>
  <c r="JG208" i="89"/>
  <c r="BW208" i="89" s="1"/>
  <c r="JG216" i="89"/>
  <c r="CM216" i="89" s="1"/>
  <c r="JG224" i="89"/>
  <c r="BW224" i="89" s="1"/>
  <c r="JG146" i="89"/>
  <c r="BW146" i="89" s="1"/>
  <c r="JG154" i="89"/>
  <c r="BW154" i="89" s="1"/>
  <c r="JG162" i="89"/>
  <c r="BW162" i="89" s="1"/>
  <c r="JG178" i="89"/>
  <c r="BW178" i="89" s="1"/>
  <c r="JG186" i="89"/>
  <c r="BW186" i="89" s="1"/>
  <c r="JG191" i="89"/>
  <c r="CM191" i="89" s="1"/>
  <c r="JG199" i="89"/>
  <c r="BW199" i="89" s="1"/>
  <c r="JG207" i="89"/>
  <c r="CM207" i="89" s="1"/>
  <c r="JG215" i="89"/>
  <c r="CM215" i="89" s="1"/>
  <c r="JG223" i="89"/>
  <c r="BW223" i="89" s="1"/>
  <c r="JG145" i="89"/>
  <c r="BW145" i="89" s="1"/>
  <c r="JG153" i="89"/>
  <c r="BW153" i="89" s="1"/>
  <c r="JG161" i="89"/>
  <c r="BW161" i="89" s="1"/>
  <c r="JG169" i="89"/>
  <c r="CM169" i="89" s="1"/>
  <c r="JG177" i="89"/>
  <c r="BW177" i="89" s="1"/>
  <c r="JG185" i="89"/>
  <c r="BW185" i="89" s="1"/>
  <c r="JG137" i="89"/>
  <c r="BW137" i="89" s="1"/>
  <c r="JG102" i="89"/>
  <c r="BW102" i="89" s="1"/>
  <c r="JG174" i="89"/>
  <c r="CM174" i="89" s="1"/>
  <c r="JG196" i="89"/>
  <c r="BW196" i="89" s="1"/>
  <c r="JG204" i="89"/>
  <c r="BW204" i="89" s="1"/>
  <c r="JG212" i="89"/>
  <c r="BW212" i="89" s="1"/>
  <c r="JG220" i="89"/>
  <c r="BW220" i="89" s="1"/>
  <c r="JG94" i="89"/>
  <c r="DC94" i="89" s="1"/>
  <c r="JG110" i="89"/>
  <c r="DC110" i="89" s="1"/>
  <c r="JG150" i="89"/>
  <c r="BW150" i="89" s="1"/>
  <c r="JG158" i="89"/>
  <c r="BW158" i="89" s="1"/>
  <c r="JG166" i="89"/>
  <c r="CM166" i="89" s="1"/>
  <c r="JG182" i="89"/>
  <c r="BW182" i="89" s="1"/>
  <c r="JG190" i="89"/>
  <c r="DC190" i="89" s="1"/>
  <c r="JG142" i="89"/>
  <c r="CM142" i="89" s="1"/>
  <c r="JG113" i="89"/>
  <c r="CM113" i="89" s="1"/>
  <c r="JG121" i="89"/>
  <c r="CM121" i="89" s="1"/>
  <c r="JG129" i="89"/>
  <c r="BW129" i="89" s="1"/>
  <c r="JG40" i="89"/>
  <c r="CM40" i="89" s="1"/>
  <c r="JG48" i="89"/>
  <c r="BW48" i="89" s="1"/>
  <c r="JG56" i="89"/>
  <c r="BW56" i="89" s="1"/>
  <c r="JG64" i="89"/>
  <c r="BW64" i="89" s="1"/>
  <c r="JG72" i="89"/>
  <c r="DC72" i="89" s="1"/>
  <c r="JG80" i="89"/>
  <c r="BW80" i="89" s="1"/>
  <c r="JG89" i="89"/>
  <c r="CM89" i="89" s="1"/>
  <c r="JG97" i="89"/>
  <c r="BW97" i="89" s="1"/>
  <c r="JG105" i="89"/>
  <c r="BW105" i="89" s="1"/>
  <c r="JF50" i="89"/>
  <c r="DB50" i="89" s="1"/>
  <c r="JF58" i="89"/>
  <c r="DB58" i="89" s="1"/>
  <c r="JF66" i="89"/>
  <c r="DB66" i="89" s="1"/>
  <c r="JF74" i="89"/>
  <c r="BV74" i="89" s="1"/>
  <c r="JF82" i="89"/>
  <c r="DB82" i="89" s="1"/>
  <c r="JF148" i="89"/>
  <c r="CL148" i="89" s="1"/>
  <c r="JF156" i="89"/>
  <c r="BV156" i="89" s="1"/>
  <c r="JF164" i="89"/>
  <c r="BV164" i="89" s="1"/>
  <c r="JD33" i="89"/>
  <c r="BT33" i="89" s="1"/>
  <c r="JB131" i="89"/>
  <c r="CH131" i="89" s="1"/>
  <c r="JB33" i="89"/>
  <c r="CX33" i="89" s="1"/>
  <c r="JB41" i="89"/>
  <c r="CH41" i="89" s="1"/>
  <c r="JB49" i="89"/>
  <c r="BR49" i="89" s="1"/>
  <c r="JB57" i="89"/>
  <c r="CX57" i="89" s="1"/>
  <c r="JB65" i="89"/>
  <c r="CX65" i="89" s="1"/>
  <c r="JB73" i="89"/>
  <c r="BR73" i="89" s="1"/>
  <c r="JB81" i="89"/>
  <c r="CX81" i="89" s="1"/>
  <c r="JB89" i="89"/>
  <c r="CX89" i="89" s="1"/>
  <c r="JB97" i="89"/>
  <c r="CH97" i="89" s="1"/>
  <c r="JB105" i="89"/>
  <c r="BR105" i="89" s="1"/>
  <c r="JB196" i="89"/>
  <c r="CX196" i="89" s="1"/>
  <c r="JB204" i="89"/>
  <c r="BR204" i="89" s="1"/>
  <c r="JB212" i="89"/>
  <c r="CX212" i="89" s="1"/>
  <c r="JA93" i="89"/>
  <c r="CG93" i="89" s="1"/>
  <c r="JA101" i="89"/>
  <c r="BQ101" i="89" s="1"/>
  <c r="JA109" i="89"/>
  <c r="CW109" i="89" s="1"/>
  <c r="IZ86" i="89"/>
  <c r="BP86" i="89" s="1"/>
  <c r="IZ94" i="89"/>
  <c r="CF94" i="89" s="1"/>
  <c r="IZ102" i="89"/>
  <c r="CF102" i="89" s="1"/>
  <c r="IZ110" i="89"/>
  <c r="CF110" i="89" s="1"/>
  <c r="IZ150" i="89"/>
  <c r="BP150" i="89" s="1"/>
  <c r="IY185" i="89"/>
  <c r="BO185" i="89" s="1"/>
  <c r="IY78" i="89"/>
  <c r="BO78" i="89" s="1"/>
  <c r="IY193" i="89"/>
  <c r="CE193" i="89" s="1"/>
  <c r="IY192" i="89"/>
  <c r="CU192" i="89" s="1"/>
  <c r="IY200" i="89"/>
  <c r="CE200" i="89" s="1"/>
  <c r="IY208" i="89"/>
  <c r="BO208" i="89" s="1"/>
  <c r="IY213" i="89"/>
  <c r="CU213" i="89" s="1"/>
  <c r="IY221" i="89"/>
  <c r="BO221" i="89" s="1"/>
  <c r="IY198" i="89"/>
  <c r="CU198" i="89" s="1"/>
  <c r="IY206" i="89"/>
  <c r="BO206" i="89" s="1"/>
  <c r="IY37" i="89"/>
  <c r="BO37" i="89" s="1"/>
  <c r="IY45" i="89"/>
  <c r="CU45" i="89" s="1"/>
  <c r="IY53" i="89"/>
  <c r="CU53" i="89" s="1"/>
  <c r="IY61" i="89"/>
  <c r="CU61" i="89" s="1"/>
  <c r="IY69" i="89"/>
  <c r="BO69" i="89" s="1"/>
  <c r="IY77" i="89"/>
  <c r="CE77" i="89" s="1"/>
  <c r="IY85" i="89"/>
  <c r="CU85" i="89" s="1"/>
  <c r="IY93" i="89"/>
  <c r="BO93" i="89" s="1"/>
  <c r="IY101" i="89"/>
  <c r="CE101" i="89" s="1"/>
  <c r="IY109" i="89"/>
  <c r="CE109" i="89" s="1"/>
  <c r="IY33" i="89"/>
  <c r="BO33" i="89" s="1"/>
  <c r="IY119" i="89"/>
  <c r="CE119" i="89" s="1"/>
  <c r="IY127" i="89"/>
  <c r="CU127" i="89" s="1"/>
  <c r="IY135" i="89"/>
  <c r="CE135" i="89" s="1"/>
  <c r="IY143" i="89"/>
  <c r="CU143" i="89" s="1"/>
  <c r="IY151" i="89"/>
  <c r="BO151" i="89" s="1"/>
  <c r="IY159" i="89"/>
  <c r="BO159" i="89" s="1"/>
  <c r="IY167" i="89"/>
  <c r="BO167" i="89" s="1"/>
  <c r="IY175" i="89"/>
  <c r="CU175" i="89" s="1"/>
  <c r="IY183" i="89"/>
  <c r="BO183" i="89" s="1"/>
  <c r="JI51" i="89"/>
  <c r="BY51" i="89" s="1"/>
  <c r="JI147" i="89"/>
  <c r="BY147" i="89" s="1"/>
  <c r="JI215" i="89"/>
  <c r="CO215" i="89" s="1"/>
  <c r="JI201" i="89"/>
  <c r="DE201" i="89" s="1"/>
  <c r="JI209" i="89"/>
  <c r="BY209" i="89" s="1"/>
  <c r="JI118" i="89"/>
  <c r="BY118" i="89" s="1"/>
  <c r="JI126" i="89"/>
  <c r="BY126" i="89" s="1"/>
  <c r="JI134" i="89"/>
  <c r="BY134" i="89" s="1"/>
  <c r="JI165" i="89"/>
  <c r="BY165" i="89" s="1"/>
  <c r="JI223" i="89"/>
  <c r="DE223" i="89" s="1"/>
  <c r="JH34" i="89"/>
  <c r="BX34" i="89" s="1"/>
  <c r="JG50" i="89"/>
  <c r="BW50" i="89" s="1"/>
  <c r="JG193" i="89"/>
  <c r="DC193" i="89" s="1"/>
  <c r="JG201" i="89"/>
  <c r="DC201" i="89" s="1"/>
  <c r="JG209" i="89"/>
  <c r="BW209" i="89" s="1"/>
  <c r="JG217" i="89"/>
  <c r="CM217" i="89" s="1"/>
  <c r="JG225" i="89"/>
  <c r="BW225" i="89" s="1"/>
  <c r="JF152" i="89"/>
  <c r="CL152" i="89" s="1"/>
  <c r="JF160" i="89"/>
  <c r="BV160" i="89" s="1"/>
  <c r="JF104" i="89"/>
  <c r="CL104" i="89" s="1"/>
  <c r="JD125" i="89"/>
  <c r="BT125" i="89" s="1"/>
  <c r="JD133" i="89"/>
  <c r="BT133" i="89" s="1"/>
  <c r="JD141" i="89"/>
  <c r="BT141" i="89" s="1"/>
  <c r="JD197" i="89"/>
  <c r="BT197" i="89" s="1"/>
  <c r="JD42" i="89"/>
  <c r="CJ42" i="89" s="1"/>
  <c r="JD50" i="89"/>
  <c r="CZ50" i="89" s="1"/>
  <c r="JD58" i="89"/>
  <c r="BT58" i="89" s="1"/>
  <c r="JD66" i="89"/>
  <c r="BT66" i="89" s="1"/>
  <c r="JD74" i="89"/>
  <c r="BT74" i="89" s="1"/>
  <c r="JD82" i="89"/>
  <c r="BT82" i="89" s="1"/>
  <c r="JD116" i="89"/>
  <c r="CJ116" i="89" s="1"/>
  <c r="JD154" i="89"/>
  <c r="CZ154" i="89" s="1"/>
  <c r="JD162" i="89"/>
  <c r="CJ162" i="89" s="1"/>
  <c r="JD205" i="89"/>
  <c r="BT205" i="89" s="1"/>
  <c r="JD213" i="89"/>
  <c r="BT213" i="89" s="1"/>
  <c r="JD146" i="89"/>
  <c r="CZ146" i="89" s="1"/>
  <c r="JD191" i="89"/>
  <c r="BT191" i="89" s="1"/>
  <c r="JD89" i="89"/>
  <c r="BT89" i="89" s="1"/>
  <c r="JD119" i="89"/>
  <c r="BT119" i="89" s="1"/>
  <c r="JD127" i="89"/>
  <c r="BT127" i="89" s="1"/>
  <c r="JD135" i="89"/>
  <c r="CJ135" i="89" s="1"/>
  <c r="JD44" i="89"/>
  <c r="CZ44" i="89" s="1"/>
  <c r="JD52" i="89"/>
  <c r="BT52" i="89" s="1"/>
  <c r="JD60" i="89"/>
  <c r="BT60" i="89" s="1"/>
  <c r="JD68" i="89"/>
  <c r="BT68" i="89" s="1"/>
  <c r="JD76" i="89"/>
  <c r="CZ76" i="89" s="1"/>
  <c r="JD84" i="89"/>
  <c r="BT84" i="89" s="1"/>
  <c r="JD142" i="89"/>
  <c r="BT142" i="89" s="1"/>
  <c r="JD148" i="89"/>
  <c r="CZ148" i="89" s="1"/>
  <c r="JD156" i="89"/>
  <c r="CZ156" i="89" s="1"/>
  <c r="JD164" i="89"/>
  <c r="CJ164" i="89" s="1"/>
  <c r="JD199" i="89"/>
  <c r="BT199" i="89" s="1"/>
  <c r="JD207" i="89"/>
  <c r="BT207" i="89" s="1"/>
  <c r="JC88" i="89"/>
  <c r="BS88" i="89" s="1"/>
  <c r="JC96" i="89"/>
  <c r="BS96" i="89" s="1"/>
  <c r="JC142" i="89"/>
  <c r="BS142" i="89" s="1"/>
  <c r="JC123" i="89"/>
  <c r="CY123" i="89" s="1"/>
  <c r="JC131" i="89"/>
  <c r="CY131" i="89" s="1"/>
  <c r="JC139" i="89"/>
  <c r="CY139" i="89" s="1"/>
  <c r="JC214" i="89"/>
  <c r="BS214" i="89" s="1"/>
  <c r="JC44" i="89"/>
  <c r="CI44" i="89" s="1"/>
  <c r="JC52" i="89"/>
  <c r="CI52" i="89" s="1"/>
  <c r="JC60" i="89"/>
  <c r="BS60" i="89" s="1"/>
  <c r="JC68" i="89"/>
  <c r="BS68" i="89" s="1"/>
  <c r="JC76" i="89"/>
  <c r="BS76" i="89" s="1"/>
  <c r="JC84" i="89"/>
  <c r="BS84" i="89" s="1"/>
  <c r="JC147" i="89"/>
  <c r="CY147" i="89" s="1"/>
  <c r="JC155" i="89"/>
  <c r="CI155" i="89" s="1"/>
  <c r="JC163" i="89"/>
  <c r="CI163" i="89" s="1"/>
  <c r="CI27" i="89"/>
  <c r="JC37" i="89"/>
  <c r="BS37" i="89" s="1"/>
  <c r="JB114" i="89"/>
  <c r="BR114" i="89" s="1"/>
  <c r="JB122" i="89"/>
  <c r="CH122" i="89" s="1"/>
  <c r="JB130" i="89"/>
  <c r="CH130" i="89" s="1"/>
  <c r="JB138" i="89"/>
  <c r="CH138" i="89" s="1"/>
  <c r="JB182" i="89"/>
  <c r="BR182" i="89" s="1"/>
  <c r="JB143" i="89"/>
  <c r="CH143" i="89" s="1"/>
  <c r="JB151" i="89"/>
  <c r="BR151" i="89" s="1"/>
  <c r="JB159" i="89"/>
  <c r="BR159" i="89" s="1"/>
  <c r="JA34" i="89"/>
  <c r="BQ34" i="89" s="1"/>
  <c r="JA51" i="89"/>
  <c r="BQ51" i="89" s="1"/>
  <c r="JA67" i="89"/>
  <c r="BQ67" i="89" s="1"/>
  <c r="JA145" i="89"/>
  <c r="CG145" i="89" s="1"/>
  <c r="JA153" i="89"/>
  <c r="BQ153" i="89" s="1"/>
  <c r="JA161" i="89"/>
  <c r="CW161" i="89" s="1"/>
  <c r="JA166" i="89"/>
  <c r="CW166" i="89" s="1"/>
  <c r="JA89" i="89"/>
  <c r="CG89" i="89" s="1"/>
  <c r="JA97" i="89"/>
  <c r="CG97" i="89" s="1"/>
  <c r="JA105" i="89"/>
  <c r="CW105" i="89" s="1"/>
  <c r="JA215" i="89"/>
  <c r="BQ215" i="89" s="1"/>
  <c r="JA174" i="89"/>
  <c r="CW174" i="89" s="1"/>
  <c r="JA182" i="89"/>
  <c r="CW182" i="89" s="1"/>
  <c r="JA190" i="89"/>
  <c r="CW190" i="89" s="1"/>
  <c r="JA115" i="89"/>
  <c r="CW115" i="89" s="1"/>
  <c r="JA123" i="89"/>
  <c r="BQ123" i="89" s="1"/>
  <c r="JA131" i="89"/>
  <c r="CG131" i="89" s="1"/>
  <c r="JA139" i="89"/>
  <c r="BQ139" i="89" s="1"/>
  <c r="JA201" i="89"/>
  <c r="CG201" i="89" s="1"/>
  <c r="JA209" i="89"/>
  <c r="CG209" i="89" s="1"/>
  <c r="IZ220" i="89"/>
  <c r="CF220" i="89" s="1"/>
  <c r="IZ148" i="89"/>
  <c r="BP148" i="89" s="1"/>
  <c r="IZ195" i="89"/>
  <c r="BP195" i="89" s="1"/>
  <c r="IZ203" i="89"/>
  <c r="CF203" i="89" s="1"/>
  <c r="IZ211" i="89"/>
  <c r="BP211" i="89" s="1"/>
  <c r="IZ44" i="89"/>
  <c r="BP44" i="89" s="1"/>
  <c r="IZ100" i="89"/>
  <c r="CF100" i="89" s="1"/>
  <c r="IZ108" i="89"/>
  <c r="CF108" i="89" s="1"/>
  <c r="IZ156" i="89"/>
  <c r="BP156" i="89" s="1"/>
  <c r="IZ164" i="89"/>
  <c r="BP164" i="89" s="1"/>
  <c r="IZ115" i="89"/>
  <c r="BP115" i="89" s="1"/>
  <c r="IZ123" i="89"/>
  <c r="BP123" i="89" s="1"/>
  <c r="IZ131" i="89"/>
  <c r="BP131" i="89" s="1"/>
  <c r="IZ139" i="89"/>
  <c r="CF139" i="89" s="1"/>
  <c r="IZ128" i="89"/>
  <c r="BP128" i="89" s="1"/>
  <c r="IZ136" i="89"/>
  <c r="BP136" i="89" s="1"/>
  <c r="IZ177" i="89"/>
  <c r="CF177" i="89" s="1"/>
  <c r="IZ33" i="89"/>
  <c r="CF33" i="89" s="1"/>
  <c r="IZ169" i="89"/>
  <c r="CV169" i="89" s="1"/>
  <c r="IZ185" i="89"/>
  <c r="CF185" i="89" s="1"/>
  <c r="JH72" i="89"/>
  <c r="BX72" i="89" s="1"/>
  <c r="JH56" i="89"/>
  <c r="BX56" i="89" s="1"/>
  <c r="IZ76" i="89"/>
  <c r="BP76" i="89" s="1"/>
  <c r="IZ52" i="89"/>
  <c r="BP52" i="89" s="1"/>
  <c r="JH80" i="89"/>
  <c r="BX80" i="89" s="1"/>
  <c r="JH64" i="89"/>
  <c r="CN64" i="89" s="1"/>
  <c r="JH48" i="89"/>
  <c r="BX48" i="89" s="1"/>
  <c r="IZ84" i="89"/>
  <c r="BP84" i="89" s="1"/>
  <c r="JI121" i="89"/>
  <c r="BY121" i="89" s="1"/>
  <c r="JE213" i="89"/>
  <c r="DA213" i="89" s="1"/>
  <c r="IZ167" i="89"/>
  <c r="CF167" i="89" s="1"/>
  <c r="IZ175" i="89"/>
  <c r="CF175" i="89" s="1"/>
  <c r="IZ183" i="89"/>
  <c r="CF183" i="89" s="1"/>
  <c r="IZ213" i="89"/>
  <c r="CV213" i="89" s="1"/>
  <c r="IZ221" i="89"/>
  <c r="CF221" i="89" s="1"/>
  <c r="JG194" i="89"/>
  <c r="DC194" i="89" s="1"/>
  <c r="JG202" i="89"/>
  <c r="BW202" i="89" s="1"/>
  <c r="JG210" i="89"/>
  <c r="BW210" i="89" s="1"/>
  <c r="JG218" i="89"/>
  <c r="CM218" i="89" s="1"/>
  <c r="JG226" i="89"/>
  <c r="BW226" i="89" s="1"/>
  <c r="IY201" i="89"/>
  <c r="CU201" i="89" s="1"/>
  <c r="IY209" i="89"/>
  <c r="CE209" i="89" s="1"/>
  <c r="JC192" i="89"/>
  <c r="CI192" i="89" s="1"/>
  <c r="JF52" i="89"/>
  <c r="DB52" i="89" s="1"/>
  <c r="JF60" i="89"/>
  <c r="CL60" i="89" s="1"/>
  <c r="JF68" i="89"/>
  <c r="DB68" i="89" s="1"/>
  <c r="JF76" i="89"/>
  <c r="DB76" i="89" s="1"/>
  <c r="JF84" i="89"/>
  <c r="DB84" i="89" s="1"/>
  <c r="JJ118" i="89"/>
  <c r="CP118" i="89" s="1"/>
  <c r="JJ126" i="89"/>
  <c r="BZ126" i="89" s="1"/>
  <c r="JJ134" i="89"/>
  <c r="CP134" i="89" s="1"/>
  <c r="JJ178" i="89"/>
  <c r="CP178" i="89" s="1"/>
  <c r="JJ148" i="89"/>
  <c r="BZ148" i="89" s="1"/>
  <c r="JJ156" i="89"/>
  <c r="BZ156" i="89" s="1"/>
  <c r="JJ164" i="89"/>
  <c r="BZ164" i="89" s="1"/>
  <c r="JI137" i="89"/>
  <c r="CO137" i="89" s="1"/>
  <c r="JA118" i="89"/>
  <c r="BQ118" i="89" s="1"/>
  <c r="JA126" i="89"/>
  <c r="BQ126" i="89" s="1"/>
  <c r="JA134" i="89"/>
  <c r="BQ134" i="89" s="1"/>
  <c r="JH67" i="89"/>
  <c r="BX67" i="89" s="1"/>
  <c r="JD120" i="89"/>
  <c r="BT120" i="89" s="1"/>
  <c r="JD128" i="89"/>
  <c r="BT128" i="89" s="1"/>
  <c r="JD136" i="89"/>
  <c r="BT136" i="89" s="1"/>
  <c r="JH155" i="89"/>
  <c r="BX155" i="89" s="1"/>
  <c r="JH163" i="89"/>
  <c r="CN163" i="89" s="1"/>
  <c r="IZ198" i="89"/>
  <c r="BP198" i="89" s="1"/>
  <c r="IZ206" i="89"/>
  <c r="BP206" i="89" s="1"/>
  <c r="JC126" i="89"/>
  <c r="CY126" i="89" s="1"/>
  <c r="IY146" i="89"/>
  <c r="BO146" i="89" s="1"/>
  <c r="IY162" i="89"/>
  <c r="BO162" i="89" s="1"/>
  <c r="JD37" i="89"/>
  <c r="BT37" i="89" s="1"/>
  <c r="JJ201" i="89"/>
  <c r="CP201" i="89" s="1"/>
  <c r="JJ209" i="89"/>
  <c r="CP209" i="89" s="1"/>
  <c r="JE142" i="89"/>
  <c r="BU142" i="89" s="1"/>
  <c r="JA196" i="89"/>
  <c r="CG196" i="89" s="1"/>
  <c r="JA204" i="89"/>
  <c r="CG204" i="89" s="1"/>
  <c r="JA212" i="89"/>
  <c r="CW212" i="89" s="1"/>
  <c r="JG92" i="89"/>
  <c r="BW92" i="89" s="1"/>
  <c r="JG100" i="89"/>
  <c r="BW100" i="89" s="1"/>
  <c r="JG108" i="89"/>
  <c r="DC108" i="89" s="1"/>
  <c r="JG148" i="89"/>
  <c r="BW148" i="89" s="1"/>
  <c r="JG156" i="89"/>
  <c r="CM156" i="89" s="1"/>
  <c r="JG164" i="89"/>
  <c r="CM164" i="89" s="1"/>
  <c r="JG172" i="89"/>
  <c r="BW172" i="89" s="1"/>
  <c r="JG180" i="89"/>
  <c r="DC180" i="89" s="1"/>
  <c r="JG188" i="89"/>
  <c r="BW188" i="89" s="1"/>
  <c r="JF150" i="89"/>
  <c r="BV150" i="89" s="1"/>
  <c r="JF158" i="89"/>
  <c r="DB158" i="89" s="1"/>
  <c r="JB189" i="89"/>
  <c r="CH189" i="89" s="1"/>
  <c r="JB223" i="89"/>
  <c r="BR223" i="89" s="1"/>
  <c r="IZ47" i="89"/>
  <c r="BP47" i="89" s="1"/>
  <c r="JC171" i="89"/>
  <c r="BS171" i="89" s="1"/>
  <c r="JG116" i="89"/>
  <c r="BW116" i="89" s="1"/>
  <c r="JG124" i="89"/>
  <c r="BW124" i="89" s="1"/>
  <c r="JG132" i="89"/>
  <c r="BW132" i="89" s="1"/>
  <c r="JG140" i="89"/>
  <c r="BW140" i="89" s="1"/>
  <c r="JF102" i="89"/>
  <c r="BV102" i="89" s="1"/>
  <c r="JF110" i="89"/>
  <c r="BV110" i="89" s="1"/>
  <c r="JJ215" i="89"/>
  <c r="BZ215" i="89" s="1"/>
  <c r="JB194" i="89"/>
  <c r="CX194" i="89" s="1"/>
  <c r="JI176" i="89"/>
  <c r="DE176" i="89" s="1"/>
  <c r="JI184" i="89"/>
  <c r="DE184" i="89" s="1"/>
  <c r="JA156" i="89"/>
  <c r="CG156" i="89" s="1"/>
  <c r="JA164" i="89"/>
  <c r="BQ164" i="89" s="1"/>
  <c r="JD53" i="89"/>
  <c r="BT53" i="89" s="1"/>
  <c r="JD61" i="89"/>
  <c r="BT61" i="89" s="1"/>
  <c r="JD69" i="89"/>
  <c r="BT69" i="89" s="1"/>
  <c r="JD77" i="89"/>
  <c r="CJ77" i="89" s="1"/>
  <c r="JD85" i="89"/>
  <c r="BT85" i="89" s="1"/>
  <c r="JF190" i="89"/>
  <c r="CL190" i="89" s="1"/>
  <c r="JF198" i="89"/>
  <c r="BV198" i="89" s="1"/>
  <c r="JF206" i="89"/>
  <c r="BV206" i="89" s="1"/>
  <c r="JJ186" i="89"/>
  <c r="DF186" i="89" s="1"/>
  <c r="JB142" i="89"/>
  <c r="CH142" i="89" s="1"/>
  <c r="JI156" i="89"/>
  <c r="BY156" i="89" s="1"/>
  <c r="JA226" i="89"/>
  <c r="CW226" i="89" s="1"/>
  <c r="JD149" i="89"/>
  <c r="CZ149" i="89" s="1"/>
  <c r="JD157" i="89"/>
  <c r="CZ157" i="89" s="1"/>
  <c r="JD200" i="89"/>
  <c r="BT200" i="89" s="1"/>
  <c r="JD208" i="89"/>
  <c r="BT208" i="89" s="1"/>
  <c r="JD214" i="89"/>
  <c r="BT214" i="89" s="1"/>
  <c r="JB113" i="89"/>
  <c r="CX113" i="89" s="1"/>
  <c r="JB121" i="89"/>
  <c r="CH121" i="89" s="1"/>
  <c r="JB129" i="89"/>
  <c r="CX129" i="89" s="1"/>
  <c r="JB137" i="89"/>
  <c r="CH137" i="89" s="1"/>
  <c r="JB181" i="89"/>
  <c r="BR181" i="89" s="1"/>
  <c r="JB150" i="89"/>
  <c r="CX150" i="89" s="1"/>
  <c r="JB158" i="89"/>
  <c r="CX158" i="89" s="1"/>
  <c r="JA100" i="89"/>
  <c r="CW100" i="89" s="1"/>
  <c r="JA108" i="89"/>
  <c r="CW108" i="89" s="1"/>
  <c r="JA143" i="89"/>
  <c r="CW143" i="89" s="1"/>
  <c r="JD112" i="89"/>
  <c r="BT112" i="89" s="1"/>
  <c r="JH202" i="89"/>
  <c r="BX202" i="89" s="1"/>
  <c r="JH210" i="89"/>
  <c r="BX210" i="89" s="1"/>
  <c r="IZ79" i="89"/>
  <c r="CF79" i="89" s="1"/>
  <c r="JJ37" i="89"/>
  <c r="BZ37" i="89" s="1"/>
  <c r="JJ45" i="89"/>
  <c r="BZ45" i="89" s="1"/>
  <c r="JJ53" i="89"/>
  <c r="CP53" i="89" s="1"/>
  <c r="JJ61" i="89"/>
  <c r="BZ61" i="89" s="1"/>
  <c r="JJ69" i="89"/>
  <c r="BZ69" i="89" s="1"/>
  <c r="JJ77" i="89"/>
  <c r="BZ77" i="89" s="1"/>
  <c r="JJ85" i="89"/>
  <c r="BZ85" i="89" s="1"/>
  <c r="JJ94" i="89"/>
  <c r="BZ94" i="89" s="1"/>
  <c r="JJ102" i="89"/>
  <c r="CP102" i="89" s="1"/>
  <c r="JJ110" i="89"/>
  <c r="DF110" i="89" s="1"/>
  <c r="JJ170" i="89"/>
  <c r="CP170" i="89" s="1"/>
  <c r="JB173" i="89"/>
  <c r="BR173" i="89" s="1"/>
  <c r="JI79" i="89"/>
  <c r="BY79" i="89" s="1"/>
  <c r="JI168" i="89"/>
  <c r="BY168" i="89" s="1"/>
  <c r="JI196" i="89"/>
  <c r="CO196" i="89" s="1"/>
  <c r="JI204" i="89"/>
  <c r="DE204" i="89" s="1"/>
  <c r="JI212" i="89"/>
  <c r="CO212" i="89" s="1"/>
  <c r="JA144" i="89"/>
  <c r="CG144" i="89" s="1"/>
  <c r="JA169" i="89"/>
  <c r="CG169" i="89" s="1"/>
  <c r="JA177" i="89"/>
  <c r="CW177" i="89" s="1"/>
  <c r="JA185" i="89"/>
  <c r="BQ185" i="89" s="1"/>
  <c r="JA218" i="89"/>
  <c r="CW218" i="89" s="1"/>
  <c r="JD165" i="89"/>
  <c r="BT165" i="89" s="1"/>
  <c r="JD192" i="89"/>
  <c r="CZ192" i="89" s="1"/>
  <c r="IZ68" i="89"/>
  <c r="BP68" i="89" s="1"/>
  <c r="JH40" i="89"/>
  <c r="BX40" i="89" s="1"/>
  <c r="IZ60" i="89"/>
  <c r="CF60" i="89" s="1"/>
  <c r="JI205" i="89"/>
  <c r="BY205" i="89" s="1"/>
  <c r="JA170" i="89"/>
  <c r="CW170" i="89" s="1"/>
  <c r="JH195" i="89"/>
  <c r="BX195" i="89" s="1"/>
  <c r="IZ191" i="89"/>
  <c r="CF191" i="89" s="1"/>
  <c r="JG157" i="89"/>
  <c r="BW157" i="89" s="1"/>
  <c r="IY89" i="89"/>
  <c r="BO89" i="89" s="1"/>
  <c r="IY97" i="89"/>
  <c r="BO97" i="89" s="1"/>
  <c r="IY105" i="89"/>
  <c r="BO105" i="89" s="1"/>
  <c r="IY217" i="89"/>
  <c r="CE217" i="89" s="1"/>
  <c r="IY225" i="89"/>
  <c r="BO225" i="89" s="1"/>
  <c r="JJ119" i="89"/>
  <c r="CP119" i="89" s="1"/>
  <c r="JJ127" i="89"/>
  <c r="BZ127" i="89" s="1"/>
  <c r="JJ135" i="89"/>
  <c r="CP135" i="89" s="1"/>
  <c r="JJ149" i="89"/>
  <c r="DF149" i="89" s="1"/>
  <c r="JJ157" i="89"/>
  <c r="CP157" i="89" s="1"/>
  <c r="JI114" i="89"/>
  <c r="CO114" i="89" s="1"/>
  <c r="JI122" i="89"/>
  <c r="CO122" i="89" s="1"/>
  <c r="JI130" i="89"/>
  <c r="BY130" i="89" s="1"/>
  <c r="JI138" i="89"/>
  <c r="BY138" i="89" s="1"/>
  <c r="JA119" i="89"/>
  <c r="BQ119" i="89" s="1"/>
  <c r="JA127" i="89"/>
  <c r="BQ127" i="89" s="1"/>
  <c r="JA135" i="89"/>
  <c r="CW135" i="89" s="1"/>
  <c r="JA146" i="89"/>
  <c r="CW146" i="89" s="1"/>
  <c r="JD193" i="89"/>
  <c r="BT193" i="89" s="1"/>
  <c r="JH92" i="89"/>
  <c r="CN92" i="89" s="1"/>
  <c r="JH100" i="89"/>
  <c r="CN100" i="89" s="1"/>
  <c r="JH108" i="89"/>
  <c r="CN108" i="89" s="1"/>
  <c r="IZ214" i="89"/>
  <c r="CV214" i="89" s="1"/>
  <c r="IZ222" i="89"/>
  <c r="CV222" i="89" s="1"/>
  <c r="JC172" i="89"/>
  <c r="BS172" i="89" s="1"/>
  <c r="JG219" i="89"/>
  <c r="CM219" i="89" s="1"/>
  <c r="IY202" i="89"/>
  <c r="BO202" i="89" s="1"/>
  <c r="DG106" i="89"/>
  <c r="JJ87" i="89"/>
  <c r="DF87" i="89" s="1"/>
  <c r="JJ202" i="89"/>
  <c r="BZ202" i="89" s="1"/>
  <c r="JJ210" i="89"/>
  <c r="DF210" i="89" s="1"/>
  <c r="JI219" i="89"/>
  <c r="BY219" i="89" s="1"/>
  <c r="JI227" i="89"/>
  <c r="DE227" i="89" s="1"/>
  <c r="JA197" i="89"/>
  <c r="CG197" i="89" s="1"/>
  <c r="JA205" i="89"/>
  <c r="CW205" i="89" s="1"/>
  <c r="JD121" i="89"/>
  <c r="BT121" i="89" s="1"/>
  <c r="JD129" i="89"/>
  <c r="BT129" i="89" s="1"/>
  <c r="JD137" i="89"/>
  <c r="BT137" i="89" s="1"/>
  <c r="JC119" i="89"/>
  <c r="CY119" i="89" s="1"/>
  <c r="JC127" i="89"/>
  <c r="CY127" i="89" s="1"/>
  <c r="JC135" i="89"/>
  <c r="BS135" i="89" s="1"/>
  <c r="IY147" i="89"/>
  <c r="BO147" i="89" s="1"/>
  <c r="IY155" i="89"/>
  <c r="BO155" i="89" s="1"/>
  <c r="IY163" i="89"/>
  <c r="BO163" i="89" s="1"/>
  <c r="IY171" i="89"/>
  <c r="BO171" i="89" s="1"/>
  <c r="IY179" i="89"/>
  <c r="BO179" i="89" s="1"/>
  <c r="IY187" i="89"/>
  <c r="BO187" i="89" s="1"/>
  <c r="CQ106" i="89"/>
  <c r="JF151" i="89"/>
  <c r="BV151" i="89" s="1"/>
  <c r="JF159" i="89"/>
  <c r="BV159" i="89" s="1"/>
  <c r="JF191" i="89"/>
  <c r="BV191" i="89" s="1"/>
  <c r="JB217" i="89"/>
  <c r="CH217" i="89" s="1"/>
  <c r="JB224" i="89"/>
  <c r="BR224" i="89" s="1"/>
  <c r="JC40" i="89"/>
  <c r="CI40" i="89" s="1"/>
  <c r="JC48" i="89"/>
  <c r="CY48" i="89" s="1"/>
  <c r="JC56" i="89"/>
  <c r="BS56" i="89" s="1"/>
  <c r="JC64" i="89"/>
  <c r="BS64" i="89" s="1"/>
  <c r="JC72" i="89"/>
  <c r="BS72" i="89" s="1"/>
  <c r="JC80" i="89"/>
  <c r="BS80" i="89" s="1"/>
  <c r="JC151" i="89"/>
  <c r="CI151" i="89" s="1"/>
  <c r="JC159" i="89"/>
  <c r="CI159" i="89" s="1"/>
  <c r="JF103" i="89"/>
  <c r="BV103" i="89" s="1"/>
  <c r="JF111" i="89"/>
  <c r="BV111" i="89" s="1"/>
  <c r="JJ171" i="89"/>
  <c r="BZ171" i="89" s="1"/>
  <c r="JI60" i="89"/>
  <c r="BY60" i="89" s="1"/>
  <c r="JI68" i="89"/>
  <c r="BY68" i="89" s="1"/>
  <c r="JI93" i="89"/>
  <c r="DE93" i="89" s="1"/>
  <c r="JI101" i="89"/>
  <c r="DE101" i="89" s="1"/>
  <c r="JI109" i="89"/>
  <c r="DE109" i="89" s="1"/>
  <c r="JI169" i="89"/>
  <c r="DE169" i="89" s="1"/>
  <c r="JI177" i="89"/>
  <c r="DE177" i="89" s="1"/>
  <c r="JI185" i="89"/>
  <c r="CO185" i="89" s="1"/>
  <c r="JA149" i="89"/>
  <c r="CG149" i="89" s="1"/>
  <c r="JA157" i="89"/>
  <c r="BQ157" i="89" s="1"/>
  <c r="JA191" i="89"/>
  <c r="CW191" i="89" s="1"/>
  <c r="JF143" i="89"/>
  <c r="DB143" i="89" s="1"/>
  <c r="JF199" i="89"/>
  <c r="DB199" i="89" s="1"/>
  <c r="JF207" i="89"/>
  <c r="DB207" i="89" s="1"/>
  <c r="JJ179" i="89"/>
  <c r="BZ179" i="89" s="1"/>
  <c r="JJ187" i="89"/>
  <c r="BZ187" i="89" s="1"/>
  <c r="JJ216" i="89"/>
  <c r="CP216" i="89" s="1"/>
  <c r="JB174" i="89"/>
  <c r="CX174" i="89" s="1"/>
  <c r="JI191" i="89"/>
  <c r="DE191" i="89" s="1"/>
  <c r="JI149" i="89"/>
  <c r="BY149" i="89" s="1"/>
  <c r="JI157" i="89"/>
  <c r="BY157" i="89" s="1"/>
  <c r="JA219" i="89"/>
  <c r="CW219" i="89" s="1"/>
  <c r="JA227" i="89"/>
  <c r="CG227" i="89" s="1"/>
  <c r="JD46" i="89"/>
  <c r="BT46" i="89" s="1"/>
  <c r="JD54" i="89"/>
  <c r="BT54" i="89" s="1"/>
  <c r="JD62" i="89"/>
  <c r="BT62" i="89" s="1"/>
  <c r="JD70" i="89"/>
  <c r="BT70" i="89" s="1"/>
  <c r="JD78" i="89"/>
  <c r="BT78" i="89" s="1"/>
  <c r="JC165" i="89"/>
  <c r="CY165" i="89" s="1"/>
  <c r="JJ168" i="89"/>
  <c r="BZ168" i="89" s="1"/>
  <c r="JJ221" i="89"/>
  <c r="BZ221" i="89" s="1"/>
  <c r="JB34" i="89"/>
  <c r="CX34" i="89" s="1"/>
  <c r="JB42" i="89"/>
  <c r="CH42" i="89" s="1"/>
  <c r="JB50" i="89"/>
  <c r="CH50" i="89" s="1"/>
  <c r="JB58" i="89"/>
  <c r="BR58" i="89" s="1"/>
  <c r="JB66" i="89"/>
  <c r="BR66" i="89" s="1"/>
  <c r="JB74" i="89"/>
  <c r="BR74" i="89" s="1"/>
  <c r="JB82" i="89"/>
  <c r="CH82" i="89" s="1"/>
  <c r="JB90" i="89"/>
  <c r="CX90" i="89" s="1"/>
  <c r="JB98" i="89"/>
  <c r="BR98" i="89" s="1"/>
  <c r="JB106" i="89"/>
  <c r="BR106" i="89" s="1"/>
  <c r="JB190" i="89"/>
  <c r="BR190" i="89" s="1"/>
  <c r="JB197" i="89"/>
  <c r="CX197" i="89" s="1"/>
  <c r="JB205" i="89"/>
  <c r="CX205" i="89" s="1"/>
  <c r="JD150" i="89"/>
  <c r="CZ150" i="89" s="1"/>
  <c r="JD158" i="89"/>
  <c r="CZ158" i="89" s="1"/>
  <c r="JD201" i="89"/>
  <c r="BT201" i="89" s="1"/>
  <c r="JD209" i="89"/>
  <c r="CZ209" i="89" s="1"/>
  <c r="JC92" i="89"/>
  <c r="BS92" i="89" s="1"/>
  <c r="JC100" i="89"/>
  <c r="BS100" i="89" s="1"/>
  <c r="JJ38" i="89"/>
  <c r="BZ38" i="89" s="1"/>
  <c r="JJ46" i="89"/>
  <c r="CP46" i="89" s="1"/>
  <c r="JJ54" i="89"/>
  <c r="CP54" i="89" s="1"/>
  <c r="JJ62" i="89"/>
  <c r="BZ62" i="89" s="1"/>
  <c r="JJ70" i="89"/>
  <c r="DF70" i="89" s="1"/>
  <c r="JJ78" i="89"/>
  <c r="DF78" i="89" s="1"/>
  <c r="JJ95" i="89"/>
  <c r="DF95" i="89" s="1"/>
  <c r="JJ103" i="89"/>
  <c r="CP103" i="89" s="1"/>
  <c r="JJ111" i="89"/>
  <c r="DF111" i="89" s="1"/>
  <c r="JJ167" i="89"/>
  <c r="DF167" i="89" s="1"/>
  <c r="JB191" i="89"/>
  <c r="BR191" i="89" s="1"/>
  <c r="JI197" i="89"/>
  <c r="CO197" i="89" s="1"/>
  <c r="JA178" i="89"/>
  <c r="CW178" i="89" s="1"/>
  <c r="JA186" i="89"/>
  <c r="CW186" i="89" s="1"/>
  <c r="JD113" i="89"/>
  <c r="BT113" i="89" s="1"/>
  <c r="IY158" i="89"/>
  <c r="BO158" i="89" s="1"/>
  <c r="JI67" i="89"/>
  <c r="BY67" i="89" s="1"/>
  <c r="IY205" i="89"/>
  <c r="CU205" i="89" s="1"/>
  <c r="JB117" i="89"/>
  <c r="BR117" i="89" s="1"/>
  <c r="JB125" i="89"/>
  <c r="CH125" i="89" s="1"/>
  <c r="JB133" i="89"/>
  <c r="CX133" i="89" s="1"/>
  <c r="JB141" i="89"/>
  <c r="CH141" i="89" s="1"/>
  <c r="JB185" i="89"/>
  <c r="BR185" i="89" s="1"/>
  <c r="JB177" i="89"/>
  <c r="BR177" i="89" s="1"/>
  <c r="JB146" i="89"/>
  <c r="CH146" i="89" s="1"/>
  <c r="JB154" i="89"/>
  <c r="BR154" i="89" s="1"/>
  <c r="JB162" i="89"/>
  <c r="BR162" i="89" s="1"/>
  <c r="IZ171" i="89"/>
  <c r="CF171" i="89" s="1"/>
  <c r="JC95" i="89"/>
  <c r="CI95" i="89" s="1"/>
  <c r="JF48" i="89"/>
  <c r="DB48" i="89" s="1"/>
  <c r="JF56" i="89"/>
  <c r="DB56" i="89" s="1"/>
  <c r="JF64" i="89"/>
  <c r="DB64" i="89" s="1"/>
  <c r="JF72" i="89"/>
  <c r="CL72" i="89" s="1"/>
  <c r="JF80" i="89"/>
  <c r="DB80" i="89" s="1"/>
  <c r="JI141" i="89"/>
  <c r="BY141" i="89" s="1"/>
  <c r="JA122" i="89"/>
  <c r="BQ122" i="89" s="1"/>
  <c r="CA119" i="89"/>
  <c r="JJ197" i="89"/>
  <c r="DF197" i="89" s="1"/>
  <c r="JJ205" i="89"/>
  <c r="DF205" i="89" s="1"/>
  <c r="JF146" i="89"/>
  <c r="CL146" i="89" s="1"/>
  <c r="JF154" i="89"/>
  <c r="BV154" i="89" s="1"/>
  <c r="JF162" i="89"/>
  <c r="BV162" i="89" s="1"/>
  <c r="JB219" i="89"/>
  <c r="BR219" i="89" s="1"/>
  <c r="JB227" i="89"/>
  <c r="BR227" i="89" s="1"/>
  <c r="JB213" i="89"/>
  <c r="CH213" i="89" s="1"/>
  <c r="JD124" i="89"/>
  <c r="CJ124" i="89" s="1"/>
  <c r="JD132" i="89"/>
  <c r="BT132" i="89" s="1"/>
  <c r="JD140" i="89"/>
  <c r="BT140" i="89" s="1"/>
  <c r="JC122" i="89"/>
  <c r="CY122" i="89" s="1"/>
  <c r="JC130" i="89"/>
  <c r="BS130" i="89" s="1"/>
  <c r="JC138" i="89"/>
  <c r="CI138" i="89" s="1"/>
  <c r="CA105" i="89"/>
  <c r="JF106" i="89"/>
  <c r="DB106" i="89" s="1"/>
  <c r="JF186" i="89"/>
  <c r="CL186" i="89" s="1"/>
  <c r="JF194" i="89"/>
  <c r="CL194" i="89" s="1"/>
  <c r="JF202" i="89"/>
  <c r="BV202" i="89" s="1"/>
  <c r="JF210" i="89"/>
  <c r="CL210" i="89" s="1"/>
  <c r="JF226" i="89"/>
  <c r="BV226" i="89" s="1"/>
  <c r="JB169" i="89"/>
  <c r="BR169" i="89" s="1"/>
  <c r="JB61" i="89"/>
  <c r="BR61" i="89" s="1"/>
  <c r="JB69" i="89"/>
  <c r="CH69" i="89" s="1"/>
  <c r="JB77" i="89"/>
  <c r="CX77" i="89" s="1"/>
  <c r="JB85" i="89"/>
  <c r="BR85" i="89" s="1"/>
  <c r="JB93" i="89"/>
  <c r="BR93" i="89" s="1"/>
  <c r="JB101" i="89"/>
  <c r="CX101" i="89" s="1"/>
  <c r="JB109" i="89"/>
  <c r="BR109" i="89" s="1"/>
  <c r="JB200" i="89"/>
  <c r="CX200" i="89" s="1"/>
  <c r="JB208" i="89"/>
  <c r="CH208" i="89" s="1"/>
  <c r="JE224" i="89"/>
  <c r="CK224" i="89" s="1"/>
  <c r="JA58" i="89"/>
  <c r="CG58" i="89" s="1"/>
  <c r="JA74" i="89"/>
  <c r="BQ74" i="89" s="1"/>
  <c r="JF153" i="89"/>
  <c r="DB153" i="89" s="1"/>
  <c r="JF161" i="89"/>
  <c r="BV161" i="89" s="1"/>
  <c r="JE112" i="89"/>
  <c r="BU112" i="89" s="1"/>
  <c r="JD34" i="89"/>
  <c r="BT34" i="89" s="1"/>
  <c r="IZ81" i="89"/>
  <c r="BP81" i="89" s="1"/>
  <c r="DG133" i="89"/>
  <c r="CA222" i="89"/>
  <c r="DG163" i="89"/>
  <c r="CQ187" i="89"/>
  <c r="CA147" i="89"/>
  <c r="CQ191" i="89"/>
  <c r="CA187" i="89"/>
  <c r="CA191" i="89"/>
  <c r="DG147" i="89"/>
  <c r="CQ163" i="89"/>
  <c r="DG184" i="89"/>
  <c r="CA159" i="89"/>
  <c r="DG123" i="89"/>
  <c r="DG224" i="89"/>
  <c r="DG200" i="89"/>
  <c r="CQ184" i="89"/>
  <c r="DG159" i="89"/>
  <c r="CQ224" i="89"/>
  <c r="CQ200" i="89"/>
  <c r="DG216" i="89"/>
  <c r="CQ134" i="89"/>
  <c r="CQ216" i="89"/>
  <c r="CA134" i="89"/>
  <c r="DG222" i="89"/>
  <c r="CQ133" i="89"/>
  <c r="CQ57" i="89"/>
  <c r="CQ218" i="89"/>
  <c r="DG162" i="89"/>
  <c r="CQ152" i="89"/>
  <c r="CA166" i="89"/>
  <c r="CQ78" i="89"/>
  <c r="CQ41" i="89"/>
  <c r="DG51" i="89"/>
  <c r="CA218" i="89"/>
  <c r="CQ198" i="89"/>
  <c r="CQ162" i="89"/>
  <c r="CA78" i="89"/>
  <c r="DG63" i="89"/>
  <c r="CQ51" i="89"/>
  <c r="DG75" i="89"/>
  <c r="CQ63" i="89"/>
  <c r="CQ220" i="89"/>
  <c r="CQ186" i="89"/>
  <c r="CA118" i="89"/>
  <c r="DG97" i="89"/>
  <c r="CA41" i="89"/>
  <c r="CQ75" i="89"/>
  <c r="CQ170" i="89"/>
  <c r="CQ126" i="89"/>
  <c r="DG118" i="89"/>
  <c r="CQ97" i="89"/>
  <c r="DG69" i="89"/>
  <c r="CA170" i="89"/>
  <c r="DG176" i="89"/>
  <c r="CA158" i="89"/>
  <c r="CA126" i="89"/>
  <c r="CQ69" i="89"/>
  <c r="DG53" i="89"/>
  <c r="DG62" i="89"/>
  <c r="CQ176" i="89"/>
  <c r="DG158" i="89"/>
  <c r="CA152" i="89"/>
  <c r="CQ53" i="89"/>
  <c r="CQ62" i="89"/>
  <c r="JH111" i="89"/>
  <c r="CN111" i="89" s="1"/>
  <c r="JH167" i="89"/>
  <c r="DD167" i="89" s="1"/>
  <c r="JH175" i="89"/>
  <c r="CN175" i="89" s="1"/>
  <c r="JH183" i="89"/>
  <c r="CN183" i="89" s="1"/>
  <c r="JH213" i="89"/>
  <c r="DD213" i="89" s="1"/>
  <c r="JH221" i="89"/>
  <c r="CN221" i="89" s="1"/>
  <c r="IZ67" i="89"/>
  <c r="BP67" i="89" s="1"/>
  <c r="IZ130" i="89"/>
  <c r="BP130" i="89" s="1"/>
  <c r="IZ138" i="89"/>
  <c r="BP138" i="89" s="1"/>
  <c r="JG88" i="89"/>
  <c r="BW88" i="89" s="1"/>
  <c r="JG96" i="89"/>
  <c r="BW96" i="89" s="1"/>
  <c r="JG104" i="89"/>
  <c r="CM104" i="89" s="1"/>
  <c r="JG144" i="89"/>
  <c r="BW144" i="89" s="1"/>
  <c r="JG152" i="89"/>
  <c r="BW152" i="89" s="1"/>
  <c r="JG160" i="89"/>
  <c r="BW160" i="89" s="1"/>
  <c r="JG168" i="89"/>
  <c r="CM168" i="89" s="1"/>
  <c r="JG176" i="89"/>
  <c r="BW176" i="89" s="1"/>
  <c r="JG184" i="89"/>
  <c r="CM184" i="89" s="1"/>
  <c r="JG198" i="89"/>
  <c r="CM198" i="89" s="1"/>
  <c r="JG206" i="89"/>
  <c r="BW206" i="89" s="1"/>
  <c r="JG222" i="89"/>
  <c r="CM222" i="89" s="1"/>
  <c r="IY92" i="89"/>
  <c r="BO92" i="89" s="1"/>
  <c r="IY108" i="89"/>
  <c r="BO108" i="89" s="1"/>
  <c r="IY197" i="89"/>
  <c r="BO197" i="89" s="1"/>
  <c r="IY220" i="89"/>
  <c r="BO220" i="89" s="1"/>
  <c r="JD86" i="89"/>
  <c r="BT86" i="89" s="1"/>
  <c r="JD92" i="89"/>
  <c r="BT92" i="89" s="1"/>
  <c r="JD145" i="89"/>
  <c r="CZ145" i="89" s="1"/>
  <c r="JD196" i="89"/>
  <c r="BT196" i="89" s="1"/>
  <c r="JI116" i="89"/>
  <c r="DE116" i="89" s="1"/>
  <c r="JA87" i="89"/>
  <c r="CG87" i="89" s="1"/>
  <c r="JA180" i="89"/>
  <c r="CG180" i="89" s="1"/>
  <c r="JH159" i="89"/>
  <c r="BX159" i="89" s="1"/>
  <c r="IZ59" i="89"/>
  <c r="BP59" i="89" s="1"/>
  <c r="IZ194" i="89"/>
  <c r="CF194" i="89" s="1"/>
  <c r="IZ202" i="89"/>
  <c r="BP202" i="89" s="1"/>
  <c r="IZ210" i="89"/>
  <c r="BP210" i="89" s="1"/>
  <c r="JH63" i="89"/>
  <c r="DD63" i="89" s="1"/>
  <c r="JH47" i="89"/>
  <c r="CN47" i="89" s="1"/>
  <c r="JH39" i="89"/>
  <c r="BX39" i="89" s="1"/>
  <c r="JH87" i="89"/>
  <c r="DD87" i="89" s="1"/>
  <c r="JH95" i="89"/>
  <c r="CN95" i="89" s="1"/>
  <c r="JH103" i="89"/>
  <c r="CN103" i="89" s="1"/>
  <c r="IZ147" i="89"/>
  <c r="BP147" i="89" s="1"/>
  <c r="IZ217" i="89"/>
  <c r="CV217" i="89" s="1"/>
  <c r="IZ225" i="89"/>
  <c r="BP225" i="89" s="1"/>
  <c r="IZ75" i="89"/>
  <c r="CF75" i="89" s="1"/>
  <c r="IZ51" i="89"/>
  <c r="BP51" i="89" s="1"/>
  <c r="JC43" i="89"/>
  <c r="CI43" i="89" s="1"/>
  <c r="JC51" i="89"/>
  <c r="BS51" i="89" s="1"/>
  <c r="JC59" i="89"/>
  <c r="BS59" i="89" s="1"/>
  <c r="JC67" i="89"/>
  <c r="BS67" i="89" s="1"/>
  <c r="JC75" i="89"/>
  <c r="BS75" i="89" s="1"/>
  <c r="JC83" i="89"/>
  <c r="BS83" i="89" s="1"/>
  <c r="JC154" i="89"/>
  <c r="CI154" i="89" s="1"/>
  <c r="JC162" i="89"/>
  <c r="CI162" i="89" s="1"/>
  <c r="JB166" i="89"/>
  <c r="CX166" i="89" s="1"/>
  <c r="JG90" i="89"/>
  <c r="DC90" i="89" s="1"/>
  <c r="JG98" i="89"/>
  <c r="BW98" i="89" s="1"/>
  <c r="JG106" i="89"/>
  <c r="BW106" i="89" s="1"/>
  <c r="JD115" i="89"/>
  <c r="BT115" i="89" s="1"/>
  <c r="JI107" i="89"/>
  <c r="CO107" i="89" s="1"/>
  <c r="JI167" i="89"/>
  <c r="BY167" i="89" s="1"/>
  <c r="JI225" i="89"/>
  <c r="DE225" i="89" s="1"/>
  <c r="JA195" i="89"/>
  <c r="CG195" i="89" s="1"/>
  <c r="JA203" i="89"/>
  <c r="CG203" i="89" s="1"/>
  <c r="JA211" i="89"/>
  <c r="BQ211" i="89" s="1"/>
  <c r="JH73" i="89"/>
  <c r="BX73" i="89" s="1"/>
  <c r="JH90" i="89"/>
  <c r="BX90" i="89" s="1"/>
  <c r="JH98" i="89"/>
  <c r="CN98" i="89" s="1"/>
  <c r="JH106" i="89"/>
  <c r="CN106" i="89" s="1"/>
  <c r="JH216" i="89"/>
  <c r="DD216" i="89" s="1"/>
  <c r="IZ133" i="89"/>
  <c r="BP133" i="89" s="1"/>
  <c r="IZ158" i="89"/>
  <c r="BP158" i="89" s="1"/>
  <c r="IZ197" i="89"/>
  <c r="CF197" i="89" s="1"/>
  <c r="IZ205" i="89"/>
  <c r="BP205" i="89" s="1"/>
  <c r="JD41" i="89"/>
  <c r="BT41" i="89" s="1"/>
  <c r="JD49" i="89"/>
  <c r="BT49" i="89" s="1"/>
  <c r="JD57" i="89"/>
  <c r="BT57" i="89" s="1"/>
  <c r="JD65" i="89"/>
  <c r="BT65" i="89" s="1"/>
  <c r="JD73" i="89"/>
  <c r="CZ73" i="89" s="1"/>
  <c r="JD81" i="89"/>
  <c r="BT81" i="89" s="1"/>
  <c r="JH76" i="89"/>
  <c r="CN76" i="89" s="1"/>
  <c r="JH148" i="89"/>
  <c r="BX148" i="89" s="1"/>
  <c r="IZ80" i="89"/>
  <c r="CF80" i="89" s="1"/>
  <c r="JD153" i="89"/>
  <c r="CZ153" i="89" s="1"/>
  <c r="JD161" i="89"/>
  <c r="CZ161" i="89" s="1"/>
  <c r="JD204" i="89"/>
  <c r="BT204" i="89" s="1"/>
  <c r="JD212" i="89"/>
  <c r="BT212" i="89" s="1"/>
  <c r="JC143" i="89"/>
  <c r="CY143" i="89" s="1"/>
  <c r="JB184" i="89"/>
  <c r="BR184" i="89" s="1"/>
  <c r="JH53" i="89"/>
  <c r="BX53" i="89" s="1"/>
  <c r="JH141" i="89"/>
  <c r="BX141" i="89" s="1"/>
  <c r="DG59" i="89"/>
  <c r="CQ59" i="89"/>
  <c r="JI221" i="89"/>
  <c r="DE221" i="89" s="1"/>
  <c r="JA199" i="89"/>
  <c r="CG199" i="89" s="1"/>
  <c r="JA207" i="89"/>
  <c r="CG207" i="89" s="1"/>
  <c r="JJ198" i="89"/>
  <c r="DF198" i="89" s="1"/>
  <c r="JJ206" i="89"/>
  <c r="DF206" i="89" s="1"/>
  <c r="JB165" i="89"/>
  <c r="CX165" i="89" s="1"/>
  <c r="JI54" i="89"/>
  <c r="BY54" i="89" s="1"/>
  <c r="JI39" i="89"/>
  <c r="CO39" i="89" s="1"/>
  <c r="JI71" i="89"/>
  <c r="BY71" i="89" s="1"/>
  <c r="DG67" i="89"/>
  <c r="JI56" i="89"/>
  <c r="DE56" i="89" s="1"/>
  <c r="CQ67" i="89"/>
  <c r="DG96" i="89"/>
  <c r="JJ183" i="89"/>
  <c r="DF183" i="89" s="1"/>
  <c r="CQ96" i="89"/>
  <c r="JJ217" i="89"/>
  <c r="BZ217" i="89" s="1"/>
  <c r="JG221" i="89"/>
  <c r="BW221" i="89" s="1"/>
  <c r="JI75" i="89"/>
  <c r="BY75" i="89" s="1"/>
  <c r="JG38" i="89"/>
  <c r="BW38" i="89" s="1"/>
  <c r="JG46" i="89"/>
  <c r="BW46" i="89" s="1"/>
  <c r="JG86" i="89"/>
  <c r="BW86" i="89" s="1"/>
  <c r="JH116" i="89"/>
  <c r="DD116" i="89" s="1"/>
  <c r="JH124" i="89"/>
  <c r="BX124" i="89" s="1"/>
  <c r="JH132" i="89"/>
  <c r="BX132" i="89" s="1"/>
  <c r="JH140" i="89"/>
  <c r="BX140" i="89" s="1"/>
  <c r="IZ88" i="89"/>
  <c r="CV88" i="89" s="1"/>
  <c r="IZ96" i="89"/>
  <c r="CF96" i="89" s="1"/>
  <c r="IZ104" i="89"/>
  <c r="CF104" i="89" s="1"/>
  <c r="IZ142" i="89"/>
  <c r="BP142" i="89" s="1"/>
  <c r="IZ152" i="89"/>
  <c r="CF152" i="89" s="1"/>
  <c r="IZ160" i="89"/>
  <c r="CF160" i="89" s="1"/>
  <c r="JH172" i="89"/>
  <c r="CN172" i="89" s="1"/>
  <c r="JH180" i="89"/>
  <c r="BX180" i="89" s="1"/>
  <c r="JH188" i="89"/>
  <c r="CN188" i="89" s="1"/>
  <c r="IZ119" i="89"/>
  <c r="CF119" i="89" s="1"/>
  <c r="IZ127" i="89"/>
  <c r="BP127" i="89" s="1"/>
  <c r="IZ135" i="89"/>
  <c r="CF135" i="89" s="1"/>
  <c r="IZ168" i="89"/>
  <c r="CV168" i="89" s="1"/>
  <c r="IZ176" i="89"/>
  <c r="CF176" i="89" s="1"/>
  <c r="IZ184" i="89"/>
  <c r="CF184" i="89" s="1"/>
  <c r="JH44" i="89"/>
  <c r="BX44" i="89" s="1"/>
  <c r="JH203" i="89"/>
  <c r="CN203" i="89" s="1"/>
  <c r="JH211" i="89"/>
  <c r="CN211" i="89" s="1"/>
  <c r="JH156" i="89"/>
  <c r="BX156" i="89" s="1"/>
  <c r="JH164" i="89"/>
  <c r="BX164" i="89" s="1"/>
  <c r="IZ199" i="89"/>
  <c r="CV199" i="89" s="1"/>
  <c r="IZ207" i="89"/>
  <c r="BP207" i="89" s="1"/>
  <c r="JH84" i="89"/>
  <c r="CN84" i="89" s="1"/>
  <c r="IZ72" i="89"/>
  <c r="CF72" i="89" s="1"/>
  <c r="JJ181" i="89"/>
  <c r="BZ181" i="89" s="1"/>
  <c r="JJ173" i="89"/>
  <c r="CP173" i="89" s="1"/>
  <c r="JJ191" i="89"/>
  <c r="BZ191" i="89" s="1"/>
  <c r="JI55" i="89"/>
  <c r="BY55" i="89" s="1"/>
  <c r="JJ182" i="89"/>
  <c r="BZ182" i="89" s="1"/>
  <c r="JJ218" i="89"/>
  <c r="BZ218" i="89" s="1"/>
  <c r="JJ224" i="89"/>
  <c r="CP224" i="89" s="1"/>
  <c r="JJ193" i="89"/>
  <c r="CP193" i="89" s="1"/>
  <c r="JB37" i="89"/>
  <c r="BR37" i="89" s="1"/>
  <c r="JB45" i="89"/>
  <c r="BR45" i="89" s="1"/>
  <c r="JB53" i="89"/>
  <c r="BR53" i="89" s="1"/>
  <c r="JI145" i="89"/>
  <c r="CO145" i="89" s="1"/>
  <c r="JJ33" i="89"/>
  <c r="BZ33" i="89" s="1"/>
  <c r="JJ41" i="89"/>
  <c r="BZ41" i="89" s="1"/>
  <c r="JJ49" i="89"/>
  <c r="CP49" i="89" s="1"/>
  <c r="JJ57" i="89"/>
  <c r="BZ57" i="89" s="1"/>
  <c r="JJ65" i="89"/>
  <c r="BZ65" i="89" s="1"/>
  <c r="JJ73" i="89"/>
  <c r="BZ73" i="89" s="1"/>
  <c r="JJ81" i="89"/>
  <c r="BZ81" i="89" s="1"/>
  <c r="JJ90" i="89"/>
  <c r="CP90" i="89" s="1"/>
  <c r="JJ98" i="89"/>
  <c r="BZ98" i="89" s="1"/>
  <c r="JJ106" i="89"/>
  <c r="BZ106" i="89" s="1"/>
  <c r="JJ174" i="89"/>
  <c r="BZ174" i="89" s="1"/>
  <c r="JI59" i="89"/>
  <c r="BY59" i="89" s="1"/>
  <c r="JJ114" i="89"/>
  <c r="DF114" i="89" s="1"/>
  <c r="JJ122" i="89"/>
  <c r="DF122" i="89" s="1"/>
  <c r="JJ130" i="89"/>
  <c r="CP130" i="89" s="1"/>
  <c r="JJ138" i="89"/>
  <c r="CP138" i="89" s="1"/>
  <c r="JJ144" i="89"/>
  <c r="BZ144" i="89" s="1"/>
  <c r="JJ152" i="89"/>
  <c r="BZ152" i="89" s="1"/>
  <c r="JJ160" i="89"/>
  <c r="BZ160" i="89" s="1"/>
  <c r="JJ190" i="89"/>
  <c r="BZ190" i="89" s="1"/>
  <c r="DG103" i="89"/>
  <c r="CQ105" i="89"/>
  <c r="JH198" i="89"/>
  <c r="BX198" i="89" s="1"/>
  <c r="JH206" i="89"/>
  <c r="BX206" i="89" s="1"/>
  <c r="JG39" i="89"/>
  <c r="DC39" i="89" s="1"/>
  <c r="JG47" i="89"/>
  <c r="BW47" i="89" s="1"/>
  <c r="JG55" i="89"/>
  <c r="BW55" i="89" s="1"/>
  <c r="JG63" i="89"/>
  <c r="BW63" i="89" s="1"/>
  <c r="JG71" i="89"/>
  <c r="BW71" i="89" s="1"/>
  <c r="JG79" i="89"/>
  <c r="BW79" i="89" s="1"/>
  <c r="IY118" i="89"/>
  <c r="BO118" i="89" s="1"/>
  <c r="IY126" i="89"/>
  <c r="CU126" i="89" s="1"/>
  <c r="IY134" i="89"/>
  <c r="BO134" i="89" s="1"/>
  <c r="IY142" i="89"/>
  <c r="BO142" i="89" s="1"/>
  <c r="IY150" i="89"/>
  <c r="BO150" i="89" s="1"/>
  <c r="IY166" i="89"/>
  <c r="CE166" i="89" s="1"/>
  <c r="IY174" i="89"/>
  <c r="BO174" i="89" s="1"/>
  <c r="IY182" i="89"/>
  <c r="BO182" i="89" s="1"/>
  <c r="IY190" i="89"/>
  <c r="BO190" i="89" s="1"/>
  <c r="IY214" i="89"/>
  <c r="CE214" i="89" s="1"/>
  <c r="DG119" i="89"/>
  <c r="DG95" i="89"/>
  <c r="JH151" i="89"/>
  <c r="DD151" i="89" s="1"/>
  <c r="JG112" i="89"/>
  <c r="DC112" i="89" s="1"/>
  <c r="JG120" i="89"/>
  <c r="BW120" i="89" s="1"/>
  <c r="JG128" i="89"/>
  <c r="BW128" i="89" s="1"/>
  <c r="JG136" i="89"/>
  <c r="CM136" i="89" s="1"/>
  <c r="CQ181" i="89"/>
  <c r="CQ95" i="89"/>
  <c r="DG85" i="89"/>
  <c r="JI33" i="89"/>
  <c r="DE33" i="89" s="1"/>
  <c r="JH119" i="89"/>
  <c r="BX119" i="89" s="1"/>
  <c r="JH127" i="89"/>
  <c r="BX127" i="89" s="1"/>
  <c r="JH135" i="89"/>
  <c r="BX135" i="89" s="1"/>
  <c r="IZ91" i="89"/>
  <c r="CF91" i="89" s="1"/>
  <c r="IZ99" i="89"/>
  <c r="CF99" i="89" s="1"/>
  <c r="IZ107" i="89"/>
  <c r="CF107" i="89" s="1"/>
  <c r="IZ155" i="89"/>
  <c r="BP155" i="89" s="1"/>
  <c r="IZ163" i="89"/>
  <c r="BP163" i="89" s="1"/>
  <c r="DG113" i="89"/>
  <c r="CQ129" i="89"/>
  <c r="IZ43" i="89"/>
  <c r="BP43" i="89" s="1"/>
  <c r="CQ85" i="89"/>
  <c r="JH71" i="89"/>
  <c r="BX71" i="89" s="1"/>
  <c r="IZ114" i="89"/>
  <c r="CV114" i="89" s="1"/>
  <c r="IZ122" i="89"/>
  <c r="BP122" i="89" s="1"/>
  <c r="JF37" i="89"/>
  <c r="CL37" i="89" s="1"/>
  <c r="CQ128" i="89"/>
  <c r="CA129" i="89"/>
  <c r="JH55" i="89"/>
  <c r="BX55" i="89" s="1"/>
  <c r="JH143" i="89"/>
  <c r="BX143" i="89" s="1"/>
  <c r="CA221" i="89"/>
  <c r="CA130" i="89"/>
  <c r="CQ113" i="89"/>
  <c r="CA128" i="89"/>
  <c r="JI76" i="89"/>
  <c r="BY76" i="89" s="1"/>
  <c r="JH79" i="89"/>
  <c r="BX79" i="89" s="1"/>
  <c r="IZ179" i="89"/>
  <c r="CV179" i="89" s="1"/>
  <c r="IZ187" i="89"/>
  <c r="BP187" i="89" s="1"/>
  <c r="IY36" i="89"/>
  <c r="CU36" i="89" s="1"/>
  <c r="IY44" i="89"/>
  <c r="BO44" i="89" s="1"/>
  <c r="IY52" i="89"/>
  <c r="BO52" i="89" s="1"/>
  <c r="IY60" i="89"/>
  <c r="BO60" i="89" s="1"/>
  <c r="IY68" i="89"/>
  <c r="BO68" i="89" s="1"/>
  <c r="IY76" i="89"/>
  <c r="BO76" i="89" s="1"/>
  <c r="IY84" i="89"/>
  <c r="BO84" i="89" s="1"/>
  <c r="IY100" i="89"/>
  <c r="BO100" i="89" s="1"/>
  <c r="IZ35" i="89"/>
  <c r="BP35" i="89" s="1"/>
  <c r="JG214" i="89"/>
  <c r="CM214" i="89" s="1"/>
  <c r="JH91" i="89"/>
  <c r="CN91" i="89" s="1"/>
  <c r="JH99" i="89"/>
  <c r="CN99" i="89" s="1"/>
  <c r="JH107" i="89"/>
  <c r="CN107" i="89" s="1"/>
  <c r="JJ86" i="89"/>
  <c r="CP86" i="89" s="1"/>
  <c r="JJ223" i="89"/>
  <c r="BZ223" i="89" s="1"/>
  <c r="JB36" i="89"/>
  <c r="CX36" i="89" s="1"/>
  <c r="JB44" i="89"/>
  <c r="BR44" i="89" s="1"/>
  <c r="JB52" i="89"/>
  <c r="BR52" i="89" s="1"/>
  <c r="JB60" i="89"/>
  <c r="BR60" i="89" s="1"/>
  <c r="JB68" i="89"/>
  <c r="BR68" i="89" s="1"/>
  <c r="JB76" i="89"/>
  <c r="CX76" i="89" s="1"/>
  <c r="JB84" i="89"/>
  <c r="BR84" i="89" s="1"/>
  <c r="JB92" i="89"/>
  <c r="BR92" i="89" s="1"/>
  <c r="JB100" i="89"/>
  <c r="BR100" i="89" s="1"/>
  <c r="JB108" i="89"/>
  <c r="BR108" i="89" s="1"/>
  <c r="JB199" i="89"/>
  <c r="CX199" i="89" s="1"/>
  <c r="JB207" i="89"/>
  <c r="CH207" i="89" s="1"/>
  <c r="JH51" i="89"/>
  <c r="DD51" i="89" s="1"/>
  <c r="JH115" i="89"/>
  <c r="BX115" i="89" s="1"/>
  <c r="JH123" i="89"/>
  <c r="BX123" i="89" s="1"/>
  <c r="JH131" i="89"/>
  <c r="BX131" i="89" s="1"/>
  <c r="JH139" i="89"/>
  <c r="CN139" i="89" s="1"/>
  <c r="IZ87" i="89"/>
  <c r="CV87" i="89" s="1"/>
  <c r="IZ95" i="89"/>
  <c r="CF95" i="89" s="1"/>
  <c r="IZ103" i="89"/>
  <c r="CF103" i="89" s="1"/>
  <c r="IZ111" i="89"/>
  <c r="CF111" i="89" s="1"/>
  <c r="IZ151" i="89"/>
  <c r="BP151" i="89" s="1"/>
  <c r="IZ159" i="89"/>
  <c r="BP159" i="89" s="1"/>
  <c r="IZ55" i="89"/>
  <c r="CF55" i="89" s="1"/>
  <c r="DG29" i="89"/>
  <c r="JB116" i="89"/>
  <c r="CX116" i="89" s="1"/>
  <c r="JB124" i="89"/>
  <c r="BR124" i="89" s="1"/>
  <c r="JB132" i="89"/>
  <c r="CX132" i="89" s="1"/>
  <c r="JB140" i="89"/>
  <c r="CH140" i="89" s="1"/>
  <c r="JB145" i="89"/>
  <c r="CX145" i="89" s="1"/>
  <c r="JB153" i="89"/>
  <c r="CX153" i="89" s="1"/>
  <c r="JB161" i="89"/>
  <c r="CH161" i="89" s="1"/>
  <c r="JH171" i="89"/>
  <c r="CN171" i="89" s="1"/>
  <c r="JH179" i="89"/>
  <c r="DD179" i="89" s="1"/>
  <c r="JH187" i="89"/>
  <c r="CN187" i="89" s="1"/>
  <c r="IZ118" i="89"/>
  <c r="BP118" i="89" s="1"/>
  <c r="IZ126" i="89"/>
  <c r="BP126" i="89" s="1"/>
  <c r="IZ134" i="89"/>
  <c r="CV134" i="89" s="1"/>
  <c r="CQ29" i="89"/>
  <c r="JJ40" i="89"/>
  <c r="BZ40" i="89" s="1"/>
  <c r="JJ48" i="89"/>
  <c r="CP48" i="89" s="1"/>
  <c r="JJ56" i="89"/>
  <c r="CP56" i="89" s="1"/>
  <c r="JJ64" i="89"/>
  <c r="BZ64" i="89" s="1"/>
  <c r="JJ72" i="89"/>
  <c r="DF72" i="89" s="1"/>
  <c r="JJ80" i="89"/>
  <c r="BZ80" i="89" s="1"/>
  <c r="JJ89" i="89"/>
  <c r="DF89" i="89" s="1"/>
  <c r="JJ97" i="89"/>
  <c r="BZ97" i="89" s="1"/>
  <c r="JJ105" i="89"/>
  <c r="CP105" i="89" s="1"/>
  <c r="JJ189" i="89"/>
  <c r="CP189" i="89" s="1"/>
  <c r="JB193" i="89"/>
  <c r="CX193" i="89" s="1"/>
  <c r="JH75" i="89"/>
  <c r="BX75" i="89" s="1"/>
  <c r="JH194" i="89"/>
  <c r="BX194" i="89" s="1"/>
  <c r="IZ143" i="89"/>
  <c r="BP143" i="89" s="1"/>
  <c r="IZ39" i="89"/>
  <c r="BP39" i="89" s="1"/>
  <c r="DG33" i="89"/>
  <c r="JJ113" i="89"/>
  <c r="CP113" i="89" s="1"/>
  <c r="JJ121" i="89"/>
  <c r="CP121" i="89" s="1"/>
  <c r="JJ129" i="89"/>
  <c r="CP129" i="89" s="1"/>
  <c r="JJ137" i="89"/>
  <c r="CP137" i="89" s="1"/>
  <c r="JJ143" i="89"/>
  <c r="BZ143" i="89" s="1"/>
  <c r="JJ151" i="89"/>
  <c r="DF151" i="89" s="1"/>
  <c r="JJ159" i="89"/>
  <c r="CP159" i="89" s="1"/>
  <c r="JA38" i="89"/>
  <c r="CG38" i="89" s="1"/>
  <c r="IZ63" i="89"/>
  <c r="CF63" i="89" s="1"/>
  <c r="IY40" i="89"/>
  <c r="CU40" i="89" s="1"/>
  <c r="IY48" i="89"/>
  <c r="BO48" i="89" s="1"/>
  <c r="IY56" i="89"/>
  <c r="BO56" i="89" s="1"/>
  <c r="IY64" i="89"/>
  <c r="CU64" i="89" s="1"/>
  <c r="IY72" i="89"/>
  <c r="BO72" i="89" s="1"/>
  <c r="IY80" i="89"/>
  <c r="BO80" i="89" s="1"/>
  <c r="IY88" i="89"/>
  <c r="BO88" i="89" s="1"/>
  <c r="IY96" i="89"/>
  <c r="CE96" i="89" s="1"/>
  <c r="IY104" i="89"/>
  <c r="BO104" i="89" s="1"/>
  <c r="IY216" i="89"/>
  <c r="CE216" i="89" s="1"/>
  <c r="IY224" i="89"/>
  <c r="CU224" i="89" s="1"/>
  <c r="JF35" i="89"/>
  <c r="CL35" i="89" s="1"/>
  <c r="JJ196" i="89"/>
  <c r="DF196" i="89" s="1"/>
  <c r="JJ204" i="89"/>
  <c r="DF204" i="89" s="1"/>
  <c r="JJ212" i="89"/>
  <c r="BZ212" i="89" s="1"/>
  <c r="JB176" i="89"/>
  <c r="BR176" i="89" s="1"/>
  <c r="JB216" i="89"/>
  <c r="CX216" i="89" s="1"/>
  <c r="JH83" i="89"/>
  <c r="BX83" i="89" s="1"/>
  <c r="JH59" i="89"/>
  <c r="BX59" i="89" s="1"/>
  <c r="JH147" i="89"/>
  <c r="BX147" i="89" s="1"/>
  <c r="JH217" i="89"/>
  <c r="DD217" i="89" s="1"/>
  <c r="JH225" i="89"/>
  <c r="CN225" i="89" s="1"/>
  <c r="IZ71" i="89"/>
  <c r="CF71" i="89" s="1"/>
  <c r="CA33" i="89"/>
  <c r="JB226" i="89"/>
  <c r="BR226" i="89" s="1"/>
  <c r="JG35" i="89"/>
  <c r="BW35" i="89" s="1"/>
  <c r="JG43" i="89"/>
  <c r="BW43" i="89" s="1"/>
  <c r="JG51" i="89"/>
  <c r="CM51" i="89" s="1"/>
  <c r="JG59" i="89"/>
  <c r="BW59" i="89" s="1"/>
  <c r="JG67" i="89"/>
  <c r="BW67" i="89" s="1"/>
  <c r="JG75" i="89"/>
  <c r="BW75" i="89" s="1"/>
  <c r="JG83" i="89"/>
  <c r="DC83" i="89" s="1"/>
  <c r="IY114" i="89"/>
  <c r="BO114" i="89" s="1"/>
  <c r="IY122" i="89"/>
  <c r="BO122" i="89" s="1"/>
  <c r="IY130" i="89"/>
  <c r="CU130" i="89" s="1"/>
  <c r="IY138" i="89"/>
  <c r="BO138" i="89" s="1"/>
  <c r="IY154" i="89"/>
  <c r="BO154" i="89" s="1"/>
  <c r="IY170" i="89"/>
  <c r="BO170" i="89" s="1"/>
  <c r="IY178" i="89"/>
  <c r="BO178" i="89" s="1"/>
  <c r="IY186" i="89"/>
  <c r="CU186" i="89" s="1"/>
  <c r="IZ31" i="89"/>
  <c r="CF31" i="89" s="1"/>
  <c r="IZ29" i="89"/>
  <c r="CF29" i="89" s="1"/>
  <c r="JJ172" i="89"/>
  <c r="BZ172" i="89" s="1"/>
  <c r="IZ70" i="89"/>
  <c r="BP70" i="89" s="1"/>
  <c r="JI213" i="89"/>
  <c r="BY213" i="89" s="1"/>
  <c r="JH170" i="89"/>
  <c r="DD170" i="89" s="1"/>
  <c r="JH178" i="89"/>
  <c r="CN178" i="89" s="1"/>
  <c r="JH186" i="89"/>
  <c r="CN186" i="89" s="1"/>
  <c r="IZ117" i="89"/>
  <c r="BP117" i="89" s="1"/>
  <c r="IZ125" i="89"/>
  <c r="BP125" i="89" s="1"/>
  <c r="IZ141" i="89"/>
  <c r="BP141" i="89" s="1"/>
  <c r="CQ30" i="89"/>
  <c r="JH58" i="89"/>
  <c r="BX58" i="89" s="1"/>
  <c r="IZ54" i="89"/>
  <c r="BP54" i="89" s="1"/>
  <c r="JI95" i="89"/>
  <c r="DE95" i="89" s="1"/>
  <c r="JI103" i="89"/>
  <c r="DE103" i="89" s="1"/>
  <c r="JI111" i="89"/>
  <c r="CO111" i="89" s="1"/>
  <c r="JI171" i="89"/>
  <c r="CO171" i="89" s="1"/>
  <c r="JI179" i="89"/>
  <c r="DE179" i="89" s="1"/>
  <c r="JI187" i="89"/>
  <c r="BY187" i="89" s="1"/>
  <c r="JA151" i="89"/>
  <c r="CW151" i="89" s="1"/>
  <c r="JA159" i="89"/>
  <c r="BQ159" i="89" s="1"/>
  <c r="JA193" i="89"/>
  <c r="CW193" i="89" s="1"/>
  <c r="JH193" i="89"/>
  <c r="BX193" i="89" s="1"/>
  <c r="JI87" i="89"/>
  <c r="DE87" i="89" s="1"/>
  <c r="JJ195" i="89"/>
  <c r="DF195" i="89" s="1"/>
  <c r="JJ211" i="89"/>
  <c r="CP211" i="89" s="1"/>
  <c r="JI151" i="89"/>
  <c r="DE151" i="89" s="1"/>
  <c r="JI159" i="89"/>
  <c r="BY159" i="89" s="1"/>
  <c r="JA221" i="89"/>
  <c r="CW221" i="89" s="1"/>
  <c r="IZ166" i="89"/>
  <c r="CV166" i="89" s="1"/>
  <c r="IZ174" i="89"/>
  <c r="CF174" i="89" s="1"/>
  <c r="IZ182" i="89"/>
  <c r="CF182" i="89" s="1"/>
  <c r="IZ190" i="89"/>
  <c r="CV190" i="89" s="1"/>
  <c r="IY38" i="89"/>
  <c r="BO38" i="89" s="1"/>
  <c r="IY46" i="89"/>
  <c r="BO46" i="89" s="1"/>
  <c r="IY54" i="89"/>
  <c r="BO54" i="89" s="1"/>
  <c r="IY62" i="89"/>
  <c r="BO62" i="89" s="1"/>
  <c r="IY70" i="89"/>
  <c r="BO70" i="89" s="1"/>
  <c r="IY94" i="89"/>
  <c r="BO94" i="89" s="1"/>
  <c r="IY102" i="89"/>
  <c r="BO102" i="89" s="1"/>
  <c r="IY110" i="89"/>
  <c r="BO110" i="89" s="1"/>
  <c r="JH66" i="89"/>
  <c r="BX66" i="89" s="1"/>
  <c r="JB225" i="89"/>
  <c r="BR225" i="89" s="1"/>
  <c r="IZ62" i="89"/>
  <c r="BP62" i="89" s="1"/>
  <c r="JI72" i="89"/>
  <c r="CO72" i="89" s="1"/>
  <c r="IZ78" i="89"/>
  <c r="BP78" i="89" s="1"/>
  <c r="JI192" i="89"/>
  <c r="CO192" i="89" s="1"/>
  <c r="JA39" i="89"/>
  <c r="CG39" i="89" s="1"/>
  <c r="JA55" i="89"/>
  <c r="BQ55" i="89" s="1"/>
  <c r="JA71" i="89"/>
  <c r="BQ71" i="89" s="1"/>
  <c r="JA95" i="89"/>
  <c r="CW95" i="89" s="1"/>
  <c r="JA103" i="89"/>
  <c r="CW103" i="89" s="1"/>
  <c r="JA111" i="89"/>
  <c r="CW111" i="89" s="1"/>
  <c r="JH201" i="89"/>
  <c r="DD201" i="89" s="1"/>
  <c r="JH209" i="89"/>
  <c r="BX209" i="89" s="1"/>
  <c r="JG41" i="89"/>
  <c r="CM41" i="89" s="1"/>
  <c r="JG49" i="89"/>
  <c r="BW49" i="89" s="1"/>
  <c r="JG57" i="89"/>
  <c r="BW57" i="89" s="1"/>
  <c r="JG65" i="89"/>
  <c r="CM65" i="89" s="1"/>
  <c r="JG73" i="89"/>
  <c r="BW73" i="89" s="1"/>
  <c r="JG81" i="89"/>
  <c r="BW81" i="89" s="1"/>
  <c r="IY112" i="89"/>
  <c r="BO112" i="89" s="1"/>
  <c r="IY120" i="89"/>
  <c r="BO120" i="89" s="1"/>
  <c r="IY128" i="89"/>
  <c r="BO128" i="89" s="1"/>
  <c r="IY136" i="89"/>
  <c r="BO136" i="89" s="1"/>
  <c r="IY144" i="89"/>
  <c r="BO144" i="89" s="1"/>
  <c r="IY152" i="89"/>
  <c r="BO152" i="89" s="1"/>
  <c r="IY160" i="89"/>
  <c r="BO160" i="89" s="1"/>
  <c r="IY168" i="89"/>
  <c r="CE168" i="89" s="1"/>
  <c r="IY176" i="89"/>
  <c r="BO176" i="89" s="1"/>
  <c r="IY184" i="89"/>
  <c r="CE184" i="89" s="1"/>
  <c r="JH74" i="89"/>
  <c r="DD74" i="89" s="1"/>
  <c r="JJ188" i="89"/>
  <c r="BZ188" i="89" s="1"/>
  <c r="IZ46" i="89"/>
  <c r="BP46" i="89" s="1"/>
  <c r="JI199" i="89"/>
  <c r="CO199" i="89" s="1"/>
  <c r="JI207" i="89"/>
  <c r="CO207" i="89" s="1"/>
  <c r="JA172" i="89"/>
  <c r="CW172" i="89" s="1"/>
  <c r="JA188" i="89"/>
  <c r="CW188" i="89" s="1"/>
  <c r="JA213" i="89"/>
  <c r="CG213" i="89" s="1"/>
  <c r="JH82" i="89"/>
  <c r="BX82" i="89" s="1"/>
  <c r="JH50" i="89"/>
  <c r="BX50" i="89" s="1"/>
  <c r="JB198" i="89"/>
  <c r="BR198" i="89" s="1"/>
  <c r="JB206" i="89"/>
  <c r="CX206" i="89" s="1"/>
  <c r="JI83" i="89"/>
  <c r="CO83" i="89" s="1"/>
  <c r="JI124" i="89"/>
  <c r="BY124" i="89" s="1"/>
  <c r="JI132" i="89"/>
  <c r="CO132" i="89" s="1"/>
  <c r="JI140" i="89"/>
  <c r="BY140" i="89" s="1"/>
  <c r="JA33" i="89"/>
  <c r="CW33" i="89" s="1"/>
  <c r="JA113" i="89"/>
  <c r="CG113" i="89" s="1"/>
  <c r="JA121" i="89"/>
  <c r="CG121" i="89" s="1"/>
  <c r="JA129" i="89"/>
  <c r="CG129" i="89" s="1"/>
  <c r="JA137" i="89"/>
  <c r="CW137" i="89" s="1"/>
  <c r="JH154" i="89"/>
  <c r="BX154" i="89" s="1"/>
  <c r="JH162" i="89"/>
  <c r="BX162" i="89" s="1"/>
  <c r="JG114" i="89"/>
  <c r="DC114" i="89" s="1"/>
  <c r="JG122" i="89"/>
  <c r="BW122" i="89" s="1"/>
  <c r="JG130" i="89"/>
  <c r="BW130" i="89" s="1"/>
  <c r="JG138" i="89"/>
  <c r="BW138" i="89" s="1"/>
  <c r="CQ84" i="89"/>
  <c r="JD30" i="89"/>
  <c r="BT30" i="89" s="1"/>
  <c r="JI112" i="89"/>
  <c r="BY112" i="89" s="1"/>
  <c r="JI120" i="89"/>
  <c r="BY120" i="89" s="1"/>
  <c r="JI128" i="89"/>
  <c r="BY128" i="89" s="1"/>
  <c r="JI136" i="89"/>
  <c r="BY136" i="89" s="1"/>
  <c r="JI143" i="89"/>
  <c r="CO143" i="89" s="1"/>
  <c r="JA117" i="89"/>
  <c r="CG117" i="89" s="1"/>
  <c r="JA125" i="89"/>
  <c r="BQ125" i="89" s="1"/>
  <c r="JA133" i="89"/>
  <c r="BQ133" i="89" s="1"/>
  <c r="JA141" i="89"/>
  <c r="BQ141" i="89" s="1"/>
  <c r="JG118" i="89"/>
  <c r="BW118" i="89" s="1"/>
  <c r="JG126" i="89"/>
  <c r="BW126" i="89" s="1"/>
  <c r="JG134" i="89"/>
  <c r="BW134" i="89" s="1"/>
  <c r="CA72" i="89"/>
  <c r="CA56" i="89"/>
  <c r="JE31" i="89"/>
  <c r="DA31" i="89" s="1"/>
  <c r="CA142" i="89"/>
  <c r="JI91" i="89"/>
  <c r="CO91" i="89" s="1"/>
  <c r="JI99" i="89"/>
  <c r="DE99" i="89" s="1"/>
  <c r="JI175" i="89"/>
  <c r="CO175" i="89" s="1"/>
  <c r="JI183" i="89"/>
  <c r="DE183" i="89" s="1"/>
  <c r="JI217" i="89"/>
  <c r="BY217" i="89" s="1"/>
  <c r="JA155" i="89"/>
  <c r="CG155" i="89" s="1"/>
  <c r="JA163" i="89"/>
  <c r="BQ163" i="89" s="1"/>
  <c r="IZ58" i="89"/>
  <c r="BP58" i="89" s="1"/>
  <c r="JI155" i="89"/>
  <c r="BY155" i="89" s="1"/>
  <c r="JI163" i="89"/>
  <c r="BY163" i="89" s="1"/>
  <c r="JA41" i="89"/>
  <c r="BQ41" i="89" s="1"/>
  <c r="JA148" i="89"/>
  <c r="BQ148" i="89" s="1"/>
  <c r="JA225" i="89"/>
  <c r="CW225" i="89" s="1"/>
  <c r="IY42" i="89"/>
  <c r="BO42" i="89" s="1"/>
  <c r="IY50" i="89"/>
  <c r="BO50" i="89" s="1"/>
  <c r="IY58" i="89"/>
  <c r="CE58" i="89" s="1"/>
  <c r="IY66" i="89"/>
  <c r="BO66" i="89" s="1"/>
  <c r="IY74" i="89"/>
  <c r="BO74" i="89" s="1"/>
  <c r="IY82" i="89"/>
  <c r="BO82" i="89" s="1"/>
  <c r="IY90" i="89"/>
  <c r="BO90" i="89" s="1"/>
  <c r="IY98" i="89"/>
  <c r="BO98" i="89" s="1"/>
  <c r="IY106" i="89"/>
  <c r="BO106" i="89" s="1"/>
  <c r="IY218" i="89"/>
  <c r="CE218" i="89" s="1"/>
  <c r="IY226" i="89"/>
  <c r="BO226" i="89" s="1"/>
  <c r="JA168" i="89"/>
  <c r="BQ168" i="89" s="1"/>
  <c r="JA217" i="89"/>
  <c r="CW217" i="89" s="1"/>
  <c r="DG42" i="89"/>
  <c r="CQ142" i="89"/>
  <c r="JA91" i="89"/>
  <c r="BQ91" i="89" s="1"/>
  <c r="JA99" i="89"/>
  <c r="CW99" i="89" s="1"/>
  <c r="JA107" i="89"/>
  <c r="CW107" i="89" s="1"/>
  <c r="JH197" i="89"/>
  <c r="BX197" i="89" s="1"/>
  <c r="JH205" i="89"/>
  <c r="BX205" i="89" s="1"/>
  <c r="IZ193" i="89"/>
  <c r="BP193" i="89" s="1"/>
  <c r="JG37" i="89"/>
  <c r="DC37" i="89" s="1"/>
  <c r="JG45" i="89"/>
  <c r="BW45" i="89" s="1"/>
  <c r="JG53" i="89"/>
  <c r="CM53" i="89" s="1"/>
  <c r="JG61" i="89"/>
  <c r="BW61" i="89" s="1"/>
  <c r="JG69" i="89"/>
  <c r="BW69" i="89" s="1"/>
  <c r="JG77" i="89"/>
  <c r="BW77" i="89" s="1"/>
  <c r="JG85" i="89"/>
  <c r="BW85" i="89" s="1"/>
  <c r="IY116" i="89"/>
  <c r="BO116" i="89" s="1"/>
  <c r="IY124" i="89"/>
  <c r="BO124" i="89" s="1"/>
  <c r="IY132" i="89"/>
  <c r="CE132" i="89" s="1"/>
  <c r="IY140" i="89"/>
  <c r="BO140" i="89" s="1"/>
  <c r="IY148" i="89"/>
  <c r="BO148" i="89" s="1"/>
  <c r="IY164" i="89"/>
  <c r="BO164" i="89" s="1"/>
  <c r="IY172" i="89"/>
  <c r="CE172" i="89" s="1"/>
  <c r="IY188" i="89"/>
  <c r="BO188" i="89" s="1"/>
  <c r="IZ38" i="89"/>
  <c r="BP38" i="89" s="1"/>
  <c r="DG72" i="89"/>
  <c r="DG56" i="89"/>
  <c r="CQ42" i="89"/>
  <c r="JI195" i="89"/>
  <c r="CO195" i="89" s="1"/>
  <c r="JI203" i="89"/>
  <c r="BY203" i="89" s="1"/>
  <c r="JI211" i="89"/>
  <c r="CO211" i="89" s="1"/>
  <c r="JA176" i="89"/>
  <c r="CW176" i="89" s="1"/>
  <c r="JA184" i="89"/>
  <c r="BQ184" i="89" s="1"/>
  <c r="JC30" i="89"/>
  <c r="CY30" i="89" s="1"/>
  <c r="CA55" i="89"/>
  <c r="JA54" i="89"/>
  <c r="BQ54" i="89" s="1"/>
  <c r="JJ35" i="89"/>
  <c r="CP35" i="89" s="1"/>
  <c r="JJ43" i="89"/>
  <c r="BZ43" i="89" s="1"/>
  <c r="JJ51" i="89"/>
  <c r="BZ51" i="89" s="1"/>
  <c r="JJ59" i="89"/>
  <c r="BZ59" i="89" s="1"/>
  <c r="JJ67" i="89"/>
  <c r="CP67" i="89" s="1"/>
  <c r="JJ75" i="89"/>
  <c r="BZ75" i="89" s="1"/>
  <c r="JJ83" i="89"/>
  <c r="BZ83" i="89" s="1"/>
  <c r="JJ92" i="89"/>
  <c r="BZ92" i="89" s="1"/>
  <c r="JJ100" i="89"/>
  <c r="BZ100" i="89" s="1"/>
  <c r="JJ108" i="89"/>
  <c r="CP108" i="89" s="1"/>
  <c r="JB214" i="89"/>
  <c r="BR214" i="89" s="1"/>
  <c r="JI90" i="89"/>
  <c r="DE90" i="89" s="1"/>
  <c r="JI98" i="89"/>
  <c r="DE98" i="89" s="1"/>
  <c r="JI106" i="89"/>
  <c r="DE106" i="89" s="1"/>
  <c r="JI174" i="89"/>
  <c r="DE174" i="89" s="1"/>
  <c r="JI182" i="89"/>
  <c r="BY182" i="89" s="1"/>
  <c r="JI190" i="89"/>
  <c r="DE190" i="89" s="1"/>
  <c r="JA194" i="89"/>
  <c r="CG194" i="89" s="1"/>
  <c r="JA154" i="89"/>
  <c r="CW154" i="89" s="1"/>
  <c r="JA162" i="89"/>
  <c r="BQ162" i="89" s="1"/>
  <c r="IZ215" i="89"/>
  <c r="CV215" i="89" s="1"/>
  <c r="IZ223" i="89"/>
  <c r="CF223" i="89" s="1"/>
  <c r="JH32" i="89"/>
  <c r="DD32" i="89" s="1"/>
  <c r="JH30" i="89"/>
  <c r="CN30" i="89" s="1"/>
  <c r="JH28" i="89"/>
  <c r="DD28" i="89" s="1"/>
  <c r="JI70" i="89"/>
  <c r="BY70" i="89" s="1"/>
  <c r="IZ145" i="89"/>
  <c r="CF145" i="89" s="1"/>
  <c r="IZ200" i="89"/>
  <c r="CF200" i="89" s="1"/>
  <c r="IZ208" i="89"/>
  <c r="BP208" i="89" s="1"/>
  <c r="JF32" i="89"/>
  <c r="BV32" i="89" s="1"/>
  <c r="JI50" i="89"/>
  <c r="BY50" i="89" s="1"/>
  <c r="JJ116" i="89"/>
  <c r="DF116" i="89" s="1"/>
  <c r="JJ124" i="89"/>
  <c r="CP124" i="89" s="1"/>
  <c r="JJ132" i="89"/>
  <c r="DF132" i="89" s="1"/>
  <c r="JJ140" i="89"/>
  <c r="BZ140" i="89" s="1"/>
  <c r="JJ146" i="89"/>
  <c r="BZ146" i="89" s="1"/>
  <c r="JJ154" i="89"/>
  <c r="BZ154" i="89" s="1"/>
  <c r="JJ162" i="89"/>
  <c r="DF162" i="89" s="1"/>
  <c r="JJ213" i="89"/>
  <c r="BZ213" i="89" s="1"/>
  <c r="JI42" i="89"/>
  <c r="BY42" i="89" s="1"/>
  <c r="JI146" i="89"/>
  <c r="BY146" i="89" s="1"/>
  <c r="JI154" i="89"/>
  <c r="BY154" i="89" s="1"/>
  <c r="JI162" i="89"/>
  <c r="BY162" i="89" s="1"/>
  <c r="JA147" i="89"/>
  <c r="BQ147" i="89" s="1"/>
  <c r="JA224" i="89"/>
  <c r="CG224" i="89" s="1"/>
  <c r="IY41" i="89"/>
  <c r="BO41" i="89" s="1"/>
  <c r="IY49" i="89"/>
  <c r="BO49" i="89" s="1"/>
  <c r="IY57" i="89"/>
  <c r="BO57" i="89" s="1"/>
  <c r="IY65" i="89"/>
  <c r="BO65" i="89" s="1"/>
  <c r="IY73" i="89"/>
  <c r="BO73" i="89" s="1"/>
  <c r="IY81" i="89"/>
  <c r="BO81" i="89" s="1"/>
  <c r="JH45" i="89"/>
  <c r="BX45" i="89" s="1"/>
  <c r="JJ199" i="89"/>
  <c r="DF199" i="89" s="1"/>
  <c r="JJ207" i="89"/>
  <c r="BZ207" i="89" s="1"/>
  <c r="JA167" i="89"/>
  <c r="CG167" i="89" s="1"/>
  <c r="JG195" i="89"/>
  <c r="CM195" i="89" s="1"/>
  <c r="JG203" i="89"/>
  <c r="CM203" i="89" s="1"/>
  <c r="JG211" i="89"/>
  <c r="BW211" i="89" s="1"/>
  <c r="JG227" i="89"/>
  <c r="CM227" i="89" s="1"/>
  <c r="IY194" i="89"/>
  <c r="BO194" i="89" s="1"/>
  <c r="IY210" i="89"/>
  <c r="BO210" i="89" s="1"/>
  <c r="JH77" i="89"/>
  <c r="CN77" i="89" s="1"/>
  <c r="JH61" i="89"/>
  <c r="BX61" i="89" s="1"/>
  <c r="JB221" i="89"/>
  <c r="CX221" i="89" s="1"/>
  <c r="JI36" i="89"/>
  <c r="DE36" i="89" s="1"/>
  <c r="JI148" i="89"/>
  <c r="DE148" i="89" s="1"/>
  <c r="JI216" i="89"/>
  <c r="BY216" i="89" s="1"/>
  <c r="JA90" i="89"/>
  <c r="CW90" i="89" s="1"/>
  <c r="JA98" i="89"/>
  <c r="BQ98" i="89" s="1"/>
  <c r="JA106" i="89"/>
  <c r="CW106" i="89" s="1"/>
  <c r="IZ41" i="89"/>
  <c r="CF41" i="89" s="1"/>
  <c r="JH196" i="89"/>
  <c r="BX196" i="89" s="1"/>
  <c r="JH204" i="89"/>
  <c r="BX204" i="89" s="1"/>
  <c r="JH212" i="89"/>
  <c r="CN212" i="89" s="1"/>
  <c r="IZ192" i="89"/>
  <c r="CV192" i="89" s="1"/>
  <c r="JG36" i="89"/>
  <c r="BW36" i="89" s="1"/>
  <c r="JG44" i="89"/>
  <c r="BW44" i="89" s="1"/>
  <c r="JG52" i="89"/>
  <c r="BW52" i="89" s="1"/>
  <c r="JG60" i="89"/>
  <c r="CM60" i="89" s="1"/>
  <c r="JG68" i="89"/>
  <c r="BW68" i="89" s="1"/>
  <c r="JG76" i="89"/>
  <c r="DC76" i="89" s="1"/>
  <c r="JG84" i="89"/>
  <c r="BW84" i="89" s="1"/>
  <c r="IY115" i="89"/>
  <c r="BO115" i="89" s="1"/>
  <c r="IY123" i="89"/>
  <c r="BO123" i="89" s="1"/>
  <c r="IY131" i="89"/>
  <c r="BO131" i="89" s="1"/>
  <c r="IY139" i="89"/>
  <c r="BO139" i="89" s="1"/>
  <c r="JI202" i="89"/>
  <c r="CO202" i="89" s="1"/>
  <c r="JI210" i="89"/>
  <c r="CO210" i="89" s="1"/>
  <c r="JA175" i="89"/>
  <c r="BQ175" i="89" s="1"/>
  <c r="JA183" i="89"/>
  <c r="CW183" i="89" s="1"/>
  <c r="JA216" i="89"/>
  <c r="CG216" i="89" s="1"/>
  <c r="JH93" i="89"/>
  <c r="CN93" i="89" s="1"/>
  <c r="JH101" i="89"/>
  <c r="DD101" i="89" s="1"/>
  <c r="JH109" i="89"/>
  <c r="CN109" i="89" s="1"/>
  <c r="JG93" i="89"/>
  <c r="CM93" i="89" s="1"/>
  <c r="JG101" i="89"/>
  <c r="BW101" i="89" s="1"/>
  <c r="JG109" i="89"/>
  <c r="BW109" i="89" s="1"/>
  <c r="JG149" i="89"/>
  <c r="DC149" i="89" s="1"/>
  <c r="JG165" i="89"/>
  <c r="CM165" i="89" s="1"/>
  <c r="JG173" i="89"/>
  <c r="BW173" i="89" s="1"/>
  <c r="JG181" i="89"/>
  <c r="BW181" i="89" s="1"/>
  <c r="JG189" i="89"/>
  <c r="BW189" i="89" s="1"/>
  <c r="JJ184" i="89"/>
  <c r="BZ184" i="89" s="1"/>
  <c r="JJ176" i="89"/>
  <c r="BZ176" i="89" s="1"/>
  <c r="JJ194" i="89"/>
  <c r="CP194" i="89" s="1"/>
  <c r="JB87" i="89"/>
  <c r="CH87" i="89" s="1"/>
  <c r="JI119" i="89"/>
  <c r="CO119" i="89" s="1"/>
  <c r="JI127" i="89"/>
  <c r="BY127" i="89" s="1"/>
  <c r="JI135" i="89"/>
  <c r="BY135" i="89" s="1"/>
  <c r="JI166" i="89"/>
  <c r="BY166" i="89" s="1"/>
  <c r="JA116" i="89"/>
  <c r="CW116" i="89" s="1"/>
  <c r="JA124" i="89"/>
  <c r="BQ124" i="89" s="1"/>
  <c r="JA132" i="89"/>
  <c r="CG132" i="89" s="1"/>
  <c r="JA140" i="89"/>
  <c r="BQ140" i="89" s="1"/>
  <c r="JH149" i="89"/>
  <c r="BX149" i="89" s="1"/>
  <c r="JH157" i="89"/>
  <c r="BX157" i="89" s="1"/>
  <c r="JG117" i="89"/>
  <c r="BW117" i="89" s="1"/>
  <c r="JG125" i="89"/>
  <c r="DC125" i="89" s="1"/>
  <c r="JG133" i="89"/>
  <c r="BW133" i="89" s="1"/>
  <c r="JG141" i="89"/>
  <c r="DC141" i="89" s="1"/>
  <c r="JJ226" i="89"/>
  <c r="BZ226" i="89" s="1"/>
  <c r="JB39" i="89"/>
  <c r="BR39" i="89" s="1"/>
  <c r="JB47" i="89"/>
  <c r="CH47" i="89" s="1"/>
  <c r="JB55" i="89"/>
  <c r="BR55" i="89" s="1"/>
  <c r="JB63" i="89"/>
  <c r="BR63" i="89" s="1"/>
  <c r="JB71" i="89"/>
  <c r="CX71" i="89" s="1"/>
  <c r="JB79" i="89"/>
  <c r="BR79" i="89" s="1"/>
  <c r="JB95" i="89"/>
  <c r="BR95" i="89" s="1"/>
  <c r="JB103" i="89"/>
  <c r="BR103" i="89" s="1"/>
  <c r="JB111" i="89"/>
  <c r="BR111" i="89" s="1"/>
  <c r="JB171" i="89"/>
  <c r="BR171" i="89" s="1"/>
  <c r="JB202" i="89"/>
  <c r="CX202" i="89" s="1"/>
  <c r="JB210" i="89"/>
  <c r="CX210" i="89" s="1"/>
  <c r="JI224" i="89"/>
  <c r="BY224" i="89" s="1"/>
  <c r="JA202" i="89"/>
  <c r="CW202" i="89" s="1"/>
  <c r="JA210" i="89"/>
  <c r="CG210" i="89" s="1"/>
  <c r="JH117" i="89"/>
  <c r="CN117" i="89" s="1"/>
  <c r="JH125" i="89"/>
  <c r="BX125" i="89" s="1"/>
  <c r="JH133" i="89"/>
  <c r="BX133" i="89" s="1"/>
  <c r="IZ89" i="89"/>
  <c r="BP89" i="89" s="1"/>
  <c r="IZ97" i="89"/>
  <c r="CF97" i="89" s="1"/>
  <c r="IZ105" i="89"/>
  <c r="BP105" i="89" s="1"/>
  <c r="IZ153" i="89"/>
  <c r="BP153" i="89" s="1"/>
  <c r="IZ161" i="89"/>
  <c r="CF161" i="89" s="1"/>
  <c r="JD29" i="89"/>
  <c r="BT29" i="89" s="1"/>
  <c r="JB119" i="89"/>
  <c r="BR119" i="89" s="1"/>
  <c r="JB127" i="89"/>
  <c r="CH127" i="89" s="1"/>
  <c r="JB135" i="89"/>
  <c r="CH135" i="89" s="1"/>
  <c r="JB179" i="89"/>
  <c r="CX179" i="89" s="1"/>
  <c r="JB187" i="89"/>
  <c r="BR187" i="89" s="1"/>
  <c r="JB148" i="89"/>
  <c r="CH148" i="89" s="1"/>
  <c r="JB156" i="89"/>
  <c r="BR156" i="89" s="1"/>
  <c r="JB164" i="89"/>
  <c r="BR164" i="89" s="1"/>
  <c r="JI64" i="89"/>
  <c r="BY64" i="89" s="1"/>
  <c r="JH165" i="89"/>
  <c r="DD165" i="89" s="1"/>
  <c r="IZ112" i="89"/>
  <c r="CF112" i="89" s="1"/>
  <c r="IZ120" i="89"/>
  <c r="CF120" i="89" s="1"/>
  <c r="JH85" i="89"/>
  <c r="BX85" i="89" s="1"/>
  <c r="JG31" i="89"/>
  <c r="BW31" i="89" s="1"/>
  <c r="JD159" i="89"/>
  <c r="BT159" i="89" s="1"/>
  <c r="JD194" i="89"/>
  <c r="BT194" i="89" s="1"/>
  <c r="JD202" i="89"/>
  <c r="BT202" i="89" s="1"/>
  <c r="JD210" i="89"/>
  <c r="BT210" i="89" s="1"/>
  <c r="JC73" i="89"/>
  <c r="CI73" i="89" s="1"/>
  <c r="JC144" i="89"/>
  <c r="CI144" i="89" s="1"/>
  <c r="JC120" i="89"/>
  <c r="CY120" i="89" s="1"/>
  <c r="JC128" i="89"/>
  <c r="CY128" i="89" s="1"/>
  <c r="JC152" i="89"/>
  <c r="CY152" i="89" s="1"/>
  <c r="JC160" i="89"/>
  <c r="CI160" i="89" s="1"/>
  <c r="JC99" i="89"/>
  <c r="BS99" i="89" s="1"/>
  <c r="JC115" i="89"/>
  <c r="BS115" i="89" s="1"/>
  <c r="JC118" i="89"/>
  <c r="CY118" i="89" s="1"/>
  <c r="JC134" i="89"/>
  <c r="CY134" i="89" s="1"/>
  <c r="JC150" i="89"/>
  <c r="CI150" i="89" s="1"/>
  <c r="JC158" i="89"/>
  <c r="CI158" i="89" s="1"/>
  <c r="JF105" i="89"/>
  <c r="BV105" i="89" s="1"/>
  <c r="DG87" i="89"/>
  <c r="CQ83" i="89"/>
  <c r="JF185" i="89"/>
  <c r="DB185" i="89" s="1"/>
  <c r="CQ80" i="89"/>
  <c r="JF201" i="89"/>
  <c r="BV201" i="89" s="1"/>
  <c r="DG108" i="89"/>
  <c r="CK27" i="89"/>
  <c r="JD114" i="89"/>
  <c r="CJ114" i="89" s="1"/>
  <c r="CA39" i="89"/>
  <c r="CQ108" i="89"/>
  <c r="JF193" i="89"/>
  <c r="BV193" i="89" s="1"/>
  <c r="JD122" i="89"/>
  <c r="BT122" i="89" s="1"/>
  <c r="JD130" i="89"/>
  <c r="BT130" i="89" s="1"/>
  <c r="JD138" i="89"/>
  <c r="CJ138" i="89" s="1"/>
  <c r="JC39" i="89"/>
  <c r="CI39" i="89" s="1"/>
  <c r="JC47" i="89"/>
  <c r="CI47" i="89" s="1"/>
  <c r="JC55" i="89"/>
  <c r="CY55" i="89" s="1"/>
  <c r="JC63" i="89"/>
  <c r="BS63" i="89" s="1"/>
  <c r="JC71" i="89"/>
  <c r="BS71" i="89" s="1"/>
  <c r="JC79" i="89"/>
  <c r="CI79" i="89" s="1"/>
  <c r="DG71" i="89"/>
  <c r="JF71" i="89"/>
  <c r="DB71" i="89" s="1"/>
  <c r="JF79" i="89"/>
  <c r="CL79" i="89" s="1"/>
  <c r="JF145" i="89"/>
  <c r="BV145" i="89" s="1"/>
  <c r="JE227" i="89"/>
  <c r="BU227" i="89" s="1"/>
  <c r="CQ71" i="89"/>
  <c r="JF209" i="89"/>
  <c r="BV209" i="89" s="1"/>
  <c r="JF225" i="89"/>
  <c r="BV225" i="89" s="1"/>
  <c r="JD167" i="89"/>
  <c r="BT167" i="89" s="1"/>
  <c r="IZ61" i="89"/>
  <c r="BP61" i="89" s="1"/>
  <c r="IZ77" i="89"/>
  <c r="BP77" i="89" s="1"/>
  <c r="CA80" i="89"/>
  <c r="CQ221" i="89"/>
  <c r="CQ213" i="89"/>
  <c r="DG181" i="89"/>
  <c r="CA178" i="89"/>
  <c r="CQ130" i="89"/>
  <c r="CA123" i="89"/>
  <c r="CA109" i="89"/>
  <c r="CQ55" i="89"/>
  <c r="CA107" i="89"/>
  <c r="DG214" i="89"/>
  <c r="CA153" i="89"/>
  <c r="JE226" i="89"/>
  <c r="CK226" i="89" s="1"/>
  <c r="CQ214" i="89"/>
  <c r="CA155" i="89"/>
  <c r="DG153" i="89"/>
  <c r="DG155" i="89"/>
  <c r="DG82" i="89"/>
  <c r="DG50" i="89"/>
  <c r="JC41" i="89"/>
  <c r="CY41" i="89" s="1"/>
  <c r="JC49" i="89"/>
  <c r="BS49" i="89" s="1"/>
  <c r="JC57" i="89"/>
  <c r="BS57" i="89" s="1"/>
  <c r="JC65" i="89"/>
  <c r="BS65" i="89" s="1"/>
  <c r="JC81" i="89"/>
  <c r="BS81" i="89" s="1"/>
  <c r="DG182" i="89"/>
  <c r="DG190" i="89"/>
  <c r="CQ82" i="89"/>
  <c r="DG66" i="89"/>
  <c r="CQ50" i="89"/>
  <c r="DG79" i="89"/>
  <c r="CQ199" i="89"/>
  <c r="CA213" i="89"/>
  <c r="CQ182" i="89"/>
  <c r="CQ190" i="89"/>
  <c r="DG178" i="89"/>
  <c r="DG109" i="89"/>
  <c r="CQ66" i="89"/>
  <c r="CQ79" i="89"/>
  <c r="DG107" i="89"/>
  <c r="CA199" i="89"/>
  <c r="DG73" i="89"/>
  <c r="JC93" i="89"/>
  <c r="BS93" i="89" s="1"/>
  <c r="JC101" i="89"/>
  <c r="BS101" i="89" s="1"/>
  <c r="JC166" i="89"/>
  <c r="CY166" i="89" s="1"/>
  <c r="JH52" i="89"/>
  <c r="DD52" i="89" s="1"/>
  <c r="IZ56" i="89"/>
  <c r="BP56" i="89" s="1"/>
  <c r="IZ48" i="89"/>
  <c r="BP48" i="89" s="1"/>
  <c r="JC28" i="89"/>
  <c r="CI28" i="89" s="1"/>
  <c r="JI31" i="89"/>
  <c r="BY31" i="89" s="1"/>
  <c r="JI29" i="89"/>
  <c r="DE29" i="89" s="1"/>
  <c r="JE46" i="89"/>
  <c r="CK46" i="89" s="1"/>
  <c r="IY86" i="89"/>
  <c r="BO86" i="89" s="1"/>
  <c r="JI44" i="89"/>
  <c r="BY44" i="89" s="1"/>
  <c r="JC33" i="89"/>
  <c r="CY33" i="89" s="1"/>
  <c r="JI62" i="89"/>
  <c r="CO62" i="89" s="1"/>
  <c r="JI58" i="89"/>
  <c r="BY58" i="89" s="1"/>
  <c r="JI66" i="89"/>
  <c r="CO66" i="89" s="1"/>
  <c r="JA31" i="89"/>
  <c r="CW31" i="89" s="1"/>
  <c r="JA29" i="89"/>
  <c r="BQ29" i="89" s="1"/>
  <c r="JI131" i="89"/>
  <c r="BY131" i="89" s="1"/>
  <c r="JI186" i="89"/>
  <c r="CO186" i="89" s="1"/>
  <c r="JI220" i="89"/>
  <c r="DE220" i="89" s="1"/>
  <c r="JA94" i="89"/>
  <c r="BQ94" i="89" s="1"/>
  <c r="JA102" i="89"/>
  <c r="CW102" i="89" s="1"/>
  <c r="JA110" i="89"/>
  <c r="CW110" i="89" s="1"/>
  <c r="JA171" i="89"/>
  <c r="CW171" i="89" s="1"/>
  <c r="JA198" i="89"/>
  <c r="CG198" i="89" s="1"/>
  <c r="JA206" i="89"/>
  <c r="CW206" i="89" s="1"/>
  <c r="JH134" i="89"/>
  <c r="BX134" i="89" s="1"/>
  <c r="JH150" i="89"/>
  <c r="BX150" i="89" s="1"/>
  <c r="JH158" i="89"/>
  <c r="CN158" i="89" s="1"/>
  <c r="JH174" i="89"/>
  <c r="CN174" i="89" s="1"/>
  <c r="IZ98" i="89"/>
  <c r="CF98" i="89" s="1"/>
  <c r="IZ154" i="89"/>
  <c r="BP154" i="89" s="1"/>
  <c r="IZ162" i="89"/>
  <c r="BP162" i="89" s="1"/>
  <c r="IZ170" i="89"/>
  <c r="CF170" i="89" s="1"/>
  <c r="IZ178" i="89"/>
  <c r="CF178" i="89" s="1"/>
  <c r="IZ186" i="89"/>
  <c r="CF186" i="89" s="1"/>
  <c r="IZ201" i="89"/>
  <c r="BP201" i="89" s="1"/>
  <c r="IZ209" i="89"/>
  <c r="BP209" i="89" s="1"/>
  <c r="JD118" i="89"/>
  <c r="CJ118" i="89" s="1"/>
  <c r="JD123" i="89"/>
  <c r="BT123" i="89" s="1"/>
  <c r="JD131" i="89"/>
  <c r="BT131" i="89" s="1"/>
  <c r="JD139" i="89"/>
  <c r="BT139" i="89" s="1"/>
  <c r="JD144" i="89"/>
  <c r="CJ144" i="89" s="1"/>
  <c r="JD160" i="89"/>
  <c r="CZ160" i="89" s="1"/>
  <c r="JD195" i="89"/>
  <c r="BT195" i="89" s="1"/>
  <c r="JG58" i="89"/>
  <c r="BW58" i="89" s="1"/>
  <c r="JG66" i="89"/>
  <c r="BW66" i="89" s="1"/>
  <c r="JG74" i="89"/>
  <c r="BW74" i="89" s="1"/>
  <c r="JG82" i="89"/>
  <c r="DC82" i="89" s="1"/>
  <c r="JG91" i="89"/>
  <c r="BW91" i="89" s="1"/>
  <c r="JG99" i="89"/>
  <c r="BW99" i="89" s="1"/>
  <c r="JG107" i="89"/>
  <c r="DC107" i="89" s="1"/>
  <c r="JG147" i="89"/>
  <c r="BW147" i="89" s="1"/>
  <c r="JG155" i="89"/>
  <c r="DC155" i="89" s="1"/>
  <c r="JG163" i="89"/>
  <c r="BW163" i="89" s="1"/>
  <c r="JG171" i="89"/>
  <c r="BW171" i="89" s="1"/>
  <c r="JG179" i="89"/>
  <c r="BW179" i="89" s="1"/>
  <c r="JG187" i="89"/>
  <c r="BW187" i="89" s="1"/>
  <c r="IY63" i="89"/>
  <c r="BO63" i="89" s="1"/>
  <c r="IY95" i="89"/>
  <c r="CU95" i="89" s="1"/>
  <c r="IY103" i="89"/>
  <c r="CE103" i="89" s="1"/>
  <c r="IY111" i="89"/>
  <c r="CE111" i="89" s="1"/>
  <c r="IY153" i="89"/>
  <c r="BO153" i="89" s="1"/>
  <c r="IY161" i="89"/>
  <c r="BO161" i="89" s="1"/>
  <c r="IY169" i="89"/>
  <c r="CE169" i="89" s="1"/>
  <c r="IY177" i="89"/>
  <c r="CE177" i="89" s="1"/>
  <c r="IY215" i="89"/>
  <c r="CE215" i="89" s="1"/>
  <c r="IY223" i="89"/>
  <c r="BO223" i="89" s="1"/>
  <c r="JC89" i="89"/>
  <c r="BS89" i="89" s="1"/>
  <c r="JC54" i="89"/>
  <c r="BS54" i="89" s="1"/>
  <c r="JC98" i="89"/>
  <c r="BS98" i="89" s="1"/>
  <c r="JC114" i="89"/>
  <c r="CY114" i="89" s="1"/>
  <c r="JC117" i="89"/>
  <c r="CI117" i="89" s="1"/>
  <c r="JC125" i="89"/>
  <c r="CY125" i="89" s="1"/>
  <c r="JC133" i="89"/>
  <c r="CY133" i="89" s="1"/>
  <c r="JC141" i="89"/>
  <c r="BS141" i="89" s="1"/>
  <c r="JC149" i="89"/>
  <c r="CI149" i="89" s="1"/>
  <c r="JJ175" i="89"/>
  <c r="BZ175" i="89" s="1"/>
  <c r="JB118" i="89"/>
  <c r="CH118" i="89" s="1"/>
  <c r="JB186" i="89"/>
  <c r="BR186" i="89" s="1"/>
  <c r="JB201" i="89"/>
  <c r="CX201" i="89" s="1"/>
  <c r="JB209" i="89"/>
  <c r="CX209" i="89" s="1"/>
  <c r="JF227" i="89"/>
  <c r="BV227" i="89" s="1"/>
  <c r="CA164" i="89"/>
  <c r="JF147" i="89"/>
  <c r="CL147" i="89" s="1"/>
  <c r="JF155" i="89"/>
  <c r="BV155" i="89" s="1"/>
  <c r="JF163" i="89"/>
  <c r="BV163" i="89" s="1"/>
  <c r="JB170" i="89"/>
  <c r="BR170" i="89" s="1"/>
  <c r="JB220" i="89"/>
  <c r="CX220" i="89" s="1"/>
  <c r="JB218" i="89"/>
  <c r="BR218" i="89" s="1"/>
  <c r="JA62" i="89"/>
  <c r="BQ62" i="89" s="1"/>
  <c r="JH86" i="89"/>
  <c r="BX86" i="89" s="1"/>
  <c r="JH94" i="89"/>
  <c r="CN94" i="89" s="1"/>
  <c r="JH102" i="89"/>
  <c r="DD102" i="89" s="1"/>
  <c r="JH110" i="89"/>
  <c r="CN110" i="89" s="1"/>
  <c r="IZ216" i="89"/>
  <c r="CV216" i="89" s="1"/>
  <c r="IZ224" i="89"/>
  <c r="CF224" i="89" s="1"/>
  <c r="JG42" i="89"/>
  <c r="BW42" i="89" s="1"/>
  <c r="IY113" i="89"/>
  <c r="CE113" i="89" s="1"/>
  <c r="IY121" i="89"/>
  <c r="BO121" i="89" s="1"/>
  <c r="IY129" i="89"/>
  <c r="CE129" i="89" s="1"/>
  <c r="IY137" i="89"/>
  <c r="BO137" i="89" s="1"/>
  <c r="IY145" i="89"/>
  <c r="BO145" i="89" s="1"/>
  <c r="CQ47" i="89"/>
  <c r="JF107" i="89"/>
  <c r="CL107" i="89" s="1"/>
  <c r="JJ192" i="89"/>
  <c r="DF192" i="89" s="1"/>
  <c r="JB178" i="89"/>
  <c r="BR178" i="89" s="1"/>
  <c r="IZ82" i="89"/>
  <c r="BP82" i="89" s="1"/>
  <c r="IZ50" i="89"/>
  <c r="CF50" i="89" s="1"/>
  <c r="IZ34" i="89"/>
  <c r="BP34" i="89" s="1"/>
  <c r="JI198" i="89"/>
  <c r="CO198" i="89" s="1"/>
  <c r="JI206" i="89"/>
  <c r="CO206" i="89" s="1"/>
  <c r="JA47" i="89"/>
  <c r="BQ47" i="89" s="1"/>
  <c r="JA63" i="89"/>
  <c r="CW63" i="89" s="1"/>
  <c r="JA79" i="89"/>
  <c r="BQ79" i="89" s="1"/>
  <c r="JA86" i="89"/>
  <c r="BQ86" i="89" s="1"/>
  <c r="JA179" i="89"/>
  <c r="CG179" i="89" s="1"/>
  <c r="JA187" i="89"/>
  <c r="CW187" i="89" s="1"/>
  <c r="JC46" i="89"/>
  <c r="CI46" i="89" s="1"/>
  <c r="JC62" i="89"/>
  <c r="BS62" i="89" s="1"/>
  <c r="JC70" i="89"/>
  <c r="BS70" i="89" s="1"/>
  <c r="JC78" i="89"/>
  <c r="BS78" i="89" s="1"/>
  <c r="CA151" i="89"/>
  <c r="JH78" i="89"/>
  <c r="BX78" i="89" s="1"/>
  <c r="JH54" i="89"/>
  <c r="BX54" i="89" s="1"/>
  <c r="JF187" i="89"/>
  <c r="BV187" i="89" s="1"/>
  <c r="JF195" i="89"/>
  <c r="BV195" i="89" s="1"/>
  <c r="JF203" i="89"/>
  <c r="BV203" i="89" s="1"/>
  <c r="JF211" i="89"/>
  <c r="DB211" i="89" s="1"/>
  <c r="IZ74" i="89"/>
  <c r="BP74" i="89" s="1"/>
  <c r="JI115" i="89"/>
  <c r="CO115" i="89" s="1"/>
  <c r="JI123" i="89"/>
  <c r="DE123" i="89" s="1"/>
  <c r="JI139" i="89"/>
  <c r="BY139" i="89" s="1"/>
  <c r="JI193" i="89"/>
  <c r="DE193" i="89" s="1"/>
  <c r="JA112" i="89"/>
  <c r="CW112" i="89" s="1"/>
  <c r="JA120" i="89"/>
  <c r="CG120" i="89" s="1"/>
  <c r="JA128" i="89"/>
  <c r="BQ128" i="89" s="1"/>
  <c r="JA136" i="89"/>
  <c r="BQ136" i="89" s="1"/>
  <c r="JD91" i="89"/>
  <c r="BT91" i="89" s="1"/>
  <c r="JH118" i="89"/>
  <c r="BX118" i="89" s="1"/>
  <c r="JH126" i="89"/>
  <c r="BX126" i="89" s="1"/>
  <c r="IZ90" i="89"/>
  <c r="BP90" i="89" s="1"/>
  <c r="IZ106" i="89"/>
  <c r="CF106" i="89" s="1"/>
  <c r="JG115" i="89"/>
  <c r="BW115" i="89" s="1"/>
  <c r="JG123" i="89"/>
  <c r="DC123" i="89" s="1"/>
  <c r="JG131" i="89"/>
  <c r="BW131" i="89" s="1"/>
  <c r="JG139" i="89"/>
  <c r="BW139" i="89" s="1"/>
  <c r="CA160" i="89"/>
  <c r="DG151" i="89"/>
  <c r="CQ141" i="89"/>
  <c r="JJ225" i="89"/>
  <c r="CP225" i="89" s="1"/>
  <c r="JB38" i="89"/>
  <c r="CX38" i="89" s="1"/>
  <c r="JB46" i="89"/>
  <c r="BR46" i="89" s="1"/>
  <c r="JB54" i="89"/>
  <c r="CH54" i="89" s="1"/>
  <c r="JB62" i="89"/>
  <c r="CX62" i="89" s="1"/>
  <c r="JB70" i="89"/>
  <c r="BR70" i="89" s="1"/>
  <c r="JB78" i="89"/>
  <c r="CX78" i="89" s="1"/>
  <c r="JB94" i="89"/>
  <c r="BR94" i="89" s="1"/>
  <c r="JB102" i="89"/>
  <c r="BR102" i="89" s="1"/>
  <c r="JB110" i="89"/>
  <c r="BR110" i="89" s="1"/>
  <c r="JH142" i="89"/>
  <c r="BX142" i="89" s="1"/>
  <c r="JH166" i="89"/>
  <c r="DD166" i="89" s="1"/>
  <c r="JH182" i="89"/>
  <c r="CN182" i="89" s="1"/>
  <c r="JH190" i="89"/>
  <c r="CN190" i="89" s="1"/>
  <c r="IZ113" i="89"/>
  <c r="BP113" i="89" s="1"/>
  <c r="IZ121" i="89"/>
  <c r="CF121" i="89" s="1"/>
  <c r="IZ129" i="89"/>
  <c r="BP129" i="89" s="1"/>
  <c r="IZ137" i="89"/>
  <c r="BP137" i="89" s="1"/>
  <c r="IZ146" i="89"/>
  <c r="BP146" i="89" s="1"/>
  <c r="CA141" i="89"/>
  <c r="JH70" i="89"/>
  <c r="BX70" i="89" s="1"/>
  <c r="JD36" i="89"/>
  <c r="BT36" i="89" s="1"/>
  <c r="JB86" i="89"/>
  <c r="BR86" i="89" s="1"/>
  <c r="JB126" i="89"/>
  <c r="CH126" i="89" s="1"/>
  <c r="JB134" i="89"/>
  <c r="CH134" i="89" s="1"/>
  <c r="JB147" i="89"/>
  <c r="BR147" i="89" s="1"/>
  <c r="JB155" i="89"/>
  <c r="BR155" i="89" s="1"/>
  <c r="JB163" i="89"/>
  <c r="BR163" i="89" s="1"/>
  <c r="IZ66" i="89"/>
  <c r="BP66" i="89" s="1"/>
  <c r="JE191" i="89"/>
  <c r="BU191" i="89" s="1"/>
  <c r="JH38" i="89"/>
  <c r="BX38" i="89" s="1"/>
  <c r="JD40" i="89"/>
  <c r="CZ40" i="89" s="1"/>
  <c r="JD48" i="89"/>
  <c r="BT48" i="89" s="1"/>
  <c r="JD56" i="89"/>
  <c r="BT56" i="89" s="1"/>
  <c r="JD64" i="89"/>
  <c r="BT64" i="89" s="1"/>
  <c r="JD72" i="89"/>
  <c r="CZ72" i="89" s="1"/>
  <c r="JD80" i="89"/>
  <c r="CZ80" i="89" s="1"/>
  <c r="CQ136" i="89"/>
  <c r="JC36" i="89"/>
  <c r="CY36" i="89" s="1"/>
  <c r="JJ34" i="89"/>
  <c r="DF34" i="89" s="1"/>
  <c r="JJ42" i="89"/>
  <c r="DF42" i="89" s="1"/>
  <c r="JJ50" i="89"/>
  <c r="BZ50" i="89" s="1"/>
  <c r="JJ58" i="89"/>
  <c r="BZ58" i="89" s="1"/>
  <c r="JJ66" i="89"/>
  <c r="BZ66" i="89" s="1"/>
  <c r="JJ74" i="89"/>
  <c r="BZ74" i="89" s="1"/>
  <c r="JJ82" i="89"/>
  <c r="DF82" i="89" s="1"/>
  <c r="JJ91" i="89"/>
  <c r="BZ91" i="89" s="1"/>
  <c r="JJ99" i="89"/>
  <c r="BZ99" i="89" s="1"/>
  <c r="JJ107" i="89"/>
  <c r="BZ107" i="89" s="1"/>
  <c r="JE214" i="89"/>
  <c r="CK214" i="89" s="1"/>
  <c r="JI94" i="89"/>
  <c r="DE94" i="89" s="1"/>
  <c r="JI102" i="89"/>
  <c r="DE102" i="89" s="1"/>
  <c r="JI110" i="89"/>
  <c r="BY110" i="89" s="1"/>
  <c r="JI170" i="89"/>
  <c r="DE170" i="89" s="1"/>
  <c r="JI178" i="89"/>
  <c r="DE178" i="89" s="1"/>
  <c r="JA150" i="89"/>
  <c r="CG150" i="89" s="1"/>
  <c r="JA158" i="89"/>
  <c r="CG158" i="89" s="1"/>
  <c r="JA192" i="89"/>
  <c r="CG192" i="89" s="1"/>
  <c r="JD152" i="89"/>
  <c r="CZ152" i="89" s="1"/>
  <c r="JD203" i="89"/>
  <c r="BT203" i="89" s="1"/>
  <c r="JD211" i="89"/>
  <c r="CJ211" i="89" s="1"/>
  <c r="JC91" i="89"/>
  <c r="BS91" i="89" s="1"/>
  <c r="CQ219" i="89"/>
  <c r="JH62" i="89"/>
  <c r="CN62" i="89" s="1"/>
  <c r="JJ115" i="89"/>
  <c r="DF115" i="89" s="1"/>
  <c r="JJ123" i="89"/>
  <c r="CP123" i="89" s="1"/>
  <c r="JJ131" i="89"/>
  <c r="CP131" i="89" s="1"/>
  <c r="JJ139" i="89"/>
  <c r="CP139" i="89" s="1"/>
  <c r="JJ145" i="89"/>
  <c r="BZ145" i="89" s="1"/>
  <c r="JJ153" i="89"/>
  <c r="CP153" i="89" s="1"/>
  <c r="JJ161" i="89"/>
  <c r="BZ161" i="89" s="1"/>
  <c r="JI86" i="89"/>
  <c r="BY86" i="89" s="1"/>
  <c r="JI150" i="89"/>
  <c r="CO150" i="89" s="1"/>
  <c r="JI158" i="89"/>
  <c r="BY158" i="89" s="1"/>
  <c r="JA220" i="89"/>
  <c r="CW220" i="89" s="1"/>
  <c r="JH220" i="89"/>
  <c r="CN220" i="89" s="1"/>
  <c r="IY39" i="89"/>
  <c r="BO39" i="89" s="1"/>
  <c r="IY47" i="89"/>
  <c r="BO47" i="89" s="1"/>
  <c r="IY55" i="89"/>
  <c r="BO55" i="89" s="1"/>
  <c r="IY71" i="89"/>
  <c r="CE71" i="89" s="1"/>
  <c r="IY79" i="89"/>
  <c r="CU79" i="89" s="1"/>
  <c r="JA32" i="89"/>
  <c r="CW32" i="89" s="1"/>
  <c r="JA30" i="89"/>
  <c r="CG30" i="89" s="1"/>
  <c r="IZ32" i="89"/>
  <c r="CF32" i="89" s="1"/>
  <c r="IZ30" i="89"/>
  <c r="CF30" i="89" s="1"/>
  <c r="IZ28" i="89"/>
  <c r="CF28" i="89" s="1"/>
  <c r="IZ64" i="89"/>
  <c r="CF64" i="89" s="1"/>
  <c r="JI41" i="89"/>
  <c r="CO41" i="89" s="1"/>
  <c r="JG32" i="89"/>
  <c r="BW32" i="89" s="1"/>
  <c r="JF41" i="89"/>
  <c r="DB41" i="89" s="1"/>
  <c r="JF36" i="89"/>
  <c r="DB36" i="89" s="1"/>
  <c r="IZ27" i="89"/>
  <c r="CF27" i="89" s="1"/>
  <c r="IZ42" i="89"/>
  <c r="BP42" i="89" s="1"/>
  <c r="JH27" i="89"/>
  <c r="CN27" i="89" s="1"/>
  <c r="JH43" i="89"/>
  <c r="DD43" i="89" s="1"/>
  <c r="IY31" i="89"/>
  <c r="BO31" i="89" s="1"/>
  <c r="JH35" i="89"/>
  <c r="BX35" i="89" s="1"/>
  <c r="JA82" i="89"/>
  <c r="CW82" i="89" s="1"/>
  <c r="JC34" i="89"/>
  <c r="CI34" i="89" s="1"/>
  <c r="DG76" i="89"/>
  <c r="CA27" i="89"/>
  <c r="CQ76" i="89"/>
  <c r="JC29" i="89"/>
  <c r="BS29" i="89" s="1"/>
  <c r="IZ85" i="89"/>
  <c r="CV85" i="89" s="1"/>
  <c r="JD32" i="89"/>
  <c r="BT32" i="89" s="1"/>
  <c r="JD28" i="89"/>
  <c r="BT28" i="89" s="1"/>
  <c r="DG27" i="89"/>
  <c r="JD35" i="89"/>
  <c r="CZ35" i="89" s="1"/>
  <c r="JA78" i="89"/>
  <c r="BQ78" i="89" s="1"/>
  <c r="JA52" i="89"/>
  <c r="BQ52" i="89" s="1"/>
  <c r="JH60" i="89"/>
  <c r="CN60" i="89" s="1"/>
  <c r="JD38" i="89"/>
  <c r="BT38" i="89" s="1"/>
  <c r="JI82" i="89"/>
  <c r="BY82" i="89" s="1"/>
  <c r="JA60" i="89"/>
  <c r="BQ60" i="89" s="1"/>
  <c r="IZ53" i="89"/>
  <c r="CV53" i="89" s="1"/>
  <c r="JH68" i="89"/>
  <c r="BX68" i="89" s="1"/>
  <c r="JF45" i="89"/>
  <c r="DB45" i="89" s="1"/>
  <c r="JA77" i="89"/>
  <c r="BQ77" i="89" s="1"/>
  <c r="JA73" i="89"/>
  <c r="BQ73" i="89" s="1"/>
  <c r="JF44" i="89"/>
  <c r="CL44" i="89" s="1"/>
  <c r="JH81" i="89"/>
  <c r="DD81" i="89" s="1"/>
  <c r="JA70" i="89"/>
  <c r="BQ70" i="89" s="1"/>
  <c r="JE32" i="89"/>
  <c r="BU32" i="89" s="1"/>
  <c r="JH31" i="89"/>
  <c r="DD31" i="89" s="1"/>
  <c r="JH29" i="89"/>
  <c r="CN29" i="89" s="1"/>
  <c r="JI34" i="89"/>
  <c r="CO34" i="89" s="1"/>
  <c r="JI74" i="89"/>
  <c r="BY74" i="89" s="1"/>
  <c r="JF42" i="89"/>
  <c r="BV42" i="89" s="1"/>
  <c r="IY32" i="89"/>
  <c r="BO32" i="89" s="1"/>
  <c r="IY30" i="89"/>
  <c r="CE30" i="89" s="1"/>
  <c r="JF30" i="89"/>
  <c r="DB30" i="89" s="1"/>
  <c r="JI32" i="89"/>
  <c r="DE32" i="89" s="1"/>
  <c r="JI30" i="89"/>
  <c r="DE30" i="89" s="1"/>
  <c r="JC31" i="89"/>
  <c r="BS31" i="89" s="1"/>
  <c r="JG29" i="89"/>
  <c r="BW29" i="89" s="1"/>
  <c r="JD27" i="89"/>
  <c r="BT27" i="89" s="1"/>
  <c r="JH69" i="89"/>
  <c r="BX69" i="89" s="1"/>
  <c r="JC35" i="89"/>
  <c r="CI35" i="89" s="1"/>
  <c r="JA69" i="89"/>
  <c r="BQ69" i="89" s="1"/>
  <c r="JD31" i="89"/>
  <c r="BT31" i="89" s="1"/>
  <c r="JA40" i="89"/>
  <c r="CG40" i="89" s="1"/>
  <c r="JA48" i="89"/>
  <c r="CW48" i="89" s="1"/>
  <c r="JA56" i="89"/>
  <c r="CG56" i="89" s="1"/>
  <c r="JA64" i="89"/>
  <c r="BQ64" i="89" s="1"/>
  <c r="JA80" i="89"/>
  <c r="BQ80" i="89" s="1"/>
  <c r="JH65" i="89"/>
  <c r="DD65" i="89" s="1"/>
  <c r="JA81" i="89"/>
  <c r="BQ81" i="89" s="1"/>
  <c r="JJ88" i="89"/>
  <c r="CP88" i="89" s="1"/>
  <c r="JJ112" i="89"/>
  <c r="DF112" i="89" s="1"/>
  <c r="JJ120" i="89"/>
  <c r="CP120" i="89" s="1"/>
  <c r="JJ128" i="89"/>
  <c r="DF128" i="89" s="1"/>
  <c r="JJ136" i="89"/>
  <c r="BZ136" i="89" s="1"/>
  <c r="JJ142" i="89"/>
  <c r="CP142" i="89" s="1"/>
  <c r="JJ165" i="89"/>
  <c r="CP165" i="89" s="1"/>
  <c r="JJ180" i="89"/>
  <c r="CP180" i="89" s="1"/>
  <c r="JJ203" i="89"/>
  <c r="BZ203" i="89" s="1"/>
  <c r="JJ222" i="89"/>
  <c r="BZ222" i="89" s="1"/>
  <c r="JB99" i="89"/>
  <c r="BR99" i="89" s="1"/>
  <c r="JB107" i="89"/>
  <c r="BR107" i="89" s="1"/>
  <c r="JB139" i="89"/>
  <c r="CH139" i="89" s="1"/>
  <c r="JB175" i="89"/>
  <c r="BR175" i="89" s="1"/>
  <c r="JB215" i="89"/>
  <c r="CH215" i="89" s="1"/>
  <c r="JF54" i="89"/>
  <c r="CL54" i="89" s="1"/>
  <c r="JF62" i="89"/>
  <c r="CL62" i="89" s="1"/>
  <c r="JF70" i="89"/>
  <c r="DB70" i="89" s="1"/>
  <c r="JF78" i="89"/>
  <c r="BV78" i="89" s="1"/>
  <c r="JF144" i="89"/>
  <c r="CL144" i="89" s="1"/>
  <c r="JF184" i="89"/>
  <c r="BV184" i="89" s="1"/>
  <c r="JF208" i="89"/>
  <c r="DB208" i="89" s="1"/>
  <c r="JA61" i="89"/>
  <c r="CG61" i="89" s="1"/>
  <c r="JA49" i="89"/>
  <c r="BQ49" i="89" s="1"/>
  <c r="JI92" i="89"/>
  <c r="DE92" i="89" s="1"/>
  <c r="JI100" i="89"/>
  <c r="DE100" i="89" s="1"/>
  <c r="JI108" i="89"/>
  <c r="BY108" i="89" s="1"/>
  <c r="JI113" i="89"/>
  <c r="CO113" i="89" s="1"/>
  <c r="JI129" i="89"/>
  <c r="BY129" i="89" s="1"/>
  <c r="JI164" i="89"/>
  <c r="BY164" i="89" s="1"/>
  <c r="JA92" i="89"/>
  <c r="CW92" i="89" s="1"/>
  <c r="JI46" i="89"/>
  <c r="BY46" i="89" s="1"/>
  <c r="JA68" i="89"/>
  <c r="BQ68" i="89" s="1"/>
  <c r="JA76" i="89"/>
  <c r="BQ76" i="89" s="1"/>
  <c r="JA84" i="89"/>
  <c r="BQ84" i="89" s="1"/>
  <c r="DG140" i="89"/>
  <c r="CQ124" i="89"/>
  <c r="DG114" i="89"/>
  <c r="CQ103" i="89"/>
  <c r="DG104" i="89"/>
  <c r="CA64" i="89"/>
  <c r="DG35" i="89"/>
  <c r="CQ114" i="89"/>
  <c r="CA124" i="89"/>
  <c r="DG110" i="89"/>
  <c r="CQ104" i="89"/>
  <c r="CQ110" i="89"/>
  <c r="DG44" i="89"/>
  <c r="DG227" i="89"/>
  <c r="DG189" i="89"/>
  <c r="CQ44" i="89"/>
  <c r="CQ227" i="89"/>
  <c r="CQ189" i="89"/>
  <c r="CA161" i="89"/>
  <c r="CQ92" i="89"/>
  <c r="DG173" i="89"/>
  <c r="DG161" i="89"/>
  <c r="CA157" i="89"/>
  <c r="CA92" i="89"/>
  <c r="CA223" i="89"/>
  <c r="CQ212" i="89"/>
  <c r="CA206" i="89"/>
  <c r="DG205" i="89"/>
  <c r="DG186" i="89"/>
  <c r="CA165" i="89"/>
  <c r="CA139" i="89"/>
  <c r="CA81" i="89"/>
  <c r="CQ65" i="89"/>
  <c r="DG49" i="89"/>
  <c r="CA60" i="89"/>
  <c r="CA169" i="89"/>
  <c r="DG31" i="89"/>
  <c r="DG185" i="89"/>
  <c r="CQ58" i="89"/>
  <c r="CQ31" i="89"/>
  <c r="CQ185" i="89"/>
  <c r="DG204" i="89"/>
  <c r="DG223" i="89"/>
  <c r="DG206" i="89"/>
  <c r="CQ204" i="89"/>
  <c r="CQ165" i="89"/>
  <c r="DG81" i="89"/>
  <c r="DG60" i="89"/>
  <c r="CQ211" i="89"/>
  <c r="CQ195" i="89"/>
  <c r="CQ138" i="89"/>
  <c r="DG61" i="89"/>
  <c r="DG84" i="89"/>
  <c r="DG30" i="89"/>
  <c r="DG70" i="89"/>
  <c r="DG194" i="89"/>
  <c r="DG99" i="89"/>
  <c r="CQ70" i="89"/>
  <c r="DG91" i="89"/>
  <c r="DG225" i="89"/>
  <c r="DG208" i="89"/>
  <c r="CQ194" i="89"/>
  <c r="CQ131" i="89"/>
  <c r="CQ99" i="89"/>
  <c r="DG77" i="89"/>
  <c r="CQ91" i="89"/>
  <c r="CQ225" i="89"/>
  <c r="CQ208" i="89"/>
  <c r="DG183" i="89"/>
  <c r="CA131" i="89"/>
  <c r="CQ77" i="89"/>
  <c r="DG54" i="89"/>
  <c r="CQ183" i="89"/>
  <c r="DG45" i="89"/>
  <c r="CQ54" i="89"/>
  <c r="CQ45" i="89"/>
  <c r="DG219" i="89"/>
  <c r="DG120" i="89"/>
  <c r="CA102" i="89"/>
  <c r="CA111" i="89"/>
  <c r="CQ46" i="89"/>
  <c r="DG164" i="89"/>
  <c r="DG160" i="89"/>
  <c r="CA136" i="89"/>
  <c r="DG94" i="89"/>
  <c r="DG52" i="89"/>
  <c r="DG203" i="89"/>
  <c r="CQ94" i="89"/>
  <c r="CQ52" i="89"/>
  <c r="CQ196" i="89"/>
  <c r="CQ203" i="89"/>
  <c r="DG168" i="89"/>
  <c r="CA196" i="89"/>
  <c r="CA168" i="89"/>
  <c r="CA156" i="89"/>
  <c r="CQ135" i="89"/>
  <c r="DG156" i="89"/>
  <c r="CA135" i="89"/>
  <c r="CQ120" i="89"/>
  <c r="DG102" i="89"/>
  <c r="DG111" i="89"/>
  <c r="DG46" i="89"/>
  <c r="CR169" i="89"/>
  <c r="CR150" i="89"/>
  <c r="DH169" i="89"/>
  <c r="DH174" i="89"/>
  <c r="CB150" i="89"/>
  <c r="DH29" i="89"/>
  <c r="CR174" i="89"/>
  <c r="CR168" i="89"/>
  <c r="CR29" i="89"/>
  <c r="DH181" i="89"/>
  <c r="DH168" i="89"/>
  <c r="CB98" i="89"/>
  <c r="DH188" i="89"/>
  <c r="CR181" i="89"/>
  <c r="CR217" i="89"/>
  <c r="CR188" i="89"/>
  <c r="CB217" i="89"/>
  <c r="DH225" i="89"/>
  <c r="DH218" i="89"/>
  <c r="DH187" i="89"/>
  <c r="CB147" i="89"/>
  <c r="CR187" i="89"/>
  <c r="CB69" i="89"/>
  <c r="DH183" i="89"/>
  <c r="DH176" i="89"/>
  <c r="CR183" i="89"/>
  <c r="CR176" i="89"/>
  <c r="CB99" i="89"/>
  <c r="DH125" i="89"/>
  <c r="CR125" i="89"/>
  <c r="DH219" i="89"/>
  <c r="CR219" i="89"/>
  <c r="DH226" i="89"/>
  <c r="DH223" i="89"/>
  <c r="CB129" i="89"/>
  <c r="CB102" i="89"/>
  <c r="CR85" i="89"/>
  <c r="DH78" i="89"/>
  <c r="CS117" i="89"/>
  <c r="DI115" i="89"/>
  <c r="CS201" i="89"/>
  <c r="DI109" i="89"/>
  <c r="CS115" i="89"/>
  <c r="CC60" i="89"/>
  <c r="CS109" i="89"/>
  <c r="CC76" i="89"/>
  <c r="DI60" i="89"/>
  <c r="CS192" i="89"/>
  <c r="DI76" i="89"/>
  <c r="DI133" i="89"/>
  <c r="DI212" i="89"/>
  <c r="CS133" i="89"/>
  <c r="DI102" i="89"/>
  <c r="CS102" i="89"/>
  <c r="CS197" i="89"/>
  <c r="DI56" i="89"/>
  <c r="CC47" i="89"/>
  <c r="CC36" i="89"/>
  <c r="CS72" i="89"/>
  <c r="CC197" i="89"/>
  <c r="DI138" i="89"/>
  <c r="DI122" i="89"/>
  <c r="DI152" i="89"/>
  <c r="CS138" i="89"/>
  <c r="CS122" i="89"/>
  <c r="DI32" i="89"/>
  <c r="CS32" i="89"/>
  <c r="CS56" i="89"/>
  <c r="CC79" i="89"/>
  <c r="CC63" i="89"/>
  <c r="CS47" i="89"/>
  <c r="CS36" i="89"/>
  <c r="DI79" i="89"/>
  <c r="DI63" i="89"/>
  <c r="DI29" i="89"/>
  <c r="DI31" i="89"/>
  <c r="CS29" i="89"/>
  <c r="CS31" i="89"/>
  <c r="DI217" i="89"/>
  <c r="CS217" i="89"/>
  <c r="CC72" i="89"/>
  <c r="DI75" i="89"/>
  <c r="DI149" i="89"/>
  <c r="DI184" i="89"/>
  <c r="CC33" i="89"/>
  <c r="DI28" i="89"/>
  <c r="CS28" i="89"/>
  <c r="DI220" i="89"/>
  <c r="DI178" i="89"/>
  <c r="CC188" i="89"/>
  <c r="CS75" i="89"/>
  <c r="DI191" i="89"/>
  <c r="CC167" i="89"/>
  <c r="DI118" i="89"/>
  <c r="CC59" i="89"/>
  <c r="CS191" i="89"/>
  <c r="CS118" i="89"/>
  <c r="DI114" i="89"/>
  <c r="DI41" i="89"/>
  <c r="DI59" i="89"/>
  <c r="DI134" i="89"/>
  <c r="CS114" i="89"/>
  <c r="CC84" i="89"/>
  <c r="CS158" i="89"/>
  <c r="CC136" i="89"/>
  <c r="CS134" i="89"/>
  <c r="DI84" i="89"/>
  <c r="CC41" i="89"/>
  <c r="DI218" i="89"/>
  <c r="DI44" i="89"/>
  <c r="DI33" i="89"/>
  <c r="CS177" i="89"/>
  <c r="DI180" i="89"/>
  <c r="DI158" i="89"/>
  <c r="CC216" i="89"/>
  <c r="CS147" i="89"/>
  <c r="CC128" i="89"/>
  <c r="CS194" i="89"/>
  <c r="CC46" i="89"/>
  <c r="CS172" i="89"/>
  <c r="DI172" i="89"/>
  <c r="CS163" i="89"/>
  <c r="CS46" i="89"/>
  <c r="CS171" i="89"/>
  <c r="DI171" i="89"/>
  <c r="CS112" i="89"/>
  <c r="DI216" i="89"/>
  <c r="DI128" i="89"/>
  <c r="CS105" i="89"/>
  <c r="CC112" i="89"/>
  <c r="CC165" i="89"/>
  <c r="DI105" i="89"/>
  <c r="CS225" i="89"/>
  <c r="DI200" i="89"/>
  <c r="CS218" i="89"/>
  <c r="DI177" i="89"/>
  <c r="CS155" i="89"/>
  <c r="CS42" i="89"/>
  <c r="CC73" i="89"/>
  <c r="CC180" i="89"/>
  <c r="DI155" i="89"/>
  <c r="CS200" i="89"/>
  <c r="CS154" i="89"/>
  <c r="DI166" i="89"/>
  <c r="DI131" i="89"/>
  <c r="DI73" i="89"/>
  <c r="CC44" i="89"/>
  <c r="DI160" i="89"/>
  <c r="CS166" i="89"/>
  <c r="DI108" i="89"/>
  <c r="CS131" i="89"/>
  <c r="CC160" i="89"/>
  <c r="CC214" i="89"/>
  <c r="DI130" i="89"/>
  <c r="DI107" i="89"/>
  <c r="DI89" i="89"/>
  <c r="DI196" i="89"/>
  <c r="DI214" i="89"/>
  <c r="CS108" i="89"/>
  <c r="CS130" i="89"/>
  <c r="CS89" i="89"/>
  <c r="DI219" i="89"/>
  <c r="CS196" i="89"/>
  <c r="DI167" i="89"/>
  <c r="DI136" i="89"/>
  <c r="CS107" i="89"/>
  <c r="DI154" i="89"/>
  <c r="CS178" i="89"/>
  <c r="DI164" i="89"/>
  <c r="CS86" i="89"/>
  <c r="CC161" i="89"/>
  <c r="CS35" i="89"/>
  <c r="DI162" i="89"/>
  <c r="CC143" i="89"/>
  <c r="DI181" i="89"/>
  <c r="CS71" i="89"/>
  <c r="CC45" i="89"/>
  <c r="CS45" i="89"/>
  <c r="CC53" i="89"/>
  <c r="CC69" i="89"/>
  <c r="CC55" i="89"/>
  <c r="DI145" i="89"/>
  <c r="DI69" i="89"/>
  <c r="DI55" i="89"/>
  <c r="CS145" i="89"/>
  <c r="DI113" i="89"/>
  <c r="DI163" i="89"/>
  <c r="DI147" i="89"/>
  <c r="CS221" i="89"/>
  <c r="CS165" i="89"/>
  <c r="CS52" i="89"/>
  <c r="CC186" i="89"/>
  <c r="CS223" i="89"/>
  <c r="CC192" i="89"/>
  <c r="CS186" i="89"/>
  <c r="CC117" i="89"/>
  <c r="CS113" i="89"/>
  <c r="CC68" i="89"/>
  <c r="DI53" i="89"/>
  <c r="DI68" i="89"/>
  <c r="CC77" i="89"/>
  <c r="CC70" i="89"/>
  <c r="CC62" i="89"/>
  <c r="DI129" i="89"/>
  <c r="DI77" i="89"/>
  <c r="DI70" i="89"/>
  <c r="DI62" i="89"/>
  <c r="CC67" i="89"/>
  <c r="CC51" i="89"/>
  <c r="DI27" i="89"/>
  <c r="CS204" i="89"/>
  <c r="DI204" i="89"/>
  <c r="CS129" i="89"/>
  <c r="CC52" i="89"/>
  <c r="DI67" i="89"/>
  <c r="DI51" i="89"/>
  <c r="CS27" i="89"/>
  <c r="CB185" i="89"/>
  <c r="CR109" i="89"/>
  <c r="CR153" i="89"/>
  <c r="CB70" i="89"/>
  <c r="CB170" i="89"/>
  <c r="CR105" i="89"/>
  <c r="CB105" i="89"/>
  <c r="DH108" i="89"/>
  <c r="DH177" i="89"/>
  <c r="CR164" i="89"/>
  <c r="CB164" i="89"/>
  <c r="DH221" i="89"/>
  <c r="CB179" i="89"/>
  <c r="CR221" i="89"/>
  <c r="CR170" i="89"/>
  <c r="CR179" i="89"/>
  <c r="CB139" i="89"/>
  <c r="CB136" i="89"/>
  <c r="CR69" i="89"/>
  <c r="CB74" i="89"/>
  <c r="CR70" i="89"/>
  <c r="CB83" i="89"/>
  <c r="CB89" i="89"/>
  <c r="CR112" i="89"/>
  <c r="DH205" i="89"/>
  <c r="CB153" i="89"/>
  <c r="CR108" i="89"/>
  <c r="DH51" i="89"/>
  <c r="DH222" i="89"/>
  <c r="CR205" i="89"/>
  <c r="DH190" i="89"/>
  <c r="DH172" i="89"/>
  <c r="CR51" i="89"/>
  <c r="CR222" i="89"/>
  <c r="CR190" i="89"/>
  <c r="DH184" i="89"/>
  <c r="CR172" i="89"/>
  <c r="CR151" i="89"/>
  <c r="CR149" i="89"/>
  <c r="DH121" i="89"/>
  <c r="DH55" i="89"/>
  <c r="CR184" i="89"/>
  <c r="CB151" i="89"/>
  <c r="CB149" i="89"/>
  <c r="DH139" i="89"/>
  <c r="DH136" i="89"/>
  <c r="CR121" i="89"/>
  <c r="DH74" i="89"/>
  <c r="DH83" i="89"/>
  <c r="CR55" i="89"/>
  <c r="DH89" i="89"/>
  <c r="CB112" i="89"/>
  <c r="CR50" i="89"/>
  <c r="CR227" i="89"/>
  <c r="DH227" i="89"/>
  <c r="DH213" i="89"/>
  <c r="CB214" i="89"/>
  <c r="CR123" i="89"/>
  <c r="CB72" i="89"/>
  <c r="CB213" i="89"/>
  <c r="DH211" i="89"/>
  <c r="CB138" i="89"/>
  <c r="CR128" i="89"/>
  <c r="DH107" i="89"/>
  <c r="CB154" i="89"/>
  <c r="DH180" i="89"/>
  <c r="CR171" i="89"/>
  <c r="CB180" i="89"/>
  <c r="CR154" i="89"/>
  <c r="DH171" i="89"/>
  <c r="DH200" i="89"/>
  <c r="CR200" i="89"/>
  <c r="CR226" i="89"/>
  <c r="CR211" i="89"/>
  <c r="CB128" i="89"/>
  <c r="CR107" i="89"/>
  <c r="CB109" i="89"/>
  <c r="DH62" i="89"/>
  <c r="DH220" i="89"/>
  <c r="DH210" i="89"/>
  <c r="DH113" i="89"/>
  <c r="DH61" i="89"/>
  <c r="CR62" i="89"/>
  <c r="DH75" i="89"/>
  <c r="CR220" i="89"/>
  <c r="CR210" i="89"/>
  <c r="DH182" i="89"/>
  <c r="CR61" i="89"/>
  <c r="CR75" i="89"/>
  <c r="CR182" i="89"/>
  <c r="DH173" i="89"/>
  <c r="CR113" i="89"/>
  <c r="CR173" i="89"/>
  <c r="DH131" i="89"/>
  <c r="DH106" i="89"/>
  <c r="DH100" i="89"/>
  <c r="DH48" i="89"/>
  <c r="DH80" i="89"/>
  <c r="DH185" i="89"/>
  <c r="CR131" i="89"/>
  <c r="DH138" i="89"/>
  <c r="CR106" i="89"/>
  <c r="CR100" i="89"/>
  <c r="CR48" i="89"/>
  <c r="CR80" i="89"/>
  <c r="DH157" i="89"/>
  <c r="DH161" i="89"/>
  <c r="CB52" i="89"/>
  <c r="CR92" i="89"/>
  <c r="DH162" i="89"/>
  <c r="CB92" i="89"/>
  <c r="CR38" i="89"/>
  <c r="CB31" i="89"/>
  <c r="DH224" i="89"/>
  <c r="DH65" i="89"/>
  <c r="CR224" i="89"/>
  <c r="CR158" i="89"/>
  <c r="CB145" i="89"/>
  <c r="CB132" i="89"/>
  <c r="CR65" i="89"/>
  <c r="CB158" i="89"/>
  <c r="DH135" i="89"/>
  <c r="DH104" i="89"/>
  <c r="CR162" i="89"/>
  <c r="CR135" i="89"/>
  <c r="CR104" i="89"/>
  <c r="DH52" i="89"/>
  <c r="DH38" i="89"/>
  <c r="CR199" i="89"/>
  <c r="CR207" i="89"/>
  <c r="CR206" i="89"/>
  <c r="DH178" i="89"/>
  <c r="CR189" i="89"/>
  <c r="CR215" i="89"/>
  <c r="CR130" i="89"/>
  <c r="DH53" i="89"/>
  <c r="CB199" i="89"/>
  <c r="CB207" i="89"/>
  <c r="DH214" i="89"/>
  <c r="CB206" i="89"/>
  <c r="CR178" i="89"/>
  <c r="CB189" i="89"/>
  <c r="DH215" i="89"/>
  <c r="CB130" i="89"/>
  <c r="CR53" i="89"/>
  <c r="DH72" i="89"/>
  <c r="DH123" i="89"/>
  <c r="CR165" i="89"/>
  <c r="DH165" i="89"/>
  <c r="CR127" i="89"/>
  <c r="CB166" i="89"/>
  <c r="DH145" i="89"/>
  <c r="CB127" i="89"/>
  <c r="DH57" i="89"/>
  <c r="DH81" i="89"/>
  <c r="DH66" i="89"/>
  <c r="DH82" i="89"/>
  <c r="DH175" i="89"/>
  <c r="CR167" i="89"/>
  <c r="DH134" i="89"/>
  <c r="CR57" i="89"/>
  <c r="CR81" i="89"/>
  <c r="CR66" i="89"/>
  <c r="CR82" i="89"/>
  <c r="DH79" i="89"/>
  <c r="DH76" i="89"/>
  <c r="CR175" i="89"/>
  <c r="DH167" i="89"/>
  <c r="CR134" i="89"/>
  <c r="CR79" i="89"/>
  <c r="CR76" i="89"/>
  <c r="DH84" i="89"/>
  <c r="DH30" i="89"/>
  <c r="CR216" i="89"/>
  <c r="CR166" i="89"/>
  <c r="CR84" i="89"/>
  <c r="CR30" i="89"/>
  <c r="CB216" i="89"/>
  <c r="DH47" i="89"/>
  <c r="DH111" i="89"/>
  <c r="CR161" i="89"/>
  <c r="CR157" i="89"/>
  <c r="DH132" i="89"/>
  <c r="CB47" i="89"/>
  <c r="CR111" i="89"/>
  <c r="DH31" i="89"/>
  <c r="CR77" i="89"/>
  <c r="DH140" i="89"/>
  <c r="CR120" i="89"/>
  <c r="CB64" i="89"/>
  <c r="CB208" i="89"/>
  <c r="CB95" i="89"/>
  <c r="DH103" i="89"/>
  <c r="CB209" i="89"/>
  <c r="CR208" i="89"/>
  <c r="CB203" i="89"/>
  <c r="DH120" i="89"/>
  <c r="CB133" i="89"/>
  <c r="CR95" i="89"/>
  <c r="DH77" i="89"/>
  <c r="CB54" i="89"/>
  <c r="CR64" i="89"/>
  <c r="DH202" i="89"/>
  <c r="CR140" i="89"/>
  <c r="DH101" i="89"/>
  <c r="CR103" i="89"/>
  <c r="CR202" i="89"/>
  <c r="CR101" i="89"/>
  <c r="DH186" i="89"/>
  <c r="DH67" i="89"/>
  <c r="CR186" i="89"/>
  <c r="DH141" i="89"/>
  <c r="DH122" i="89"/>
  <c r="CR42" i="89"/>
  <c r="CR67" i="89"/>
  <c r="DH209" i="89"/>
  <c r="DH203" i="89"/>
  <c r="DH133" i="89"/>
  <c r="CR141" i="89"/>
  <c r="CR122" i="89"/>
  <c r="DH54" i="89"/>
  <c r="DH46" i="89"/>
  <c r="DH42" i="89"/>
  <c r="CB46" i="89"/>
  <c r="CR119" i="89"/>
  <c r="CR152" i="89"/>
  <c r="CR97" i="89"/>
  <c r="DH212" i="89"/>
  <c r="CR32" i="89"/>
  <c r="CR212" i="89"/>
  <c r="CB27" i="89"/>
  <c r="CR204" i="89"/>
  <c r="CB49" i="89"/>
  <c r="CB201" i="89"/>
  <c r="CR129" i="89"/>
  <c r="CR98" i="89"/>
  <c r="CR102" i="89"/>
  <c r="DH50" i="89"/>
  <c r="CB63" i="89"/>
  <c r="CR155" i="89"/>
  <c r="DH86" i="89"/>
  <c r="CB155" i="89"/>
  <c r="CR114" i="89"/>
  <c r="CR86" i="89"/>
  <c r="DH60" i="89"/>
  <c r="CR163" i="89"/>
  <c r="DH73" i="89"/>
  <c r="CR60" i="89"/>
  <c r="DH28" i="89"/>
  <c r="CR148" i="89"/>
  <c r="CB163" i="89"/>
  <c r="CR159" i="89"/>
  <c r="CR73" i="89"/>
  <c r="DH40" i="89"/>
  <c r="CR28" i="89"/>
  <c r="DH201" i="89"/>
  <c r="CB148" i="89"/>
  <c r="CB159" i="89"/>
  <c r="CB40" i="89"/>
  <c r="DH63" i="89"/>
  <c r="DH114" i="89"/>
  <c r="DH204" i="89"/>
  <c r="CB137" i="89"/>
  <c r="DH97" i="89"/>
  <c r="CR49" i="89"/>
  <c r="CB68" i="89"/>
  <c r="CR27" i="89"/>
  <c r="DH32" i="89"/>
  <c r="CB152" i="89"/>
  <c r="CB119" i="89"/>
  <c r="DH94" i="89"/>
  <c r="DH110" i="89"/>
  <c r="DH126" i="89"/>
  <c r="CR94" i="89"/>
  <c r="CR110" i="89"/>
  <c r="DH71" i="89"/>
  <c r="CR160" i="89"/>
  <c r="CR156" i="89"/>
  <c r="DH124" i="89"/>
  <c r="CR126" i="89"/>
  <c r="DH93" i="89"/>
  <c r="DH58" i="89"/>
  <c r="CR71" i="89"/>
  <c r="CB160" i="89"/>
  <c r="CB156" i="89"/>
  <c r="CR124" i="89"/>
  <c r="DH137" i="89"/>
  <c r="CR93" i="89"/>
  <c r="CR58" i="89"/>
  <c r="DH68" i="89"/>
  <c r="CB193" i="89"/>
  <c r="DH193" i="89"/>
  <c r="CQ167" i="89"/>
  <c r="DG167" i="89"/>
  <c r="CR56" i="89"/>
  <c r="DH56" i="89"/>
  <c r="DG28" i="89"/>
  <c r="CA28" i="89"/>
  <c r="CQ34" i="89"/>
  <c r="DG34" i="89"/>
  <c r="CQ115" i="89"/>
  <c r="CA115" i="89"/>
  <c r="CQ38" i="89"/>
  <c r="DG38" i="89"/>
  <c r="CA38" i="89"/>
  <c r="CA32" i="89"/>
  <c r="CQ32" i="89"/>
  <c r="DG32" i="89"/>
  <c r="CA57" i="89"/>
  <c r="JI43" i="89"/>
  <c r="BY43" i="89" s="1"/>
  <c r="CR78" i="89"/>
  <c r="JA57" i="89"/>
  <c r="BQ57" i="89" s="1"/>
  <c r="CA58" i="89"/>
  <c r="JF29" i="89"/>
  <c r="BV29" i="89" s="1"/>
  <c r="JG34" i="89"/>
  <c r="BW34" i="89" s="1"/>
  <c r="JF39" i="89"/>
  <c r="DB39" i="89" s="1"/>
  <c r="JF47" i="89"/>
  <c r="DB47" i="89" s="1"/>
  <c r="JF55" i="89"/>
  <c r="DB55" i="89" s="1"/>
  <c r="JF63" i="89"/>
  <c r="DB63" i="89" s="1"/>
  <c r="JA66" i="89"/>
  <c r="BQ66" i="89" s="1"/>
  <c r="JF46" i="89"/>
  <c r="CL46" i="89" s="1"/>
  <c r="DH59" i="89"/>
  <c r="JF40" i="89"/>
  <c r="BV40" i="89" s="1"/>
  <c r="CA34" i="89"/>
  <c r="JB30" i="89"/>
  <c r="BR30" i="89" s="1"/>
  <c r="JB27" i="89"/>
  <c r="BR27" i="89" s="1"/>
  <c r="JB35" i="89"/>
  <c r="CX35" i="89" s="1"/>
  <c r="JB43" i="89"/>
  <c r="BR43" i="89" s="1"/>
  <c r="JB51" i="89"/>
  <c r="CX51" i="89" s="1"/>
  <c r="JB59" i="89"/>
  <c r="BR59" i="89" s="1"/>
  <c r="JB67" i="89"/>
  <c r="CH67" i="89" s="1"/>
  <c r="JB75" i="89"/>
  <c r="BR75" i="89" s="1"/>
  <c r="JB83" i="89"/>
  <c r="BR83" i="89" s="1"/>
  <c r="JB91" i="89"/>
  <c r="BR91" i="89" s="1"/>
  <c r="DH85" i="89"/>
  <c r="DG40" i="89"/>
  <c r="JI53" i="89"/>
  <c r="BY53" i="89" s="1"/>
  <c r="JI61" i="89"/>
  <c r="BY61" i="89" s="1"/>
  <c r="JI69" i="89"/>
  <c r="DE69" i="89" s="1"/>
  <c r="JI77" i="89"/>
  <c r="BY77" i="89" s="1"/>
  <c r="JI85" i="89"/>
  <c r="BY85" i="89" s="1"/>
  <c r="JA35" i="89"/>
  <c r="CG35" i="89" s="1"/>
  <c r="JA43" i="89"/>
  <c r="CG43" i="89" s="1"/>
  <c r="JA53" i="89"/>
  <c r="BQ53" i="89" s="1"/>
  <c r="DG43" i="89"/>
  <c r="DG74" i="89"/>
  <c r="JI38" i="89"/>
  <c r="CO38" i="89" s="1"/>
  <c r="JF31" i="89"/>
  <c r="BV31" i="89" s="1"/>
  <c r="CR59" i="89"/>
  <c r="DH44" i="89"/>
  <c r="JF49" i="89"/>
  <c r="DB49" i="89" s="1"/>
  <c r="JF57" i="89"/>
  <c r="DB57" i="89" s="1"/>
  <c r="JF65" i="89"/>
  <c r="BV65" i="89" s="1"/>
  <c r="JF73" i="89"/>
  <c r="BV73" i="89" s="1"/>
  <c r="JF81" i="89"/>
  <c r="DB81" i="89" s="1"/>
  <c r="CQ28" i="89"/>
  <c r="JB115" i="89"/>
  <c r="BR115" i="89" s="1"/>
  <c r="JB123" i="89"/>
  <c r="CX123" i="89" s="1"/>
  <c r="JB183" i="89"/>
  <c r="BR183" i="89" s="1"/>
  <c r="JB144" i="89"/>
  <c r="BR144" i="89" s="1"/>
  <c r="JB152" i="89"/>
  <c r="BR152" i="89" s="1"/>
  <c r="JB160" i="89"/>
  <c r="BR160" i="89" s="1"/>
  <c r="JI78" i="89"/>
  <c r="BY78" i="89" s="1"/>
  <c r="JI142" i="89"/>
  <c r="BY142" i="89" s="1"/>
  <c r="JA36" i="89"/>
  <c r="CG36" i="89" s="1"/>
  <c r="JA44" i="89"/>
  <c r="CW44" i="89" s="1"/>
  <c r="CQ43" i="89"/>
  <c r="CQ74" i="89"/>
  <c r="CB44" i="89"/>
  <c r="JF108" i="89"/>
  <c r="BV108" i="89" s="1"/>
  <c r="JF33" i="89"/>
  <c r="DB33" i="89" s="1"/>
  <c r="JI88" i="89"/>
  <c r="DE88" i="89" s="1"/>
  <c r="JI96" i="89"/>
  <c r="BY96" i="89" s="1"/>
  <c r="JI104" i="89"/>
  <c r="DE104" i="89" s="1"/>
  <c r="JI144" i="89"/>
  <c r="CO144" i="89" s="1"/>
  <c r="JI117" i="89"/>
  <c r="CO117" i="89" s="1"/>
  <c r="JI125" i="89"/>
  <c r="BY125" i="89" s="1"/>
  <c r="JI133" i="89"/>
  <c r="BY133" i="89" s="1"/>
  <c r="JI152" i="89"/>
  <c r="CO152" i="89" s="1"/>
  <c r="JI160" i="89"/>
  <c r="BY160" i="89" s="1"/>
  <c r="JI194" i="89"/>
  <c r="CO194" i="89" s="1"/>
  <c r="JI172" i="89"/>
  <c r="DE172" i="89" s="1"/>
  <c r="JI180" i="89"/>
  <c r="DE180" i="89" s="1"/>
  <c r="JI188" i="89"/>
  <c r="DE188" i="89" s="1"/>
  <c r="JI200" i="89"/>
  <c r="CO200" i="89" s="1"/>
  <c r="JI208" i="89"/>
  <c r="CO208" i="89" s="1"/>
  <c r="JI214" i="89"/>
  <c r="CO214" i="89" s="1"/>
  <c r="JI222" i="89"/>
  <c r="DE222" i="89" s="1"/>
  <c r="JA88" i="89"/>
  <c r="CW88" i="89" s="1"/>
  <c r="JA96" i="89"/>
  <c r="CG96" i="89" s="1"/>
  <c r="JA104" i="89"/>
  <c r="CW104" i="89" s="1"/>
  <c r="JA142" i="89"/>
  <c r="CG142" i="89" s="1"/>
  <c r="JA114" i="89"/>
  <c r="CW114" i="89" s="1"/>
  <c r="JA130" i="89"/>
  <c r="BQ130" i="89" s="1"/>
  <c r="JA138" i="89"/>
  <c r="BQ138" i="89" s="1"/>
  <c r="JA152" i="89"/>
  <c r="BQ152" i="89" s="1"/>
  <c r="JA160" i="89"/>
  <c r="CW160" i="89" s="1"/>
  <c r="JA165" i="89"/>
  <c r="CW165" i="89" s="1"/>
  <c r="JA173" i="89"/>
  <c r="CW173" i="89" s="1"/>
  <c r="JA181" i="89"/>
  <c r="CW181" i="89" s="1"/>
  <c r="JA189" i="89"/>
  <c r="CW189" i="89" s="1"/>
  <c r="JA200" i="89"/>
  <c r="CG200" i="89" s="1"/>
  <c r="JA208" i="89"/>
  <c r="CW208" i="89" s="1"/>
  <c r="JA214" i="89"/>
  <c r="CW214" i="89" s="1"/>
  <c r="JA222" i="89"/>
  <c r="CW222" i="89" s="1"/>
  <c r="JE48" i="89"/>
  <c r="CK48" i="89" s="1"/>
  <c r="JA72" i="89"/>
  <c r="BQ72" i="89" s="1"/>
  <c r="JJ39" i="89"/>
  <c r="BZ39" i="89" s="1"/>
  <c r="JJ47" i="89"/>
  <c r="BZ47" i="89" s="1"/>
  <c r="JJ55" i="89"/>
  <c r="BZ55" i="89" s="1"/>
  <c r="JJ63" i="89"/>
  <c r="CP63" i="89" s="1"/>
  <c r="JJ71" i="89"/>
  <c r="CP71" i="89" s="1"/>
  <c r="JJ79" i="89"/>
  <c r="CP79" i="89" s="1"/>
  <c r="JJ96" i="89"/>
  <c r="BZ96" i="89" s="1"/>
  <c r="JJ104" i="89"/>
  <c r="BZ104" i="89" s="1"/>
  <c r="JB192" i="89"/>
  <c r="CX192" i="89" s="1"/>
  <c r="CQ73" i="89"/>
  <c r="JA37" i="89"/>
  <c r="CG37" i="89" s="1"/>
  <c r="JA45" i="89"/>
  <c r="BQ45" i="89" s="1"/>
  <c r="JE42" i="89"/>
  <c r="CK42" i="89" s="1"/>
  <c r="JF38" i="89"/>
  <c r="DB38" i="89" s="1"/>
  <c r="JJ36" i="89"/>
  <c r="BZ36" i="89" s="1"/>
  <c r="JJ93" i="89"/>
  <c r="BZ93" i="89" s="1"/>
  <c r="JJ101" i="89"/>
  <c r="BZ101" i="89" s="1"/>
  <c r="JJ109" i="89"/>
  <c r="BZ109" i="89" s="1"/>
  <c r="JJ125" i="89"/>
  <c r="CP125" i="89" s="1"/>
  <c r="JJ133" i="89"/>
  <c r="CP133" i="89" s="1"/>
  <c r="JJ141" i="89"/>
  <c r="CP141" i="89" s="1"/>
  <c r="JJ169" i="89"/>
  <c r="CP169" i="89" s="1"/>
  <c r="JJ177" i="89"/>
  <c r="BZ177" i="89" s="1"/>
  <c r="JJ185" i="89"/>
  <c r="BZ185" i="89" s="1"/>
  <c r="JJ214" i="89"/>
  <c r="DF214" i="89" s="1"/>
  <c r="JB112" i="89"/>
  <c r="BR112" i="89" s="1"/>
  <c r="JB128" i="89"/>
  <c r="CH128" i="89" s="1"/>
  <c r="JB136" i="89"/>
  <c r="CH136" i="89" s="1"/>
  <c r="JB168" i="89"/>
  <c r="BR168" i="89" s="1"/>
  <c r="JB167" i="89"/>
  <c r="CX167" i="89" s="1"/>
  <c r="JB172" i="89"/>
  <c r="BR172" i="89" s="1"/>
  <c r="JB180" i="89"/>
  <c r="BR180" i="89" s="1"/>
  <c r="JB188" i="89"/>
  <c r="CX188" i="89" s="1"/>
  <c r="JB222" i="89"/>
  <c r="BR222" i="89" s="1"/>
  <c r="JF51" i="89"/>
  <c r="DB51" i="89" s="1"/>
  <c r="JF59" i="89"/>
  <c r="CL59" i="89" s="1"/>
  <c r="JF67" i="89"/>
  <c r="DB67" i="89" s="1"/>
  <c r="JF75" i="89"/>
  <c r="DB75" i="89" s="1"/>
  <c r="JF83" i="89"/>
  <c r="DB83" i="89" s="1"/>
  <c r="JF93" i="89"/>
  <c r="CL93" i="89" s="1"/>
  <c r="JF101" i="89"/>
  <c r="DB101" i="89" s="1"/>
  <c r="JF109" i="89"/>
  <c r="DB109" i="89" s="1"/>
  <c r="JF116" i="89"/>
  <c r="DB116" i="89" s="1"/>
  <c r="JF124" i="89"/>
  <c r="CL124" i="89" s="1"/>
  <c r="JF132" i="89"/>
  <c r="BV132" i="89" s="1"/>
  <c r="JF140" i="89"/>
  <c r="BV140" i="89" s="1"/>
  <c r="JF149" i="89"/>
  <c r="CL149" i="89" s="1"/>
  <c r="JF157" i="89"/>
  <c r="BV157" i="89" s="1"/>
  <c r="JF165" i="89"/>
  <c r="BV165" i="89" s="1"/>
  <c r="JF173" i="89"/>
  <c r="DB173" i="89" s="1"/>
  <c r="JF181" i="89"/>
  <c r="BV181" i="89" s="1"/>
  <c r="JF197" i="89"/>
  <c r="CL197" i="89" s="1"/>
  <c r="JF213" i="89"/>
  <c r="BV213" i="89" s="1"/>
  <c r="JF221" i="89"/>
  <c r="BV221" i="89" s="1"/>
  <c r="CB56" i="89"/>
  <c r="JJ150" i="89"/>
  <c r="DF150" i="89" s="1"/>
  <c r="JJ158" i="89"/>
  <c r="BZ158" i="89" s="1"/>
  <c r="JE41" i="89"/>
  <c r="DA41" i="89" s="1"/>
  <c r="JA46" i="89"/>
  <c r="CG46" i="89" s="1"/>
  <c r="JA65" i="89"/>
  <c r="CG65" i="89" s="1"/>
  <c r="JC38" i="89"/>
  <c r="CI38" i="89" s="1"/>
  <c r="JH36" i="89"/>
  <c r="CN36" i="89" s="1"/>
  <c r="JI49" i="89"/>
  <c r="BY49" i="89" s="1"/>
  <c r="JI57" i="89"/>
  <c r="BY57" i="89" s="1"/>
  <c r="JI65" i="89"/>
  <c r="BY65" i="89" s="1"/>
  <c r="JI73" i="89"/>
  <c r="BY73" i="89" s="1"/>
  <c r="JI81" i="89"/>
  <c r="BY81" i="89" s="1"/>
  <c r="JI218" i="89"/>
  <c r="BY218" i="89" s="1"/>
  <c r="JI226" i="89"/>
  <c r="DE226" i="89" s="1"/>
  <c r="JF53" i="89"/>
  <c r="DB53" i="89" s="1"/>
  <c r="JF61" i="89"/>
  <c r="DB61" i="89" s="1"/>
  <c r="JF69" i="89"/>
  <c r="DB69" i="89" s="1"/>
  <c r="JF77" i="89"/>
  <c r="DB77" i="89" s="1"/>
  <c r="JF85" i="89"/>
  <c r="DB85" i="89" s="1"/>
  <c r="JE37" i="89"/>
  <c r="CK37" i="89" s="1"/>
  <c r="JD39" i="89"/>
  <c r="BT39" i="89" s="1"/>
  <c r="IZ73" i="89"/>
  <c r="BP73" i="89" s="1"/>
  <c r="IZ65" i="89"/>
  <c r="BP65" i="89" s="1"/>
  <c r="IZ57" i="89"/>
  <c r="BP57" i="89" s="1"/>
  <c r="IZ49" i="89"/>
  <c r="BP49" i="89" s="1"/>
  <c r="JI40" i="89"/>
  <c r="BY40" i="89" s="1"/>
  <c r="JJ29" i="89"/>
  <c r="BZ29" i="89" s="1"/>
  <c r="CQ145" i="89"/>
  <c r="CA145" i="89"/>
  <c r="JB29" i="89"/>
  <c r="BR29" i="89" s="1"/>
  <c r="DG112" i="89"/>
  <c r="CQ112" i="89"/>
  <c r="DG143" i="89"/>
  <c r="CQ143" i="89"/>
  <c r="CA143" i="89"/>
  <c r="JJ31" i="89"/>
  <c r="BZ31" i="89" s="1"/>
  <c r="JC87" i="89"/>
  <c r="BS87" i="89" s="1"/>
  <c r="CQ144" i="89"/>
  <c r="DG144" i="89"/>
  <c r="CA144" i="89"/>
  <c r="JH49" i="89"/>
  <c r="CN49" i="89" s="1"/>
  <c r="JH57" i="89"/>
  <c r="BX57" i="89" s="1"/>
  <c r="JH89" i="89"/>
  <c r="CN89" i="89" s="1"/>
  <c r="JH97" i="89"/>
  <c r="CN97" i="89" s="1"/>
  <c r="JH105" i="89"/>
  <c r="BX105" i="89" s="1"/>
  <c r="JH129" i="89"/>
  <c r="BX129" i="89" s="1"/>
  <c r="JH137" i="89"/>
  <c r="BX137" i="89" s="1"/>
  <c r="JH145" i="89"/>
  <c r="DD145" i="89" s="1"/>
  <c r="JH153" i="89"/>
  <c r="BX153" i="89" s="1"/>
  <c r="JH161" i="89"/>
  <c r="BX161" i="89" s="1"/>
  <c r="JH169" i="89"/>
  <c r="DD169" i="89" s="1"/>
  <c r="JH177" i="89"/>
  <c r="CN177" i="89" s="1"/>
  <c r="JH185" i="89"/>
  <c r="DD185" i="89" s="1"/>
  <c r="JH200" i="89"/>
  <c r="BX200" i="89" s="1"/>
  <c r="JH208" i="89"/>
  <c r="BX208" i="89" s="1"/>
  <c r="JH215" i="89"/>
  <c r="DD215" i="89" s="1"/>
  <c r="IZ93" i="89"/>
  <c r="CF93" i="89" s="1"/>
  <c r="IZ109" i="89"/>
  <c r="CV109" i="89" s="1"/>
  <c r="IZ132" i="89"/>
  <c r="BP132" i="89" s="1"/>
  <c r="IZ140" i="89"/>
  <c r="BP140" i="89" s="1"/>
  <c r="IZ149" i="89"/>
  <c r="CV149" i="89" s="1"/>
  <c r="IZ157" i="89"/>
  <c r="CF157" i="89" s="1"/>
  <c r="IZ219" i="89"/>
  <c r="CV219" i="89" s="1"/>
  <c r="IZ227" i="89"/>
  <c r="CF227" i="89" s="1"/>
  <c r="JD43" i="89"/>
  <c r="BT43" i="89" s="1"/>
  <c r="JD51" i="89"/>
  <c r="CZ51" i="89" s="1"/>
  <c r="JD59" i="89"/>
  <c r="CJ59" i="89" s="1"/>
  <c r="JD67" i="89"/>
  <c r="BT67" i="89" s="1"/>
  <c r="JD75" i="89"/>
  <c r="CZ75" i="89" s="1"/>
  <c r="JD83" i="89"/>
  <c r="BT83" i="89" s="1"/>
  <c r="JD102" i="89"/>
  <c r="CJ102" i="89" s="1"/>
  <c r="JD110" i="89"/>
  <c r="BT110" i="89" s="1"/>
  <c r="JD117" i="89"/>
  <c r="BT117" i="89" s="1"/>
  <c r="JD126" i="89"/>
  <c r="BT126" i="89" s="1"/>
  <c r="JD134" i="89"/>
  <c r="BT134" i="89" s="1"/>
  <c r="JD143" i="89"/>
  <c r="CZ143" i="89" s="1"/>
  <c r="JD147" i="89"/>
  <c r="CJ147" i="89" s="1"/>
  <c r="JD155" i="89"/>
  <c r="CZ155" i="89" s="1"/>
  <c r="JD163" i="89"/>
  <c r="CJ163" i="89" s="1"/>
  <c r="JD198" i="89"/>
  <c r="BT198" i="89" s="1"/>
  <c r="JD206" i="89"/>
  <c r="BT206" i="89" s="1"/>
  <c r="JD215" i="89"/>
  <c r="CZ215" i="89" s="1"/>
  <c r="JB31" i="89"/>
  <c r="BR31" i="89" s="1"/>
  <c r="JJ28" i="89"/>
  <c r="BZ28" i="89" s="1"/>
  <c r="CB36" i="89"/>
  <c r="CR36" i="89"/>
  <c r="JB28" i="89"/>
  <c r="BR28" i="89" s="1"/>
  <c r="CQ117" i="89"/>
  <c r="DG117" i="89"/>
  <c r="CA117" i="89"/>
  <c r="JE56" i="89"/>
  <c r="DA56" i="89" s="1"/>
  <c r="JE64" i="89"/>
  <c r="CK64" i="89" s="1"/>
  <c r="JE72" i="89"/>
  <c r="CK72" i="89" s="1"/>
  <c r="JE80" i="89"/>
  <c r="CK80" i="89" s="1"/>
  <c r="JE89" i="89"/>
  <c r="BU89" i="89" s="1"/>
  <c r="JE97" i="89"/>
  <c r="BU97" i="89" s="1"/>
  <c r="JE105" i="89"/>
  <c r="BU105" i="89" s="1"/>
  <c r="JE113" i="89"/>
  <c r="CK113" i="89" s="1"/>
  <c r="JE120" i="89"/>
  <c r="BU120" i="89" s="1"/>
  <c r="JE128" i="89"/>
  <c r="BU128" i="89" s="1"/>
  <c r="JE136" i="89"/>
  <c r="BU136" i="89" s="1"/>
  <c r="JE143" i="89"/>
  <c r="CK143" i="89" s="1"/>
  <c r="JE153" i="89"/>
  <c r="BU153" i="89" s="1"/>
  <c r="JE161" i="89"/>
  <c r="BU161" i="89" s="1"/>
  <c r="JE169" i="89"/>
  <c r="BU169" i="89" s="1"/>
  <c r="JE177" i="89"/>
  <c r="CK177" i="89" s="1"/>
  <c r="JE185" i="89"/>
  <c r="DA185" i="89" s="1"/>
  <c r="JE193" i="89"/>
  <c r="BU193" i="89" s="1"/>
  <c r="JE201" i="89"/>
  <c r="BU201" i="89" s="1"/>
  <c r="JE209" i="89"/>
  <c r="BU209" i="89" s="1"/>
  <c r="JE217" i="89"/>
  <c r="BU217" i="89" s="1"/>
  <c r="JE225" i="89"/>
  <c r="BU225" i="89" s="1"/>
  <c r="JE34" i="89"/>
  <c r="BU34" i="89" s="1"/>
  <c r="JD45" i="89"/>
  <c r="BT45" i="89" s="1"/>
  <c r="JJ30" i="89"/>
  <c r="BZ30" i="89" s="1"/>
  <c r="JJ27" i="89"/>
  <c r="DF27" i="89" s="1"/>
  <c r="JG54" i="89"/>
  <c r="DC54" i="89" s="1"/>
  <c r="JG62" i="89"/>
  <c r="BW62" i="89" s="1"/>
  <c r="JG70" i="89"/>
  <c r="CM70" i="89" s="1"/>
  <c r="JG78" i="89"/>
  <c r="BW78" i="89" s="1"/>
  <c r="JG95" i="89"/>
  <c r="BW95" i="89" s="1"/>
  <c r="JG103" i="89"/>
  <c r="DC103" i="89" s="1"/>
  <c r="JG111" i="89"/>
  <c r="BW111" i="89" s="1"/>
  <c r="JG151" i="89"/>
  <c r="DC151" i="89" s="1"/>
  <c r="JG159" i="89"/>
  <c r="BW159" i="89" s="1"/>
  <c r="JG167" i="89"/>
  <c r="BW167" i="89" s="1"/>
  <c r="JG175" i="89"/>
  <c r="BW175" i="89" s="1"/>
  <c r="JG183" i="89"/>
  <c r="CM183" i="89" s="1"/>
  <c r="JG197" i="89"/>
  <c r="DC197" i="89" s="1"/>
  <c r="JG205" i="89"/>
  <c r="BW205" i="89" s="1"/>
  <c r="IY51" i="89"/>
  <c r="BO51" i="89" s="1"/>
  <c r="IY59" i="89"/>
  <c r="CE59" i="89" s="1"/>
  <c r="IY67" i="89"/>
  <c r="BO67" i="89" s="1"/>
  <c r="IY75" i="89"/>
  <c r="CU75" i="89" s="1"/>
  <c r="IY83" i="89"/>
  <c r="BO83" i="89" s="1"/>
  <c r="IY91" i="89"/>
  <c r="BO91" i="89" s="1"/>
  <c r="IY99" i="89"/>
  <c r="BO99" i="89" s="1"/>
  <c r="IY107" i="89"/>
  <c r="CU107" i="89" s="1"/>
  <c r="IY149" i="89"/>
  <c r="BO149" i="89" s="1"/>
  <c r="IY157" i="89"/>
  <c r="CU157" i="89" s="1"/>
  <c r="IY173" i="89"/>
  <c r="CE173" i="89" s="1"/>
  <c r="IY181" i="89"/>
  <c r="BO181" i="89" s="1"/>
  <c r="IY189" i="89"/>
  <c r="BO189" i="89" s="1"/>
  <c r="IY196" i="89"/>
  <c r="BO196" i="89" s="1"/>
  <c r="IY204" i="89"/>
  <c r="BO204" i="89" s="1"/>
  <c r="IY212" i="89"/>
  <c r="BO212" i="89" s="1"/>
  <c r="IY219" i="89"/>
  <c r="CE219" i="89" s="1"/>
  <c r="IY227" i="89"/>
  <c r="CU227" i="89" s="1"/>
  <c r="JC42" i="89"/>
  <c r="CY42" i="89" s="1"/>
  <c r="JC50" i="89"/>
  <c r="BS50" i="89" s="1"/>
  <c r="JC58" i="89"/>
  <c r="BS58" i="89" s="1"/>
  <c r="JC66" i="89"/>
  <c r="BS66" i="89" s="1"/>
  <c r="JC74" i="89"/>
  <c r="BS74" i="89" s="1"/>
  <c r="JC82" i="89"/>
  <c r="BS82" i="89" s="1"/>
  <c r="JC94" i="89"/>
  <c r="CI94" i="89" s="1"/>
  <c r="JC102" i="89"/>
  <c r="BS102" i="89" s="1"/>
  <c r="JC110" i="89"/>
  <c r="BS110" i="89" s="1"/>
  <c r="JC145" i="89"/>
  <c r="CY145" i="89" s="1"/>
  <c r="JC121" i="89"/>
  <c r="CY121" i="89" s="1"/>
  <c r="JC129" i="89"/>
  <c r="CY129" i="89" s="1"/>
  <c r="JC137" i="89"/>
  <c r="CY137" i="89" s="1"/>
  <c r="JC167" i="89"/>
  <c r="CY167" i="89" s="1"/>
  <c r="JC153" i="89"/>
  <c r="BS153" i="89" s="1"/>
  <c r="JC161" i="89"/>
  <c r="CI161" i="89" s="1"/>
  <c r="JC174" i="89"/>
  <c r="BS174" i="89" s="1"/>
  <c r="JC190" i="89"/>
  <c r="BS190" i="89" s="1"/>
  <c r="JC197" i="89"/>
  <c r="CY197" i="89" s="1"/>
  <c r="JC206" i="89"/>
  <c r="BS206" i="89" s="1"/>
  <c r="JC215" i="89"/>
  <c r="BS215" i="89" s="1"/>
  <c r="JC222" i="89"/>
  <c r="BS222" i="89" s="1"/>
  <c r="CB116" i="89"/>
  <c r="CR116" i="89"/>
  <c r="JE32" i="90"/>
  <c r="CK32" i="90" s="1"/>
  <c r="JJ38" i="90"/>
  <c r="BZ38" i="90" s="1"/>
  <c r="JJ46" i="90"/>
  <c r="BZ46" i="90" s="1"/>
  <c r="JJ54" i="90"/>
  <c r="BZ54" i="90" s="1"/>
  <c r="JJ40" i="90"/>
  <c r="BZ40" i="90" s="1"/>
  <c r="JI56" i="90"/>
  <c r="BY56" i="90" s="1"/>
  <c r="JF97" i="90"/>
  <c r="CL97" i="90" s="1"/>
  <c r="JF107" i="90"/>
  <c r="BV107" i="90" s="1"/>
  <c r="JF111" i="90"/>
  <c r="BV111" i="90" s="1"/>
  <c r="JF136" i="90"/>
  <c r="BV136" i="90" s="1"/>
  <c r="JF157" i="90"/>
  <c r="CL157" i="90" s="1"/>
  <c r="JJ35" i="90"/>
  <c r="DF35" i="90" s="1"/>
  <c r="JJ43" i="90"/>
  <c r="BZ43" i="90" s="1"/>
  <c r="JJ51" i="90"/>
  <c r="CP51" i="90" s="1"/>
  <c r="JJ85" i="90"/>
  <c r="BZ85" i="90" s="1"/>
  <c r="JJ94" i="90"/>
  <c r="CP94" i="90" s="1"/>
  <c r="JJ67" i="90"/>
  <c r="CP67" i="90" s="1"/>
  <c r="JJ75" i="90"/>
  <c r="CP75" i="90" s="1"/>
  <c r="JJ87" i="90"/>
  <c r="CP87" i="90" s="1"/>
  <c r="JJ99" i="90"/>
  <c r="BZ99" i="90" s="1"/>
  <c r="JJ106" i="90"/>
  <c r="BZ106" i="90" s="1"/>
  <c r="JJ112" i="90"/>
  <c r="JJ120" i="90"/>
  <c r="DF120" i="90" s="1"/>
  <c r="JJ126" i="90"/>
  <c r="BZ126" i="90" s="1"/>
  <c r="JI72" i="90"/>
  <c r="BY72" i="90" s="1"/>
  <c r="JJ33" i="90"/>
  <c r="BZ33" i="90" s="1"/>
  <c r="JB64" i="90"/>
  <c r="BR64" i="90" s="1"/>
  <c r="JJ138" i="90"/>
  <c r="BZ138" i="90" s="1"/>
  <c r="JJ141" i="90"/>
  <c r="CP141" i="90" s="1"/>
  <c r="JJ151" i="90"/>
  <c r="JJ164" i="90"/>
  <c r="BZ164" i="90" s="1"/>
  <c r="JJ172" i="90"/>
  <c r="BZ172" i="90" s="1"/>
  <c r="JJ188" i="90"/>
  <c r="CP188" i="90" s="1"/>
  <c r="JJ193" i="90"/>
  <c r="BZ193" i="90" s="1"/>
  <c r="JJ214" i="90"/>
  <c r="BZ214" i="90" s="1"/>
  <c r="JJ221" i="90"/>
  <c r="DF221" i="90" s="1"/>
  <c r="JB59" i="90"/>
  <c r="BR59" i="90" s="1"/>
  <c r="JB41" i="90"/>
  <c r="JB57" i="90"/>
  <c r="BR57" i="90" s="1"/>
  <c r="JB83" i="90"/>
  <c r="CH83" i="90" s="1"/>
  <c r="JB63" i="90"/>
  <c r="CH63" i="90" s="1"/>
  <c r="JB71" i="90"/>
  <c r="CH71" i="90" s="1"/>
  <c r="JB79" i="90"/>
  <c r="CH79" i="90" s="1"/>
  <c r="JB109" i="90"/>
  <c r="CX109" i="90" s="1"/>
  <c r="JB106" i="90"/>
  <c r="BR106" i="90" s="1"/>
  <c r="JB112" i="90"/>
  <c r="CH112" i="90" s="1"/>
  <c r="JB132" i="90"/>
  <c r="CX132" i="90" s="1"/>
  <c r="JB138" i="90"/>
  <c r="CX138" i="90" s="1"/>
  <c r="JB139" i="90"/>
  <c r="BR139" i="90" s="1"/>
  <c r="JB156" i="90"/>
  <c r="BR156" i="90" s="1"/>
  <c r="JB162" i="90"/>
  <c r="CX162" i="90" s="1"/>
  <c r="JB170" i="90"/>
  <c r="CH170" i="90" s="1"/>
  <c r="JB178" i="90"/>
  <c r="CX178" i="90" s="1"/>
  <c r="JB190" i="90"/>
  <c r="JB199" i="90"/>
  <c r="CH199" i="90" s="1"/>
  <c r="JB214" i="90"/>
  <c r="CX214" i="90" s="1"/>
  <c r="JB218" i="90"/>
  <c r="BR218" i="90" s="1"/>
  <c r="JB226" i="90"/>
  <c r="BR226" i="90" s="1"/>
  <c r="JE47" i="90"/>
  <c r="DA47" i="90" s="1"/>
  <c r="JE75" i="90"/>
  <c r="CK75" i="90" s="1"/>
  <c r="JE83" i="90"/>
  <c r="BU83" i="90" s="1"/>
  <c r="JE99" i="90"/>
  <c r="JE111" i="90"/>
  <c r="DA111" i="90" s="1"/>
  <c r="JE168" i="90"/>
  <c r="BU168" i="90" s="1"/>
  <c r="JE192" i="90"/>
  <c r="CK192" i="90" s="1"/>
  <c r="JE202" i="90"/>
  <c r="BU202" i="90" s="1"/>
  <c r="JE211" i="90"/>
  <c r="CK211" i="90" s="1"/>
  <c r="JE219" i="90"/>
  <c r="CK219" i="90" s="1"/>
  <c r="JI39" i="90"/>
  <c r="DE39" i="90" s="1"/>
  <c r="JI47" i="90"/>
  <c r="JI55" i="90"/>
  <c r="DE55" i="90" s="1"/>
  <c r="JI62" i="90"/>
  <c r="BY62" i="90" s="1"/>
  <c r="JI70" i="90"/>
  <c r="BY70" i="90" s="1"/>
  <c r="JI78" i="90"/>
  <c r="CO78" i="90" s="1"/>
  <c r="JI87" i="90"/>
  <c r="BY87" i="90" s="1"/>
  <c r="JI95" i="90"/>
  <c r="BY95" i="90" s="1"/>
  <c r="JI101" i="90"/>
  <c r="BY101" i="90" s="1"/>
  <c r="JI105" i="90"/>
  <c r="JI118" i="90"/>
  <c r="CO118" i="90" s="1"/>
  <c r="JI123" i="90"/>
  <c r="DE123" i="90" s="1"/>
  <c r="JI135" i="90"/>
  <c r="BY135" i="90" s="1"/>
  <c r="JI158" i="90"/>
  <c r="DE158" i="90" s="1"/>
  <c r="JI166" i="90"/>
  <c r="CO166" i="90" s="1"/>
  <c r="JI174" i="90"/>
  <c r="DE174" i="90" s="1"/>
  <c r="JI183" i="90"/>
  <c r="BY183" i="90" s="1"/>
  <c r="JI191" i="90"/>
  <c r="JI201" i="90"/>
  <c r="DE201" i="90" s="1"/>
  <c r="JI218" i="90"/>
  <c r="CO218" i="90" s="1"/>
  <c r="JI223" i="90"/>
  <c r="BY223" i="90" s="1"/>
  <c r="JA37" i="90"/>
  <c r="CW37" i="90" s="1"/>
  <c r="JA45" i="90"/>
  <c r="BQ45" i="90" s="1"/>
  <c r="JA53" i="90"/>
  <c r="CW53" i="90" s="1"/>
  <c r="JA60" i="90"/>
  <c r="CG60" i="90" s="1"/>
  <c r="JA68" i="90"/>
  <c r="JA76" i="90"/>
  <c r="BQ76" i="90" s="1"/>
  <c r="JA84" i="90"/>
  <c r="BQ84" i="90" s="1"/>
  <c r="JA92" i="90"/>
  <c r="CW92" i="90" s="1"/>
  <c r="JA103" i="90"/>
  <c r="CG103" i="90" s="1"/>
  <c r="JA117" i="90"/>
  <c r="CG117" i="90" s="1"/>
  <c r="JA123" i="90"/>
  <c r="BQ123" i="90" s="1"/>
  <c r="JA131" i="90"/>
  <c r="CW131" i="90" s="1"/>
  <c r="JA141" i="90"/>
  <c r="CG141" i="90" s="1"/>
  <c r="JA149" i="90"/>
  <c r="CW149" i="90" s="1"/>
  <c r="JA156" i="90"/>
  <c r="CW156" i="90" s="1"/>
  <c r="JA165" i="90"/>
  <c r="BQ165" i="90" s="1"/>
  <c r="JA173" i="90"/>
  <c r="BQ173" i="90" s="1"/>
  <c r="JA181" i="90"/>
  <c r="BQ181" i="90" s="1"/>
  <c r="JA196" i="90"/>
  <c r="CG196" i="90" s="1"/>
  <c r="JA212" i="90"/>
  <c r="CG212" i="90" s="1"/>
  <c r="JA221" i="90"/>
  <c r="CR216" i="90"/>
  <c r="CB216" i="90"/>
  <c r="CQ132" i="90"/>
  <c r="DG132" i="90"/>
  <c r="CA132" i="90"/>
  <c r="JI48" i="90"/>
  <c r="BY48" i="90" s="1"/>
  <c r="JG43" i="90"/>
  <c r="BW43" i="90" s="1"/>
  <c r="IY83" i="90"/>
  <c r="DG191" i="90"/>
  <c r="CQ191" i="90"/>
  <c r="CA191" i="90"/>
  <c r="JB35" i="90"/>
  <c r="CX35" i="90" s="1"/>
  <c r="JB51" i="90"/>
  <c r="BR51" i="90" s="1"/>
  <c r="JH86" i="90"/>
  <c r="DD86" i="90" s="1"/>
  <c r="CC151" i="90"/>
  <c r="CS151" i="90"/>
  <c r="DH190" i="90"/>
  <c r="CR190" i="90"/>
  <c r="CB190" i="90"/>
  <c r="JA56" i="90"/>
  <c r="BQ56" i="90" s="1"/>
  <c r="DH163" i="90"/>
  <c r="CR163" i="90"/>
  <c r="CB163" i="90"/>
  <c r="JJ39" i="90"/>
  <c r="JJ47" i="90"/>
  <c r="BZ47" i="90" s="1"/>
  <c r="JJ55" i="90"/>
  <c r="DF55" i="90" s="1"/>
  <c r="JB37" i="90"/>
  <c r="BR37" i="90" s="1"/>
  <c r="JB53" i="90"/>
  <c r="BR53" i="90" s="1"/>
  <c r="JI35" i="90"/>
  <c r="DE35" i="90" s="1"/>
  <c r="JI43" i="90"/>
  <c r="CO43" i="90" s="1"/>
  <c r="JI51" i="90"/>
  <c r="BY51" i="90" s="1"/>
  <c r="JA72" i="90"/>
  <c r="BQ72" i="90" s="1"/>
  <c r="IZ86" i="90"/>
  <c r="CV86" i="90" s="1"/>
  <c r="DI201" i="90"/>
  <c r="CC201" i="90"/>
  <c r="CA221" i="90"/>
  <c r="CQ221" i="90"/>
  <c r="JJ64" i="90"/>
  <c r="CP64" i="90" s="1"/>
  <c r="JB38" i="90"/>
  <c r="BR38" i="90" s="1"/>
  <c r="JB46" i="90"/>
  <c r="BR46" i="90" s="1"/>
  <c r="JB54" i="90"/>
  <c r="CH54" i="90" s="1"/>
  <c r="JF57" i="90"/>
  <c r="BV57" i="90" s="1"/>
  <c r="JC33" i="90"/>
  <c r="CI33" i="90" s="1"/>
  <c r="JC35" i="90"/>
  <c r="BS35" i="90" s="1"/>
  <c r="JC92" i="90"/>
  <c r="CY92" i="90" s="1"/>
  <c r="JC71" i="90"/>
  <c r="CY71" i="90" s="1"/>
  <c r="JC108" i="90"/>
  <c r="CI108" i="90" s="1"/>
  <c r="JC122" i="90"/>
  <c r="BS122" i="90" s="1"/>
  <c r="JC119" i="90"/>
  <c r="CY119" i="90" s="1"/>
  <c r="JC126" i="90"/>
  <c r="BS126" i="90" s="1"/>
  <c r="JC140" i="90"/>
  <c r="BS140" i="90" s="1"/>
  <c r="JC163" i="90"/>
  <c r="CI163" i="90" s="1"/>
  <c r="JC171" i="90"/>
  <c r="CI171" i="90" s="1"/>
  <c r="JC185" i="90"/>
  <c r="BS185" i="90" s="1"/>
  <c r="JC191" i="90"/>
  <c r="BS191" i="90" s="1"/>
  <c r="JC200" i="90"/>
  <c r="CI200" i="90" s="1"/>
  <c r="JC219" i="90"/>
  <c r="CY219" i="90" s="1"/>
  <c r="JG39" i="90"/>
  <c r="CM39" i="90" s="1"/>
  <c r="JG47" i="90"/>
  <c r="BW47" i="90" s="1"/>
  <c r="JG55" i="90"/>
  <c r="BW55" i="90" s="1"/>
  <c r="JG64" i="90"/>
  <c r="BW64" i="90" s="1"/>
  <c r="JG72" i="90"/>
  <c r="BW72" i="90" s="1"/>
  <c r="JG80" i="90"/>
  <c r="BW80" i="90" s="1"/>
  <c r="JG88" i="90"/>
  <c r="JG96" i="90"/>
  <c r="CM96" i="90" s="1"/>
  <c r="JG101" i="90"/>
  <c r="DC101" i="90" s="1"/>
  <c r="JG109" i="90"/>
  <c r="DC109" i="90" s="1"/>
  <c r="JG119" i="90"/>
  <c r="DC119" i="90" s="1"/>
  <c r="JG127" i="90"/>
  <c r="BW127" i="90" s="1"/>
  <c r="JG132" i="90"/>
  <c r="CM132" i="90" s="1"/>
  <c r="JG143" i="90"/>
  <c r="CM143" i="90" s="1"/>
  <c r="JG152" i="90"/>
  <c r="BW152" i="90" s="1"/>
  <c r="JG160" i="90"/>
  <c r="DC160" i="90" s="1"/>
  <c r="JG168" i="90"/>
  <c r="BW168" i="90" s="1"/>
  <c r="JG176" i="90"/>
  <c r="DC176" i="90" s="1"/>
  <c r="JG184" i="90"/>
  <c r="BW184" i="90" s="1"/>
  <c r="JG192" i="90"/>
  <c r="BW192" i="90" s="1"/>
  <c r="JG199" i="90"/>
  <c r="BW199" i="90" s="1"/>
  <c r="JG207" i="90"/>
  <c r="CM207" i="90" s="1"/>
  <c r="JG216" i="90"/>
  <c r="DC216" i="90" s="1"/>
  <c r="JG222" i="90"/>
  <c r="CM222" i="90" s="1"/>
  <c r="IY39" i="90"/>
  <c r="BO39" i="90" s="1"/>
  <c r="IY55" i="90"/>
  <c r="BO55" i="90" s="1"/>
  <c r="IY63" i="90"/>
  <c r="BO63" i="90" s="1"/>
  <c r="IY71" i="90"/>
  <c r="CE71" i="90" s="1"/>
  <c r="IY79" i="90"/>
  <c r="BO79" i="90" s="1"/>
  <c r="IY87" i="90"/>
  <c r="CE87" i="90" s="1"/>
  <c r="IY95" i="90"/>
  <c r="IY113" i="90"/>
  <c r="CU113" i="90" s="1"/>
  <c r="IY105" i="90"/>
  <c r="BO105" i="90" s="1"/>
  <c r="IY126" i="90"/>
  <c r="CE126" i="90" s="1"/>
  <c r="IY138" i="90"/>
  <c r="CE138" i="90" s="1"/>
  <c r="IY167" i="90"/>
  <c r="CU167" i="90" s="1"/>
  <c r="IY183" i="90"/>
  <c r="BO183" i="90" s="1"/>
  <c r="IY191" i="90"/>
  <c r="CU191" i="90" s="1"/>
  <c r="IY199" i="90"/>
  <c r="IY215" i="90"/>
  <c r="BO215" i="90" s="1"/>
  <c r="IY225" i="90"/>
  <c r="CE225" i="90" s="1"/>
  <c r="CC217" i="90"/>
  <c r="CS217" i="90"/>
  <c r="CS133" i="90"/>
  <c r="CC133" i="90"/>
  <c r="CR124" i="90"/>
  <c r="DH124" i="90"/>
  <c r="JI68" i="90"/>
  <c r="BY68" i="90" s="1"/>
  <c r="JI76" i="90"/>
  <c r="BY76" i="90" s="1"/>
  <c r="JA43" i="90"/>
  <c r="BQ43" i="90" s="1"/>
  <c r="JA51" i="90"/>
  <c r="BQ51" i="90" s="1"/>
  <c r="JH83" i="90"/>
  <c r="BX83" i="90" s="1"/>
  <c r="CR217" i="90"/>
  <c r="CB217" i="90"/>
  <c r="CB143" i="90"/>
  <c r="DH143" i="90"/>
  <c r="CR143" i="90"/>
  <c r="CA124" i="90"/>
  <c r="DG124" i="90"/>
  <c r="CQ124" i="90"/>
  <c r="JB40" i="90"/>
  <c r="BR40" i="90" s="1"/>
  <c r="JF49" i="90"/>
  <c r="BV49" i="90" s="1"/>
  <c r="JA59" i="90"/>
  <c r="JD38" i="90"/>
  <c r="CJ38" i="90" s="1"/>
  <c r="JD61" i="90"/>
  <c r="CZ61" i="90" s="1"/>
  <c r="JD69" i="90"/>
  <c r="CJ69" i="90" s="1"/>
  <c r="JD77" i="90"/>
  <c r="BT77" i="90" s="1"/>
  <c r="JD96" i="90"/>
  <c r="BT96" i="90" s="1"/>
  <c r="JD126" i="90"/>
  <c r="CJ126" i="90" s="1"/>
  <c r="JD140" i="90"/>
  <c r="CZ140" i="90" s="1"/>
  <c r="JD147" i="90"/>
  <c r="JD165" i="90"/>
  <c r="CZ165" i="90" s="1"/>
  <c r="JD173" i="90"/>
  <c r="CZ173" i="90" s="1"/>
  <c r="JD184" i="90"/>
  <c r="BT184" i="90" s="1"/>
  <c r="JD199" i="90"/>
  <c r="CJ199" i="90" s="1"/>
  <c r="JD200" i="90"/>
  <c r="CJ200" i="90" s="1"/>
  <c r="JD208" i="90"/>
  <c r="BT208" i="90" s="1"/>
  <c r="JD224" i="90"/>
  <c r="BT224" i="90" s="1"/>
  <c r="JH36" i="90"/>
  <c r="JH44" i="90"/>
  <c r="BX44" i="90" s="1"/>
  <c r="JH52" i="90"/>
  <c r="BX52" i="90" s="1"/>
  <c r="JH59" i="90"/>
  <c r="CN59" i="90" s="1"/>
  <c r="JH67" i="90"/>
  <c r="BX67" i="90" s="1"/>
  <c r="JH75" i="90"/>
  <c r="BX75" i="90" s="1"/>
  <c r="JH96" i="90"/>
  <c r="DD96" i="90" s="1"/>
  <c r="JH91" i="90"/>
  <c r="CN91" i="90" s="1"/>
  <c r="JH100" i="90"/>
  <c r="JH107" i="90"/>
  <c r="DD107" i="90" s="1"/>
  <c r="JH114" i="90"/>
  <c r="BX114" i="90" s="1"/>
  <c r="JH131" i="90"/>
  <c r="DD131" i="90" s="1"/>
  <c r="JH143" i="90"/>
  <c r="CN143" i="90" s="1"/>
  <c r="JH151" i="90"/>
  <c r="CN151" i="90" s="1"/>
  <c r="JH156" i="90"/>
  <c r="BX156" i="90" s="1"/>
  <c r="JH160" i="90"/>
  <c r="DD160" i="90" s="1"/>
  <c r="JH168" i="90"/>
  <c r="JH180" i="90"/>
  <c r="BX180" i="90" s="1"/>
  <c r="JH188" i="90"/>
  <c r="BX188" i="90" s="1"/>
  <c r="JH196" i="90"/>
  <c r="CN196" i="90" s="1"/>
  <c r="JH203" i="90"/>
  <c r="BX203" i="90" s="1"/>
  <c r="JH211" i="90"/>
  <c r="BX211" i="90" s="1"/>
  <c r="IZ34" i="90"/>
  <c r="CF34" i="90" s="1"/>
  <c r="IZ42" i="90"/>
  <c r="CF42" i="90" s="1"/>
  <c r="IZ50" i="90"/>
  <c r="IZ58" i="90"/>
  <c r="BP58" i="90" s="1"/>
  <c r="IZ65" i="90"/>
  <c r="BP65" i="90" s="1"/>
  <c r="IZ73" i="90"/>
  <c r="BP73" i="90" s="1"/>
  <c r="IZ81" i="90"/>
  <c r="BP81" i="90" s="1"/>
  <c r="IZ89" i="90"/>
  <c r="CV89" i="90" s="1"/>
  <c r="IZ98" i="90"/>
  <c r="CV98" i="90" s="1"/>
  <c r="IZ104" i="90"/>
  <c r="CV104" i="90" s="1"/>
  <c r="IZ145" i="90"/>
  <c r="IZ121" i="90"/>
  <c r="CF121" i="90" s="1"/>
  <c r="IZ128" i="90"/>
  <c r="BP128" i="90" s="1"/>
  <c r="IZ141" i="90"/>
  <c r="BP141" i="90" s="1"/>
  <c r="IZ137" i="90"/>
  <c r="CV137" i="90" s="1"/>
  <c r="IZ153" i="90"/>
  <c r="CF153" i="90" s="1"/>
  <c r="IZ160" i="90"/>
  <c r="CF160" i="90" s="1"/>
  <c r="IZ168" i="90"/>
  <c r="BP168" i="90" s="1"/>
  <c r="IZ174" i="90"/>
  <c r="IZ186" i="90"/>
  <c r="BP186" i="90" s="1"/>
  <c r="IZ194" i="90"/>
  <c r="BP194" i="90" s="1"/>
  <c r="IZ202" i="90"/>
  <c r="CF202" i="90" s="1"/>
  <c r="IZ213" i="90"/>
  <c r="BP213" i="90" s="1"/>
  <c r="IZ217" i="90"/>
  <c r="CV217" i="90" s="1"/>
  <c r="IZ225" i="90"/>
  <c r="CV225" i="90" s="1"/>
  <c r="DG143" i="90"/>
  <c r="CQ143" i="90"/>
  <c r="CA143" i="90"/>
  <c r="CQ33" i="90"/>
  <c r="DG33" i="90"/>
  <c r="CA33" i="90"/>
  <c r="JE38" i="44"/>
  <c r="BU38" i="44" s="1"/>
  <c r="JJ136" i="44"/>
  <c r="BZ136" i="44" s="1"/>
  <c r="JJ121" i="44"/>
  <c r="BZ121" i="44" s="1"/>
  <c r="JJ114" i="44"/>
  <c r="BZ114" i="44" s="1"/>
  <c r="JJ130" i="44"/>
  <c r="BZ130" i="44" s="1"/>
  <c r="JJ122" i="44"/>
  <c r="BZ122" i="44" s="1"/>
  <c r="DG158" i="44"/>
  <c r="CQ203" i="44"/>
  <c r="CQ226" i="44"/>
  <c r="DG130" i="44"/>
  <c r="CA116" i="44"/>
  <c r="CQ110" i="44"/>
  <c r="JI144" i="44"/>
  <c r="CO144" i="44" s="1"/>
  <c r="JI152" i="44"/>
  <c r="BY152" i="44" s="1"/>
  <c r="JI160" i="44"/>
  <c r="BY160" i="44" s="1"/>
  <c r="JI168" i="44"/>
  <c r="BY168" i="44" s="1"/>
  <c r="JI176" i="44"/>
  <c r="BY176" i="44" s="1"/>
  <c r="JI184" i="44"/>
  <c r="DE184" i="44" s="1"/>
  <c r="JI195" i="44"/>
  <c r="CO195" i="44" s="1"/>
  <c r="CA110" i="44"/>
  <c r="JH150" i="44"/>
  <c r="BX150" i="44" s="1"/>
  <c r="JH158" i="44"/>
  <c r="BX158" i="44" s="1"/>
  <c r="JH166" i="44"/>
  <c r="BX166" i="44" s="1"/>
  <c r="JH174" i="44"/>
  <c r="BX174" i="44" s="1"/>
  <c r="JH182" i="44"/>
  <c r="BX182" i="44" s="1"/>
  <c r="JH190" i="44"/>
  <c r="BX190" i="44" s="1"/>
  <c r="DG164" i="44"/>
  <c r="CQ159" i="44"/>
  <c r="CQ116" i="44"/>
  <c r="DG226" i="44"/>
  <c r="DG177" i="44"/>
  <c r="JJ115" i="44"/>
  <c r="DF115" i="44" s="1"/>
  <c r="JE32" i="44"/>
  <c r="DA32" i="44" s="1"/>
  <c r="IY29" i="44"/>
  <c r="CE29" i="44" s="1"/>
  <c r="JJ117" i="44"/>
  <c r="BZ117" i="44" s="1"/>
  <c r="JJ133" i="44"/>
  <c r="BZ133" i="44" s="1"/>
  <c r="JH87" i="44"/>
  <c r="BX87" i="44" s="1"/>
  <c r="JH95" i="44"/>
  <c r="CN95" i="44" s="1"/>
  <c r="JH199" i="44"/>
  <c r="BX199" i="44" s="1"/>
  <c r="JH207" i="44"/>
  <c r="BX207" i="44" s="1"/>
  <c r="JH215" i="44"/>
  <c r="BX215" i="44" s="1"/>
  <c r="JH223" i="44"/>
  <c r="BX223" i="44" s="1"/>
  <c r="JH146" i="44"/>
  <c r="BX146" i="44" s="1"/>
  <c r="JH154" i="44"/>
  <c r="BX154" i="44" s="1"/>
  <c r="JH162" i="44"/>
  <c r="CN162" i="44" s="1"/>
  <c r="JH170" i="44"/>
  <c r="CN170" i="44" s="1"/>
  <c r="JH178" i="44"/>
  <c r="BX178" i="44" s="1"/>
  <c r="JH186" i="44"/>
  <c r="DD186" i="44" s="1"/>
  <c r="IZ194" i="44"/>
  <c r="BP194" i="44" s="1"/>
  <c r="JJ100" i="44"/>
  <c r="BZ100" i="44" s="1"/>
  <c r="JF55" i="44"/>
  <c r="BV55" i="44" s="1"/>
  <c r="CA68" i="44"/>
  <c r="IZ217" i="44"/>
  <c r="BP217" i="44" s="1"/>
  <c r="JJ119" i="44"/>
  <c r="BZ119" i="44" s="1"/>
  <c r="JJ127" i="44"/>
  <c r="BZ127" i="44" s="1"/>
  <c r="JJ135" i="44"/>
  <c r="BZ135" i="44" s="1"/>
  <c r="JJ132" i="44"/>
  <c r="BZ132" i="44" s="1"/>
  <c r="CQ88" i="44"/>
  <c r="JD27" i="44"/>
  <c r="BT27" i="44" s="1"/>
  <c r="CQ96" i="44"/>
  <c r="CA209" i="44"/>
  <c r="DG94" i="44"/>
  <c r="CQ93" i="44"/>
  <c r="CQ131" i="44"/>
  <c r="CQ94" i="44"/>
  <c r="CA96" i="44"/>
  <c r="DG93" i="44"/>
  <c r="DG131" i="44"/>
  <c r="CA220" i="44"/>
  <c r="DG159" i="44"/>
  <c r="CQ53" i="44"/>
  <c r="JI46" i="44"/>
  <c r="DE46" i="44" s="1"/>
  <c r="CQ152" i="44"/>
  <c r="CA202" i="44"/>
  <c r="CQ130" i="44"/>
  <c r="JC28" i="44"/>
  <c r="CI28" i="44" s="1"/>
  <c r="CA53" i="44"/>
  <c r="CA203" i="44"/>
  <c r="CA177" i="44"/>
  <c r="DG202" i="44"/>
  <c r="CQ164" i="44"/>
  <c r="CA57" i="44"/>
  <c r="JE171" i="44"/>
  <c r="BU171" i="44" s="1"/>
  <c r="JE141" i="44"/>
  <c r="BU141" i="44" s="1"/>
  <c r="JE192" i="44"/>
  <c r="CK192" i="44" s="1"/>
  <c r="JA46" i="44"/>
  <c r="CG46" i="44" s="1"/>
  <c r="JG44" i="44"/>
  <c r="BW44" i="44" s="1"/>
  <c r="JJ106" i="44"/>
  <c r="BZ106" i="44" s="1"/>
  <c r="JJ113" i="44"/>
  <c r="BZ113" i="44" s="1"/>
  <c r="JJ101" i="44"/>
  <c r="DF101" i="44" s="1"/>
  <c r="JJ124" i="44"/>
  <c r="BZ124" i="44" s="1"/>
  <c r="JJ108" i="44"/>
  <c r="BZ108" i="44" s="1"/>
  <c r="JJ45" i="44"/>
  <c r="BZ45" i="44" s="1"/>
  <c r="M8" i="54"/>
  <c r="M10" i="54" s="1"/>
  <c r="M12" i="54" s="1"/>
  <c r="JI99" i="44"/>
  <c r="DE99" i="44" s="1"/>
  <c r="JI107" i="44"/>
  <c r="BY107" i="44" s="1"/>
  <c r="JI115" i="44"/>
  <c r="BY115" i="44" s="1"/>
  <c r="JI123" i="44"/>
  <c r="CO123" i="44" s="1"/>
  <c r="JI131" i="44"/>
  <c r="BY131" i="44" s="1"/>
  <c r="JI204" i="44"/>
  <c r="CO204" i="44" s="1"/>
  <c r="JI212" i="44"/>
  <c r="BY212" i="44" s="1"/>
  <c r="JI220" i="44"/>
  <c r="DE220" i="44" s="1"/>
  <c r="JI53" i="44"/>
  <c r="BY53" i="44" s="1"/>
  <c r="JI61" i="44"/>
  <c r="DE61" i="44" s="1"/>
  <c r="JI69" i="44"/>
  <c r="BY69" i="44" s="1"/>
  <c r="JI77" i="44"/>
  <c r="BY77" i="44" s="1"/>
  <c r="JI85" i="44"/>
  <c r="DE85" i="44" s="1"/>
  <c r="JI93" i="44"/>
  <c r="BY93" i="44" s="1"/>
  <c r="JI197" i="44"/>
  <c r="CO197" i="44" s="1"/>
  <c r="JI191" i="44"/>
  <c r="BY191" i="44" s="1"/>
  <c r="JI52" i="44"/>
  <c r="DE52" i="44" s="1"/>
  <c r="JI60" i="44"/>
  <c r="BY60" i="44" s="1"/>
  <c r="JI68" i="44"/>
  <c r="BY68" i="44" s="1"/>
  <c r="JI76" i="44"/>
  <c r="BY76" i="44" s="1"/>
  <c r="JI84" i="44"/>
  <c r="CO84" i="44" s="1"/>
  <c r="JI92" i="44"/>
  <c r="DE92" i="44" s="1"/>
  <c r="JI47" i="44"/>
  <c r="DE47" i="44" s="1"/>
  <c r="JI55" i="44"/>
  <c r="BY55" i="44" s="1"/>
  <c r="JI63" i="44"/>
  <c r="DE63" i="44" s="1"/>
  <c r="JI71" i="44"/>
  <c r="BY71" i="44" s="1"/>
  <c r="JI79" i="44"/>
  <c r="BY79" i="44" s="1"/>
  <c r="JI87" i="44"/>
  <c r="CO87" i="44" s="1"/>
  <c r="JI95" i="44"/>
  <c r="BY95" i="44" s="1"/>
  <c r="JI96" i="44"/>
  <c r="CO96" i="44" s="1"/>
  <c r="JI104" i="44"/>
  <c r="BY104" i="44" s="1"/>
  <c r="JI112" i="44"/>
  <c r="BY112" i="44" s="1"/>
  <c r="JI120" i="44"/>
  <c r="BY120" i="44" s="1"/>
  <c r="JI128" i="44"/>
  <c r="BY128" i="44" s="1"/>
  <c r="JI136" i="44"/>
  <c r="BY136" i="44" s="1"/>
  <c r="JI201" i="44"/>
  <c r="BY201" i="44" s="1"/>
  <c r="JI209" i="44"/>
  <c r="BY209" i="44" s="1"/>
  <c r="JI217" i="44"/>
  <c r="BY217" i="44" s="1"/>
  <c r="JI225" i="44"/>
  <c r="CO225" i="44" s="1"/>
  <c r="JI43" i="44"/>
  <c r="CO43" i="44" s="1"/>
  <c r="JH142" i="44"/>
  <c r="BX142" i="44" s="1"/>
  <c r="JH47" i="44"/>
  <c r="DD47" i="44" s="1"/>
  <c r="JH55" i="44"/>
  <c r="BX55" i="44" s="1"/>
  <c r="JH63" i="44"/>
  <c r="BX63" i="44" s="1"/>
  <c r="JH71" i="44"/>
  <c r="CN71" i="44" s="1"/>
  <c r="JH79" i="44"/>
  <c r="BX79" i="44" s="1"/>
  <c r="JH99" i="44"/>
  <c r="BX99" i="44" s="1"/>
  <c r="JH107" i="44"/>
  <c r="BX107" i="44" s="1"/>
  <c r="JH115" i="44"/>
  <c r="CN115" i="44" s="1"/>
  <c r="JH123" i="44"/>
  <c r="BX123" i="44" s="1"/>
  <c r="JH131" i="44"/>
  <c r="BX131" i="44" s="1"/>
  <c r="JH138" i="44"/>
  <c r="CN138" i="44" s="1"/>
  <c r="JH202" i="44"/>
  <c r="BX202" i="44" s="1"/>
  <c r="JH210" i="44"/>
  <c r="BX210" i="44" s="1"/>
  <c r="JH218" i="44"/>
  <c r="BX218" i="44" s="1"/>
  <c r="JH226" i="44"/>
  <c r="BX226" i="44" s="1"/>
  <c r="JH98" i="44"/>
  <c r="BX98" i="44" s="1"/>
  <c r="JH106" i="44"/>
  <c r="BX106" i="44" s="1"/>
  <c r="JH114" i="44"/>
  <c r="BX114" i="44" s="1"/>
  <c r="JH122" i="44"/>
  <c r="BX122" i="44" s="1"/>
  <c r="JH130" i="44"/>
  <c r="BX130" i="44" s="1"/>
  <c r="JH194" i="44"/>
  <c r="BX194" i="44" s="1"/>
  <c r="JH44" i="44"/>
  <c r="BX44" i="44" s="1"/>
  <c r="JH50" i="44"/>
  <c r="BX50" i="44" s="1"/>
  <c r="JH58" i="44"/>
  <c r="BX58" i="44" s="1"/>
  <c r="JH66" i="44"/>
  <c r="DD66" i="44" s="1"/>
  <c r="JH74" i="44"/>
  <c r="DD74" i="44" s="1"/>
  <c r="JH82" i="44"/>
  <c r="CN82" i="44" s="1"/>
  <c r="JH90" i="44"/>
  <c r="DD90" i="44" s="1"/>
  <c r="JH54" i="44"/>
  <c r="BX54" i="44" s="1"/>
  <c r="JH62" i="44"/>
  <c r="BX62" i="44" s="1"/>
  <c r="JH70" i="44"/>
  <c r="BX70" i="44" s="1"/>
  <c r="JH78" i="44"/>
  <c r="BX78" i="44" s="1"/>
  <c r="JH86" i="44"/>
  <c r="BX86" i="44" s="1"/>
  <c r="JH94" i="44"/>
  <c r="BX94" i="44" s="1"/>
  <c r="JH198" i="44"/>
  <c r="BX198" i="44" s="1"/>
  <c r="JH206" i="44"/>
  <c r="BX206" i="44" s="1"/>
  <c r="JH214" i="44"/>
  <c r="BX214" i="44" s="1"/>
  <c r="JH222" i="44"/>
  <c r="BX222" i="44" s="1"/>
  <c r="JH102" i="44"/>
  <c r="BX102" i="44" s="1"/>
  <c r="JH110" i="44"/>
  <c r="CN110" i="44" s="1"/>
  <c r="JH118" i="44"/>
  <c r="BX118" i="44" s="1"/>
  <c r="JH126" i="44"/>
  <c r="CN126" i="44" s="1"/>
  <c r="JH134" i="44"/>
  <c r="DD134" i="44" s="1"/>
  <c r="JG29" i="44"/>
  <c r="DC29" i="44" s="1"/>
  <c r="JG121" i="44"/>
  <c r="CM121" i="44" s="1"/>
  <c r="JG129" i="44"/>
  <c r="BW129" i="44" s="1"/>
  <c r="JG193" i="44"/>
  <c r="DC193" i="44" s="1"/>
  <c r="JG201" i="44"/>
  <c r="BW201" i="44" s="1"/>
  <c r="JG209" i="44"/>
  <c r="CM209" i="44" s="1"/>
  <c r="JG217" i="44"/>
  <c r="BW217" i="44" s="1"/>
  <c r="JG225" i="44"/>
  <c r="BW225" i="44" s="1"/>
  <c r="JF68" i="44"/>
  <c r="CL68" i="44" s="1"/>
  <c r="JE35" i="44"/>
  <c r="DA35" i="44" s="1"/>
  <c r="JE44" i="44"/>
  <c r="BU44" i="44" s="1"/>
  <c r="JE41" i="44"/>
  <c r="CK41" i="44" s="1"/>
  <c r="JE28" i="44"/>
  <c r="CK28" i="44" s="1"/>
  <c r="JE39" i="44"/>
  <c r="CK39" i="44" s="1"/>
  <c r="JE30" i="44"/>
  <c r="CK30" i="44" s="1"/>
  <c r="JE43" i="44"/>
  <c r="BU43" i="44" s="1"/>
  <c r="JD54" i="44"/>
  <c r="CJ54" i="44" s="1"/>
  <c r="JD62" i="44"/>
  <c r="CJ62" i="44" s="1"/>
  <c r="JD137" i="44"/>
  <c r="BT137" i="44" s="1"/>
  <c r="JD108" i="44"/>
  <c r="CJ108" i="44" s="1"/>
  <c r="JD116" i="44"/>
  <c r="CJ116" i="44" s="1"/>
  <c r="JD124" i="44"/>
  <c r="CZ124" i="44" s="1"/>
  <c r="JD132" i="44"/>
  <c r="CJ132" i="44" s="1"/>
  <c r="JD70" i="44"/>
  <c r="CJ70" i="44" s="1"/>
  <c r="JD78" i="44"/>
  <c r="CJ78" i="44" s="1"/>
  <c r="JD86" i="44"/>
  <c r="CJ86" i="44" s="1"/>
  <c r="JD94" i="44"/>
  <c r="BT94" i="44" s="1"/>
  <c r="JD139" i="44"/>
  <c r="BT139" i="44" s="1"/>
  <c r="JD155" i="44"/>
  <c r="CZ155" i="44" s="1"/>
  <c r="JD163" i="44"/>
  <c r="BT163" i="44" s="1"/>
  <c r="JD171" i="44"/>
  <c r="BT171" i="44" s="1"/>
  <c r="JD179" i="44"/>
  <c r="CJ179" i="44" s="1"/>
  <c r="JD187" i="44"/>
  <c r="BT187" i="44" s="1"/>
  <c r="JD150" i="44"/>
  <c r="BT150" i="44" s="1"/>
  <c r="JD158" i="44"/>
  <c r="BT158" i="44" s="1"/>
  <c r="JD166" i="44"/>
  <c r="BT166" i="44" s="1"/>
  <c r="JD174" i="44"/>
  <c r="BT174" i="44" s="1"/>
  <c r="JD182" i="44"/>
  <c r="CJ182" i="44" s="1"/>
  <c r="JD190" i="44"/>
  <c r="BT190" i="44" s="1"/>
  <c r="JD199" i="44"/>
  <c r="CZ199" i="44" s="1"/>
  <c r="JD207" i="44"/>
  <c r="CZ207" i="44" s="1"/>
  <c r="JD215" i="44"/>
  <c r="CZ215" i="44" s="1"/>
  <c r="JD223" i="44"/>
  <c r="CZ223" i="44" s="1"/>
  <c r="JC38" i="44"/>
  <c r="CI38" i="44" s="1"/>
  <c r="JB49" i="44"/>
  <c r="CH49" i="44" s="1"/>
  <c r="JB57" i="44"/>
  <c r="CH57" i="44" s="1"/>
  <c r="JB65" i="44"/>
  <c r="CH65" i="44" s="1"/>
  <c r="JB73" i="44"/>
  <c r="CX73" i="44" s="1"/>
  <c r="JB81" i="44"/>
  <c r="BR81" i="44" s="1"/>
  <c r="JB89" i="44"/>
  <c r="BR89" i="44" s="1"/>
  <c r="JB193" i="44"/>
  <c r="CX193" i="44" s="1"/>
  <c r="IZ98" i="44"/>
  <c r="CF98" i="44" s="1"/>
  <c r="IZ199" i="44"/>
  <c r="BP199" i="44" s="1"/>
  <c r="IY77" i="44"/>
  <c r="BO77" i="44" s="1"/>
  <c r="IY85" i="44"/>
  <c r="BO85" i="44" s="1"/>
  <c r="IY93" i="44"/>
  <c r="BO93" i="44" s="1"/>
  <c r="IY59" i="44"/>
  <c r="BO59" i="44" s="1"/>
  <c r="IY125" i="44"/>
  <c r="CE125" i="44" s="1"/>
  <c r="IY133" i="44"/>
  <c r="BO133" i="44" s="1"/>
  <c r="IY197" i="44"/>
  <c r="BO197" i="44" s="1"/>
  <c r="IY205" i="44"/>
  <c r="BO205" i="44" s="1"/>
  <c r="IY213" i="44"/>
  <c r="CE213" i="44" s="1"/>
  <c r="IY221" i="44"/>
  <c r="BO221" i="44" s="1"/>
  <c r="IY45" i="44"/>
  <c r="BO45" i="44" s="1"/>
  <c r="JB36" i="44"/>
  <c r="CX36" i="44" s="1"/>
  <c r="JB28" i="44"/>
  <c r="CH28" i="44" s="1"/>
  <c r="JF196" i="44"/>
  <c r="CL196" i="44" s="1"/>
  <c r="JF204" i="44"/>
  <c r="BV204" i="44" s="1"/>
  <c r="JF212" i="44"/>
  <c r="CL212" i="44" s="1"/>
  <c r="JF220" i="44"/>
  <c r="DB220" i="44" s="1"/>
  <c r="JE146" i="44"/>
  <c r="BU146" i="44" s="1"/>
  <c r="JE219" i="44"/>
  <c r="DA219" i="44" s="1"/>
  <c r="JE227" i="44"/>
  <c r="CK227" i="44" s="1"/>
  <c r="IZ198" i="44"/>
  <c r="BP198" i="44" s="1"/>
  <c r="IZ46" i="44"/>
  <c r="BP46" i="44" s="1"/>
  <c r="IZ54" i="44"/>
  <c r="CF54" i="44" s="1"/>
  <c r="IZ62" i="44"/>
  <c r="BP62" i="44" s="1"/>
  <c r="IZ70" i="44"/>
  <c r="CV70" i="44" s="1"/>
  <c r="IZ78" i="44"/>
  <c r="BP78" i="44" s="1"/>
  <c r="IZ86" i="44"/>
  <c r="CF86" i="44" s="1"/>
  <c r="IZ94" i="44"/>
  <c r="CV94" i="44" s="1"/>
  <c r="IZ206" i="44"/>
  <c r="BP206" i="44" s="1"/>
  <c r="IZ214" i="44"/>
  <c r="CF214" i="44" s="1"/>
  <c r="IZ222" i="44"/>
  <c r="CF222" i="44" s="1"/>
  <c r="JE176" i="44"/>
  <c r="BU176" i="44" s="1"/>
  <c r="JF84" i="44"/>
  <c r="BV84" i="44" s="1"/>
  <c r="JF92" i="44"/>
  <c r="DB92" i="44" s="1"/>
  <c r="JF139" i="44"/>
  <c r="BV139" i="44" s="1"/>
  <c r="JD98" i="44"/>
  <c r="CJ98" i="44" s="1"/>
  <c r="JD193" i="44"/>
  <c r="CJ193" i="44" s="1"/>
  <c r="IZ102" i="44"/>
  <c r="CF102" i="44" s="1"/>
  <c r="IZ110" i="44"/>
  <c r="CF110" i="44" s="1"/>
  <c r="IZ118" i="44"/>
  <c r="BP118" i="44" s="1"/>
  <c r="IZ126" i="44"/>
  <c r="BP126" i="44" s="1"/>
  <c r="IZ134" i="44"/>
  <c r="BP134" i="44" s="1"/>
  <c r="JJ44" i="44"/>
  <c r="DF44" i="44" s="1"/>
  <c r="JB200" i="44"/>
  <c r="CX200" i="44" s="1"/>
  <c r="JB208" i="44"/>
  <c r="CX208" i="44" s="1"/>
  <c r="JB216" i="44"/>
  <c r="CH216" i="44" s="1"/>
  <c r="JB224" i="44"/>
  <c r="BR224" i="44" s="1"/>
  <c r="JE163" i="44"/>
  <c r="CK163" i="44" s="1"/>
  <c r="IZ142" i="44"/>
  <c r="BP142" i="44" s="1"/>
  <c r="IZ150" i="44"/>
  <c r="BP150" i="44" s="1"/>
  <c r="IZ158" i="44"/>
  <c r="BP158" i="44" s="1"/>
  <c r="IZ166" i="44"/>
  <c r="CF166" i="44" s="1"/>
  <c r="IZ174" i="44"/>
  <c r="BP174" i="44" s="1"/>
  <c r="IZ182" i="44"/>
  <c r="BP182" i="44" s="1"/>
  <c r="IZ190" i="44"/>
  <c r="CV190" i="44" s="1"/>
  <c r="JB194" i="44"/>
  <c r="CX194" i="44" s="1"/>
  <c r="JB226" i="44"/>
  <c r="BR226" i="44" s="1"/>
  <c r="IZ201" i="44"/>
  <c r="CF201" i="44" s="1"/>
  <c r="IZ209" i="44"/>
  <c r="BP209" i="44" s="1"/>
  <c r="IZ225" i="44"/>
  <c r="CF225" i="44" s="1"/>
  <c r="JD47" i="44"/>
  <c r="BT47" i="44" s="1"/>
  <c r="CQ173" i="44"/>
  <c r="JH97" i="44"/>
  <c r="CN97" i="44" s="1"/>
  <c r="JH105" i="44"/>
  <c r="BX105" i="44" s="1"/>
  <c r="JH113" i="44"/>
  <c r="BX113" i="44" s="1"/>
  <c r="JH121" i="44"/>
  <c r="BX121" i="44" s="1"/>
  <c r="JH129" i="44"/>
  <c r="BX129" i="44" s="1"/>
  <c r="JG124" i="44"/>
  <c r="BW124" i="44" s="1"/>
  <c r="JG132" i="44"/>
  <c r="BW132" i="44" s="1"/>
  <c r="JG196" i="44"/>
  <c r="BW196" i="44" s="1"/>
  <c r="JG204" i="44"/>
  <c r="CM204" i="44" s="1"/>
  <c r="JG212" i="44"/>
  <c r="DC212" i="44" s="1"/>
  <c r="JG220" i="44"/>
  <c r="BW220" i="44" s="1"/>
  <c r="JE117" i="44"/>
  <c r="DA117" i="44" s="1"/>
  <c r="JE170" i="44"/>
  <c r="CK170" i="44" s="1"/>
  <c r="JH49" i="44"/>
  <c r="BX49" i="44" s="1"/>
  <c r="JH57" i="44"/>
  <c r="BX57" i="44" s="1"/>
  <c r="JH65" i="44"/>
  <c r="BX65" i="44" s="1"/>
  <c r="JH73" i="44"/>
  <c r="BX73" i="44" s="1"/>
  <c r="JH81" i="44"/>
  <c r="BX81" i="44" s="1"/>
  <c r="JH89" i="44"/>
  <c r="BX89" i="44" s="1"/>
  <c r="JH201" i="44"/>
  <c r="BX201" i="44" s="1"/>
  <c r="JH209" i="44"/>
  <c r="DD209" i="44" s="1"/>
  <c r="JH217" i="44"/>
  <c r="CN217" i="44" s="1"/>
  <c r="JH225" i="44"/>
  <c r="BX225" i="44" s="1"/>
  <c r="JA42" i="44"/>
  <c r="CG42" i="44" s="1"/>
  <c r="JA40" i="44"/>
  <c r="CG40" i="44" s="1"/>
  <c r="JA38" i="44"/>
  <c r="CG38" i="44" s="1"/>
  <c r="JA36" i="44"/>
  <c r="CG36" i="44" s="1"/>
  <c r="JA34" i="44"/>
  <c r="CG34" i="44" s="1"/>
  <c r="JA32" i="44"/>
  <c r="CG32" i="44" s="1"/>
  <c r="JA30" i="44"/>
  <c r="CG30" i="44" s="1"/>
  <c r="JA28" i="44"/>
  <c r="CG28" i="44" s="1"/>
  <c r="JD147" i="44"/>
  <c r="CJ147" i="44" s="1"/>
  <c r="JD195" i="44"/>
  <c r="CJ195" i="44" s="1"/>
  <c r="JG61" i="44"/>
  <c r="BW61" i="44" s="1"/>
  <c r="IZ97" i="44"/>
  <c r="CF97" i="44" s="1"/>
  <c r="IZ105" i="44"/>
  <c r="BP105" i="44" s="1"/>
  <c r="IZ113" i="44"/>
  <c r="CV113" i="44" s="1"/>
  <c r="IZ121" i="44"/>
  <c r="BP121" i="44" s="1"/>
  <c r="IZ129" i="44"/>
  <c r="BP129" i="44" s="1"/>
  <c r="IZ193" i="44"/>
  <c r="CV193" i="44" s="1"/>
  <c r="IY28" i="44"/>
  <c r="BO28" i="44" s="1"/>
  <c r="JB195" i="44"/>
  <c r="CH195" i="44" s="1"/>
  <c r="JB203" i="44"/>
  <c r="BR203" i="44" s="1"/>
  <c r="JB211" i="44"/>
  <c r="BR211" i="44" s="1"/>
  <c r="JB219" i="44"/>
  <c r="BR219" i="44" s="1"/>
  <c r="JB227" i="44"/>
  <c r="CX227" i="44" s="1"/>
  <c r="JD149" i="44"/>
  <c r="CJ149" i="44" s="1"/>
  <c r="JD157" i="44"/>
  <c r="CZ157" i="44" s="1"/>
  <c r="JD165" i="44"/>
  <c r="BT165" i="44" s="1"/>
  <c r="JD173" i="44"/>
  <c r="BT173" i="44" s="1"/>
  <c r="JD181" i="44"/>
  <c r="CZ181" i="44" s="1"/>
  <c r="JD189" i="44"/>
  <c r="BT189" i="44" s="1"/>
  <c r="IZ145" i="44"/>
  <c r="BP145" i="44" s="1"/>
  <c r="IZ153" i="44"/>
  <c r="BP153" i="44" s="1"/>
  <c r="IZ161" i="44"/>
  <c r="CF161" i="44" s="1"/>
  <c r="IZ169" i="44"/>
  <c r="BP169" i="44" s="1"/>
  <c r="IZ177" i="44"/>
  <c r="BP177" i="44" s="1"/>
  <c r="IZ185" i="44"/>
  <c r="BP185" i="44" s="1"/>
  <c r="JB140" i="44"/>
  <c r="CX140" i="44" s="1"/>
  <c r="JB148" i="44"/>
  <c r="BR148" i="44" s="1"/>
  <c r="JB156" i="44"/>
  <c r="CH156" i="44" s="1"/>
  <c r="JB164" i="44"/>
  <c r="CH164" i="44" s="1"/>
  <c r="JB172" i="44"/>
  <c r="CH172" i="44" s="1"/>
  <c r="JB180" i="44"/>
  <c r="BR180" i="44" s="1"/>
  <c r="JB188" i="44"/>
  <c r="CH188" i="44" s="1"/>
  <c r="JD198" i="44"/>
  <c r="CZ198" i="44" s="1"/>
  <c r="JD206" i="44"/>
  <c r="CZ206" i="44" s="1"/>
  <c r="JD214" i="44"/>
  <c r="CZ214" i="44" s="1"/>
  <c r="JD222" i="44"/>
  <c r="CZ222" i="44" s="1"/>
  <c r="IZ195" i="44"/>
  <c r="BP195" i="44" s="1"/>
  <c r="JB53" i="44"/>
  <c r="BR53" i="44" s="1"/>
  <c r="JB61" i="44"/>
  <c r="BR61" i="44" s="1"/>
  <c r="JB69" i="44"/>
  <c r="BR69" i="44" s="1"/>
  <c r="JB77" i="44"/>
  <c r="BR77" i="44" s="1"/>
  <c r="JB85" i="44"/>
  <c r="BR85" i="44" s="1"/>
  <c r="JB93" i="44"/>
  <c r="CX93" i="44" s="1"/>
  <c r="JH27" i="44"/>
  <c r="BX27" i="44" s="1"/>
  <c r="JE222" i="44"/>
  <c r="DA222" i="44" s="1"/>
  <c r="JH193" i="44"/>
  <c r="BX193" i="44" s="1"/>
  <c r="CQ55" i="44"/>
  <c r="JB100" i="44"/>
  <c r="CX100" i="44" s="1"/>
  <c r="JB108" i="44"/>
  <c r="BR108" i="44" s="1"/>
  <c r="JB116" i="44"/>
  <c r="BR116" i="44" s="1"/>
  <c r="JB124" i="44"/>
  <c r="CH124" i="44" s="1"/>
  <c r="JB132" i="44"/>
  <c r="CX132" i="44" s="1"/>
  <c r="JD107" i="44"/>
  <c r="CJ107" i="44" s="1"/>
  <c r="JD115" i="44"/>
  <c r="CJ115" i="44" s="1"/>
  <c r="JD123" i="44"/>
  <c r="CZ123" i="44" s="1"/>
  <c r="JD131" i="44"/>
  <c r="CJ131" i="44" s="1"/>
  <c r="IZ137" i="44"/>
  <c r="CF137" i="44" s="1"/>
  <c r="IY68" i="44"/>
  <c r="BO68" i="44" s="1"/>
  <c r="JD53" i="44"/>
  <c r="CZ53" i="44" s="1"/>
  <c r="JD61" i="44"/>
  <c r="CJ61" i="44" s="1"/>
  <c r="JD69" i="44"/>
  <c r="CJ69" i="44" s="1"/>
  <c r="JD77" i="44"/>
  <c r="CJ77" i="44" s="1"/>
  <c r="JD85" i="44"/>
  <c r="CZ85" i="44" s="1"/>
  <c r="JD93" i="44"/>
  <c r="CJ93" i="44" s="1"/>
  <c r="IZ49" i="44"/>
  <c r="BP49" i="44" s="1"/>
  <c r="IZ57" i="44"/>
  <c r="BP57" i="44" s="1"/>
  <c r="IZ65" i="44"/>
  <c r="BP65" i="44" s="1"/>
  <c r="IZ73" i="44"/>
  <c r="BP73" i="44" s="1"/>
  <c r="IZ81" i="44"/>
  <c r="BP81" i="44" s="1"/>
  <c r="IZ89" i="44"/>
  <c r="CF89" i="44" s="1"/>
  <c r="JH137" i="44"/>
  <c r="BX137" i="44" s="1"/>
  <c r="JH145" i="44"/>
  <c r="BX145" i="44" s="1"/>
  <c r="JH153" i="44"/>
  <c r="BX153" i="44" s="1"/>
  <c r="JH161" i="44"/>
  <c r="DD161" i="44" s="1"/>
  <c r="JH169" i="44"/>
  <c r="BX169" i="44" s="1"/>
  <c r="JH177" i="44"/>
  <c r="BX177" i="44" s="1"/>
  <c r="JH185" i="44"/>
  <c r="BX185" i="44" s="1"/>
  <c r="CQ128" i="44"/>
  <c r="JB166" i="44"/>
  <c r="CH166" i="44" s="1"/>
  <c r="JD45" i="44"/>
  <c r="CJ45" i="44" s="1"/>
  <c r="JB63" i="44"/>
  <c r="BR63" i="44" s="1"/>
  <c r="JA44" i="44"/>
  <c r="CG44" i="44" s="1"/>
  <c r="JH195" i="44"/>
  <c r="BX195" i="44" s="1"/>
  <c r="JH51" i="44"/>
  <c r="BX51" i="44" s="1"/>
  <c r="JH59" i="44"/>
  <c r="CN59" i="44" s="1"/>
  <c r="JH67" i="44"/>
  <c r="BX67" i="44" s="1"/>
  <c r="JH75" i="44"/>
  <c r="BX75" i="44" s="1"/>
  <c r="JH83" i="44"/>
  <c r="BX83" i="44" s="1"/>
  <c r="JH91" i="44"/>
  <c r="BX91" i="44" s="1"/>
  <c r="JH203" i="44"/>
  <c r="BX203" i="44" s="1"/>
  <c r="JH211" i="44"/>
  <c r="BX211" i="44" s="1"/>
  <c r="JH219" i="44"/>
  <c r="BX219" i="44" s="1"/>
  <c r="JH227" i="44"/>
  <c r="BX227" i="44" s="1"/>
  <c r="IZ139" i="44"/>
  <c r="CF139" i="44" s="1"/>
  <c r="IZ187" i="44"/>
  <c r="CF187" i="44" s="1"/>
  <c r="IZ203" i="44"/>
  <c r="CV203" i="44" s="1"/>
  <c r="IZ211" i="44"/>
  <c r="CF211" i="44" s="1"/>
  <c r="IZ219" i="44"/>
  <c r="CV219" i="44" s="1"/>
  <c r="IZ227" i="44"/>
  <c r="BP227" i="44" s="1"/>
  <c r="IZ45" i="44"/>
  <c r="BP45" i="44" s="1"/>
  <c r="JA192" i="44"/>
  <c r="CG192" i="44" s="1"/>
  <c r="JE138" i="44"/>
  <c r="BU138" i="44" s="1"/>
  <c r="JE180" i="44"/>
  <c r="BU180" i="44" s="1"/>
  <c r="IZ138" i="44"/>
  <c r="CF138" i="44" s="1"/>
  <c r="IZ106" i="44"/>
  <c r="BP106" i="44" s="1"/>
  <c r="IZ114" i="44"/>
  <c r="BP114" i="44" s="1"/>
  <c r="IZ122" i="44"/>
  <c r="BP122" i="44" s="1"/>
  <c r="IZ130" i="44"/>
  <c r="CV130" i="44" s="1"/>
  <c r="IZ146" i="44"/>
  <c r="BP146" i="44" s="1"/>
  <c r="IZ154" i="44"/>
  <c r="BP154" i="44" s="1"/>
  <c r="IZ162" i="44"/>
  <c r="BP162" i="44" s="1"/>
  <c r="IZ170" i="44"/>
  <c r="BP170" i="44" s="1"/>
  <c r="IZ178" i="44"/>
  <c r="CF178" i="44" s="1"/>
  <c r="IZ186" i="44"/>
  <c r="CF186" i="44" s="1"/>
  <c r="IZ218" i="44"/>
  <c r="CV218" i="44" s="1"/>
  <c r="JF53" i="44"/>
  <c r="BV53" i="44" s="1"/>
  <c r="JF61" i="44"/>
  <c r="BV61" i="44" s="1"/>
  <c r="JF69" i="44"/>
  <c r="BV69" i="44" s="1"/>
  <c r="JB42" i="44"/>
  <c r="CX42" i="44" s="1"/>
  <c r="JB34" i="44"/>
  <c r="CX34" i="44" s="1"/>
  <c r="JJ43" i="44"/>
  <c r="DF43" i="44" s="1"/>
  <c r="JE46" i="44"/>
  <c r="CK46" i="44" s="1"/>
  <c r="JB198" i="44"/>
  <c r="BR198" i="44" s="1"/>
  <c r="JB206" i="44"/>
  <c r="CH206" i="44" s="1"/>
  <c r="JB214" i="44"/>
  <c r="CX214" i="44" s="1"/>
  <c r="JB222" i="44"/>
  <c r="BR222" i="44" s="1"/>
  <c r="JB143" i="44"/>
  <c r="CX143" i="44" s="1"/>
  <c r="JB151" i="44"/>
  <c r="BR151" i="44" s="1"/>
  <c r="JB159" i="44"/>
  <c r="CH159" i="44" s="1"/>
  <c r="JB167" i="44"/>
  <c r="CH167" i="44" s="1"/>
  <c r="JB175" i="44"/>
  <c r="CX175" i="44" s="1"/>
  <c r="JB183" i="44"/>
  <c r="CX183" i="44" s="1"/>
  <c r="JB88" i="44"/>
  <c r="BR88" i="44" s="1"/>
  <c r="JB192" i="44"/>
  <c r="CH192" i="44" s="1"/>
  <c r="JB103" i="44"/>
  <c r="CH103" i="44" s="1"/>
  <c r="JB111" i="44"/>
  <c r="BR111" i="44" s="1"/>
  <c r="JB119" i="44"/>
  <c r="BR119" i="44" s="1"/>
  <c r="JB127" i="44"/>
  <c r="BR127" i="44" s="1"/>
  <c r="JB135" i="44"/>
  <c r="BR135" i="44" s="1"/>
  <c r="JG53" i="44"/>
  <c r="BW53" i="44" s="1"/>
  <c r="JI143" i="44"/>
  <c r="CO143" i="44" s="1"/>
  <c r="JI151" i="44"/>
  <c r="BY151" i="44" s="1"/>
  <c r="JI159" i="44"/>
  <c r="CO159" i="44" s="1"/>
  <c r="JI167" i="44"/>
  <c r="BY167" i="44" s="1"/>
  <c r="JI175" i="44"/>
  <c r="BY175" i="44" s="1"/>
  <c r="JI183" i="44"/>
  <c r="BY183" i="44" s="1"/>
  <c r="JI194" i="44"/>
  <c r="CO194" i="44" s="1"/>
  <c r="JI98" i="44"/>
  <c r="DE98" i="44" s="1"/>
  <c r="JI106" i="44"/>
  <c r="BY106" i="44" s="1"/>
  <c r="JI114" i="44"/>
  <c r="DE114" i="44" s="1"/>
  <c r="JI122" i="44"/>
  <c r="BY122" i="44" s="1"/>
  <c r="JI130" i="44"/>
  <c r="BY130" i="44" s="1"/>
  <c r="JI203" i="44"/>
  <c r="BY203" i="44" s="1"/>
  <c r="JI211" i="44"/>
  <c r="BY211" i="44" s="1"/>
  <c r="JI219" i="44"/>
  <c r="BY219" i="44" s="1"/>
  <c r="JI227" i="44"/>
  <c r="BY227" i="44" s="1"/>
  <c r="IY54" i="44"/>
  <c r="BO54" i="44" s="1"/>
  <c r="IY70" i="44"/>
  <c r="CU70" i="44" s="1"/>
  <c r="JJ147" i="44"/>
  <c r="CP147" i="44" s="1"/>
  <c r="JJ227" i="44"/>
  <c r="BZ227" i="44" s="1"/>
  <c r="JH42" i="44"/>
  <c r="BX42" i="44" s="1"/>
  <c r="JH40" i="44"/>
  <c r="BX40" i="44" s="1"/>
  <c r="JH38" i="44"/>
  <c r="BX38" i="44" s="1"/>
  <c r="JH36" i="44"/>
  <c r="CN36" i="44" s="1"/>
  <c r="JH34" i="44"/>
  <c r="DD34" i="44" s="1"/>
  <c r="JH32" i="44"/>
  <c r="DD32" i="44" s="1"/>
  <c r="JH30" i="44"/>
  <c r="BX30" i="44" s="1"/>
  <c r="JH28" i="44"/>
  <c r="BX28" i="44" s="1"/>
  <c r="JJ42" i="44"/>
  <c r="CP42" i="44" s="1"/>
  <c r="JJ34" i="44"/>
  <c r="BZ34" i="44" s="1"/>
  <c r="JJ148" i="44"/>
  <c r="BZ148" i="44" s="1"/>
  <c r="JJ156" i="44"/>
  <c r="CP156" i="44" s="1"/>
  <c r="JJ164" i="44"/>
  <c r="CP164" i="44" s="1"/>
  <c r="JJ172" i="44"/>
  <c r="DF172" i="44" s="1"/>
  <c r="JJ180" i="44"/>
  <c r="CP180" i="44" s="1"/>
  <c r="JJ188" i="44"/>
  <c r="CP188" i="44" s="1"/>
  <c r="JJ196" i="44"/>
  <c r="CP196" i="44" s="1"/>
  <c r="JJ204" i="44"/>
  <c r="BZ204" i="44" s="1"/>
  <c r="JJ212" i="44"/>
  <c r="DF212" i="44" s="1"/>
  <c r="JJ220" i="44"/>
  <c r="BZ220" i="44" s="1"/>
  <c r="JA196" i="44"/>
  <c r="BQ196" i="44" s="1"/>
  <c r="JA204" i="44"/>
  <c r="BQ204" i="44" s="1"/>
  <c r="JA212" i="44"/>
  <c r="CW212" i="44" s="1"/>
  <c r="JA220" i="44"/>
  <c r="CW220" i="44" s="1"/>
  <c r="JJ37" i="44"/>
  <c r="DF37" i="44" s="1"/>
  <c r="JJ29" i="44"/>
  <c r="DF29" i="44" s="1"/>
  <c r="JF201" i="44"/>
  <c r="BV201" i="44" s="1"/>
  <c r="JF209" i="44"/>
  <c r="BV209" i="44" s="1"/>
  <c r="JF217" i="44"/>
  <c r="BV217" i="44" s="1"/>
  <c r="JF225" i="44"/>
  <c r="CL225" i="44" s="1"/>
  <c r="JE103" i="44"/>
  <c r="DA103" i="44" s="1"/>
  <c r="JE111" i="44"/>
  <c r="DA111" i="44" s="1"/>
  <c r="JE119" i="44"/>
  <c r="DA119" i="44" s="1"/>
  <c r="JE127" i="44"/>
  <c r="BU127" i="44" s="1"/>
  <c r="JE135" i="44"/>
  <c r="DA135" i="44" s="1"/>
  <c r="JE186" i="44"/>
  <c r="BU186" i="44" s="1"/>
  <c r="JE166" i="44"/>
  <c r="CK166" i="44" s="1"/>
  <c r="JC30" i="44"/>
  <c r="CI30" i="44" s="1"/>
  <c r="JF202" i="44"/>
  <c r="BV202" i="44" s="1"/>
  <c r="JF226" i="44"/>
  <c r="BV226" i="44" s="1"/>
  <c r="JF63" i="44"/>
  <c r="BV63" i="44" s="1"/>
  <c r="IY75" i="44"/>
  <c r="BO75" i="44" s="1"/>
  <c r="IY83" i="44"/>
  <c r="BO83" i="44" s="1"/>
  <c r="IY91" i="44"/>
  <c r="CU91" i="44" s="1"/>
  <c r="IY123" i="44"/>
  <c r="BO123" i="44" s="1"/>
  <c r="IY131" i="44"/>
  <c r="BO131" i="44" s="1"/>
  <c r="IY195" i="44"/>
  <c r="BO195" i="44" s="1"/>
  <c r="IY203" i="44"/>
  <c r="BO203" i="44" s="1"/>
  <c r="IY211" i="44"/>
  <c r="CU211" i="44" s="1"/>
  <c r="IY219" i="44"/>
  <c r="BO219" i="44" s="1"/>
  <c r="IY227" i="44"/>
  <c r="CU227" i="44" s="1"/>
  <c r="JF48" i="44"/>
  <c r="BV48" i="44" s="1"/>
  <c r="JF82" i="44"/>
  <c r="BV82" i="44" s="1"/>
  <c r="JF90" i="44"/>
  <c r="CL90" i="44" s="1"/>
  <c r="DG162" i="44"/>
  <c r="CQ198" i="44"/>
  <c r="CA124" i="44"/>
  <c r="JC27" i="44"/>
  <c r="CI27" i="44" s="1"/>
  <c r="JD194" i="44"/>
  <c r="BT194" i="44" s="1"/>
  <c r="JD151" i="44"/>
  <c r="BT151" i="44" s="1"/>
  <c r="JD159" i="44"/>
  <c r="BT159" i="44" s="1"/>
  <c r="JD167" i="44"/>
  <c r="CZ167" i="44" s="1"/>
  <c r="JD175" i="44"/>
  <c r="CJ175" i="44" s="1"/>
  <c r="JD183" i="44"/>
  <c r="BT183" i="44" s="1"/>
  <c r="JD200" i="44"/>
  <c r="CZ200" i="44" s="1"/>
  <c r="JD208" i="44"/>
  <c r="CZ208" i="44" s="1"/>
  <c r="JD216" i="44"/>
  <c r="CZ216" i="44" s="1"/>
  <c r="JD224" i="44"/>
  <c r="CZ224" i="44" s="1"/>
  <c r="JE224" i="44"/>
  <c r="BU224" i="44" s="1"/>
  <c r="JD109" i="44"/>
  <c r="CJ109" i="44" s="1"/>
  <c r="JD125" i="44"/>
  <c r="CJ125" i="44" s="1"/>
  <c r="JD101" i="44"/>
  <c r="CJ101" i="44" s="1"/>
  <c r="JD87" i="44"/>
  <c r="CJ87" i="44" s="1"/>
  <c r="JD95" i="44"/>
  <c r="CZ95" i="44" s="1"/>
  <c r="DG57" i="44"/>
  <c r="CQ90" i="44"/>
  <c r="DG168" i="44"/>
  <c r="CQ81" i="44"/>
  <c r="DG87" i="44"/>
  <c r="JB48" i="44"/>
  <c r="CX48" i="44" s="1"/>
  <c r="JB56" i="44"/>
  <c r="CX56" i="44" s="1"/>
  <c r="JB64" i="44"/>
  <c r="BR64" i="44" s="1"/>
  <c r="JB72" i="44"/>
  <c r="BR72" i="44" s="1"/>
  <c r="JB80" i="44"/>
  <c r="BR80" i="44" s="1"/>
  <c r="JA219" i="44"/>
  <c r="BQ219" i="44" s="1"/>
  <c r="JI41" i="44"/>
  <c r="CO41" i="44" s="1"/>
  <c r="JI39" i="44"/>
  <c r="CO39" i="44" s="1"/>
  <c r="JI37" i="44"/>
  <c r="CO37" i="44" s="1"/>
  <c r="JI35" i="44"/>
  <c r="CO35" i="44" s="1"/>
  <c r="JI33" i="44"/>
  <c r="CO33" i="44" s="1"/>
  <c r="JI31" i="44"/>
  <c r="CO31" i="44" s="1"/>
  <c r="JI29" i="44"/>
  <c r="DE29" i="44" s="1"/>
  <c r="JI27" i="44"/>
  <c r="CO27" i="44" s="1"/>
  <c r="IZ196" i="44"/>
  <c r="BP196" i="44" s="1"/>
  <c r="IY51" i="44"/>
  <c r="BO51" i="44" s="1"/>
  <c r="JI100" i="44"/>
  <c r="DE100" i="44" s="1"/>
  <c r="JI108" i="44"/>
  <c r="CO108" i="44" s="1"/>
  <c r="JI116" i="44"/>
  <c r="BY116" i="44" s="1"/>
  <c r="JI124" i="44"/>
  <c r="BY124" i="44" s="1"/>
  <c r="JI132" i="44"/>
  <c r="CO132" i="44" s="1"/>
  <c r="JI205" i="44"/>
  <c r="BY205" i="44" s="1"/>
  <c r="JI213" i="44"/>
  <c r="CO213" i="44" s="1"/>
  <c r="JI221" i="44"/>
  <c r="BY221" i="44" s="1"/>
  <c r="JI54" i="44"/>
  <c r="BY54" i="44" s="1"/>
  <c r="JI62" i="44"/>
  <c r="BY62" i="44" s="1"/>
  <c r="JI70" i="44"/>
  <c r="BY70" i="44" s="1"/>
  <c r="JI78" i="44"/>
  <c r="BY78" i="44" s="1"/>
  <c r="JI86" i="44"/>
  <c r="DE86" i="44" s="1"/>
  <c r="JI94" i="44"/>
  <c r="BY94" i="44" s="1"/>
  <c r="JB191" i="44"/>
  <c r="CH191" i="44" s="1"/>
  <c r="JG59" i="44"/>
  <c r="BW59" i="44" s="1"/>
  <c r="JH196" i="44"/>
  <c r="BX196" i="44" s="1"/>
  <c r="JB97" i="44"/>
  <c r="CH97" i="44" s="1"/>
  <c r="JB145" i="44"/>
  <c r="CH145" i="44" s="1"/>
  <c r="JB153" i="44"/>
  <c r="CH153" i="44" s="1"/>
  <c r="JB161" i="44"/>
  <c r="CH161" i="44" s="1"/>
  <c r="JB169" i="44"/>
  <c r="CH169" i="44" s="1"/>
  <c r="JB177" i="44"/>
  <c r="BR177" i="44" s="1"/>
  <c r="JB185" i="44"/>
  <c r="CH185" i="44" s="1"/>
  <c r="JE40" i="44"/>
  <c r="BU40" i="44" s="1"/>
  <c r="CQ115" i="44"/>
  <c r="JB50" i="44"/>
  <c r="CH50" i="44" s="1"/>
  <c r="JB58" i="44"/>
  <c r="BR58" i="44" s="1"/>
  <c r="JB66" i="44"/>
  <c r="BR66" i="44" s="1"/>
  <c r="JB74" i="44"/>
  <c r="CH74" i="44" s="1"/>
  <c r="JB82" i="44"/>
  <c r="CX82" i="44" s="1"/>
  <c r="JB90" i="44"/>
  <c r="CX90" i="44" s="1"/>
  <c r="JG62" i="44"/>
  <c r="BW62" i="44" s="1"/>
  <c r="DG206" i="44"/>
  <c r="JB105" i="44"/>
  <c r="BR105" i="44" s="1"/>
  <c r="JB113" i="44"/>
  <c r="BR113" i="44" s="1"/>
  <c r="JB121" i="44"/>
  <c r="BR121" i="44" s="1"/>
  <c r="JB129" i="44"/>
  <c r="BR129" i="44" s="1"/>
  <c r="JF27" i="44"/>
  <c r="CL27" i="44" s="1"/>
  <c r="CQ170" i="44"/>
  <c r="JI192" i="44"/>
  <c r="CO192" i="44" s="1"/>
  <c r="JI145" i="44"/>
  <c r="DE145" i="44" s="1"/>
  <c r="JI153" i="44"/>
  <c r="BY153" i="44" s="1"/>
  <c r="JI161" i="44"/>
  <c r="BY161" i="44" s="1"/>
  <c r="JI169" i="44"/>
  <c r="BY169" i="44" s="1"/>
  <c r="JI177" i="44"/>
  <c r="BY177" i="44" s="1"/>
  <c r="JI185" i="44"/>
  <c r="CO185" i="44" s="1"/>
  <c r="JI196" i="44"/>
  <c r="BY196" i="44" s="1"/>
  <c r="JG73" i="44"/>
  <c r="BW73" i="44" s="1"/>
  <c r="JE133" i="44"/>
  <c r="DA133" i="44" s="1"/>
  <c r="JF138" i="44"/>
  <c r="BV138" i="44" s="1"/>
  <c r="JF205" i="44"/>
  <c r="BV205" i="44" s="1"/>
  <c r="JA197" i="44"/>
  <c r="CG197" i="44" s="1"/>
  <c r="JB171" i="44"/>
  <c r="CH171" i="44" s="1"/>
  <c r="JI118" i="44"/>
  <c r="BY118" i="44" s="1"/>
  <c r="JI223" i="44"/>
  <c r="BY223" i="44" s="1"/>
  <c r="JF191" i="44"/>
  <c r="CL191" i="44" s="1"/>
  <c r="IY71" i="44"/>
  <c r="BO71" i="44" s="1"/>
  <c r="JJ35" i="44"/>
  <c r="DF35" i="44" s="1"/>
  <c r="JJ27" i="44"/>
  <c r="DF27" i="44" s="1"/>
  <c r="JI48" i="44"/>
  <c r="DE48" i="44" s="1"/>
  <c r="JI56" i="44"/>
  <c r="BY56" i="44" s="1"/>
  <c r="JF85" i="44"/>
  <c r="CL85" i="44" s="1"/>
  <c r="JF93" i="44"/>
  <c r="BV93" i="44" s="1"/>
  <c r="JJ143" i="44"/>
  <c r="DF143" i="44" s="1"/>
  <c r="JJ151" i="44"/>
  <c r="CP151" i="44" s="1"/>
  <c r="JJ159" i="44"/>
  <c r="DF159" i="44" s="1"/>
  <c r="JJ167" i="44"/>
  <c r="BZ167" i="44" s="1"/>
  <c r="JJ175" i="44"/>
  <c r="DF175" i="44" s="1"/>
  <c r="JJ183" i="44"/>
  <c r="CP183" i="44" s="1"/>
  <c r="JJ191" i="44"/>
  <c r="CP191" i="44" s="1"/>
  <c r="JJ199" i="44"/>
  <c r="CP199" i="44" s="1"/>
  <c r="JJ207" i="44"/>
  <c r="BZ207" i="44" s="1"/>
  <c r="JJ215" i="44"/>
  <c r="BZ215" i="44" s="1"/>
  <c r="JJ223" i="44"/>
  <c r="DF223" i="44" s="1"/>
  <c r="JA199" i="44"/>
  <c r="CW199" i="44" s="1"/>
  <c r="JA207" i="44"/>
  <c r="CW207" i="44" s="1"/>
  <c r="JA215" i="44"/>
  <c r="BQ215" i="44" s="1"/>
  <c r="JA223" i="44"/>
  <c r="CG223" i="44" s="1"/>
  <c r="JG67" i="44"/>
  <c r="BW67" i="44" s="1"/>
  <c r="JH45" i="44"/>
  <c r="BX45" i="44" s="1"/>
  <c r="JF78" i="44"/>
  <c r="BV78" i="44" s="1"/>
  <c r="JA48" i="44"/>
  <c r="CG48" i="44" s="1"/>
  <c r="JA56" i="44"/>
  <c r="BQ56" i="44" s="1"/>
  <c r="JA64" i="44"/>
  <c r="BQ64" i="44" s="1"/>
  <c r="JA72" i="44"/>
  <c r="BQ72" i="44" s="1"/>
  <c r="JA80" i="44"/>
  <c r="CG80" i="44" s="1"/>
  <c r="JA88" i="44"/>
  <c r="BQ88" i="44" s="1"/>
  <c r="JA96" i="44"/>
  <c r="CW96" i="44" s="1"/>
  <c r="JA104" i="44"/>
  <c r="BQ104" i="44" s="1"/>
  <c r="JA112" i="44"/>
  <c r="BQ112" i="44" s="1"/>
  <c r="JA120" i="44"/>
  <c r="CW120" i="44" s="1"/>
  <c r="JA128" i="44"/>
  <c r="BQ128" i="44" s="1"/>
  <c r="JA136" i="44"/>
  <c r="BQ136" i="44" s="1"/>
  <c r="JA143" i="44"/>
  <c r="CG143" i="44" s="1"/>
  <c r="JA151" i="44"/>
  <c r="BQ151" i="44" s="1"/>
  <c r="JA159" i="44"/>
  <c r="BQ159" i="44" s="1"/>
  <c r="JA167" i="44"/>
  <c r="BQ167" i="44" s="1"/>
  <c r="JA175" i="44"/>
  <c r="BQ175" i="44" s="1"/>
  <c r="JA183" i="44"/>
  <c r="BQ183" i="44" s="1"/>
  <c r="IY63" i="44"/>
  <c r="BO63" i="44" s="1"/>
  <c r="JJ39" i="44"/>
  <c r="DF39" i="44" s="1"/>
  <c r="JJ31" i="44"/>
  <c r="BZ31" i="44" s="1"/>
  <c r="IY78" i="44"/>
  <c r="BO78" i="44" s="1"/>
  <c r="IY86" i="44"/>
  <c r="BO86" i="44" s="1"/>
  <c r="IY94" i="44"/>
  <c r="BO94" i="44" s="1"/>
  <c r="IY126" i="44"/>
  <c r="BO126" i="44" s="1"/>
  <c r="IY134" i="44"/>
  <c r="BO134" i="44" s="1"/>
  <c r="IY198" i="44"/>
  <c r="BO198" i="44" s="1"/>
  <c r="IY206" i="44"/>
  <c r="BO206" i="44" s="1"/>
  <c r="IY214" i="44"/>
  <c r="BO214" i="44" s="1"/>
  <c r="IY222" i="44"/>
  <c r="BO222" i="44" s="1"/>
  <c r="JH205" i="44"/>
  <c r="CN205" i="44" s="1"/>
  <c r="JH213" i="44"/>
  <c r="DD213" i="44" s="1"/>
  <c r="JH221" i="44"/>
  <c r="BX221" i="44" s="1"/>
  <c r="JF197" i="44"/>
  <c r="BV197" i="44" s="1"/>
  <c r="JF213" i="44"/>
  <c r="CL213" i="44" s="1"/>
  <c r="JF221" i="44"/>
  <c r="DB221" i="44" s="1"/>
  <c r="JB99" i="44"/>
  <c r="BR99" i="44" s="1"/>
  <c r="JB139" i="44"/>
  <c r="BR139" i="44" s="1"/>
  <c r="JB147" i="44"/>
  <c r="CX147" i="44" s="1"/>
  <c r="JB155" i="44"/>
  <c r="CX155" i="44" s="1"/>
  <c r="JB163" i="44"/>
  <c r="CH163" i="44" s="1"/>
  <c r="JB179" i="44"/>
  <c r="BR179" i="44" s="1"/>
  <c r="JB187" i="44"/>
  <c r="BR187" i="44" s="1"/>
  <c r="IY119" i="44"/>
  <c r="BO119" i="44" s="1"/>
  <c r="IY127" i="44"/>
  <c r="BO127" i="44" s="1"/>
  <c r="IY135" i="44"/>
  <c r="BO135" i="44" s="1"/>
  <c r="IY199" i="44"/>
  <c r="CE199" i="44" s="1"/>
  <c r="IY207" i="44"/>
  <c r="BO207" i="44" s="1"/>
  <c r="IY215" i="44"/>
  <c r="BO215" i="44" s="1"/>
  <c r="IY223" i="44"/>
  <c r="BO223" i="44" s="1"/>
  <c r="JI146" i="44"/>
  <c r="BY146" i="44" s="1"/>
  <c r="JI154" i="44"/>
  <c r="BY154" i="44" s="1"/>
  <c r="JI162" i="44"/>
  <c r="BY162" i="44" s="1"/>
  <c r="JI170" i="44"/>
  <c r="BY170" i="44" s="1"/>
  <c r="JI178" i="44"/>
  <c r="BY178" i="44" s="1"/>
  <c r="JI186" i="44"/>
  <c r="BY186" i="44" s="1"/>
  <c r="JH46" i="44"/>
  <c r="BX46" i="44" s="1"/>
  <c r="JF198" i="44"/>
  <c r="BV198" i="44" s="1"/>
  <c r="JF206" i="44"/>
  <c r="CL206" i="44" s="1"/>
  <c r="JF214" i="44"/>
  <c r="BV214" i="44" s="1"/>
  <c r="JF222" i="44"/>
  <c r="BV222" i="44" s="1"/>
  <c r="JJ137" i="44"/>
  <c r="BZ137" i="44" s="1"/>
  <c r="IY55" i="44"/>
  <c r="BO55" i="44" s="1"/>
  <c r="IZ44" i="44"/>
  <c r="BP44" i="44" s="1"/>
  <c r="JJ41" i="44"/>
  <c r="BZ41" i="44" s="1"/>
  <c r="JJ33" i="44"/>
  <c r="DF33" i="44" s="1"/>
  <c r="JI101" i="44"/>
  <c r="CO101" i="44" s="1"/>
  <c r="JI109" i="44"/>
  <c r="BY109" i="44" s="1"/>
  <c r="JI117" i="44"/>
  <c r="BY117" i="44" s="1"/>
  <c r="JI125" i="44"/>
  <c r="BY125" i="44" s="1"/>
  <c r="JI133" i="44"/>
  <c r="BY133" i="44" s="1"/>
  <c r="JI198" i="44"/>
  <c r="BY198" i="44" s="1"/>
  <c r="JI206" i="44"/>
  <c r="BY206" i="44" s="1"/>
  <c r="JI214" i="44"/>
  <c r="BY214" i="44" s="1"/>
  <c r="JI222" i="44"/>
  <c r="BY222" i="44" s="1"/>
  <c r="JJ97" i="44"/>
  <c r="BZ97" i="44" s="1"/>
  <c r="JJ49" i="44"/>
  <c r="CP49" i="44" s="1"/>
  <c r="JJ57" i="44"/>
  <c r="CP57" i="44" s="1"/>
  <c r="JJ65" i="44"/>
  <c r="BZ65" i="44" s="1"/>
  <c r="JJ73" i="44"/>
  <c r="BZ73" i="44" s="1"/>
  <c r="JJ81" i="44"/>
  <c r="BZ81" i="44" s="1"/>
  <c r="JA100" i="44"/>
  <c r="CW100" i="44" s="1"/>
  <c r="JA116" i="44"/>
  <c r="BQ116" i="44" s="1"/>
  <c r="JA171" i="44"/>
  <c r="BQ171" i="44" s="1"/>
  <c r="JG65" i="44"/>
  <c r="CM65" i="44" s="1"/>
  <c r="JB149" i="44"/>
  <c r="CH149" i="44" s="1"/>
  <c r="JG71" i="44"/>
  <c r="DC71" i="44" s="1"/>
  <c r="JH216" i="44"/>
  <c r="BX216" i="44" s="1"/>
  <c r="JB38" i="44"/>
  <c r="CX38" i="44" s="1"/>
  <c r="JB30" i="44"/>
  <c r="BR30" i="44" s="1"/>
  <c r="JI141" i="44"/>
  <c r="CO141" i="44" s="1"/>
  <c r="JI149" i="44"/>
  <c r="BY149" i="44" s="1"/>
  <c r="JI157" i="44"/>
  <c r="DE157" i="44" s="1"/>
  <c r="JI165" i="44"/>
  <c r="CO165" i="44" s="1"/>
  <c r="JI173" i="44"/>
  <c r="CO173" i="44" s="1"/>
  <c r="JI181" i="44"/>
  <c r="BY181" i="44" s="1"/>
  <c r="JI189" i="44"/>
  <c r="BY189" i="44" s="1"/>
  <c r="JF224" i="44"/>
  <c r="DB224" i="44" s="1"/>
  <c r="JA101" i="44"/>
  <c r="CG101" i="44" s="1"/>
  <c r="JE29" i="44"/>
  <c r="BU29" i="44" s="1"/>
  <c r="JB40" i="44"/>
  <c r="CX40" i="44" s="1"/>
  <c r="JB32" i="44"/>
  <c r="CX32" i="44" s="1"/>
  <c r="JI50" i="44"/>
  <c r="DE50" i="44" s="1"/>
  <c r="JI58" i="44"/>
  <c r="BY58" i="44" s="1"/>
  <c r="JI66" i="44"/>
  <c r="BY66" i="44" s="1"/>
  <c r="JI74" i="44"/>
  <c r="BY74" i="44" s="1"/>
  <c r="JI82" i="44"/>
  <c r="BY82" i="44" s="1"/>
  <c r="JI90" i="44"/>
  <c r="BY90" i="44" s="1"/>
  <c r="JF71" i="44"/>
  <c r="BV71" i="44" s="1"/>
  <c r="IY44" i="44"/>
  <c r="BO44" i="44" s="1"/>
  <c r="JB154" i="44"/>
  <c r="CX154" i="44" s="1"/>
  <c r="IY46" i="44"/>
  <c r="BO46" i="44" s="1"/>
  <c r="JB138" i="44"/>
  <c r="BR138" i="44" s="1"/>
  <c r="JB106" i="44"/>
  <c r="BR106" i="44" s="1"/>
  <c r="JB114" i="44"/>
  <c r="BR114" i="44" s="1"/>
  <c r="JB122" i="44"/>
  <c r="BR122" i="44" s="1"/>
  <c r="JB130" i="44"/>
  <c r="BR130" i="44" s="1"/>
  <c r="IZ53" i="44"/>
  <c r="CF53" i="44" s="1"/>
  <c r="IZ61" i="44"/>
  <c r="BP61" i="44" s="1"/>
  <c r="IZ69" i="44"/>
  <c r="BP69" i="44" s="1"/>
  <c r="IZ77" i="44"/>
  <c r="BP77" i="44" s="1"/>
  <c r="IZ85" i="44"/>
  <c r="BP85" i="44" s="1"/>
  <c r="IZ93" i="44"/>
  <c r="BP93" i="44" s="1"/>
  <c r="IZ205" i="44"/>
  <c r="BP205" i="44" s="1"/>
  <c r="IZ213" i="44"/>
  <c r="BP213" i="44" s="1"/>
  <c r="IZ221" i="44"/>
  <c r="CF221" i="44" s="1"/>
  <c r="JE34" i="44"/>
  <c r="BU34" i="44" s="1"/>
  <c r="JJ174" i="44"/>
  <c r="CP174" i="44" s="1"/>
  <c r="JE45" i="44"/>
  <c r="DA45" i="44" s="1"/>
  <c r="JF28" i="44"/>
  <c r="DB28" i="44" s="1"/>
  <c r="JJ145" i="44"/>
  <c r="CP145" i="44" s="1"/>
  <c r="JJ153" i="44"/>
  <c r="CP153" i="44" s="1"/>
  <c r="JJ161" i="44"/>
  <c r="CP161" i="44" s="1"/>
  <c r="JJ169" i="44"/>
  <c r="BZ169" i="44" s="1"/>
  <c r="JJ177" i="44"/>
  <c r="BZ177" i="44" s="1"/>
  <c r="JJ185" i="44"/>
  <c r="BZ185" i="44" s="1"/>
  <c r="JJ225" i="44"/>
  <c r="DF225" i="44" s="1"/>
  <c r="JA201" i="44"/>
  <c r="BQ201" i="44" s="1"/>
  <c r="JA209" i="44"/>
  <c r="BQ209" i="44" s="1"/>
  <c r="JA114" i="44"/>
  <c r="BQ114" i="44" s="1"/>
  <c r="JA122" i="44"/>
  <c r="BQ122" i="44" s="1"/>
  <c r="JJ99" i="44"/>
  <c r="CP99" i="44" s="1"/>
  <c r="JA102" i="44"/>
  <c r="CG102" i="44" s="1"/>
  <c r="JA110" i="44"/>
  <c r="CG110" i="44" s="1"/>
  <c r="JA118" i="44"/>
  <c r="BQ118" i="44" s="1"/>
  <c r="JA126" i="44"/>
  <c r="BQ126" i="44" s="1"/>
  <c r="JA134" i="44"/>
  <c r="BQ134" i="44" s="1"/>
  <c r="JA141" i="44"/>
  <c r="CG141" i="44" s="1"/>
  <c r="JA149" i="44"/>
  <c r="CW149" i="44" s="1"/>
  <c r="JA157" i="44"/>
  <c r="BQ157" i="44" s="1"/>
  <c r="JA165" i="44"/>
  <c r="CG165" i="44" s="1"/>
  <c r="JA173" i="44"/>
  <c r="BQ173" i="44" s="1"/>
  <c r="JA181" i="44"/>
  <c r="CW181" i="44" s="1"/>
  <c r="JA189" i="44"/>
  <c r="BQ189" i="44" s="1"/>
  <c r="JA191" i="44"/>
  <c r="BQ191" i="44" s="1"/>
  <c r="JJ47" i="44"/>
  <c r="DF47" i="44" s="1"/>
  <c r="JJ79" i="44"/>
  <c r="BZ79" i="44" s="1"/>
  <c r="JE220" i="44"/>
  <c r="DA220" i="44" s="1"/>
  <c r="JJ173" i="44"/>
  <c r="CP173" i="44" s="1"/>
  <c r="JA205" i="44"/>
  <c r="BQ205" i="44" s="1"/>
  <c r="JA213" i="44"/>
  <c r="BQ213" i="44" s="1"/>
  <c r="JA221" i="44"/>
  <c r="BQ221" i="44" s="1"/>
  <c r="JA54" i="44"/>
  <c r="CG54" i="44" s="1"/>
  <c r="JA62" i="44"/>
  <c r="CG62" i="44" s="1"/>
  <c r="JA70" i="44"/>
  <c r="BQ70" i="44" s="1"/>
  <c r="JA78" i="44"/>
  <c r="BQ78" i="44" s="1"/>
  <c r="JA86" i="44"/>
  <c r="BQ86" i="44" s="1"/>
  <c r="JA94" i="44"/>
  <c r="CW94" i="44" s="1"/>
  <c r="JF42" i="44"/>
  <c r="DB42" i="44" s="1"/>
  <c r="JF38" i="44"/>
  <c r="BV38" i="44" s="1"/>
  <c r="JF30" i="44"/>
  <c r="CL30" i="44" s="1"/>
  <c r="DG34" i="44"/>
  <c r="CA34" i="44"/>
  <c r="JF50" i="44"/>
  <c r="BV50" i="44" s="1"/>
  <c r="CA174" i="44"/>
  <c r="DG179" i="44"/>
  <c r="CQ174" i="44"/>
  <c r="CQ119" i="44"/>
  <c r="CQ172" i="44"/>
  <c r="CQ87" i="44"/>
  <c r="CA119" i="44"/>
  <c r="CQ129" i="44"/>
  <c r="DG49" i="44"/>
  <c r="DG172" i="44"/>
  <c r="CQ168" i="44"/>
  <c r="CA138" i="44"/>
  <c r="CA206" i="44"/>
  <c r="DG138" i="44"/>
  <c r="CQ82" i="44"/>
  <c r="DG115" i="44"/>
  <c r="DG92" i="44"/>
  <c r="CA129" i="44"/>
  <c r="CA49" i="44"/>
  <c r="DG170" i="44"/>
  <c r="DG82" i="44"/>
  <c r="CA221" i="44"/>
  <c r="DG126" i="44"/>
  <c r="DG81" i="44"/>
  <c r="CQ126" i="44"/>
  <c r="CQ92" i="44"/>
  <c r="CQ179" i="44"/>
  <c r="JJ116" i="44"/>
  <c r="BZ116" i="44" s="1"/>
  <c r="JA162" i="44"/>
  <c r="BQ162" i="44" s="1"/>
  <c r="JC48" i="44"/>
  <c r="BS48" i="44" s="1"/>
  <c r="JJ78" i="44"/>
  <c r="BZ78" i="44" s="1"/>
  <c r="JJ140" i="44"/>
  <c r="CP140" i="44" s="1"/>
  <c r="JC138" i="44"/>
  <c r="BS138" i="44" s="1"/>
  <c r="JC105" i="44"/>
  <c r="BS105" i="44" s="1"/>
  <c r="JC113" i="44"/>
  <c r="CI113" i="44" s="1"/>
  <c r="JC121" i="44"/>
  <c r="BS121" i="44" s="1"/>
  <c r="JC129" i="44"/>
  <c r="BS129" i="44" s="1"/>
  <c r="IY73" i="44"/>
  <c r="BO73" i="44" s="1"/>
  <c r="IY64" i="44"/>
  <c r="BO64" i="44" s="1"/>
  <c r="IY56" i="44"/>
  <c r="BO56" i="44" s="1"/>
  <c r="JC104" i="44"/>
  <c r="CI104" i="44" s="1"/>
  <c r="JC120" i="44"/>
  <c r="CI120" i="44" s="1"/>
  <c r="JC136" i="44"/>
  <c r="BS136" i="44" s="1"/>
  <c r="JC192" i="44"/>
  <c r="CI192" i="44" s="1"/>
  <c r="JJ162" i="44"/>
  <c r="CP162" i="44" s="1"/>
  <c r="JJ178" i="44"/>
  <c r="CP178" i="44" s="1"/>
  <c r="JJ194" i="44"/>
  <c r="DF194" i="44" s="1"/>
  <c r="JC98" i="44"/>
  <c r="BS98" i="44" s="1"/>
  <c r="JC146" i="44"/>
  <c r="CY146" i="44" s="1"/>
  <c r="JC154" i="44"/>
  <c r="CY154" i="44" s="1"/>
  <c r="JC162" i="44"/>
  <c r="CY162" i="44" s="1"/>
  <c r="JC170" i="44"/>
  <c r="CI170" i="44" s="1"/>
  <c r="JC178" i="44"/>
  <c r="CY178" i="44" s="1"/>
  <c r="JC186" i="44"/>
  <c r="BS186" i="44" s="1"/>
  <c r="JA178" i="44"/>
  <c r="BQ178" i="44" s="1"/>
  <c r="JC160" i="44"/>
  <c r="CY160" i="44" s="1"/>
  <c r="JC168" i="44"/>
  <c r="CY168" i="44" s="1"/>
  <c r="JC176" i="44"/>
  <c r="CY176" i="44" s="1"/>
  <c r="JC184" i="44"/>
  <c r="CY184" i="44" s="1"/>
  <c r="JF36" i="44"/>
  <c r="BV36" i="44" s="1"/>
  <c r="JC152" i="44"/>
  <c r="BS152" i="44" s="1"/>
  <c r="IY39" i="44"/>
  <c r="BO39" i="44" s="1"/>
  <c r="IY31" i="44"/>
  <c r="BO31" i="44" s="1"/>
  <c r="JG36" i="44"/>
  <c r="BW36" i="44" s="1"/>
  <c r="JF34" i="44"/>
  <c r="BV34" i="44" s="1"/>
  <c r="JC144" i="44"/>
  <c r="CY144" i="44" s="1"/>
  <c r="JC110" i="44"/>
  <c r="BS110" i="44" s="1"/>
  <c r="JC118" i="44"/>
  <c r="BS118" i="44" s="1"/>
  <c r="JC126" i="44"/>
  <c r="CI126" i="44" s="1"/>
  <c r="JC134" i="44"/>
  <c r="BS134" i="44" s="1"/>
  <c r="JC206" i="44"/>
  <c r="BS206" i="44" s="1"/>
  <c r="JC214" i="44"/>
  <c r="BS214" i="44" s="1"/>
  <c r="JC222" i="44"/>
  <c r="CI222" i="44" s="1"/>
  <c r="IY37" i="44"/>
  <c r="BO37" i="44" s="1"/>
  <c r="JG42" i="44"/>
  <c r="BW42" i="44" s="1"/>
  <c r="JG34" i="44"/>
  <c r="BW34" i="44" s="1"/>
  <c r="JC198" i="44"/>
  <c r="BS198" i="44" s="1"/>
  <c r="JC51" i="44"/>
  <c r="BS51" i="44" s="1"/>
  <c r="JC59" i="44"/>
  <c r="BS59" i="44" s="1"/>
  <c r="JC67" i="44"/>
  <c r="CI67" i="44" s="1"/>
  <c r="JC75" i="44"/>
  <c r="BS75" i="44" s="1"/>
  <c r="JC83" i="44"/>
  <c r="BS83" i="44" s="1"/>
  <c r="JC91" i="44"/>
  <c r="BS91" i="44" s="1"/>
  <c r="JC99" i="44"/>
  <c r="BS99" i="44" s="1"/>
  <c r="JC147" i="44"/>
  <c r="BS147" i="44" s="1"/>
  <c r="JC155" i="44"/>
  <c r="CY155" i="44" s="1"/>
  <c r="JE168" i="44"/>
  <c r="BU168" i="44" s="1"/>
  <c r="JC56" i="44"/>
  <c r="BS56" i="44" s="1"/>
  <c r="JC64" i="44"/>
  <c r="BS64" i="44" s="1"/>
  <c r="JC72" i="44"/>
  <c r="BS72" i="44" s="1"/>
  <c r="JC80" i="44"/>
  <c r="CY80" i="44" s="1"/>
  <c r="JC88" i="44"/>
  <c r="BS88" i="44" s="1"/>
  <c r="JC96" i="44"/>
  <c r="CY96" i="44" s="1"/>
  <c r="JE56" i="44"/>
  <c r="BU56" i="44" s="1"/>
  <c r="JE64" i="44"/>
  <c r="DA64" i="44" s="1"/>
  <c r="JE72" i="44"/>
  <c r="DA72" i="44" s="1"/>
  <c r="JE80" i="44"/>
  <c r="DA80" i="44" s="1"/>
  <c r="JE88" i="44"/>
  <c r="DA88" i="44" s="1"/>
  <c r="JE184" i="44"/>
  <c r="BU184" i="44" s="1"/>
  <c r="JE109" i="44"/>
  <c r="DA109" i="44" s="1"/>
  <c r="JE125" i="44"/>
  <c r="CK125" i="44" s="1"/>
  <c r="JD119" i="44"/>
  <c r="CJ119" i="44" s="1"/>
  <c r="JD185" i="44"/>
  <c r="BT185" i="44" s="1"/>
  <c r="JD210" i="44"/>
  <c r="CJ210" i="44" s="1"/>
  <c r="JD226" i="44"/>
  <c r="CJ226" i="44" s="1"/>
  <c r="JD100" i="44"/>
  <c r="BT100" i="44" s="1"/>
  <c r="JD112" i="44"/>
  <c r="CJ112" i="44" s="1"/>
  <c r="JD154" i="44"/>
  <c r="BT154" i="44" s="1"/>
  <c r="JD162" i="44"/>
  <c r="CZ162" i="44" s="1"/>
  <c r="JD170" i="44"/>
  <c r="BT170" i="44" s="1"/>
  <c r="JD178" i="44"/>
  <c r="CZ178" i="44" s="1"/>
  <c r="JD186" i="44"/>
  <c r="BT186" i="44" s="1"/>
  <c r="JC102" i="44"/>
  <c r="BS102" i="44" s="1"/>
  <c r="JE183" i="44"/>
  <c r="DA183" i="44" s="1"/>
  <c r="JE139" i="44"/>
  <c r="BU139" i="44" s="1"/>
  <c r="JE173" i="44"/>
  <c r="BU173" i="44" s="1"/>
  <c r="JE105" i="44"/>
  <c r="BU105" i="44" s="1"/>
  <c r="JE144" i="44"/>
  <c r="BU144" i="44" s="1"/>
  <c r="JE216" i="44"/>
  <c r="BU216" i="44" s="1"/>
  <c r="JF195" i="44"/>
  <c r="CL195" i="44" s="1"/>
  <c r="JF203" i="44"/>
  <c r="BV203" i="44" s="1"/>
  <c r="JF211" i="44"/>
  <c r="BV211" i="44" s="1"/>
  <c r="JF227" i="44"/>
  <c r="BV227" i="44" s="1"/>
  <c r="JF210" i="44"/>
  <c r="BV210" i="44" s="1"/>
  <c r="JF218" i="44"/>
  <c r="BV218" i="44" s="1"/>
  <c r="JG75" i="44"/>
  <c r="BW75" i="44" s="1"/>
  <c r="JG83" i="44"/>
  <c r="BW83" i="44" s="1"/>
  <c r="JG91" i="44"/>
  <c r="BW91" i="44" s="1"/>
  <c r="JG123" i="44"/>
  <c r="CM123" i="44" s="1"/>
  <c r="JG131" i="44"/>
  <c r="BW131" i="44" s="1"/>
  <c r="JG195" i="44"/>
  <c r="CM195" i="44" s="1"/>
  <c r="JG203" i="44"/>
  <c r="BW203" i="44" s="1"/>
  <c r="JG211" i="44"/>
  <c r="BW211" i="44" s="1"/>
  <c r="JG219" i="44"/>
  <c r="CM219" i="44" s="1"/>
  <c r="JG227" i="44"/>
  <c r="CM227" i="44" s="1"/>
  <c r="CQ56" i="44"/>
  <c r="JD36" i="44"/>
  <c r="BT36" i="44" s="1"/>
  <c r="JD32" i="44"/>
  <c r="CZ32" i="44" s="1"/>
  <c r="JD106" i="44"/>
  <c r="CJ106" i="44" s="1"/>
  <c r="DG123" i="44"/>
  <c r="JG120" i="44"/>
  <c r="DC120" i="44" s="1"/>
  <c r="JG128" i="44"/>
  <c r="BW128" i="44" s="1"/>
  <c r="JG136" i="44"/>
  <c r="BW136" i="44" s="1"/>
  <c r="JG192" i="44"/>
  <c r="CM192" i="44" s="1"/>
  <c r="JG200" i="44"/>
  <c r="CM200" i="44" s="1"/>
  <c r="JG208" i="44"/>
  <c r="BW208" i="44" s="1"/>
  <c r="JG216" i="44"/>
  <c r="BW216" i="44" s="1"/>
  <c r="JG224" i="44"/>
  <c r="DC224" i="44" s="1"/>
  <c r="JE177" i="44"/>
  <c r="BU177" i="44" s="1"/>
  <c r="JE48" i="44"/>
  <c r="CK48" i="44" s="1"/>
  <c r="JG134" i="44"/>
  <c r="BW134" i="44" s="1"/>
  <c r="JE164" i="44"/>
  <c r="BU164" i="44" s="1"/>
  <c r="DG201" i="44"/>
  <c r="JD142" i="44"/>
  <c r="CZ142" i="44" s="1"/>
  <c r="JE182" i="44"/>
  <c r="BU182" i="44" s="1"/>
  <c r="JE169" i="44"/>
  <c r="BU169" i="44" s="1"/>
  <c r="IY129" i="44"/>
  <c r="BO129" i="44" s="1"/>
  <c r="IY209" i="44"/>
  <c r="BO209" i="44" s="1"/>
  <c r="JD203" i="44"/>
  <c r="CJ203" i="44" s="1"/>
  <c r="JD211" i="44"/>
  <c r="CZ211" i="44" s="1"/>
  <c r="JD219" i="44"/>
  <c r="CJ219" i="44" s="1"/>
  <c r="JD227" i="44"/>
  <c r="BT227" i="44" s="1"/>
  <c r="JD104" i="44"/>
  <c r="CJ104" i="44" s="1"/>
  <c r="JD120" i="44"/>
  <c r="CJ120" i="44" s="1"/>
  <c r="JD128" i="44"/>
  <c r="CZ128" i="44" s="1"/>
  <c r="JD136" i="44"/>
  <c r="CJ136" i="44" s="1"/>
  <c r="JE63" i="44"/>
  <c r="DA63" i="44" s="1"/>
  <c r="JE113" i="44"/>
  <c r="DA113" i="44" s="1"/>
  <c r="JE121" i="44"/>
  <c r="DA121" i="44" s="1"/>
  <c r="JE129" i="44"/>
  <c r="DA129" i="44" s="1"/>
  <c r="JD58" i="44"/>
  <c r="CJ58" i="44" s="1"/>
  <c r="JD66" i="44"/>
  <c r="CJ66" i="44" s="1"/>
  <c r="JD74" i="44"/>
  <c r="CJ74" i="44" s="1"/>
  <c r="JD82" i="44"/>
  <c r="CJ82" i="44" s="1"/>
  <c r="JD90" i="44"/>
  <c r="CJ90" i="44" s="1"/>
  <c r="JC203" i="44"/>
  <c r="CI203" i="44" s="1"/>
  <c r="JJ52" i="44"/>
  <c r="BZ52" i="44" s="1"/>
  <c r="JJ146" i="44"/>
  <c r="CP146" i="44" s="1"/>
  <c r="JJ154" i="44"/>
  <c r="CP154" i="44" s="1"/>
  <c r="JJ170" i="44"/>
  <c r="CP170" i="44" s="1"/>
  <c r="JJ186" i="44"/>
  <c r="CP186" i="44" s="1"/>
  <c r="JJ226" i="44"/>
  <c r="BZ226" i="44" s="1"/>
  <c r="JA154" i="44"/>
  <c r="BQ154" i="44" s="1"/>
  <c r="JA170" i="44"/>
  <c r="BQ170" i="44" s="1"/>
  <c r="JA186" i="44"/>
  <c r="BQ186" i="44" s="1"/>
  <c r="JA194" i="44"/>
  <c r="CG194" i="44" s="1"/>
  <c r="JA202" i="44"/>
  <c r="CW202" i="44" s="1"/>
  <c r="JA210" i="44"/>
  <c r="BQ210" i="44" s="1"/>
  <c r="JA218" i="44"/>
  <c r="BQ218" i="44" s="1"/>
  <c r="JA226" i="44"/>
  <c r="CW226" i="44" s="1"/>
  <c r="JI188" i="44"/>
  <c r="BY188" i="44" s="1"/>
  <c r="IZ189" i="44"/>
  <c r="BP189" i="44" s="1"/>
  <c r="JD103" i="44"/>
  <c r="BT103" i="44" s="1"/>
  <c r="JD111" i="44"/>
  <c r="CJ111" i="44" s="1"/>
  <c r="JD127" i="44"/>
  <c r="CJ127" i="44" s="1"/>
  <c r="JD135" i="44"/>
  <c r="CJ135" i="44" s="1"/>
  <c r="JD153" i="44"/>
  <c r="BT153" i="44" s="1"/>
  <c r="JD161" i="44"/>
  <c r="BT161" i="44" s="1"/>
  <c r="JD169" i="44"/>
  <c r="BT169" i="44" s="1"/>
  <c r="JD177" i="44"/>
  <c r="CJ177" i="44" s="1"/>
  <c r="JD192" i="44"/>
  <c r="CJ192" i="44" s="1"/>
  <c r="JD202" i="44"/>
  <c r="BT202" i="44" s="1"/>
  <c r="JD218" i="44"/>
  <c r="CZ218" i="44" s="1"/>
  <c r="IY67" i="44"/>
  <c r="BO67" i="44" s="1"/>
  <c r="JC141" i="44"/>
  <c r="CI141" i="44" s="1"/>
  <c r="JC107" i="44"/>
  <c r="CI107" i="44" s="1"/>
  <c r="JC115" i="44"/>
  <c r="CY115" i="44" s="1"/>
  <c r="JC123" i="44"/>
  <c r="BS123" i="44" s="1"/>
  <c r="JC131" i="44"/>
  <c r="BS131" i="44" s="1"/>
  <c r="JB54" i="44"/>
  <c r="CH54" i="44" s="1"/>
  <c r="JB70" i="44"/>
  <c r="BR70" i="44" s="1"/>
  <c r="DG183" i="44"/>
  <c r="JC195" i="44"/>
  <c r="BS195" i="44" s="1"/>
  <c r="JC211" i="44"/>
  <c r="CI211" i="44" s="1"/>
  <c r="JC219" i="44"/>
  <c r="CI219" i="44" s="1"/>
  <c r="JC227" i="44"/>
  <c r="CY227" i="44" s="1"/>
  <c r="DG217" i="44"/>
  <c r="CA153" i="44"/>
  <c r="CQ184" i="44"/>
  <c r="JC53" i="44"/>
  <c r="BS53" i="44" s="1"/>
  <c r="JC61" i="44"/>
  <c r="BS61" i="44" s="1"/>
  <c r="JC69" i="44"/>
  <c r="BS69" i="44" s="1"/>
  <c r="JC77" i="44"/>
  <c r="BS77" i="44" s="1"/>
  <c r="JC85" i="44"/>
  <c r="BS85" i="44" s="1"/>
  <c r="JC93" i="44"/>
  <c r="BS93" i="44" s="1"/>
  <c r="JC139" i="44"/>
  <c r="BS139" i="44" s="1"/>
  <c r="JJ138" i="44"/>
  <c r="CP138" i="44" s="1"/>
  <c r="DG165" i="44"/>
  <c r="JG137" i="44"/>
  <c r="BW137" i="44" s="1"/>
  <c r="JC149" i="44"/>
  <c r="BS149" i="44" s="1"/>
  <c r="JC157" i="44"/>
  <c r="CY157" i="44" s="1"/>
  <c r="JC165" i="44"/>
  <c r="BS165" i="44" s="1"/>
  <c r="JC173" i="44"/>
  <c r="CY173" i="44" s="1"/>
  <c r="JC181" i="44"/>
  <c r="CY181" i="44" s="1"/>
  <c r="JC189" i="44"/>
  <c r="CY189" i="44" s="1"/>
  <c r="JH141" i="44"/>
  <c r="BX141" i="44" s="1"/>
  <c r="JH149" i="44"/>
  <c r="BX149" i="44" s="1"/>
  <c r="JH157" i="44"/>
  <c r="BX157" i="44" s="1"/>
  <c r="JH165" i="44"/>
  <c r="BX165" i="44" s="1"/>
  <c r="JH173" i="44"/>
  <c r="BX173" i="44" s="1"/>
  <c r="JH181" i="44"/>
  <c r="BX181" i="44" s="1"/>
  <c r="JH189" i="44"/>
  <c r="BX189" i="44" s="1"/>
  <c r="JA198" i="44"/>
  <c r="BQ198" i="44" s="1"/>
  <c r="JG39" i="44"/>
  <c r="BW39" i="44" s="1"/>
  <c r="JG31" i="44"/>
  <c r="BW31" i="44" s="1"/>
  <c r="JJ60" i="44"/>
  <c r="BZ60" i="44" s="1"/>
  <c r="JJ68" i="44"/>
  <c r="BZ68" i="44" s="1"/>
  <c r="JJ76" i="44"/>
  <c r="BZ76" i="44" s="1"/>
  <c r="JJ84" i="44"/>
  <c r="BZ84" i="44" s="1"/>
  <c r="JJ92" i="44"/>
  <c r="BZ92" i="44" s="1"/>
  <c r="JJ202" i="44"/>
  <c r="DF202" i="44" s="1"/>
  <c r="JJ210" i="44"/>
  <c r="DF210" i="44" s="1"/>
  <c r="JJ218" i="44"/>
  <c r="BZ218" i="44" s="1"/>
  <c r="JA51" i="44"/>
  <c r="BQ51" i="44" s="1"/>
  <c r="JA59" i="44"/>
  <c r="BQ59" i="44" s="1"/>
  <c r="JA67" i="44"/>
  <c r="BQ67" i="44" s="1"/>
  <c r="JA75" i="44"/>
  <c r="BQ75" i="44" s="1"/>
  <c r="JA83" i="44"/>
  <c r="CG83" i="44" s="1"/>
  <c r="JA91" i="44"/>
  <c r="BQ91" i="44" s="1"/>
  <c r="JE188" i="44"/>
  <c r="BU188" i="44" s="1"/>
  <c r="JA99" i="44"/>
  <c r="CW99" i="44" s="1"/>
  <c r="JA107" i="44"/>
  <c r="BQ107" i="44" s="1"/>
  <c r="JA115" i="44"/>
  <c r="BQ115" i="44" s="1"/>
  <c r="JA123" i="44"/>
  <c r="BQ123" i="44" s="1"/>
  <c r="JA131" i="44"/>
  <c r="BQ131" i="44" s="1"/>
  <c r="JA146" i="44"/>
  <c r="BQ146" i="44" s="1"/>
  <c r="IZ42" i="44"/>
  <c r="BP42" i="44" s="1"/>
  <c r="IZ40" i="44"/>
  <c r="CF40" i="44" s="1"/>
  <c r="IZ38" i="44"/>
  <c r="BP38" i="44" s="1"/>
  <c r="IZ36" i="44"/>
  <c r="BP36" i="44" s="1"/>
  <c r="IZ34" i="44"/>
  <c r="BP34" i="44" s="1"/>
  <c r="IZ32" i="44"/>
  <c r="BP32" i="44" s="1"/>
  <c r="IZ30" i="44"/>
  <c r="BP30" i="44" s="1"/>
  <c r="IZ28" i="44"/>
  <c r="BP28" i="44" s="1"/>
  <c r="JE100" i="44"/>
  <c r="BU100" i="44" s="1"/>
  <c r="JE108" i="44"/>
  <c r="DA108" i="44" s="1"/>
  <c r="JE116" i="44"/>
  <c r="DA116" i="44" s="1"/>
  <c r="JE124" i="44"/>
  <c r="DA124" i="44" s="1"/>
  <c r="JE132" i="44"/>
  <c r="DA132" i="44" s="1"/>
  <c r="JC50" i="44"/>
  <c r="CI50" i="44" s="1"/>
  <c r="JC58" i="44"/>
  <c r="BS58" i="44" s="1"/>
  <c r="JC66" i="44"/>
  <c r="BS66" i="44" s="1"/>
  <c r="JC74" i="44"/>
  <c r="BS74" i="44" s="1"/>
  <c r="JC82" i="44"/>
  <c r="BS82" i="44" s="1"/>
  <c r="JC90" i="44"/>
  <c r="CI90" i="44" s="1"/>
  <c r="IY43" i="44"/>
  <c r="CE43" i="44" s="1"/>
  <c r="IY35" i="44"/>
  <c r="BO35" i="44" s="1"/>
  <c r="JC112" i="44"/>
  <c r="BS112" i="44" s="1"/>
  <c r="JC128" i="44"/>
  <c r="BS128" i="44" s="1"/>
  <c r="JC200" i="44"/>
  <c r="CI200" i="44" s="1"/>
  <c r="JC208" i="44"/>
  <c r="CI208" i="44" s="1"/>
  <c r="JC216" i="44"/>
  <c r="CI216" i="44" s="1"/>
  <c r="JC224" i="44"/>
  <c r="CY224" i="44" s="1"/>
  <c r="JF215" i="44"/>
  <c r="CL215" i="44" s="1"/>
  <c r="JJ193" i="44"/>
  <c r="DF193" i="44" s="1"/>
  <c r="JJ152" i="44"/>
  <c r="BZ152" i="44" s="1"/>
  <c r="JA97" i="44"/>
  <c r="CW97" i="44" s="1"/>
  <c r="JA105" i="44"/>
  <c r="BQ105" i="44" s="1"/>
  <c r="JA113" i="44"/>
  <c r="BQ113" i="44" s="1"/>
  <c r="JA121" i="44"/>
  <c r="BQ121" i="44" s="1"/>
  <c r="JA129" i="44"/>
  <c r="BQ129" i="44" s="1"/>
  <c r="JA152" i="44"/>
  <c r="BQ152" i="44" s="1"/>
  <c r="JA160" i="44"/>
  <c r="BQ160" i="44" s="1"/>
  <c r="JA168" i="44"/>
  <c r="BQ168" i="44" s="1"/>
  <c r="JA176" i="44"/>
  <c r="BQ176" i="44" s="1"/>
  <c r="JA184" i="44"/>
  <c r="BQ184" i="44" s="1"/>
  <c r="JA200" i="44"/>
  <c r="BQ200" i="44" s="1"/>
  <c r="JA208" i="44"/>
  <c r="BQ208" i="44" s="1"/>
  <c r="JA216" i="44"/>
  <c r="CG216" i="44" s="1"/>
  <c r="JA224" i="44"/>
  <c r="BQ224" i="44" s="1"/>
  <c r="JB107" i="44"/>
  <c r="BR107" i="44" s="1"/>
  <c r="JB115" i="44"/>
  <c r="BR115" i="44" s="1"/>
  <c r="JB123" i="44"/>
  <c r="BR123" i="44" s="1"/>
  <c r="JB131" i="44"/>
  <c r="BR131" i="44" s="1"/>
  <c r="JE172" i="44"/>
  <c r="CK172" i="44" s="1"/>
  <c r="JE137" i="44"/>
  <c r="DA137" i="44" s="1"/>
  <c r="JE110" i="44"/>
  <c r="DA110" i="44" s="1"/>
  <c r="JE178" i="44"/>
  <c r="BU178" i="44" s="1"/>
  <c r="IY62" i="44"/>
  <c r="BO62" i="44" s="1"/>
  <c r="JH188" i="44"/>
  <c r="BX188" i="44" s="1"/>
  <c r="IZ204" i="44"/>
  <c r="BP204" i="44" s="1"/>
  <c r="IZ212" i="44"/>
  <c r="BP212" i="44" s="1"/>
  <c r="IZ220" i="44"/>
  <c r="BP220" i="44" s="1"/>
  <c r="JD80" i="44"/>
  <c r="CZ80" i="44" s="1"/>
  <c r="JD140" i="44"/>
  <c r="CZ140" i="44" s="1"/>
  <c r="JD102" i="44"/>
  <c r="CJ102" i="44" s="1"/>
  <c r="JD201" i="44"/>
  <c r="CZ201" i="44" s="1"/>
  <c r="JD209" i="44"/>
  <c r="CJ209" i="44" s="1"/>
  <c r="JD217" i="44"/>
  <c r="CZ217" i="44" s="1"/>
  <c r="JD225" i="44"/>
  <c r="CZ225" i="44" s="1"/>
  <c r="CQ186" i="44"/>
  <c r="DG173" i="44"/>
  <c r="DG106" i="44"/>
  <c r="JB35" i="44"/>
  <c r="CX35" i="44" s="1"/>
  <c r="JB27" i="44"/>
  <c r="CX27" i="44" s="1"/>
  <c r="CA55" i="44"/>
  <c r="JB52" i="44"/>
  <c r="BR52" i="44" s="1"/>
  <c r="JB60" i="44"/>
  <c r="BR60" i="44" s="1"/>
  <c r="JB68" i="44"/>
  <c r="CH68" i="44" s="1"/>
  <c r="JB76" i="44"/>
  <c r="BR76" i="44" s="1"/>
  <c r="JB84" i="44"/>
  <c r="BR84" i="44" s="1"/>
  <c r="JB92" i="44"/>
  <c r="CH92" i="44" s="1"/>
  <c r="JA138" i="44"/>
  <c r="CW138" i="44" s="1"/>
  <c r="JD96" i="44"/>
  <c r="CJ96" i="44" s="1"/>
  <c r="IZ52" i="44"/>
  <c r="CF52" i="44" s="1"/>
  <c r="IZ60" i="44"/>
  <c r="CV60" i="44" s="1"/>
  <c r="IZ68" i="44"/>
  <c r="BP68" i="44" s="1"/>
  <c r="IZ76" i="44"/>
  <c r="BP76" i="44" s="1"/>
  <c r="IZ84" i="44"/>
  <c r="BP84" i="44" s="1"/>
  <c r="IZ92" i="44"/>
  <c r="BP92" i="44" s="1"/>
  <c r="IY49" i="44"/>
  <c r="CU49" i="44" s="1"/>
  <c r="JE31" i="44"/>
  <c r="BU31" i="44" s="1"/>
  <c r="DG186" i="44"/>
  <c r="CQ106" i="44"/>
  <c r="DG120" i="44"/>
  <c r="JG127" i="44"/>
  <c r="BW127" i="44" s="1"/>
  <c r="JG135" i="44"/>
  <c r="BW135" i="44" s="1"/>
  <c r="JG199" i="44"/>
  <c r="BW199" i="44" s="1"/>
  <c r="JG207" i="44"/>
  <c r="BW207" i="44" s="1"/>
  <c r="JG215" i="44"/>
  <c r="DC215" i="44" s="1"/>
  <c r="JG223" i="44"/>
  <c r="BW223" i="44" s="1"/>
  <c r="JI193" i="44"/>
  <c r="CO193" i="44" s="1"/>
  <c r="JH140" i="44"/>
  <c r="BX140" i="44" s="1"/>
  <c r="JH148" i="44"/>
  <c r="BX148" i="44" s="1"/>
  <c r="JH156" i="44"/>
  <c r="CN156" i="44" s="1"/>
  <c r="JH164" i="44"/>
  <c r="DD164" i="44" s="1"/>
  <c r="JH172" i="44"/>
  <c r="DD172" i="44" s="1"/>
  <c r="JH180" i="44"/>
  <c r="BX180" i="44" s="1"/>
  <c r="JE65" i="44"/>
  <c r="DA65" i="44" s="1"/>
  <c r="JE73" i="44"/>
  <c r="DA73" i="44" s="1"/>
  <c r="JE81" i="44"/>
  <c r="DA81" i="44" s="1"/>
  <c r="JE89" i="44"/>
  <c r="CK89" i="44" s="1"/>
  <c r="DG72" i="44"/>
  <c r="DG64" i="44"/>
  <c r="CQ188" i="44"/>
  <c r="CQ181" i="44"/>
  <c r="CQ169" i="44"/>
  <c r="CQ120" i="44"/>
  <c r="DG121" i="44"/>
  <c r="JB37" i="44"/>
  <c r="CH37" i="44" s="1"/>
  <c r="JB29" i="44"/>
  <c r="BR29" i="44" s="1"/>
  <c r="JH52" i="44"/>
  <c r="CN52" i="44" s="1"/>
  <c r="JH60" i="44"/>
  <c r="DD60" i="44" s="1"/>
  <c r="JH68" i="44"/>
  <c r="BX68" i="44" s="1"/>
  <c r="JH76" i="44"/>
  <c r="DD76" i="44" s="1"/>
  <c r="JH84" i="44"/>
  <c r="BX84" i="44" s="1"/>
  <c r="JH92" i="44"/>
  <c r="BX92" i="44" s="1"/>
  <c r="JH204" i="44"/>
  <c r="BX204" i="44" s="1"/>
  <c r="JH212" i="44"/>
  <c r="DD212" i="44" s="1"/>
  <c r="JH220" i="44"/>
  <c r="DD220" i="44" s="1"/>
  <c r="JJ98" i="44"/>
  <c r="DF98" i="44" s="1"/>
  <c r="JJ50" i="44"/>
  <c r="CP50" i="44" s="1"/>
  <c r="JJ58" i="44"/>
  <c r="BZ58" i="44" s="1"/>
  <c r="JJ66" i="44"/>
  <c r="BZ66" i="44" s="1"/>
  <c r="JJ74" i="44"/>
  <c r="BZ74" i="44" s="1"/>
  <c r="JJ82" i="44"/>
  <c r="BZ82" i="44" s="1"/>
  <c r="JJ90" i="44"/>
  <c r="CP90" i="44" s="1"/>
  <c r="JD152" i="44"/>
  <c r="BT152" i="44" s="1"/>
  <c r="JD160" i="44"/>
  <c r="BT160" i="44" s="1"/>
  <c r="JD168" i="44"/>
  <c r="BT168" i="44" s="1"/>
  <c r="JD176" i="44"/>
  <c r="BT176" i="44" s="1"/>
  <c r="JD184" i="44"/>
  <c r="BT184" i="44" s="1"/>
  <c r="JG58" i="44"/>
  <c r="BW58" i="44" s="1"/>
  <c r="JE221" i="44"/>
  <c r="DA221" i="44" s="1"/>
  <c r="IZ100" i="44"/>
  <c r="CF100" i="44" s="1"/>
  <c r="IZ108" i="44"/>
  <c r="CF108" i="44" s="1"/>
  <c r="IZ116" i="44"/>
  <c r="BP116" i="44" s="1"/>
  <c r="IZ124" i="44"/>
  <c r="BP124" i="44" s="1"/>
  <c r="IZ132" i="44"/>
  <c r="BP132" i="44" s="1"/>
  <c r="CQ72" i="44"/>
  <c r="CQ64" i="44"/>
  <c r="DG188" i="44"/>
  <c r="DG181" i="44"/>
  <c r="DG169" i="44"/>
  <c r="CQ121" i="44"/>
  <c r="JD44" i="44"/>
  <c r="CZ44" i="44" s="1"/>
  <c r="JH100" i="44"/>
  <c r="DD100" i="44" s="1"/>
  <c r="JH108" i="44"/>
  <c r="BX108" i="44" s="1"/>
  <c r="JH116" i="44"/>
  <c r="BX116" i="44" s="1"/>
  <c r="JH124" i="44"/>
  <c r="BX124" i="44" s="1"/>
  <c r="JH132" i="44"/>
  <c r="DD132" i="44" s="1"/>
  <c r="CQ46" i="44"/>
  <c r="JI44" i="44"/>
  <c r="DE44" i="44" s="1"/>
  <c r="JB39" i="44"/>
  <c r="BR39" i="44" s="1"/>
  <c r="JB31" i="44"/>
  <c r="CX31" i="44" s="1"/>
  <c r="JI42" i="44"/>
  <c r="CO42" i="44" s="1"/>
  <c r="JI40" i="44"/>
  <c r="DE40" i="44" s="1"/>
  <c r="JI38" i="44"/>
  <c r="BY38" i="44" s="1"/>
  <c r="JI36" i="44"/>
  <c r="CO36" i="44" s="1"/>
  <c r="JI34" i="44"/>
  <c r="CO34" i="44" s="1"/>
  <c r="JI32" i="44"/>
  <c r="BY32" i="44" s="1"/>
  <c r="JI30" i="44"/>
  <c r="CO30" i="44" s="1"/>
  <c r="JI28" i="44"/>
  <c r="CO28" i="44" s="1"/>
  <c r="JJ144" i="44"/>
  <c r="CP144" i="44" s="1"/>
  <c r="JJ160" i="44"/>
  <c r="BZ160" i="44" s="1"/>
  <c r="JJ168" i="44"/>
  <c r="CP168" i="44" s="1"/>
  <c r="JJ176" i="44"/>
  <c r="CP176" i="44" s="1"/>
  <c r="JJ184" i="44"/>
  <c r="CP184" i="44" s="1"/>
  <c r="JJ200" i="44"/>
  <c r="DF200" i="44" s="1"/>
  <c r="JJ208" i="44"/>
  <c r="BZ208" i="44" s="1"/>
  <c r="JJ216" i="44"/>
  <c r="BZ216" i="44" s="1"/>
  <c r="JJ224" i="44"/>
  <c r="BZ224" i="44" s="1"/>
  <c r="JE102" i="44"/>
  <c r="DA102" i="44" s="1"/>
  <c r="JE118" i="44"/>
  <c r="DA118" i="44" s="1"/>
  <c r="JE126" i="44"/>
  <c r="CK126" i="44" s="1"/>
  <c r="JE134" i="44"/>
  <c r="DA134" i="44" s="1"/>
  <c r="JE185" i="44"/>
  <c r="DA185" i="44" s="1"/>
  <c r="IZ140" i="44"/>
  <c r="CV140" i="44" s="1"/>
  <c r="IZ148" i="44"/>
  <c r="BP148" i="44" s="1"/>
  <c r="IZ156" i="44"/>
  <c r="BP156" i="44" s="1"/>
  <c r="IZ164" i="44"/>
  <c r="BP164" i="44" s="1"/>
  <c r="IZ172" i="44"/>
  <c r="BP172" i="44" s="1"/>
  <c r="IZ180" i="44"/>
  <c r="CV180" i="44" s="1"/>
  <c r="IZ188" i="44"/>
  <c r="BP188" i="44" s="1"/>
  <c r="JD42" i="44"/>
  <c r="CZ42" i="44" s="1"/>
  <c r="DG68" i="44"/>
  <c r="JI171" i="44"/>
  <c r="BY171" i="44" s="1"/>
  <c r="JF87" i="44"/>
  <c r="CL87" i="44" s="1"/>
  <c r="JA49" i="44"/>
  <c r="CG49" i="44" s="1"/>
  <c r="JA57" i="44"/>
  <c r="CW57" i="44" s="1"/>
  <c r="JA65" i="44"/>
  <c r="BQ65" i="44" s="1"/>
  <c r="JA73" i="44"/>
  <c r="BQ73" i="44" s="1"/>
  <c r="JA81" i="44"/>
  <c r="BQ81" i="44" s="1"/>
  <c r="JA89" i="44"/>
  <c r="BQ89" i="44" s="1"/>
  <c r="JD191" i="44"/>
  <c r="BT191" i="44" s="1"/>
  <c r="JD110" i="44"/>
  <c r="CJ110" i="44" s="1"/>
  <c r="JD118" i="44"/>
  <c r="CJ118" i="44" s="1"/>
  <c r="JD126" i="44"/>
  <c r="CJ126" i="44" s="1"/>
  <c r="JD134" i="44"/>
  <c r="BT134" i="44" s="1"/>
  <c r="JB41" i="44"/>
  <c r="CX41" i="44" s="1"/>
  <c r="JB33" i="44"/>
  <c r="BR33" i="44" s="1"/>
  <c r="JB202" i="44"/>
  <c r="BR202" i="44" s="1"/>
  <c r="JB210" i="44"/>
  <c r="BR210" i="44" s="1"/>
  <c r="JB218" i="44"/>
  <c r="BR218" i="44" s="1"/>
  <c r="JD56" i="44"/>
  <c r="CZ56" i="44" s="1"/>
  <c r="JD64" i="44"/>
  <c r="BT64" i="44" s="1"/>
  <c r="JD72" i="44"/>
  <c r="BT72" i="44" s="1"/>
  <c r="JD88" i="44"/>
  <c r="CJ88" i="44" s="1"/>
  <c r="JG46" i="44"/>
  <c r="CM46" i="44" s="1"/>
  <c r="JE179" i="44"/>
  <c r="BU179" i="44" s="1"/>
  <c r="JG40" i="44"/>
  <c r="BW40" i="44" s="1"/>
  <c r="JG32" i="44"/>
  <c r="DC32" i="44" s="1"/>
  <c r="JE27" i="44"/>
  <c r="DA27" i="44" s="1"/>
  <c r="JD33" i="44"/>
  <c r="CZ33" i="44" s="1"/>
  <c r="JB141" i="44"/>
  <c r="CX141" i="44" s="1"/>
  <c r="JE147" i="44"/>
  <c r="CK147" i="44" s="1"/>
  <c r="JE165" i="44"/>
  <c r="CK165" i="44" s="1"/>
  <c r="JF81" i="44"/>
  <c r="DB81" i="44" s="1"/>
  <c r="JF89" i="44"/>
  <c r="BV89" i="44" s="1"/>
  <c r="JC148" i="44"/>
  <c r="CY148" i="44" s="1"/>
  <c r="JJ139" i="44"/>
  <c r="CP139" i="44" s="1"/>
  <c r="JJ155" i="44"/>
  <c r="CP155" i="44" s="1"/>
  <c r="JJ163" i="44"/>
  <c r="CP163" i="44" s="1"/>
  <c r="JJ171" i="44"/>
  <c r="CP171" i="44" s="1"/>
  <c r="JJ179" i="44"/>
  <c r="DF179" i="44" s="1"/>
  <c r="JJ187" i="44"/>
  <c r="CP187" i="44" s="1"/>
  <c r="JA108" i="44"/>
  <c r="CG108" i="44" s="1"/>
  <c r="JA124" i="44"/>
  <c r="CW124" i="44" s="1"/>
  <c r="JA132" i="44"/>
  <c r="BQ132" i="44" s="1"/>
  <c r="JA139" i="44"/>
  <c r="CW139" i="44" s="1"/>
  <c r="JA147" i="44"/>
  <c r="BQ147" i="44" s="1"/>
  <c r="JA155" i="44"/>
  <c r="BQ155" i="44" s="1"/>
  <c r="JA163" i="44"/>
  <c r="CG163" i="44" s="1"/>
  <c r="JA179" i="44"/>
  <c r="BQ179" i="44" s="1"/>
  <c r="JA187" i="44"/>
  <c r="BQ187" i="44" s="1"/>
  <c r="JA195" i="44"/>
  <c r="CG195" i="44" s="1"/>
  <c r="JA203" i="44"/>
  <c r="CG203" i="44" s="1"/>
  <c r="JA211" i="44"/>
  <c r="BQ211" i="44" s="1"/>
  <c r="JA227" i="44"/>
  <c r="BQ227" i="44" s="1"/>
  <c r="JG138" i="44"/>
  <c r="CM138" i="44" s="1"/>
  <c r="JH53" i="44"/>
  <c r="BX53" i="44" s="1"/>
  <c r="JH61" i="44"/>
  <c r="DD61" i="44" s="1"/>
  <c r="JH69" i="44"/>
  <c r="BX69" i="44" s="1"/>
  <c r="JH77" i="44"/>
  <c r="BX77" i="44" s="1"/>
  <c r="JH85" i="44"/>
  <c r="DD85" i="44" s="1"/>
  <c r="JH93" i="44"/>
  <c r="BX93" i="44" s="1"/>
  <c r="JE175" i="44"/>
  <c r="BU175" i="44" s="1"/>
  <c r="IZ197" i="44"/>
  <c r="BP197" i="44" s="1"/>
  <c r="JG27" i="44"/>
  <c r="BW27" i="44" s="1"/>
  <c r="JJ36" i="44"/>
  <c r="DF36" i="44" s="1"/>
  <c r="JJ28" i="44"/>
  <c r="DF28" i="44" s="1"/>
  <c r="JG82" i="44"/>
  <c r="DC82" i="44" s="1"/>
  <c r="JG90" i="44"/>
  <c r="BW90" i="44" s="1"/>
  <c r="JG122" i="44"/>
  <c r="BW122" i="44" s="1"/>
  <c r="JG130" i="44"/>
  <c r="BW130" i="44" s="1"/>
  <c r="JG194" i="44"/>
  <c r="BW194" i="44" s="1"/>
  <c r="JG202" i="44"/>
  <c r="BW202" i="44" s="1"/>
  <c r="JG210" i="44"/>
  <c r="CM210" i="44" s="1"/>
  <c r="JG218" i="44"/>
  <c r="BW218" i="44" s="1"/>
  <c r="JG226" i="44"/>
  <c r="BW226" i="44" s="1"/>
  <c r="IY138" i="44"/>
  <c r="BO138" i="44" s="1"/>
  <c r="JC194" i="44"/>
  <c r="BS194" i="44" s="1"/>
  <c r="JI138" i="44"/>
  <c r="BY138" i="44" s="1"/>
  <c r="JH101" i="44"/>
  <c r="BX101" i="44" s="1"/>
  <c r="JH109" i="44"/>
  <c r="BX109" i="44" s="1"/>
  <c r="JH117" i="44"/>
  <c r="BX117" i="44" s="1"/>
  <c r="JH125" i="44"/>
  <c r="CN125" i="44" s="1"/>
  <c r="JH133" i="44"/>
  <c r="BX133" i="44" s="1"/>
  <c r="IZ101" i="44"/>
  <c r="CF101" i="44" s="1"/>
  <c r="IZ109" i="44"/>
  <c r="BP109" i="44" s="1"/>
  <c r="IZ117" i="44"/>
  <c r="CF117" i="44" s="1"/>
  <c r="IZ125" i="44"/>
  <c r="BP125" i="44" s="1"/>
  <c r="IZ133" i="44"/>
  <c r="BP133" i="44" s="1"/>
  <c r="IY27" i="44"/>
  <c r="BO27" i="44" s="1"/>
  <c r="JF29" i="44"/>
  <c r="CL29" i="44" s="1"/>
  <c r="JE42" i="44"/>
  <c r="BU42" i="44" s="1"/>
  <c r="JH197" i="44"/>
  <c r="BX197" i="44" s="1"/>
  <c r="JJ53" i="44"/>
  <c r="DF53" i="44" s="1"/>
  <c r="JJ61" i="44"/>
  <c r="BZ61" i="44" s="1"/>
  <c r="JJ69" i="44"/>
  <c r="BZ69" i="44" s="1"/>
  <c r="JJ77" i="44"/>
  <c r="CP77" i="44" s="1"/>
  <c r="JJ85" i="44"/>
  <c r="BZ85" i="44" s="1"/>
  <c r="JJ93" i="44"/>
  <c r="BZ93" i="44" s="1"/>
  <c r="DG66" i="44"/>
  <c r="JE223" i="44"/>
  <c r="BU223" i="44" s="1"/>
  <c r="CA54" i="44"/>
  <c r="JJ38" i="44"/>
  <c r="DF38" i="44" s="1"/>
  <c r="JJ30" i="44"/>
  <c r="DF30" i="44" s="1"/>
  <c r="JG54" i="44"/>
  <c r="BW54" i="44" s="1"/>
  <c r="IZ141" i="44"/>
  <c r="BP141" i="44" s="1"/>
  <c r="IZ149" i="44"/>
  <c r="BP149" i="44" s="1"/>
  <c r="IZ157" i="44"/>
  <c r="CF157" i="44" s="1"/>
  <c r="IZ165" i="44"/>
  <c r="BP165" i="44" s="1"/>
  <c r="IZ173" i="44"/>
  <c r="CV173" i="44" s="1"/>
  <c r="IZ181" i="44"/>
  <c r="CV181" i="44" s="1"/>
  <c r="IY82" i="44"/>
  <c r="BO82" i="44" s="1"/>
  <c r="IY90" i="44"/>
  <c r="CU90" i="44" s="1"/>
  <c r="IY122" i="44"/>
  <c r="CE122" i="44" s="1"/>
  <c r="IY130" i="44"/>
  <c r="BO130" i="44" s="1"/>
  <c r="IY194" i="44"/>
  <c r="BO194" i="44" s="1"/>
  <c r="IY202" i="44"/>
  <c r="BO202" i="44" s="1"/>
  <c r="IY210" i="44"/>
  <c r="CU210" i="44" s="1"/>
  <c r="IY218" i="44"/>
  <c r="BO218" i="44" s="1"/>
  <c r="IY226" i="44"/>
  <c r="BO226" i="44" s="1"/>
  <c r="JC137" i="44"/>
  <c r="BS137" i="44" s="1"/>
  <c r="JI103" i="44"/>
  <c r="CO103" i="44" s="1"/>
  <c r="JI111" i="44"/>
  <c r="BY111" i="44" s="1"/>
  <c r="JI135" i="44"/>
  <c r="BY135" i="44" s="1"/>
  <c r="JI208" i="44"/>
  <c r="BY208" i="44" s="1"/>
  <c r="JI216" i="44"/>
  <c r="CO216" i="44" s="1"/>
  <c r="JJ195" i="44"/>
  <c r="BZ195" i="44" s="1"/>
  <c r="JJ203" i="44"/>
  <c r="BZ203" i="44" s="1"/>
  <c r="JJ211" i="44"/>
  <c r="BZ211" i="44" s="1"/>
  <c r="JJ219" i="44"/>
  <c r="BZ219" i="44" s="1"/>
  <c r="JD57" i="44"/>
  <c r="CJ57" i="44" s="1"/>
  <c r="JD65" i="44"/>
  <c r="CJ65" i="44" s="1"/>
  <c r="JD73" i="44"/>
  <c r="BT73" i="44" s="1"/>
  <c r="JD81" i="44"/>
  <c r="CJ81" i="44" s="1"/>
  <c r="JD89" i="44"/>
  <c r="BT89" i="44" s="1"/>
  <c r="JJ40" i="44"/>
  <c r="DF40" i="44" s="1"/>
  <c r="JJ32" i="44"/>
  <c r="CP32" i="44" s="1"/>
  <c r="JA52" i="44"/>
  <c r="BQ52" i="44" s="1"/>
  <c r="JA60" i="44"/>
  <c r="BQ60" i="44" s="1"/>
  <c r="JA68" i="44"/>
  <c r="CW68" i="44" s="1"/>
  <c r="JA76" i="44"/>
  <c r="BQ76" i="44" s="1"/>
  <c r="JA84" i="44"/>
  <c r="BQ84" i="44" s="1"/>
  <c r="JA92" i="44"/>
  <c r="BQ92" i="44" s="1"/>
  <c r="JD141" i="44"/>
  <c r="CZ141" i="44" s="1"/>
  <c r="JE49" i="44"/>
  <c r="DA49" i="44" s="1"/>
  <c r="IY74" i="44"/>
  <c r="CU74" i="44" s="1"/>
  <c r="JC156" i="44"/>
  <c r="CY156" i="44" s="1"/>
  <c r="JC164" i="44"/>
  <c r="CY164" i="44" s="1"/>
  <c r="JC180" i="44"/>
  <c r="CY180" i="44" s="1"/>
  <c r="JC188" i="44"/>
  <c r="CY188" i="44" s="1"/>
  <c r="JD97" i="44"/>
  <c r="CJ97" i="44" s="1"/>
  <c r="JG49" i="44"/>
  <c r="DC49" i="44" s="1"/>
  <c r="JE122" i="44"/>
  <c r="DA122" i="44" s="1"/>
  <c r="IY196" i="44"/>
  <c r="BO196" i="44" s="1"/>
  <c r="IY212" i="44"/>
  <c r="CU212" i="44" s="1"/>
  <c r="JF219" i="44"/>
  <c r="BV219" i="44" s="1"/>
  <c r="JI142" i="44"/>
  <c r="CO142" i="44" s="1"/>
  <c r="JI150" i="44"/>
  <c r="BY150" i="44" s="1"/>
  <c r="JI158" i="44"/>
  <c r="BY158" i="44" s="1"/>
  <c r="JI166" i="44"/>
  <c r="BY166" i="44" s="1"/>
  <c r="JI174" i="44"/>
  <c r="BY174" i="44" s="1"/>
  <c r="JI182" i="44"/>
  <c r="BY182" i="44" s="1"/>
  <c r="JI190" i="44"/>
  <c r="BY190" i="44" s="1"/>
  <c r="JI202" i="44"/>
  <c r="BY202" i="44" s="1"/>
  <c r="IZ207" i="44"/>
  <c r="BP207" i="44" s="1"/>
  <c r="IZ215" i="44"/>
  <c r="CF215" i="44" s="1"/>
  <c r="IZ223" i="44"/>
  <c r="BP223" i="44" s="1"/>
  <c r="JD143" i="44"/>
  <c r="CZ143" i="44" s="1"/>
  <c r="JD144" i="44"/>
  <c r="CJ144" i="44" s="1"/>
  <c r="JD196" i="44"/>
  <c r="CZ196" i="44" s="1"/>
  <c r="JD204" i="44"/>
  <c r="CZ204" i="44" s="1"/>
  <c r="JD212" i="44"/>
  <c r="CZ212" i="44" s="1"/>
  <c r="JD220" i="44"/>
  <c r="BT220" i="44" s="1"/>
  <c r="JC109" i="44"/>
  <c r="BS109" i="44" s="1"/>
  <c r="JC117" i="44"/>
  <c r="BS117" i="44" s="1"/>
  <c r="JC125" i="44"/>
  <c r="BS125" i="44" s="1"/>
  <c r="JC133" i="44"/>
  <c r="CY133" i="44" s="1"/>
  <c r="JC143" i="44"/>
  <c r="CI143" i="44" s="1"/>
  <c r="JJ182" i="44"/>
  <c r="DF182" i="44" s="1"/>
  <c r="JA190" i="44"/>
  <c r="BQ190" i="44" s="1"/>
  <c r="JB104" i="44"/>
  <c r="CX104" i="44" s="1"/>
  <c r="JB112" i="44"/>
  <c r="CX112" i="44" s="1"/>
  <c r="JB120" i="44"/>
  <c r="BR120" i="44" s="1"/>
  <c r="JB128" i="44"/>
  <c r="BR128" i="44" s="1"/>
  <c r="JB136" i="44"/>
  <c r="BR136" i="44" s="1"/>
  <c r="CA201" i="44"/>
  <c r="CA182" i="44"/>
  <c r="JC101" i="44"/>
  <c r="BS101" i="44" s="1"/>
  <c r="JC151" i="44"/>
  <c r="CY151" i="44" s="1"/>
  <c r="JC159" i="44"/>
  <c r="CY159" i="44" s="1"/>
  <c r="JC167" i="44"/>
  <c r="CY167" i="44" s="1"/>
  <c r="JC175" i="44"/>
  <c r="CY175" i="44" s="1"/>
  <c r="JC183" i="44"/>
  <c r="CY183" i="44" s="1"/>
  <c r="JH143" i="44"/>
  <c r="BX143" i="44" s="1"/>
  <c r="JH151" i="44"/>
  <c r="BX151" i="44" s="1"/>
  <c r="JH159" i="44"/>
  <c r="BX159" i="44" s="1"/>
  <c r="JH167" i="44"/>
  <c r="BX167" i="44" s="1"/>
  <c r="JH175" i="44"/>
  <c r="BX175" i="44" s="1"/>
  <c r="JH183" i="44"/>
  <c r="BX183" i="44" s="1"/>
  <c r="JB96" i="44"/>
  <c r="CX96" i="44" s="1"/>
  <c r="JB144" i="44"/>
  <c r="CH144" i="44" s="1"/>
  <c r="JB152" i="44"/>
  <c r="CH152" i="44" s="1"/>
  <c r="JB160" i="44"/>
  <c r="CH160" i="44" s="1"/>
  <c r="JB168" i="44"/>
  <c r="CH168" i="44" s="1"/>
  <c r="JB176" i="44"/>
  <c r="CH176" i="44" s="1"/>
  <c r="JB184" i="44"/>
  <c r="CH184" i="44" s="1"/>
  <c r="IZ47" i="44"/>
  <c r="CV47" i="44" s="1"/>
  <c r="IZ55" i="44"/>
  <c r="BP55" i="44" s="1"/>
  <c r="IZ63" i="44"/>
  <c r="BP63" i="44" s="1"/>
  <c r="IZ71" i="44"/>
  <c r="CV71" i="44" s="1"/>
  <c r="IZ79" i="44"/>
  <c r="BP79" i="44" s="1"/>
  <c r="IZ87" i="44"/>
  <c r="BP87" i="44" s="1"/>
  <c r="IZ95" i="44"/>
  <c r="BP95" i="44" s="1"/>
  <c r="JG37" i="44"/>
  <c r="DC37" i="44" s="1"/>
  <c r="CQ223" i="44"/>
  <c r="CA197" i="44"/>
  <c r="CQ182" i="44"/>
  <c r="CQ89" i="44"/>
  <c r="JH103" i="44"/>
  <c r="BX103" i="44" s="1"/>
  <c r="JH111" i="44"/>
  <c r="BX111" i="44" s="1"/>
  <c r="JH119" i="44"/>
  <c r="DD119" i="44" s="1"/>
  <c r="JH127" i="44"/>
  <c r="BX127" i="44" s="1"/>
  <c r="JH135" i="44"/>
  <c r="BX135" i="44" s="1"/>
  <c r="JJ46" i="44"/>
  <c r="DF46" i="44" s="1"/>
  <c r="JD48" i="44"/>
  <c r="CJ48" i="44" s="1"/>
  <c r="IZ103" i="44"/>
  <c r="BP103" i="44" s="1"/>
  <c r="IZ111" i="44"/>
  <c r="BP111" i="44" s="1"/>
  <c r="IZ119" i="44"/>
  <c r="CV119" i="44" s="1"/>
  <c r="IZ127" i="44"/>
  <c r="CV127" i="44" s="1"/>
  <c r="IZ135" i="44"/>
  <c r="BP135" i="44" s="1"/>
  <c r="DG197" i="44"/>
  <c r="DG90" i="44"/>
  <c r="JC197" i="44"/>
  <c r="CY197" i="44" s="1"/>
  <c r="JC205" i="44"/>
  <c r="CI205" i="44" s="1"/>
  <c r="JC213" i="44"/>
  <c r="CI213" i="44" s="1"/>
  <c r="JC221" i="44"/>
  <c r="CI221" i="44" s="1"/>
  <c r="JI137" i="44"/>
  <c r="DE137" i="44" s="1"/>
  <c r="CA38" i="44"/>
  <c r="DG89" i="44"/>
  <c r="JC29" i="44"/>
  <c r="BS29" i="44" s="1"/>
  <c r="JD105" i="44"/>
  <c r="CZ105" i="44" s="1"/>
  <c r="JD113" i="44"/>
  <c r="CZ113" i="44" s="1"/>
  <c r="JD121" i="44"/>
  <c r="CZ121" i="44" s="1"/>
  <c r="JD129" i="44"/>
  <c r="CJ129" i="44" s="1"/>
  <c r="IZ143" i="44"/>
  <c r="BP143" i="44" s="1"/>
  <c r="IZ151" i="44"/>
  <c r="BP151" i="44" s="1"/>
  <c r="IZ159" i="44"/>
  <c r="CV159" i="44" s="1"/>
  <c r="IZ167" i="44"/>
  <c r="CF167" i="44" s="1"/>
  <c r="IZ175" i="44"/>
  <c r="BP175" i="44" s="1"/>
  <c r="IZ183" i="44"/>
  <c r="CF183" i="44" s="1"/>
  <c r="CQ83" i="44"/>
  <c r="IY76" i="44"/>
  <c r="BO76" i="44" s="1"/>
  <c r="IY84" i="44"/>
  <c r="BO84" i="44" s="1"/>
  <c r="IY92" i="44"/>
  <c r="BO92" i="44" s="1"/>
  <c r="IY124" i="44"/>
  <c r="BO124" i="44" s="1"/>
  <c r="IY132" i="44"/>
  <c r="CU132" i="44" s="1"/>
  <c r="IY204" i="44"/>
  <c r="BO204" i="44" s="1"/>
  <c r="IY220" i="44"/>
  <c r="BO220" i="44" s="1"/>
  <c r="JI97" i="44"/>
  <c r="DE97" i="44" s="1"/>
  <c r="JI105" i="44"/>
  <c r="BY105" i="44" s="1"/>
  <c r="JI113" i="44"/>
  <c r="DE113" i="44" s="1"/>
  <c r="JI121" i="44"/>
  <c r="DE121" i="44" s="1"/>
  <c r="JI129" i="44"/>
  <c r="DE129" i="44" s="1"/>
  <c r="JI210" i="44"/>
  <c r="CO210" i="44" s="1"/>
  <c r="JI218" i="44"/>
  <c r="BY218" i="44" s="1"/>
  <c r="JI226" i="44"/>
  <c r="CO226" i="44" s="1"/>
  <c r="JA43" i="44"/>
  <c r="CG43" i="44" s="1"/>
  <c r="JA41" i="44"/>
  <c r="BQ41" i="44" s="1"/>
  <c r="JA39" i="44"/>
  <c r="CG39" i="44" s="1"/>
  <c r="JA37" i="44"/>
  <c r="CG37" i="44" s="1"/>
  <c r="JA35" i="44"/>
  <c r="CG35" i="44" s="1"/>
  <c r="JA33" i="44"/>
  <c r="CG33" i="44" s="1"/>
  <c r="JA31" i="44"/>
  <c r="CG31" i="44" s="1"/>
  <c r="JA29" i="44"/>
  <c r="CG29" i="44" s="1"/>
  <c r="JF83" i="44"/>
  <c r="BV83" i="44" s="1"/>
  <c r="JF91" i="44"/>
  <c r="BV91" i="44" s="1"/>
  <c r="JD51" i="44"/>
  <c r="CJ51" i="44" s="1"/>
  <c r="JD59" i="44"/>
  <c r="BT59" i="44" s="1"/>
  <c r="JD67" i="44"/>
  <c r="BT67" i="44" s="1"/>
  <c r="JD75" i="44"/>
  <c r="CJ75" i="44" s="1"/>
  <c r="JD83" i="44"/>
  <c r="CJ83" i="44" s="1"/>
  <c r="JD91" i="44"/>
  <c r="CJ91" i="44" s="1"/>
  <c r="IY40" i="44"/>
  <c r="BO40" i="44" s="1"/>
  <c r="IY32" i="44"/>
  <c r="CE32" i="44" s="1"/>
  <c r="CQ176" i="44"/>
  <c r="DG83" i="44"/>
  <c r="JI51" i="44"/>
  <c r="BY51" i="44" s="1"/>
  <c r="JI59" i="44"/>
  <c r="BY59" i="44" s="1"/>
  <c r="JI67" i="44"/>
  <c r="BY67" i="44" s="1"/>
  <c r="JI75" i="44"/>
  <c r="BY75" i="44" s="1"/>
  <c r="JI83" i="44"/>
  <c r="CO83" i="44" s="1"/>
  <c r="JI91" i="44"/>
  <c r="BY91" i="44" s="1"/>
  <c r="JH191" i="44"/>
  <c r="CN191" i="44" s="1"/>
  <c r="JC44" i="44"/>
  <c r="BS44" i="44" s="1"/>
  <c r="JG74" i="44"/>
  <c r="CM74" i="44" s="1"/>
  <c r="IZ191" i="44"/>
  <c r="BP191" i="44" s="1"/>
  <c r="DG176" i="44"/>
  <c r="JC55" i="44"/>
  <c r="BS55" i="44" s="1"/>
  <c r="JC63" i="44"/>
  <c r="BS63" i="44" s="1"/>
  <c r="JC71" i="44"/>
  <c r="BS71" i="44" s="1"/>
  <c r="JC79" i="44"/>
  <c r="CI79" i="44" s="1"/>
  <c r="JC87" i="44"/>
  <c r="BS87" i="44" s="1"/>
  <c r="JC95" i="44"/>
  <c r="BS95" i="44" s="1"/>
  <c r="IY60" i="44"/>
  <c r="BO60" i="44" s="1"/>
  <c r="IY52" i="44"/>
  <c r="BO52" i="44" s="1"/>
  <c r="JB199" i="44"/>
  <c r="BR199" i="44" s="1"/>
  <c r="JB207" i="44"/>
  <c r="BR207" i="44" s="1"/>
  <c r="JB215" i="44"/>
  <c r="CH215" i="44" s="1"/>
  <c r="JB223" i="44"/>
  <c r="CH223" i="44" s="1"/>
  <c r="JD99" i="44"/>
  <c r="CZ99" i="44" s="1"/>
  <c r="DG35" i="44"/>
  <c r="IZ43" i="44"/>
  <c r="CF43" i="44" s="1"/>
  <c r="IZ41" i="44"/>
  <c r="BP41" i="44" s="1"/>
  <c r="IZ39" i="44"/>
  <c r="BP39" i="44" s="1"/>
  <c r="IZ37" i="44"/>
  <c r="BP37" i="44" s="1"/>
  <c r="IZ35" i="44"/>
  <c r="BP35" i="44" s="1"/>
  <c r="IZ33" i="44"/>
  <c r="CV33" i="44" s="1"/>
  <c r="IZ31" i="44"/>
  <c r="CV31" i="44" s="1"/>
  <c r="IZ29" i="44"/>
  <c r="BP29" i="44" s="1"/>
  <c r="JE104" i="44"/>
  <c r="DA104" i="44" s="1"/>
  <c r="JE112" i="44"/>
  <c r="DA112" i="44" s="1"/>
  <c r="JE120" i="44"/>
  <c r="DA120" i="44" s="1"/>
  <c r="JE128" i="44"/>
  <c r="BU128" i="44" s="1"/>
  <c r="JE136" i="44"/>
  <c r="DA136" i="44" s="1"/>
  <c r="JD30" i="44"/>
  <c r="BT30" i="44" s="1"/>
  <c r="CQ42" i="44"/>
  <c r="JA53" i="44"/>
  <c r="BQ53" i="44" s="1"/>
  <c r="JA61" i="44"/>
  <c r="BQ61" i="44" s="1"/>
  <c r="JA69" i="44"/>
  <c r="BQ69" i="44" s="1"/>
  <c r="JA77" i="44"/>
  <c r="BQ77" i="44" s="1"/>
  <c r="JA85" i="44"/>
  <c r="CW85" i="44" s="1"/>
  <c r="JA93" i="44"/>
  <c r="BQ93" i="44" s="1"/>
  <c r="JA109" i="44"/>
  <c r="BQ109" i="44" s="1"/>
  <c r="JA117" i="44"/>
  <c r="BQ117" i="44" s="1"/>
  <c r="JA125" i="44"/>
  <c r="CG125" i="44" s="1"/>
  <c r="JA133" i="44"/>
  <c r="BQ133" i="44" s="1"/>
  <c r="JA140" i="44"/>
  <c r="CW140" i="44" s="1"/>
  <c r="JA148" i="44"/>
  <c r="CG148" i="44" s="1"/>
  <c r="JA156" i="44"/>
  <c r="CG156" i="44" s="1"/>
  <c r="JA164" i="44"/>
  <c r="BQ164" i="44" s="1"/>
  <c r="JA172" i="44"/>
  <c r="BQ172" i="44" s="1"/>
  <c r="JA180" i="44"/>
  <c r="BQ180" i="44" s="1"/>
  <c r="JA188" i="44"/>
  <c r="BQ188" i="44" s="1"/>
  <c r="JD41" i="44"/>
  <c r="BT41" i="44" s="1"/>
  <c r="JJ54" i="44"/>
  <c r="BZ54" i="44" s="1"/>
  <c r="JJ62" i="44"/>
  <c r="DF62" i="44" s="1"/>
  <c r="JJ70" i="44"/>
  <c r="BZ70" i="44" s="1"/>
  <c r="JJ86" i="44"/>
  <c r="BZ86" i="44" s="1"/>
  <c r="JJ94" i="44"/>
  <c r="BZ94" i="44" s="1"/>
  <c r="IY42" i="44"/>
  <c r="BO42" i="44" s="1"/>
  <c r="IY34" i="44"/>
  <c r="CU34" i="44" s="1"/>
  <c r="IY72" i="44"/>
  <c r="BO72" i="44" s="1"/>
  <c r="JC191" i="44"/>
  <c r="CY191" i="44" s="1"/>
  <c r="JF39" i="44"/>
  <c r="CL39" i="44" s="1"/>
  <c r="JF31" i="44"/>
  <c r="BV31" i="44" s="1"/>
  <c r="JE36" i="44"/>
  <c r="BU36" i="44" s="1"/>
  <c r="JD34" i="44"/>
  <c r="BT34" i="44" s="1"/>
  <c r="JE82" i="44"/>
  <c r="DA82" i="44" s="1"/>
  <c r="JE90" i="44"/>
  <c r="DA90" i="44" s="1"/>
  <c r="JE167" i="44"/>
  <c r="BU167" i="44" s="1"/>
  <c r="CQ44" i="44"/>
  <c r="JG64" i="44"/>
  <c r="BW64" i="44" s="1"/>
  <c r="JG72" i="44"/>
  <c r="BW72" i="44" s="1"/>
  <c r="JF35" i="44"/>
  <c r="BV35" i="44" s="1"/>
  <c r="JH43" i="44"/>
  <c r="BX43" i="44" s="1"/>
  <c r="JH41" i="44"/>
  <c r="BX41" i="44" s="1"/>
  <c r="JH39" i="44"/>
  <c r="CN39" i="44" s="1"/>
  <c r="JH37" i="44"/>
  <c r="DD37" i="44" s="1"/>
  <c r="JH35" i="44"/>
  <c r="BX35" i="44" s="1"/>
  <c r="JH33" i="44"/>
  <c r="CN33" i="44" s="1"/>
  <c r="JH31" i="44"/>
  <c r="DD31" i="44" s="1"/>
  <c r="JH29" i="44"/>
  <c r="BX29" i="44" s="1"/>
  <c r="DG44" i="44"/>
  <c r="JG50" i="44"/>
  <c r="BW50" i="44" s="1"/>
  <c r="JG66" i="44"/>
  <c r="BW66" i="44" s="1"/>
  <c r="JE187" i="44"/>
  <c r="BU187" i="44" s="1"/>
  <c r="IZ50" i="44"/>
  <c r="BP50" i="44" s="1"/>
  <c r="IZ58" i="44"/>
  <c r="CV58" i="44" s="1"/>
  <c r="IZ66" i="44"/>
  <c r="BP66" i="44" s="1"/>
  <c r="IZ74" i="44"/>
  <c r="BP74" i="44" s="1"/>
  <c r="IZ82" i="44"/>
  <c r="BP82" i="44" s="1"/>
  <c r="IZ90" i="44"/>
  <c r="BP90" i="44" s="1"/>
  <c r="IZ202" i="44"/>
  <c r="BP202" i="44" s="1"/>
  <c r="IZ210" i="44"/>
  <c r="BP210" i="44" s="1"/>
  <c r="IZ226" i="44"/>
  <c r="BP226" i="44" s="1"/>
  <c r="JD43" i="44"/>
  <c r="CJ43" i="44" s="1"/>
  <c r="JD28" i="44"/>
  <c r="BT28" i="44" s="1"/>
  <c r="IY48" i="44"/>
  <c r="BO48" i="44" s="1"/>
  <c r="IY120" i="44"/>
  <c r="BO120" i="44" s="1"/>
  <c r="IY128" i="44"/>
  <c r="BO128" i="44" s="1"/>
  <c r="IY136" i="44"/>
  <c r="CU136" i="44" s="1"/>
  <c r="IY192" i="44"/>
  <c r="BO192" i="44" s="1"/>
  <c r="IY200" i="44"/>
  <c r="BO200" i="44" s="1"/>
  <c r="IY208" i="44"/>
  <c r="CU208" i="44" s="1"/>
  <c r="IY216" i="44"/>
  <c r="BO216" i="44" s="1"/>
  <c r="IY224" i="44"/>
  <c r="BO224" i="44" s="1"/>
  <c r="JF199" i="44"/>
  <c r="CL199" i="44" s="1"/>
  <c r="JF207" i="44"/>
  <c r="DB207" i="44" s="1"/>
  <c r="JF223" i="44"/>
  <c r="CL223" i="44" s="1"/>
  <c r="JC185" i="44"/>
  <c r="CY185" i="44" s="1"/>
  <c r="JC207" i="44"/>
  <c r="CI207" i="44" s="1"/>
  <c r="JG197" i="44"/>
  <c r="CM197" i="44" s="1"/>
  <c r="JJ142" i="44"/>
  <c r="BZ142" i="44" s="1"/>
  <c r="JJ150" i="44"/>
  <c r="CP150" i="44" s="1"/>
  <c r="JJ158" i="44"/>
  <c r="DF158" i="44" s="1"/>
  <c r="JJ166" i="44"/>
  <c r="DF166" i="44" s="1"/>
  <c r="JJ190" i="44"/>
  <c r="CP190" i="44" s="1"/>
  <c r="JA103" i="44"/>
  <c r="CG103" i="44" s="1"/>
  <c r="JA111" i="44"/>
  <c r="BQ111" i="44" s="1"/>
  <c r="JA119" i="44"/>
  <c r="CG119" i="44" s="1"/>
  <c r="JA127" i="44"/>
  <c r="BQ127" i="44" s="1"/>
  <c r="JA135" i="44"/>
  <c r="BQ135" i="44" s="1"/>
  <c r="JA142" i="44"/>
  <c r="CW142" i="44" s="1"/>
  <c r="JA150" i="44"/>
  <c r="CG150" i="44" s="1"/>
  <c r="JA158" i="44"/>
  <c r="CG158" i="44" s="1"/>
  <c r="JA166" i="44"/>
  <c r="BQ166" i="44" s="1"/>
  <c r="JA174" i="44"/>
  <c r="BQ174" i="44" s="1"/>
  <c r="JA182" i="44"/>
  <c r="BQ182" i="44" s="1"/>
  <c r="JB55" i="44"/>
  <c r="BR55" i="44" s="1"/>
  <c r="JB71" i="44"/>
  <c r="BR71" i="44" s="1"/>
  <c r="JB142" i="44"/>
  <c r="CH142" i="44" s="1"/>
  <c r="JB150" i="44"/>
  <c r="CH150" i="44" s="1"/>
  <c r="JB158" i="44"/>
  <c r="CH158" i="44" s="1"/>
  <c r="JB174" i="44"/>
  <c r="CX174" i="44" s="1"/>
  <c r="JB182" i="44"/>
  <c r="BR182" i="44" s="1"/>
  <c r="JB190" i="44"/>
  <c r="CH190" i="44" s="1"/>
  <c r="JI57" i="44"/>
  <c r="BY57" i="44" s="1"/>
  <c r="JI140" i="44"/>
  <c r="CO140" i="44" s="1"/>
  <c r="JI148" i="44"/>
  <c r="CO148" i="44" s="1"/>
  <c r="JI156" i="44"/>
  <c r="BY156" i="44" s="1"/>
  <c r="JI164" i="44"/>
  <c r="CO164" i="44" s="1"/>
  <c r="JI172" i="44"/>
  <c r="CO172" i="44" s="1"/>
  <c r="JI180" i="44"/>
  <c r="BY180" i="44" s="1"/>
  <c r="JE53" i="44"/>
  <c r="DA53" i="44" s="1"/>
  <c r="JE61" i="44"/>
  <c r="DA61" i="44" s="1"/>
  <c r="JE69" i="44"/>
  <c r="DA69" i="44" s="1"/>
  <c r="JE145" i="44"/>
  <c r="BU145" i="44" s="1"/>
  <c r="JE142" i="44"/>
  <c r="BU142" i="44" s="1"/>
  <c r="JE181" i="44"/>
  <c r="DA181" i="44" s="1"/>
  <c r="JE106" i="44"/>
  <c r="DA106" i="44" s="1"/>
  <c r="JE114" i="44"/>
  <c r="DA114" i="44" s="1"/>
  <c r="JE130" i="44"/>
  <c r="DA130" i="44" s="1"/>
  <c r="JC108" i="44"/>
  <c r="BS108" i="44" s="1"/>
  <c r="JC116" i="44"/>
  <c r="BS116" i="44" s="1"/>
  <c r="JC124" i="44"/>
  <c r="CI124" i="44" s="1"/>
  <c r="JC132" i="44"/>
  <c r="BS132" i="44" s="1"/>
  <c r="JC142" i="44"/>
  <c r="CI142" i="44" s="1"/>
  <c r="JC166" i="44"/>
  <c r="CY166" i="44" s="1"/>
  <c r="JC196" i="44"/>
  <c r="CI196" i="44" s="1"/>
  <c r="JC204" i="44"/>
  <c r="CI204" i="44" s="1"/>
  <c r="JD221" i="44"/>
  <c r="CZ221" i="44" s="1"/>
  <c r="DG223" i="44"/>
  <c r="DG175" i="44"/>
  <c r="CA132" i="44"/>
  <c r="CA104" i="44"/>
  <c r="CA125" i="44"/>
  <c r="DG38" i="44"/>
  <c r="CQ30" i="44"/>
  <c r="DG214" i="44"/>
  <c r="CQ180" i="44"/>
  <c r="DG184" i="44"/>
  <c r="CQ190" i="44"/>
  <c r="CQ123" i="44"/>
  <c r="CQ66" i="44"/>
  <c r="DG213" i="44"/>
  <c r="DG180" i="44"/>
  <c r="CQ187" i="44"/>
  <c r="DG190" i="44"/>
  <c r="CQ95" i="44"/>
  <c r="CA217" i="44"/>
  <c r="DG187" i="44"/>
  <c r="DG134" i="44"/>
  <c r="DG95" i="44"/>
  <c r="DG69" i="44"/>
  <c r="CA214" i="44"/>
  <c r="CQ155" i="44"/>
  <c r="CQ134" i="44"/>
  <c r="DG127" i="44"/>
  <c r="DG105" i="44"/>
  <c r="CQ69" i="44"/>
  <c r="DG65" i="44"/>
  <c r="CA213" i="44"/>
  <c r="DG155" i="44"/>
  <c r="CQ127" i="44"/>
  <c r="DG132" i="44"/>
  <c r="DG104" i="44"/>
  <c r="DG125" i="44"/>
  <c r="CQ105" i="44"/>
  <c r="CQ65" i="44"/>
  <c r="CQ175" i="44"/>
  <c r="DG30" i="44"/>
  <c r="CQ183" i="44"/>
  <c r="CQ165" i="44"/>
  <c r="DG91" i="44"/>
  <c r="CA112" i="44"/>
  <c r="CA133" i="44"/>
  <c r="CQ54" i="44"/>
  <c r="DG113" i="44"/>
  <c r="CQ113" i="44"/>
  <c r="DG60" i="44"/>
  <c r="DG40" i="44"/>
  <c r="CQ60" i="44"/>
  <c r="DG31" i="44"/>
  <c r="CA40" i="44"/>
  <c r="CA211" i="44"/>
  <c r="CQ178" i="44"/>
  <c r="CQ157" i="44"/>
  <c r="CQ153" i="44"/>
  <c r="CQ31" i="44"/>
  <c r="DG205" i="44"/>
  <c r="DG178" i="44"/>
  <c r="DG157" i="44"/>
  <c r="DG112" i="44"/>
  <c r="DG133" i="44"/>
  <c r="DG29" i="44"/>
  <c r="DG80" i="44"/>
  <c r="DG152" i="44"/>
  <c r="DG111" i="44"/>
  <c r="DG79" i="44"/>
  <c r="DG192" i="44"/>
  <c r="CQ171" i="44"/>
  <c r="CQ111" i="44"/>
  <c r="DG76" i="44"/>
  <c r="CA210" i="44"/>
  <c r="CQ196" i="44"/>
  <c r="CA158" i="44"/>
  <c r="CQ151" i="44"/>
  <c r="DG171" i="44"/>
  <c r="DG58" i="44"/>
  <c r="DG114" i="44"/>
  <c r="CQ97" i="44"/>
  <c r="DG63" i="44"/>
  <c r="DG210" i="44"/>
  <c r="CA207" i="44"/>
  <c r="DG107" i="44"/>
  <c r="CQ63" i="44"/>
  <c r="CA219" i="44"/>
  <c r="CQ79" i="44"/>
  <c r="CQ107" i="44"/>
  <c r="DG42" i="44"/>
  <c r="DG207" i="44"/>
  <c r="CQ76" i="44"/>
  <c r="DG67" i="44"/>
  <c r="CQ67" i="44"/>
  <c r="CQ27" i="44"/>
  <c r="CQ29" i="44"/>
  <c r="CA216" i="44"/>
  <c r="CA199" i="44"/>
  <c r="DG74" i="44"/>
  <c r="DG84" i="44"/>
  <c r="DG61" i="44"/>
  <c r="CA200" i="44"/>
  <c r="CA122" i="44"/>
  <c r="DG71" i="44"/>
  <c r="DG154" i="44"/>
  <c r="CQ122" i="44"/>
  <c r="DG75" i="44"/>
  <c r="DG199" i="44"/>
  <c r="DG200" i="44"/>
  <c r="CQ160" i="44"/>
  <c r="CQ166" i="44"/>
  <c r="CQ75" i="44"/>
  <c r="CQ71" i="44"/>
  <c r="CQ61" i="44"/>
  <c r="DG216" i="44"/>
  <c r="CA224" i="44"/>
  <c r="CQ156" i="44"/>
  <c r="DG160" i="44"/>
  <c r="DG166" i="44"/>
  <c r="CA204" i="44"/>
  <c r="DG224" i="44"/>
  <c r="DG156" i="44"/>
  <c r="CQ161" i="44"/>
  <c r="CQ84" i="44"/>
  <c r="DG204" i="44"/>
  <c r="CA161" i="44"/>
  <c r="CQ191" i="44"/>
  <c r="DG108" i="44"/>
  <c r="DG191" i="44"/>
  <c r="CQ108" i="44"/>
  <c r="DG50" i="44"/>
  <c r="CQ154" i="44"/>
  <c r="CA139" i="44"/>
  <c r="DG139" i="44"/>
  <c r="CQ98" i="44"/>
  <c r="CA98" i="44"/>
  <c r="CA50" i="44"/>
  <c r="DG221" i="44"/>
  <c r="CQ220" i="44"/>
  <c r="CQ37" i="44"/>
  <c r="CA27" i="44"/>
  <c r="DG62" i="44"/>
  <c r="DG117" i="44"/>
  <c r="CQ62" i="44"/>
  <c r="CQ117" i="44"/>
  <c r="DG36" i="44"/>
  <c r="CA36" i="44"/>
  <c r="DG73" i="44"/>
  <c r="CA37" i="44"/>
  <c r="DG209" i="44"/>
  <c r="CA74" i="44"/>
  <c r="DG198" i="44"/>
  <c r="CQ162" i="44"/>
  <c r="DG163" i="44"/>
  <c r="CA137" i="44"/>
  <c r="CQ124" i="44"/>
  <c r="DG128" i="44"/>
  <c r="DG56" i="44"/>
  <c r="CA70" i="44"/>
  <c r="CQ32" i="44"/>
  <c r="CQ39" i="44"/>
  <c r="CA222" i="44"/>
  <c r="CA227" i="44"/>
  <c r="CQ103" i="44"/>
  <c r="DG43" i="44"/>
  <c r="CA212" i="44"/>
  <c r="DG222" i="44"/>
  <c r="DG227" i="44"/>
  <c r="CA225" i="44"/>
  <c r="CQ86" i="44"/>
  <c r="CA103" i="44"/>
  <c r="DG59" i="44"/>
  <c r="CA43" i="44"/>
  <c r="DG41" i="44"/>
  <c r="DG212" i="44"/>
  <c r="DG225" i="44"/>
  <c r="CQ85" i="44"/>
  <c r="DG135" i="44"/>
  <c r="DG88" i="44"/>
  <c r="DG109" i="44"/>
  <c r="CQ59" i="44"/>
  <c r="CA35" i="44"/>
  <c r="CA41" i="44"/>
  <c r="DG118" i="44"/>
  <c r="CQ135" i="44"/>
  <c r="CQ109" i="44"/>
  <c r="DG28" i="44"/>
  <c r="CQ167" i="44"/>
  <c r="CQ118" i="44"/>
  <c r="DG137" i="44"/>
  <c r="DG86" i="44"/>
  <c r="DG70" i="44"/>
  <c r="CQ28" i="44"/>
  <c r="DG32" i="44"/>
  <c r="DG39" i="44"/>
  <c r="CQ208" i="44"/>
  <c r="CA208" i="44"/>
  <c r="DG167" i="44"/>
  <c r="CQ163" i="44"/>
  <c r="DG85" i="44"/>
  <c r="DG211" i="44"/>
  <c r="CA196" i="44"/>
  <c r="CQ205" i="44"/>
  <c r="DG151" i="44"/>
  <c r="CQ189" i="44"/>
  <c r="CQ114" i="44"/>
  <c r="IY80" i="44"/>
  <c r="CE80" i="44" s="1"/>
  <c r="CQ58" i="44"/>
  <c r="JE33" i="44"/>
  <c r="BU33" i="44" s="1"/>
  <c r="DG218" i="44"/>
  <c r="DG189" i="44"/>
  <c r="CQ80" i="44"/>
  <c r="CA97" i="44"/>
  <c r="JC212" i="44"/>
  <c r="CY212" i="44" s="1"/>
  <c r="JC220" i="44"/>
  <c r="CI220" i="44" s="1"/>
  <c r="JF41" i="44"/>
  <c r="BV41" i="44" s="1"/>
  <c r="JF33" i="44"/>
  <c r="CL33" i="44" s="1"/>
  <c r="JG28" i="44"/>
  <c r="BW28" i="44" s="1"/>
  <c r="JG213" i="44"/>
  <c r="BW213" i="44" s="1"/>
  <c r="JI119" i="44"/>
  <c r="BY119" i="44" s="1"/>
  <c r="JH96" i="44"/>
  <c r="CN96" i="44" s="1"/>
  <c r="JJ48" i="44"/>
  <c r="DF48" i="44" s="1"/>
  <c r="JJ80" i="44"/>
  <c r="BZ80" i="44" s="1"/>
  <c r="CA218" i="44"/>
  <c r="CA185" i="44"/>
  <c r="CQ78" i="44"/>
  <c r="JB197" i="44"/>
  <c r="BR197" i="44" s="1"/>
  <c r="JB205" i="44"/>
  <c r="BR205" i="44" s="1"/>
  <c r="JB213" i="44"/>
  <c r="BR213" i="44" s="1"/>
  <c r="JB221" i="44"/>
  <c r="BR221" i="44" s="1"/>
  <c r="JE217" i="44"/>
  <c r="BU217" i="44" s="1"/>
  <c r="JE225" i="44"/>
  <c r="BU225" i="44" s="1"/>
  <c r="IZ96" i="44"/>
  <c r="CV96" i="44" s="1"/>
  <c r="IY36" i="44"/>
  <c r="BO36" i="44" s="1"/>
  <c r="JG133" i="44"/>
  <c r="DC133" i="44" s="1"/>
  <c r="JG205" i="44"/>
  <c r="BW205" i="44" s="1"/>
  <c r="JI127" i="44"/>
  <c r="DE127" i="44" s="1"/>
  <c r="JI200" i="44"/>
  <c r="BY200" i="44" s="1"/>
  <c r="JJ72" i="44"/>
  <c r="BZ72" i="44" s="1"/>
  <c r="DG215" i="44"/>
  <c r="CA193" i="44"/>
  <c r="CQ185" i="44"/>
  <c r="CQ77" i="44"/>
  <c r="DG78" i="44"/>
  <c r="DG136" i="44"/>
  <c r="JC199" i="44"/>
  <c r="CI199" i="44" s="1"/>
  <c r="JJ198" i="44"/>
  <c r="BZ198" i="44" s="1"/>
  <c r="JJ206" i="44"/>
  <c r="CP206" i="44" s="1"/>
  <c r="JJ214" i="44"/>
  <c r="DF214" i="44" s="1"/>
  <c r="JJ222" i="44"/>
  <c r="DF222" i="44" s="1"/>
  <c r="JA206" i="44"/>
  <c r="CW206" i="44" s="1"/>
  <c r="JA214" i="44"/>
  <c r="BQ214" i="44" s="1"/>
  <c r="JA222" i="44"/>
  <c r="BQ222" i="44" s="1"/>
  <c r="JD68" i="44"/>
  <c r="CZ68" i="44" s="1"/>
  <c r="DG46" i="44"/>
  <c r="JG125" i="44"/>
  <c r="BW125" i="44" s="1"/>
  <c r="JI224" i="44"/>
  <c r="BY224" i="44" s="1"/>
  <c r="JJ56" i="44"/>
  <c r="BZ56" i="44" s="1"/>
  <c r="JJ88" i="44"/>
  <c r="BZ88" i="44" s="1"/>
  <c r="CA192" i="44"/>
  <c r="CQ193" i="44"/>
  <c r="DG77" i="44"/>
  <c r="CQ136" i="44"/>
  <c r="JC54" i="44"/>
  <c r="BS54" i="44" s="1"/>
  <c r="JC62" i="44"/>
  <c r="BS62" i="44" s="1"/>
  <c r="JC70" i="44"/>
  <c r="BS70" i="44" s="1"/>
  <c r="JC78" i="44"/>
  <c r="CI78" i="44" s="1"/>
  <c r="JC86" i="44"/>
  <c r="BS86" i="44" s="1"/>
  <c r="JC94" i="44"/>
  <c r="BS94" i="44" s="1"/>
  <c r="JB47" i="44"/>
  <c r="CX47" i="44" s="1"/>
  <c r="JB79" i="44"/>
  <c r="CX79" i="44" s="1"/>
  <c r="JB87" i="44"/>
  <c r="BR87" i="44" s="1"/>
  <c r="JB95" i="44"/>
  <c r="CX95" i="44" s="1"/>
  <c r="JA47" i="44"/>
  <c r="CG47" i="44" s="1"/>
  <c r="JA55" i="44"/>
  <c r="BQ55" i="44" s="1"/>
  <c r="JA63" i="44"/>
  <c r="BQ63" i="44" s="1"/>
  <c r="JA71" i="44"/>
  <c r="CG71" i="44" s="1"/>
  <c r="JA79" i="44"/>
  <c r="BQ79" i="44" s="1"/>
  <c r="JA87" i="44"/>
  <c r="BQ87" i="44" s="1"/>
  <c r="JA95" i="44"/>
  <c r="CG95" i="44" s="1"/>
  <c r="JF37" i="44"/>
  <c r="BV37" i="44" s="1"/>
  <c r="JG221" i="44"/>
  <c r="BW221" i="44" s="1"/>
  <c r="JJ96" i="44"/>
  <c r="DF96" i="44" s="1"/>
  <c r="JJ64" i="44"/>
  <c r="BZ64" i="44" s="1"/>
  <c r="CA215" i="44"/>
  <c r="CQ91" i="44"/>
  <c r="JC100" i="44"/>
  <c r="BS100" i="44" s="1"/>
  <c r="JC150" i="44"/>
  <c r="CY150" i="44" s="1"/>
  <c r="JC158" i="44"/>
  <c r="CY158" i="44" s="1"/>
  <c r="JC174" i="44"/>
  <c r="CY174" i="44" s="1"/>
  <c r="JC182" i="44"/>
  <c r="CY182" i="44" s="1"/>
  <c r="JC190" i="44"/>
  <c r="CY190" i="44" s="1"/>
  <c r="JB102" i="44"/>
  <c r="BR102" i="44" s="1"/>
  <c r="JB110" i="44"/>
  <c r="BR110" i="44" s="1"/>
  <c r="JB118" i="44"/>
  <c r="BR118" i="44" s="1"/>
  <c r="JB126" i="44"/>
  <c r="BR126" i="44" s="1"/>
  <c r="JB134" i="44"/>
  <c r="BR134" i="44" s="1"/>
  <c r="JE148" i="44"/>
  <c r="DA148" i="44" s="1"/>
  <c r="JE190" i="44"/>
  <c r="BU190" i="44" s="1"/>
  <c r="JG41" i="44"/>
  <c r="BW41" i="44" s="1"/>
  <c r="JG33" i="44"/>
  <c r="DC33" i="44" s="1"/>
  <c r="JD39" i="44"/>
  <c r="CZ39" i="44" s="1"/>
  <c r="JE59" i="44"/>
  <c r="DA59" i="44" s="1"/>
  <c r="JE67" i="44"/>
  <c r="DA67" i="44" s="1"/>
  <c r="IY87" i="44"/>
  <c r="CU87" i="44" s="1"/>
  <c r="JE93" i="44"/>
  <c r="DA93" i="44" s="1"/>
  <c r="JI49" i="44"/>
  <c r="BY49" i="44" s="1"/>
  <c r="JC97" i="44"/>
  <c r="BS97" i="44" s="1"/>
  <c r="JC103" i="44"/>
  <c r="BS103" i="44" s="1"/>
  <c r="JC111" i="44"/>
  <c r="CI111" i="44" s="1"/>
  <c r="JC119" i="44"/>
  <c r="BS119" i="44" s="1"/>
  <c r="JC127" i="44"/>
  <c r="CY127" i="44" s="1"/>
  <c r="JC135" i="44"/>
  <c r="BS135" i="44" s="1"/>
  <c r="JC145" i="44"/>
  <c r="CY145" i="44" s="1"/>
  <c r="JC153" i="44"/>
  <c r="CY153" i="44" s="1"/>
  <c r="JC161" i="44"/>
  <c r="CY161" i="44" s="1"/>
  <c r="JC169" i="44"/>
  <c r="CY169" i="44" s="1"/>
  <c r="JC177" i="44"/>
  <c r="CY177" i="44" s="1"/>
  <c r="JB44" i="44"/>
  <c r="CX44" i="44" s="1"/>
  <c r="JG48" i="44"/>
  <c r="BW48" i="44" s="1"/>
  <c r="JA98" i="44"/>
  <c r="CW98" i="44" s="1"/>
  <c r="JA106" i="44"/>
  <c r="BQ106" i="44" s="1"/>
  <c r="JA130" i="44"/>
  <c r="BQ130" i="44" s="1"/>
  <c r="JA137" i="44"/>
  <c r="BQ137" i="44" s="1"/>
  <c r="JA145" i="44"/>
  <c r="CW145" i="44" s="1"/>
  <c r="JA153" i="44"/>
  <c r="BQ153" i="44" s="1"/>
  <c r="JA161" i="44"/>
  <c r="BQ161" i="44" s="1"/>
  <c r="JA169" i="44"/>
  <c r="BQ169" i="44" s="1"/>
  <c r="JA177" i="44"/>
  <c r="BQ177" i="44" s="1"/>
  <c r="JA185" i="44"/>
  <c r="BQ185" i="44" s="1"/>
  <c r="JA193" i="44"/>
  <c r="CG193" i="44" s="1"/>
  <c r="JA217" i="44"/>
  <c r="BQ217" i="44" s="1"/>
  <c r="JA225" i="44"/>
  <c r="CG225" i="44" s="1"/>
  <c r="IY50" i="44"/>
  <c r="BO50" i="44" s="1"/>
  <c r="IY58" i="44"/>
  <c r="CU58" i="44" s="1"/>
  <c r="IY66" i="44"/>
  <c r="BO66" i="44" s="1"/>
  <c r="JD29" i="44"/>
  <c r="BT29" i="44" s="1"/>
  <c r="CQ73" i="44"/>
  <c r="JC163" i="44"/>
  <c r="CY163" i="44" s="1"/>
  <c r="JC171" i="44"/>
  <c r="CY171" i="44" s="1"/>
  <c r="JC179" i="44"/>
  <c r="CY179" i="44" s="1"/>
  <c r="JC187" i="44"/>
  <c r="BS187" i="44" s="1"/>
  <c r="JC193" i="44"/>
  <c r="BS193" i="44" s="1"/>
  <c r="JC46" i="44"/>
  <c r="CI46" i="44" s="1"/>
  <c r="JH187" i="44"/>
  <c r="CN187" i="44" s="1"/>
  <c r="JD71" i="44"/>
  <c r="CJ71" i="44" s="1"/>
  <c r="JD79" i="44"/>
  <c r="CJ79" i="44" s="1"/>
  <c r="JD117" i="44"/>
  <c r="CJ117" i="44" s="1"/>
  <c r="JD133" i="44"/>
  <c r="CJ133" i="44" s="1"/>
  <c r="JC52" i="44"/>
  <c r="CI52" i="44" s="1"/>
  <c r="JC60" i="44"/>
  <c r="CI60" i="44" s="1"/>
  <c r="JC68" i="44"/>
  <c r="BS68" i="44" s="1"/>
  <c r="JC140" i="44"/>
  <c r="CY140" i="44" s="1"/>
  <c r="JC172" i="44"/>
  <c r="BS172" i="44" s="1"/>
  <c r="JC202" i="44"/>
  <c r="CI202" i="44" s="1"/>
  <c r="JC226" i="44"/>
  <c r="BS226" i="44" s="1"/>
  <c r="JB83" i="44"/>
  <c r="CH83" i="44" s="1"/>
  <c r="JB98" i="44"/>
  <c r="BR98" i="44" s="1"/>
  <c r="JB146" i="44"/>
  <c r="CH146" i="44" s="1"/>
  <c r="JB162" i="44"/>
  <c r="CH162" i="44" s="1"/>
  <c r="JB170" i="44"/>
  <c r="CH170" i="44" s="1"/>
  <c r="JB178" i="44"/>
  <c r="CH178" i="44" s="1"/>
  <c r="JB186" i="44"/>
  <c r="CH186" i="44" s="1"/>
  <c r="JB225" i="44"/>
  <c r="BR225" i="44" s="1"/>
  <c r="JG51" i="44"/>
  <c r="BW51" i="44" s="1"/>
  <c r="JG84" i="44"/>
  <c r="BW84" i="44" s="1"/>
  <c r="DG146" i="44"/>
  <c r="CA146" i="44"/>
  <c r="CA45" i="44"/>
  <c r="CQ45" i="44"/>
  <c r="DG45" i="44"/>
  <c r="CQ33" i="44"/>
  <c r="CA33" i="44"/>
  <c r="DG33" i="44"/>
  <c r="JG52" i="44"/>
  <c r="BW52" i="44" s="1"/>
  <c r="DG144" i="44"/>
  <c r="CA144" i="44"/>
  <c r="CQ144" i="44"/>
  <c r="CA51" i="44"/>
  <c r="CQ51" i="44"/>
  <c r="DG51" i="44"/>
  <c r="CA52" i="44"/>
  <c r="DG52" i="44"/>
  <c r="JC49" i="44"/>
  <c r="BS49" i="44" s="1"/>
  <c r="JC57" i="44"/>
  <c r="BS57" i="44" s="1"/>
  <c r="JC65" i="44"/>
  <c r="BS65" i="44" s="1"/>
  <c r="JD46" i="44"/>
  <c r="CJ46" i="44" s="1"/>
  <c r="JG47" i="44"/>
  <c r="CM47" i="44" s="1"/>
  <c r="IY88" i="44"/>
  <c r="CE88" i="44" s="1"/>
  <c r="JG56" i="44"/>
  <c r="DC56" i="44" s="1"/>
  <c r="JG80" i="44"/>
  <c r="DC80" i="44" s="1"/>
  <c r="JG88" i="44"/>
  <c r="BW88" i="44" s="1"/>
  <c r="JE37" i="44"/>
  <c r="BU37" i="44" s="1"/>
  <c r="JA27" i="44"/>
  <c r="CW27" i="44" s="1"/>
  <c r="JE47" i="44"/>
  <c r="DA47" i="44" s="1"/>
  <c r="JJ89" i="44"/>
  <c r="DF89" i="44" s="1"/>
  <c r="JG57" i="44"/>
  <c r="BW57" i="44" s="1"/>
  <c r="JG81" i="44"/>
  <c r="BW81" i="44" s="1"/>
  <c r="JG89" i="44"/>
  <c r="CM89" i="44" s="1"/>
  <c r="JF51" i="44"/>
  <c r="BV51" i="44" s="1"/>
  <c r="IZ51" i="44"/>
  <c r="BP51" i="44" s="1"/>
  <c r="IZ59" i="44"/>
  <c r="BP59" i="44" s="1"/>
  <c r="IZ67" i="44"/>
  <c r="CV67" i="44" s="1"/>
  <c r="IZ75" i="44"/>
  <c r="BP75" i="44" s="1"/>
  <c r="IZ83" i="44"/>
  <c r="BP83" i="44" s="1"/>
  <c r="IZ91" i="44"/>
  <c r="BP91" i="44" s="1"/>
  <c r="JG43" i="44"/>
  <c r="BW43" i="44" s="1"/>
  <c r="JG35" i="44"/>
  <c r="BW35" i="44" s="1"/>
  <c r="JE52" i="44"/>
  <c r="BU52" i="44" s="1"/>
  <c r="JE60" i="44"/>
  <c r="BU60" i="44" s="1"/>
  <c r="JE68" i="44"/>
  <c r="CK68" i="44" s="1"/>
  <c r="JE76" i="44"/>
  <c r="DA76" i="44" s="1"/>
  <c r="JE84" i="44"/>
  <c r="DA84" i="44" s="1"/>
  <c r="JE92" i="44"/>
  <c r="DA92" i="44" s="1"/>
  <c r="JD49" i="44"/>
  <c r="CJ49" i="44" s="1"/>
  <c r="JC41" i="44"/>
  <c r="CI41" i="44" s="1"/>
  <c r="JC37" i="44"/>
  <c r="CY37" i="44" s="1"/>
  <c r="JC33" i="44"/>
  <c r="CI33" i="44" s="1"/>
  <c r="JC106" i="44"/>
  <c r="BS106" i="44" s="1"/>
  <c r="JC114" i="44"/>
  <c r="BS114" i="44" s="1"/>
  <c r="JC122" i="44"/>
  <c r="CI122" i="44" s="1"/>
  <c r="JC130" i="44"/>
  <c r="BS130" i="44" s="1"/>
  <c r="JC201" i="44"/>
  <c r="CI201" i="44" s="1"/>
  <c r="JC209" i="44"/>
  <c r="CI209" i="44" s="1"/>
  <c r="JC217" i="44"/>
  <c r="CI217" i="44" s="1"/>
  <c r="JC225" i="44"/>
  <c r="CI225" i="44" s="1"/>
  <c r="JD50" i="44"/>
  <c r="CZ50" i="44" s="1"/>
  <c r="JB46" i="44"/>
  <c r="CX46" i="44" s="1"/>
  <c r="IZ27" i="44"/>
  <c r="BP27" i="44" s="1"/>
  <c r="JE77" i="44"/>
  <c r="DA77" i="44" s="1"/>
  <c r="JE85" i="44"/>
  <c r="DA85" i="44" s="1"/>
  <c r="JD40" i="44"/>
  <c r="BT40" i="44" s="1"/>
  <c r="JC210" i="44"/>
  <c r="CI210" i="44" s="1"/>
  <c r="JC218" i="44"/>
  <c r="CI218" i="44" s="1"/>
  <c r="JF72" i="44"/>
  <c r="BV72" i="44" s="1"/>
  <c r="JF64" i="44"/>
  <c r="BV64" i="44" s="1"/>
  <c r="JJ51" i="44"/>
  <c r="DF51" i="44" s="1"/>
  <c r="JJ59" i="44"/>
  <c r="BZ59" i="44" s="1"/>
  <c r="JJ67" i="44"/>
  <c r="BZ67" i="44" s="1"/>
  <c r="JJ75" i="44"/>
  <c r="CP75" i="44" s="1"/>
  <c r="JJ83" i="44"/>
  <c r="BZ83" i="44" s="1"/>
  <c r="JJ91" i="44"/>
  <c r="BZ91" i="44" s="1"/>
  <c r="JF45" i="44"/>
  <c r="CL45" i="44" s="1"/>
  <c r="JE140" i="44"/>
  <c r="BU140" i="44" s="1"/>
  <c r="JE174" i="44"/>
  <c r="BU174" i="44" s="1"/>
  <c r="IZ99" i="44"/>
  <c r="CV99" i="44" s="1"/>
  <c r="IZ107" i="44"/>
  <c r="CF107" i="44" s="1"/>
  <c r="IZ115" i="44"/>
  <c r="BP115" i="44" s="1"/>
  <c r="IZ123" i="44"/>
  <c r="BP123" i="44" s="1"/>
  <c r="IZ131" i="44"/>
  <c r="BP131" i="44" s="1"/>
  <c r="JB62" i="44"/>
  <c r="BR62" i="44" s="1"/>
  <c r="JB78" i="44"/>
  <c r="BR78" i="44" s="1"/>
  <c r="JB86" i="44"/>
  <c r="BR86" i="44" s="1"/>
  <c r="JB101" i="44"/>
  <c r="BR101" i="44" s="1"/>
  <c r="JB109" i="44"/>
  <c r="BR109" i="44" s="1"/>
  <c r="JB117" i="44"/>
  <c r="CH117" i="44" s="1"/>
  <c r="JB125" i="44"/>
  <c r="BR125" i="44" s="1"/>
  <c r="JB133" i="44"/>
  <c r="CX133" i="44" s="1"/>
  <c r="JB157" i="44"/>
  <c r="CX157" i="44" s="1"/>
  <c r="JB165" i="44"/>
  <c r="CH165" i="44" s="1"/>
  <c r="JB173" i="44"/>
  <c r="CH173" i="44" s="1"/>
  <c r="JB181" i="44"/>
  <c r="CX181" i="44" s="1"/>
  <c r="JB189" i="44"/>
  <c r="BR189" i="44" s="1"/>
  <c r="JE54" i="44"/>
  <c r="DA54" i="44" s="1"/>
  <c r="JE62" i="44"/>
  <c r="DA62" i="44" s="1"/>
  <c r="JE70" i="44"/>
  <c r="DA70" i="44" s="1"/>
  <c r="JE78" i="44"/>
  <c r="BU78" i="44" s="1"/>
  <c r="JE86" i="44"/>
  <c r="DA86" i="44" s="1"/>
  <c r="JE94" i="44"/>
  <c r="DA94" i="44" s="1"/>
  <c r="JE149" i="44"/>
  <c r="BU149" i="44" s="1"/>
  <c r="JE161" i="44"/>
  <c r="BU161" i="44" s="1"/>
  <c r="JE143" i="44"/>
  <c r="DA143" i="44" s="1"/>
  <c r="JE155" i="44"/>
  <c r="BU155" i="44" s="1"/>
  <c r="JE189" i="44"/>
  <c r="BU189" i="44" s="1"/>
  <c r="JE107" i="44"/>
  <c r="DA107" i="44" s="1"/>
  <c r="JE115" i="44"/>
  <c r="DA115" i="44" s="1"/>
  <c r="JE123" i="44"/>
  <c r="DA123" i="44" s="1"/>
  <c r="JE131" i="44"/>
  <c r="BU131" i="44" s="1"/>
  <c r="JE154" i="44"/>
  <c r="BU154" i="44" s="1"/>
  <c r="JE194" i="44"/>
  <c r="BU194" i="44" s="1"/>
  <c r="JE202" i="44"/>
  <c r="BU202" i="44" s="1"/>
  <c r="JE210" i="44"/>
  <c r="CK210" i="44" s="1"/>
  <c r="JE218" i="44"/>
  <c r="DA218" i="44" s="1"/>
  <c r="JE226" i="44"/>
  <c r="CK226" i="44" s="1"/>
  <c r="IY53" i="44"/>
  <c r="BO53" i="44" s="1"/>
  <c r="IY61" i="44"/>
  <c r="BO61" i="44" s="1"/>
  <c r="IY69" i="44"/>
  <c r="BO69" i="44" s="1"/>
  <c r="JC40" i="44"/>
  <c r="CY40" i="44" s="1"/>
  <c r="JC36" i="44"/>
  <c r="CI36" i="44" s="1"/>
  <c r="JC32" i="44"/>
  <c r="BS32" i="44" s="1"/>
  <c r="CA101" i="44"/>
  <c r="CQ101" i="44"/>
  <c r="JG45" i="44"/>
  <c r="DC45" i="44" s="1"/>
  <c r="JJ192" i="44"/>
  <c r="DF192" i="44" s="1"/>
  <c r="JG60" i="44"/>
  <c r="BW60" i="44" s="1"/>
  <c r="JG68" i="44"/>
  <c r="CM68" i="44" s="1"/>
  <c r="JG76" i="44"/>
  <c r="CM76" i="44" s="1"/>
  <c r="JG92" i="44"/>
  <c r="BW92" i="44" s="1"/>
  <c r="JJ55" i="44"/>
  <c r="BZ55" i="44" s="1"/>
  <c r="JJ63" i="44"/>
  <c r="BZ63" i="44" s="1"/>
  <c r="JJ71" i="44"/>
  <c r="BZ71" i="44" s="1"/>
  <c r="JJ141" i="44"/>
  <c r="DF141" i="44" s="1"/>
  <c r="JJ149" i="44"/>
  <c r="CP149" i="44" s="1"/>
  <c r="JJ157" i="44"/>
  <c r="BZ157" i="44" s="1"/>
  <c r="JJ165" i="44"/>
  <c r="CP165" i="44" s="1"/>
  <c r="JJ181" i="44"/>
  <c r="CP181" i="44" s="1"/>
  <c r="JJ189" i="44"/>
  <c r="CP189" i="44" s="1"/>
  <c r="JF73" i="44"/>
  <c r="BV73" i="44" s="1"/>
  <c r="JE55" i="44"/>
  <c r="DA55" i="44" s="1"/>
  <c r="JE71" i="44"/>
  <c r="BU71" i="44" s="1"/>
  <c r="JE79" i="44"/>
  <c r="CK79" i="44" s="1"/>
  <c r="JE87" i="44"/>
  <c r="DA87" i="44" s="1"/>
  <c r="JE95" i="44"/>
  <c r="BU95" i="44" s="1"/>
  <c r="JD31" i="44"/>
  <c r="CZ31" i="44" s="1"/>
  <c r="CA195" i="44"/>
  <c r="CQ195" i="44"/>
  <c r="DG195" i="44"/>
  <c r="JJ201" i="44"/>
  <c r="DF201" i="44" s="1"/>
  <c r="JJ209" i="44"/>
  <c r="DF209" i="44" s="1"/>
  <c r="JJ217" i="44"/>
  <c r="DF217" i="44" s="1"/>
  <c r="JB201" i="44"/>
  <c r="CX201" i="44" s="1"/>
  <c r="JB209" i="44"/>
  <c r="BR209" i="44" s="1"/>
  <c r="JB217" i="44"/>
  <c r="BR217" i="44" s="1"/>
  <c r="JD55" i="44"/>
  <c r="CJ55" i="44" s="1"/>
  <c r="JD63" i="44"/>
  <c r="CJ63" i="44" s="1"/>
  <c r="JG69" i="44"/>
  <c r="BW69" i="44" s="1"/>
  <c r="JG77" i="44"/>
  <c r="BW77" i="44" s="1"/>
  <c r="JG85" i="44"/>
  <c r="BW85" i="44" s="1"/>
  <c r="JG93" i="44"/>
  <c r="BW93" i="44" s="1"/>
  <c r="JE51" i="44"/>
  <c r="BU51" i="44" s="1"/>
  <c r="JE75" i="44"/>
  <c r="CK75" i="44" s="1"/>
  <c r="JE83" i="44"/>
  <c r="DA83" i="44" s="1"/>
  <c r="JE91" i="44"/>
  <c r="BU91" i="44" s="1"/>
  <c r="IZ147" i="44"/>
  <c r="CF147" i="44" s="1"/>
  <c r="IZ155" i="44"/>
  <c r="BP155" i="44" s="1"/>
  <c r="IZ163" i="44"/>
  <c r="BP163" i="44" s="1"/>
  <c r="IZ171" i="44"/>
  <c r="BP171" i="44" s="1"/>
  <c r="IZ179" i="44"/>
  <c r="BP179" i="44" s="1"/>
  <c r="JC45" i="44"/>
  <c r="BS45" i="44" s="1"/>
  <c r="IY47" i="44"/>
  <c r="CE47" i="44" s="1"/>
  <c r="IY79" i="44"/>
  <c r="BO79" i="44" s="1"/>
  <c r="IY95" i="44"/>
  <c r="BO95" i="44" s="1"/>
  <c r="JF86" i="44"/>
  <c r="BV86" i="44" s="1"/>
  <c r="JF94" i="44"/>
  <c r="BV94" i="44" s="1"/>
  <c r="JC43" i="44"/>
  <c r="CI43" i="44" s="1"/>
  <c r="JC39" i="44"/>
  <c r="CI39" i="44" s="1"/>
  <c r="JC35" i="44"/>
  <c r="CI35" i="44" s="1"/>
  <c r="JC31" i="44"/>
  <c r="BS31" i="44" s="1"/>
  <c r="JH192" i="44"/>
  <c r="BX192" i="44" s="1"/>
  <c r="JH200" i="44"/>
  <c r="BX200" i="44" s="1"/>
  <c r="JH208" i="44"/>
  <c r="BX208" i="44" s="1"/>
  <c r="JH224" i="44"/>
  <c r="BX224" i="44" s="1"/>
  <c r="IZ192" i="44"/>
  <c r="CV192" i="44" s="1"/>
  <c r="IZ200" i="44"/>
  <c r="BP200" i="44" s="1"/>
  <c r="IZ208" i="44"/>
  <c r="CV208" i="44" s="1"/>
  <c r="IZ216" i="44"/>
  <c r="BP216" i="44" s="1"/>
  <c r="IZ224" i="44"/>
  <c r="BP224" i="44" s="1"/>
  <c r="JD52" i="44"/>
  <c r="CJ52" i="44" s="1"/>
  <c r="JD60" i="44"/>
  <c r="CJ60" i="44" s="1"/>
  <c r="JD76" i="44"/>
  <c r="CJ76" i="44" s="1"/>
  <c r="JD84" i="44"/>
  <c r="CJ84" i="44" s="1"/>
  <c r="JD92" i="44"/>
  <c r="CJ92" i="44" s="1"/>
  <c r="JD145" i="44"/>
  <c r="BT145" i="44" s="1"/>
  <c r="JD146" i="44"/>
  <c r="BT146" i="44" s="1"/>
  <c r="JD114" i="44"/>
  <c r="CJ114" i="44" s="1"/>
  <c r="JD122" i="44"/>
  <c r="CZ122" i="44" s="1"/>
  <c r="JD130" i="44"/>
  <c r="CJ130" i="44" s="1"/>
  <c r="JD148" i="44"/>
  <c r="BT148" i="44" s="1"/>
  <c r="JD156" i="44"/>
  <c r="BT156" i="44" s="1"/>
  <c r="JD164" i="44"/>
  <c r="BT164" i="44" s="1"/>
  <c r="JD172" i="44"/>
  <c r="BT172" i="44" s="1"/>
  <c r="JD180" i="44"/>
  <c r="BT180" i="44" s="1"/>
  <c r="JD188" i="44"/>
  <c r="BT188" i="44" s="1"/>
  <c r="JD197" i="44"/>
  <c r="CJ197" i="44" s="1"/>
  <c r="JD205" i="44"/>
  <c r="CZ205" i="44" s="1"/>
  <c r="JD213" i="44"/>
  <c r="CZ213" i="44" s="1"/>
  <c r="JC223" i="44"/>
  <c r="BS223" i="44" s="1"/>
  <c r="JA50" i="44"/>
  <c r="BQ50" i="44" s="1"/>
  <c r="JA58" i="44"/>
  <c r="BQ58" i="44" s="1"/>
  <c r="JA90" i="44"/>
  <c r="BQ90" i="44" s="1"/>
  <c r="JG70" i="44"/>
  <c r="BW70" i="44" s="1"/>
  <c r="JG78" i="44"/>
  <c r="BW78" i="44" s="1"/>
  <c r="JG86" i="44"/>
  <c r="BW86" i="44" s="1"/>
  <c r="JG94" i="44"/>
  <c r="BW94" i="44" s="1"/>
  <c r="JG102" i="44"/>
  <c r="DC102" i="44" s="1"/>
  <c r="JG110" i="44"/>
  <c r="BW110" i="44" s="1"/>
  <c r="JG118" i="44"/>
  <c r="BW118" i="44" s="1"/>
  <c r="JG126" i="44"/>
  <c r="BW126" i="44" s="1"/>
  <c r="JG142" i="44"/>
  <c r="DC142" i="44" s="1"/>
  <c r="JG150" i="44"/>
  <c r="BW150" i="44" s="1"/>
  <c r="JG158" i="44"/>
  <c r="BW158" i="44" s="1"/>
  <c r="JG166" i="44"/>
  <c r="BW166" i="44" s="1"/>
  <c r="JG174" i="44"/>
  <c r="BW174" i="44" s="1"/>
  <c r="JG182" i="44"/>
  <c r="BW182" i="44" s="1"/>
  <c r="JG190" i="44"/>
  <c r="CM190" i="44" s="1"/>
  <c r="JG198" i="44"/>
  <c r="BW198" i="44" s="1"/>
  <c r="JG206" i="44"/>
  <c r="DC206" i="44" s="1"/>
  <c r="JG214" i="44"/>
  <c r="CM214" i="44" s="1"/>
  <c r="JG222" i="44"/>
  <c r="BW222" i="44" s="1"/>
  <c r="JF49" i="44"/>
  <c r="CL49" i="44" s="1"/>
  <c r="IY38" i="44"/>
  <c r="BO38" i="44" s="1"/>
  <c r="IY30" i="44"/>
  <c r="CU30" i="44" s="1"/>
  <c r="JE57" i="44"/>
  <c r="DA57" i="44" s="1"/>
  <c r="JF79" i="44"/>
  <c r="BV79" i="44" s="1"/>
  <c r="JF95" i="44"/>
  <c r="BV95" i="44" s="1"/>
  <c r="JD38" i="44"/>
  <c r="BT38" i="44" s="1"/>
  <c r="DG148" i="44"/>
  <c r="CA148" i="44"/>
  <c r="CQ148" i="44"/>
  <c r="CA48" i="44"/>
  <c r="DG48" i="44"/>
  <c r="CQ48" i="44"/>
  <c r="JB43" i="44"/>
  <c r="CX43" i="44" s="1"/>
  <c r="JC76" i="44"/>
  <c r="BS76" i="44" s="1"/>
  <c r="JC84" i="44"/>
  <c r="BS84" i="44" s="1"/>
  <c r="JC92" i="44"/>
  <c r="BS92" i="44" s="1"/>
  <c r="JI65" i="44"/>
  <c r="CO65" i="44" s="1"/>
  <c r="JI73" i="44"/>
  <c r="BY73" i="44" s="1"/>
  <c r="JI81" i="44"/>
  <c r="BY81" i="44" s="1"/>
  <c r="JI89" i="44"/>
  <c r="BY89" i="44" s="1"/>
  <c r="JH139" i="44"/>
  <c r="CN139" i="44" s="1"/>
  <c r="JH147" i="44"/>
  <c r="BX147" i="44" s="1"/>
  <c r="JH155" i="44"/>
  <c r="BX155" i="44" s="1"/>
  <c r="JH163" i="44"/>
  <c r="BX163" i="44" s="1"/>
  <c r="JH171" i="44"/>
  <c r="BX171" i="44" s="1"/>
  <c r="JH179" i="44"/>
  <c r="BX179" i="44" s="1"/>
  <c r="JF56" i="44"/>
  <c r="CL56" i="44" s="1"/>
  <c r="JB51" i="44"/>
  <c r="CH51" i="44" s="1"/>
  <c r="JB59" i="44"/>
  <c r="BR59" i="44" s="1"/>
  <c r="JB67" i="44"/>
  <c r="BR67" i="44" s="1"/>
  <c r="JB75" i="44"/>
  <c r="BR75" i="44" s="1"/>
  <c r="JB91" i="44"/>
  <c r="BR91" i="44" s="1"/>
  <c r="JG55" i="44"/>
  <c r="CM55" i="44" s="1"/>
  <c r="JG63" i="44"/>
  <c r="DC63" i="44" s="1"/>
  <c r="JG79" i="44"/>
  <c r="BW79" i="44" s="1"/>
  <c r="JG87" i="44"/>
  <c r="BW87" i="44" s="1"/>
  <c r="JG95" i="44"/>
  <c r="BW95" i="44" s="1"/>
  <c r="JE58" i="44"/>
  <c r="BU58" i="44" s="1"/>
  <c r="JE66" i="44"/>
  <c r="DA66" i="44" s="1"/>
  <c r="JE74" i="44"/>
  <c r="DA74" i="44" s="1"/>
  <c r="IY57" i="44"/>
  <c r="CU57" i="44" s="1"/>
  <c r="IY65" i="44"/>
  <c r="BO65" i="44" s="1"/>
  <c r="IY81" i="44"/>
  <c r="CU81" i="44" s="1"/>
  <c r="IY89" i="44"/>
  <c r="BO89" i="44" s="1"/>
  <c r="IY97" i="44"/>
  <c r="CE97" i="44" s="1"/>
  <c r="IY105" i="44"/>
  <c r="BO105" i="44" s="1"/>
  <c r="IY113" i="44"/>
  <c r="CE113" i="44" s="1"/>
  <c r="IY121" i="44"/>
  <c r="CU121" i="44" s="1"/>
  <c r="IY137" i="44"/>
  <c r="CU137" i="44" s="1"/>
  <c r="IY145" i="44"/>
  <c r="BO145" i="44" s="1"/>
  <c r="IY153" i="44"/>
  <c r="BO153" i="44" s="1"/>
  <c r="IY161" i="44"/>
  <c r="BO161" i="44" s="1"/>
  <c r="IY169" i="44"/>
  <c r="CU169" i="44" s="1"/>
  <c r="IY177" i="44"/>
  <c r="BO177" i="44" s="1"/>
  <c r="IY185" i="44"/>
  <c r="BO185" i="44" s="1"/>
  <c r="IY193" i="44"/>
  <c r="CU193" i="44" s="1"/>
  <c r="IY201" i="44"/>
  <c r="BO201" i="44" s="1"/>
  <c r="IY217" i="44"/>
  <c r="CE217" i="44" s="1"/>
  <c r="IY225" i="44"/>
  <c r="BO225" i="44" s="1"/>
  <c r="JF80" i="44"/>
  <c r="BV80" i="44" s="1"/>
  <c r="JF88" i="44"/>
  <c r="BV88" i="44" s="1"/>
  <c r="JF102" i="44"/>
  <c r="BV102" i="44" s="1"/>
  <c r="JF104" i="44"/>
  <c r="BV104" i="44" s="1"/>
  <c r="JF112" i="44"/>
  <c r="BV112" i="44" s="1"/>
  <c r="JF120" i="44"/>
  <c r="DB120" i="44" s="1"/>
  <c r="JF128" i="44"/>
  <c r="DB128" i="44" s="1"/>
  <c r="JF136" i="44"/>
  <c r="BV136" i="44" s="1"/>
  <c r="JF142" i="44"/>
  <c r="CL142" i="44" s="1"/>
  <c r="JF159" i="44"/>
  <c r="BV159" i="44" s="1"/>
  <c r="JF167" i="44"/>
  <c r="BV167" i="44" s="1"/>
  <c r="JF175" i="44"/>
  <c r="BV175" i="44" s="1"/>
  <c r="JF183" i="44"/>
  <c r="BV183" i="44" s="1"/>
  <c r="JF192" i="44"/>
  <c r="BV192" i="44" s="1"/>
  <c r="JF200" i="44"/>
  <c r="BV200" i="44" s="1"/>
  <c r="JF208" i="44"/>
  <c r="DB208" i="44" s="1"/>
  <c r="JF216" i="44"/>
  <c r="BV216" i="44" s="1"/>
  <c r="JI102" i="44"/>
  <c r="CO102" i="44" s="1"/>
  <c r="JI110" i="44"/>
  <c r="CO110" i="44" s="1"/>
  <c r="JI126" i="44"/>
  <c r="DE126" i="44" s="1"/>
  <c r="JI134" i="44"/>
  <c r="BY134" i="44" s="1"/>
  <c r="JI139" i="44"/>
  <c r="DE139" i="44" s="1"/>
  <c r="JI147" i="44"/>
  <c r="DE147" i="44" s="1"/>
  <c r="JI155" i="44"/>
  <c r="CO155" i="44" s="1"/>
  <c r="JI163" i="44"/>
  <c r="BY163" i="44" s="1"/>
  <c r="JI179" i="44"/>
  <c r="BY179" i="44" s="1"/>
  <c r="JI187" i="44"/>
  <c r="BY187" i="44" s="1"/>
  <c r="JI199" i="44"/>
  <c r="BY199" i="44" s="1"/>
  <c r="JI207" i="44"/>
  <c r="BY207" i="44" s="1"/>
  <c r="JI215" i="44"/>
  <c r="BY215" i="44" s="1"/>
  <c r="JI45" i="44"/>
  <c r="CO45" i="44" s="1"/>
  <c r="JC42" i="44"/>
  <c r="CI42" i="44" s="1"/>
  <c r="JC34" i="44"/>
  <c r="BS34" i="44" s="1"/>
  <c r="CC157" i="44"/>
  <c r="CC139" i="44"/>
  <c r="CC105" i="44"/>
  <c r="CC116" i="44"/>
  <c r="DI84" i="44"/>
  <c r="CS35" i="44"/>
  <c r="CC179" i="44"/>
  <c r="DI120" i="44"/>
  <c r="CC67" i="44"/>
  <c r="CC35" i="44"/>
  <c r="DI67" i="44"/>
  <c r="CC220" i="44"/>
  <c r="DI207" i="44"/>
  <c r="DI81" i="44"/>
  <c r="DI111" i="44"/>
  <c r="DI114" i="44"/>
  <c r="DI76" i="44"/>
  <c r="CS137" i="44"/>
  <c r="CC71" i="44"/>
  <c r="DI222" i="44"/>
  <c r="CS185" i="44"/>
  <c r="CC137" i="44"/>
  <c r="DI71" i="44"/>
  <c r="CC47" i="44"/>
  <c r="CS222" i="44"/>
  <c r="DI220" i="44"/>
  <c r="CC185" i="44"/>
  <c r="CS120" i="44"/>
  <c r="CS81" i="44"/>
  <c r="DI47" i="44"/>
  <c r="DI42" i="44"/>
  <c r="CS179" i="44"/>
  <c r="CS105" i="44"/>
  <c r="DI57" i="44"/>
  <c r="CC43" i="44"/>
  <c r="CS207" i="44"/>
  <c r="CS111" i="44"/>
  <c r="CS114" i="44"/>
  <c r="CS76" i="44"/>
  <c r="CS112" i="44"/>
  <c r="CS169" i="44"/>
  <c r="CS116" i="44"/>
  <c r="CS146" i="44"/>
  <c r="CS133" i="44"/>
  <c r="CS66" i="44"/>
  <c r="CC169" i="44"/>
  <c r="CC112" i="44"/>
  <c r="CS129" i="44"/>
  <c r="CS138" i="44"/>
  <c r="CS52" i="44"/>
  <c r="DI209" i="44"/>
  <c r="CC129" i="44"/>
  <c r="DI138" i="44"/>
  <c r="DI211" i="44"/>
  <c r="CS209" i="44"/>
  <c r="CS155" i="44"/>
  <c r="CS172" i="44"/>
  <c r="CS211" i="44"/>
  <c r="DI223" i="44"/>
  <c r="CC155" i="44"/>
  <c r="CS191" i="44"/>
  <c r="CC172" i="44"/>
  <c r="CS106" i="44"/>
  <c r="DI38" i="44"/>
  <c r="CS223" i="44"/>
  <c r="DI210" i="44"/>
  <c r="DI215" i="44"/>
  <c r="CC191" i="44"/>
  <c r="CC106" i="44"/>
  <c r="CC52" i="44"/>
  <c r="CS38" i="44"/>
  <c r="DI40" i="44"/>
  <c r="CS210" i="44"/>
  <c r="CS215" i="44"/>
  <c r="CS161" i="44"/>
  <c r="CS84" i="44"/>
  <c r="CS40" i="44"/>
  <c r="CC161" i="44"/>
  <c r="DI146" i="44"/>
  <c r="CC57" i="44"/>
  <c r="CS42" i="44"/>
  <c r="CS99" i="44"/>
  <c r="DI54" i="44"/>
  <c r="CC78" i="44"/>
  <c r="DI43" i="44"/>
  <c r="DI78" i="44"/>
  <c r="DI83" i="44"/>
  <c r="CC196" i="44"/>
  <c r="CC203" i="44"/>
  <c r="DI200" i="44"/>
  <c r="CS119" i="44"/>
  <c r="DI130" i="44"/>
  <c r="DI194" i="44"/>
  <c r="DI104" i="44"/>
  <c r="CS201" i="44"/>
  <c r="DI115" i="44"/>
  <c r="DI201" i="44"/>
  <c r="CC206" i="44"/>
  <c r="CC115" i="44"/>
  <c r="CC104" i="44"/>
  <c r="CC130" i="44"/>
  <c r="CC96" i="44"/>
  <c r="DI53" i="44"/>
  <c r="CS194" i="44"/>
  <c r="CC119" i="44"/>
  <c r="CS121" i="44"/>
  <c r="CS29" i="44"/>
  <c r="DI199" i="44"/>
  <c r="CS162" i="44"/>
  <c r="CC121" i="44"/>
  <c r="CS199" i="44"/>
  <c r="CC162" i="44"/>
  <c r="CS136" i="44"/>
  <c r="CC97" i="44"/>
  <c r="DI193" i="44"/>
  <c r="CC94" i="44"/>
  <c r="CS193" i="44"/>
  <c r="DI206" i="44"/>
  <c r="CS96" i="44"/>
  <c r="CC53" i="44"/>
  <c r="CS97" i="44"/>
  <c r="CS94" i="44"/>
  <c r="DI29" i="44"/>
  <c r="CC136" i="44"/>
  <c r="CS91" i="44"/>
  <c r="CS75" i="44"/>
  <c r="CC91" i="44"/>
  <c r="CC75" i="44"/>
  <c r="CC56" i="44"/>
  <c r="DI56" i="44"/>
  <c r="DI31" i="44"/>
  <c r="CC85" i="44"/>
  <c r="CS134" i="44"/>
  <c r="CS100" i="44"/>
  <c r="CS87" i="44"/>
  <c r="DI216" i="44"/>
  <c r="CC134" i="44"/>
  <c r="CC100" i="44"/>
  <c r="CS90" i="44"/>
  <c r="CC87" i="44"/>
  <c r="CS163" i="44"/>
  <c r="CS154" i="44"/>
  <c r="CS216" i="44"/>
  <c r="CC90" i="44"/>
  <c r="DI217" i="44"/>
  <c r="CC163" i="44"/>
  <c r="CC154" i="44"/>
  <c r="CC65" i="44"/>
  <c r="DI203" i="44"/>
  <c r="CS217" i="44"/>
  <c r="DI65" i="44"/>
  <c r="CS46" i="44"/>
  <c r="CS164" i="44"/>
  <c r="CC77" i="44"/>
  <c r="DI205" i="44"/>
  <c r="CC205" i="44"/>
  <c r="DI123" i="44"/>
  <c r="CC143" i="44"/>
  <c r="DI99" i="44"/>
  <c r="CC66" i="44"/>
  <c r="DI85" i="44"/>
  <c r="CS143" i="44"/>
  <c r="CC123" i="44"/>
  <c r="CC45" i="44"/>
  <c r="CC113" i="44"/>
  <c r="CS92" i="44"/>
  <c r="CC226" i="44"/>
  <c r="DI219" i="44"/>
  <c r="CC170" i="44"/>
  <c r="CC92" i="44"/>
  <c r="DI204" i="44"/>
  <c r="CS219" i="44"/>
  <c r="CS135" i="44"/>
  <c r="CS204" i="44"/>
  <c r="CC135" i="44"/>
  <c r="DI140" i="44"/>
  <c r="CC159" i="44"/>
  <c r="CS122" i="44"/>
  <c r="CC55" i="44"/>
  <c r="CS45" i="44"/>
  <c r="DI55" i="44"/>
  <c r="DI33" i="44"/>
  <c r="CS33" i="44"/>
  <c r="CS77" i="44"/>
  <c r="CC224" i="44"/>
  <c r="CC208" i="44"/>
  <c r="CC153" i="44"/>
  <c r="CS139" i="44"/>
  <c r="CC127" i="44"/>
  <c r="CC124" i="44"/>
  <c r="DI109" i="44"/>
  <c r="DI118" i="44"/>
  <c r="CS157" i="44"/>
  <c r="DI127" i="44"/>
  <c r="DI124" i="44"/>
  <c r="DI141" i="44"/>
  <c r="CS158" i="44"/>
  <c r="DI192" i="44"/>
  <c r="DI188" i="44"/>
  <c r="CS188" i="44"/>
  <c r="CS141" i="44"/>
  <c r="CC72" i="44"/>
  <c r="CS95" i="44"/>
  <c r="CC158" i="44"/>
  <c r="CS192" i="44"/>
  <c r="DI72" i="44"/>
  <c r="CC95" i="44"/>
  <c r="DI224" i="44"/>
  <c r="DI208" i="44"/>
  <c r="CS178" i="44"/>
  <c r="CS109" i="44"/>
  <c r="CS118" i="44"/>
  <c r="CC50" i="44"/>
  <c r="CC178" i="44"/>
  <c r="CS153" i="44"/>
  <c r="CS37" i="44"/>
  <c r="CS82" i="44"/>
  <c r="CS32" i="44"/>
  <c r="CC131" i="44"/>
  <c r="CC195" i="44"/>
  <c r="CS126" i="44"/>
  <c r="CS152" i="44"/>
  <c r="CC212" i="44"/>
  <c r="DI79" i="44"/>
  <c r="CC101" i="44"/>
  <c r="DI152" i="44"/>
  <c r="CS117" i="44"/>
  <c r="CC32" i="44"/>
  <c r="CS212" i="44"/>
  <c r="CS195" i="44"/>
  <c r="CS131" i="44"/>
  <c r="DI103" i="44"/>
  <c r="CC79" i="44"/>
  <c r="CS27" i="44"/>
  <c r="DI37" i="44"/>
  <c r="DI213" i="44"/>
  <c r="CS132" i="44"/>
  <c r="CC117" i="44"/>
  <c r="DI101" i="44"/>
  <c r="CC126" i="44"/>
  <c r="CC82" i="44"/>
  <c r="CS213" i="44"/>
  <c r="DI202" i="44"/>
  <c r="DI36" i="44"/>
  <c r="CS202" i="44"/>
  <c r="CS36" i="44"/>
  <c r="DI41" i="44"/>
  <c r="CC151" i="44"/>
  <c r="DI27" i="44"/>
  <c r="CS41" i="44"/>
  <c r="CC103" i="44"/>
  <c r="CC132" i="44"/>
  <c r="DI28" i="44"/>
  <c r="CC44" i="44"/>
  <c r="CS28" i="44"/>
  <c r="CS151" i="44"/>
  <c r="DI30" i="44"/>
  <c r="CS30" i="44"/>
  <c r="DI214" i="44"/>
  <c r="DI197" i="44"/>
  <c r="CS214" i="44"/>
  <c r="CS197" i="44"/>
  <c r="CS171" i="44"/>
  <c r="CC171" i="44"/>
  <c r="DI125" i="44"/>
  <c r="CC80" i="44"/>
  <c r="CS108" i="44"/>
  <c r="DI80" i="44"/>
  <c r="DI34" i="44"/>
  <c r="CS44" i="44"/>
  <c r="CC108" i="44"/>
  <c r="CC63" i="44"/>
  <c r="CS34" i="44"/>
  <c r="DI63" i="44"/>
  <c r="CC164" i="44"/>
  <c r="CS140" i="44"/>
  <c r="CS125" i="44"/>
  <c r="DI198" i="44"/>
  <c r="CS200" i="44"/>
  <c r="DI113" i="44"/>
  <c r="CC122" i="44"/>
  <c r="DI98" i="44"/>
  <c r="DI46" i="44"/>
  <c r="CS198" i="44"/>
  <c r="DI50" i="44"/>
  <c r="CC51" i="44"/>
  <c r="CS98" i="44"/>
  <c r="CS31" i="44"/>
  <c r="DI39" i="44"/>
  <c r="DI225" i="44"/>
  <c r="DI51" i="44"/>
  <c r="CS39" i="44"/>
  <c r="CS225" i="44"/>
  <c r="CC59" i="44"/>
  <c r="CS86" i="44"/>
  <c r="CS128" i="44"/>
  <c r="CS89" i="44"/>
  <c r="DI59" i="44"/>
  <c r="CC86" i="44"/>
  <c r="CS93" i="44"/>
  <c r="DI226" i="44"/>
  <c r="DI196" i="44"/>
  <c r="CS150" i="44"/>
  <c r="CC128" i="44"/>
  <c r="CC89" i="44"/>
  <c r="CS83" i="44"/>
  <c r="CC93" i="44"/>
  <c r="CS170" i="44"/>
  <c r="CC150" i="44"/>
  <c r="CS159" i="44"/>
  <c r="CC144" i="44"/>
  <c r="DI144" i="44"/>
  <c r="CC148" i="44"/>
  <c r="DI148" i="44"/>
  <c r="DH160" i="44"/>
  <c r="CR221" i="44"/>
  <c r="CR208" i="44"/>
  <c r="CB221" i="44"/>
  <c r="CR205" i="44"/>
  <c r="CB208" i="44"/>
  <c r="DH181" i="44"/>
  <c r="DH184" i="44"/>
  <c r="DH139" i="44"/>
  <c r="DH124" i="44"/>
  <c r="CB205" i="44"/>
  <c r="CB181" i="44"/>
  <c r="CB184" i="44"/>
  <c r="CB211" i="44"/>
  <c r="CB114" i="44"/>
  <c r="N8" i="54"/>
  <c r="N10" i="54" s="1"/>
  <c r="N12" i="54" s="1"/>
  <c r="DH52" i="44"/>
  <c r="CB202" i="44"/>
  <c r="CB163" i="44"/>
  <c r="CB119" i="44"/>
  <c r="DH117" i="44"/>
  <c r="DH69" i="44"/>
  <c r="CB217" i="44"/>
  <c r="DH175" i="44"/>
  <c r="DH78" i="44"/>
  <c r="I7" i="53"/>
  <c r="I9" i="53" s="1"/>
  <c r="I11" i="53" s="1"/>
  <c r="I13" i="53" s="1"/>
  <c r="I8" i="53"/>
  <c r="I10" i="53" s="1"/>
  <c r="I12" i="53" s="1"/>
  <c r="CB77" i="44"/>
  <c r="DH72" i="44"/>
  <c r="CR217" i="44"/>
  <c r="CR202" i="44"/>
  <c r="DH220" i="44"/>
  <c r="DH163" i="44"/>
  <c r="CR104" i="44"/>
  <c r="CB117" i="44"/>
  <c r="CB175" i="44"/>
  <c r="DH165" i="44"/>
  <c r="DH119" i="44"/>
  <c r="CB136" i="44"/>
  <c r="CR69" i="44"/>
  <c r="CR72" i="44"/>
  <c r="DH56" i="44"/>
  <c r="DH77" i="44"/>
  <c r="CB165" i="44"/>
  <c r="DH136" i="44"/>
  <c r="CR56" i="44"/>
  <c r="CB88" i="44"/>
  <c r="CB63" i="44"/>
  <c r="CR204" i="44"/>
  <c r="CB126" i="44"/>
  <c r="DH88" i="44"/>
  <c r="CB204" i="44"/>
  <c r="CR220" i="44"/>
  <c r="DH126" i="44"/>
  <c r="CB52" i="44"/>
  <c r="DH104" i="44"/>
  <c r="CB90" i="44"/>
  <c r="DH90" i="44"/>
  <c r="DH73" i="44"/>
  <c r="CB32" i="44"/>
  <c r="CR40" i="44"/>
  <c r="CB40" i="44"/>
  <c r="DH63" i="44"/>
  <c r="DH32" i="44"/>
  <c r="K8" i="54"/>
  <c r="K10" i="54" s="1"/>
  <c r="K12" i="54" s="1"/>
  <c r="C7" i="54"/>
  <c r="C9" i="54" s="1"/>
  <c r="C11" i="54" s="1"/>
  <c r="C13" i="54" s="1"/>
  <c r="J7" i="54"/>
  <c r="J9" i="54" s="1"/>
  <c r="J11" i="54" s="1"/>
  <c r="J13" i="54" s="1"/>
  <c r="DH172" i="44"/>
  <c r="CB74" i="44"/>
  <c r="CB93" i="44"/>
  <c r="DH140" i="44"/>
  <c r="CR108" i="44"/>
  <c r="CR130" i="44"/>
  <c r="CR74" i="44"/>
  <c r="CB78" i="44"/>
  <c r="CR172" i="44"/>
  <c r="CR148" i="44"/>
  <c r="CB121" i="44"/>
  <c r="CB79" i="44"/>
  <c r="CB60" i="44"/>
  <c r="DH96" i="44"/>
  <c r="DH93" i="44"/>
  <c r="CR206" i="44"/>
  <c r="DH121" i="44"/>
  <c r="DH79" i="44"/>
  <c r="CB96" i="44"/>
  <c r="DH60" i="44"/>
  <c r="CR41" i="44"/>
  <c r="CR33" i="44"/>
  <c r="CR223" i="44"/>
  <c r="CB206" i="44"/>
  <c r="DH176" i="44"/>
  <c r="CR140" i="44"/>
  <c r="CB123" i="44"/>
  <c r="DH61" i="44"/>
  <c r="CB85" i="44"/>
  <c r="CB41" i="44"/>
  <c r="CB33" i="44"/>
  <c r="CB148" i="44"/>
  <c r="CR210" i="44"/>
  <c r="CB223" i="44"/>
  <c r="CR188" i="44"/>
  <c r="CB176" i="44"/>
  <c r="DH123" i="44"/>
  <c r="CR61" i="44"/>
  <c r="DH85" i="44"/>
  <c r="CB210" i="44"/>
  <c r="DH188" i="44"/>
  <c r="CB108" i="44"/>
  <c r="CB130" i="44"/>
  <c r="CR211" i="44"/>
  <c r="CB124" i="44"/>
  <c r="CB137" i="44"/>
  <c r="DH105" i="44"/>
  <c r="DH107" i="44"/>
  <c r="DH137" i="44"/>
  <c r="CB83" i="44"/>
  <c r="CR107" i="44"/>
  <c r="CB139" i="44"/>
  <c r="DH224" i="44"/>
  <c r="DH187" i="44"/>
  <c r="DH201" i="44"/>
  <c r="CR227" i="44"/>
  <c r="CR105" i="44"/>
  <c r="DH114" i="44"/>
  <c r="DH83" i="44"/>
  <c r="H8" i="54"/>
  <c r="H10" i="54" s="1"/>
  <c r="H12" i="54" s="1"/>
  <c r="DH51" i="44"/>
  <c r="DH37" i="44"/>
  <c r="CR51" i="44"/>
  <c r="CB84" i="44"/>
  <c r="DH57" i="44"/>
  <c r="CR28" i="44"/>
  <c r="CR37" i="44"/>
  <c r="DH84" i="44"/>
  <c r="CR57" i="44"/>
  <c r="CB28" i="44"/>
  <c r="CB224" i="44"/>
  <c r="CR135" i="44"/>
  <c r="DH101" i="44"/>
  <c r="CB227" i="44"/>
  <c r="CR201" i="44"/>
  <c r="CR133" i="44"/>
  <c r="CR180" i="44"/>
  <c r="DH164" i="44"/>
  <c r="CB110" i="44"/>
  <c r="DH49" i="44"/>
  <c r="CB75" i="44"/>
  <c r="CR142" i="44"/>
  <c r="DH142" i="44"/>
  <c r="CR225" i="44"/>
  <c r="CB164" i="44"/>
  <c r="CB225" i="44"/>
  <c r="CR203" i="44"/>
  <c r="CB99" i="44"/>
  <c r="CB203" i="44"/>
  <c r="DH180" i="44"/>
  <c r="CB135" i="44"/>
  <c r="CB187" i="44"/>
  <c r="CB120" i="44"/>
  <c r="DH81" i="44"/>
  <c r="CR36" i="44"/>
  <c r="DH133" i="44"/>
  <c r="CB81" i="44"/>
  <c r="DH97" i="44"/>
  <c r="CR73" i="44"/>
  <c r="CB101" i="44"/>
  <c r="DH75" i="44"/>
  <c r="CB76" i="44"/>
  <c r="CR99" i="44"/>
  <c r="CB36" i="44"/>
  <c r="DH120" i="44"/>
  <c r="DH110" i="44"/>
  <c r="DH76" i="44"/>
  <c r="CB97" i="44"/>
  <c r="CB49" i="44"/>
  <c r="DH111" i="44"/>
  <c r="CB128" i="44"/>
  <c r="DH209" i="44"/>
  <c r="CR196" i="44"/>
  <c r="CR91" i="44"/>
  <c r="CR200" i="44"/>
  <c r="CB103" i="44"/>
  <c r="CB209" i="44"/>
  <c r="DH173" i="44"/>
  <c r="DH141" i="44"/>
  <c r="CB111" i="44"/>
  <c r="DH91" i="44"/>
  <c r="CR54" i="44"/>
  <c r="CR92" i="44"/>
  <c r="DH38" i="44"/>
  <c r="CB27" i="44"/>
  <c r="CB58" i="44"/>
  <c r="CB173" i="44"/>
  <c r="CB118" i="44"/>
  <c r="E7" i="54"/>
  <c r="CB196" i="44"/>
  <c r="DH128" i="44"/>
  <c r="DH118" i="44"/>
  <c r="DH59" i="44"/>
  <c r="DH62" i="44"/>
  <c r="CB141" i="44"/>
  <c r="CR215" i="44"/>
  <c r="CR59" i="44"/>
  <c r="CR62" i="44"/>
  <c r="CR30" i="44"/>
  <c r="CR143" i="44"/>
  <c r="CB215" i="44"/>
  <c r="CB109" i="44"/>
  <c r="DH58" i="44"/>
  <c r="CB30" i="44"/>
  <c r="DH109" i="44"/>
  <c r="L7" i="54"/>
  <c r="L9" i="54" s="1"/>
  <c r="L11" i="54" s="1"/>
  <c r="L13" i="54" s="1"/>
  <c r="DH143" i="44"/>
  <c r="DH53" i="44"/>
  <c r="CB92" i="44"/>
  <c r="CR38" i="44"/>
  <c r="DH27" i="44"/>
  <c r="CR53" i="44"/>
  <c r="DH54" i="44"/>
  <c r="CR64" i="44"/>
  <c r="DH115" i="44"/>
  <c r="CB31" i="44"/>
  <c r="CB213" i="44"/>
  <c r="I7" i="54"/>
  <c r="CR98" i="44"/>
  <c r="CB200" i="44"/>
  <c r="DH213" i="44"/>
  <c r="DH157" i="44"/>
  <c r="CR115" i="44"/>
  <c r="CB71" i="44"/>
  <c r="DH68" i="44"/>
  <c r="DH98" i="44"/>
  <c r="F8" i="54"/>
  <c r="F10" i="54" s="1"/>
  <c r="F12" i="54" s="1"/>
  <c r="CR198" i="44"/>
  <c r="CB157" i="44"/>
  <c r="CB113" i="44"/>
  <c r="CR68" i="44"/>
  <c r="CR39" i="44"/>
  <c r="CB198" i="44"/>
  <c r="DH168" i="44"/>
  <c r="CB132" i="44"/>
  <c r="DH113" i="44"/>
  <c r="DH103" i="44"/>
  <c r="CB80" i="44"/>
  <c r="CB55" i="44"/>
  <c r="CB39" i="44"/>
  <c r="CB168" i="44"/>
  <c r="DH132" i="44"/>
  <c r="CB122" i="44"/>
  <c r="DH80" i="44"/>
  <c r="DH71" i="44"/>
  <c r="DH55" i="44"/>
  <c r="DH29" i="44"/>
  <c r="CB64" i="44"/>
  <c r="DH122" i="44"/>
  <c r="CR29" i="44"/>
  <c r="CR31" i="44"/>
  <c r="H7" i="53"/>
  <c r="H14" i="53" s="1"/>
  <c r="BR32" i="90"/>
  <c r="CH32" i="90"/>
  <c r="CX32" i="90"/>
  <c r="BR27" i="90"/>
  <c r="CH27" i="90"/>
  <c r="CX27" i="90"/>
  <c r="BX33" i="90"/>
  <c r="CN33" i="90"/>
  <c r="DD33" i="90"/>
  <c r="BR32" i="89"/>
  <c r="CH32" i="89"/>
  <c r="CX32" i="89"/>
  <c r="BW33" i="89"/>
  <c r="CM33" i="89"/>
  <c r="DC33" i="89"/>
  <c r="BV27" i="89"/>
  <c r="CL27" i="89"/>
  <c r="DB27" i="89"/>
  <c r="BV34" i="89"/>
  <c r="DB34" i="89"/>
  <c r="CL34" i="89"/>
  <c r="BZ103" i="44"/>
  <c r="DF103" i="44"/>
  <c r="CP103" i="44"/>
  <c r="BZ111" i="44"/>
  <c r="BT34" i="90"/>
  <c r="CJ34" i="90"/>
  <c r="CZ34" i="90"/>
  <c r="BV30" i="90"/>
  <c r="CL30" i="90"/>
  <c r="DB30" i="90"/>
  <c r="DA27" i="90"/>
  <c r="BU27" i="90"/>
  <c r="CK27" i="90"/>
  <c r="BP33" i="90"/>
  <c r="CF33" i="90"/>
  <c r="CV33" i="90"/>
  <c r="DE28" i="89"/>
  <c r="BY28" i="89"/>
  <c r="CO28" i="89"/>
  <c r="BV29" i="90"/>
  <c r="CL29" i="90"/>
  <c r="DB29" i="90"/>
  <c r="BV53" i="90"/>
  <c r="CL53" i="90"/>
  <c r="DB53" i="90"/>
  <c r="CW28" i="89"/>
  <c r="BQ28" i="89"/>
  <c r="CG28" i="89"/>
  <c r="CK40" i="89"/>
  <c r="BU40" i="89"/>
  <c r="DA40" i="89"/>
  <c r="BQ83" i="89"/>
  <c r="CG83" i="89"/>
  <c r="CW83" i="89"/>
  <c r="BQ33" i="90"/>
  <c r="CG33" i="90"/>
  <c r="CW33" i="90"/>
  <c r="BR28" i="90"/>
  <c r="CH28" i="90"/>
  <c r="CX28" i="90"/>
  <c r="BU29" i="89"/>
  <c r="CK29" i="89"/>
  <c r="DA29" i="89"/>
  <c r="BX42" i="89"/>
  <c r="CN42" i="89"/>
  <c r="DD42" i="89"/>
  <c r="BV32" i="90"/>
  <c r="CL32" i="90"/>
  <c r="DB32" i="90"/>
  <c r="BV33" i="90"/>
  <c r="CL33" i="90"/>
  <c r="DB33" i="90"/>
  <c r="BV39" i="90"/>
  <c r="CL39" i="90"/>
  <c r="DB39" i="90"/>
  <c r="BV47" i="90"/>
  <c r="CL47" i="90"/>
  <c r="DB47" i="90"/>
  <c r="BV55" i="90"/>
  <c r="CL55" i="90"/>
  <c r="DB55" i="90"/>
  <c r="DE27" i="89"/>
  <c r="BY27" i="89"/>
  <c r="CO27" i="89"/>
  <c r="DB43" i="89"/>
  <c r="CL43" i="89"/>
  <c r="BV43" i="89"/>
  <c r="BU28" i="89"/>
  <c r="CK28" i="89"/>
  <c r="DA28" i="89"/>
  <c r="BV31" i="90"/>
  <c r="CL31" i="90"/>
  <c r="DB31" i="90"/>
  <c r="DA28" i="90"/>
  <c r="BU28" i="90"/>
  <c r="CK28" i="90"/>
  <c r="BZ32" i="90"/>
  <c r="CP32" i="90"/>
  <c r="DF32" i="90"/>
  <c r="BZ27" i="90"/>
  <c r="CP27" i="90"/>
  <c r="DF27" i="90"/>
  <c r="CW27" i="89"/>
  <c r="BQ27" i="89"/>
  <c r="CG27" i="89"/>
  <c r="BU33" i="89"/>
  <c r="CK33" i="89"/>
  <c r="DA33" i="89"/>
  <c r="CQ211" i="90"/>
  <c r="DG211" i="90"/>
  <c r="CA211" i="90"/>
  <c r="CQ174" i="90"/>
  <c r="DG174" i="90"/>
  <c r="CA174" i="90"/>
  <c r="CB161" i="90"/>
  <c r="CR161" i="90"/>
  <c r="DH161" i="90"/>
  <c r="BZ28" i="90"/>
  <c r="CP28" i="90"/>
  <c r="DF28" i="90"/>
  <c r="CQ200" i="90"/>
  <c r="DG200" i="90"/>
  <c r="CA200" i="90"/>
  <c r="CR179" i="90"/>
  <c r="DH179" i="90"/>
  <c r="CB179" i="90"/>
  <c r="CB176" i="90"/>
  <c r="CR176" i="90"/>
  <c r="DH176" i="90"/>
  <c r="CC148" i="90"/>
  <c r="CS148" i="90"/>
  <c r="DI148" i="90"/>
  <c r="DG62" i="90"/>
  <c r="CA62" i="90"/>
  <c r="CQ62" i="90"/>
  <c r="CS227" i="90"/>
  <c r="CC227" i="90"/>
  <c r="DI227" i="90"/>
  <c r="CA214" i="90"/>
  <c r="DG214" i="90"/>
  <c r="CQ214" i="90"/>
  <c r="CA210" i="90"/>
  <c r="DG210" i="90"/>
  <c r="CQ210" i="90"/>
  <c r="DH195" i="90"/>
  <c r="CR195" i="90"/>
  <c r="CB195" i="90"/>
  <c r="CC187" i="90"/>
  <c r="CS187" i="90"/>
  <c r="DI187" i="90"/>
  <c r="CB187" i="90"/>
  <c r="CR187" i="90"/>
  <c r="DH187" i="90"/>
  <c r="CC172" i="90"/>
  <c r="CS172" i="90"/>
  <c r="DI172" i="90"/>
  <c r="CC164" i="90"/>
  <c r="CS164" i="90"/>
  <c r="DI164" i="90"/>
  <c r="CA158" i="90"/>
  <c r="CQ158" i="90"/>
  <c r="DG158" i="90"/>
  <c r="CC162" i="90"/>
  <c r="DI162" i="90"/>
  <c r="CS162" i="90"/>
  <c r="CB118" i="90"/>
  <c r="CR118" i="90"/>
  <c r="DH118" i="90"/>
  <c r="CQ104" i="90"/>
  <c r="DG104" i="90"/>
  <c r="CA104" i="90"/>
  <c r="CC103" i="90"/>
  <c r="CS103" i="90"/>
  <c r="DI103" i="90"/>
  <c r="DG63" i="90"/>
  <c r="CA63" i="90"/>
  <c r="CQ63" i="90"/>
  <c r="JF88" i="90"/>
  <c r="JF200" i="90"/>
  <c r="JE91" i="90"/>
  <c r="JE147" i="90"/>
  <c r="FX227" i="90"/>
  <c r="FX226" i="90"/>
  <c r="FX225" i="90"/>
  <c r="FX223" i="90"/>
  <c r="FX222" i="90"/>
  <c r="FX221" i="90"/>
  <c r="FX224" i="90"/>
  <c r="FX220" i="90"/>
  <c r="FX219" i="90"/>
  <c r="FX218" i="90"/>
  <c r="FX217" i="90"/>
  <c r="FX216" i="90"/>
  <c r="FX213" i="90"/>
  <c r="FX215" i="90"/>
  <c r="FX214" i="90"/>
  <c r="FX212" i="90"/>
  <c r="FX210" i="90"/>
  <c r="FX209" i="90"/>
  <c r="FX208" i="90"/>
  <c r="FX207" i="90"/>
  <c r="FX206" i="90"/>
  <c r="FX205" i="90"/>
  <c r="FX204" i="90"/>
  <c r="FX211" i="90"/>
  <c r="FX203" i="90"/>
  <c r="FX202" i="90"/>
  <c r="FX201" i="90"/>
  <c r="FX200" i="90"/>
  <c r="FX194" i="90"/>
  <c r="FX193" i="90"/>
  <c r="FX192" i="90"/>
  <c r="FX191" i="90"/>
  <c r="FX198" i="90"/>
  <c r="FX196" i="90"/>
  <c r="FX197" i="90"/>
  <c r="FX195" i="90"/>
  <c r="FX189" i="90"/>
  <c r="FX188" i="90"/>
  <c r="FX187" i="90"/>
  <c r="FX186" i="90"/>
  <c r="FX199" i="90"/>
  <c r="FX190" i="90"/>
  <c r="FX184" i="90"/>
  <c r="FX183" i="90"/>
  <c r="FX182" i="90"/>
  <c r="FX185" i="90"/>
  <c r="FX181" i="90"/>
  <c r="FX180" i="90"/>
  <c r="FX173" i="90"/>
  <c r="FX172" i="90"/>
  <c r="FX171" i="90"/>
  <c r="FX170" i="90"/>
  <c r="FX169" i="90"/>
  <c r="FX168" i="90"/>
  <c r="FX167" i="90"/>
  <c r="FX166" i="90"/>
  <c r="FX165" i="90"/>
  <c r="FX174" i="90"/>
  <c r="FX177" i="90"/>
  <c r="FX175" i="90"/>
  <c r="FX179" i="90"/>
  <c r="FX176" i="90"/>
  <c r="FX163" i="90"/>
  <c r="FX162" i="90"/>
  <c r="FX178" i="90"/>
  <c r="FX164" i="90"/>
  <c r="FX160" i="90"/>
  <c r="FX158" i="90"/>
  <c r="FX156" i="90"/>
  <c r="FX154" i="90"/>
  <c r="FX161" i="90"/>
  <c r="FX152" i="90"/>
  <c r="FX150" i="90"/>
  <c r="FX149" i="90"/>
  <c r="FX148" i="90"/>
  <c r="FX147" i="90"/>
  <c r="FX146" i="90"/>
  <c r="FX145" i="90"/>
  <c r="FX144" i="90"/>
  <c r="FX155" i="90"/>
  <c r="FX153" i="90"/>
  <c r="FX151" i="90"/>
  <c r="FX143" i="90"/>
  <c r="FX142" i="90"/>
  <c r="FX141" i="90"/>
  <c r="FX140" i="90"/>
  <c r="FX139" i="90"/>
  <c r="FX138" i="90"/>
  <c r="FX137" i="90"/>
  <c r="FX136" i="90"/>
  <c r="FX135" i="90"/>
  <c r="FX134" i="90"/>
  <c r="FX131" i="90"/>
  <c r="FX130" i="90"/>
  <c r="FX129" i="90"/>
  <c r="FX128" i="90"/>
  <c r="FX127" i="90"/>
  <c r="FX126" i="90"/>
  <c r="FX133" i="90"/>
  <c r="FX159" i="90"/>
  <c r="FX132" i="90"/>
  <c r="FX157" i="90"/>
  <c r="FX123" i="90"/>
  <c r="FX115" i="90"/>
  <c r="FX122" i="90"/>
  <c r="FX125" i="90"/>
  <c r="FX118" i="90"/>
  <c r="FX121" i="90"/>
  <c r="FX114" i="90"/>
  <c r="FX117" i="90"/>
  <c r="FX124" i="90"/>
  <c r="FX120" i="90"/>
  <c r="FX113" i="90"/>
  <c r="FX111" i="90"/>
  <c r="FX110" i="90"/>
  <c r="FX109" i="90"/>
  <c r="FX108" i="90"/>
  <c r="FX107" i="90"/>
  <c r="FX106" i="90"/>
  <c r="FX105" i="90"/>
  <c r="FX104" i="90"/>
  <c r="FX103" i="90"/>
  <c r="FX119" i="90"/>
  <c r="FX112" i="90"/>
  <c r="FX116" i="90"/>
  <c r="FX102" i="90"/>
  <c r="FX101" i="90"/>
  <c r="FX100" i="90"/>
  <c r="FX99" i="90"/>
  <c r="FX98" i="90"/>
  <c r="FX97" i="90"/>
  <c r="FX96" i="90"/>
  <c r="FX95" i="90"/>
  <c r="FX94" i="90"/>
  <c r="FX93" i="90"/>
  <c r="FX92" i="90"/>
  <c r="FX91" i="90"/>
  <c r="FX90" i="90"/>
  <c r="FX89" i="90"/>
  <c r="FX88" i="90"/>
  <c r="FX87" i="90"/>
  <c r="FX83" i="90"/>
  <c r="FX82" i="90"/>
  <c r="FX81" i="90"/>
  <c r="FX80" i="90"/>
  <c r="FX79" i="90"/>
  <c r="FX78" i="90"/>
  <c r="FX77" i="90"/>
  <c r="FX76" i="90"/>
  <c r="FX75" i="90"/>
  <c r="FX74" i="90"/>
  <c r="FX73" i="90"/>
  <c r="FX72" i="90"/>
  <c r="FX71" i="90"/>
  <c r="FX70" i="90"/>
  <c r="FX69" i="90"/>
  <c r="FX68" i="90"/>
  <c r="FX67" i="90"/>
  <c r="FX66" i="90"/>
  <c r="FX65" i="90"/>
  <c r="FX64" i="90"/>
  <c r="FX63" i="90"/>
  <c r="FX62" i="90"/>
  <c r="FX85" i="90"/>
  <c r="FX86" i="90"/>
  <c r="FX84" i="90"/>
  <c r="FX59" i="90"/>
  <c r="FX58" i="90"/>
  <c r="FX57" i="90"/>
  <c r="FX56" i="90"/>
  <c r="FX55" i="90"/>
  <c r="FX54" i="90"/>
  <c r="FX53" i="90"/>
  <c r="FX52" i="90"/>
  <c r="FX51" i="90"/>
  <c r="FX50" i="90"/>
  <c r="FX49" i="90"/>
  <c r="FX48" i="90"/>
  <c r="FX47" i="90"/>
  <c r="FX46" i="90"/>
  <c r="FX45" i="90"/>
  <c r="FX44" i="90"/>
  <c r="FX43" i="90"/>
  <c r="FX42" i="90"/>
  <c r="FX41" i="90"/>
  <c r="FX40" i="90"/>
  <c r="FX39" i="90"/>
  <c r="FX38" i="90"/>
  <c r="FX37" i="90"/>
  <c r="FX60" i="90"/>
  <c r="FX35" i="90"/>
  <c r="FX34" i="90"/>
  <c r="FX61" i="90"/>
  <c r="FX36" i="90"/>
  <c r="FX33" i="90"/>
  <c r="FX32" i="90"/>
  <c r="FX31" i="90"/>
  <c r="FX30" i="90"/>
  <c r="FX29" i="90"/>
  <c r="FX28" i="90"/>
  <c r="FX27" i="90"/>
  <c r="JB33" i="90"/>
  <c r="DI54" i="90"/>
  <c r="CC54" i="90"/>
  <c r="CS54" i="90"/>
  <c r="JJ139" i="90"/>
  <c r="JB148" i="90"/>
  <c r="JB146" i="90"/>
  <c r="JB154" i="90"/>
  <c r="BX32" i="90"/>
  <c r="CN32" i="90"/>
  <c r="DD32" i="90"/>
  <c r="JI179" i="90"/>
  <c r="JI200" i="90"/>
  <c r="JA116" i="90"/>
  <c r="JA205" i="90"/>
  <c r="JH35" i="90"/>
  <c r="JH43" i="90"/>
  <c r="JH51" i="90"/>
  <c r="JH66" i="90"/>
  <c r="JH121" i="90"/>
  <c r="JH130" i="90"/>
  <c r="JH167" i="90"/>
  <c r="JH216" i="90"/>
  <c r="JH226" i="90"/>
  <c r="IZ41" i="90"/>
  <c r="IZ49" i="90"/>
  <c r="IZ57" i="90"/>
  <c r="IZ64" i="90"/>
  <c r="IZ120" i="90"/>
  <c r="IZ127" i="90"/>
  <c r="IZ167" i="90"/>
  <c r="IZ193" i="90"/>
  <c r="IZ216" i="90"/>
  <c r="CL27" i="90"/>
  <c r="FD26" i="90"/>
  <c r="FT26" i="90" s="1"/>
  <c r="GJ26" i="90" s="1"/>
  <c r="GZ26" i="90" s="1"/>
  <c r="HP26" i="90" s="1"/>
  <c r="IF26" i="90" s="1"/>
  <c r="IV26" i="90" s="1"/>
  <c r="JL26" i="90" s="1"/>
  <c r="EN26" i="90"/>
  <c r="BW31" i="90"/>
  <c r="CM31" i="90"/>
  <c r="DC31" i="90"/>
  <c r="BW38" i="90"/>
  <c r="CM38" i="90"/>
  <c r="DC38" i="90"/>
  <c r="BW46" i="90"/>
  <c r="CM46" i="90"/>
  <c r="DC46" i="90"/>
  <c r="BW54" i="90"/>
  <c r="CM54" i="90"/>
  <c r="DC54" i="90"/>
  <c r="JG63" i="90"/>
  <c r="JG71" i="90"/>
  <c r="JG79" i="90"/>
  <c r="JG142" i="90"/>
  <c r="JG150" i="90"/>
  <c r="JG167" i="90"/>
  <c r="JG191" i="90"/>
  <c r="JG210" i="90"/>
  <c r="JG224" i="90"/>
  <c r="BO30" i="90"/>
  <c r="CE30" i="90"/>
  <c r="CU30" i="90"/>
  <c r="IY38" i="90"/>
  <c r="IY46" i="90"/>
  <c r="IY54" i="90"/>
  <c r="IY62" i="90"/>
  <c r="IY70" i="90"/>
  <c r="IY78" i="90"/>
  <c r="IY149" i="90"/>
  <c r="IY166" i="90"/>
  <c r="IY190" i="90"/>
  <c r="IY224" i="90"/>
  <c r="DI32" i="90"/>
  <c r="CC32" i="90"/>
  <c r="CS32" i="90"/>
  <c r="CQ146" i="89"/>
  <c r="DG146" i="89"/>
  <c r="CA146" i="89"/>
  <c r="CA89" i="89"/>
  <c r="CQ89" i="89"/>
  <c r="DG89" i="89"/>
  <c r="CA86" i="89"/>
  <c r="CQ86" i="89"/>
  <c r="DG86" i="89"/>
  <c r="GB227" i="89"/>
  <c r="GB226" i="89"/>
  <c r="GB225" i="89"/>
  <c r="GB224" i="89"/>
  <c r="GB223" i="89"/>
  <c r="GB222" i="89"/>
  <c r="GB221" i="89"/>
  <c r="GB220" i="89"/>
  <c r="GB219" i="89"/>
  <c r="GB218" i="89"/>
  <c r="GB217" i="89"/>
  <c r="GB216" i="89"/>
  <c r="GB215" i="89"/>
  <c r="GB214" i="89"/>
  <c r="GB213" i="89"/>
  <c r="GB212" i="89"/>
  <c r="GB211" i="89"/>
  <c r="GB210" i="89"/>
  <c r="GB209" i="89"/>
  <c r="GB208" i="89"/>
  <c r="GB207" i="89"/>
  <c r="GB206" i="89"/>
  <c r="GB205" i="89"/>
  <c r="GB204" i="89"/>
  <c r="GB203" i="89"/>
  <c r="GB202" i="89"/>
  <c r="GB201" i="89"/>
  <c r="GB200" i="89"/>
  <c r="GB199" i="89"/>
  <c r="GB198" i="89"/>
  <c r="GB197" i="89"/>
  <c r="GB196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9" i="89"/>
  <c r="GB168" i="89"/>
  <c r="GB167" i="89"/>
  <c r="GB166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53" i="89"/>
  <c r="GB152" i="89"/>
  <c r="GB151" i="89"/>
  <c r="GB150" i="89"/>
  <c r="GB149" i="89"/>
  <c r="GB148" i="89"/>
  <c r="GB147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35" i="89"/>
  <c r="GB134" i="89"/>
  <c r="GB133" i="89"/>
  <c r="GB132" i="89"/>
  <c r="GB131" i="89"/>
  <c r="GB130" i="89"/>
  <c r="GB129" i="89"/>
  <c r="GB128" i="89"/>
  <c r="GB127" i="89"/>
  <c r="GB126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05" i="89"/>
  <c r="GB104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82" i="89"/>
  <c r="GB81" i="89"/>
  <c r="GB80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64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JG119" i="89"/>
  <c r="JG127" i="89"/>
  <c r="JG135" i="89"/>
  <c r="GH227" i="89"/>
  <c r="GH226" i="89"/>
  <c r="GH225" i="89"/>
  <c r="GH224" i="89"/>
  <c r="GH223" i="89"/>
  <c r="GH222" i="89"/>
  <c r="GH221" i="89"/>
  <c r="GH220" i="89"/>
  <c r="GH219" i="89"/>
  <c r="GH218" i="89"/>
  <c r="GH217" i="89"/>
  <c r="GH216" i="89"/>
  <c r="GH215" i="89"/>
  <c r="GH213" i="89"/>
  <c r="GH212" i="89"/>
  <c r="GH211" i="89"/>
  <c r="GH210" i="89"/>
  <c r="GH209" i="89"/>
  <c r="GH208" i="89"/>
  <c r="GH207" i="89"/>
  <c r="GH206" i="89"/>
  <c r="GH205" i="89"/>
  <c r="GH204" i="89"/>
  <c r="GH203" i="89"/>
  <c r="GH202" i="89"/>
  <c r="GH201" i="89"/>
  <c r="GH200" i="89"/>
  <c r="GH199" i="89"/>
  <c r="GH198" i="89"/>
  <c r="GH197" i="89"/>
  <c r="GH196" i="89"/>
  <c r="GH195" i="89"/>
  <c r="GH194" i="89"/>
  <c r="GH214" i="89"/>
  <c r="GH190" i="89"/>
  <c r="GH189" i="89"/>
  <c r="GH188" i="89"/>
  <c r="GH187" i="89"/>
  <c r="GH186" i="89"/>
  <c r="GH185" i="89"/>
  <c r="GH184" i="89"/>
  <c r="GH183" i="89"/>
  <c r="GH182" i="89"/>
  <c r="GH181" i="89"/>
  <c r="GH180" i="89"/>
  <c r="GH179" i="89"/>
  <c r="GH178" i="89"/>
  <c r="GH177" i="89"/>
  <c r="GH176" i="89"/>
  <c r="GH175" i="89"/>
  <c r="GH174" i="89"/>
  <c r="GH173" i="89"/>
  <c r="GH172" i="89"/>
  <c r="GH171" i="89"/>
  <c r="GH170" i="89"/>
  <c r="GH169" i="89"/>
  <c r="GH168" i="89"/>
  <c r="GH193" i="89"/>
  <c r="GH192" i="89"/>
  <c r="GH166" i="89"/>
  <c r="GH165" i="89"/>
  <c r="GH191" i="89"/>
  <c r="GH167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4" i="89"/>
  <c r="GH146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45" i="89"/>
  <c r="GH111" i="89"/>
  <c r="GH110" i="89"/>
  <c r="GH109" i="89"/>
  <c r="GH108" i="89"/>
  <c r="GH107" i="89"/>
  <c r="GH106" i="89"/>
  <c r="GH105" i="89"/>
  <c r="GH104" i="89"/>
  <c r="GH103" i="89"/>
  <c r="GH102" i="89"/>
  <c r="GH101" i="89"/>
  <c r="GH100" i="89"/>
  <c r="GH99" i="89"/>
  <c r="GH98" i="89"/>
  <c r="GH97" i="89"/>
  <c r="GH96" i="89"/>
  <c r="GH95" i="89"/>
  <c r="GH94" i="89"/>
  <c r="GH93" i="89"/>
  <c r="GH92" i="89"/>
  <c r="GH91" i="89"/>
  <c r="GH90" i="89"/>
  <c r="GH89" i="89"/>
  <c r="GH88" i="89"/>
  <c r="GH87" i="89"/>
  <c r="GH116" i="89"/>
  <c r="GH115" i="89"/>
  <c r="GH114" i="89"/>
  <c r="GH113" i="89"/>
  <c r="GH112" i="89"/>
  <c r="GH85" i="89"/>
  <c r="GH84" i="89"/>
  <c r="GH83" i="89"/>
  <c r="GH82" i="89"/>
  <c r="GH81" i="89"/>
  <c r="GH80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86" i="89"/>
  <c r="GH45" i="89"/>
  <c r="GH40" i="89"/>
  <c r="GH43" i="89"/>
  <c r="GH37" i="89"/>
  <c r="GH46" i="89"/>
  <c r="GH36" i="89"/>
  <c r="GH41" i="89"/>
  <c r="GH35" i="89"/>
  <c r="GH34" i="89"/>
  <c r="GH33" i="89"/>
  <c r="GH32" i="89"/>
  <c r="GH31" i="89"/>
  <c r="GH30" i="89"/>
  <c r="GH29" i="89"/>
  <c r="GH28" i="89"/>
  <c r="GH27" i="89"/>
  <c r="GH44" i="89"/>
  <c r="GH39" i="89"/>
  <c r="GH42" i="89"/>
  <c r="GH38" i="89"/>
  <c r="JF86" i="89"/>
  <c r="JF92" i="89"/>
  <c r="JF100" i="89"/>
  <c r="JF115" i="89"/>
  <c r="JF123" i="89"/>
  <c r="JF131" i="89"/>
  <c r="JF139" i="89"/>
  <c r="JF172" i="89"/>
  <c r="JF180" i="89"/>
  <c r="JF220" i="89"/>
  <c r="JE47" i="89"/>
  <c r="JE55" i="89"/>
  <c r="JE63" i="89"/>
  <c r="JE71" i="89"/>
  <c r="JE79" i="89"/>
  <c r="JE88" i="89"/>
  <c r="JE96" i="89"/>
  <c r="JE104" i="89"/>
  <c r="JE119" i="89"/>
  <c r="JE127" i="89"/>
  <c r="JE135" i="89"/>
  <c r="JE145" i="89"/>
  <c r="JE152" i="89"/>
  <c r="JE160" i="89"/>
  <c r="JE168" i="89"/>
  <c r="JE176" i="89"/>
  <c r="JE184" i="89"/>
  <c r="JE192" i="89"/>
  <c r="JE200" i="89"/>
  <c r="JE208" i="89"/>
  <c r="JE216" i="89"/>
  <c r="JD101" i="89"/>
  <c r="JD109" i="89"/>
  <c r="JD173" i="89"/>
  <c r="JD181" i="89"/>
  <c r="JD189" i="89"/>
  <c r="JD221" i="89"/>
  <c r="JC109" i="89"/>
  <c r="JC173" i="89"/>
  <c r="JC181" i="89"/>
  <c r="JC189" i="89"/>
  <c r="JC195" i="89"/>
  <c r="JC205" i="89"/>
  <c r="JC221" i="89"/>
  <c r="FD26" i="89"/>
  <c r="FT26" i="89" s="1"/>
  <c r="GJ26" i="89" s="1"/>
  <c r="GZ26" i="89" s="1"/>
  <c r="HP26" i="89" s="1"/>
  <c r="IF26" i="89" s="1"/>
  <c r="IV26" i="89" s="1"/>
  <c r="JL26" i="89" s="1"/>
  <c r="EN26" i="89"/>
  <c r="CC183" i="44"/>
  <c r="CS183" i="44"/>
  <c r="DI183" i="44"/>
  <c r="CB167" i="44"/>
  <c r="DH167" i="44"/>
  <c r="CR167" i="44"/>
  <c r="CA140" i="44"/>
  <c r="CQ140" i="44"/>
  <c r="DG140" i="44"/>
  <c r="CC181" i="44"/>
  <c r="CS181" i="44"/>
  <c r="DI181" i="44"/>
  <c r="CC168" i="44"/>
  <c r="CS168" i="44"/>
  <c r="DI168" i="44"/>
  <c r="CC149" i="44"/>
  <c r="CS149" i="44"/>
  <c r="DI149" i="44"/>
  <c r="DG147" i="44"/>
  <c r="CQ147" i="44"/>
  <c r="CA147" i="44"/>
  <c r="H13" i="54"/>
  <c r="H14" i="54"/>
  <c r="FW227" i="44"/>
  <c r="FW226" i="44"/>
  <c r="FW225" i="44"/>
  <c r="FW224" i="44"/>
  <c r="FW223" i="44"/>
  <c r="FW222" i="44"/>
  <c r="FW221" i="44"/>
  <c r="FW220" i="44"/>
  <c r="FW219" i="44"/>
  <c r="FW218" i="44"/>
  <c r="FW217" i="44"/>
  <c r="FW216" i="44"/>
  <c r="FW215" i="44"/>
  <c r="FW214" i="44"/>
  <c r="FW213" i="44"/>
  <c r="FW212" i="44"/>
  <c r="FW211" i="44"/>
  <c r="FW210" i="44"/>
  <c r="FW209" i="44"/>
  <c r="FW208" i="44"/>
  <c r="FW207" i="44"/>
  <c r="FW206" i="44"/>
  <c r="FW205" i="44"/>
  <c r="FW204" i="44"/>
  <c r="FW203" i="44"/>
  <c r="FW202" i="44"/>
  <c r="FW201" i="44"/>
  <c r="FW200" i="44"/>
  <c r="FW199" i="44"/>
  <c r="FW198" i="44"/>
  <c r="FW197" i="44"/>
  <c r="FW196" i="44"/>
  <c r="FW195" i="44"/>
  <c r="FW194" i="44"/>
  <c r="FW193" i="44"/>
  <c r="FW192" i="44"/>
  <c r="FW191" i="44"/>
  <c r="FW190" i="44"/>
  <c r="FW189" i="44"/>
  <c r="FW188" i="44"/>
  <c r="FW187" i="44"/>
  <c r="FW186" i="44"/>
  <c r="FW185" i="44"/>
  <c r="FW184" i="44"/>
  <c r="FW183" i="44"/>
  <c r="FW182" i="44"/>
  <c r="FW181" i="44"/>
  <c r="FW180" i="44"/>
  <c r="FW179" i="44"/>
  <c r="FW178" i="44"/>
  <c r="FW177" i="44"/>
  <c r="FW176" i="44"/>
  <c r="FW175" i="44"/>
  <c r="FW174" i="44"/>
  <c r="FW173" i="44"/>
  <c r="FW172" i="44"/>
  <c r="FW171" i="44"/>
  <c r="FW170" i="44"/>
  <c r="FW169" i="44"/>
  <c r="FW168" i="44"/>
  <c r="FW167" i="44"/>
  <c r="FW166" i="44"/>
  <c r="FW165" i="44"/>
  <c r="FW164" i="44"/>
  <c r="FW163" i="44"/>
  <c r="FW162" i="44"/>
  <c r="FW161" i="44"/>
  <c r="FW160" i="44"/>
  <c r="FW159" i="44"/>
  <c r="FW158" i="44"/>
  <c r="FW157" i="44"/>
  <c r="FW156" i="44"/>
  <c r="FW155" i="44"/>
  <c r="FW154" i="44"/>
  <c r="FW153" i="44"/>
  <c r="FW152" i="44"/>
  <c r="FW151" i="44"/>
  <c r="FW150" i="44"/>
  <c r="FW149" i="44"/>
  <c r="FW148" i="44"/>
  <c r="FW147" i="44"/>
  <c r="FW146" i="44"/>
  <c r="FW145" i="44"/>
  <c r="FW144" i="44"/>
  <c r="FW143" i="44"/>
  <c r="FW142" i="44"/>
  <c r="FW141" i="44"/>
  <c r="FW140" i="44"/>
  <c r="FW139" i="44"/>
  <c r="FW138" i="44"/>
  <c r="FW137" i="44"/>
  <c r="FW136" i="44"/>
  <c r="FW135" i="44"/>
  <c r="FW134" i="44"/>
  <c r="FW133" i="44"/>
  <c r="FW132" i="44"/>
  <c r="FW131" i="44"/>
  <c r="FW130" i="44"/>
  <c r="FW129" i="44"/>
  <c r="FW128" i="44"/>
  <c r="FW127" i="44"/>
  <c r="FW126" i="44"/>
  <c r="FW125" i="44"/>
  <c r="FW124" i="44"/>
  <c r="FW123" i="44"/>
  <c r="FW122" i="44"/>
  <c r="FW121" i="44"/>
  <c r="FW120" i="44"/>
  <c r="FW119" i="44"/>
  <c r="FW118" i="44"/>
  <c r="FW117" i="44"/>
  <c r="FW116" i="44"/>
  <c r="FW115" i="44"/>
  <c r="FW114" i="44"/>
  <c r="FW113" i="44"/>
  <c r="FW112" i="44"/>
  <c r="FW111" i="44"/>
  <c r="FW110" i="44"/>
  <c r="FW109" i="44"/>
  <c r="FW108" i="44"/>
  <c r="FW107" i="44"/>
  <c r="FW106" i="44"/>
  <c r="FW105" i="44"/>
  <c r="FW104" i="44"/>
  <c r="FW103" i="44"/>
  <c r="FW102" i="44"/>
  <c r="FW101" i="44"/>
  <c r="FW95" i="44"/>
  <c r="FW94" i="44"/>
  <c r="FW93" i="44"/>
  <c r="FW92" i="44"/>
  <c r="FW91" i="44"/>
  <c r="FW90" i="44"/>
  <c r="FW89" i="44"/>
  <c r="FW88" i="44"/>
  <c r="FW87" i="44"/>
  <c r="FW86" i="44"/>
  <c r="FW85" i="44"/>
  <c r="FW84" i="44"/>
  <c r="FW83" i="44"/>
  <c r="FW82" i="44"/>
  <c r="FW81" i="44"/>
  <c r="FW80" i="44"/>
  <c r="FW79" i="44"/>
  <c r="FW78" i="44"/>
  <c r="FW77" i="44"/>
  <c r="FW76" i="44"/>
  <c r="FW75" i="44"/>
  <c r="FW74" i="44"/>
  <c r="FW73" i="44"/>
  <c r="FW72" i="44"/>
  <c r="FW71" i="44"/>
  <c r="FW70" i="44"/>
  <c r="FW69" i="44"/>
  <c r="FW68" i="44"/>
  <c r="FW67" i="44"/>
  <c r="FW66" i="44"/>
  <c r="FW65" i="44"/>
  <c r="FW64" i="44"/>
  <c r="FW63" i="44"/>
  <c r="FW62" i="44"/>
  <c r="FW61" i="44"/>
  <c r="FW60" i="44"/>
  <c r="FW59" i="44"/>
  <c r="FW58" i="44"/>
  <c r="FW57" i="44"/>
  <c r="FW56" i="44"/>
  <c r="FW55" i="44"/>
  <c r="FW54" i="44"/>
  <c r="FW53" i="44"/>
  <c r="FW52" i="44"/>
  <c r="FW51" i="44"/>
  <c r="FW50" i="44"/>
  <c r="FW49" i="44"/>
  <c r="FW48" i="44"/>
  <c r="FW47" i="44"/>
  <c r="FW46" i="44"/>
  <c r="FW45" i="44"/>
  <c r="FW44" i="44"/>
  <c r="FW100" i="44"/>
  <c r="FW99" i="44"/>
  <c r="FW98" i="44"/>
  <c r="FW97" i="44"/>
  <c r="FW96" i="44"/>
  <c r="FW43" i="44"/>
  <c r="FW42" i="44"/>
  <c r="FW41" i="44"/>
  <c r="FW40" i="44"/>
  <c r="FW39" i="44"/>
  <c r="FW38" i="44"/>
  <c r="FW37" i="44"/>
  <c r="FW36" i="44"/>
  <c r="FW35" i="44"/>
  <c r="FW34" i="44"/>
  <c r="FW33" i="44"/>
  <c r="FW32" i="44"/>
  <c r="FW31" i="44"/>
  <c r="FW30" i="44"/>
  <c r="FW29" i="44"/>
  <c r="FW28" i="44"/>
  <c r="FW27" i="44"/>
  <c r="GA227" i="44"/>
  <c r="GA226" i="44"/>
  <c r="GA225" i="44"/>
  <c r="GA224" i="44"/>
  <c r="GA223" i="44"/>
  <c r="GA222" i="44"/>
  <c r="GA221" i="44"/>
  <c r="GA220" i="44"/>
  <c r="GA219" i="44"/>
  <c r="GA218" i="44"/>
  <c r="GA217" i="44"/>
  <c r="GA216" i="44"/>
  <c r="GA215" i="44"/>
  <c r="GA214" i="44"/>
  <c r="GA213" i="44"/>
  <c r="GA212" i="44"/>
  <c r="GA211" i="44"/>
  <c r="GA210" i="44"/>
  <c r="GA209" i="44"/>
  <c r="GA208" i="44"/>
  <c r="GA207" i="44"/>
  <c r="GA206" i="44"/>
  <c r="GA205" i="44"/>
  <c r="GA204" i="44"/>
  <c r="GA203" i="44"/>
  <c r="GA202" i="44"/>
  <c r="GA201" i="44"/>
  <c r="GA200" i="44"/>
  <c r="GA199" i="44"/>
  <c r="GA198" i="44"/>
  <c r="GA197" i="44"/>
  <c r="GA196" i="44"/>
  <c r="GA195" i="44"/>
  <c r="GA194" i="44"/>
  <c r="GA193" i="44"/>
  <c r="GA192" i="44"/>
  <c r="GA191" i="44"/>
  <c r="GA190" i="44"/>
  <c r="GA189" i="44"/>
  <c r="GA188" i="44"/>
  <c r="GA187" i="44"/>
  <c r="GA186" i="44"/>
  <c r="GA185" i="44"/>
  <c r="GA184" i="44"/>
  <c r="GA183" i="44"/>
  <c r="GA182" i="44"/>
  <c r="GA181" i="44"/>
  <c r="GA180" i="44"/>
  <c r="GA179" i="44"/>
  <c r="GA178" i="44"/>
  <c r="GA177" i="44"/>
  <c r="GA176" i="44"/>
  <c r="GA175" i="44"/>
  <c r="GA174" i="44"/>
  <c r="GA173" i="44"/>
  <c r="GA172" i="44"/>
  <c r="GA171" i="44"/>
  <c r="GA170" i="44"/>
  <c r="GA169" i="44"/>
  <c r="GA168" i="44"/>
  <c r="GA167" i="44"/>
  <c r="GA166" i="44"/>
  <c r="GA165" i="44"/>
  <c r="GA164" i="44"/>
  <c r="GA163" i="44"/>
  <c r="GA162" i="44"/>
  <c r="GA161" i="44"/>
  <c r="GA160" i="44"/>
  <c r="GA159" i="44"/>
  <c r="GA158" i="44"/>
  <c r="GA157" i="44"/>
  <c r="GA156" i="44"/>
  <c r="GA155" i="44"/>
  <c r="GA154" i="44"/>
  <c r="GA153" i="44"/>
  <c r="GA152" i="44"/>
  <c r="GA151" i="44"/>
  <c r="GA150" i="44"/>
  <c r="GA146" i="44"/>
  <c r="GA149" i="44"/>
  <c r="GA145" i="44"/>
  <c r="GA143" i="44"/>
  <c r="GA142" i="44"/>
  <c r="GA141" i="44"/>
  <c r="GA140" i="44"/>
  <c r="GA148" i="44"/>
  <c r="GA144" i="44"/>
  <c r="GA147" i="44"/>
  <c r="GA139" i="44"/>
  <c r="GA138" i="44"/>
  <c r="GA137" i="44"/>
  <c r="GA136" i="44"/>
  <c r="GA135" i="44"/>
  <c r="GA134" i="44"/>
  <c r="GA133" i="44"/>
  <c r="GA132" i="44"/>
  <c r="GA131" i="44"/>
  <c r="GA130" i="44"/>
  <c r="GA129" i="44"/>
  <c r="GA128" i="44"/>
  <c r="GA127" i="44"/>
  <c r="GA126" i="44"/>
  <c r="GA125" i="44"/>
  <c r="GA124" i="44"/>
  <c r="GA123" i="44"/>
  <c r="GA122" i="44"/>
  <c r="GA121" i="44"/>
  <c r="GA120" i="44"/>
  <c r="GA119" i="44"/>
  <c r="GA118" i="44"/>
  <c r="GA117" i="44"/>
  <c r="GA116" i="44"/>
  <c r="GA115" i="44"/>
  <c r="GA114" i="44"/>
  <c r="GA113" i="44"/>
  <c r="GA112" i="44"/>
  <c r="GA111" i="44"/>
  <c r="GA110" i="44"/>
  <c r="GA109" i="44"/>
  <c r="GA108" i="44"/>
  <c r="GA107" i="44"/>
  <c r="GA106" i="44"/>
  <c r="GA105" i="44"/>
  <c r="GA104" i="44"/>
  <c r="GA103" i="44"/>
  <c r="GA99" i="44"/>
  <c r="GA98" i="44"/>
  <c r="GA97" i="44"/>
  <c r="GA100" i="44"/>
  <c r="GA96" i="44"/>
  <c r="GA102" i="44"/>
  <c r="GA101" i="44"/>
  <c r="GA95" i="44"/>
  <c r="GA94" i="44"/>
  <c r="GA93" i="44"/>
  <c r="GA92" i="44"/>
  <c r="GA91" i="44"/>
  <c r="GA90" i="44"/>
  <c r="GA89" i="44"/>
  <c r="GA88" i="44"/>
  <c r="GA87" i="44"/>
  <c r="GA86" i="44"/>
  <c r="GA85" i="44"/>
  <c r="GA84" i="44"/>
  <c r="GA83" i="44"/>
  <c r="GA82" i="44"/>
  <c r="GA81" i="44"/>
  <c r="GA80" i="44"/>
  <c r="GA79" i="44"/>
  <c r="GA78" i="44"/>
  <c r="GA77" i="44"/>
  <c r="GA76" i="44"/>
  <c r="GA75" i="44"/>
  <c r="GA71" i="44"/>
  <c r="GA63" i="44"/>
  <c r="GA55" i="44"/>
  <c r="GA46" i="44"/>
  <c r="GA66" i="44"/>
  <c r="GA58" i="44"/>
  <c r="GA44" i="44"/>
  <c r="GA27" i="44"/>
  <c r="GA65" i="44"/>
  <c r="GA57" i="44"/>
  <c r="GA69" i="44"/>
  <c r="GA61" i="44"/>
  <c r="GA53" i="44"/>
  <c r="GA74" i="44"/>
  <c r="GA72" i="44"/>
  <c r="GA64" i="44"/>
  <c r="GA56" i="44"/>
  <c r="GA28" i="44"/>
  <c r="GA47" i="44"/>
  <c r="GA45" i="44"/>
  <c r="GA67" i="44"/>
  <c r="GA59" i="44"/>
  <c r="GA51" i="44"/>
  <c r="GA50" i="44"/>
  <c r="GA48" i="44"/>
  <c r="GA43" i="44"/>
  <c r="GA42" i="44"/>
  <c r="GA41" i="44"/>
  <c r="GA40" i="44"/>
  <c r="GA39" i="44"/>
  <c r="GA38" i="44"/>
  <c r="GA37" i="44"/>
  <c r="GA36" i="44"/>
  <c r="GA35" i="44"/>
  <c r="GA34" i="44"/>
  <c r="GA33" i="44"/>
  <c r="GA32" i="44"/>
  <c r="GA31" i="44"/>
  <c r="GA30" i="44"/>
  <c r="GA29" i="44"/>
  <c r="GA73" i="44"/>
  <c r="GA70" i="44"/>
  <c r="GA62" i="44"/>
  <c r="GA54" i="44"/>
  <c r="GA68" i="44"/>
  <c r="GA60" i="44"/>
  <c r="GA52" i="44"/>
  <c r="GA49" i="44"/>
  <c r="DI48" i="44"/>
  <c r="CC48" i="44"/>
  <c r="CS48" i="44"/>
  <c r="G8" i="54"/>
  <c r="G10" i="54" s="1"/>
  <c r="G12" i="54" s="1"/>
  <c r="G7" i="54"/>
  <c r="F7" i="54"/>
  <c r="M7" i="54"/>
  <c r="D7" i="54"/>
  <c r="JG101" i="44"/>
  <c r="JG109" i="44"/>
  <c r="JG117" i="44"/>
  <c r="JG141" i="44"/>
  <c r="JG149" i="44"/>
  <c r="JG157" i="44"/>
  <c r="JG165" i="44"/>
  <c r="JG173" i="44"/>
  <c r="JG181" i="44"/>
  <c r="JG189" i="44"/>
  <c r="K7" i="54"/>
  <c r="GC227" i="44"/>
  <c r="GC226" i="44"/>
  <c r="GC225" i="44"/>
  <c r="GC224" i="44"/>
  <c r="GC223" i="44"/>
  <c r="GC222" i="44"/>
  <c r="GC221" i="44"/>
  <c r="GC220" i="44"/>
  <c r="GC219" i="44"/>
  <c r="GC218" i="44"/>
  <c r="GC217" i="44"/>
  <c r="GC216" i="44"/>
  <c r="GC215" i="44"/>
  <c r="GC214" i="44"/>
  <c r="GC213" i="44"/>
  <c r="GC212" i="44"/>
  <c r="GC211" i="44"/>
  <c r="GC210" i="44"/>
  <c r="GC209" i="44"/>
  <c r="GC208" i="44"/>
  <c r="GC207" i="44"/>
  <c r="GC206" i="44"/>
  <c r="GC205" i="44"/>
  <c r="GC204" i="44"/>
  <c r="GC203" i="44"/>
  <c r="GC202" i="44"/>
  <c r="GC201" i="44"/>
  <c r="GC200" i="44"/>
  <c r="GC199" i="44"/>
  <c r="GC196" i="44"/>
  <c r="GC193" i="44"/>
  <c r="GC197" i="44"/>
  <c r="GC192" i="44"/>
  <c r="GC191" i="44"/>
  <c r="GC195" i="44"/>
  <c r="GC190" i="44"/>
  <c r="GC189" i="44"/>
  <c r="GC188" i="44"/>
  <c r="GC187" i="44"/>
  <c r="GC186" i="44"/>
  <c r="GC185" i="44"/>
  <c r="GC184" i="44"/>
  <c r="GC183" i="44"/>
  <c r="GC182" i="44"/>
  <c r="GC181" i="44"/>
  <c r="GC180" i="44"/>
  <c r="GC179" i="44"/>
  <c r="GC178" i="44"/>
  <c r="GC177" i="44"/>
  <c r="GC176" i="44"/>
  <c r="GC175" i="44"/>
  <c r="GC174" i="44"/>
  <c r="GC173" i="44"/>
  <c r="GC172" i="44"/>
  <c r="GC171" i="44"/>
  <c r="GC170" i="44"/>
  <c r="GC169" i="44"/>
  <c r="GC168" i="44"/>
  <c r="GC167" i="44"/>
  <c r="GC166" i="44"/>
  <c r="GC165" i="44"/>
  <c r="GC164" i="44"/>
  <c r="GC163" i="44"/>
  <c r="GC162" i="44"/>
  <c r="GC161" i="44"/>
  <c r="GC160" i="44"/>
  <c r="GC159" i="44"/>
  <c r="GC158" i="44"/>
  <c r="GC157" i="44"/>
  <c r="GC156" i="44"/>
  <c r="GC155" i="44"/>
  <c r="GC154" i="44"/>
  <c r="GC153" i="44"/>
  <c r="GC152" i="44"/>
  <c r="GC151" i="44"/>
  <c r="GC150" i="44"/>
  <c r="GC149" i="44"/>
  <c r="GC148" i="44"/>
  <c r="GC147" i="44"/>
  <c r="GC146" i="44"/>
  <c r="GC145" i="44"/>
  <c r="GC144" i="44"/>
  <c r="GC143" i="44"/>
  <c r="GC142" i="44"/>
  <c r="GC141" i="44"/>
  <c r="GC140" i="44"/>
  <c r="GC198" i="44"/>
  <c r="GC194" i="44"/>
  <c r="GC137" i="44"/>
  <c r="GC136" i="44"/>
  <c r="GC135" i="44"/>
  <c r="GC134" i="44"/>
  <c r="GC133" i="44"/>
  <c r="GC132" i="44"/>
  <c r="GC131" i="44"/>
  <c r="GC130" i="44"/>
  <c r="GC129" i="44"/>
  <c r="GC128" i="44"/>
  <c r="GC127" i="44"/>
  <c r="GC126" i="44"/>
  <c r="GC125" i="44"/>
  <c r="GC124" i="44"/>
  <c r="GC123" i="44"/>
  <c r="GC122" i="44"/>
  <c r="GC121" i="44"/>
  <c r="GC120" i="44"/>
  <c r="GC119" i="44"/>
  <c r="GC118" i="44"/>
  <c r="GC117" i="44"/>
  <c r="GC116" i="44"/>
  <c r="GC115" i="44"/>
  <c r="GC114" i="44"/>
  <c r="GC113" i="44"/>
  <c r="GC112" i="44"/>
  <c r="GC111" i="44"/>
  <c r="GC110" i="44"/>
  <c r="GC109" i="44"/>
  <c r="GC108" i="44"/>
  <c r="GC107" i="44"/>
  <c r="GC106" i="44"/>
  <c r="GC105" i="44"/>
  <c r="GC104" i="44"/>
  <c r="GC103" i="44"/>
  <c r="GC102" i="44"/>
  <c r="GC101" i="44"/>
  <c r="GC100" i="44"/>
  <c r="GC99" i="44"/>
  <c r="GC98" i="44"/>
  <c r="GC97" i="44"/>
  <c r="GC96" i="44"/>
  <c r="GC139" i="44"/>
  <c r="GC138" i="44"/>
  <c r="GC95" i="44"/>
  <c r="GC94" i="44"/>
  <c r="GC93" i="44"/>
  <c r="GC92" i="44"/>
  <c r="GC91" i="44"/>
  <c r="GC90" i="44"/>
  <c r="GC89" i="44"/>
  <c r="GC88" i="44"/>
  <c r="GC87" i="44"/>
  <c r="GC86" i="44"/>
  <c r="GC85" i="44"/>
  <c r="GC84" i="44"/>
  <c r="GC83" i="44"/>
  <c r="GC82" i="44"/>
  <c r="GC81" i="44"/>
  <c r="GC80" i="44"/>
  <c r="GC79" i="44"/>
  <c r="GC78" i="44"/>
  <c r="GC77" i="44"/>
  <c r="GC76" i="44"/>
  <c r="GC75" i="44"/>
  <c r="GC74" i="44"/>
  <c r="GC73" i="44"/>
  <c r="GC72" i="44"/>
  <c r="GC71" i="44"/>
  <c r="GC70" i="44"/>
  <c r="GC69" i="44"/>
  <c r="GC68" i="44"/>
  <c r="GC67" i="44"/>
  <c r="GC66" i="44"/>
  <c r="GC65" i="44"/>
  <c r="GC64" i="44"/>
  <c r="GC63" i="44"/>
  <c r="GC62" i="44"/>
  <c r="GC61" i="44"/>
  <c r="GC60" i="44"/>
  <c r="GC59" i="44"/>
  <c r="GC58" i="44"/>
  <c r="GC57" i="44"/>
  <c r="GC56" i="44"/>
  <c r="GC55" i="44"/>
  <c r="GC54" i="44"/>
  <c r="GC53" i="44"/>
  <c r="GC52" i="44"/>
  <c r="GC51" i="44"/>
  <c r="GC50" i="44"/>
  <c r="GC49" i="44"/>
  <c r="GC48" i="44"/>
  <c r="GC47" i="44"/>
  <c r="GC46" i="44"/>
  <c r="GC27" i="44"/>
  <c r="GC43" i="44"/>
  <c r="GC42" i="44"/>
  <c r="GC41" i="44"/>
  <c r="GC40" i="44"/>
  <c r="GC39" i="44"/>
  <c r="GC38" i="44"/>
  <c r="GC37" i="44"/>
  <c r="GC36" i="44"/>
  <c r="GC35" i="44"/>
  <c r="GC34" i="44"/>
  <c r="GC33" i="44"/>
  <c r="GC32" i="44"/>
  <c r="GC31" i="44"/>
  <c r="GC30" i="44"/>
  <c r="GC29" i="44"/>
  <c r="GC28" i="44"/>
  <c r="GC45" i="44"/>
  <c r="GC44" i="44"/>
  <c r="IZ144" i="44"/>
  <c r="IZ152" i="44"/>
  <c r="IZ160" i="44"/>
  <c r="IZ168" i="44"/>
  <c r="IZ176" i="44"/>
  <c r="IZ184" i="44"/>
  <c r="JF54" i="44"/>
  <c r="JE153" i="44"/>
  <c r="JE160" i="44"/>
  <c r="JE193" i="44"/>
  <c r="JE201" i="44"/>
  <c r="JE209" i="44"/>
  <c r="IY96" i="44"/>
  <c r="IY104" i="44"/>
  <c r="IY112" i="44"/>
  <c r="IY144" i="44"/>
  <c r="IY152" i="44"/>
  <c r="IY160" i="44"/>
  <c r="IY168" i="44"/>
  <c r="IY176" i="44"/>
  <c r="IY184" i="44"/>
  <c r="JF101" i="44"/>
  <c r="JF111" i="44"/>
  <c r="JF119" i="44"/>
  <c r="JF127" i="44"/>
  <c r="JF135" i="44"/>
  <c r="JF141" i="44"/>
  <c r="JF150" i="44"/>
  <c r="JF158" i="44"/>
  <c r="JF166" i="44"/>
  <c r="JF174" i="44"/>
  <c r="JF182" i="44"/>
  <c r="JF190" i="44"/>
  <c r="JF52" i="44"/>
  <c r="GG227" i="44"/>
  <c r="GG226" i="44"/>
  <c r="GG225" i="44"/>
  <c r="GG224" i="44"/>
  <c r="GG223" i="44"/>
  <c r="GG222" i="44"/>
  <c r="GG221" i="44"/>
  <c r="GG220" i="44"/>
  <c r="GG219" i="44"/>
  <c r="GG218" i="44"/>
  <c r="GG217" i="44"/>
  <c r="GG216" i="44"/>
  <c r="GG215" i="44"/>
  <c r="GG214" i="44"/>
  <c r="GG213" i="44"/>
  <c r="GG212" i="44"/>
  <c r="GG211" i="44"/>
  <c r="GG210" i="44"/>
  <c r="GG209" i="44"/>
  <c r="GG208" i="44"/>
  <c r="GG207" i="44"/>
  <c r="GG206" i="44"/>
  <c r="GG205" i="44"/>
  <c r="GG204" i="44"/>
  <c r="GG203" i="44"/>
  <c r="GG202" i="44"/>
  <c r="GG201" i="44"/>
  <c r="GG200" i="44"/>
  <c r="GG199" i="44"/>
  <c r="GG198" i="44"/>
  <c r="GG197" i="44"/>
  <c r="GG196" i="44"/>
  <c r="GG195" i="44"/>
  <c r="GG194" i="44"/>
  <c r="GG192" i="44"/>
  <c r="GG191" i="44"/>
  <c r="GG190" i="44"/>
  <c r="GG189" i="44"/>
  <c r="GG188" i="44"/>
  <c r="GG187" i="44"/>
  <c r="GG186" i="44"/>
  <c r="GG185" i="44"/>
  <c r="GG184" i="44"/>
  <c r="GG183" i="44"/>
  <c r="GG182" i="44"/>
  <c r="GG181" i="44"/>
  <c r="GG180" i="44"/>
  <c r="GG179" i="44"/>
  <c r="GG178" i="44"/>
  <c r="GG177" i="44"/>
  <c r="GG176" i="44"/>
  <c r="GG175" i="44"/>
  <c r="GG174" i="44"/>
  <c r="GG173" i="44"/>
  <c r="GG172" i="44"/>
  <c r="GG171" i="44"/>
  <c r="GG170" i="44"/>
  <c r="GG169" i="44"/>
  <c r="GG168" i="44"/>
  <c r="GG167" i="44"/>
  <c r="GG166" i="44"/>
  <c r="GG165" i="44"/>
  <c r="GG164" i="44"/>
  <c r="GG163" i="44"/>
  <c r="GG162" i="44"/>
  <c r="GG161" i="44"/>
  <c r="GG160" i="44"/>
  <c r="GG159" i="44"/>
  <c r="GG158" i="44"/>
  <c r="GG157" i="44"/>
  <c r="GG156" i="44"/>
  <c r="GG155" i="44"/>
  <c r="GG154" i="44"/>
  <c r="GG153" i="44"/>
  <c r="GG152" i="44"/>
  <c r="GG151" i="44"/>
  <c r="GG146" i="44"/>
  <c r="GG143" i="44"/>
  <c r="GG142" i="44"/>
  <c r="GG141" i="44"/>
  <c r="GG140" i="44"/>
  <c r="GG137" i="44"/>
  <c r="GG136" i="44"/>
  <c r="GG135" i="44"/>
  <c r="GG134" i="44"/>
  <c r="GG133" i="44"/>
  <c r="GG132" i="44"/>
  <c r="GG131" i="44"/>
  <c r="GG130" i="44"/>
  <c r="GG129" i="44"/>
  <c r="GG128" i="44"/>
  <c r="GG127" i="44"/>
  <c r="GG126" i="44"/>
  <c r="GG125" i="44"/>
  <c r="GG124" i="44"/>
  <c r="GG123" i="44"/>
  <c r="GG122" i="44"/>
  <c r="GG121" i="44"/>
  <c r="GG120" i="44"/>
  <c r="GG119" i="44"/>
  <c r="GG118" i="44"/>
  <c r="GG117" i="44"/>
  <c r="GG116" i="44"/>
  <c r="GG115" i="44"/>
  <c r="GG114" i="44"/>
  <c r="GG113" i="44"/>
  <c r="GG112" i="44"/>
  <c r="GG111" i="44"/>
  <c r="GG110" i="44"/>
  <c r="GG109" i="44"/>
  <c r="GG108" i="44"/>
  <c r="GG107" i="44"/>
  <c r="GG106" i="44"/>
  <c r="GG105" i="44"/>
  <c r="GG104" i="44"/>
  <c r="GG103" i="44"/>
  <c r="GG102" i="44"/>
  <c r="GG149" i="44"/>
  <c r="GG145" i="44"/>
  <c r="GG139" i="44"/>
  <c r="GG138" i="44"/>
  <c r="GG148" i="44"/>
  <c r="GG144" i="44"/>
  <c r="GG193" i="44"/>
  <c r="GG147" i="44"/>
  <c r="GG150" i="44"/>
  <c r="GG95" i="44"/>
  <c r="GG94" i="44"/>
  <c r="GG93" i="44"/>
  <c r="GG92" i="44"/>
  <c r="GG91" i="44"/>
  <c r="GG90" i="44"/>
  <c r="GG89" i="44"/>
  <c r="GG88" i="44"/>
  <c r="GG87" i="44"/>
  <c r="GG86" i="44"/>
  <c r="GG85" i="44"/>
  <c r="GG84" i="44"/>
  <c r="GG83" i="44"/>
  <c r="GG82" i="44"/>
  <c r="GG81" i="44"/>
  <c r="GG80" i="44"/>
  <c r="GG79" i="44"/>
  <c r="GG78" i="44"/>
  <c r="GG77" i="44"/>
  <c r="GG76" i="44"/>
  <c r="GG75" i="44"/>
  <c r="GG74" i="44"/>
  <c r="GG73" i="44"/>
  <c r="GG72" i="44"/>
  <c r="GG71" i="44"/>
  <c r="GG70" i="44"/>
  <c r="GG69" i="44"/>
  <c r="GG68" i="44"/>
  <c r="GG67" i="44"/>
  <c r="GG66" i="44"/>
  <c r="GG65" i="44"/>
  <c r="GG64" i="44"/>
  <c r="GG63" i="44"/>
  <c r="GG62" i="44"/>
  <c r="GG61" i="44"/>
  <c r="GG60" i="44"/>
  <c r="GG59" i="44"/>
  <c r="GG58" i="44"/>
  <c r="GG57" i="44"/>
  <c r="GG56" i="44"/>
  <c r="GG55" i="44"/>
  <c r="GG54" i="44"/>
  <c r="GG53" i="44"/>
  <c r="GG52" i="44"/>
  <c r="GG51" i="44"/>
  <c r="GG101" i="44"/>
  <c r="GG99" i="44"/>
  <c r="GG98" i="44"/>
  <c r="GG97" i="44"/>
  <c r="GG96" i="44"/>
  <c r="GG100" i="44"/>
  <c r="GG40" i="44"/>
  <c r="GG29" i="44"/>
  <c r="GG45" i="44"/>
  <c r="GG48" i="44"/>
  <c r="GG39" i="44"/>
  <c r="GG38" i="44"/>
  <c r="GG50" i="44"/>
  <c r="GG47" i="44"/>
  <c r="GG49" i="44"/>
  <c r="GG41" i="44"/>
  <c r="GG36" i="44"/>
  <c r="GG32" i="44"/>
  <c r="GG46" i="44"/>
  <c r="GG44" i="44"/>
  <c r="GG34" i="44"/>
  <c r="GG30" i="44"/>
  <c r="GG43" i="44"/>
  <c r="GG42" i="44"/>
  <c r="GG37" i="44"/>
  <c r="GG35" i="44"/>
  <c r="GG33" i="44"/>
  <c r="GG28" i="44"/>
  <c r="GG31" i="44"/>
  <c r="GG27" i="44"/>
  <c r="JF47" i="44"/>
  <c r="CC204" i="90"/>
  <c r="CS204" i="90"/>
  <c r="DI204" i="90"/>
  <c r="CQ150" i="90"/>
  <c r="DG150" i="90"/>
  <c r="CA150" i="90"/>
  <c r="CR59" i="90"/>
  <c r="DH59" i="90"/>
  <c r="CB59" i="90"/>
  <c r="IY47" i="90"/>
  <c r="IY142" i="90"/>
  <c r="CB43" i="89"/>
  <c r="DH43" i="89"/>
  <c r="CR43" i="89"/>
  <c r="BY45" i="89"/>
  <c r="CO45" i="89"/>
  <c r="DE45" i="89"/>
  <c r="CR34" i="89"/>
  <c r="CB34" i="89"/>
  <c r="DH34" i="89"/>
  <c r="GA227" i="89"/>
  <c r="GA226" i="89"/>
  <c r="GA225" i="89"/>
  <c r="GA224" i="89"/>
  <c r="GA223" i="89"/>
  <c r="GA222" i="89"/>
  <c r="GA221" i="89"/>
  <c r="GA220" i="89"/>
  <c r="GA219" i="89"/>
  <c r="GA218" i="89"/>
  <c r="GA217" i="89"/>
  <c r="GA216" i="89"/>
  <c r="GA213" i="89"/>
  <c r="GA214" i="89"/>
  <c r="GA212" i="89"/>
  <c r="GA211" i="89"/>
  <c r="GA210" i="89"/>
  <c r="GA209" i="89"/>
  <c r="GA208" i="89"/>
  <c r="GA207" i="89"/>
  <c r="GA206" i="89"/>
  <c r="GA205" i="89"/>
  <c r="GA204" i="89"/>
  <c r="GA203" i="89"/>
  <c r="GA202" i="89"/>
  <c r="GA201" i="89"/>
  <c r="GA200" i="89"/>
  <c r="GA199" i="89"/>
  <c r="GA198" i="89"/>
  <c r="GA197" i="89"/>
  <c r="GA196" i="89"/>
  <c r="GA195" i="89"/>
  <c r="GA194" i="89"/>
  <c r="GA193" i="89"/>
  <c r="GA192" i="89"/>
  <c r="GA215" i="89"/>
  <c r="GA190" i="89"/>
  <c r="GA189" i="89"/>
  <c r="GA188" i="89"/>
  <c r="GA187" i="89"/>
  <c r="GA186" i="89"/>
  <c r="GA185" i="89"/>
  <c r="GA184" i="89"/>
  <c r="GA183" i="89"/>
  <c r="GA182" i="89"/>
  <c r="GA181" i="89"/>
  <c r="GA180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68" i="89"/>
  <c r="GA167" i="89"/>
  <c r="GA166" i="89"/>
  <c r="GA165" i="89"/>
  <c r="GA191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9" i="89"/>
  <c r="GA148" i="89"/>
  <c r="GA147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112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44" i="89"/>
  <c r="GA43" i="89"/>
  <c r="GA42" i="89"/>
  <c r="GA41" i="89"/>
  <c r="GA40" i="89"/>
  <c r="GA39" i="89"/>
  <c r="GA38" i="89"/>
  <c r="GA37" i="89"/>
  <c r="GA36" i="89"/>
  <c r="GA35" i="89"/>
  <c r="GA87" i="89"/>
  <c r="GA86" i="89"/>
  <c r="GA34" i="89"/>
  <c r="GA33" i="89"/>
  <c r="GA32" i="89"/>
  <c r="GA31" i="89"/>
  <c r="GA30" i="89"/>
  <c r="GA29" i="89"/>
  <c r="GA28" i="89"/>
  <c r="GA27" i="89"/>
  <c r="JD174" i="89"/>
  <c r="JD182" i="89"/>
  <c r="JD190" i="89"/>
  <c r="JD222" i="89"/>
  <c r="JC182" i="89"/>
  <c r="BS32" i="89"/>
  <c r="CI32" i="89"/>
  <c r="CY32" i="89"/>
  <c r="BV28" i="89"/>
  <c r="CL28" i="89"/>
  <c r="DB28" i="89"/>
  <c r="CB170" i="44"/>
  <c r="DH170" i="44"/>
  <c r="CR170" i="44"/>
  <c r="DG145" i="44"/>
  <c r="CA145" i="44"/>
  <c r="CQ145" i="44"/>
  <c r="DH147" i="44"/>
  <c r="CB147" i="44"/>
  <c r="CR147" i="44"/>
  <c r="CB190" i="44"/>
  <c r="DH190" i="44"/>
  <c r="CR190" i="44"/>
  <c r="CB182" i="44"/>
  <c r="DH182" i="44"/>
  <c r="CR182" i="44"/>
  <c r="CC166" i="44"/>
  <c r="CS166" i="44"/>
  <c r="DI166" i="44"/>
  <c r="BZ32" i="89"/>
  <c r="CP32" i="89"/>
  <c r="DF32" i="89"/>
  <c r="BZ126" i="44"/>
  <c r="CP126" i="44"/>
  <c r="DF126" i="44"/>
  <c r="BZ110" i="44"/>
  <c r="CP110" i="44"/>
  <c r="DF110" i="44"/>
  <c r="CR102" i="44"/>
  <c r="DH102" i="44"/>
  <c r="CB102" i="44"/>
  <c r="CA102" i="44"/>
  <c r="CQ102" i="44"/>
  <c r="DG102" i="44"/>
  <c r="BZ131" i="44"/>
  <c r="CP131" i="44"/>
  <c r="DF131" i="44"/>
  <c r="O7" i="53"/>
  <c r="O8" i="53"/>
  <c r="O10" i="53" s="1"/>
  <c r="O12" i="53" s="1"/>
  <c r="N7" i="53"/>
  <c r="N8" i="53"/>
  <c r="N10" i="53" s="1"/>
  <c r="N12" i="53" s="1"/>
  <c r="DH44" i="44"/>
  <c r="CB44" i="44"/>
  <c r="CR44" i="44"/>
  <c r="D7" i="53"/>
  <c r="D8" i="53"/>
  <c r="D10" i="53" s="1"/>
  <c r="D12" i="53" s="1"/>
  <c r="J8" i="53"/>
  <c r="J10" i="53" s="1"/>
  <c r="J12" i="53" s="1"/>
  <c r="J7" i="53"/>
  <c r="JF151" i="44"/>
  <c r="C8" i="54"/>
  <c r="C10" i="54" s="1"/>
  <c r="C12" i="54" s="1"/>
  <c r="I8" i="54"/>
  <c r="I10" i="54" s="1"/>
  <c r="I12" i="54" s="1"/>
  <c r="CC208" i="90"/>
  <c r="CS208" i="90"/>
  <c r="DI208" i="90"/>
  <c r="JJ204" i="90"/>
  <c r="JA207" i="90"/>
  <c r="BO31" i="90"/>
  <c r="CE31" i="90"/>
  <c r="CU31" i="90"/>
  <c r="CA222" i="90"/>
  <c r="DG222" i="90"/>
  <c r="CQ222" i="90"/>
  <c r="DH194" i="90"/>
  <c r="CB194" i="90"/>
  <c r="CR194" i="90"/>
  <c r="CC193" i="90"/>
  <c r="CS193" i="90"/>
  <c r="DI193" i="90"/>
  <c r="CB174" i="90"/>
  <c r="DH174" i="90"/>
  <c r="CR174" i="90"/>
  <c r="DH172" i="90"/>
  <c r="CB172" i="90"/>
  <c r="CR172" i="90"/>
  <c r="DH164" i="90"/>
  <c r="CR164" i="90"/>
  <c r="CB164" i="90"/>
  <c r="CB162" i="90"/>
  <c r="DH162" i="90"/>
  <c r="CR162" i="90"/>
  <c r="CC170" i="90"/>
  <c r="CS170" i="90"/>
  <c r="DI170" i="90"/>
  <c r="CA156" i="90"/>
  <c r="CQ156" i="90"/>
  <c r="DG156" i="90"/>
  <c r="CC149" i="90"/>
  <c r="CS149" i="90"/>
  <c r="DI149" i="90"/>
  <c r="CS140" i="90"/>
  <c r="DI140" i="90"/>
  <c r="CC140" i="90"/>
  <c r="CA117" i="90"/>
  <c r="CQ117" i="90"/>
  <c r="DG117" i="90"/>
  <c r="CA120" i="90"/>
  <c r="DG120" i="90"/>
  <c r="CQ120" i="90"/>
  <c r="CB119" i="90"/>
  <c r="CR119" i="90"/>
  <c r="DH119" i="90"/>
  <c r="DG84" i="90"/>
  <c r="CA84" i="90"/>
  <c r="CQ84" i="90"/>
  <c r="DG61" i="90"/>
  <c r="CA61" i="90"/>
  <c r="CQ61" i="90"/>
  <c r="CJ59" i="90"/>
  <c r="CZ59" i="90"/>
  <c r="BT59" i="90"/>
  <c r="FZ227" i="90"/>
  <c r="FZ226" i="90"/>
  <c r="FZ223" i="90"/>
  <c r="FZ222" i="90"/>
  <c r="FZ221" i="90"/>
  <c r="FZ224" i="90"/>
  <c r="FZ225" i="90"/>
  <c r="FZ220" i="90"/>
  <c r="FZ219" i="90"/>
  <c r="FZ218" i="90"/>
  <c r="FZ216" i="90"/>
  <c r="FZ217" i="90"/>
  <c r="FZ215" i="90"/>
  <c r="FZ214" i="90"/>
  <c r="FZ212" i="90"/>
  <c r="FZ213" i="90"/>
  <c r="FZ211" i="90"/>
  <c r="FZ210" i="90"/>
  <c r="FZ209" i="90"/>
  <c r="FZ208" i="90"/>
  <c r="FZ207" i="90"/>
  <c r="FZ206" i="90"/>
  <c r="FZ205" i="90"/>
  <c r="FZ204" i="90"/>
  <c r="FZ203" i="90"/>
  <c r="FZ202" i="90"/>
  <c r="FZ201" i="90"/>
  <c r="FZ200" i="90"/>
  <c r="FZ199" i="90"/>
  <c r="FZ198" i="90"/>
  <c r="FZ197" i="90"/>
  <c r="FZ196" i="90"/>
  <c r="FZ195" i="90"/>
  <c r="FZ194" i="90"/>
  <c r="FZ191" i="90"/>
  <c r="FZ190" i="90"/>
  <c r="FZ192" i="90"/>
  <c r="FZ189" i="90"/>
  <c r="FZ188" i="90"/>
  <c r="FZ187" i="90"/>
  <c r="FZ193" i="90"/>
  <c r="FZ186" i="90"/>
  <c r="FZ184" i="90"/>
  <c r="FZ183" i="90"/>
  <c r="FZ182" i="90"/>
  <c r="FZ181" i="90"/>
  <c r="FZ180" i="90"/>
  <c r="FZ179" i="90"/>
  <c r="FZ178" i="90"/>
  <c r="FZ177" i="90"/>
  <c r="FZ176" i="90"/>
  <c r="FZ185" i="90"/>
  <c r="FZ174" i="90"/>
  <c r="FZ175" i="90"/>
  <c r="FZ166" i="90"/>
  <c r="FZ162" i="90"/>
  <c r="FZ169" i="90"/>
  <c r="FZ172" i="90"/>
  <c r="FZ167" i="90"/>
  <c r="FZ164" i="90"/>
  <c r="FZ170" i="90"/>
  <c r="FZ161" i="90"/>
  <c r="FZ160" i="90"/>
  <c r="FZ159" i="90"/>
  <c r="FZ158" i="90"/>
  <c r="FZ157" i="90"/>
  <c r="FZ156" i="90"/>
  <c r="FZ155" i="90"/>
  <c r="FZ154" i="90"/>
  <c r="FZ153" i="90"/>
  <c r="FZ173" i="90"/>
  <c r="FZ165" i="90"/>
  <c r="FZ168" i="90"/>
  <c r="FZ163" i="90"/>
  <c r="FZ152" i="90"/>
  <c r="FZ151" i="90"/>
  <c r="FZ171" i="90"/>
  <c r="FZ149" i="90"/>
  <c r="FZ142" i="90"/>
  <c r="FZ144" i="90"/>
  <c r="FZ150" i="90"/>
  <c r="FZ147" i="90"/>
  <c r="FZ141" i="90"/>
  <c r="FZ140" i="90"/>
  <c r="FZ139" i="90"/>
  <c r="FZ138" i="90"/>
  <c r="FZ137" i="90"/>
  <c r="FZ136" i="90"/>
  <c r="FZ135" i="90"/>
  <c r="FZ134" i="90"/>
  <c r="FZ145" i="90"/>
  <c r="FZ148" i="90"/>
  <c r="FZ131" i="90"/>
  <c r="FZ130" i="90"/>
  <c r="FZ129" i="90"/>
  <c r="FZ128" i="90"/>
  <c r="FZ127" i="90"/>
  <c r="FZ126" i="90"/>
  <c r="FZ125" i="90"/>
  <c r="FZ124" i="90"/>
  <c r="FZ123" i="90"/>
  <c r="FZ143" i="90"/>
  <c r="FZ133" i="90"/>
  <c r="FZ132" i="90"/>
  <c r="FZ146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5" i="90"/>
  <c r="FZ108" i="90"/>
  <c r="FZ109" i="90"/>
  <c r="FZ102" i="90"/>
  <c r="FZ106" i="90"/>
  <c r="FZ103" i="90"/>
  <c r="FZ101" i="90"/>
  <c r="FZ100" i="90"/>
  <c r="FZ99" i="90"/>
  <c r="FZ104" i="90"/>
  <c r="FZ107" i="90"/>
  <c r="FZ97" i="90"/>
  <c r="FZ98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4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62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60" i="90"/>
  <c r="FZ61" i="90"/>
  <c r="FZ59" i="90"/>
  <c r="FZ33" i="90"/>
  <c r="FZ32" i="90"/>
  <c r="FZ31" i="90"/>
  <c r="FZ30" i="90"/>
  <c r="FZ29" i="90"/>
  <c r="FZ28" i="90"/>
  <c r="FZ27" i="90"/>
  <c r="FZ34" i="90"/>
  <c r="GG225" i="90"/>
  <c r="GG224" i="90"/>
  <c r="GG226" i="90"/>
  <c r="GG227" i="90"/>
  <c r="GG223" i="90"/>
  <c r="GG222" i="90"/>
  <c r="GG220" i="90"/>
  <c r="GG218" i="90"/>
  <c r="GG217" i="90"/>
  <c r="GG221" i="90"/>
  <c r="GG219" i="90"/>
  <c r="GG216" i="90"/>
  <c r="GG215" i="90"/>
  <c r="GG214" i="90"/>
  <c r="GG213" i="90"/>
  <c r="GG212" i="90"/>
  <c r="GG211" i="90"/>
  <c r="GG209" i="90"/>
  <c r="GG206" i="90"/>
  <c r="GG210" i="90"/>
  <c r="GG204" i="90"/>
  <c r="GG203" i="90"/>
  <c r="GG202" i="90"/>
  <c r="GG207" i="90"/>
  <c r="GG208" i="90"/>
  <c r="GG205" i="90"/>
  <c r="GG201" i="90"/>
  <c r="GG200" i="90"/>
  <c r="GG199" i="90"/>
  <c r="GG198" i="90"/>
  <c r="GG197" i="90"/>
  <c r="GG195" i="90"/>
  <c r="GG194" i="90"/>
  <c r="GG193" i="90"/>
  <c r="GG192" i="90"/>
  <c r="GG191" i="90"/>
  <c r="GG196" i="90"/>
  <c r="GG190" i="90"/>
  <c r="GG186" i="90"/>
  <c r="GG185" i="90"/>
  <c r="GG189" i="90"/>
  <c r="GG187" i="90"/>
  <c r="GG183" i="90"/>
  <c r="GG181" i="90"/>
  <c r="GG180" i="90"/>
  <c r="GG178" i="90"/>
  <c r="GG177" i="90"/>
  <c r="GG176" i="90"/>
  <c r="GG175" i="90"/>
  <c r="GG184" i="90"/>
  <c r="GG182" i="90"/>
  <c r="GG179" i="90"/>
  <c r="GG188" i="90"/>
  <c r="GG173" i="90"/>
  <c r="GG172" i="90"/>
  <c r="GG171" i="90"/>
  <c r="GG170" i="90"/>
  <c r="GG169" i="90"/>
  <c r="GG168" i="90"/>
  <c r="GG167" i="90"/>
  <c r="GG166" i="90"/>
  <c r="GG165" i="90"/>
  <c r="GG164" i="90"/>
  <c r="GG174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0" i="90"/>
  <c r="GG149" i="90"/>
  <c r="GG148" i="90"/>
  <c r="GG147" i="90"/>
  <c r="GG146" i="90"/>
  <c r="GG145" i="90"/>
  <c r="GG144" i="90"/>
  <c r="GG143" i="90"/>
  <c r="GG142" i="90"/>
  <c r="GG138" i="90"/>
  <c r="GG137" i="90"/>
  <c r="GG136" i="90"/>
  <c r="GG135" i="90"/>
  <c r="GG134" i="90"/>
  <c r="GG133" i="90"/>
  <c r="GG132" i="90"/>
  <c r="GG141" i="90"/>
  <c r="GG140" i="90"/>
  <c r="GG139" i="90"/>
  <c r="GG131" i="90"/>
  <c r="GG130" i="90"/>
  <c r="GG129" i="90"/>
  <c r="GG128" i="90"/>
  <c r="GG127" i="90"/>
  <c r="GG126" i="90"/>
  <c r="GG151" i="90"/>
  <c r="GG125" i="90"/>
  <c r="GG124" i="90"/>
  <c r="GG123" i="90"/>
  <c r="GG121" i="90"/>
  <c r="GG117" i="90"/>
  <c r="GG112" i="90"/>
  <c r="GG120" i="90"/>
  <c r="GG116" i="90"/>
  <c r="GG119" i="90"/>
  <c r="GG115" i="90"/>
  <c r="GG111" i="90"/>
  <c r="GG110" i="90"/>
  <c r="GG109" i="90"/>
  <c r="GG108" i="90"/>
  <c r="GG107" i="90"/>
  <c r="GG106" i="90"/>
  <c r="GG105" i="90"/>
  <c r="GG104" i="90"/>
  <c r="GG103" i="90"/>
  <c r="GG122" i="90"/>
  <c r="GG114" i="90"/>
  <c r="GG113" i="90"/>
  <c r="GG118" i="90"/>
  <c r="GG100" i="90"/>
  <c r="GG99" i="90"/>
  <c r="GG98" i="90"/>
  <c r="GG102" i="90"/>
  <c r="GG101" i="90"/>
  <c r="GG96" i="90"/>
  <c r="GG95" i="90"/>
  <c r="GG94" i="90"/>
  <c r="GG93" i="90"/>
  <c r="GG92" i="90"/>
  <c r="GG91" i="90"/>
  <c r="GG90" i="90"/>
  <c r="GG89" i="90"/>
  <c r="GG88" i="90"/>
  <c r="GG87" i="90"/>
  <c r="GG86" i="90"/>
  <c r="GG83" i="90"/>
  <c r="GG97" i="90"/>
  <c r="GG85" i="90"/>
  <c r="GG84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63" i="90"/>
  <c r="GG61" i="90"/>
  <c r="GG64" i="90"/>
  <c r="GG62" i="90"/>
  <c r="GG33" i="90"/>
  <c r="GG32" i="90"/>
  <c r="GG31" i="90"/>
  <c r="GG30" i="90"/>
  <c r="GG29" i="90"/>
  <c r="GG28" i="90"/>
  <c r="GG27" i="90"/>
  <c r="GG34" i="90"/>
  <c r="GG35" i="90"/>
  <c r="CB35" i="90"/>
  <c r="CR35" i="90"/>
  <c r="DH35" i="90"/>
  <c r="BY32" i="90"/>
  <c r="CO32" i="90"/>
  <c r="DE32" i="90"/>
  <c r="JJ143" i="90"/>
  <c r="JJ147" i="90"/>
  <c r="JJ152" i="90"/>
  <c r="JJ213" i="90"/>
  <c r="JJ220" i="90"/>
  <c r="JB113" i="90"/>
  <c r="JB150" i="90"/>
  <c r="JB158" i="90"/>
  <c r="DI57" i="90"/>
  <c r="CC57" i="90"/>
  <c r="CS57" i="90"/>
  <c r="DI49" i="90"/>
  <c r="CC49" i="90"/>
  <c r="CS49" i="90"/>
  <c r="JI134" i="90"/>
  <c r="JI209" i="90"/>
  <c r="JA118" i="90"/>
  <c r="JF52" i="90"/>
  <c r="JF44" i="90"/>
  <c r="JH37" i="90"/>
  <c r="JH45" i="90"/>
  <c r="JH53" i="90"/>
  <c r="JH60" i="90"/>
  <c r="JH68" i="90"/>
  <c r="JH113" i="90"/>
  <c r="JH115" i="90"/>
  <c r="JH124" i="90"/>
  <c r="JH169" i="90"/>
  <c r="JH212" i="90"/>
  <c r="IZ35" i="90"/>
  <c r="IZ43" i="90"/>
  <c r="IZ51" i="90"/>
  <c r="IZ66" i="90"/>
  <c r="IZ114" i="90"/>
  <c r="IZ122" i="90"/>
  <c r="IZ129" i="90"/>
  <c r="IZ169" i="90"/>
  <c r="IZ195" i="90"/>
  <c r="BO58" i="90"/>
  <c r="CE58" i="90"/>
  <c r="CU58" i="90"/>
  <c r="JG33" i="90"/>
  <c r="JG40" i="90"/>
  <c r="JG48" i="90"/>
  <c r="JG56" i="90"/>
  <c r="JG65" i="90"/>
  <c r="JG73" i="90"/>
  <c r="JG81" i="90"/>
  <c r="JG169" i="90"/>
  <c r="JG190" i="90"/>
  <c r="JG193" i="90"/>
  <c r="BO32" i="90"/>
  <c r="CE32" i="90"/>
  <c r="CU32" i="90"/>
  <c r="IY40" i="90"/>
  <c r="IY48" i="90"/>
  <c r="IY64" i="90"/>
  <c r="IY72" i="90"/>
  <c r="IY80" i="90"/>
  <c r="IY168" i="90"/>
  <c r="IY192" i="90"/>
  <c r="IY216" i="90"/>
  <c r="CB198" i="89"/>
  <c r="CR198" i="89"/>
  <c r="DH198" i="89"/>
  <c r="CA179" i="89"/>
  <c r="CQ179" i="89"/>
  <c r="DG179" i="89"/>
  <c r="CA172" i="89"/>
  <c r="CQ172" i="89"/>
  <c r="DG172" i="89"/>
  <c r="JB149" i="89"/>
  <c r="JB157" i="89"/>
  <c r="CB37" i="89"/>
  <c r="CR37" i="89"/>
  <c r="DH37" i="89"/>
  <c r="IY34" i="89"/>
  <c r="JE38" i="89"/>
  <c r="JF94" i="89"/>
  <c r="JF117" i="89"/>
  <c r="JF125" i="89"/>
  <c r="JF133" i="89"/>
  <c r="JF141" i="89"/>
  <c r="JF166" i="89"/>
  <c r="JF174" i="89"/>
  <c r="JF182" i="89"/>
  <c r="JF214" i="89"/>
  <c r="JF222" i="89"/>
  <c r="CB39" i="89"/>
  <c r="DH39" i="89"/>
  <c r="CR39" i="89"/>
  <c r="JE49" i="89"/>
  <c r="JE57" i="89"/>
  <c r="JE65" i="89"/>
  <c r="JE73" i="89"/>
  <c r="JE81" i="89"/>
  <c r="JE90" i="89"/>
  <c r="JE98" i="89"/>
  <c r="JE106" i="89"/>
  <c r="JE114" i="89"/>
  <c r="JE121" i="89"/>
  <c r="JE129" i="89"/>
  <c r="JE137" i="89"/>
  <c r="JE146" i="89"/>
  <c r="JE154" i="89"/>
  <c r="JE162" i="89"/>
  <c r="JE170" i="89"/>
  <c r="JE178" i="89"/>
  <c r="JE186" i="89"/>
  <c r="JE194" i="89"/>
  <c r="JE202" i="89"/>
  <c r="JE210" i="89"/>
  <c r="JE218" i="89"/>
  <c r="JD103" i="89"/>
  <c r="JD111" i="89"/>
  <c r="JD175" i="89"/>
  <c r="JD183" i="89"/>
  <c r="JD216" i="89"/>
  <c r="JD223" i="89"/>
  <c r="IZ40" i="89"/>
  <c r="GE212" i="89"/>
  <c r="GE211" i="89"/>
  <c r="GE210" i="89"/>
  <c r="GE209" i="89"/>
  <c r="GE208" i="89"/>
  <c r="GE207" i="89"/>
  <c r="GE206" i="89"/>
  <c r="GE205" i="89"/>
  <c r="GE204" i="89"/>
  <c r="GE203" i="89"/>
  <c r="GE202" i="89"/>
  <c r="GE201" i="89"/>
  <c r="GE200" i="89"/>
  <c r="GE199" i="89"/>
  <c r="GE198" i="89"/>
  <c r="GE197" i="89"/>
  <c r="GE196" i="89"/>
  <c r="GE195" i="89"/>
  <c r="GE194" i="89"/>
  <c r="GE193" i="89"/>
  <c r="GE192" i="89"/>
  <c r="GE191" i="89"/>
  <c r="GE217" i="89"/>
  <c r="GE216" i="89"/>
  <c r="GE214" i="89"/>
  <c r="GE218" i="89"/>
  <c r="GE227" i="89"/>
  <c r="GE226" i="89"/>
  <c r="GE225" i="89"/>
  <c r="GE224" i="89"/>
  <c r="GE223" i="89"/>
  <c r="GE222" i="89"/>
  <c r="GE221" i="89"/>
  <c r="GE220" i="89"/>
  <c r="GE219" i="89"/>
  <c r="GE215" i="89"/>
  <c r="GE213" i="89"/>
  <c r="GE178" i="89"/>
  <c r="GE170" i="89"/>
  <c r="GE188" i="89"/>
  <c r="GE187" i="89"/>
  <c r="GE186" i="89"/>
  <c r="GE185" i="89"/>
  <c r="GE184" i="89"/>
  <c r="GE183" i="89"/>
  <c r="GE182" i="89"/>
  <c r="GE181" i="89"/>
  <c r="GE180" i="89"/>
  <c r="GE179" i="89"/>
  <c r="GE171" i="89"/>
  <c r="GE189" i="89"/>
  <c r="GE172" i="89"/>
  <c r="GE167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8" i="89"/>
  <c r="GE147" i="89"/>
  <c r="GE146" i="89"/>
  <c r="GE145" i="89"/>
  <c r="GE144" i="89"/>
  <c r="GE143" i="89"/>
  <c r="GE173" i="89"/>
  <c r="GE169" i="89"/>
  <c r="GE166" i="89"/>
  <c r="GE190" i="89"/>
  <c r="GE174" i="89"/>
  <c r="GE165" i="89"/>
  <c r="GE175" i="89"/>
  <c r="GE176" i="89"/>
  <c r="GE177" i="89"/>
  <c r="GE168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29" i="89"/>
  <c r="GE128" i="89"/>
  <c r="GE127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44" i="89"/>
  <c r="GE43" i="89"/>
  <c r="GE42" i="89"/>
  <c r="GE41" i="89"/>
  <c r="GE40" i="89"/>
  <c r="GE39" i="89"/>
  <c r="GE38" i="89"/>
  <c r="GE37" i="89"/>
  <c r="GE36" i="89"/>
  <c r="GE35" i="89"/>
  <c r="GE34" i="89"/>
  <c r="GE33" i="89"/>
  <c r="GE87" i="89"/>
  <c r="GE86" i="89"/>
  <c r="GE32" i="89"/>
  <c r="GE31" i="89"/>
  <c r="GE30" i="89"/>
  <c r="GE29" i="89"/>
  <c r="GE28" i="89"/>
  <c r="GE27" i="89"/>
  <c r="JC86" i="89"/>
  <c r="JC103" i="89"/>
  <c r="JC111" i="89"/>
  <c r="JC168" i="89"/>
  <c r="JC175" i="89"/>
  <c r="JC183" i="89"/>
  <c r="JC194" i="89"/>
  <c r="JC199" i="89"/>
  <c r="JC207" i="89"/>
  <c r="JC216" i="89"/>
  <c r="JC223" i="89"/>
  <c r="CB194" i="44"/>
  <c r="CR194" i="44"/>
  <c r="DH194" i="44"/>
  <c r="DA27" i="89"/>
  <c r="CA194" i="44"/>
  <c r="DG194" i="44"/>
  <c r="CQ194" i="44"/>
  <c r="CB151" i="44"/>
  <c r="DH151" i="44"/>
  <c r="CR151" i="44"/>
  <c r="CA142" i="44"/>
  <c r="CQ142" i="44"/>
  <c r="DG142" i="44"/>
  <c r="CB154" i="44"/>
  <c r="DH154" i="44"/>
  <c r="CR154" i="44"/>
  <c r="CC189" i="44"/>
  <c r="CS189" i="44"/>
  <c r="DI189" i="44"/>
  <c r="CC165" i="44"/>
  <c r="CS165" i="44"/>
  <c r="DI165" i="44"/>
  <c r="CB153" i="44"/>
  <c r="DH153" i="44"/>
  <c r="CR153" i="44"/>
  <c r="G7" i="53"/>
  <c r="G8" i="53"/>
  <c r="G10" i="53" s="1"/>
  <c r="G12" i="53" s="1"/>
  <c r="L8" i="54"/>
  <c r="L10" i="54" s="1"/>
  <c r="L12" i="54" s="1"/>
  <c r="CR48" i="44"/>
  <c r="CB48" i="44"/>
  <c r="DH48" i="44"/>
  <c r="F7" i="53"/>
  <c r="F8" i="53"/>
  <c r="F10" i="53" s="1"/>
  <c r="F12" i="53" s="1"/>
  <c r="JG103" i="44"/>
  <c r="JG111" i="44"/>
  <c r="JG119" i="44"/>
  <c r="JG143" i="44"/>
  <c r="JG151" i="44"/>
  <c r="JG159" i="44"/>
  <c r="JG167" i="44"/>
  <c r="JG175" i="44"/>
  <c r="JG183" i="44"/>
  <c r="JG191" i="44"/>
  <c r="JF59" i="44"/>
  <c r="DI73" i="44"/>
  <c r="CC73" i="44"/>
  <c r="CS73" i="44"/>
  <c r="IY41" i="44"/>
  <c r="IY33" i="44"/>
  <c r="J8" i="54"/>
  <c r="J10" i="54" s="1"/>
  <c r="J12" i="54" s="1"/>
  <c r="JE156" i="44"/>
  <c r="JE162" i="44"/>
  <c r="JE195" i="44"/>
  <c r="JE203" i="44"/>
  <c r="JE211" i="44"/>
  <c r="JF74" i="44"/>
  <c r="JF57" i="44"/>
  <c r="CA47" i="44"/>
  <c r="CQ47" i="44"/>
  <c r="DG47" i="44"/>
  <c r="IY98" i="44"/>
  <c r="IY106" i="44"/>
  <c r="IY114" i="44"/>
  <c r="IY146" i="44"/>
  <c r="IY154" i="44"/>
  <c r="IY162" i="44"/>
  <c r="IY170" i="44"/>
  <c r="IY178" i="44"/>
  <c r="IY186" i="44"/>
  <c r="JF96" i="44"/>
  <c r="JF105" i="44"/>
  <c r="JF113" i="44"/>
  <c r="JF121" i="44"/>
  <c r="JF129" i="44"/>
  <c r="JF144" i="44"/>
  <c r="JF143" i="44"/>
  <c r="JF152" i="44"/>
  <c r="JF160" i="44"/>
  <c r="JF168" i="44"/>
  <c r="JF176" i="44"/>
  <c r="JF184" i="44"/>
  <c r="JF193" i="44"/>
  <c r="EN26" i="44"/>
  <c r="FD26" i="44"/>
  <c r="FT26" i="44" s="1"/>
  <c r="GJ26" i="44" s="1"/>
  <c r="GZ26" i="44" s="1"/>
  <c r="HP26" i="44" s="1"/>
  <c r="IF26" i="44" s="1"/>
  <c r="IV26" i="44" s="1"/>
  <c r="JL26" i="44" s="1"/>
  <c r="CA85" i="90"/>
  <c r="CQ85" i="90"/>
  <c r="DG85" i="90"/>
  <c r="FW227" i="90"/>
  <c r="FW226" i="90"/>
  <c r="FW225" i="90"/>
  <c r="FW223" i="90"/>
  <c r="FW224" i="90"/>
  <c r="FW222" i="90"/>
  <c r="FW221" i="90"/>
  <c r="FW220" i="90"/>
  <c r="FW219" i="90"/>
  <c r="FW218" i="90"/>
  <c r="FW217" i="90"/>
  <c r="FW216" i="90"/>
  <c r="FW212" i="90"/>
  <c r="FW211" i="90"/>
  <c r="FW213" i="90"/>
  <c r="FW215" i="90"/>
  <c r="FW214" i="90"/>
  <c r="FW210" i="90"/>
  <c r="FW209" i="90"/>
  <c r="FW208" i="90"/>
  <c r="FW207" i="90"/>
  <c r="FW206" i="90"/>
  <c r="FW205" i="90"/>
  <c r="FW204" i="90"/>
  <c r="FW199" i="90"/>
  <c r="FW202" i="90"/>
  <c r="FW200" i="90"/>
  <c r="FW201" i="90"/>
  <c r="FW194" i="90"/>
  <c r="FW193" i="90"/>
  <c r="FW192" i="90"/>
  <c r="FW191" i="90"/>
  <c r="FW198" i="90"/>
  <c r="FW196" i="90"/>
  <c r="FW203" i="90"/>
  <c r="FW189" i="90"/>
  <c r="FW188" i="90"/>
  <c r="FW187" i="90"/>
  <c r="FW186" i="90"/>
  <c r="FW197" i="90"/>
  <c r="FW195" i="90"/>
  <c r="FW190" i="90"/>
  <c r="FW184" i="90"/>
  <c r="FW183" i="90"/>
  <c r="FW182" i="90"/>
  <c r="FW181" i="90"/>
  <c r="FW180" i="90"/>
  <c r="FW179" i="90"/>
  <c r="FW185" i="90"/>
  <c r="FW178" i="90"/>
  <c r="FW177" i="90"/>
  <c r="FW176" i="90"/>
  <c r="FW175" i="90"/>
  <c r="FW174" i="90"/>
  <c r="FW173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59" i="90"/>
  <c r="FW157" i="90"/>
  <c r="FW155" i="90"/>
  <c r="FW153" i="90"/>
  <c r="FW151" i="90"/>
  <c r="FW154" i="90"/>
  <c r="FW146" i="90"/>
  <c r="FW161" i="90"/>
  <c r="FW149" i="90"/>
  <c r="FW152" i="90"/>
  <c r="FW144" i="90"/>
  <c r="FW143" i="90"/>
  <c r="FW150" i="90"/>
  <c r="FW147" i="90"/>
  <c r="FW142" i="90"/>
  <c r="FW160" i="90"/>
  <c r="FW145" i="90"/>
  <c r="FW137" i="90"/>
  <c r="FW158" i="90"/>
  <c r="FW140" i="90"/>
  <c r="FW156" i="90"/>
  <c r="FW141" i="90"/>
  <c r="FW138" i="90"/>
  <c r="FW134" i="90"/>
  <c r="FW131" i="90"/>
  <c r="FW130" i="90"/>
  <c r="FW129" i="90"/>
  <c r="FW128" i="90"/>
  <c r="FW127" i="90"/>
  <c r="FW126" i="90"/>
  <c r="FW139" i="90"/>
  <c r="FW135" i="90"/>
  <c r="FW133" i="90"/>
  <c r="FW136" i="90"/>
  <c r="FW124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48" i="90"/>
  <c r="FW132" i="90"/>
  <c r="FW123" i="90"/>
  <c r="FW125" i="90"/>
  <c r="FW105" i="90"/>
  <c r="FW108" i="90"/>
  <c r="FW110" i="90"/>
  <c r="FW109" i="90"/>
  <c r="FW111" i="90"/>
  <c r="FW107" i="90"/>
  <c r="FW106" i="90"/>
  <c r="FW103" i="90"/>
  <c r="FW102" i="90"/>
  <c r="FW104" i="90"/>
  <c r="FW101" i="90"/>
  <c r="FW100" i="90"/>
  <c r="FW99" i="90"/>
  <c r="FW97" i="90"/>
  <c r="FW98" i="90"/>
  <c r="FW96" i="90"/>
  <c r="FW89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8" i="90"/>
  <c r="FW67" i="90"/>
  <c r="FW66" i="90"/>
  <c r="FW65" i="90"/>
  <c r="FW64" i="90"/>
  <c r="FW63" i="90"/>
  <c r="FW62" i="90"/>
  <c r="FW61" i="90"/>
  <c r="FW60" i="90"/>
  <c r="FW90" i="90"/>
  <c r="FW91" i="90"/>
  <c r="FW85" i="90"/>
  <c r="FW92" i="90"/>
  <c r="FW86" i="90"/>
  <c r="FW84" i="90"/>
  <c r="FW93" i="90"/>
  <c r="FW87" i="90"/>
  <c r="FW94" i="90"/>
  <c r="FW95" i="90"/>
  <c r="FW88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27" i="90"/>
  <c r="GA227" i="90"/>
  <c r="GA226" i="90"/>
  <c r="GA225" i="90"/>
  <c r="GA224" i="90"/>
  <c r="GA223" i="90"/>
  <c r="GA220" i="90"/>
  <c r="GA219" i="90"/>
  <c r="GA222" i="90"/>
  <c r="GA221" i="90"/>
  <c r="GA218" i="90"/>
  <c r="GA216" i="90"/>
  <c r="GA217" i="90"/>
  <c r="GA215" i="90"/>
  <c r="GA214" i="90"/>
  <c r="GA212" i="90"/>
  <c r="GA213" i="90"/>
  <c r="GA211" i="90"/>
  <c r="GA210" i="90"/>
  <c r="GA209" i="90"/>
  <c r="GA208" i="90"/>
  <c r="GA207" i="90"/>
  <c r="GA206" i="90"/>
  <c r="GA205" i="90"/>
  <c r="GA204" i="90"/>
  <c r="GA203" i="90"/>
  <c r="GA202" i="90"/>
  <c r="GA200" i="90"/>
  <c r="GA201" i="90"/>
  <c r="GA196" i="90"/>
  <c r="GA198" i="90"/>
  <c r="GA195" i="90"/>
  <c r="GA197" i="90"/>
  <c r="GA199" i="90"/>
  <c r="GA194" i="90"/>
  <c r="GA193" i="90"/>
  <c r="GA192" i="90"/>
  <c r="GA191" i="90"/>
  <c r="GA190" i="90"/>
  <c r="GA189" i="90"/>
  <c r="GA188" i="90"/>
  <c r="GA187" i="90"/>
  <c r="GA186" i="90"/>
  <c r="GA184" i="90"/>
  <c r="GA183" i="90"/>
  <c r="GA182" i="90"/>
  <c r="GA181" i="90"/>
  <c r="GA180" i="90"/>
  <c r="GA179" i="90"/>
  <c r="GA185" i="90"/>
  <c r="GA178" i="90"/>
  <c r="GA177" i="90"/>
  <c r="GA176" i="90"/>
  <c r="GA175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1" i="90"/>
  <c r="GA160" i="90"/>
  <c r="GA159" i="90"/>
  <c r="GA158" i="90"/>
  <c r="GA157" i="90"/>
  <c r="GA156" i="90"/>
  <c r="GA155" i="90"/>
  <c r="GA154" i="90"/>
  <c r="GA153" i="90"/>
  <c r="GA163" i="90"/>
  <c r="GA150" i="90"/>
  <c r="GA149" i="90"/>
  <c r="GA148" i="90"/>
  <c r="GA147" i="90"/>
  <c r="GA146" i="90"/>
  <c r="GA145" i="90"/>
  <c r="GA144" i="90"/>
  <c r="GA143" i="90"/>
  <c r="GA142" i="90"/>
  <c r="GA162" i="90"/>
  <c r="GA151" i="90"/>
  <c r="GA152" i="90"/>
  <c r="GA141" i="90"/>
  <c r="GA140" i="90"/>
  <c r="GA139" i="90"/>
  <c r="GA138" i="90"/>
  <c r="GA137" i="90"/>
  <c r="GA136" i="90"/>
  <c r="GA135" i="90"/>
  <c r="GA134" i="90"/>
  <c r="GA133" i="90"/>
  <c r="GA132" i="90"/>
  <c r="GA127" i="90"/>
  <c r="GA123" i="90"/>
  <c r="GA130" i="90"/>
  <c r="GA128" i="90"/>
  <c r="GA131" i="90"/>
  <c r="GA125" i="90"/>
  <c r="GA122" i="90"/>
  <c r="GA121" i="90"/>
  <c r="GA120" i="90"/>
  <c r="GA119" i="90"/>
  <c r="GA118" i="90"/>
  <c r="GA117" i="90"/>
  <c r="GA116" i="90"/>
  <c r="GA115" i="90"/>
  <c r="GA114" i="90"/>
  <c r="GA126" i="90"/>
  <c r="GA124" i="90"/>
  <c r="GA111" i="90"/>
  <c r="GA110" i="90"/>
  <c r="GA109" i="90"/>
  <c r="GA108" i="90"/>
  <c r="GA107" i="90"/>
  <c r="GA106" i="90"/>
  <c r="GA105" i="90"/>
  <c r="GA104" i="90"/>
  <c r="GA113" i="90"/>
  <c r="GA129" i="90"/>
  <c r="GA112" i="90"/>
  <c r="GA102" i="90"/>
  <c r="GA103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5" i="90"/>
  <c r="GA84" i="90"/>
  <c r="GA86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9" i="90"/>
  <c r="GA68" i="90"/>
  <c r="GA67" i="90"/>
  <c r="GA66" i="90"/>
  <c r="GA65" i="90"/>
  <c r="GA64" i="90"/>
  <c r="GA63" i="90"/>
  <c r="GA62" i="90"/>
  <c r="GA61" i="90"/>
  <c r="GA60" i="90"/>
  <c r="GA59" i="90"/>
  <c r="GA52" i="90"/>
  <c r="GA44" i="90"/>
  <c r="GA55" i="90"/>
  <c r="GA47" i="90"/>
  <c r="GA39" i="90"/>
  <c r="GA36" i="90"/>
  <c r="GA58" i="90"/>
  <c r="GA50" i="90"/>
  <c r="GA42" i="90"/>
  <c r="GA53" i="90"/>
  <c r="GA45" i="90"/>
  <c r="GA37" i="90"/>
  <c r="GA56" i="90"/>
  <c r="GA48" i="90"/>
  <c r="GA40" i="90"/>
  <c r="GA51" i="90"/>
  <c r="GA43" i="90"/>
  <c r="GA34" i="90"/>
  <c r="GA54" i="90"/>
  <c r="GA46" i="90"/>
  <c r="GA38" i="90"/>
  <c r="GA35" i="90"/>
  <c r="GA49" i="90"/>
  <c r="GA32" i="90"/>
  <c r="GA33" i="90"/>
  <c r="GA28" i="90"/>
  <c r="GA31" i="90"/>
  <c r="GA30" i="90"/>
  <c r="GA29" i="90"/>
  <c r="GA27" i="90"/>
  <c r="GA57" i="90"/>
  <c r="GA41" i="90"/>
  <c r="IY150" i="90"/>
  <c r="GD227" i="89"/>
  <c r="GD226" i="89"/>
  <c r="GD225" i="89"/>
  <c r="GD224" i="89"/>
  <c r="GD223" i="89"/>
  <c r="GD222" i="89"/>
  <c r="GD221" i="89"/>
  <c r="GD220" i="89"/>
  <c r="GD212" i="89"/>
  <c r="GD211" i="89"/>
  <c r="GD210" i="89"/>
  <c r="GD209" i="89"/>
  <c r="GD208" i="89"/>
  <c r="GD207" i="89"/>
  <c r="GD206" i="89"/>
  <c r="GD205" i="89"/>
  <c r="GD204" i="89"/>
  <c r="GD203" i="89"/>
  <c r="GD202" i="89"/>
  <c r="GD201" i="89"/>
  <c r="GD200" i="89"/>
  <c r="GD199" i="89"/>
  <c r="GD198" i="89"/>
  <c r="GD197" i="89"/>
  <c r="GD196" i="89"/>
  <c r="GD195" i="89"/>
  <c r="GD217" i="89"/>
  <c r="GD216" i="89"/>
  <c r="GD214" i="89"/>
  <c r="GD218" i="89"/>
  <c r="GD219" i="89"/>
  <c r="GD215" i="89"/>
  <c r="GD213" i="89"/>
  <c r="GD193" i="89"/>
  <c r="GD190" i="89"/>
  <c r="GD189" i="89"/>
  <c r="GD188" i="89"/>
  <c r="GD187" i="89"/>
  <c r="GD186" i="89"/>
  <c r="GD185" i="89"/>
  <c r="GD184" i="89"/>
  <c r="GD183" i="89"/>
  <c r="GD182" i="89"/>
  <c r="GD181" i="89"/>
  <c r="GD180" i="89"/>
  <c r="GD179" i="89"/>
  <c r="GD178" i="89"/>
  <c r="GD177" i="89"/>
  <c r="GD176" i="89"/>
  <c r="GD175" i="89"/>
  <c r="GD174" i="89"/>
  <c r="GD173" i="89"/>
  <c r="GD172" i="89"/>
  <c r="GD171" i="89"/>
  <c r="GD170" i="89"/>
  <c r="GD192" i="89"/>
  <c r="GD191" i="89"/>
  <c r="GD194" i="89"/>
  <c r="GD168" i="89"/>
  <c r="GD167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46" i="89"/>
  <c r="GD145" i="89"/>
  <c r="GD144" i="89"/>
  <c r="GD143" i="89"/>
  <c r="GD169" i="89"/>
  <c r="GD166" i="89"/>
  <c r="GD165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1" i="89"/>
  <c r="GD110" i="89"/>
  <c r="GD109" i="89"/>
  <c r="GD108" i="89"/>
  <c r="GD107" i="89"/>
  <c r="GD106" i="89"/>
  <c r="GD105" i="89"/>
  <c r="GD104" i="89"/>
  <c r="GD103" i="89"/>
  <c r="GD102" i="89"/>
  <c r="GD101" i="89"/>
  <c r="GD100" i="89"/>
  <c r="GD99" i="89"/>
  <c r="GD98" i="89"/>
  <c r="GD97" i="89"/>
  <c r="GD96" i="89"/>
  <c r="GD95" i="89"/>
  <c r="GD94" i="89"/>
  <c r="GD93" i="89"/>
  <c r="GD92" i="89"/>
  <c r="GD91" i="89"/>
  <c r="GD90" i="89"/>
  <c r="GD89" i="89"/>
  <c r="GD88" i="89"/>
  <c r="GD112" i="89"/>
  <c r="GD87" i="89"/>
  <c r="GD85" i="89"/>
  <c r="GD84" i="89"/>
  <c r="GD83" i="89"/>
  <c r="GD82" i="89"/>
  <c r="GD81" i="89"/>
  <c r="GD80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44" i="89"/>
  <c r="GD43" i="89"/>
  <c r="GD42" i="89"/>
  <c r="GD41" i="89"/>
  <c r="GD40" i="89"/>
  <c r="GD39" i="89"/>
  <c r="GD38" i="89"/>
  <c r="GD37" i="89"/>
  <c r="GD36" i="89"/>
  <c r="GD35" i="89"/>
  <c r="GD34" i="89"/>
  <c r="GD86" i="89"/>
  <c r="GD32" i="89"/>
  <c r="GD31" i="89"/>
  <c r="GD30" i="89"/>
  <c r="GD29" i="89"/>
  <c r="GD28" i="89"/>
  <c r="GD27" i="89"/>
  <c r="GD33" i="89"/>
  <c r="CS226" i="90"/>
  <c r="DI226" i="90"/>
  <c r="CC226" i="90"/>
  <c r="CB210" i="90"/>
  <c r="CR210" i="90"/>
  <c r="DH210" i="90"/>
  <c r="CB209" i="90"/>
  <c r="CR209" i="90"/>
  <c r="DH209" i="90"/>
  <c r="CA202" i="90"/>
  <c r="CQ202" i="90"/>
  <c r="DG202" i="90"/>
  <c r="CA197" i="90"/>
  <c r="CQ197" i="90"/>
  <c r="DG197" i="90"/>
  <c r="DH193" i="90"/>
  <c r="CB193" i="90"/>
  <c r="CR193" i="90"/>
  <c r="CB189" i="90"/>
  <c r="CR189" i="90"/>
  <c r="DH189" i="90"/>
  <c r="CA180" i="90"/>
  <c r="CQ180" i="90"/>
  <c r="DG180" i="90"/>
  <c r="DH171" i="90"/>
  <c r="CB171" i="90"/>
  <c r="CR171" i="90"/>
  <c r="DG151" i="90"/>
  <c r="CQ151" i="90"/>
  <c r="CA151" i="90"/>
  <c r="CA139" i="90"/>
  <c r="CQ139" i="90"/>
  <c r="DG139" i="90"/>
  <c r="CA119" i="90"/>
  <c r="DG119" i="90"/>
  <c r="CQ119" i="90"/>
  <c r="DG64" i="90"/>
  <c r="CA64" i="90"/>
  <c r="CQ64" i="90"/>
  <c r="JE124" i="90"/>
  <c r="JJ148" i="90"/>
  <c r="JJ149" i="90"/>
  <c r="JJ154" i="90"/>
  <c r="JB151" i="90"/>
  <c r="JB204" i="90"/>
  <c r="JB220" i="90"/>
  <c r="GC226" i="90"/>
  <c r="GC225" i="90"/>
  <c r="GC224" i="90"/>
  <c r="GC227" i="90"/>
  <c r="GC223" i="90"/>
  <c r="GC222" i="90"/>
  <c r="GC221" i="90"/>
  <c r="GC218" i="90"/>
  <c r="GC217" i="90"/>
  <c r="GC216" i="90"/>
  <c r="GC219" i="90"/>
  <c r="GC220" i="90"/>
  <c r="GC215" i="90"/>
  <c r="GC214" i="90"/>
  <c r="GC212" i="90"/>
  <c r="GC211" i="90"/>
  <c r="GC213" i="90"/>
  <c r="GC210" i="90"/>
  <c r="GC209" i="90"/>
  <c r="GC208" i="90"/>
  <c r="GC207" i="90"/>
  <c r="GC206" i="90"/>
  <c r="GC205" i="90"/>
  <c r="GC203" i="90"/>
  <c r="GC202" i="90"/>
  <c r="GC201" i="90"/>
  <c r="GC200" i="90"/>
  <c r="GC204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85" i="90"/>
  <c r="GC179" i="90"/>
  <c r="GC177" i="90"/>
  <c r="GC175" i="90"/>
  <c r="GC173" i="90"/>
  <c r="GC172" i="90"/>
  <c r="GC171" i="90"/>
  <c r="GC170" i="90"/>
  <c r="GC169" i="90"/>
  <c r="GC168" i="90"/>
  <c r="GC167" i="90"/>
  <c r="GC166" i="90"/>
  <c r="GC165" i="90"/>
  <c r="GC164" i="90"/>
  <c r="GC178" i="90"/>
  <c r="GC176" i="90"/>
  <c r="GC174" i="90"/>
  <c r="GC161" i="90"/>
  <c r="GC163" i="90"/>
  <c r="GC150" i="90"/>
  <c r="GC160" i="90"/>
  <c r="GC158" i="90"/>
  <c r="GC156" i="90"/>
  <c r="GC154" i="90"/>
  <c r="GC151" i="90"/>
  <c r="GC152" i="90"/>
  <c r="GC159" i="90"/>
  <c r="GC157" i="90"/>
  <c r="GC155" i="90"/>
  <c r="GC153" i="90"/>
  <c r="GC144" i="90"/>
  <c r="GC141" i="90"/>
  <c r="GC140" i="90"/>
  <c r="GC139" i="90"/>
  <c r="GC138" i="90"/>
  <c r="GC137" i="90"/>
  <c r="GC136" i="90"/>
  <c r="GC135" i="90"/>
  <c r="GC134" i="90"/>
  <c r="GC133" i="90"/>
  <c r="GC132" i="90"/>
  <c r="GC162" i="90"/>
  <c r="GC147" i="90"/>
  <c r="GC145" i="90"/>
  <c r="GC148" i="90"/>
  <c r="GC143" i="90"/>
  <c r="GC131" i="90"/>
  <c r="GC130" i="90"/>
  <c r="GC129" i="90"/>
  <c r="GC128" i="90"/>
  <c r="GC127" i="90"/>
  <c r="GC126" i="90"/>
  <c r="GC125" i="90"/>
  <c r="GC124" i="90"/>
  <c r="GC149" i="90"/>
  <c r="GC146" i="90"/>
  <c r="GC142" i="90"/>
  <c r="GC122" i="90"/>
  <c r="GC121" i="90"/>
  <c r="GC120" i="90"/>
  <c r="GC119" i="90"/>
  <c r="GC118" i="90"/>
  <c r="GC117" i="90"/>
  <c r="GC116" i="90"/>
  <c r="GC115" i="90"/>
  <c r="GC114" i="90"/>
  <c r="GC111" i="90"/>
  <c r="GC110" i="90"/>
  <c r="GC109" i="90"/>
  <c r="GC108" i="90"/>
  <c r="GC107" i="90"/>
  <c r="GC106" i="90"/>
  <c r="GC105" i="90"/>
  <c r="GC104" i="90"/>
  <c r="GC103" i="90"/>
  <c r="GC102" i="90"/>
  <c r="GC101" i="90"/>
  <c r="GC113" i="90"/>
  <c r="GC112" i="90"/>
  <c r="GC123" i="90"/>
  <c r="GC100" i="90"/>
  <c r="GC99" i="90"/>
  <c r="GC98" i="90"/>
  <c r="GC97" i="90"/>
  <c r="GC96" i="90"/>
  <c r="GC95" i="90"/>
  <c r="GC94" i="90"/>
  <c r="GC93" i="90"/>
  <c r="GC92" i="90"/>
  <c r="GC91" i="90"/>
  <c r="GC90" i="90"/>
  <c r="GC89" i="90"/>
  <c r="GC88" i="90"/>
  <c r="GC87" i="90"/>
  <c r="GC86" i="90"/>
  <c r="GC85" i="90"/>
  <c r="GC84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4" i="90"/>
  <c r="GC63" i="90"/>
  <c r="GC62" i="90"/>
  <c r="GC61" i="90"/>
  <c r="GC60" i="90"/>
  <c r="GC83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I112" i="90"/>
  <c r="JI193" i="90"/>
  <c r="JI206" i="90"/>
  <c r="DI52" i="90"/>
  <c r="CC52" i="90"/>
  <c r="CS52" i="90"/>
  <c r="JF36" i="90"/>
  <c r="JH38" i="90"/>
  <c r="JH46" i="90"/>
  <c r="JH54" i="90"/>
  <c r="JH61" i="90"/>
  <c r="JH69" i="90"/>
  <c r="JH116" i="90"/>
  <c r="JH125" i="90"/>
  <c r="JH170" i="90"/>
  <c r="JH194" i="90"/>
  <c r="JH198" i="90"/>
  <c r="IZ36" i="90"/>
  <c r="IZ44" i="90"/>
  <c r="IZ52" i="90"/>
  <c r="IZ59" i="90"/>
  <c r="IZ67" i="90"/>
  <c r="IZ115" i="90"/>
  <c r="IZ139" i="90"/>
  <c r="IZ130" i="90"/>
  <c r="IZ162" i="90"/>
  <c r="IZ170" i="90"/>
  <c r="IZ196" i="90"/>
  <c r="IZ211" i="90"/>
  <c r="JG59" i="90"/>
  <c r="JG41" i="90"/>
  <c r="JG49" i="90"/>
  <c r="JG66" i="90"/>
  <c r="JG74" i="90"/>
  <c r="JG82" i="90"/>
  <c r="JG170" i="90"/>
  <c r="JG185" i="90"/>
  <c r="JG227" i="90"/>
  <c r="BO33" i="90"/>
  <c r="CE33" i="90"/>
  <c r="CU33" i="90"/>
  <c r="IY41" i="90"/>
  <c r="IY49" i="90"/>
  <c r="IY65" i="90"/>
  <c r="IY73" i="90"/>
  <c r="IY81" i="90"/>
  <c r="IY97" i="90"/>
  <c r="IY169" i="90"/>
  <c r="IY185" i="90"/>
  <c r="IY193" i="90"/>
  <c r="CB195" i="89"/>
  <c r="CR195" i="89"/>
  <c r="DH195" i="89"/>
  <c r="DA34" i="90"/>
  <c r="CA177" i="89"/>
  <c r="CQ177" i="89"/>
  <c r="DG177" i="89"/>
  <c r="DH146" i="89"/>
  <c r="CB146" i="89"/>
  <c r="CR146" i="89"/>
  <c r="CA90" i="89"/>
  <c r="CQ90" i="89"/>
  <c r="DG90" i="89"/>
  <c r="CB91" i="89"/>
  <c r="CR91" i="89"/>
  <c r="DH91" i="89"/>
  <c r="CR87" i="89"/>
  <c r="CB87" i="89"/>
  <c r="DH87" i="89"/>
  <c r="JJ44" i="89"/>
  <c r="JJ52" i="89"/>
  <c r="JJ60" i="89"/>
  <c r="JJ68" i="89"/>
  <c r="JJ76" i="89"/>
  <c r="JJ84" i="89"/>
  <c r="JE44" i="89"/>
  <c r="CA37" i="89"/>
  <c r="CQ37" i="89"/>
  <c r="DG37" i="89"/>
  <c r="CB41" i="89"/>
  <c r="DH41" i="89"/>
  <c r="CR41" i="89"/>
  <c r="DG36" i="89"/>
  <c r="CA36" i="89"/>
  <c r="CQ36" i="89"/>
  <c r="BW28" i="89"/>
  <c r="CM28" i="89"/>
  <c r="DC28" i="89"/>
  <c r="JF95" i="89"/>
  <c r="JF118" i="89"/>
  <c r="JF126" i="89"/>
  <c r="JF134" i="89"/>
  <c r="JF167" i="89"/>
  <c r="JF175" i="89"/>
  <c r="JF183" i="89"/>
  <c r="JF215" i="89"/>
  <c r="JF223" i="89"/>
  <c r="JE50" i="89"/>
  <c r="JE58" i="89"/>
  <c r="JE66" i="89"/>
  <c r="JE74" i="89"/>
  <c r="JE82" i="89"/>
  <c r="JE91" i="89"/>
  <c r="JE99" i="89"/>
  <c r="JE107" i="89"/>
  <c r="JE115" i="89"/>
  <c r="JE122" i="89"/>
  <c r="JE130" i="89"/>
  <c r="JE138" i="89"/>
  <c r="JE147" i="89"/>
  <c r="JE155" i="89"/>
  <c r="JE163" i="89"/>
  <c r="JE171" i="89"/>
  <c r="JE179" i="89"/>
  <c r="JE187" i="89"/>
  <c r="JE195" i="89"/>
  <c r="JE203" i="89"/>
  <c r="JE211" i="89"/>
  <c r="JE219" i="89"/>
  <c r="JE36" i="89"/>
  <c r="FX227" i="89"/>
  <c r="FX226" i="89"/>
  <c r="FX225" i="89"/>
  <c r="FX224" i="89"/>
  <c r="FX223" i="89"/>
  <c r="FX222" i="89"/>
  <c r="FX221" i="89"/>
  <c r="FX220" i="89"/>
  <c r="FX219" i="89"/>
  <c r="FX218" i="89"/>
  <c r="FX217" i="89"/>
  <c r="FX215" i="89"/>
  <c r="FX213" i="89"/>
  <c r="FX216" i="89"/>
  <c r="FX214" i="89"/>
  <c r="FX212" i="89"/>
  <c r="FX211" i="89"/>
  <c r="FX210" i="89"/>
  <c r="FX209" i="89"/>
  <c r="FX208" i="89"/>
  <c r="FX207" i="89"/>
  <c r="FX206" i="89"/>
  <c r="FX205" i="89"/>
  <c r="FX204" i="89"/>
  <c r="FX203" i="89"/>
  <c r="FX202" i="89"/>
  <c r="FX201" i="89"/>
  <c r="FX200" i="89"/>
  <c r="FX199" i="89"/>
  <c r="FX197" i="89"/>
  <c r="FX195" i="89"/>
  <c r="FX193" i="89"/>
  <c r="FX194" i="89"/>
  <c r="FX192" i="89"/>
  <c r="FX190" i="89"/>
  <c r="FX189" i="89"/>
  <c r="FX188" i="89"/>
  <c r="FX187" i="89"/>
  <c r="FX186" i="89"/>
  <c r="FX185" i="89"/>
  <c r="FX184" i="89"/>
  <c r="FX183" i="89"/>
  <c r="FX182" i="89"/>
  <c r="FX181" i="89"/>
  <c r="FX180" i="89"/>
  <c r="FX179" i="89"/>
  <c r="FX178" i="89"/>
  <c r="FX177" i="89"/>
  <c r="FX176" i="89"/>
  <c r="FX175" i="89"/>
  <c r="FX174" i="89"/>
  <c r="FX173" i="89"/>
  <c r="FX172" i="89"/>
  <c r="FX171" i="89"/>
  <c r="FX170" i="89"/>
  <c r="FX196" i="89"/>
  <c r="FX191" i="89"/>
  <c r="FX165" i="89"/>
  <c r="FX168" i="89"/>
  <c r="FX164" i="89"/>
  <c r="FX163" i="89"/>
  <c r="FX162" i="89"/>
  <c r="FX161" i="89"/>
  <c r="FX160" i="89"/>
  <c r="FX159" i="89"/>
  <c r="FX158" i="89"/>
  <c r="FX157" i="89"/>
  <c r="FX156" i="89"/>
  <c r="FX155" i="89"/>
  <c r="FX154" i="89"/>
  <c r="FX153" i="89"/>
  <c r="FX152" i="89"/>
  <c r="FX151" i="89"/>
  <c r="FX150" i="89"/>
  <c r="FX149" i="89"/>
  <c r="FX148" i="89"/>
  <c r="FX147" i="89"/>
  <c r="FX198" i="89"/>
  <c r="FX169" i="89"/>
  <c r="FX167" i="89"/>
  <c r="FX166" i="89"/>
  <c r="FX146" i="89"/>
  <c r="FX142" i="89"/>
  <c r="FX141" i="89"/>
  <c r="FX140" i="89"/>
  <c r="FX139" i="89"/>
  <c r="FX138" i="89"/>
  <c r="FX137" i="89"/>
  <c r="FX136" i="89"/>
  <c r="FX135" i="89"/>
  <c r="FX134" i="89"/>
  <c r="FX133" i="89"/>
  <c r="FX132" i="89"/>
  <c r="FX131" i="89"/>
  <c r="FX130" i="89"/>
  <c r="FX129" i="89"/>
  <c r="FX128" i="89"/>
  <c r="FX127" i="89"/>
  <c r="FX126" i="89"/>
  <c r="FX125" i="89"/>
  <c r="FX124" i="89"/>
  <c r="FX123" i="89"/>
  <c r="FX122" i="89"/>
  <c r="FX121" i="89"/>
  <c r="FX120" i="89"/>
  <c r="FX119" i="89"/>
  <c r="FX118" i="89"/>
  <c r="FX145" i="89"/>
  <c r="FX143" i="89"/>
  <c r="FX144" i="89"/>
  <c r="FX116" i="89"/>
  <c r="FX115" i="89"/>
  <c r="FX117" i="89"/>
  <c r="FX114" i="89"/>
  <c r="FX113" i="89"/>
  <c r="FX111" i="89"/>
  <c r="FX110" i="89"/>
  <c r="FX109" i="89"/>
  <c r="FX108" i="89"/>
  <c r="FX107" i="89"/>
  <c r="FX106" i="89"/>
  <c r="FX105" i="89"/>
  <c r="FX104" i="89"/>
  <c r="FX103" i="89"/>
  <c r="FX102" i="89"/>
  <c r="FX101" i="89"/>
  <c r="FX100" i="89"/>
  <c r="FX99" i="89"/>
  <c r="FX98" i="89"/>
  <c r="FX97" i="89"/>
  <c r="FX96" i="89"/>
  <c r="FX95" i="89"/>
  <c r="FX94" i="89"/>
  <c r="FX93" i="89"/>
  <c r="FX112" i="89"/>
  <c r="FX92" i="89"/>
  <c r="FX90" i="89"/>
  <c r="FX89" i="89"/>
  <c r="FX87" i="89"/>
  <c r="FX85" i="89"/>
  <c r="FX84" i="89"/>
  <c r="FX83" i="89"/>
  <c r="FX82" i="89"/>
  <c r="FX81" i="89"/>
  <c r="FX80" i="89"/>
  <c r="FX79" i="89"/>
  <c r="FX78" i="89"/>
  <c r="FX77" i="89"/>
  <c r="FX76" i="89"/>
  <c r="FX75" i="89"/>
  <c r="FX74" i="89"/>
  <c r="FX73" i="89"/>
  <c r="FX72" i="89"/>
  <c r="FX71" i="89"/>
  <c r="FX70" i="89"/>
  <c r="FX69" i="89"/>
  <c r="FX68" i="89"/>
  <c r="FX67" i="89"/>
  <c r="FX66" i="89"/>
  <c r="FX65" i="89"/>
  <c r="FX64" i="89"/>
  <c r="FX63" i="89"/>
  <c r="FX62" i="89"/>
  <c r="FX61" i="89"/>
  <c r="FX60" i="89"/>
  <c r="FX59" i="89"/>
  <c r="FX58" i="89"/>
  <c r="FX57" i="89"/>
  <c r="FX56" i="89"/>
  <c r="FX55" i="89"/>
  <c r="FX54" i="89"/>
  <c r="FX53" i="89"/>
  <c r="FX52" i="89"/>
  <c r="FX51" i="89"/>
  <c r="FX50" i="89"/>
  <c r="FX49" i="89"/>
  <c r="FX48" i="89"/>
  <c r="FX47" i="89"/>
  <c r="FX46" i="89"/>
  <c r="FX45" i="89"/>
  <c r="FX44" i="89"/>
  <c r="FX43" i="89"/>
  <c r="FX42" i="89"/>
  <c r="FX41" i="89"/>
  <c r="FX40" i="89"/>
  <c r="FX39" i="89"/>
  <c r="FX88" i="89"/>
  <c r="FX86" i="89"/>
  <c r="FX37" i="89"/>
  <c r="FX36" i="89"/>
  <c r="FX35" i="89"/>
  <c r="FX91" i="89"/>
  <c r="FX38" i="89"/>
  <c r="FX34" i="89"/>
  <c r="FX33" i="89"/>
  <c r="FX32" i="89"/>
  <c r="FX31" i="89"/>
  <c r="FX30" i="89"/>
  <c r="FX29" i="89"/>
  <c r="FX28" i="89"/>
  <c r="FX27" i="89"/>
  <c r="JD104" i="89"/>
  <c r="JD168" i="89"/>
  <c r="JD176" i="89"/>
  <c r="JD184" i="89"/>
  <c r="JD224" i="89"/>
  <c r="JE43" i="89"/>
  <c r="JC104" i="89"/>
  <c r="JC176" i="89"/>
  <c r="JC184" i="89"/>
  <c r="JC196" i="89"/>
  <c r="JC200" i="89"/>
  <c r="JC208" i="89"/>
  <c r="JC224" i="89"/>
  <c r="CC145" i="44"/>
  <c r="CS145" i="44"/>
  <c r="DI145" i="44"/>
  <c r="CC186" i="44"/>
  <c r="CS186" i="44"/>
  <c r="DI186" i="44"/>
  <c r="CB178" i="44"/>
  <c r="DH178" i="44"/>
  <c r="CR178" i="44"/>
  <c r="CC176" i="44"/>
  <c r="CS176" i="44"/>
  <c r="DI176" i="44"/>
  <c r="CB166" i="44"/>
  <c r="DH166" i="44"/>
  <c r="CR166" i="44"/>
  <c r="CB150" i="44"/>
  <c r="DH150" i="44"/>
  <c r="CR150" i="44"/>
  <c r="CB169" i="44"/>
  <c r="DH169" i="44"/>
  <c r="CR169" i="44"/>
  <c r="CR146" i="44"/>
  <c r="DH146" i="44"/>
  <c r="CB146" i="44"/>
  <c r="JC73" i="44"/>
  <c r="JC81" i="44"/>
  <c r="JC89" i="44"/>
  <c r="L7" i="53"/>
  <c r="L8" i="53"/>
  <c r="L10" i="53" s="1"/>
  <c r="L12" i="53" s="1"/>
  <c r="JG96" i="44"/>
  <c r="JG104" i="44"/>
  <c r="JG112" i="44"/>
  <c r="JG144" i="44"/>
  <c r="JG152" i="44"/>
  <c r="JG160" i="44"/>
  <c r="JG168" i="44"/>
  <c r="JG176" i="44"/>
  <c r="JG184" i="44"/>
  <c r="CR47" i="44"/>
  <c r="CB47" i="44"/>
  <c r="DH47" i="44"/>
  <c r="E8" i="54"/>
  <c r="E10" i="54" s="1"/>
  <c r="E12" i="54" s="1"/>
  <c r="JE151" i="44"/>
  <c r="JE150" i="44"/>
  <c r="JE101" i="44"/>
  <c r="JE196" i="44"/>
  <c r="JE204" i="44"/>
  <c r="JE212" i="44"/>
  <c r="DI74" i="44"/>
  <c r="CC74" i="44"/>
  <c r="CS74" i="44"/>
  <c r="IY99" i="44"/>
  <c r="IY107" i="44"/>
  <c r="IY115" i="44"/>
  <c r="IY139" i="44"/>
  <c r="IY147" i="44"/>
  <c r="IY155" i="44"/>
  <c r="IY163" i="44"/>
  <c r="IY171" i="44"/>
  <c r="IY179" i="44"/>
  <c r="IY187" i="44"/>
  <c r="JF97" i="44"/>
  <c r="JF106" i="44"/>
  <c r="JF114" i="44"/>
  <c r="JF122" i="44"/>
  <c r="JF130" i="44"/>
  <c r="JF148" i="44"/>
  <c r="JF146" i="44"/>
  <c r="JF153" i="44"/>
  <c r="JF161" i="44"/>
  <c r="JF169" i="44"/>
  <c r="JF177" i="44"/>
  <c r="JF185" i="44"/>
  <c r="JF194" i="44"/>
  <c r="JF66" i="44"/>
  <c r="CQ146" i="90"/>
  <c r="DG146" i="90"/>
  <c r="CA146" i="90"/>
  <c r="CA86" i="90"/>
  <c r="CQ86" i="90"/>
  <c r="DG86" i="90"/>
  <c r="BW32" i="90"/>
  <c r="CM32" i="90"/>
  <c r="DC32" i="90"/>
  <c r="CB115" i="89"/>
  <c r="CR115" i="89"/>
  <c r="DH115" i="89"/>
  <c r="CA212" i="90"/>
  <c r="CQ212" i="90"/>
  <c r="DG212" i="90"/>
  <c r="CA213" i="90"/>
  <c r="CQ213" i="90"/>
  <c r="DG213" i="90"/>
  <c r="DH192" i="90"/>
  <c r="CB192" i="90"/>
  <c r="CR192" i="90"/>
  <c r="CC189" i="90"/>
  <c r="CS189" i="90"/>
  <c r="DI189" i="90"/>
  <c r="CQ185" i="90"/>
  <c r="CA185" i="90"/>
  <c r="DG185" i="90"/>
  <c r="CA178" i="90"/>
  <c r="CQ178" i="90"/>
  <c r="DG178" i="90"/>
  <c r="CC168" i="90"/>
  <c r="CS168" i="90"/>
  <c r="DI168" i="90"/>
  <c r="CA154" i="90"/>
  <c r="CQ154" i="90"/>
  <c r="DG154" i="90"/>
  <c r="CQ142" i="90"/>
  <c r="CA142" i="90"/>
  <c r="DG142" i="90"/>
  <c r="CB139" i="90"/>
  <c r="CR139" i="90"/>
  <c r="DH139" i="90"/>
  <c r="CA114" i="90"/>
  <c r="DG114" i="90"/>
  <c r="CQ114" i="90"/>
  <c r="CC106" i="90"/>
  <c r="CS106" i="90"/>
  <c r="DI106" i="90"/>
  <c r="JE184" i="90"/>
  <c r="GF227" i="90"/>
  <c r="GF225" i="90"/>
  <c r="GF226" i="90"/>
  <c r="GF224" i="90"/>
  <c r="GF223" i="90"/>
  <c r="GF222" i="90"/>
  <c r="GF221" i="90"/>
  <c r="GF220" i="90"/>
  <c r="GF219" i="90"/>
  <c r="GF218" i="90"/>
  <c r="GF217" i="90"/>
  <c r="GF216" i="90"/>
  <c r="GF214" i="90"/>
  <c r="GF213" i="90"/>
  <c r="GF215" i="90"/>
  <c r="GF212" i="90"/>
  <c r="GF211" i="90"/>
  <c r="GF210" i="90"/>
  <c r="GF209" i="90"/>
  <c r="GF208" i="90"/>
  <c r="GF207" i="90"/>
  <c r="GF206" i="90"/>
  <c r="GF205" i="90"/>
  <c r="GF204" i="90"/>
  <c r="GF203" i="90"/>
  <c r="GF202" i="90"/>
  <c r="GF201" i="90"/>
  <c r="GF200" i="90"/>
  <c r="GF198" i="90"/>
  <c r="GF195" i="90"/>
  <c r="GF194" i="90"/>
  <c r="GF193" i="90"/>
  <c r="GF192" i="90"/>
  <c r="GF191" i="90"/>
  <c r="GF197" i="90"/>
  <c r="GF199" i="90"/>
  <c r="GF189" i="90"/>
  <c r="GF188" i="90"/>
  <c r="GF187" i="90"/>
  <c r="GF186" i="90"/>
  <c r="GF196" i="90"/>
  <c r="GF184" i="90"/>
  <c r="GF183" i="90"/>
  <c r="GF182" i="90"/>
  <c r="GF181" i="90"/>
  <c r="GF185" i="90"/>
  <c r="GF190" i="90"/>
  <c r="GF180" i="90"/>
  <c r="GF177" i="90"/>
  <c r="GF173" i="90"/>
  <c r="GF172" i="90"/>
  <c r="GF171" i="90"/>
  <c r="GF170" i="90"/>
  <c r="GF169" i="90"/>
  <c r="GF168" i="90"/>
  <c r="GF167" i="90"/>
  <c r="GF166" i="90"/>
  <c r="GF165" i="90"/>
  <c r="GF175" i="90"/>
  <c r="GF179" i="90"/>
  <c r="GF178" i="90"/>
  <c r="GF176" i="90"/>
  <c r="GF174" i="90"/>
  <c r="GF164" i="90"/>
  <c r="GF163" i="90"/>
  <c r="GF162" i="90"/>
  <c r="GF160" i="90"/>
  <c r="GF158" i="90"/>
  <c r="GF156" i="90"/>
  <c r="GF154" i="90"/>
  <c r="GF151" i="90"/>
  <c r="GF152" i="90"/>
  <c r="GF150" i="90"/>
  <c r="GF149" i="90"/>
  <c r="GF148" i="90"/>
  <c r="GF147" i="90"/>
  <c r="GF146" i="90"/>
  <c r="GF145" i="90"/>
  <c r="GF144" i="90"/>
  <c r="GF161" i="90"/>
  <c r="GF153" i="90"/>
  <c r="GF143" i="90"/>
  <c r="GF159" i="90"/>
  <c r="GF142" i="90"/>
  <c r="GF138" i="90"/>
  <c r="GF137" i="90"/>
  <c r="GF136" i="90"/>
  <c r="GF135" i="90"/>
  <c r="GF134" i="90"/>
  <c r="GF141" i="90"/>
  <c r="GF139" i="90"/>
  <c r="GF132" i="90"/>
  <c r="GF131" i="90"/>
  <c r="GF130" i="90"/>
  <c r="GF129" i="90"/>
  <c r="GF128" i="90"/>
  <c r="GF127" i="90"/>
  <c r="GF126" i="90"/>
  <c r="GF157" i="90"/>
  <c r="GF155" i="90"/>
  <c r="GF133" i="90"/>
  <c r="GF125" i="90"/>
  <c r="GF124" i="90"/>
  <c r="GF123" i="90"/>
  <c r="GF140" i="90"/>
  <c r="GF113" i="90"/>
  <c r="GF121" i="90"/>
  <c r="GF117" i="90"/>
  <c r="GF112" i="90"/>
  <c r="GF120" i="90"/>
  <c r="GF116" i="90"/>
  <c r="GF119" i="90"/>
  <c r="GF115" i="90"/>
  <c r="GF111" i="90"/>
  <c r="GF110" i="90"/>
  <c r="GF109" i="90"/>
  <c r="GF108" i="90"/>
  <c r="GF107" i="90"/>
  <c r="GF106" i="90"/>
  <c r="GF105" i="90"/>
  <c r="GF104" i="90"/>
  <c r="GF103" i="90"/>
  <c r="GF122" i="90"/>
  <c r="GF114" i="90"/>
  <c r="GF118" i="90"/>
  <c r="GF100" i="90"/>
  <c r="GF99" i="90"/>
  <c r="GF98" i="90"/>
  <c r="GF97" i="90"/>
  <c r="GF102" i="90"/>
  <c r="GF101" i="90"/>
  <c r="GF96" i="90"/>
  <c r="GF95" i="90"/>
  <c r="GF94" i="90"/>
  <c r="GF93" i="90"/>
  <c r="GF92" i="90"/>
  <c r="GF91" i="90"/>
  <c r="GF90" i="90"/>
  <c r="GF89" i="90"/>
  <c r="GF88" i="90"/>
  <c r="GF87" i="90"/>
  <c r="GF86" i="90"/>
  <c r="GF82" i="90"/>
  <c r="GF81" i="90"/>
  <c r="GF80" i="90"/>
  <c r="GF79" i="90"/>
  <c r="GF78" i="90"/>
  <c r="GF77" i="90"/>
  <c r="GF76" i="90"/>
  <c r="GF75" i="90"/>
  <c r="GF74" i="90"/>
  <c r="GF73" i="90"/>
  <c r="GF72" i="90"/>
  <c r="GF71" i="90"/>
  <c r="GF70" i="90"/>
  <c r="GF69" i="90"/>
  <c r="GF68" i="90"/>
  <c r="GF67" i="90"/>
  <c r="GF66" i="90"/>
  <c r="GF65" i="90"/>
  <c r="GF64" i="90"/>
  <c r="GF63" i="90"/>
  <c r="GF62" i="90"/>
  <c r="GF83" i="90"/>
  <c r="GF85" i="90"/>
  <c r="GF84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61" i="90"/>
  <c r="GF36" i="90"/>
  <c r="GF33" i="90"/>
  <c r="GF32" i="90"/>
  <c r="GF31" i="90"/>
  <c r="GF30" i="90"/>
  <c r="GF29" i="90"/>
  <c r="GF28" i="90"/>
  <c r="GF27" i="90"/>
  <c r="GF34" i="90"/>
  <c r="GF35" i="90"/>
  <c r="JD215" i="90"/>
  <c r="CA35" i="90"/>
  <c r="CQ35" i="90"/>
  <c r="DG35" i="90"/>
  <c r="JJ150" i="90"/>
  <c r="JJ144" i="90"/>
  <c r="JJ156" i="90"/>
  <c r="JJ223" i="90"/>
  <c r="JB173" i="90"/>
  <c r="JB222" i="90"/>
  <c r="JF41" i="90"/>
  <c r="CL34" i="90"/>
  <c r="DB34" i="90"/>
  <c r="BV34" i="90"/>
  <c r="JI113" i="90"/>
  <c r="JI208" i="90"/>
  <c r="JI225" i="90"/>
  <c r="GB227" i="90"/>
  <c r="GB226" i="90"/>
  <c r="GB223" i="90"/>
  <c r="GB222" i="90"/>
  <c r="GB224" i="90"/>
  <c r="GB225" i="90"/>
  <c r="GB220" i="90"/>
  <c r="GB221" i="90"/>
  <c r="GB218" i="90"/>
  <c r="GB217" i="90"/>
  <c r="GB216" i="90"/>
  <c r="GB219" i="90"/>
  <c r="GB215" i="90"/>
  <c r="GB214" i="90"/>
  <c r="GB213" i="90"/>
  <c r="GB212" i="90"/>
  <c r="GB211" i="90"/>
  <c r="GB210" i="90"/>
  <c r="GB209" i="90"/>
  <c r="GB208" i="90"/>
  <c r="GB207" i="90"/>
  <c r="GB204" i="90"/>
  <c r="GB205" i="90"/>
  <c r="GB203" i="90"/>
  <c r="GB202" i="90"/>
  <c r="GB206" i="90"/>
  <c r="GB200" i="90"/>
  <c r="GB199" i="90"/>
  <c r="GB198" i="90"/>
  <c r="GB197" i="90"/>
  <c r="GB196" i="90"/>
  <c r="GB195" i="90"/>
  <c r="GB201" i="90"/>
  <c r="GB194" i="90"/>
  <c r="GB193" i="90"/>
  <c r="GB192" i="90"/>
  <c r="GB191" i="90"/>
  <c r="GB190" i="90"/>
  <c r="GB189" i="90"/>
  <c r="GB188" i="90"/>
  <c r="GB187" i="90"/>
  <c r="GB186" i="90"/>
  <c r="GB185" i="90"/>
  <c r="GB184" i="90"/>
  <c r="GB183" i="90"/>
  <c r="GB182" i="90"/>
  <c r="GB181" i="90"/>
  <c r="GB180" i="90"/>
  <c r="GB178" i="90"/>
  <c r="GB177" i="90"/>
  <c r="GB176" i="90"/>
  <c r="GB175" i="90"/>
  <c r="GB174" i="90"/>
  <c r="GB179" i="90"/>
  <c r="GB173" i="90"/>
  <c r="GB172" i="90"/>
  <c r="GB171" i="90"/>
  <c r="GB170" i="90"/>
  <c r="GB169" i="90"/>
  <c r="GB168" i="90"/>
  <c r="GB167" i="90"/>
  <c r="GB166" i="90"/>
  <c r="GB165" i="90"/>
  <c r="GB164" i="90"/>
  <c r="GB163" i="90"/>
  <c r="GB162" i="90"/>
  <c r="GB161" i="90"/>
  <c r="GB160" i="90"/>
  <c r="GB159" i="90"/>
  <c r="GB158" i="90"/>
  <c r="GB157" i="90"/>
  <c r="GB156" i="90"/>
  <c r="GB155" i="90"/>
  <c r="GB154" i="90"/>
  <c r="GB153" i="90"/>
  <c r="GB152" i="90"/>
  <c r="GB150" i="90"/>
  <c r="GB149" i="90"/>
  <c r="GB148" i="90"/>
  <c r="GB147" i="90"/>
  <c r="GB146" i="90"/>
  <c r="GB145" i="90"/>
  <c r="GB144" i="90"/>
  <c r="GB143" i="90"/>
  <c r="GB142" i="90"/>
  <c r="GB151" i="90"/>
  <c r="GB141" i="90"/>
  <c r="GB140" i="90"/>
  <c r="GB138" i="90"/>
  <c r="GB134" i="90"/>
  <c r="GB133" i="90"/>
  <c r="GB139" i="90"/>
  <c r="GB135" i="90"/>
  <c r="GB132" i="90"/>
  <c r="GB136" i="90"/>
  <c r="GB131" i="90"/>
  <c r="GB130" i="90"/>
  <c r="GB129" i="90"/>
  <c r="GB128" i="90"/>
  <c r="GB127" i="90"/>
  <c r="GB126" i="90"/>
  <c r="GB125" i="90"/>
  <c r="GB124" i="90"/>
  <c r="GB137" i="90"/>
  <c r="GB122" i="90"/>
  <c r="GB121" i="90"/>
  <c r="GB120" i="90"/>
  <c r="GB119" i="90"/>
  <c r="GB118" i="90"/>
  <c r="GB114" i="90"/>
  <c r="GB111" i="90"/>
  <c r="GB110" i="90"/>
  <c r="GB109" i="90"/>
  <c r="GB108" i="90"/>
  <c r="GB107" i="90"/>
  <c r="GB106" i="90"/>
  <c r="GB105" i="90"/>
  <c r="GB104" i="90"/>
  <c r="GB103" i="90"/>
  <c r="GB102" i="90"/>
  <c r="GB117" i="90"/>
  <c r="GB113" i="90"/>
  <c r="GB112" i="90"/>
  <c r="GB116" i="90"/>
  <c r="GB123" i="90"/>
  <c r="GB115" i="90"/>
  <c r="GB101" i="90"/>
  <c r="GB100" i="90"/>
  <c r="GB99" i="90"/>
  <c r="GB98" i="90"/>
  <c r="GB97" i="90"/>
  <c r="GB96" i="90"/>
  <c r="GB95" i="90"/>
  <c r="GB94" i="90"/>
  <c r="GB93" i="90"/>
  <c r="GB92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5" i="90"/>
  <c r="GB74" i="90"/>
  <c r="GB73" i="90"/>
  <c r="GB72" i="90"/>
  <c r="GB71" i="90"/>
  <c r="GB70" i="90"/>
  <c r="GB69" i="90"/>
  <c r="GB68" i="90"/>
  <c r="GB67" i="90"/>
  <c r="GB66" i="90"/>
  <c r="GB65" i="90"/>
  <c r="GB64" i="90"/>
  <c r="GB63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JH39" i="90"/>
  <c r="JH47" i="90"/>
  <c r="JH55" i="90"/>
  <c r="JH62" i="90"/>
  <c r="JH70" i="90"/>
  <c r="JH117" i="90"/>
  <c r="JH126" i="90"/>
  <c r="JH163" i="90"/>
  <c r="JH171" i="90"/>
  <c r="JH190" i="90"/>
  <c r="IZ37" i="90"/>
  <c r="IZ45" i="90"/>
  <c r="IZ53" i="90"/>
  <c r="IZ60" i="90"/>
  <c r="IZ68" i="90"/>
  <c r="IZ84" i="90"/>
  <c r="IZ112" i="90"/>
  <c r="IZ116" i="90"/>
  <c r="IZ163" i="90"/>
  <c r="IZ171" i="90"/>
  <c r="IZ212" i="90"/>
  <c r="BW27" i="90"/>
  <c r="CM27" i="90"/>
  <c r="DC27" i="90"/>
  <c r="JG34" i="90"/>
  <c r="JG42" i="90"/>
  <c r="JG50" i="90"/>
  <c r="JG67" i="90"/>
  <c r="JG75" i="90"/>
  <c r="JG163" i="90"/>
  <c r="JG171" i="90"/>
  <c r="JG186" i="90"/>
  <c r="JG211" i="90"/>
  <c r="IY34" i="90"/>
  <c r="IY42" i="90"/>
  <c r="IY50" i="90"/>
  <c r="IY66" i="90"/>
  <c r="IY74" i="90"/>
  <c r="IY82" i="90"/>
  <c r="IY170" i="90"/>
  <c r="IY186" i="90"/>
  <c r="IY194" i="90"/>
  <c r="CK34" i="90"/>
  <c r="CA174" i="89"/>
  <c r="CQ174" i="89"/>
  <c r="DG174" i="89"/>
  <c r="CA180" i="89"/>
  <c r="CQ180" i="89"/>
  <c r="DG180" i="89"/>
  <c r="CB117" i="89"/>
  <c r="DH117" i="89"/>
  <c r="CR117" i="89"/>
  <c r="CR88" i="89"/>
  <c r="DH88" i="89"/>
  <c r="CB88" i="89"/>
  <c r="CA88" i="89"/>
  <c r="CQ88" i="89"/>
  <c r="DG88" i="89"/>
  <c r="BT87" i="89"/>
  <c r="CZ87" i="89"/>
  <c r="CJ87" i="89"/>
  <c r="BP83" i="89"/>
  <c r="CF83" i="89"/>
  <c r="CV83" i="89"/>
  <c r="JJ147" i="89"/>
  <c r="JJ155" i="89"/>
  <c r="JJ163" i="89"/>
  <c r="GC227" i="89"/>
  <c r="GC226" i="89"/>
  <c r="GC225" i="89"/>
  <c r="GC224" i="89"/>
  <c r="GC223" i="89"/>
  <c r="GC222" i="89"/>
  <c r="GC221" i="89"/>
  <c r="GC220" i="89"/>
  <c r="GC219" i="89"/>
  <c r="GC218" i="89"/>
  <c r="GC217" i="89"/>
  <c r="GC216" i="89"/>
  <c r="GC215" i="89"/>
  <c r="GC214" i="89"/>
  <c r="GC213" i="89"/>
  <c r="GC212" i="89"/>
  <c r="GC211" i="89"/>
  <c r="GC210" i="89"/>
  <c r="GC209" i="89"/>
  <c r="GC208" i="89"/>
  <c r="GC207" i="89"/>
  <c r="GC206" i="89"/>
  <c r="GC205" i="89"/>
  <c r="GC204" i="89"/>
  <c r="GC203" i="89"/>
  <c r="GC202" i="89"/>
  <c r="GC201" i="89"/>
  <c r="GC200" i="89"/>
  <c r="GC199" i="89"/>
  <c r="GC198" i="89"/>
  <c r="GC197" i="89"/>
  <c r="GC196" i="89"/>
  <c r="GC195" i="89"/>
  <c r="GC193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2" i="89"/>
  <c r="GC171" i="89"/>
  <c r="GC170" i="89"/>
  <c r="GC169" i="89"/>
  <c r="GC168" i="89"/>
  <c r="GC167" i="89"/>
  <c r="GC166" i="89"/>
  <c r="GC165" i="89"/>
  <c r="GC192" i="89"/>
  <c r="GC191" i="89"/>
  <c r="GC194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5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44" i="89"/>
  <c r="GC148" i="89"/>
  <c r="GC147" i="89"/>
  <c r="GC146" i="89"/>
  <c r="GC111" i="89"/>
  <c r="GC110" i="89"/>
  <c r="GC109" i="89"/>
  <c r="GC108" i="89"/>
  <c r="GC107" i="89"/>
  <c r="GC106" i="89"/>
  <c r="GC105" i="89"/>
  <c r="GC104" i="89"/>
  <c r="GC103" i="89"/>
  <c r="GC102" i="89"/>
  <c r="GC101" i="89"/>
  <c r="GC100" i="89"/>
  <c r="GC99" i="89"/>
  <c r="GC98" i="89"/>
  <c r="GC97" i="89"/>
  <c r="GC96" i="89"/>
  <c r="GC95" i="89"/>
  <c r="GC94" i="89"/>
  <c r="GC93" i="89"/>
  <c r="GC92" i="89"/>
  <c r="GC91" i="89"/>
  <c r="GC90" i="89"/>
  <c r="GC89" i="89"/>
  <c r="GC88" i="89"/>
  <c r="GC87" i="89"/>
  <c r="GC112" i="89"/>
  <c r="GC86" i="89"/>
  <c r="GC42" i="89"/>
  <c r="GC33" i="89"/>
  <c r="GC85" i="89"/>
  <c r="GC81" i="89"/>
  <c r="GC77" i="89"/>
  <c r="GC73" i="89"/>
  <c r="GC69" i="89"/>
  <c r="GC65" i="89"/>
  <c r="GC61" i="89"/>
  <c r="GC57" i="89"/>
  <c r="GC53" i="89"/>
  <c r="GC49" i="89"/>
  <c r="GC45" i="89"/>
  <c r="GC38" i="89"/>
  <c r="GC32" i="89"/>
  <c r="GC31" i="89"/>
  <c r="GC30" i="89"/>
  <c r="GC29" i="89"/>
  <c r="GC28" i="89"/>
  <c r="GC27" i="89"/>
  <c r="GC40" i="89"/>
  <c r="GC82" i="89"/>
  <c r="GC78" i="89"/>
  <c r="GC74" i="89"/>
  <c r="GC70" i="89"/>
  <c r="GC66" i="89"/>
  <c r="GC62" i="89"/>
  <c r="GC58" i="89"/>
  <c r="GC54" i="89"/>
  <c r="GC50" i="89"/>
  <c r="GC43" i="89"/>
  <c r="GC46" i="89"/>
  <c r="GC83" i="89"/>
  <c r="GC79" i="89"/>
  <c r="GC75" i="89"/>
  <c r="GC71" i="89"/>
  <c r="GC67" i="89"/>
  <c r="GC63" i="89"/>
  <c r="GC59" i="89"/>
  <c r="GC55" i="89"/>
  <c r="GC51" i="89"/>
  <c r="GC47" i="89"/>
  <c r="GC41" i="89"/>
  <c r="GC37" i="89"/>
  <c r="GC44" i="89"/>
  <c r="GC36" i="89"/>
  <c r="GC84" i="89"/>
  <c r="GC80" i="89"/>
  <c r="GC76" i="89"/>
  <c r="GC72" i="89"/>
  <c r="GC68" i="89"/>
  <c r="GC64" i="89"/>
  <c r="GC60" i="89"/>
  <c r="GC56" i="89"/>
  <c r="GC52" i="89"/>
  <c r="GC48" i="89"/>
  <c r="GC39" i="89"/>
  <c r="GC35" i="89"/>
  <c r="GC34" i="89"/>
  <c r="IY29" i="89"/>
  <c r="JH33" i="89"/>
  <c r="BO28" i="89"/>
  <c r="CE28" i="89"/>
  <c r="CU28" i="89"/>
  <c r="IY35" i="89"/>
  <c r="IY43" i="89"/>
  <c r="JF88" i="89"/>
  <c r="JF96" i="89"/>
  <c r="JF112" i="89"/>
  <c r="JF119" i="89"/>
  <c r="JF127" i="89"/>
  <c r="JF135" i="89"/>
  <c r="JF168" i="89"/>
  <c r="JF176" i="89"/>
  <c r="JF192" i="89"/>
  <c r="JF216" i="89"/>
  <c r="JF224" i="89"/>
  <c r="JE51" i="89"/>
  <c r="JE59" i="89"/>
  <c r="JE67" i="89"/>
  <c r="JE75" i="89"/>
  <c r="JE83" i="89"/>
  <c r="JE92" i="89"/>
  <c r="JE100" i="89"/>
  <c r="JE108" i="89"/>
  <c r="JE116" i="89"/>
  <c r="JE123" i="89"/>
  <c r="JE131" i="89"/>
  <c r="JE139" i="89"/>
  <c r="JE148" i="89"/>
  <c r="JE156" i="89"/>
  <c r="JE164" i="89"/>
  <c r="JE172" i="89"/>
  <c r="JE180" i="89"/>
  <c r="JE188" i="89"/>
  <c r="JE196" i="89"/>
  <c r="JE204" i="89"/>
  <c r="JE212" i="89"/>
  <c r="JE220" i="89"/>
  <c r="JD105" i="89"/>
  <c r="JD166" i="89"/>
  <c r="JD169" i="89"/>
  <c r="JD177" i="89"/>
  <c r="JD185" i="89"/>
  <c r="JD217" i="89"/>
  <c r="JD225" i="89"/>
  <c r="JH46" i="89"/>
  <c r="FW214" i="89"/>
  <c r="FW212" i="89"/>
  <c r="FW211" i="89"/>
  <c r="FW210" i="89"/>
  <c r="FW209" i="89"/>
  <c r="FW208" i="89"/>
  <c r="FW207" i="89"/>
  <c r="FW206" i="89"/>
  <c r="FW205" i="89"/>
  <c r="FW204" i="89"/>
  <c r="FW203" i="89"/>
  <c r="FW202" i="89"/>
  <c r="FW201" i="89"/>
  <c r="FW200" i="89"/>
  <c r="FW199" i="89"/>
  <c r="FW198" i="89"/>
  <c r="FW197" i="89"/>
  <c r="FW196" i="89"/>
  <c r="FW195" i="89"/>
  <c r="FW194" i="89"/>
  <c r="FW193" i="89"/>
  <c r="FW192" i="89"/>
  <c r="FW191" i="89"/>
  <c r="FW217" i="89"/>
  <c r="FW215" i="89"/>
  <c r="FW218" i="89"/>
  <c r="FW213" i="89"/>
  <c r="FW227" i="89"/>
  <c r="FW226" i="89"/>
  <c r="FW225" i="89"/>
  <c r="FW224" i="89"/>
  <c r="FW223" i="89"/>
  <c r="FW222" i="89"/>
  <c r="FW221" i="89"/>
  <c r="FW220" i="89"/>
  <c r="FW216" i="89"/>
  <c r="FW219" i="89"/>
  <c r="FW177" i="89"/>
  <c r="FW166" i="89"/>
  <c r="FW178" i="89"/>
  <c r="FW170" i="89"/>
  <c r="FW165" i="89"/>
  <c r="FW188" i="89"/>
  <c r="FW187" i="89"/>
  <c r="FW186" i="89"/>
  <c r="FW185" i="89"/>
  <c r="FW184" i="89"/>
  <c r="FW183" i="89"/>
  <c r="FW182" i="89"/>
  <c r="FW181" i="89"/>
  <c r="FW180" i="89"/>
  <c r="FW179" i="89"/>
  <c r="FW171" i="89"/>
  <c r="FW168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9" i="89"/>
  <c r="FW148" i="89"/>
  <c r="FW147" i="89"/>
  <c r="FW146" i="89"/>
  <c r="FW145" i="89"/>
  <c r="FW144" i="89"/>
  <c r="FW143" i="89"/>
  <c r="FW189" i="89"/>
  <c r="FW172" i="89"/>
  <c r="FW173" i="89"/>
  <c r="FW190" i="89"/>
  <c r="FW174" i="89"/>
  <c r="FW175" i="89"/>
  <c r="FW169" i="89"/>
  <c r="FW176" i="89"/>
  <c r="FW167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29" i="89"/>
  <c r="FW128" i="89"/>
  <c r="FW127" i="89"/>
  <c r="FW126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44" i="89"/>
  <c r="FW43" i="89"/>
  <c r="FW42" i="89"/>
  <c r="FW41" i="89"/>
  <c r="FW40" i="89"/>
  <c r="FW39" i="89"/>
  <c r="FW38" i="89"/>
  <c r="FW37" i="89"/>
  <c r="FW36" i="89"/>
  <c r="FW35" i="89"/>
  <c r="FW34" i="89"/>
  <c r="FW33" i="89"/>
  <c r="FW86" i="89"/>
  <c r="FW32" i="89"/>
  <c r="FW31" i="89"/>
  <c r="FW30" i="89"/>
  <c r="FW29" i="89"/>
  <c r="FW28" i="89"/>
  <c r="FW27" i="89"/>
  <c r="JC105" i="89"/>
  <c r="JC177" i="89"/>
  <c r="JC185" i="89"/>
  <c r="JC198" i="89"/>
  <c r="JC201" i="89"/>
  <c r="JC209" i="89"/>
  <c r="JC217" i="89"/>
  <c r="JC225" i="89"/>
  <c r="CB193" i="44"/>
  <c r="DH193" i="44"/>
  <c r="CR193" i="44"/>
  <c r="DH192" i="44"/>
  <c r="CR192" i="44"/>
  <c r="CB192" i="44"/>
  <c r="CB159" i="44"/>
  <c r="DH159" i="44"/>
  <c r="CR159" i="44"/>
  <c r="CB162" i="44"/>
  <c r="DH162" i="44"/>
  <c r="CR162" i="44"/>
  <c r="DG149" i="44"/>
  <c r="CA149" i="44"/>
  <c r="CQ149" i="44"/>
  <c r="CC174" i="44"/>
  <c r="CS174" i="44"/>
  <c r="DI174" i="44"/>
  <c r="DI69" i="44"/>
  <c r="CC69" i="44"/>
  <c r="CS69" i="44"/>
  <c r="CR45" i="44"/>
  <c r="CB45" i="44"/>
  <c r="DH45" i="44"/>
  <c r="N7" i="54"/>
  <c r="GD227" i="44"/>
  <c r="GD226" i="44"/>
  <c r="GD225" i="44"/>
  <c r="GD224" i="44"/>
  <c r="GD223" i="44"/>
  <c r="GD222" i="44"/>
  <c r="GD221" i="44"/>
  <c r="GD220" i="44"/>
  <c r="GD219" i="44"/>
  <c r="GD218" i="44"/>
  <c r="GD217" i="44"/>
  <c r="GD216" i="44"/>
  <c r="GD215" i="44"/>
  <c r="GD214" i="44"/>
  <c r="GD213" i="44"/>
  <c r="GD212" i="44"/>
  <c r="GD211" i="44"/>
  <c r="GD210" i="44"/>
  <c r="GD209" i="44"/>
  <c r="GD208" i="44"/>
  <c r="GD207" i="44"/>
  <c r="GD206" i="44"/>
  <c r="GD205" i="44"/>
  <c r="GD204" i="44"/>
  <c r="GD203" i="44"/>
  <c r="GD202" i="44"/>
  <c r="GD201" i="44"/>
  <c r="GD200" i="44"/>
  <c r="GD199" i="44"/>
  <c r="GD198" i="44"/>
  <c r="GD197" i="44"/>
  <c r="GD196" i="44"/>
  <c r="GD195" i="44"/>
  <c r="GD193" i="44"/>
  <c r="GD192" i="44"/>
  <c r="GD191" i="44"/>
  <c r="GD190" i="44"/>
  <c r="GD189" i="44"/>
  <c r="GD188" i="44"/>
  <c r="GD187" i="44"/>
  <c r="GD186" i="44"/>
  <c r="GD185" i="44"/>
  <c r="GD184" i="44"/>
  <c r="GD183" i="44"/>
  <c r="GD182" i="44"/>
  <c r="GD181" i="44"/>
  <c r="GD180" i="44"/>
  <c r="GD179" i="44"/>
  <c r="GD178" i="44"/>
  <c r="GD177" i="44"/>
  <c r="GD176" i="44"/>
  <c r="GD175" i="44"/>
  <c r="GD174" i="44"/>
  <c r="GD173" i="44"/>
  <c r="GD172" i="44"/>
  <c r="GD171" i="44"/>
  <c r="GD170" i="44"/>
  <c r="GD169" i="44"/>
  <c r="GD168" i="44"/>
  <c r="GD167" i="44"/>
  <c r="GD166" i="44"/>
  <c r="GD165" i="44"/>
  <c r="GD164" i="44"/>
  <c r="GD163" i="44"/>
  <c r="GD162" i="44"/>
  <c r="GD161" i="44"/>
  <c r="GD160" i="44"/>
  <c r="GD159" i="44"/>
  <c r="GD158" i="44"/>
  <c r="GD157" i="44"/>
  <c r="GD156" i="44"/>
  <c r="GD155" i="44"/>
  <c r="GD154" i="44"/>
  <c r="GD153" i="44"/>
  <c r="GD152" i="44"/>
  <c r="GD151" i="44"/>
  <c r="GD150" i="44"/>
  <c r="GD149" i="44"/>
  <c r="GD148" i="44"/>
  <c r="GD147" i="44"/>
  <c r="GD146" i="44"/>
  <c r="GD145" i="44"/>
  <c r="GD144" i="44"/>
  <c r="GD143" i="44"/>
  <c r="GD142" i="44"/>
  <c r="GD141" i="44"/>
  <c r="GD140" i="44"/>
  <c r="GD139" i="44"/>
  <c r="GD138" i="44"/>
  <c r="GD194" i="44"/>
  <c r="GD137" i="44"/>
  <c r="GD136" i="44"/>
  <c r="GD135" i="44"/>
  <c r="GD134" i="44"/>
  <c r="GD133" i="44"/>
  <c r="GD132" i="44"/>
  <c r="GD131" i="44"/>
  <c r="GD130" i="44"/>
  <c r="GD129" i="44"/>
  <c r="GD128" i="44"/>
  <c r="GD127" i="44"/>
  <c r="GD126" i="44"/>
  <c r="GD125" i="44"/>
  <c r="GD124" i="44"/>
  <c r="GD123" i="44"/>
  <c r="GD122" i="44"/>
  <c r="GD121" i="44"/>
  <c r="GD120" i="44"/>
  <c r="GD119" i="44"/>
  <c r="GD118" i="44"/>
  <c r="GD117" i="44"/>
  <c r="GD116" i="44"/>
  <c r="GD115" i="44"/>
  <c r="GD114" i="44"/>
  <c r="GD113" i="44"/>
  <c r="GD112" i="44"/>
  <c r="GD111" i="44"/>
  <c r="GD110" i="44"/>
  <c r="GD109" i="44"/>
  <c r="GD108" i="44"/>
  <c r="GD107" i="44"/>
  <c r="GD106" i="44"/>
  <c r="GD105" i="44"/>
  <c r="GD104" i="44"/>
  <c r="GD103" i="44"/>
  <c r="GD102" i="44"/>
  <c r="GD101" i="44"/>
  <c r="GD100" i="44"/>
  <c r="GD99" i="44"/>
  <c r="GD98" i="44"/>
  <c r="GD97" i="44"/>
  <c r="GD96" i="44"/>
  <c r="GD95" i="44"/>
  <c r="GD94" i="44"/>
  <c r="GD93" i="44"/>
  <c r="GD92" i="44"/>
  <c r="GD91" i="44"/>
  <c r="GD90" i="44"/>
  <c r="GD89" i="44"/>
  <c r="GD88" i="44"/>
  <c r="GD87" i="44"/>
  <c r="GD86" i="44"/>
  <c r="GD85" i="44"/>
  <c r="GD84" i="44"/>
  <c r="GD83" i="44"/>
  <c r="GD82" i="44"/>
  <c r="GD81" i="44"/>
  <c r="GD80" i="44"/>
  <c r="GD79" i="44"/>
  <c r="GD78" i="44"/>
  <c r="GD77" i="44"/>
  <c r="GD76" i="44"/>
  <c r="GD75" i="44"/>
  <c r="GD74" i="44"/>
  <c r="GD73" i="44"/>
  <c r="GD72" i="44"/>
  <c r="GD71" i="44"/>
  <c r="GD70" i="44"/>
  <c r="GD69" i="44"/>
  <c r="GD68" i="44"/>
  <c r="GD67" i="44"/>
  <c r="GD66" i="44"/>
  <c r="GD65" i="44"/>
  <c r="GD64" i="44"/>
  <c r="GD63" i="44"/>
  <c r="GD62" i="44"/>
  <c r="GD61" i="44"/>
  <c r="GD60" i="44"/>
  <c r="GD59" i="44"/>
  <c r="GD58" i="44"/>
  <c r="GD57" i="44"/>
  <c r="GD56" i="44"/>
  <c r="GD55" i="44"/>
  <c r="GD54" i="44"/>
  <c r="GD53" i="44"/>
  <c r="GD52" i="44"/>
  <c r="GD51" i="44"/>
  <c r="GD50" i="44"/>
  <c r="GD49" i="44"/>
  <c r="GD48" i="44"/>
  <c r="GD43" i="44"/>
  <c r="GD42" i="44"/>
  <c r="GD41" i="44"/>
  <c r="GD40" i="44"/>
  <c r="GD39" i="44"/>
  <c r="GD38" i="44"/>
  <c r="GD37" i="44"/>
  <c r="GD36" i="44"/>
  <c r="GD35" i="44"/>
  <c r="GD34" i="44"/>
  <c r="GD33" i="44"/>
  <c r="GD32" i="44"/>
  <c r="GD31" i="44"/>
  <c r="GD30" i="44"/>
  <c r="GD29" i="44"/>
  <c r="GD28" i="44"/>
  <c r="GD27" i="44"/>
  <c r="GD44" i="44"/>
  <c r="GD45" i="44"/>
  <c r="GD46" i="44"/>
  <c r="GD47" i="44"/>
  <c r="JJ87" i="44"/>
  <c r="JJ95" i="44"/>
  <c r="JG97" i="44"/>
  <c r="JG105" i="44"/>
  <c r="JG113" i="44"/>
  <c r="JG145" i="44"/>
  <c r="JG153" i="44"/>
  <c r="JG161" i="44"/>
  <c r="JG169" i="44"/>
  <c r="JG177" i="44"/>
  <c r="JG185" i="44"/>
  <c r="M7" i="53"/>
  <c r="M8" i="53"/>
  <c r="M10" i="53" s="1"/>
  <c r="M12" i="53" s="1"/>
  <c r="IZ48" i="44"/>
  <c r="IZ56" i="44"/>
  <c r="IZ64" i="44"/>
  <c r="IZ72" i="44"/>
  <c r="IZ80" i="44"/>
  <c r="IZ88" i="44"/>
  <c r="JF70" i="44"/>
  <c r="JE96" i="44"/>
  <c r="JE159" i="44"/>
  <c r="JE158" i="44"/>
  <c r="JE197" i="44"/>
  <c r="JE205" i="44"/>
  <c r="JE213" i="44"/>
  <c r="IY100" i="44"/>
  <c r="IY108" i="44"/>
  <c r="IY116" i="44"/>
  <c r="IY140" i="44"/>
  <c r="IY148" i="44"/>
  <c r="IY156" i="44"/>
  <c r="IY164" i="44"/>
  <c r="IY172" i="44"/>
  <c r="IY180" i="44"/>
  <c r="IY188" i="44"/>
  <c r="JF75" i="44"/>
  <c r="JF98" i="44"/>
  <c r="JF107" i="44"/>
  <c r="JF115" i="44"/>
  <c r="JF123" i="44"/>
  <c r="JF131" i="44"/>
  <c r="JF145" i="44"/>
  <c r="JF147" i="44"/>
  <c r="JF154" i="44"/>
  <c r="JF162" i="44"/>
  <c r="JF170" i="44"/>
  <c r="JF178" i="44"/>
  <c r="JF186" i="44"/>
  <c r="DI49" i="44"/>
  <c r="CC49" i="44"/>
  <c r="CS49" i="44"/>
  <c r="JF46" i="44"/>
  <c r="JD138" i="44"/>
  <c r="CC171" i="90"/>
  <c r="CS171" i="90"/>
  <c r="DI171" i="90"/>
  <c r="CQ140" i="90"/>
  <c r="CA140" i="90"/>
  <c r="DG140" i="90"/>
  <c r="DH173" i="90"/>
  <c r="CB173" i="90"/>
  <c r="CR173" i="90"/>
  <c r="DH34" i="90"/>
  <c r="CB34" i="90"/>
  <c r="CR34" i="90"/>
  <c r="JE154" i="90"/>
  <c r="JE177" i="90"/>
  <c r="DB28" i="90"/>
  <c r="JJ142" i="90"/>
  <c r="JJ158" i="90"/>
  <c r="JJ194" i="90"/>
  <c r="JB147" i="90"/>
  <c r="JB143" i="90"/>
  <c r="JB221" i="90"/>
  <c r="IZ31" i="90"/>
  <c r="IZ27" i="90"/>
  <c r="JI114" i="90"/>
  <c r="JI137" i="90"/>
  <c r="JI139" i="90"/>
  <c r="JI227" i="90"/>
  <c r="JA113" i="90"/>
  <c r="JA137" i="90"/>
  <c r="JA193" i="90"/>
  <c r="JH40" i="90"/>
  <c r="JH48" i="90"/>
  <c r="JH56" i="90"/>
  <c r="JH63" i="90"/>
  <c r="JH118" i="90"/>
  <c r="JH127" i="90"/>
  <c r="JH164" i="90"/>
  <c r="JH172" i="90"/>
  <c r="JH191" i="90"/>
  <c r="IZ38" i="90"/>
  <c r="IZ46" i="90"/>
  <c r="IZ54" i="90"/>
  <c r="IZ61" i="90"/>
  <c r="IZ69" i="90"/>
  <c r="IZ85" i="90"/>
  <c r="IZ113" i="90"/>
  <c r="IZ117" i="90"/>
  <c r="IZ124" i="90"/>
  <c r="IZ164" i="90"/>
  <c r="IZ172" i="90"/>
  <c r="IZ190" i="90"/>
  <c r="DI30" i="90"/>
  <c r="CC30" i="90"/>
  <c r="CS30" i="90"/>
  <c r="DI27" i="90"/>
  <c r="CC27" i="90"/>
  <c r="CS27" i="90"/>
  <c r="BW28" i="90"/>
  <c r="CM28" i="90"/>
  <c r="DC28" i="90"/>
  <c r="JG35" i="90"/>
  <c r="JG51" i="90"/>
  <c r="JG60" i="90"/>
  <c r="JG68" i="90"/>
  <c r="JG76" i="90"/>
  <c r="JG147" i="90"/>
  <c r="JG164" i="90"/>
  <c r="JG172" i="90"/>
  <c r="JG187" i="90"/>
  <c r="JG195" i="90"/>
  <c r="JG212" i="90"/>
  <c r="BO27" i="90"/>
  <c r="CE27" i="90"/>
  <c r="CU27" i="90"/>
  <c r="IY35" i="90"/>
  <c r="BO43" i="90"/>
  <c r="CE43" i="90"/>
  <c r="CU43" i="90"/>
  <c r="BO51" i="90"/>
  <c r="CE51" i="90"/>
  <c r="CU51" i="90"/>
  <c r="IY59" i="90"/>
  <c r="IY67" i="90"/>
  <c r="IY75" i="90"/>
  <c r="IY151" i="90"/>
  <c r="IY163" i="90"/>
  <c r="IY171" i="90"/>
  <c r="IY187" i="90"/>
  <c r="IY211" i="90"/>
  <c r="CB194" i="89"/>
  <c r="CR194" i="89"/>
  <c r="DH194" i="89"/>
  <c r="CB143" i="89"/>
  <c r="DH143" i="89"/>
  <c r="CR143" i="89"/>
  <c r="CB118" i="89"/>
  <c r="CR118" i="89"/>
  <c r="DH118" i="89"/>
  <c r="CJ88" i="89"/>
  <c r="BT88" i="89"/>
  <c r="CZ88" i="89"/>
  <c r="CB33" i="89"/>
  <c r="CR33" i="89"/>
  <c r="DH33" i="89"/>
  <c r="JG213" i="89"/>
  <c r="FZ227" i="89"/>
  <c r="FZ226" i="89"/>
  <c r="FZ225" i="89"/>
  <c r="FZ224" i="89"/>
  <c r="FZ223" i="89"/>
  <c r="FZ222" i="89"/>
  <c r="FZ221" i="89"/>
  <c r="FZ220" i="89"/>
  <c r="FZ219" i="89"/>
  <c r="FZ218" i="89"/>
  <c r="FZ217" i="89"/>
  <c r="FZ216" i="89"/>
  <c r="FZ215" i="89"/>
  <c r="FZ213" i="89"/>
  <c r="FZ214" i="89"/>
  <c r="FZ212" i="89"/>
  <c r="FZ211" i="89"/>
  <c r="FZ210" i="89"/>
  <c r="FZ209" i="89"/>
  <c r="FZ208" i="89"/>
  <c r="FZ207" i="89"/>
  <c r="FZ206" i="89"/>
  <c r="FZ205" i="89"/>
  <c r="FZ204" i="89"/>
  <c r="FZ203" i="89"/>
  <c r="FZ202" i="89"/>
  <c r="FZ201" i="89"/>
  <c r="FZ200" i="89"/>
  <c r="FZ199" i="89"/>
  <c r="FZ198" i="89"/>
  <c r="FZ197" i="89"/>
  <c r="FZ196" i="89"/>
  <c r="FZ195" i="89"/>
  <c r="FZ194" i="89"/>
  <c r="FZ193" i="89"/>
  <c r="FZ192" i="89"/>
  <c r="FZ190" i="89"/>
  <c r="FZ189" i="89"/>
  <c r="FZ188" i="89"/>
  <c r="FZ187" i="89"/>
  <c r="FZ186" i="89"/>
  <c r="FZ185" i="89"/>
  <c r="FZ184" i="89"/>
  <c r="FZ183" i="89"/>
  <c r="FZ182" i="89"/>
  <c r="FZ181" i="89"/>
  <c r="FZ180" i="89"/>
  <c r="FZ179" i="89"/>
  <c r="FZ178" i="89"/>
  <c r="FZ177" i="89"/>
  <c r="FZ176" i="89"/>
  <c r="FZ175" i="89"/>
  <c r="FZ174" i="89"/>
  <c r="FZ173" i="89"/>
  <c r="FZ172" i="89"/>
  <c r="FZ171" i="89"/>
  <c r="FZ170" i="89"/>
  <c r="FZ169" i="89"/>
  <c r="FZ168" i="89"/>
  <c r="FZ191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5" i="89"/>
  <c r="FZ143" i="89"/>
  <c r="FZ144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46" i="89"/>
  <c r="FZ116" i="89"/>
  <c r="FZ115" i="89"/>
  <c r="FZ114" i="89"/>
  <c r="FZ113" i="89"/>
  <c r="FZ111" i="89"/>
  <c r="FZ110" i="89"/>
  <c r="FZ109" i="89"/>
  <c r="FZ108" i="89"/>
  <c r="FZ107" i="89"/>
  <c r="FZ106" i="89"/>
  <c r="FZ105" i="89"/>
  <c r="FZ104" i="89"/>
  <c r="FZ103" i="89"/>
  <c r="FZ102" i="89"/>
  <c r="FZ101" i="89"/>
  <c r="FZ100" i="89"/>
  <c r="FZ99" i="89"/>
  <c r="FZ98" i="89"/>
  <c r="FZ97" i="89"/>
  <c r="FZ96" i="89"/>
  <c r="FZ95" i="89"/>
  <c r="FZ94" i="89"/>
  <c r="FZ93" i="89"/>
  <c r="FZ92" i="89"/>
  <c r="FZ91" i="89"/>
  <c r="FZ90" i="89"/>
  <c r="FZ89" i="89"/>
  <c r="FZ88" i="89"/>
  <c r="FZ87" i="89"/>
  <c r="FZ112" i="89"/>
  <c r="FZ85" i="89"/>
  <c r="FZ84" i="89"/>
  <c r="FZ83" i="89"/>
  <c r="FZ82" i="89"/>
  <c r="FZ81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86" i="89"/>
  <c r="FZ39" i="89"/>
  <c r="FZ35" i="89"/>
  <c r="FZ42" i="89"/>
  <c r="FZ45" i="89"/>
  <c r="FZ38" i="89"/>
  <c r="FZ34" i="89"/>
  <c r="FZ40" i="89"/>
  <c r="FZ33" i="89"/>
  <c r="FZ43" i="89"/>
  <c r="FZ32" i="89"/>
  <c r="FZ31" i="89"/>
  <c r="FZ30" i="89"/>
  <c r="FZ29" i="89"/>
  <c r="FZ28" i="89"/>
  <c r="FZ27" i="89"/>
  <c r="FZ46" i="89"/>
  <c r="FZ41" i="89"/>
  <c r="FZ37" i="89"/>
  <c r="FZ44" i="89"/>
  <c r="FZ36" i="89"/>
  <c r="JF89" i="89"/>
  <c r="JF97" i="89"/>
  <c r="JF113" i="89"/>
  <c r="JF120" i="89"/>
  <c r="JF128" i="89"/>
  <c r="JF136" i="89"/>
  <c r="JF169" i="89"/>
  <c r="JF177" i="89"/>
  <c r="JF217" i="89"/>
  <c r="JE45" i="89"/>
  <c r="JE52" i="89"/>
  <c r="JE60" i="89"/>
  <c r="JE68" i="89"/>
  <c r="JE76" i="89"/>
  <c r="JE84" i="89"/>
  <c r="JE93" i="89"/>
  <c r="JE101" i="89"/>
  <c r="JE109" i="89"/>
  <c r="JE124" i="89"/>
  <c r="JE132" i="89"/>
  <c r="JE140" i="89"/>
  <c r="JE149" i="89"/>
  <c r="JE157" i="89"/>
  <c r="JE165" i="89"/>
  <c r="JE173" i="89"/>
  <c r="JE181" i="89"/>
  <c r="JE189" i="89"/>
  <c r="JE197" i="89"/>
  <c r="JE205" i="89"/>
  <c r="JE221" i="89"/>
  <c r="JD98" i="89"/>
  <c r="JD106" i="89"/>
  <c r="JD170" i="89"/>
  <c r="JD178" i="89"/>
  <c r="JD186" i="89"/>
  <c r="JD218" i="89"/>
  <c r="JD226" i="89"/>
  <c r="IZ69" i="89"/>
  <c r="JE35" i="89"/>
  <c r="JC106" i="89"/>
  <c r="JC178" i="89"/>
  <c r="JC186" i="89"/>
  <c r="JC202" i="89"/>
  <c r="JC210" i="89"/>
  <c r="JC218" i="89"/>
  <c r="JC226" i="89"/>
  <c r="CB145" i="44"/>
  <c r="CR145" i="44"/>
  <c r="DH145" i="44"/>
  <c r="CA141" i="44"/>
  <c r="CQ141" i="44"/>
  <c r="DG141" i="44"/>
  <c r="CB186" i="44"/>
  <c r="DH186" i="44"/>
  <c r="CR186" i="44"/>
  <c r="CC173" i="44"/>
  <c r="CS173" i="44"/>
  <c r="DI173" i="44"/>
  <c r="CB177" i="44"/>
  <c r="DH177" i="44"/>
  <c r="CR177" i="44"/>
  <c r="GE227" i="44"/>
  <c r="GE226" i="44"/>
  <c r="GE225" i="44"/>
  <c r="GE224" i="44"/>
  <c r="GE223" i="44"/>
  <c r="GE222" i="44"/>
  <c r="GE221" i="44"/>
  <c r="GE220" i="44"/>
  <c r="GE219" i="44"/>
  <c r="GE218" i="44"/>
  <c r="GE217" i="44"/>
  <c r="GE216" i="44"/>
  <c r="GE215" i="44"/>
  <c r="GE214" i="44"/>
  <c r="GE213" i="44"/>
  <c r="GE212" i="44"/>
  <c r="GE211" i="44"/>
  <c r="GE210" i="44"/>
  <c r="GE209" i="44"/>
  <c r="GE208" i="44"/>
  <c r="GE207" i="44"/>
  <c r="GE206" i="44"/>
  <c r="GE205" i="44"/>
  <c r="GE204" i="44"/>
  <c r="GE203" i="44"/>
  <c r="GE202" i="44"/>
  <c r="GE201" i="44"/>
  <c r="GE200" i="44"/>
  <c r="GE199" i="44"/>
  <c r="GE198" i="44"/>
  <c r="GE197" i="44"/>
  <c r="GE196" i="44"/>
  <c r="GE195" i="44"/>
  <c r="GE194" i="44"/>
  <c r="GE193" i="44"/>
  <c r="GE192" i="44"/>
  <c r="GE191" i="44"/>
  <c r="GE190" i="44"/>
  <c r="GE189" i="44"/>
  <c r="GE188" i="44"/>
  <c r="GE187" i="44"/>
  <c r="GE186" i="44"/>
  <c r="GE185" i="44"/>
  <c r="GE184" i="44"/>
  <c r="GE183" i="44"/>
  <c r="GE182" i="44"/>
  <c r="GE181" i="44"/>
  <c r="GE180" i="44"/>
  <c r="GE179" i="44"/>
  <c r="GE178" i="44"/>
  <c r="GE177" i="44"/>
  <c r="GE176" i="44"/>
  <c r="GE175" i="44"/>
  <c r="GE174" i="44"/>
  <c r="GE173" i="44"/>
  <c r="GE172" i="44"/>
  <c r="GE171" i="44"/>
  <c r="GE170" i="44"/>
  <c r="GE169" i="44"/>
  <c r="GE168" i="44"/>
  <c r="GE167" i="44"/>
  <c r="GE166" i="44"/>
  <c r="GE165" i="44"/>
  <c r="GE164" i="44"/>
  <c r="GE163" i="44"/>
  <c r="GE162" i="44"/>
  <c r="GE161" i="44"/>
  <c r="GE160" i="44"/>
  <c r="GE159" i="44"/>
  <c r="GE158" i="44"/>
  <c r="GE157" i="44"/>
  <c r="GE156" i="44"/>
  <c r="GE155" i="44"/>
  <c r="GE154" i="44"/>
  <c r="GE153" i="44"/>
  <c r="GE152" i="44"/>
  <c r="GE151" i="44"/>
  <c r="GE150" i="44"/>
  <c r="GE149" i="44"/>
  <c r="GE148" i="44"/>
  <c r="GE147" i="44"/>
  <c r="GE146" i="44"/>
  <c r="GE145" i="44"/>
  <c r="GE144" i="44"/>
  <c r="GE143" i="44"/>
  <c r="GE142" i="44"/>
  <c r="GE141" i="44"/>
  <c r="GE140" i="44"/>
  <c r="GE137" i="44"/>
  <c r="GE136" i="44"/>
  <c r="GE135" i="44"/>
  <c r="GE134" i="44"/>
  <c r="GE133" i="44"/>
  <c r="GE132" i="44"/>
  <c r="GE131" i="44"/>
  <c r="GE130" i="44"/>
  <c r="GE129" i="44"/>
  <c r="GE128" i="44"/>
  <c r="GE127" i="44"/>
  <c r="GE126" i="44"/>
  <c r="GE125" i="44"/>
  <c r="GE124" i="44"/>
  <c r="GE123" i="44"/>
  <c r="GE122" i="44"/>
  <c r="GE121" i="44"/>
  <c r="GE120" i="44"/>
  <c r="GE119" i="44"/>
  <c r="GE118" i="44"/>
  <c r="GE117" i="44"/>
  <c r="GE116" i="44"/>
  <c r="GE115" i="44"/>
  <c r="GE114" i="44"/>
  <c r="GE113" i="44"/>
  <c r="GE112" i="44"/>
  <c r="GE111" i="44"/>
  <c r="GE110" i="44"/>
  <c r="GE109" i="44"/>
  <c r="GE108" i="44"/>
  <c r="GE107" i="44"/>
  <c r="GE106" i="44"/>
  <c r="GE105" i="44"/>
  <c r="GE104" i="44"/>
  <c r="GE103" i="44"/>
  <c r="GE102" i="44"/>
  <c r="GE101" i="44"/>
  <c r="GE139" i="44"/>
  <c r="GE138" i="44"/>
  <c r="GE100" i="44"/>
  <c r="GE95" i="44"/>
  <c r="GE94" i="44"/>
  <c r="GE93" i="44"/>
  <c r="GE92" i="44"/>
  <c r="GE91" i="44"/>
  <c r="GE90" i="44"/>
  <c r="GE89" i="44"/>
  <c r="GE88" i="44"/>
  <c r="GE87" i="44"/>
  <c r="GE86" i="44"/>
  <c r="GE85" i="44"/>
  <c r="GE84" i="44"/>
  <c r="GE83" i="44"/>
  <c r="GE82" i="44"/>
  <c r="GE81" i="44"/>
  <c r="GE80" i="44"/>
  <c r="GE79" i="44"/>
  <c r="GE78" i="44"/>
  <c r="GE77" i="44"/>
  <c r="GE76" i="44"/>
  <c r="GE75" i="44"/>
  <c r="GE74" i="44"/>
  <c r="GE73" i="44"/>
  <c r="GE72" i="44"/>
  <c r="GE71" i="44"/>
  <c r="GE70" i="44"/>
  <c r="GE69" i="44"/>
  <c r="GE68" i="44"/>
  <c r="GE67" i="44"/>
  <c r="GE66" i="44"/>
  <c r="GE65" i="44"/>
  <c r="GE64" i="44"/>
  <c r="GE63" i="44"/>
  <c r="GE62" i="44"/>
  <c r="GE61" i="44"/>
  <c r="GE60" i="44"/>
  <c r="GE59" i="44"/>
  <c r="GE58" i="44"/>
  <c r="GE57" i="44"/>
  <c r="GE56" i="44"/>
  <c r="GE55" i="44"/>
  <c r="GE54" i="44"/>
  <c r="GE53" i="44"/>
  <c r="GE52" i="44"/>
  <c r="GE51" i="44"/>
  <c r="GE50" i="44"/>
  <c r="GE49" i="44"/>
  <c r="GE48" i="44"/>
  <c r="GE47" i="44"/>
  <c r="GE46" i="44"/>
  <c r="GE45" i="44"/>
  <c r="GE44" i="44"/>
  <c r="GE99" i="44"/>
  <c r="GE98" i="44"/>
  <c r="GE97" i="44"/>
  <c r="GE96" i="44"/>
  <c r="GE43" i="44"/>
  <c r="GE42" i="44"/>
  <c r="GE41" i="44"/>
  <c r="GE40" i="44"/>
  <c r="GE39" i="44"/>
  <c r="GE38" i="44"/>
  <c r="GE37" i="44"/>
  <c r="GE36" i="44"/>
  <c r="GE35" i="44"/>
  <c r="GE34" i="44"/>
  <c r="GE33" i="44"/>
  <c r="GE32" i="44"/>
  <c r="GE31" i="44"/>
  <c r="GE30" i="44"/>
  <c r="GE29" i="44"/>
  <c r="GE28" i="44"/>
  <c r="GE27" i="44"/>
  <c r="JH144" i="44"/>
  <c r="JH152" i="44"/>
  <c r="JH160" i="44"/>
  <c r="JH168" i="44"/>
  <c r="JH176" i="44"/>
  <c r="JH184" i="44"/>
  <c r="DI64" i="44"/>
  <c r="CC64" i="44"/>
  <c r="CS64" i="44"/>
  <c r="JB196" i="44"/>
  <c r="JB204" i="44"/>
  <c r="JB212" i="44"/>
  <c r="JB220" i="44"/>
  <c r="JA66" i="44"/>
  <c r="JA74" i="44"/>
  <c r="JA82" i="44"/>
  <c r="GB227" i="44"/>
  <c r="GB226" i="44"/>
  <c r="GB225" i="44"/>
  <c r="GB224" i="44"/>
  <c r="GB223" i="44"/>
  <c r="GB222" i="44"/>
  <c r="GB221" i="44"/>
  <c r="GB220" i="44"/>
  <c r="GB219" i="44"/>
  <c r="GB218" i="44"/>
  <c r="GB217" i="44"/>
  <c r="GB216" i="44"/>
  <c r="GB215" i="44"/>
  <c r="GB214" i="44"/>
  <c r="GB213" i="44"/>
  <c r="GB212" i="44"/>
  <c r="GB211" i="44"/>
  <c r="GB210" i="44"/>
  <c r="GB209" i="44"/>
  <c r="GB208" i="44"/>
  <c r="GB207" i="44"/>
  <c r="GB206" i="44"/>
  <c r="GB205" i="44"/>
  <c r="GB204" i="44"/>
  <c r="GB203" i="44"/>
  <c r="GB202" i="44"/>
  <c r="GB201" i="44"/>
  <c r="GB200" i="44"/>
  <c r="GB199" i="44"/>
  <c r="GB198" i="44"/>
  <c r="GB197" i="44"/>
  <c r="GB196" i="44"/>
  <c r="GB195" i="44"/>
  <c r="GB194" i="44"/>
  <c r="GB193" i="44"/>
  <c r="GB192" i="44"/>
  <c r="GB191" i="44"/>
  <c r="GB190" i="44"/>
  <c r="GB189" i="44"/>
  <c r="GB188" i="44"/>
  <c r="GB187" i="44"/>
  <c r="GB186" i="44"/>
  <c r="GB185" i="44"/>
  <c r="GB184" i="44"/>
  <c r="GB183" i="44"/>
  <c r="GB182" i="44"/>
  <c r="GB181" i="44"/>
  <c r="GB180" i="44"/>
  <c r="GB179" i="44"/>
  <c r="GB178" i="44"/>
  <c r="GB177" i="44"/>
  <c r="GB176" i="44"/>
  <c r="GB175" i="44"/>
  <c r="GB174" i="44"/>
  <c r="GB173" i="44"/>
  <c r="GB172" i="44"/>
  <c r="GB171" i="44"/>
  <c r="GB170" i="44"/>
  <c r="GB169" i="44"/>
  <c r="GB168" i="44"/>
  <c r="GB167" i="44"/>
  <c r="GB166" i="44"/>
  <c r="GB165" i="44"/>
  <c r="GB164" i="44"/>
  <c r="GB163" i="44"/>
  <c r="GB162" i="44"/>
  <c r="GB161" i="44"/>
  <c r="GB160" i="44"/>
  <c r="GB159" i="44"/>
  <c r="GB158" i="44"/>
  <c r="GB157" i="44"/>
  <c r="GB156" i="44"/>
  <c r="GB155" i="44"/>
  <c r="GB154" i="44"/>
  <c r="GB153" i="44"/>
  <c r="GB152" i="44"/>
  <c r="GB151" i="44"/>
  <c r="GB150" i="44"/>
  <c r="GB149" i="44"/>
  <c r="GB148" i="44"/>
  <c r="GB147" i="44"/>
  <c r="GB146" i="44"/>
  <c r="GB145" i="44"/>
  <c r="GB144" i="44"/>
  <c r="GB143" i="44"/>
  <c r="GB142" i="44"/>
  <c r="GB141" i="44"/>
  <c r="GB140" i="44"/>
  <c r="GB139" i="44"/>
  <c r="GB138" i="44"/>
  <c r="GB137" i="44"/>
  <c r="GB136" i="44"/>
  <c r="GB135" i="44"/>
  <c r="GB134" i="44"/>
  <c r="GB133" i="44"/>
  <c r="GB132" i="44"/>
  <c r="GB131" i="44"/>
  <c r="GB130" i="44"/>
  <c r="GB129" i="44"/>
  <c r="GB128" i="44"/>
  <c r="GB127" i="44"/>
  <c r="GB126" i="44"/>
  <c r="GB125" i="44"/>
  <c r="GB124" i="44"/>
  <c r="GB123" i="44"/>
  <c r="GB122" i="44"/>
  <c r="GB121" i="44"/>
  <c r="GB120" i="44"/>
  <c r="GB119" i="44"/>
  <c r="GB118" i="44"/>
  <c r="GB117" i="44"/>
  <c r="GB116" i="44"/>
  <c r="GB115" i="44"/>
  <c r="GB114" i="44"/>
  <c r="GB113" i="44"/>
  <c r="GB112" i="44"/>
  <c r="GB111" i="44"/>
  <c r="GB110" i="44"/>
  <c r="GB109" i="44"/>
  <c r="GB108" i="44"/>
  <c r="GB107" i="44"/>
  <c r="GB106" i="44"/>
  <c r="GB105" i="44"/>
  <c r="GB104" i="44"/>
  <c r="GB103" i="44"/>
  <c r="GB102" i="44"/>
  <c r="GB101" i="44"/>
  <c r="GB100" i="44"/>
  <c r="GB99" i="44"/>
  <c r="GB98" i="44"/>
  <c r="GB97" i="44"/>
  <c r="GB96" i="44"/>
  <c r="GB95" i="44"/>
  <c r="GB94" i="44"/>
  <c r="GB93" i="44"/>
  <c r="GB92" i="44"/>
  <c r="GB91" i="44"/>
  <c r="GB90" i="44"/>
  <c r="GB89" i="44"/>
  <c r="GB88" i="44"/>
  <c r="GB87" i="44"/>
  <c r="GB86" i="44"/>
  <c r="GB85" i="44"/>
  <c r="GB84" i="44"/>
  <c r="GB83" i="44"/>
  <c r="GB82" i="44"/>
  <c r="GB81" i="44"/>
  <c r="GB80" i="44"/>
  <c r="GB79" i="44"/>
  <c r="GB78" i="44"/>
  <c r="GB77" i="44"/>
  <c r="GB76" i="44"/>
  <c r="GB75" i="44"/>
  <c r="GB74" i="44"/>
  <c r="GB73" i="44"/>
  <c r="GB72" i="44"/>
  <c r="GB71" i="44"/>
  <c r="GB70" i="44"/>
  <c r="GB69" i="44"/>
  <c r="GB68" i="44"/>
  <c r="GB67" i="44"/>
  <c r="GB66" i="44"/>
  <c r="GB65" i="44"/>
  <c r="GB64" i="44"/>
  <c r="GB63" i="44"/>
  <c r="GB62" i="44"/>
  <c r="GB61" i="44"/>
  <c r="GB60" i="44"/>
  <c r="GB59" i="44"/>
  <c r="GB58" i="44"/>
  <c r="GB57" i="44"/>
  <c r="GB56" i="44"/>
  <c r="GB55" i="44"/>
  <c r="GB54" i="44"/>
  <c r="GB53" i="44"/>
  <c r="GB52" i="44"/>
  <c r="GB51" i="44"/>
  <c r="GB50" i="44"/>
  <c r="GB49" i="44"/>
  <c r="GB48" i="44"/>
  <c r="GB47" i="44"/>
  <c r="GB44" i="44"/>
  <c r="GB43" i="44"/>
  <c r="GB42" i="44"/>
  <c r="GB41" i="44"/>
  <c r="GB40" i="44"/>
  <c r="GB39" i="44"/>
  <c r="GB38" i="44"/>
  <c r="GB37" i="44"/>
  <c r="GB36" i="44"/>
  <c r="GB35" i="44"/>
  <c r="GB34" i="44"/>
  <c r="GB33" i="44"/>
  <c r="GB32" i="44"/>
  <c r="GB31" i="44"/>
  <c r="GB30" i="44"/>
  <c r="GB29" i="44"/>
  <c r="GB28" i="44"/>
  <c r="GB27" i="44"/>
  <c r="GB45" i="44"/>
  <c r="GB46" i="44"/>
  <c r="JG98" i="44"/>
  <c r="JG106" i="44"/>
  <c r="JG114" i="44"/>
  <c r="JG146" i="44"/>
  <c r="JG154" i="44"/>
  <c r="JG162" i="44"/>
  <c r="JG170" i="44"/>
  <c r="JG178" i="44"/>
  <c r="JG186" i="44"/>
  <c r="GH227" i="44"/>
  <c r="GH226" i="44"/>
  <c r="GH225" i="44"/>
  <c r="GH224" i="44"/>
  <c r="GH223" i="44"/>
  <c r="GH222" i="44"/>
  <c r="GH221" i="44"/>
  <c r="GH220" i="44"/>
  <c r="GH219" i="44"/>
  <c r="GH218" i="44"/>
  <c r="GH217" i="44"/>
  <c r="GH216" i="44"/>
  <c r="GH215" i="44"/>
  <c r="GH214" i="44"/>
  <c r="GH213" i="44"/>
  <c r="GH212" i="44"/>
  <c r="GH211" i="44"/>
  <c r="GH210" i="44"/>
  <c r="GH209" i="44"/>
  <c r="GH208" i="44"/>
  <c r="GH207" i="44"/>
  <c r="GH206" i="44"/>
  <c r="GH205" i="44"/>
  <c r="GH204" i="44"/>
  <c r="GH203" i="44"/>
  <c r="GH202" i="44"/>
  <c r="GH201" i="44"/>
  <c r="GH200" i="44"/>
  <c r="GH199" i="44"/>
  <c r="GH198" i="44"/>
  <c r="GH197" i="44"/>
  <c r="GH196" i="44"/>
  <c r="GH195" i="44"/>
  <c r="GH194" i="44"/>
  <c r="GH193" i="44"/>
  <c r="GH188" i="44"/>
  <c r="GH180" i="44"/>
  <c r="GH172" i="44"/>
  <c r="GH164" i="44"/>
  <c r="GH156" i="44"/>
  <c r="GH143" i="44"/>
  <c r="GH142" i="44"/>
  <c r="GH141" i="44"/>
  <c r="GH140" i="44"/>
  <c r="GH137" i="44"/>
  <c r="GH136" i="44"/>
  <c r="GH135" i="44"/>
  <c r="GH134" i="44"/>
  <c r="GH133" i="44"/>
  <c r="GH132" i="44"/>
  <c r="GH131" i="44"/>
  <c r="GH130" i="44"/>
  <c r="GH129" i="44"/>
  <c r="GH128" i="44"/>
  <c r="GH127" i="44"/>
  <c r="GH126" i="44"/>
  <c r="GH125" i="44"/>
  <c r="GH124" i="44"/>
  <c r="GH123" i="44"/>
  <c r="GH122" i="44"/>
  <c r="GH121" i="44"/>
  <c r="GH120" i="44"/>
  <c r="GH119" i="44"/>
  <c r="GH118" i="44"/>
  <c r="GH117" i="44"/>
  <c r="GH116" i="44"/>
  <c r="GH115" i="44"/>
  <c r="GH114" i="44"/>
  <c r="GH113" i="44"/>
  <c r="GH112" i="44"/>
  <c r="GH111" i="44"/>
  <c r="GH110" i="44"/>
  <c r="GH109" i="44"/>
  <c r="GH108" i="44"/>
  <c r="GH107" i="44"/>
  <c r="GH106" i="44"/>
  <c r="GH105" i="44"/>
  <c r="GH104" i="44"/>
  <c r="GH103" i="44"/>
  <c r="GH102" i="44"/>
  <c r="GH101" i="44"/>
  <c r="GH100" i="44"/>
  <c r="GH183" i="44"/>
  <c r="GH175" i="44"/>
  <c r="GH167" i="44"/>
  <c r="GH159" i="44"/>
  <c r="GH151" i="44"/>
  <c r="GH149" i="44"/>
  <c r="GH145" i="44"/>
  <c r="GH192" i="44"/>
  <c r="GH191" i="44"/>
  <c r="GH186" i="44"/>
  <c r="GH178" i="44"/>
  <c r="GH170" i="44"/>
  <c r="GH162" i="44"/>
  <c r="GH154" i="44"/>
  <c r="GH139" i="44"/>
  <c r="GH138" i="44"/>
  <c r="GH189" i="44"/>
  <c r="GH181" i="44"/>
  <c r="GH173" i="44"/>
  <c r="GH165" i="44"/>
  <c r="GH157" i="44"/>
  <c r="GH148" i="44"/>
  <c r="GH144" i="44"/>
  <c r="GH184" i="44"/>
  <c r="GH176" i="44"/>
  <c r="GH168" i="44"/>
  <c r="GH160" i="44"/>
  <c r="GH152" i="44"/>
  <c r="GH187" i="44"/>
  <c r="GH179" i="44"/>
  <c r="GH171" i="44"/>
  <c r="GH163" i="44"/>
  <c r="GH155" i="44"/>
  <c r="GH147" i="44"/>
  <c r="GH190" i="44"/>
  <c r="GH182" i="44"/>
  <c r="GH174" i="44"/>
  <c r="GH166" i="44"/>
  <c r="GH158" i="44"/>
  <c r="GH150" i="44"/>
  <c r="GH185" i="44"/>
  <c r="GH177" i="44"/>
  <c r="GH169" i="44"/>
  <c r="GH161" i="44"/>
  <c r="GH153" i="44"/>
  <c r="GH146" i="44"/>
  <c r="GH95" i="44"/>
  <c r="GH94" i="44"/>
  <c r="GH93" i="44"/>
  <c r="GH92" i="44"/>
  <c r="GH91" i="44"/>
  <c r="GH90" i="44"/>
  <c r="GH89" i="44"/>
  <c r="GH88" i="44"/>
  <c r="GH87" i="44"/>
  <c r="GH86" i="44"/>
  <c r="GH85" i="44"/>
  <c r="GH84" i="44"/>
  <c r="GH83" i="44"/>
  <c r="GH82" i="44"/>
  <c r="GH81" i="44"/>
  <c r="GH80" i="44"/>
  <c r="GH79" i="44"/>
  <c r="GH78" i="44"/>
  <c r="GH77" i="44"/>
  <c r="GH76" i="44"/>
  <c r="GH75" i="44"/>
  <c r="GH74" i="44"/>
  <c r="GH73" i="44"/>
  <c r="GH72" i="44"/>
  <c r="GH71" i="44"/>
  <c r="GH70" i="44"/>
  <c r="GH69" i="44"/>
  <c r="GH68" i="44"/>
  <c r="GH67" i="44"/>
  <c r="GH66" i="44"/>
  <c r="GH65" i="44"/>
  <c r="GH64" i="44"/>
  <c r="GH63" i="44"/>
  <c r="GH62" i="44"/>
  <c r="GH61" i="44"/>
  <c r="GH60" i="44"/>
  <c r="GH59" i="44"/>
  <c r="GH58" i="44"/>
  <c r="GH57" i="44"/>
  <c r="GH56" i="44"/>
  <c r="GH55" i="44"/>
  <c r="GH54" i="44"/>
  <c r="GH53" i="44"/>
  <c r="GH52" i="44"/>
  <c r="GH51" i="44"/>
  <c r="GH50" i="44"/>
  <c r="GH49" i="44"/>
  <c r="GH48" i="44"/>
  <c r="GH47" i="44"/>
  <c r="GH46" i="44"/>
  <c r="GH45" i="44"/>
  <c r="GH99" i="44"/>
  <c r="GH98" i="44"/>
  <c r="GH97" i="44"/>
  <c r="GH96" i="44"/>
  <c r="GH44" i="44"/>
  <c r="GH43" i="44"/>
  <c r="GH42" i="44"/>
  <c r="GH41" i="44"/>
  <c r="GH40" i="44"/>
  <c r="GH39" i="44"/>
  <c r="GH38" i="44"/>
  <c r="GH37" i="44"/>
  <c r="GH36" i="44"/>
  <c r="GH35" i="44"/>
  <c r="GH34" i="44"/>
  <c r="GH33" i="44"/>
  <c r="GH32" i="44"/>
  <c r="GH31" i="44"/>
  <c r="GH30" i="44"/>
  <c r="GH29" i="44"/>
  <c r="GH28" i="44"/>
  <c r="GH27" i="44"/>
  <c r="DA50" i="44"/>
  <c r="BU50" i="44"/>
  <c r="CK50" i="44"/>
  <c r="E7" i="53"/>
  <c r="E8" i="53"/>
  <c r="E10" i="53" s="1"/>
  <c r="E12" i="53" s="1"/>
  <c r="DI70" i="44"/>
  <c r="CC70" i="44"/>
  <c r="CS70" i="44"/>
  <c r="JF62" i="44"/>
  <c r="JG38" i="44"/>
  <c r="JG30" i="44"/>
  <c r="JE97" i="44"/>
  <c r="JE157" i="44"/>
  <c r="JE198" i="44"/>
  <c r="JE206" i="44"/>
  <c r="JE214" i="44"/>
  <c r="JF40" i="44"/>
  <c r="JF32" i="44"/>
  <c r="C8" i="53"/>
  <c r="C10" i="53" s="1"/>
  <c r="C12" i="53" s="1"/>
  <c r="C7" i="53"/>
  <c r="IY101" i="44"/>
  <c r="IY109" i="44"/>
  <c r="IY117" i="44"/>
  <c r="IY141" i="44"/>
  <c r="IY149" i="44"/>
  <c r="IY157" i="44"/>
  <c r="IY165" i="44"/>
  <c r="IY173" i="44"/>
  <c r="IY181" i="44"/>
  <c r="IY189" i="44"/>
  <c r="JF76" i="44"/>
  <c r="JF99" i="44"/>
  <c r="JF108" i="44"/>
  <c r="JF116" i="44"/>
  <c r="JF124" i="44"/>
  <c r="JF132" i="44"/>
  <c r="JF137" i="44"/>
  <c r="JF155" i="44"/>
  <c r="JF163" i="44"/>
  <c r="JF171" i="44"/>
  <c r="JF179" i="44"/>
  <c r="JF187" i="44"/>
  <c r="DI68" i="44"/>
  <c r="CC68" i="44"/>
  <c r="CS68" i="44"/>
  <c r="JF60" i="44"/>
  <c r="FE26" i="44"/>
  <c r="FU26" i="44" s="1"/>
  <c r="GK26" i="44" s="1"/>
  <c r="HA26" i="44" s="1"/>
  <c r="HQ26" i="44" s="1"/>
  <c r="IG26" i="44" s="1"/>
  <c r="IW26" i="44" s="1"/>
  <c r="JM26" i="44" s="1"/>
  <c r="EO26" i="44"/>
  <c r="JH217" i="90"/>
  <c r="CR114" i="90"/>
  <c r="DH114" i="90"/>
  <c r="CB114" i="90"/>
  <c r="CC222" i="90"/>
  <c r="DI222" i="90"/>
  <c r="CS222" i="90"/>
  <c r="CC190" i="90"/>
  <c r="CS190" i="90"/>
  <c r="DI190" i="90"/>
  <c r="CC165" i="90"/>
  <c r="CS165" i="90"/>
  <c r="DI165" i="90"/>
  <c r="CA160" i="90"/>
  <c r="CQ160" i="90"/>
  <c r="DG160" i="90"/>
  <c r="DG152" i="90"/>
  <c r="CA152" i="90"/>
  <c r="CQ152" i="90"/>
  <c r="CA125" i="90"/>
  <c r="CQ125" i="90"/>
  <c r="DG125" i="90"/>
  <c r="DG112" i="90"/>
  <c r="CA112" i="90"/>
  <c r="CQ112" i="90"/>
  <c r="CB115" i="90"/>
  <c r="CR115" i="90"/>
  <c r="DH115" i="90"/>
  <c r="CC104" i="90"/>
  <c r="CS104" i="90"/>
  <c r="DI104" i="90"/>
  <c r="CC105" i="90"/>
  <c r="CS105" i="90"/>
  <c r="DI105" i="90"/>
  <c r="JF119" i="90"/>
  <c r="DI53" i="90"/>
  <c r="CC53" i="90"/>
  <c r="CS53" i="90"/>
  <c r="FY227" i="90"/>
  <c r="FY226" i="90"/>
  <c r="FY225" i="90"/>
  <c r="FY224" i="90"/>
  <c r="FY223" i="90"/>
  <c r="FY220" i="90"/>
  <c r="FY222" i="90"/>
  <c r="FY221" i="90"/>
  <c r="FY219" i="90"/>
  <c r="FY218" i="90"/>
  <c r="FY217" i="90"/>
  <c r="FY216" i="90"/>
  <c r="FY215" i="90"/>
  <c r="FY214" i="90"/>
  <c r="FY212" i="90"/>
  <c r="FY211" i="90"/>
  <c r="FY207" i="90"/>
  <c r="FY208" i="90"/>
  <c r="FY205" i="90"/>
  <c r="FY204" i="90"/>
  <c r="FY209" i="90"/>
  <c r="FY206" i="90"/>
  <c r="FY210" i="90"/>
  <c r="FY203" i="90"/>
  <c r="FY202" i="90"/>
  <c r="FY200" i="90"/>
  <c r="FY201" i="90"/>
  <c r="FY199" i="90"/>
  <c r="FY198" i="90"/>
  <c r="FY197" i="90"/>
  <c r="FY194" i="90"/>
  <c r="FY193" i="90"/>
  <c r="FY192" i="90"/>
  <c r="FY191" i="90"/>
  <c r="FY196" i="90"/>
  <c r="FY213" i="90"/>
  <c r="FY195" i="90"/>
  <c r="FY190" i="90"/>
  <c r="FY188" i="90"/>
  <c r="FY185" i="90"/>
  <c r="FY186" i="90"/>
  <c r="FY189" i="90"/>
  <c r="FY187" i="90"/>
  <c r="FY183" i="90"/>
  <c r="FY181" i="90"/>
  <c r="FY179" i="90"/>
  <c r="FY178" i="90"/>
  <c r="FY177" i="90"/>
  <c r="FY176" i="90"/>
  <c r="FY175" i="90"/>
  <c r="FY184" i="90"/>
  <c r="FY182" i="90"/>
  <c r="FY173" i="90"/>
  <c r="FY172" i="90"/>
  <c r="FY171" i="90"/>
  <c r="FY170" i="90"/>
  <c r="FY169" i="90"/>
  <c r="FY168" i="90"/>
  <c r="FY167" i="90"/>
  <c r="FY166" i="90"/>
  <c r="FY165" i="90"/>
  <c r="FY164" i="90"/>
  <c r="FY174" i="90"/>
  <c r="FY180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0" i="90"/>
  <c r="FY149" i="90"/>
  <c r="FY148" i="90"/>
  <c r="FY147" i="90"/>
  <c r="FY146" i="90"/>
  <c r="FY145" i="90"/>
  <c r="FY144" i="90"/>
  <c r="FY151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3" i="90"/>
  <c r="FY125" i="90"/>
  <c r="FY122" i="90"/>
  <c r="FY118" i="90"/>
  <c r="FY121" i="90"/>
  <c r="FY114" i="90"/>
  <c r="FY117" i="90"/>
  <c r="FY124" i="90"/>
  <c r="FY120" i="90"/>
  <c r="FY113" i="90"/>
  <c r="FY111" i="90"/>
  <c r="FY110" i="90"/>
  <c r="FY109" i="90"/>
  <c r="FY108" i="90"/>
  <c r="FY107" i="90"/>
  <c r="FY106" i="90"/>
  <c r="FY105" i="90"/>
  <c r="FY104" i="90"/>
  <c r="FY103" i="90"/>
  <c r="FY116" i="90"/>
  <c r="FY112" i="90"/>
  <c r="FY119" i="90"/>
  <c r="FY102" i="90"/>
  <c r="FY101" i="90"/>
  <c r="FY100" i="90"/>
  <c r="FY99" i="90"/>
  <c r="FY98" i="90"/>
  <c r="FY115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4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63" i="90"/>
  <c r="FY60" i="90"/>
  <c r="FY61" i="90"/>
  <c r="FY33" i="90"/>
  <c r="FY32" i="90"/>
  <c r="FY31" i="90"/>
  <c r="FY30" i="90"/>
  <c r="FY29" i="90"/>
  <c r="FY28" i="90"/>
  <c r="FY27" i="90"/>
  <c r="FY64" i="90"/>
  <c r="FY59" i="90"/>
  <c r="FY62" i="90"/>
  <c r="FY35" i="90"/>
  <c r="FY34" i="90"/>
  <c r="JE142" i="90"/>
  <c r="JD88" i="90"/>
  <c r="JD159" i="90"/>
  <c r="JF46" i="90"/>
  <c r="GD226" i="90"/>
  <c r="GD225" i="90"/>
  <c r="GD224" i="90"/>
  <c r="GD227" i="90"/>
  <c r="GD223" i="90"/>
  <c r="GD222" i="90"/>
  <c r="GD221" i="90"/>
  <c r="GD220" i="90"/>
  <c r="GD219" i="90"/>
  <c r="GD218" i="90"/>
  <c r="GD217" i="90"/>
  <c r="GD215" i="90"/>
  <c r="GD214" i="90"/>
  <c r="GD212" i="90"/>
  <c r="GD211" i="90"/>
  <c r="GD216" i="90"/>
  <c r="GD213" i="90"/>
  <c r="GD208" i="90"/>
  <c r="GD205" i="90"/>
  <c r="GD203" i="90"/>
  <c r="GD202" i="90"/>
  <c r="GD201" i="90"/>
  <c r="GD200" i="90"/>
  <c r="GD209" i="90"/>
  <c r="GD206" i="90"/>
  <c r="GD210" i="90"/>
  <c r="GD204" i="90"/>
  <c r="GD207" i="90"/>
  <c r="GD199" i="90"/>
  <c r="GD198" i="90"/>
  <c r="GD197" i="90"/>
  <c r="GD196" i="90"/>
  <c r="GD195" i="90"/>
  <c r="GD194" i="90"/>
  <c r="GD193" i="90"/>
  <c r="GD192" i="90"/>
  <c r="GD191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3" i="90"/>
  <c r="GD172" i="90"/>
  <c r="GD171" i="90"/>
  <c r="GD170" i="90"/>
  <c r="GD169" i="90"/>
  <c r="GD168" i="90"/>
  <c r="GD167" i="90"/>
  <c r="GD166" i="90"/>
  <c r="GD165" i="90"/>
  <c r="GD164" i="90"/>
  <c r="GD16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62" i="90"/>
  <c r="GD150" i="90"/>
  <c r="GD149" i="90"/>
  <c r="GD148" i="90"/>
  <c r="GD147" i="90"/>
  <c r="GD146" i="90"/>
  <c r="GD145" i="90"/>
  <c r="GD144" i="90"/>
  <c r="GD143" i="90"/>
  <c r="GD142" i="90"/>
  <c r="GD141" i="90"/>
  <c r="GD140" i="90"/>
  <c r="GD139" i="90"/>
  <c r="GD138" i="90"/>
  <c r="GD134" i="90"/>
  <c r="GD133" i="90"/>
  <c r="GD135" i="90"/>
  <c r="GD132" i="90"/>
  <c r="GD136" i="90"/>
  <c r="GD131" i="90"/>
  <c r="GD130" i="90"/>
  <c r="GD129" i="90"/>
  <c r="GD128" i="90"/>
  <c r="GD127" i="90"/>
  <c r="GD126" i="90"/>
  <c r="GD125" i="90"/>
  <c r="GD124" i="90"/>
  <c r="GD123" i="90"/>
  <c r="GD137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08" i="90"/>
  <c r="GD106" i="90"/>
  <c r="GD109" i="90"/>
  <c r="GD110" i="90"/>
  <c r="GD107" i="90"/>
  <c r="GD103" i="90"/>
  <c r="GD105" i="90"/>
  <c r="GD104" i="90"/>
  <c r="GD111" i="90"/>
  <c r="GD102" i="90"/>
  <c r="GD101" i="90"/>
  <c r="GD97" i="90"/>
  <c r="GD99" i="90"/>
  <c r="GD98" i="90"/>
  <c r="GD100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4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62" i="90"/>
  <c r="GD61" i="90"/>
  <c r="GD60" i="90"/>
  <c r="GD59" i="90"/>
  <c r="GD83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GD27" i="90"/>
  <c r="JJ146" i="90"/>
  <c r="JJ145" i="90"/>
  <c r="JB145" i="90"/>
  <c r="JB144" i="90"/>
  <c r="JB223" i="90"/>
  <c r="JI207" i="90"/>
  <c r="JA114" i="90"/>
  <c r="JA209" i="90"/>
  <c r="JA206" i="90"/>
  <c r="JA225" i="90"/>
  <c r="JH41" i="90"/>
  <c r="JH49" i="90"/>
  <c r="JH57" i="90"/>
  <c r="JH64" i="90"/>
  <c r="JH112" i="90"/>
  <c r="JH119" i="90"/>
  <c r="JH128" i="90"/>
  <c r="JH165" i="90"/>
  <c r="JH192" i="90"/>
  <c r="IZ39" i="90"/>
  <c r="IZ47" i="90"/>
  <c r="IZ55" i="90"/>
  <c r="IZ62" i="90"/>
  <c r="IZ70" i="90"/>
  <c r="IZ118" i="90"/>
  <c r="IZ165" i="90"/>
  <c r="IZ191" i="90"/>
  <c r="IZ221" i="90"/>
  <c r="BW29" i="90"/>
  <c r="CM29" i="90"/>
  <c r="DC29" i="90"/>
  <c r="JG36" i="90"/>
  <c r="JG44" i="90"/>
  <c r="JG52" i="90"/>
  <c r="JG61" i="90"/>
  <c r="JG69" i="90"/>
  <c r="JG77" i="90"/>
  <c r="JG148" i="90"/>
  <c r="JG165" i="90"/>
  <c r="JG188" i="90"/>
  <c r="JG196" i="90"/>
  <c r="BO28" i="90"/>
  <c r="CE28" i="90"/>
  <c r="CU28" i="90"/>
  <c r="IY36" i="90"/>
  <c r="IY44" i="90"/>
  <c r="IY52" i="90"/>
  <c r="IY60" i="90"/>
  <c r="IY68" i="90"/>
  <c r="IY76" i="90"/>
  <c r="IY131" i="90"/>
  <c r="IY147" i="90"/>
  <c r="IY164" i="90"/>
  <c r="IY172" i="90"/>
  <c r="IY188" i="90"/>
  <c r="IY212" i="90"/>
  <c r="CB197" i="89"/>
  <c r="CR197" i="89"/>
  <c r="DH197" i="89"/>
  <c r="CB192" i="89"/>
  <c r="DH192" i="89"/>
  <c r="CR192" i="89"/>
  <c r="CB191" i="89"/>
  <c r="CR191" i="89"/>
  <c r="DH191" i="89"/>
  <c r="DG192" i="89"/>
  <c r="CQ192" i="89"/>
  <c r="CA192" i="89"/>
  <c r="DH144" i="89"/>
  <c r="CB144" i="89"/>
  <c r="CR144" i="89"/>
  <c r="CB90" i="89"/>
  <c r="CR90" i="89"/>
  <c r="DH90" i="89"/>
  <c r="JH41" i="89"/>
  <c r="JH113" i="89"/>
  <c r="JH121" i="89"/>
  <c r="CB35" i="89"/>
  <c r="DH35" i="89"/>
  <c r="CR35" i="89"/>
  <c r="BW27" i="89"/>
  <c r="CM27" i="89"/>
  <c r="DC27" i="89"/>
  <c r="IY117" i="89"/>
  <c r="IY125" i="89"/>
  <c r="IY133" i="89"/>
  <c r="IY141" i="89"/>
  <c r="IY165" i="89"/>
  <c r="JF90" i="89"/>
  <c r="JF98" i="89"/>
  <c r="JF142" i="89"/>
  <c r="JF121" i="89"/>
  <c r="JF129" i="89"/>
  <c r="JF137" i="89"/>
  <c r="JF170" i="89"/>
  <c r="JF178" i="89"/>
  <c r="JF218" i="89"/>
  <c r="JE53" i="89"/>
  <c r="JE61" i="89"/>
  <c r="JE69" i="89"/>
  <c r="JE77" i="89"/>
  <c r="JE85" i="89"/>
  <c r="JE94" i="89"/>
  <c r="JE102" i="89"/>
  <c r="JE110" i="89"/>
  <c r="JE117" i="89"/>
  <c r="JE125" i="89"/>
  <c r="JE133" i="89"/>
  <c r="JE141" i="89"/>
  <c r="JE150" i="89"/>
  <c r="JE158" i="89"/>
  <c r="JE166" i="89"/>
  <c r="JE174" i="89"/>
  <c r="JE182" i="89"/>
  <c r="JE190" i="89"/>
  <c r="JE198" i="89"/>
  <c r="JE206" i="89"/>
  <c r="JE215" i="89"/>
  <c r="JE222" i="89"/>
  <c r="IZ45" i="89"/>
  <c r="JD99" i="89"/>
  <c r="JD107" i="89"/>
  <c r="JD171" i="89"/>
  <c r="JD179" i="89"/>
  <c r="JD187" i="89"/>
  <c r="JD219" i="89"/>
  <c r="JD227" i="89"/>
  <c r="JC107" i="89"/>
  <c r="JC169" i="89"/>
  <c r="JC179" i="89"/>
  <c r="JC187" i="89"/>
  <c r="JC203" i="89"/>
  <c r="JC211" i="89"/>
  <c r="JC219" i="89"/>
  <c r="JC227" i="89"/>
  <c r="CB191" i="44"/>
  <c r="DH191" i="44"/>
  <c r="CR191" i="44"/>
  <c r="CC167" i="44"/>
  <c r="CS167" i="44"/>
  <c r="DI167" i="44"/>
  <c r="CB149" i="44"/>
  <c r="CR149" i="44"/>
  <c r="DH149" i="44"/>
  <c r="CC184" i="44"/>
  <c r="CS184" i="44"/>
  <c r="DI184" i="44"/>
  <c r="CB174" i="44"/>
  <c r="DH174" i="44"/>
  <c r="CR174" i="44"/>
  <c r="CB161" i="44"/>
  <c r="DH161" i="44"/>
  <c r="CR161" i="44"/>
  <c r="DG150" i="44"/>
  <c r="CQ150" i="44"/>
  <c r="CA150" i="44"/>
  <c r="JH48" i="44"/>
  <c r="JH56" i="44"/>
  <c r="JH64" i="44"/>
  <c r="JH72" i="44"/>
  <c r="JH80" i="44"/>
  <c r="JH88" i="44"/>
  <c r="JJ197" i="44"/>
  <c r="JJ205" i="44"/>
  <c r="JJ213" i="44"/>
  <c r="JJ221" i="44"/>
  <c r="JB45" i="44"/>
  <c r="JG99" i="44"/>
  <c r="JG107" i="44"/>
  <c r="JG115" i="44"/>
  <c r="JG139" i="44"/>
  <c r="JG147" i="44"/>
  <c r="JG155" i="44"/>
  <c r="JG163" i="44"/>
  <c r="JG171" i="44"/>
  <c r="JG179" i="44"/>
  <c r="JG187" i="44"/>
  <c r="FY227" i="44"/>
  <c r="FY226" i="44"/>
  <c r="FY225" i="44"/>
  <c r="FY224" i="44"/>
  <c r="FY223" i="44"/>
  <c r="FY222" i="44"/>
  <c r="FY221" i="44"/>
  <c r="FY220" i="44"/>
  <c r="FY219" i="44"/>
  <c r="FY218" i="44"/>
  <c r="FY217" i="44"/>
  <c r="FY216" i="44"/>
  <c r="FY215" i="44"/>
  <c r="FY214" i="44"/>
  <c r="FY213" i="44"/>
  <c r="FY212" i="44"/>
  <c r="FY211" i="44"/>
  <c r="FY210" i="44"/>
  <c r="FY209" i="44"/>
  <c r="FY208" i="44"/>
  <c r="FY207" i="44"/>
  <c r="FY206" i="44"/>
  <c r="FY205" i="44"/>
  <c r="FY204" i="44"/>
  <c r="FY203" i="44"/>
  <c r="FY202" i="44"/>
  <c r="FY201" i="44"/>
  <c r="FY200" i="44"/>
  <c r="FY199" i="44"/>
  <c r="FY198" i="44"/>
  <c r="FY197" i="44"/>
  <c r="FY196" i="44"/>
  <c r="FY193" i="44"/>
  <c r="FY195" i="44"/>
  <c r="FY192" i="44"/>
  <c r="FY194" i="44"/>
  <c r="FY190" i="44"/>
  <c r="FY189" i="44"/>
  <c r="FY188" i="44"/>
  <c r="FY187" i="44"/>
  <c r="FY186" i="44"/>
  <c r="FY185" i="44"/>
  <c r="FY184" i="44"/>
  <c r="FY183" i="44"/>
  <c r="FY182" i="44"/>
  <c r="FY181" i="44"/>
  <c r="FY180" i="44"/>
  <c r="FY179" i="44"/>
  <c r="FY178" i="44"/>
  <c r="FY177" i="44"/>
  <c r="FY176" i="44"/>
  <c r="FY175" i="44"/>
  <c r="FY174" i="44"/>
  <c r="FY173" i="44"/>
  <c r="FY172" i="44"/>
  <c r="FY171" i="44"/>
  <c r="FY170" i="44"/>
  <c r="FY169" i="44"/>
  <c r="FY168" i="44"/>
  <c r="FY167" i="44"/>
  <c r="FY166" i="44"/>
  <c r="FY165" i="44"/>
  <c r="FY164" i="44"/>
  <c r="FY163" i="44"/>
  <c r="FY162" i="44"/>
  <c r="FY161" i="44"/>
  <c r="FY160" i="44"/>
  <c r="FY159" i="44"/>
  <c r="FY158" i="44"/>
  <c r="FY157" i="44"/>
  <c r="FY156" i="44"/>
  <c r="FY155" i="44"/>
  <c r="FY154" i="44"/>
  <c r="FY153" i="44"/>
  <c r="FY152" i="44"/>
  <c r="FY151" i="44"/>
  <c r="FY150" i="44"/>
  <c r="FY147" i="44"/>
  <c r="FY139" i="44"/>
  <c r="FY138" i="44"/>
  <c r="FY137" i="44"/>
  <c r="FY136" i="44"/>
  <c r="FY135" i="44"/>
  <c r="FY134" i="44"/>
  <c r="FY133" i="44"/>
  <c r="FY132" i="44"/>
  <c r="FY131" i="44"/>
  <c r="FY130" i="44"/>
  <c r="FY129" i="44"/>
  <c r="FY128" i="44"/>
  <c r="FY127" i="44"/>
  <c r="FY126" i="44"/>
  <c r="FY125" i="44"/>
  <c r="FY124" i="44"/>
  <c r="FY123" i="44"/>
  <c r="FY122" i="44"/>
  <c r="FY121" i="44"/>
  <c r="FY120" i="44"/>
  <c r="FY119" i="44"/>
  <c r="FY118" i="44"/>
  <c r="FY117" i="44"/>
  <c r="FY116" i="44"/>
  <c r="FY115" i="44"/>
  <c r="FY114" i="44"/>
  <c r="FY113" i="44"/>
  <c r="FY112" i="44"/>
  <c r="FY111" i="44"/>
  <c r="FY110" i="44"/>
  <c r="FY109" i="44"/>
  <c r="FY108" i="44"/>
  <c r="FY107" i="44"/>
  <c r="FY106" i="44"/>
  <c r="FY105" i="44"/>
  <c r="FY104" i="44"/>
  <c r="FY103" i="44"/>
  <c r="FY102" i="44"/>
  <c r="FY191" i="44"/>
  <c r="FY146" i="44"/>
  <c r="FY149" i="44"/>
  <c r="FY145" i="44"/>
  <c r="FY143" i="44"/>
  <c r="FY142" i="44"/>
  <c r="FY141" i="44"/>
  <c r="FY140" i="44"/>
  <c r="FY148" i="44"/>
  <c r="FY144" i="44"/>
  <c r="FY101" i="44"/>
  <c r="FY95" i="44"/>
  <c r="FY94" i="44"/>
  <c r="FY93" i="44"/>
  <c r="FY92" i="44"/>
  <c r="FY91" i="44"/>
  <c r="FY90" i="44"/>
  <c r="FY89" i="44"/>
  <c r="FY88" i="44"/>
  <c r="FY87" i="44"/>
  <c r="FY86" i="44"/>
  <c r="FY85" i="44"/>
  <c r="FY84" i="44"/>
  <c r="FY83" i="44"/>
  <c r="FY82" i="44"/>
  <c r="FY81" i="44"/>
  <c r="FY80" i="44"/>
  <c r="FY79" i="44"/>
  <c r="FY78" i="44"/>
  <c r="FY77" i="44"/>
  <c r="FY76" i="44"/>
  <c r="FY75" i="44"/>
  <c r="FY74" i="44"/>
  <c r="FY73" i="44"/>
  <c r="FY72" i="44"/>
  <c r="FY71" i="44"/>
  <c r="FY70" i="44"/>
  <c r="FY69" i="44"/>
  <c r="FY68" i="44"/>
  <c r="FY67" i="44"/>
  <c r="FY66" i="44"/>
  <c r="FY65" i="44"/>
  <c r="FY64" i="44"/>
  <c r="FY63" i="44"/>
  <c r="FY62" i="44"/>
  <c r="FY61" i="44"/>
  <c r="FY60" i="44"/>
  <c r="FY59" i="44"/>
  <c r="FY58" i="44"/>
  <c r="FY57" i="44"/>
  <c r="FY56" i="44"/>
  <c r="FY55" i="44"/>
  <c r="FY54" i="44"/>
  <c r="FY53" i="44"/>
  <c r="FY52" i="44"/>
  <c r="FY51" i="44"/>
  <c r="FY100" i="44"/>
  <c r="FY99" i="44"/>
  <c r="FY98" i="44"/>
  <c r="FY97" i="44"/>
  <c r="FY96" i="44"/>
  <c r="FY49" i="44"/>
  <c r="FY32" i="44"/>
  <c r="FY46" i="44"/>
  <c r="FY42" i="44"/>
  <c r="FY41" i="44"/>
  <c r="FY38" i="44"/>
  <c r="FY30" i="44"/>
  <c r="FY27" i="44"/>
  <c r="FY44" i="44"/>
  <c r="FY39" i="44"/>
  <c r="FY37" i="44"/>
  <c r="FY34" i="44"/>
  <c r="FY33" i="44"/>
  <c r="FY43" i="44"/>
  <c r="FY36" i="44"/>
  <c r="FY35" i="44"/>
  <c r="FY50" i="44"/>
  <c r="FY48" i="44"/>
  <c r="FY40" i="44"/>
  <c r="FY31" i="44"/>
  <c r="FY47" i="44"/>
  <c r="FY45" i="44"/>
  <c r="FY29" i="44"/>
  <c r="FY28" i="44"/>
  <c r="CR50" i="44"/>
  <c r="DH50" i="44"/>
  <c r="CB50" i="44"/>
  <c r="IZ104" i="44"/>
  <c r="IZ112" i="44"/>
  <c r="IZ120" i="44"/>
  <c r="IZ128" i="44"/>
  <c r="IZ136" i="44"/>
  <c r="FZ227" i="44"/>
  <c r="FZ226" i="44"/>
  <c r="FZ225" i="44"/>
  <c r="FZ224" i="44"/>
  <c r="FZ223" i="44"/>
  <c r="FZ222" i="44"/>
  <c r="FZ221" i="44"/>
  <c r="FZ220" i="44"/>
  <c r="FZ219" i="44"/>
  <c r="FZ218" i="44"/>
  <c r="FZ217" i="44"/>
  <c r="FZ216" i="44"/>
  <c r="FZ215" i="44"/>
  <c r="FZ214" i="44"/>
  <c r="FZ213" i="44"/>
  <c r="FZ212" i="44"/>
  <c r="FZ211" i="44"/>
  <c r="FZ210" i="44"/>
  <c r="FZ209" i="44"/>
  <c r="FZ208" i="44"/>
  <c r="FZ207" i="44"/>
  <c r="FZ206" i="44"/>
  <c r="FZ205" i="44"/>
  <c r="FZ204" i="44"/>
  <c r="FZ203" i="44"/>
  <c r="FZ202" i="44"/>
  <c r="FZ201" i="44"/>
  <c r="FZ200" i="44"/>
  <c r="FZ199" i="44"/>
  <c r="FZ198" i="44"/>
  <c r="FZ197" i="44"/>
  <c r="FZ196" i="44"/>
  <c r="FZ195" i="44"/>
  <c r="FZ194" i="44"/>
  <c r="FZ193" i="44"/>
  <c r="FZ192" i="44"/>
  <c r="FZ191" i="44"/>
  <c r="FZ185" i="44"/>
  <c r="FZ177" i="44"/>
  <c r="FZ169" i="44"/>
  <c r="FZ161" i="44"/>
  <c r="FZ153" i="44"/>
  <c r="FZ150" i="44"/>
  <c r="FZ147" i="44"/>
  <c r="FZ139" i="44"/>
  <c r="FZ138" i="44"/>
  <c r="FZ137" i="44"/>
  <c r="FZ136" i="44"/>
  <c r="FZ135" i="44"/>
  <c r="FZ134" i="44"/>
  <c r="FZ133" i="44"/>
  <c r="FZ132" i="44"/>
  <c r="FZ131" i="44"/>
  <c r="FZ130" i="44"/>
  <c r="FZ129" i="44"/>
  <c r="FZ128" i="44"/>
  <c r="FZ127" i="44"/>
  <c r="FZ126" i="44"/>
  <c r="FZ125" i="44"/>
  <c r="FZ124" i="44"/>
  <c r="FZ123" i="44"/>
  <c r="FZ122" i="44"/>
  <c r="FZ121" i="44"/>
  <c r="FZ120" i="44"/>
  <c r="FZ119" i="44"/>
  <c r="FZ118" i="44"/>
  <c r="FZ117" i="44"/>
  <c r="FZ116" i="44"/>
  <c r="FZ115" i="44"/>
  <c r="FZ114" i="44"/>
  <c r="FZ113" i="44"/>
  <c r="FZ112" i="44"/>
  <c r="FZ111" i="44"/>
  <c r="FZ110" i="44"/>
  <c r="FZ109" i="44"/>
  <c r="FZ108" i="44"/>
  <c r="FZ107" i="44"/>
  <c r="FZ106" i="44"/>
  <c r="FZ105" i="44"/>
  <c r="FZ104" i="44"/>
  <c r="FZ103" i="44"/>
  <c r="FZ102" i="44"/>
  <c r="FZ101" i="44"/>
  <c r="FZ100" i="44"/>
  <c r="FZ188" i="44"/>
  <c r="FZ180" i="44"/>
  <c r="FZ172" i="44"/>
  <c r="FZ164" i="44"/>
  <c r="FZ156" i="44"/>
  <c r="FZ183" i="44"/>
  <c r="FZ175" i="44"/>
  <c r="FZ167" i="44"/>
  <c r="FZ159" i="44"/>
  <c r="FZ151" i="44"/>
  <c r="FZ146" i="44"/>
  <c r="FZ186" i="44"/>
  <c r="FZ178" i="44"/>
  <c r="FZ170" i="44"/>
  <c r="FZ162" i="44"/>
  <c r="FZ154" i="44"/>
  <c r="FZ189" i="44"/>
  <c r="FZ181" i="44"/>
  <c r="FZ173" i="44"/>
  <c r="FZ165" i="44"/>
  <c r="FZ157" i="44"/>
  <c r="FZ149" i="44"/>
  <c r="FZ145" i="44"/>
  <c r="FZ143" i="44"/>
  <c r="FZ142" i="44"/>
  <c r="FZ141" i="44"/>
  <c r="FZ140" i="44"/>
  <c r="FZ184" i="44"/>
  <c r="FZ176" i="44"/>
  <c r="FZ168" i="44"/>
  <c r="FZ160" i="44"/>
  <c r="FZ152" i="44"/>
  <c r="FZ187" i="44"/>
  <c r="FZ179" i="44"/>
  <c r="FZ171" i="44"/>
  <c r="FZ163" i="44"/>
  <c r="FZ155" i="44"/>
  <c r="FZ148" i="44"/>
  <c r="FZ144" i="44"/>
  <c r="FZ190" i="44"/>
  <c r="FZ182" i="44"/>
  <c r="FZ174" i="44"/>
  <c r="FZ166" i="44"/>
  <c r="FZ158" i="44"/>
  <c r="FZ95" i="44"/>
  <c r="FZ94" i="44"/>
  <c r="FZ93" i="44"/>
  <c r="FZ92" i="44"/>
  <c r="FZ91" i="44"/>
  <c r="FZ90" i="44"/>
  <c r="FZ89" i="44"/>
  <c r="FZ88" i="44"/>
  <c r="FZ87" i="44"/>
  <c r="FZ86" i="44"/>
  <c r="FZ85" i="44"/>
  <c r="FZ84" i="44"/>
  <c r="FZ83" i="44"/>
  <c r="FZ82" i="44"/>
  <c r="FZ81" i="44"/>
  <c r="FZ80" i="44"/>
  <c r="FZ79" i="44"/>
  <c r="FZ78" i="44"/>
  <c r="FZ77" i="44"/>
  <c r="FZ76" i="44"/>
  <c r="FZ75" i="44"/>
  <c r="FZ74" i="44"/>
  <c r="FZ73" i="44"/>
  <c r="FZ72" i="44"/>
  <c r="FZ71" i="44"/>
  <c r="FZ70" i="44"/>
  <c r="FZ69" i="44"/>
  <c r="FZ68" i="44"/>
  <c r="FZ67" i="44"/>
  <c r="FZ66" i="44"/>
  <c r="FZ65" i="44"/>
  <c r="FZ64" i="44"/>
  <c r="FZ63" i="44"/>
  <c r="FZ62" i="44"/>
  <c r="FZ61" i="44"/>
  <c r="FZ60" i="44"/>
  <c r="FZ59" i="44"/>
  <c r="FZ58" i="44"/>
  <c r="FZ57" i="44"/>
  <c r="FZ56" i="44"/>
  <c r="FZ55" i="44"/>
  <c r="FZ54" i="44"/>
  <c r="FZ53" i="44"/>
  <c r="FZ52" i="44"/>
  <c r="FZ51" i="44"/>
  <c r="FZ50" i="44"/>
  <c r="FZ49" i="44"/>
  <c r="FZ48" i="44"/>
  <c r="FZ47" i="44"/>
  <c r="FZ46" i="44"/>
  <c r="FZ45" i="44"/>
  <c r="FZ99" i="44"/>
  <c r="FZ98" i="44"/>
  <c r="FZ97" i="44"/>
  <c r="FZ96" i="44"/>
  <c r="FZ44" i="44"/>
  <c r="FZ43" i="44"/>
  <c r="FZ42" i="44"/>
  <c r="FZ41" i="44"/>
  <c r="FZ40" i="44"/>
  <c r="FZ39" i="44"/>
  <c r="FZ38" i="44"/>
  <c r="FZ37" i="44"/>
  <c r="FZ36" i="44"/>
  <c r="FZ35" i="44"/>
  <c r="FZ34" i="44"/>
  <c r="FZ33" i="44"/>
  <c r="FZ32" i="44"/>
  <c r="FZ31" i="44"/>
  <c r="FZ30" i="44"/>
  <c r="FZ29" i="44"/>
  <c r="FZ28" i="44"/>
  <c r="FZ27" i="44"/>
  <c r="DI62" i="44"/>
  <c r="CC62" i="44"/>
  <c r="CS62" i="44"/>
  <c r="JF44" i="44"/>
  <c r="K8" i="53"/>
  <c r="K10" i="53" s="1"/>
  <c r="K12" i="53" s="1"/>
  <c r="K7" i="53"/>
  <c r="JE98" i="44"/>
  <c r="JE191" i="44"/>
  <c r="JE199" i="44"/>
  <c r="JE207" i="44"/>
  <c r="JE215" i="44"/>
  <c r="JF65" i="44"/>
  <c r="IY102" i="44"/>
  <c r="IY110" i="44"/>
  <c r="IY118" i="44"/>
  <c r="IY142" i="44"/>
  <c r="IY150" i="44"/>
  <c r="IY158" i="44"/>
  <c r="IY166" i="44"/>
  <c r="IY174" i="44"/>
  <c r="IY182" i="44"/>
  <c r="IY190" i="44"/>
  <c r="JF77" i="44"/>
  <c r="JF103" i="44"/>
  <c r="JF109" i="44"/>
  <c r="JF117" i="44"/>
  <c r="JF125" i="44"/>
  <c r="JF133" i="44"/>
  <c r="JF156" i="44"/>
  <c r="JF164" i="44"/>
  <c r="JF172" i="44"/>
  <c r="JF180" i="44"/>
  <c r="JF188" i="44"/>
  <c r="DI60" i="44"/>
  <c r="CC60" i="44"/>
  <c r="CS60" i="44"/>
  <c r="JA45" i="44"/>
  <c r="GF227" i="44"/>
  <c r="GF226" i="44"/>
  <c r="GF225" i="44"/>
  <c r="GF224" i="44"/>
  <c r="GF223" i="44"/>
  <c r="GF222" i="44"/>
  <c r="GF221" i="44"/>
  <c r="GF220" i="44"/>
  <c r="GF219" i="44"/>
  <c r="GF218" i="44"/>
  <c r="GF217" i="44"/>
  <c r="GF216" i="44"/>
  <c r="GF215" i="44"/>
  <c r="GF214" i="44"/>
  <c r="GF213" i="44"/>
  <c r="GF212" i="44"/>
  <c r="GF211" i="44"/>
  <c r="GF210" i="44"/>
  <c r="GF209" i="44"/>
  <c r="GF208" i="44"/>
  <c r="GF207" i="44"/>
  <c r="GF206" i="44"/>
  <c r="GF205" i="44"/>
  <c r="GF204" i="44"/>
  <c r="GF203" i="44"/>
  <c r="GF202" i="44"/>
  <c r="GF201" i="44"/>
  <c r="GF200" i="44"/>
  <c r="GF199" i="44"/>
  <c r="GF198" i="44"/>
  <c r="GF197" i="44"/>
  <c r="GF196" i="44"/>
  <c r="GF192" i="44"/>
  <c r="GF191" i="44"/>
  <c r="GF190" i="44"/>
  <c r="GF189" i="44"/>
  <c r="GF188" i="44"/>
  <c r="GF187" i="44"/>
  <c r="GF186" i="44"/>
  <c r="GF185" i="44"/>
  <c r="GF184" i="44"/>
  <c r="GF183" i="44"/>
  <c r="GF182" i="44"/>
  <c r="GF181" i="44"/>
  <c r="GF180" i="44"/>
  <c r="GF179" i="44"/>
  <c r="GF178" i="44"/>
  <c r="GF177" i="44"/>
  <c r="GF176" i="44"/>
  <c r="GF175" i="44"/>
  <c r="GF174" i="44"/>
  <c r="GF173" i="44"/>
  <c r="GF172" i="44"/>
  <c r="GF171" i="44"/>
  <c r="GF170" i="44"/>
  <c r="GF169" i="44"/>
  <c r="GF168" i="44"/>
  <c r="GF167" i="44"/>
  <c r="GF166" i="44"/>
  <c r="GF165" i="44"/>
  <c r="GF164" i="44"/>
  <c r="GF163" i="44"/>
  <c r="GF162" i="44"/>
  <c r="GF161" i="44"/>
  <c r="GF160" i="44"/>
  <c r="GF159" i="44"/>
  <c r="GF158" i="44"/>
  <c r="GF157" i="44"/>
  <c r="GF156" i="44"/>
  <c r="GF155" i="44"/>
  <c r="GF154" i="44"/>
  <c r="GF153" i="44"/>
  <c r="GF152" i="44"/>
  <c r="GF151" i="44"/>
  <c r="GF150" i="44"/>
  <c r="GF149" i="44"/>
  <c r="GF148" i="44"/>
  <c r="GF147" i="44"/>
  <c r="GF146" i="44"/>
  <c r="GF145" i="44"/>
  <c r="GF144" i="44"/>
  <c r="GF195" i="44"/>
  <c r="GF194" i="44"/>
  <c r="GF193" i="44"/>
  <c r="GF143" i="44"/>
  <c r="GF142" i="44"/>
  <c r="GF141" i="44"/>
  <c r="GF140" i="44"/>
  <c r="GF137" i="44"/>
  <c r="GF136" i="44"/>
  <c r="GF135" i="44"/>
  <c r="GF134" i="44"/>
  <c r="GF133" i="44"/>
  <c r="GF132" i="44"/>
  <c r="GF131" i="44"/>
  <c r="GF130" i="44"/>
  <c r="GF129" i="44"/>
  <c r="GF128" i="44"/>
  <c r="GF127" i="44"/>
  <c r="GF126" i="44"/>
  <c r="GF125" i="44"/>
  <c r="GF124" i="44"/>
  <c r="GF123" i="44"/>
  <c r="GF122" i="44"/>
  <c r="GF121" i="44"/>
  <c r="GF120" i="44"/>
  <c r="GF119" i="44"/>
  <c r="GF118" i="44"/>
  <c r="GF117" i="44"/>
  <c r="GF116" i="44"/>
  <c r="GF115" i="44"/>
  <c r="GF114" i="44"/>
  <c r="GF113" i="44"/>
  <c r="GF112" i="44"/>
  <c r="GF111" i="44"/>
  <c r="GF110" i="44"/>
  <c r="GF109" i="44"/>
  <c r="GF108" i="44"/>
  <c r="GF107" i="44"/>
  <c r="GF106" i="44"/>
  <c r="GF105" i="44"/>
  <c r="GF104" i="44"/>
  <c r="GF139" i="44"/>
  <c r="GF138" i="44"/>
  <c r="GF102" i="44"/>
  <c r="GF95" i="44"/>
  <c r="GF94" i="44"/>
  <c r="GF93" i="44"/>
  <c r="GF92" i="44"/>
  <c r="GF91" i="44"/>
  <c r="GF90" i="44"/>
  <c r="GF89" i="44"/>
  <c r="GF88" i="44"/>
  <c r="GF87" i="44"/>
  <c r="GF86" i="44"/>
  <c r="GF85" i="44"/>
  <c r="GF84" i="44"/>
  <c r="GF83" i="44"/>
  <c r="GF82" i="44"/>
  <c r="GF81" i="44"/>
  <c r="GF80" i="44"/>
  <c r="GF79" i="44"/>
  <c r="GF78" i="44"/>
  <c r="GF77" i="44"/>
  <c r="GF76" i="44"/>
  <c r="GF75" i="44"/>
  <c r="GF74" i="44"/>
  <c r="GF73" i="44"/>
  <c r="GF72" i="44"/>
  <c r="GF71" i="44"/>
  <c r="GF70" i="44"/>
  <c r="GF69" i="44"/>
  <c r="GF68" i="44"/>
  <c r="GF67" i="44"/>
  <c r="GF66" i="44"/>
  <c r="GF65" i="44"/>
  <c r="GF64" i="44"/>
  <c r="GF63" i="44"/>
  <c r="GF62" i="44"/>
  <c r="GF61" i="44"/>
  <c r="GF60" i="44"/>
  <c r="GF59" i="44"/>
  <c r="GF58" i="44"/>
  <c r="GF57" i="44"/>
  <c r="GF56" i="44"/>
  <c r="GF55" i="44"/>
  <c r="GF54" i="44"/>
  <c r="GF53" i="44"/>
  <c r="GF52" i="44"/>
  <c r="GF51" i="44"/>
  <c r="GF50" i="44"/>
  <c r="GF49" i="44"/>
  <c r="GF101" i="44"/>
  <c r="GF99" i="44"/>
  <c r="GF98" i="44"/>
  <c r="GF97" i="44"/>
  <c r="GF96" i="44"/>
  <c r="GF103" i="44"/>
  <c r="GF100" i="44"/>
  <c r="GF45" i="44"/>
  <c r="GF48" i="44"/>
  <c r="GF47" i="44"/>
  <c r="GF46" i="44"/>
  <c r="GF44" i="44"/>
  <c r="GF43" i="44"/>
  <c r="GF42" i="44"/>
  <c r="GF41" i="44"/>
  <c r="GF40" i="44"/>
  <c r="GF39" i="44"/>
  <c r="GF38" i="44"/>
  <c r="GF37" i="44"/>
  <c r="GF36" i="44"/>
  <c r="GF35" i="44"/>
  <c r="GF34" i="44"/>
  <c r="GF33" i="44"/>
  <c r="GF32" i="44"/>
  <c r="GF31" i="44"/>
  <c r="GF30" i="44"/>
  <c r="GF29" i="44"/>
  <c r="GF28" i="44"/>
  <c r="GF27" i="44"/>
  <c r="FX227" i="44"/>
  <c r="FX226" i="44"/>
  <c r="FX225" i="44"/>
  <c r="FX224" i="44"/>
  <c r="FX223" i="44"/>
  <c r="FX222" i="44"/>
  <c r="FX221" i="44"/>
  <c r="FX220" i="44"/>
  <c r="FX219" i="44"/>
  <c r="FX218" i="44"/>
  <c r="FX217" i="44"/>
  <c r="FX216" i="44"/>
  <c r="FX215" i="44"/>
  <c r="FX214" i="44"/>
  <c r="FX213" i="44"/>
  <c r="FX212" i="44"/>
  <c r="FX211" i="44"/>
  <c r="FX210" i="44"/>
  <c r="FX209" i="44"/>
  <c r="FX208" i="44"/>
  <c r="FX207" i="44"/>
  <c r="FX206" i="44"/>
  <c r="FX205" i="44"/>
  <c r="FX204" i="44"/>
  <c r="FX203" i="44"/>
  <c r="FX202" i="44"/>
  <c r="FX201" i="44"/>
  <c r="FX200" i="44"/>
  <c r="FX199" i="44"/>
  <c r="FX198" i="44"/>
  <c r="FX197" i="44"/>
  <c r="FX196" i="44"/>
  <c r="FX194" i="44"/>
  <c r="FX190" i="44"/>
  <c r="FX189" i="44"/>
  <c r="FX188" i="44"/>
  <c r="FX187" i="44"/>
  <c r="FX186" i="44"/>
  <c r="FX185" i="44"/>
  <c r="FX184" i="44"/>
  <c r="FX183" i="44"/>
  <c r="FX182" i="44"/>
  <c r="FX181" i="44"/>
  <c r="FX180" i="44"/>
  <c r="FX179" i="44"/>
  <c r="FX178" i="44"/>
  <c r="FX177" i="44"/>
  <c r="FX176" i="44"/>
  <c r="FX175" i="44"/>
  <c r="FX174" i="44"/>
  <c r="FX173" i="44"/>
  <c r="FX172" i="44"/>
  <c r="FX171" i="44"/>
  <c r="FX170" i="44"/>
  <c r="FX169" i="44"/>
  <c r="FX168" i="44"/>
  <c r="FX167" i="44"/>
  <c r="FX166" i="44"/>
  <c r="FX165" i="44"/>
  <c r="FX164" i="44"/>
  <c r="FX163" i="44"/>
  <c r="FX162" i="44"/>
  <c r="FX161" i="44"/>
  <c r="FX160" i="44"/>
  <c r="FX159" i="44"/>
  <c r="FX158" i="44"/>
  <c r="FX157" i="44"/>
  <c r="FX156" i="44"/>
  <c r="FX155" i="44"/>
  <c r="FX154" i="44"/>
  <c r="FX153" i="44"/>
  <c r="FX152" i="44"/>
  <c r="FX151" i="44"/>
  <c r="FX150" i="44"/>
  <c r="FX149" i="44"/>
  <c r="FX148" i="44"/>
  <c r="FX147" i="44"/>
  <c r="FX146" i="44"/>
  <c r="FX145" i="44"/>
  <c r="FX144" i="44"/>
  <c r="FX193" i="44"/>
  <c r="FX195" i="44"/>
  <c r="FX191" i="44"/>
  <c r="FX139" i="44"/>
  <c r="FX138" i="44"/>
  <c r="FX137" i="44"/>
  <c r="FX136" i="44"/>
  <c r="FX135" i="44"/>
  <c r="FX134" i="44"/>
  <c r="FX133" i="44"/>
  <c r="FX132" i="44"/>
  <c r="FX131" i="44"/>
  <c r="FX130" i="44"/>
  <c r="FX129" i="44"/>
  <c r="FX128" i="44"/>
  <c r="FX127" i="44"/>
  <c r="FX126" i="44"/>
  <c r="FX125" i="44"/>
  <c r="FX124" i="44"/>
  <c r="FX123" i="44"/>
  <c r="FX122" i="44"/>
  <c r="FX121" i="44"/>
  <c r="FX120" i="44"/>
  <c r="FX119" i="44"/>
  <c r="FX118" i="44"/>
  <c r="FX117" i="44"/>
  <c r="FX116" i="44"/>
  <c r="FX115" i="44"/>
  <c r="FX114" i="44"/>
  <c r="FX113" i="44"/>
  <c r="FX112" i="44"/>
  <c r="FX111" i="44"/>
  <c r="FX110" i="44"/>
  <c r="FX109" i="44"/>
  <c r="FX108" i="44"/>
  <c r="FX107" i="44"/>
  <c r="FX106" i="44"/>
  <c r="FX105" i="44"/>
  <c r="FX104" i="44"/>
  <c r="FX192" i="44"/>
  <c r="FX143" i="44"/>
  <c r="FX142" i="44"/>
  <c r="FX141" i="44"/>
  <c r="FX140" i="44"/>
  <c r="FX103" i="44"/>
  <c r="FX101" i="44"/>
  <c r="FX95" i="44"/>
  <c r="FX94" i="44"/>
  <c r="FX93" i="44"/>
  <c r="FX92" i="44"/>
  <c r="FX91" i="44"/>
  <c r="FX90" i="44"/>
  <c r="FX89" i="44"/>
  <c r="FX88" i="44"/>
  <c r="FX87" i="44"/>
  <c r="FX86" i="44"/>
  <c r="FX85" i="44"/>
  <c r="FX84" i="44"/>
  <c r="FX83" i="44"/>
  <c r="FX82" i="44"/>
  <c r="FX81" i="44"/>
  <c r="FX80" i="44"/>
  <c r="FX79" i="44"/>
  <c r="FX78" i="44"/>
  <c r="FX77" i="44"/>
  <c r="FX76" i="44"/>
  <c r="FX75" i="44"/>
  <c r="FX74" i="44"/>
  <c r="FX73" i="44"/>
  <c r="FX72" i="44"/>
  <c r="FX71" i="44"/>
  <c r="FX70" i="44"/>
  <c r="FX69" i="44"/>
  <c r="FX68" i="44"/>
  <c r="FX67" i="44"/>
  <c r="FX66" i="44"/>
  <c r="FX65" i="44"/>
  <c r="FX64" i="44"/>
  <c r="FX63" i="44"/>
  <c r="FX62" i="44"/>
  <c r="FX61" i="44"/>
  <c r="FX60" i="44"/>
  <c r="FX59" i="44"/>
  <c r="FX58" i="44"/>
  <c r="FX57" i="44"/>
  <c r="FX56" i="44"/>
  <c r="FX55" i="44"/>
  <c r="FX54" i="44"/>
  <c r="FX53" i="44"/>
  <c r="FX52" i="44"/>
  <c r="FX51" i="44"/>
  <c r="FX50" i="44"/>
  <c r="FX49" i="44"/>
  <c r="FX100" i="44"/>
  <c r="FX99" i="44"/>
  <c r="FX98" i="44"/>
  <c r="FX97" i="44"/>
  <c r="FX102" i="44"/>
  <c r="FX96" i="44"/>
  <c r="FX47" i="44"/>
  <c r="FX45" i="44"/>
  <c r="FX46" i="44"/>
  <c r="FX48" i="44"/>
  <c r="FX44" i="44"/>
  <c r="FX43" i="44"/>
  <c r="FX42" i="44"/>
  <c r="FX41" i="44"/>
  <c r="FX40" i="44"/>
  <c r="FX39" i="44"/>
  <c r="FX38" i="44"/>
  <c r="FX37" i="44"/>
  <c r="FX36" i="44"/>
  <c r="FX35" i="44"/>
  <c r="FX34" i="44"/>
  <c r="FX33" i="44"/>
  <c r="FX32" i="44"/>
  <c r="FX31" i="44"/>
  <c r="FX30" i="44"/>
  <c r="FX29" i="44"/>
  <c r="FX28" i="44"/>
  <c r="FX27" i="44"/>
  <c r="DI56" i="90"/>
  <c r="CC56" i="90"/>
  <c r="CS56" i="90"/>
  <c r="CA121" i="90"/>
  <c r="CQ121" i="90"/>
  <c r="DG121" i="90"/>
  <c r="GH226" i="90"/>
  <c r="GH227" i="90"/>
  <c r="GH223" i="90"/>
  <c r="GH222" i="90"/>
  <c r="GH221" i="90"/>
  <c r="GH225" i="90"/>
  <c r="GH220" i="90"/>
  <c r="GH219" i="90"/>
  <c r="GH224" i="90"/>
  <c r="GH218" i="90"/>
  <c r="GH216" i="90"/>
  <c r="GH215" i="90"/>
  <c r="GH214" i="90"/>
  <c r="GH212" i="90"/>
  <c r="GH217" i="90"/>
  <c r="GH211" i="90"/>
  <c r="GH213" i="90"/>
  <c r="GH210" i="90"/>
  <c r="GH209" i="90"/>
  <c r="GH208" i="90"/>
  <c r="GH207" i="90"/>
  <c r="GH206" i="90"/>
  <c r="GH205" i="90"/>
  <c r="GH204" i="90"/>
  <c r="GH203" i="90"/>
  <c r="GH202" i="90"/>
  <c r="GH201" i="90"/>
  <c r="GH200" i="90"/>
  <c r="GH199" i="90"/>
  <c r="GH198" i="90"/>
  <c r="GH197" i="90"/>
  <c r="GH196" i="90"/>
  <c r="GH191" i="90"/>
  <c r="GH195" i="90"/>
  <c r="GH194" i="90"/>
  <c r="GH192" i="90"/>
  <c r="GH190" i="90"/>
  <c r="GH193" i="90"/>
  <c r="GH189" i="90"/>
  <c r="GH188" i="90"/>
  <c r="GH187" i="90"/>
  <c r="GH185" i="90"/>
  <c r="GH184" i="90"/>
  <c r="GH183" i="90"/>
  <c r="GH182" i="90"/>
  <c r="GH181" i="90"/>
  <c r="GH180" i="90"/>
  <c r="GH179" i="90"/>
  <c r="GH186" i="90"/>
  <c r="GH178" i="90"/>
  <c r="GH177" i="90"/>
  <c r="GH176" i="90"/>
  <c r="GH175" i="90"/>
  <c r="GH174" i="90"/>
  <c r="GH169" i="90"/>
  <c r="GH172" i="90"/>
  <c r="GH164" i="90"/>
  <c r="GH167" i="90"/>
  <c r="GH163" i="90"/>
  <c r="GH162" i="90"/>
  <c r="GH170" i="90"/>
  <c r="GH173" i="90"/>
  <c r="GH165" i="90"/>
  <c r="GH161" i="90"/>
  <c r="GH160" i="90"/>
  <c r="GH159" i="90"/>
  <c r="GH158" i="90"/>
  <c r="GH157" i="90"/>
  <c r="GH156" i="90"/>
  <c r="GH155" i="90"/>
  <c r="GH154" i="90"/>
  <c r="GH153" i="90"/>
  <c r="GH168" i="90"/>
  <c r="GH152" i="90"/>
  <c r="GH166" i="90"/>
  <c r="GH171" i="90"/>
  <c r="GH151" i="90"/>
  <c r="GH150" i="90"/>
  <c r="GH145" i="90"/>
  <c r="GH148" i="90"/>
  <c r="GH143" i="90"/>
  <c r="GH142" i="90"/>
  <c r="GH138" i="90"/>
  <c r="GH137" i="90"/>
  <c r="GH136" i="90"/>
  <c r="GH135" i="90"/>
  <c r="GH134" i="90"/>
  <c r="GH146" i="90"/>
  <c r="GH141" i="90"/>
  <c r="GH140" i="90"/>
  <c r="GH139" i="90"/>
  <c r="GH149" i="90"/>
  <c r="GH132" i="90"/>
  <c r="GH131" i="90"/>
  <c r="GH130" i="90"/>
  <c r="GH129" i="90"/>
  <c r="GH128" i="90"/>
  <c r="GH127" i="90"/>
  <c r="GH126" i="90"/>
  <c r="GH125" i="90"/>
  <c r="GH124" i="90"/>
  <c r="GH123" i="90"/>
  <c r="GH144" i="90"/>
  <c r="GH133" i="90"/>
  <c r="GH147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6" i="90"/>
  <c r="GH109" i="90"/>
  <c r="GH107" i="90"/>
  <c r="GH105" i="90"/>
  <c r="GH104" i="90"/>
  <c r="GH100" i="90"/>
  <c r="GH99" i="90"/>
  <c r="GH102" i="90"/>
  <c r="GH101" i="90"/>
  <c r="GH103" i="90"/>
  <c r="GH98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108" i="90"/>
  <c r="GH97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83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61" i="90"/>
  <c r="GH60" i="90"/>
  <c r="GH33" i="90"/>
  <c r="GH32" i="90"/>
  <c r="GH31" i="90"/>
  <c r="GH30" i="90"/>
  <c r="GH29" i="90"/>
  <c r="GH28" i="90"/>
  <c r="GH27" i="90"/>
  <c r="GH34" i="90"/>
  <c r="GH59" i="90"/>
  <c r="CB206" i="90"/>
  <c r="CR206" i="90"/>
  <c r="DH206" i="90"/>
  <c r="CB205" i="90"/>
  <c r="CR205" i="90"/>
  <c r="DH205" i="90"/>
  <c r="CS200" i="90"/>
  <c r="DI200" i="90"/>
  <c r="CC200" i="90"/>
  <c r="CA198" i="90"/>
  <c r="CQ198" i="90"/>
  <c r="DG198" i="90"/>
  <c r="DG190" i="90"/>
  <c r="CA190" i="90"/>
  <c r="CQ190" i="90"/>
  <c r="CB183" i="90"/>
  <c r="CR183" i="90"/>
  <c r="DH183" i="90"/>
  <c r="CB178" i="90"/>
  <c r="CR178" i="90"/>
  <c r="DH178" i="90"/>
  <c r="CA176" i="90"/>
  <c r="CQ176" i="90"/>
  <c r="DG176" i="90"/>
  <c r="CA141" i="90"/>
  <c r="CQ141" i="90"/>
  <c r="DG141" i="90"/>
  <c r="CB116" i="90"/>
  <c r="CR116" i="90"/>
  <c r="DH116" i="90"/>
  <c r="CA116" i="90"/>
  <c r="CQ116" i="90"/>
  <c r="DG116" i="90"/>
  <c r="CA115" i="90"/>
  <c r="DG115" i="90"/>
  <c r="CQ115" i="90"/>
  <c r="CA101" i="90"/>
  <c r="CQ101" i="90"/>
  <c r="DG101" i="90"/>
  <c r="CR60" i="90"/>
  <c r="CB60" i="90"/>
  <c r="DH60" i="90"/>
  <c r="JF151" i="90"/>
  <c r="JD103" i="90"/>
  <c r="JD111" i="90"/>
  <c r="JD134" i="90"/>
  <c r="GE227" i="90"/>
  <c r="GE226" i="90"/>
  <c r="GE225" i="90"/>
  <c r="GE224" i="90"/>
  <c r="GE223" i="90"/>
  <c r="GE221" i="90"/>
  <c r="GE222" i="90"/>
  <c r="GE219" i="90"/>
  <c r="GE220" i="90"/>
  <c r="GE218" i="90"/>
  <c r="GE217" i="90"/>
  <c r="GE216" i="90"/>
  <c r="GE212" i="90"/>
  <c r="GE211" i="90"/>
  <c r="GE214" i="90"/>
  <c r="GE213" i="90"/>
  <c r="GE215" i="90"/>
  <c r="GE210" i="90"/>
  <c r="GE209" i="90"/>
  <c r="GE208" i="90"/>
  <c r="GE207" i="90"/>
  <c r="GE206" i="90"/>
  <c r="GE205" i="90"/>
  <c r="GE204" i="90"/>
  <c r="GE199" i="90"/>
  <c r="GE201" i="90"/>
  <c r="GE203" i="90"/>
  <c r="GE196" i="90"/>
  <c r="GE198" i="90"/>
  <c r="GE202" i="90"/>
  <c r="GE195" i="90"/>
  <c r="GE194" i="90"/>
  <c r="GE193" i="90"/>
  <c r="GE192" i="90"/>
  <c r="GE191" i="90"/>
  <c r="GE197" i="90"/>
  <c r="GE200" i="90"/>
  <c r="GE190" i="90"/>
  <c r="GE189" i="90"/>
  <c r="GE188" i="90"/>
  <c r="GE187" i="90"/>
  <c r="GE186" i="90"/>
  <c r="GE184" i="90"/>
  <c r="GE183" i="90"/>
  <c r="GE182" i="90"/>
  <c r="GE181" i="90"/>
  <c r="GE180" i="90"/>
  <c r="GE179" i="90"/>
  <c r="GE185" i="90"/>
  <c r="GE178" i="90"/>
  <c r="GE177" i="90"/>
  <c r="GE176" i="90"/>
  <c r="GE175" i="90"/>
  <c r="GE174" i="90"/>
  <c r="GE173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60" i="90"/>
  <c r="GE158" i="90"/>
  <c r="GE156" i="90"/>
  <c r="GE154" i="90"/>
  <c r="GE151" i="90"/>
  <c r="GE152" i="90"/>
  <c r="GE161" i="90"/>
  <c r="GE159" i="90"/>
  <c r="GE157" i="90"/>
  <c r="GE155" i="90"/>
  <c r="GE153" i="90"/>
  <c r="GE147" i="90"/>
  <c r="GE150" i="90"/>
  <c r="GE145" i="90"/>
  <c r="GE148" i="90"/>
  <c r="GE146" i="90"/>
  <c r="GE143" i="90"/>
  <c r="GE140" i="90"/>
  <c r="GE141" i="90"/>
  <c r="GE135" i="90"/>
  <c r="GE139" i="90"/>
  <c r="GE132" i="90"/>
  <c r="GE136" i="90"/>
  <c r="GE131" i="90"/>
  <c r="GE130" i="90"/>
  <c r="GE129" i="90"/>
  <c r="GE128" i="90"/>
  <c r="GE127" i="90"/>
  <c r="GE126" i="90"/>
  <c r="GE149" i="90"/>
  <c r="GE137" i="90"/>
  <c r="GE144" i="90"/>
  <c r="GE142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38" i="90"/>
  <c r="GE134" i="90"/>
  <c r="GE133" i="90"/>
  <c r="GE125" i="90"/>
  <c r="GE124" i="90"/>
  <c r="GE123" i="90"/>
  <c r="GE103" i="90"/>
  <c r="GE106" i="90"/>
  <c r="GE109" i="90"/>
  <c r="GE110" i="90"/>
  <c r="GE107" i="90"/>
  <c r="GE111" i="90"/>
  <c r="GE108" i="90"/>
  <c r="GE105" i="90"/>
  <c r="GE104" i="90"/>
  <c r="GE100" i="90"/>
  <c r="GE99" i="90"/>
  <c r="GE98" i="90"/>
  <c r="GE101" i="90"/>
  <c r="GE102" i="90"/>
  <c r="GE97" i="90"/>
  <c r="GE89" i="90"/>
  <c r="GE84" i="90"/>
  <c r="GE90" i="90"/>
  <c r="GE86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8" i="90"/>
  <c r="GE67" i="90"/>
  <c r="GE66" i="90"/>
  <c r="GE65" i="90"/>
  <c r="GE64" i="90"/>
  <c r="GE63" i="90"/>
  <c r="GE62" i="90"/>
  <c r="GE61" i="90"/>
  <c r="GE60" i="90"/>
  <c r="GE91" i="90"/>
  <c r="GE83" i="90"/>
  <c r="GE92" i="90"/>
  <c r="GE93" i="90"/>
  <c r="GE87" i="90"/>
  <c r="GE94" i="90"/>
  <c r="GE95" i="90"/>
  <c r="GE88" i="90"/>
  <c r="GE96" i="90"/>
  <c r="GE85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27" i="90"/>
  <c r="JC98" i="90"/>
  <c r="JF54" i="90"/>
  <c r="JF38" i="90"/>
  <c r="JJ123" i="90"/>
  <c r="JJ162" i="90"/>
  <c r="JJ218" i="90"/>
  <c r="JB149" i="90"/>
  <c r="JB152" i="90"/>
  <c r="JI116" i="90"/>
  <c r="JI205" i="90"/>
  <c r="JI221" i="90"/>
  <c r="JA135" i="90"/>
  <c r="JA179" i="90"/>
  <c r="JA208" i="90"/>
  <c r="JA227" i="90"/>
  <c r="JH34" i="90"/>
  <c r="JH42" i="90"/>
  <c r="JH50" i="90"/>
  <c r="JH58" i="90"/>
  <c r="JH65" i="90"/>
  <c r="JH120" i="90"/>
  <c r="JH129" i="90"/>
  <c r="JH162" i="90"/>
  <c r="JH166" i="90"/>
  <c r="JH193" i="90"/>
  <c r="IZ40" i="90"/>
  <c r="IZ48" i="90"/>
  <c r="IZ56" i="90"/>
  <c r="IZ63" i="90"/>
  <c r="IZ119" i="90"/>
  <c r="IZ126" i="90"/>
  <c r="IZ166" i="90"/>
  <c r="IZ192" i="90"/>
  <c r="IZ226" i="90"/>
  <c r="FE26" i="90"/>
  <c r="FU26" i="90" s="1"/>
  <c r="GK26" i="90" s="1"/>
  <c r="HA26" i="90" s="1"/>
  <c r="HQ26" i="90" s="1"/>
  <c r="IG26" i="90" s="1"/>
  <c r="IW26" i="90" s="1"/>
  <c r="JM26" i="90" s="1"/>
  <c r="EO26" i="90"/>
  <c r="DI29" i="90"/>
  <c r="CC29" i="90"/>
  <c r="CS29" i="90"/>
  <c r="BW30" i="90"/>
  <c r="CM30" i="90"/>
  <c r="DC30" i="90"/>
  <c r="JG37" i="90"/>
  <c r="JG45" i="90"/>
  <c r="BW53" i="90"/>
  <c r="CM53" i="90"/>
  <c r="DC53" i="90"/>
  <c r="JG62" i="90"/>
  <c r="JG70" i="90"/>
  <c r="JG78" i="90"/>
  <c r="JG149" i="90"/>
  <c r="JG166" i="90"/>
  <c r="JG189" i="90"/>
  <c r="JG225" i="90"/>
  <c r="BO29" i="90"/>
  <c r="CE29" i="90"/>
  <c r="CU29" i="90"/>
  <c r="IY37" i="90"/>
  <c r="IY45" i="90"/>
  <c r="IY53" i="90"/>
  <c r="IY61" i="90"/>
  <c r="IY69" i="90"/>
  <c r="IY77" i="90"/>
  <c r="IY103" i="90"/>
  <c r="IY132" i="90"/>
  <c r="IY165" i="90"/>
  <c r="IY189" i="90"/>
  <c r="CB196" i="89"/>
  <c r="CR196" i="89"/>
  <c r="DH196" i="89"/>
  <c r="CA171" i="89"/>
  <c r="CQ171" i="89"/>
  <c r="DG171" i="89"/>
  <c r="CB142" i="89"/>
  <c r="CR142" i="89"/>
  <c r="DH142" i="89"/>
  <c r="CQ116" i="89"/>
  <c r="DG116" i="89"/>
  <c r="CA116" i="89"/>
  <c r="IZ37" i="89"/>
  <c r="JG30" i="89"/>
  <c r="IZ116" i="89"/>
  <c r="IZ124" i="89"/>
  <c r="JE39" i="89"/>
  <c r="BO27" i="89"/>
  <c r="CE27" i="89"/>
  <c r="CU27" i="89"/>
  <c r="JG143" i="89"/>
  <c r="JF87" i="89"/>
  <c r="JF91" i="89"/>
  <c r="JF99" i="89"/>
  <c r="JF114" i="89"/>
  <c r="JF122" i="89"/>
  <c r="JF130" i="89"/>
  <c r="JF138" i="89"/>
  <c r="JF171" i="89"/>
  <c r="JF179" i="89"/>
  <c r="JF219" i="89"/>
  <c r="JH3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6" i="89"/>
  <c r="GG214" i="89"/>
  <c r="GG215" i="89"/>
  <c r="GG213" i="89"/>
  <c r="GG212" i="89"/>
  <c r="GG211" i="89"/>
  <c r="GG210" i="89"/>
  <c r="GG209" i="89"/>
  <c r="GG208" i="89"/>
  <c r="GG207" i="89"/>
  <c r="GG206" i="89"/>
  <c r="GG205" i="89"/>
  <c r="GG204" i="89"/>
  <c r="GG203" i="89"/>
  <c r="GG202" i="89"/>
  <c r="GG201" i="89"/>
  <c r="GG200" i="89"/>
  <c r="GG199" i="89"/>
  <c r="GG198" i="89"/>
  <c r="GG197" i="89"/>
  <c r="GG196" i="89"/>
  <c r="GG195" i="89"/>
  <c r="GG194" i="89"/>
  <c r="GG191" i="89"/>
  <c r="GG190" i="89"/>
  <c r="GG189" i="89"/>
  <c r="GG188" i="89"/>
  <c r="GG187" i="89"/>
  <c r="GG186" i="89"/>
  <c r="GG185" i="89"/>
  <c r="GG184" i="89"/>
  <c r="GG183" i="89"/>
  <c r="GG182" i="89"/>
  <c r="GG181" i="89"/>
  <c r="GG180" i="89"/>
  <c r="GG179" i="89"/>
  <c r="GG178" i="89"/>
  <c r="GG177" i="89"/>
  <c r="GG176" i="89"/>
  <c r="GG175" i="89"/>
  <c r="GG174" i="89"/>
  <c r="GG173" i="89"/>
  <c r="GG172" i="89"/>
  <c r="GG171" i="89"/>
  <c r="GG170" i="89"/>
  <c r="GG169" i="89"/>
  <c r="GG168" i="89"/>
  <c r="GG193" i="89"/>
  <c r="GG167" i="89"/>
  <c r="GG164" i="89"/>
  <c r="GG163" i="89"/>
  <c r="GG162" i="89"/>
  <c r="GG161" i="89"/>
  <c r="GG160" i="89"/>
  <c r="GG159" i="89"/>
  <c r="GG158" i="89"/>
  <c r="GG157" i="89"/>
  <c r="GG156" i="89"/>
  <c r="GG155" i="89"/>
  <c r="GG154" i="89"/>
  <c r="GG153" i="89"/>
  <c r="GG152" i="89"/>
  <c r="GG151" i="89"/>
  <c r="GG150" i="89"/>
  <c r="GG149" i="89"/>
  <c r="GG148" i="89"/>
  <c r="GG147" i="89"/>
  <c r="GG146" i="89"/>
  <c r="GG145" i="89"/>
  <c r="GG144" i="89"/>
  <c r="GG192" i="89"/>
  <c r="GG166" i="89"/>
  <c r="GG165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4" i="89"/>
  <c r="GG113" i="89"/>
  <c r="GG112" i="89"/>
  <c r="GG119" i="89"/>
  <c r="GG117" i="89"/>
  <c r="GG111" i="89"/>
  <c r="GG110" i="89"/>
  <c r="GG109" i="89"/>
  <c r="GG108" i="89"/>
  <c r="GG107" i="89"/>
  <c r="GG106" i="89"/>
  <c r="GG105" i="89"/>
  <c r="GG104" i="89"/>
  <c r="GG103" i="89"/>
  <c r="GG102" i="89"/>
  <c r="GG101" i="89"/>
  <c r="GG100" i="89"/>
  <c r="GG99" i="89"/>
  <c r="GG98" i="89"/>
  <c r="GG97" i="89"/>
  <c r="GG96" i="89"/>
  <c r="GG95" i="89"/>
  <c r="GG94" i="89"/>
  <c r="GG93" i="89"/>
  <c r="GG92" i="89"/>
  <c r="GG91" i="89"/>
  <c r="GG90" i="89"/>
  <c r="GG118" i="89"/>
  <c r="GG116" i="89"/>
  <c r="GG115" i="89"/>
  <c r="GG88" i="89"/>
  <c r="GG85" i="89"/>
  <c r="GG84" i="89"/>
  <c r="GG83" i="89"/>
  <c r="GG82" i="89"/>
  <c r="GG81" i="89"/>
  <c r="GG80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44" i="89"/>
  <c r="GG43" i="89"/>
  <c r="GG42" i="89"/>
  <c r="GG41" i="89"/>
  <c r="GG40" i="89"/>
  <c r="GG39" i="89"/>
  <c r="GG38" i="89"/>
  <c r="GG86" i="89"/>
  <c r="GG87" i="89"/>
  <c r="GG89" i="89"/>
  <c r="GG37" i="89"/>
  <c r="GG36" i="89"/>
  <c r="GG35" i="89"/>
  <c r="GG34" i="89"/>
  <c r="GG33" i="89"/>
  <c r="GG32" i="89"/>
  <c r="GG31" i="89"/>
  <c r="GG30" i="89"/>
  <c r="GG29" i="89"/>
  <c r="GG28" i="89"/>
  <c r="GG27" i="89"/>
  <c r="FY227" i="89"/>
  <c r="FY226" i="89"/>
  <c r="FY225" i="89"/>
  <c r="FY224" i="89"/>
  <c r="FY223" i="89"/>
  <c r="FY222" i="89"/>
  <c r="FY221" i="89"/>
  <c r="FY220" i="89"/>
  <c r="FY219" i="89"/>
  <c r="FY218" i="89"/>
  <c r="FY217" i="89"/>
  <c r="FY215" i="89"/>
  <c r="FY213" i="89"/>
  <c r="FY216" i="89"/>
  <c r="FY214" i="89"/>
  <c r="FY212" i="89"/>
  <c r="FY211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8" i="89"/>
  <c r="FY197" i="89"/>
  <c r="FY196" i="89"/>
  <c r="FY195" i="89"/>
  <c r="FY194" i="89"/>
  <c r="FY193" i="89"/>
  <c r="FY192" i="89"/>
  <c r="FY190" i="89"/>
  <c r="FY189" i="89"/>
  <c r="FY188" i="89"/>
  <c r="FY187" i="89"/>
  <c r="FY186" i="89"/>
  <c r="FY185" i="89"/>
  <c r="FY184" i="89"/>
  <c r="FY183" i="89"/>
  <c r="FY182" i="89"/>
  <c r="FY181" i="89"/>
  <c r="FY180" i="89"/>
  <c r="FY179" i="89"/>
  <c r="FY178" i="89"/>
  <c r="FY177" i="89"/>
  <c r="FY176" i="89"/>
  <c r="FY175" i="89"/>
  <c r="FY174" i="89"/>
  <c r="FY173" i="89"/>
  <c r="FY172" i="89"/>
  <c r="FY171" i="89"/>
  <c r="FY170" i="89"/>
  <c r="FY169" i="89"/>
  <c r="FY168" i="89"/>
  <c r="FY191" i="89"/>
  <c r="FY164" i="89"/>
  <c r="FY163" i="89"/>
  <c r="FY162" i="89"/>
  <c r="FY161" i="89"/>
  <c r="FY160" i="89"/>
  <c r="FY159" i="89"/>
  <c r="FY158" i="89"/>
  <c r="FY157" i="89"/>
  <c r="FY156" i="89"/>
  <c r="FY155" i="89"/>
  <c r="FY154" i="89"/>
  <c r="FY153" i="89"/>
  <c r="FY152" i="89"/>
  <c r="FY151" i="89"/>
  <c r="FY150" i="89"/>
  <c r="FY149" i="89"/>
  <c r="FY148" i="89"/>
  <c r="FY147" i="89"/>
  <c r="FY146" i="89"/>
  <c r="FY145" i="89"/>
  <c r="FY144" i="89"/>
  <c r="FY167" i="89"/>
  <c r="FY166" i="89"/>
  <c r="FY165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6" i="89"/>
  <c r="FY125" i="89"/>
  <c r="FY124" i="89"/>
  <c r="FY123" i="89"/>
  <c r="FY122" i="89"/>
  <c r="FY121" i="89"/>
  <c r="FY120" i="89"/>
  <c r="FY116" i="89"/>
  <c r="FY115" i="89"/>
  <c r="FY119" i="89"/>
  <c r="FY117" i="89"/>
  <c r="FY114" i="89"/>
  <c r="FY113" i="89"/>
  <c r="FY111" i="89"/>
  <c r="FY110" i="89"/>
  <c r="FY109" i="89"/>
  <c r="FY108" i="89"/>
  <c r="FY107" i="89"/>
  <c r="FY106" i="89"/>
  <c r="FY105" i="89"/>
  <c r="FY104" i="89"/>
  <c r="FY103" i="89"/>
  <c r="FY102" i="89"/>
  <c r="FY101" i="89"/>
  <c r="FY100" i="89"/>
  <c r="FY99" i="89"/>
  <c r="FY98" i="89"/>
  <c r="FY97" i="89"/>
  <c r="FY96" i="89"/>
  <c r="FY95" i="89"/>
  <c r="FY94" i="89"/>
  <c r="FY93" i="89"/>
  <c r="FY92" i="89"/>
  <c r="FY91" i="89"/>
  <c r="FY90" i="89"/>
  <c r="FY112" i="89"/>
  <c r="FY118" i="89"/>
  <c r="FY89" i="89"/>
  <c r="FY87" i="89"/>
  <c r="FY85" i="89"/>
  <c r="FY84" i="89"/>
  <c r="FY83" i="89"/>
  <c r="FY82" i="89"/>
  <c r="FY81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44" i="89"/>
  <c r="FY43" i="89"/>
  <c r="FY42" i="89"/>
  <c r="FY41" i="89"/>
  <c r="FY40" i="89"/>
  <c r="FY39" i="89"/>
  <c r="FY38" i="89"/>
  <c r="FY88" i="89"/>
  <c r="FY86" i="89"/>
  <c r="FY36" i="89"/>
  <c r="FY35" i="89"/>
  <c r="FY34" i="89"/>
  <c r="FY33" i="89"/>
  <c r="FY32" i="89"/>
  <c r="FY31" i="89"/>
  <c r="FY30" i="89"/>
  <c r="FY29" i="89"/>
  <c r="FY28" i="89"/>
  <c r="FY27" i="89"/>
  <c r="FY37" i="89"/>
  <c r="JE86" i="89"/>
  <c r="JE54" i="89"/>
  <c r="JE62" i="89"/>
  <c r="JE70" i="89"/>
  <c r="JE78" i="89"/>
  <c r="JE87" i="89"/>
  <c r="JE95" i="89"/>
  <c r="JE103" i="89"/>
  <c r="JE111" i="89"/>
  <c r="JE118" i="89"/>
  <c r="JE126" i="89"/>
  <c r="JE134" i="89"/>
  <c r="JE144" i="89"/>
  <c r="JE151" i="89"/>
  <c r="JE159" i="89"/>
  <c r="JE167" i="89"/>
  <c r="JE175" i="89"/>
  <c r="JE183" i="89"/>
  <c r="JE199" i="89"/>
  <c r="JE207" i="89"/>
  <c r="JE223" i="89"/>
  <c r="GF227" i="89"/>
  <c r="GF226" i="89"/>
  <c r="GF225" i="89"/>
  <c r="GF224" i="89"/>
  <c r="GF223" i="89"/>
  <c r="GF222" i="89"/>
  <c r="GF221" i="89"/>
  <c r="GF220" i="89"/>
  <c r="GF219" i="89"/>
  <c r="GF218" i="89"/>
  <c r="GF217" i="89"/>
  <c r="GF216" i="89"/>
  <c r="GF214" i="89"/>
  <c r="GF215" i="89"/>
  <c r="GF213" i="89"/>
  <c r="GF212" i="89"/>
  <c r="GF211" i="89"/>
  <c r="GF210" i="89"/>
  <c r="GF209" i="89"/>
  <c r="GF208" i="89"/>
  <c r="GF207" i="89"/>
  <c r="GF206" i="89"/>
  <c r="GF205" i="89"/>
  <c r="GF204" i="89"/>
  <c r="GF203" i="89"/>
  <c r="GF202" i="89"/>
  <c r="GF201" i="89"/>
  <c r="GF200" i="89"/>
  <c r="GF192" i="89"/>
  <c r="GF191" i="89"/>
  <c r="GF199" i="89"/>
  <c r="GF197" i="89"/>
  <c r="GF195" i="89"/>
  <c r="GF194" i="89"/>
  <c r="GF198" i="89"/>
  <c r="GF196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79" i="89"/>
  <c r="GF178" i="89"/>
  <c r="GF177" i="89"/>
  <c r="GF176" i="89"/>
  <c r="GF175" i="89"/>
  <c r="GF174" i="89"/>
  <c r="GF173" i="89"/>
  <c r="GF172" i="89"/>
  <c r="GF171" i="89"/>
  <c r="GF170" i="89"/>
  <c r="GF167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53" i="89"/>
  <c r="GF152" i="89"/>
  <c r="GF151" i="89"/>
  <c r="GF150" i="89"/>
  <c r="GF149" i="89"/>
  <c r="GF148" i="89"/>
  <c r="GF147" i="89"/>
  <c r="GF193" i="89"/>
  <c r="GF169" i="89"/>
  <c r="GF166" i="89"/>
  <c r="GF165" i="89"/>
  <c r="GF168" i="89"/>
  <c r="GF145" i="89"/>
  <c r="GF143" i="89"/>
  <c r="GF142" i="89"/>
  <c r="GF141" i="89"/>
  <c r="GF140" i="89"/>
  <c r="GF139" i="89"/>
  <c r="GF138" i="89"/>
  <c r="GF137" i="89"/>
  <c r="GF136" i="89"/>
  <c r="GF135" i="89"/>
  <c r="GF134" i="89"/>
  <c r="GF133" i="89"/>
  <c r="GF132" i="89"/>
  <c r="GF131" i="89"/>
  <c r="GF130" i="89"/>
  <c r="GF129" i="89"/>
  <c r="GF128" i="89"/>
  <c r="GF127" i="89"/>
  <c r="GF126" i="89"/>
  <c r="GF125" i="89"/>
  <c r="GF124" i="89"/>
  <c r="GF123" i="89"/>
  <c r="GF122" i="89"/>
  <c r="GF121" i="89"/>
  <c r="GF120" i="89"/>
  <c r="GF119" i="89"/>
  <c r="GF118" i="89"/>
  <c r="GF144" i="89"/>
  <c r="GF146" i="89"/>
  <c r="GF115" i="89"/>
  <c r="GF114" i="89"/>
  <c r="GF113" i="89"/>
  <c r="GF112" i="89"/>
  <c r="GF117" i="89"/>
  <c r="GF111" i="89"/>
  <c r="GF110" i="89"/>
  <c r="GF109" i="89"/>
  <c r="GF108" i="89"/>
  <c r="GF107" i="89"/>
  <c r="GF106" i="89"/>
  <c r="GF105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116" i="89"/>
  <c r="GF89" i="89"/>
  <c r="GF92" i="89"/>
  <c r="GF90" i="89"/>
  <c r="GF88" i="89"/>
  <c r="GF85" i="89"/>
  <c r="GF84" i="89"/>
  <c r="GF83" i="89"/>
  <c r="GF82" i="89"/>
  <c r="GF81" i="89"/>
  <c r="GF80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GF44" i="89"/>
  <c r="GF43" i="89"/>
  <c r="GF42" i="89"/>
  <c r="GF41" i="89"/>
  <c r="GF40" i="89"/>
  <c r="GF39" i="89"/>
  <c r="GF91" i="89"/>
  <c r="GF86" i="89"/>
  <c r="GF38" i="89"/>
  <c r="GF87" i="89"/>
  <c r="GF37" i="89"/>
  <c r="GF36" i="89"/>
  <c r="GF35" i="89"/>
  <c r="GF34" i="89"/>
  <c r="GF33" i="89"/>
  <c r="GF32" i="89"/>
  <c r="GF31" i="89"/>
  <c r="GF30" i="89"/>
  <c r="GF29" i="89"/>
  <c r="GF28" i="89"/>
  <c r="GF27" i="89"/>
  <c r="JD100" i="89"/>
  <c r="JD108" i="89"/>
  <c r="JD172" i="89"/>
  <c r="JD180" i="89"/>
  <c r="JD188" i="89"/>
  <c r="JD220" i="89"/>
  <c r="CB45" i="89"/>
  <c r="DH45" i="89"/>
  <c r="CR45" i="89"/>
  <c r="JC108" i="89"/>
  <c r="JC180" i="89"/>
  <c r="JC188" i="89"/>
  <c r="JC193" i="89"/>
  <c r="JC204" i="89"/>
  <c r="JC212" i="89"/>
  <c r="JC220" i="89"/>
  <c r="CY27" i="89"/>
  <c r="FE26" i="89"/>
  <c r="FU26" i="89" s="1"/>
  <c r="GK26" i="89" s="1"/>
  <c r="HA26" i="89" s="1"/>
  <c r="HQ26" i="89" s="1"/>
  <c r="IG26" i="89" s="1"/>
  <c r="IW26" i="89" s="1"/>
  <c r="JM26" i="89" s="1"/>
  <c r="EO26" i="89"/>
  <c r="CC175" i="44"/>
  <c r="CS175" i="44"/>
  <c r="DI175" i="44"/>
  <c r="CA143" i="44"/>
  <c r="CQ143" i="44"/>
  <c r="DG143" i="44"/>
  <c r="CC187" i="44"/>
  <c r="CS187" i="44"/>
  <c r="DI187" i="44"/>
  <c r="CC147" i="44"/>
  <c r="DI147" i="44"/>
  <c r="CS147" i="44"/>
  <c r="CC190" i="44"/>
  <c r="CS190" i="44"/>
  <c r="DI190" i="44"/>
  <c r="CC182" i="44"/>
  <c r="CS182" i="44"/>
  <c r="DI182" i="44"/>
  <c r="CB158" i="44"/>
  <c r="DH158" i="44"/>
  <c r="CR158" i="44"/>
  <c r="CB185" i="44"/>
  <c r="DH185" i="44"/>
  <c r="CR185" i="44"/>
  <c r="DG99" i="44"/>
  <c r="CQ99" i="44"/>
  <c r="CA99" i="44"/>
  <c r="DG100" i="44"/>
  <c r="CQ100" i="44"/>
  <c r="CA100" i="44"/>
  <c r="DI61" i="44"/>
  <c r="CC61" i="44"/>
  <c r="CS61" i="44"/>
  <c r="JC215" i="44"/>
  <c r="JI64" i="44"/>
  <c r="JI72" i="44"/>
  <c r="JI80" i="44"/>
  <c r="JI88" i="44"/>
  <c r="JH104" i="44"/>
  <c r="JH112" i="44"/>
  <c r="JH120" i="44"/>
  <c r="JH128" i="44"/>
  <c r="JH136" i="44"/>
  <c r="O8" i="54"/>
  <c r="O10" i="54" s="1"/>
  <c r="O12" i="54" s="1"/>
  <c r="O7" i="54"/>
  <c r="JB94" i="44"/>
  <c r="JG100" i="44"/>
  <c r="JG108" i="44"/>
  <c r="JG116" i="44"/>
  <c r="JG140" i="44"/>
  <c r="JG148" i="44"/>
  <c r="JG156" i="44"/>
  <c r="JG164" i="44"/>
  <c r="JG172" i="44"/>
  <c r="JG180" i="44"/>
  <c r="JG188" i="44"/>
  <c r="JF67" i="44"/>
  <c r="CR46" i="44"/>
  <c r="CB46" i="44"/>
  <c r="DH46" i="44"/>
  <c r="JE99" i="44"/>
  <c r="JE152" i="44"/>
  <c r="JE200" i="44"/>
  <c r="JE208" i="44"/>
  <c r="IY103" i="44"/>
  <c r="IY111" i="44"/>
  <c r="IY143" i="44"/>
  <c r="IY151" i="44"/>
  <c r="IY159" i="44"/>
  <c r="IY167" i="44"/>
  <c r="IY175" i="44"/>
  <c r="IY183" i="44"/>
  <c r="IY191" i="44"/>
  <c r="JF100" i="44"/>
  <c r="JF110" i="44"/>
  <c r="JF118" i="44"/>
  <c r="JF126" i="44"/>
  <c r="JF134" i="44"/>
  <c r="JF140" i="44"/>
  <c r="JF149" i="44"/>
  <c r="JF157" i="44"/>
  <c r="JF165" i="44"/>
  <c r="JF173" i="44"/>
  <c r="JF181" i="44"/>
  <c r="JF189" i="44"/>
  <c r="JF58" i="44"/>
  <c r="DF111" i="44" l="1"/>
  <c r="DE35" i="89"/>
  <c r="CO35" i="89"/>
  <c r="DF123" i="44"/>
  <c r="CP123" i="44"/>
  <c r="DF118" i="44"/>
  <c r="CP118" i="44"/>
  <c r="DF104" i="44"/>
  <c r="CP104" i="44"/>
  <c r="CE87" i="89"/>
  <c r="BO87" i="89"/>
  <c r="CW85" i="89"/>
  <c r="BO211" i="89"/>
  <c r="CU211" i="89"/>
  <c r="CG85" i="89"/>
  <c r="CP120" i="44"/>
  <c r="BZ120" i="44"/>
  <c r="CP102" i="44"/>
  <c r="DF102" i="44"/>
  <c r="BT96" i="89"/>
  <c r="CZ96" i="89"/>
  <c r="DC87" i="89"/>
  <c r="CM87" i="89"/>
  <c r="CE156" i="89"/>
  <c r="CE203" i="89"/>
  <c r="CJ151" i="89"/>
  <c r="BT151" i="89"/>
  <c r="BO203" i="89"/>
  <c r="BT93" i="89"/>
  <c r="DF105" i="44"/>
  <c r="CP105" i="44"/>
  <c r="DF107" i="44"/>
  <c r="CP107" i="44"/>
  <c r="DF129" i="44"/>
  <c r="CP129" i="44"/>
  <c r="DB43" i="44"/>
  <c r="BQ144" i="44"/>
  <c r="CW144" i="44"/>
  <c r="CL43" i="44"/>
  <c r="CL109" i="90"/>
  <c r="BY84" i="89"/>
  <c r="DE84" i="89"/>
  <c r="BY89" i="89"/>
  <c r="DE89" i="89"/>
  <c r="CO97" i="89"/>
  <c r="BY97" i="89"/>
  <c r="CX64" i="89"/>
  <c r="CX203" i="89"/>
  <c r="CX56" i="89"/>
  <c r="CH56" i="89"/>
  <c r="CH203" i="89"/>
  <c r="CH64" i="89"/>
  <c r="CH211" i="89"/>
  <c r="BR211" i="89"/>
  <c r="CF189" i="89"/>
  <c r="BP172" i="89"/>
  <c r="CV172" i="89"/>
  <c r="CU156" i="89"/>
  <c r="CH72" i="89"/>
  <c r="CL196" i="89"/>
  <c r="CO105" i="89"/>
  <c r="BY105" i="89"/>
  <c r="CL204" i="89"/>
  <c r="DB196" i="89"/>
  <c r="CX72" i="89"/>
  <c r="CF218" i="89"/>
  <c r="CZ79" i="89"/>
  <c r="CJ79" i="89"/>
  <c r="CW223" i="89"/>
  <c r="BO222" i="89"/>
  <c r="CV189" i="89"/>
  <c r="BP180" i="89"/>
  <c r="BP218" i="89"/>
  <c r="CV180" i="89"/>
  <c r="CU222" i="89"/>
  <c r="CU180" i="89"/>
  <c r="CW42" i="89"/>
  <c r="CV226" i="89"/>
  <c r="CV144" i="89"/>
  <c r="CO173" i="89"/>
  <c r="CE180" i="89"/>
  <c r="CU199" i="89"/>
  <c r="CO181" i="89"/>
  <c r="CE199" i="89"/>
  <c r="BY181" i="89"/>
  <c r="BR88" i="89"/>
  <c r="CN214" i="89"/>
  <c r="BX214" i="89"/>
  <c r="CE191" i="89"/>
  <c r="CJ94" i="89"/>
  <c r="BX222" i="89"/>
  <c r="CF144" i="89"/>
  <c r="CF226" i="89"/>
  <c r="BV204" i="89"/>
  <c r="CU191" i="89"/>
  <c r="CZ94" i="89"/>
  <c r="CZ90" i="89"/>
  <c r="BY173" i="89"/>
  <c r="CG42" i="89"/>
  <c r="CJ90" i="89"/>
  <c r="BP188" i="89"/>
  <c r="DB189" i="89"/>
  <c r="CX80" i="89"/>
  <c r="CV188" i="89"/>
  <c r="CL189" i="89"/>
  <c r="CH80" i="89"/>
  <c r="BY189" i="89"/>
  <c r="DE189" i="89"/>
  <c r="DD222" i="89"/>
  <c r="BP92" i="89"/>
  <c r="CV92" i="89"/>
  <c r="CX104" i="89"/>
  <c r="CF36" i="89"/>
  <c r="BY153" i="89"/>
  <c r="CX195" i="89"/>
  <c r="BO195" i="89"/>
  <c r="CV36" i="89"/>
  <c r="CF204" i="89"/>
  <c r="CO153" i="89"/>
  <c r="CX40" i="89"/>
  <c r="CH104" i="89"/>
  <c r="CH40" i="89"/>
  <c r="DE161" i="89"/>
  <c r="CI116" i="89"/>
  <c r="CO161" i="89"/>
  <c r="CH48" i="89"/>
  <c r="CU195" i="89"/>
  <c r="BR48" i="89"/>
  <c r="BS116" i="89"/>
  <c r="CH195" i="89"/>
  <c r="CH88" i="89"/>
  <c r="CU207" i="89"/>
  <c r="CE207" i="89"/>
  <c r="CX96" i="89"/>
  <c r="CH96" i="89"/>
  <c r="CJ93" i="89"/>
  <c r="DB188" i="89"/>
  <c r="CL188" i="89"/>
  <c r="BX64" i="89"/>
  <c r="BP181" i="89"/>
  <c r="CZ71" i="89"/>
  <c r="CV181" i="89"/>
  <c r="CJ71" i="89"/>
  <c r="DB212" i="89"/>
  <c r="CL212" i="89"/>
  <c r="CG223" i="89"/>
  <c r="CO52" i="89"/>
  <c r="CV196" i="89"/>
  <c r="BP196" i="89"/>
  <c r="DE52" i="89"/>
  <c r="DA30" i="89"/>
  <c r="CK30" i="89"/>
  <c r="CZ95" i="89"/>
  <c r="CJ95" i="89"/>
  <c r="BR33" i="89"/>
  <c r="BX224" i="89"/>
  <c r="DD224" i="89"/>
  <c r="BX207" i="89"/>
  <c r="CF165" i="89"/>
  <c r="DD227" i="89"/>
  <c r="CM48" i="89"/>
  <c r="CF173" i="89"/>
  <c r="CJ33" i="89"/>
  <c r="BP101" i="89"/>
  <c r="CV101" i="89"/>
  <c r="BX88" i="89"/>
  <c r="CG59" i="89"/>
  <c r="CZ63" i="89"/>
  <c r="CN128" i="89"/>
  <c r="DC50" i="89"/>
  <c r="CJ63" i="89"/>
  <c r="DE63" i="89"/>
  <c r="CO63" i="89"/>
  <c r="BP173" i="89"/>
  <c r="CF212" i="89"/>
  <c r="CW75" i="89"/>
  <c r="CG75" i="89"/>
  <c r="BT97" i="89"/>
  <c r="CZ55" i="89"/>
  <c r="DE137" i="89"/>
  <c r="BX226" i="89"/>
  <c r="CJ55" i="89"/>
  <c r="CW50" i="89"/>
  <c r="DD226" i="89"/>
  <c r="CG50" i="89"/>
  <c r="BX181" i="89"/>
  <c r="CV212" i="89"/>
  <c r="BX227" i="89"/>
  <c r="CZ97" i="89"/>
  <c r="BP165" i="89"/>
  <c r="CH120" i="89"/>
  <c r="CN112" i="89"/>
  <c r="DB200" i="89"/>
  <c r="CJ85" i="89"/>
  <c r="BX218" i="89"/>
  <c r="CL200" i="89"/>
  <c r="CN218" i="89"/>
  <c r="BY176" i="89"/>
  <c r="BX223" i="89"/>
  <c r="CU183" i="89"/>
  <c r="DD223" i="89"/>
  <c r="DB205" i="89"/>
  <c r="CL205" i="89"/>
  <c r="BO61" i="89"/>
  <c r="CV204" i="89"/>
  <c r="CJ47" i="89"/>
  <c r="CZ47" i="89"/>
  <c r="CN219" i="89"/>
  <c r="BR120" i="89"/>
  <c r="BX219" i="89"/>
  <c r="CJ37" i="44"/>
  <c r="DF134" i="44"/>
  <c r="CP134" i="44"/>
  <c r="BT37" i="44"/>
  <c r="CH137" i="44"/>
  <c r="BR137" i="44"/>
  <c r="DF112" i="44"/>
  <c r="CP112" i="44"/>
  <c r="CP128" i="44"/>
  <c r="BZ109" i="44"/>
  <c r="CJ35" i="44"/>
  <c r="BT35" i="44"/>
  <c r="CN190" i="44"/>
  <c r="DF128" i="44"/>
  <c r="BY184" i="44"/>
  <c r="BW204" i="44"/>
  <c r="CF217" i="44"/>
  <c r="DD87" i="44"/>
  <c r="DF125" i="44"/>
  <c r="CP125" i="44"/>
  <c r="DE152" i="44"/>
  <c r="DD158" i="44"/>
  <c r="CO152" i="44"/>
  <c r="CN158" i="44"/>
  <c r="BX170" i="44"/>
  <c r="CF203" i="44"/>
  <c r="CF190" i="44"/>
  <c r="BP190" i="44"/>
  <c r="BX95" i="44"/>
  <c r="CV217" i="44"/>
  <c r="CN87" i="44"/>
  <c r="DD150" i="44"/>
  <c r="CY47" i="44"/>
  <c r="DD162" i="44"/>
  <c r="CN150" i="44"/>
  <c r="BY144" i="44"/>
  <c r="CI47" i="44"/>
  <c r="DE144" i="44"/>
  <c r="CE133" i="44"/>
  <c r="BX162" i="44"/>
  <c r="DF109" i="44"/>
  <c r="CK32" i="44"/>
  <c r="DD182" i="44"/>
  <c r="CN182" i="44"/>
  <c r="DD215" i="44"/>
  <c r="CK38" i="44"/>
  <c r="DE176" i="44"/>
  <c r="CN215" i="44"/>
  <c r="CO176" i="44"/>
  <c r="DA38" i="44"/>
  <c r="BP215" i="90"/>
  <c r="CZ158" i="90"/>
  <c r="DA117" i="90"/>
  <c r="CW210" i="90"/>
  <c r="CG160" i="90"/>
  <c r="BP173" i="90"/>
  <c r="CE207" i="90"/>
  <c r="CV159" i="90"/>
  <c r="BW204" i="90"/>
  <c r="DC124" i="90"/>
  <c r="DB208" i="90"/>
  <c r="CY199" i="90"/>
  <c r="CG154" i="90"/>
  <c r="BV182" i="90"/>
  <c r="CL173" i="90"/>
  <c r="BT102" i="90"/>
  <c r="BQ133" i="90"/>
  <c r="DD207" i="90"/>
  <c r="CV30" i="90"/>
  <c r="DA146" i="90"/>
  <c r="CI88" i="90"/>
  <c r="BQ115" i="90"/>
  <c r="CP90" i="90"/>
  <c r="BQ219" i="90"/>
  <c r="CO45" i="90"/>
  <c r="BV173" i="90"/>
  <c r="CG133" i="90"/>
  <c r="BT84" i="90"/>
  <c r="BS88" i="90"/>
  <c r="CI202" i="90"/>
  <c r="CW115" i="90"/>
  <c r="BU218" i="90"/>
  <c r="BZ90" i="90"/>
  <c r="DC204" i="90"/>
  <c r="BY45" i="90"/>
  <c r="DF226" i="90"/>
  <c r="CY54" i="90"/>
  <c r="BQ160" i="90"/>
  <c r="BU117" i="90"/>
  <c r="BV66" i="90"/>
  <c r="CG226" i="90"/>
  <c r="BW93" i="90"/>
  <c r="CG210" i="90"/>
  <c r="BP150" i="90"/>
  <c r="BP159" i="90"/>
  <c r="CI68" i="90"/>
  <c r="DC93" i="90"/>
  <c r="CI121" i="90"/>
  <c r="DD183" i="90"/>
  <c r="CJ95" i="90"/>
  <c r="CO120" i="90"/>
  <c r="DA152" i="90"/>
  <c r="BQ35" i="90"/>
  <c r="DB182" i="90"/>
  <c r="BS68" i="90"/>
  <c r="CW67" i="90"/>
  <c r="CJ102" i="90"/>
  <c r="CY121" i="90"/>
  <c r="BP135" i="90"/>
  <c r="CN207" i="90"/>
  <c r="CN183" i="90"/>
  <c r="BW103" i="90"/>
  <c r="CG219" i="90"/>
  <c r="CW35" i="90"/>
  <c r="CI168" i="90"/>
  <c r="CY188" i="90"/>
  <c r="CI197" i="90"/>
  <c r="CY102" i="90"/>
  <c r="CF136" i="90"/>
  <c r="CY201" i="90"/>
  <c r="DC181" i="90"/>
  <c r="DF211" i="90"/>
  <c r="CK145" i="90"/>
  <c r="DF217" i="90"/>
  <c r="CM181" i="90"/>
  <c r="BO133" i="90"/>
  <c r="CE123" i="90"/>
  <c r="CM137" i="90"/>
  <c r="BV218" i="90"/>
  <c r="CU133" i="90"/>
  <c r="DE141" i="90"/>
  <c r="BW121" i="90"/>
  <c r="BT185" i="90"/>
  <c r="BO92" i="90"/>
  <c r="CY183" i="90"/>
  <c r="BU73" i="90"/>
  <c r="DD148" i="90"/>
  <c r="BX159" i="90"/>
  <c r="CJ217" i="90"/>
  <c r="BY107" i="90"/>
  <c r="CV205" i="90"/>
  <c r="BS128" i="90"/>
  <c r="CL152" i="90"/>
  <c r="CF76" i="90"/>
  <c r="CL129" i="90"/>
  <c r="DB224" i="90"/>
  <c r="CU57" i="90"/>
  <c r="DA72" i="90"/>
  <c r="DB58" i="90"/>
  <c r="DB164" i="90"/>
  <c r="CU84" i="90"/>
  <c r="CE57" i="90"/>
  <c r="BU126" i="90"/>
  <c r="CJ212" i="90"/>
  <c r="BY127" i="90"/>
  <c r="DC213" i="90"/>
  <c r="CH159" i="90"/>
  <c r="CW168" i="90"/>
  <c r="CG66" i="90"/>
  <c r="BW218" i="90"/>
  <c r="CP201" i="90"/>
  <c r="BU66" i="90"/>
  <c r="CI155" i="90"/>
  <c r="CZ109" i="90"/>
  <c r="CO96" i="90"/>
  <c r="DC218" i="90"/>
  <c r="BU145" i="90"/>
  <c r="BS102" i="90"/>
  <c r="DB130" i="90"/>
  <c r="CU92" i="90"/>
  <c r="DA175" i="90"/>
  <c r="DC129" i="90"/>
  <c r="CN148" i="90"/>
  <c r="CZ100" i="90"/>
  <c r="BQ66" i="90"/>
  <c r="DD159" i="90"/>
  <c r="DE58" i="90"/>
  <c r="BX94" i="90"/>
  <c r="BT212" i="90"/>
  <c r="CL130" i="90"/>
  <c r="BW137" i="90"/>
  <c r="CM201" i="90"/>
  <c r="CK101" i="90"/>
  <c r="BS34" i="90"/>
  <c r="CJ185" i="90"/>
  <c r="CP211" i="90"/>
  <c r="BV76" i="90"/>
  <c r="DA73" i="90"/>
  <c r="CK175" i="90"/>
  <c r="CM129" i="90"/>
  <c r="BS168" i="90"/>
  <c r="BY110" i="90"/>
  <c r="CL103" i="90"/>
  <c r="CJ100" i="90"/>
  <c r="BO84" i="90"/>
  <c r="BV224" i="90"/>
  <c r="CO58" i="90"/>
  <c r="CN94" i="90"/>
  <c r="BO93" i="90"/>
  <c r="DB51" i="90"/>
  <c r="CY197" i="90"/>
  <c r="CU123" i="90"/>
  <c r="CV76" i="90"/>
  <c r="DB129" i="90"/>
  <c r="CI201" i="90"/>
  <c r="CK126" i="90"/>
  <c r="CV189" i="90"/>
  <c r="CN218" i="90"/>
  <c r="CJ158" i="90"/>
  <c r="DE38" i="90"/>
  <c r="DB82" i="90"/>
  <c r="BT71" i="90"/>
  <c r="CG168" i="90"/>
  <c r="CV215" i="90"/>
  <c r="BT129" i="90"/>
  <c r="CK113" i="90"/>
  <c r="CF205" i="90"/>
  <c r="CL124" i="90"/>
  <c r="DC121" i="90"/>
  <c r="DB218" i="90"/>
  <c r="CF189" i="90"/>
  <c r="CL205" i="90"/>
  <c r="CI188" i="90"/>
  <c r="CO38" i="90"/>
  <c r="CI183" i="90"/>
  <c r="CL82" i="90"/>
  <c r="CO141" i="90"/>
  <c r="BQ186" i="90"/>
  <c r="DB210" i="90"/>
  <c r="BP82" i="90"/>
  <c r="CO107" i="90"/>
  <c r="CZ129" i="90"/>
  <c r="BU113" i="90"/>
  <c r="CY128" i="90"/>
  <c r="DE127" i="90"/>
  <c r="CE109" i="90"/>
  <c r="CM104" i="90"/>
  <c r="DC98" i="90"/>
  <c r="CE176" i="90"/>
  <c r="BO176" i="90"/>
  <c r="BQ195" i="90"/>
  <c r="CH126" i="90"/>
  <c r="CM98" i="90"/>
  <c r="BW134" i="90"/>
  <c r="BP74" i="90"/>
  <c r="CU222" i="90"/>
  <c r="DD222" i="90"/>
  <c r="CN133" i="90"/>
  <c r="BU160" i="90"/>
  <c r="DC83" i="90"/>
  <c r="CM130" i="90"/>
  <c r="BQ94" i="90"/>
  <c r="DB68" i="90"/>
  <c r="CZ157" i="90"/>
  <c r="CO53" i="90"/>
  <c r="BV202" i="90"/>
  <c r="BV181" i="90"/>
  <c r="CL80" i="90"/>
  <c r="CF123" i="90"/>
  <c r="CO129" i="90"/>
  <c r="BZ206" i="90"/>
  <c r="DE50" i="90"/>
  <c r="DB148" i="90"/>
  <c r="BO207" i="90"/>
  <c r="CN52" i="90"/>
  <c r="BP91" i="90"/>
  <c r="CG199" i="90"/>
  <c r="CN220" i="90"/>
  <c r="BP87" i="90"/>
  <c r="BV146" i="90"/>
  <c r="DB206" i="90"/>
  <c r="BS79" i="90"/>
  <c r="DE84" i="90"/>
  <c r="BP148" i="90"/>
  <c r="BZ131" i="90"/>
  <c r="BP156" i="90"/>
  <c r="BS192" i="90"/>
  <c r="BZ205" i="90"/>
  <c r="CP78" i="90"/>
  <c r="CW171" i="90"/>
  <c r="CV187" i="90"/>
  <c r="DA163" i="90"/>
  <c r="CH208" i="90"/>
  <c r="BO213" i="90"/>
  <c r="CP128" i="90"/>
  <c r="CW144" i="90"/>
  <c r="BY172" i="90"/>
  <c r="BW153" i="90"/>
  <c r="DC118" i="90"/>
  <c r="CU180" i="90"/>
  <c r="BW85" i="90"/>
  <c r="CG216" i="90"/>
  <c r="DD199" i="90"/>
  <c r="CJ55" i="90"/>
  <c r="CK53" i="90"/>
  <c r="CG171" i="90"/>
  <c r="CN199" i="90"/>
  <c r="CF187" i="90"/>
  <c r="BQ216" i="90"/>
  <c r="BU53" i="90"/>
  <c r="CK163" i="90"/>
  <c r="BO180" i="90"/>
  <c r="CW187" i="90"/>
  <c r="CM118" i="90"/>
  <c r="BT54" i="90"/>
  <c r="CG139" i="90"/>
  <c r="DC85" i="90"/>
  <c r="CK134" i="90"/>
  <c r="BU208" i="90"/>
  <c r="BS176" i="90"/>
  <c r="CG108" i="90"/>
  <c r="CI40" i="90"/>
  <c r="CX215" i="90"/>
  <c r="CO37" i="90"/>
  <c r="CG187" i="90"/>
  <c r="CZ54" i="90"/>
  <c r="CW139" i="90"/>
  <c r="BP152" i="90"/>
  <c r="CW108" i="90"/>
  <c r="BR215" i="90"/>
  <c r="BY37" i="90"/>
  <c r="DE172" i="90"/>
  <c r="BR208" i="90"/>
  <c r="BT91" i="90"/>
  <c r="CG144" i="90"/>
  <c r="CV152" i="90"/>
  <c r="CU213" i="90"/>
  <c r="CM153" i="90"/>
  <c r="DC162" i="90"/>
  <c r="CM162" i="90"/>
  <c r="BW57" i="90"/>
  <c r="CY134" i="90"/>
  <c r="DB189" i="90"/>
  <c r="DB87" i="90"/>
  <c r="CM83" i="90"/>
  <c r="BV145" i="90"/>
  <c r="CM134" i="90"/>
  <c r="CV156" i="90"/>
  <c r="CM221" i="90"/>
  <c r="BZ163" i="90"/>
  <c r="DB57" i="90"/>
  <c r="CZ118" i="90"/>
  <c r="BW130" i="90"/>
  <c r="BX204" i="90"/>
  <c r="CF87" i="90"/>
  <c r="CW83" i="90"/>
  <c r="CL115" i="90"/>
  <c r="CL148" i="90"/>
  <c r="DB146" i="90"/>
  <c r="BT198" i="90"/>
  <c r="BV206" i="90"/>
  <c r="CY192" i="90"/>
  <c r="CV194" i="90"/>
  <c r="BV80" i="90"/>
  <c r="BT109" i="90"/>
  <c r="CL68" i="90"/>
  <c r="BQ178" i="90"/>
  <c r="BX222" i="90"/>
  <c r="DF37" i="90"/>
  <c r="CY79" i="90"/>
  <c r="DE96" i="90"/>
  <c r="DD133" i="90"/>
  <c r="DF205" i="90"/>
  <c r="CJ157" i="90"/>
  <c r="DB186" i="90"/>
  <c r="CF91" i="90"/>
  <c r="CX105" i="90"/>
  <c r="BS155" i="90"/>
  <c r="CV148" i="90"/>
  <c r="DD158" i="90"/>
  <c r="CI199" i="90"/>
  <c r="DA71" i="90"/>
  <c r="CP105" i="90"/>
  <c r="BP142" i="90"/>
  <c r="BQ154" i="90"/>
  <c r="CJ106" i="90"/>
  <c r="BY129" i="90"/>
  <c r="DF206" i="90"/>
  <c r="CZ127" i="90"/>
  <c r="CO50" i="90"/>
  <c r="BY53" i="90"/>
  <c r="CI134" i="90"/>
  <c r="CL189" i="90"/>
  <c r="CL87" i="90"/>
  <c r="DE66" i="90"/>
  <c r="DB145" i="90"/>
  <c r="BW221" i="90"/>
  <c r="CP163" i="90"/>
  <c r="BX219" i="90"/>
  <c r="CL57" i="90"/>
  <c r="CJ118" i="90"/>
  <c r="CX125" i="90"/>
  <c r="DD204" i="90"/>
  <c r="BT58" i="90"/>
  <c r="DE63" i="90"/>
  <c r="CG83" i="90"/>
  <c r="DB115" i="90"/>
  <c r="CX135" i="90"/>
  <c r="CZ198" i="90"/>
  <c r="BO219" i="90"/>
  <c r="CF194" i="90"/>
  <c r="CW178" i="90"/>
  <c r="CP37" i="90"/>
  <c r="BW90" i="90"/>
  <c r="CL186" i="90"/>
  <c r="CW80" i="90"/>
  <c r="CH105" i="90"/>
  <c r="BX158" i="90"/>
  <c r="BQ174" i="90"/>
  <c r="CK71" i="90"/>
  <c r="BS145" i="90"/>
  <c r="BZ105" i="90"/>
  <c r="CZ119" i="90"/>
  <c r="CF142" i="90"/>
  <c r="CZ106" i="90"/>
  <c r="CX49" i="90"/>
  <c r="CO66" i="90"/>
  <c r="BX93" i="90"/>
  <c r="CN219" i="90"/>
  <c r="CH125" i="90"/>
  <c r="CZ58" i="90"/>
  <c r="CO63" i="90"/>
  <c r="CH135" i="90"/>
  <c r="CM158" i="90"/>
  <c r="CH185" i="90"/>
  <c r="CE219" i="90"/>
  <c r="CW65" i="90"/>
  <c r="DE77" i="90"/>
  <c r="DA64" i="90"/>
  <c r="DC90" i="90"/>
  <c r="BV114" i="90"/>
  <c r="CG80" i="90"/>
  <c r="CJ97" i="90"/>
  <c r="CP197" i="90"/>
  <c r="CW217" i="90"/>
  <c r="CY145" i="90"/>
  <c r="CH108" i="90"/>
  <c r="CJ119" i="90"/>
  <c r="CI81" i="90"/>
  <c r="CI76" i="90"/>
  <c r="CV181" i="90"/>
  <c r="CH49" i="90"/>
  <c r="CP155" i="90"/>
  <c r="DD78" i="90"/>
  <c r="DA97" i="90"/>
  <c r="CN93" i="90"/>
  <c r="BR119" i="90"/>
  <c r="CM141" i="90"/>
  <c r="CY203" i="90"/>
  <c r="BW112" i="90"/>
  <c r="BW111" i="90"/>
  <c r="DC158" i="90"/>
  <c r="CX185" i="90"/>
  <c r="CE195" i="90"/>
  <c r="CG65" i="90"/>
  <c r="DF137" i="90"/>
  <c r="CO77" i="90"/>
  <c r="DB187" i="90"/>
  <c r="CK64" i="90"/>
  <c r="BX84" i="90"/>
  <c r="CL114" i="90"/>
  <c r="CI217" i="90"/>
  <c r="CZ97" i="90"/>
  <c r="BP140" i="90"/>
  <c r="DF197" i="90"/>
  <c r="CG217" i="90"/>
  <c r="BP184" i="90"/>
  <c r="CX194" i="90"/>
  <c r="CY81" i="90"/>
  <c r="BS76" i="90"/>
  <c r="CF181" i="90"/>
  <c r="BO88" i="90"/>
  <c r="CN78" i="90"/>
  <c r="DA107" i="90"/>
  <c r="BZ82" i="90"/>
  <c r="BW100" i="90"/>
  <c r="BX155" i="90"/>
  <c r="DC173" i="90"/>
  <c r="CU195" i="90"/>
  <c r="CF208" i="90"/>
  <c r="BP219" i="90"/>
  <c r="CL187" i="90"/>
  <c r="DD84" i="90"/>
  <c r="DF91" i="90"/>
  <c r="BS217" i="90"/>
  <c r="DA153" i="90"/>
  <c r="CV140" i="90"/>
  <c r="DB74" i="90"/>
  <c r="CU88" i="90"/>
  <c r="CY56" i="90"/>
  <c r="CK107" i="90"/>
  <c r="CW69" i="90"/>
  <c r="CH119" i="90"/>
  <c r="DC112" i="90"/>
  <c r="CP137" i="90"/>
  <c r="BU97" i="90"/>
  <c r="DF131" i="90"/>
  <c r="BW141" i="90"/>
  <c r="DD220" i="90"/>
  <c r="CV74" i="90"/>
  <c r="BS203" i="90"/>
  <c r="CI227" i="90"/>
  <c r="DB202" i="90"/>
  <c r="DB181" i="90"/>
  <c r="DF82" i="90"/>
  <c r="CG94" i="90"/>
  <c r="CM100" i="90"/>
  <c r="CM111" i="90"/>
  <c r="DD155" i="90"/>
  <c r="CM173" i="90"/>
  <c r="BP208" i="90"/>
  <c r="CF219" i="90"/>
  <c r="CE222" i="90"/>
  <c r="CV123" i="90"/>
  <c r="DD114" i="90"/>
  <c r="CP91" i="90"/>
  <c r="CK153" i="90"/>
  <c r="BZ78" i="90"/>
  <c r="BY84" i="90"/>
  <c r="DA160" i="90"/>
  <c r="CL74" i="90"/>
  <c r="CJ75" i="90"/>
  <c r="BQ199" i="90"/>
  <c r="CI129" i="90"/>
  <c r="CI56" i="90"/>
  <c r="BS227" i="90"/>
  <c r="CG69" i="90"/>
  <c r="CN114" i="90"/>
  <c r="BY213" i="90"/>
  <c r="CY113" i="90"/>
  <c r="BU65" i="90"/>
  <c r="BO208" i="90"/>
  <c r="CU208" i="90"/>
  <c r="BO110" i="90"/>
  <c r="CU110" i="90"/>
  <c r="CN136" i="90"/>
  <c r="CU202" i="90"/>
  <c r="CE202" i="90"/>
  <c r="CH94" i="90"/>
  <c r="CW74" i="90"/>
  <c r="CM213" i="90"/>
  <c r="CO126" i="90"/>
  <c r="DC57" i="90"/>
  <c r="DE73" i="90"/>
  <c r="CL100" i="90"/>
  <c r="CH111" i="90"/>
  <c r="BV116" i="90"/>
  <c r="BY220" i="90"/>
  <c r="BQ54" i="90"/>
  <c r="CY64" i="90"/>
  <c r="CZ117" i="90"/>
  <c r="BP198" i="90"/>
  <c r="CO29" i="90"/>
  <c r="CW96" i="90"/>
  <c r="CW147" i="90"/>
  <c r="BQ203" i="90"/>
  <c r="BY85" i="90"/>
  <c r="CO156" i="90"/>
  <c r="CY165" i="90"/>
  <c r="CG74" i="90"/>
  <c r="BR94" i="90"/>
  <c r="CO146" i="90"/>
  <c r="CW203" i="90"/>
  <c r="BX136" i="90"/>
  <c r="BY156" i="90"/>
  <c r="DE85" i="90"/>
  <c r="CI207" i="90"/>
  <c r="CI165" i="90"/>
  <c r="CZ178" i="90"/>
  <c r="BQ96" i="90"/>
  <c r="BO100" i="90"/>
  <c r="BY146" i="90"/>
  <c r="CF107" i="90"/>
  <c r="CY207" i="90"/>
  <c r="CE100" i="90"/>
  <c r="BP107" i="90"/>
  <c r="CI172" i="90"/>
  <c r="CY214" i="90"/>
  <c r="BW106" i="90"/>
  <c r="DD205" i="90"/>
  <c r="BS104" i="90"/>
  <c r="CZ137" i="90"/>
  <c r="BV143" i="90"/>
  <c r="DC106" i="90"/>
  <c r="CN205" i="90"/>
  <c r="CY104" i="90"/>
  <c r="CJ137" i="90"/>
  <c r="BP92" i="90"/>
  <c r="BU209" i="90"/>
  <c r="CF92" i="90"/>
  <c r="BY126" i="90"/>
  <c r="CG147" i="90"/>
  <c r="BU166" i="90"/>
  <c r="DD102" i="90"/>
  <c r="CY218" i="90"/>
  <c r="BQ82" i="90"/>
  <c r="BX102" i="90"/>
  <c r="BY117" i="90"/>
  <c r="CI218" i="90"/>
  <c r="BP83" i="90"/>
  <c r="DE117" i="90"/>
  <c r="DF222" i="90"/>
  <c r="BZ222" i="90"/>
  <c r="DE187" i="90"/>
  <c r="CN149" i="90"/>
  <c r="CO93" i="90"/>
  <c r="CV131" i="90"/>
  <c r="CO187" i="90"/>
  <c r="CW82" i="90"/>
  <c r="DE93" i="90"/>
  <c r="CF131" i="90"/>
  <c r="BP132" i="90"/>
  <c r="DD149" i="90"/>
  <c r="CF83" i="90"/>
  <c r="CO60" i="90"/>
  <c r="CF132" i="90"/>
  <c r="BO210" i="90"/>
  <c r="BY181" i="90"/>
  <c r="DE181" i="90"/>
  <c r="BY60" i="90"/>
  <c r="BY215" i="90"/>
  <c r="CO149" i="90"/>
  <c r="DD110" i="90"/>
  <c r="BU128" i="90"/>
  <c r="CF79" i="90"/>
  <c r="BT117" i="90"/>
  <c r="CX193" i="90"/>
  <c r="CF198" i="90"/>
  <c r="BZ226" i="90"/>
  <c r="BZ124" i="90"/>
  <c r="DD179" i="90"/>
  <c r="BS54" i="90"/>
  <c r="DA213" i="90"/>
  <c r="BQ67" i="90"/>
  <c r="CK85" i="90"/>
  <c r="DB108" i="90"/>
  <c r="CV135" i="90"/>
  <c r="CJ170" i="90"/>
  <c r="BP30" i="90"/>
  <c r="CJ132" i="90"/>
  <c r="CU217" i="90"/>
  <c r="CI184" i="90"/>
  <c r="BU146" i="90"/>
  <c r="DB117" i="90"/>
  <c r="CH61" i="90"/>
  <c r="BY73" i="90"/>
  <c r="CU96" i="90"/>
  <c r="BU135" i="90"/>
  <c r="CH141" i="90"/>
  <c r="CX187" i="90"/>
  <c r="CI209" i="90"/>
  <c r="CN76" i="90"/>
  <c r="DF127" i="90"/>
  <c r="CE159" i="90"/>
  <c r="BP188" i="90"/>
  <c r="BU115" i="90"/>
  <c r="BP79" i="90"/>
  <c r="CH193" i="90"/>
  <c r="CF200" i="90"/>
  <c r="CP124" i="90"/>
  <c r="BX179" i="90"/>
  <c r="CK213" i="90"/>
  <c r="CZ72" i="90"/>
  <c r="DA85" i="90"/>
  <c r="BV98" i="90"/>
  <c r="CL108" i="90"/>
  <c r="CU117" i="90"/>
  <c r="BT170" i="90"/>
  <c r="CI182" i="90"/>
  <c r="DC205" i="90"/>
  <c r="BT132" i="90"/>
  <c r="BT50" i="90"/>
  <c r="CE217" i="90"/>
  <c r="BS184" i="90"/>
  <c r="DA120" i="90"/>
  <c r="BV117" i="90"/>
  <c r="CX61" i="90"/>
  <c r="CW64" i="90"/>
  <c r="CM116" i="90"/>
  <c r="DA135" i="90"/>
  <c r="BR141" i="90"/>
  <c r="CH187" i="90"/>
  <c r="BS209" i="90"/>
  <c r="BX76" i="90"/>
  <c r="BZ127" i="90"/>
  <c r="CU159" i="90"/>
  <c r="CW214" i="90"/>
  <c r="DA115" i="90"/>
  <c r="BP200" i="90"/>
  <c r="DE79" i="90"/>
  <c r="CJ72" i="90"/>
  <c r="DB98" i="90"/>
  <c r="CE117" i="90"/>
  <c r="BS182" i="90"/>
  <c r="CM205" i="90"/>
  <c r="DF198" i="90"/>
  <c r="CZ50" i="90"/>
  <c r="CP180" i="90"/>
  <c r="CE220" i="90"/>
  <c r="CK120" i="90"/>
  <c r="BV105" i="90"/>
  <c r="DF74" i="90"/>
  <c r="CG64" i="90"/>
  <c r="CY187" i="90"/>
  <c r="CH207" i="90"/>
  <c r="BV113" i="90"/>
  <c r="DA165" i="90"/>
  <c r="DC202" i="90"/>
  <c r="CO79" i="90"/>
  <c r="DB127" i="90"/>
  <c r="DE69" i="90"/>
  <c r="BO135" i="90"/>
  <c r="CG157" i="90"/>
  <c r="CP198" i="90"/>
  <c r="CK58" i="90"/>
  <c r="BZ180" i="90"/>
  <c r="BO220" i="90"/>
  <c r="CF58" i="90"/>
  <c r="BR181" i="90"/>
  <c r="BS63" i="90"/>
  <c r="BO175" i="90"/>
  <c r="BU116" i="90"/>
  <c r="CY190" i="90"/>
  <c r="CL116" i="90"/>
  <c r="CK165" i="90"/>
  <c r="CM202" i="90"/>
  <c r="CL127" i="90"/>
  <c r="BV100" i="90"/>
  <c r="CW54" i="90"/>
  <c r="CO69" i="90"/>
  <c r="CU135" i="90"/>
  <c r="BQ157" i="90"/>
  <c r="CO220" i="90"/>
  <c r="BU58" i="90"/>
  <c r="BY120" i="90"/>
  <c r="CH181" i="90"/>
  <c r="DA66" i="90"/>
  <c r="CV173" i="90"/>
  <c r="CJ162" i="90"/>
  <c r="DA48" i="90"/>
  <c r="CX111" i="90"/>
  <c r="DE29" i="90"/>
  <c r="CJ84" i="90"/>
  <c r="CZ95" i="90"/>
  <c r="DF201" i="90"/>
  <c r="CI64" i="90"/>
  <c r="BX111" i="90"/>
  <c r="CY202" i="90"/>
  <c r="CI156" i="90"/>
  <c r="BR126" i="90"/>
  <c r="CX225" i="90"/>
  <c r="CV188" i="90"/>
  <c r="CX118" i="90"/>
  <c r="DF132" i="90"/>
  <c r="BS222" i="90"/>
  <c r="BO108" i="90"/>
  <c r="DA159" i="90"/>
  <c r="BR68" i="90"/>
  <c r="BP175" i="90"/>
  <c r="CO44" i="90"/>
  <c r="CY106" i="90"/>
  <c r="CN85" i="90"/>
  <c r="CI225" i="90"/>
  <c r="BV122" i="90"/>
  <c r="BY173" i="90"/>
  <c r="BT52" i="90"/>
  <c r="CF125" i="90"/>
  <c r="CU134" i="90"/>
  <c r="CM136" i="90"/>
  <c r="CI90" i="90"/>
  <c r="CE218" i="90"/>
  <c r="BS166" i="90"/>
  <c r="CG42" i="90"/>
  <c r="BX214" i="90"/>
  <c r="DE108" i="90"/>
  <c r="BP197" i="90"/>
  <c r="DA128" i="90"/>
  <c r="BZ191" i="90"/>
  <c r="BQ163" i="90"/>
  <c r="CV222" i="90"/>
  <c r="DF191" i="90"/>
  <c r="BO139" i="90"/>
  <c r="DB150" i="90"/>
  <c r="BP222" i="90"/>
  <c r="CX168" i="90"/>
  <c r="CU139" i="90"/>
  <c r="CO197" i="90"/>
  <c r="CL150" i="90"/>
  <c r="BP199" i="90"/>
  <c r="DC206" i="90"/>
  <c r="CH168" i="90"/>
  <c r="CG202" i="90"/>
  <c r="DE164" i="90"/>
  <c r="CV155" i="90"/>
  <c r="BY197" i="90"/>
  <c r="BQ202" i="90"/>
  <c r="CO164" i="90"/>
  <c r="CK90" i="90"/>
  <c r="BP155" i="90"/>
  <c r="BX140" i="90"/>
  <c r="DD140" i="90"/>
  <c r="BX110" i="90"/>
  <c r="BY131" i="90"/>
  <c r="BY149" i="90"/>
  <c r="DD214" i="90"/>
  <c r="CO108" i="90"/>
  <c r="DE189" i="90"/>
  <c r="CV197" i="90"/>
  <c r="CO194" i="90"/>
  <c r="CF99" i="90"/>
  <c r="CE156" i="90"/>
  <c r="CO189" i="90"/>
  <c r="CV99" i="90"/>
  <c r="CG90" i="90"/>
  <c r="CW90" i="90"/>
  <c r="BT203" i="90"/>
  <c r="DE131" i="90"/>
  <c r="DA168" i="90"/>
  <c r="BV222" i="90"/>
  <c r="BQ194" i="90"/>
  <c r="BO204" i="90"/>
  <c r="CW163" i="90"/>
  <c r="CW129" i="90"/>
  <c r="BY212" i="90"/>
  <c r="CI167" i="90"/>
  <c r="CG129" i="90"/>
  <c r="CG159" i="90"/>
  <c r="DE212" i="90"/>
  <c r="BQ159" i="90"/>
  <c r="CW194" i="90"/>
  <c r="CU204" i="90"/>
  <c r="CP116" i="90"/>
  <c r="BY34" i="90"/>
  <c r="BU134" i="90"/>
  <c r="DA208" i="90"/>
  <c r="CO34" i="90"/>
  <c r="CY40" i="90"/>
  <c r="CY176" i="90"/>
  <c r="DA109" i="90"/>
  <c r="CL135" i="90"/>
  <c r="BY159" i="90"/>
  <c r="DD196" i="90"/>
  <c r="CZ154" i="90"/>
  <c r="CX115" i="90"/>
  <c r="CO71" i="90"/>
  <c r="CL195" i="90"/>
  <c r="BZ187" i="90"/>
  <c r="CV58" i="90"/>
  <c r="BZ74" i="90"/>
  <c r="BW116" i="90"/>
  <c r="BS187" i="90"/>
  <c r="CI63" i="90"/>
  <c r="BV91" i="90"/>
  <c r="CL66" i="90"/>
  <c r="BZ96" i="90"/>
  <c r="CY156" i="90"/>
  <c r="CW226" i="90"/>
  <c r="BU48" i="90"/>
  <c r="DE124" i="90"/>
  <c r="CG214" i="90"/>
  <c r="BV81" i="90"/>
  <c r="CY90" i="90"/>
  <c r="CV125" i="90"/>
  <c r="CO168" i="90"/>
  <c r="CO173" i="90"/>
  <c r="CU218" i="90"/>
  <c r="CV105" i="90"/>
  <c r="CK218" i="90"/>
  <c r="BS100" i="90"/>
  <c r="BS106" i="90"/>
  <c r="BX85" i="90"/>
  <c r="CM124" i="90"/>
  <c r="BO134" i="90"/>
  <c r="CF175" i="90"/>
  <c r="BS190" i="90"/>
  <c r="CM92" i="90"/>
  <c r="CP132" i="90"/>
  <c r="CG195" i="90"/>
  <c r="DE161" i="90"/>
  <c r="CY225" i="90"/>
  <c r="CY222" i="90"/>
  <c r="DC136" i="90"/>
  <c r="BR29" i="90"/>
  <c r="BQ52" i="90"/>
  <c r="CL122" i="90"/>
  <c r="BR118" i="90"/>
  <c r="CW42" i="90"/>
  <c r="BT112" i="90"/>
  <c r="DB105" i="90"/>
  <c r="BR207" i="90"/>
  <c r="CH225" i="90"/>
  <c r="DC103" i="90"/>
  <c r="BR206" i="90"/>
  <c r="CV150" i="90"/>
  <c r="CK159" i="90"/>
  <c r="DE46" i="90"/>
  <c r="CE112" i="90"/>
  <c r="CY220" i="90"/>
  <c r="CZ136" i="90"/>
  <c r="CF134" i="90"/>
  <c r="CL208" i="90"/>
  <c r="CJ104" i="90"/>
  <c r="DD177" i="90"/>
  <c r="CZ125" i="90"/>
  <c r="CY166" i="90"/>
  <c r="CJ192" i="90"/>
  <c r="DA144" i="90"/>
  <c r="CU108" i="90"/>
  <c r="BQ87" i="90"/>
  <c r="BY44" i="90"/>
  <c r="BR114" i="90"/>
  <c r="CI73" i="90"/>
  <c r="BU111" i="90"/>
  <c r="CZ52" i="90"/>
  <c r="BT51" i="90"/>
  <c r="CG122" i="90"/>
  <c r="CL83" i="90"/>
  <c r="BO96" i="90"/>
  <c r="CE175" i="90"/>
  <c r="DB104" i="90"/>
  <c r="CO90" i="90"/>
  <c r="CL113" i="90"/>
  <c r="CX206" i="90"/>
  <c r="CO46" i="90"/>
  <c r="BV159" i="90"/>
  <c r="CI220" i="90"/>
  <c r="CJ136" i="90"/>
  <c r="DE42" i="90"/>
  <c r="CO67" i="90"/>
  <c r="CX93" i="90"/>
  <c r="CZ104" i="90"/>
  <c r="CN177" i="90"/>
  <c r="CG201" i="90"/>
  <c r="BT125" i="90"/>
  <c r="BT192" i="90"/>
  <c r="DA63" i="90"/>
  <c r="CH114" i="90"/>
  <c r="BS73" i="90"/>
  <c r="BV83" i="90"/>
  <c r="DF44" i="90"/>
  <c r="CJ168" i="90"/>
  <c r="CL104" i="90"/>
  <c r="DE90" i="90"/>
  <c r="BY118" i="90"/>
  <c r="BP110" i="90"/>
  <c r="CL171" i="90"/>
  <c r="CY137" i="90"/>
  <c r="CX97" i="90"/>
  <c r="DB159" i="90"/>
  <c r="CP174" i="90"/>
  <c r="CL175" i="90"/>
  <c r="CO42" i="90"/>
  <c r="DD223" i="90"/>
  <c r="CZ219" i="90"/>
  <c r="BY67" i="90"/>
  <c r="CI114" i="90"/>
  <c r="CK63" i="90"/>
  <c r="DA172" i="90"/>
  <c r="CG204" i="90"/>
  <c r="CY48" i="90"/>
  <c r="BV140" i="90"/>
  <c r="CP44" i="90"/>
  <c r="DC96" i="90"/>
  <c r="BT168" i="90"/>
  <c r="BZ70" i="90"/>
  <c r="CN111" i="90"/>
  <c r="CY138" i="90"/>
  <c r="CK152" i="90"/>
  <c r="CZ162" i="90"/>
  <c r="DE118" i="90"/>
  <c r="CF110" i="90"/>
  <c r="BV171" i="90"/>
  <c r="CI137" i="90"/>
  <c r="BZ174" i="90"/>
  <c r="DB72" i="90"/>
  <c r="BX223" i="90"/>
  <c r="CJ219" i="90"/>
  <c r="BS60" i="90"/>
  <c r="BV162" i="90"/>
  <c r="CY114" i="90"/>
  <c r="BW135" i="90"/>
  <c r="CU196" i="90"/>
  <c r="CK172" i="90"/>
  <c r="BQ204" i="90"/>
  <c r="CX92" i="90"/>
  <c r="CY51" i="90"/>
  <c r="CX58" i="90"/>
  <c r="CI48" i="90"/>
  <c r="DB140" i="90"/>
  <c r="DF41" i="90"/>
  <c r="DF70" i="90"/>
  <c r="CI138" i="90"/>
  <c r="DB91" i="90"/>
  <c r="DF96" i="90"/>
  <c r="DD176" i="90"/>
  <c r="DB81" i="90"/>
  <c r="CL72" i="90"/>
  <c r="BP105" i="90"/>
  <c r="BT169" i="90"/>
  <c r="CY100" i="90"/>
  <c r="CI60" i="90"/>
  <c r="CP159" i="90"/>
  <c r="DB162" i="90"/>
  <c r="BW92" i="90"/>
  <c r="DC135" i="90"/>
  <c r="CE196" i="90"/>
  <c r="CO161" i="90"/>
  <c r="DA221" i="90"/>
  <c r="DF215" i="90"/>
  <c r="CI51" i="90"/>
  <c r="CH58" i="90"/>
  <c r="CW52" i="90"/>
  <c r="CI69" i="90"/>
  <c r="CZ112" i="90"/>
  <c r="CP41" i="90"/>
  <c r="DE168" i="90"/>
  <c r="CZ169" i="90"/>
  <c r="DF159" i="90"/>
  <c r="BZ215" i="90"/>
  <c r="BS69" i="90"/>
  <c r="BY194" i="90"/>
  <c r="BQ176" i="90"/>
  <c r="CW30" i="90"/>
  <c r="CM157" i="90"/>
  <c r="CU156" i="90"/>
  <c r="CW176" i="90"/>
  <c r="DC157" i="90"/>
  <c r="DF136" i="90"/>
  <c r="CP136" i="90"/>
  <c r="CY160" i="90"/>
  <c r="CY174" i="90"/>
  <c r="CI160" i="90"/>
  <c r="BT150" i="90"/>
  <c r="CZ203" i="90"/>
  <c r="CI174" i="90"/>
  <c r="CK200" i="90"/>
  <c r="DE215" i="90"/>
  <c r="CJ191" i="90"/>
  <c r="CO186" i="90"/>
  <c r="BT180" i="90"/>
  <c r="DE186" i="90"/>
  <c r="BV169" i="90"/>
  <c r="CI83" i="90"/>
  <c r="BS124" i="90"/>
  <c r="BW203" i="90"/>
  <c r="DB93" i="90"/>
  <c r="BS83" i="90"/>
  <c r="BT191" i="90"/>
  <c r="BS173" i="90"/>
  <c r="BT46" i="90"/>
  <c r="CL93" i="90"/>
  <c r="BZ98" i="90"/>
  <c r="CZ189" i="90"/>
  <c r="CY173" i="90"/>
  <c r="CZ46" i="90"/>
  <c r="DB70" i="90"/>
  <c r="BO102" i="90"/>
  <c r="DA125" i="90"/>
  <c r="DC115" i="90"/>
  <c r="CJ189" i="90"/>
  <c r="CW32" i="90"/>
  <c r="CZ116" i="90"/>
  <c r="CE203" i="90"/>
  <c r="BV70" i="90"/>
  <c r="CY224" i="90"/>
  <c r="CU102" i="90"/>
  <c r="CM115" i="90"/>
  <c r="CG32" i="90"/>
  <c r="CY153" i="90"/>
  <c r="CJ116" i="90"/>
  <c r="BS224" i="90"/>
  <c r="CI153" i="90"/>
  <c r="CK185" i="90"/>
  <c r="DA178" i="90"/>
  <c r="CI124" i="90"/>
  <c r="CZ180" i="90"/>
  <c r="DA185" i="90"/>
  <c r="DC203" i="90"/>
  <c r="DB169" i="90"/>
  <c r="DC183" i="90"/>
  <c r="BS105" i="90"/>
  <c r="CG101" i="90"/>
  <c r="CX163" i="90"/>
  <c r="CE177" i="90"/>
  <c r="BT145" i="90"/>
  <c r="DE122" i="90"/>
  <c r="BW113" i="90"/>
  <c r="CI154" i="90"/>
  <c r="BX109" i="90"/>
  <c r="BO144" i="90"/>
  <c r="DF69" i="90"/>
  <c r="DE157" i="90"/>
  <c r="BR197" i="90"/>
  <c r="CK46" i="90"/>
  <c r="BV227" i="90"/>
  <c r="DA222" i="90"/>
  <c r="CU198" i="90"/>
  <c r="BS147" i="90"/>
  <c r="CW167" i="90"/>
  <c r="DA183" i="90"/>
  <c r="CE178" i="90"/>
  <c r="CK62" i="90"/>
  <c r="CL131" i="90"/>
  <c r="BT108" i="90"/>
  <c r="DF113" i="90"/>
  <c r="BU227" i="90"/>
  <c r="DF114" i="90"/>
  <c r="BS206" i="90"/>
  <c r="DD87" i="90"/>
  <c r="CO147" i="90"/>
  <c r="CL184" i="90"/>
  <c r="CY105" i="90"/>
  <c r="BU90" i="90"/>
  <c r="BR66" i="90"/>
  <c r="CP69" i="90"/>
  <c r="BQ101" i="90"/>
  <c r="CG106" i="90"/>
  <c r="BX141" i="90"/>
  <c r="BO178" i="90"/>
  <c r="BU222" i="90"/>
  <c r="BY152" i="90"/>
  <c r="BU46" i="90"/>
  <c r="DA227" i="90"/>
  <c r="BR124" i="90"/>
  <c r="BO177" i="90"/>
  <c r="BR183" i="90"/>
  <c r="CE198" i="90"/>
  <c r="BW206" i="90"/>
  <c r="CL227" i="90"/>
  <c r="CN210" i="90"/>
  <c r="CM43" i="90"/>
  <c r="CN135" i="90"/>
  <c r="BS154" i="90"/>
  <c r="CP195" i="90"/>
  <c r="CW189" i="90"/>
  <c r="BU62" i="90"/>
  <c r="BO104" i="90"/>
  <c r="BZ116" i="90"/>
  <c r="BV131" i="90"/>
  <c r="CY147" i="90"/>
  <c r="BY147" i="90"/>
  <c r="CG167" i="90"/>
  <c r="BV184" i="90"/>
  <c r="DD109" i="90"/>
  <c r="BY163" i="90"/>
  <c r="CK183" i="90"/>
  <c r="BZ209" i="90"/>
  <c r="CL222" i="90"/>
  <c r="DC97" i="90"/>
  <c r="CX66" i="90"/>
  <c r="CW106" i="90"/>
  <c r="DD141" i="90"/>
  <c r="BR70" i="90"/>
  <c r="CO152" i="90"/>
  <c r="CN98" i="90"/>
  <c r="CH124" i="90"/>
  <c r="CX183" i="90"/>
  <c r="BT141" i="90"/>
  <c r="BX210" i="90"/>
  <c r="BX135" i="90"/>
  <c r="DF195" i="90"/>
  <c r="CG189" i="90"/>
  <c r="CN101" i="90"/>
  <c r="CU104" i="90"/>
  <c r="DC151" i="90"/>
  <c r="BQ180" i="90"/>
  <c r="CO195" i="90"/>
  <c r="CZ209" i="90"/>
  <c r="BV225" i="90"/>
  <c r="DE163" i="90"/>
  <c r="CK42" i="90"/>
  <c r="CP209" i="90"/>
  <c r="CE223" i="90"/>
  <c r="CK114" i="90"/>
  <c r="BU158" i="90"/>
  <c r="CY50" i="90"/>
  <c r="DA195" i="90"/>
  <c r="CX70" i="90"/>
  <c r="BP147" i="90"/>
  <c r="BY185" i="90"/>
  <c r="DB77" i="90"/>
  <c r="BX98" i="90"/>
  <c r="DA112" i="90"/>
  <c r="CZ141" i="90"/>
  <c r="CY111" i="90"/>
  <c r="DB180" i="90"/>
  <c r="DD101" i="90"/>
  <c r="CM151" i="90"/>
  <c r="CW180" i="90"/>
  <c r="BY195" i="90"/>
  <c r="CJ209" i="90"/>
  <c r="CP224" i="90"/>
  <c r="BU42" i="90"/>
  <c r="BV153" i="90"/>
  <c r="BU205" i="90"/>
  <c r="BO223" i="90"/>
  <c r="CY31" i="90"/>
  <c r="CI50" i="90"/>
  <c r="CI123" i="90"/>
  <c r="CK195" i="90"/>
  <c r="CV147" i="90"/>
  <c r="CO185" i="90"/>
  <c r="CL77" i="90"/>
  <c r="CK112" i="90"/>
  <c r="BZ118" i="90"/>
  <c r="CI111" i="90"/>
  <c r="CL180" i="90"/>
  <c r="CX186" i="90"/>
  <c r="BU161" i="90"/>
  <c r="DF224" i="90"/>
  <c r="BT163" i="90"/>
  <c r="DB153" i="90"/>
  <c r="DA205" i="90"/>
  <c r="CI31" i="90"/>
  <c r="CY45" i="90"/>
  <c r="CY123" i="90"/>
  <c r="CW191" i="90"/>
  <c r="DA225" i="90"/>
  <c r="DB37" i="90"/>
  <c r="CP118" i="90"/>
  <c r="BX153" i="90"/>
  <c r="BR165" i="90"/>
  <c r="DC226" i="90"/>
  <c r="BR186" i="90"/>
  <c r="CI75" i="90"/>
  <c r="CX99" i="90"/>
  <c r="DD213" i="90"/>
  <c r="BZ63" i="90"/>
  <c r="BV141" i="90"/>
  <c r="CJ163" i="90"/>
  <c r="DD182" i="90"/>
  <c r="CZ138" i="90"/>
  <c r="BQ112" i="90"/>
  <c r="CO216" i="90"/>
  <c r="BU137" i="90"/>
  <c r="CI45" i="90"/>
  <c r="BZ113" i="90"/>
  <c r="CG191" i="90"/>
  <c r="BY157" i="90"/>
  <c r="CX197" i="90"/>
  <c r="BU225" i="90"/>
  <c r="CJ145" i="90"/>
  <c r="CL37" i="90"/>
  <c r="DD153" i="90"/>
  <c r="BR163" i="90"/>
  <c r="CV199" i="90"/>
  <c r="CM226" i="90"/>
  <c r="BX87" i="90"/>
  <c r="CM113" i="90"/>
  <c r="BZ114" i="90"/>
  <c r="CI206" i="90"/>
  <c r="BS75" i="90"/>
  <c r="CH99" i="90"/>
  <c r="BS167" i="90"/>
  <c r="CN213" i="90"/>
  <c r="DF63" i="90"/>
  <c r="DB141" i="90"/>
  <c r="CN182" i="90"/>
  <c r="CJ108" i="90"/>
  <c r="CG112" i="90"/>
  <c r="BY216" i="90"/>
  <c r="CE144" i="90"/>
  <c r="DA137" i="90"/>
  <c r="BY122" i="90"/>
  <c r="CJ195" i="90"/>
  <c r="DA171" i="90"/>
  <c r="DA89" i="90"/>
  <c r="CK89" i="90"/>
  <c r="CI116" i="90"/>
  <c r="CZ150" i="90"/>
  <c r="BS215" i="90"/>
  <c r="BV178" i="90"/>
  <c r="CG30" i="90"/>
  <c r="CK171" i="90"/>
  <c r="CY116" i="90"/>
  <c r="BU200" i="90"/>
  <c r="CK37" i="90"/>
  <c r="DB178" i="90"/>
  <c r="BV154" i="90"/>
  <c r="BU37" i="90"/>
  <c r="DB154" i="90"/>
  <c r="CY131" i="90"/>
  <c r="CY215" i="90"/>
  <c r="CI131" i="90"/>
  <c r="CJ138" i="90"/>
  <c r="CN132" i="90"/>
  <c r="DA114" i="90"/>
  <c r="CG145" i="90"/>
  <c r="BX132" i="90"/>
  <c r="CZ195" i="90"/>
  <c r="BT222" i="90"/>
  <c r="CX134" i="90"/>
  <c r="DF181" i="90"/>
  <c r="BQ213" i="90"/>
  <c r="CZ222" i="90"/>
  <c r="BV65" i="90"/>
  <c r="CW213" i="90"/>
  <c r="CV97" i="90"/>
  <c r="CH127" i="90"/>
  <c r="CN144" i="90"/>
  <c r="DA158" i="90"/>
  <c r="CI133" i="90"/>
  <c r="BZ119" i="90"/>
  <c r="DB62" i="90"/>
  <c r="CE154" i="90"/>
  <c r="BU164" i="90"/>
  <c r="BS146" i="90"/>
  <c r="CY152" i="90"/>
  <c r="CL62" i="90"/>
  <c r="DA166" i="90"/>
  <c r="DA209" i="90"/>
  <c r="DE54" i="90"/>
  <c r="CU154" i="90"/>
  <c r="BS172" i="90"/>
  <c r="CY146" i="90"/>
  <c r="BS195" i="90"/>
  <c r="CN224" i="90"/>
  <c r="DC99" i="90"/>
  <c r="BW145" i="90"/>
  <c r="CP95" i="90"/>
  <c r="CJ178" i="90"/>
  <c r="DB143" i="90"/>
  <c r="DA81" i="90"/>
  <c r="CI195" i="90"/>
  <c r="CM154" i="90"/>
  <c r="CY86" i="90"/>
  <c r="CK81" i="90"/>
  <c r="CI86" i="90"/>
  <c r="DA164" i="90"/>
  <c r="CI152" i="90"/>
  <c r="CP153" i="90"/>
  <c r="CY189" i="90"/>
  <c r="CY38" i="90"/>
  <c r="CY30" i="90"/>
  <c r="BY30" i="90"/>
  <c r="CJ47" i="90"/>
  <c r="BW146" i="90"/>
  <c r="CZ28" i="90"/>
  <c r="CM123" i="90"/>
  <c r="DD225" i="90"/>
  <c r="CG70" i="90"/>
  <c r="CJ53" i="90"/>
  <c r="CP134" i="90"/>
  <c r="CG124" i="90"/>
  <c r="BO121" i="90"/>
  <c r="BQ36" i="90"/>
  <c r="CY150" i="90"/>
  <c r="CK188" i="90"/>
  <c r="BQ49" i="90"/>
  <c r="BZ186" i="90"/>
  <c r="CN95" i="90"/>
  <c r="CG177" i="90"/>
  <c r="CX68" i="90"/>
  <c r="CH97" i="90"/>
  <c r="CG153" i="90"/>
  <c r="BU206" i="90"/>
  <c r="BP134" i="90"/>
  <c r="DA116" i="90"/>
  <c r="CH93" i="90"/>
  <c r="BQ201" i="90"/>
  <c r="CK144" i="90"/>
  <c r="CK221" i="90"/>
  <c r="DA84" i="90"/>
  <c r="CH92" i="90"/>
  <c r="CP125" i="90"/>
  <c r="CX199" i="90"/>
  <c r="CZ51" i="90"/>
  <c r="CK156" i="90"/>
  <c r="CF207" i="90"/>
  <c r="BS178" i="90"/>
  <c r="CN176" i="90"/>
  <c r="BQ153" i="90"/>
  <c r="DA206" i="90"/>
  <c r="CU116" i="90"/>
  <c r="CK84" i="90"/>
  <c r="DF125" i="90"/>
  <c r="CX57" i="90"/>
  <c r="CF186" i="90"/>
  <c r="DB212" i="90"/>
  <c r="CP47" i="90"/>
  <c r="CZ68" i="90"/>
  <c r="BZ77" i="90"/>
  <c r="BX227" i="90"/>
  <c r="CG86" i="90"/>
  <c r="BV64" i="90"/>
  <c r="CE116" i="90"/>
  <c r="CX52" i="90"/>
  <c r="CP164" i="90"/>
  <c r="CY32" i="90"/>
  <c r="CN180" i="90"/>
  <c r="CL212" i="90"/>
  <c r="CJ68" i="90"/>
  <c r="BT123" i="90"/>
  <c r="DF77" i="90"/>
  <c r="BP102" i="90"/>
  <c r="DF104" i="90"/>
  <c r="CJ67" i="90"/>
  <c r="BV174" i="90"/>
  <c r="CV75" i="90"/>
  <c r="CI46" i="90"/>
  <c r="BQ86" i="90"/>
  <c r="DC128" i="90"/>
  <c r="CM159" i="90"/>
  <c r="BP111" i="90"/>
  <c r="CY52" i="90"/>
  <c r="CH52" i="90"/>
  <c r="CI32" i="90"/>
  <c r="CW29" i="90"/>
  <c r="CW31" i="90"/>
  <c r="CF102" i="90"/>
  <c r="CP104" i="90"/>
  <c r="CU145" i="90"/>
  <c r="BX185" i="90"/>
  <c r="DB174" i="90"/>
  <c r="CV180" i="90"/>
  <c r="BY124" i="90"/>
  <c r="CM128" i="90"/>
  <c r="BO112" i="90"/>
  <c r="BV175" i="90"/>
  <c r="DC159" i="90"/>
  <c r="CF111" i="90"/>
  <c r="CI52" i="90"/>
  <c r="CG87" i="90"/>
  <c r="CX29" i="90"/>
  <c r="BQ122" i="90"/>
  <c r="CG29" i="90"/>
  <c r="CZ91" i="90"/>
  <c r="DB86" i="90"/>
  <c r="BY55" i="90"/>
  <c r="DC222" i="90"/>
  <c r="DA143" i="90"/>
  <c r="BR82" i="90"/>
  <c r="CO30" i="90"/>
  <c r="CL65" i="90"/>
  <c r="CF97" i="90"/>
  <c r="BQ128" i="90"/>
  <c r="BX144" i="90"/>
  <c r="CN152" i="90"/>
  <c r="CF201" i="90"/>
  <c r="BT105" i="90"/>
  <c r="CW70" i="90"/>
  <c r="CZ53" i="90"/>
  <c r="CG49" i="90"/>
  <c r="CZ47" i="90"/>
  <c r="BU76" i="90"/>
  <c r="CM97" i="90"/>
  <c r="CV95" i="90"/>
  <c r="CE121" i="90"/>
  <c r="BS133" i="90"/>
  <c r="BS141" i="90"/>
  <c r="BO152" i="90"/>
  <c r="BX80" i="90"/>
  <c r="DA188" i="90"/>
  <c r="DF134" i="90"/>
  <c r="BU217" i="90"/>
  <c r="BS189" i="90"/>
  <c r="DC146" i="90"/>
  <c r="DA130" i="90"/>
  <c r="CK35" i="90"/>
  <c r="DE154" i="90"/>
  <c r="CP119" i="90"/>
  <c r="BS59" i="90"/>
  <c r="CP181" i="90"/>
  <c r="DD138" i="90"/>
  <c r="BT28" i="90"/>
  <c r="CX127" i="90"/>
  <c r="CH134" i="90"/>
  <c r="BS150" i="90"/>
  <c r="CN225" i="90"/>
  <c r="DD30" i="90"/>
  <c r="DB207" i="90"/>
  <c r="CL139" i="90"/>
  <c r="DF153" i="90"/>
  <c r="BR182" i="90"/>
  <c r="DF186" i="90"/>
  <c r="DA216" i="90"/>
  <c r="BS169" i="90"/>
  <c r="DE59" i="90"/>
  <c r="CX42" i="90"/>
  <c r="CW36" i="90"/>
  <c r="CP101" i="90"/>
  <c r="CI38" i="90"/>
  <c r="CI30" i="90"/>
  <c r="CX102" i="90"/>
  <c r="CU181" i="90"/>
  <c r="CH198" i="90"/>
  <c r="CM223" i="90"/>
  <c r="CN30" i="90"/>
  <c r="CL207" i="90"/>
  <c r="CF100" i="90"/>
  <c r="DB139" i="90"/>
  <c r="CJ143" i="90"/>
  <c r="CP161" i="90"/>
  <c r="CX182" i="90"/>
  <c r="CK216" i="90"/>
  <c r="CY169" i="90"/>
  <c r="CK197" i="90"/>
  <c r="CO196" i="90"/>
  <c r="CX131" i="90"/>
  <c r="CO59" i="90"/>
  <c r="CH42" i="90"/>
  <c r="CP36" i="90"/>
  <c r="BW108" i="90"/>
  <c r="CZ92" i="90"/>
  <c r="BR102" i="90"/>
  <c r="DC123" i="90"/>
  <c r="CE181" i="90"/>
  <c r="CX198" i="90"/>
  <c r="BW223" i="90"/>
  <c r="BQ145" i="90"/>
  <c r="BP93" i="90"/>
  <c r="CV100" i="90"/>
  <c r="BO98" i="90"/>
  <c r="CZ143" i="90"/>
  <c r="DF161" i="90"/>
  <c r="BV155" i="90"/>
  <c r="DA191" i="90"/>
  <c r="DA197" i="90"/>
  <c r="BY196" i="90"/>
  <c r="CH131" i="90"/>
  <c r="BR67" i="90"/>
  <c r="CX88" i="90"/>
  <c r="DF36" i="90"/>
  <c r="CK45" i="90"/>
  <c r="CK44" i="90"/>
  <c r="DC108" i="90"/>
  <c r="CJ92" i="90"/>
  <c r="BR72" i="90"/>
  <c r="CV28" i="90"/>
  <c r="BZ72" i="90"/>
  <c r="CF93" i="90"/>
  <c r="CE98" i="90"/>
  <c r="DB155" i="90"/>
  <c r="CK191" i="90"/>
  <c r="BV221" i="90"/>
  <c r="CM114" i="90"/>
  <c r="DF203" i="90"/>
  <c r="CY36" i="90"/>
  <c r="DA77" i="90"/>
  <c r="CW71" i="90"/>
  <c r="CX67" i="90"/>
  <c r="CW28" i="90"/>
  <c r="DF56" i="90"/>
  <c r="CK57" i="90"/>
  <c r="BT36" i="90"/>
  <c r="CH88" i="90"/>
  <c r="BU45" i="90"/>
  <c r="CZ83" i="90"/>
  <c r="BU44" i="90"/>
  <c r="CX72" i="90"/>
  <c r="CW128" i="90"/>
  <c r="DD152" i="90"/>
  <c r="BP201" i="90"/>
  <c r="CF28" i="90"/>
  <c r="CJ105" i="90"/>
  <c r="DF72" i="90"/>
  <c r="DA76" i="90"/>
  <c r="BP95" i="90"/>
  <c r="CY141" i="90"/>
  <c r="CU152" i="90"/>
  <c r="DB221" i="90"/>
  <c r="DD80" i="90"/>
  <c r="DC114" i="90"/>
  <c r="CP203" i="90"/>
  <c r="DA217" i="90"/>
  <c r="CI36" i="90"/>
  <c r="CK130" i="90"/>
  <c r="CK77" i="90"/>
  <c r="CG71" i="90"/>
  <c r="CO154" i="90"/>
  <c r="CG28" i="90"/>
  <c r="CY59" i="90"/>
  <c r="CP56" i="90"/>
  <c r="BU57" i="90"/>
  <c r="CZ36" i="90"/>
  <c r="CJ83" i="90"/>
  <c r="CN138" i="90"/>
  <c r="BZ179" i="90"/>
  <c r="CX30" i="90"/>
  <c r="CP179" i="90"/>
  <c r="BV48" i="90"/>
  <c r="CU39" i="90"/>
  <c r="BS204" i="90"/>
  <c r="CE105" i="90"/>
  <c r="CY129" i="90"/>
  <c r="DA74" i="90"/>
  <c r="CK65" i="90"/>
  <c r="BT177" i="90"/>
  <c r="CL90" i="90"/>
  <c r="CV183" i="90"/>
  <c r="CW211" i="90"/>
  <c r="BQ98" i="90"/>
  <c r="CZ187" i="90"/>
  <c r="CO202" i="90"/>
  <c r="BO125" i="90"/>
  <c r="CI113" i="90"/>
  <c r="DB215" i="90"/>
  <c r="CY28" i="90"/>
  <c r="CW120" i="90"/>
  <c r="DE64" i="90"/>
  <c r="DB137" i="90"/>
  <c r="CY77" i="90"/>
  <c r="CW174" i="90"/>
  <c r="CZ76" i="90"/>
  <c r="BT75" i="90"/>
  <c r="CE85" i="90"/>
  <c r="BT164" i="90"/>
  <c r="DA174" i="90"/>
  <c r="CF183" i="90"/>
  <c r="CK92" i="90"/>
  <c r="CJ187" i="90"/>
  <c r="CL215" i="90"/>
  <c r="CH140" i="90"/>
  <c r="CP225" i="90"/>
  <c r="CI28" i="90"/>
  <c r="DD52" i="90"/>
  <c r="CF65" i="90"/>
  <c r="CJ76" i="90"/>
  <c r="DF200" i="90"/>
  <c r="BZ89" i="90"/>
  <c r="CZ188" i="90"/>
  <c r="BP223" i="90"/>
  <c r="CY107" i="90"/>
  <c r="CI41" i="90"/>
  <c r="DF49" i="90"/>
  <c r="BU226" i="90"/>
  <c r="CP200" i="90"/>
  <c r="BV128" i="90"/>
  <c r="BW180" i="90"/>
  <c r="DF79" i="90"/>
  <c r="BO114" i="90"/>
  <c r="DA194" i="90"/>
  <c r="CI66" i="90"/>
  <c r="CV149" i="90"/>
  <c r="DA226" i="90"/>
  <c r="CY204" i="90"/>
  <c r="BR104" i="90"/>
  <c r="BS198" i="90"/>
  <c r="BV194" i="90"/>
  <c r="CW27" i="90"/>
  <c r="CU225" i="90"/>
  <c r="DC168" i="90"/>
  <c r="CK93" i="90"/>
  <c r="BW144" i="90"/>
  <c r="CE158" i="90"/>
  <c r="CL48" i="90"/>
  <c r="BU189" i="90"/>
  <c r="BS65" i="90"/>
  <c r="DB64" i="90"/>
  <c r="CH30" i="90"/>
  <c r="CJ98" i="90"/>
  <c r="CE137" i="90"/>
  <c r="DD221" i="90"/>
  <c r="CK109" i="90"/>
  <c r="DB191" i="90"/>
  <c r="CZ98" i="90"/>
  <c r="CN221" i="90"/>
  <c r="DA189" i="90"/>
  <c r="CL191" i="90"/>
  <c r="CU118" i="90"/>
  <c r="BU103" i="90"/>
  <c r="DF165" i="90"/>
  <c r="CK103" i="90"/>
  <c r="BW219" i="90"/>
  <c r="CH120" i="90"/>
  <c r="BS193" i="90"/>
  <c r="CY193" i="90"/>
  <c r="BV176" i="90"/>
  <c r="DB176" i="90"/>
  <c r="DB78" i="90"/>
  <c r="CL78" i="90"/>
  <c r="CU206" i="90"/>
  <c r="CZ213" i="90"/>
  <c r="BT39" i="90"/>
  <c r="CJ213" i="90"/>
  <c r="BS208" i="90"/>
  <c r="CE227" i="90"/>
  <c r="BR34" i="90"/>
  <c r="CK121" i="90"/>
  <c r="CH74" i="90"/>
  <c r="CM219" i="90"/>
  <c r="DE153" i="90"/>
  <c r="CH157" i="90"/>
  <c r="BR203" i="90"/>
  <c r="BR120" i="90"/>
  <c r="CL190" i="90"/>
  <c r="CM91" i="90"/>
  <c r="CG121" i="90"/>
  <c r="BS67" i="90"/>
  <c r="BO129" i="90"/>
  <c r="DD103" i="90"/>
  <c r="CP117" i="90"/>
  <c r="CF71" i="90"/>
  <c r="CI37" i="90"/>
  <c r="BS91" i="90"/>
  <c r="BW198" i="90"/>
  <c r="BV223" i="90"/>
  <c r="CZ148" i="90"/>
  <c r="CN72" i="90"/>
  <c r="CL59" i="90"/>
  <c r="CX174" i="90"/>
  <c r="CV109" i="90"/>
  <c r="BR196" i="90"/>
  <c r="BU186" i="90"/>
  <c r="CY161" i="90"/>
  <c r="CY175" i="90"/>
  <c r="DC122" i="90"/>
  <c r="CU94" i="90"/>
  <c r="CX175" i="90"/>
  <c r="CN147" i="90"/>
  <c r="DD174" i="90"/>
  <c r="DA110" i="90"/>
  <c r="CE146" i="90"/>
  <c r="DB188" i="90"/>
  <c r="BR107" i="90"/>
  <c r="CL134" i="90"/>
  <c r="CI103" i="90"/>
  <c r="DC200" i="90"/>
  <c r="CX81" i="90"/>
  <c r="CJ146" i="90"/>
  <c r="BV199" i="90"/>
  <c r="BV138" i="90"/>
  <c r="CU210" i="90"/>
  <c r="DD181" i="90"/>
  <c r="CY115" i="90"/>
  <c r="DF133" i="90"/>
  <c r="CE107" i="90"/>
  <c r="CW158" i="90"/>
  <c r="CV179" i="90"/>
  <c r="BU119" i="90"/>
  <c r="CI213" i="90"/>
  <c r="BO182" i="90"/>
  <c r="DA190" i="90"/>
  <c r="BT82" i="90"/>
  <c r="BY192" i="90"/>
  <c r="DE99" i="90"/>
  <c r="BU149" i="90"/>
  <c r="CF206" i="90"/>
  <c r="BP177" i="90"/>
  <c r="CX43" i="90"/>
  <c r="BZ110" i="90"/>
  <c r="BR166" i="90"/>
  <c r="CG218" i="90"/>
  <c r="CP84" i="90"/>
  <c r="BT114" i="90"/>
  <c r="BS144" i="90"/>
  <c r="CJ166" i="90"/>
  <c r="CH39" i="90"/>
  <c r="BO162" i="90"/>
  <c r="CM102" i="90"/>
  <c r="CI29" i="90"/>
  <c r="CJ48" i="90"/>
  <c r="CL63" i="90"/>
  <c r="BS93" i="90"/>
  <c r="BR227" i="90"/>
  <c r="DA82" i="90"/>
  <c r="BR172" i="90"/>
  <c r="DF92" i="90"/>
  <c r="CU122" i="90"/>
  <c r="CW130" i="90"/>
  <c r="BQ182" i="90"/>
  <c r="CG130" i="90"/>
  <c r="CL112" i="90"/>
  <c r="CN28" i="90"/>
  <c r="CJ66" i="90"/>
  <c r="DF126" i="90"/>
  <c r="CH214" i="90"/>
  <c r="CP55" i="90"/>
  <c r="CG156" i="90"/>
  <c r="BR138" i="90"/>
  <c r="CG84" i="90"/>
  <c r="DE62" i="90"/>
  <c r="CM99" i="90"/>
  <c r="BR117" i="90"/>
  <c r="BO136" i="90"/>
  <c r="CI214" i="90"/>
  <c r="CM178" i="90"/>
  <c r="DC154" i="90"/>
  <c r="DD224" i="90"/>
  <c r="BW178" i="90"/>
  <c r="CM145" i="90"/>
  <c r="BV168" i="90"/>
  <c r="CL226" i="90"/>
  <c r="BV226" i="90"/>
  <c r="BU80" i="90"/>
  <c r="CO54" i="90"/>
  <c r="CH160" i="90"/>
  <c r="CW215" i="90"/>
  <c r="CZ146" i="90"/>
  <c r="DB134" i="90"/>
  <c r="CK190" i="90"/>
  <c r="BO203" i="90"/>
  <c r="CX216" i="90"/>
  <c r="BQ218" i="90"/>
  <c r="CY132" i="90"/>
  <c r="CK178" i="90"/>
  <c r="CL188" i="90"/>
  <c r="CZ70" i="90"/>
  <c r="CJ114" i="90"/>
  <c r="BP179" i="90"/>
  <c r="DF216" i="90"/>
  <c r="DE138" i="90"/>
  <c r="CY144" i="90"/>
  <c r="BR39" i="90"/>
  <c r="CM183" i="90"/>
  <c r="CO99" i="90"/>
  <c r="CO109" i="90"/>
  <c r="BZ133" i="90"/>
  <c r="DC58" i="90"/>
  <c r="CM200" i="90"/>
  <c r="CI205" i="90"/>
  <c r="CW89" i="90"/>
  <c r="CO132" i="90"/>
  <c r="DA139" i="90"/>
  <c r="CM208" i="90"/>
  <c r="CN181" i="90"/>
  <c r="DD81" i="90"/>
  <c r="CH81" i="90"/>
  <c r="CE162" i="90"/>
  <c r="CG93" i="90"/>
  <c r="CI115" i="90"/>
  <c r="BT166" i="90"/>
  <c r="BT197" i="90"/>
  <c r="CE174" i="90"/>
  <c r="BS213" i="90"/>
  <c r="CK210" i="90"/>
  <c r="DB161" i="90"/>
  <c r="CH43" i="90"/>
  <c r="DA102" i="90"/>
  <c r="BS29" i="90"/>
  <c r="BP203" i="90"/>
  <c r="DB217" i="90"/>
  <c r="CZ62" i="90"/>
  <c r="BQ132" i="90"/>
  <c r="BW209" i="90"/>
  <c r="CH216" i="90"/>
  <c r="CY136" i="90"/>
  <c r="BS132" i="90"/>
  <c r="DB61" i="90"/>
  <c r="CJ70" i="90"/>
  <c r="DA98" i="90"/>
  <c r="CP216" i="90"/>
  <c r="CF101" i="90"/>
  <c r="CO138" i="90"/>
  <c r="CY158" i="90"/>
  <c r="BW94" i="90"/>
  <c r="BZ102" i="90"/>
  <c r="CX95" i="90"/>
  <c r="DE109" i="90"/>
  <c r="CJ171" i="90"/>
  <c r="DE190" i="90"/>
  <c r="CM58" i="90"/>
  <c r="CY205" i="90"/>
  <c r="BX71" i="90"/>
  <c r="CN81" i="90"/>
  <c r="CU161" i="90"/>
  <c r="CE167" i="90"/>
  <c r="CX142" i="90"/>
  <c r="CZ197" i="90"/>
  <c r="BY133" i="90"/>
  <c r="BO174" i="90"/>
  <c r="CL161" i="90"/>
  <c r="CV203" i="90"/>
  <c r="CL217" i="90"/>
  <c r="CJ62" i="90"/>
  <c r="BZ73" i="90"/>
  <c r="CG132" i="90"/>
  <c r="DC209" i="90"/>
  <c r="CU226" i="90"/>
  <c r="CI136" i="90"/>
  <c r="CZ113" i="90"/>
  <c r="CL61" i="90"/>
  <c r="CK98" i="90"/>
  <c r="BX137" i="90"/>
  <c r="CV101" i="90"/>
  <c r="CU115" i="90"/>
  <c r="CI142" i="90"/>
  <c r="DB203" i="90"/>
  <c r="CI158" i="90"/>
  <c r="DC94" i="90"/>
  <c r="BW139" i="90"/>
  <c r="CP102" i="90"/>
  <c r="CH95" i="90"/>
  <c r="BO89" i="90"/>
  <c r="BV163" i="90"/>
  <c r="BT171" i="90"/>
  <c r="CO190" i="90"/>
  <c r="DE75" i="90"/>
  <c r="DC131" i="90"/>
  <c r="CO219" i="90"/>
  <c r="BO71" i="90"/>
  <c r="DA59" i="90"/>
  <c r="BY199" i="90"/>
  <c r="CE161" i="90"/>
  <c r="CU140" i="90"/>
  <c r="BZ173" i="90"/>
  <c r="CE184" i="90"/>
  <c r="DA122" i="90"/>
  <c r="DF73" i="90"/>
  <c r="BO99" i="90"/>
  <c r="DD122" i="90"/>
  <c r="BZ219" i="90"/>
  <c r="CE226" i="90"/>
  <c r="DE170" i="90"/>
  <c r="BT113" i="90"/>
  <c r="CJ133" i="90"/>
  <c r="CV80" i="90"/>
  <c r="CN137" i="90"/>
  <c r="CJ225" i="90"/>
  <c r="CI70" i="90"/>
  <c r="CE115" i="90"/>
  <c r="CY142" i="90"/>
  <c r="CL203" i="90"/>
  <c r="DB45" i="90"/>
  <c r="DC139" i="90"/>
  <c r="DD27" i="90"/>
  <c r="CY55" i="90"/>
  <c r="CU89" i="90"/>
  <c r="CM84" i="90"/>
  <c r="DB163" i="90"/>
  <c r="BQ164" i="90"/>
  <c r="DB213" i="90"/>
  <c r="CO75" i="90"/>
  <c r="CM131" i="90"/>
  <c r="DE219" i="90"/>
  <c r="CO184" i="90"/>
  <c r="DE199" i="90"/>
  <c r="CH91" i="90"/>
  <c r="DB193" i="90"/>
  <c r="DF100" i="90"/>
  <c r="CK122" i="90"/>
  <c r="BQ55" i="90"/>
  <c r="DF107" i="90"/>
  <c r="BP158" i="90"/>
  <c r="DB199" i="90"/>
  <c r="CZ82" i="90"/>
  <c r="CE99" i="90"/>
  <c r="CN122" i="90"/>
  <c r="CH177" i="90"/>
  <c r="DF219" i="90"/>
  <c r="CO170" i="90"/>
  <c r="CH86" i="90"/>
  <c r="CZ133" i="90"/>
  <c r="CF80" i="90"/>
  <c r="CZ225" i="90"/>
  <c r="CZ226" i="90"/>
  <c r="BS70" i="90"/>
  <c r="CL45" i="90"/>
  <c r="BX215" i="90"/>
  <c r="CN27" i="90"/>
  <c r="CI55" i="90"/>
  <c r="BW84" i="90"/>
  <c r="CW127" i="90"/>
  <c r="BY178" i="90"/>
  <c r="CW164" i="90"/>
  <c r="CL213" i="90"/>
  <c r="CY120" i="90"/>
  <c r="CM64" i="90"/>
  <c r="DA118" i="90"/>
  <c r="CI96" i="90"/>
  <c r="DC194" i="90"/>
  <c r="CZ90" i="90"/>
  <c r="BV79" i="90"/>
  <c r="CZ73" i="90"/>
  <c r="CU127" i="90"/>
  <c r="CP176" i="90"/>
  <c r="CX202" i="90"/>
  <c r="CJ27" i="90"/>
  <c r="CP107" i="90"/>
  <c r="CV158" i="90"/>
  <c r="DF110" i="90"/>
  <c r="BQ158" i="90"/>
  <c r="CX177" i="90"/>
  <c r="CX166" i="90"/>
  <c r="CU182" i="90"/>
  <c r="BZ84" i="90"/>
  <c r="CX86" i="90"/>
  <c r="CJ226" i="90"/>
  <c r="BS103" i="90"/>
  <c r="DE192" i="90"/>
  <c r="DD215" i="90"/>
  <c r="CK125" i="90"/>
  <c r="DF98" i="90"/>
  <c r="CX107" i="90"/>
  <c r="CG127" i="90"/>
  <c r="CL138" i="90"/>
  <c r="DE178" i="90"/>
  <c r="BU140" i="90"/>
  <c r="BO107" i="90"/>
  <c r="CM194" i="90"/>
  <c r="BY224" i="90"/>
  <c r="DD211" i="90"/>
  <c r="CX64" i="90"/>
  <c r="CV177" i="90"/>
  <c r="CJ90" i="90"/>
  <c r="CF178" i="90"/>
  <c r="BQ192" i="90"/>
  <c r="CO33" i="90"/>
  <c r="CH202" i="90"/>
  <c r="BT48" i="90"/>
  <c r="CI226" i="90"/>
  <c r="DA157" i="90"/>
  <c r="CG197" i="90"/>
  <c r="BU173" i="90"/>
  <c r="DB133" i="90"/>
  <c r="CK108" i="90"/>
  <c r="BT175" i="90"/>
  <c r="BV94" i="90"/>
  <c r="CG185" i="90"/>
  <c r="BU187" i="90"/>
  <c r="BT78" i="90"/>
  <c r="BW105" i="90"/>
  <c r="CO111" i="90"/>
  <c r="DD123" i="90"/>
  <c r="BT156" i="90"/>
  <c r="CU128" i="90"/>
  <c r="BT167" i="90"/>
  <c r="BV211" i="90"/>
  <c r="CH85" i="90"/>
  <c r="BR121" i="90"/>
  <c r="CL40" i="90"/>
  <c r="BO90" i="90"/>
  <c r="CO103" i="90"/>
  <c r="CJ161" i="90"/>
  <c r="CH179" i="90"/>
  <c r="CF32" i="90"/>
  <c r="BS42" i="90"/>
  <c r="DA67" i="90"/>
  <c r="BO119" i="90"/>
  <c r="DF189" i="90"/>
  <c r="DB121" i="90"/>
  <c r="CN105" i="90"/>
  <c r="DD178" i="90"/>
  <c r="CX224" i="90"/>
  <c r="CW41" i="90"/>
  <c r="DB219" i="90"/>
  <c r="CI181" i="90"/>
  <c r="BU151" i="90"/>
  <c r="DA61" i="90"/>
  <c r="DE91" i="90"/>
  <c r="DA33" i="90"/>
  <c r="BR47" i="90"/>
  <c r="CZ115" i="90"/>
  <c r="CW62" i="90"/>
  <c r="CY91" i="90"/>
  <c r="BU108" i="90"/>
  <c r="BV179" i="90"/>
  <c r="BQ121" i="90"/>
  <c r="BP88" i="90"/>
  <c r="CW185" i="90"/>
  <c r="CW109" i="90"/>
  <c r="DC198" i="90"/>
  <c r="BR74" i="90"/>
  <c r="BY153" i="90"/>
  <c r="DC105" i="90"/>
  <c r="DE111" i="90"/>
  <c r="CN123" i="90"/>
  <c r="CU129" i="90"/>
  <c r="DD147" i="90"/>
  <c r="BX103" i="90"/>
  <c r="CE128" i="90"/>
  <c r="BW133" i="90"/>
  <c r="CZ167" i="90"/>
  <c r="BR85" i="90"/>
  <c r="CH121" i="90"/>
  <c r="BV40" i="90"/>
  <c r="CU90" i="90"/>
  <c r="BP109" i="90"/>
  <c r="BT161" i="90"/>
  <c r="CX179" i="90"/>
  <c r="BP32" i="90"/>
  <c r="CK67" i="90"/>
  <c r="CP189" i="90"/>
  <c r="CL121" i="90"/>
  <c r="BX105" i="90"/>
  <c r="CN178" i="90"/>
  <c r="DA186" i="90"/>
  <c r="CG41" i="90"/>
  <c r="CY181" i="90"/>
  <c r="CY151" i="90"/>
  <c r="BW91" i="90"/>
  <c r="BY91" i="90"/>
  <c r="DA38" i="90"/>
  <c r="CJ115" i="90"/>
  <c r="BO206" i="90"/>
  <c r="CI67" i="90"/>
  <c r="BO94" i="90"/>
  <c r="CH175" i="90"/>
  <c r="DD72" i="90"/>
  <c r="CH34" i="90"/>
  <c r="DA121" i="90"/>
  <c r="CV71" i="90"/>
  <c r="CX157" i="90"/>
  <c r="CZ45" i="90"/>
  <c r="CH196" i="90"/>
  <c r="CY37" i="90"/>
  <c r="BS175" i="90"/>
  <c r="DB190" i="90"/>
  <c r="CJ148" i="90"/>
  <c r="BQ63" i="90"/>
  <c r="CI161" i="90"/>
  <c r="CM122" i="90"/>
  <c r="BZ117" i="90"/>
  <c r="DB69" i="90"/>
  <c r="CE118" i="90"/>
  <c r="CU143" i="90"/>
  <c r="CW183" i="90"/>
  <c r="CP165" i="90"/>
  <c r="CU227" i="90"/>
  <c r="BX89" i="90"/>
  <c r="DE210" i="90"/>
  <c r="CN174" i="90"/>
  <c r="DF169" i="90"/>
  <c r="CZ93" i="90"/>
  <c r="DA94" i="90"/>
  <c r="CP61" i="90"/>
  <c r="CK110" i="90"/>
  <c r="CU146" i="90"/>
  <c r="BZ81" i="90"/>
  <c r="DA207" i="90"/>
  <c r="CZ39" i="90"/>
  <c r="BS149" i="90"/>
  <c r="CO198" i="90"/>
  <c r="CI78" i="90"/>
  <c r="DD189" i="90"/>
  <c r="DB223" i="90"/>
  <c r="DF160" i="90"/>
  <c r="BT56" i="90"/>
  <c r="CW172" i="90"/>
  <c r="CL69" i="90"/>
  <c r="BX79" i="90"/>
  <c r="CW107" i="90"/>
  <c r="DF167" i="90"/>
  <c r="BY211" i="90"/>
  <c r="CX55" i="90"/>
  <c r="CN89" i="90"/>
  <c r="CO210" i="90"/>
  <c r="CG140" i="90"/>
  <c r="CP169" i="90"/>
  <c r="CJ93" i="90"/>
  <c r="CK94" i="90"/>
  <c r="BZ61" i="90"/>
  <c r="DE162" i="90"/>
  <c r="DF81" i="90"/>
  <c r="BX97" i="90"/>
  <c r="CK207" i="90"/>
  <c r="CY149" i="90"/>
  <c r="DD184" i="90"/>
  <c r="BS194" i="90"/>
  <c r="BY198" i="90"/>
  <c r="CX90" i="90"/>
  <c r="BS78" i="90"/>
  <c r="CZ121" i="90"/>
  <c r="CY130" i="90"/>
  <c r="DE182" i="90"/>
  <c r="CN189" i="90"/>
  <c r="CP160" i="90"/>
  <c r="DF108" i="90"/>
  <c r="CZ56" i="90"/>
  <c r="CK36" i="90"/>
  <c r="DF109" i="90"/>
  <c r="CG172" i="90"/>
  <c r="CJ175" i="90"/>
  <c r="DB94" i="90"/>
  <c r="CG107" i="90"/>
  <c r="CP167" i="90"/>
  <c r="DA187" i="90"/>
  <c r="DE211" i="90"/>
  <c r="CH55" i="90"/>
  <c r="CH62" i="90"/>
  <c r="CZ78" i="90"/>
  <c r="BQ140" i="90"/>
  <c r="CZ156" i="90"/>
  <c r="BY162" i="90"/>
  <c r="DB211" i="90"/>
  <c r="CN97" i="90"/>
  <c r="CG161" i="90"/>
  <c r="CN184" i="90"/>
  <c r="CY194" i="90"/>
  <c r="CY42" i="90"/>
  <c r="CH90" i="90"/>
  <c r="CU119" i="90"/>
  <c r="CJ121" i="90"/>
  <c r="CI130" i="90"/>
  <c r="CO182" i="90"/>
  <c r="BR224" i="90"/>
  <c r="CL219" i="90"/>
  <c r="DA151" i="90"/>
  <c r="CK33" i="90"/>
  <c r="CP108" i="90"/>
  <c r="CX47" i="90"/>
  <c r="BU36" i="90"/>
  <c r="DF129" i="90"/>
  <c r="DB183" i="90"/>
  <c r="CX87" i="90"/>
  <c r="CG31" i="90"/>
  <c r="CJ123" i="90"/>
  <c r="BU156" i="90"/>
  <c r="CX82" i="90"/>
  <c r="DD95" i="90"/>
  <c r="BQ119" i="90"/>
  <c r="BQ177" i="90"/>
  <c r="CG188" i="90"/>
  <c r="BP207" i="90"/>
  <c r="BZ128" i="90"/>
  <c r="BX161" i="90"/>
  <c r="CK143" i="90"/>
  <c r="BO145" i="90"/>
  <c r="CN185" i="90"/>
  <c r="BT67" i="90"/>
  <c r="BT218" i="90"/>
  <c r="DA95" i="90"/>
  <c r="CL86" i="90"/>
  <c r="CF75" i="90"/>
  <c r="BP180" i="90"/>
  <c r="CZ221" i="90"/>
  <c r="BS46" i="90"/>
  <c r="BY204" i="90"/>
  <c r="BO209" i="90"/>
  <c r="CY211" i="90"/>
  <c r="CY65" i="90"/>
  <c r="CW119" i="90"/>
  <c r="BQ188" i="90"/>
  <c r="CY178" i="90"/>
  <c r="CN161" i="90"/>
  <c r="BZ210" i="90"/>
  <c r="DD77" i="90"/>
  <c r="CZ218" i="90"/>
  <c r="CK95" i="90"/>
  <c r="DF166" i="90"/>
  <c r="CI180" i="90"/>
  <c r="CJ221" i="90"/>
  <c r="CJ149" i="90"/>
  <c r="CP170" i="90"/>
  <c r="CU209" i="90"/>
  <c r="CZ85" i="90"/>
  <c r="DF210" i="90"/>
  <c r="CN77" i="90"/>
  <c r="BQ152" i="90"/>
  <c r="CP166" i="90"/>
  <c r="CY180" i="90"/>
  <c r="BV101" i="90"/>
  <c r="CZ149" i="90"/>
  <c r="BX146" i="90"/>
  <c r="BT85" i="90"/>
  <c r="CG152" i="90"/>
  <c r="CY53" i="90"/>
  <c r="DB101" i="90"/>
  <c r="BW138" i="90"/>
  <c r="DF135" i="90"/>
  <c r="CI53" i="90"/>
  <c r="CE214" i="90"/>
  <c r="CY143" i="90"/>
  <c r="CE153" i="90"/>
  <c r="CK198" i="90"/>
  <c r="CK220" i="90"/>
  <c r="CN227" i="90"/>
  <c r="CP135" i="90"/>
  <c r="BT55" i="90"/>
  <c r="CU214" i="90"/>
  <c r="CU153" i="90"/>
  <c r="CU137" i="90"/>
  <c r="DA169" i="90"/>
  <c r="CW57" i="90"/>
  <c r="BU220" i="90"/>
  <c r="BP176" i="90"/>
  <c r="BR213" i="90"/>
  <c r="CH98" i="90"/>
  <c r="BU52" i="90"/>
  <c r="CJ110" i="90"/>
  <c r="DA214" i="90"/>
  <c r="BV198" i="90"/>
  <c r="CX101" i="90"/>
  <c r="BT227" i="90"/>
  <c r="CI61" i="90"/>
  <c r="CY148" i="90"/>
  <c r="CZ155" i="90"/>
  <c r="BW95" i="90"/>
  <c r="CI112" i="90"/>
  <c r="BP218" i="90"/>
  <c r="CJ74" i="90"/>
  <c r="CM155" i="90"/>
  <c r="DF178" i="90"/>
  <c r="CO143" i="90"/>
  <c r="CU130" i="90"/>
  <c r="CU205" i="90"/>
  <c r="CX89" i="90"/>
  <c r="CG97" i="90"/>
  <c r="DC86" i="90"/>
  <c r="CU148" i="90"/>
  <c r="CZ151" i="90"/>
  <c r="CI170" i="90"/>
  <c r="BQ105" i="90"/>
  <c r="CY47" i="90"/>
  <c r="DB50" i="90"/>
  <c r="CZ101" i="90"/>
  <c r="BU155" i="90"/>
  <c r="BV216" i="90"/>
  <c r="CN106" i="90"/>
  <c r="BV142" i="90"/>
  <c r="CL156" i="90"/>
  <c r="BT79" i="90"/>
  <c r="CX133" i="90"/>
  <c r="CO88" i="90"/>
  <c r="DB120" i="90"/>
  <c r="DA105" i="90"/>
  <c r="BS112" i="90"/>
  <c r="CX160" i="90"/>
  <c r="CV218" i="90"/>
  <c r="CW111" i="90"/>
  <c r="CH133" i="90"/>
  <c r="BT110" i="90"/>
  <c r="DB216" i="90"/>
  <c r="BT74" i="90"/>
  <c r="DF111" i="90"/>
  <c r="BX106" i="90"/>
  <c r="CK123" i="90"/>
  <c r="CX117" i="90"/>
  <c r="CE136" i="90"/>
  <c r="DB142" i="90"/>
  <c r="DC155" i="90"/>
  <c r="CY221" i="90"/>
  <c r="BO148" i="90"/>
  <c r="BT151" i="90"/>
  <c r="BU214" i="90"/>
  <c r="CI47" i="90"/>
  <c r="CH89" i="90"/>
  <c r="CH101" i="90"/>
  <c r="CZ120" i="90"/>
  <c r="CE157" i="90"/>
  <c r="CL50" i="90"/>
  <c r="BZ95" i="90"/>
  <c r="DE88" i="90"/>
  <c r="CI148" i="90"/>
  <c r="DE167" i="90"/>
  <c r="BZ178" i="90"/>
  <c r="CJ194" i="90"/>
  <c r="CJ101" i="90"/>
  <c r="DE143" i="90"/>
  <c r="CJ155" i="90"/>
  <c r="DC95" i="90"/>
  <c r="BO130" i="90"/>
  <c r="CL120" i="90"/>
  <c r="BP106" i="90"/>
  <c r="CK105" i="90"/>
  <c r="CP212" i="90"/>
  <c r="CG111" i="90"/>
  <c r="CK129" i="90"/>
  <c r="DC55" i="90"/>
  <c r="BZ97" i="90"/>
  <c r="CP111" i="90"/>
  <c r="BU123" i="90"/>
  <c r="CL123" i="90"/>
  <c r="CF138" i="90"/>
  <c r="CG220" i="90"/>
  <c r="CI221" i="90"/>
  <c r="BY97" i="90"/>
  <c r="DD31" i="90"/>
  <c r="DB92" i="90"/>
  <c r="CJ120" i="90"/>
  <c r="CG125" i="90"/>
  <c r="CU157" i="90"/>
  <c r="CJ193" i="90"/>
  <c r="CZ210" i="90"/>
  <c r="CO167" i="90"/>
  <c r="BT194" i="90"/>
  <c r="CP199" i="90"/>
  <c r="CM214" i="90"/>
  <c r="DB126" i="90"/>
  <c r="DA133" i="90"/>
  <c r="BT211" i="90"/>
  <c r="DF93" i="90"/>
  <c r="CF106" i="90"/>
  <c r="BZ212" i="90"/>
  <c r="BU129" i="90"/>
  <c r="CM177" i="90"/>
  <c r="CM55" i="90"/>
  <c r="CP97" i="90"/>
  <c r="DB123" i="90"/>
  <c r="CX137" i="90"/>
  <c r="BP138" i="90"/>
  <c r="CW220" i="90"/>
  <c r="CU63" i="90"/>
  <c r="BZ68" i="90"/>
  <c r="CO97" i="90"/>
  <c r="CN31" i="90"/>
  <c r="CL92" i="90"/>
  <c r="BQ125" i="90"/>
  <c r="BT193" i="90"/>
  <c r="CJ210" i="90"/>
  <c r="CW81" i="90"/>
  <c r="BY125" i="90"/>
  <c r="BZ199" i="90"/>
  <c r="DC214" i="90"/>
  <c r="CL126" i="90"/>
  <c r="DF59" i="90"/>
  <c r="DB201" i="90"/>
  <c r="CZ89" i="90"/>
  <c r="CP93" i="90"/>
  <c r="BW177" i="90"/>
  <c r="CI62" i="90"/>
  <c r="DE82" i="90"/>
  <c r="CH137" i="90"/>
  <c r="CX201" i="90"/>
  <c r="CE63" i="90"/>
  <c r="DF68" i="90"/>
  <c r="CN208" i="90"/>
  <c r="CV213" i="90"/>
  <c r="CG81" i="90"/>
  <c r="CO125" i="90"/>
  <c r="CP59" i="90"/>
  <c r="CY89" i="90"/>
  <c r="DD203" i="90"/>
  <c r="CJ89" i="90"/>
  <c r="BS62" i="90"/>
  <c r="CO82" i="90"/>
  <c r="DD73" i="90"/>
  <c r="BR201" i="90"/>
  <c r="BV160" i="90"/>
  <c r="DB84" i="90"/>
  <c r="BZ183" i="90"/>
  <c r="BX208" i="90"/>
  <c r="CF213" i="90"/>
  <c r="BZ65" i="90"/>
  <c r="CG85" i="90"/>
  <c r="DF192" i="90"/>
  <c r="DD67" i="90"/>
  <c r="BT131" i="90"/>
  <c r="BV185" i="90"/>
  <c r="BT33" i="90"/>
  <c r="BS89" i="90"/>
  <c r="BU203" i="90"/>
  <c r="CZ79" i="90"/>
  <c r="CG105" i="90"/>
  <c r="BQ215" i="90"/>
  <c r="DA155" i="90"/>
  <c r="CN73" i="90"/>
  <c r="CE205" i="90"/>
  <c r="DB160" i="90"/>
  <c r="DA80" i="90"/>
  <c r="BV84" i="90"/>
  <c r="DF183" i="90"/>
  <c r="DF65" i="90"/>
  <c r="DB168" i="90"/>
  <c r="DB198" i="90"/>
  <c r="BQ85" i="90"/>
  <c r="BS170" i="90"/>
  <c r="CP192" i="90"/>
  <c r="CJ227" i="90"/>
  <c r="CN67" i="90"/>
  <c r="CZ131" i="90"/>
  <c r="DB185" i="90"/>
  <c r="BS61" i="90"/>
  <c r="BV156" i="90"/>
  <c r="CZ33" i="90"/>
  <c r="CW97" i="90"/>
  <c r="CO136" i="90"/>
  <c r="BX142" i="90"/>
  <c r="BP204" i="90"/>
  <c r="BT31" i="90"/>
  <c r="CN142" i="90"/>
  <c r="BO191" i="90"/>
  <c r="DB124" i="90"/>
  <c r="CM87" i="90"/>
  <c r="BT152" i="90"/>
  <c r="DC201" i="90"/>
  <c r="BZ217" i="90"/>
  <c r="BQ73" i="90"/>
  <c r="DA101" i="90"/>
  <c r="BT139" i="90"/>
  <c r="CI34" i="90"/>
  <c r="DE71" i="90"/>
  <c r="BZ177" i="90"/>
  <c r="BP136" i="90"/>
  <c r="CX159" i="90"/>
  <c r="BS162" i="90"/>
  <c r="BV195" i="90"/>
  <c r="CL76" i="90"/>
  <c r="BV89" i="90"/>
  <c r="BU215" i="90"/>
  <c r="CU109" i="90"/>
  <c r="CX122" i="90"/>
  <c r="CH115" i="90"/>
  <c r="BV167" i="90"/>
  <c r="BX196" i="90"/>
  <c r="CJ71" i="90"/>
  <c r="DC104" i="90"/>
  <c r="CW186" i="90"/>
  <c r="BX59" i="90"/>
  <c r="CF82" i="90"/>
  <c r="DE110" i="90"/>
  <c r="BS210" i="90"/>
  <c r="DB103" i="90"/>
  <c r="BP72" i="90"/>
  <c r="BY89" i="90"/>
  <c r="DB109" i="90"/>
  <c r="DB112" i="90"/>
  <c r="CZ217" i="90"/>
  <c r="CG182" i="90"/>
  <c r="DB152" i="90"/>
  <c r="DD28" i="90"/>
  <c r="BS80" i="90"/>
  <c r="CZ66" i="90"/>
  <c r="DB95" i="90"/>
  <c r="BO106" i="90"/>
  <c r="CL132" i="90"/>
  <c r="CO159" i="90"/>
  <c r="DD175" i="90"/>
  <c r="BZ83" i="90"/>
  <c r="CO92" i="90"/>
  <c r="BV205" i="90"/>
  <c r="CU93" i="90"/>
  <c r="CX128" i="90"/>
  <c r="DB135" i="90"/>
  <c r="BX218" i="90"/>
  <c r="CZ186" i="90"/>
  <c r="CL51" i="90"/>
  <c r="CJ154" i="90"/>
  <c r="CZ94" i="90"/>
  <c r="DA176" i="90"/>
  <c r="CY95" i="90"/>
  <c r="CY139" i="90"/>
  <c r="CM220" i="90"/>
  <c r="DF196" i="90"/>
  <c r="CK72" i="90"/>
  <c r="CJ107" i="90"/>
  <c r="DF187" i="90"/>
  <c r="BZ207" i="90"/>
  <c r="CL210" i="90"/>
  <c r="DB209" i="90"/>
  <c r="CL58" i="90"/>
  <c r="CX227" i="90"/>
  <c r="CP92" i="90"/>
  <c r="CL164" i="90"/>
  <c r="CK82" i="90"/>
  <c r="DC161" i="90"/>
  <c r="DA180" i="90"/>
  <c r="CL42" i="90"/>
  <c r="CE122" i="90"/>
  <c r="CL95" i="90"/>
  <c r="BT86" i="90"/>
  <c r="CU106" i="90"/>
  <c r="BO111" i="90"/>
  <c r="DB132" i="90"/>
  <c r="CV157" i="90"/>
  <c r="CN175" i="90"/>
  <c r="DF83" i="90"/>
  <c r="DE135" i="90"/>
  <c r="DE92" i="90"/>
  <c r="DC197" i="90"/>
  <c r="CH128" i="90"/>
  <c r="BY177" i="90"/>
  <c r="CZ204" i="90"/>
  <c r="BT216" i="90"/>
  <c r="CF108" i="90"/>
  <c r="CJ186" i="90"/>
  <c r="DF130" i="90"/>
  <c r="CV29" i="90"/>
  <c r="CY39" i="90"/>
  <c r="CU55" i="90"/>
  <c r="CZ223" i="90"/>
  <c r="CJ94" i="90"/>
  <c r="CK176" i="90"/>
  <c r="CI95" i="90"/>
  <c r="CN99" i="90"/>
  <c r="CI139" i="90"/>
  <c r="BW220" i="90"/>
  <c r="BQ126" i="90"/>
  <c r="CP196" i="90"/>
  <c r="CZ107" i="90"/>
  <c r="DF207" i="90"/>
  <c r="CL209" i="90"/>
  <c r="BQ61" i="90"/>
  <c r="BR65" i="90"/>
  <c r="DF103" i="90"/>
  <c r="CX130" i="90"/>
  <c r="CP157" i="90"/>
  <c r="CM161" i="90"/>
  <c r="CI186" i="90"/>
  <c r="CY99" i="90"/>
  <c r="CK180" i="90"/>
  <c r="BR77" i="90"/>
  <c r="BX197" i="90"/>
  <c r="CU111" i="90"/>
  <c r="BP157" i="90"/>
  <c r="BV177" i="90"/>
  <c r="CO94" i="90"/>
  <c r="CX161" i="90"/>
  <c r="CO135" i="90"/>
  <c r="CM197" i="90"/>
  <c r="DE177" i="90"/>
  <c r="CZ190" i="90"/>
  <c r="CJ204" i="90"/>
  <c r="CZ216" i="90"/>
  <c r="BP108" i="90"/>
  <c r="CP130" i="90"/>
  <c r="CF29" i="90"/>
  <c r="CI39" i="90"/>
  <c r="CV143" i="90"/>
  <c r="CE55" i="90"/>
  <c r="DD29" i="90"/>
  <c r="CJ223" i="90"/>
  <c r="DD99" i="90"/>
  <c r="BY142" i="90"/>
  <c r="DE72" i="90"/>
  <c r="CW126" i="90"/>
  <c r="DA100" i="90"/>
  <c r="CX103" i="90"/>
  <c r="DB214" i="90"/>
  <c r="CW61" i="90"/>
  <c r="CX65" i="90"/>
  <c r="BO86" i="90"/>
  <c r="CP103" i="90"/>
  <c r="CH130" i="90"/>
  <c r="DF157" i="90"/>
  <c r="BS186" i="90"/>
  <c r="CI99" i="90"/>
  <c r="CX77" i="90"/>
  <c r="DC175" i="90"/>
  <c r="DD197" i="90"/>
  <c r="CX219" i="90"/>
  <c r="CZ86" i="90"/>
  <c r="DA104" i="90"/>
  <c r="DB177" i="90"/>
  <c r="DE74" i="90"/>
  <c r="DE94" i="90"/>
  <c r="CW99" i="90"/>
  <c r="CH161" i="90"/>
  <c r="CJ190" i="90"/>
  <c r="CE124" i="90"/>
  <c r="BP143" i="90"/>
  <c r="CO203" i="90"/>
  <c r="DA223" i="90"/>
  <c r="CN29" i="90"/>
  <c r="CY110" i="90"/>
  <c r="CG88" i="90"/>
  <c r="CW102" i="90"/>
  <c r="CK131" i="90"/>
  <c r="CO142" i="90"/>
  <c r="DF171" i="90"/>
  <c r="CO72" i="90"/>
  <c r="CK100" i="90"/>
  <c r="CH103" i="90"/>
  <c r="BP144" i="90"/>
  <c r="CJ172" i="90"/>
  <c r="BV214" i="90"/>
  <c r="CW77" i="90"/>
  <c r="CU86" i="90"/>
  <c r="CF210" i="90"/>
  <c r="BU141" i="90"/>
  <c r="CZ135" i="90"/>
  <c r="DA79" i="90"/>
  <c r="CZ181" i="90"/>
  <c r="CZ206" i="90"/>
  <c r="BX92" i="90"/>
  <c r="BW87" i="90"/>
  <c r="CK104" i="90"/>
  <c r="CJ152" i="90"/>
  <c r="CO74" i="90"/>
  <c r="CW73" i="90"/>
  <c r="CG99" i="90"/>
  <c r="CZ139" i="90"/>
  <c r="CP177" i="90"/>
  <c r="CU124" i="90"/>
  <c r="CI162" i="90"/>
  <c r="BY203" i="90"/>
  <c r="CK223" i="90"/>
  <c r="DB89" i="90"/>
  <c r="CI110" i="90"/>
  <c r="DA215" i="90"/>
  <c r="CW88" i="90"/>
  <c r="BQ102" i="90"/>
  <c r="BR122" i="90"/>
  <c r="BU131" i="90"/>
  <c r="DB167" i="90"/>
  <c r="CP171" i="90"/>
  <c r="CV144" i="90"/>
  <c r="BT172" i="90"/>
  <c r="DD59" i="90"/>
  <c r="CI210" i="90"/>
  <c r="CG77" i="90"/>
  <c r="CV72" i="90"/>
  <c r="CO89" i="90"/>
  <c r="BP210" i="90"/>
  <c r="DA141" i="90"/>
  <c r="CJ135" i="90"/>
  <c r="CL125" i="90"/>
  <c r="CK79" i="90"/>
  <c r="CJ181" i="90"/>
  <c r="CH191" i="90"/>
  <c r="CN92" i="90"/>
  <c r="DD150" i="90"/>
  <c r="BQ223" i="90"/>
  <c r="CV96" i="90"/>
  <c r="CL43" i="90"/>
  <c r="DA202" i="90"/>
  <c r="CG155" i="90"/>
  <c r="CM119" i="90"/>
  <c r="DA78" i="90"/>
  <c r="CE141" i="90"/>
  <c r="BQ103" i="90"/>
  <c r="CZ77" i="90"/>
  <c r="BU88" i="90"/>
  <c r="BY102" i="90"/>
  <c r="DF53" i="90"/>
  <c r="BZ86" i="90"/>
  <c r="CY163" i="90"/>
  <c r="BP227" i="90"/>
  <c r="CP168" i="90"/>
  <c r="CG37" i="90"/>
  <c r="BT80" i="90"/>
  <c r="CO121" i="90"/>
  <c r="CL158" i="90"/>
  <c r="BS27" i="90"/>
  <c r="CO158" i="90"/>
  <c r="CN82" i="90"/>
  <c r="CJ182" i="90"/>
  <c r="BP224" i="90"/>
  <c r="BP154" i="90"/>
  <c r="DA203" i="90"/>
  <c r="BY78" i="90"/>
  <c r="BR136" i="90"/>
  <c r="BZ42" i="90"/>
  <c r="CI97" i="90"/>
  <c r="CO83" i="90"/>
  <c r="BP214" i="90"/>
  <c r="DB125" i="90"/>
  <c r="DB42" i="90"/>
  <c r="CI80" i="90"/>
  <c r="BX150" i="90"/>
  <c r="BW175" i="90"/>
  <c r="BT206" i="90"/>
  <c r="CF96" i="90"/>
  <c r="CL111" i="90"/>
  <c r="CF141" i="90"/>
  <c r="BT205" i="90"/>
  <c r="CH219" i="90"/>
  <c r="CO70" i="90"/>
  <c r="CH139" i="90"/>
  <c r="CV182" i="90"/>
  <c r="CY87" i="90"/>
  <c r="CL166" i="90"/>
  <c r="CW165" i="90"/>
  <c r="BX131" i="90"/>
  <c r="DA55" i="90"/>
  <c r="BV165" i="90"/>
  <c r="CI87" i="90"/>
  <c r="BR191" i="90"/>
  <c r="BS216" i="90"/>
  <c r="BY104" i="90"/>
  <c r="CK43" i="90"/>
  <c r="DB63" i="90"/>
  <c r="CI216" i="90"/>
  <c r="DA43" i="90"/>
  <c r="DA32" i="90"/>
  <c r="BR205" i="90"/>
  <c r="DF188" i="90"/>
  <c r="DF60" i="90"/>
  <c r="CG58" i="90"/>
  <c r="DF57" i="90"/>
  <c r="CY49" i="90"/>
  <c r="CJ49" i="90"/>
  <c r="CI93" i="90"/>
  <c r="BU32" i="90"/>
  <c r="CH172" i="90"/>
  <c r="BQ92" i="90"/>
  <c r="DE70" i="90"/>
  <c r="BU192" i="90"/>
  <c r="CX139" i="90"/>
  <c r="BZ188" i="90"/>
  <c r="DB111" i="90"/>
  <c r="CV141" i="90"/>
  <c r="CN131" i="90"/>
  <c r="BT69" i="90"/>
  <c r="BU55" i="90"/>
  <c r="CL165" i="90"/>
  <c r="CP60" i="90"/>
  <c r="BO126" i="90"/>
  <c r="CM109" i="90"/>
  <c r="BS33" i="90"/>
  <c r="CZ49" i="90"/>
  <c r="CW58" i="90"/>
  <c r="CN145" i="90"/>
  <c r="DD195" i="90"/>
  <c r="CI74" i="90"/>
  <c r="DE169" i="90"/>
  <c r="CX205" i="90"/>
  <c r="BT29" i="90"/>
  <c r="CG165" i="90"/>
  <c r="CI49" i="90"/>
  <c r="CV73" i="90"/>
  <c r="CZ184" i="90"/>
  <c r="CW170" i="90"/>
  <c r="CG91" i="90"/>
  <c r="CM176" i="90"/>
  <c r="CF182" i="90"/>
  <c r="BX195" i="90"/>
  <c r="CZ205" i="90"/>
  <c r="CG223" i="90"/>
  <c r="DE104" i="90"/>
  <c r="BS74" i="90"/>
  <c r="CO169" i="90"/>
  <c r="DE100" i="90"/>
  <c r="CZ29" i="90"/>
  <c r="CO223" i="90"/>
  <c r="CX218" i="90"/>
  <c r="BP202" i="90"/>
  <c r="CF73" i="90"/>
  <c r="CJ184" i="90"/>
  <c r="CG170" i="90"/>
  <c r="CW91" i="90"/>
  <c r="DF45" i="90"/>
  <c r="CW43" i="90"/>
  <c r="BW176" i="90"/>
  <c r="CY140" i="90"/>
  <c r="CN209" i="90"/>
  <c r="DB166" i="90"/>
  <c r="CO100" i="90"/>
  <c r="BR195" i="90"/>
  <c r="CW39" i="90"/>
  <c r="DE223" i="90"/>
  <c r="CH218" i="90"/>
  <c r="BR63" i="90"/>
  <c r="CV202" i="90"/>
  <c r="CX56" i="90"/>
  <c r="CP45" i="90"/>
  <c r="CG43" i="90"/>
  <c r="CI140" i="90"/>
  <c r="CZ196" i="90"/>
  <c r="BX209" i="90"/>
  <c r="DA70" i="90"/>
  <c r="CP34" i="90"/>
  <c r="DC47" i="90"/>
  <c r="CH195" i="90"/>
  <c r="CH84" i="90"/>
  <c r="CG39" i="90"/>
  <c r="CX63" i="90"/>
  <c r="BZ67" i="90"/>
  <c r="CH56" i="90"/>
  <c r="BT196" i="90"/>
  <c r="DD74" i="90"/>
  <c r="CK70" i="90"/>
  <c r="BZ34" i="90"/>
  <c r="CM47" i="90"/>
  <c r="BR84" i="90"/>
  <c r="CP57" i="90"/>
  <c r="CG92" i="90"/>
  <c r="DA192" i="90"/>
  <c r="DF67" i="90"/>
  <c r="CZ69" i="90"/>
  <c r="CU126" i="90"/>
  <c r="BW109" i="90"/>
  <c r="CY33" i="90"/>
  <c r="BX145" i="90"/>
  <c r="CN74" i="90"/>
  <c r="CX37" i="90"/>
  <c r="CH37" i="90"/>
  <c r="BO225" i="90"/>
  <c r="CL128" i="90"/>
  <c r="CP89" i="90"/>
  <c r="BT188" i="90"/>
  <c r="CF184" i="90"/>
  <c r="DA93" i="90"/>
  <c r="DB90" i="90"/>
  <c r="BZ79" i="90"/>
  <c r="BU86" i="90"/>
  <c r="CU114" i="90"/>
  <c r="BQ211" i="90"/>
  <c r="BW39" i="90"/>
  <c r="DA92" i="90"/>
  <c r="CW98" i="90"/>
  <c r="BT127" i="90"/>
  <c r="CU105" i="90"/>
  <c r="BY81" i="90"/>
  <c r="CU101" i="90"/>
  <c r="CH104" i="90"/>
  <c r="DC144" i="90"/>
  <c r="CI198" i="90"/>
  <c r="CY72" i="90"/>
  <c r="CE125" i="90"/>
  <c r="BS107" i="90"/>
  <c r="CW224" i="90"/>
  <c r="CX180" i="90"/>
  <c r="CX140" i="90"/>
  <c r="DF225" i="90"/>
  <c r="BQ156" i="90"/>
  <c r="CW84" i="90"/>
  <c r="BY218" i="90"/>
  <c r="BR214" i="90"/>
  <c r="CH138" i="90"/>
  <c r="CP126" i="90"/>
  <c r="BZ94" i="90"/>
  <c r="CY41" i="90"/>
  <c r="CJ173" i="90"/>
  <c r="DA39" i="90"/>
  <c r="BQ120" i="90"/>
  <c r="CL194" i="90"/>
  <c r="CL137" i="90"/>
  <c r="DE76" i="90"/>
  <c r="BS77" i="90"/>
  <c r="CJ177" i="90"/>
  <c r="CE39" i="90"/>
  <c r="CV128" i="90"/>
  <c r="CZ214" i="90"/>
  <c r="CX123" i="90"/>
  <c r="DC180" i="90"/>
  <c r="DD187" i="90"/>
  <c r="CH194" i="90"/>
  <c r="CM168" i="90"/>
  <c r="CK174" i="90"/>
  <c r="CK194" i="90"/>
  <c r="DE213" i="90"/>
  <c r="CV223" i="90"/>
  <c r="CY135" i="90"/>
  <c r="DB102" i="90"/>
  <c r="BR69" i="90"/>
  <c r="CY101" i="90"/>
  <c r="DF155" i="90"/>
  <c r="BY202" i="90"/>
  <c r="BS66" i="90"/>
  <c r="CU158" i="90"/>
  <c r="DE52" i="90"/>
  <c r="CX129" i="90"/>
  <c r="BY123" i="90"/>
  <c r="CO62" i="90"/>
  <c r="CK168" i="90"/>
  <c r="CK74" i="90"/>
  <c r="CO64" i="90"/>
  <c r="CP49" i="90"/>
  <c r="CG27" i="90"/>
  <c r="BP149" i="90"/>
  <c r="CN200" i="90"/>
  <c r="CF128" i="90"/>
  <c r="BT214" i="90"/>
  <c r="BR123" i="90"/>
  <c r="CN187" i="90"/>
  <c r="DA68" i="90"/>
  <c r="CY85" i="90"/>
  <c r="CY196" i="90"/>
  <c r="CI135" i="90"/>
  <c r="CZ153" i="90"/>
  <c r="CL102" i="90"/>
  <c r="CX69" i="90"/>
  <c r="CI101" i="90"/>
  <c r="CO86" i="90"/>
  <c r="CG95" i="90"/>
  <c r="CO52" i="90"/>
  <c r="CH129" i="90"/>
  <c r="CO123" i="90"/>
  <c r="DE27" i="90"/>
  <c r="BX200" i="90"/>
  <c r="BO85" i="90"/>
  <c r="DB192" i="90"/>
  <c r="BW101" i="90"/>
  <c r="BR76" i="90"/>
  <c r="CK68" i="90"/>
  <c r="CI85" i="90"/>
  <c r="CJ144" i="90"/>
  <c r="BY151" i="90"/>
  <c r="CI196" i="90"/>
  <c r="DA204" i="90"/>
  <c r="CI223" i="90"/>
  <c r="DC215" i="90"/>
  <c r="CJ153" i="90"/>
  <c r="CY118" i="90"/>
  <c r="CN134" i="90"/>
  <c r="CM174" i="90"/>
  <c r="BY86" i="90"/>
  <c r="CI84" i="90"/>
  <c r="CW95" i="90"/>
  <c r="CH164" i="90"/>
  <c r="DF172" i="90"/>
  <c r="DB107" i="90"/>
  <c r="CK56" i="90"/>
  <c r="CW75" i="90"/>
  <c r="CX48" i="90"/>
  <c r="CO27" i="90"/>
  <c r="BT41" i="90"/>
  <c r="CV65" i="90"/>
  <c r="CX108" i="90"/>
  <c r="CJ164" i="90"/>
  <c r="CL192" i="90"/>
  <c r="CM101" i="90"/>
  <c r="DB96" i="90"/>
  <c r="CX76" i="90"/>
  <c r="CZ144" i="90"/>
  <c r="CO151" i="90"/>
  <c r="BR210" i="90"/>
  <c r="CK204" i="90"/>
  <c r="CY223" i="90"/>
  <c r="BZ190" i="90"/>
  <c r="CM215" i="90"/>
  <c r="DE98" i="90"/>
  <c r="CI118" i="90"/>
  <c r="BX134" i="90"/>
  <c r="BW174" i="90"/>
  <c r="CH212" i="90"/>
  <c r="BY176" i="90"/>
  <c r="CZ207" i="90"/>
  <c r="CW50" i="90"/>
  <c r="BS84" i="90"/>
  <c r="DB110" i="90"/>
  <c r="CX164" i="90"/>
  <c r="BR83" i="90"/>
  <c r="CP172" i="90"/>
  <c r="CL107" i="90"/>
  <c r="BU56" i="90"/>
  <c r="CG146" i="90"/>
  <c r="CG75" i="90"/>
  <c r="CH48" i="90"/>
  <c r="CZ41" i="90"/>
  <c r="CL96" i="90"/>
  <c r="CK86" i="90"/>
  <c r="CX210" i="90"/>
  <c r="DC39" i="90"/>
  <c r="DF190" i="90"/>
  <c r="DE81" i="90"/>
  <c r="CO98" i="90"/>
  <c r="BO101" i="90"/>
  <c r="BR212" i="90"/>
  <c r="CI72" i="90"/>
  <c r="DE176" i="90"/>
  <c r="CJ207" i="90"/>
  <c r="CG50" i="90"/>
  <c r="BQ224" i="90"/>
  <c r="CL110" i="90"/>
  <c r="CH180" i="90"/>
  <c r="DE218" i="90"/>
  <c r="CX83" i="90"/>
  <c r="DF94" i="90"/>
  <c r="CK39" i="90"/>
  <c r="BQ146" i="90"/>
  <c r="BP146" i="90"/>
  <c r="CZ174" i="90"/>
  <c r="CL170" i="90"/>
  <c r="BU87" i="90"/>
  <c r="CW169" i="90"/>
  <c r="CU221" i="90"/>
  <c r="CX192" i="90"/>
  <c r="CM179" i="90"/>
  <c r="CZ63" i="90"/>
  <c r="CJ44" i="90"/>
  <c r="DA40" i="90"/>
  <c r="CJ128" i="90"/>
  <c r="CF146" i="90"/>
  <c r="BS143" i="90"/>
  <c r="CJ174" i="90"/>
  <c r="BV170" i="90"/>
  <c r="CV176" i="90"/>
  <c r="CG169" i="90"/>
  <c r="CH192" i="90"/>
  <c r="BW179" i="90"/>
  <c r="CJ63" i="90"/>
  <c r="DC138" i="90"/>
  <c r="DF170" i="90"/>
  <c r="CH213" i="90"/>
  <c r="CO204" i="90"/>
  <c r="CX98" i="90"/>
  <c r="CK52" i="90"/>
  <c r="CN139" i="90"/>
  <c r="BO179" i="90"/>
  <c r="DD146" i="90"/>
  <c r="DA198" i="90"/>
  <c r="BX201" i="90"/>
  <c r="CK169" i="90"/>
  <c r="BS211" i="90"/>
  <c r="CX96" i="90"/>
  <c r="CG57" i="90"/>
  <c r="BX139" i="90"/>
  <c r="CE179" i="90"/>
  <c r="CN206" i="90"/>
  <c r="DD201" i="90"/>
  <c r="CY212" i="90"/>
  <c r="CY159" i="90"/>
  <c r="CY43" i="90"/>
  <c r="CH96" i="90"/>
  <c r="CK87" i="90"/>
  <c r="BX206" i="90"/>
  <c r="CE221" i="90"/>
  <c r="CI212" i="90"/>
  <c r="CI159" i="90"/>
  <c r="CI43" i="90"/>
  <c r="BT44" i="90"/>
  <c r="CK40" i="90"/>
  <c r="BT128" i="90"/>
  <c r="BU133" i="90"/>
  <c r="BX202" i="90"/>
  <c r="CV204" i="90"/>
  <c r="CZ211" i="90"/>
  <c r="CL201" i="90"/>
  <c r="CK162" i="90"/>
  <c r="BV43" i="90"/>
  <c r="DB56" i="90"/>
  <c r="DB71" i="90"/>
  <c r="BS97" i="90"/>
  <c r="CU120" i="90"/>
  <c r="CU141" i="90"/>
  <c r="BT182" i="90"/>
  <c r="CF224" i="90"/>
  <c r="BY83" i="90"/>
  <c r="CX169" i="90"/>
  <c r="CM86" i="90"/>
  <c r="DE128" i="90"/>
  <c r="CV154" i="90"/>
  <c r="CW56" i="90"/>
  <c r="BY175" i="90"/>
  <c r="BZ168" i="90"/>
  <c r="BQ37" i="90"/>
  <c r="BY158" i="90"/>
  <c r="CK202" i="90"/>
  <c r="BZ75" i="90"/>
  <c r="CV81" i="90"/>
  <c r="CN203" i="90"/>
  <c r="BT199" i="90"/>
  <c r="CJ77" i="90"/>
  <c r="BQ155" i="90"/>
  <c r="CO102" i="90"/>
  <c r="DE40" i="90"/>
  <c r="CP53" i="90"/>
  <c r="CZ31" i="90"/>
  <c r="DC184" i="90"/>
  <c r="BW119" i="90"/>
  <c r="CV214" i="90"/>
  <c r="BX82" i="90"/>
  <c r="CK78" i="90"/>
  <c r="BP161" i="90"/>
  <c r="DD202" i="90"/>
  <c r="CK201" i="90"/>
  <c r="CH156" i="90"/>
  <c r="DA162" i="90"/>
  <c r="CL56" i="90"/>
  <c r="CL71" i="90"/>
  <c r="CE120" i="90"/>
  <c r="CV220" i="90"/>
  <c r="CH169" i="90"/>
  <c r="CO128" i="90"/>
  <c r="CG56" i="90"/>
  <c r="DE175" i="90"/>
  <c r="CO106" i="90"/>
  <c r="BU60" i="90"/>
  <c r="CX226" i="90"/>
  <c r="BR71" i="90"/>
  <c r="DF75" i="90"/>
  <c r="CY57" i="90"/>
  <c r="CF81" i="90"/>
  <c r="CZ199" i="90"/>
  <c r="CO40" i="90"/>
  <c r="BO138" i="90"/>
  <c r="CM184" i="90"/>
  <c r="CV78" i="90"/>
  <c r="CZ65" i="90"/>
  <c r="DE136" i="90"/>
  <c r="CV161" i="90"/>
  <c r="BU201" i="90"/>
  <c r="CX156" i="90"/>
  <c r="BR73" i="90"/>
  <c r="BP220" i="90"/>
  <c r="CK51" i="90"/>
  <c r="DE106" i="90"/>
  <c r="CH211" i="90"/>
  <c r="DF88" i="90"/>
  <c r="CH35" i="90"/>
  <c r="CK60" i="90"/>
  <c r="CH226" i="90"/>
  <c r="CX71" i="90"/>
  <c r="CL136" i="90"/>
  <c r="CI57" i="90"/>
  <c r="CF137" i="90"/>
  <c r="BX143" i="90"/>
  <c r="DE80" i="90"/>
  <c r="CU138" i="90"/>
  <c r="BT57" i="90"/>
  <c r="CX53" i="90"/>
  <c r="CF78" i="90"/>
  <c r="BX186" i="90"/>
  <c r="CJ65" i="90"/>
  <c r="CX73" i="90"/>
  <c r="BO91" i="90"/>
  <c r="CU201" i="90"/>
  <c r="CH176" i="90"/>
  <c r="DF38" i="90"/>
  <c r="BW110" i="90"/>
  <c r="BU51" i="90"/>
  <c r="CW184" i="90"/>
  <c r="BR211" i="90"/>
  <c r="BR188" i="90"/>
  <c r="CX110" i="90"/>
  <c r="CP88" i="90"/>
  <c r="BR35" i="90"/>
  <c r="DF33" i="90"/>
  <c r="CW173" i="90"/>
  <c r="DF193" i="90"/>
  <c r="DB136" i="90"/>
  <c r="BP137" i="90"/>
  <c r="DD143" i="90"/>
  <c r="CO80" i="90"/>
  <c r="CY35" i="90"/>
  <c r="CZ57" i="90"/>
  <c r="CH53" i="90"/>
  <c r="DD186" i="90"/>
  <c r="CN108" i="90"/>
  <c r="CK31" i="90"/>
  <c r="BZ184" i="90"/>
  <c r="CZ202" i="90"/>
  <c r="DA150" i="90"/>
  <c r="CZ201" i="90"/>
  <c r="CU91" i="90"/>
  <c r="BY115" i="90"/>
  <c r="CY157" i="90"/>
  <c r="CE201" i="90"/>
  <c r="BY214" i="90"/>
  <c r="CX176" i="90"/>
  <c r="CW190" i="90"/>
  <c r="CP38" i="90"/>
  <c r="CI82" i="90"/>
  <c r="DC110" i="90"/>
  <c r="CG184" i="90"/>
  <c r="CW40" i="90"/>
  <c r="CX188" i="90"/>
  <c r="CH110" i="90"/>
  <c r="CW47" i="90"/>
  <c r="CP33" i="90"/>
  <c r="CG173" i="90"/>
  <c r="CP193" i="90"/>
  <c r="BP90" i="90"/>
  <c r="DE41" i="90"/>
  <c r="CW51" i="90"/>
  <c r="CI35" i="90"/>
  <c r="CZ183" i="90"/>
  <c r="BT40" i="90"/>
  <c r="BX108" i="90"/>
  <c r="BU31" i="90"/>
  <c r="DF184" i="90"/>
  <c r="CJ202" i="90"/>
  <c r="CK150" i="90"/>
  <c r="BT201" i="90"/>
  <c r="DF86" i="90"/>
  <c r="DE115" i="90"/>
  <c r="BY121" i="90"/>
  <c r="CI157" i="90"/>
  <c r="CO214" i="90"/>
  <c r="CF227" i="90"/>
  <c r="CG190" i="90"/>
  <c r="BS82" i="90"/>
  <c r="CG40" i="90"/>
  <c r="BV158" i="90"/>
  <c r="CY27" i="90"/>
  <c r="CG47" i="90"/>
  <c r="CW103" i="90"/>
  <c r="DE78" i="90"/>
  <c r="CZ80" i="90"/>
  <c r="CF90" i="90"/>
  <c r="CO41" i="90"/>
  <c r="DA88" i="90"/>
  <c r="CX136" i="90"/>
  <c r="CG51" i="90"/>
  <c r="BS163" i="90"/>
  <c r="CJ183" i="90"/>
  <c r="CZ40" i="90"/>
  <c r="DF42" i="90"/>
  <c r="DE180" i="90"/>
  <c r="CO217" i="90"/>
  <c r="CO49" i="90"/>
  <c r="CF94" i="90"/>
  <c r="BY150" i="90"/>
  <c r="CK136" i="90"/>
  <c r="DA41" i="90"/>
  <c r="CU183" i="90"/>
  <c r="CF225" i="90"/>
  <c r="BY144" i="90"/>
  <c r="CP214" i="90"/>
  <c r="CO87" i="90"/>
  <c r="DF46" i="90"/>
  <c r="BR184" i="90"/>
  <c r="CZ99" i="90"/>
  <c r="CN90" i="90"/>
  <c r="CP50" i="90"/>
  <c r="CK61" i="90"/>
  <c r="BZ208" i="90"/>
  <c r="CG123" i="90"/>
  <c r="BU75" i="90"/>
  <c r="BU30" i="90"/>
  <c r="BT60" i="90"/>
  <c r="DF138" i="90"/>
  <c r="DE165" i="90"/>
  <c r="CJ60" i="90"/>
  <c r="CU200" i="90"/>
  <c r="CG53" i="90"/>
  <c r="CH109" i="90"/>
  <c r="CO165" i="90"/>
  <c r="CW63" i="90"/>
  <c r="DF48" i="90"/>
  <c r="BR170" i="90"/>
  <c r="BT32" i="90"/>
  <c r="CP48" i="90"/>
  <c r="CO174" i="90"/>
  <c r="BX104" i="90"/>
  <c r="CN156" i="90"/>
  <c r="CZ32" i="90"/>
  <c r="CW196" i="90"/>
  <c r="CP221" i="90"/>
  <c r="CN104" i="90"/>
  <c r="CK38" i="90"/>
  <c r="BU69" i="90"/>
  <c r="BT81" i="90"/>
  <c r="CW138" i="90"/>
  <c r="BY43" i="90"/>
  <c r="BP174" i="90"/>
  <c r="CF174" i="90"/>
  <c r="CV174" i="90"/>
  <c r="CF145" i="90"/>
  <c r="CV145" i="90"/>
  <c r="BP145" i="90"/>
  <c r="BP50" i="90"/>
  <c r="CF50" i="90"/>
  <c r="CV50" i="90"/>
  <c r="BX168" i="90"/>
  <c r="CN168" i="90"/>
  <c r="DD168" i="90"/>
  <c r="BX100" i="90"/>
  <c r="DD100" i="90"/>
  <c r="CN100" i="90"/>
  <c r="BX36" i="90"/>
  <c r="CN36" i="90"/>
  <c r="DD36" i="90"/>
  <c r="CZ147" i="90"/>
  <c r="BT147" i="90"/>
  <c r="CG59" i="90"/>
  <c r="BQ59" i="90"/>
  <c r="CW59" i="90"/>
  <c r="BO199" i="90"/>
  <c r="CE199" i="90"/>
  <c r="CU199" i="90"/>
  <c r="BO95" i="90"/>
  <c r="CU95" i="90"/>
  <c r="DC88" i="90"/>
  <c r="CM88" i="90"/>
  <c r="DF39" i="90"/>
  <c r="CP39" i="90"/>
  <c r="BO83" i="90"/>
  <c r="CE83" i="90"/>
  <c r="CU83" i="90"/>
  <c r="BQ221" i="90"/>
  <c r="CG221" i="90"/>
  <c r="CW221" i="90"/>
  <c r="CW141" i="90"/>
  <c r="BQ141" i="90"/>
  <c r="BQ68" i="90"/>
  <c r="CG68" i="90"/>
  <c r="CW68" i="90"/>
  <c r="BY191" i="90"/>
  <c r="CO191" i="90"/>
  <c r="DE191" i="90"/>
  <c r="BY105" i="90"/>
  <c r="DE105" i="90"/>
  <c r="CO105" i="90"/>
  <c r="BY47" i="90"/>
  <c r="CO47" i="90"/>
  <c r="DE47" i="90"/>
  <c r="BU99" i="90"/>
  <c r="CK99" i="90"/>
  <c r="DA99" i="90"/>
  <c r="BR190" i="90"/>
  <c r="CH190" i="90"/>
  <c r="CX112" i="90"/>
  <c r="BR112" i="90"/>
  <c r="BR41" i="90"/>
  <c r="CH41" i="90"/>
  <c r="CX41" i="90"/>
  <c r="DF151" i="90"/>
  <c r="BZ151" i="90"/>
  <c r="CP151" i="90"/>
  <c r="DF112" i="90"/>
  <c r="BZ112" i="90"/>
  <c r="CP112" i="90"/>
  <c r="DF51" i="90"/>
  <c r="BZ51" i="90"/>
  <c r="CO56" i="90"/>
  <c r="DE56" i="90"/>
  <c r="CH44" i="90"/>
  <c r="CX44" i="90"/>
  <c r="CW166" i="90"/>
  <c r="BQ166" i="90"/>
  <c r="BY31" i="90"/>
  <c r="DE31" i="90"/>
  <c r="DF115" i="90"/>
  <c r="BZ115" i="90"/>
  <c r="CL75" i="90"/>
  <c r="DB75" i="90"/>
  <c r="CJ64" i="90"/>
  <c r="CZ64" i="90"/>
  <c r="CW142" i="90"/>
  <c r="CG142" i="90"/>
  <c r="BQ142" i="90"/>
  <c r="BQ46" i="90"/>
  <c r="CG46" i="90"/>
  <c r="CW46" i="90"/>
  <c r="DE119" i="90"/>
  <c r="BY119" i="90"/>
  <c r="BU193" i="90"/>
  <c r="CK193" i="90"/>
  <c r="DA193" i="90"/>
  <c r="CH189" i="90"/>
  <c r="CX189" i="90"/>
  <c r="BR189" i="90"/>
  <c r="CP182" i="90"/>
  <c r="DF182" i="90"/>
  <c r="BZ182" i="90"/>
  <c r="CP62" i="90"/>
  <c r="DF62" i="90"/>
  <c r="BY28" i="90"/>
  <c r="CO28" i="90"/>
  <c r="DE28" i="90"/>
  <c r="CP185" i="90"/>
  <c r="BZ185" i="90"/>
  <c r="CW34" i="90"/>
  <c r="BQ34" i="90"/>
  <c r="CG34" i="90"/>
  <c r="BS44" i="90"/>
  <c r="CI44" i="90"/>
  <c r="CY44" i="90"/>
  <c r="CG162" i="90"/>
  <c r="BQ162" i="90"/>
  <c r="CW162" i="90"/>
  <c r="CO36" i="90"/>
  <c r="DE36" i="90"/>
  <c r="BY36" i="90"/>
  <c r="BU96" i="90"/>
  <c r="CK96" i="90"/>
  <c r="DA96" i="90"/>
  <c r="BS179" i="90"/>
  <c r="CI179" i="90"/>
  <c r="CY179" i="90"/>
  <c r="CF151" i="90"/>
  <c r="CV151" i="90"/>
  <c r="BP151" i="90"/>
  <c r="BU127" i="90"/>
  <c r="CK127" i="90"/>
  <c r="CH217" i="90"/>
  <c r="CX217" i="90"/>
  <c r="CP66" i="90"/>
  <c r="DF66" i="90"/>
  <c r="BZ66" i="90"/>
  <c r="CW100" i="90"/>
  <c r="BQ100" i="90"/>
  <c r="CU160" i="90"/>
  <c r="CE160" i="90"/>
  <c r="BO56" i="90"/>
  <c r="CE56" i="90"/>
  <c r="CU56" i="90"/>
  <c r="BW120" i="90"/>
  <c r="DC120" i="90"/>
  <c r="CI164" i="90"/>
  <c r="CY164" i="90"/>
  <c r="BS164" i="90"/>
  <c r="CV209" i="90"/>
  <c r="BP209" i="90"/>
  <c r="CF103" i="90"/>
  <c r="CV103" i="90"/>
  <c r="BX173" i="90"/>
  <c r="CN173" i="90"/>
  <c r="DD173" i="90"/>
  <c r="BQ136" i="90"/>
  <c r="CW136" i="90"/>
  <c r="CO171" i="90"/>
  <c r="DE171" i="90"/>
  <c r="CK199" i="90"/>
  <c r="BU199" i="90"/>
  <c r="CX209" i="90"/>
  <c r="BR209" i="90"/>
  <c r="CH78" i="90"/>
  <c r="CX78" i="90"/>
  <c r="CP140" i="90"/>
  <c r="DF140" i="90"/>
  <c r="CL172" i="90"/>
  <c r="DB172" i="90"/>
  <c r="BO197" i="90"/>
  <c r="CE197" i="90"/>
  <c r="CM107" i="90"/>
  <c r="DC107" i="90"/>
  <c r="BW107" i="90"/>
  <c r="BR45" i="90"/>
  <c r="CH45" i="90"/>
  <c r="CX45" i="90"/>
  <c r="CH75" i="90"/>
  <c r="CX75" i="90"/>
  <c r="BR75" i="90"/>
  <c r="BR31" i="90"/>
  <c r="CH31" i="90"/>
  <c r="CX31" i="90"/>
  <c r="CY109" i="90"/>
  <c r="BS109" i="90"/>
  <c r="BT220" i="90"/>
  <c r="CJ220" i="90"/>
  <c r="DB204" i="90"/>
  <c r="BV204" i="90"/>
  <c r="CJ124" i="90"/>
  <c r="CZ124" i="90"/>
  <c r="CG175" i="90"/>
  <c r="CW175" i="90"/>
  <c r="BQ175" i="90"/>
  <c r="CZ42" i="90"/>
  <c r="BT42" i="90"/>
  <c r="CP71" i="90"/>
  <c r="DF71" i="90"/>
  <c r="BV60" i="90"/>
  <c r="CL60" i="90"/>
  <c r="DA181" i="90"/>
  <c r="BU181" i="90"/>
  <c r="BR100" i="90"/>
  <c r="CH100" i="90"/>
  <c r="CX100" i="90"/>
  <c r="BW182" i="90"/>
  <c r="CM182" i="90"/>
  <c r="BS177" i="90"/>
  <c r="CI177" i="90"/>
  <c r="CV133" i="90"/>
  <c r="CF133" i="90"/>
  <c r="BP133" i="90"/>
  <c r="BT176" i="90"/>
  <c r="CZ176" i="90"/>
  <c r="CW198" i="90"/>
  <c r="BQ198" i="90"/>
  <c r="CG198" i="90"/>
  <c r="BQ78" i="90"/>
  <c r="CG78" i="90"/>
  <c r="CW78" i="90"/>
  <c r="DE160" i="90"/>
  <c r="BY160" i="90"/>
  <c r="CO160" i="90"/>
  <c r="BU196" i="90"/>
  <c r="DA196" i="90"/>
  <c r="CK196" i="90"/>
  <c r="CX155" i="90"/>
  <c r="BR155" i="90"/>
  <c r="CH200" i="90"/>
  <c r="CX200" i="90"/>
  <c r="BR200" i="90"/>
  <c r="BT142" i="90"/>
  <c r="CZ142" i="90"/>
  <c r="CJ142" i="90"/>
  <c r="CX60" i="90"/>
  <c r="BR60" i="90"/>
  <c r="CH60" i="90"/>
  <c r="CZ43" i="90"/>
  <c r="BT43" i="90"/>
  <c r="CP80" i="90"/>
  <c r="DF80" i="90"/>
  <c r="BZ80" i="90"/>
  <c r="BV197" i="90"/>
  <c r="CL197" i="90"/>
  <c r="CZ122" i="90"/>
  <c r="BT122" i="90"/>
  <c r="BQ79" i="90"/>
  <c r="CG79" i="90"/>
  <c r="BZ202" i="90"/>
  <c r="DF202" i="90"/>
  <c r="CM126" i="90"/>
  <c r="DC126" i="90"/>
  <c r="DB85" i="90"/>
  <c r="BV85" i="90"/>
  <c r="CI58" i="90"/>
  <c r="CY58" i="90"/>
  <c r="BW117" i="90"/>
  <c r="CM117" i="90"/>
  <c r="DC117" i="90"/>
  <c r="DD88" i="90"/>
  <c r="CN88" i="90"/>
  <c r="BX88" i="90"/>
  <c r="BY65" i="90"/>
  <c r="CO65" i="90"/>
  <c r="CW151" i="90"/>
  <c r="BQ151" i="90"/>
  <c r="CG151" i="90"/>
  <c r="DA50" i="90"/>
  <c r="BU50" i="90"/>
  <c r="CL144" i="90"/>
  <c r="DB144" i="90"/>
  <c r="BV144" i="90"/>
  <c r="CO61" i="90"/>
  <c r="DE61" i="90"/>
  <c r="CH50" i="90"/>
  <c r="CX50" i="90"/>
  <c r="CH80" i="90"/>
  <c r="CX80" i="90"/>
  <c r="BV106" i="90"/>
  <c r="DB106" i="90"/>
  <c r="DA138" i="90"/>
  <c r="BU138" i="90"/>
  <c r="BZ52" i="90"/>
  <c r="DF52" i="90"/>
  <c r="CW148" i="90"/>
  <c r="CG148" i="90"/>
  <c r="DF121" i="90"/>
  <c r="CP121" i="90"/>
  <c r="BZ121" i="90"/>
  <c r="CG44" i="90"/>
  <c r="CW44" i="90"/>
  <c r="BV73" i="90"/>
  <c r="CL73" i="90"/>
  <c r="BU54" i="90"/>
  <c r="CK54" i="90"/>
  <c r="DE222" i="90"/>
  <c r="CO222" i="90"/>
  <c r="BU224" i="90"/>
  <c r="DA224" i="90"/>
  <c r="BR171" i="90"/>
  <c r="CH171" i="90"/>
  <c r="CX171" i="90"/>
  <c r="BO155" i="90"/>
  <c r="CE155" i="90"/>
  <c r="CJ87" i="90"/>
  <c r="CZ87" i="90"/>
  <c r="BT87" i="90"/>
  <c r="BW156" i="90"/>
  <c r="DC156" i="90"/>
  <c r="CM156" i="90"/>
  <c r="CI94" i="90"/>
  <c r="CY94" i="90"/>
  <c r="BW140" i="90"/>
  <c r="DC140" i="90"/>
  <c r="CX190" i="90"/>
  <c r="DA119" i="90"/>
  <c r="DD71" i="90"/>
  <c r="BS120" i="90"/>
  <c r="DA140" i="90"/>
  <c r="CU71" i="90"/>
  <c r="CK59" i="90"/>
  <c r="BY184" i="90"/>
  <c r="BR91" i="90"/>
  <c r="DE224" i="90"/>
  <c r="BO167" i="90"/>
  <c r="CH64" i="90"/>
  <c r="CJ73" i="90"/>
  <c r="DF173" i="90"/>
  <c r="CW197" i="90"/>
  <c r="CO133" i="90"/>
  <c r="CP100" i="90"/>
  <c r="DA173" i="90"/>
  <c r="CP46" i="90"/>
  <c r="CW192" i="90"/>
  <c r="CW55" i="90"/>
  <c r="BY49" i="90"/>
  <c r="BY33" i="90"/>
  <c r="BU136" i="90"/>
  <c r="DE150" i="90"/>
  <c r="CX184" i="90"/>
  <c r="CJ99" i="90"/>
  <c r="BZ50" i="90"/>
  <c r="CG89" i="90"/>
  <c r="BU139" i="90"/>
  <c r="DC64" i="90"/>
  <c r="BU118" i="90"/>
  <c r="CY96" i="90"/>
  <c r="CE140" i="90"/>
  <c r="CY226" i="90"/>
  <c r="CV178" i="90"/>
  <c r="CU184" i="90"/>
  <c r="DA210" i="90"/>
  <c r="DE217" i="90"/>
  <c r="CL133" i="90"/>
  <c r="CK102" i="90"/>
  <c r="CO144" i="90"/>
  <c r="BP94" i="90"/>
  <c r="BX90" i="90"/>
  <c r="BT37" i="90"/>
  <c r="DE132" i="90"/>
  <c r="BP206" i="90"/>
  <c r="CN211" i="90"/>
  <c r="BR142" i="90"/>
  <c r="CL193" i="90"/>
  <c r="CK157" i="90"/>
  <c r="CW93" i="90"/>
  <c r="CE127" i="90"/>
  <c r="DE130" i="90"/>
  <c r="BV149" i="90"/>
  <c r="DA106" i="90"/>
  <c r="CW48" i="90"/>
  <c r="BY180" i="90"/>
  <c r="DF176" i="90"/>
  <c r="DF29" i="90"/>
  <c r="CG104" i="90"/>
  <c r="BV99" i="90"/>
  <c r="CZ35" i="90"/>
  <c r="CI92" i="90"/>
  <c r="CZ37" i="90"/>
  <c r="CI117" i="90"/>
  <c r="CO140" i="90"/>
  <c r="DB35" i="90"/>
  <c r="CG143" i="90"/>
  <c r="CX167" i="90"/>
  <c r="DC192" i="90"/>
  <c r="BZ76" i="90"/>
  <c r="CO130" i="90"/>
  <c r="DB149" i="90"/>
  <c r="DA167" i="90"/>
  <c r="CK106" i="90"/>
  <c r="CG48" i="90"/>
  <c r="CX51" i="90"/>
  <c r="CP29" i="90"/>
  <c r="BZ87" i="90"/>
  <c r="BT30" i="90"/>
  <c r="CW104" i="90"/>
  <c r="DB99" i="90"/>
  <c r="CJ35" i="90"/>
  <c r="CO35" i="90"/>
  <c r="CY117" i="90"/>
  <c r="BY140" i="90"/>
  <c r="DA149" i="90"/>
  <c r="BW208" i="90"/>
  <c r="CL35" i="90"/>
  <c r="BQ143" i="90"/>
  <c r="CH167" i="90"/>
  <c r="CM192" i="90"/>
  <c r="DF76" i="90"/>
  <c r="DB79" i="90"/>
  <c r="CK167" i="90"/>
  <c r="BW102" i="90"/>
  <c r="CH51" i="90"/>
  <c r="CK41" i="90"/>
  <c r="CW181" i="90"/>
  <c r="BY166" i="90"/>
  <c r="BU211" i="90"/>
  <c r="CZ30" i="90"/>
  <c r="BT27" i="90"/>
  <c r="BT173" i="90"/>
  <c r="CO76" i="90"/>
  <c r="CY126" i="90"/>
  <c r="BZ55" i="90"/>
  <c r="CJ61" i="90"/>
  <c r="CI126" i="90"/>
  <c r="BT61" i="90"/>
  <c r="DD188" i="90"/>
  <c r="CN188" i="90"/>
  <c r="DF141" i="90"/>
  <c r="BW143" i="90"/>
  <c r="BY39" i="90"/>
  <c r="CN160" i="90"/>
  <c r="DF40" i="90"/>
  <c r="BQ60" i="90"/>
  <c r="BQ131" i="90"/>
  <c r="CY108" i="90"/>
  <c r="CE95" i="90"/>
  <c r="CY200" i="90"/>
  <c r="BZ39" i="90"/>
  <c r="BS200" i="90"/>
  <c r="CM216" i="90"/>
  <c r="CX46" i="90"/>
  <c r="CJ147" i="90"/>
  <c r="BW216" i="90"/>
  <c r="CM152" i="90"/>
  <c r="CH46" i="90"/>
  <c r="DC152" i="90"/>
  <c r="CY122" i="90"/>
  <c r="CW72" i="90"/>
  <c r="BW88" i="90"/>
  <c r="CI122" i="90"/>
  <c r="CG72" i="90"/>
  <c r="CV77" i="90"/>
  <c r="CG62" i="90"/>
  <c r="CP109" i="90"/>
  <c r="DB179" i="90"/>
  <c r="CF88" i="90"/>
  <c r="BO143" i="90"/>
  <c r="BX157" i="90"/>
  <c r="CG183" i="90"/>
  <c r="CG109" i="90"/>
  <c r="BR116" i="90"/>
  <c r="BV59" i="90"/>
  <c r="BV220" i="90"/>
  <c r="BW89" i="90"/>
  <c r="DC133" i="90"/>
  <c r="DA170" i="90"/>
  <c r="CP129" i="90"/>
  <c r="CJ45" i="90"/>
  <c r="DE103" i="90"/>
  <c r="CW161" i="90"/>
  <c r="DE226" i="90"/>
  <c r="DA132" i="90"/>
  <c r="CL183" i="90"/>
  <c r="CH87" i="90"/>
  <c r="CY127" i="90"/>
  <c r="BO200" i="90"/>
  <c r="DE188" i="90"/>
  <c r="DF208" i="90"/>
  <c r="DE48" i="90"/>
  <c r="CW123" i="90"/>
  <c r="BQ53" i="90"/>
  <c r="BR109" i="90"/>
  <c r="BZ221" i="90"/>
  <c r="CP138" i="90"/>
  <c r="DF99" i="90"/>
  <c r="CP35" i="90"/>
  <c r="DE57" i="90"/>
  <c r="BP225" i="90"/>
  <c r="BP160" i="90"/>
  <c r="BQ138" i="90"/>
  <c r="DA30" i="90"/>
  <c r="CE183" i="90"/>
  <c r="DC132" i="90"/>
  <c r="CI185" i="90"/>
  <c r="CI71" i="90"/>
  <c r="BZ64" i="90"/>
  <c r="DD154" i="90"/>
  <c r="DD157" i="90"/>
  <c r="CH116" i="90"/>
  <c r="DB220" i="90"/>
  <c r="DC89" i="90"/>
  <c r="BY155" i="90"/>
  <c r="CK170" i="90"/>
  <c r="DA182" i="90"/>
  <c r="CO226" i="90"/>
  <c r="CU79" i="90"/>
  <c r="BU132" i="90"/>
  <c r="CI127" i="90"/>
  <c r="DF54" i="90"/>
  <c r="CO188" i="90"/>
  <c r="CO48" i="90"/>
  <c r="CP99" i="90"/>
  <c r="BZ35" i="90"/>
  <c r="CO57" i="90"/>
  <c r="CV160" i="90"/>
  <c r="BX96" i="90"/>
  <c r="BV147" i="90"/>
  <c r="BW132" i="90"/>
  <c r="CY185" i="90"/>
  <c r="BS71" i="90"/>
  <c r="DF64" i="90"/>
  <c r="BX154" i="90"/>
  <c r="DF58" i="90"/>
  <c r="CZ160" i="90"/>
  <c r="BP77" i="90"/>
  <c r="BP185" i="90"/>
  <c r="CW200" i="90"/>
  <c r="BZ227" i="90"/>
  <c r="CO155" i="90"/>
  <c r="DC199" i="90"/>
  <c r="CK182" i="90"/>
  <c r="CG110" i="90"/>
  <c r="CE79" i="90"/>
  <c r="BT130" i="90"/>
  <c r="DF31" i="90"/>
  <c r="CP54" i="90"/>
  <c r="BX86" i="90"/>
  <c r="CO95" i="90"/>
  <c r="CN96" i="90"/>
  <c r="CX40" i="90"/>
  <c r="DB147" i="90"/>
  <c r="CL118" i="90"/>
  <c r="CP58" i="90"/>
  <c r="CJ160" i="90"/>
  <c r="CU173" i="90"/>
  <c r="CV185" i="90"/>
  <c r="CG200" i="90"/>
  <c r="DB196" i="90"/>
  <c r="DA148" i="90"/>
  <c r="CX153" i="90"/>
  <c r="DC125" i="90"/>
  <c r="BW217" i="90"/>
  <c r="DF227" i="90"/>
  <c r="CM199" i="90"/>
  <c r="CW110" i="90"/>
  <c r="CK179" i="90"/>
  <c r="CZ130" i="90"/>
  <c r="CP31" i="90"/>
  <c r="BP34" i="90"/>
  <c r="CN86" i="90"/>
  <c r="CK49" i="90"/>
  <c r="DE95" i="90"/>
  <c r="BT126" i="90"/>
  <c r="CH40" i="90"/>
  <c r="DB118" i="90"/>
  <c r="CY125" i="90"/>
  <c r="CE173" i="90"/>
  <c r="CL196" i="90"/>
  <c r="CO148" i="90"/>
  <c r="CK148" i="90"/>
  <c r="CZ179" i="90"/>
  <c r="CH153" i="90"/>
  <c r="CM125" i="90"/>
  <c r="DC217" i="90"/>
  <c r="DC72" i="90"/>
  <c r="BU179" i="90"/>
  <c r="CO145" i="90"/>
  <c r="CV34" i="90"/>
  <c r="CG134" i="90"/>
  <c r="BZ122" i="90"/>
  <c r="BU49" i="90"/>
  <c r="BU219" i="90"/>
  <c r="CK29" i="90"/>
  <c r="BP98" i="90"/>
  <c r="CZ208" i="90"/>
  <c r="CZ126" i="90"/>
  <c r="DF30" i="90"/>
  <c r="CI125" i="90"/>
  <c r="CI208" i="90"/>
  <c r="DD79" i="90"/>
  <c r="BY148" i="90"/>
  <c r="BT179" i="90"/>
  <c r="BR62" i="90"/>
  <c r="CM72" i="90"/>
  <c r="CH174" i="90"/>
  <c r="CX203" i="90"/>
  <c r="BY145" i="90"/>
  <c r="BS151" i="90"/>
  <c r="DA69" i="90"/>
  <c r="CW134" i="90"/>
  <c r="CP122" i="90"/>
  <c r="CZ81" i="90"/>
  <c r="BQ196" i="90"/>
  <c r="BY174" i="90"/>
  <c r="DA219" i="90"/>
  <c r="DA75" i="90"/>
  <c r="CX170" i="90"/>
  <c r="BU29" i="90"/>
  <c r="CF98" i="90"/>
  <c r="DD156" i="90"/>
  <c r="CJ208" i="90"/>
  <c r="CP30" i="90"/>
  <c r="DE43" i="90"/>
  <c r="CH165" i="90"/>
  <c r="DC43" i="90"/>
  <c r="BZ175" i="90"/>
  <c r="CK161" i="90"/>
  <c r="CL225" i="90"/>
  <c r="BZ141" i="90"/>
  <c r="CE191" i="90"/>
  <c r="DC143" i="90"/>
  <c r="BP42" i="90"/>
  <c r="DA35" i="90"/>
  <c r="CG131" i="90"/>
  <c r="CO39" i="90"/>
  <c r="BR178" i="90"/>
  <c r="BX160" i="90"/>
  <c r="DD91" i="90"/>
  <c r="CJ140" i="90"/>
  <c r="DF101" i="90"/>
  <c r="CY191" i="90"/>
  <c r="BS108" i="90"/>
  <c r="CG222" i="90"/>
  <c r="DB49" i="90"/>
  <c r="BQ124" i="90"/>
  <c r="DC80" i="90"/>
  <c r="CW60" i="90"/>
  <c r="CX106" i="90"/>
  <c r="DF106" i="90"/>
  <c r="BW207" i="90"/>
  <c r="CP40" i="90"/>
  <c r="CW38" i="90"/>
  <c r="CW222" i="90"/>
  <c r="CL49" i="90"/>
  <c r="CM80" i="90"/>
  <c r="CV168" i="90"/>
  <c r="DE183" i="90"/>
  <c r="DE101" i="90"/>
  <c r="DA83" i="90"/>
  <c r="CH106" i="90"/>
  <c r="CP106" i="90"/>
  <c r="BO87" i="90"/>
  <c r="DC207" i="90"/>
  <c r="CX38" i="90"/>
  <c r="CG38" i="90"/>
  <c r="DB67" i="90"/>
  <c r="CF168" i="90"/>
  <c r="BQ212" i="90"/>
  <c r="CO183" i="90"/>
  <c r="CO101" i="90"/>
  <c r="CK83" i="90"/>
  <c r="CF104" i="90"/>
  <c r="CZ224" i="90"/>
  <c r="CU87" i="90"/>
  <c r="CH38" i="90"/>
  <c r="CL67" i="90"/>
  <c r="DA212" i="90"/>
  <c r="CG150" i="90"/>
  <c r="CH36" i="90"/>
  <c r="CW212" i="90"/>
  <c r="CX59" i="90"/>
  <c r="DF43" i="90"/>
  <c r="BP104" i="90"/>
  <c r="CJ224" i="90"/>
  <c r="DE51" i="90"/>
  <c r="CP175" i="90"/>
  <c r="CV42" i="90"/>
  <c r="CK212" i="90"/>
  <c r="BQ150" i="90"/>
  <c r="CX36" i="90"/>
  <c r="CH178" i="90"/>
  <c r="CH59" i="90"/>
  <c r="CP43" i="90"/>
  <c r="BX91" i="90"/>
  <c r="BT140" i="90"/>
  <c r="CI191" i="90"/>
  <c r="CO51" i="90"/>
  <c r="CG181" i="90"/>
  <c r="CW45" i="90"/>
  <c r="DE87" i="90"/>
  <c r="BR79" i="90"/>
  <c r="DF214" i="90"/>
  <c r="CV153" i="90"/>
  <c r="BX151" i="90"/>
  <c r="CZ96" i="90"/>
  <c r="BS92" i="90"/>
  <c r="CG45" i="90"/>
  <c r="CH162" i="90"/>
  <c r="CX79" i="90"/>
  <c r="BP153" i="90"/>
  <c r="DD151" i="90"/>
  <c r="CJ96" i="90"/>
  <c r="BS171" i="90"/>
  <c r="BR162" i="90"/>
  <c r="BV157" i="90"/>
  <c r="BP89" i="90"/>
  <c r="DD75" i="90"/>
  <c r="DD83" i="90"/>
  <c r="CY171" i="90"/>
  <c r="BQ117" i="90"/>
  <c r="CK47" i="90"/>
  <c r="DB157" i="90"/>
  <c r="CF217" i="90"/>
  <c r="CF89" i="90"/>
  <c r="CN75" i="90"/>
  <c r="BT200" i="90"/>
  <c r="CN83" i="90"/>
  <c r="DC127" i="90"/>
  <c r="CW117" i="90"/>
  <c r="BU47" i="90"/>
  <c r="BP217" i="90"/>
  <c r="CZ200" i="90"/>
  <c r="CM127" i="90"/>
  <c r="DE166" i="90"/>
  <c r="DA211" i="90"/>
  <c r="DF87" i="90"/>
  <c r="BY35" i="90"/>
  <c r="DF130" i="44"/>
  <c r="CP130" i="44"/>
  <c r="CP136" i="44"/>
  <c r="DF136" i="44"/>
  <c r="DF114" i="44"/>
  <c r="DF133" i="44"/>
  <c r="CP114" i="44"/>
  <c r="DD190" i="44"/>
  <c r="BQ102" i="44"/>
  <c r="CI112" i="89"/>
  <c r="BS112" i="89"/>
  <c r="CI113" i="89"/>
  <c r="BS113" i="89"/>
  <c r="CX125" i="89"/>
  <c r="CX114" i="89"/>
  <c r="CX46" i="89"/>
  <c r="BQ59" i="89"/>
  <c r="CG108" i="89"/>
  <c r="CG99" i="89"/>
  <c r="CW126" i="89"/>
  <c r="CG191" i="89"/>
  <c r="CG205" i="89"/>
  <c r="CG161" i="89"/>
  <c r="CY135" i="89"/>
  <c r="CI147" i="89"/>
  <c r="CZ120" i="89"/>
  <c r="CZ197" i="89"/>
  <c r="CJ127" i="89"/>
  <c r="CJ154" i="89"/>
  <c r="BX173" i="89"/>
  <c r="DD192" i="89"/>
  <c r="CN199" i="89"/>
  <c r="BR34" i="89"/>
  <c r="CZ127" i="89"/>
  <c r="CO176" i="89"/>
  <c r="CH114" i="89"/>
  <c r="CY142" i="89"/>
  <c r="CZ85" i="89"/>
  <c r="CJ197" i="89"/>
  <c r="CJ120" i="89"/>
  <c r="BT154" i="89"/>
  <c r="DE168" i="89"/>
  <c r="CV102" i="89"/>
  <c r="DE121" i="89"/>
  <c r="CO168" i="89"/>
  <c r="CX49" i="89"/>
  <c r="BR137" i="89"/>
  <c r="BS45" i="89"/>
  <c r="BQ131" i="89"/>
  <c r="DD138" i="89"/>
  <c r="CO121" i="89"/>
  <c r="CJ158" i="89"/>
  <c r="BS148" i="89"/>
  <c r="CH196" i="89"/>
  <c r="CH49" i="89"/>
  <c r="CX137" i="89"/>
  <c r="BO119" i="89"/>
  <c r="DE80" i="89"/>
  <c r="CY45" i="89"/>
  <c r="CN138" i="89"/>
  <c r="CJ149" i="89"/>
  <c r="CY148" i="89"/>
  <c r="BR196" i="89"/>
  <c r="BR82" i="89"/>
  <c r="DF220" i="89"/>
  <c r="BT149" i="89"/>
  <c r="BZ220" i="89"/>
  <c r="CI142" i="89"/>
  <c r="CU208" i="89"/>
  <c r="CJ142" i="89"/>
  <c r="BP102" i="89"/>
  <c r="CV131" i="89"/>
  <c r="CV211" i="89"/>
  <c r="CG212" i="89"/>
  <c r="CF131" i="89"/>
  <c r="CF211" i="89"/>
  <c r="CN40" i="89"/>
  <c r="CM148" i="89"/>
  <c r="DB163" i="89"/>
  <c r="BQ144" i="89"/>
  <c r="BX199" i="89"/>
  <c r="BZ105" i="89"/>
  <c r="CE124" i="89"/>
  <c r="DD173" i="89"/>
  <c r="BX192" i="89"/>
  <c r="CV128" i="89"/>
  <c r="CO204" i="89"/>
  <c r="BP64" i="89"/>
  <c r="BR161" i="89"/>
  <c r="CF179" i="89"/>
  <c r="CF222" i="89"/>
  <c r="CF201" i="89"/>
  <c r="CX45" i="89"/>
  <c r="CU221" i="89"/>
  <c r="DE219" i="89"/>
  <c r="CE221" i="89"/>
  <c r="CV150" i="89"/>
  <c r="CV100" i="89"/>
  <c r="CH65" i="89"/>
  <c r="DE147" i="89"/>
  <c r="BO135" i="89"/>
  <c r="DD109" i="89"/>
  <c r="BX112" i="89"/>
  <c r="CF150" i="89"/>
  <c r="BP79" i="89"/>
  <c r="BR65" i="89"/>
  <c r="CO147" i="89"/>
  <c r="CU77" i="89"/>
  <c r="CZ142" i="89"/>
  <c r="CY68" i="89"/>
  <c r="CI68" i="89"/>
  <c r="BT135" i="89"/>
  <c r="CO220" i="89"/>
  <c r="CE95" i="89"/>
  <c r="CU210" i="89"/>
  <c r="CX204" i="89"/>
  <c r="CH57" i="89"/>
  <c r="CU131" i="89"/>
  <c r="CZ42" i="89"/>
  <c r="CJ157" i="89"/>
  <c r="CE127" i="89"/>
  <c r="BO213" i="89"/>
  <c r="BT162" i="89"/>
  <c r="CO165" i="89"/>
  <c r="CJ165" i="89"/>
  <c r="BY132" i="89"/>
  <c r="CO184" i="89"/>
  <c r="CJ73" i="89"/>
  <c r="CO37" i="89"/>
  <c r="BU224" i="89"/>
  <c r="BQ93" i="89"/>
  <c r="DF201" i="89"/>
  <c r="CN120" i="89"/>
  <c r="DE60" i="89"/>
  <c r="CI139" i="89"/>
  <c r="BY137" i="89"/>
  <c r="CY170" i="89"/>
  <c r="CO227" i="89"/>
  <c r="DE215" i="89"/>
  <c r="CI69" i="89"/>
  <c r="CN181" i="89"/>
  <c r="CO174" i="89"/>
  <c r="DE50" i="89"/>
  <c r="CW93" i="89"/>
  <c r="BX120" i="89"/>
  <c r="CO60" i="89"/>
  <c r="BS139" i="89"/>
  <c r="CI170" i="89"/>
  <c r="BY227" i="89"/>
  <c r="BY215" i="89"/>
  <c r="BS69" i="89"/>
  <c r="BY174" i="89"/>
  <c r="BY212" i="89"/>
  <c r="CY90" i="89"/>
  <c r="CU185" i="89"/>
  <c r="BQ65" i="89"/>
  <c r="DE212" i="89"/>
  <c r="CY92" i="89"/>
  <c r="CY172" i="89"/>
  <c r="CI90" i="89"/>
  <c r="CE185" i="89"/>
  <c r="CI135" i="89"/>
  <c r="CI92" i="89"/>
  <c r="CI172" i="89"/>
  <c r="DD207" i="89"/>
  <c r="BS147" i="89"/>
  <c r="BY111" i="89"/>
  <c r="BX103" i="89"/>
  <c r="BX139" i="89"/>
  <c r="DC40" i="89"/>
  <c r="CM170" i="89"/>
  <c r="BX175" i="89"/>
  <c r="CZ164" i="89"/>
  <c r="BQ149" i="89"/>
  <c r="CG135" i="89"/>
  <c r="BY220" i="89"/>
  <c r="CF44" i="89"/>
  <c r="CE70" i="89"/>
  <c r="BO95" i="89"/>
  <c r="BT157" i="89"/>
  <c r="CZ162" i="89"/>
  <c r="DF179" i="89"/>
  <c r="CE213" i="89"/>
  <c r="BY196" i="89"/>
  <c r="CE131" i="89"/>
  <c r="CJ167" i="89"/>
  <c r="BY184" i="89"/>
  <c r="CE210" i="89"/>
  <c r="CU220" i="89"/>
  <c r="BR57" i="89"/>
  <c r="CZ128" i="89"/>
  <c r="DE165" i="89"/>
  <c r="CZ165" i="89"/>
  <c r="BO127" i="89"/>
  <c r="BT73" i="89"/>
  <c r="CV132" i="89"/>
  <c r="BP110" i="89"/>
  <c r="BT42" i="89"/>
  <c r="CU70" i="89"/>
  <c r="DE196" i="89"/>
  <c r="DE120" i="89"/>
  <c r="CZ167" i="89"/>
  <c r="DF117" i="89"/>
  <c r="CE220" i="89"/>
  <c r="CJ128" i="89"/>
  <c r="DE163" i="89"/>
  <c r="CP181" i="89"/>
  <c r="CO99" i="89"/>
  <c r="CV110" i="89"/>
  <c r="CO120" i="89"/>
  <c r="CO177" i="89"/>
  <c r="CO163" i="89"/>
  <c r="CU88" i="89"/>
  <c r="CU112" i="89"/>
  <c r="BY99" i="89"/>
  <c r="CE69" i="89"/>
  <c r="CJ160" i="89"/>
  <c r="BY177" i="89"/>
  <c r="BY123" i="89"/>
  <c r="CU187" i="89"/>
  <c r="CE88" i="89"/>
  <c r="CK213" i="89"/>
  <c r="CE112" i="89"/>
  <c r="CU162" i="89"/>
  <c r="CU69" i="89"/>
  <c r="CZ201" i="89"/>
  <c r="BT160" i="89"/>
  <c r="CU174" i="89"/>
  <c r="CZ212" i="89"/>
  <c r="CU116" i="89"/>
  <c r="CP156" i="89"/>
  <c r="CU178" i="89"/>
  <c r="DE135" i="89"/>
  <c r="CU223" i="89"/>
  <c r="CE74" i="89"/>
  <c r="CJ148" i="89"/>
  <c r="DF212" i="89"/>
  <c r="CE121" i="89"/>
  <c r="BZ67" i="89"/>
  <c r="CE187" i="89"/>
  <c r="BU213" i="89"/>
  <c r="CE162" i="89"/>
  <c r="CJ201" i="89"/>
  <c r="BR153" i="89"/>
  <c r="DE132" i="89"/>
  <c r="CE174" i="89"/>
  <c r="CJ212" i="89"/>
  <c r="CE116" i="89"/>
  <c r="BZ86" i="89"/>
  <c r="CE178" i="89"/>
  <c r="CO135" i="89"/>
  <c r="CE223" i="89"/>
  <c r="CU74" i="89"/>
  <c r="BT148" i="89"/>
  <c r="CH204" i="89"/>
  <c r="DA224" i="89"/>
  <c r="CZ135" i="89"/>
  <c r="BY37" i="89"/>
  <c r="DF85" i="89"/>
  <c r="CP210" i="89"/>
  <c r="BR217" i="89"/>
  <c r="BR220" i="89"/>
  <c r="DD48" i="89"/>
  <c r="CJ152" i="89"/>
  <c r="CO48" i="89"/>
  <c r="CE205" i="89"/>
  <c r="CV207" i="89"/>
  <c r="CV225" i="89"/>
  <c r="CU163" i="89"/>
  <c r="BO45" i="89"/>
  <c r="CU167" i="89"/>
  <c r="BO109" i="89"/>
  <c r="BO192" i="89"/>
  <c r="CU193" i="89"/>
  <c r="CX68" i="89"/>
  <c r="BR41" i="89"/>
  <c r="CU55" i="89"/>
  <c r="CU94" i="89"/>
  <c r="CV113" i="89"/>
  <c r="CE182" i="89"/>
  <c r="CO139" i="89"/>
  <c r="CO223" i="89"/>
  <c r="BZ200" i="89"/>
  <c r="BP96" i="89"/>
  <c r="CH107" i="89"/>
  <c r="BY223" i="89"/>
  <c r="DF200" i="89"/>
  <c r="CO166" i="89"/>
  <c r="BO96" i="89"/>
  <c r="CU135" i="89"/>
  <c r="BP55" i="89"/>
  <c r="BQ182" i="89"/>
  <c r="BQ197" i="89"/>
  <c r="DD40" i="89"/>
  <c r="CZ33" i="89"/>
  <c r="DD128" i="89"/>
  <c r="CI146" i="89"/>
  <c r="CG182" i="89"/>
  <c r="CW101" i="89"/>
  <c r="BX163" i="89"/>
  <c r="CM50" i="89"/>
  <c r="CG146" i="89"/>
  <c r="BQ110" i="89"/>
  <c r="DC196" i="89"/>
  <c r="CW144" i="89"/>
  <c r="BS46" i="89"/>
  <c r="DC178" i="89"/>
  <c r="DD88" i="89"/>
  <c r="DD80" i="89"/>
  <c r="CW197" i="89"/>
  <c r="DC48" i="89"/>
  <c r="DC148" i="89"/>
  <c r="CG100" i="89"/>
  <c r="CM196" i="89"/>
  <c r="CY100" i="89"/>
  <c r="CM178" i="89"/>
  <c r="CY214" i="89"/>
  <c r="CN80" i="89"/>
  <c r="CM153" i="89"/>
  <c r="BW219" i="89"/>
  <c r="BQ100" i="89"/>
  <c r="BX189" i="89"/>
  <c r="CW157" i="89"/>
  <c r="CI100" i="89"/>
  <c r="BW192" i="89"/>
  <c r="CI214" i="89"/>
  <c r="CU206" i="89"/>
  <c r="DD53" i="89"/>
  <c r="CY191" i="89"/>
  <c r="BO126" i="89"/>
  <c r="DC219" i="89"/>
  <c r="DD189" i="89"/>
  <c r="BW166" i="89"/>
  <c r="CG157" i="89"/>
  <c r="CW118" i="89"/>
  <c r="CO201" i="89"/>
  <c r="CM192" i="89"/>
  <c r="CN71" i="89"/>
  <c r="CZ199" i="89"/>
  <c r="CW113" i="89"/>
  <c r="CW153" i="89"/>
  <c r="CY77" i="89"/>
  <c r="CE78" i="89"/>
  <c r="DD164" i="89"/>
  <c r="CI191" i="89"/>
  <c r="DC166" i="89"/>
  <c r="CG118" i="89"/>
  <c r="BS146" i="89"/>
  <c r="CG101" i="89"/>
  <c r="DD163" i="89"/>
  <c r="CE201" i="89"/>
  <c r="CG153" i="89"/>
  <c r="CI77" i="89"/>
  <c r="CU78" i="89"/>
  <c r="BQ146" i="89"/>
  <c r="DE68" i="89"/>
  <c r="DC206" i="89"/>
  <c r="CZ74" i="89"/>
  <c r="CG126" i="89"/>
  <c r="CX143" i="89"/>
  <c r="BQ191" i="89"/>
  <c r="BQ108" i="89"/>
  <c r="BQ161" i="89"/>
  <c r="BR89" i="89"/>
  <c r="CJ74" i="89"/>
  <c r="DE209" i="89"/>
  <c r="DC186" i="89"/>
  <c r="BX96" i="89"/>
  <c r="CM186" i="89"/>
  <c r="DD96" i="89"/>
  <c r="DD114" i="89"/>
  <c r="CZ191" i="89"/>
  <c r="CU155" i="89"/>
  <c r="BX213" i="89"/>
  <c r="DC200" i="89"/>
  <c r="DB191" i="89"/>
  <c r="CN114" i="89"/>
  <c r="CJ191" i="89"/>
  <c r="BR131" i="89"/>
  <c r="CM200" i="89"/>
  <c r="CW175" i="89"/>
  <c r="DD64" i="89"/>
  <c r="BQ205" i="89"/>
  <c r="CN90" i="89"/>
  <c r="CX131" i="89"/>
  <c r="CZ125" i="89"/>
  <c r="CJ125" i="89"/>
  <c r="CZ207" i="89"/>
  <c r="CJ207" i="89"/>
  <c r="CY67" i="89"/>
  <c r="DC153" i="89"/>
  <c r="CG190" i="89"/>
  <c r="BX65" i="89"/>
  <c r="DD59" i="89"/>
  <c r="DD141" i="89"/>
  <c r="CU159" i="89"/>
  <c r="CG109" i="89"/>
  <c r="BQ190" i="89"/>
  <c r="BQ169" i="89"/>
  <c r="BQ109" i="89"/>
  <c r="CW169" i="89"/>
  <c r="DD136" i="89"/>
  <c r="DD204" i="89"/>
  <c r="CN136" i="89"/>
  <c r="BO101" i="89"/>
  <c r="CG31" i="89"/>
  <c r="CZ68" i="89"/>
  <c r="CN66" i="89"/>
  <c r="CY157" i="89"/>
  <c r="CJ68" i="89"/>
  <c r="CW60" i="89"/>
  <c r="BX116" i="89"/>
  <c r="CW71" i="89"/>
  <c r="BP171" i="89"/>
  <c r="CZ137" i="89"/>
  <c r="BR208" i="89"/>
  <c r="BS40" i="89"/>
  <c r="CX61" i="89"/>
  <c r="CV171" i="89"/>
  <c r="CJ137" i="89"/>
  <c r="CX208" i="89"/>
  <c r="CY40" i="89"/>
  <c r="CH61" i="89"/>
  <c r="CX227" i="89"/>
  <c r="BT144" i="89"/>
  <c r="CH227" i="89"/>
  <c r="CX82" i="89"/>
  <c r="BR125" i="89"/>
  <c r="BT158" i="89"/>
  <c r="CL154" i="89"/>
  <c r="CL191" i="89"/>
  <c r="DA142" i="89"/>
  <c r="BV58" i="89"/>
  <c r="CK142" i="89"/>
  <c r="DB110" i="89"/>
  <c r="CL58" i="89"/>
  <c r="CL110" i="89"/>
  <c r="CL75" i="89"/>
  <c r="DA32" i="89"/>
  <c r="CH46" i="89"/>
  <c r="BO205" i="89"/>
  <c r="CN48" i="89"/>
  <c r="BT152" i="89"/>
  <c r="CL143" i="89"/>
  <c r="CF225" i="89"/>
  <c r="BR121" i="89"/>
  <c r="CE163" i="89"/>
  <c r="CV162" i="89"/>
  <c r="CF207" i="89"/>
  <c r="BP169" i="89"/>
  <c r="DD142" i="89"/>
  <c r="CE167" i="89"/>
  <c r="CV86" i="89"/>
  <c r="CE192" i="89"/>
  <c r="BY48" i="89"/>
  <c r="CK32" i="89"/>
  <c r="DD122" i="89"/>
  <c r="BX191" i="89"/>
  <c r="CV146" i="89"/>
  <c r="BW149" i="89"/>
  <c r="CX121" i="89"/>
  <c r="CF162" i="89"/>
  <c r="CF169" i="89"/>
  <c r="BS213" i="89"/>
  <c r="BX221" i="89"/>
  <c r="BV66" i="89"/>
  <c r="CF155" i="89"/>
  <c r="BP160" i="89"/>
  <c r="CM201" i="89"/>
  <c r="CF86" i="89"/>
  <c r="CN122" i="89"/>
  <c r="CX173" i="89"/>
  <c r="DD191" i="89"/>
  <c r="CV115" i="89"/>
  <c r="CF146" i="89"/>
  <c r="CJ153" i="89"/>
  <c r="BO169" i="89"/>
  <c r="CY213" i="89"/>
  <c r="DD221" i="89"/>
  <c r="CN194" i="89"/>
  <c r="CL66" i="89"/>
  <c r="CZ133" i="89"/>
  <c r="CF195" i="89"/>
  <c r="CU142" i="89"/>
  <c r="CZ49" i="89"/>
  <c r="CZ121" i="89"/>
  <c r="CH173" i="89"/>
  <c r="BO217" i="89"/>
  <c r="CF115" i="89"/>
  <c r="BT153" i="89"/>
  <c r="CU169" i="89"/>
  <c r="BP221" i="89"/>
  <c r="CV122" i="89"/>
  <c r="CU92" i="89"/>
  <c r="CI88" i="89"/>
  <c r="CZ78" i="89"/>
  <c r="DD194" i="89"/>
  <c r="CJ133" i="89"/>
  <c r="DB226" i="89"/>
  <c r="CV195" i="89"/>
  <c r="CE142" i="89"/>
  <c r="CV47" i="89"/>
  <c r="CX154" i="89"/>
  <c r="CJ49" i="89"/>
  <c r="CX109" i="89"/>
  <c r="CJ121" i="89"/>
  <c r="CU217" i="89"/>
  <c r="CV221" i="89"/>
  <c r="CF122" i="89"/>
  <c r="CE92" i="89"/>
  <c r="CY88" i="89"/>
  <c r="CJ78" i="89"/>
  <c r="BO218" i="89"/>
  <c r="BX104" i="89"/>
  <c r="CL162" i="89"/>
  <c r="CZ69" i="89"/>
  <c r="CN147" i="89"/>
  <c r="CF47" i="89"/>
  <c r="CH154" i="89"/>
  <c r="CH109" i="89"/>
  <c r="CE45" i="89"/>
  <c r="CX217" i="89"/>
  <c r="CU218" i="89"/>
  <c r="DD104" i="89"/>
  <c r="CE138" i="89"/>
  <c r="CJ69" i="89"/>
  <c r="CU109" i="89"/>
  <c r="DB54" i="89"/>
  <c r="CO151" i="89"/>
  <c r="CH205" i="89"/>
  <c r="CO80" i="89"/>
  <c r="DE110" i="89"/>
  <c r="CG151" i="89"/>
  <c r="CZ141" i="89"/>
  <c r="DD168" i="89"/>
  <c r="CN51" i="89"/>
  <c r="BX84" i="89"/>
  <c r="CG226" i="89"/>
  <c r="BT77" i="89"/>
  <c r="CZ57" i="89"/>
  <c r="BT116" i="89"/>
  <c r="CE183" i="89"/>
  <c r="CU119" i="89"/>
  <c r="CU101" i="89"/>
  <c r="CE208" i="89"/>
  <c r="CE155" i="89"/>
  <c r="CU105" i="89"/>
  <c r="CE159" i="89"/>
  <c r="CU202" i="89"/>
  <c r="CE37" i="89"/>
  <c r="BO209" i="89"/>
  <c r="CU37" i="89"/>
  <c r="BO193" i="89"/>
  <c r="CV48" i="89"/>
  <c r="CH78" i="89"/>
  <c r="CX98" i="89"/>
  <c r="BX211" i="89"/>
  <c r="CE186" i="89"/>
  <c r="DE224" i="89"/>
  <c r="CH77" i="89"/>
  <c r="DF55" i="89"/>
  <c r="BY175" i="89"/>
  <c r="CV105" i="89"/>
  <c r="CU139" i="89"/>
  <c r="BO103" i="89"/>
  <c r="BZ135" i="89"/>
  <c r="CV167" i="89"/>
  <c r="CH150" i="89"/>
  <c r="CP162" i="89"/>
  <c r="BY185" i="89"/>
  <c r="BO129" i="89"/>
  <c r="BP119" i="89"/>
  <c r="CV43" i="89"/>
  <c r="BP63" i="89"/>
  <c r="BO184" i="89"/>
  <c r="CO56" i="89"/>
  <c r="CE84" i="89"/>
  <c r="CF48" i="89"/>
  <c r="CV76" i="89"/>
  <c r="BR78" i="89"/>
  <c r="CH98" i="89"/>
  <c r="BO186" i="89"/>
  <c r="BR77" i="89"/>
  <c r="CX86" i="89"/>
  <c r="DE175" i="89"/>
  <c r="CP78" i="89"/>
  <c r="CF105" i="89"/>
  <c r="CE139" i="89"/>
  <c r="BR150" i="89"/>
  <c r="BZ162" i="89"/>
  <c r="DE185" i="89"/>
  <c r="CF43" i="89"/>
  <c r="BP174" i="89"/>
  <c r="BY56" i="89"/>
  <c r="DF73" i="89"/>
  <c r="DF171" i="89"/>
  <c r="CF76" i="89"/>
  <c r="CV59" i="89"/>
  <c r="CH86" i="89"/>
  <c r="CV158" i="89"/>
  <c r="CE41" i="89"/>
  <c r="DD38" i="89"/>
  <c r="BZ113" i="89"/>
  <c r="CV174" i="89"/>
  <c r="BP223" i="89"/>
  <c r="CU120" i="89"/>
  <c r="CP73" i="89"/>
  <c r="BQ156" i="89"/>
  <c r="CP171" i="89"/>
  <c r="CV64" i="89"/>
  <c r="CX161" i="89"/>
  <c r="CF59" i="89"/>
  <c r="BX77" i="89"/>
  <c r="CX160" i="89"/>
  <c r="CF158" i="89"/>
  <c r="BP179" i="89"/>
  <c r="CV79" i="89"/>
  <c r="BX158" i="89"/>
  <c r="BY204" i="89"/>
  <c r="BP222" i="89"/>
  <c r="CU96" i="89"/>
  <c r="CU41" i="89"/>
  <c r="BX60" i="89"/>
  <c r="CV55" i="89"/>
  <c r="DE166" i="89"/>
  <c r="CE120" i="89"/>
  <c r="CH92" i="89"/>
  <c r="CP122" i="89"/>
  <c r="BX109" i="89"/>
  <c r="DD131" i="89"/>
  <c r="BZ173" i="89"/>
  <c r="CO219" i="89"/>
  <c r="CU124" i="89"/>
  <c r="CH160" i="89"/>
  <c r="CX107" i="89"/>
  <c r="BP100" i="89"/>
  <c r="CP128" i="89"/>
  <c r="CE55" i="89"/>
  <c r="CU182" i="89"/>
  <c r="DE139" i="89"/>
  <c r="CV201" i="89"/>
  <c r="DD211" i="89"/>
  <c r="CO224" i="89"/>
  <c r="CH45" i="89"/>
  <c r="CF128" i="89"/>
  <c r="DF164" i="89"/>
  <c r="CF113" i="89"/>
  <c r="CU103" i="89"/>
  <c r="BP167" i="89"/>
  <c r="CH34" i="89"/>
  <c r="CE94" i="89"/>
  <c r="BR141" i="89"/>
  <c r="CU129" i="89"/>
  <c r="CV119" i="89"/>
  <c r="DF161" i="89"/>
  <c r="CV63" i="89"/>
  <c r="CU184" i="89"/>
  <c r="CO140" i="89"/>
  <c r="CV96" i="89"/>
  <c r="CJ156" i="89"/>
  <c r="CP164" i="89"/>
  <c r="DF207" i="89"/>
  <c r="DD209" i="89"/>
  <c r="BP50" i="89"/>
  <c r="BY207" i="89"/>
  <c r="CX171" i="89"/>
  <c r="CH209" i="89"/>
  <c r="CG137" i="89"/>
  <c r="BY119" i="89"/>
  <c r="CW133" i="89"/>
  <c r="CJ57" i="89"/>
  <c r="CG133" i="89"/>
  <c r="BQ151" i="89"/>
  <c r="CH171" i="89"/>
  <c r="DE207" i="89"/>
  <c r="BX220" i="89"/>
  <c r="CZ210" i="89"/>
  <c r="BR209" i="89"/>
  <c r="CX219" i="89"/>
  <c r="CH68" i="89"/>
  <c r="BX51" i="89"/>
  <c r="BQ137" i="89"/>
  <c r="DE162" i="89"/>
  <c r="CY37" i="89"/>
  <c r="BY39" i="89"/>
  <c r="DE157" i="89"/>
  <c r="CG206" i="89"/>
  <c r="BQ226" i="89"/>
  <c r="CV84" i="89"/>
  <c r="CJ141" i="89"/>
  <c r="DD144" i="89"/>
  <c r="CI136" i="89"/>
  <c r="CW89" i="89"/>
  <c r="BZ150" i="89"/>
  <c r="DD220" i="89"/>
  <c r="CW87" i="89"/>
  <c r="CO167" i="89"/>
  <c r="CJ210" i="89"/>
  <c r="CH219" i="89"/>
  <c r="CO162" i="89"/>
  <c r="CI37" i="89"/>
  <c r="CX159" i="89"/>
  <c r="DE39" i="89"/>
  <c r="CZ112" i="89"/>
  <c r="CO157" i="89"/>
  <c r="CY171" i="89"/>
  <c r="CF84" i="89"/>
  <c r="CX74" i="89"/>
  <c r="BX100" i="89"/>
  <c r="CN144" i="89"/>
  <c r="BP192" i="89"/>
  <c r="BS136" i="89"/>
  <c r="BO53" i="89"/>
  <c r="CU33" i="89"/>
  <c r="BQ43" i="89"/>
  <c r="CX162" i="89"/>
  <c r="DE216" i="89"/>
  <c r="BQ87" i="89"/>
  <c r="DE131" i="89"/>
  <c r="CJ150" i="89"/>
  <c r="DE167" i="89"/>
  <c r="CN217" i="89"/>
  <c r="DD67" i="89"/>
  <c r="BR140" i="89"/>
  <c r="CH159" i="89"/>
  <c r="CJ112" i="89"/>
  <c r="CH200" i="89"/>
  <c r="CH74" i="89"/>
  <c r="DD100" i="89"/>
  <c r="CZ129" i="89"/>
  <c r="CN151" i="89"/>
  <c r="CH162" i="89"/>
  <c r="CX54" i="89"/>
  <c r="CO216" i="89"/>
  <c r="CV123" i="89"/>
  <c r="CV67" i="89"/>
  <c r="CO131" i="89"/>
  <c r="BT150" i="89"/>
  <c r="CJ161" i="89"/>
  <c r="BX217" i="89"/>
  <c r="CN67" i="89"/>
  <c r="CX140" i="89"/>
  <c r="BR200" i="89"/>
  <c r="CX224" i="89"/>
  <c r="BP185" i="89"/>
  <c r="CJ129" i="89"/>
  <c r="BP203" i="89"/>
  <c r="BQ216" i="89"/>
  <c r="BS140" i="89"/>
  <c r="BX99" i="89"/>
  <c r="CF123" i="89"/>
  <c r="CF67" i="89"/>
  <c r="BT161" i="89"/>
  <c r="DE159" i="89"/>
  <c r="BX165" i="89"/>
  <c r="DE213" i="89"/>
  <c r="CH224" i="89"/>
  <c r="CV185" i="89"/>
  <c r="DD130" i="89"/>
  <c r="CW185" i="89"/>
  <c r="BO200" i="89"/>
  <c r="BR54" i="89"/>
  <c r="DD99" i="89"/>
  <c r="CO159" i="89"/>
  <c r="CN165" i="89"/>
  <c r="CZ77" i="89"/>
  <c r="DE119" i="89"/>
  <c r="CN168" i="89"/>
  <c r="CO213" i="89"/>
  <c r="CN130" i="89"/>
  <c r="BP184" i="89"/>
  <c r="CH129" i="89"/>
  <c r="CX41" i="89"/>
  <c r="CZ116" i="89"/>
  <c r="CE150" i="89"/>
  <c r="CX117" i="89"/>
  <c r="BX47" i="89"/>
  <c r="CZ119" i="89"/>
  <c r="CH194" i="89"/>
  <c r="CE175" i="89"/>
  <c r="CV62" i="89"/>
  <c r="BU41" i="89"/>
  <c r="CK41" i="89"/>
  <c r="BR51" i="89"/>
  <c r="BU185" i="89"/>
  <c r="CX152" i="89"/>
  <c r="CJ76" i="89"/>
  <c r="CJ89" i="89"/>
  <c r="CJ82" i="89"/>
  <c r="CH132" i="89"/>
  <c r="CH220" i="89"/>
  <c r="BR97" i="89"/>
  <c r="CH33" i="89"/>
  <c r="BS132" i="89"/>
  <c r="BS52" i="89"/>
  <c r="BR205" i="89"/>
  <c r="CY97" i="89"/>
  <c r="CX60" i="89"/>
  <c r="CX151" i="89"/>
  <c r="CX66" i="89"/>
  <c r="CI97" i="89"/>
  <c r="CH60" i="89"/>
  <c r="CH151" i="89"/>
  <c r="CH66" i="89"/>
  <c r="BR132" i="89"/>
  <c r="CX97" i="89"/>
  <c r="CY52" i="89"/>
  <c r="CW68" i="89"/>
  <c r="CW136" i="89"/>
  <c r="CV184" i="89"/>
  <c r="CJ34" i="89"/>
  <c r="CU58" i="89"/>
  <c r="BX151" i="89"/>
  <c r="CJ119" i="89"/>
  <c r="BY211" i="89"/>
  <c r="BR194" i="89"/>
  <c r="CX105" i="89"/>
  <c r="BO175" i="89"/>
  <c r="BQ204" i="89"/>
  <c r="CE33" i="89"/>
  <c r="CY96" i="89"/>
  <c r="DE126" i="89"/>
  <c r="CY140" i="89"/>
  <c r="CY60" i="89"/>
  <c r="CG68" i="89"/>
  <c r="CG136" i="89"/>
  <c r="CZ203" i="89"/>
  <c r="CZ34" i="89"/>
  <c r="BX172" i="89"/>
  <c r="DE211" i="89"/>
  <c r="CH105" i="89"/>
  <c r="CX214" i="89"/>
  <c r="CW204" i="89"/>
  <c r="CI96" i="89"/>
  <c r="CO126" i="89"/>
  <c r="CI60" i="89"/>
  <c r="DD68" i="89"/>
  <c r="CJ203" i="89"/>
  <c r="DD197" i="89"/>
  <c r="CV163" i="89"/>
  <c r="BQ170" i="89"/>
  <c r="DD172" i="89"/>
  <c r="DE141" i="89"/>
  <c r="DE130" i="89"/>
  <c r="DE79" i="89"/>
  <c r="CX218" i="89"/>
  <c r="CN68" i="89"/>
  <c r="CN197" i="89"/>
  <c r="DD133" i="89"/>
  <c r="CF163" i="89"/>
  <c r="BR129" i="89"/>
  <c r="CG170" i="89"/>
  <c r="BY92" i="89"/>
  <c r="CV143" i="89"/>
  <c r="BQ89" i="89"/>
  <c r="DE47" i="89"/>
  <c r="CV126" i="89"/>
  <c r="CO141" i="89"/>
  <c r="CV111" i="89"/>
  <c r="CP166" i="89"/>
  <c r="BQ154" i="89"/>
  <c r="CO130" i="89"/>
  <c r="CO79" i="89"/>
  <c r="CZ84" i="89"/>
  <c r="CW123" i="89"/>
  <c r="BP94" i="89"/>
  <c r="CH218" i="89"/>
  <c r="BP170" i="89"/>
  <c r="CN133" i="89"/>
  <c r="CO92" i="89"/>
  <c r="CF143" i="89"/>
  <c r="CO47" i="89"/>
  <c r="CF126" i="89"/>
  <c r="CO109" i="89"/>
  <c r="DF166" i="89"/>
  <c r="CX169" i="89"/>
  <c r="CJ84" i="89"/>
  <c r="CG123" i="89"/>
  <c r="CV94" i="89"/>
  <c r="CV170" i="89"/>
  <c r="BQ206" i="89"/>
  <c r="CF192" i="89"/>
  <c r="DD84" i="89"/>
  <c r="CH117" i="89"/>
  <c r="CG185" i="89"/>
  <c r="DD47" i="89"/>
  <c r="BY109" i="89"/>
  <c r="CV203" i="89"/>
  <c r="CE53" i="89"/>
  <c r="CU200" i="89"/>
  <c r="CK105" i="89"/>
  <c r="BT76" i="89"/>
  <c r="CZ89" i="89"/>
  <c r="CI132" i="89"/>
  <c r="CZ82" i="89"/>
  <c r="CY43" i="89"/>
  <c r="CI57" i="89"/>
  <c r="CI76" i="89"/>
  <c r="CY156" i="89"/>
  <c r="CY53" i="89"/>
  <c r="BS48" i="89"/>
  <c r="CY85" i="89"/>
  <c r="BS124" i="89"/>
  <c r="CY80" i="89"/>
  <c r="CI62" i="89"/>
  <c r="CI85" i="89"/>
  <c r="CY124" i="89"/>
  <c r="CI80" i="89"/>
  <c r="CI93" i="89"/>
  <c r="BS157" i="89"/>
  <c r="BS44" i="89"/>
  <c r="CY141" i="89"/>
  <c r="CY57" i="89"/>
  <c r="BS95" i="89"/>
  <c r="BS156" i="89"/>
  <c r="BS43" i="89"/>
  <c r="CI48" i="89"/>
  <c r="CY76" i="89"/>
  <c r="CI119" i="89"/>
  <c r="CI53" i="89"/>
  <c r="BS119" i="89"/>
  <c r="CI123" i="89"/>
  <c r="BS123" i="89"/>
  <c r="CI134" i="89"/>
  <c r="BS33" i="89"/>
  <c r="CI141" i="89"/>
  <c r="CY95" i="89"/>
  <c r="BS134" i="89"/>
  <c r="CI30" i="89"/>
  <c r="BS143" i="89"/>
  <c r="CY89" i="89"/>
  <c r="BS149" i="89"/>
  <c r="CI120" i="89"/>
  <c r="BS30" i="89"/>
  <c r="CI143" i="89"/>
  <c r="CY84" i="89"/>
  <c r="CI36" i="89"/>
  <c r="CI89" i="89"/>
  <c r="CY149" i="89"/>
  <c r="BS120" i="89"/>
  <c r="CI131" i="89"/>
  <c r="CI84" i="89"/>
  <c r="CY65" i="89"/>
  <c r="BS131" i="89"/>
  <c r="CI65" i="89"/>
  <c r="CI127" i="89"/>
  <c r="BS150" i="89"/>
  <c r="CY61" i="89"/>
  <c r="CY51" i="89"/>
  <c r="BS127" i="89"/>
  <c r="CY150" i="89"/>
  <c r="BS164" i="89"/>
  <c r="CI61" i="89"/>
  <c r="CY56" i="89"/>
  <c r="CI51" i="89"/>
  <c r="CY164" i="89"/>
  <c r="CI56" i="89"/>
  <c r="CY44" i="89"/>
  <c r="BS163" i="89"/>
  <c r="CY163" i="89"/>
  <c r="CY75" i="89"/>
  <c r="BS55" i="89"/>
  <c r="CP92" i="89"/>
  <c r="DF138" i="89"/>
  <c r="BZ118" i="89"/>
  <c r="DF31" i="89"/>
  <c r="DF102" i="89"/>
  <c r="DF216" i="89"/>
  <c r="DF83" i="89"/>
  <c r="CP55" i="89"/>
  <c r="DF173" i="89"/>
  <c r="BZ78" i="89"/>
  <c r="CP207" i="89"/>
  <c r="CP161" i="89"/>
  <c r="DF113" i="89"/>
  <c r="BZ208" i="89"/>
  <c r="CP91" i="89"/>
  <c r="BZ201" i="89"/>
  <c r="CP83" i="89"/>
  <c r="DF40" i="89"/>
  <c r="CP197" i="89"/>
  <c r="DF187" i="89"/>
  <c r="DF223" i="89"/>
  <c r="DF135" i="89"/>
  <c r="DF94" i="89"/>
  <c r="CP37" i="89"/>
  <c r="CP40" i="89"/>
  <c r="BZ197" i="89"/>
  <c r="CP149" i="89"/>
  <c r="DF105" i="89"/>
  <c r="CP187" i="89"/>
  <c r="CP223" i="89"/>
  <c r="BZ128" i="89"/>
  <c r="CP94" i="89"/>
  <c r="DF37" i="89"/>
  <c r="BZ122" i="89"/>
  <c r="BZ216" i="89"/>
  <c r="BZ102" i="89"/>
  <c r="BZ149" i="89"/>
  <c r="CP95" i="89"/>
  <c r="DF45" i="89"/>
  <c r="BZ90" i="89"/>
  <c r="DF65" i="89"/>
  <c r="DF120" i="89"/>
  <c r="DF221" i="89"/>
  <c r="DF209" i="89"/>
  <c r="BZ157" i="89"/>
  <c r="CP47" i="89"/>
  <c r="CP70" i="89"/>
  <c r="CP110" i="89"/>
  <c r="DF127" i="89"/>
  <c r="CP212" i="89"/>
  <c r="DF67" i="89"/>
  <c r="BZ103" i="89"/>
  <c r="CP186" i="89"/>
  <c r="CP114" i="89"/>
  <c r="DF156" i="89"/>
  <c r="BZ70" i="89"/>
  <c r="BZ95" i="89"/>
  <c r="BZ209" i="89"/>
  <c r="BZ110" i="89"/>
  <c r="CP127" i="89"/>
  <c r="DF181" i="89"/>
  <c r="DF208" i="89"/>
  <c r="BZ186" i="89"/>
  <c r="DF86" i="89"/>
  <c r="CP85" i="89"/>
  <c r="BZ210" i="89"/>
  <c r="BZ117" i="89"/>
  <c r="BZ82" i="89"/>
  <c r="CP221" i="89"/>
  <c r="BZ189" i="89"/>
  <c r="DF97" i="89"/>
  <c r="DF92" i="89"/>
  <c r="CP179" i="89"/>
  <c r="DF157" i="89"/>
  <c r="CP45" i="89"/>
  <c r="DF118" i="89"/>
  <c r="DF47" i="89"/>
  <c r="CP219" i="89"/>
  <c r="CP97" i="89"/>
  <c r="CP65" i="89"/>
  <c r="DF103" i="89"/>
  <c r="CP176" i="89"/>
  <c r="DF129" i="89"/>
  <c r="DF219" i="89"/>
  <c r="BZ46" i="89"/>
  <c r="DF143" i="89"/>
  <c r="DF218" i="89"/>
  <c r="DF215" i="89"/>
  <c r="DF211" i="89"/>
  <c r="BZ53" i="89"/>
  <c r="DF194" i="89"/>
  <c r="CP38" i="89"/>
  <c r="DF126" i="89"/>
  <c r="DF226" i="89"/>
  <c r="CP126" i="89"/>
  <c r="CP218" i="89"/>
  <c r="DF46" i="89"/>
  <c r="DF53" i="89"/>
  <c r="CP143" i="89"/>
  <c r="CP132" i="89"/>
  <c r="BZ123" i="89"/>
  <c r="BZ170" i="89"/>
  <c r="CP111" i="89"/>
  <c r="BZ111" i="89"/>
  <c r="CP72" i="89"/>
  <c r="DF38" i="89"/>
  <c r="CP215" i="89"/>
  <c r="BZ131" i="89"/>
  <c r="BZ134" i="89"/>
  <c r="CP227" i="89"/>
  <c r="BZ72" i="89"/>
  <c r="BZ183" i="89"/>
  <c r="DF61" i="89"/>
  <c r="DF131" i="89"/>
  <c r="DF134" i="89"/>
  <c r="BZ137" i="89"/>
  <c r="BZ227" i="89"/>
  <c r="DF64" i="89"/>
  <c r="CP61" i="89"/>
  <c r="BZ132" i="89"/>
  <c r="DF58" i="89"/>
  <c r="DF170" i="89"/>
  <c r="DE158" i="89"/>
  <c r="DE206" i="89"/>
  <c r="CO209" i="89"/>
  <c r="DE67" i="89"/>
  <c r="CO67" i="89"/>
  <c r="CO191" i="89"/>
  <c r="CO93" i="89"/>
  <c r="BY191" i="89"/>
  <c r="BY93" i="89"/>
  <c r="BY114" i="89"/>
  <c r="CO29" i="89"/>
  <c r="DE114" i="89"/>
  <c r="CO146" i="89"/>
  <c r="BY107" i="89"/>
  <c r="CO148" i="89"/>
  <c r="DE156" i="89"/>
  <c r="DE205" i="89"/>
  <c r="DE203" i="89"/>
  <c r="CO156" i="89"/>
  <c r="DE154" i="89"/>
  <c r="BY148" i="89"/>
  <c r="DE107" i="89"/>
  <c r="BY151" i="89"/>
  <c r="CO154" i="89"/>
  <c r="CO205" i="89"/>
  <c r="DE149" i="89"/>
  <c r="CO203" i="89"/>
  <c r="CO149" i="89"/>
  <c r="DE118" i="89"/>
  <c r="CO118" i="89"/>
  <c r="BY199" i="89"/>
  <c r="DE199" i="89"/>
  <c r="DE51" i="89"/>
  <c r="CO51" i="89"/>
  <c r="DE138" i="89"/>
  <c r="CO169" i="89"/>
  <c r="CO138" i="89"/>
  <c r="BY197" i="89"/>
  <c r="BY169" i="89"/>
  <c r="DE134" i="89"/>
  <c r="DE197" i="89"/>
  <c r="CO134" i="89"/>
  <c r="DD146" i="89"/>
  <c r="CN146" i="89"/>
  <c r="DD34" i="89"/>
  <c r="DD155" i="89"/>
  <c r="CN34" i="89"/>
  <c r="CN155" i="89"/>
  <c r="CN74" i="89"/>
  <c r="BX176" i="89"/>
  <c r="DD176" i="89"/>
  <c r="CN160" i="89"/>
  <c r="BX111" i="89"/>
  <c r="DD111" i="89"/>
  <c r="DD127" i="89"/>
  <c r="CN87" i="89"/>
  <c r="BX203" i="89"/>
  <c r="CN127" i="89"/>
  <c r="BX160" i="89"/>
  <c r="DD162" i="89"/>
  <c r="DD56" i="89"/>
  <c r="BX184" i="89"/>
  <c r="BX201" i="89"/>
  <c r="CN56" i="89"/>
  <c r="BX190" i="89"/>
  <c r="DD184" i="89"/>
  <c r="BX178" i="89"/>
  <c r="DD190" i="89"/>
  <c r="DD123" i="89"/>
  <c r="DD203" i="89"/>
  <c r="DD178" i="89"/>
  <c r="CN159" i="89"/>
  <c r="DD188" i="89"/>
  <c r="DD152" i="89"/>
  <c r="CN152" i="89"/>
  <c r="CN195" i="89"/>
  <c r="DD202" i="89"/>
  <c r="DD195" i="89"/>
  <c r="CN202" i="89"/>
  <c r="BX108" i="89"/>
  <c r="DD108" i="89"/>
  <c r="DD72" i="89"/>
  <c r="CN72" i="89"/>
  <c r="CM179" i="89"/>
  <c r="BW191" i="89"/>
  <c r="BW201" i="89"/>
  <c r="BW169" i="89"/>
  <c r="DC212" i="89"/>
  <c r="CM190" i="89"/>
  <c r="DC169" i="89"/>
  <c r="BW82" i="89"/>
  <c r="BW164" i="89"/>
  <c r="DC51" i="89"/>
  <c r="BW190" i="89"/>
  <c r="DC152" i="89"/>
  <c r="CM123" i="89"/>
  <c r="BW72" i="89"/>
  <c r="BW170" i="89"/>
  <c r="DC162" i="89"/>
  <c r="BW174" i="89"/>
  <c r="BW217" i="89"/>
  <c r="BW142" i="89"/>
  <c r="DC164" i="89"/>
  <c r="DC191" i="89"/>
  <c r="BW51" i="89"/>
  <c r="BW123" i="89"/>
  <c r="CM212" i="89"/>
  <c r="CM152" i="89"/>
  <c r="DC208" i="89"/>
  <c r="CM64" i="89"/>
  <c r="CM82" i="89"/>
  <c r="CM149" i="89"/>
  <c r="CM208" i="89"/>
  <c r="DC64" i="89"/>
  <c r="DC220" i="89"/>
  <c r="BW180" i="89"/>
  <c r="CM80" i="89"/>
  <c r="DC80" i="89"/>
  <c r="BW94" i="89"/>
  <c r="CM180" i="89"/>
  <c r="DC176" i="89"/>
  <c r="DC177" i="89"/>
  <c r="DC199" i="89"/>
  <c r="DC216" i="89"/>
  <c r="CM199" i="89"/>
  <c r="DC187" i="89"/>
  <c r="CM220" i="89"/>
  <c r="DC142" i="89"/>
  <c r="CM177" i="89"/>
  <c r="BW227" i="89"/>
  <c r="BW216" i="89"/>
  <c r="CM77" i="89"/>
  <c r="CM194" i="89"/>
  <c r="BW207" i="89"/>
  <c r="BW113" i="89"/>
  <c r="CM94" i="89"/>
  <c r="DC224" i="89"/>
  <c r="DC116" i="89"/>
  <c r="DC217" i="89"/>
  <c r="CM224" i="89"/>
  <c r="CM116" i="89"/>
  <c r="DC202" i="89"/>
  <c r="DC185" i="89"/>
  <c r="DC207" i="89"/>
  <c r="CM202" i="89"/>
  <c r="DC113" i="89"/>
  <c r="CM185" i="89"/>
  <c r="BW107" i="89"/>
  <c r="DC188" i="89"/>
  <c r="BW215" i="89"/>
  <c r="DC120" i="89"/>
  <c r="BW110" i="89"/>
  <c r="CM154" i="89"/>
  <c r="CM107" i="89"/>
  <c r="BW121" i="89"/>
  <c r="CM110" i="89"/>
  <c r="BW89" i="89"/>
  <c r="CM71" i="89"/>
  <c r="CM188" i="89"/>
  <c r="CM176" i="89"/>
  <c r="DC210" i="89"/>
  <c r="DC215" i="89"/>
  <c r="CM120" i="89"/>
  <c r="DC118" i="89"/>
  <c r="DC71" i="89"/>
  <c r="DC92" i="89"/>
  <c r="CM210" i="89"/>
  <c r="DC137" i="89"/>
  <c r="CM75" i="89"/>
  <c r="CM118" i="89"/>
  <c r="DC181" i="89"/>
  <c r="DC124" i="89"/>
  <c r="CM92" i="89"/>
  <c r="CM137" i="89"/>
  <c r="DC225" i="89"/>
  <c r="DC75" i="89"/>
  <c r="CM146" i="89"/>
  <c r="CM181" i="89"/>
  <c r="DC117" i="89"/>
  <c r="CM124" i="89"/>
  <c r="CM225" i="89"/>
  <c r="DC146" i="89"/>
  <c r="CM117" i="89"/>
  <c r="DC121" i="89"/>
  <c r="DC89" i="89"/>
  <c r="CM68" i="89"/>
  <c r="DC195" i="89"/>
  <c r="BW141" i="89"/>
  <c r="CM162" i="89"/>
  <c r="BW40" i="89"/>
  <c r="DC158" i="89"/>
  <c r="CM158" i="89"/>
  <c r="DC174" i="89"/>
  <c r="CM145" i="89"/>
  <c r="DC154" i="89"/>
  <c r="DC145" i="89"/>
  <c r="DC105" i="89"/>
  <c r="CM105" i="89"/>
  <c r="DC223" i="89"/>
  <c r="DC150" i="89"/>
  <c r="BW214" i="89"/>
  <c r="DC204" i="89"/>
  <c r="BW156" i="89"/>
  <c r="BW218" i="89"/>
  <c r="CM38" i="89"/>
  <c r="DC61" i="89"/>
  <c r="BW193" i="89"/>
  <c r="CM138" i="89"/>
  <c r="CM193" i="89"/>
  <c r="CM29" i="89"/>
  <c r="CM204" i="89"/>
  <c r="CM223" i="89"/>
  <c r="DC182" i="89"/>
  <c r="DC102" i="89"/>
  <c r="BW125" i="89"/>
  <c r="BW90" i="89"/>
  <c r="DC189" i="89"/>
  <c r="CM182" i="89"/>
  <c r="CM102" i="89"/>
  <c r="CM56" i="89"/>
  <c r="DC161" i="89"/>
  <c r="DC156" i="89"/>
  <c r="DC56" i="89"/>
  <c r="DC88" i="89"/>
  <c r="CM161" i="89"/>
  <c r="BW39" i="89"/>
  <c r="DC132" i="89"/>
  <c r="CM109" i="89"/>
  <c r="CM126" i="89"/>
  <c r="DC79" i="89"/>
  <c r="CM125" i="89"/>
  <c r="BW83" i="89"/>
  <c r="CM90" i="89"/>
  <c r="DC29" i="89"/>
  <c r="BW184" i="89"/>
  <c r="CM52" i="89"/>
  <c r="CM132" i="89"/>
  <c r="CM189" i="89"/>
  <c r="CM147" i="89"/>
  <c r="CM150" i="89"/>
  <c r="DC218" i="89"/>
  <c r="CM88" i="89"/>
  <c r="DC38" i="89"/>
  <c r="DC126" i="89"/>
  <c r="CM79" i="89"/>
  <c r="DC52" i="89"/>
  <c r="DC147" i="89"/>
  <c r="DC128" i="89"/>
  <c r="BW37" i="89"/>
  <c r="DC97" i="89"/>
  <c r="DC157" i="89"/>
  <c r="CM114" i="89"/>
  <c r="DC129" i="89"/>
  <c r="DC100" i="89"/>
  <c r="CM128" i="89"/>
  <c r="CM97" i="89"/>
  <c r="CM83" i="89"/>
  <c r="CM157" i="89"/>
  <c r="BW114" i="89"/>
  <c r="CM129" i="89"/>
  <c r="CM100" i="89"/>
  <c r="DC184" i="89"/>
  <c r="BW194" i="89"/>
  <c r="CM187" i="89"/>
  <c r="DC91" i="89"/>
  <c r="DC160" i="89"/>
  <c r="CM55" i="89"/>
  <c r="DC209" i="89"/>
  <c r="CM91" i="89"/>
  <c r="CM160" i="89"/>
  <c r="DC172" i="89"/>
  <c r="DC55" i="89"/>
  <c r="CM209" i="89"/>
  <c r="CM73" i="89"/>
  <c r="BW165" i="89"/>
  <c r="CM172" i="89"/>
  <c r="CM59" i="89"/>
  <c r="DC165" i="89"/>
  <c r="DC131" i="89"/>
  <c r="DC227" i="89"/>
  <c r="DC59" i="89"/>
  <c r="CM131" i="89"/>
  <c r="CM72" i="89"/>
  <c r="BV50" i="89"/>
  <c r="CL50" i="89"/>
  <c r="DB159" i="89"/>
  <c r="DB102" i="89"/>
  <c r="BV104" i="89"/>
  <c r="BV153" i="89"/>
  <c r="CL159" i="89"/>
  <c r="CL102" i="89"/>
  <c r="CL106" i="89"/>
  <c r="BV148" i="89"/>
  <c r="DB148" i="89"/>
  <c r="CL199" i="89"/>
  <c r="CL74" i="89"/>
  <c r="CL185" i="89"/>
  <c r="DB193" i="89"/>
  <c r="BV199" i="89"/>
  <c r="DB74" i="89"/>
  <c r="CL193" i="89"/>
  <c r="DB62" i="89"/>
  <c r="BV93" i="89"/>
  <c r="BV52" i="89"/>
  <c r="DB209" i="89"/>
  <c r="CL82" i="89"/>
  <c r="DB60" i="89"/>
  <c r="BV185" i="89"/>
  <c r="BV82" i="89"/>
  <c r="BV62" i="89"/>
  <c r="CL209" i="89"/>
  <c r="DB104" i="89"/>
  <c r="BV146" i="89"/>
  <c r="CL52" i="89"/>
  <c r="CL207" i="89"/>
  <c r="DB93" i="89"/>
  <c r="DB150" i="89"/>
  <c r="BV147" i="89"/>
  <c r="CL150" i="89"/>
  <c r="BV158" i="89"/>
  <c r="DB147" i="89"/>
  <c r="DB156" i="89"/>
  <c r="CL156" i="89"/>
  <c r="BV143" i="89"/>
  <c r="BV207" i="89"/>
  <c r="BV190" i="89"/>
  <c r="DB103" i="89"/>
  <c r="CL103" i="89"/>
  <c r="BV54" i="89"/>
  <c r="CL164" i="89"/>
  <c r="BV60" i="89"/>
  <c r="DB164" i="89"/>
  <c r="DB162" i="89"/>
  <c r="BV186" i="89"/>
  <c r="BV71" i="89"/>
  <c r="BV76" i="89"/>
  <c r="CL76" i="89"/>
  <c r="DB186" i="89"/>
  <c r="BV152" i="89"/>
  <c r="DB198" i="89"/>
  <c r="CL198" i="89"/>
  <c r="BV48" i="89"/>
  <c r="CL48" i="89"/>
  <c r="DB152" i="89"/>
  <c r="DB160" i="89"/>
  <c r="CL160" i="89"/>
  <c r="BT192" i="89"/>
  <c r="BT156" i="89"/>
  <c r="BT50" i="89"/>
  <c r="CZ195" i="89"/>
  <c r="CJ192" i="89"/>
  <c r="CJ50" i="89"/>
  <c r="CJ195" i="89"/>
  <c r="CZ136" i="89"/>
  <c r="CJ136" i="89"/>
  <c r="CZ200" i="89"/>
  <c r="CJ200" i="89"/>
  <c r="BT209" i="89"/>
  <c r="CJ46" i="89"/>
  <c r="CJ209" i="89"/>
  <c r="BT124" i="89"/>
  <c r="BT44" i="89"/>
  <c r="CZ46" i="89"/>
  <c r="CZ205" i="89"/>
  <c r="CZ37" i="89"/>
  <c r="CZ86" i="89"/>
  <c r="CJ205" i="89"/>
  <c r="CJ37" i="89"/>
  <c r="CJ86" i="89"/>
  <c r="CZ81" i="89"/>
  <c r="CJ81" i="89"/>
  <c r="CZ124" i="89"/>
  <c r="BT138" i="89"/>
  <c r="CJ44" i="89"/>
  <c r="CZ66" i="89"/>
  <c r="CJ199" i="89"/>
  <c r="CJ66" i="89"/>
  <c r="CJ146" i="89"/>
  <c r="CZ60" i="89"/>
  <c r="BT146" i="89"/>
  <c r="CJ60" i="89"/>
  <c r="CY64" i="89"/>
  <c r="CI64" i="89"/>
  <c r="CY72" i="89"/>
  <c r="CI72" i="89"/>
  <c r="BS155" i="89"/>
  <c r="CY155" i="89"/>
  <c r="BR81" i="89"/>
  <c r="CX141" i="89"/>
  <c r="CX92" i="89"/>
  <c r="BR130" i="89"/>
  <c r="CX176" i="89"/>
  <c r="CX130" i="89"/>
  <c r="CH212" i="89"/>
  <c r="CH176" i="89"/>
  <c r="BR212" i="89"/>
  <c r="CH71" i="89"/>
  <c r="BR158" i="89"/>
  <c r="CX73" i="89"/>
  <c r="CH158" i="89"/>
  <c r="BR42" i="89"/>
  <c r="CX106" i="89"/>
  <c r="CH73" i="89"/>
  <c r="CH106" i="89"/>
  <c r="BR138" i="89"/>
  <c r="CH216" i="89"/>
  <c r="CX138" i="89"/>
  <c r="CX85" i="89"/>
  <c r="CX42" i="89"/>
  <c r="CH81" i="89"/>
  <c r="BR50" i="89"/>
  <c r="CH182" i="89"/>
  <c r="CH197" i="89"/>
  <c r="CH89" i="89"/>
  <c r="CH124" i="89"/>
  <c r="CX164" i="89"/>
  <c r="BR197" i="89"/>
  <c r="BR215" i="89"/>
  <c r="CH165" i="89"/>
  <c r="BR113" i="89"/>
  <c r="CX223" i="89"/>
  <c r="CX58" i="89"/>
  <c r="CH113" i="89"/>
  <c r="CH223" i="89"/>
  <c r="BR143" i="89"/>
  <c r="CH58" i="89"/>
  <c r="BR146" i="89"/>
  <c r="CH199" i="89"/>
  <c r="BR142" i="89"/>
  <c r="CX142" i="89"/>
  <c r="CX147" i="89"/>
  <c r="CH153" i="89"/>
  <c r="BR69" i="89"/>
  <c r="BR90" i="89"/>
  <c r="CH51" i="89"/>
  <c r="CH133" i="89"/>
  <c r="CX70" i="89"/>
  <c r="BR122" i="89"/>
  <c r="CH152" i="89"/>
  <c r="CH70" i="89"/>
  <c r="CX122" i="89"/>
  <c r="CX181" i="89"/>
  <c r="BR213" i="89"/>
  <c r="CX84" i="89"/>
  <c r="CH181" i="89"/>
  <c r="BR166" i="89"/>
  <c r="CX213" i="89"/>
  <c r="CH84" i="89"/>
  <c r="CH166" i="89"/>
  <c r="CX69" i="89"/>
  <c r="CH90" i="89"/>
  <c r="BR133" i="89"/>
  <c r="CG106" i="89"/>
  <c r="BQ82" i="89"/>
  <c r="BQ218" i="89"/>
  <c r="BQ97" i="89"/>
  <c r="BQ219" i="89"/>
  <c r="BQ212" i="89"/>
  <c r="CW131" i="89"/>
  <c r="CW34" i="89"/>
  <c r="CW97" i="89"/>
  <c r="CG34" i="89"/>
  <c r="CW122" i="89"/>
  <c r="CG122" i="89"/>
  <c r="CG218" i="89"/>
  <c r="CG219" i="89"/>
  <c r="BQ203" i="89"/>
  <c r="CW73" i="89"/>
  <c r="CW203" i="89"/>
  <c r="BQ106" i="89"/>
  <c r="CG73" i="89"/>
  <c r="CG215" i="89"/>
  <c r="CW215" i="89"/>
  <c r="BQ201" i="89"/>
  <c r="BQ213" i="89"/>
  <c r="CW201" i="89"/>
  <c r="CG186" i="89"/>
  <c r="CW213" i="89"/>
  <c r="BQ186" i="89"/>
  <c r="CG94" i="89"/>
  <c r="CW56" i="89"/>
  <c r="CW94" i="89"/>
  <c r="BQ56" i="89"/>
  <c r="CW156" i="89"/>
  <c r="CW67" i="89"/>
  <c r="CG193" i="89"/>
  <c r="CG67" i="89"/>
  <c r="BQ58" i="89"/>
  <c r="BQ199" i="89"/>
  <c r="CG178" i="89"/>
  <c r="CW227" i="89"/>
  <c r="CW119" i="89"/>
  <c r="CW51" i="89"/>
  <c r="CG51" i="89"/>
  <c r="CG217" i="89"/>
  <c r="CV164" i="89"/>
  <c r="BP60" i="89"/>
  <c r="BP220" i="89"/>
  <c r="CV220" i="89"/>
  <c r="CF213" i="89"/>
  <c r="CV198" i="89"/>
  <c r="CF164" i="89"/>
  <c r="CV148" i="89"/>
  <c r="BP213" i="89"/>
  <c r="CF46" i="89"/>
  <c r="CF198" i="89"/>
  <c r="CF148" i="89"/>
  <c r="CV137" i="89"/>
  <c r="BP33" i="89"/>
  <c r="CV95" i="89"/>
  <c r="CV33" i="89"/>
  <c r="CF168" i="89"/>
  <c r="CV60" i="89"/>
  <c r="BP216" i="89"/>
  <c r="BP114" i="89"/>
  <c r="CV210" i="89"/>
  <c r="BP199" i="89"/>
  <c r="CF166" i="89"/>
  <c r="BP186" i="89"/>
  <c r="CV138" i="89"/>
  <c r="CF193" i="89"/>
  <c r="CV159" i="89"/>
  <c r="BP139" i="89"/>
  <c r="CV44" i="89"/>
  <c r="BP71" i="89"/>
  <c r="BP166" i="89"/>
  <c r="CF138" i="89"/>
  <c r="CV186" i="89"/>
  <c r="CV133" i="89"/>
  <c r="CF159" i="89"/>
  <c r="BP191" i="89"/>
  <c r="CV193" i="89"/>
  <c r="CV78" i="89"/>
  <c r="BP97" i="89"/>
  <c r="CV38" i="89"/>
  <c r="CF133" i="89"/>
  <c r="CV191" i="89"/>
  <c r="CF78" i="89"/>
  <c r="CV56" i="89"/>
  <c r="CV97" i="89"/>
  <c r="CF38" i="89"/>
  <c r="CF214" i="89"/>
  <c r="CF56" i="89"/>
  <c r="CF215" i="89"/>
  <c r="BP214" i="89"/>
  <c r="CV139" i="89"/>
  <c r="CV71" i="89"/>
  <c r="CF82" i="89"/>
  <c r="BO77" i="89"/>
  <c r="CU84" i="89"/>
  <c r="CU176" i="89"/>
  <c r="BO219" i="89"/>
  <c r="CE89" i="89"/>
  <c r="BO198" i="89"/>
  <c r="BO85" i="89"/>
  <c r="BO143" i="89"/>
  <c r="CE198" i="89"/>
  <c r="CU89" i="89"/>
  <c r="CU104" i="89"/>
  <c r="CE85" i="89"/>
  <c r="CE143" i="89"/>
  <c r="CU110" i="89"/>
  <c r="CE206" i="89"/>
  <c r="BO201" i="89"/>
  <c r="CE147" i="89"/>
  <c r="CU97" i="89"/>
  <c r="CU147" i="89"/>
  <c r="CU93" i="89"/>
  <c r="BO214" i="89"/>
  <c r="CE97" i="89"/>
  <c r="CU158" i="89"/>
  <c r="CE93" i="89"/>
  <c r="CE158" i="89"/>
  <c r="CU151" i="89"/>
  <c r="CE151" i="89"/>
  <c r="CE61" i="89"/>
  <c r="BO40" i="89"/>
  <c r="BO177" i="89"/>
  <c r="CU150" i="89"/>
  <c r="BO172" i="89"/>
  <c r="CE54" i="89"/>
  <c r="CU54" i="89"/>
  <c r="CU226" i="89"/>
  <c r="CE81" i="89"/>
  <c r="CE226" i="89"/>
  <c r="CE86" i="89"/>
  <c r="CU81" i="89"/>
  <c r="CU115" i="89"/>
  <c r="CU171" i="89"/>
  <c r="CU86" i="89"/>
  <c r="CU177" i="89"/>
  <c r="CE115" i="89"/>
  <c r="CU172" i="89"/>
  <c r="CE171" i="89"/>
  <c r="CU225" i="89"/>
  <c r="BO130" i="89"/>
  <c r="CE202" i="89"/>
  <c r="CU209" i="89"/>
  <c r="CE38" i="89"/>
  <c r="CU179" i="89"/>
  <c r="CE179" i="89"/>
  <c r="CE146" i="89"/>
  <c r="CE105" i="89"/>
  <c r="CU146" i="89"/>
  <c r="BO224" i="89"/>
  <c r="CP140" i="89"/>
  <c r="DF88" i="89"/>
  <c r="DF66" i="89"/>
  <c r="DF202" i="89"/>
  <c r="CP150" i="89"/>
  <c r="BZ88" i="89"/>
  <c r="BZ54" i="89"/>
  <c r="DF140" i="89"/>
  <c r="BZ224" i="89"/>
  <c r="DF203" i="89"/>
  <c r="BZ178" i="89"/>
  <c r="DF80" i="89"/>
  <c r="CP66" i="89"/>
  <c r="CP80" i="89"/>
  <c r="DF174" i="89"/>
  <c r="BZ139" i="89"/>
  <c r="CP174" i="89"/>
  <c r="DF217" i="89"/>
  <c r="DF69" i="89"/>
  <c r="DF139" i="89"/>
  <c r="DF160" i="89"/>
  <c r="BZ151" i="89"/>
  <c r="BZ87" i="89"/>
  <c r="CP217" i="89"/>
  <c r="CP69" i="89"/>
  <c r="CP160" i="89"/>
  <c r="CP87" i="89"/>
  <c r="DF54" i="89"/>
  <c r="DF224" i="89"/>
  <c r="CP203" i="89"/>
  <c r="DF178" i="89"/>
  <c r="BZ119" i="89"/>
  <c r="DF148" i="89"/>
  <c r="DF119" i="89"/>
  <c r="CP148" i="89"/>
  <c r="DF62" i="89"/>
  <c r="CP145" i="89"/>
  <c r="DF168" i="89"/>
  <c r="CP62" i="89"/>
  <c r="CP168" i="89"/>
  <c r="DF77" i="89"/>
  <c r="CP77" i="89"/>
  <c r="CP202" i="89"/>
  <c r="DE210" i="89"/>
  <c r="BY201" i="89"/>
  <c r="DE182" i="89"/>
  <c r="CO68" i="89"/>
  <c r="CO170" i="89"/>
  <c r="BY62" i="89"/>
  <c r="BX49" i="89"/>
  <c r="BX95" i="89"/>
  <c r="CN131" i="89"/>
  <c r="CN209" i="89"/>
  <c r="DD55" i="89"/>
  <c r="CN38" i="89"/>
  <c r="DD95" i="89"/>
  <c r="CN55" i="89"/>
  <c r="BX167" i="89"/>
  <c r="DD135" i="89"/>
  <c r="BX186" i="89"/>
  <c r="CN167" i="89"/>
  <c r="CN135" i="89"/>
  <c r="DD186" i="89"/>
  <c r="DD85" i="89"/>
  <c r="DD126" i="89"/>
  <c r="CN85" i="89"/>
  <c r="CN126" i="89"/>
  <c r="DD77" i="89"/>
  <c r="DD158" i="89"/>
  <c r="DD60" i="89"/>
  <c r="CN43" i="89"/>
  <c r="DD159" i="89"/>
  <c r="BX188" i="89"/>
  <c r="CN201" i="89"/>
  <c r="DD79" i="89"/>
  <c r="CN162" i="89"/>
  <c r="DD210" i="89"/>
  <c r="BX87" i="89"/>
  <c r="CN123" i="89"/>
  <c r="DD150" i="89"/>
  <c r="CN210" i="89"/>
  <c r="CN150" i="89"/>
  <c r="BW198" i="89"/>
  <c r="CM108" i="89"/>
  <c r="DC140" i="89"/>
  <c r="DC226" i="89"/>
  <c r="CM140" i="89"/>
  <c r="CM226" i="89"/>
  <c r="BW108" i="89"/>
  <c r="DC41" i="89"/>
  <c r="BW136" i="89"/>
  <c r="BV106" i="89"/>
  <c r="DB78" i="89"/>
  <c r="BV68" i="89"/>
  <c r="CL68" i="89"/>
  <c r="DB111" i="89"/>
  <c r="CL111" i="89"/>
  <c r="DB190" i="89"/>
  <c r="DB201" i="89"/>
  <c r="BV173" i="89"/>
  <c r="CL158" i="89"/>
  <c r="DB44" i="89"/>
  <c r="DB151" i="89"/>
  <c r="CL151" i="89"/>
  <c r="CL64" i="89"/>
  <c r="DB59" i="89"/>
  <c r="DB206" i="89"/>
  <c r="CL206" i="89"/>
  <c r="BV84" i="89"/>
  <c r="CL84" i="89"/>
  <c r="BT164" i="89"/>
  <c r="CZ213" i="89"/>
  <c r="CZ58" i="89"/>
  <c r="CZ208" i="89"/>
  <c r="CZ52" i="89"/>
  <c r="CJ58" i="89"/>
  <c r="CJ208" i="89"/>
  <c r="CZ132" i="89"/>
  <c r="CJ52" i="89"/>
  <c r="CZ54" i="89"/>
  <c r="CZ113" i="89"/>
  <c r="CJ54" i="89"/>
  <c r="CJ213" i="89"/>
  <c r="CJ113" i="89"/>
  <c r="CJ214" i="89"/>
  <c r="CZ214" i="89"/>
  <c r="CZ140" i="89"/>
  <c r="CZ53" i="89"/>
  <c r="CJ53" i="89"/>
  <c r="CZ62" i="89"/>
  <c r="CJ62" i="89"/>
  <c r="CZ61" i="89"/>
  <c r="CJ193" i="89"/>
  <c r="CJ61" i="89"/>
  <c r="CZ193" i="89"/>
  <c r="CZ70" i="89"/>
  <c r="CJ115" i="89"/>
  <c r="CJ70" i="89"/>
  <c r="CY130" i="89"/>
  <c r="CY192" i="89"/>
  <c r="BS192" i="89"/>
  <c r="CY70" i="89"/>
  <c r="CI130" i="89"/>
  <c r="CI70" i="89"/>
  <c r="BS151" i="89"/>
  <c r="CI171" i="89"/>
  <c r="BS165" i="89"/>
  <c r="CI165" i="89"/>
  <c r="CY78" i="89"/>
  <c r="CY115" i="89"/>
  <c r="CI115" i="89"/>
  <c r="BS138" i="89"/>
  <c r="CI78" i="89"/>
  <c r="CY138" i="89"/>
  <c r="BS154" i="89"/>
  <c r="CY154" i="89"/>
  <c r="BS159" i="89"/>
  <c r="CI126" i="89"/>
  <c r="CY159" i="89"/>
  <c r="CI215" i="89"/>
  <c r="BS126" i="89"/>
  <c r="CY215" i="89"/>
  <c r="CY71" i="89"/>
  <c r="BR189" i="89"/>
  <c r="CH174" i="89"/>
  <c r="CH93" i="89"/>
  <c r="BR118" i="89"/>
  <c r="BR174" i="89"/>
  <c r="CX50" i="89"/>
  <c r="CX102" i="89"/>
  <c r="CX182" i="89"/>
  <c r="CX190" i="89"/>
  <c r="BR116" i="89"/>
  <c r="CH190" i="89"/>
  <c r="CH177" i="89"/>
  <c r="CX189" i="89"/>
  <c r="BR193" i="89"/>
  <c r="CH169" i="89"/>
  <c r="CX191" i="89"/>
  <c r="CH191" i="89"/>
  <c r="CX180" i="89"/>
  <c r="CW52" i="89"/>
  <c r="CG143" i="89"/>
  <c r="CG115" i="89"/>
  <c r="CG177" i="89"/>
  <c r="BQ177" i="89"/>
  <c r="BQ166" i="89"/>
  <c r="CW163" i="89"/>
  <c r="CG166" i="89"/>
  <c r="CW125" i="89"/>
  <c r="BQ143" i="89"/>
  <c r="CG125" i="89"/>
  <c r="BQ198" i="89"/>
  <c r="BQ115" i="89"/>
  <c r="BQ193" i="89"/>
  <c r="CW98" i="89"/>
  <c r="CW184" i="89"/>
  <c r="BQ227" i="89"/>
  <c r="CW224" i="89"/>
  <c r="CG52" i="89"/>
  <c r="CW199" i="89"/>
  <c r="BQ178" i="89"/>
  <c r="BQ217" i="89"/>
  <c r="BQ48" i="89"/>
  <c r="CG119" i="89"/>
  <c r="CG139" i="89"/>
  <c r="CW195" i="89"/>
  <c r="CG188" i="89"/>
  <c r="BQ38" i="89"/>
  <c r="BQ195" i="89"/>
  <c r="BQ188" i="89"/>
  <c r="CW38" i="89"/>
  <c r="CG84" i="89"/>
  <c r="CG105" i="89"/>
  <c r="CG98" i="89"/>
  <c r="CG184" i="89"/>
  <c r="BQ105" i="89"/>
  <c r="CW139" i="89"/>
  <c r="BQ207" i="89"/>
  <c r="CW207" i="89"/>
  <c r="CW127" i="89"/>
  <c r="CG127" i="89"/>
  <c r="BQ179" i="89"/>
  <c r="CW58" i="89"/>
  <c r="CG174" i="89"/>
  <c r="BQ135" i="89"/>
  <c r="BQ174" i="89"/>
  <c r="BQ209" i="89"/>
  <c r="CW209" i="89"/>
  <c r="BQ145" i="89"/>
  <c r="CW145" i="89"/>
  <c r="CW164" i="89"/>
  <c r="CW149" i="89"/>
  <c r="CW211" i="89"/>
  <c r="CG164" i="89"/>
  <c r="CW74" i="89"/>
  <c r="BP177" i="89"/>
  <c r="CV156" i="89"/>
  <c r="CV177" i="89"/>
  <c r="CF156" i="89"/>
  <c r="BP183" i="89"/>
  <c r="CV183" i="89"/>
  <c r="CV205" i="89"/>
  <c r="CV35" i="89"/>
  <c r="BP194" i="89"/>
  <c r="CF52" i="89"/>
  <c r="CV68" i="89"/>
  <c r="CV52" i="89"/>
  <c r="CV136" i="89"/>
  <c r="CF68" i="89"/>
  <c r="BP175" i="89"/>
  <c r="CF136" i="89"/>
  <c r="CV175" i="89"/>
  <c r="BP108" i="89"/>
  <c r="CV108" i="89"/>
  <c r="CV117" i="89"/>
  <c r="BO58" i="89"/>
  <c r="CE225" i="89"/>
  <c r="CU108" i="89"/>
  <c r="CE108" i="89"/>
  <c r="CE60" i="89"/>
  <c r="DC211" i="89"/>
  <c r="BU31" i="89"/>
  <c r="CF206" i="89"/>
  <c r="DE64" i="89"/>
  <c r="CP152" i="89"/>
  <c r="CN124" i="89"/>
  <c r="CE73" i="89"/>
  <c r="BZ180" i="89"/>
  <c r="CU138" i="89"/>
  <c r="CV155" i="89"/>
  <c r="DC179" i="89"/>
  <c r="DE187" i="89"/>
  <c r="BQ129" i="89"/>
  <c r="DD147" i="89"/>
  <c r="CK31" i="89"/>
  <c r="DD124" i="89"/>
  <c r="DF152" i="89"/>
  <c r="CO116" i="89"/>
  <c r="CV206" i="89"/>
  <c r="CP58" i="89"/>
  <c r="BX91" i="89"/>
  <c r="CG163" i="89"/>
  <c r="CL226" i="89"/>
  <c r="CM47" i="89"/>
  <c r="DA46" i="89"/>
  <c r="CM211" i="89"/>
  <c r="CO101" i="89"/>
  <c r="CW134" i="89"/>
  <c r="CU73" i="89"/>
  <c r="CV118" i="89"/>
  <c r="CO64" i="89"/>
  <c r="DF106" i="89"/>
  <c r="DD91" i="89"/>
  <c r="CV160" i="89"/>
  <c r="DD125" i="89"/>
  <c r="DC47" i="89"/>
  <c r="BU46" i="89"/>
  <c r="CH206" i="89"/>
  <c r="BY101" i="89"/>
  <c r="CG134" i="89"/>
  <c r="CF118" i="89"/>
  <c r="CH39" i="89"/>
  <c r="BP103" i="89"/>
  <c r="CP106" i="89"/>
  <c r="CX111" i="89"/>
  <c r="DC65" i="89"/>
  <c r="CN125" i="89"/>
  <c r="DF59" i="89"/>
  <c r="CW140" i="89"/>
  <c r="CL211" i="89"/>
  <c r="BR206" i="89"/>
  <c r="BV35" i="89"/>
  <c r="CM84" i="89"/>
  <c r="CX87" i="89"/>
  <c r="CX39" i="89"/>
  <c r="CV103" i="89"/>
  <c r="BO64" i="89"/>
  <c r="CP59" i="89"/>
  <c r="CE50" i="89"/>
  <c r="BX98" i="89"/>
  <c r="CG140" i="89"/>
  <c r="CL30" i="89"/>
  <c r="DB35" i="89"/>
  <c r="DC84" i="89"/>
  <c r="BR87" i="89"/>
  <c r="DF41" i="89"/>
  <c r="BX92" i="89"/>
  <c r="BP176" i="89"/>
  <c r="CN63" i="89"/>
  <c r="DF180" i="89"/>
  <c r="CW198" i="89"/>
  <c r="CN142" i="89"/>
  <c r="CO187" i="89"/>
  <c r="CW129" i="89"/>
  <c r="CU50" i="89"/>
  <c r="DD98" i="89"/>
  <c r="CY151" i="89"/>
  <c r="CP41" i="89"/>
  <c r="DD92" i="89"/>
  <c r="BY116" i="89"/>
  <c r="CV176" i="89"/>
  <c r="BY122" i="89"/>
  <c r="BX212" i="89"/>
  <c r="CW29" i="89"/>
  <c r="BR207" i="89"/>
  <c r="BP200" i="89"/>
  <c r="BX63" i="89"/>
  <c r="CW162" i="89"/>
  <c r="CG95" i="89"/>
  <c r="CH111" i="89"/>
  <c r="DE54" i="89"/>
  <c r="CX207" i="89"/>
  <c r="BW65" i="89"/>
  <c r="CG220" i="89"/>
  <c r="CG162" i="89"/>
  <c r="BQ95" i="89"/>
  <c r="CM69" i="89"/>
  <c r="CO54" i="89"/>
  <c r="CU152" i="89"/>
  <c r="CY83" i="89"/>
  <c r="CY99" i="89"/>
  <c r="CU164" i="89"/>
  <c r="CG183" i="89"/>
  <c r="CZ202" i="89"/>
  <c r="DC69" i="89"/>
  <c r="CY63" i="89"/>
  <c r="CE152" i="89"/>
  <c r="CI83" i="89"/>
  <c r="BV80" i="89"/>
  <c r="CI99" i="89"/>
  <c r="CE164" i="89"/>
  <c r="BQ183" i="89"/>
  <c r="CJ202" i="89"/>
  <c r="BY90" i="89"/>
  <c r="CI63" i="89"/>
  <c r="CV70" i="89"/>
  <c r="BP224" i="89"/>
  <c r="DA112" i="89"/>
  <c r="CL80" i="89"/>
  <c r="CE46" i="89"/>
  <c r="BQ196" i="89"/>
  <c r="CO90" i="89"/>
  <c r="CE52" i="89"/>
  <c r="CF70" i="89"/>
  <c r="BZ167" i="89"/>
  <c r="BV107" i="89"/>
  <c r="CG107" i="89"/>
  <c r="CK112" i="89"/>
  <c r="CX225" i="89"/>
  <c r="CZ131" i="89"/>
  <c r="CH201" i="89"/>
  <c r="DD212" i="89"/>
  <c r="CU46" i="89"/>
  <c r="CW196" i="89"/>
  <c r="DE122" i="89"/>
  <c r="CG29" i="89"/>
  <c r="CU52" i="89"/>
  <c r="CP167" i="89"/>
  <c r="CV200" i="89"/>
  <c r="BQ107" i="89"/>
  <c r="CE64" i="89"/>
  <c r="CH225" i="89"/>
  <c r="DF48" i="89"/>
  <c r="DD103" i="89"/>
  <c r="CG202" i="89"/>
  <c r="CW167" i="89"/>
  <c r="DD175" i="89"/>
  <c r="DD76" i="89"/>
  <c r="CH85" i="89"/>
  <c r="CV197" i="89"/>
  <c r="CU114" i="89"/>
  <c r="CU100" i="89"/>
  <c r="CJ132" i="89"/>
  <c r="BZ130" i="89"/>
  <c r="CV127" i="89"/>
  <c r="CU102" i="89"/>
  <c r="CG211" i="89"/>
  <c r="BW41" i="89"/>
  <c r="CF117" i="89"/>
  <c r="CX126" i="89"/>
  <c r="DD156" i="89"/>
  <c r="CX226" i="89"/>
  <c r="BY41" i="89"/>
  <c r="CM46" i="89"/>
  <c r="BX74" i="89"/>
  <c r="DE111" i="89"/>
  <c r="BP104" i="89"/>
  <c r="CG74" i="89"/>
  <c r="CE104" i="89"/>
  <c r="BP31" i="89"/>
  <c r="BR216" i="89"/>
  <c r="BV56" i="89"/>
  <c r="DC134" i="89"/>
  <c r="DF184" i="89"/>
  <c r="CE114" i="89"/>
  <c r="CE100" i="89"/>
  <c r="DF130" i="89"/>
  <c r="CF127" i="89"/>
  <c r="CE102" i="89"/>
  <c r="CZ92" i="89"/>
  <c r="CM34" i="89"/>
  <c r="CK201" i="89"/>
  <c r="BV124" i="89"/>
  <c r="CN156" i="89"/>
  <c r="CH226" i="89"/>
  <c r="BQ39" i="89"/>
  <c r="DC46" i="89"/>
  <c r="CI42" i="89"/>
  <c r="DD82" i="89"/>
  <c r="CO78" i="89"/>
  <c r="CH36" i="89"/>
  <c r="CZ38" i="89"/>
  <c r="CV104" i="89"/>
  <c r="DD198" i="89"/>
  <c r="CV31" i="89"/>
  <c r="CL56" i="89"/>
  <c r="DC45" i="89"/>
  <c r="CU118" i="89"/>
  <c r="BZ48" i="89"/>
  <c r="CV153" i="89"/>
  <c r="CU190" i="89"/>
  <c r="BX76" i="89"/>
  <c r="CP198" i="89"/>
  <c r="BO132" i="89"/>
  <c r="BY87" i="89"/>
  <c r="CV187" i="89"/>
  <c r="BP197" i="89"/>
  <c r="BO111" i="89"/>
  <c r="DC98" i="89"/>
  <c r="DF191" i="89"/>
  <c r="CX185" i="89"/>
  <c r="CJ92" i="89"/>
  <c r="BS158" i="89"/>
  <c r="CN61" i="89"/>
  <c r="DC96" i="89"/>
  <c r="CW39" i="89"/>
  <c r="CW45" i="89"/>
  <c r="CN82" i="89"/>
  <c r="BR36" i="89"/>
  <c r="CN198" i="89"/>
  <c r="CE118" i="89"/>
  <c r="BP182" i="89"/>
  <c r="CE190" i="89"/>
  <c r="CX53" i="89"/>
  <c r="BZ198" i="89"/>
  <c r="CO87" i="89"/>
  <c r="CF187" i="89"/>
  <c r="CU31" i="89"/>
  <c r="CI81" i="89"/>
  <c r="BZ121" i="89"/>
  <c r="CM98" i="89"/>
  <c r="CP191" i="89"/>
  <c r="CH185" i="89"/>
  <c r="CM96" i="89"/>
  <c r="CP175" i="89"/>
  <c r="BO173" i="89"/>
  <c r="CX100" i="89"/>
  <c r="CY59" i="89"/>
  <c r="CV182" i="89"/>
  <c r="CH53" i="89"/>
  <c r="CX184" i="89"/>
  <c r="CI54" i="89"/>
  <c r="BP91" i="89"/>
  <c r="DF121" i="89"/>
  <c r="DE136" i="89"/>
  <c r="DD143" i="89"/>
  <c r="DC122" i="89"/>
  <c r="CP205" i="89"/>
  <c r="CI174" i="89"/>
  <c r="BU72" i="89"/>
  <c r="CU128" i="89"/>
  <c r="CF34" i="89"/>
  <c r="DF81" i="89"/>
  <c r="DE218" i="89"/>
  <c r="BR136" i="89"/>
  <c r="CE67" i="89"/>
  <c r="BV81" i="89"/>
  <c r="CH100" i="89"/>
  <c r="BV194" i="89"/>
  <c r="BX171" i="89"/>
  <c r="CG33" i="89"/>
  <c r="CI59" i="89"/>
  <c r="BR139" i="89"/>
  <c r="DD139" i="89"/>
  <c r="DF189" i="89"/>
  <c r="CP100" i="89"/>
  <c r="CH184" i="89"/>
  <c r="CV194" i="89"/>
  <c r="BR67" i="89"/>
  <c r="CV91" i="89"/>
  <c r="DC198" i="89"/>
  <c r="CN143" i="89"/>
  <c r="CM122" i="89"/>
  <c r="BZ205" i="89"/>
  <c r="CE128" i="89"/>
  <c r="DC136" i="89"/>
  <c r="CP81" i="89"/>
  <c r="CG148" i="89"/>
  <c r="CJ39" i="89"/>
  <c r="DB79" i="89"/>
  <c r="BV197" i="89"/>
  <c r="DF133" i="89"/>
  <c r="CG208" i="89"/>
  <c r="BX62" i="89"/>
  <c r="BY38" i="89"/>
  <c r="DB194" i="89"/>
  <c r="CF77" i="89"/>
  <c r="DD171" i="89"/>
  <c r="CE49" i="89"/>
  <c r="CE40" i="89"/>
  <c r="BQ33" i="89"/>
  <c r="DC133" i="89"/>
  <c r="CH79" i="89"/>
  <c r="CO190" i="89"/>
  <c r="BW93" i="89"/>
  <c r="CN185" i="89"/>
  <c r="BO79" i="89"/>
  <c r="DF56" i="89"/>
  <c r="BP161" i="89"/>
  <c r="CE126" i="89"/>
  <c r="BZ56" i="89"/>
  <c r="BP135" i="89"/>
  <c r="CM141" i="89"/>
  <c r="BZ71" i="89"/>
  <c r="CG110" i="89"/>
  <c r="BW104" i="89"/>
  <c r="CH116" i="89"/>
  <c r="BT118" i="89"/>
  <c r="CZ159" i="89"/>
  <c r="CF190" i="89"/>
  <c r="DF90" i="89"/>
  <c r="BY210" i="89"/>
  <c r="CL153" i="89"/>
  <c r="DF176" i="89"/>
  <c r="BZ225" i="89"/>
  <c r="CX177" i="89"/>
  <c r="BY150" i="89"/>
  <c r="BW195" i="89"/>
  <c r="BP215" i="89"/>
  <c r="DD71" i="89"/>
  <c r="BZ138" i="89"/>
  <c r="CX93" i="89"/>
  <c r="DE171" i="89"/>
  <c r="DE217" i="89"/>
  <c r="BV64" i="89"/>
  <c r="CU214" i="89"/>
  <c r="DC32" i="89"/>
  <c r="DC106" i="89"/>
  <c r="CX118" i="89"/>
  <c r="DD148" i="89"/>
  <c r="CL163" i="89"/>
  <c r="BY143" i="89"/>
  <c r="DC68" i="89"/>
  <c r="BZ116" i="89"/>
  <c r="CY46" i="89"/>
  <c r="CH102" i="89"/>
  <c r="CJ140" i="89"/>
  <c r="DE42" i="89"/>
  <c r="CH193" i="89"/>
  <c r="CM206" i="89"/>
  <c r="CE110" i="89"/>
  <c r="DB146" i="89"/>
  <c r="CF205" i="89"/>
  <c r="CN53" i="89"/>
  <c r="CF35" i="89"/>
  <c r="CN164" i="89"/>
  <c r="CI67" i="89"/>
  <c r="CM32" i="89"/>
  <c r="CM106" i="89"/>
  <c r="CN148" i="89"/>
  <c r="DE164" i="89"/>
  <c r="CJ145" i="89"/>
  <c r="DE143" i="89"/>
  <c r="CG225" i="89"/>
  <c r="DD35" i="89"/>
  <c r="CX44" i="89"/>
  <c r="CP116" i="89"/>
  <c r="BO216" i="89"/>
  <c r="BX183" i="89"/>
  <c r="DF188" i="89"/>
  <c r="CO42" i="89"/>
  <c r="CU153" i="89"/>
  <c r="BP106" i="89"/>
  <c r="DF43" i="89"/>
  <c r="CU98" i="89"/>
  <c r="DD73" i="89"/>
  <c r="BP99" i="89"/>
  <c r="BY145" i="89"/>
  <c r="CE79" i="89"/>
  <c r="CV161" i="89"/>
  <c r="CO164" i="89"/>
  <c r="BT145" i="89"/>
  <c r="BQ225" i="89"/>
  <c r="CN35" i="89"/>
  <c r="CH44" i="89"/>
  <c r="CU216" i="89"/>
  <c r="DD183" i="89"/>
  <c r="CP188" i="89"/>
  <c r="DB105" i="89"/>
  <c r="DC130" i="89"/>
  <c r="BP98" i="89"/>
  <c r="CW124" i="89"/>
  <c r="CG112" i="89"/>
  <c r="CE153" i="89"/>
  <c r="CV106" i="89"/>
  <c r="CP43" i="89"/>
  <c r="CE98" i="89"/>
  <c r="CL145" i="89"/>
  <c r="CN73" i="89"/>
  <c r="CV99" i="89"/>
  <c r="DE145" i="89"/>
  <c r="BW53" i="89"/>
  <c r="DD110" i="89"/>
  <c r="BP87" i="89"/>
  <c r="DE142" i="89"/>
  <c r="CX95" i="89"/>
  <c r="BZ142" i="89"/>
  <c r="BQ210" i="89"/>
  <c r="CU140" i="89"/>
  <c r="CY98" i="89"/>
  <c r="CX75" i="89"/>
  <c r="DC163" i="89"/>
  <c r="CP195" i="89"/>
  <c r="CL105" i="89"/>
  <c r="CU122" i="89"/>
  <c r="CM130" i="89"/>
  <c r="CM35" i="89"/>
  <c r="CV98" i="89"/>
  <c r="CG124" i="89"/>
  <c r="BQ112" i="89"/>
  <c r="CV147" i="89"/>
  <c r="CP206" i="89"/>
  <c r="CV202" i="89"/>
  <c r="CM86" i="89"/>
  <c r="DB202" i="89"/>
  <c r="DD206" i="89"/>
  <c r="CO142" i="89"/>
  <c r="DF71" i="89"/>
  <c r="CH95" i="89"/>
  <c r="DC104" i="89"/>
  <c r="DF142" i="89"/>
  <c r="CZ118" i="89"/>
  <c r="CJ159" i="89"/>
  <c r="BP190" i="89"/>
  <c r="CW210" i="89"/>
  <c r="CE140" i="89"/>
  <c r="CI98" i="89"/>
  <c r="CH75" i="89"/>
  <c r="CM163" i="89"/>
  <c r="BZ195" i="89"/>
  <c r="DF225" i="89"/>
  <c r="CE122" i="89"/>
  <c r="DC35" i="89"/>
  <c r="CF147" i="89"/>
  <c r="CL208" i="89"/>
  <c r="DE150" i="89"/>
  <c r="BZ206" i="89"/>
  <c r="BZ42" i="89"/>
  <c r="CF202" i="89"/>
  <c r="DC86" i="89"/>
  <c r="CL202" i="89"/>
  <c r="CV135" i="89"/>
  <c r="CF129" i="89"/>
  <c r="CM39" i="89"/>
  <c r="BR38" i="89"/>
  <c r="BQ132" i="89"/>
  <c r="CG175" i="89"/>
  <c r="CX198" i="89"/>
  <c r="BP95" i="89"/>
  <c r="BQ121" i="89"/>
  <c r="BZ79" i="89"/>
  <c r="CP183" i="89"/>
  <c r="CX215" i="89"/>
  <c r="CF114" i="89"/>
  <c r="DD90" i="89"/>
  <c r="BQ120" i="89"/>
  <c r="BR165" i="89"/>
  <c r="CN213" i="89"/>
  <c r="CY62" i="89"/>
  <c r="CV46" i="89"/>
  <c r="BZ194" i="89"/>
  <c r="BP152" i="89"/>
  <c r="CE130" i="89"/>
  <c r="DC138" i="89"/>
  <c r="BP80" i="89"/>
  <c r="CX124" i="89"/>
  <c r="CX146" i="89"/>
  <c r="BQ155" i="89"/>
  <c r="DB154" i="89"/>
  <c r="BP145" i="89"/>
  <c r="BX117" i="89"/>
  <c r="CZ115" i="89"/>
  <c r="DE146" i="89"/>
  <c r="BZ211" i="89"/>
  <c r="BW203" i="89"/>
  <c r="BW76" i="89"/>
  <c r="CN116" i="89"/>
  <c r="CH101" i="89"/>
  <c r="CF199" i="89"/>
  <c r="BW222" i="89"/>
  <c r="CG154" i="89"/>
  <c r="BY206" i="89"/>
  <c r="BZ169" i="89"/>
  <c r="BW70" i="89"/>
  <c r="DC109" i="89"/>
  <c r="CM61" i="89"/>
  <c r="CX28" i="89"/>
  <c r="CI55" i="89"/>
  <c r="BV210" i="89"/>
  <c r="CF216" i="89"/>
  <c r="CG82" i="89"/>
  <c r="CO36" i="89"/>
  <c r="DD66" i="89"/>
  <c r="CE224" i="89"/>
  <c r="CY93" i="89"/>
  <c r="DB72" i="89"/>
  <c r="BR101" i="89"/>
  <c r="CP64" i="89"/>
  <c r="DD75" i="89"/>
  <c r="CP226" i="89"/>
  <c r="DC214" i="89"/>
  <c r="BP107" i="89"/>
  <c r="CG60" i="89"/>
  <c r="CN59" i="89"/>
  <c r="BP168" i="89"/>
  <c r="CX110" i="89"/>
  <c r="CI114" i="89"/>
  <c r="CF137" i="89"/>
  <c r="CI122" i="89"/>
  <c r="CF210" i="89"/>
  <c r="CN141" i="89"/>
  <c r="DF123" i="89"/>
  <c r="DF51" i="89"/>
  <c r="BU214" i="89"/>
  <c r="CV223" i="89"/>
  <c r="BQ99" i="89"/>
  <c r="CU38" i="89"/>
  <c r="CH164" i="89"/>
  <c r="CO158" i="89"/>
  <c r="CH147" i="89"/>
  <c r="CU106" i="89"/>
  <c r="DF137" i="89"/>
  <c r="CN204" i="89"/>
  <c r="CH214" i="89"/>
  <c r="CG71" i="89"/>
  <c r="BQ31" i="89"/>
  <c r="CY58" i="89"/>
  <c r="BQ160" i="89"/>
  <c r="BY29" i="89"/>
  <c r="BR199" i="89"/>
  <c r="CE65" i="89"/>
  <c r="CI75" i="89"/>
  <c r="CU134" i="89"/>
  <c r="CN75" i="89"/>
  <c r="BP217" i="89"/>
  <c r="CV107" i="89"/>
  <c r="DF172" i="89"/>
  <c r="DE195" i="89"/>
  <c r="CH110" i="89"/>
  <c r="BS114" i="89"/>
  <c r="CZ123" i="89"/>
  <c r="BS122" i="89"/>
  <c r="CX186" i="89"/>
  <c r="CP51" i="89"/>
  <c r="BZ124" i="89"/>
  <c r="DA214" i="89"/>
  <c r="CE106" i="89"/>
  <c r="CZ56" i="89"/>
  <c r="CZ29" i="89"/>
  <c r="CU65" i="89"/>
  <c r="CM57" i="89"/>
  <c r="CJ41" i="89"/>
  <c r="CE134" i="89"/>
  <c r="CF217" i="89"/>
  <c r="CP172" i="89"/>
  <c r="BY195" i="89"/>
  <c r="CJ123" i="89"/>
  <c r="CV141" i="89"/>
  <c r="BQ192" i="89"/>
  <c r="CM144" i="89"/>
  <c r="CH186" i="89"/>
  <c r="CM43" i="89"/>
  <c r="CU161" i="89"/>
  <c r="CO179" i="89"/>
  <c r="CX170" i="89"/>
  <c r="DF124" i="89"/>
  <c r="BS197" i="89"/>
  <c r="CP144" i="89"/>
  <c r="BQ117" i="89"/>
  <c r="CZ196" i="89"/>
  <c r="CJ28" i="89"/>
  <c r="CJ56" i="89"/>
  <c r="CJ29" i="89"/>
  <c r="DF182" i="89"/>
  <c r="CZ163" i="89"/>
  <c r="CE42" i="89"/>
  <c r="BX187" i="89"/>
  <c r="DE85" i="89"/>
  <c r="CE144" i="89"/>
  <c r="DC57" i="89"/>
  <c r="CZ41" i="89"/>
  <c r="CH38" i="89"/>
  <c r="CW132" i="89"/>
  <c r="CH198" i="89"/>
  <c r="BV41" i="89"/>
  <c r="DF98" i="89"/>
  <c r="CZ194" i="89"/>
  <c r="CX52" i="89"/>
  <c r="CV154" i="89"/>
  <c r="DB203" i="89"/>
  <c r="DC115" i="89"/>
  <c r="CF141" i="89"/>
  <c r="DB161" i="89"/>
  <c r="CW192" i="89"/>
  <c r="DC144" i="89"/>
  <c r="DC43" i="89"/>
  <c r="CE161" i="89"/>
  <c r="BY179" i="89"/>
  <c r="CH170" i="89"/>
  <c r="DF50" i="89"/>
  <c r="CG171" i="89"/>
  <c r="CM74" i="89"/>
  <c r="BS160" i="89"/>
  <c r="CE148" i="89"/>
  <c r="DA227" i="89"/>
  <c r="CX103" i="89"/>
  <c r="DA153" i="89"/>
  <c r="DF144" i="89"/>
  <c r="CW117" i="89"/>
  <c r="DC171" i="89"/>
  <c r="CJ196" i="89"/>
  <c r="DF33" i="89"/>
  <c r="CE44" i="89"/>
  <c r="CP182" i="89"/>
  <c r="CU42" i="89"/>
  <c r="DD187" i="89"/>
  <c r="CG32" i="89"/>
  <c r="CU144" i="89"/>
  <c r="CE56" i="89"/>
  <c r="CW121" i="89"/>
  <c r="CL41" i="89"/>
  <c r="DF79" i="89"/>
  <c r="CP98" i="89"/>
  <c r="CJ194" i="89"/>
  <c r="CH52" i="89"/>
  <c r="CW120" i="89"/>
  <c r="CF154" i="89"/>
  <c r="CL203" i="89"/>
  <c r="CM115" i="89"/>
  <c r="CL161" i="89"/>
  <c r="CV152" i="89"/>
  <c r="CV80" i="89"/>
  <c r="CW155" i="89"/>
  <c r="CP50" i="89"/>
  <c r="CV145" i="89"/>
  <c r="BQ171" i="89"/>
  <c r="DD117" i="89"/>
  <c r="DC74" i="89"/>
  <c r="CY160" i="89"/>
  <c r="CU148" i="89"/>
  <c r="DC203" i="89"/>
  <c r="CK227" i="89"/>
  <c r="CH103" i="89"/>
  <c r="CM76" i="89"/>
  <c r="CM171" i="89"/>
  <c r="DC222" i="89"/>
  <c r="CP33" i="89"/>
  <c r="CU83" i="89"/>
  <c r="CU44" i="89"/>
  <c r="DB210" i="89"/>
  <c r="BY36" i="89"/>
  <c r="BQ32" i="89"/>
  <c r="CU56" i="89"/>
  <c r="BV72" i="89"/>
  <c r="CV65" i="89"/>
  <c r="CN208" i="89"/>
  <c r="CG176" i="89"/>
  <c r="CO221" i="89"/>
  <c r="CM63" i="89"/>
  <c r="BZ159" i="89"/>
  <c r="CM103" i="89"/>
  <c r="BS79" i="89"/>
  <c r="CH62" i="89"/>
  <c r="BY186" i="89"/>
  <c r="BX107" i="89"/>
  <c r="CN216" i="89"/>
  <c r="CN52" i="89"/>
  <c r="DD180" i="89"/>
  <c r="DD205" i="89"/>
  <c r="CV81" i="89"/>
  <c r="DE71" i="89"/>
  <c r="DD140" i="89"/>
  <c r="BR145" i="89"/>
  <c r="CH76" i="89"/>
  <c r="BS73" i="89"/>
  <c r="CZ91" i="89"/>
  <c r="CV89" i="89"/>
  <c r="BO113" i="89"/>
  <c r="DE112" i="89"/>
  <c r="BQ180" i="89"/>
  <c r="CF81" i="89"/>
  <c r="BU113" i="89"/>
  <c r="BU226" i="89"/>
  <c r="CG221" i="89"/>
  <c r="CE194" i="89"/>
  <c r="BP30" i="89"/>
  <c r="BX182" i="89"/>
  <c r="DD70" i="89"/>
  <c r="BT211" i="89"/>
  <c r="BP72" i="89"/>
  <c r="DE91" i="89"/>
  <c r="BY72" i="89"/>
  <c r="CX55" i="89"/>
  <c r="DE65" i="89"/>
  <c r="CH188" i="89"/>
  <c r="CM36" i="89"/>
  <c r="DD44" i="89"/>
  <c r="CZ65" i="89"/>
  <c r="CH202" i="89"/>
  <c r="CE107" i="89"/>
  <c r="BQ142" i="89"/>
  <c r="CF134" i="89"/>
  <c r="CV130" i="89"/>
  <c r="BO166" i="89"/>
  <c r="CN170" i="89"/>
  <c r="DF193" i="89"/>
  <c r="BU177" i="89"/>
  <c r="DB165" i="89"/>
  <c r="CJ80" i="89"/>
  <c r="CL101" i="89"/>
  <c r="CM112" i="89"/>
  <c r="CN44" i="89"/>
  <c r="BR62" i="89"/>
  <c r="CJ65" i="89"/>
  <c r="CZ144" i="89"/>
  <c r="DD39" i="89"/>
  <c r="CV51" i="89"/>
  <c r="CF130" i="89"/>
  <c r="CU166" i="89"/>
  <c r="DD182" i="89"/>
  <c r="DE186" i="89"/>
  <c r="BQ221" i="89"/>
  <c r="CW76" i="89"/>
  <c r="CH144" i="89"/>
  <c r="BR76" i="89"/>
  <c r="DD107" i="89"/>
  <c r="DF145" i="89"/>
  <c r="BR202" i="89"/>
  <c r="BQ176" i="89"/>
  <c r="BY221" i="89"/>
  <c r="CV42" i="89"/>
  <c r="DE76" i="89"/>
  <c r="CN70" i="89"/>
  <c r="CJ91" i="89"/>
  <c r="CI133" i="89"/>
  <c r="CU194" i="89"/>
  <c r="CF89" i="89"/>
  <c r="CW147" i="89"/>
  <c r="BX216" i="89"/>
  <c r="BX52" i="89"/>
  <c r="DC63" i="89"/>
  <c r="CO112" i="89"/>
  <c r="CW141" i="89"/>
  <c r="CN180" i="89"/>
  <c r="CV30" i="89"/>
  <c r="CY222" i="89"/>
  <c r="CL165" i="89"/>
  <c r="CW180" i="89"/>
  <c r="CN205" i="89"/>
  <c r="CE39" i="89"/>
  <c r="CH55" i="89"/>
  <c r="BT80" i="89"/>
  <c r="CO65" i="89"/>
  <c r="BV101" i="89"/>
  <c r="BR188" i="89"/>
  <c r="DF101" i="89"/>
  <c r="BO107" i="89"/>
  <c r="BW103" i="89"/>
  <c r="CO188" i="89"/>
  <c r="CO71" i="89"/>
  <c r="DC36" i="89"/>
  <c r="CW53" i="89"/>
  <c r="CJ126" i="89"/>
  <c r="DD57" i="89"/>
  <c r="BP134" i="89"/>
  <c r="CN140" i="89"/>
  <c r="CE80" i="89"/>
  <c r="BW112" i="89"/>
  <c r="CW159" i="89"/>
  <c r="CN39" i="89"/>
  <c r="CF51" i="89"/>
  <c r="CE62" i="89"/>
  <c r="CG76" i="89"/>
  <c r="CX144" i="89"/>
  <c r="DC99" i="89"/>
  <c r="CW168" i="89"/>
  <c r="CF42" i="89"/>
  <c r="CU123" i="89"/>
  <c r="DC139" i="89"/>
  <c r="CO76" i="89"/>
  <c r="BS133" i="89"/>
  <c r="BP112" i="89"/>
  <c r="CG147" i="89"/>
  <c r="DE127" i="89"/>
  <c r="BX93" i="89"/>
  <c r="CG141" i="89"/>
  <c r="CZ204" i="89"/>
  <c r="DB227" i="89"/>
  <c r="CI222" i="89"/>
  <c r="DF74" i="89"/>
  <c r="CU39" i="89"/>
  <c r="CO106" i="89"/>
  <c r="CV66" i="89"/>
  <c r="CP101" i="89"/>
  <c r="CW78" i="89"/>
  <c r="BS167" i="89"/>
  <c r="CG181" i="89"/>
  <c r="BY188" i="89"/>
  <c r="CG53" i="89"/>
  <c r="CJ51" i="89"/>
  <c r="CU80" i="89"/>
  <c r="DE59" i="89"/>
  <c r="BQ40" i="89"/>
  <c r="BR135" i="89"/>
  <c r="DF158" i="89"/>
  <c r="BV70" i="89"/>
  <c r="CG159" i="89"/>
  <c r="CM67" i="89"/>
  <c r="CU62" i="89"/>
  <c r="BQ90" i="89"/>
  <c r="DD134" i="89"/>
  <c r="CM99" i="89"/>
  <c r="CG168" i="89"/>
  <c r="CO225" i="89"/>
  <c r="CE123" i="89"/>
  <c r="CM139" i="89"/>
  <c r="DB225" i="89"/>
  <c r="CV112" i="89"/>
  <c r="CO127" i="89"/>
  <c r="DD93" i="89"/>
  <c r="BS162" i="89"/>
  <c r="DE155" i="89"/>
  <c r="CJ204" i="89"/>
  <c r="CL227" i="89"/>
  <c r="BT215" i="89"/>
  <c r="CP74" i="89"/>
  <c r="DD115" i="89"/>
  <c r="DF57" i="89"/>
  <c r="CU197" i="89"/>
  <c r="CW79" i="89"/>
  <c r="BY106" i="89"/>
  <c r="CF66" i="89"/>
  <c r="CG78" i="89"/>
  <c r="CI167" i="89"/>
  <c r="CU212" i="89"/>
  <c r="CJ45" i="89"/>
  <c r="BQ181" i="89"/>
  <c r="CM85" i="89"/>
  <c r="CX178" i="89"/>
  <c r="CO59" i="89"/>
  <c r="BV45" i="89"/>
  <c r="CP158" i="89"/>
  <c r="CL70" i="89"/>
  <c r="DC67" i="89"/>
  <c r="CG90" i="89"/>
  <c r="CN134" i="89"/>
  <c r="DC221" i="89"/>
  <c r="BY225" i="89"/>
  <c r="CY49" i="89"/>
  <c r="CU188" i="89"/>
  <c r="CL225" i="89"/>
  <c r="DC173" i="89"/>
  <c r="CE63" i="89"/>
  <c r="CV151" i="89"/>
  <c r="BO215" i="89"/>
  <c r="DF75" i="89"/>
  <c r="DE124" i="89"/>
  <c r="CP146" i="89"/>
  <c r="CY162" i="89"/>
  <c r="CO155" i="89"/>
  <c r="DE44" i="89"/>
  <c r="CJ215" i="89"/>
  <c r="CU170" i="89"/>
  <c r="CN115" i="89"/>
  <c r="CP57" i="89"/>
  <c r="CE197" i="89"/>
  <c r="CG79" i="89"/>
  <c r="CP214" i="89"/>
  <c r="CE212" i="89"/>
  <c r="DC205" i="89"/>
  <c r="CZ45" i="89"/>
  <c r="BY117" i="89"/>
  <c r="DC85" i="89"/>
  <c r="CH178" i="89"/>
  <c r="CF109" i="89"/>
  <c r="CM81" i="89"/>
  <c r="BP178" i="89"/>
  <c r="BR192" i="89"/>
  <c r="CP39" i="89"/>
  <c r="BY115" i="89"/>
  <c r="BW168" i="89"/>
  <c r="CO100" i="89"/>
  <c r="CM221" i="89"/>
  <c r="BX225" i="89"/>
  <c r="DD119" i="89"/>
  <c r="CI49" i="89"/>
  <c r="CX43" i="89"/>
  <c r="CP112" i="89"/>
  <c r="DD154" i="89"/>
  <c r="CE188" i="89"/>
  <c r="CM173" i="89"/>
  <c r="CG172" i="89"/>
  <c r="CU63" i="89"/>
  <c r="CI118" i="89"/>
  <c r="CF151" i="89"/>
  <c r="CU215" i="89"/>
  <c r="CP75" i="89"/>
  <c r="CE66" i="89"/>
  <c r="BZ89" i="89"/>
  <c r="CO124" i="89"/>
  <c r="DF146" i="89"/>
  <c r="CO44" i="89"/>
  <c r="DD45" i="89"/>
  <c r="CE170" i="89"/>
  <c r="CV39" i="89"/>
  <c r="DE40" i="89"/>
  <c r="CG111" i="89"/>
  <c r="BZ214" i="89"/>
  <c r="CW62" i="89"/>
  <c r="CY82" i="89"/>
  <c r="CM205" i="89"/>
  <c r="DE117" i="89"/>
  <c r="CE68" i="89"/>
  <c r="BV57" i="89"/>
  <c r="DD157" i="89"/>
  <c r="CZ122" i="89"/>
  <c r="BO168" i="89"/>
  <c r="DC81" i="89"/>
  <c r="DF222" i="89"/>
  <c r="CV178" i="89"/>
  <c r="CP222" i="89"/>
  <c r="CH192" i="89"/>
  <c r="CH145" i="89"/>
  <c r="DF39" i="89"/>
  <c r="DE115" i="89"/>
  <c r="DC168" i="89"/>
  <c r="DA226" i="89"/>
  <c r="CO110" i="89"/>
  <c r="BY100" i="89"/>
  <c r="DD225" i="89"/>
  <c r="CN119" i="89"/>
  <c r="CY73" i="89"/>
  <c r="CH43" i="89"/>
  <c r="BZ112" i="89"/>
  <c r="CN154" i="89"/>
  <c r="BQ172" i="89"/>
  <c r="BS118" i="89"/>
  <c r="BX170" i="89"/>
  <c r="CZ211" i="89"/>
  <c r="CU113" i="89"/>
  <c r="CV72" i="89"/>
  <c r="CU66" i="89"/>
  <c r="BY91" i="89"/>
  <c r="CP89" i="89"/>
  <c r="BZ193" i="89"/>
  <c r="DA177" i="89"/>
  <c r="CN45" i="89"/>
  <c r="CF39" i="89"/>
  <c r="DE72" i="89"/>
  <c r="DF159" i="89"/>
  <c r="CO40" i="89"/>
  <c r="BQ111" i="89"/>
  <c r="CG62" i="89"/>
  <c r="CI82" i="89"/>
  <c r="DA113" i="89"/>
  <c r="CW142" i="89"/>
  <c r="CU68" i="89"/>
  <c r="CL57" i="89"/>
  <c r="CY79" i="89"/>
  <c r="CN157" i="89"/>
  <c r="CJ122" i="89"/>
  <c r="CU168" i="89"/>
  <c r="DF190" i="89"/>
  <c r="CV54" i="89"/>
  <c r="BZ204" i="89"/>
  <c r="CP190" i="89"/>
  <c r="BT51" i="89"/>
  <c r="DD161" i="89"/>
  <c r="CW57" i="89"/>
  <c r="CF54" i="89"/>
  <c r="CN161" i="89"/>
  <c r="CG57" i="89"/>
  <c r="CW66" i="89"/>
  <c r="CO30" i="89"/>
  <c r="BV77" i="89"/>
  <c r="BX29" i="89"/>
  <c r="BP109" i="89"/>
  <c r="CG66" i="89"/>
  <c r="BY30" i="89"/>
  <c r="CL77" i="89"/>
  <c r="DD29" i="89"/>
  <c r="CZ126" i="89"/>
  <c r="CP204" i="89"/>
  <c r="CN57" i="89"/>
  <c r="CL45" i="89"/>
  <c r="CW40" i="89"/>
  <c r="CX135" i="89"/>
  <c r="DA105" i="89"/>
  <c r="BR47" i="89"/>
  <c r="CP151" i="89"/>
  <c r="BZ49" i="89"/>
  <c r="BP75" i="89"/>
  <c r="BP111" i="89"/>
  <c r="CI41" i="89"/>
  <c r="CG104" i="89"/>
  <c r="CX183" i="89"/>
  <c r="BY83" i="89"/>
  <c r="DB37" i="89"/>
  <c r="CI125" i="89"/>
  <c r="CZ139" i="89"/>
  <c r="CW216" i="89"/>
  <c r="CG103" i="89"/>
  <c r="CW54" i="89"/>
  <c r="CU60" i="89"/>
  <c r="DC77" i="89"/>
  <c r="CI71" i="89"/>
  <c r="CZ30" i="89"/>
  <c r="CF62" i="89"/>
  <c r="DC73" i="89"/>
  <c r="BR127" i="89"/>
  <c r="CX163" i="89"/>
  <c r="BX106" i="89"/>
  <c r="BS125" i="89"/>
  <c r="CJ139" i="89"/>
  <c r="BX166" i="89"/>
  <c r="CJ72" i="89"/>
  <c r="BQ103" i="89"/>
  <c r="CO98" i="89"/>
  <c r="CG54" i="89"/>
  <c r="CV58" i="89"/>
  <c r="CJ30" i="89"/>
  <c r="DD132" i="89"/>
  <c r="CE72" i="89"/>
  <c r="BS166" i="89"/>
  <c r="CX127" i="89"/>
  <c r="DA169" i="89"/>
  <c r="CH163" i="89"/>
  <c r="DD106" i="89"/>
  <c r="CU154" i="89"/>
  <c r="CN166" i="89"/>
  <c r="BY98" i="89"/>
  <c r="DD58" i="89"/>
  <c r="CF58" i="89"/>
  <c r="CN132" i="89"/>
  <c r="CU160" i="89"/>
  <c r="CU72" i="89"/>
  <c r="CI166" i="89"/>
  <c r="CP196" i="89"/>
  <c r="CK169" i="89"/>
  <c r="CE154" i="89"/>
  <c r="CO33" i="89"/>
  <c r="CN58" i="89"/>
  <c r="CM197" i="89"/>
  <c r="CV208" i="89"/>
  <c r="DD149" i="89"/>
  <c r="CE160" i="89"/>
  <c r="BZ196" i="89"/>
  <c r="CX47" i="89"/>
  <c r="DF49" i="89"/>
  <c r="CV75" i="89"/>
  <c r="CG63" i="89"/>
  <c r="BY33" i="89"/>
  <c r="BS41" i="89"/>
  <c r="CF208" i="89"/>
  <c r="CN149" i="89"/>
  <c r="DE83" i="89"/>
  <c r="BV37" i="89"/>
  <c r="CN31" i="89"/>
  <c r="CU99" i="89"/>
  <c r="BY144" i="89"/>
  <c r="CZ117" i="89"/>
  <c r="BT35" i="89"/>
  <c r="BO36" i="89"/>
  <c r="BP157" i="89"/>
  <c r="DE55" i="89"/>
  <c r="CV142" i="89"/>
  <c r="CN206" i="89"/>
  <c r="CO55" i="89"/>
  <c r="CF142" i="89"/>
  <c r="BS145" i="89"/>
  <c r="BO75" i="89"/>
  <c r="DE70" i="89"/>
  <c r="BR221" i="89"/>
  <c r="CX108" i="89"/>
  <c r="CW91" i="89"/>
  <c r="CE36" i="89"/>
  <c r="DD83" i="89"/>
  <c r="CX37" i="89"/>
  <c r="DB65" i="89"/>
  <c r="CN32" i="89"/>
  <c r="CF88" i="89"/>
  <c r="CG86" i="89"/>
  <c r="BV109" i="89"/>
  <c r="CN79" i="89"/>
  <c r="DE125" i="89"/>
  <c r="CE176" i="89"/>
  <c r="BZ114" i="89"/>
  <c r="CO53" i="89"/>
  <c r="CP109" i="89"/>
  <c r="CU51" i="89"/>
  <c r="CE76" i="89"/>
  <c r="CO95" i="89"/>
  <c r="DE75" i="89"/>
  <c r="CP30" i="89"/>
  <c r="DE200" i="89"/>
  <c r="CU76" i="89"/>
  <c r="CH37" i="89"/>
  <c r="BY95" i="89"/>
  <c r="BX32" i="89"/>
  <c r="BP88" i="89"/>
  <c r="CJ130" i="89"/>
  <c r="CO75" i="89"/>
  <c r="BR179" i="89"/>
  <c r="CJ36" i="89"/>
  <c r="CI153" i="89"/>
  <c r="CI152" i="89"/>
  <c r="DB145" i="89"/>
  <c r="BQ158" i="89"/>
  <c r="BZ108" i="89"/>
  <c r="BQ113" i="89"/>
  <c r="CP42" i="89"/>
  <c r="BZ129" i="89"/>
  <c r="BT114" i="89"/>
  <c r="CV129" i="89"/>
  <c r="BY171" i="89"/>
  <c r="DC167" i="89"/>
  <c r="DC53" i="89"/>
  <c r="DE31" i="89"/>
  <c r="CH221" i="89"/>
  <c r="CN179" i="89"/>
  <c r="BX110" i="89"/>
  <c r="CG91" i="89"/>
  <c r="BY66" i="89"/>
  <c r="CM66" i="89"/>
  <c r="DD196" i="89"/>
  <c r="CO217" i="89"/>
  <c r="CW55" i="89"/>
  <c r="CO70" i="89"/>
  <c r="CH108" i="89"/>
  <c r="DD50" i="89"/>
  <c r="CF87" i="89"/>
  <c r="CN83" i="89"/>
  <c r="BZ115" i="89"/>
  <c r="BP29" i="89"/>
  <c r="DC66" i="89"/>
  <c r="CN196" i="89"/>
  <c r="CZ48" i="89"/>
  <c r="CG55" i="89"/>
  <c r="BS47" i="89"/>
  <c r="CN50" i="89"/>
  <c r="CE145" i="89"/>
  <c r="CP115" i="89"/>
  <c r="CV29" i="89"/>
  <c r="DC101" i="89"/>
  <c r="CV125" i="89"/>
  <c r="CJ48" i="89"/>
  <c r="BY198" i="89"/>
  <c r="CY47" i="89"/>
  <c r="CE48" i="89"/>
  <c r="DF107" i="89"/>
  <c r="CU145" i="89"/>
  <c r="BR134" i="89"/>
  <c r="CM101" i="89"/>
  <c r="CU136" i="89"/>
  <c r="CX156" i="89"/>
  <c r="CF125" i="89"/>
  <c r="DB195" i="89"/>
  <c r="CZ32" i="89"/>
  <c r="BQ194" i="89"/>
  <c r="DE198" i="89"/>
  <c r="CM62" i="89"/>
  <c r="CE57" i="89"/>
  <c r="CU48" i="89"/>
  <c r="CM49" i="89"/>
  <c r="CP107" i="89"/>
  <c r="CX134" i="89"/>
  <c r="BS152" i="89"/>
  <c r="CW158" i="89"/>
  <c r="DF108" i="89"/>
  <c r="CN81" i="89"/>
  <c r="CE136" i="89"/>
  <c r="CH156" i="89"/>
  <c r="CZ114" i="89"/>
  <c r="CL195" i="89"/>
  <c r="CW194" i="89"/>
  <c r="CO31" i="89"/>
  <c r="BX179" i="89"/>
  <c r="CU57" i="89"/>
  <c r="DC49" i="89"/>
  <c r="DE66" i="89"/>
  <c r="BX43" i="89"/>
  <c r="BR71" i="89"/>
  <c r="BY113" i="89"/>
  <c r="CW179" i="89"/>
  <c r="CL71" i="89"/>
  <c r="BQ46" i="89"/>
  <c r="CP27" i="89"/>
  <c r="BT143" i="89"/>
  <c r="CV61" i="89"/>
  <c r="CN193" i="89"/>
  <c r="CW41" i="89"/>
  <c r="DE74" i="89"/>
  <c r="DF91" i="89"/>
  <c r="BS36" i="89"/>
  <c r="DE113" i="89"/>
  <c r="CO178" i="89"/>
  <c r="CF61" i="89"/>
  <c r="DD193" i="89"/>
  <c r="CG41" i="89"/>
  <c r="CO74" i="89"/>
  <c r="CE82" i="89"/>
  <c r="BY178" i="89"/>
  <c r="CM151" i="89"/>
  <c r="CL73" i="89"/>
  <c r="CV140" i="89"/>
  <c r="BX94" i="89"/>
  <c r="BU64" i="89"/>
  <c r="CU82" i="89"/>
  <c r="DE128" i="89"/>
  <c r="BV144" i="89"/>
  <c r="BY192" i="89"/>
  <c r="CE157" i="89"/>
  <c r="CU59" i="89"/>
  <c r="CO103" i="89"/>
  <c r="BX30" i="89"/>
  <c r="DD94" i="89"/>
  <c r="DB32" i="89"/>
  <c r="CY29" i="89"/>
  <c r="CX187" i="89"/>
  <c r="CL116" i="89"/>
  <c r="DE140" i="89"/>
  <c r="CO128" i="89"/>
  <c r="DB144" i="89"/>
  <c r="DE192" i="89"/>
  <c r="DE81" i="89"/>
  <c r="BY103" i="89"/>
  <c r="DD30" i="89"/>
  <c r="DD54" i="89"/>
  <c r="CL32" i="89"/>
  <c r="CI29" i="89"/>
  <c r="CH187" i="89"/>
  <c r="CO182" i="89"/>
  <c r="CE227" i="89"/>
  <c r="CM37" i="89"/>
  <c r="DE62" i="89"/>
  <c r="CZ67" i="89"/>
  <c r="CZ138" i="89"/>
  <c r="CV50" i="89"/>
  <c r="CN54" i="89"/>
  <c r="CX119" i="89"/>
  <c r="CY34" i="89"/>
  <c r="CI87" i="89"/>
  <c r="CH119" i="89"/>
  <c r="BV61" i="89"/>
  <c r="CY101" i="89"/>
  <c r="BQ30" i="89"/>
  <c r="CI101" i="89"/>
  <c r="CG102" i="89"/>
  <c r="CM58" i="89"/>
  <c r="BZ63" i="89"/>
  <c r="CV90" i="89"/>
  <c r="CV209" i="89"/>
  <c r="DC60" i="89"/>
  <c r="CU71" i="89"/>
  <c r="DE86" i="89"/>
  <c r="CO193" i="89"/>
  <c r="DF213" i="89"/>
  <c r="BP121" i="89"/>
  <c r="DF136" i="89"/>
  <c r="CM155" i="89"/>
  <c r="DC31" i="89"/>
  <c r="BP41" i="89"/>
  <c r="DB184" i="89"/>
  <c r="CG116" i="89"/>
  <c r="CL42" i="89"/>
  <c r="BQ150" i="89"/>
  <c r="DF99" i="89"/>
  <c r="BS28" i="89"/>
  <c r="CL40" i="89"/>
  <c r="CL33" i="89"/>
  <c r="BR148" i="89"/>
  <c r="BT40" i="89"/>
  <c r="CG187" i="89"/>
  <c r="BW54" i="89"/>
  <c r="CW138" i="89"/>
  <c r="BY214" i="89"/>
  <c r="BY152" i="89"/>
  <c r="BS39" i="89"/>
  <c r="CN28" i="89"/>
  <c r="BT147" i="89"/>
  <c r="CJ75" i="89"/>
  <c r="CF149" i="89"/>
  <c r="CF85" i="89"/>
  <c r="DD105" i="89"/>
  <c r="CN102" i="89"/>
  <c r="CO69" i="89"/>
  <c r="DF35" i="89"/>
  <c r="DE58" i="89"/>
  <c r="BQ102" i="89"/>
  <c r="BQ202" i="89"/>
  <c r="BQ167" i="89"/>
  <c r="DC58" i="89"/>
  <c r="CF90" i="89"/>
  <c r="CF209" i="89"/>
  <c r="BW60" i="89"/>
  <c r="CU132" i="89"/>
  <c r="BO71" i="89"/>
  <c r="CO86" i="89"/>
  <c r="CP213" i="89"/>
  <c r="BV44" i="89"/>
  <c r="CX67" i="89"/>
  <c r="CU111" i="89"/>
  <c r="CP136" i="89"/>
  <c r="BW155" i="89"/>
  <c r="CM31" i="89"/>
  <c r="CL184" i="89"/>
  <c r="DB42" i="89"/>
  <c r="CP99" i="89"/>
  <c r="DB40" i="89"/>
  <c r="BV33" i="89"/>
  <c r="DB124" i="89"/>
  <c r="CW65" i="89"/>
  <c r="BQ187" i="89"/>
  <c r="DE41" i="89"/>
  <c r="BV79" i="89"/>
  <c r="DB197" i="89"/>
  <c r="BV59" i="89"/>
  <c r="BS42" i="89"/>
  <c r="CU173" i="89"/>
  <c r="BQ208" i="89"/>
  <c r="CG138" i="89"/>
  <c r="DE214" i="89"/>
  <c r="DC93" i="89"/>
  <c r="DD62" i="89"/>
  <c r="CY39" i="89"/>
  <c r="CZ147" i="89"/>
  <c r="BT75" i="89"/>
  <c r="BP149" i="89"/>
  <c r="BP85" i="89"/>
  <c r="BX185" i="89"/>
  <c r="CN105" i="89"/>
  <c r="BY69" i="89"/>
  <c r="CY87" i="89"/>
  <c r="CO58" i="89"/>
  <c r="CM45" i="89"/>
  <c r="DF100" i="89"/>
  <c r="CY54" i="89"/>
  <c r="CY81" i="89"/>
  <c r="CY174" i="89"/>
  <c r="DA201" i="89"/>
  <c r="DD61" i="89"/>
  <c r="CV34" i="89"/>
  <c r="CX79" i="89"/>
  <c r="BR126" i="89"/>
  <c r="CW148" i="89"/>
  <c r="DF175" i="89"/>
  <c r="CO218" i="89"/>
  <c r="BZ133" i="89"/>
  <c r="DE78" i="89"/>
  <c r="CV77" i="89"/>
  <c r="CJ38" i="89"/>
  <c r="CM134" i="89"/>
  <c r="CI128" i="89"/>
  <c r="CF153" i="89"/>
  <c r="CM133" i="89"/>
  <c r="DB155" i="89"/>
  <c r="CX139" i="89"/>
  <c r="CE31" i="89"/>
  <c r="CO136" i="89"/>
  <c r="CP184" i="89"/>
  <c r="CY158" i="89"/>
  <c r="DC34" i="89"/>
  <c r="DA72" i="89"/>
  <c r="CW64" i="89"/>
  <c r="BX174" i="89"/>
  <c r="DE129" i="89"/>
  <c r="DB187" i="89"/>
  <c r="CZ39" i="89"/>
  <c r="BY190" i="89"/>
  <c r="CX136" i="89"/>
  <c r="CU67" i="89"/>
  <c r="CG45" i="89"/>
  <c r="CL81" i="89"/>
  <c r="DE38" i="89"/>
  <c r="CU49" i="89"/>
  <c r="CZ27" i="89"/>
  <c r="CO50" i="89"/>
  <c r="BZ34" i="89"/>
  <c r="CU90" i="89"/>
  <c r="BS128" i="89"/>
  <c r="CO183" i="89"/>
  <c r="CL155" i="89"/>
  <c r="BY202" i="89"/>
  <c r="CX94" i="89"/>
  <c r="CU137" i="89"/>
  <c r="CY110" i="89"/>
  <c r="DA136" i="89"/>
  <c r="CG64" i="89"/>
  <c r="DD174" i="89"/>
  <c r="CO129" i="89"/>
  <c r="CL187" i="89"/>
  <c r="DC159" i="89"/>
  <c r="CJ27" i="89"/>
  <c r="CP34" i="89"/>
  <c r="CE90" i="89"/>
  <c r="BY183" i="89"/>
  <c r="DF63" i="89"/>
  <c r="DE202" i="89"/>
  <c r="BY193" i="89"/>
  <c r="CV121" i="89"/>
  <c r="CH94" i="89"/>
  <c r="CV41" i="89"/>
  <c r="BQ116" i="89"/>
  <c r="CE137" i="89"/>
  <c r="CW150" i="89"/>
  <c r="CY28" i="89"/>
  <c r="CI110" i="89"/>
  <c r="CK136" i="89"/>
  <c r="CX148" i="89"/>
  <c r="CJ40" i="89"/>
  <c r="CM159" i="89"/>
  <c r="CM54" i="89"/>
  <c r="DE152" i="89"/>
  <c r="BX28" i="89"/>
  <c r="BX102" i="89"/>
  <c r="BZ35" i="89"/>
  <c r="BP120" i="89"/>
  <c r="DE108" i="89"/>
  <c r="CO123" i="89"/>
  <c r="CU121" i="89"/>
  <c r="BZ153" i="89"/>
  <c r="CL78" i="89"/>
  <c r="CV82" i="89"/>
  <c r="CK185" i="89"/>
  <c r="CK56" i="89"/>
  <c r="CL173" i="89"/>
  <c r="CG48" i="89"/>
  <c r="CW84" i="89"/>
  <c r="CP82" i="89"/>
  <c r="CN101" i="89"/>
  <c r="BZ120" i="89"/>
  <c r="BY170" i="89"/>
  <c r="BQ224" i="89"/>
  <c r="CW86" i="89"/>
  <c r="CZ36" i="89"/>
  <c r="CL109" i="89"/>
  <c r="CX112" i="89"/>
  <c r="DF109" i="89"/>
  <c r="CI33" i="89"/>
  <c r="CY153" i="89"/>
  <c r="BS94" i="89"/>
  <c r="CE51" i="89"/>
  <c r="DF30" i="89"/>
  <c r="CG114" i="89"/>
  <c r="BY200" i="89"/>
  <c r="CL65" i="89"/>
  <c r="BT59" i="89"/>
  <c r="CZ130" i="89"/>
  <c r="DB46" i="89"/>
  <c r="DE53" i="89"/>
  <c r="CH179" i="89"/>
  <c r="DA191" i="89"/>
  <c r="CL201" i="89"/>
  <c r="CY91" i="89"/>
  <c r="CU219" i="89"/>
  <c r="CO125" i="89"/>
  <c r="CF132" i="89"/>
  <c r="DD86" i="89"/>
  <c r="CK191" i="89"/>
  <c r="BS144" i="89"/>
  <c r="CP199" i="89"/>
  <c r="CI91" i="89"/>
  <c r="CE149" i="89"/>
  <c r="CX31" i="89"/>
  <c r="CZ134" i="89"/>
  <c r="CN86" i="89"/>
  <c r="DD118" i="89"/>
  <c r="CE47" i="89"/>
  <c r="CY144" i="89"/>
  <c r="BZ199" i="89"/>
  <c r="DA120" i="89"/>
  <c r="DE73" i="89"/>
  <c r="CX222" i="89"/>
  <c r="CU149" i="89"/>
  <c r="DC111" i="89"/>
  <c r="CG189" i="89"/>
  <c r="BP28" i="89"/>
  <c r="CH31" i="89"/>
  <c r="CJ134" i="89"/>
  <c r="CN169" i="89"/>
  <c r="CN118" i="89"/>
  <c r="CU47" i="89"/>
  <c r="DF154" i="89"/>
  <c r="CH210" i="89"/>
  <c r="CX99" i="89"/>
  <c r="DD78" i="89"/>
  <c r="CK120" i="89"/>
  <c r="CW77" i="89"/>
  <c r="CX63" i="89"/>
  <c r="CO73" i="89"/>
  <c r="CH222" i="89"/>
  <c r="CM111" i="89"/>
  <c r="BQ189" i="89"/>
  <c r="CV28" i="89"/>
  <c r="CY31" i="89"/>
  <c r="CM44" i="89"/>
  <c r="BX169" i="89"/>
  <c r="BX89" i="89"/>
  <c r="CV120" i="89"/>
  <c r="CP154" i="89"/>
  <c r="CO108" i="89"/>
  <c r="BR210" i="89"/>
  <c r="DF153" i="89"/>
  <c r="CH99" i="89"/>
  <c r="CN78" i="89"/>
  <c r="BU56" i="89"/>
  <c r="CG77" i="89"/>
  <c r="CH63" i="89"/>
  <c r="BX101" i="89"/>
  <c r="CH112" i="89"/>
  <c r="CY94" i="89"/>
  <c r="BQ114" i="89"/>
  <c r="CI31" i="89"/>
  <c r="DC44" i="89"/>
  <c r="CZ59" i="89"/>
  <c r="DD89" i="89"/>
  <c r="BV46" i="89"/>
  <c r="DE34" i="89"/>
  <c r="BX27" i="89"/>
  <c r="BT72" i="89"/>
  <c r="BQ63" i="89"/>
  <c r="CH180" i="89"/>
  <c r="DF93" i="89"/>
  <c r="CE99" i="89"/>
  <c r="BW197" i="89"/>
  <c r="BQ104" i="89"/>
  <c r="DE144" i="89"/>
  <c r="BV49" i="89"/>
  <c r="CH183" i="89"/>
  <c r="CJ117" i="89"/>
  <c r="DD153" i="89"/>
  <c r="BV63" i="89"/>
  <c r="CV74" i="89"/>
  <c r="CJ35" i="89"/>
  <c r="CO32" i="89"/>
  <c r="DE57" i="89"/>
  <c r="DB157" i="89"/>
  <c r="CP93" i="89"/>
  <c r="BP32" i="89"/>
  <c r="CW72" i="89"/>
  <c r="CL49" i="89"/>
  <c r="CZ206" i="89"/>
  <c r="CN153" i="89"/>
  <c r="CO102" i="89"/>
  <c r="CL63" i="89"/>
  <c r="CF74" i="89"/>
  <c r="BY32" i="89"/>
  <c r="BV69" i="89"/>
  <c r="CO57" i="89"/>
  <c r="CL157" i="89"/>
  <c r="CI137" i="89"/>
  <c r="CU204" i="89"/>
  <c r="CG173" i="89"/>
  <c r="CV32" i="89"/>
  <c r="DF104" i="89"/>
  <c r="CG72" i="89"/>
  <c r="CJ206" i="89"/>
  <c r="BP93" i="89"/>
  <c r="BY102" i="89"/>
  <c r="BR35" i="89"/>
  <c r="CL69" i="89"/>
  <c r="CV49" i="89"/>
  <c r="DF185" i="89"/>
  <c r="BS137" i="89"/>
  <c r="CE204" i="89"/>
  <c r="CK34" i="89"/>
  <c r="BQ173" i="89"/>
  <c r="CO180" i="89"/>
  <c r="CP104" i="89"/>
  <c r="CV93" i="89"/>
  <c r="CH35" i="89"/>
  <c r="CF49" i="89"/>
  <c r="CP185" i="89"/>
  <c r="CY74" i="89"/>
  <c r="DC95" i="89"/>
  <c r="DA34" i="89"/>
  <c r="BY180" i="89"/>
  <c r="BZ192" i="89"/>
  <c r="CJ43" i="89"/>
  <c r="CM42" i="89"/>
  <c r="CZ31" i="89"/>
  <c r="BP27" i="89"/>
  <c r="CI74" i="89"/>
  <c r="CM95" i="89"/>
  <c r="CP192" i="89"/>
  <c r="CZ43" i="89"/>
  <c r="DD49" i="89"/>
  <c r="CW43" i="89"/>
  <c r="DC42" i="89"/>
  <c r="CJ31" i="89"/>
  <c r="CV27" i="89"/>
  <c r="BX31" i="89"/>
  <c r="BY34" i="89"/>
  <c r="DF29" i="89"/>
  <c r="CP29" i="89"/>
  <c r="BV85" i="89"/>
  <c r="CL85" i="89"/>
  <c r="DD27" i="89"/>
  <c r="BV211" i="89"/>
  <c r="BV30" i="89"/>
  <c r="DA97" i="89"/>
  <c r="BS117" i="89"/>
  <c r="CJ131" i="89"/>
  <c r="BR201" i="89"/>
  <c r="BQ220" i="89"/>
  <c r="CH123" i="89"/>
  <c r="BS34" i="89"/>
  <c r="CN145" i="89"/>
  <c r="CV224" i="89"/>
  <c r="CW30" i="89"/>
  <c r="CW128" i="89"/>
  <c r="CK97" i="89"/>
  <c r="CW69" i="89"/>
  <c r="CY117" i="89"/>
  <c r="CG44" i="89"/>
  <c r="CG128" i="89"/>
  <c r="CY206" i="89"/>
  <c r="BU48" i="89"/>
  <c r="CG69" i="89"/>
  <c r="CW47" i="89"/>
  <c r="BP227" i="89"/>
  <c r="CF53" i="89"/>
  <c r="CX27" i="89"/>
  <c r="CI206" i="89"/>
  <c r="DA161" i="89"/>
  <c r="DA48" i="89"/>
  <c r="CX155" i="89"/>
  <c r="CG47" i="89"/>
  <c r="BV36" i="89"/>
  <c r="CH27" i="89"/>
  <c r="CZ110" i="89"/>
  <c r="CK161" i="89"/>
  <c r="CH155" i="89"/>
  <c r="CZ64" i="89"/>
  <c r="CP36" i="89"/>
  <c r="CU91" i="89"/>
  <c r="BW183" i="89"/>
  <c r="CO94" i="89"/>
  <c r="CL36" i="89"/>
  <c r="CJ110" i="89"/>
  <c r="CJ64" i="89"/>
  <c r="DB107" i="89"/>
  <c r="BY94" i="89"/>
  <c r="BQ96" i="89"/>
  <c r="BV208" i="89"/>
  <c r="DA209" i="89"/>
  <c r="BX81" i="89"/>
  <c r="CJ32" i="89"/>
  <c r="CO226" i="89"/>
  <c r="CI145" i="89"/>
  <c r="CM167" i="89"/>
  <c r="DC62" i="89"/>
  <c r="BY88" i="89"/>
  <c r="DD200" i="89"/>
  <c r="DD129" i="89"/>
  <c r="DB31" i="89"/>
  <c r="CY190" i="89"/>
  <c r="CK209" i="89"/>
  <c r="CW80" i="89"/>
  <c r="CU32" i="89"/>
  <c r="BY226" i="89"/>
  <c r="DE160" i="89"/>
  <c r="CO88" i="89"/>
  <c r="CN200" i="89"/>
  <c r="CN129" i="89"/>
  <c r="CX29" i="89"/>
  <c r="CL31" i="89"/>
  <c r="CI190" i="89"/>
  <c r="BU80" i="89"/>
  <c r="CG80" i="89"/>
  <c r="CE32" i="89"/>
  <c r="CV73" i="89"/>
  <c r="CY38" i="89"/>
  <c r="CL213" i="89"/>
  <c r="BV67" i="89"/>
  <c r="CG214" i="89"/>
  <c r="CW152" i="89"/>
  <c r="CO222" i="89"/>
  <c r="CO160" i="89"/>
  <c r="DE77" i="89"/>
  <c r="CH29" i="89"/>
  <c r="DE82" i="89"/>
  <c r="CX175" i="89"/>
  <c r="DD69" i="89"/>
  <c r="BU143" i="89"/>
  <c r="DA80" i="89"/>
  <c r="DB132" i="89"/>
  <c r="DA42" i="89"/>
  <c r="CF73" i="89"/>
  <c r="BS38" i="89"/>
  <c r="DB213" i="89"/>
  <c r="CL67" i="89"/>
  <c r="CY50" i="89"/>
  <c r="CU181" i="89"/>
  <c r="BQ214" i="89"/>
  <c r="CG152" i="89"/>
  <c r="BY222" i="89"/>
  <c r="CO77" i="89"/>
  <c r="BV39" i="89"/>
  <c r="CO82" i="89"/>
  <c r="CH175" i="89"/>
  <c r="CN69" i="89"/>
  <c r="DA143" i="89"/>
  <c r="CL132" i="89"/>
  <c r="BU42" i="89"/>
  <c r="CX168" i="89"/>
  <c r="BZ141" i="89"/>
  <c r="CI50" i="89"/>
  <c r="CE181" i="89"/>
  <c r="CJ155" i="89"/>
  <c r="CZ83" i="89"/>
  <c r="CL39" i="89"/>
  <c r="CH168" i="89"/>
  <c r="DF141" i="89"/>
  <c r="CE75" i="89"/>
  <c r="BT155" i="89"/>
  <c r="CJ83" i="89"/>
  <c r="CV157" i="89"/>
  <c r="CI197" i="89"/>
  <c r="BT102" i="89"/>
  <c r="BX36" i="89"/>
  <c r="BO30" i="89"/>
  <c r="CZ28" i="89"/>
  <c r="BV75" i="89"/>
  <c r="DF169" i="89"/>
  <c r="CE83" i="89"/>
  <c r="DC70" i="89"/>
  <c r="CG160" i="89"/>
  <c r="DE96" i="89"/>
  <c r="CY35" i="89"/>
  <c r="CX115" i="89"/>
  <c r="BT163" i="89"/>
  <c r="DD208" i="89"/>
  <c r="CN65" i="89"/>
  <c r="BQ61" i="89"/>
  <c r="CK153" i="89"/>
  <c r="CF65" i="89"/>
  <c r="BV38" i="89"/>
  <c r="CI121" i="89"/>
  <c r="CI58" i="89"/>
  <c r="BQ88" i="89"/>
  <c r="CH28" i="89"/>
  <c r="CO85" i="89"/>
  <c r="CX83" i="89"/>
  <c r="DA89" i="89"/>
  <c r="CX30" i="89"/>
  <c r="CL38" i="89"/>
  <c r="CW70" i="89"/>
  <c r="BS121" i="89"/>
  <c r="CG88" i="89"/>
  <c r="BP219" i="89"/>
  <c r="DD137" i="89"/>
  <c r="BV53" i="89"/>
  <c r="CH83" i="89"/>
  <c r="DA217" i="89"/>
  <c r="CK89" i="89"/>
  <c r="DB221" i="89"/>
  <c r="CH30" i="89"/>
  <c r="CG70" i="89"/>
  <c r="CU189" i="89"/>
  <c r="DC175" i="89"/>
  <c r="DE194" i="89"/>
  <c r="BQ36" i="89"/>
  <c r="CF219" i="89"/>
  <c r="CN137" i="89"/>
  <c r="CL53" i="89"/>
  <c r="DF165" i="89"/>
  <c r="BQ92" i="89"/>
  <c r="CK217" i="89"/>
  <c r="CL221" i="89"/>
  <c r="DB140" i="89"/>
  <c r="BR167" i="89"/>
  <c r="CE189" i="89"/>
  <c r="CM175" i="89"/>
  <c r="CG222" i="89"/>
  <c r="BY194" i="89"/>
  <c r="CW36" i="89"/>
  <c r="BV47" i="89"/>
  <c r="BZ165" i="89"/>
  <c r="CG92" i="89"/>
  <c r="CZ102" i="89"/>
  <c r="DD36" i="89"/>
  <c r="CL140" i="89"/>
  <c r="CU30" i="89"/>
  <c r="CH167" i="89"/>
  <c r="BQ222" i="89"/>
  <c r="CO96" i="89"/>
  <c r="BS35" i="89"/>
  <c r="CH115" i="89"/>
  <c r="CL47" i="89"/>
  <c r="CW61" i="89"/>
  <c r="DF36" i="89"/>
  <c r="CE91" i="89"/>
  <c r="CW96" i="89"/>
  <c r="CO104" i="89"/>
  <c r="BQ44" i="89"/>
  <c r="CV227" i="89"/>
  <c r="BP53" i="89"/>
  <c r="BX145" i="89"/>
  <c r="CH91" i="89"/>
  <c r="CL61" i="89"/>
  <c r="DF177" i="89"/>
  <c r="CI129" i="89"/>
  <c r="CU196" i="89"/>
  <c r="DA225" i="89"/>
  <c r="BQ165" i="89"/>
  <c r="BY104" i="89"/>
  <c r="DE46" i="89"/>
  <c r="CZ198" i="89"/>
  <c r="BX215" i="89"/>
  <c r="CX91" i="89"/>
  <c r="DE49" i="89"/>
  <c r="CP177" i="89"/>
  <c r="BS129" i="89"/>
  <c r="CE196" i="89"/>
  <c r="CK225" i="89"/>
  <c r="CG165" i="89"/>
  <c r="DF96" i="89"/>
  <c r="CO46" i="89"/>
  <c r="CJ198" i="89"/>
  <c r="CN215" i="89"/>
  <c r="CO49" i="89"/>
  <c r="BV149" i="89"/>
  <c r="CY66" i="89"/>
  <c r="CM78" i="89"/>
  <c r="CO172" i="89"/>
  <c r="CW49" i="89"/>
  <c r="CP96" i="89"/>
  <c r="BQ35" i="89"/>
  <c r="DE43" i="89"/>
  <c r="CV57" i="89"/>
  <c r="DB149" i="89"/>
  <c r="BV83" i="89"/>
  <c r="CX172" i="89"/>
  <c r="CI66" i="89"/>
  <c r="DC78" i="89"/>
  <c r="BY172" i="89"/>
  <c r="CG49" i="89"/>
  <c r="CW81" i="89"/>
  <c r="CW35" i="89"/>
  <c r="BV55" i="89"/>
  <c r="CO43" i="89"/>
  <c r="CF57" i="89"/>
  <c r="CL83" i="89"/>
  <c r="CH172" i="89"/>
  <c r="DC183" i="89"/>
  <c r="BR123" i="89"/>
  <c r="CG81" i="89"/>
  <c r="CL55" i="89"/>
  <c r="CS228" i="89"/>
  <c r="CS229" i="89"/>
  <c r="CC229" i="89"/>
  <c r="DI228" i="89"/>
  <c r="CC228" i="89"/>
  <c r="DI229" i="89"/>
  <c r="CA229" i="89"/>
  <c r="DA64" i="89"/>
  <c r="BV116" i="89"/>
  <c r="CO81" i="89"/>
  <c r="BO227" i="89"/>
  <c r="BO157" i="89"/>
  <c r="BO59" i="89"/>
  <c r="BW151" i="89"/>
  <c r="BZ27" i="89"/>
  <c r="DB73" i="89"/>
  <c r="DF28" i="89"/>
  <c r="CJ67" i="89"/>
  <c r="CF140" i="89"/>
  <c r="CP31" i="89"/>
  <c r="BV51" i="89"/>
  <c r="BQ200" i="89"/>
  <c r="CW130" i="89"/>
  <c r="BY208" i="89"/>
  <c r="DE133" i="89"/>
  <c r="DB108" i="89"/>
  <c r="CP28" i="89"/>
  <c r="DA193" i="89"/>
  <c r="DA128" i="89"/>
  <c r="CL51" i="89"/>
  <c r="CW200" i="89"/>
  <c r="CG130" i="89"/>
  <c r="DE208" i="89"/>
  <c r="CO133" i="89"/>
  <c r="CL108" i="89"/>
  <c r="DE61" i="89"/>
  <c r="DB29" i="89"/>
  <c r="CY102" i="89"/>
  <c r="DA37" i="89"/>
  <c r="CK193" i="89"/>
  <c r="CK128" i="89"/>
  <c r="BX177" i="89"/>
  <c r="BX97" i="89"/>
  <c r="CO61" i="89"/>
  <c r="CL29" i="89"/>
  <c r="CX59" i="89"/>
  <c r="CI102" i="89"/>
  <c r="BU37" i="89"/>
  <c r="DB181" i="89"/>
  <c r="BR128" i="89"/>
  <c r="BZ125" i="89"/>
  <c r="BS161" i="89"/>
  <c r="BQ37" i="89"/>
  <c r="DD177" i="89"/>
  <c r="DD97" i="89"/>
  <c r="CH59" i="89"/>
  <c r="CL181" i="89"/>
  <c r="CX128" i="89"/>
  <c r="DF125" i="89"/>
  <c r="CW46" i="89"/>
  <c r="CY161" i="89"/>
  <c r="CW37" i="89"/>
  <c r="CJ143" i="89"/>
  <c r="BP121" i="90"/>
  <c r="CO55" i="90"/>
  <c r="CK111" i="90"/>
  <c r="BR199" i="90"/>
  <c r="CV186" i="90"/>
  <c r="BO113" i="90"/>
  <c r="BW222" i="90"/>
  <c r="BW160" i="90"/>
  <c r="BW96" i="90"/>
  <c r="BS219" i="90"/>
  <c r="BS119" i="90"/>
  <c r="BR54" i="90"/>
  <c r="DF47" i="90"/>
  <c r="DD44" i="90"/>
  <c r="CH57" i="90"/>
  <c r="DF164" i="90"/>
  <c r="DD180" i="90"/>
  <c r="DE68" i="90"/>
  <c r="CU215" i="90"/>
  <c r="CN44" i="90"/>
  <c r="BX107" i="90"/>
  <c r="CO68" i="90"/>
  <c r="CE215" i="90"/>
  <c r="BR132" i="90"/>
  <c r="CN107" i="90"/>
  <c r="CJ165" i="90"/>
  <c r="BT38" i="90"/>
  <c r="CG149" i="90"/>
  <c r="CW76" i="90"/>
  <c r="CO201" i="90"/>
  <c r="CH132" i="90"/>
  <c r="BZ120" i="90"/>
  <c r="DF85" i="90"/>
  <c r="BV97" i="90"/>
  <c r="BT165" i="90"/>
  <c r="CZ38" i="90"/>
  <c r="BP86" i="90"/>
  <c r="CV121" i="90"/>
  <c r="BQ149" i="90"/>
  <c r="CG76" i="90"/>
  <c r="BY201" i="90"/>
  <c r="CP120" i="90"/>
  <c r="CP85" i="90"/>
  <c r="DB97" i="90"/>
  <c r="CE113" i="90"/>
  <c r="CM160" i="90"/>
  <c r="CI219" i="90"/>
  <c r="CI119" i="90"/>
  <c r="CX54" i="90"/>
  <c r="CF86" i="90"/>
  <c r="DH228" i="90"/>
  <c r="DF121" i="44"/>
  <c r="CP121" i="44"/>
  <c r="DF122" i="44"/>
  <c r="CP122" i="44"/>
  <c r="CP115" i="44"/>
  <c r="DE168" i="44"/>
  <c r="CO168" i="44"/>
  <c r="DE160" i="44"/>
  <c r="DD174" i="44"/>
  <c r="DD166" i="44"/>
  <c r="CN166" i="44"/>
  <c r="CN174" i="44"/>
  <c r="BU32" i="44"/>
  <c r="BZ115" i="44"/>
  <c r="CO184" i="44"/>
  <c r="BO29" i="44"/>
  <c r="CU29" i="44"/>
  <c r="DD146" i="44"/>
  <c r="DB55" i="44"/>
  <c r="CN146" i="44"/>
  <c r="CL55" i="44"/>
  <c r="DD154" i="44"/>
  <c r="CP133" i="44"/>
  <c r="CN154" i="44"/>
  <c r="DF117" i="44"/>
  <c r="CP117" i="44"/>
  <c r="BY195" i="44"/>
  <c r="DE195" i="44"/>
  <c r="CO160" i="44"/>
  <c r="CW187" i="44"/>
  <c r="CV148" i="44"/>
  <c r="BW200" i="44"/>
  <c r="BP203" i="44"/>
  <c r="CV170" i="44"/>
  <c r="CF148" i="44"/>
  <c r="BP222" i="44"/>
  <c r="CV79" i="44"/>
  <c r="CP182" i="44"/>
  <c r="BP54" i="44"/>
  <c r="BP110" i="44"/>
  <c r="CF79" i="44"/>
  <c r="CV30" i="44"/>
  <c r="BP138" i="44"/>
  <c r="CG60" i="44"/>
  <c r="BQ108" i="44"/>
  <c r="CV149" i="44"/>
  <c r="CV204" i="44"/>
  <c r="CV138" i="44"/>
  <c r="CV66" i="44"/>
  <c r="CW75" i="44"/>
  <c r="CV111" i="44"/>
  <c r="BQ165" i="44"/>
  <c r="DD170" i="44"/>
  <c r="CF37" i="44"/>
  <c r="DC204" i="44"/>
  <c r="CF111" i="44"/>
  <c r="CF66" i="44"/>
  <c r="DC40" i="44"/>
  <c r="CG187" i="44"/>
  <c r="CW186" i="44"/>
  <c r="CF204" i="44"/>
  <c r="CF170" i="44"/>
  <c r="CF30" i="44"/>
  <c r="CM40" i="44"/>
  <c r="DD95" i="44"/>
  <c r="CG186" i="44"/>
  <c r="CV110" i="44"/>
  <c r="DC200" i="44"/>
  <c r="CW60" i="44"/>
  <c r="CV37" i="44"/>
  <c r="CW127" i="44"/>
  <c r="CV132" i="44"/>
  <c r="BQ96" i="44"/>
  <c r="CF132" i="44"/>
  <c r="CG96" i="44"/>
  <c r="CV177" i="44"/>
  <c r="DF119" i="44"/>
  <c r="CW108" i="44"/>
  <c r="CG75" i="44"/>
  <c r="CW165" i="44"/>
  <c r="CF149" i="44"/>
  <c r="CW102" i="44"/>
  <c r="CV222" i="44"/>
  <c r="CV54" i="44"/>
  <c r="BQ40" i="44"/>
  <c r="CF177" i="44"/>
  <c r="CP119" i="44"/>
  <c r="CW40" i="44"/>
  <c r="DD178" i="44"/>
  <c r="CN178" i="44"/>
  <c r="CO63" i="44"/>
  <c r="CO52" i="44"/>
  <c r="DD199" i="44"/>
  <c r="BY63" i="44"/>
  <c r="CN199" i="44"/>
  <c r="DF127" i="44"/>
  <c r="DD142" i="44"/>
  <c r="CP127" i="44"/>
  <c r="CN142" i="44"/>
  <c r="CX63" i="44"/>
  <c r="CF199" i="44"/>
  <c r="DD207" i="44"/>
  <c r="CN186" i="44"/>
  <c r="BX186" i="44"/>
  <c r="CN207" i="44"/>
  <c r="DF135" i="44"/>
  <c r="DD223" i="44"/>
  <c r="CN223" i="44"/>
  <c r="CP100" i="44"/>
  <c r="DF100" i="44"/>
  <c r="CV194" i="44"/>
  <c r="CF194" i="44"/>
  <c r="CP135" i="44"/>
  <c r="DF132" i="44"/>
  <c r="CP132" i="44"/>
  <c r="CV51" i="44"/>
  <c r="CG127" i="44"/>
  <c r="CF51" i="44"/>
  <c r="CJ27" i="44"/>
  <c r="CZ27" i="44"/>
  <c r="CF219" i="44"/>
  <c r="DA171" i="44"/>
  <c r="CK171" i="44"/>
  <c r="BX47" i="44"/>
  <c r="CW36" i="44"/>
  <c r="DE107" i="44"/>
  <c r="BY46" i="44"/>
  <c r="BO213" i="44"/>
  <c r="CO61" i="44"/>
  <c r="CN89" i="44"/>
  <c r="BP219" i="44"/>
  <c r="CV126" i="44"/>
  <c r="CO46" i="44"/>
  <c r="CO107" i="44"/>
  <c r="BP186" i="44"/>
  <c r="BY61" i="44"/>
  <c r="DE71" i="44"/>
  <c r="CF126" i="44"/>
  <c r="CO71" i="44"/>
  <c r="DF106" i="44"/>
  <c r="DC73" i="44"/>
  <c r="CV98" i="44"/>
  <c r="CV57" i="44"/>
  <c r="CP106" i="44"/>
  <c r="CF70" i="44"/>
  <c r="CM73" i="44"/>
  <c r="BQ85" i="44"/>
  <c r="BV220" i="44"/>
  <c r="CV142" i="44"/>
  <c r="CF57" i="44"/>
  <c r="BP70" i="44"/>
  <c r="DD123" i="44"/>
  <c r="BQ220" i="44"/>
  <c r="CW46" i="44"/>
  <c r="CF142" i="44"/>
  <c r="DE128" i="44"/>
  <c r="DE211" i="44"/>
  <c r="CN47" i="44"/>
  <c r="CU213" i="44"/>
  <c r="CN123" i="44"/>
  <c r="DC218" i="44"/>
  <c r="CG159" i="44"/>
  <c r="DC72" i="44"/>
  <c r="BQ46" i="44"/>
  <c r="BX115" i="44"/>
  <c r="BQ36" i="44"/>
  <c r="BQ38" i="44"/>
  <c r="CV162" i="44"/>
  <c r="BU192" i="44"/>
  <c r="DF108" i="44"/>
  <c r="BQ149" i="44"/>
  <c r="CK35" i="44"/>
  <c r="BV90" i="44"/>
  <c r="CG149" i="44"/>
  <c r="DA141" i="44"/>
  <c r="BU35" i="44"/>
  <c r="CY28" i="44"/>
  <c r="BQ223" i="44"/>
  <c r="CK141" i="44"/>
  <c r="BS28" i="44"/>
  <c r="CW174" i="44"/>
  <c r="BQ80" i="44"/>
  <c r="DB27" i="44"/>
  <c r="BW121" i="44"/>
  <c r="BV27" i="44"/>
  <c r="BV85" i="44"/>
  <c r="BV225" i="44"/>
  <c r="BP102" i="44"/>
  <c r="DA192" i="44"/>
  <c r="BP214" i="44"/>
  <c r="BY87" i="44"/>
  <c r="BP187" i="44"/>
  <c r="CZ94" i="44"/>
  <c r="CU195" i="44"/>
  <c r="CZ137" i="44"/>
  <c r="BR49" i="44"/>
  <c r="BY99" i="44"/>
  <c r="CV199" i="44"/>
  <c r="CX49" i="44"/>
  <c r="CV158" i="44"/>
  <c r="DC44" i="44"/>
  <c r="CW38" i="44"/>
  <c r="CM44" i="44"/>
  <c r="CX195" i="44"/>
  <c r="DE120" i="44"/>
  <c r="CF158" i="44"/>
  <c r="CP101" i="44"/>
  <c r="CF113" i="44"/>
  <c r="CX206" i="44"/>
  <c r="CF209" i="44"/>
  <c r="CV209" i="44"/>
  <c r="BP113" i="44"/>
  <c r="BY123" i="44"/>
  <c r="DD63" i="44"/>
  <c r="BP86" i="44"/>
  <c r="BQ44" i="44"/>
  <c r="BP97" i="44"/>
  <c r="CU77" i="44"/>
  <c r="DD106" i="44"/>
  <c r="CW44" i="44"/>
  <c r="CV114" i="44"/>
  <c r="CV97" i="44"/>
  <c r="CE77" i="44"/>
  <c r="CN106" i="44"/>
  <c r="CF114" i="44"/>
  <c r="DE60" i="44"/>
  <c r="CV186" i="44"/>
  <c r="DD113" i="44"/>
  <c r="CO60" i="44"/>
  <c r="CZ182" i="44"/>
  <c r="CF150" i="44"/>
  <c r="CF122" i="44"/>
  <c r="CW34" i="44"/>
  <c r="CF78" i="44"/>
  <c r="BP218" i="44"/>
  <c r="CV134" i="44"/>
  <c r="DE124" i="44"/>
  <c r="DD55" i="44"/>
  <c r="CO68" i="44"/>
  <c r="CV150" i="44"/>
  <c r="BP201" i="44"/>
  <c r="DE68" i="44"/>
  <c r="CV78" i="44"/>
  <c r="CF218" i="44"/>
  <c r="CV122" i="44"/>
  <c r="BQ34" i="44"/>
  <c r="CV105" i="44"/>
  <c r="CO124" i="44"/>
  <c r="CU221" i="44"/>
  <c r="DE79" i="44"/>
  <c r="DE115" i="44"/>
  <c r="CN55" i="44"/>
  <c r="CF134" i="44"/>
  <c r="CG120" i="44"/>
  <c r="CF105" i="44"/>
  <c r="CG84" i="44"/>
  <c r="CE221" i="44"/>
  <c r="CO79" i="44"/>
  <c r="CO115" i="44"/>
  <c r="CV65" i="44"/>
  <c r="DE69" i="44"/>
  <c r="CV227" i="44"/>
  <c r="CF65" i="44"/>
  <c r="CO69" i="44"/>
  <c r="BR124" i="44"/>
  <c r="CF227" i="44"/>
  <c r="DF113" i="44"/>
  <c r="CN131" i="44"/>
  <c r="DE136" i="44"/>
  <c r="CU85" i="44"/>
  <c r="CO136" i="44"/>
  <c r="CE85" i="44"/>
  <c r="CP113" i="44"/>
  <c r="CV201" i="44"/>
  <c r="CX211" i="44"/>
  <c r="CG199" i="44"/>
  <c r="BP225" i="44"/>
  <c r="CF121" i="44"/>
  <c r="CV153" i="44"/>
  <c r="DF124" i="44"/>
  <c r="CP124" i="44"/>
  <c r="CF81" i="44"/>
  <c r="DB222" i="44"/>
  <c r="CP108" i="44"/>
  <c r="BQ143" i="44"/>
  <c r="BT62" i="44"/>
  <c r="DB50" i="44"/>
  <c r="CW111" i="44"/>
  <c r="CL222" i="44"/>
  <c r="DB69" i="44"/>
  <c r="CW143" i="44"/>
  <c r="CW122" i="44"/>
  <c r="CW204" i="44"/>
  <c r="CZ62" i="44"/>
  <c r="CI206" i="44"/>
  <c r="BP139" i="44"/>
  <c r="CM196" i="44"/>
  <c r="CW178" i="44"/>
  <c r="CL69" i="44"/>
  <c r="DF45" i="44"/>
  <c r="CW70" i="44"/>
  <c r="CG122" i="44"/>
  <c r="CG204" i="44"/>
  <c r="BP193" i="44"/>
  <c r="DD79" i="44"/>
  <c r="CW154" i="44"/>
  <c r="CG178" i="44"/>
  <c r="CG70" i="44"/>
  <c r="DB71" i="44"/>
  <c r="DB90" i="44"/>
  <c r="CN79" i="44"/>
  <c r="CW80" i="44"/>
  <c r="DB225" i="44"/>
  <c r="CW223" i="44"/>
  <c r="DB85" i="44"/>
  <c r="DC121" i="44"/>
  <c r="CL71" i="44"/>
  <c r="CU51" i="44"/>
  <c r="CN63" i="44"/>
  <c r="CV102" i="44"/>
  <c r="CV86" i="44"/>
  <c r="CF193" i="44"/>
  <c r="CJ137" i="44"/>
  <c r="CJ94" i="44"/>
  <c r="BZ101" i="44"/>
  <c r="CE195" i="44"/>
  <c r="CU133" i="44"/>
  <c r="CV182" i="44"/>
  <c r="DC196" i="44"/>
  <c r="DE77" i="44"/>
  <c r="CF162" i="44"/>
  <c r="CV214" i="44"/>
  <c r="CF182" i="44"/>
  <c r="DE87" i="44"/>
  <c r="DE123" i="44"/>
  <c r="BV196" i="44"/>
  <c r="CO77" i="44"/>
  <c r="DE76" i="44"/>
  <c r="CF46" i="44"/>
  <c r="CU93" i="44"/>
  <c r="CV169" i="44"/>
  <c r="CL202" i="44"/>
  <c r="DA44" i="44"/>
  <c r="DB196" i="44"/>
  <c r="CV187" i="44"/>
  <c r="CO76" i="44"/>
  <c r="CV46" i="44"/>
  <c r="CP45" i="44"/>
  <c r="CE93" i="44"/>
  <c r="CF169" i="44"/>
  <c r="CK44" i="44"/>
  <c r="BW123" i="44"/>
  <c r="CW159" i="44"/>
  <c r="BP52" i="44"/>
  <c r="CG85" i="44"/>
  <c r="BP98" i="44"/>
  <c r="CG220" i="44"/>
  <c r="CM218" i="44"/>
  <c r="CW131" i="44"/>
  <c r="BQ156" i="44"/>
  <c r="CG131" i="44"/>
  <c r="BQ97" i="44"/>
  <c r="CW176" i="44"/>
  <c r="DC223" i="44"/>
  <c r="CY38" i="44"/>
  <c r="CV61" i="44"/>
  <c r="CW86" i="44"/>
  <c r="CG97" i="44"/>
  <c r="CG176" i="44"/>
  <c r="CM223" i="44"/>
  <c r="BS38" i="44"/>
  <c r="CF61" i="44"/>
  <c r="CG86" i="44"/>
  <c r="BW193" i="44"/>
  <c r="DC123" i="44"/>
  <c r="CV52" i="44"/>
  <c r="CM193" i="44"/>
  <c r="BP166" i="44"/>
  <c r="BX71" i="44"/>
  <c r="CF94" i="44"/>
  <c r="CM29" i="44"/>
  <c r="BV68" i="44"/>
  <c r="CV195" i="44"/>
  <c r="CU59" i="44"/>
  <c r="BP94" i="44"/>
  <c r="CF195" i="44"/>
  <c r="CV225" i="44"/>
  <c r="CE59" i="44"/>
  <c r="CV121" i="44"/>
  <c r="CV81" i="44"/>
  <c r="CO85" i="44"/>
  <c r="CF153" i="44"/>
  <c r="CV166" i="44"/>
  <c r="DD71" i="44"/>
  <c r="BY85" i="44"/>
  <c r="DB68" i="44"/>
  <c r="CW30" i="44"/>
  <c r="BT54" i="44"/>
  <c r="DF216" i="44"/>
  <c r="CP143" i="44"/>
  <c r="DF207" i="44"/>
  <c r="DF42" i="44"/>
  <c r="CP43" i="44"/>
  <c r="BZ151" i="44"/>
  <c r="CP214" i="44"/>
  <c r="DF142" i="44"/>
  <c r="DF177" i="44"/>
  <c r="DF93" i="44"/>
  <c r="CP28" i="44"/>
  <c r="BZ173" i="44"/>
  <c r="DF227" i="44"/>
  <c r="BZ214" i="44"/>
  <c r="CP177" i="44"/>
  <c r="CP93" i="44"/>
  <c r="BZ28" i="44"/>
  <c r="DF52" i="44"/>
  <c r="DF173" i="44"/>
  <c r="CP227" i="44"/>
  <c r="BZ182" i="44"/>
  <c r="CP52" i="44"/>
  <c r="BZ143" i="44"/>
  <c r="CP216" i="44"/>
  <c r="BZ188" i="44"/>
  <c r="CP207" i="44"/>
  <c r="CP142" i="44"/>
  <c r="DF188" i="44"/>
  <c r="BZ43" i="44"/>
  <c r="CP212" i="44"/>
  <c r="DF167" i="44"/>
  <c r="DF148" i="44"/>
  <c r="CP116" i="44"/>
  <c r="CP33" i="44"/>
  <c r="DF34" i="44"/>
  <c r="DF220" i="44"/>
  <c r="CP44" i="44"/>
  <c r="BZ44" i="44"/>
  <c r="CP175" i="44"/>
  <c r="CP172" i="44"/>
  <c r="DF31" i="44"/>
  <c r="DF198" i="44"/>
  <c r="BZ191" i="44"/>
  <c r="DF191" i="44"/>
  <c r="BZ161" i="44"/>
  <c r="DF78" i="44"/>
  <c r="DF161" i="44"/>
  <c r="CP78" i="44"/>
  <c r="BZ209" i="44"/>
  <c r="DF79" i="44"/>
  <c r="BZ172" i="44"/>
  <c r="DF147" i="44"/>
  <c r="BZ180" i="44"/>
  <c r="BZ49" i="44"/>
  <c r="CP79" i="44"/>
  <c r="DF180" i="44"/>
  <c r="BZ194" i="44"/>
  <c r="DF49" i="44"/>
  <c r="CP194" i="44"/>
  <c r="BZ32" i="44"/>
  <c r="BZ140" i="44"/>
  <c r="DF169" i="44"/>
  <c r="CP31" i="44"/>
  <c r="BY84" i="44"/>
  <c r="CO92" i="44"/>
  <c r="BY92" i="44"/>
  <c r="CO99" i="44"/>
  <c r="CO120" i="44"/>
  <c r="DE53" i="44"/>
  <c r="BY52" i="44"/>
  <c r="CO53" i="44"/>
  <c r="DE131" i="44"/>
  <c r="DE84" i="44"/>
  <c r="CO131" i="44"/>
  <c r="DE93" i="44"/>
  <c r="BY204" i="44"/>
  <c r="BY185" i="44"/>
  <c r="CO93" i="44"/>
  <c r="DE162" i="44"/>
  <c r="DE204" i="44"/>
  <c r="CO162" i="44"/>
  <c r="DE212" i="44"/>
  <c r="BY197" i="44"/>
  <c r="CO212" i="44"/>
  <c r="DE197" i="44"/>
  <c r="CO220" i="44"/>
  <c r="BY220" i="44"/>
  <c r="DE191" i="44"/>
  <c r="CO191" i="44"/>
  <c r="BY213" i="44"/>
  <c r="DE104" i="44"/>
  <c r="CO114" i="44"/>
  <c r="DE217" i="44"/>
  <c r="DE96" i="44"/>
  <c r="CO157" i="44"/>
  <c r="BY83" i="44"/>
  <c r="BY173" i="44"/>
  <c r="DE55" i="44"/>
  <c r="DE112" i="44"/>
  <c r="DE57" i="44"/>
  <c r="DE192" i="44"/>
  <c r="BY165" i="44"/>
  <c r="BY225" i="44"/>
  <c r="CO47" i="44"/>
  <c r="DE196" i="44"/>
  <c r="CO104" i="44"/>
  <c r="BY159" i="44"/>
  <c r="DE225" i="44"/>
  <c r="BY47" i="44"/>
  <c r="CO122" i="44"/>
  <c r="CO112" i="44"/>
  <c r="DE130" i="44"/>
  <c r="DE111" i="44"/>
  <c r="DE133" i="44"/>
  <c r="DE178" i="44"/>
  <c r="BY192" i="44"/>
  <c r="CO57" i="44"/>
  <c r="BY100" i="44"/>
  <c r="CO55" i="44"/>
  <c r="CO130" i="44"/>
  <c r="CO111" i="44"/>
  <c r="DE224" i="44"/>
  <c r="CO133" i="44"/>
  <c r="CO178" i="44"/>
  <c r="DE171" i="44"/>
  <c r="CO100" i="44"/>
  <c r="CO224" i="44"/>
  <c r="CO171" i="44"/>
  <c r="DE190" i="44"/>
  <c r="BY43" i="44"/>
  <c r="CO190" i="44"/>
  <c r="DE43" i="44"/>
  <c r="DE83" i="44"/>
  <c r="DE173" i="44"/>
  <c r="CO217" i="44"/>
  <c r="DE117" i="44"/>
  <c r="CO117" i="44"/>
  <c r="DE118" i="44"/>
  <c r="DE151" i="44"/>
  <c r="BY114" i="44"/>
  <c r="CO118" i="44"/>
  <c r="DE95" i="44"/>
  <c r="BY41" i="44"/>
  <c r="CO151" i="44"/>
  <c r="DE185" i="44"/>
  <c r="DE213" i="44"/>
  <c r="CO95" i="44"/>
  <c r="DE41" i="44"/>
  <c r="BY96" i="44"/>
  <c r="BY157" i="44"/>
  <c r="DE201" i="44"/>
  <c r="CO201" i="44"/>
  <c r="CO128" i="44"/>
  <c r="CO211" i="44"/>
  <c r="DE209" i="44"/>
  <c r="CO209" i="44"/>
  <c r="DD218" i="44"/>
  <c r="CN218" i="44"/>
  <c r="DD99" i="44"/>
  <c r="CN99" i="44"/>
  <c r="DD98" i="44"/>
  <c r="DD58" i="44"/>
  <c r="CN98" i="44"/>
  <c r="CN58" i="44"/>
  <c r="CN50" i="44"/>
  <c r="DD50" i="44"/>
  <c r="DD145" i="44"/>
  <c r="DD226" i="44"/>
  <c r="DD73" i="44"/>
  <c r="CN145" i="44"/>
  <c r="DD205" i="44"/>
  <c r="CN226" i="44"/>
  <c r="BX97" i="44"/>
  <c r="CN73" i="44"/>
  <c r="DD70" i="44"/>
  <c r="DD107" i="44"/>
  <c r="DD44" i="44"/>
  <c r="DD102" i="44"/>
  <c r="CN70" i="44"/>
  <c r="CN107" i="44"/>
  <c r="CN44" i="44"/>
  <c r="CN102" i="44"/>
  <c r="CN153" i="44"/>
  <c r="DD131" i="44"/>
  <c r="DD115" i="44"/>
  <c r="DD122" i="44"/>
  <c r="CN122" i="44"/>
  <c r="BX138" i="44"/>
  <c r="DD138" i="44"/>
  <c r="DD210" i="44"/>
  <c r="CN210" i="44"/>
  <c r="DD202" i="44"/>
  <c r="CN202" i="44"/>
  <c r="DD130" i="44"/>
  <c r="DD194" i="44"/>
  <c r="CN130" i="44"/>
  <c r="CN194" i="44"/>
  <c r="BX74" i="44"/>
  <c r="DD114" i="44"/>
  <c r="CN114" i="44"/>
  <c r="BX125" i="44"/>
  <c r="BX100" i="44"/>
  <c r="DD28" i="44"/>
  <c r="DD83" i="44"/>
  <c r="BX187" i="44"/>
  <c r="CN28" i="44"/>
  <c r="CN83" i="44"/>
  <c r="CN31" i="44"/>
  <c r="DD97" i="44"/>
  <c r="BX90" i="44"/>
  <c r="BX126" i="44"/>
  <c r="DD94" i="44"/>
  <c r="CN94" i="44"/>
  <c r="DD201" i="44"/>
  <c r="CN74" i="44"/>
  <c r="DD169" i="44"/>
  <c r="DD126" i="44"/>
  <c r="DD121" i="44"/>
  <c r="CN78" i="44"/>
  <c r="CN105" i="44"/>
  <c r="BX110" i="44"/>
  <c r="CN91" i="44"/>
  <c r="DD78" i="44"/>
  <c r="CN90" i="44"/>
  <c r="BX205" i="44"/>
  <c r="CN100" i="44"/>
  <c r="DD196" i="44"/>
  <c r="DD181" i="44"/>
  <c r="CN76" i="44"/>
  <c r="DD151" i="44"/>
  <c r="DD69" i="44"/>
  <c r="CN196" i="44"/>
  <c r="CN181" i="44"/>
  <c r="BX76" i="44"/>
  <c r="CN151" i="44"/>
  <c r="CN69" i="44"/>
  <c r="DD103" i="44"/>
  <c r="BX31" i="44"/>
  <c r="CN103" i="44"/>
  <c r="DD125" i="44"/>
  <c r="DD187" i="44"/>
  <c r="CN161" i="44"/>
  <c r="DD86" i="44"/>
  <c r="CN66" i="44"/>
  <c r="DD203" i="44"/>
  <c r="BX161" i="44"/>
  <c r="CN86" i="44"/>
  <c r="BX66" i="44"/>
  <c r="CN203" i="44"/>
  <c r="DD118" i="44"/>
  <c r="CN118" i="44"/>
  <c r="DD89" i="44"/>
  <c r="CN113" i="44"/>
  <c r="BX82" i="44"/>
  <c r="DD82" i="44"/>
  <c r="CN214" i="44"/>
  <c r="DD57" i="44"/>
  <c r="DD214" i="44"/>
  <c r="CN57" i="44"/>
  <c r="CN225" i="44"/>
  <c r="DD225" i="44"/>
  <c r="BX32" i="44"/>
  <c r="CN32" i="44"/>
  <c r="DD54" i="44"/>
  <c r="CN54" i="44"/>
  <c r="DD67" i="44"/>
  <c r="CN67" i="44"/>
  <c r="CN193" i="44"/>
  <c r="DD193" i="44"/>
  <c r="DD75" i="44"/>
  <c r="DD30" i="44"/>
  <c r="CN75" i="44"/>
  <c r="DD137" i="44"/>
  <c r="CN30" i="44"/>
  <c r="DD65" i="44"/>
  <c r="DD62" i="44"/>
  <c r="CN137" i="44"/>
  <c r="CN65" i="44"/>
  <c r="CN62" i="44"/>
  <c r="DD222" i="44"/>
  <c r="CN222" i="44"/>
  <c r="BX134" i="44"/>
  <c r="BX217" i="44"/>
  <c r="CN206" i="44"/>
  <c r="DD185" i="44"/>
  <c r="CN134" i="44"/>
  <c r="DD198" i="44"/>
  <c r="CN198" i="44"/>
  <c r="DD81" i="44"/>
  <c r="CN81" i="44"/>
  <c r="DD217" i="44"/>
  <c r="DD153" i="44"/>
  <c r="DD91" i="44"/>
  <c r="DD105" i="44"/>
  <c r="DD206" i="44"/>
  <c r="CN185" i="44"/>
  <c r="DD49" i="44"/>
  <c r="CN49" i="44"/>
  <c r="DD110" i="44"/>
  <c r="DD129" i="44"/>
  <c r="CN169" i="44"/>
  <c r="DD195" i="44"/>
  <c r="CN201" i="44"/>
  <c r="CN121" i="44"/>
  <c r="DD211" i="44"/>
  <c r="CN195" i="44"/>
  <c r="CN211" i="44"/>
  <c r="BW227" i="44"/>
  <c r="DC65" i="44"/>
  <c r="BW29" i="44"/>
  <c r="DC129" i="44"/>
  <c r="CM129" i="44"/>
  <c r="CM212" i="44"/>
  <c r="DC201" i="44"/>
  <c r="DC83" i="44"/>
  <c r="BW65" i="44"/>
  <c r="DC132" i="44"/>
  <c r="CM83" i="44"/>
  <c r="DC134" i="44"/>
  <c r="CM132" i="44"/>
  <c r="CM134" i="44"/>
  <c r="DC136" i="44"/>
  <c r="CM136" i="44"/>
  <c r="DC227" i="44"/>
  <c r="DC61" i="44"/>
  <c r="BW212" i="44"/>
  <c r="CM201" i="44"/>
  <c r="CM61" i="44"/>
  <c r="DC208" i="44"/>
  <c r="DC220" i="44"/>
  <c r="CM220" i="44"/>
  <c r="BW209" i="44"/>
  <c r="DC209" i="44"/>
  <c r="CM225" i="44"/>
  <c r="DC217" i="44"/>
  <c r="CM217" i="44"/>
  <c r="DC225" i="44"/>
  <c r="DC124" i="44"/>
  <c r="CM124" i="44"/>
  <c r="CL220" i="44"/>
  <c r="DB34" i="44"/>
  <c r="DB89" i="44"/>
  <c r="BV29" i="44"/>
  <c r="BV191" i="44"/>
  <c r="BV33" i="44"/>
  <c r="DB31" i="44"/>
  <c r="CL34" i="44"/>
  <c r="CL89" i="44"/>
  <c r="CL31" i="44"/>
  <c r="DB204" i="44"/>
  <c r="CL204" i="44"/>
  <c r="DB37" i="44"/>
  <c r="DB203" i="44"/>
  <c r="CL37" i="44"/>
  <c r="DB29" i="44"/>
  <c r="DB191" i="44"/>
  <c r="DB33" i="44"/>
  <c r="CL203" i="44"/>
  <c r="BV128" i="44"/>
  <c r="CL42" i="44"/>
  <c r="DB175" i="44"/>
  <c r="DB84" i="44"/>
  <c r="CL84" i="44"/>
  <c r="BV92" i="44"/>
  <c r="CL92" i="44"/>
  <c r="DB212" i="44"/>
  <c r="BV212" i="44"/>
  <c r="CL81" i="44"/>
  <c r="DB202" i="44"/>
  <c r="DB197" i="44"/>
  <c r="CL198" i="44"/>
  <c r="CL28" i="44"/>
  <c r="DB139" i="44"/>
  <c r="DB198" i="44"/>
  <c r="CL139" i="44"/>
  <c r="CL224" i="44"/>
  <c r="BU39" i="44"/>
  <c r="DA28" i="44"/>
  <c r="BU28" i="44"/>
  <c r="BU41" i="44"/>
  <c r="DA41" i="44"/>
  <c r="BU219" i="44"/>
  <c r="CK219" i="44"/>
  <c r="DA46" i="44"/>
  <c r="DA39" i="44"/>
  <c r="BU30" i="44"/>
  <c r="CK61" i="44"/>
  <c r="DA128" i="44"/>
  <c r="DA34" i="44"/>
  <c r="CK65" i="44"/>
  <c r="DA43" i="44"/>
  <c r="CK43" i="44"/>
  <c r="DA30" i="44"/>
  <c r="BU46" i="44"/>
  <c r="BU222" i="44"/>
  <c r="BU227" i="44"/>
  <c r="CK222" i="44"/>
  <c r="BU170" i="44"/>
  <c r="DA227" i="44"/>
  <c r="DA127" i="44"/>
  <c r="CK64" i="44"/>
  <c r="BU64" i="44"/>
  <c r="CK185" i="44"/>
  <c r="DA216" i="44"/>
  <c r="DA138" i="44"/>
  <c r="CK138" i="44"/>
  <c r="CK216" i="44"/>
  <c r="DA168" i="44"/>
  <c r="CK63" i="44"/>
  <c r="CK168" i="44"/>
  <c r="BU63" i="44"/>
  <c r="CK103" i="44"/>
  <c r="DA180" i="44"/>
  <c r="BU103" i="44"/>
  <c r="CK180" i="44"/>
  <c r="DA164" i="44"/>
  <c r="DA176" i="44"/>
  <c r="BU163" i="44"/>
  <c r="CK176" i="44"/>
  <c r="CK34" i="44"/>
  <c r="DA33" i="44"/>
  <c r="BU61" i="44"/>
  <c r="CK33" i="44"/>
  <c r="CK121" i="44"/>
  <c r="CK111" i="44"/>
  <c r="CK80" i="44"/>
  <c r="BU121" i="44"/>
  <c r="BU111" i="44"/>
  <c r="CK155" i="44"/>
  <c r="BU80" i="44"/>
  <c r="CK128" i="44"/>
  <c r="DA163" i="44"/>
  <c r="DA146" i="44"/>
  <c r="CK146" i="44"/>
  <c r="CK117" i="44"/>
  <c r="BU117" i="44"/>
  <c r="CZ108" i="44"/>
  <c r="CZ54" i="44"/>
  <c r="CJ124" i="44"/>
  <c r="BT181" i="44"/>
  <c r="BT124" i="44"/>
  <c r="CJ181" i="44"/>
  <c r="CJ198" i="44"/>
  <c r="BT155" i="44"/>
  <c r="BT182" i="44"/>
  <c r="CJ206" i="44"/>
  <c r="BT206" i="44"/>
  <c r="CJ163" i="44"/>
  <c r="CZ163" i="44"/>
  <c r="CZ173" i="44"/>
  <c r="H9" i="53"/>
  <c r="H11" i="53" s="1"/>
  <c r="H13" i="53" s="1"/>
  <c r="CZ139" i="44"/>
  <c r="CJ174" i="44"/>
  <c r="CJ173" i="44"/>
  <c r="CZ174" i="44"/>
  <c r="BT116" i="44"/>
  <c r="CZ202" i="44"/>
  <c r="CZ116" i="44"/>
  <c r="BT198" i="44"/>
  <c r="CJ155" i="44"/>
  <c r="CJ139" i="44"/>
  <c r="CJ189" i="44"/>
  <c r="BT108" i="44"/>
  <c r="CJ214" i="44"/>
  <c r="CJ53" i="44"/>
  <c r="BT78" i="44"/>
  <c r="CZ78" i="44"/>
  <c r="CZ179" i="44"/>
  <c r="CJ199" i="44"/>
  <c r="CJ190" i="44"/>
  <c r="CZ70" i="44"/>
  <c r="BT70" i="44"/>
  <c r="BT179" i="44"/>
  <c r="BT199" i="44"/>
  <c r="BT132" i="44"/>
  <c r="CJ171" i="44"/>
  <c r="CZ190" i="44"/>
  <c r="BT86" i="44"/>
  <c r="CZ132" i="44"/>
  <c r="CZ171" i="44"/>
  <c r="CZ86" i="44"/>
  <c r="CJ187" i="44"/>
  <c r="CJ215" i="44"/>
  <c r="BT215" i="44"/>
  <c r="CZ203" i="44"/>
  <c r="CJ178" i="44"/>
  <c r="CZ187" i="44"/>
  <c r="CJ207" i="44"/>
  <c r="BT207" i="44"/>
  <c r="CZ45" i="44"/>
  <c r="BT45" i="44"/>
  <c r="BT226" i="44"/>
  <c r="CJ158" i="44"/>
  <c r="CZ158" i="44"/>
  <c r="CJ176" i="44"/>
  <c r="BT131" i="44"/>
  <c r="CZ176" i="44"/>
  <c r="CZ131" i="44"/>
  <c r="CJ223" i="44"/>
  <c r="BT195" i="44"/>
  <c r="CZ150" i="44"/>
  <c r="CZ103" i="44"/>
  <c r="CJ191" i="44"/>
  <c r="BT101" i="44"/>
  <c r="CZ192" i="44"/>
  <c r="CJ204" i="44"/>
  <c r="BT223" i="44"/>
  <c r="CJ150" i="44"/>
  <c r="CZ191" i="44"/>
  <c r="CZ101" i="44"/>
  <c r="CJ165" i="44"/>
  <c r="BT192" i="44"/>
  <c r="BT204" i="44"/>
  <c r="CJ166" i="44"/>
  <c r="CZ165" i="44"/>
  <c r="CZ166" i="44"/>
  <c r="BT219" i="44"/>
  <c r="CZ29" i="44"/>
  <c r="CZ90" i="44"/>
  <c r="BT53" i="44"/>
  <c r="CZ189" i="44"/>
  <c r="BT214" i="44"/>
  <c r="CZ47" i="44"/>
  <c r="BT203" i="44"/>
  <c r="BT167" i="44"/>
  <c r="CZ98" i="44"/>
  <c r="BT90" i="44"/>
  <c r="BT115" i="44"/>
  <c r="CZ115" i="44"/>
  <c r="CZ193" i="44"/>
  <c r="CJ201" i="44"/>
  <c r="BT178" i="44"/>
  <c r="BT109" i="44"/>
  <c r="CJ47" i="44"/>
  <c r="BT149" i="44"/>
  <c r="BT193" i="44"/>
  <c r="BT69" i="44"/>
  <c r="CZ109" i="44"/>
  <c r="BT107" i="44"/>
  <c r="BT77" i="44"/>
  <c r="CZ149" i="44"/>
  <c r="CZ69" i="44"/>
  <c r="CZ107" i="44"/>
  <c r="CJ185" i="44"/>
  <c r="CZ77" i="44"/>
  <c r="CJ167" i="44"/>
  <c r="CZ185" i="44"/>
  <c r="BT98" i="44"/>
  <c r="CZ175" i="44"/>
  <c r="BT210" i="44"/>
  <c r="BT125" i="44"/>
  <c r="CJ123" i="44"/>
  <c r="BT157" i="44"/>
  <c r="CJ157" i="44"/>
  <c r="BT175" i="44"/>
  <c r="CZ125" i="44"/>
  <c r="BT147" i="44"/>
  <c r="BT123" i="44"/>
  <c r="CZ147" i="44"/>
  <c r="BS164" i="44"/>
  <c r="CY206" i="44"/>
  <c r="CI133" i="44"/>
  <c r="CY214" i="44"/>
  <c r="CI115" i="44"/>
  <c r="CY59" i="44"/>
  <c r="BS157" i="44"/>
  <c r="CI59" i="44"/>
  <c r="CY30" i="44"/>
  <c r="BS30" i="44"/>
  <c r="BS60" i="44"/>
  <c r="BS213" i="44"/>
  <c r="BS168" i="44"/>
  <c r="CY93" i="44"/>
  <c r="CY213" i="44"/>
  <c r="CI168" i="44"/>
  <c r="CI93" i="44"/>
  <c r="BS104" i="44"/>
  <c r="CY75" i="44"/>
  <c r="CI75" i="44"/>
  <c r="CI140" i="44"/>
  <c r="BR57" i="44"/>
  <c r="CH116" i="44"/>
  <c r="CH73" i="44"/>
  <c r="BR206" i="44"/>
  <c r="CX219" i="44"/>
  <c r="BR73" i="44"/>
  <c r="CH183" i="44"/>
  <c r="CX85" i="44"/>
  <c r="CH140" i="44"/>
  <c r="CH85" i="44"/>
  <c r="CX226" i="44"/>
  <c r="BR140" i="44"/>
  <c r="CH226" i="44"/>
  <c r="CX203" i="44"/>
  <c r="CH203" i="44"/>
  <c r="CX57" i="44"/>
  <c r="CX116" i="44"/>
  <c r="CX198" i="44"/>
  <c r="CH175" i="44"/>
  <c r="CX179" i="44"/>
  <c r="CH198" i="44"/>
  <c r="CX148" i="44"/>
  <c r="CH148" i="44"/>
  <c r="CX124" i="44"/>
  <c r="CH211" i="44"/>
  <c r="CH93" i="44"/>
  <c r="CX72" i="44"/>
  <c r="CX89" i="44"/>
  <c r="CH194" i="44"/>
  <c r="CH63" i="44"/>
  <c r="BR194" i="44"/>
  <c r="BR159" i="44"/>
  <c r="CX77" i="44"/>
  <c r="CX159" i="44"/>
  <c r="CH77" i="44"/>
  <c r="CX119" i="44"/>
  <c r="CH119" i="44"/>
  <c r="CX108" i="44"/>
  <c r="CH108" i="44"/>
  <c r="BR195" i="44"/>
  <c r="BR183" i="44"/>
  <c r="BR93" i="44"/>
  <c r="BR65" i="44"/>
  <c r="BR200" i="44"/>
  <c r="BR164" i="44"/>
  <c r="CH132" i="44"/>
  <c r="CX65" i="44"/>
  <c r="CH227" i="44"/>
  <c r="CH30" i="44"/>
  <c r="CX81" i="44"/>
  <c r="CH81" i="44"/>
  <c r="BR227" i="44"/>
  <c r="CH200" i="44"/>
  <c r="CX111" i="44"/>
  <c r="CH95" i="44"/>
  <c r="CX55" i="44"/>
  <c r="BR100" i="44"/>
  <c r="CX151" i="44"/>
  <c r="CH55" i="44"/>
  <c r="BR170" i="44"/>
  <c r="CH151" i="44"/>
  <c r="CH111" i="44"/>
  <c r="CH100" i="44"/>
  <c r="CX52" i="44"/>
  <c r="CX170" i="44"/>
  <c r="CH52" i="44"/>
  <c r="CH154" i="44"/>
  <c r="CX123" i="44"/>
  <c r="CH210" i="44"/>
  <c r="CX164" i="44"/>
  <c r="CH89" i="44"/>
  <c r="CX188" i="44"/>
  <c r="CX224" i="44"/>
  <c r="CH147" i="44"/>
  <c r="CH36" i="44"/>
  <c r="CX210" i="44"/>
  <c r="BR188" i="44"/>
  <c r="CH123" i="44"/>
  <c r="CH224" i="44"/>
  <c r="BR36" i="44"/>
  <c r="BR193" i="44"/>
  <c r="CH193" i="44"/>
  <c r="BR82" i="44"/>
  <c r="CH222" i="44"/>
  <c r="BR95" i="44"/>
  <c r="CH34" i="44"/>
  <c r="BR34" i="44"/>
  <c r="BR147" i="44"/>
  <c r="BR154" i="44"/>
  <c r="CX207" i="44"/>
  <c r="CX69" i="44"/>
  <c r="CH207" i="44"/>
  <c r="CH69" i="44"/>
  <c r="CH177" i="44"/>
  <c r="CX172" i="44"/>
  <c r="CX222" i="44"/>
  <c r="CX177" i="44"/>
  <c r="BR172" i="44"/>
  <c r="CX107" i="44"/>
  <c r="BR191" i="44"/>
  <c r="CX191" i="44"/>
  <c r="BR208" i="44"/>
  <c r="CX180" i="44"/>
  <c r="BR216" i="44"/>
  <c r="CX103" i="44"/>
  <c r="CH208" i="44"/>
  <c r="CH99" i="44"/>
  <c r="CX130" i="44"/>
  <c r="CH40" i="44"/>
  <c r="CH130" i="44"/>
  <c r="BR40" i="44"/>
  <c r="CX53" i="44"/>
  <c r="CH53" i="44"/>
  <c r="CX99" i="44"/>
  <c r="CX28" i="44"/>
  <c r="CH82" i="44"/>
  <c r="BR28" i="44"/>
  <c r="BR103" i="44"/>
  <c r="CH180" i="44"/>
  <c r="CH139" i="44"/>
  <c r="CH90" i="44"/>
  <c r="CH143" i="44"/>
  <c r="CH61" i="44"/>
  <c r="BR143" i="44"/>
  <c r="CX216" i="44"/>
  <c r="CX192" i="44"/>
  <c r="BR192" i="44"/>
  <c r="E9" i="54"/>
  <c r="E11" i="54" s="1"/>
  <c r="E13" i="54" s="1"/>
  <c r="CG212" i="44"/>
  <c r="BQ28" i="44"/>
  <c r="CW28" i="44"/>
  <c r="BQ212" i="44"/>
  <c r="CW88" i="44"/>
  <c r="CW42" i="44"/>
  <c r="CV196" i="44"/>
  <c r="CV174" i="44"/>
  <c r="BP89" i="44"/>
  <c r="CV139" i="44"/>
  <c r="CV129" i="44"/>
  <c r="CF174" i="44"/>
  <c r="CF196" i="44"/>
  <c r="CF129" i="44"/>
  <c r="CV154" i="44"/>
  <c r="CV198" i="44"/>
  <c r="CV89" i="44"/>
  <c r="CF198" i="44"/>
  <c r="BP161" i="44"/>
  <c r="CV161" i="44"/>
  <c r="CF154" i="44"/>
  <c r="CV206" i="44"/>
  <c r="CF206" i="44"/>
  <c r="CV213" i="44"/>
  <c r="CF213" i="44"/>
  <c r="BP178" i="44"/>
  <c r="BP211" i="44"/>
  <c r="BP137" i="44"/>
  <c r="CV62" i="44"/>
  <c r="CV49" i="44"/>
  <c r="CF62" i="44"/>
  <c r="CV185" i="44"/>
  <c r="CF49" i="44"/>
  <c r="CV118" i="44"/>
  <c r="CF185" i="44"/>
  <c r="CF118" i="44"/>
  <c r="CV106" i="44"/>
  <c r="CV137" i="44"/>
  <c r="CV178" i="44"/>
  <c r="CV211" i="44"/>
  <c r="CF106" i="44"/>
  <c r="CE45" i="44"/>
  <c r="CU45" i="44"/>
  <c r="BO125" i="44"/>
  <c r="CU125" i="44"/>
  <c r="CE40" i="44"/>
  <c r="BO212" i="44"/>
  <c r="BO87" i="44"/>
  <c r="CU205" i="44"/>
  <c r="CE205" i="44"/>
  <c r="CU40" i="44"/>
  <c r="CE212" i="44"/>
  <c r="BO199" i="44"/>
  <c r="CE87" i="44"/>
  <c r="CU216" i="44"/>
  <c r="CU130" i="44"/>
  <c r="CU203" i="44"/>
  <c r="CE216" i="44"/>
  <c r="CE130" i="44"/>
  <c r="CE203" i="44"/>
  <c r="CE197" i="44"/>
  <c r="CU28" i="44"/>
  <c r="CU197" i="44"/>
  <c r="CE28" i="44"/>
  <c r="CU199" i="44"/>
  <c r="CU219" i="44"/>
  <c r="CE219" i="44"/>
  <c r="CU68" i="44"/>
  <c r="CE68" i="44"/>
  <c r="CU127" i="44"/>
  <c r="CE70" i="44"/>
  <c r="CU31" i="44"/>
  <c r="CE127" i="44"/>
  <c r="CU214" i="44"/>
  <c r="BO70" i="44"/>
  <c r="CU64" i="44"/>
  <c r="CE31" i="44"/>
  <c r="CE214" i="44"/>
  <c r="CE64" i="44"/>
  <c r="CU131" i="44"/>
  <c r="CE90" i="44"/>
  <c r="CE131" i="44"/>
  <c r="BO80" i="44"/>
  <c r="CU185" i="44"/>
  <c r="CN129" i="44"/>
  <c r="DD27" i="44"/>
  <c r="CN209" i="44"/>
  <c r="BY98" i="44"/>
  <c r="CM71" i="44"/>
  <c r="DC62" i="44"/>
  <c r="CJ85" i="44"/>
  <c r="CJ103" i="44"/>
  <c r="BS173" i="44"/>
  <c r="CZ226" i="44"/>
  <c r="CZ219" i="44"/>
  <c r="CJ217" i="44"/>
  <c r="BS222" i="44"/>
  <c r="CI173" i="44"/>
  <c r="CY108" i="44"/>
  <c r="CJ221" i="44"/>
  <c r="BT217" i="44"/>
  <c r="CY222" i="44"/>
  <c r="BS156" i="44"/>
  <c r="CI108" i="44"/>
  <c r="CI138" i="44"/>
  <c r="CY217" i="44"/>
  <c r="BT221" i="44"/>
  <c r="CJ183" i="44"/>
  <c r="CI156" i="44"/>
  <c r="CY138" i="44"/>
  <c r="BT93" i="44"/>
  <c r="CY131" i="44"/>
  <c r="CZ183" i="44"/>
  <c r="CY102" i="44"/>
  <c r="CI146" i="44"/>
  <c r="CY128" i="44"/>
  <c r="CZ93" i="44"/>
  <c r="CI131" i="44"/>
  <c r="CI102" i="44"/>
  <c r="CY104" i="44"/>
  <c r="BS146" i="44"/>
  <c r="BS140" i="44"/>
  <c r="CZ195" i="44"/>
  <c r="CI128" i="44"/>
  <c r="CY135" i="44"/>
  <c r="CY58" i="44"/>
  <c r="CJ121" i="44"/>
  <c r="CY64" i="44"/>
  <c r="BQ30" i="44"/>
  <c r="DF99" i="44"/>
  <c r="BR166" i="44"/>
  <c r="BW192" i="44"/>
  <c r="CU78" i="44"/>
  <c r="CX166" i="44"/>
  <c r="DB93" i="44"/>
  <c r="BZ57" i="44"/>
  <c r="CH42" i="44"/>
  <c r="BP53" i="44"/>
  <c r="BV195" i="44"/>
  <c r="BT85" i="44"/>
  <c r="DE159" i="44"/>
  <c r="BR42" i="44"/>
  <c r="CK194" i="44"/>
  <c r="DE122" i="44"/>
  <c r="BZ147" i="44"/>
  <c r="CX61" i="44"/>
  <c r="BQ42" i="44"/>
  <c r="BZ199" i="44"/>
  <c r="CE56" i="44"/>
  <c r="BX209" i="44"/>
  <c r="CV73" i="44"/>
  <c r="CP220" i="44"/>
  <c r="CH219" i="44"/>
  <c r="DF195" i="44"/>
  <c r="CO98" i="44"/>
  <c r="BR132" i="44"/>
  <c r="CW134" i="44"/>
  <c r="CF73" i="44"/>
  <c r="BX39" i="44"/>
  <c r="DE222" i="44"/>
  <c r="CG218" i="44"/>
  <c r="CN135" i="44"/>
  <c r="BV223" i="44"/>
  <c r="DD177" i="44"/>
  <c r="CI117" i="44"/>
  <c r="CG129" i="44"/>
  <c r="DB209" i="44"/>
  <c r="DB53" i="44"/>
  <c r="CN177" i="44"/>
  <c r="BY141" i="44"/>
  <c r="CN183" i="44"/>
  <c r="CL209" i="44"/>
  <c r="CW92" i="44"/>
  <c r="CL53" i="44"/>
  <c r="BQ32" i="44"/>
  <c r="BS179" i="44"/>
  <c r="CN27" i="44"/>
  <c r="BZ163" i="44"/>
  <c r="BZ186" i="44"/>
  <c r="CO227" i="44"/>
  <c r="BX36" i="44"/>
  <c r="CO169" i="44"/>
  <c r="CX161" i="44"/>
  <c r="CE218" i="44"/>
  <c r="BT140" i="44"/>
  <c r="BU116" i="44"/>
  <c r="DA186" i="44"/>
  <c r="BT61" i="44"/>
  <c r="CK186" i="44"/>
  <c r="CZ61" i="44"/>
  <c r="DA170" i="44"/>
  <c r="CZ153" i="44"/>
  <c r="CV145" i="44"/>
  <c r="BZ162" i="44"/>
  <c r="CF145" i="44"/>
  <c r="DD51" i="44"/>
  <c r="BR156" i="44"/>
  <c r="CJ222" i="44"/>
  <c r="CY129" i="44"/>
  <c r="DD36" i="44"/>
  <c r="CN51" i="44"/>
  <c r="CX156" i="44"/>
  <c r="BT222" i="44"/>
  <c r="DE227" i="44"/>
  <c r="DD219" i="44"/>
  <c r="BP130" i="44"/>
  <c r="DC53" i="44"/>
  <c r="CN219" i="44"/>
  <c r="CW32" i="44"/>
  <c r="BZ156" i="44"/>
  <c r="CO50" i="44"/>
  <c r="BQ192" i="44"/>
  <c r="BX59" i="44"/>
  <c r="CW192" i="44"/>
  <c r="CN34" i="44"/>
  <c r="DD227" i="44"/>
  <c r="DA224" i="44"/>
  <c r="DB217" i="44"/>
  <c r="CN227" i="44"/>
  <c r="CH221" i="44"/>
  <c r="DD59" i="44"/>
  <c r="CH214" i="44"/>
  <c r="BU166" i="44"/>
  <c r="CV223" i="44"/>
  <c r="CV29" i="44"/>
  <c r="CF130" i="44"/>
  <c r="BP117" i="44"/>
  <c r="CF45" i="44"/>
  <c r="CV45" i="44"/>
  <c r="BP147" i="44"/>
  <c r="CV146" i="44"/>
  <c r="CU83" i="44"/>
  <c r="CE227" i="44"/>
  <c r="BR214" i="44"/>
  <c r="CL221" i="44"/>
  <c r="CK224" i="44"/>
  <c r="CJ159" i="44"/>
  <c r="CL217" i="44"/>
  <c r="DB82" i="44"/>
  <c r="CF146" i="44"/>
  <c r="CU123" i="44"/>
  <c r="BX34" i="44"/>
  <c r="BY143" i="44"/>
  <c r="CZ159" i="44"/>
  <c r="CL82" i="44"/>
  <c r="CE123" i="44"/>
  <c r="CX88" i="44"/>
  <c r="DE143" i="44"/>
  <c r="DE106" i="44"/>
  <c r="CU54" i="44"/>
  <c r="CH88" i="44"/>
  <c r="DB61" i="44"/>
  <c r="CP97" i="44"/>
  <c r="CO106" i="44"/>
  <c r="CI186" i="44"/>
  <c r="CE54" i="44"/>
  <c r="BZ164" i="44"/>
  <c r="DE56" i="44"/>
  <c r="CW196" i="44"/>
  <c r="CL61" i="44"/>
  <c r="DF164" i="44"/>
  <c r="BR74" i="44"/>
  <c r="CG196" i="44"/>
  <c r="DA56" i="44"/>
  <c r="CP201" i="44"/>
  <c r="CW171" i="44"/>
  <c r="DA166" i="44"/>
  <c r="BQ62" i="44"/>
  <c r="BY27" i="44"/>
  <c r="CE169" i="44"/>
  <c r="DF156" i="44"/>
  <c r="DB48" i="44"/>
  <c r="CM53" i="44"/>
  <c r="BO97" i="44"/>
  <c r="CV93" i="44"/>
  <c r="CO82" i="44"/>
  <c r="BQ101" i="44"/>
  <c r="CY198" i="44"/>
  <c r="CM142" i="44"/>
  <c r="BX156" i="44"/>
  <c r="BQ197" i="44"/>
  <c r="CE198" i="44"/>
  <c r="CU63" i="44"/>
  <c r="BP100" i="44"/>
  <c r="CW116" i="44"/>
  <c r="CX80" i="44"/>
  <c r="CX29" i="44"/>
  <c r="CY147" i="44"/>
  <c r="CG209" i="44"/>
  <c r="BQ54" i="44"/>
  <c r="CM120" i="44"/>
  <c r="CO29" i="44"/>
  <c r="DE214" i="44"/>
  <c r="CW221" i="44"/>
  <c r="BV28" i="44"/>
  <c r="BZ212" i="44"/>
  <c r="CP148" i="44"/>
  <c r="DB38" i="44"/>
  <c r="CZ194" i="44"/>
  <c r="BQ199" i="44"/>
  <c r="CL197" i="44"/>
  <c r="BO227" i="44"/>
  <c r="BQ120" i="44"/>
  <c r="CH179" i="44"/>
  <c r="DE219" i="44"/>
  <c r="BV224" i="44"/>
  <c r="CP167" i="44"/>
  <c r="CX30" i="44"/>
  <c r="CU134" i="44"/>
  <c r="BZ33" i="44"/>
  <c r="CW56" i="44"/>
  <c r="CH72" i="44"/>
  <c r="CE83" i="44"/>
  <c r="BV207" i="44"/>
  <c r="CI121" i="44"/>
  <c r="CO214" i="44"/>
  <c r="CG221" i="44"/>
  <c r="BW224" i="44"/>
  <c r="CX106" i="44"/>
  <c r="CL38" i="44"/>
  <c r="CJ194" i="44"/>
  <c r="DE74" i="44"/>
  <c r="CU223" i="44"/>
  <c r="CW201" i="44"/>
  <c r="CO219" i="44"/>
  <c r="CX135" i="44"/>
  <c r="BY31" i="44"/>
  <c r="CE134" i="44"/>
  <c r="CG56" i="44"/>
  <c r="DB201" i="44"/>
  <c r="CH106" i="44"/>
  <c r="CO74" i="44"/>
  <c r="BQ100" i="44"/>
  <c r="BR153" i="44"/>
  <c r="CE223" i="44"/>
  <c r="CG201" i="44"/>
  <c r="CH135" i="44"/>
  <c r="CW126" i="44"/>
  <c r="DE31" i="44"/>
  <c r="CX58" i="44"/>
  <c r="BO210" i="44"/>
  <c r="DE161" i="44"/>
  <c r="CL201" i="44"/>
  <c r="CM34" i="44"/>
  <c r="CX113" i="44"/>
  <c r="CW189" i="44"/>
  <c r="CW183" i="44"/>
  <c r="CV85" i="44"/>
  <c r="DD38" i="44"/>
  <c r="CG100" i="44"/>
  <c r="CX153" i="44"/>
  <c r="DB205" i="44"/>
  <c r="CG126" i="44"/>
  <c r="CK135" i="44"/>
  <c r="BZ27" i="44"/>
  <c r="CH58" i="44"/>
  <c r="DE119" i="44"/>
  <c r="DA173" i="44"/>
  <c r="CO161" i="44"/>
  <c r="DE78" i="44"/>
  <c r="CH113" i="44"/>
  <c r="CG189" i="44"/>
  <c r="CG183" i="44"/>
  <c r="CJ216" i="44"/>
  <c r="CF85" i="44"/>
  <c r="CN38" i="44"/>
  <c r="CL205" i="44"/>
  <c r="BU135" i="44"/>
  <c r="CP27" i="44"/>
  <c r="BY194" i="44"/>
  <c r="CE128" i="44"/>
  <c r="CW211" i="44"/>
  <c r="CO78" i="44"/>
  <c r="BR175" i="44"/>
  <c r="BT216" i="44"/>
  <c r="DE194" i="44"/>
  <c r="BU143" i="44"/>
  <c r="CI135" i="44"/>
  <c r="BU65" i="44"/>
  <c r="CI58" i="44"/>
  <c r="DB83" i="44"/>
  <c r="DD45" i="44"/>
  <c r="CJ36" i="44"/>
  <c r="CM72" i="44"/>
  <c r="BY37" i="44"/>
  <c r="CI64" i="44"/>
  <c r="BW71" i="44"/>
  <c r="BS158" i="44"/>
  <c r="CM62" i="44"/>
  <c r="CY62" i="44"/>
  <c r="DA40" i="44"/>
  <c r="BY50" i="44"/>
  <c r="CJ29" i="44"/>
  <c r="DA52" i="44"/>
  <c r="DF65" i="44"/>
  <c r="CL83" i="44"/>
  <c r="DE54" i="44"/>
  <c r="CN45" i="44"/>
  <c r="CZ36" i="44"/>
  <c r="CW177" i="44"/>
  <c r="DE37" i="44"/>
  <c r="BT57" i="44"/>
  <c r="CI158" i="44"/>
  <c r="DF70" i="44"/>
  <c r="CI62" i="44"/>
  <c r="CH31" i="44"/>
  <c r="CK40" i="44"/>
  <c r="CU55" i="44"/>
  <c r="BR160" i="44"/>
  <c r="BR48" i="44"/>
  <c r="DB226" i="44"/>
  <c r="DF83" i="44"/>
  <c r="DF58" i="44"/>
  <c r="CP65" i="44"/>
  <c r="CO54" i="44"/>
  <c r="CG177" i="44"/>
  <c r="CZ57" i="44"/>
  <c r="CU86" i="44"/>
  <c r="CP70" i="44"/>
  <c r="BR31" i="44"/>
  <c r="CE55" i="44"/>
  <c r="DE167" i="44"/>
  <c r="CX160" i="44"/>
  <c r="CH48" i="44"/>
  <c r="CL226" i="44"/>
  <c r="CP58" i="44"/>
  <c r="BQ43" i="44"/>
  <c r="CF96" i="44"/>
  <c r="CY63" i="44"/>
  <c r="CE86" i="44"/>
  <c r="CO167" i="44"/>
  <c r="BY97" i="44"/>
  <c r="DF84" i="44"/>
  <c r="CW43" i="44"/>
  <c r="CY57" i="44"/>
  <c r="BQ98" i="44"/>
  <c r="BP96" i="44"/>
  <c r="CI63" i="44"/>
  <c r="CO97" i="44"/>
  <c r="CH134" i="44"/>
  <c r="CP84" i="44"/>
  <c r="BY28" i="44"/>
  <c r="CW156" i="44"/>
  <c r="CI57" i="44"/>
  <c r="CG98" i="44"/>
  <c r="BT121" i="44"/>
  <c r="DE28" i="44"/>
  <c r="CZ28" i="44"/>
  <c r="BV87" i="44"/>
  <c r="BO32" i="44"/>
  <c r="DE181" i="44"/>
  <c r="BY140" i="44"/>
  <c r="BQ110" i="44"/>
  <c r="CE211" i="44"/>
  <c r="CH155" i="44"/>
  <c r="CF44" i="44"/>
  <c r="CP222" i="44"/>
  <c r="CJ100" i="44"/>
  <c r="CO145" i="44"/>
  <c r="CZ227" i="44"/>
  <c r="BY108" i="44"/>
  <c r="DF185" i="44"/>
  <c r="CN213" i="44"/>
  <c r="CG68" i="44"/>
  <c r="BQ83" i="44"/>
  <c r="BZ174" i="44"/>
  <c r="CV59" i="44"/>
  <c r="BQ68" i="44"/>
  <c r="BZ222" i="44"/>
  <c r="CX97" i="44"/>
  <c r="BS176" i="44"/>
  <c r="DE140" i="44"/>
  <c r="CI164" i="44"/>
  <c r="CU36" i="44"/>
  <c r="CZ100" i="44"/>
  <c r="BY145" i="44"/>
  <c r="DF151" i="44"/>
  <c r="CP185" i="44"/>
  <c r="CM208" i="44"/>
  <c r="BW32" i="44"/>
  <c r="BZ196" i="44"/>
  <c r="CO181" i="44"/>
  <c r="BO211" i="44"/>
  <c r="CU46" i="44"/>
  <c r="DF174" i="44"/>
  <c r="BX213" i="44"/>
  <c r="DE175" i="44"/>
  <c r="CF59" i="44"/>
  <c r="BR97" i="44"/>
  <c r="CI176" i="44"/>
  <c r="CE36" i="44"/>
  <c r="CV35" i="44"/>
  <c r="BT110" i="44"/>
  <c r="CK133" i="44"/>
  <c r="CW167" i="44"/>
  <c r="CE194" i="44"/>
  <c r="BP119" i="44"/>
  <c r="DF196" i="44"/>
  <c r="CF156" i="44"/>
  <c r="CY218" i="44"/>
  <c r="CV69" i="44"/>
  <c r="CE46" i="44"/>
  <c r="DD216" i="44"/>
  <c r="CW173" i="44"/>
  <c r="BU183" i="44"/>
  <c r="DF215" i="44"/>
  <c r="BR56" i="44"/>
  <c r="CX60" i="44"/>
  <c r="CU224" i="44"/>
  <c r="CV74" i="44"/>
  <c r="CF35" i="44"/>
  <c r="CZ110" i="44"/>
  <c r="CW104" i="44"/>
  <c r="BU133" i="44"/>
  <c r="CG167" i="44"/>
  <c r="CU194" i="44"/>
  <c r="CF163" i="44"/>
  <c r="CJ200" i="44"/>
  <c r="CU71" i="44"/>
  <c r="CF69" i="44"/>
  <c r="CN216" i="44"/>
  <c r="CG173" i="44"/>
  <c r="DE198" i="44"/>
  <c r="CP215" i="44"/>
  <c r="CH60" i="44"/>
  <c r="DE135" i="44"/>
  <c r="CE224" i="44"/>
  <c r="CF74" i="44"/>
  <c r="DD111" i="44"/>
  <c r="BT87" i="44"/>
  <c r="CG104" i="44"/>
  <c r="DD189" i="44"/>
  <c r="CH91" i="44"/>
  <c r="DE186" i="44"/>
  <c r="DE203" i="44"/>
  <c r="CW205" i="44"/>
  <c r="BT200" i="44"/>
  <c r="DB183" i="44"/>
  <c r="CE71" i="44"/>
  <c r="CO198" i="44"/>
  <c r="CO135" i="44"/>
  <c r="BS181" i="44"/>
  <c r="CN111" i="44"/>
  <c r="CY92" i="44"/>
  <c r="CZ87" i="44"/>
  <c r="CN189" i="44"/>
  <c r="CY83" i="44"/>
  <c r="CO186" i="44"/>
  <c r="CO203" i="44"/>
  <c r="CP86" i="44"/>
  <c r="CI105" i="44"/>
  <c r="CG205" i="44"/>
  <c r="CU207" i="44"/>
  <c r="CK36" i="44"/>
  <c r="DF73" i="44"/>
  <c r="DD42" i="44"/>
  <c r="CK119" i="44"/>
  <c r="CI144" i="44"/>
  <c r="BQ94" i="44"/>
  <c r="DB87" i="44"/>
  <c r="CI181" i="44"/>
  <c r="CU32" i="44"/>
  <c r="CW83" i="44"/>
  <c r="CI92" i="44"/>
  <c r="DE108" i="44"/>
  <c r="CJ202" i="44"/>
  <c r="CJ227" i="44"/>
  <c r="CI83" i="44"/>
  <c r="CE207" i="44"/>
  <c r="BZ217" i="44"/>
  <c r="CP73" i="44"/>
  <c r="DA202" i="44"/>
  <c r="CN42" i="44"/>
  <c r="BR155" i="44"/>
  <c r="BS154" i="44"/>
  <c r="BQ124" i="44"/>
  <c r="CW110" i="44"/>
  <c r="BU119" i="44"/>
  <c r="DE58" i="44"/>
  <c r="CE37" i="44"/>
  <c r="DD40" i="44"/>
  <c r="BR167" i="44"/>
  <c r="DE183" i="44"/>
  <c r="CX127" i="44"/>
  <c r="CN40" i="44"/>
  <c r="CX167" i="44"/>
  <c r="CO183" i="44"/>
  <c r="CH127" i="44"/>
  <c r="CU75" i="44"/>
  <c r="CE75" i="44"/>
  <c r="DF204" i="44"/>
  <c r="CP29" i="44"/>
  <c r="CY27" i="44"/>
  <c r="CP204" i="44"/>
  <c r="CK127" i="44"/>
  <c r="BZ29" i="44"/>
  <c r="BS27" i="44"/>
  <c r="CO113" i="44"/>
  <c r="CP34" i="44"/>
  <c r="CG94" i="44"/>
  <c r="CV44" i="44"/>
  <c r="CH56" i="44"/>
  <c r="BZ42" i="44"/>
  <c r="CP37" i="44"/>
  <c r="DB63" i="44"/>
  <c r="CO175" i="44"/>
  <c r="CO58" i="44"/>
  <c r="BZ37" i="44"/>
  <c r="DE62" i="44"/>
  <c r="CL63" i="44"/>
  <c r="CO62" i="44"/>
  <c r="BY35" i="44"/>
  <c r="CU94" i="44"/>
  <c r="DB78" i="44"/>
  <c r="DE35" i="44"/>
  <c r="CE94" i="44"/>
  <c r="CL78" i="44"/>
  <c r="BZ90" i="44"/>
  <c r="BY164" i="44"/>
  <c r="BQ158" i="44"/>
  <c r="CE34" i="44"/>
  <c r="BU125" i="44"/>
  <c r="CF181" i="44"/>
  <c r="DD39" i="44"/>
  <c r="CO86" i="44"/>
  <c r="CZ134" i="44"/>
  <c r="CO127" i="44"/>
  <c r="CE136" i="44"/>
  <c r="CO138" i="44"/>
  <c r="BT162" i="44"/>
  <c r="DB223" i="44"/>
  <c r="CF180" i="44"/>
  <c r="CP195" i="44"/>
  <c r="BS90" i="44"/>
  <c r="BV206" i="44"/>
  <c r="BV30" i="44"/>
  <c r="CV117" i="44"/>
  <c r="BP47" i="44"/>
  <c r="CN132" i="44"/>
  <c r="BS96" i="44"/>
  <c r="BS126" i="44"/>
  <c r="CX187" i="44"/>
  <c r="BZ175" i="44"/>
  <c r="BV213" i="44"/>
  <c r="DA105" i="44"/>
  <c r="CJ128" i="44"/>
  <c r="BQ216" i="44"/>
  <c r="BW74" i="44"/>
  <c r="CI95" i="44"/>
  <c r="BU126" i="44"/>
  <c r="BY132" i="44"/>
  <c r="CH141" i="44"/>
  <c r="CW197" i="44"/>
  <c r="CV84" i="44"/>
  <c r="CI224" i="44"/>
  <c r="CG207" i="44"/>
  <c r="CO48" i="44"/>
  <c r="CW54" i="44"/>
  <c r="BY29" i="44"/>
  <c r="CE91" i="44"/>
  <c r="CF159" i="44"/>
  <c r="BP159" i="44"/>
  <c r="CV83" i="44"/>
  <c r="BO34" i="44"/>
  <c r="DD135" i="44"/>
  <c r="CY117" i="44"/>
  <c r="DA125" i="44"/>
  <c r="CJ140" i="44"/>
  <c r="BP181" i="44"/>
  <c r="BY86" i="44"/>
  <c r="CJ134" i="44"/>
  <c r="BY127" i="44"/>
  <c r="CW129" i="44"/>
  <c r="BO136" i="44"/>
  <c r="DE138" i="44"/>
  <c r="BP180" i="44"/>
  <c r="DD183" i="44"/>
  <c r="CK116" i="44"/>
  <c r="CW218" i="44"/>
  <c r="BX132" i="44"/>
  <c r="CI96" i="44"/>
  <c r="CJ153" i="44"/>
  <c r="CH187" i="44"/>
  <c r="DE169" i="44"/>
  <c r="BR161" i="44"/>
  <c r="CU218" i="44"/>
  <c r="CH29" i="44"/>
  <c r="CM33" i="44"/>
  <c r="DD156" i="44"/>
  <c r="DE82" i="44"/>
  <c r="CI147" i="44"/>
  <c r="CW209" i="44"/>
  <c r="BQ207" i="44"/>
  <c r="BO91" i="44"/>
  <c r="CW128" i="44"/>
  <c r="CI179" i="44"/>
  <c r="CF223" i="44"/>
  <c r="CF29" i="44"/>
  <c r="CX213" i="44"/>
  <c r="CG134" i="44"/>
  <c r="DE158" i="44"/>
  <c r="DE141" i="44"/>
  <c r="CO222" i="44"/>
  <c r="CW65" i="44"/>
  <c r="DF163" i="44"/>
  <c r="DF186" i="44"/>
  <c r="DF218" i="44"/>
  <c r="CG92" i="44"/>
  <c r="CI129" i="44"/>
  <c r="DF162" i="44"/>
  <c r="CJ151" i="44"/>
  <c r="CW227" i="44"/>
  <c r="CV100" i="44"/>
  <c r="DD149" i="44"/>
  <c r="DC135" i="44"/>
  <c r="DC130" i="44"/>
  <c r="DC211" i="44"/>
  <c r="CF93" i="44"/>
  <c r="CW101" i="44"/>
  <c r="CG116" i="44"/>
  <c r="CE129" i="44"/>
  <c r="CY195" i="44"/>
  <c r="CX114" i="44"/>
  <c r="CI152" i="44"/>
  <c r="CU198" i="44"/>
  <c r="CE63" i="44"/>
  <c r="CL48" i="44"/>
  <c r="CH80" i="44"/>
  <c r="CG128" i="44"/>
  <c r="DE146" i="44"/>
  <c r="CH213" i="44"/>
  <c r="CX120" i="44"/>
  <c r="CO158" i="44"/>
  <c r="CG65" i="44"/>
  <c r="BZ190" i="44"/>
  <c r="CK90" i="44"/>
  <c r="CW64" i="44"/>
  <c r="CP218" i="44"/>
  <c r="CZ151" i="44"/>
  <c r="CG227" i="44"/>
  <c r="CJ224" i="44"/>
  <c r="CW71" i="44"/>
  <c r="CN149" i="44"/>
  <c r="CK110" i="44"/>
  <c r="CM135" i="44"/>
  <c r="CM130" i="44"/>
  <c r="CM211" i="44"/>
  <c r="CN212" i="44"/>
  <c r="CX66" i="44"/>
  <c r="CH114" i="44"/>
  <c r="CO146" i="44"/>
  <c r="CV202" i="44"/>
  <c r="CH120" i="44"/>
  <c r="DC137" i="44"/>
  <c r="BS141" i="44"/>
  <c r="CW191" i="44"/>
  <c r="BZ145" i="44"/>
  <c r="DF190" i="44"/>
  <c r="DA177" i="44"/>
  <c r="BU90" i="44"/>
  <c r="CG64" i="44"/>
  <c r="BS142" i="44"/>
  <c r="BT224" i="44"/>
  <c r="CV38" i="44"/>
  <c r="BQ71" i="44"/>
  <c r="BU110" i="44"/>
  <c r="BQ99" i="44"/>
  <c r="BX96" i="44"/>
  <c r="CO51" i="44"/>
  <c r="CH66" i="44"/>
  <c r="CX121" i="44"/>
  <c r="BY101" i="44"/>
  <c r="DF90" i="44"/>
  <c r="DE164" i="44"/>
  <c r="CW158" i="44"/>
  <c r="CF202" i="44"/>
  <c r="CM137" i="44"/>
  <c r="CY141" i="44"/>
  <c r="CG191" i="44"/>
  <c r="DF145" i="44"/>
  <c r="CJ162" i="44"/>
  <c r="CY90" i="44"/>
  <c r="CK177" i="44"/>
  <c r="DB206" i="44"/>
  <c r="DB30" i="44"/>
  <c r="CF47" i="44"/>
  <c r="CY126" i="44"/>
  <c r="CY142" i="44"/>
  <c r="DB213" i="44"/>
  <c r="CF38" i="44"/>
  <c r="CG99" i="44"/>
  <c r="CK105" i="44"/>
  <c r="BT128" i="44"/>
  <c r="CW216" i="44"/>
  <c r="CH121" i="44"/>
  <c r="DE132" i="44"/>
  <c r="BR83" i="44"/>
  <c r="DE101" i="44"/>
  <c r="BY48" i="44"/>
  <c r="CZ133" i="44"/>
  <c r="DC74" i="44"/>
  <c r="CK181" i="44"/>
  <c r="BV42" i="44"/>
  <c r="BT95" i="44"/>
  <c r="DD43" i="44"/>
  <c r="CJ95" i="44"/>
  <c r="CF127" i="44"/>
  <c r="CI80" i="44"/>
  <c r="CZ220" i="44"/>
  <c r="CW76" i="44"/>
  <c r="CH138" i="44"/>
  <c r="BR145" i="44"/>
  <c r="CF67" i="44"/>
  <c r="CP159" i="44"/>
  <c r="BT104" i="44"/>
  <c r="CP158" i="44"/>
  <c r="CF33" i="44"/>
  <c r="CN119" i="44"/>
  <c r="BS124" i="44"/>
  <c r="BS113" i="44"/>
  <c r="BP67" i="44"/>
  <c r="CG76" i="44"/>
  <c r="DB199" i="44"/>
  <c r="BP33" i="44"/>
  <c r="BX119" i="44"/>
  <c r="CZ104" i="44"/>
  <c r="CX145" i="44"/>
  <c r="CV165" i="44"/>
  <c r="BP127" i="44"/>
  <c r="CN43" i="44"/>
  <c r="BU172" i="44"/>
  <c r="DE148" i="44"/>
  <c r="CY74" i="44"/>
  <c r="CK145" i="44"/>
  <c r="CU126" i="44"/>
  <c r="CF165" i="44"/>
  <c r="BY148" i="44"/>
  <c r="BP101" i="44"/>
  <c r="CG202" i="44"/>
  <c r="BQ49" i="44"/>
  <c r="BT106" i="44"/>
  <c r="CL138" i="44"/>
  <c r="BR50" i="44"/>
  <c r="DA184" i="44"/>
  <c r="BR142" i="44"/>
  <c r="BV199" i="44"/>
  <c r="CV82" i="44"/>
  <c r="CX197" i="44"/>
  <c r="DC42" i="44"/>
  <c r="CY91" i="44"/>
  <c r="CY136" i="44"/>
  <c r="CU215" i="44"/>
  <c r="CN46" i="44"/>
  <c r="CO137" i="44"/>
  <c r="CL120" i="44"/>
  <c r="BU27" i="44"/>
  <c r="CV143" i="44"/>
  <c r="CW113" i="44"/>
  <c r="CK184" i="44"/>
  <c r="CX142" i="44"/>
  <c r="CF82" i="44"/>
  <c r="CH197" i="44"/>
  <c r="CK100" i="44"/>
  <c r="CM42" i="44"/>
  <c r="CI91" i="44"/>
  <c r="CI136" i="44"/>
  <c r="CX186" i="44"/>
  <c r="CJ208" i="44"/>
  <c r="CE215" i="44"/>
  <c r="CG142" i="44"/>
  <c r="CV171" i="44"/>
  <c r="BS202" i="44"/>
  <c r="DE206" i="44"/>
  <c r="BX191" i="44"/>
  <c r="CM102" i="44"/>
  <c r="BS79" i="44"/>
  <c r="BS184" i="44"/>
  <c r="CJ218" i="44"/>
  <c r="BS189" i="44"/>
  <c r="CK27" i="44"/>
  <c r="CF143" i="44"/>
  <c r="CE138" i="44"/>
  <c r="CG113" i="44"/>
  <c r="CW200" i="44"/>
  <c r="DA100" i="44"/>
  <c r="DE70" i="44"/>
  <c r="CK139" i="44"/>
  <c r="BR163" i="44"/>
  <c r="BT208" i="44"/>
  <c r="CW203" i="44"/>
  <c r="BR68" i="44"/>
  <c r="CH104" i="44"/>
  <c r="DF41" i="44"/>
  <c r="CU138" i="44"/>
  <c r="CX138" i="44"/>
  <c r="BZ158" i="44"/>
  <c r="CG200" i="44"/>
  <c r="CO70" i="44"/>
  <c r="CY113" i="44"/>
  <c r="DA139" i="44"/>
  <c r="CX163" i="44"/>
  <c r="BQ203" i="44"/>
  <c r="DE208" i="44"/>
  <c r="CP202" i="44"/>
  <c r="CN85" i="44"/>
  <c r="CP225" i="44"/>
  <c r="CP223" i="44"/>
  <c r="CG181" i="44"/>
  <c r="BR223" i="44"/>
  <c r="BS78" i="44"/>
  <c r="DC195" i="44"/>
  <c r="CJ56" i="44"/>
  <c r="CZ73" i="44"/>
  <c r="CG206" i="44"/>
  <c r="CM133" i="44"/>
  <c r="BU68" i="44"/>
  <c r="BT51" i="44"/>
  <c r="DF88" i="44"/>
  <c r="BT79" i="44"/>
  <c r="CO208" i="44"/>
  <c r="DF138" i="44"/>
  <c r="DD46" i="44"/>
  <c r="CI74" i="44"/>
  <c r="BQ181" i="44"/>
  <c r="DE153" i="44"/>
  <c r="DA145" i="44"/>
  <c r="CV95" i="44"/>
  <c r="BZ202" i="44"/>
  <c r="DD116" i="44"/>
  <c r="BX85" i="44"/>
  <c r="CY110" i="44"/>
  <c r="CY202" i="44"/>
  <c r="BY137" i="44"/>
  <c r="CO206" i="44"/>
  <c r="BZ225" i="44"/>
  <c r="BS80" i="44"/>
  <c r="BS180" i="44"/>
  <c r="BQ202" i="44"/>
  <c r="DF74" i="44"/>
  <c r="DE66" i="44"/>
  <c r="CZ106" i="44"/>
  <c r="CI184" i="44"/>
  <c r="BT218" i="44"/>
  <c r="BZ223" i="44"/>
  <c r="CW112" i="44"/>
  <c r="BR104" i="44"/>
  <c r="CI189" i="44"/>
  <c r="BW195" i="44"/>
  <c r="CW55" i="44"/>
  <c r="CY223" i="44"/>
  <c r="BW133" i="44"/>
  <c r="DC58" i="44"/>
  <c r="BQ206" i="44"/>
  <c r="CZ51" i="44"/>
  <c r="BQ39" i="44"/>
  <c r="CP35" i="44"/>
  <c r="CW130" i="44"/>
  <c r="CJ73" i="44"/>
  <c r="BS182" i="44"/>
  <c r="CE126" i="44"/>
  <c r="CX50" i="44"/>
  <c r="BY113" i="44"/>
  <c r="CP88" i="44"/>
  <c r="CZ79" i="44"/>
  <c r="DF139" i="44"/>
  <c r="BZ138" i="44"/>
  <c r="CO153" i="44"/>
  <c r="DD221" i="44"/>
  <c r="CF95" i="44"/>
  <c r="DF94" i="44"/>
  <c r="CN116" i="44"/>
  <c r="CX105" i="44"/>
  <c r="CI110" i="44"/>
  <c r="DE189" i="44"/>
  <c r="BY142" i="44"/>
  <c r="DB227" i="44"/>
  <c r="BT112" i="44"/>
  <c r="CI180" i="44"/>
  <c r="DC213" i="44"/>
  <c r="CP74" i="44"/>
  <c r="BU210" i="44"/>
  <c r="DD140" i="44"/>
  <c r="CO66" i="44"/>
  <c r="BZ96" i="44"/>
  <c r="CV220" i="44"/>
  <c r="CK102" i="44"/>
  <c r="BY65" i="44"/>
  <c r="CG112" i="44"/>
  <c r="BZ154" i="44"/>
  <c r="CG55" i="44"/>
  <c r="BS153" i="44"/>
  <c r="DA190" i="44"/>
  <c r="CM58" i="44"/>
  <c r="CW198" i="44"/>
  <c r="CW39" i="44"/>
  <c r="BZ35" i="44"/>
  <c r="CG130" i="44"/>
  <c r="CI182" i="44"/>
  <c r="BZ139" i="44"/>
  <c r="DD197" i="44"/>
  <c r="DA223" i="44"/>
  <c r="CN221" i="44"/>
  <c r="CP94" i="44"/>
  <c r="CH105" i="44"/>
  <c r="DC216" i="44"/>
  <c r="CO189" i="44"/>
  <c r="DE142" i="44"/>
  <c r="CW213" i="44"/>
  <c r="CL227" i="44"/>
  <c r="CZ112" i="44"/>
  <c r="CW118" i="44"/>
  <c r="CM213" i="44"/>
  <c r="CV77" i="44"/>
  <c r="CN140" i="44"/>
  <c r="BT118" i="44"/>
  <c r="CP96" i="44"/>
  <c r="CF220" i="44"/>
  <c r="CV207" i="44"/>
  <c r="CV68" i="44"/>
  <c r="BU102" i="44"/>
  <c r="BS208" i="44"/>
  <c r="DF154" i="44"/>
  <c r="CI153" i="44"/>
  <c r="BU45" i="44"/>
  <c r="CK190" i="44"/>
  <c r="CK81" i="44"/>
  <c r="CG198" i="44"/>
  <c r="CW109" i="44"/>
  <c r="CW193" i="44"/>
  <c r="BT58" i="44"/>
  <c r="DA172" i="44"/>
  <c r="CN197" i="44"/>
  <c r="CK223" i="44"/>
  <c r="CW91" i="44"/>
  <c r="CM216" i="44"/>
  <c r="CG213" i="44"/>
  <c r="CV42" i="44"/>
  <c r="CW132" i="44"/>
  <c r="CG118" i="44"/>
  <c r="BQ48" i="44"/>
  <c r="CF77" i="44"/>
  <c r="CZ118" i="44"/>
  <c r="CU120" i="44"/>
  <c r="CW175" i="44"/>
  <c r="BS151" i="44"/>
  <c r="CF207" i="44"/>
  <c r="CF68" i="44"/>
  <c r="CY208" i="44"/>
  <c r="DE49" i="44"/>
  <c r="DE116" i="44"/>
  <c r="CK45" i="44"/>
  <c r="BU81" i="44"/>
  <c r="CG109" i="44"/>
  <c r="BT50" i="44"/>
  <c r="DF81" i="44"/>
  <c r="CH38" i="44"/>
  <c r="BQ193" i="44"/>
  <c r="CZ58" i="44"/>
  <c r="BR186" i="44"/>
  <c r="CV164" i="44"/>
  <c r="DD167" i="44"/>
  <c r="DC90" i="44"/>
  <c r="CG91" i="44"/>
  <c r="BS162" i="44"/>
  <c r="CF42" i="44"/>
  <c r="CH201" i="44"/>
  <c r="DD92" i="44"/>
  <c r="CG132" i="44"/>
  <c r="CW48" i="44"/>
  <c r="CE120" i="44"/>
  <c r="BS163" i="44"/>
  <c r="CG175" i="44"/>
  <c r="CI151" i="44"/>
  <c r="CU202" i="44"/>
  <c r="CO49" i="44"/>
  <c r="CO116" i="44"/>
  <c r="BT127" i="44"/>
  <c r="DA182" i="44"/>
  <c r="CW172" i="44"/>
  <c r="CX70" i="44"/>
  <c r="CP81" i="44"/>
  <c r="BR38" i="44"/>
  <c r="BY33" i="44"/>
  <c r="CX64" i="44"/>
  <c r="CF164" i="44"/>
  <c r="CN167" i="44"/>
  <c r="CX68" i="44"/>
  <c r="CM90" i="44"/>
  <c r="CY124" i="44"/>
  <c r="BQ142" i="44"/>
  <c r="CV101" i="44"/>
  <c r="CI162" i="44"/>
  <c r="DD191" i="44"/>
  <c r="CN92" i="44"/>
  <c r="CY79" i="44"/>
  <c r="CW49" i="44"/>
  <c r="CI163" i="44"/>
  <c r="CJ220" i="44"/>
  <c r="CE202" i="44"/>
  <c r="CX223" i="44"/>
  <c r="CY78" i="44"/>
  <c r="DB138" i="44"/>
  <c r="CZ127" i="44"/>
  <c r="BZ159" i="44"/>
  <c r="CH133" i="44"/>
  <c r="CK182" i="44"/>
  <c r="CG172" i="44"/>
  <c r="CH70" i="44"/>
  <c r="DE33" i="44"/>
  <c r="CP41" i="44"/>
  <c r="BT56" i="44"/>
  <c r="CH64" i="44"/>
  <c r="DF160" i="44"/>
  <c r="BY40" i="44"/>
  <c r="BS43" i="44"/>
  <c r="CP160" i="44"/>
  <c r="CO40" i="44"/>
  <c r="BV221" i="44"/>
  <c r="DF97" i="44"/>
  <c r="BZ183" i="44"/>
  <c r="DE109" i="44"/>
  <c r="BQ226" i="44"/>
  <c r="CY186" i="44"/>
  <c r="CG171" i="44"/>
  <c r="CW136" i="44"/>
  <c r="CO56" i="44"/>
  <c r="CV205" i="44"/>
  <c r="DE94" i="44"/>
  <c r="DE27" i="44"/>
  <c r="CU206" i="44"/>
  <c r="DE90" i="44"/>
  <c r="DF183" i="44"/>
  <c r="CX129" i="44"/>
  <c r="CO109" i="44"/>
  <c r="BS155" i="44"/>
  <c r="BT119" i="44"/>
  <c r="DE154" i="44"/>
  <c r="BS211" i="44"/>
  <c r="CU119" i="44"/>
  <c r="CG136" i="44"/>
  <c r="CF205" i="44"/>
  <c r="CO94" i="44"/>
  <c r="CE206" i="44"/>
  <c r="CO90" i="44"/>
  <c r="CW215" i="44"/>
  <c r="BX37" i="44"/>
  <c r="CH129" i="44"/>
  <c r="CI155" i="44"/>
  <c r="BR169" i="44"/>
  <c r="CZ119" i="44"/>
  <c r="CO154" i="44"/>
  <c r="CE119" i="44"/>
  <c r="CJ170" i="44"/>
  <c r="DE205" i="44"/>
  <c r="CW219" i="44"/>
  <c r="CW114" i="44"/>
  <c r="DF178" i="44"/>
  <c r="CP39" i="44"/>
  <c r="CJ161" i="44"/>
  <c r="BQ141" i="44"/>
  <c r="DE200" i="44"/>
  <c r="CG215" i="44"/>
  <c r="DE177" i="44"/>
  <c r="CX169" i="44"/>
  <c r="CG73" i="44"/>
  <c r="CW72" i="44"/>
  <c r="CU39" i="44"/>
  <c r="CZ170" i="44"/>
  <c r="CO205" i="44"/>
  <c r="CG219" i="44"/>
  <c r="CG114" i="44"/>
  <c r="CY134" i="44"/>
  <c r="DE149" i="44"/>
  <c r="CP47" i="44"/>
  <c r="BZ39" i="44"/>
  <c r="BR171" i="44"/>
  <c r="CK144" i="44"/>
  <c r="BO132" i="44"/>
  <c r="CW141" i="44"/>
  <c r="CW107" i="44"/>
  <c r="CO177" i="44"/>
  <c r="CX122" i="44"/>
  <c r="CG72" i="44"/>
  <c r="CE39" i="44"/>
  <c r="DB214" i="44"/>
  <c r="CO149" i="44"/>
  <c r="BZ153" i="44"/>
  <c r="BZ47" i="44"/>
  <c r="CX171" i="44"/>
  <c r="DA144" i="44"/>
  <c r="CH122" i="44"/>
  <c r="CK56" i="44"/>
  <c r="CL214" i="44"/>
  <c r="DF153" i="44"/>
  <c r="CW62" i="44"/>
  <c r="CX74" i="44"/>
  <c r="DA29" i="44"/>
  <c r="CK29" i="44"/>
  <c r="CG166" i="44"/>
  <c r="CE73" i="44"/>
  <c r="CL50" i="44"/>
  <c r="DC67" i="44"/>
  <c r="CI214" i="44"/>
  <c r="CE51" i="44"/>
  <c r="CJ186" i="44"/>
  <c r="CO196" i="44"/>
  <c r="DE221" i="44"/>
  <c r="CK113" i="44"/>
  <c r="CP169" i="44"/>
  <c r="CG88" i="44"/>
  <c r="BR90" i="44"/>
  <c r="CU135" i="44"/>
  <c r="CK164" i="44"/>
  <c r="CZ210" i="44"/>
  <c r="BZ201" i="44"/>
  <c r="DF140" i="44"/>
  <c r="CU105" i="44"/>
  <c r="DF152" i="44"/>
  <c r="DB195" i="44"/>
  <c r="DC192" i="44"/>
  <c r="CL93" i="44"/>
  <c r="CX189" i="44"/>
  <c r="BY39" i="44"/>
  <c r="CE78" i="44"/>
  <c r="CM67" i="44"/>
  <c r="CZ177" i="44"/>
  <c r="CZ186" i="44"/>
  <c r="BW210" i="44"/>
  <c r="DE125" i="44"/>
  <c r="CO221" i="44"/>
  <c r="CW52" i="44"/>
  <c r="CE135" i="44"/>
  <c r="BT209" i="44"/>
  <c r="CV32" i="44"/>
  <c r="CW78" i="44"/>
  <c r="DE39" i="44"/>
  <c r="CK72" i="44"/>
  <c r="DF137" i="44"/>
  <c r="CO125" i="44"/>
  <c r="CM215" i="44"/>
  <c r="CN61" i="44"/>
  <c r="CU220" i="44"/>
  <c r="CI227" i="44"/>
  <c r="CG78" i="44"/>
  <c r="BO122" i="44"/>
  <c r="DE223" i="44"/>
  <c r="BQ119" i="44"/>
  <c r="BS67" i="44"/>
  <c r="CV221" i="44"/>
  <c r="CK220" i="44"/>
  <c r="CU222" i="44"/>
  <c r="BU72" i="44"/>
  <c r="CW151" i="44"/>
  <c r="DC36" i="44"/>
  <c r="CP137" i="44"/>
  <c r="CW157" i="44"/>
  <c r="CK154" i="44"/>
  <c r="DC150" i="44"/>
  <c r="CO223" i="44"/>
  <c r="BP221" i="44"/>
  <c r="CE222" i="44"/>
  <c r="CU44" i="44"/>
  <c r="BR185" i="44"/>
  <c r="CX185" i="44"/>
  <c r="CY76" i="44"/>
  <c r="CG151" i="44"/>
  <c r="CM36" i="44"/>
  <c r="BX33" i="44"/>
  <c r="CF140" i="44"/>
  <c r="CJ168" i="44"/>
  <c r="CF71" i="44"/>
  <c r="BS160" i="44"/>
  <c r="DC59" i="44"/>
  <c r="CG157" i="44"/>
  <c r="BT43" i="44"/>
  <c r="CV107" i="44"/>
  <c r="CI98" i="44"/>
  <c r="DE170" i="44"/>
  <c r="BR149" i="44"/>
  <c r="CH32" i="44"/>
  <c r="CE44" i="44"/>
  <c r="CV183" i="44"/>
  <c r="DC197" i="44"/>
  <c r="CI76" i="44"/>
  <c r="CX139" i="44"/>
  <c r="DE165" i="44"/>
  <c r="CV147" i="44"/>
  <c r="CI160" i="44"/>
  <c r="CM59" i="44"/>
  <c r="DB102" i="44"/>
  <c r="BP107" i="44"/>
  <c r="CV53" i="44"/>
  <c r="DB51" i="44"/>
  <c r="CY98" i="44"/>
  <c r="CO170" i="44"/>
  <c r="CX149" i="44"/>
  <c r="DF199" i="44"/>
  <c r="BZ99" i="44"/>
  <c r="BR32" i="44"/>
  <c r="DF57" i="44"/>
  <c r="BZ206" i="44"/>
  <c r="CE208" i="44"/>
  <c r="CI165" i="44"/>
  <c r="BZ75" i="44"/>
  <c r="CY41" i="44"/>
  <c r="DA58" i="44"/>
  <c r="CL102" i="44"/>
  <c r="CE105" i="44"/>
  <c r="DA161" i="44"/>
  <c r="CL51" i="44"/>
  <c r="CM150" i="44"/>
  <c r="CU95" i="44"/>
  <c r="CH189" i="44"/>
  <c r="BU220" i="44"/>
  <c r="CY56" i="44"/>
  <c r="BS41" i="44"/>
  <c r="DB167" i="44"/>
  <c r="CK161" i="44"/>
  <c r="CE95" i="44"/>
  <c r="CZ40" i="44"/>
  <c r="DC88" i="44"/>
  <c r="CI56" i="44"/>
  <c r="CL167" i="44"/>
  <c r="DC35" i="44"/>
  <c r="BV39" i="44"/>
  <c r="DD147" i="44"/>
  <c r="CX109" i="44"/>
  <c r="BQ148" i="44"/>
  <c r="CJ40" i="44"/>
  <c r="CM88" i="44"/>
  <c r="CO187" i="44"/>
  <c r="BY226" i="44"/>
  <c r="CU177" i="44"/>
  <c r="CM35" i="44"/>
  <c r="BS209" i="44"/>
  <c r="CN147" i="44"/>
  <c r="CY67" i="44"/>
  <c r="CH109" i="44"/>
  <c r="CY50" i="44"/>
  <c r="DE110" i="44"/>
  <c r="CX39" i="44"/>
  <c r="CY46" i="44"/>
  <c r="CE177" i="44"/>
  <c r="DA154" i="44"/>
  <c r="CY209" i="44"/>
  <c r="CU56" i="44"/>
  <c r="DC91" i="44"/>
  <c r="CU69" i="44"/>
  <c r="BY110" i="44"/>
  <c r="CX67" i="44"/>
  <c r="DF75" i="44"/>
  <c r="CM91" i="44"/>
  <c r="CE69" i="44"/>
  <c r="CJ113" i="44"/>
  <c r="CH67" i="44"/>
  <c r="CP62" i="44"/>
  <c r="BQ29" i="44"/>
  <c r="CE74" i="44"/>
  <c r="CK58" i="44"/>
  <c r="CY55" i="44"/>
  <c r="DE187" i="44"/>
  <c r="CO129" i="44"/>
  <c r="BO30" i="44"/>
  <c r="CM203" i="44"/>
  <c r="DC47" i="44"/>
  <c r="CY99" i="44"/>
  <c r="BT31" i="44"/>
  <c r="BU218" i="44"/>
  <c r="BZ89" i="44"/>
  <c r="DC110" i="44"/>
  <c r="DB218" i="44"/>
  <c r="BQ125" i="44"/>
  <c r="CZ67" i="44"/>
  <c r="BR158" i="44"/>
  <c r="CZ72" i="44"/>
  <c r="CG145" i="44"/>
  <c r="CZ89" i="44"/>
  <c r="CZ97" i="44"/>
  <c r="BQ225" i="44"/>
  <c r="CY61" i="44"/>
  <c r="CW84" i="44"/>
  <c r="DF116" i="44"/>
  <c r="CU128" i="44"/>
  <c r="CP166" i="44"/>
  <c r="CE210" i="44"/>
  <c r="CL207" i="44"/>
  <c r="CE30" i="44"/>
  <c r="CP89" i="44"/>
  <c r="CY121" i="44"/>
  <c r="CY170" i="44"/>
  <c r="CM224" i="44"/>
  <c r="CW208" i="44"/>
  <c r="DC34" i="44"/>
  <c r="CF173" i="44"/>
  <c r="BQ150" i="44"/>
  <c r="DE150" i="44"/>
  <c r="DC203" i="44"/>
  <c r="CP210" i="44"/>
  <c r="CJ80" i="44"/>
  <c r="BP40" i="44"/>
  <c r="BW47" i="44"/>
  <c r="CL128" i="44"/>
  <c r="CI99" i="44"/>
  <c r="CK218" i="44"/>
  <c r="DA78" i="44"/>
  <c r="BS161" i="44"/>
  <c r="CJ31" i="44"/>
  <c r="CH157" i="44"/>
  <c r="CZ64" i="44"/>
  <c r="CL210" i="44"/>
  <c r="CV75" i="44"/>
  <c r="CO119" i="44"/>
  <c r="CW121" i="44"/>
  <c r="CG211" i="44"/>
  <c r="CV90" i="44"/>
  <c r="CK173" i="44"/>
  <c r="DD41" i="44"/>
  <c r="DD93" i="44"/>
  <c r="DB36" i="44"/>
  <c r="DC182" i="44"/>
  <c r="CM110" i="44"/>
  <c r="CY39" i="44"/>
  <c r="CK107" i="44"/>
  <c r="BR46" i="44"/>
  <c r="CK51" i="44"/>
  <c r="CF75" i="44"/>
  <c r="CK82" i="44"/>
  <c r="CG121" i="44"/>
  <c r="CY118" i="44"/>
  <c r="DD175" i="44"/>
  <c r="CK137" i="44"/>
  <c r="CY88" i="44"/>
  <c r="CH112" i="44"/>
  <c r="CU145" i="44"/>
  <c r="CL36" i="44"/>
  <c r="CM182" i="44"/>
  <c r="CY226" i="44"/>
  <c r="BS39" i="44"/>
  <c r="BU107" i="44"/>
  <c r="CH46" i="44"/>
  <c r="CV151" i="44"/>
  <c r="BU82" i="44"/>
  <c r="CI118" i="44"/>
  <c r="CK221" i="44"/>
  <c r="CV179" i="44"/>
  <c r="CJ154" i="44"/>
  <c r="BP215" i="44"/>
  <c r="CX209" i="44"/>
  <c r="CI88" i="44"/>
  <c r="CE145" i="44"/>
  <c r="DE73" i="44"/>
  <c r="DB45" i="44"/>
  <c r="CX76" i="44"/>
  <c r="BW63" i="44"/>
  <c r="CY192" i="44"/>
  <c r="CF151" i="44"/>
  <c r="CK109" i="44"/>
  <c r="DB64" i="44"/>
  <c r="CF179" i="44"/>
  <c r="CZ154" i="44"/>
  <c r="CH209" i="44"/>
  <c r="DD179" i="44"/>
  <c r="CO73" i="44"/>
  <c r="CX62" i="44"/>
  <c r="BU89" i="44"/>
  <c r="BV45" i="44"/>
  <c r="BS192" i="44"/>
  <c r="BU109" i="44"/>
  <c r="BZ166" i="44"/>
  <c r="BZ170" i="44"/>
  <c r="BS170" i="44"/>
  <c r="CL64" i="44"/>
  <c r="CG57" i="44"/>
  <c r="BY216" i="44"/>
  <c r="CN179" i="44"/>
  <c r="CK78" i="44"/>
  <c r="BR157" i="44"/>
  <c r="CH62" i="44"/>
  <c r="BY147" i="44"/>
  <c r="CF200" i="44"/>
  <c r="CF31" i="44"/>
  <c r="DE156" i="44"/>
  <c r="BR37" i="44"/>
  <c r="CM37" i="44"/>
  <c r="CZ59" i="44"/>
  <c r="DB210" i="44"/>
  <c r="DE38" i="44"/>
  <c r="CO147" i="44"/>
  <c r="CM63" i="44"/>
  <c r="CV200" i="44"/>
  <c r="CJ164" i="44"/>
  <c r="CK76" i="44"/>
  <c r="CW137" i="44"/>
  <c r="BS190" i="44"/>
  <c r="CZ164" i="44"/>
  <c r="DE45" i="44"/>
  <c r="BU76" i="44"/>
  <c r="BY45" i="44"/>
  <c r="CY114" i="44"/>
  <c r="CW50" i="44"/>
  <c r="BT92" i="44"/>
  <c r="CI114" i="44"/>
  <c r="CG50" i="44"/>
  <c r="CZ92" i="44"/>
  <c r="BT133" i="44"/>
  <c r="BX212" i="44"/>
  <c r="DD96" i="44"/>
  <c r="BW33" i="44"/>
  <c r="DE51" i="44"/>
  <c r="CY95" i="44"/>
  <c r="DA126" i="44"/>
  <c r="CU129" i="44"/>
  <c r="BU181" i="44"/>
  <c r="CI198" i="44"/>
  <c r="CI195" i="44"/>
  <c r="CF84" i="44"/>
  <c r="BW120" i="44"/>
  <c r="CX158" i="44"/>
  <c r="CY152" i="44"/>
  <c r="CJ67" i="44"/>
  <c r="CW53" i="44"/>
  <c r="BQ145" i="44"/>
  <c r="BT74" i="44"/>
  <c r="CJ89" i="44"/>
  <c r="CJ72" i="44"/>
  <c r="BY129" i="44"/>
  <c r="CI61" i="44"/>
  <c r="CL218" i="44"/>
  <c r="CU124" i="44"/>
  <c r="CW162" i="44"/>
  <c r="BS169" i="44"/>
  <c r="DC66" i="44"/>
  <c r="CG53" i="44"/>
  <c r="CZ74" i="44"/>
  <c r="CP38" i="44"/>
  <c r="BR141" i="44"/>
  <c r="CY94" i="44"/>
  <c r="CE124" i="44"/>
  <c r="CG162" i="44"/>
  <c r="DA175" i="44"/>
  <c r="CI169" i="44"/>
  <c r="CM66" i="44"/>
  <c r="CW222" i="44"/>
  <c r="BZ38" i="44"/>
  <c r="BZ176" i="44"/>
  <c r="DC31" i="44"/>
  <c r="BS178" i="44"/>
  <c r="CI94" i="44"/>
  <c r="BS167" i="44"/>
  <c r="CK175" i="44"/>
  <c r="CY103" i="44"/>
  <c r="CG222" i="44"/>
  <c r="CW188" i="44"/>
  <c r="DF176" i="44"/>
  <c r="BY36" i="44"/>
  <c r="CX84" i="44"/>
  <c r="CM31" i="44"/>
  <c r="CI178" i="44"/>
  <c r="CW147" i="44"/>
  <c r="CI167" i="44"/>
  <c r="CI103" i="44"/>
  <c r="DC51" i="44"/>
  <c r="CG188" i="44"/>
  <c r="BQ35" i="44"/>
  <c r="DF61" i="44"/>
  <c r="DE36" i="44"/>
  <c r="CH84" i="44"/>
  <c r="CX83" i="44"/>
  <c r="CG147" i="44"/>
  <c r="BS224" i="44"/>
  <c r="CM51" i="44"/>
  <c r="CW125" i="44"/>
  <c r="BT97" i="44"/>
  <c r="CW35" i="44"/>
  <c r="CW225" i="44"/>
  <c r="CP61" i="44"/>
  <c r="BZ178" i="44"/>
  <c r="CU73" i="44"/>
  <c r="CI134" i="44"/>
  <c r="CI48" i="44"/>
  <c r="CY48" i="44"/>
  <c r="BX164" i="44"/>
  <c r="CY51" i="44"/>
  <c r="CI51" i="44"/>
  <c r="DD200" i="44"/>
  <c r="CE65" i="44"/>
  <c r="BW55" i="44"/>
  <c r="CK74" i="44"/>
  <c r="CW164" i="44"/>
  <c r="CM94" i="44"/>
  <c r="CH125" i="44"/>
  <c r="DE207" i="44"/>
  <c r="CL94" i="44"/>
  <c r="BS120" i="44"/>
  <c r="CX91" i="44"/>
  <c r="CV163" i="44"/>
  <c r="CY105" i="44"/>
  <c r="CM226" i="44"/>
  <c r="CU37" i="44"/>
  <c r="CP217" i="44"/>
  <c r="BS218" i="44"/>
  <c r="BT71" i="44"/>
  <c r="DA155" i="44"/>
  <c r="BV49" i="44"/>
  <c r="CK183" i="44"/>
  <c r="BS144" i="44"/>
  <c r="DB94" i="44"/>
  <c r="CX125" i="44"/>
  <c r="DA60" i="44"/>
  <c r="CG27" i="44"/>
  <c r="CG41" i="44"/>
  <c r="BW82" i="44"/>
  <c r="CL183" i="44"/>
  <c r="CK202" i="44"/>
  <c r="CI139" i="44"/>
  <c r="CI154" i="44"/>
  <c r="BU73" i="44"/>
  <c r="CG93" i="44"/>
  <c r="CO207" i="44"/>
  <c r="DE134" i="44"/>
  <c r="BU74" i="44"/>
  <c r="CX71" i="44"/>
  <c r="BT142" i="44"/>
  <c r="BS200" i="44"/>
  <c r="DC131" i="44"/>
  <c r="CK88" i="44"/>
  <c r="CV123" i="44"/>
  <c r="CY72" i="44"/>
  <c r="CY33" i="44"/>
  <c r="CO134" i="44"/>
  <c r="DD224" i="44"/>
  <c r="CK69" i="44"/>
  <c r="CM131" i="44"/>
  <c r="BU88" i="44"/>
  <c r="CX178" i="44"/>
  <c r="CF123" i="44"/>
  <c r="DC166" i="44"/>
  <c r="DF91" i="44"/>
  <c r="DD163" i="44"/>
  <c r="CZ111" i="44"/>
  <c r="CY36" i="44"/>
  <c r="CI72" i="44"/>
  <c r="BS33" i="44"/>
  <c r="BS225" i="44"/>
  <c r="CJ148" i="44"/>
  <c r="DB112" i="44"/>
  <c r="CM166" i="44"/>
  <c r="CO202" i="44"/>
  <c r="DB211" i="44"/>
  <c r="CP91" i="44"/>
  <c r="CN163" i="44"/>
  <c r="CK62" i="44"/>
  <c r="BS36" i="44"/>
  <c r="CJ32" i="44"/>
  <c r="CY225" i="44"/>
  <c r="DD29" i="44"/>
  <c r="CY120" i="44"/>
  <c r="DD133" i="44"/>
  <c r="CJ225" i="44"/>
  <c r="CL112" i="44"/>
  <c r="DB49" i="44"/>
  <c r="CY172" i="44"/>
  <c r="CL211" i="44"/>
  <c r="BP60" i="44"/>
  <c r="BU62" i="44"/>
  <c r="CK60" i="44"/>
  <c r="BQ27" i="44"/>
  <c r="BT32" i="44"/>
  <c r="BS148" i="44"/>
  <c r="CW106" i="44"/>
  <c r="BW214" i="44"/>
  <c r="DC214" i="44"/>
  <c r="CZ197" i="44"/>
  <c r="BO217" i="44"/>
  <c r="BT197" i="44"/>
  <c r="CJ122" i="44"/>
  <c r="DA71" i="44"/>
  <c r="BT52" i="44"/>
  <c r="CN200" i="44"/>
  <c r="DC78" i="44"/>
  <c r="CZ52" i="44"/>
  <c r="DC69" i="44"/>
  <c r="CM78" i="44"/>
  <c r="BT122" i="44"/>
  <c r="CM69" i="44"/>
  <c r="DB200" i="44"/>
  <c r="CJ28" i="44"/>
  <c r="CY199" i="44"/>
  <c r="CK124" i="44"/>
  <c r="DA48" i="44"/>
  <c r="BR41" i="44"/>
  <c r="DB56" i="44"/>
  <c r="DB136" i="44"/>
  <c r="BT75" i="44"/>
  <c r="CW103" i="44"/>
  <c r="CI175" i="44"/>
  <c r="BX220" i="44"/>
  <c r="BP167" i="44"/>
  <c r="BP43" i="44"/>
  <c r="CX221" i="44"/>
  <c r="CE132" i="44"/>
  <c r="BW219" i="44"/>
  <c r="CN37" i="44"/>
  <c r="BR92" i="44"/>
  <c r="CY149" i="44"/>
  <c r="DC194" i="44"/>
  <c r="CG226" i="44"/>
  <c r="CW73" i="44"/>
  <c r="CI212" i="44"/>
  <c r="CH98" i="44"/>
  <c r="BS107" i="44"/>
  <c r="CW166" i="44"/>
  <c r="BV215" i="44"/>
  <c r="BO43" i="44"/>
  <c r="BP108" i="44"/>
  <c r="BX52" i="44"/>
  <c r="CH174" i="44"/>
  <c r="BY172" i="44"/>
  <c r="BS175" i="44"/>
  <c r="CH41" i="44"/>
  <c r="BO88" i="44"/>
  <c r="CJ68" i="44"/>
  <c r="BW190" i="44"/>
  <c r="BU48" i="44"/>
  <c r="CN164" i="44"/>
  <c r="CU192" i="44"/>
  <c r="BS199" i="44"/>
  <c r="BU147" i="44"/>
  <c r="CN220" i="44"/>
  <c r="BP208" i="44"/>
  <c r="CY42" i="44"/>
  <c r="BV208" i="44"/>
  <c r="CF83" i="44"/>
  <c r="CZ161" i="44"/>
  <c r="BT88" i="44"/>
  <c r="CV197" i="44"/>
  <c r="CO200" i="44"/>
  <c r="CK106" i="44"/>
  <c r="CY125" i="44"/>
  <c r="CG107" i="44"/>
  <c r="CV210" i="44"/>
  <c r="DF203" i="44"/>
  <c r="CV125" i="44"/>
  <c r="CV55" i="44"/>
  <c r="CY211" i="44"/>
  <c r="CX128" i="44"/>
  <c r="CV188" i="44"/>
  <c r="DE166" i="44"/>
  <c r="CL136" i="44"/>
  <c r="CZ75" i="44"/>
  <c r="CU209" i="44"/>
  <c r="CV92" i="44"/>
  <c r="BV56" i="44"/>
  <c r="DE81" i="44"/>
  <c r="BU124" i="44"/>
  <c r="CI187" i="44"/>
  <c r="CK187" i="44"/>
  <c r="CF27" i="44"/>
  <c r="CZ88" i="44"/>
  <c r="BT136" i="44"/>
  <c r="BZ171" i="44"/>
  <c r="CF197" i="44"/>
  <c r="BU106" i="44"/>
  <c r="CI125" i="44"/>
  <c r="CW224" i="44"/>
  <c r="CF210" i="44"/>
  <c r="CP203" i="44"/>
  <c r="CF125" i="44"/>
  <c r="CF55" i="44"/>
  <c r="CX217" i="44"/>
  <c r="DD157" i="44"/>
  <c r="CH128" i="44"/>
  <c r="CF188" i="44"/>
  <c r="DA178" i="44"/>
  <c r="CO166" i="44"/>
  <c r="CW51" i="44"/>
  <c r="CU153" i="44"/>
  <c r="CW61" i="44"/>
  <c r="DC84" i="44"/>
  <c r="DC118" i="44"/>
  <c r="CE209" i="44"/>
  <c r="CF92" i="44"/>
  <c r="CV27" i="44"/>
  <c r="DA167" i="44"/>
  <c r="CZ136" i="44"/>
  <c r="DC128" i="44"/>
  <c r="DF171" i="44"/>
  <c r="CW155" i="44"/>
  <c r="CG224" i="44"/>
  <c r="DD101" i="44"/>
  <c r="CU226" i="44"/>
  <c r="CK104" i="44"/>
  <c r="CJ143" i="44"/>
  <c r="CH217" i="44"/>
  <c r="CN157" i="44"/>
  <c r="CK178" i="44"/>
  <c r="CG51" i="44"/>
  <c r="CE153" i="44"/>
  <c r="CG61" i="44"/>
  <c r="CM84" i="44"/>
  <c r="CM118" i="44"/>
  <c r="CK134" i="44"/>
  <c r="BS185" i="44"/>
  <c r="CK167" i="44"/>
  <c r="DF226" i="44"/>
  <c r="CM128" i="44"/>
  <c r="CG155" i="44"/>
  <c r="CW152" i="44"/>
  <c r="CN101" i="44"/>
  <c r="CJ152" i="44"/>
  <c r="CE226" i="44"/>
  <c r="BU104" i="44"/>
  <c r="BT143" i="44"/>
  <c r="CV36" i="44"/>
  <c r="CW79" i="44"/>
  <c r="BT102" i="44"/>
  <c r="DC199" i="44"/>
  <c r="CU60" i="44"/>
  <c r="BU134" i="44"/>
  <c r="CI185" i="44"/>
  <c r="BS166" i="44"/>
  <c r="CV167" i="44"/>
  <c r="CP226" i="44"/>
  <c r="CV43" i="44"/>
  <c r="DC219" i="44"/>
  <c r="CX92" i="44"/>
  <c r="CG152" i="44"/>
  <c r="CI149" i="44"/>
  <c r="CM194" i="44"/>
  <c r="BS212" i="44"/>
  <c r="CX98" i="44"/>
  <c r="CY107" i="44"/>
  <c r="CZ152" i="44"/>
  <c r="DB215" i="44"/>
  <c r="CU43" i="44"/>
  <c r="CV108" i="44"/>
  <c r="CF36" i="44"/>
  <c r="CG79" i="44"/>
  <c r="DD52" i="44"/>
  <c r="CZ102" i="44"/>
  <c r="BR174" i="44"/>
  <c r="DE172" i="44"/>
  <c r="CM199" i="44"/>
  <c r="CU88" i="44"/>
  <c r="CE60" i="44"/>
  <c r="BT68" i="44"/>
  <c r="DC190" i="44"/>
  <c r="CI166" i="44"/>
  <c r="CE192" i="44"/>
  <c r="CY52" i="44"/>
  <c r="DA147" i="44"/>
  <c r="BZ51" i="44"/>
  <c r="BS177" i="44"/>
  <c r="CK140" i="44"/>
  <c r="BS52" i="44"/>
  <c r="CY187" i="44"/>
  <c r="DA187" i="44"/>
  <c r="CH96" i="44"/>
  <c r="BZ184" i="44"/>
  <c r="CO81" i="44"/>
  <c r="BR47" i="44"/>
  <c r="CH35" i="44"/>
  <c r="BT82" i="44"/>
  <c r="DA75" i="44"/>
  <c r="BZ189" i="44"/>
  <c r="BQ103" i="44"/>
  <c r="BY34" i="44"/>
  <c r="CV191" i="44"/>
  <c r="BO81" i="44"/>
  <c r="BW49" i="44"/>
  <c r="BT39" i="44"/>
  <c r="CG153" i="44"/>
  <c r="CP46" i="44"/>
  <c r="BR152" i="44"/>
  <c r="BW138" i="44"/>
  <c r="BU226" i="44"/>
  <c r="CH47" i="44"/>
  <c r="CP51" i="44"/>
  <c r="BS111" i="44"/>
  <c r="CJ39" i="44"/>
  <c r="DA140" i="44"/>
  <c r="CM49" i="44"/>
  <c r="CW153" i="44"/>
  <c r="BY155" i="44"/>
  <c r="BS122" i="44"/>
  <c r="DC138" i="44"/>
  <c r="CZ41" i="44"/>
  <c r="CZ145" i="44"/>
  <c r="CF208" i="44"/>
  <c r="BY210" i="44"/>
  <c r="CL208" i="44"/>
  <c r="CE81" i="44"/>
  <c r="BU75" i="44"/>
  <c r="BR96" i="44"/>
  <c r="CI177" i="44"/>
  <c r="CX78" i="44"/>
  <c r="CF191" i="44"/>
  <c r="BR35" i="44"/>
  <c r="CZ82" i="44"/>
  <c r="BZ46" i="44"/>
  <c r="BS42" i="44"/>
  <c r="DF189" i="44"/>
  <c r="DF184" i="44"/>
  <c r="DE34" i="44"/>
  <c r="CY35" i="44"/>
  <c r="CK86" i="44"/>
  <c r="CU82" i="44"/>
  <c r="CH78" i="44"/>
  <c r="CW133" i="44"/>
  <c r="CK84" i="44"/>
  <c r="DC75" i="44"/>
  <c r="CJ141" i="44"/>
  <c r="CP48" i="44"/>
  <c r="CP30" i="44"/>
  <c r="CW58" i="44"/>
  <c r="DF69" i="44"/>
  <c r="CU225" i="44"/>
  <c r="BS35" i="44"/>
  <c r="CK115" i="44"/>
  <c r="BU86" i="44"/>
  <c r="CE82" i="44"/>
  <c r="CI45" i="44"/>
  <c r="CG133" i="44"/>
  <c r="CP40" i="44"/>
  <c r="BU84" i="44"/>
  <c r="DC57" i="44"/>
  <c r="BQ33" i="44"/>
  <c r="CM75" i="44"/>
  <c r="BT141" i="44"/>
  <c r="BZ48" i="44"/>
  <c r="BZ30" i="44"/>
  <c r="DC79" i="44"/>
  <c r="CK57" i="44"/>
  <c r="CG58" i="44"/>
  <c r="CJ172" i="44"/>
  <c r="CP69" i="44"/>
  <c r="CY69" i="44"/>
  <c r="CE225" i="44"/>
  <c r="DF55" i="44"/>
  <c r="CX110" i="44"/>
  <c r="DF60" i="44"/>
  <c r="CU72" i="44"/>
  <c r="BU115" i="44"/>
  <c r="CY45" i="44"/>
  <c r="BR165" i="44"/>
  <c r="CI29" i="44"/>
  <c r="BZ40" i="44"/>
  <c r="CM57" i="44"/>
  <c r="CW33" i="44"/>
  <c r="CM79" i="44"/>
  <c r="BU57" i="44"/>
  <c r="DE59" i="44"/>
  <c r="CZ172" i="44"/>
  <c r="CU50" i="44"/>
  <c r="CI69" i="44"/>
  <c r="CP55" i="44"/>
  <c r="CH110" i="44"/>
  <c r="CP60" i="44"/>
  <c r="CE72" i="44"/>
  <c r="DA226" i="44"/>
  <c r="CY111" i="44"/>
  <c r="CX165" i="44"/>
  <c r="CY29" i="44"/>
  <c r="DE155" i="44"/>
  <c r="CY122" i="44"/>
  <c r="CJ41" i="44"/>
  <c r="CO59" i="44"/>
  <c r="CJ145" i="44"/>
  <c r="CE50" i="44"/>
  <c r="DE210" i="44"/>
  <c r="CI70" i="44"/>
  <c r="CI37" i="44"/>
  <c r="CN172" i="44"/>
  <c r="BQ31" i="44"/>
  <c r="BS220" i="44"/>
  <c r="CN60" i="44"/>
  <c r="CE49" i="44"/>
  <c r="CI197" i="44"/>
  <c r="CE58" i="44"/>
  <c r="BQ163" i="44"/>
  <c r="CP179" i="44"/>
  <c r="CH79" i="44"/>
  <c r="CX33" i="44"/>
  <c r="CI31" i="44"/>
  <c r="CM56" i="44"/>
  <c r="CJ105" i="44"/>
  <c r="CV34" i="44"/>
  <c r="DD165" i="44"/>
  <c r="CP200" i="44"/>
  <c r="CW69" i="44"/>
  <c r="CX182" i="44"/>
  <c r="BS219" i="44"/>
  <c r="CW87" i="44"/>
  <c r="DB79" i="44"/>
  <c r="CG140" i="44"/>
  <c r="CU53" i="44"/>
  <c r="CW161" i="44"/>
  <c r="BU165" i="44"/>
  <c r="BV142" i="44"/>
  <c r="CU52" i="44"/>
  <c r="CM32" i="44"/>
  <c r="BP157" i="44"/>
  <c r="CF119" i="44"/>
  <c r="CV156" i="44"/>
  <c r="CJ142" i="44"/>
  <c r="DF86" i="44"/>
  <c r="DC226" i="44"/>
  <c r="CP209" i="44"/>
  <c r="CM82" i="44"/>
  <c r="BR178" i="44"/>
  <c r="DA36" i="44"/>
  <c r="BO113" i="44"/>
  <c r="DA194" i="44"/>
  <c r="BS217" i="44"/>
  <c r="CI172" i="44"/>
  <c r="DE202" i="44"/>
  <c r="CF60" i="44"/>
  <c r="BR215" i="44"/>
  <c r="CG124" i="44"/>
  <c r="BT111" i="44"/>
  <c r="CK143" i="44"/>
  <c r="BU148" i="44"/>
  <c r="CK73" i="44"/>
  <c r="BR54" i="44"/>
  <c r="CK52" i="44"/>
  <c r="CW93" i="44"/>
  <c r="CW41" i="44"/>
  <c r="CO199" i="44"/>
  <c r="CY84" i="44"/>
  <c r="CN29" i="44"/>
  <c r="BU69" i="44"/>
  <c r="BQ195" i="44"/>
  <c r="CH71" i="44"/>
  <c r="CN133" i="44"/>
  <c r="BT225" i="44"/>
  <c r="CY200" i="44"/>
  <c r="DD108" i="44"/>
  <c r="CI148" i="44"/>
  <c r="CW194" i="44"/>
  <c r="CV212" i="44"/>
  <c r="CX131" i="44"/>
  <c r="CZ71" i="44"/>
  <c r="CK93" i="44"/>
  <c r="CL175" i="44"/>
  <c r="CE185" i="44"/>
  <c r="CV115" i="44"/>
  <c r="DF92" i="44"/>
  <c r="CY139" i="44"/>
  <c r="CW47" i="44"/>
  <c r="CP83" i="44"/>
  <c r="CG164" i="44"/>
  <c r="CG185" i="44"/>
  <c r="CI84" i="44"/>
  <c r="DC221" i="44"/>
  <c r="DC28" i="44"/>
  <c r="CY101" i="44"/>
  <c r="CW105" i="44"/>
  <c r="CW195" i="44"/>
  <c r="DD159" i="44"/>
  <c r="CY116" i="44"/>
  <c r="BZ150" i="44"/>
  <c r="CV155" i="44"/>
  <c r="CN108" i="44"/>
  <c r="BQ194" i="44"/>
  <c r="CF212" i="44"/>
  <c r="CV28" i="44"/>
  <c r="CH131" i="44"/>
  <c r="CW184" i="44"/>
  <c r="CJ184" i="44"/>
  <c r="BU93" i="44"/>
  <c r="DB104" i="44"/>
  <c r="CF115" i="44"/>
  <c r="DF224" i="44"/>
  <c r="CP92" i="44"/>
  <c r="DB219" i="44"/>
  <c r="BZ146" i="44"/>
  <c r="DA37" i="44"/>
  <c r="CK54" i="44"/>
  <c r="BQ47" i="44"/>
  <c r="CI145" i="44"/>
  <c r="DA42" i="44"/>
  <c r="DB91" i="44"/>
  <c r="CM221" i="44"/>
  <c r="CM28" i="44"/>
  <c r="CI101" i="44"/>
  <c r="CG105" i="44"/>
  <c r="CN159" i="44"/>
  <c r="CI116" i="44"/>
  <c r="DF150" i="44"/>
  <c r="CW190" i="44"/>
  <c r="CF155" i="44"/>
  <c r="DD77" i="44"/>
  <c r="CF28" i="44"/>
  <c r="CG184" i="44"/>
  <c r="CZ184" i="44"/>
  <c r="CL104" i="44"/>
  <c r="CP224" i="44"/>
  <c r="CL219" i="44"/>
  <c r="CU48" i="44"/>
  <c r="DD155" i="44"/>
  <c r="CK129" i="44"/>
  <c r="CW135" i="44"/>
  <c r="CW146" i="44"/>
  <c r="DF146" i="44"/>
  <c r="CK37" i="44"/>
  <c r="BU54" i="44"/>
  <c r="BS145" i="44"/>
  <c r="DB86" i="44"/>
  <c r="CX117" i="44"/>
  <c r="DF66" i="44"/>
  <c r="CK42" i="44"/>
  <c r="CL91" i="44"/>
  <c r="BS221" i="44"/>
  <c r="DB35" i="44"/>
  <c r="CG190" i="44"/>
  <c r="CV87" i="44"/>
  <c r="CX218" i="44"/>
  <c r="CN77" i="44"/>
  <c r="DD84" i="44"/>
  <c r="BS210" i="44"/>
  <c r="DE91" i="44"/>
  <c r="CK136" i="44"/>
  <c r="DC158" i="44"/>
  <c r="CE48" i="44"/>
  <c r="CN155" i="44"/>
  <c r="BU129" i="44"/>
  <c r="CG135" i="44"/>
  <c r="CG146" i="44"/>
  <c r="CJ212" i="44"/>
  <c r="CL86" i="44"/>
  <c r="BR117" i="44"/>
  <c r="CP66" i="44"/>
  <c r="CY66" i="44"/>
  <c r="DF56" i="44"/>
  <c r="BY126" i="44"/>
  <c r="CK66" i="44"/>
  <c r="BT130" i="44"/>
  <c r="DF144" i="44"/>
  <c r="CV157" i="44"/>
  <c r="CY221" i="44"/>
  <c r="CL35" i="44"/>
  <c r="CF87" i="44"/>
  <c r="CH218" i="44"/>
  <c r="CN84" i="44"/>
  <c r="CY210" i="44"/>
  <c r="CO91" i="44"/>
  <c r="BU136" i="44"/>
  <c r="CU113" i="44"/>
  <c r="CM158" i="44"/>
  <c r="CX215" i="44"/>
  <c r="BT212" i="44"/>
  <c r="CX54" i="44"/>
  <c r="CI66" i="44"/>
  <c r="CK148" i="44"/>
  <c r="CI40" i="44"/>
  <c r="BT129" i="44"/>
  <c r="CH75" i="44"/>
  <c r="BS40" i="44"/>
  <c r="CW185" i="44"/>
  <c r="BS37" i="44"/>
  <c r="DE199" i="44"/>
  <c r="CO126" i="44"/>
  <c r="CX75" i="44"/>
  <c r="CY70" i="44"/>
  <c r="BZ144" i="44"/>
  <c r="CG106" i="44"/>
  <c r="CZ129" i="44"/>
  <c r="CP56" i="44"/>
  <c r="BU66" i="44"/>
  <c r="BT65" i="44"/>
  <c r="CZ130" i="44"/>
  <c r="DD208" i="44"/>
  <c r="CU76" i="44"/>
  <c r="BR168" i="44"/>
  <c r="CZ65" i="44"/>
  <c r="CY71" i="44"/>
  <c r="DC86" i="44"/>
  <c r="CN208" i="44"/>
  <c r="CE76" i="44"/>
  <c r="CX168" i="44"/>
  <c r="CY65" i="44"/>
  <c r="BS174" i="44"/>
  <c r="CI71" i="44"/>
  <c r="DC222" i="44"/>
  <c r="CM86" i="44"/>
  <c r="CJ205" i="44"/>
  <c r="BY42" i="44"/>
  <c r="CI65" i="44"/>
  <c r="CI174" i="44"/>
  <c r="CM222" i="44"/>
  <c r="BT205" i="44"/>
  <c r="BT60" i="44"/>
  <c r="DC77" i="44"/>
  <c r="BY193" i="44"/>
  <c r="DE105" i="44"/>
  <c r="DE42" i="44"/>
  <c r="CZ60" i="44"/>
  <c r="CM77" i="44"/>
  <c r="DE193" i="44"/>
  <c r="CO105" i="44"/>
  <c r="CU42" i="44"/>
  <c r="CF90" i="44"/>
  <c r="BP31" i="44"/>
  <c r="DA142" i="44"/>
  <c r="DF170" i="44"/>
  <c r="CG208" i="44"/>
  <c r="BP173" i="44"/>
  <c r="CN41" i="44"/>
  <c r="CO156" i="44"/>
  <c r="BU221" i="44"/>
  <c r="CN175" i="44"/>
  <c r="BU137" i="44"/>
  <c r="CO150" i="44"/>
  <c r="CF171" i="44"/>
  <c r="BZ210" i="44"/>
  <c r="CN93" i="44"/>
  <c r="CY194" i="44"/>
  <c r="BR201" i="44"/>
  <c r="BQ57" i="44"/>
  <c r="BR112" i="44"/>
  <c r="CX37" i="44"/>
  <c r="CK47" i="44"/>
  <c r="BV120" i="44"/>
  <c r="BW37" i="44"/>
  <c r="BW102" i="44"/>
  <c r="CI226" i="44"/>
  <c r="BS216" i="44"/>
  <c r="CK70" i="44"/>
  <c r="CI223" i="44"/>
  <c r="CI161" i="44"/>
  <c r="BR133" i="44"/>
  <c r="DA89" i="44"/>
  <c r="CW180" i="44"/>
  <c r="CJ50" i="44"/>
  <c r="DA68" i="44"/>
  <c r="CJ59" i="44"/>
  <c r="CG137" i="44"/>
  <c r="CH76" i="44"/>
  <c r="CI190" i="44"/>
  <c r="CJ64" i="44"/>
  <c r="BZ168" i="44"/>
  <c r="CO38" i="44"/>
  <c r="CE42" i="44"/>
  <c r="CK142" i="44"/>
  <c r="BT117" i="44"/>
  <c r="CK118" i="44"/>
  <c r="BR150" i="44"/>
  <c r="CX225" i="44"/>
  <c r="CV109" i="44"/>
  <c r="BS159" i="44"/>
  <c r="CI194" i="44"/>
  <c r="BU47" i="44"/>
  <c r="DC39" i="44"/>
  <c r="CW63" i="44"/>
  <c r="CY216" i="44"/>
  <c r="CY86" i="44"/>
  <c r="DC127" i="44"/>
  <c r="BU70" i="44"/>
  <c r="CI97" i="44"/>
  <c r="CG180" i="44"/>
  <c r="CY32" i="44"/>
  <c r="BT66" i="44"/>
  <c r="DE215" i="44"/>
  <c r="CJ33" i="44"/>
  <c r="CP53" i="44"/>
  <c r="DF168" i="44"/>
  <c r="CU38" i="44"/>
  <c r="CX205" i="44"/>
  <c r="DD127" i="44"/>
  <c r="CZ117" i="44"/>
  <c r="CY132" i="44"/>
  <c r="CV135" i="44"/>
  <c r="BU118" i="44"/>
  <c r="CX150" i="44"/>
  <c r="CW210" i="44"/>
  <c r="CV172" i="44"/>
  <c r="CY82" i="44"/>
  <c r="DD204" i="44"/>
  <c r="CH225" i="44"/>
  <c r="CF109" i="44"/>
  <c r="DB72" i="44"/>
  <c r="CI159" i="44"/>
  <c r="DA169" i="44"/>
  <c r="CM39" i="44"/>
  <c r="CV131" i="44"/>
  <c r="CG63" i="44"/>
  <c r="CY87" i="44"/>
  <c r="CV76" i="44"/>
  <c r="DD171" i="44"/>
  <c r="CI86" i="44"/>
  <c r="CM127" i="44"/>
  <c r="DA188" i="44"/>
  <c r="BT99" i="44"/>
  <c r="CY97" i="44"/>
  <c r="CI32" i="44"/>
  <c r="CZ66" i="44"/>
  <c r="DF64" i="44"/>
  <c r="CO215" i="44"/>
  <c r="BT33" i="44"/>
  <c r="DC93" i="44"/>
  <c r="CO121" i="44"/>
  <c r="CY53" i="44"/>
  <c r="CE38" i="44"/>
  <c r="CH205" i="44"/>
  <c r="CN127" i="44"/>
  <c r="CI132" i="44"/>
  <c r="BT120" i="44"/>
  <c r="CF135" i="44"/>
  <c r="CG210" i="44"/>
  <c r="CF172" i="44"/>
  <c r="CI82" i="44"/>
  <c r="CN204" i="44"/>
  <c r="CL72" i="44"/>
  <c r="DD124" i="44"/>
  <c r="BQ139" i="44"/>
  <c r="DD141" i="44"/>
  <c r="CK169" i="44"/>
  <c r="CF131" i="44"/>
  <c r="DC174" i="44"/>
  <c r="CI87" i="44"/>
  <c r="CK108" i="44"/>
  <c r="CF76" i="44"/>
  <c r="CN171" i="44"/>
  <c r="CU67" i="44"/>
  <c r="DC122" i="44"/>
  <c r="CK188" i="44"/>
  <c r="BZ155" i="44"/>
  <c r="CJ99" i="44"/>
  <c r="DC50" i="44"/>
  <c r="BQ37" i="44"/>
  <c r="CP64" i="44"/>
  <c r="BY139" i="44"/>
  <c r="BT81" i="44"/>
  <c r="CY44" i="44"/>
  <c r="CI53" i="44"/>
  <c r="DC205" i="44"/>
  <c r="CZ120" i="44"/>
  <c r="BT126" i="44"/>
  <c r="CY109" i="44"/>
  <c r="BT135" i="44"/>
  <c r="BS171" i="44"/>
  <c r="CN124" i="44"/>
  <c r="CG139" i="44"/>
  <c r="CN141" i="44"/>
  <c r="DC41" i="44"/>
  <c r="CM174" i="44"/>
  <c r="DD148" i="44"/>
  <c r="BU108" i="44"/>
  <c r="BS188" i="44"/>
  <c r="CE67" i="44"/>
  <c r="CM122" i="44"/>
  <c r="DF155" i="44"/>
  <c r="DA189" i="44"/>
  <c r="CM50" i="44"/>
  <c r="CW214" i="44"/>
  <c r="CW117" i="44"/>
  <c r="DF82" i="44"/>
  <c r="CW37" i="44"/>
  <c r="CW217" i="44"/>
  <c r="CO139" i="44"/>
  <c r="CZ81" i="44"/>
  <c r="CY106" i="44"/>
  <c r="CI44" i="44"/>
  <c r="CM205" i="44"/>
  <c r="CZ126" i="44"/>
  <c r="CW150" i="44"/>
  <c r="CI109" i="44"/>
  <c r="CZ135" i="44"/>
  <c r="CI171" i="44"/>
  <c r="BT80" i="44"/>
  <c r="CV215" i="44"/>
  <c r="CV40" i="44"/>
  <c r="DA210" i="44"/>
  <c r="CM41" i="44"/>
  <c r="CN148" i="44"/>
  <c r="CI188" i="44"/>
  <c r="DE216" i="44"/>
  <c r="DE65" i="44"/>
  <c r="CY43" i="44"/>
  <c r="CK189" i="44"/>
  <c r="CG214" i="44"/>
  <c r="CG117" i="44"/>
  <c r="CP82" i="44"/>
  <c r="CG217" i="44"/>
  <c r="DC55" i="44"/>
  <c r="CI106" i="44"/>
  <c r="BP192" i="44"/>
  <c r="CV103" i="44"/>
  <c r="BP140" i="44"/>
  <c r="DF219" i="44"/>
  <c r="CG52" i="44"/>
  <c r="BV81" i="44"/>
  <c r="BU113" i="44"/>
  <c r="CZ168" i="44"/>
  <c r="BW215" i="44"/>
  <c r="BP71" i="44"/>
  <c r="CX202" i="44"/>
  <c r="BX61" i="44"/>
  <c r="CK130" i="44"/>
  <c r="CY112" i="44"/>
  <c r="CE220" i="44"/>
  <c r="CZ209" i="44"/>
  <c r="CF32" i="44"/>
  <c r="DD68" i="44"/>
  <c r="CW170" i="44"/>
  <c r="CZ43" i="44"/>
  <c r="BS46" i="44"/>
  <c r="BO169" i="44"/>
  <c r="BW142" i="44"/>
  <c r="DF208" i="44"/>
  <c r="CP152" i="44"/>
  <c r="CY165" i="44"/>
  <c r="BS205" i="44"/>
  <c r="CI127" i="44"/>
  <c r="BZ50" i="44"/>
  <c r="BS50" i="44"/>
  <c r="CW29" i="44"/>
  <c r="DC64" i="44"/>
  <c r="BO74" i="44"/>
  <c r="CI55" i="44"/>
  <c r="BZ62" i="44"/>
  <c r="CJ44" i="44"/>
  <c r="CX152" i="44"/>
  <c r="CY85" i="44"/>
  <c r="CW168" i="44"/>
  <c r="BT177" i="44"/>
  <c r="BP183" i="44"/>
  <c r="CI85" i="44"/>
  <c r="BY103" i="44"/>
  <c r="CF58" i="44"/>
  <c r="CK53" i="44"/>
  <c r="CG168" i="44"/>
  <c r="CV141" i="44"/>
  <c r="CF103" i="44"/>
  <c r="CP219" i="44"/>
  <c r="BS203" i="44"/>
  <c r="CH202" i="44"/>
  <c r="BU130" i="44"/>
  <c r="CI112" i="44"/>
  <c r="CN68" i="44"/>
  <c r="CX115" i="44"/>
  <c r="BZ187" i="44"/>
  <c r="CG170" i="44"/>
  <c r="DB159" i="44"/>
  <c r="CK149" i="44"/>
  <c r="CP208" i="44"/>
  <c r="DD180" i="44"/>
  <c r="DF85" i="44"/>
  <c r="CY205" i="44"/>
  <c r="DA131" i="44"/>
  <c r="BQ95" i="44"/>
  <c r="CX101" i="44"/>
  <c r="DF50" i="44"/>
  <c r="CM64" i="44"/>
  <c r="BT44" i="44"/>
  <c r="DF76" i="44"/>
  <c r="BY30" i="44"/>
  <c r="CW123" i="44"/>
  <c r="DE103" i="44"/>
  <c r="BP58" i="44"/>
  <c r="CV39" i="44"/>
  <c r="BU53" i="44"/>
  <c r="CW182" i="44"/>
  <c r="CF141" i="44"/>
  <c r="DA31" i="44"/>
  <c r="DD143" i="44"/>
  <c r="CY203" i="44"/>
  <c r="CU27" i="44"/>
  <c r="DE75" i="44"/>
  <c r="CH115" i="44"/>
  <c r="DF187" i="44"/>
  <c r="CL159" i="44"/>
  <c r="DA149" i="44"/>
  <c r="CN180" i="44"/>
  <c r="DD188" i="44"/>
  <c r="CX199" i="44"/>
  <c r="CP85" i="44"/>
  <c r="BW89" i="44"/>
  <c r="CP36" i="44"/>
  <c r="CP76" i="44"/>
  <c r="DE30" i="44"/>
  <c r="BW197" i="44"/>
  <c r="CG123" i="44"/>
  <c r="BS204" i="44"/>
  <c r="CF39" i="44"/>
  <c r="CJ211" i="44"/>
  <c r="CG182" i="44"/>
  <c r="CJ196" i="44"/>
  <c r="CE196" i="44"/>
  <c r="CK31" i="44"/>
  <c r="CN143" i="44"/>
  <c r="DD117" i="44"/>
  <c r="CE27" i="44"/>
  <c r="CV124" i="44"/>
  <c r="CK67" i="44"/>
  <c r="DD173" i="44"/>
  <c r="CO75" i="44"/>
  <c r="CN188" i="44"/>
  <c r="CH199" i="44"/>
  <c r="BS143" i="44"/>
  <c r="CZ96" i="44"/>
  <c r="BZ36" i="44"/>
  <c r="CW89" i="44"/>
  <c r="BO208" i="44"/>
  <c r="CV189" i="44"/>
  <c r="DA179" i="44"/>
  <c r="CY204" i="44"/>
  <c r="CW67" i="44"/>
  <c r="CY123" i="44"/>
  <c r="BT211" i="44"/>
  <c r="BT196" i="44"/>
  <c r="CU196" i="44"/>
  <c r="BR190" i="44"/>
  <c r="DE182" i="44"/>
  <c r="CN117" i="44"/>
  <c r="CW179" i="44"/>
  <c r="BR162" i="44"/>
  <c r="DB41" i="44"/>
  <c r="CF124" i="44"/>
  <c r="BU67" i="44"/>
  <c r="CN173" i="44"/>
  <c r="CY68" i="44"/>
  <c r="CK120" i="44"/>
  <c r="DC43" i="44"/>
  <c r="CW77" i="44"/>
  <c r="CY143" i="44"/>
  <c r="CF99" i="44"/>
  <c r="BT91" i="44"/>
  <c r="CM80" i="44"/>
  <c r="BT96" i="44"/>
  <c r="BS150" i="44"/>
  <c r="CG89" i="44"/>
  <c r="DF206" i="44"/>
  <c r="CF189" i="44"/>
  <c r="CK179" i="44"/>
  <c r="CG67" i="44"/>
  <c r="CI123" i="44"/>
  <c r="DC210" i="44"/>
  <c r="DD33" i="44"/>
  <c r="CX190" i="44"/>
  <c r="CO182" i="44"/>
  <c r="CG179" i="44"/>
  <c r="CX162" i="44"/>
  <c r="BS227" i="44"/>
  <c r="CL41" i="44"/>
  <c r="CI68" i="44"/>
  <c r="BU120" i="44"/>
  <c r="CU97" i="44"/>
  <c r="CM43" i="44"/>
  <c r="CU122" i="44"/>
  <c r="DB39" i="44"/>
  <c r="CG77" i="44"/>
  <c r="CW119" i="44"/>
  <c r="CW148" i="44"/>
  <c r="CZ91" i="44"/>
  <c r="BT113" i="44"/>
  <c r="CM206" i="44"/>
  <c r="CH39" i="44"/>
  <c r="DE226" i="44"/>
  <c r="CH181" i="44"/>
  <c r="CP198" i="44"/>
  <c r="BS133" i="44"/>
  <c r="CH107" i="44"/>
  <c r="CV41" i="44"/>
  <c r="CG111" i="44"/>
  <c r="BS115" i="44"/>
  <c r="BU185" i="44"/>
  <c r="BO90" i="44"/>
  <c r="CG154" i="44"/>
  <c r="CG174" i="44"/>
  <c r="CU200" i="44"/>
  <c r="BT201" i="44"/>
  <c r="CY220" i="44"/>
  <c r="CH182" i="44"/>
  <c r="CI157" i="44"/>
  <c r="BS183" i="44"/>
  <c r="CV133" i="44"/>
  <c r="CY219" i="44"/>
  <c r="CV116" i="44"/>
  <c r="CF34" i="44"/>
  <c r="CG87" i="44"/>
  <c r="CN165" i="44"/>
  <c r="BX60" i="44"/>
  <c r="CX136" i="44"/>
  <c r="CY193" i="44"/>
  <c r="BO58" i="44"/>
  <c r="DB73" i="44"/>
  <c r="BO49" i="44"/>
  <c r="BZ200" i="44"/>
  <c r="BX172" i="44"/>
  <c r="CG69" i="44"/>
  <c r="CL79" i="44"/>
  <c r="BR79" i="44"/>
  <c r="DA174" i="44"/>
  <c r="CH27" i="44"/>
  <c r="DF32" i="44"/>
  <c r="CW31" i="44"/>
  <c r="CE53" i="44"/>
  <c r="CG161" i="44"/>
  <c r="BW56" i="44"/>
  <c r="CH44" i="44"/>
  <c r="CE52" i="44"/>
  <c r="CX118" i="44"/>
  <c r="CV91" i="44"/>
  <c r="BS196" i="44"/>
  <c r="CF41" i="44"/>
  <c r="CE200" i="44"/>
  <c r="CI183" i="44"/>
  <c r="DA217" i="44"/>
  <c r="CF133" i="44"/>
  <c r="DD53" i="44"/>
  <c r="CF116" i="44"/>
  <c r="CH136" i="44"/>
  <c r="CI193" i="44"/>
  <c r="CL73" i="44"/>
  <c r="BT144" i="44"/>
  <c r="CK94" i="44"/>
  <c r="CK77" i="44"/>
  <c r="CX86" i="44"/>
  <c r="CK174" i="44"/>
  <c r="BR27" i="44"/>
  <c r="BT83" i="44"/>
  <c r="BR44" i="44"/>
  <c r="CF91" i="44"/>
  <c r="CU204" i="44"/>
  <c r="CY196" i="44"/>
  <c r="CV226" i="44"/>
  <c r="DD35" i="44"/>
  <c r="BZ193" i="44"/>
  <c r="DD109" i="44"/>
  <c r="CJ169" i="44"/>
  <c r="DE174" i="44"/>
  <c r="CK217" i="44"/>
  <c r="CN53" i="44"/>
  <c r="CK122" i="44"/>
  <c r="DE67" i="44"/>
  <c r="CJ42" i="44"/>
  <c r="DC52" i="44"/>
  <c r="BS191" i="44"/>
  <c r="BR146" i="44"/>
  <c r="BS207" i="44"/>
  <c r="CZ144" i="44"/>
  <c r="CK123" i="44"/>
  <c r="BU94" i="44"/>
  <c r="DF59" i="44"/>
  <c r="BU77" i="44"/>
  <c r="CH86" i="44"/>
  <c r="DC81" i="44"/>
  <c r="CZ83" i="44"/>
  <c r="CO44" i="44"/>
  <c r="DE32" i="44"/>
  <c r="CV175" i="44"/>
  <c r="DF77" i="44"/>
  <c r="CW115" i="44"/>
  <c r="CJ160" i="44"/>
  <c r="CE204" i="44"/>
  <c r="CF226" i="44"/>
  <c r="CV50" i="44"/>
  <c r="BQ138" i="44"/>
  <c r="CN35" i="44"/>
  <c r="CP193" i="44"/>
  <c r="DE180" i="44"/>
  <c r="CN109" i="44"/>
  <c r="CY137" i="44"/>
  <c r="CZ169" i="44"/>
  <c r="CO174" i="44"/>
  <c r="CV63" i="44"/>
  <c r="BU122" i="44"/>
  <c r="CU35" i="44"/>
  <c r="CO67" i="44"/>
  <c r="BT42" i="44"/>
  <c r="CU161" i="44"/>
  <c r="CM52" i="44"/>
  <c r="DF80" i="44"/>
  <c r="CI191" i="44"/>
  <c r="CX146" i="44"/>
  <c r="CY207" i="44"/>
  <c r="BU123" i="44"/>
  <c r="CP59" i="44"/>
  <c r="BO47" i="44"/>
  <c r="BR173" i="44"/>
  <c r="CM81" i="44"/>
  <c r="DF72" i="44"/>
  <c r="CI100" i="44"/>
  <c r="CF175" i="44"/>
  <c r="CK114" i="44"/>
  <c r="CG115" i="44"/>
  <c r="CZ160" i="44"/>
  <c r="DE188" i="44"/>
  <c r="CF50" i="44"/>
  <c r="CK112" i="44"/>
  <c r="CG138" i="44"/>
  <c r="CK59" i="44"/>
  <c r="CW59" i="44"/>
  <c r="CO180" i="44"/>
  <c r="CW81" i="44"/>
  <c r="DF211" i="44"/>
  <c r="CI137" i="44"/>
  <c r="CK132" i="44"/>
  <c r="CF63" i="44"/>
  <c r="BT48" i="44"/>
  <c r="BZ98" i="44"/>
  <c r="CE35" i="44"/>
  <c r="DC207" i="44"/>
  <c r="CE161" i="44"/>
  <c r="DC27" i="44"/>
  <c r="CP80" i="44"/>
  <c r="CU62" i="44"/>
  <c r="CW160" i="44"/>
  <c r="DC202" i="44"/>
  <c r="CY119" i="44"/>
  <c r="CU47" i="44"/>
  <c r="CX173" i="44"/>
  <c r="CK92" i="44"/>
  <c r="CP72" i="44"/>
  <c r="DE218" i="44"/>
  <c r="CY77" i="44"/>
  <c r="CI77" i="44"/>
  <c r="BZ77" i="44"/>
  <c r="BU114" i="44"/>
  <c r="CO188" i="44"/>
  <c r="BU112" i="44"/>
  <c r="BU59" i="44"/>
  <c r="CG59" i="44"/>
  <c r="CY60" i="44"/>
  <c r="CG81" i="44"/>
  <c r="CP211" i="44"/>
  <c r="BU132" i="44"/>
  <c r="CZ48" i="44"/>
  <c r="CP98" i="44"/>
  <c r="DA165" i="44"/>
  <c r="BS197" i="44"/>
  <c r="CM207" i="44"/>
  <c r="CH33" i="44"/>
  <c r="DB142" i="44"/>
  <c r="CM27" i="44"/>
  <c r="CE62" i="44"/>
  <c r="CU80" i="44"/>
  <c r="CG160" i="44"/>
  <c r="CW163" i="44"/>
  <c r="BZ179" i="44"/>
  <c r="CM202" i="44"/>
  <c r="CY31" i="44"/>
  <c r="CI119" i="44"/>
  <c r="BQ140" i="44"/>
  <c r="BU92" i="44"/>
  <c r="BT105" i="44"/>
  <c r="DE163" i="44"/>
  <c r="BR51" i="44"/>
  <c r="BT55" i="44"/>
  <c r="CO163" i="44"/>
  <c r="CY100" i="44"/>
  <c r="CW90" i="44"/>
  <c r="CZ55" i="44"/>
  <c r="CO218" i="44"/>
  <c r="CH118" i="44"/>
  <c r="CO32" i="44"/>
  <c r="CM45" i="44"/>
  <c r="DC87" i="44"/>
  <c r="CM198" i="44"/>
  <c r="DC54" i="44"/>
  <c r="CG90" i="44"/>
  <c r="CV216" i="44"/>
  <c r="CU89" i="44"/>
  <c r="CM87" i="44"/>
  <c r="CY130" i="44"/>
  <c r="DC198" i="44"/>
  <c r="CM54" i="44"/>
  <c r="CJ180" i="44"/>
  <c r="CZ146" i="44"/>
  <c r="CF216" i="44"/>
  <c r="CY34" i="44"/>
  <c r="DB80" i="44"/>
  <c r="CE89" i="44"/>
  <c r="CI130" i="44"/>
  <c r="DF54" i="44"/>
  <c r="CZ180" i="44"/>
  <c r="CJ146" i="44"/>
  <c r="CI34" i="44"/>
  <c r="DB216" i="44"/>
  <c r="CL80" i="44"/>
  <c r="BR144" i="44"/>
  <c r="DF68" i="44"/>
  <c r="CK49" i="44"/>
  <c r="DC126" i="44"/>
  <c r="DC46" i="44"/>
  <c r="CP54" i="44"/>
  <c r="CL216" i="44"/>
  <c r="CK83" i="44"/>
  <c r="DF63" i="44"/>
  <c r="CX144" i="44"/>
  <c r="CP68" i="44"/>
  <c r="CO89" i="44"/>
  <c r="CX51" i="44"/>
  <c r="BU49" i="44"/>
  <c r="CM126" i="44"/>
  <c r="BW46" i="44"/>
  <c r="BY44" i="44"/>
  <c r="BU83" i="44"/>
  <c r="CP63" i="44"/>
  <c r="DA79" i="44"/>
  <c r="DF149" i="44"/>
  <c r="CK71" i="44"/>
  <c r="CX134" i="44"/>
  <c r="CZ38" i="44"/>
  <c r="CP141" i="44"/>
  <c r="CJ38" i="44"/>
  <c r="BZ141" i="44"/>
  <c r="CJ156" i="44"/>
  <c r="CM93" i="44"/>
  <c r="BZ53" i="44"/>
  <c r="BY121" i="44"/>
  <c r="CZ156" i="44"/>
  <c r="CZ46" i="44"/>
  <c r="BR184" i="44"/>
  <c r="BT46" i="44"/>
  <c r="BT84" i="44"/>
  <c r="CU92" i="44"/>
  <c r="CX184" i="44"/>
  <c r="CZ84" i="44"/>
  <c r="CE92" i="44"/>
  <c r="CF192" i="44"/>
  <c r="DC94" i="44"/>
  <c r="CZ148" i="44"/>
  <c r="CZ34" i="44"/>
  <c r="CJ213" i="44"/>
  <c r="CN224" i="44"/>
  <c r="BO193" i="44"/>
  <c r="BT213" i="44"/>
  <c r="CJ30" i="44"/>
  <c r="BO121" i="44"/>
  <c r="BR176" i="44"/>
  <c r="BT76" i="44"/>
  <c r="CZ30" i="44"/>
  <c r="DF157" i="44"/>
  <c r="CX176" i="44"/>
  <c r="CZ76" i="44"/>
  <c r="DC85" i="44"/>
  <c r="CU84" i="44"/>
  <c r="CP157" i="44"/>
  <c r="CM85" i="44"/>
  <c r="CE84" i="44"/>
  <c r="CJ34" i="44"/>
  <c r="CK87" i="44"/>
  <c r="BU87" i="44"/>
  <c r="BW76" i="44"/>
  <c r="CE57" i="44"/>
  <c r="BZ165" i="44"/>
  <c r="CL192" i="44"/>
  <c r="CE201" i="44"/>
  <c r="DA95" i="44"/>
  <c r="DF165" i="44"/>
  <c r="CE137" i="44"/>
  <c r="BO137" i="44"/>
  <c r="DA51" i="44"/>
  <c r="CL200" i="44"/>
  <c r="BZ181" i="44"/>
  <c r="CH102" i="44"/>
  <c r="DF181" i="44"/>
  <c r="DC92" i="44"/>
  <c r="CX102" i="44"/>
  <c r="CU217" i="44"/>
  <c r="CM92" i="44"/>
  <c r="DB88" i="44"/>
  <c r="CU65" i="44"/>
  <c r="BO57" i="44"/>
  <c r="CK95" i="44"/>
  <c r="DC76" i="44"/>
  <c r="CU201" i="44"/>
  <c r="DB192" i="44"/>
  <c r="CE121" i="44"/>
  <c r="BW68" i="44"/>
  <c r="DE89" i="44"/>
  <c r="CE193" i="44"/>
  <c r="BW45" i="44"/>
  <c r="DC68" i="44"/>
  <c r="BU79" i="44"/>
  <c r="BZ149" i="44"/>
  <c r="DC60" i="44"/>
  <c r="CM60" i="44"/>
  <c r="DA91" i="44"/>
  <c r="DB95" i="44"/>
  <c r="BS127" i="44"/>
  <c r="CU79" i="44"/>
  <c r="CH43" i="44"/>
  <c r="CU61" i="44"/>
  <c r="BW80" i="44"/>
  <c r="CX59" i="44"/>
  <c r="BS201" i="44"/>
  <c r="CI150" i="44"/>
  <c r="BW206" i="44"/>
  <c r="DC70" i="44"/>
  <c r="CJ188" i="44"/>
  <c r="BT114" i="44"/>
  <c r="CV224" i="44"/>
  <c r="CN192" i="44"/>
  <c r="BT63" i="44"/>
  <c r="CL88" i="44"/>
  <c r="CL95" i="44"/>
  <c r="CE79" i="44"/>
  <c r="CK85" i="44"/>
  <c r="BR43" i="44"/>
  <c r="CE61" i="44"/>
  <c r="DE179" i="44"/>
  <c r="BY102" i="44"/>
  <c r="DC95" i="44"/>
  <c r="CH59" i="44"/>
  <c r="CY201" i="44"/>
  <c r="CM70" i="44"/>
  <c r="CZ188" i="44"/>
  <c r="CZ114" i="44"/>
  <c r="CF224" i="44"/>
  <c r="DD192" i="44"/>
  <c r="CZ63" i="44"/>
  <c r="DF71" i="44"/>
  <c r="CP192" i="44"/>
  <c r="DC125" i="44"/>
  <c r="CX87" i="44"/>
  <c r="DA225" i="44"/>
  <c r="DF67" i="44"/>
  <c r="BU85" i="44"/>
  <c r="DC48" i="44"/>
  <c r="CO179" i="44"/>
  <c r="DE102" i="44"/>
  <c r="CM95" i="44"/>
  <c r="CU66" i="44"/>
  <c r="CK55" i="44"/>
  <c r="CP71" i="44"/>
  <c r="BZ192" i="44"/>
  <c r="CM125" i="44"/>
  <c r="CH87" i="44"/>
  <c r="BX139" i="44"/>
  <c r="CK225" i="44"/>
  <c r="CP67" i="44"/>
  <c r="CW169" i="44"/>
  <c r="CM48" i="44"/>
  <c r="CY54" i="44"/>
  <c r="CE66" i="44"/>
  <c r="BU55" i="44"/>
  <c r="CX126" i="44"/>
  <c r="DD139" i="44"/>
  <c r="CI49" i="44"/>
  <c r="CG169" i="44"/>
  <c r="CZ49" i="44"/>
  <c r="CI54" i="44"/>
  <c r="CH126" i="44"/>
  <c r="CK131" i="44"/>
  <c r="CW95" i="44"/>
  <c r="BR181" i="44"/>
  <c r="CH101" i="44"/>
  <c r="BP99" i="44"/>
  <c r="DC89" i="44"/>
  <c r="CY49" i="44"/>
  <c r="BT49" i="44"/>
  <c r="CK91" i="44"/>
  <c r="J14" i="54"/>
  <c r="I9" i="54"/>
  <c r="I11" i="54" s="1"/>
  <c r="I13" i="54" s="1"/>
  <c r="L14" i="54"/>
  <c r="I14" i="53"/>
  <c r="DH229" i="44"/>
  <c r="BO111" i="44"/>
  <c r="CE111" i="44"/>
  <c r="CU111" i="44"/>
  <c r="CK62" i="89"/>
  <c r="DA62" i="89"/>
  <c r="BU62" i="89"/>
  <c r="BW108" i="44"/>
  <c r="CM108" i="44"/>
  <c r="DC108" i="44"/>
  <c r="BO167" i="44"/>
  <c r="CE167" i="44"/>
  <c r="CU167" i="44"/>
  <c r="BV189" i="44"/>
  <c r="CL189" i="44"/>
  <c r="DB189" i="44"/>
  <c r="BV173" i="44"/>
  <c r="CL173" i="44"/>
  <c r="DB173" i="44"/>
  <c r="BV110" i="44"/>
  <c r="CL110" i="44"/>
  <c r="DB110" i="44"/>
  <c r="BO143" i="44"/>
  <c r="CE143" i="44"/>
  <c r="CU143" i="44"/>
  <c r="BV67" i="44"/>
  <c r="CL67" i="44"/>
  <c r="DB67" i="44"/>
  <c r="BW156" i="44"/>
  <c r="CM156" i="44"/>
  <c r="DC156" i="44"/>
  <c r="BX112" i="44"/>
  <c r="CN112" i="44"/>
  <c r="DD112" i="44"/>
  <c r="CI215" i="44"/>
  <c r="CY215" i="44"/>
  <c r="BS215" i="44"/>
  <c r="BS204" i="89"/>
  <c r="CI204" i="89"/>
  <c r="CY204" i="89"/>
  <c r="BT220" i="89"/>
  <c r="CJ220" i="89"/>
  <c r="CZ220" i="89"/>
  <c r="BU207" i="89"/>
  <c r="CK207" i="89"/>
  <c r="DA207" i="89"/>
  <c r="BU134" i="89"/>
  <c r="CK134" i="89"/>
  <c r="DA134" i="89"/>
  <c r="CK70" i="89"/>
  <c r="DA70" i="89"/>
  <c r="BU70" i="89"/>
  <c r="BV114" i="89"/>
  <c r="CL114" i="89"/>
  <c r="DB114" i="89"/>
  <c r="BP37" i="89"/>
  <c r="CF37" i="89"/>
  <c r="CV37" i="89"/>
  <c r="CE103" i="90"/>
  <c r="CU103" i="90"/>
  <c r="BO103" i="90"/>
  <c r="BW62" i="90"/>
  <c r="CM62" i="90"/>
  <c r="DC62" i="90"/>
  <c r="BP166" i="90"/>
  <c r="CF166" i="90"/>
  <c r="CV166" i="90"/>
  <c r="BX166" i="90"/>
  <c r="CN166" i="90"/>
  <c r="DD166" i="90"/>
  <c r="CN34" i="90"/>
  <c r="DD34" i="90"/>
  <c r="BX34" i="90"/>
  <c r="CX152" i="90"/>
  <c r="BR152" i="90"/>
  <c r="CH152" i="90"/>
  <c r="BV38" i="90"/>
  <c r="CL38" i="90"/>
  <c r="DB38" i="90"/>
  <c r="BV151" i="90"/>
  <c r="CL151" i="90"/>
  <c r="DB151" i="90"/>
  <c r="CQ228" i="90"/>
  <c r="CQ229" i="90"/>
  <c r="BX162" i="90"/>
  <c r="CN162" i="90"/>
  <c r="DD162" i="90"/>
  <c r="BU208" i="44"/>
  <c r="CK208" i="44"/>
  <c r="DA208" i="44"/>
  <c r="BV54" i="90"/>
  <c r="CL54" i="90"/>
  <c r="DB54" i="90"/>
  <c r="BV58" i="44"/>
  <c r="CL58" i="44"/>
  <c r="DB58" i="44"/>
  <c r="BO191" i="44"/>
  <c r="CE191" i="44"/>
  <c r="CU191" i="44"/>
  <c r="BW140" i="44"/>
  <c r="CM140" i="44"/>
  <c r="DC140" i="44"/>
  <c r="CS228" i="44"/>
  <c r="CS229" i="44"/>
  <c r="BS188" i="89"/>
  <c r="CI188" i="89"/>
  <c r="CY188" i="89"/>
  <c r="BT180" i="89"/>
  <c r="CJ180" i="89"/>
  <c r="CZ180" i="89"/>
  <c r="BU183" i="89"/>
  <c r="CK183" i="89"/>
  <c r="DA183" i="89"/>
  <c r="BU118" i="89"/>
  <c r="CK118" i="89"/>
  <c r="DA118" i="89"/>
  <c r="CK54" i="89"/>
  <c r="DA54" i="89"/>
  <c r="BU54" i="89"/>
  <c r="BV219" i="89"/>
  <c r="CL219" i="89"/>
  <c r="DB219" i="89"/>
  <c r="BV91" i="89"/>
  <c r="CL91" i="89"/>
  <c r="DB91" i="89"/>
  <c r="BP124" i="89"/>
  <c r="CF124" i="89"/>
  <c r="CV124" i="89"/>
  <c r="BO69" i="90"/>
  <c r="CE69" i="90"/>
  <c r="CU69" i="90"/>
  <c r="BW225" i="90"/>
  <c r="CM225" i="90"/>
  <c r="DC225" i="90"/>
  <c r="BP119" i="90"/>
  <c r="CF119" i="90"/>
  <c r="CV119" i="90"/>
  <c r="BX129" i="90"/>
  <c r="CN129" i="90"/>
  <c r="DD129" i="90"/>
  <c r="BQ208" i="90"/>
  <c r="CG208" i="90"/>
  <c r="CW208" i="90"/>
  <c r="BZ218" i="90"/>
  <c r="CP218" i="90"/>
  <c r="DF218" i="90"/>
  <c r="BT111" i="90"/>
  <c r="CJ111" i="90"/>
  <c r="CZ111" i="90"/>
  <c r="CR228" i="90"/>
  <c r="DI228" i="44"/>
  <c r="CB228" i="44"/>
  <c r="Q1" i="54"/>
  <c r="BX104" i="44"/>
  <c r="CN104" i="44"/>
  <c r="DD104" i="44"/>
  <c r="BS193" i="89"/>
  <c r="CY193" i="89"/>
  <c r="CI193" i="89"/>
  <c r="BV157" i="44"/>
  <c r="CL157" i="44"/>
  <c r="DB157" i="44"/>
  <c r="BO103" i="44"/>
  <c r="CE103" i="44"/>
  <c r="CU103" i="44"/>
  <c r="BU200" i="44"/>
  <c r="CK200" i="44"/>
  <c r="DA200" i="44"/>
  <c r="BV149" i="44"/>
  <c r="CL149" i="44"/>
  <c r="DB149" i="44"/>
  <c r="BO183" i="44"/>
  <c r="CE183" i="44"/>
  <c r="CU183" i="44"/>
  <c r="BU152" i="44"/>
  <c r="CK152" i="44"/>
  <c r="DA152" i="44"/>
  <c r="BW116" i="44"/>
  <c r="CM116" i="44"/>
  <c r="DC116" i="44"/>
  <c r="BS180" i="89"/>
  <c r="CI180" i="89"/>
  <c r="CY180" i="89"/>
  <c r="BT172" i="89"/>
  <c r="CJ172" i="89"/>
  <c r="CZ172" i="89"/>
  <c r="BU175" i="89"/>
  <c r="CK175" i="89"/>
  <c r="DA175" i="89"/>
  <c r="BU111" i="89"/>
  <c r="CK111" i="89"/>
  <c r="DA111" i="89"/>
  <c r="CK86" i="89"/>
  <c r="DA86" i="89"/>
  <c r="BU86" i="89"/>
  <c r="BV179" i="89"/>
  <c r="CL179" i="89"/>
  <c r="DB179" i="89"/>
  <c r="BV87" i="89"/>
  <c r="CL87" i="89"/>
  <c r="DB87" i="89"/>
  <c r="BW143" i="89"/>
  <c r="CM143" i="89"/>
  <c r="DC143" i="89"/>
  <c r="CK39" i="89"/>
  <c r="BU39" i="89"/>
  <c r="DA39" i="89"/>
  <c r="BP116" i="89"/>
  <c r="CF116" i="89"/>
  <c r="CV116" i="89"/>
  <c r="DG228" i="89"/>
  <c r="DG229" i="89"/>
  <c r="BO61" i="90"/>
  <c r="CE61" i="90"/>
  <c r="CU61" i="90"/>
  <c r="BW189" i="90"/>
  <c r="CM189" i="90"/>
  <c r="DC189" i="90"/>
  <c r="BP63" i="90"/>
  <c r="CF63" i="90"/>
  <c r="CV63" i="90"/>
  <c r="BX120" i="90"/>
  <c r="CN120" i="90"/>
  <c r="DD120" i="90"/>
  <c r="CG179" i="90"/>
  <c r="BQ179" i="90"/>
  <c r="CW179" i="90"/>
  <c r="DF162" i="90"/>
  <c r="CP162" i="90"/>
  <c r="BZ162" i="90"/>
  <c r="CI98" i="90"/>
  <c r="CY98" i="90"/>
  <c r="BS98" i="90"/>
  <c r="CZ103" i="90"/>
  <c r="BT103" i="90"/>
  <c r="CJ103" i="90"/>
  <c r="DH229" i="90"/>
  <c r="BU190" i="89"/>
  <c r="CK190" i="89"/>
  <c r="DA190" i="89"/>
  <c r="BU125" i="89"/>
  <c r="CK125" i="89"/>
  <c r="DA125" i="89"/>
  <c r="CK61" i="89"/>
  <c r="DA61" i="89"/>
  <c r="BU61" i="89"/>
  <c r="CR229" i="44"/>
  <c r="BV165" i="44"/>
  <c r="CL165" i="44"/>
  <c r="DB165" i="44"/>
  <c r="BW148" i="44"/>
  <c r="CM148" i="44"/>
  <c r="DC148" i="44"/>
  <c r="BU126" i="89"/>
  <c r="CK126" i="89"/>
  <c r="DA126" i="89"/>
  <c r="BQ227" i="90"/>
  <c r="CG227" i="90"/>
  <c r="CW227" i="90"/>
  <c r="CA228" i="90"/>
  <c r="CA229" i="90"/>
  <c r="BV140" i="44"/>
  <c r="CL140" i="44"/>
  <c r="DB140" i="44"/>
  <c r="BW188" i="44"/>
  <c r="CM188" i="44"/>
  <c r="DC188" i="44"/>
  <c r="BY88" i="44"/>
  <c r="CO88" i="44"/>
  <c r="DE88" i="44"/>
  <c r="BS108" i="89"/>
  <c r="CI108" i="89"/>
  <c r="CY108" i="89"/>
  <c r="BT108" i="89"/>
  <c r="CJ108" i="89"/>
  <c r="CZ108" i="89"/>
  <c r="BU167" i="89"/>
  <c r="CK167" i="89"/>
  <c r="DA167" i="89"/>
  <c r="BU103" i="89"/>
  <c r="CK103" i="89"/>
  <c r="DA103" i="89"/>
  <c r="BV171" i="89"/>
  <c r="CL171" i="89"/>
  <c r="DB171" i="89"/>
  <c r="BW30" i="89"/>
  <c r="CM30" i="89"/>
  <c r="DC30" i="89"/>
  <c r="CQ228" i="89"/>
  <c r="CQ229" i="89"/>
  <c r="BO53" i="90"/>
  <c r="CE53" i="90"/>
  <c r="CU53" i="90"/>
  <c r="BW166" i="90"/>
  <c r="CM166" i="90"/>
  <c r="DC166" i="90"/>
  <c r="BW45" i="90"/>
  <c r="CM45" i="90"/>
  <c r="DC45" i="90"/>
  <c r="BP56" i="90"/>
  <c r="CF56" i="90"/>
  <c r="CV56" i="90"/>
  <c r="BX65" i="90"/>
  <c r="CN65" i="90"/>
  <c r="DD65" i="90"/>
  <c r="BQ135" i="90"/>
  <c r="CW135" i="90"/>
  <c r="CG135" i="90"/>
  <c r="CP123" i="90"/>
  <c r="BZ123" i="90"/>
  <c r="DF123" i="90"/>
  <c r="CA228" i="89"/>
  <c r="BS169" i="89"/>
  <c r="CI169" i="89"/>
  <c r="CY169" i="89"/>
  <c r="BT99" i="89"/>
  <c r="CJ99" i="89"/>
  <c r="CZ99" i="89"/>
  <c r="BV170" i="89"/>
  <c r="CL170" i="89"/>
  <c r="DB170" i="89"/>
  <c r="BO141" i="89"/>
  <c r="CE141" i="89"/>
  <c r="CU141" i="89"/>
  <c r="BO147" i="90"/>
  <c r="CU147" i="90"/>
  <c r="CE147" i="90"/>
  <c r="DH228" i="89"/>
  <c r="BV100" i="44"/>
  <c r="CL100" i="44"/>
  <c r="DB100" i="44"/>
  <c r="BU199" i="89"/>
  <c r="CK199" i="89"/>
  <c r="DA199" i="89"/>
  <c r="BO175" i="44"/>
  <c r="CE175" i="44"/>
  <c r="CU175" i="44"/>
  <c r="BU99" i="44"/>
  <c r="DA99" i="44"/>
  <c r="CK99" i="44"/>
  <c r="BV134" i="44"/>
  <c r="CL134" i="44"/>
  <c r="DB134" i="44"/>
  <c r="BW100" i="44"/>
  <c r="CM100" i="44"/>
  <c r="DC100" i="44"/>
  <c r="BX136" i="44"/>
  <c r="CN136" i="44"/>
  <c r="DD136" i="44"/>
  <c r="BY80" i="44"/>
  <c r="CO80" i="44"/>
  <c r="DE80" i="44"/>
  <c r="CA229" i="44"/>
  <c r="CA228" i="44"/>
  <c r="BT100" i="89"/>
  <c r="CJ100" i="89"/>
  <c r="CZ100" i="89"/>
  <c r="BU159" i="89"/>
  <c r="CK159" i="89"/>
  <c r="DA159" i="89"/>
  <c r="BU95" i="89"/>
  <c r="CK95" i="89"/>
  <c r="DA95" i="89"/>
  <c r="BV138" i="89"/>
  <c r="CL138" i="89"/>
  <c r="DB138" i="89"/>
  <c r="BO189" i="90"/>
  <c r="CE189" i="90"/>
  <c r="CU189" i="90"/>
  <c r="BO45" i="90"/>
  <c r="CE45" i="90"/>
  <c r="CU45" i="90"/>
  <c r="BW149" i="90"/>
  <c r="DC149" i="90"/>
  <c r="CM149" i="90"/>
  <c r="BW37" i="90"/>
  <c r="CM37" i="90"/>
  <c r="DC37" i="90"/>
  <c r="BP48" i="90"/>
  <c r="CF48" i="90"/>
  <c r="CV48" i="90"/>
  <c r="BX58" i="90"/>
  <c r="CN58" i="90"/>
  <c r="DD58" i="90"/>
  <c r="BY221" i="90"/>
  <c r="CO221" i="90"/>
  <c r="DE221" i="90"/>
  <c r="CC228" i="44"/>
  <c r="CC229" i="44"/>
  <c r="BV125" i="44"/>
  <c r="CL125" i="44"/>
  <c r="DB125" i="44"/>
  <c r="BO166" i="44"/>
  <c r="CE166" i="44"/>
  <c r="CU166" i="44"/>
  <c r="K9" i="53"/>
  <c r="K11" i="53" s="1"/>
  <c r="K13" i="53" s="1"/>
  <c r="BP104" i="44"/>
  <c r="CF104" i="44"/>
  <c r="CV104" i="44"/>
  <c r="BW179" i="44"/>
  <c r="CM179" i="44"/>
  <c r="DC179" i="44"/>
  <c r="BW99" i="44"/>
  <c r="CM99" i="44"/>
  <c r="DC99" i="44"/>
  <c r="BZ197" i="44"/>
  <c r="CP197" i="44"/>
  <c r="DF197" i="44"/>
  <c r="CR228" i="89"/>
  <c r="BR149" i="90"/>
  <c r="CH149" i="90"/>
  <c r="CX149" i="90"/>
  <c r="BV126" i="44"/>
  <c r="CL126" i="44"/>
  <c r="DB126" i="44"/>
  <c r="BW172" i="44"/>
  <c r="CM172" i="44"/>
  <c r="DC172" i="44"/>
  <c r="BR94" i="44"/>
  <c r="CH94" i="44"/>
  <c r="CX94" i="44"/>
  <c r="O9" i="54"/>
  <c r="O11" i="54" s="1"/>
  <c r="O14" i="54" s="1"/>
  <c r="BX128" i="44"/>
  <c r="CN128" i="44"/>
  <c r="DD128" i="44"/>
  <c r="BY72" i="44"/>
  <c r="CO72" i="44"/>
  <c r="DE72" i="44"/>
  <c r="CQ229" i="44"/>
  <c r="BS220" i="89"/>
  <c r="CI220" i="89"/>
  <c r="CY220" i="89"/>
  <c r="BU151" i="89"/>
  <c r="CK151" i="89"/>
  <c r="DA151" i="89"/>
  <c r="BU87" i="89"/>
  <c r="DA87" i="89"/>
  <c r="CK87" i="89"/>
  <c r="BX37" i="89"/>
  <c r="CN37" i="89"/>
  <c r="DD37" i="89"/>
  <c r="BV130" i="89"/>
  <c r="CL130" i="89"/>
  <c r="DB130" i="89"/>
  <c r="BO165" i="90"/>
  <c r="CE165" i="90"/>
  <c r="CU165" i="90"/>
  <c r="BO37" i="90"/>
  <c r="CE37" i="90"/>
  <c r="CU37" i="90"/>
  <c r="BW78" i="90"/>
  <c r="CM78" i="90"/>
  <c r="DC78" i="90"/>
  <c r="BP226" i="90"/>
  <c r="CF226" i="90"/>
  <c r="CV226" i="90"/>
  <c r="BP40" i="90"/>
  <c r="CF40" i="90"/>
  <c r="CV40" i="90"/>
  <c r="BX50" i="90"/>
  <c r="CN50" i="90"/>
  <c r="DD50" i="90"/>
  <c r="BY205" i="90"/>
  <c r="CO205" i="90"/>
  <c r="DE205" i="90"/>
  <c r="BT134" i="90"/>
  <c r="CJ134" i="90"/>
  <c r="CZ134" i="90"/>
  <c r="CQ228" i="44"/>
  <c r="DI229" i="44"/>
  <c r="CB228" i="89"/>
  <c r="BT188" i="89"/>
  <c r="CJ188" i="89"/>
  <c r="CZ188" i="89"/>
  <c r="BV99" i="89"/>
  <c r="CL99" i="89"/>
  <c r="DB99" i="89"/>
  <c r="BO77" i="90"/>
  <c r="CE77" i="90"/>
  <c r="CU77" i="90"/>
  <c r="CF126" i="90"/>
  <c r="CV126" i="90"/>
  <c r="BP126" i="90"/>
  <c r="BW180" i="44"/>
  <c r="CM180" i="44"/>
  <c r="DC180" i="44"/>
  <c r="BO159" i="44"/>
  <c r="CE159" i="44"/>
  <c r="CU159" i="44"/>
  <c r="BV181" i="44"/>
  <c r="CL181" i="44"/>
  <c r="DB181" i="44"/>
  <c r="BV118" i="44"/>
  <c r="CL118" i="44"/>
  <c r="DB118" i="44"/>
  <c r="BO151" i="44"/>
  <c r="CE151" i="44"/>
  <c r="CU151" i="44"/>
  <c r="BW164" i="44"/>
  <c r="CM164" i="44"/>
  <c r="DC164" i="44"/>
  <c r="BX120" i="44"/>
  <c r="CN120" i="44"/>
  <c r="DD120" i="44"/>
  <c r="BY64" i="44"/>
  <c r="CO64" i="44"/>
  <c r="DE64" i="44"/>
  <c r="DG229" i="44"/>
  <c r="DG228" i="44"/>
  <c r="BS212" i="89"/>
  <c r="CI212" i="89"/>
  <c r="CY212" i="89"/>
  <c r="BU223" i="89"/>
  <c r="CK223" i="89"/>
  <c r="DA223" i="89"/>
  <c r="BU144" i="89"/>
  <c r="CK144" i="89"/>
  <c r="DA144" i="89"/>
  <c r="CK78" i="89"/>
  <c r="DA78" i="89"/>
  <c r="BU78" i="89"/>
  <c r="BV122" i="89"/>
  <c r="CL122" i="89"/>
  <c r="DB122" i="89"/>
  <c r="CE132" i="90"/>
  <c r="BO132" i="90"/>
  <c r="CU132" i="90"/>
  <c r="BW70" i="90"/>
  <c r="CM70" i="90"/>
  <c r="DC70" i="90"/>
  <c r="BP192" i="90"/>
  <c r="CF192" i="90"/>
  <c r="CV192" i="90"/>
  <c r="BX193" i="90"/>
  <c r="CN193" i="90"/>
  <c r="DD193" i="90"/>
  <c r="BX42" i="90"/>
  <c r="CN42" i="90"/>
  <c r="DD42" i="90"/>
  <c r="CO116" i="90"/>
  <c r="DE116" i="90"/>
  <c r="BY116" i="90"/>
  <c r="DG229" i="90"/>
  <c r="BV133" i="44"/>
  <c r="CL133" i="44"/>
  <c r="DB133" i="44"/>
  <c r="BO174" i="44"/>
  <c r="CE174" i="44"/>
  <c r="CU174" i="44"/>
  <c r="BU98" i="44"/>
  <c r="DA98" i="44"/>
  <c r="CK98" i="44"/>
  <c r="BP112" i="44"/>
  <c r="CF112" i="44"/>
  <c r="CV112" i="44"/>
  <c r="BW187" i="44"/>
  <c r="CM187" i="44"/>
  <c r="DC187" i="44"/>
  <c r="BW107" i="44"/>
  <c r="CM107" i="44"/>
  <c r="DC107" i="44"/>
  <c r="BZ205" i="44"/>
  <c r="CP205" i="44"/>
  <c r="DF205" i="44"/>
  <c r="BX48" i="44"/>
  <c r="CN48" i="44"/>
  <c r="DD48" i="44"/>
  <c r="BS179" i="89"/>
  <c r="CI179" i="89"/>
  <c r="CY179" i="89"/>
  <c r="BT107" i="89"/>
  <c r="CJ107" i="89"/>
  <c r="CZ107" i="89"/>
  <c r="BU198" i="89"/>
  <c r="CK198" i="89"/>
  <c r="DA198" i="89"/>
  <c r="BU133" i="89"/>
  <c r="CK133" i="89"/>
  <c r="DA133" i="89"/>
  <c r="CK69" i="89"/>
  <c r="DA69" i="89"/>
  <c r="BU69" i="89"/>
  <c r="BV178" i="89"/>
  <c r="CL178" i="89"/>
  <c r="DB178" i="89"/>
  <c r="CE165" i="89"/>
  <c r="CU165" i="89"/>
  <c r="BO165" i="89"/>
  <c r="BX41" i="89"/>
  <c r="CN41" i="89"/>
  <c r="DD41" i="89"/>
  <c r="BO164" i="90"/>
  <c r="CE164" i="90"/>
  <c r="CU164" i="90"/>
  <c r="BO36" i="90"/>
  <c r="CE36" i="90"/>
  <c r="CU36" i="90"/>
  <c r="BW77" i="90"/>
  <c r="CM77" i="90"/>
  <c r="DC77" i="90"/>
  <c r="BP118" i="90"/>
  <c r="CF118" i="90"/>
  <c r="CV118" i="90"/>
  <c r="BX128" i="90"/>
  <c r="CN128" i="90"/>
  <c r="DD128" i="90"/>
  <c r="BQ206" i="90"/>
  <c r="CG206" i="90"/>
  <c r="CW206" i="90"/>
  <c r="BZ146" i="90"/>
  <c r="CP146" i="90"/>
  <c r="DF146" i="90"/>
  <c r="BV46" i="90"/>
  <c r="CL46" i="90"/>
  <c r="DB46" i="90"/>
  <c r="BT88" i="90"/>
  <c r="CJ88" i="90"/>
  <c r="CZ88" i="90"/>
  <c r="BV179" i="44"/>
  <c r="CL179" i="44"/>
  <c r="DB179" i="44"/>
  <c r="BV108" i="44"/>
  <c r="CL108" i="44"/>
  <c r="DB108" i="44"/>
  <c r="BO149" i="44"/>
  <c r="CE149" i="44"/>
  <c r="CU149" i="44"/>
  <c r="BV40" i="44"/>
  <c r="CL40" i="44"/>
  <c r="DB40" i="44"/>
  <c r="BW178" i="44"/>
  <c r="CM178" i="44"/>
  <c r="DC178" i="44"/>
  <c r="BX168" i="44"/>
  <c r="CN168" i="44"/>
  <c r="DD168" i="44"/>
  <c r="BS186" i="89"/>
  <c r="CI186" i="89"/>
  <c r="CY186" i="89"/>
  <c r="BT178" i="89"/>
  <c r="CJ178" i="89"/>
  <c r="CZ178" i="89"/>
  <c r="BU189" i="89"/>
  <c r="CK189" i="89"/>
  <c r="DA189" i="89"/>
  <c r="BU124" i="89"/>
  <c r="CK124" i="89"/>
  <c r="DA124" i="89"/>
  <c r="CK52" i="89"/>
  <c r="DA52" i="89"/>
  <c r="BU52" i="89"/>
  <c r="BV136" i="89"/>
  <c r="CL136" i="89"/>
  <c r="DB136" i="89"/>
  <c r="BO211" i="90"/>
  <c r="CE211" i="90"/>
  <c r="CU211" i="90"/>
  <c r="BW76" i="90"/>
  <c r="CM76" i="90"/>
  <c r="DC76" i="90"/>
  <c r="DI228" i="90"/>
  <c r="DI229" i="90"/>
  <c r="CV85" i="90"/>
  <c r="CF85" i="90"/>
  <c r="BP85" i="90"/>
  <c r="BX164" i="90"/>
  <c r="CN164" i="90"/>
  <c r="DD164" i="90"/>
  <c r="BQ137" i="90"/>
  <c r="CG137" i="90"/>
  <c r="CW137" i="90"/>
  <c r="CP142" i="90"/>
  <c r="BZ142" i="90"/>
  <c r="DF142" i="90"/>
  <c r="BU177" i="90"/>
  <c r="CK177" i="90"/>
  <c r="DA177" i="90"/>
  <c r="CB228" i="90"/>
  <c r="CB229" i="90"/>
  <c r="BV145" i="44"/>
  <c r="CL145" i="44"/>
  <c r="DB145" i="44"/>
  <c r="BO180" i="44"/>
  <c r="CE180" i="44"/>
  <c r="CU180" i="44"/>
  <c r="BO100" i="44"/>
  <c r="CE100" i="44"/>
  <c r="CU100" i="44"/>
  <c r="BV70" i="44"/>
  <c r="CL70" i="44"/>
  <c r="DB70" i="44"/>
  <c r="BW105" i="44"/>
  <c r="CM105" i="44"/>
  <c r="DC105" i="44"/>
  <c r="BZ95" i="44"/>
  <c r="CP95" i="44"/>
  <c r="DF95" i="44"/>
  <c r="BS217" i="89"/>
  <c r="CI217" i="89"/>
  <c r="CY217" i="89"/>
  <c r="BX46" i="89"/>
  <c r="CN46" i="89"/>
  <c r="DD46" i="89"/>
  <c r="BU220" i="89"/>
  <c r="CK220" i="89"/>
  <c r="DA220" i="89"/>
  <c r="BU156" i="89"/>
  <c r="CK156" i="89"/>
  <c r="DA156" i="89"/>
  <c r="BU92" i="89"/>
  <c r="CK92" i="89"/>
  <c r="DA92" i="89"/>
  <c r="BV119" i="89"/>
  <c r="CL119" i="89"/>
  <c r="DB119" i="89"/>
  <c r="BZ163" i="89"/>
  <c r="CP163" i="89"/>
  <c r="DF163" i="89"/>
  <c r="BO82" i="90"/>
  <c r="CE82" i="90"/>
  <c r="CU82" i="90"/>
  <c r="BW171" i="90"/>
  <c r="CM171" i="90"/>
  <c r="DC171" i="90"/>
  <c r="BP212" i="90"/>
  <c r="CF212" i="90"/>
  <c r="CV212" i="90"/>
  <c r="BP53" i="90"/>
  <c r="CF53" i="90"/>
  <c r="CV53" i="90"/>
  <c r="BX70" i="90"/>
  <c r="CN70" i="90"/>
  <c r="DD70" i="90"/>
  <c r="CO113" i="90"/>
  <c r="DE113" i="90"/>
  <c r="BY113" i="90"/>
  <c r="CP223" i="90"/>
  <c r="BZ223" i="90"/>
  <c r="DF223" i="90"/>
  <c r="BV66" i="44"/>
  <c r="CL66" i="44"/>
  <c r="DB66" i="44"/>
  <c r="BV148" i="44"/>
  <c r="CL148" i="44"/>
  <c r="DB148" i="44"/>
  <c r="BO171" i="44"/>
  <c r="CE171" i="44"/>
  <c r="CU171" i="44"/>
  <c r="BW104" i="44"/>
  <c r="CM104" i="44"/>
  <c r="DC104" i="44"/>
  <c r="BS104" i="89"/>
  <c r="CI104" i="89"/>
  <c r="CY104" i="89"/>
  <c r="BT104" i="89"/>
  <c r="CJ104" i="89"/>
  <c r="CZ104" i="89"/>
  <c r="BU179" i="89"/>
  <c r="CK179" i="89"/>
  <c r="DA179" i="89"/>
  <c r="BU115" i="89"/>
  <c r="CK115" i="89"/>
  <c r="DA115" i="89"/>
  <c r="CK50" i="89"/>
  <c r="DA50" i="89"/>
  <c r="BU50" i="89"/>
  <c r="BV118" i="89"/>
  <c r="CL118" i="89"/>
  <c r="DB118" i="89"/>
  <c r="BZ68" i="89"/>
  <c r="CP68" i="89"/>
  <c r="DF68" i="89"/>
  <c r="BO81" i="90"/>
  <c r="CE81" i="90"/>
  <c r="CU81" i="90"/>
  <c r="DC227" i="90"/>
  <c r="CM227" i="90"/>
  <c r="BW227" i="90"/>
  <c r="BW59" i="90"/>
  <c r="CM59" i="90"/>
  <c r="DC59" i="90"/>
  <c r="BP67" i="90"/>
  <c r="CF67" i="90"/>
  <c r="CV67" i="90"/>
  <c r="CN125" i="90"/>
  <c r="DD125" i="90"/>
  <c r="BX125" i="90"/>
  <c r="BV168" i="44"/>
  <c r="CL168" i="44"/>
  <c r="DB168" i="44"/>
  <c r="BV105" i="44"/>
  <c r="CL105" i="44"/>
  <c r="DB105" i="44"/>
  <c r="BO114" i="44"/>
  <c r="CE114" i="44"/>
  <c r="CU114" i="44"/>
  <c r="BU195" i="44"/>
  <c r="CK195" i="44"/>
  <c r="DA195" i="44"/>
  <c r="BW191" i="44"/>
  <c r="CM191" i="44"/>
  <c r="DC191" i="44"/>
  <c r="BW111" i="44"/>
  <c r="CM111" i="44"/>
  <c r="DC111" i="44"/>
  <c r="CI168" i="89"/>
  <c r="BS168" i="89"/>
  <c r="CY168" i="89"/>
  <c r="BT183" i="89"/>
  <c r="CJ183" i="89"/>
  <c r="CZ183" i="89"/>
  <c r="BU202" i="89"/>
  <c r="CK202" i="89"/>
  <c r="DA202" i="89"/>
  <c r="BU137" i="89"/>
  <c r="CK137" i="89"/>
  <c r="DA137" i="89"/>
  <c r="CK73" i="89"/>
  <c r="DA73" i="89"/>
  <c r="BU73" i="89"/>
  <c r="BV133" i="89"/>
  <c r="CL133" i="89"/>
  <c r="DB133" i="89"/>
  <c r="BO64" i="90"/>
  <c r="CE64" i="90"/>
  <c r="CU64" i="90"/>
  <c r="BW169" i="90"/>
  <c r="CM169" i="90"/>
  <c r="DC169" i="90"/>
  <c r="BP122" i="90"/>
  <c r="CF122" i="90"/>
  <c r="CV122" i="90"/>
  <c r="CN124" i="90"/>
  <c r="DD124" i="90"/>
  <c r="BX124" i="90"/>
  <c r="BV44" i="90"/>
  <c r="CL44" i="90"/>
  <c r="DB44" i="90"/>
  <c r="BZ220" i="90"/>
  <c r="CP220" i="90"/>
  <c r="DF220" i="90"/>
  <c r="BV158" i="44"/>
  <c r="CL158" i="44"/>
  <c r="DB158" i="44"/>
  <c r="BO184" i="44"/>
  <c r="CE184" i="44"/>
  <c r="CU184" i="44"/>
  <c r="CE96" i="44"/>
  <c r="CU96" i="44"/>
  <c r="BO96" i="44"/>
  <c r="BU201" i="44"/>
  <c r="CK201" i="44"/>
  <c r="DA201" i="44"/>
  <c r="BP144" i="44"/>
  <c r="CF144" i="44"/>
  <c r="CV144" i="44"/>
  <c r="BW157" i="44"/>
  <c r="CM157" i="44"/>
  <c r="DC157" i="44"/>
  <c r="DH229" i="89"/>
  <c r="BS189" i="89"/>
  <c r="CI189" i="89"/>
  <c r="CY189" i="89"/>
  <c r="BT109" i="89"/>
  <c r="CJ109" i="89"/>
  <c r="CZ109" i="89"/>
  <c r="BU168" i="89"/>
  <c r="CK168" i="89"/>
  <c r="DA168" i="89"/>
  <c r="BU96" i="89"/>
  <c r="CK96" i="89"/>
  <c r="DA96" i="89"/>
  <c r="BV180" i="89"/>
  <c r="CL180" i="89"/>
  <c r="DB180" i="89"/>
  <c r="DB86" i="89"/>
  <c r="CL86" i="89"/>
  <c r="BV86" i="89"/>
  <c r="BO190" i="90"/>
  <c r="CE190" i="90"/>
  <c r="CU190" i="90"/>
  <c r="BO38" i="90"/>
  <c r="CE38" i="90"/>
  <c r="CU38" i="90"/>
  <c r="BW150" i="90"/>
  <c r="CM150" i="90"/>
  <c r="DC150" i="90"/>
  <c r="BP167" i="90"/>
  <c r="CF167" i="90"/>
  <c r="CV167" i="90"/>
  <c r="DD216" i="90"/>
  <c r="BX216" i="90"/>
  <c r="CN216" i="90"/>
  <c r="BQ205" i="90"/>
  <c r="CG205" i="90"/>
  <c r="CW205" i="90"/>
  <c r="BZ139" i="90"/>
  <c r="CP139" i="90"/>
  <c r="DF139" i="90"/>
  <c r="BU91" i="90"/>
  <c r="CK91" i="90"/>
  <c r="DA91" i="90"/>
  <c r="BW69" i="90"/>
  <c r="CM69" i="90"/>
  <c r="DC69" i="90"/>
  <c r="BP70" i="90"/>
  <c r="CF70" i="90"/>
  <c r="CV70" i="90"/>
  <c r="BX119" i="90"/>
  <c r="CN119" i="90"/>
  <c r="DD119" i="90"/>
  <c r="BQ209" i="90"/>
  <c r="CG209" i="90"/>
  <c r="CW209" i="90"/>
  <c r="BV171" i="44"/>
  <c r="CL171" i="44"/>
  <c r="DB171" i="44"/>
  <c r="BV99" i="44"/>
  <c r="CL99" i="44"/>
  <c r="DB99" i="44"/>
  <c r="BO141" i="44"/>
  <c r="CE141" i="44"/>
  <c r="CU141" i="44"/>
  <c r="BU214" i="44"/>
  <c r="CK214" i="44"/>
  <c r="DA214" i="44"/>
  <c r="BW170" i="44"/>
  <c r="CM170" i="44"/>
  <c r="DC170" i="44"/>
  <c r="BQ82" i="44"/>
  <c r="CG82" i="44"/>
  <c r="CW82" i="44"/>
  <c r="BX160" i="44"/>
  <c r="CN160" i="44"/>
  <c r="DD160" i="44"/>
  <c r="BS178" i="89"/>
  <c r="CI178" i="89"/>
  <c r="CY178" i="89"/>
  <c r="BT170" i="89"/>
  <c r="CJ170" i="89"/>
  <c r="CZ170" i="89"/>
  <c r="BU181" i="89"/>
  <c r="CK181" i="89"/>
  <c r="DA181" i="89"/>
  <c r="BU109" i="89"/>
  <c r="CK109" i="89"/>
  <c r="DA109" i="89"/>
  <c r="BV128" i="89"/>
  <c r="CL128" i="89"/>
  <c r="DB128" i="89"/>
  <c r="BO187" i="90"/>
  <c r="CE187" i="90"/>
  <c r="CU187" i="90"/>
  <c r="BW68" i="90"/>
  <c r="CM68" i="90"/>
  <c r="DC68" i="90"/>
  <c r="BP69" i="90"/>
  <c r="CF69" i="90"/>
  <c r="CV69" i="90"/>
  <c r="BX127" i="90"/>
  <c r="CN127" i="90"/>
  <c r="DD127" i="90"/>
  <c r="CG113" i="90"/>
  <c r="CW113" i="90"/>
  <c r="BQ113" i="90"/>
  <c r="BU154" i="90"/>
  <c r="CK154" i="90"/>
  <c r="DA154" i="90"/>
  <c r="BV131" i="44"/>
  <c r="CL131" i="44"/>
  <c r="DB131" i="44"/>
  <c r="BO172" i="44"/>
  <c r="CE172" i="44"/>
  <c r="CU172" i="44"/>
  <c r="M9" i="53"/>
  <c r="M11" i="53" s="1"/>
  <c r="M14" i="53" s="1"/>
  <c r="BW185" i="44"/>
  <c r="CM185" i="44"/>
  <c r="DC185" i="44"/>
  <c r="BW97" i="44"/>
  <c r="CM97" i="44"/>
  <c r="DC97" i="44"/>
  <c r="BZ87" i="44"/>
  <c r="CP87" i="44"/>
  <c r="DF87" i="44"/>
  <c r="BS209" i="89"/>
  <c r="CI209" i="89"/>
  <c r="CY209" i="89"/>
  <c r="BT225" i="89"/>
  <c r="CJ225" i="89"/>
  <c r="CZ225" i="89"/>
  <c r="BU212" i="89"/>
  <c r="CK212" i="89"/>
  <c r="DA212" i="89"/>
  <c r="BU148" i="89"/>
  <c r="CK148" i="89"/>
  <c r="DA148" i="89"/>
  <c r="CK83" i="89"/>
  <c r="DA83" i="89"/>
  <c r="BU83" i="89"/>
  <c r="BV224" i="89"/>
  <c r="CL224" i="89"/>
  <c r="DB224" i="89"/>
  <c r="BV112" i="89"/>
  <c r="CL112" i="89"/>
  <c r="DB112" i="89"/>
  <c r="BZ155" i="89"/>
  <c r="CP155" i="89"/>
  <c r="DF155" i="89"/>
  <c r="BO74" i="90"/>
  <c r="CE74" i="90"/>
  <c r="CU74" i="90"/>
  <c r="BW163" i="90"/>
  <c r="DC163" i="90"/>
  <c r="CM163" i="90"/>
  <c r="BP171" i="90"/>
  <c r="CF171" i="90"/>
  <c r="CV171" i="90"/>
  <c r="BP45" i="90"/>
  <c r="CF45" i="90"/>
  <c r="CV45" i="90"/>
  <c r="BX62" i="90"/>
  <c r="CN62" i="90"/>
  <c r="DD62" i="90"/>
  <c r="BZ156" i="90"/>
  <c r="CP156" i="90"/>
  <c r="DF156" i="90"/>
  <c r="BU184" i="90"/>
  <c r="CK184" i="90"/>
  <c r="DA184" i="90"/>
  <c r="CL194" i="44"/>
  <c r="DB194" i="44"/>
  <c r="BV194" i="44"/>
  <c r="BV130" i="44"/>
  <c r="CL130" i="44"/>
  <c r="DB130" i="44"/>
  <c r="BO163" i="44"/>
  <c r="CE163" i="44"/>
  <c r="CU163" i="44"/>
  <c r="BU212" i="44"/>
  <c r="CK212" i="44"/>
  <c r="DA212" i="44"/>
  <c r="BW184" i="44"/>
  <c r="CM184" i="44"/>
  <c r="DC184" i="44"/>
  <c r="CM96" i="44"/>
  <c r="DC96" i="44"/>
  <c r="BW96" i="44"/>
  <c r="BU171" i="89"/>
  <c r="CK171" i="89"/>
  <c r="DA171" i="89"/>
  <c r="BU107" i="89"/>
  <c r="CK107" i="89"/>
  <c r="DA107" i="89"/>
  <c r="BV223" i="89"/>
  <c r="CL223" i="89"/>
  <c r="DB223" i="89"/>
  <c r="BV95" i="89"/>
  <c r="CL95" i="89"/>
  <c r="DB95" i="89"/>
  <c r="CK44" i="89"/>
  <c r="BU44" i="89"/>
  <c r="DA44" i="89"/>
  <c r="BZ60" i="89"/>
  <c r="CP60" i="89"/>
  <c r="DF60" i="89"/>
  <c r="BO73" i="90"/>
  <c r="CE73" i="90"/>
  <c r="CU73" i="90"/>
  <c r="BW185" i="90"/>
  <c r="DC185" i="90"/>
  <c r="CM185" i="90"/>
  <c r="BP211" i="90"/>
  <c r="CF211" i="90"/>
  <c r="CV211" i="90"/>
  <c r="BP59" i="90"/>
  <c r="CF59" i="90"/>
  <c r="CV59" i="90"/>
  <c r="BX116" i="90"/>
  <c r="CN116" i="90"/>
  <c r="DD116" i="90"/>
  <c r="BV36" i="90"/>
  <c r="CL36" i="90"/>
  <c r="DB36" i="90"/>
  <c r="BR220" i="90"/>
  <c r="CH220" i="90"/>
  <c r="CX220" i="90"/>
  <c r="BV160" i="44"/>
  <c r="CL160" i="44"/>
  <c r="DB160" i="44"/>
  <c r="CL96" i="44"/>
  <c r="DB96" i="44"/>
  <c r="BV96" i="44"/>
  <c r="BO106" i="44"/>
  <c r="CE106" i="44"/>
  <c r="CU106" i="44"/>
  <c r="BU162" i="44"/>
  <c r="CK162" i="44"/>
  <c r="DA162" i="44"/>
  <c r="BW183" i="44"/>
  <c r="CM183" i="44"/>
  <c r="DC183" i="44"/>
  <c r="BW103" i="44"/>
  <c r="CM103" i="44"/>
  <c r="DC103" i="44"/>
  <c r="BS223" i="89"/>
  <c r="CI223" i="89"/>
  <c r="CY223" i="89"/>
  <c r="BS111" i="89"/>
  <c r="CI111" i="89"/>
  <c r="CY111" i="89"/>
  <c r="BT175" i="89"/>
  <c r="CJ175" i="89"/>
  <c r="CZ175" i="89"/>
  <c r="BU194" i="89"/>
  <c r="CK194" i="89"/>
  <c r="DA194" i="89"/>
  <c r="BU129" i="89"/>
  <c r="CK129" i="89"/>
  <c r="DA129" i="89"/>
  <c r="CK65" i="89"/>
  <c r="DA65" i="89"/>
  <c r="BU65" i="89"/>
  <c r="BV125" i="89"/>
  <c r="CL125" i="89"/>
  <c r="DB125" i="89"/>
  <c r="BO48" i="90"/>
  <c r="CE48" i="90"/>
  <c r="CU48" i="90"/>
  <c r="BW81" i="90"/>
  <c r="CM81" i="90"/>
  <c r="DC81" i="90"/>
  <c r="BP114" i="90"/>
  <c r="CF114" i="90"/>
  <c r="CV114" i="90"/>
  <c r="BX115" i="90"/>
  <c r="CN115" i="90"/>
  <c r="DD115" i="90"/>
  <c r="BV52" i="90"/>
  <c r="CL52" i="90"/>
  <c r="DB52" i="90"/>
  <c r="DF213" i="90"/>
  <c r="BZ213" i="90"/>
  <c r="CP213" i="90"/>
  <c r="BZ204" i="90"/>
  <c r="CP204" i="90"/>
  <c r="DF204" i="90"/>
  <c r="D9" i="53"/>
  <c r="D11" i="53" s="1"/>
  <c r="D13" i="53" s="1"/>
  <c r="BT222" i="89"/>
  <c r="CJ222" i="89"/>
  <c r="CZ222" i="89"/>
  <c r="BO47" i="90"/>
  <c r="CE47" i="90"/>
  <c r="CU47" i="90"/>
  <c r="BV150" i="44"/>
  <c r="CL150" i="44"/>
  <c r="DB150" i="44"/>
  <c r="BO176" i="44"/>
  <c r="CE176" i="44"/>
  <c r="CU176" i="44"/>
  <c r="BU193" i="44"/>
  <c r="CK193" i="44"/>
  <c r="DA193" i="44"/>
  <c r="BW149" i="44"/>
  <c r="CM149" i="44"/>
  <c r="DC149" i="44"/>
  <c r="F14" i="54"/>
  <c r="F9" i="54"/>
  <c r="F11" i="54" s="1"/>
  <c r="F13" i="54" s="1"/>
  <c r="BS181" i="89"/>
  <c r="CI181" i="89"/>
  <c r="CY181" i="89"/>
  <c r="BT101" i="89"/>
  <c r="CJ101" i="89"/>
  <c r="CZ101" i="89"/>
  <c r="BU160" i="89"/>
  <c r="CK160" i="89"/>
  <c r="DA160" i="89"/>
  <c r="BU88" i="89"/>
  <c r="DA88" i="89"/>
  <c r="CK88" i="89"/>
  <c r="BV172" i="89"/>
  <c r="CL172" i="89"/>
  <c r="DB172" i="89"/>
  <c r="BW135" i="89"/>
  <c r="CM135" i="89"/>
  <c r="DC135" i="89"/>
  <c r="BO166" i="90"/>
  <c r="CE166" i="90"/>
  <c r="CU166" i="90"/>
  <c r="BW142" i="90"/>
  <c r="DC142" i="90"/>
  <c r="CM142" i="90"/>
  <c r="BP127" i="90"/>
  <c r="CF127" i="90"/>
  <c r="CV127" i="90"/>
  <c r="BX167" i="90"/>
  <c r="CN167" i="90"/>
  <c r="DD167" i="90"/>
  <c r="CG116" i="90"/>
  <c r="CW116" i="90"/>
  <c r="BQ116" i="90"/>
  <c r="BU147" i="90"/>
  <c r="CK147" i="90"/>
  <c r="DA147" i="90"/>
  <c r="BV117" i="44"/>
  <c r="CL117" i="44"/>
  <c r="DB117" i="44"/>
  <c r="BO158" i="44"/>
  <c r="CE158" i="44"/>
  <c r="CU158" i="44"/>
  <c r="BW171" i="44"/>
  <c r="CM171" i="44"/>
  <c r="DC171" i="44"/>
  <c r="BS107" i="89"/>
  <c r="CI107" i="89"/>
  <c r="CY107" i="89"/>
  <c r="BU182" i="89"/>
  <c r="CK182" i="89"/>
  <c r="DA182" i="89"/>
  <c r="BU117" i="89"/>
  <c r="CK117" i="89"/>
  <c r="DA117" i="89"/>
  <c r="CK53" i="89"/>
  <c r="DA53" i="89"/>
  <c r="BU53" i="89"/>
  <c r="BV137" i="89"/>
  <c r="CL137" i="89"/>
  <c r="DB137" i="89"/>
  <c r="BO133" i="89"/>
  <c r="CE133" i="89"/>
  <c r="CU133" i="89"/>
  <c r="BO131" i="90"/>
  <c r="CE131" i="90"/>
  <c r="CU131" i="90"/>
  <c r="BW61" i="90"/>
  <c r="CM61" i="90"/>
  <c r="DC61" i="90"/>
  <c r="BP62" i="90"/>
  <c r="CF62" i="90"/>
  <c r="CV62" i="90"/>
  <c r="CN112" i="90"/>
  <c r="DD112" i="90"/>
  <c r="BX112" i="90"/>
  <c r="CG114" i="90"/>
  <c r="CW114" i="90"/>
  <c r="BQ114" i="90"/>
  <c r="BV163" i="44"/>
  <c r="CL163" i="44"/>
  <c r="DB163" i="44"/>
  <c r="BV76" i="44"/>
  <c r="CL76" i="44"/>
  <c r="DB76" i="44"/>
  <c r="BO117" i="44"/>
  <c r="CE117" i="44"/>
  <c r="CU117" i="44"/>
  <c r="BU206" i="44"/>
  <c r="CK206" i="44"/>
  <c r="DA206" i="44"/>
  <c r="BW162" i="44"/>
  <c r="CM162" i="44"/>
  <c r="DC162" i="44"/>
  <c r="BQ74" i="44"/>
  <c r="CG74" i="44"/>
  <c r="CW74" i="44"/>
  <c r="BX152" i="44"/>
  <c r="CN152" i="44"/>
  <c r="DD152" i="44"/>
  <c r="BS106" i="89"/>
  <c r="CI106" i="89"/>
  <c r="CY106" i="89"/>
  <c r="BT106" i="89"/>
  <c r="CJ106" i="89"/>
  <c r="CZ106" i="89"/>
  <c r="BU173" i="89"/>
  <c r="CK173" i="89"/>
  <c r="DA173" i="89"/>
  <c r="BU101" i="89"/>
  <c r="CK101" i="89"/>
  <c r="DA101" i="89"/>
  <c r="BV120" i="89"/>
  <c r="CL120" i="89"/>
  <c r="DB120" i="89"/>
  <c r="BO171" i="90"/>
  <c r="CE171" i="90"/>
  <c r="CU171" i="90"/>
  <c r="BW212" i="90"/>
  <c r="CM212" i="90"/>
  <c r="DC212" i="90"/>
  <c r="BW60" i="90"/>
  <c r="CM60" i="90"/>
  <c r="DC60" i="90"/>
  <c r="BP190" i="90"/>
  <c r="CF190" i="90"/>
  <c r="CV190" i="90"/>
  <c r="BP61" i="90"/>
  <c r="CF61" i="90"/>
  <c r="CV61" i="90"/>
  <c r="BX118" i="90"/>
  <c r="CN118" i="90"/>
  <c r="DD118" i="90"/>
  <c r="BY227" i="90"/>
  <c r="CO227" i="90"/>
  <c r="DE227" i="90"/>
  <c r="BP31" i="90"/>
  <c r="CF31" i="90"/>
  <c r="CV31" i="90"/>
  <c r="CB229" i="44"/>
  <c r="BT138" i="44"/>
  <c r="CZ138" i="44"/>
  <c r="CJ138" i="44"/>
  <c r="BV186" i="44"/>
  <c r="CL186" i="44"/>
  <c r="DB186" i="44"/>
  <c r="BV123" i="44"/>
  <c r="CL123" i="44"/>
  <c r="DB123" i="44"/>
  <c r="BO164" i="44"/>
  <c r="CE164" i="44"/>
  <c r="CU164" i="44"/>
  <c r="BU213" i="44"/>
  <c r="CK213" i="44"/>
  <c r="DA213" i="44"/>
  <c r="BP88" i="44"/>
  <c r="CF88" i="44"/>
  <c r="CV88" i="44"/>
  <c r="BW177" i="44"/>
  <c r="CM177" i="44"/>
  <c r="DC177" i="44"/>
  <c r="BS201" i="89"/>
  <c r="CI201" i="89"/>
  <c r="CY201" i="89"/>
  <c r="BT217" i="89"/>
  <c r="CJ217" i="89"/>
  <c r="CZ217" i="89"/>
  <c r="BU204" i="89"/>
  <c r="CK204" i="89"/>
  <c r="DA204" i="89"/>
  <c r="BU139" i="89"/>
  <c r="CK139" i="89"/>
  <c r="DA139" i="89"/>
  <c r="CK75" i="89"/>
  <c r="DA75" i="89"/>
  <c r="BU75" i="89"/>
  <c r="BV216" i="89"/>
  <c r="CL216" i="89"/>
  <c r="DB216" i="89"/>
  <c r="BV96" i="89"/>
  <c r="CL96" i="89"/>
  <c r="DB96" i="89"/>
  <c r="BO29" i="89"/>
  <c r="CE29" i="89"/>
  <c r="CU29" i="89"/>
  <c r="BZ147" i="89"/>
  <c r="CP147" i="89"/>
  <c r="DF147" i="89"/>
  <c r="BO66" i="90"/>
  <c r="CE66" i="90"/>
  <c r="CU66" i="90"/>
  <c r="BW75" i="90"/>
  <c r="CM75" i="90"/>
  <c r="DC75" i="90"/>
  <c r="DG228" i="90"/>
  <c r="BP163" i="90"/>
  <c r="CF163" i="90"/>
  <c r="CV163" i="90"/>
  <c r="BP37" i="90"/>
  <c r="CF37" i="90"/>
  <c r="CV37" i="90"/>
  <c r="BX55" i="90"/>
  <c r="CN55" i="90"/>
  <c r="DD55" i="90"/>
  <c r="BZ144" i="90"/>
  <c r="CP144" i="90"/>
  <c r="DF144" i="90"/>
  <c r="BV185" i="44"/>
  <c r="CL185" i="44"/>
  <c r="DB185" i="44"/>
  <c r="BV122" i="44"/>
  <c r="CL122" i="44"/>
  <c r="DB122" i="44"/>
  <c r="BO155" i="44"/>
  <c r="CE155" i="44"/>
  <c r="CU155" i="44"/>
  <c r="BU204" i="44"/>
  <c r="CK204" i="44"/>
  <c r="DA204" i="44"/>
  <c r="BW176" i="44"/>
  <c r="CM176" i="44"/>
  <c r="DC176" i="44"/>
  <c r="BS224" i="89"/>
  <c r="CI224" i="89"/>
  <c r="CY224" i="89"/>
  <c r="CK36" i="89"/>
  <c r="BU36" i="89"/>
  <c r="DA36" i="89"/>
  <c r="BU163" i="89"/>
  <c r="CK163" i="89"/>
  <c r="DA163" i="89"/>
  <c r="BU99" i="89"/>
  <c r="CK99" i="89"/>
  <c r="DA99" i="89"/>
  <c r="BV215" i="89"/>
  <c r="CL215" i="89"/>
  <c r="DB215" i="89"/>
  <c r="BZ52" i="89"/>
  <c r="CP52" i="89"/>
  <c r="DF52" i="89"/>
  <c r="BO65" i="90"/>
  <c r="CE65" i="90"/>
  <c r="CU65" i="90"/>
  <c r="BW170" i="90"/>
  <c r="CM170" i="90"/>
  <c r="DC170" i="90"/>
  <c r="CF196" i="90"/>
  <c r="CV196" i="90"/>
  <c r="BP196" i="90"/>
  <c r="BP52" i="90"/>
  <c r="CF52" i="90"/>
  <c r="CV52" i="90"/>
  <c r="BX69" i="90"/>
  <c r="CN69" i="90"/>
  <c r="DD69" i="90"/>
  <c r="BR204" i="90"/>
  <c r="CH204" i="90"/>
  <c r="CX204" i="90"/>
  <c r="DA124" i="90"/>
  <c r="BU124" i="90"/>
  <c r="CK124" i="90"/>
  <c r="BO150" i="90"/>
  <c r="CE150" i="90"/>
  <c r="CU150" i="90"/>
  <c r="BV152" i="44"/>
  <c r="CL152" i="44"/>
  <c r="DB152" i="44"/>
  <c r="BO186" i="44"/>
  <c r="CE186" i="44"/>
  <c r="CU186" i="44"/>
  <c r="BO98" i="44"/>
  <c r="CE98" i="44"/>
  <c r="CU98" i="44"/>
  <c r="BU156" i="44"/>
  <c r="CK156" i="44"/>
  <c r="DA156" i="44"/>
  <c r="BW175" i="44"/>
  <c r="CM175" i="44"/>
  <c r="DC175" i="44"/>
  <c r="BS216" i="89"/>
  <c r="CI216" i="89"/>
  <c r="CY216" i="89"/>
  <c r="BS103" i="89"/>
  <c r="CI103" i="89"/>
  <c r="CY103" i="89"/>
  <c r="BT111" i="89"/>
  <c r="CJ111" i="89"/>
  <c r="CZ111" i="89"/>
  <c r="BU186" i="89"/>
  <c r="CK186" i="89"/>
  <c r="DA186" i="89"/>
  <c r="BU121" i="89"/>
  <c r="CK121" i="89"/>
  <c r="DA121" i="89"/>
  <c r="CK57" i="89"/>
  <c r="DA57" i="89"/>
  <c r="BU57" i="89"/>
  <c r="BV222" i="89"/>
  <c r="CL222" i="89"/>
  <c r="DB222" i="89"/>
  <c r="BV117" i="89"/>
  <c r="CL117" i="89"/>
  <c r="DB117" i="89"/>
  <c r="BO40" i="90"/>
  <c r="CE40" i="90"/>
  <c r="CU40" i="90"/>
  <c r="BW73" i="90"/>
  <c r="CM73" i="90"/>
  <c r="DC73" i="90"/>
  <c r="BP66" i="90"/>
  <c r="CF66" i="90"/>
  <c r="CV66" i="90"/>
  <c r="BX113" i="90"/>
  <c r="CN113" i="90"/>
  <c r="DD113" i="90"/>
  <c r="CG118" i="90"/>
  <c r="CW118" i="90"/>
  <c r="BQ118" i="90"/>
  <c r="DF152" i="90"/>
  <c r="BZ152" i="90"/>
  <c r="CP152" i="90"/>
  <c r="BQ207" i="90"/>
  <c r="CG207" i="90"/>
  <c r="CW207" i="90"/>
  <c r="BV141" i="44"/>
  <c r="CL141" i="44"/>
  <c r="DB141" i="44"/>
  <c r="BO168" i="44"/>
  <c r="CE168" i="44"/>
  <c r="CU168" i="44"/>
  <c r="BU160" i="44"/>
  <c r="CK160" i="44"/>
  <c r="DA160" i="44"/>
  <c r="BW141" i="44"/>
  <c r="CM141" i="44"/>
  <c r="DC141" i="44"/>
  <c r="BS173" i="89"/>
  <c r="CI173" i="89"/>
  <c r="CY173" i="89"/>
  <c r="BU216" i="89"/>
  <c r="CK216" i="89"/>
  <c r="DA216" i="89"/>
  <c r="BU152" i="89"/>
  <c r="CK152" i="89"/>
  <c r="DA152" i="89"/>
  <c r="CK79" i="89"/>
  <c r="DA79" i="89"/>
  <c r="BU79" i="89"/>
  <c r="BV139" i="89"/>
  <c r="CL139" i="89"/>
  <c r="DB139" i="89"/>
  <c r="BW127" i="89"/>
  <c r="CM127" i="89"/>
  <c r="DC127" i="89"/>
  <c r="BO149" i="90"/>
  <c r="CU149" i="90"/>
  <c r="CE149" i="90"/>
  <c r="BW79" i="90"/>
  <c r="CM79" i="90"/>
  <c r="DC79" i="90"/>
  <c r="BP120" i="90"/>
  <c r="CF120" i="90"/>
  <c r="CV120" i="90"/>
  <c r="BX130" i="90"/>
  <c r="CN130" i="90"/>
  <c r="DD130" i="90"/>
  <c r="BY200" i="90"/>
  <c r="DE200" i="90"/>
  <c r="CO200" i="90"/>
  <c r="BV188" i="44"/>
  <c r="CL188" i="44"/>
  <c r="DB188" i="44"/>
  <c r="BV109" i="44"/>
  <c r="CL109" i="44"/>
  <c r="DB109" i="44"/>
  <c r="BO150" i="44"/>
  <c r="CE150" i="44"/>
  <c r="CU150" i="44"/>
  <c r="BV65" i="44"/>
  <c r="CL65" i="44"/>
  <c r="DB65" i="44"/>
  <c r="BV44" i="44"/>
  <c r="CL44" i="44"/>
  <c r="DB44" i="44"/>
  <c r="BW163" i="44"/>
  <c r="CM163" i="44"/>
  <c r="DC163" i="44"/>
  <c r="BX88" i="44"/>
  <c r="CN88" i="44"/>
  <c r="DD88" i="44"/>
  <c r="BS227" i="89"/>
  <c r="CI227" i="89"/>
  <c r="CY227" i="89"/>
  <c r="BT227" i="89"/>
  <c r="CJ227" i="89"/>
  <c r="CZ227" i="89"/>
  <c r="BU174" i="89"/>
  <c r="CK174" i="89"/>
  <c r="DA174" i="89"/>
  <c r="BU110" i="89"/>
  <c r="CK110" i="89"/>
  <c r="DA110" i="89"/>
  <c r="BV129" i="89"/>
  <c r="CL129" i="89"/>
  <c r="DB129" i="89"/>
  <c r="BO125" i="89"/>
  <c r="CE125" i="89"/>
  <c r="CU125" i="89"/>
  <c r="BO76" i="90"/>
  <c r="CE76" i="90"/>
  <c r="CU76" i="90"/>
  <c r="BW52" i="90"/>
  <c r="CM52" i="90"/>
  <c r="DC52" i="90"/>
  <c r="BP55" i="90"/>
  <c r="CF55" i="90"/>
  <c r="CV55" i="90"/>
  <c r="BX64" i="90"/>
  <c r="CN64" i="90"/>
  <c r="DD64" i="90"/>
  <c r="BY207" i="90"/>
  <c r="CO207" i="90"/>
  <c r="DE207" i="90"/>
  <c r="BV60" i="44"/>
  <c r="CL60" i="44"/>
  <c r="DB60" i="44"/>
  <c r="BV155" i="44"/>
  <c r="CL155" i="44"/>
  <c r="DB155" i="44"/>
  <c r="BO189" i="44"/>
  <c r="CE189" i="44"/>
  <c r="CU189" i="44"/>
  <c r="BO109" i="44"/>
  <c r="CE109" i="44"/>
  <c r="CU109" i="44"/>
  <c r="BU198" i="44"/>
  <c r="CK198" i="44"/>
  <c r="DA198" i="44"/>
  <c r="BW154" i="44"/>
  <c r="CM154" i="44"/>
  <c r="DC154" i="44"/>
  <c r="BQ66" i="44"/>
  <c r="CG66" i="44"/>
  <c r="CW66" i="44"/>
  <c r="BX144" i="44"/>
  <c r="CN144" i="44"/>
  <c r="DD144" i="44"/>
  <c r="BU35" i="89"/>
  <c r="DA35" i="89"/>
  <c r="CK35" i="89"/>
  <c r="BT98" i="89"/>
  <c r="CJ98" i="89"/>
  <c r="CZ98" i="89"/>
  <c r="BU165" i="89"/>
  <c r="CK165" i="89"/>
  <c r="DA165" i="89"/>
  <c r="BU93" i="89"/>
  <c r="CK93" i="89"/>
  <c r="DA93" i="89"/>
  <c r="BV113" i="89"/>
  <c r="CL113" i="89"/>
  <c r="DB113" i="89"/>
  <c r="BO163" i="90"/>
  <c r="CU163" i="90"/>
  <c r="CE163" i="90"/>
  <c r="BW195" i="90"/>
  <c r="DC195" i="90"/>
  <c r="CM195" i="90"/>
  <c r="BW51" i="90"/>
  <c r="CM51" i="90"/>
  <c r="DC51" i="90"/>
  <c r="BP172" i="90"/>
  <c r="CF172" i="90"/>
  <c r="CV172" i="90"/>
  <c r="BP54" i="90"/>
  <c r="CF54" i="90"/>
  <c r="CV54" i="90"/>
  <c r="BX63" i="90"/>
  <c r="CN63" i="90"/>
  <c r="DD63" i="90"/>
  <c r="BY139" i="90"/>
  <c r="CO139" i="90"/>
  <c r="DE139" i="90"/>
  <c r="BR221" i="90"/>
  <c r="CH221" i="90"/>
  <c r="CX221" i="90"/>
  <c r="CL46" i="44"/>
  <c r="BV46" i="44"/>
  <c r="DB46" i="44"/>
  <c r="BV178" i="44"/>
  <c r="CL178" i="44"/>
  <c r="DB178" i="44"/>
  <c r="BV115" i="44"/>
  <c r="CL115" i="44"/>
  <c r="DB115" i="44"/>
  <c r="BO156" i="44"/>
  <c r="CE156" i="44"/>
  <c r="CU156" i="44"/>
  <c r="BU205" i="44"/>
  <c r="CK205" i="44"/>
  <c r="DA205" i="44"/>
  <c r="BP80" i="44"/>
  <c r="CF80" i="44"/>
  <c r="CV80" i="44"/>
  <c r="BW169" i="44"/>
  <c r="CM169" i="44"/>
  <c r="DC169" i="44"/>
  <c r="BS198" i="89"/>
  <c r="CI198" i="89"/>
  <c r="CY198" i="89"/>
  <c r="BT185" i="89"/>
  <c r="CJ185" i="89"/>
  <c r="CZ185" i="89"/>
  <c r="BU196" i="89"/>
  <c r="CK196" i="89"/>
  <c r="DA196" i="89"/>
  <c r="BU131" i="89"/>
  <c r="CK131" i="89"/>
  <c r="DA131" i="89"/>
  <c r="CK67" i="89"/>
  <c r="DA67" i="89"/>
  <c r="BU67" i="89"/>
  <c r="CL192" i="89"/>
  <c r="DB192" i="89"/>
  <c r="BV192" i="89"/>
  <c r="BV88" i="89"/>
  <c r="CL88" i="89"/>
  <c r="DB88" i="89"/>
  <c r="BO50" i="90"/>
  <c r="CE50" i="90"/>
  <c r="CU50" i="90"/>
  <c r="BW67" i="90"/>
  <c r="CM67" i="90"/>
  <c r="DC67" i="90"/>
  <c r="BP116" i="90"/>
  <c r="CF116" i="90"/>
  <c r="CV116" i="90"/>
  <c r="BX190" i="90"/>
  <c r="CN190" i="90"/>
  <c r="DD190" i="90"/>
  <c r="BX47" i="90"/>
  <c r="CN47" i="90"/>
  <c r="DD47" i="90"/>
  <c r="BZ150" i="90"/>
  <c r="CP150" i="90"/>
  <c r="DF150" i="90"/>
  <c r="BV177" i="44"/>
  <c r="CL177" i="44"/>
  <c r="DB177" i="44"/>
  <c r="BV114" i="44"/>
  <c r="CL114" i="44"/>
  <c r="DB114" i="44"/>
  <c r="BO147" i="44"/>
  <c r="CE147" i="44"/>
  <c r="CU147" i="44"/>
  <c r="BU196" i="44"/>
  <c r="CK196" i="44"/>
  <c r="DA196" i="44"/>
  <c r="BW168" i="44"/>
  <c r="CM168" i="44"/>
  <c r="DC168" i="44"/>
  <c r="BS208" i="89"/>
  <c r="CI208" i="89"/>
  <c r="CY208" i="89"/>
  <c r="CK43" i="89"/>
  <c r="BU43" i="89"/>
  <c r="DA43" i="89"/>
  <c r="BU219" i="89"/>
  <c r="CK219" i="89"/>
  <c r="DA219" i="89"/>
  <c r="BU155" i="89"/>
  <c r="CK155" i="89"/>
  <c r="DA155" i="89"/>
  <c r="BU91" i="89"/>
  <c r="CK91" i="89"/>
  <c r="DA91" i="89"/>
  <c r="BV183" i="89"/>
  <c r="CL183" i="89"/>
  <c r="DB183" i="89"/>
  <c r="BZ44" i="89"/>
  <c r="CP44" i="89"/>
  <c r="DF44" i="89"/>
  <c r="BO49" i="90"/>
  <c r="CE49" i="90"/>
  <c r="CU49" i="90"/>
  <c r="BW82" i="90"/>
  <c r="CM82" i="90"/>
  <c r="DC82" i="90"/>
  <c r="BP170" i="90"/>
  <c r="CF170" i="90"/>
  <c r="CV170" i="90"/>
  <c r="BP44" i="90"/>
  <c r="CF44" i="90"/>
  <c r="CV44" i="90"/>
  <c r="BX61" i="90"/>
  <c r="CN61" i="90"/>
  <c r="DD61" i="90"/>
  <c r="CX151" i="90"/>
  <c r="BR151" i="90"/>
  <c r="CH151" i="90"/>
  <c r="BV143" i="44"/>
  <c r="CL143" i="44"/>
  <c r="DB143" i="44"/>
  <c r="BO178" i="44"/>
  <c r="CE178" i="44"/>
  <c r="CU178" i="44"/>
  <c r="BW167" i="44"/>
  <c r="CM167" i="44"/>
  <c r="DC167" i="44"/>
  <c r="CB229" i="89"/>
  <c r="BS207" i="89"/>
  <c r="CI207" i="89"/>
  <c r="CY207" i="89"/>
  <c r="BS86" i="89"/>
  <c r="CI86" i="89"/>
  <c r="CY86" i="89"/>
  <c r="BT103" i="89"/>
  <c r="CJ103" i="89"/>
  <c r="CZ103" i="89"/>
  <c r="BU178" i="89"/>
  <c r="CK178" i="89"/>
  <c r="DA178" i="89"/>
  <c r="BU114" i="89"/>
  <c r="CK114" i="89"/>
  <c r="DA114" i="89"/>
  <c r="CK49" i="89"/>
  <c r="DA49" i="89"/>
  <c r="BU49" i="89"/>
  <c r="BV214" i="89"/>
  <c r="CL214" i="89"/>
  <c r="DB214" i="89"/>
  <c r="BV94" i="89"/>
  <c r="CL94" i="89"/>
  <c r="DB94" i="89"/>
  <c r="BO34" i="89"/>
  <c r="CE34" i="89"/>
  <c r="CU34" i="89"/>
  <c r="CU216" i="90"/>
  <c r="BO216" i="90"/>
  <c r="CE216" i="90"/>
  <c r="BW65" i="90"/>
  <c r="CM65" i="90"/>
  <c r="DC65" i="90"/>
  <c r="CR229" i="90"/>
  <c r="BP51" i="90"/>
  <c r="CF51" i="90"/>
  <c r="CV51" i="90"/>
  <c r="BX68" i="90"/>
  <c r="CN68" i="90"/>
  <c r="DD68" i="90"/>
  <c r="BY209" i="90"/>
  <c r="CO209" i="90"/>
  <c r="DE209" i="90"/>
  <c r="BZ147" i="90"/>
  <c r="CP147" i="90"/>
  <c r="DF147" i="90"/>
  <c r="BV151" i="44"/>
  <c r="CL151" i="44"/>
  <c r="DB151" i="44"/>
  <c r="BV47" i="44"/>
  <c r="CL47" i="44"/>
  <c r="DB47" i="44"/>
  <c r="BV52" i="44"/>
  <c r="CL52" i="44"/>
  <c r="DB52" i="44"/>
  <c r="BV135" i="44"/>
  <c r="CL135" i="44"/>
  <c r="DB135" i="44"/>
  <c r="BO160" i="44"/>
  <c r="CE160" i="44"/>
  <c r="CU160" i="44"/>
  <c r="BU153" i="44"/>
  <c r="CK153" i="44"/>
  <c r="DA153" i="44"/>
  <c r="BP184" i="44"/>
  <c r="CF184" i="44"/>
  <c r="CV184" i="44"/>
  <c r="K9" i="54"/>
  <c r="K11" i="54" s="1"/>
  <c r="K13" i="54" s="1"/>
  <c r="BW117" i="44"/>
  <c r="CM117" i="44"/>
  <c r="DC117" i="44"/>
  <c r="G14" i="54"/>
  <c r="G9" i="54"/>
  <c r="G11" i="54" s="1"/>
  <c r="G13" i="54" s="1"/>
  <c r="BS109" i="89"/>
  <c r="CI109" i="89"/>
  <c r="CY109" i="89"/>
  <c r="BU208" i="89"/>
  <c r="CK208" i="89"/>
  <c r="DA208" i="89"/>
  <c r="BU145" i="89"/>
  <c r="CK145" i="89"/>
  <c r="DA145" i="89"/>
  <c r="CK71" i="89"/>
  <c r="DA71" i="89"/>
  <c r="BU71" i="89"/>
  <c r="BV131" i="89"/>
  <c r="CL131" i="89"/>
  <c r="DB131" i="89"/>
  <c r="BW119" i="89"/>
  <c r="CM119" i="89"/>
  <c r="DC119" i="89"/>
  <c r="BO78" i="90"/>
  <c r="CE78" i="90"/>
  <c r="CU78" i="90"/>
  <c r="BW71" i="90"/>
  <c r="CM71" i="90"/>
  <c r="DC71" i="90"/>
  <c r="BP64" i="90"/>
  <c r="CF64" i="90"/>
  <c r="CV64" i="90"/>
  <c r="BX121" i="90"/>
  <c r="CN121" i="90"/>
  <c r="DD121" i="90"/>
  <c r="CO179" i="90"/>
  <c r="DE179" i="90"/>
  <c r="BY179" i="90"/>
  <c r="BV180" i="44"/>
  <c r="CL180" i="44"/>
  <c r="DB180" i="44"/>
  <c r="BV103" i="44"/>
  <c r="CL103" i="44"/>
  <c r="DB103" i="44"/>
  <c r="BO142" i="44"/>
  <c r="CE142" i="44"/>
  <c r="CU142" i="44"/>
  <c r="BU215" i="44"/>
  <c r="CK215" i="44"/>
  <c r="DA215" i="44"/>
  <c r="BW155" i="44"/>
  <c r="CM155" i="44"/>
  <c r="DC155" i="44"/>
  <c r="BX80" i="44"/>
  <c r="CN80" i="44"/>
  <c r="DD80" i="44"/>
  <c r="BS219" i="89"/>
  <c r="CI219" i="89"/>
  <c r="CY219" i="89"/>
  <c r="BT219" i="89"/>
  <c r="CJ219" i="89"/>
  <c r="CZ219" i="89"/>
  <c r="BP45" i="89"/>
  <c r="CF45" i="89"/>
  <c r="CV45" i="89"/>
  <c r="BU166" i="89"/>
  <c r="CK166" i="89"/>
  <c r="DA166" i="89"/>
  <c r="BU102" i="89"/>
  <c r="CK102" i="89"/>
  <c r="DA102" i="89"/>
  <c r="BV121" i="89"/>
  <c r="CL121" i="89"/>
  <c r="DB121" i="89"/>
  <c r="BO117" i="89"/>
  <c r="CE117" i="89"/>
  <c r="CU117" i="89"/>
  <c r="BX121" i="89"/>
  <c r="CN121" i="89"/>
  <c r="DD121" i="89"/>
  <c r="BO68" i="90"/>
  <c r="CE68" i="90"/>
  <c r="CU68" i="90"/>
  <c r="BW196" i="90"/>
  <c r="CM196" i="90"/>
  <c r="DC196" i="90"/>
  <c r="BW44" i="90"/>
  <c r="CM44" i="90"/>
  <c r="DC44" i="90"/>
  <c r="BP47" i="90"/>
  <c r="CF47" i="90"/>
  <c r="CV47" i="90"/>
  <c r="BX57" i="90"/>
  <c r="CN57" i="90"/>
  <c r="DD57" i="90"/>
  <c r="CH223" i="90"/>
  <c r="CX223" i="90"/>
  <c r="BR223" i="90"/>
  <c r="BV137" i="44"/>
  <c r="CL137" i="44"/>
  <c r="DB137" i="44"/>
  <c r="BO181" i="44"/>
  <c r="CE181" i="44"/>
  <c r="CU181" i="44"/>
  <c r="BO101" i="44"/>
  <c r="CE101" i="44"/>
  <c r="CU101" i="44"/>
  <c r="BU157" i="44"/>
  <c r="CK157" i="44"/>
  <c r="DA157" i="44"/>
  <c r="BW30" i="44"/>
  <c r="CM30" i="44"/>
  <c r="DC30" i="44"/>
  <c r="BW146" i="44"/>
  <c r="CM146" i="44"/>
  <c r="DC146" i="44"/>
  <c r="BR220" i="44"/>
  <c r="CH220" i="44"/>
  <c r="CX220" i="44"/>
  <c r="BS226" i="89"/>
  <c r="CI226" i="89"/>
  <c r="CY226" i="89"/>
  <c r="BP69" i="89"/>
  <c r="CF69" i="89"/>
  <c r="CV69" i="89"/>
  <c r="BU157" i="89"/>
  <c r="CK157" i="89"/>
  <c r="DA157" i="89"/>
  <c r="CK84" i="89"/>
  <c r="DA84" i="89"/>
  <c r="BU84" i="89"/>
  <c r="CK45" i="89"/>
  <c r="BU45" i="89"/>
  <c r="DA45" i="89"/>
  <c r="BV97" i="89"/>
  <c r="CL97" i="89"/>
  <c r="DB97" i="89"/>
  <c r="BO151" i="90"/>
  <c r="CE151" i="90"/>
  <c r="CU151" i="90"/>
  <c r="BW187" i="90"/>
  <c r="CM187" i="90"/>
  <c r="DC187" i="90"/>
  <c r="BP164" i="90"/>
  <c r="CF164" i="90"/>
  <c r="CV164" i="90"/>
  <c r="BP46" i="90"/>
  <c r="CF46" i="90"/>
  <c r="CV46" i="90"/>
  <c r="BX56" i="90"/>
  <c r="CN56" i="90"/>
  <c r="DD56" i="90"/>
  <c r="BY137" i="90"/>
  <c r="CO137" i="90"/>
  <c r="DE137" i="90"/>
  <c r="CX143" i="90"/>
  <c r="BR143" i="90"/>
  <c r="CH143" i="90"/>
  <c r="BV170" i="44"/>
  <c r="CL170" i="44"/>
  <c r="DB170" i="44"/>
  <c r="BV107" i="44"/>
  <c r="CL107" i="44"/>
  <c r="DB107" i="44"/>
  <c r="BO148" i="44"/>
  <c r="CE148" i="44"/>
  <c r="CU148" i="44"/>
  <c r="BU197" i="44"/>
  <c r="CK197" i="44"/>
  <c r="DA197" i="44"/>
  <c r="BP72" i="44"/>
  <c r="CF72" i="44"/>
  <c r="CV72" i="44"/>
  <c r="BW161" i="44"/>
  <c r="CM161" i="44"/>
  <c r="DC161" i="44"/>
  <c r="BS185" i="89"/>
  <c r="CI185" i="89"/>
  <c r="CY185" i="89"/>
  <c r="BT177" i="89"/>
  <c r="CJ177" i="89"/>
  <c r="CZ177" i="89"/>
  <c r="BU188" i="89"/>
  <c r="CK188" i="89"/>
  <c r="DA188" i="89"/>
  <c r="BU123" i="89"/>
  <c r="CK123" i="89"/>
  <c r="DA123" i="89"/>
  <c r="CK59" i="89"/>
  <c r="DA59" i="89"/>
  <c r="BU59" i="89"/>
  <c r="BV176" i="89"/>
  <c r="CL176" i="89"/>
  <c r="DB176" i="89"/>
  <c r="BO42" i="90"/>
  <c r="CE42" i="90"/>
  <c r="CU42" i="90"/>
  <c r="BW50" i="90"/>
  <c r="CM50" i="90"/>
  <c r="DC50" i="90"/>
  <c r="CV112" i="90"/>
  <c r="CF112" i="90"/>
  <c r="BP112" i="90"/>
  <c r="BX171" i="90"/>
  <c r="CN171" i="90"/>
  <c r="DD171" i="90"/>
  <c r="BX39" i="90"/>
  <c r="CN39" i="90"/>
  <c r="DD39" i="90"/>
  <c r="BV169" i="44"/>
  <c r="CL169" i="44"/>
  <c r="DB169" i="44"/>
  <c r="BV106" i="44"/>
  <c r="CL106" i="44"/>
  <c r="DB106" i="44"/>
  <c r="BO139" i="44"/>
  <c r="CU139" i="44"/>
  <c r="CE139" i="44"/>
  <c r="DA101" i="44"/>
  <c r="BU101" i="44"/>
  <c r="CK101" i="44"/>
  <c r="BW160" i="44"/>
  <c r="CM160" i="44"/>
  <c r="DC160" i="44"/>
  <c r="L9" i="53"/>
  <c r="L11" i="53" s="1"/>
  <c r="L13" i="53" s="1"/>
  <c r="BS89" i="44"/>
  <c r="CI89" i="44"/>
  <c r="CY89" i="44"/>
  <c r="BS200" i="89"/>
  <c r="CI200" i="89"/>
  <c r="CY200" i="89"/>
  <c r="BT224" i="89"/>
  <c r="CJ224" i="89"/>
  <c r="CZ224" i="89"/>
  <c r="BU211" i="89"/>
  <c r="CK211" i="89"/>
  <c r="DA211" i="89"/>
  <c r="BU147" i="89"/>
  <c r="CK147" i="89"/>
  <c r="DA147" i="89"/>
  <c r="CK82" i="89"/>
  <c r="DA82" i="89"/>
  <c r="BU82" i="89"/>
  <c r="BV175" i="89"/>
  <c r="CL175" i="89"/>
  <c r="DB175" i="89"/>
  <c r="BO193" i="90"/>
  <c r="CE193" i="90"/>
  <c r="CU193" i="90"/>
  <c r="BO41" i="90"/>
  <c r="CE41" i="90"/>
  <c r="CU41" i="90"/>
  <c r="BW74" i="90"/>
  <c r="CM74" i="90"/>
  <c r="DC74" i="90"/>
  <c r="BP162" i="90"/>
  <c r="CF162" i="90"/>
  <c r="CV162" i="90"/>
  <c r="BP36" i="90"/>
  <c r="CF36" i="90"/>
  <c r="CV36" i="90"/>
  <c r="BX54" i="90"/>
  <c r="CN54" i="90"/>
  <c r="DD54" i="90"/>
  <c r="BZ154" i="90"/>
  <c r="CP154" i="90"/>
  <c r="DF154" i="90"/>
  <c r="BV144" i="44"/>
  <c r="CL144" i="44"/>
  <c r="DB144" i="44"/>
  <c r="BO170" i="44"/>
  <c r="CE170" i="44"/>
  <c r="CU170" i="44"/>
  <c r="BV57" i="44"/>
  <c r="CL57" i="44"/>
  <c r="DB57" i="44"/>
  <c r="BV59" i="44"/>
  <c r="CL59" i="44"/>
  <c r="DB59" i="44"/>
  <c r="BW159" i="44"/>
  <c r="CM159" i="44"/>
  <c r="DC159" i="44"/>
  <c r="BS199" i="89"/>
  <c r="CI199" i="89"/>
  <c r="CY199" i="89"/>
  <c r="BU170" i="89"/>
  <c r="CK170" i="89"/>
  <c r="DA170" i="89"/>
  <c r="BU106" i="89"/>
  <c r="CK106" i="89"/>
  <c r="DA106" i="89"/>
  <c r="BV182" i="89"/>
  <c r="CL182" i="89"/>
  <c r="DB182" i="89"/>
  <c r="BO192" i="90"/>
  <c r="CE192" i="90"/>
  <c r="CU192" i="90"/>
  <c r="BW56" i="90"/>
  <c r="CM56" i="90"/>
  <c r="DC56" i="90"/>
  <c r="BP43" i="90"/>
  <c r="CF43" i="90"/>
  <c r="CV43" i="90"/>
  <c r="BX60" i="90"/>
  <c r="CN60" i="90"/>
  <c r="DD60" i="90"/>
  <c r="BY134" i="90"/>
  <c r="CO134" i="90"/>
  <c r="DE134" i="90"/>
  <c r="DF143" i="90"/>
  <c r="CP143" i="90"/>
  <c r="BZ143" i="90"/>
  <c r="O9" i="53"/>
  <c r="O11" i="53" s="1"/>
  <c r="O14" i="53" s="1"/>
  <c r="BV190" i="44"/>
  <c r="CL190" i="44"/>
  <c r="DB190" i="44"/>
  <c r="BV127" i="44"/>
  <c r="CL127" i="44"/>
  <c r="DB127" i="44"/>
  <c r="BO152" i="44"/>
  <c r="CE152" i="44"/>
  <c r="CU152" i="44"/>
  <c r="BV54" i="44"/>
  <c r="CL54" i="44"/>
  <c r="DB54" i="44"/>
  <c r="BP176" i="44"/>
  <c r="CF176" i="44"/>
  <c r="CV176" i="44"/>
  <c r="BW189" i="44"/>
  <c r="CM189" i="44"/>
  <c r="DC189" i="44"/>
  <c r="BW109" i="44"/>
  <c r="CM109" i="44"/>
  <c r="DC109" i="44"/>
  <c r="BT221" i="89"/>
  <c r="CJ221" i="89"/>
  <c r="CZ221" i="89"/>
  <c r="BU200" i="89"/>
  <c r="CK200" i="89"/>
  <c r="DA200" i="89"/>
  <c r="BU135" i="89"/>
  <c r="CK135" i="89"/>
  <c r="DA135" i="89"/>
  <c r="CK63" i="89"/>
  <c r="DA63" i="89"/>
  <c r="BU63" i="89"/>
  <c r="BV123" i="89"/>
  <c r="CL123" i="89"/>
  <c r="DB123" i="89"/>
  <c r="BO70" i="90"/>
  <c r="CE70" i="90"/>
  <c r="CU70" i="90"/>
  <c r="BW224" i="90"/>
  <c r="DC224" i="90"/>
  <c r="CM224" i="90"/>
  <c r="BW63" i="90"/>
  <c r="CM63" i="90"/>
  <c r="DC63" i="90"/>
  <c r="BP57" i="90"/>
  <c r="CF57" i="90"/>
  <c r="CV57" i="90"/>
  <c r="BX66" i="90"/>
  <c r="CN66" i="90"/>
  <c r="DD66" i="90"/>
  <c r="BV172" i="44"/>
  <c r="CL172" i="44"/>
  <c r="DB172" i="44"/>
  <c r="BV77" i="44"/>
  <c r="CL77" i="44"/>
  <c r="DB77" i="44"/>
  <c r="BO118" i="44"/>
  <c r="CE118" i="44"/>
  <c r="CU118" i="44"/>
  <c r="BU207" i="44"/>
  <c r="CK207" i="44"/>
  <c r="DA207" i="44"/>
  <c r="BP136" i="44"/>
  <c r="CF136" i="44"/>
  <c r="CV136" i="44"/>
  <c r="BW147" i="44"/>
  <c r="CM147" i="44"/>
  <c r="DC147" i="44"/>
  <c r="CX45" i="44"/>
  <c r="BR45" i="44"/>
  <c r="CH45" i="44"/>
  <c r="BX72" i="44"/>
  <c r="CN72" i="44"/>
  <c r="DD72" i="44"/>
  <c r="BS211" i="89"/>
  <c r="CI211" i="89"/>
  <c r="CY211" i="89"/>
  <c r="BT187" i="89"/>
  <c r="CJ187" i="89"/>
  <c r="CZ187" i="89"/>
  <c r="BU222" i="89"/>
  <c r="CK222" i="89"/>
  <c r="DA222" i="89"/>
  <c r="BU158" i="89"/>
  <c r="CK158" i="89"/>
  <c r="DA158" i="89"/>
  <c r="BU94" i="89"/>
  <c r="CK94" i="89"/>
  <c r="DA94" i="89"/>
  <c r="BV142" i="89"/>
  <c r="CL142" i="89"/>
  <c r="DB142" i="89"/>
  <c r="BX113" i="89"/>
  <c r="CN113" i="89"/>
  <c r="DD113" i="89"/>
  <c r="BO212" i="90"/>
  <c r="CE212" i="90"/>
  <c r="CU212" i="90"/>
  <c r="BO60" i="90"/>
  <c r="CE60" i="90"/>
  <c r="CU60" i="90"/>
  <c r="BW188" i="90"/>
  <c r="CM188" i="90"/>
  <c r="DC188" i="90"/>
  <c r="BW36" i="90"/>
  <c r="CM36" i="90"/>
  <c r="DC36" i="90"/>
  <c r="BP221" i="90"/>
  <c r="CF221" i="90"/>
  <c r="CV221" i="90"/>
  <c r="BP39" i="90"/>
  <c r="CF39" i="90"/>
  <c r="CV39" i="90"/>
  <c r="BX49" i="90"/>
  <c r="CN49" i="90"/>
  <c r="DD49" i="90"/>
  <c r="BR144" i="90"/>
  <c r="CH144" i="90"/>
  <c r="CX144" i="90"/>
  <c r="BV132" i="44"/>
  <c r="CL132" i="44"/>
  <c r="DB132" i="44"/>
  <c r="BO173" i="44"/>
  <c r="CE173" i="44"/>
  <c r="CU173" i="44"/>
  <c r="Q1" i="53"/>
  <c r="C9" i="53"/>
  <c r="C11" i="53" s="1"/>
  <c r="C14" i="53" s="1"/>
  <c r="R1" i="53"/>
  <c r="BU97" i="44"/>
  <c r="DA97" i="44"/>
  <c r="CK97" i="44"/>
  <c r="BV62" i="44"/>
  <c r="CL62" i="44"/>
  <c r="DB62" i="44"/>
  <c r="BW114" i="44"/>
  <c r="CM114" i="44"/>
  <c r="DC114" i="44"/>
  <c r="BR212" i="44"/>
  <c r="CH212" i="44"/>
  <c r="CX212" i="44"/>
  <c r="BS218" i="89"/>
  <c r="CI218" i="89"/>
  <c r="CY218" i="89"/>
  <c r="BT226" i="89"/>
  <c r="CJ226" i="89"/>
  <c r="CZ226" i="89"/>
  <c r="BU221" i="89"/>
  <c r="CK221" i="89"/>
  <c r="DA221" i="89"/>
  <c r="BU149" i="89"/>
  <c r="CK149" i="89"/>
  <c r="DA149" i="89"/>
  <c r="CK76" i="89"/>
  <c r="DA76" i="89"/>
  <c r="BU76" i="89"/>
  <c r="BV217" i="89"/>
  <c r="CL217" i="89"/>
  <c r="DB217" i="89"/>
  <c r="BV89" i="89"/>
  <c r="CL89" i="89"/>
  <c r="DB89" i="89"/>
  <c r="CM213" i="89"/>
  <c r="BW213" i="89"/>
  <c r="DC213" i="89"/>
  <c r="BO75" i="90"/>
  <c r="CE75" i="90"/>
  <c r="CU75" i="90"/>
  <c r="BW172" i="90"/>
  <c r="CM172" i="90"/>
  <c r="DC172" i="90"/>
  <c r="CF124" i="90"/>
  <c r="BP124" i="90"/>
  <c r="CV124" i="90"/>
  <c r="BP38" i="90"/>
  <c r="CF38" i="90"/>
  <c r="CV38" i="90"/>
  <c r="BX48" i="90"/>
  <c r="CN48" i="90"/>
  <c r="DD48" i="90"/>
  <c r="CO114" i="90"/>
  <c r="DE114" i="90"/>
  <c r="BY114" i="90"/>
  <c r="BR147" i="90"/>
  <c r="CH147" i="90"/>
  <c r="CX147" i="90"/>
  <c r="BV162" i="44"/>
  <c r="CL162" i="44"/>
  <c r="DB162" i="44"/>
  <c r="BV98" i="44"/>
  <c r="CL98" i="44"/>
  <c r="DB98" i="44"/>
  <c r="BO140" i="44"/>
  <c r="CE140" i="44"/>
  <c r="CU140" i="44"/>
  <c r="BU158" i="44"/>
  <c r="CK158" i="44"/>
  <c r="DA158" i="44"/>
  <c r="BP64" i="44"/>
  <c r="CF64" i="44"/>
  <c r="CV64" i="44"/>
  <c r="BW153" i="44"/>
  <c r="CM153" i="44"/>
  <c r="DC153" i="44"/>
  <c r="BS177" i="89"/>
  <c r="CI177" i="89"/>
  <c r="CY177" i="89"/>
  <c r="BT169" i="89"/>
  <c r="CJ169" i="89"/>
  <c r="CZ169" i="89"/>
  <c r="BU180" i="89"/>
  <c r="CK180" i="89"/>
  <c r="DA180" i="89"/>
  <c r="BU116" i="89"/>
  <c r="CK116" i="89"/>
  <c r="DA116" i="89"/>
  <c r="CK51" i="89"/>
  <c r="DA51" i="89"/>
  <c r="BU51" i="89"/>
  <c r="BV168" i="89"/>
  <c r="CL168" i="89"/>
  <c r="DB168" i="89"/>
  <c r="BO43" i="89"/>
  <c r="CU43" i="89"/>
  <c r="CE43" i="89"/>
  <c r="BO194" i="90"/>
  <c r="CE194" i="90"/>
  <c r="CU194" i="90"/>
  <c r="BO34" i="90"/>
  <c r="CE34" i="90"/>
  <c r="CU34" i="90"/>
  <c r="BW42" i="90"/>
  <c r="CM42" i="90"/>
  <c r="DC42" i="90"/>
  <c r="CF84" i="90"/>
  <c r="CV84" i="90"/>
  <c r="BP84" i="90"/>
  <c r="BX163" i="90"/>
  <c r="CN163" i="90"/>
  <c r="DD163" i="90"/>
  <c r="BV41" i="90"/>
  <c r="CL41" i="90"/>
  <c r="DB41" i="90"/>
  <c r="CR228" i="44"/>
  <c r="BV161" i="44"/>
  <c r="CL161" i="44"/>
  <c r="DB161" i="44"/>
  <c r="BV97" i="44"/>
  <c r="CL97" i="44"/>
  <c r="DB97" i="44"/>
  <c r="BO115" i="44"/>
  <c r="CE115" i="44"/>
  <c r="CU115" i="44"/>
  <c r="BU150" i="44"/>
  <c r="CK150" i="44"/>
  <c r="DA150" i="44"/>
  <c r="BW152" i="44"/>
  <c r="CM152" i="44"/>
  <c r="DC152" i="44"/>
  <c r="BS81" i="44"/>
  <c r="CI81" i="44"/>
  <c r="CY81" i="44"/>
  <c r="BS196" i="89"/>
  <c r="CI196" i="89"/>
  <c r="CY196" i="89"/>
  <c r="BT184" i="89"/>
  <c r="CJ184" i="89"/>
  <c r="CZ184" i="89"/>
  <c r="BU203" i="89"/>
  <c r="CK203" i="89"/>
  <c r="DA203" i="89"/>
  <c r="BU138" i="89"/>
  <c r="CK138" i="89"/>
  <c r="DA138" i="89"/>
  <c r="CK74" i="89"/>
  <c r="DA74" i="89"/>
  <c r="BU74" i="89"/>
  <c r="BV167" i="89"/>
  <c r="CL167" i="89"/>
  <c r="DB167" i="89"/>
  <c r="BO185" i="90"/>
  <c r="CU185" i="90"/>
  <c r="CE185" i="90"/>
  <c r="BW66" i="90"/>
  <c r="CM66" i="90"/>
  <c r="DC66" i="90"/>
  <c r="BP130" i="90"/>
  <c r="CF130" i="90"/>
  <c r="CV130" i="90"/>
  <c r="CN198" i="90"/>
  <c r="DD198" i="90"/>
  <c r="BX198" i="90"/>
  <c r="BX46" i="90"/>
  <c r="CN46" i="90"/>
  <c r="DD46" i="90"/>
  <c r="BY206" i="90"/>
  <c r="CO206" i="90"/>
  <c r="DE206" i="90"/>
  <c r="BZ149" i="90"/>
  <c r="CP149" i="90"/>
  <c r="DF149" i="90"/>
  <c r="DH228" i="44"/>
  <c r="CL193" i="44"/>
  <c r="DB193" i="44"/>
  <c r="BV193" i="44"/>
  <c r="BV129" i="44"/>
  <c r="CL129" i="44"/>
  <c r="DB129" i="44"/>
  <c r="BO162" i="44"/>
  <c r="CE162" i="44"/>
  <c r="CU162" i="44"/>
  <c r="BV74" i="44"/>
  <c r="CL74" i="44"/>
  <c r="DB74" i="44"/>
  <c r="BO33" i="44"/>
  <c r="CE33" i="44"/>
  <c r="CU33" i="44"/>
  <c r="BW151" i="44"/>
  <c r="CM151" i="44"/>
  <c r="DC151" i="44"/>
  <c r="G14" i="53"/>
  <c r="G9" i="53"/>
  <c r="G11" i="53" s="1"/>
  <c r="G13" i="53" s="1"/>
  <c r="BS194" i="89"/>
  <c r="CI194" i="89"/>
  <c r="CY194" i="89"/>
  <c r="BP40" i="89"/>
  <c r="CF40" i="89"/>
  <c r="CV40" i="89"/>
  <c r="BU162" i="89"/>
  <c r="CK162" i="89"/>
  <c r="DA162" i="89"/>
  <c r="BU98" i="89"/>
  <c r="CK98" i="89"/>
  <c r="DA98" i="89"/>
  <c r="BV174" i="89"/>
  <c r="CL174" i="89"/>
  <c r="DB174" i="89"/>
  <c r="BR157" i="89"/>
  <c r="CH157" i="89"/>
  <c r="CX157" i="89"/>
  <c r="BO168" i="90"/>
  <c r="CE168" i="90"/>
  <c r="CU168" i="90"/>
  <c r="BW48" i="90"/>
  <c r="CM48" i="90"/>
  <c r="DC48" i="90"/>
  <c r="CF195" i="90"/>
  <c r="BP195" i="90"/>
  <c r="CV195" i="90"/>
  <c r="BP35" i="90"/>
  <c r="CF35" i="90"/>
  <c r="CV35" i="90"/>
  <c r="BX53" i="90"/>
  <c r="CN53" i="90"/>
  <c r="DD53" i="90"/>
  <c r="BR158" i="90"/>
  <c r="CX158" i="90"/>
  <c r="CH158" i="90"/>
  <c r="N9" i="53"/>
  <c r="N11" i="53" s="1"/>
  <c r="N14" i="53" s="1"/>
  <c r="BT190" i="89"/>
  <c r="CJ190" i="89"/>
  <c r="CZ190" i="89"/>
  <c r="BO142" i="90"/>
  <c r="CE142" i="90"/>
  <c r="CU142" i="90"/>
  <c r="BV182" i="44"/>
  <c r="CL182" i="44"/>
  <c r="DB182" i="44"/>
  <c r="BV119" i="44"/>
  <c r="CL119" i="44"/>
  <c r="DB119" i="44"/>
  <c r="BO144" i="44"/>
  <c r="CE144" i="44"/>
  <c r="CU144" i="44"/>
  <c r="BP168" i="44"/>
  <c r="CF168" i="44"/>
  <c r="CV168" i="44"/>
  <c r="BW181" i="44"/>
  <c r="CM181" i="44"/>
  <c r="DC181" i="44"/>
  <c r="BW101" i="44"/>
  <c r="CM101" i="44"/>
  <c r="DC101" i="44"/>
  <c r="BS221" i="89"/>
  <c r="CI221" i="89"/>
  <c r="CY221" i="89"/>
  <c r="BT189" i="89"/>
  <c r="CJ189" i="89"/>
  <c r="CZ189" i="89"/>
  <c r="BU192" i="89"/>
  <c r="CK192" i="89"/>
  <c r="DA192" i="89"/>
  <c r="BU127" i="89"/>
  <c r="CK127" i="89"/>
  <c r="DA127" i="89"/>
  <c r="CK55" i="89"/>
  <c r="DA55" i="89"/>
  <c r="BU55" i="89"/>
  <c r="BV115" i="89"/>
  <c r="CL115" i="89"/>
  <c r="DB115" i="89"/>
  <c r="BO62" i="90"/>
  <c r="CE62" i="90"/>
  <c r="CU62" i="90"/>
  <c r="CM210" i="90"/>
  <c r="DC210" i="90"/>
  <c r="BW210" i="90"/>
  <c r="BP49" i="90"/>
  <c r="CF49" i="90"/>
  <c r="CV49" i="90"/>
  <c r="BX51" i="90"/>
  <c r="CN51" i="90"/>
  <c r="DD51" i="90"/>
  <c r="BR154" i="90"/>
  <c r="CX154" i="90"/>
  <c r="CH154" i="90"/>
  <c r="BR33" i="90"/>
  <c r="CH33" i="90"/>
  <c r="CX33" i="90"/>
  <c r="BV200" i="90"/>
  <c r="DB200" i="90"/>
  <c r="CL200" i="90"/>
  <c r="BV88" i="90"/>
  <c r="CL88" i="90"/>
  <c r="DB88" i="90"/>
  <c r="BV164" i="44"/>
  <c r="CL164" i="44"/>
  <c r="DB164" i="44"/>
  <c r="BO190" i="44"/>
  <c r="CE190" i="44"/>
  <c r="CU190" i="44"/>
  <c r="BO110" i="44"/>
  <c r="CE110" i="44"/>
  <c r="CU110" i="44"/>
  <c r="BU199" i="44"/>
  <c r="CK199" i="44"/>
  <c r="DA199" i="44"/>
  <c r="BP128" i="44"/>
  <c r="CF128" i="44"/>
  <c r="CV128" i="44"/>
  <c r="BW139" i="44"/>
  <c r="DC139" i="44"/>
  <c r="CM139" i="44"/>
  <c r="BZ221" i="44"/>
  <c r="CP221" i="44"/>
  <c r="DF221" i="44"/>
  <c r="BX64" i="44"/>
  <c r="CN64" i="44"/>
  <c r="DD64" i="44"/>
  <c r="BS203" i="89"/>
  <c r="CI203" i="89"/>
  <c r="CY203" i="89"/>
  <c r="BT179" i="89"/>
  <c r="CJ179" i="89"/>
  <c r="CZ179" i="89"/>
  <c r="BU215" i="89"/>
  <c r="DA215" i="89"/>
  <c r="CK215" i="89"/>
  <c r="BU150" i="89"/>
  <c r="CK150" i="89"/>
  <c r="DA150" i="89"/>
  <c r="CK85" i="89"/>
  <c r="DA85" i="89"/>
  <c r="BU85" i="89"/>
  <c r="BV98" i="89"/>
  <c r="CL98" i="89"/>
  <c r="DB98" i="89"/>
  <c r="BO188" i="90"/>
  <c r="CE188" i="90"/>
  <c r="CU188" i="90"/>
  <c r="BO52" i="90"/>
  <c r="CE52" i="90"/>
  <c r="CU52" i="90"/>
  <c r="BW165" i="90"/>
  <c r="CM165" i="90"/>
  <c r="DC165" i="90"/>
  <c r="BP191" i="90"/>
  <c r="CF191" i="90"/>
  <c r="CV191" i="90"/>
  <c r="BX192" i="90"/>
  <c r="CN192" i="90"/>
  <c r="DD192" i="90"/>
  <c r="BX41" i="90"/>
  <c r="CN41" i="90"/>
  <c r="DD41" i="90"/>
  <c r="BR145" i="90"/>
  <c r="CH145" i="90"/>
  <c r="CX145" i="90"/>
  <c r="BT159" i="90"/>
  <c r="CJ159" i="90"/>
  <c r="CZ159" i="90"/>
  <c r="DD217" i="90"/>
  <c r="BX217" i="90"/>
  <c r="CN217" i="90"/>
  <c r="BV124" i="44"/>
  <c r="CL124" i="44"/>
  <c r="DB124" i="44"/>
  <c r="BO165" i="44"/>
  <c r="CE165" i="44"/>
  <c r="CU165" i="44"/>
  <c r="BW38" i="44"/>
  <c r="CM38" i="44"/>
  <c r="DC38" i="44"/>
  <c r="BW106" i="44"/>
  <c r="CM106" i="44"/>
  <c r="DC106" i="44"/>
  <c r="BR204" i="44"/>
  <c r="CH204" i="44"/>
  <c r="CX204" i="44"/>
  <c r="BX184" i="44"/>
  <c r="CN184" i="44"/>
  <c r="DD184" i="44"/>
  <c r="BS210" i="89"/>
  <c r="CI210" i="89"/>
  <c r="CY210" i="89"/>
  <c r="BT218" i="89"/>
  <c r="CJ218" i="89"/>
  <c r="CZ218" i="89"/>
  <c r="BU205" i="89"/>
  <c r="CK205" i="89"/>
  <c r="DA205" i="89"/>
  <c r="BU140" i="89"/>
  <c r="CK140" i="89"/>
  <c r="DA140" i="89"/>
  <c r="CK68" i="89"/>
  <c r="DA68" i="89"/>
  <c r="BU68" i="89"/>
  <c r="BV177" i="89"/>
  <c r="CL177" i="89"/>
  <c r="DB177" i="89"/>
  <c r="BO67" i="90"/>
  <c r="CE67" i="90"/>
  <c r="CU67" i="90"/>
  <c r="BO35" i="90"/>
  <c r="CE35" i="90"/>
  <c r="CU35" i="90"/>
  <c r="BW164" i="90"/>
  <c r="CM164" i="90"/>
  <c r="DC164" i="90"/>
  <c r="CS228" i="90"/>
  <c r="CS229" i="90"/>
  <c r="BP117" i="90"/>
  <c r="CF117" i="90"/>
  <c r="CV117" i="90"/>
  <c r="BX191" i="90"/>
  <c r="CN191" i="90"/>
  <c r="DD191" i="90"/>
  <c r="BX40" i="90"/>
  <c r="CN40" i="90"/>
  <c r="DD40" i="90"/>
  <c r="BP27" i="90"/>
  <c r="CF27" i="90"/>
  <c r="CV27" i="90"/>
  <c r="BZ194" i="90"/>
  <c r="CP194" i="90"/>
  <c r="DF194" i="90"/>
  <c r="BV154" i="44"/>
  <c r="CL154" i="44"/>
  <c r="DB154" i="44"/>
  <c r="BV75" i="44"/>
  <c r="CL75" i="44"/>
  <c r="DB75" i="44"/>
  <c r="BO116" i="44"/>
  <c r="CE116" i="44"/>
  <c r="CU116" i="44"/>
  <c r="BU159" i="44"/>
  <c r="CK159" i="44"/>
  <c r="DA159" i="44"/>
  <c r="BP56" i="44"/>
  <c r="CF56" i="44"/>
  <c r="CV56" i="44"/>
  <c r="BW145" i="44"/>
  <c r="CM145" i="44"/>
  <c r="DC145" i="44"/>
  <c r="N9" i="54"/>
  <c r="N11" i="54" s="1"/>
  <c r="N13" i="54" s="1"/>
  <c r="BS105" i="89"/>
  <c r="CI105" i="89"/>
  <c r="CY105" i="89"/>
  <c r="BT166" i="89"/>
  <c r="CZ166" i="89"/>
  <c r="CJ166" i="89"/>
  <c r="BU172" i="89"/>
  <c r="CK172" i="89"/>
  <c r="DA172" i="89"/>
  <c r="BU108" i="89"/>
  <c r="CK108" i="89"/>
  <c r="DA108" i="89"/>
  <c r="BV135" i="89"/>
  <c r="CL135" i="89"/>
  <c r="DB135" i="89"/>
  <c r="BO35" i="89"/>
  <c r="CU35" i="89"/>
  <c r="CE35" i="89"/>
  <c r="CN33" i="89"/>
  <c r="DD33" i="89"/>
  <c r="BX33" i="89"/>
  <c r="BO186" i="90"/>
  <c r="CE186" i="90"/>
  <c r="CU186" i="90"/>
  <c r="BW211" i="90"/>
  <c r="CM211" i="90"/>
  <c r="DC211" i="90"/>
  <c r="BW34" i="90"/>
  <c r="CM34" i="90"/>
  <c r="DC34" i="90"/>
  <c r="BP68" i="90"/>
  <c r="CF68" i="90"/>
  <c r="CV68" i="90"/>
  <c r="BX126" i="90"/>
  <c r="CN126" i="90"/>
  <c r="DD126" i="90"/>
  <c r="BY225" i="90"/>
  <c r="CO225" i="90"/>
  <c r="DE225" i="90"/>
  <c r="CH222" i="90"/>
  <c r="BR222" i="90"/>
  <c r="CX222" i="90"/>
  <c r="BT215" i="90"/>
  <c r="CJ215" i="90"/>
  <c r="CZ215" i="90"/>
  <c r="BV153" i="44"/>
  <c r="CL153" i="44"/>
  <c r="DB153" i="44"/>
  <c r="BO187" i="44"/>
  <c r="CE187" i="44"/>
  <c r="CU187" i="44"/>
  <c r="BO107" i="44"/>
  <c r="CE107" i="44"/>
  <c r="CU107" i="44"/>
  <c r="BU151" i="44"/>
  <c r="CK151" i="44"/>
  <c r="DA151" i="44"/>
  <c r="BW144" i="44"/>
  <c r="CM144" i="44"/>
  <c r="DC144" i="44"/>
  <c r="BS73" i="44"/>
  <c r="CI73" i="44"/>
  <c r="CY73" i="44"/>
  <c r="BS184" i="89"/>
  <c r="CI184" i="89"/>
  <c r="CY184" i="89"/>
  <c r="BT176" i="89"/>
  <c r="CJ176" i="89"/>
  <c r="CZ176" i="89"/>
  <c r="BU195" i="89"/>
  <c r="CK195" i="89"/>
  <c r="DA195" i="89"/>
  <c r="BU130" i="89"/>
  <c r="CK130" i="89"/>
  <c r="DA130" i="89"/>
  <c r="CK66" i="89"/>
  <c r="DA66" i="89"/>
  <c r="BU66" i="89"/>
  <c r="BV134" i="89"/>
  <c r="CL134" i="89"/>
  <c r="DB134" i="89"/>
  <c r="BZ84" i="89"/>
  <c r="CP84" i="89"/>
  <c r="DF84" i="89"/>
  <c r="BO169" i="90"/>
  <c r="CE169" i="90"/>
  <c r="CU169" i="90"/>
  <c r="BW49" i="90"/>
  <c r="CM49" i="90"/>
  <c r="DC49" i="90"/>
  <c r="CV139" i="90"/>
  <c r="CF139" i="90"/>
  <c r="BP139" i="90"/>
  <c r="BX194" i="90"/>
  <c r="CN194" i="90"/>
  <c r="DD194" i="90"/>
  <c r="BX38" i="90"/>
  <c r="CN38" i="90"/>
  <c r="DD38" i="90"/>
  <c r="BY193" i="90"/>
  <c r="CO193" i="90"/>
  <c r="DE193" i="90"/>
  <c r="BZ148" i="90"/>
  <c r="CP148" i="90"/>
  <c r="DF148" i="90"/>
  <c r="BV184" i="44"/>
  <c r="CL184" i="44"/>
  <c r="DB184" i="44"/>
  <c r="BV121" i="44"/>
  <c r="CL121" i="44"/>
  <c r="DB121" i="44"/>
  <c r="BO154" i="44"/>
  <c r="CE154" i="44"/>
  <c r="CU154" i="44"/>
  <c r="BU211" i="44"/>
  <c r="CK211" i="44"/>
  <c r="DA211" i="44"/>
  <c r="BW143" i="44"/>
  <c r="CM143" i="44"/>
  <c r="DC143" i="44"/>
  <c r="BS183" i="89"/>
  <c r="CI183" i="89"/>
  <c r="CY183" i="89"/>
  <c r="BT223" i="89"/>
  <c r="CJ223" i="89"/>
  <c r="CZ223" i="89"/>
  <c r="BU218" i="89"/>
  <c r="CK218" i="89"/>
  <c r="DA218" i="89"/>
  <c r="BU154" i="89"/>
  <c r="CK154" i="89"/>
  <c r="DA154" i="89"/>
  <c r="BU90" i="89"/>
  <c r="CK90" i="89"/>
  <c r="DA90" i="89"/>
  <c r="BV166" i="89"/>
  <c r="CL166" i="89"/>
  <c r="DB166" i="89"/>
  <c r="CK38" i="89"/>
  <c r="BU38" i="89"/>
  <c r="DA38" i="89"/>
  <c r="BR149" i="89"/>
  <c r="CH149" i="89"/>
  <c r="CX149" i="89"/>
  <c r="BO80" i="90"/>
  <c r="CE80" i="90"/>
  <c r="CU80" i="90"/>
  <c r="BW193" i="90"/>
  <c r="CM193" i="90"/>
  <c r="DC193" i="90"/>
  <c r="BW40" i="90"/>
  <c r="CM40" i="90"/>
  <c r="DC40" i="90"/>
  <c r="BP169" i="90"/>
  <c r="CF169" i="90"/>
  <c r="CV169" i="90"/>
  <c r="BX212" i="90"/>
  <c r="CN212" i="90"/>
  <c r="DD212" i="90"/>
  <c r="BX45" i="90"/>
  <c r="CN45" i="90"/>
  <c r="DD45" i="90"/>
  <c r="BR150" i="90"/>
  <c r="CH150" i="90"/>
  <c r="CX150" i="90"/>
  <c r="J9" i="53"/>
  <c r="J11" i="53" s="1"/>
  <c r="J13" i="53" s="1"/>
  <c r="CR229" i="89"/>
  <c r="BT182" i="89"/>
  <c r="CJ182" i="89"/>
  <c r="CZ182" i="89"/>
  <c r="BV174" i="44"/>
  <c r="CL174" i="44"/>
  <c r="DB174" i="44"/>
  <c r="BV111" i="44"/>
  <c r="CL111" i="44"/>
  <c r="DB111" i="44"/>
  <c r="BO112" i="44"/>
  <c r="CE112" i="44"/>
  <c r="CU112" i="44"/>
  <c r="BP160" i="44"/>
  <c r="CF160" i="44"/>
  <c r="CV160" i="44"/>
  <c r="BW173" i="44"/>
  <c r="CM173" i="44"/>
  <c r="DC173" i="44"/>
  <c r="D9" i="54"/>
  <c r="D11" i="54" s="1"/>
  <c r="BS205" i="89"/>
  <c r="CI205" i="89"/>
  <c r="CY205" i="89"/>
  <c r="BT181" i="89"/>
  <c r="CJ181" i="89"/>
  <c r="CZ181" i="89"/>
  <c r="BU184" i="89"/>
  <c r="CK184" i="89"/>
  <c r="DA184" i="89"/>
  <c r="BU119" i="89"/>
  <c r="CK119" i="89"/>
  <c r="DA119" i="89"/>
  <c r="CK47" i="89"/>
  <c r="BU47" i="89"/>
  <c r="DA47" i="89"/>
  <c r="BV100" i="89"/>
  <c r="CL100" i="89"/>
  <c r="DB100" i="89"/>
  <c r="BO54" i="90"/>
  <c r="CE54" i="90"/>
  <c r="CU54" i="90"/>
  <c r="BW191" i="90"/>
  <c r="CM191" i="90"/>
  <c r="DC191" i="90"/>
  <c r="CV216" i="90"/>
  <c r="BP216" i="90"/>
  <c r="CF216" i="90"/>
  <c r="BP41" i="90"/>
  <c r="CF41" i="90"/>
  <c r="CV41" i="90"/>
  <c r="BX43" i="90"/>
  <c r="CN43" i="90"/>
  <c r="DD43" i="90"/>
  <c r="BR146" i="90"/>
  <c r="CH146" i="90"/>
  <c r="CX146" i="90"/>
  <c r="R1" i="54"/>
  <c r="CG45" i="44"/>
  <c r="BQ45" i="44"/>
  <c r="CW45" i="44"/>
  <c r="BV156" i="44"/>
  <c r="CL156" i="44"/>
  <c r="DB156" i="44"/>
  <c r="BO182" i="44"/>
  <c r="CE182" i="44"/>
  <c r="CU182" i="44"/>
  <c r="BO102" i="44"/>
  <c r="CE102" i="44"/>
  <c r="CU102" i="44"/>
  <c r="BU191" i="44"/>
  <c r="CK191" i="44"/>
  <c r="DA191" i="44"/>
  <c r="BP120" i="44"/>
  <c r="CF120" i="44"/>
  <c r="CV120" i="44"/>
  <c r="BW115" i="44"/>
  <c r="CM115" i="44"/>
  <c r="DC115" i="44"/>
  <c r="BZ213" i="44"/>
  <c r="CP213" i="44"/>
  <c r="DF213" i="44"/>
  <c r="BX56" i="44"/>
  <c r="CN56" i="44"/>
  <c r="DD56" i="44"/>
  <c r="BS187" i="89"/>
  <c r="CI187" i="89"/>
  <c r="CY187" i="89"/>
  <c r="BT171" i="89"/>
  <c r="CJ171" i="89"/>
  <c r="CZ171" i="89"/>
  <c r="BU206" i="89"/>
  <c r="CK206" i="89"/>
  <c r="DA206" i="89"/>
  <c r="BU141" i="89"/>
  <c r="CK141" i="89"/>
  <c r="DA141" i="89"/>
  <c r="CK77" i="89"/>
  <c r="DA77" i="89"/>
  <c r="BU77" i="89"/>
  <c r="BV218" i="89"/>
  <c r="CL218" i="89"/>
  <c r="DB218" i="89"/>
  <c r="BV90" i="89"/>
  <c r="CL90" i="89"/>
  <c r="DB90" i="89"/>
  <c r="BO172" i="90"/>
  <c r="CE172" i="90"/>
  <c r="CU172" i="90"/>
  <c r="BO44" i="90"/>
  <c r="CE44" i="90"/>
  <c r="CU44" i="90"/>
  <c r="BW148" i="90"/>
  <c r="DC148" i="90"/>
  <c r="CM148" i="90"/>
  <c r="BP165" i="90"/>
  <c r="CF165" i="90"/>
  <c r="CV165" i="90"/>
  <c r="BX165" i="90"/>
  <c r="CN165" i="90"/>
  <c r="DD165" i="90"/>
  <c r="BQ225" i="90"/>
  <c r="CG225" i="90"/>
  <c r="CW225" i="90"/>
  <c r="BZ145" i="90"/>
  <c r="CP145" i="90"/>
  <c r="DF145" i="90"/>
  <c r="CK142" i="90"/>
  <c r="BU142" i="90"/>
  <c r="DA142" i="90"/>
  <c r="BV119" i="90"/>
  <c r="CL119" i="90"/>
  <c r="DB119" i="90"/>
  <c r="BV187" i="44"/>
  <c r="CL187" i="44"/>
  <c r="DB187" i="44"/>
  <c r="BV116" i="44"/>
  <c r="CL116" i="44"/>
  <c r="DB116" i="44"/>
  <c r="BO157" i="44"/>
  <c r="CE157" i="44"/>
  <c r="CU157" i="44"/>
  <c r="BV32" i="44"/>
  <c r="CL32" i="44"/>
  <c r="DB32" i="44"/>
  <c r="E9" i="53"/>
  <c r="E11" i="53" s="1"/>
  <c r="E13" i="53" s="1"/>
  <c r="E14" i="53"/>
  <c r="BW186" i="44"/>
  <c r="CM186" i="44"/>
  <c r="DC186" i="44"/>
  <c r="BW98" i="44"/>
  <c r="CM98" i="44"/>
  <c r="DC98" i="44"/>
  <c r="CH196" i="44"/>
  <c r="CX196" i="44"/>
  <c r="BR196" i="44"/>
  <c r="BX176" i="44"/>
  <c r="CN176" i="44"/>
  <c r="DD176" i="44"/>
  <c r="BS202" i="89"/>
  <c r="CI202" i="89"/>
  <c r="CY202" i="89"/>
  <c r="BT186" i="89"/>
  <c r="CJ186" i="89"/>
  <c r="CZ186" i="89"/>
  <c r="BU197" i="89"/>
  <c r="CK197" i="89"/>
  <c r="DA197" i="89"/>
  <c r="BU132" i="89"/>
  <c r="CK132" i="89"/>
  <c r="DA132" i="89"/>
  <c r="CK60" i="89"/>
  <c r="DA60" i="89"/>
  <c r="BU60" i="89"/>
  <c r="BV169" i="89"/>
  <c r="CL169" i="89"/>
  <c r="DB169" i="89"/>
  <c r="BO59" i="90"/>
  <c r="CE59" i="90"/>
  <c r="CU59" i="90"/>
  <c r="BW147" i="90"/>
  <c r="DC147" i="90"/>
  <c r="CM147" i="90"/>
  <c r="BW35" i="90"/>
  <c r="CM35" i="90"/>
  <c r="DC35" i="90"/>
  <c r="CC228" i="90"/>
  <c r="CC229" i="90"/>
  <c r="BP113" i="90"/>
  <c r="CF113" i="90"/>
  <c r="CV113" i="90"/>
  <c r="BX172" i="90"/>
  <c r="CN172" i="90"/>
  <c r="DD172" i="90"/>
  <c r="BQ193" i="90"/>
  <c r="CG193" i="90"/>
  <c r="CW193" i="90"/>
  <c r="BZ158" i="90"/>
  <c r="CP158" i="90"/>
  <c r="DF158" i="90"/>
  <c r="BV147" i="44"/>
  <c r="CL147" i="44"/>
  <c r="DB147" i="44"/>
  <c r="BO188" i="44"/>
  <c r="CE188" i="44"/>
  <c r="CU188" i="44"/>
  <c r="BO108" i="44"/>
  <c r="CE108" i="44"/>
  <c r="CU108" i="44"/>
  <c r="BU96" i="44"/>
  <c r="DA96" i="44"/>
  <c r="CK96" i="44"/>
  <c r="BP48" i="44"/>
  <c r="CF48" i="44"/>
  <c r="CV48" i="44"/>
  <c r="BW113" i="44"/>
  <c r="CM113" i="44"/>
  <c r="DC113" i="44"/>
  <c r="BS225" i="89"/>
  <c r="CI225" i="89"/>
  <c r="CY225" i="89"/>
  <c r="BT105" i="89"/>
  <c r="CJ105" i="89"/>
  <c r="CZ105" i="89"/>
  <c r="BU164" i="89"/>
  <c r="CK164" i="89"/>
  <c r="DA164" i="89"/>
  <c r="BU100" i="89"/>
  <c r="CK100" i="89"/>
  <c r="DA100" i="89"/>
  <c r="BV127" i="89"/>
  <c r="CL127" i="89"/>
  <c r="DB127" i="89"/>
  <c r="BO170" i="90"/>
  <c r="CE170" i="90"/>
  <c r="CU170" i="90"/>
  <c r="BW186" i="90"/>
  <c r="CM186" i="90"/>
  <c r="DC186" i="90"/>
  <c r="BP60" i="90"/>
  <c r="CF60" i="90"/>
  <c r="CV60" i="90"/>
  <c r="BX117" i="90"/>
  <c r="CN117" i="90"/>
  <c r="DD117" i="90"/>
  <c r="BY208" i="90"/>
  <c r="CO208" i="90"/>
  <c r="DE208" i="90"/>
  <c r="BR173" i="90"/>
  <c r="CH173" i="90"/>
  <c r="CX173" i="90"/>
  <c r="BV146" i="44"/>
  <c r="CL146" i="44"/>
  <c r="DB146" i="44"/>
  <c r="BO179" i="44"/>
  <c r="CE179" i="44"/>
  <c r="CU179" i="44"/>
  <c r="BO99" i="44"/>
  <c r="CE99" i="44"/>
  <c r="CU99" i="44"/>
  <c r="BW112" i="44"/>
  <c r="CM112" i="44"/>
  <c r="DC112" i="44"/>
  <c r="BS176" i="89"/>
  <c r="CI176" i="89"/>
  <c r="CY176" i="89"/>
  <c r="BT168" i="89"/>
  <c r="CZ168" i="89"/>
  <c r="CJ168" i="89"/>
  <c r="BU187" i="89"/>
  <c r="CK187" i="89"/>
  <c r="DA187" i="89"/>
  <c r="BU122" i="89"/>
  <c r="CK122" i="89"/>
  <c r="DA122" i="89"/>
  <c r="CK58" i="89"/>
  <c r="DA58" i="89"/>
  <c r="BU58" i="89"/>
  <c r="BV126" i="89"/>
  <c r="CL126" i="89"/>
  <c r="DB126" i="89"/>
  <c r="BZ76" i="89"/>
  <c r="CP76" i="89"/>
  <c r="DF76" i="89"/>
  <c r="CU97" i="90"/>
  <c r="CE97" i="90"/>
  <c r="BO97" i="90"/>
  <c r="BW41" i="90"/>
  <c r="CM41" i="90"/>
  <c r="DC41" i="90"/>
  <c r="BP115" i="90"/>
  <c r="CF115" i="90"/>
  <c r="CV115" i="90"/>
  <c r="BX170" i="90"/>
  <c r="CN170" i="90"/>
  <c r="DD170" i="90"/>
  <c r="CO112" i="90"/>
  <c r="DE112" i="90"/>
  <c r="BY112" i="90"/>
  <c r="BV176" i="44"/>
  <c r="CL176" i="44"/>
  <c r="DB176" i="44"/>
  <c r="BV113" i="44"/>
  <c r="CL113" i="44"/>
  <c r="DB113" i="44"/>
  <c r="BO146" i="44"/>
  <c r="CE146" i="44"/>
  <c r="CU146" i="44"/>
  <c r="BU203" i="44"/>
  <c r="CK203" i="44"/>
  <c r="DA203" i="44"/>
  <c r="BO41" i="44"/>
  <c r="CE41" i="44"/>
  <c r="CU41" i="44"/>
  <c r="BW119" i="44"/>
  <c r="CM119" i="44"/>
  <c r="DC119" i="44"/>
  <c r="F14" i="53"/>
  <c r="F9" i="53"/>
  <c r="F11" i="53" s="1"/>
  <c r="F13" i="53" s="1"/>
  <c r="BS175" i="89"/>
  <c r="CI175" i="89"/>
  <c r="CY175" i="89"/>
  <c r="BT216" i="89"/>
  <c r="CJ216" i="89"/>
  <c r="CZ216" i="89"/>
  <c r="BU210" i="89"/>
  <c r="CK210" i="89"/>
  <c r="DA210" i="89"/>
  <c r="BU146" i="89"/>
  <c r="CK146" i="89"/>
  <c r="DA146" i="89"/>
  <c r="CK81" i="89"/>
  <c r="DA81" i="89"/>
  <c r="BU81" i="89"/>
  <c r="BV141" i="89"/>
  <c r="CL141" i="89"/>
  <c r="DB141" i="89"/>
  <c r="BO72" i="90"/>
  <c r="CE72" i="90"/>
  <c r="CU72" i="90"/>
  <c r="BW190" i="90"/>
  <c r="CM190" i="90"/>
  <c r="DC190" i="90"/>
  <c r="BW33" i="90"/>
  <c r="CM33" i="90"/>
  <c r="DC33" i="90"/>
  <c r="BP129" i="90"/>
  <c r="CF129" i="90"/>
  <c r="CV129" i="90"/>
  <c r="BX169" i="90"/>
  <c r="CN169" i="90"/>
  <c r="DD169" i="90"/>
  <c r="BX37" i="90"/>
  <c r="CN37" i="90"/>
  <c r="DD37" i="90"/>
  <c r="CX113" i="90"/>
  <c r="CH113" i="90"/>
  <c r="BR113" i="90"/>
  <c r="BS182" i="89"/>
  <c r="CI182" i="89"/>
  <c r="CY182" i="89"/>
  <c r="BT174" i="89"/>
  <c r="CJ174" i="89"/>
  <c r="CZ174" i="89"/>
  <c r="BV166" i="44"/>
  <c r="CL166" i="44"/>
  <c r="DB166" i="44"/>
  <c r="BV101" i="44"/>
  <c r="CL101" i="44"/>
  <c r="DB101" i="44"/>
  <c r="BO104" i="44"/>
  <c r="CE104" i="44"/>
  <c r="CU104" i="44"/>
  <c r="BU209" i="44"/>
  <c r="CK209" i="44"/>
  <c r="DA209" i="44"/>
  <c r="BP152" i="44"/>
  <c r="CF152" i="44"/>
  <c r="CV152" i="44"/>
  <c r="BW165" i="44"/>
  <c r="CM165" i="44"/>
  <c r="DC165" i="44"/>
  <c r="M9" i="54"/>
  <c r="M11" i="54" s="1"/>
  <c r="M13" i="54" s="1"/>
  <c r="BS195" i="89"/>
  <c r="CI195" i="89"/>
  <c r="CY195" i="89"/>
  <c r="BT173" i="89"/>
  <c r="CJ173" i="89"/>
  <c r="CZ173" i="89"/>
  <c r="BU176" i="89"/>
  <c r="CK176" i="89"/>
  <c r="DA176" i="89"/>
  <c r="BU104" i="89"/>
  <c r="CK104" i="89"/>
  <c r="DA104" i="89"/>
  <c r="BV220" i="89"/>
  <c r="CL220" i="89"/>
  <c r="DB220" i="89"/>
  <c r="BV92" i="89"/>
  <c r="CL92" i="89"/>
  <c r="DB92" i="89"/>
  <c r="BO224" i="90"/>
  <c r="CU224" i="90"/>
  <c r="CE224" i="90"/>
  <c r="BO46" i="90"/>
  <c r="CE46" i="90"/>
  <c r="CU46" i="90"/>
  <c r="BW167" i="90"/>
  <c r="CM167" i="90"/>
  <c r="DC167" i="90"/>
  <c r="BP193" i="90"/>
  <c r="CF193" i="90"/>
  <c r="CV193" i="90"/>
  <c r="BX226" i="90"/>
  <c r="CN226" i="90"/>
  <c r="DD226" i="90"/>
  <c r="BX35" i="90"/>
  <c r="CN35" i="90"/>
  <c r="DD35" i="90"/>
  <c r="BR148" i="90"/>
  <c r="CH148" i="90"/>
  <c r="CX148" i="90"/>
  <c r="C14" i="54"/>
  <c r="DY213" i="89" l="1"/>
  <c r="DY105" i="89"/>
  <c r="DY53" i="89"/>
  <c r="DY224" i="89"/>
  <c r="DY117" i="89"/>
  <c r="DY128" i="89"/>
  <c r="DY138" i="89"/>
  <c r="DY190" i="89"/>
  <c r="DY30" i="89"/>
  <c r="DY201" i="89"/>
  <c r="DY41" i="89"/>
  <c r="DY222" i="89"/>
  <c r="DY63" i="89"/>
  <c r="DY146" i="89"/>
  <c r="DY73" i="89"/>
  <c r="DY156" i="89"/>
  <c r="DY85" i="89"/>
  <c r="DY168" i="89"/>
  <c r="DY95" i="89"/>
  <c r="DY180" i="89"/>
  <c r="DY31" i="89"/>
  <c r="DY45" i="89"/>
  <c r="DY55" i="89"/>
  <c r="DY65" i="89"/>
  <c r="DY77" i="89"/>
  <c r="DY87" i="89"/>
  <c r="DY97" i="89"/>
  <c r="DY109" i="89"/>
  <c r="DY120" i="89"/>
  <c r="DY130" i="89"/>
  <c r="DY142" i="89"/>
  <c r="DY148" i="89"/>
  <c r="DY158" i="89"/>
  <c r="DY172" i="89"/>
  <c r="DY182" i="89"/>
  <c r="DY215" i="89"/>
  <c r="DY205" i="89"/>
  <c r="DY216" i="89"/>
  <c r="DY226" i="89"/>
  <c r="DY27" i="89"/>
  <c r="DY88" i="89"/>
  <c r="DY47" i="89"/>
  <c r="DY57" i="89"/>
  <c r="DY69" i="89"/>
  <c r="DY79" i="89"/>
  <c r="DY119" i="89"/>
  <c r="DY101" i="89"/>
  <c r="DY111" i="89"/>
  <c r="DY122" i="89"/>
  <c r="DY134" i="89"/>
  <c r="DY165" i="89"/>
  <c r="DY150" i="89"/>
  <c r="DY162" i="89"/>
  <c r="DY174" i="89"/>
  <c r="DY184" i="89"/>
  <c r="DY197" i="89"/>
  <c r="DY207" i="89"/>
  <c r="DY218" i="89"/>
  <c r="DY29" i="89"/>
  <c r="DY39" i="89"/>
  <c r="DY49" i="89"/>
  <c r="DY61" i="89"/>
  <c r="DY71" i="89"/>
  <c r="DY81" i="89"/>
  <c r="DY93" i="89"/>
  <c r="DY103" i="89"/>
  <c r="DY115" i="89"/>
  <c r="DY126" i="89"/>
  <c r="DY136" i="89"/>
  <c r="DY166" i="89"/>
  <c r="DY154" i="89"/>
  <c r="DY164" i="89"/>
  <c r="DY176" i="89"/>
  <c r="DY188" i="89"/>
  <c r="DY199" i="89"/>
  <c r="DY209" i="89"/>
  <c r="FE152" i="89"/>
  <c r="DY223" i="89"/>
  <c r="DY40" i="89"/>
  <c r="DY48" i="89"/>
  <c r="DY56" i="89"/>
  <c r="DY64" i="89"/>
  <c r="DY72" i="89"/>
  <c r="DY80" i="89"/>
  <c r="DY89" i="89"/>
  <c r="DY96" i="89"/>
  <c r="DY104" i="89"/>
  <c r="DY112" i="89"/>
  <c r="DY121" i="89"/>
  <c r="DY129" i="89"/>
  <c r="DY137" i="89"/>
  <c r="DY192" i="89"/>
  <c r="DY149" i="89"/>
  <c r="DY157" i="89"/>
  <c r="DY193" i="89"/>
  <c r="DY175" i="89"/>
  <c r="DY183" i="89"/>
  <c r="DY191" i="89"/>
  <c r="DY200" i="89"/>
  <c r="DY208" i="89"/>
  <c r="DY214" i="89"/>
  <c r="DY225" i="89"/>
  <c r="DY33" i="89"/>
  <c r="DY32" i="89"/>
  <c r="DY42" i="89"/>
  <c r="DY50" i="89"/>
  <c r="DY58" i="89"/>
  <c r="DY66" i="89"/>
  <c r="DY74" i="89"/>
  <c r="DY82" i="89"/>
  <c r="DY90" i="89"/>
  <c r="DY98" i="89"/>
  <c r="DY106" i="89"/>
  <c r="DY116" i="89"/>
  <c r="DY123" i="89"/>
  <c r="DY131" i="89"/>
  <c r="DY139" i="89"/>
  <c r="DY167" i="89"/>
  <c r="DY151" i="89"/>
  <c r="DY159" i="89"/>
  <c r="DY169" i="89"/>
  <c r="DY177" i="89"/>
  <c r="DY185" i="89"/>
  <c r="DY194" i="89"/>
  <c r="DY202" i="89"/>
  <c r="DY210" i="89"/>
  <c r="DY219" i="89"/>
  <c r="DY227" i="89"/>
  <c r="DY36" i="89"/>
  <c r="DY35" i="89"/>
  <c r="DY43" i="89"/>
  <c r="DY51" i="89"/>
  <c r="DY59" i="89"/>
  <c r="DY67" i="89"/>
  <c r="DY75" i="89"/>
  <c r="DY83" i="89"/>
  <c r="DY91" i="89"/>
  <c r="DY99" i="89"/>
  <c r="DY107" i="89"/>
  <c r="DY113" i="89"/>
  <c r="DY124" i="89"/>
  <c r="DY132" i="89"/>
  <c r="DY140" i="89"/>
  <c r="DY144" i="89"/>
  <c r="DY152" i="89"/>
  <c r="DY160" i="89"/>
  <c r="DY170" i="89"/>
  <c r="DY178" i="89"/>
  <c r="DY186" i="89"/>
  <c r="DY195" i="89"/>
  <c r="DY203" i="89"/>
  <c r="DY211" i="89"/>
  <c r="DY220" i="89"/>
  <c r="DY37" i="89"/>
  <c r="DY34" i="89"/>
  <c r="DY44" i="89"/>
  <c r="DY52" i="89"/>
  <c r="DY60" i="89"/>
  <c r="DY68" i="89"/>
  <c r="DY76" i="89"/>
  <c r="DY84" i="89"/>
  <c r="DY92" i="89"/>
  <c r="DY100" i="89"/>
  <c r="DY108" i="89"/>
  <c r="DY114" i="89"/>
  <c r="DY125" i="89"/>
  <c r="DY133" i="89"/>
  <c r="DY141" i="89"/>
  <c r="DY145" i="89"/>
  <c r="DY153" i="89"/>
  <c r="DY161" i="89"/>
  <c r="DY171" i="89"/>
  <c r="DY179" i="89"/>
  <c r="DY187" i="89"/>
  <c r="DY196" i="89"/>
  <c r="DY204" i="89"/>
  <c r="DY212" i="89"/>
  <c r="DY221" i="89"/>
  <c r="DY28" i="89"/>
  <c r="DY38" i="89"/>
  <c r="DY46" i="89"/>
  <c r="DY54" i="89"/>
  <c r="DY62" i="89"/>
  <c r="DY70" i="89"/>
  <c r="DY78" i="89"/>
  <c r="DY86" i="89"/>
  <c r="DY94" i="89"/>
  <c r="DY102" i="89"/>
  <c r="DY110" i="89"/>
  <c r="DY118" i="89"/>
  <c r="DY127" i="89"/>
  <c r="DY135" i="89"/>
  <c r="DY143" i="89"/>
  <c r="DY147" i="89"/>
  <c r="DY155" i="89"/>
  <c r="DY163" i="89"/>
  <c r="DY173" i="89"/>
  <c r="DY181" i="89"/>
  <c r="DY189" i="89"/>
  <c r="DY198" i="89"/>
  <c r="DY206" i="89"/>
  <c r="DY217" i="89"/>
  <c r="FE97" i="89"/>
  <c r="FE137" i="89"/>
  <c r="FE227" i="89"/>
  <c r="FE86" i="89"/>
  <c r="FE72" i="89"/>
  <c r="FE210" i="89"/>
  <c r="EO184" i="89"/>
  <c r="EO53" i="89"/>
  <c r="EO144" i="89"/>
  <c r="FE216" i="89"/>
  <c r="EO195" i="89"/>
  <c r="EO69" i="89"/>
  <c r="EO133" i="89"/>
  <c r="EO200" i="89"/>
  <c r="EO77" i="89"/>
  <c r="EO141" i="89"/>
  <c r="EO208" i="89"/>
  <c r="EO85" i="89"/>
  <c r="EO149" i="89"/>
  <c r="EO213" i="89"/>
  <c r="EO30" i="89"/>
  <c r="EO95" i="89"/>
  <c r="EO157" i="89"/>
  <c r="EO224" i="89"/>
  <c r="EO87" i="89"/>
  <c r="EO103" i="89"/>
  <c r="EO166" i="89"/>
  <c r="EO45" i="89"/>
  <c r="EO111" i="89"/>
  <c r="EO176" i="89"/>
  <c r="EO61" i="89"/>
  <c r="EO125" i="89"/>
  <c r="FE80" i="89"/>
  <c r="FE169" i="89"/>
  <c r="FE194" i="89"/>
  <c r="FE89" i="89"/>
  <c r="FE144" i="89"/>
  <c r="FE202" i="89"/>
  <c r="FE40" i="89"/>
  <c r="FE105" i="89"/>
  <c r="FE160" i="89"/>
  <c r="FE48" i="89"/>
  <c r="FE113" i="89"/>
  <c r="FE180" i="89"/>
  <c r="FE56" i="89"/>
  <c r="FE121" i="89"/>
  <c r="FE188" i="89"/>
  <c r="FE64" i="89"/>
  <c r="FE129" i="89"/>
  <c r="EO223" i="89"/>
  <c r="FE208" i="89"/>
  <c r="FE32" i="89"/>
  <c r="FE39" i="89"/>
  <c r="FE47" i="89"/>
  <c r="FE55" i="89"/>
  <c r="FE63" i="89"/>
  <c r="FE71" i="89"/>
  <c r="FE79" i="89"/>
  <c r="FE88" i="89"/>
  <c r="FE96" i="89"/>
  <c r="FE104" i="89"/>
  <c r="FE112" i="89"/>
  <c r="FE120" i="89"/>
  <c r="FE128" i="89"/>
  <c r="FE136" i="89"/>
  <c r="FE176" i="89"/>
  <c r="FE143" i="89"/>
  <c r="FE151" i="89"/>
  <c r="FE159" i="89"/>
  <c r="FE179" i="89"/>
  <c r="FE187" i="89"/>
  <c r="FE219" i="89"/>
  <c r="FE226" i="89"/>
  <c r="FE193" i="89"/>
  <c r="FE201" i="89"/>
  <c r="FE209" i="89"/>
  <c r="FE33" i="89"/>
  <c r="FE41" i="89"/>
  <c r="FE49" i="89"/>
  <c r="FE57" i="89"/>
  <c r="FE65" i="89"/>
  <c r="FE73" i="89"/>
  <c r="FE81" i="89"/>
  <c r="FE90" i="89"/>
  <c r="FE98" i="89"/>
  <c r="FE106" i="89"/>
  <c r="FE114" i="89"/>
  <c r="FE122" i="89"/>
  <c r="FE130" i="89"/>
  <c r="FE138" i="89"/>
  <c r="FE175" i="89"/>
  <c r="FE145" i="89"/>
  <c r="FE153" i="89"/>
  <c r="FE161" i="89"/>
  <c r="FE181" i="89"/>
  <c r="FE165" i="89"/>
  <c r="FE220" i="89"/>
  <c r="FE213" i="89"/>
  <c r="FE195" i="89"/>
  <c r="FE203" i="89"/>
  <c r="FE211" i="89"/>
  <c r="FE27" i="89"/>
  <c r="FE34" i="89"/>
  <c r="FE42" i="89"/>
  <c r="FE50" i="89"/>
  <c r="FE58" i="89"/>
  <c r="FE66" i="89"/>
  <c r="FE74" i="89"/>
  <c r="FE82" i="89"/>
  <c r="FE91" i="89"/>
  <c r="FE99" i="89"/>
  <c r="FE107" i="89"/>
  <c r="FE115" i="89"/>
  <c r="FE123" i="89"/>
  <c r="FE131" i="89"/>
  <c r="FE139" i="89"/>
  <c r="FE174" i="89"/>
  <c r="FE146" i="89"/>
  <c r="FE154" i="89"/>
  <c r="FE162" i="89"/>
  <c r="FE182" i="89"/>
  <c r="FE170" i="89"/>
  <c r="FE221" i="89"/>
  <c r="FE218" i="89"/>
  <c r="FE196" i="89"/>
  <c r="FE204" i="89"/>
  <c r="FE212" i="89"/>
  <c r="FE28" i="89"/>
  <c r="FE35" i="89"/>
  <c r="FE43" i="89"/>
  <c r="FE51" i="89"/>
  <c r="FE59" i="89"/>
  <c r="FE67" i="89"/>
  <c r="FE75" i="89"/>
  <c r="FE83" i="89"/>
  <c r="FE92" i="89"/>
  <c r="FE100" i="89"/>
  <c r="FE108" i="89"/>
  <c r="FE116" i="89"/>
  <c r="FE124" i="89"/>
  <c r="FE132" i="89"/>
  <c r="FE140" i="89"/>
  <c r="FE190" i="89"/>
  <c r="FE147" i="89"/>
  <c r="FE155" i="89"/>
  <c r="FE163" i="89"/>
  <c r="FE183" i="89"/>
  <c r="FE178" i="89"/>
  <c r="FE222" i="89"/>
  <c r="FE215" i="89"/>
  <c r="FE197" i="89"/>
  <c r="FE205" i="89"/>
  <c r="FE29" i="89"/>
  <c r="FE36" i="89"/>
  <c r="FE44" i="89"/>
  <c r="FE52" i="89"/>
  <c r="FE60" i="89"/>
  <c r="FE68" i="89"/>
  <c r="FE76" i="89"/>
  <c r="FE84" i="89"/>
  <c r="FE93" i="89"/>
  <c r="FE101" i="89"/>
  <c r="FE109" i="89"/>
  <c r="FE117" i="89"/>
  <c r="FE125" i="89"/>
  <c r="FE133" i="89"/>
  <c r="FE141" i="89"/>
  <c r="FE173" i="89"/>
  <c r="FE148" i="89"/>
  <c r="FE156" i="89"/>
  <c r="FE164" i="89"/>
  <c r="FE184" i="89"/>
  <c r="FE166" i="89"/>
  <c r="FE223" i="89"/>
  <c r="FE217" i="89"/>
  <c r="FE198" i="89"/>
  <c r="FE206" i="89"/>
  <c r="FE30" i="89"/>
  <c r="FE37" i="89"/>
  <c r="FE45" i="89"/>
  <c r="FE53" i="89"/>
  <c r="FE61" i="89"/>
  <c r="FE69" i="89"/>
  <c r="FE77" i="89"/>
  <c r="FE85" i="89"/>
  <c r="FE94" i="89"/>
  <c r="FE102" i="89"/>
  <c r="FE110" i="89"/>
  <c r="FE118" i="89"/>
  <c r="FE126" i="89"/>
  <c r="FE134" i="89"/>
  <c r="FE142" i="89"/>
  <c r="FE172" i="89"/>
  <c r="FE149" i="89"/>
  <c r="FE157" i="89"/>
  <c r="FE168" i="89"/>
  <c r="FE185" i="89"/>
  <c r="FE177" i="89"/>
  <c r="FE224" i="89"/>
  <c r="FE191" i="89"/>
  <c r="FE199" i="89"/>
  <c r="FE207" i="89"/>
  <c r="FE31" i="89"/>
  <c r="FE38" i="89"/>
  <c r="FE46" i="89"/>
  <c r="FE54" i="89"/>
  <c r="FE62" i="89"/>
  <c r="FE70" i="89"/>
  <c r="FE78" i="89"/>
  <c r="FE87" i="89"/>
  <c r="FE95" i="89"/>
  <c r="FE103" i="89"/>
  <c r="FE111" i="89"/>
  <c r="FE119" i="89"/>
  <c r="FE127" i="89"/>
  <c r="FE135" i="89"/>
  <c r="FE167" i="89"/>
  <c r="FE189" i="89"/>
  <c r="FE150" i="89"/>
  <c r="FE158" i="89"/>
  <c r="FE171" i="89"/>
  <c r="FE186" i="89"/>
  <c r="FE214" i="89"/>
  <c r="FE225" i="89"/>
  <c r="FE192" i="89"/>
  <c r="FE200" i="89"/>
  <c r="EO91" i="89"/>
  <c r="EO70" i="89"/>
  <c r="EO96" i="89"/>
  <c r="EO118" i="89"/>
  <c r="EO134" i="89"/>
  <c r="EO150" i="89"/>
  <c r="EO158" i="89"/>
  <c r="EO168" i="89"/>
  <c r="EO177" i="89"/>
  <c r="EO193" i="89"/>
  <c r="EO201" i="89"/>
  <c r="EO209" i="89"/>
  <c r="EO217" i="89"/>
  <c r="EO225" i="89"/>
  <c r="EO31" i="89"/>
  <c r="EO46" i="89"/>
  <c r="EO54" i="89"/>
  <c r="EO62" i="89"/>
  <c r="EO78" i="89"/>
  <c r="EO86" i="89"/>
  <c r="EO104" i="89"/>
  <c r="EO113" i="89"/>
  <c r="EO126" i="89"/>
  <c r="EO142" i="89"/>
  <c r="EO185" i="89"/>
  <c r="EO32" i="89"/>
  <c r="EO89" i="89"/>
  <c r="EO47" i="89"/>
  <c r="EO55" i="89"/>
  <c r="EO63" i="89"/>
  <c r="EO71" i="89"/>
  <c r="EO79" i="89"/>
  <c r="EO90" i="89"/>
  <c r="EO97" i="89"/>
  <c r="EO105" i="89"/>
  <c r="EO114" i="89"/>
  <c r="EO119" i="89"/>
  <c r="EO127" i="89"/>
  <c r="EO135" i="89"/>
  <c r="EO145" i="89"/>
  <c r="EO151" i="89"/>
  <c r="EO159" i="89"/>
  <c r="EO167" i="89"/>
  <c r="EO178" i="89"/>
  <c r="EO186" i="89"/>
  <c r="EO197" i="89"/>
  <c r="EO202" i="89"/>
  <c r="EO210" i="89"/>
  <c r="EO218" i="89"/>
  <c r="EO226" i="89"/>
  <c r="EO39" i="89"/>
  <c r="EO80" i="89"/>
  <c r="EO106" i="89"/>
  <c r="EO128" i="89"/>
  <c r="EO136" i="89"/>
  <c r="EO170" i="89"/>
  <c r="EO171" i="89"/>
  <c r="EO179" i="89"/>
  <c r="EO187" i="89"/>
  <c r="EO199" i="89"/>
  <c r="EO203" i="89"/>
  <c r="EO211" i="89"/>
  <c r="EO227" i="89"/>
  <c r="EO72" i="89"/>
  <c r="EO37" i="89"/>
  <c r="EO35" i="89"/>
  <c r="EO41" i="89"/>
  <c r="EO49" i="89"/>
  <c r="EO57" i="89"/>
  <c r="EO65" i="89"/>
  <c r="EO73" i="89"/>
  <c r="EO81" i="89"/>
  <c r="EO88" i="89"/>
  <c r="EO99" i="89"/>
  <c r="EO107" i="89"/>
  <c r="EO115" i="89"/>
  <c r="EO121" i="89"/>
  <c r="EO129" i="89"/>
  <c r="EO137" i="89"/>
  <c r="EO169" i="89"/>
  <c r="EO153" i="89"/>
  <c r="EO161" i="89"/>
  <c r="EO172" i="89"/>
  <c r="EO180" i="89"/>
  <c r="EO188" i="89"/>
  <c r="EO191" i="89"/>
  <c r="EO204" i="89"/>
  <c r="EO212" i="89"/>
  <c r="EO220" i="89"/>
  <c r="EO40" i="89"/>
  <c r="EO64" i="89"/>
  <c r="EO98" i="89"/>
  <c r="EO112" i="89"/>
  <c r="EO152" i="89"/>
  <c r="EO27" i="89"/>
  <c r="EO33" i="89"/>
  <c r="EO42" i="89"/>
  <c r="EO50" i="89"/>
  <c r="EO58" i="89"/>
  <c r="EO66" i="89"/>
  <c r="EO74" i="89"/>
  <c r="EO82" i="89"/>
  <c r="EO116" i="89"/>
  <c r="EO100" i="89"/>
  <c r="EO108" i="89"/>
  <c r="EO117" i="89"/>
  <c r="EO122" i="89"/>
  <c r="EO130" i="89"/>
  <c r="EO138" i="89"/>
  <c r="EO165" i="89"/>
  <c r="EO154" i="89"/>
  <c r="EO162" i="89"/>
  <c r="EO173" i="89"/>
  <c r="EO181" i="89"/>
  <c r="EO189" i="89"/>
  <c r="EO194" i="89"/>
  <c r="EO205" i="89"/>
  <c r="EO215" i="89"/>
  <c r="EO221" i="89"/>
  <c r="EO48" i="89"/>
  <c r="EO160" i="89"/>
  <c r="EO36" i="89"/>
  <c r="EO43" i="89"/>
  <c r="EO51" i="89"/>
  <c r="EO59" i="89"/>
  <c r="EO75" i="89"/>
  <c r="EO83" i="89"/>
  <c r="EO93" i="89"/>
  <c r="EO101" i="89"/>
  <c r="EO109" i="89"/>
  <c r="EO146" i="89"/>
  <c r="EO123" i="89"/>
  <c r="EO131" i="89"/>
  <c r="EO139" i="89"/>
  <c r="EO147" i="89"/>
  <c r="EO155" i="89"/>
  <c r="EO163" i="89"/>
  <c r="EO174" i="89"/>
  <c r="EO182" i="89"/>
  <c r="EO190" i="89"/>
  <c r="EO196" i="89"/>
  <c r="EO206" i="89"/>
  <c r="EO214" i="89"/>
  <c r="EO222" i="89"/>
  <c r="EO34" i="89"/>
  <c r="EO56" i="89"/>
  <c r="EO92" i="89"/>
  <c r="EO120" i="89"/>
  <c r="EO219" i="89"/>
  <c r="EO28" i="89"/>
  <c r="EO67" i="89"/>
  <c r="EO29" i="89"/>
  <c r="EO38" i="89"/>
  <c r="EO44" i="89"/>
  <c r="EO52" i="89"/>
  <c r="EO60" i="89"/>
  <c r="EO68" i="89"/>
  <c r="EO76" i="89"/>
  <c r="EO84" i="89"/>
  <c r="EO94" i="89"/>
  <c r="EO102" i="89"/>
  <c r="EO110" i="89"/>
  <c r="EO143" i="89"/>
  <c r="EO124" i="89"/>
  <c r="EO132" i="89"/>
  <c r="EO140" i="89"/>
  <c r="EO148" i="89"/>
  <c r="EO156" i="89"/>
  <c r="EO164" i="89"/>
  <c r="EO175" i="89"/>
  <c r="EO183" i="89"/>
  <c r="EO192" i="89"/>
  <c r="EO198" i="89"/>
  <c r="EO207" i="89"/>
  <c r="EO216" i="89"/>
  <c r="BS228" i="90"/>
  <c r="CY228" i="90"/>
  <c r="CY229" i="90"/>
  <c r="BS229" i="90"/>
  <c r="CI228" i="90"/>
  <c r="FD227" i="90"/>
  <c r="S50" i="54"/>
  <c r="CG228" i="89"/>
  <c r="BR228" i="89"/>
  <c r="BP228" i="89"/>
  <c r="CO229" i="89"/>
  <c r="DE228" i="89"/>
  <c r="DE229" i="89"/>
  <c r="CG229" i="89"/>
  <c r="CO228" i="89"/>
  <c r="BQ229" i="89"/>
  <c r="BY229" i="89"/>
  <c r="CX228" i="89"/>
  <c r="BY228" i="89"/>
  <c r="CF229" i="89"/>
  <c r="BR229" i="89"/>
  <c r="CL229" i="89"/>
  <c r="BQ228" i="89"/>
  <c r="CL228" i="89"/>
  <c r="CN229" i="89"/>
  <c r="BW229" i="89"/>
  <c r="DD229" i="89"/>
  <c r="CW229" i="89"/>
  <c r="BT228" i="89"/>
  <c r="CH228" i="89"/>
  <c r="CW228" i="89"/>
  <c r="BS228" i="89"/>
  <c r="CU229" i="89"/>
  <c r="DC228" i="89"/>
  <c r="DF229" i="89"/>
  <c r="BV228" i="89"/>
  <c r="CE229" i="89"/>
  <c r="CI228" i="89"/>
  <c r="DB229" i="89"/>
  <c r="BX228" i="89"/>
  <c r="CM229" i="89"/>
  <c r="CP228" i="89"/>
  <c r="CZ228" i="89"/>
  <c r="BO229" i="89"/>
  <c r="BU229" i="89"/>
  <c r="BZ228" i="89"/>
  <c r="CJ228" i="89"/>
  <c r="CN228" i="89"/>
  <c r="CJ229" i="89"/>
  <c r="BV229" i="89"/>
  <c r="DB228" i="89"/>
  <c r="CI229" i="89"/>
  <c r="DD228" i="89"/>
  <c r="CX229" i="89"/>
  <c r="CV229" i="89"/>
  <c r="CK229" i="89"/>
  <c r="BS229" i="89"/>
  <c r="CY228" i="89"/>
  <c r="DA228" i="89"/>
  <c r="E14" i="54"/>
  <c r="CH229" i="90"/>
  <c r="CI229" i="90"/>
  <c r="CJ228" i="90"/>
  <c r="DD228" i="90"/>
  <c r="D14" i="54"/>
  <c r="BT228" i="90"/>
  <c r="CG228" i="90"/>
  <c r="BQ229" i="90"/>
  <c r="CZ228" i="90"/>
  <c r="CH228" i="90"/>
  <c r="CG229" i="90"/>
  <c r="CK228" i="90"/>
  <c r="CN229" i="90"/>
  <c r="CW229" i="90"/>
  <c r="BZ228" i="90"/>
  <c r="DB228" i="90"/>
  <c r="BY229" i="90"/>
  <c r="CL228" i="90"/>
  <c r="CE228" i="90"/>
  <c r="CP229" i="90"/>
  <c r="DC229" i="90"/>
  <c r="DE229" i="90"/>
  <c r="BO229" i="90"/>
  <c r="DF229" i="90"/>
  <c r="CX229" i="90"/>
  <c r="CU228" i="90"/>
  <c r="CM228" i="90"/>
  <c r="CO229" i="90"/>
  <c r="DA229" i="90"/>
  <c r="CZ229" i="90"/>
  <c r="BW229" i="90"/>
  <c r="BU228" i="90"/>
  <c r="BX229" i="90"/>
  <c r="CK229" i="90"/>
  <c r="CU229" i="90"/>
  <c r="DB229" i="90"/>
  <c r="BR229" i="90"/>
  <c r="C13" i="53"/>
  <c r="CJ228" i="44"/>
  <c r="CJ229" i="44"/>
  <c r="CZ229" i="44"/>
  <c r="CZ228" i="44"/>
  <c r="CW229" i="44"/>
  <c r="CO229" i="44"/>
  <c r="BZ228" i="44"/>
  <c r="DE228" i="44"/>
  <c r="CX229" i="44"/>
  <c r="DE229" i="44"/>
  <c r="CG229" i="44"/>
  <c r="BT229" i="44"/>
  <c r="CO228" i="44"/>
  <c r="BY229" i="44"/>
  <c r="BQ228" i="44"/>
  <c r="CW228" i="44"/>
  <c r="BT228" i="44"/>
  <c r="CH229" i="44"/>
  <c r="DF229" i="44"/>
  <c r="CI229" i="44"/>
  <c r="CY229" i="44"/>
  <c r="CP229" i="44"/>
  <c r="BS229" i="44"/>
  <c r="BY228" i="44"/>
  <c r="BR229" i="44"/>
  <c r="CK228" i="44"/>
  <c r="CN228" i="44"/>
  <c r="BX229" i="44"/>
  <c r="DF228" i="44"/>
  <c r="CX228" i="44"/>
  <c r="DA229" i="44"/>
  <c r="BU228" i="44"/>
  <c r="DB228" i="44"/>
  <c r="CM228" i="44"/>
  <c r="CL228" i="44"/>
  <c r="BW229" i="44"/>
  <c r="CV229" i="44"/>
  <c r="BW228" i="44"/>
  <c r="BV228" i="44"/>
  <c r="BQ229" i="44"/>
  <c r="CU228" i="44"/>
  <c r="CU229" i="44"/>
  <c r="CF228" i="44"/>
  <c r="CE228" i="44"/>
  <c r="DC228" i="44"/>
  <c r="BO229" i="44"/>
  <c r="BP229" i="44"/>
  <c r="DD228" i="44"/>
  <c r="CM229" i="44"/>
  <c r="O13" i="54"/>
  <c r="M13" i="53"/>
  <c r="O13" i="53"/>
  <c r="D14" i="53"/>
  <c r="N13" i="53"/>
  <c r="I14" i="54"/>
  <c r="N14" i="54"/>
  <c r="M14" i="54"/>
  <c r="K14" i="54"/>
  <c r="D13" i="54"/>
  <c r="J14" i="53"/>
  <c r="K14" i="53"/>
  <c r="L14" i="53"/>
  <c r="DC228" i="90"/>
  <c r="BT229" i="90"/>
  <c r="BO228" i="44"/>
  <c r="BP229" i="90"/>
  <c r="BP228" i="90"/>
  <c r="BY228" i="90"/>
  <c r="FD227" i="44"/>
  <c r="FD226" i="44"/>
  <c r="FD225" i="44"/>
  <c r="FD224" i="44"/>
  <c r="FD223" i="44"/>
  <c r="FD222" i="44"/>
  <c r="FD221" i="44"/>
  <c r="FD220" i="44"/>
  <c r="FD219" i="44"/>
  <c r="FD218" i="44"/>
  <c r="FD217" i="44"/>
  <c r="FD216" i="44"/>
  <c r="FD215" i="44"/>
  <c r="FD214" i="44"/>
  <c r="FD213" i="44"/>
  <c r="FD212" i="44"/>
  <c r="FD211" i="44"/>
  <c r="FD210" i="44"/>
  <c r="FD209" i="44"/>
  <c r="FD208" i="44"/>
  <c r="FD207" i="44"/>
  <c r="FD206" i="44"/>
  <c r="FD205" i="44"/>
  <c r="FD204" i="44"/>
  <c r="FD203" i="44"/>
  <c r="FD202" i="44"/>
  <c r="FD201" i="44"/>
  <c r="FD200" i="44"/>
  <c r="FD199" i="44"/>
  <c r="FD198" i="44"/>
  <c r="FD197" i="44"/>
  <c r="FD196" i="44"/>
  <c r="FD195" i="44"/>
  <c r="FD194" i="44"/>
  <c r="FD190" i="44"/>
  <c r="FD189" i="44"/>
  <c r="FD188" i="44"/>
  <c r="FD187" i="44"/>
  <c r="FD186" i="44"/>
  <c r="FD185" i="44"/>
  <c r="FD184" i="44"/>
  <c r="FD183" i="44"/>
  <c r="FD182" i="44"/>
  <c r="FD181" i="44"/>
  <c r="FD180" i="44"/>
  <c r="FD179" i="44"/>
  <c r="FD178" i="44"/>
  <c r="FD177" i="44"/>
  <c r="FD176" i="44"/>
  <c r="FD175" i="44"/>
  <c r="FD174" i="44"/>
  <c r="FD173" i="44"/>
  <c r="FD172" i="44"/>
  <c r="FD171" i="44"/>
  <c r="FD170" i="44"/>
  <c r="FD169" i="44"/>
  <c r="FD168" i="44"/>
  <c r="FD167" i="44"/>
  <c r="FD166" i="44"/>
  <c r="FD165" i="44"/>
  <c r="FD164" i="44"/>
  <c r="FD163" i="44"/>
  <c r="FD162" i="44"/>
  <c r="FD161" i="44"/>
  <c r="FD160" i="44"/>
  <c r="FD159" i="44"/>
  <c r="FD158" i="44"/>
  <c r="FD157" i="44"/>
  <c r="FD156" i="44"/>
  <c r="FD155" i="44"/>
  <c r="FD154" i="44"/>
  <c r="FD153" i="44"/>
  <c r="FD152" i="44"/>
  <c r="FD151" i="44"/>
  <c r="FD150" i="44"/>
  <c r="FD149" i="44"/>
  <c r="FD148" i="44"/>
  <c r="FD147" i="44"/>
  <c r="FD146" i="44"/>
  <c r="FD145" i="44"/>
  <c r="FD144" i="44"/>
  <c r="FD143" i="44"/>
  <c r="FD142" i="44"/>
  <c r="FD141" i="44"/>
  <c r="FD140" i="44"/>
  <c r="FD139" i="44"/>
  <c r="FD138" i="44"/>
  <c r="FD193" i="44"/>
  <c r="FD191" i="44"/>
  <c r="FD192" i="44"/>
  <c r="FD137" i="44"/>
  <c r="FD136" i="44"/>
  <c r="FD135" i="44"/>
  <c r="FD134" i="44"/>
  <c r="FD133" i="44"/>
  <c r="FD132" i="44"/>
  <c r="FD131" i="44"/>
  <c r="FD130" i="44"/>
  <c r="FD129" i="44"/>
  <c r="FD128" i="44"/>
  <c r="FD127" i="44"/>
  <c r="FD126" i="44"/>
  <c r="FD125" i="44"/>
  <c r="FD124" i="44"/>
  <c r="FD123" i="44"/>
  <c r="FD122" i="44"/>
  <c r="FD121" i="44"/>
  <c r="FD120" i="44"/>
  <c r="FD119" i="44"/>
  <c r="FD118" i="44"/>
  <c r="FD117" i="44"/>
  <c r="FD116" i="44"/>
  <c r="FD115" i="44"/>
  <c r="FD114" i="44"/>
  <c r="FD113" i="44"/>
  <c r="FD112" i="44"/>
  <c r="FD111" i="44"/>
  <c r="FD110" i="44"/>
  <c r="FD109" i="44"/>
  <c r="FD108" i="44"/>
  <c r="FD107" i="44"/>
  <c r="FD106" i="44"/>
  <c r="FD105" i="44"/>
  <c r="FD104" i="44"/>
  <c r="FD103" i="44"/>
  <c r="FD102" i="44"/>
  <c r="FD101" i="44"/>
  <c r="FD100" i="44"/>
  <c r="FD99" i="44"/>
  <c r="FD98" i="44"/>
  <c r="FD97" i="44"/>
  <c r="FD95" i="44"/>
  <c r="FD94" i="44"/>
  <c r="FD93" i="44"/>
  <c r="FD92" i="44"/>
  <c r="FD91" i="44"/>
  <c r="FD90" i="44"/>
  <c r="FD89" i="44"/>
  <c r="FD88" i="44"/>
  <c r="FD87" i="44"/>
  <c r="FD86" i="44"/>
  <c r="FD85" i="44"/>
  <c r="FD84" i="44"/>
  <c r="FD83" i="44"/>
  <c r="FD82" i="44"/>
  <c r="FD81" i="44"/>
  <c r="FD80" i="44"/>
  <c r="FD79" i="44"/>
  <c r="FD78" i="44"/>
  <c r="FD77" i="44"/>
  <c r="FD76" i="44"/>
  <c r="FD75" i="44"/>
  <c r="FD74" i="44"/>
  <c r="FD73" i="44"/>
  <c r="FD72" i="44"/>
  <c r="FD71" i="44"/>
  <c r="FD70" i="44"/>
  <c r="FD69" i="44"/>
  <c r="FD68" i="44"/>
  <c r="FD67" i="44"/>
  <c r="FD66" i="44"/>
  <c r="FD65" i="44"/>
  <c r="FD64" i="44"/>
  <c r="FD63" i="44"/>
  <c r="FD62" i="44"/>
  <c r="FD61" i="44"/>
  <c r="FD60" i="44"/>
  <c r="FD59" i="44"/>
  <c r="FD58" i="44"/>
  <c r="FD57" i="44"/>
  <c r="FD56" i="44"/>
  <c r="FD55" i="44"/>
  <c r="FD54" i="44"/>
  <c r="FD53" i="44"/>
  <c r="FD52" i="44"/>
  <c r="FD51" i="44"/>
  <c r="FD50" i="44"/>
  <c r="FD49" i="44"/>
  <c r="FD48" i="44"/>
  <c r="FD96" i="44"/>
  <c r="FD47" i="44"/>
  <c r="FD45" i="44"/>
  <c r="FD43" i="44"/>
  <c r="FD42" i="44"/>
  <c r="FD41" i="44"/>
  <c r="FD40" i="44"/>
  <c r="FD39" i="44"/>
  <c r="FD38" i="44"/>
  <c r="FD37" i="44"/>
  <c r="FD36" i="44"/>
  <c r="FD35" i="44"/>
  <c r="FD34" i="44"/>
  <c r="FD33" i="44"/>
  <c r="FD32" i="44"/>
  <c r="FD31" i="44"/>
  <c r="FD30" i="44"/>
  <c r="FD29" i="44"/>
  <c r="FD28" i="44"/>
  <c r="FD27" i="44"/>
  <c r="FD46" i="44"/>
  <c r="FD44" i="44"/>
  <c r="S50" i="53"/>
  <c r="BX229" i="89"/>
  <c r="BZ229" i="44"/>
  <c r="DA228" i="90"/>
  <c r="CI228" i="44"/>
  <c r="DC229" i="89"/>
  <c r="BP229" i="89"/>
  <c r="BO228" i="90"/>
  <c r="DF228" i="89"/>
  <c r="DW227" i="44"/>
  <c r="DW226" i="44"/>
  <c r="DW225" i="44"/>
  <c r="DW224" i="44"/>
  <c r="DW223" i="44"/>
  <c r="DW222" i="44"/>
  <c r="DW221" i="44"/>
  <c r="DW220" i="44"/>
  <c r="DW219" i="44"/>
  <c r="DW218" i="44"/>
  <c r="DW217" i="44"/>
  <c r="DW216" i="44"/>
  <c r="DW215" i="44"/>
  <c r="DW214" i="44"/>
  <c r="DW213" i="44"/>
  <c r="DW212" i="44"/>
  <c r="DW211" i="44"/>
  <c r="DW210" i="44"/>
  <c r="DW209" i="44"/>
  <c r="DW208" i="44"/>
  <c r="DW207" i="44"/>
  <c r="DW206" i="44"/>
  <c r="DW205" i="44"/>
  <c r="DW204" i="44"/>
  <c r="DW203" i="44"/>
  <c r="DW202" i="44"/>
  <c r="DW201" i="44"/>
  <c r="DW200" i="44"/>
  <c r="DW199" i="44"/>
  <c r="DW198" i="44"/>
  <c r="DW197" i="44"/>
  <c r="DW196" i="44"/>
  <c r="DW195" i="44"/>
  <c r="DW194" i="44"/>
  <c r="DW193" i="44"/>
  <c r="DW192" i="44"/>
  <c r="DW191" i="44"/>
  <c r="DW190" i="44"/>
  <c r="DW189" i="44"/>
  <c r="DW188" i="44"/>
  <c r="DW187" i="44"/>
  <c r="DW186" i="44"/>
  <c r="DW185" i="44"/>
  <c r="DW184" i="44"/>
  <c r="DW183" i="44"/>
  <c r="DW182" i="44"/>
  <c r="DW181" i="44"/>
  <c r="DW180" i="44"/>
  <c r="DW179" i="44"/>
  <c r="DW178" i="44"/>
  <c r="DW177" i="44"/>
  <c r="DW176" i="44"/>
  <c r="DW175" i="44"/>
  <c r="DW174" i="44"/>
  <c r="DW173" i="44"/>
  <c r="DW172" i="44"/>
  <c r="DW171" i="44"/>
  <c r="DW170" i="44"/>
  <c r="DW169" i="44"/>
  <c r="DW168" i="44"/>
  <c r="DW167" i="44"/>
  <c r="DW166" i="44"/>
  <c r="DW165" i="44"/>
  <c r="DW164" i="44"/>
  <c r="DW163" i="44"/>
  <c r="DW162" i="44"/>
  <c r="DW161" i="44"/>
  <c r="DW160" i="44"/>
  <c r="DW159" i="44"/>
  <c r="DW158" i="44"/>
  <c r="DW157" i="44"/>
  <c r="DW156" i="44"/>
  <c r="DW155" i="44"/>
  <c r="DW154" i="44"/>
  <c r="DW153" i="44"/>
  <c r="DW152" i="44"/>
  <c r="DW151" i="44"/>
  <c r="DW150" i="44"/>
  <c r="DW149" i="44"/>
  <c r="DW148" i="44"/>
  <c r="DW147" i="44"/>
  <c r="DW146" i="44"/>
  <c r="DW145" i="44"/>
  <c r="DW144" i="44"/>
  <c r="DW143" i="44"/>
  <c r="DW142" i="44"/>
  <c r="DW141" i="44"/>
  <c r="DW140" i="44"/>
  <c r="DW139" i="44"/>
  <c r="DW138" i="44"/>
  <c r="DW137" i="44"/>
  <c r="DW136" i="44"/>
  <c r="DW135" i="44"/>
  <c r="DW134" i="44"/>
  <c r="DW133" i="44"/>
  <c r="DW132" i="44"/>
  <c r="DW131" i="44"/>
  <c r="DW130" i="44"/>
  <c r="DW129" i="44"/>
  <c r="DW128" i="44"/>
  <c r="DW127" i="44"/>
  <c r="DW126" i="44"/>
  <c r="DW125" i="44"/>
  <c r="DW124" i="44"/>
  <c r="DW123" i="44"/>
  <c r="DW122" i="44"/>
  <c r="DW121" i="44"/>
  <c r="DW120" i="44"/>
  <c r="DW119" i="44"/>
  <c r="DW118" i="44"/>
  <c r="DW117" i="44"/>
  <c r="DW116" i="44"/>
  <c r="DW115" i="44"/>
  <c r="DW114" i="44"/>
  <c r="DW113" i="44"/>
  <c r="DW112" i="44"/>
  <c r="DW111" i="44"/>
  <c r="DW110" i="44"/>
  <c r="DW109" i="44"/>
  <c r="DW108" i="44"/>
  <c r="DW107" i="44"/>
  <c r="DW106" i="44"/>
  <c r="DW105" i="44"/>
  <c r="DW104" i="44"/>
  <c r="DW103" i="44"/>
  <c r="DW102" i="44"/>
  <c r="DW101" i="44"/>
  <c r="DW100" i="44"/>
  <c r="DW99" i="44"/>
  <c r="DW98" i="44"/>
  <c r="DW97" i="44"/>
  <c r="DW95" i="44"/>
  <c r="DW94" i="44"/>
  <c r="DW93" i="44"/>
  <c r="DW92" i="44"/>
  <c r="DW91" i="44"/>
  <c r="DW90" i="44"/>
  <c r="DW89" i="44"/>
  <c r="DW88" i="44"/>
  <c r="DW87" i="44"/>
  <c r="DW86" i="44"/>
  <c r="DW85" i="44"/>
  <c r="DW84" i="44"/>
  <c r="DW83" i="44"/>
  <c r="DW82" i="44"/>
  <c r="DW81" i="44"/>
  <c r="DW80" i="44"/>
  <c r="DW79" i="44"/>
  <c r="DW78" i="44"/>
  <c r="DW77" i="44"/>
  <c r="DW76" i="44"/>
  <c r="DW75" i="44"/>
  <c r="DW74" i="44"/>
  <c r="DW73" i="44"/>
  <c r="DW72" i="44"/>
  <c r="DW71" i="44"/>
  <c r="DW70" i="44"/>
  <c r="DW69" i="44"/>
  <c r="DW68" i="44"/>
  <c r="DW67" i="44"/>
  <c r="DW66" i="44"/>
  <c r="DW65" i="44"/>
  <c r="DW64" i="44"/>
  <c r="DW63" i="44"/>
  <c r="DW62" i="44"/>
  <c r="DW61" i="44"/>
  <c r="DW60" i="44"/>
  <c r="DW59" i="44"/>
  <c r="DW58" i="44"/>
  <c r="DW57" i="44"/>
  <c r="DW56" i="44"/>
  <c r="DW55" i="44"/>
  <c r="DW54" i="44"/>
  <c r="DW53" i="44"/>
  <c r="DW52" i="44"/>
  <c r="DW51" i="44"/>
  <c r="DW50" i="44"/>
  <c r="DW49" i="44"/>
  <c r="DW48" i="44"/>
  <c r="DW47" i="44"/>
  <c r="DW46" i="44"/>
  <c r="DW45" i="44"/>
  <c r="DW96" i="44"/>
  <c r="DW44" i="44"/>
  <c r="DW43" i="44"/>
  <c r="DW42" i="44"/>
  <c r="DW41" i="44"/>
  <c r="DW40" i="44"/>
  <c r="DW39" i="44"/>
  <c r="DW38" i="44"/>
  <c r="DW37" i="44"/>
  <c r="DW36" i="44"/>
  <c r="DW35" i="44"/>
  <c r="DW34" i="44"/>
  <c r="DW33" i="44"/>
  <c r="DW32" i="44"/>
  <c r="DW31" i="44"/>
  <c r="DW30" i="44"/>
  <c r="DW29" i="44"/>
  <c r="DW28" i="44"/>
  <c r="DW27" i="44"/>
  <c r="BO228" i="89"/>
  <c r="EO227" i="44"/>
  <c r="EO226" i="44"/>
  <c r="EO225" i="44"/>
  <c r="EO224" i="44"/>
  <c r="EO223" i="44"/>
  <c r="EO222" i="44"/>
  <c r="EO221" i="44"/>
  <c r="EO220" i="44"/>
  <c r="EO219" i="44"/>
  <c r="EO218" i="44"/>
  <c r="EO217" i="44"/>
  <c r="EO216" i="44"/>
  <c r="EO215" i="44"/>
  <c r="EO214" i="44"/>
  <c r="EO213" i="44"/>
  <c r="EO212" i="44"/>
  <c r="EO211" i="44"/>
  <c r="EO210" i="44"/>
  <c r="EO209" i="44"/>
  <c r="EO208" i="44"/>
  <c r="EO207" i="44"/>
  <c r="EO206" i="44"/>
  <c r="EO205" i="44"/>
  <c r="EO204" i="44"/>
  <c r="EO203" i="44"/>
  <c r="EO202" i="44"/>
  <c r="EO201" i="44"/>
  <c r="EO200" i="44"/>
  <c r="EO199" i="44"/>
  <c r="EO198" i="44"/>
  <c r="EO197" i="44"/>
  <c r="EO196" i="44"/>
  <c r="EO190" i="44"/>
  <c r="EO189" i="44"/>
  <c r="EO188" i="44"/>
  <c r="EO187" i="44"/>
  <c r="EO186" i="44"/>
  <c r="EO185" i="44"/>
  <c r="EO184" i="44"/>
  <c r="EO183" i="44"/>
  <c r="EO182" i="44"/>
  <c r="EO181" i="44"/>
  <c r="EO180" i="44"/>
  <c r="EO179" i="44"/>
  <c r="EO178" i="44"/>
  <c r="EO177" i="44"/>
  <c r="EO176" i="44"/>
  <c r="EO175" i="44"/>
  <c r="EO174" i="44"/>
  <c r="EO173" i="44"/>
  <c r="EO172" i="44"/>
  <c r="EO171" i="44"/>
  <c r="EO170" i="44"/>
  <c r="EO169" i="44"/>
  <c r="EO168" i="44"/>
  <c r="EO167" i="44"/>
  <c r="EO166" i="44"/>
  <c r="EO165" i="44"/>
  <c r="EO164" i="44"/>
  <c r="EO163" i="44"/>
  <c r="EO162" i="44"/>
  <c r="EO161" i="44"/>
  <c r="EO160" i="44"/>
  <c r="EO159" i="44"/>
  <c r="EO158" i="44"/>
  <c r="EO157" i="44"/>
  <c r="EO156" i="44"/>
  <c r="EO155" i="44"/>
  <c r="EO154" i="44"/>
  <c r="EO153" i="44"/>
  <c r="EO152" i="44"/>
  <c r="EO151" i="44"/>
  <c r="EO150" i="44"/>
  <c r="EO149" i="44"/>
  <c r="EO148" i="44"/>
  <c r="EO147" i="44"/>
  <c r="EO146" i="44"/>
  <c r="EO145" i="44"/>
  <c r="EO144" i="44"/>
  <c r="EO192" i="44"/>
  <c r="EO195" i="44"/>
  <c r="EO191" i="44"/>
  <c r="EO193" i="44"/>
  <c r="EO194" i="44"/>
  <c r="EO137" i="44"/>
  <c r="EO136" i="44"/>
  <c r="EO135" i="44"/>
  <c r="EO134" i="44"/>
  <c r="EO133" i="44"/>
  <c r="EO132" i="44"/>
  <c r="EO131" i="44"/>
  <c r="EO130" i="44"/>
  <c r="EO129" i="44"/>
  <c r="EO128" i="44"/>
  <c r="EO127" i="44"/>
  <c r="EO126" i="44"/>
  <c r="EO125" i="44"/>
  <c r="EO124" i="44"/>
  <c r="EO123" i="44"/>
  <c r="EO122" i="44"/>
  <c r="EO121" i="44"/>
  <c r="EO120" i="44"/>
  <c r="EO119" i="44"/>
  <c r="EO118" i="44"/>
  <c r="EO117" i="44"/>
  <c r="EO116" i="44"/>
  <c r="EO115" i="44"/>
  <c r="EO114" i="44"/>
  <c r="EO113" i="44"/>
  <c r="EO112" i="44"/>
  <c r="EO111" i="44"/>
  <c r="EO110" i="44"/>
  <c r="EO109" i="44"/>
  <c r="EO108" i="44"/>
  <c r="EO107" i="44"/>
  <c r="EO106" i="44"/>
  <c r="EO105" i="44"/>
  <c r="EO104" i="44"/>
  <c r="EO143" i="44"/>
  <c r="EO142" i="44"/>
  <c r="EO141" i="44"/>
  <c r="EO140" i="44"/>
  <c r="EO139" i="44"/>
  <c r="EO138" i="44"/>
  <c r="EO96" i="44"/>
  <c r="EO95" i="44"/>
  <c r="EO94" i="44"/>
  <c r="EO93" i="44"/>
  <c r="EO92" i="44"/>
  <c r="EO91" i="44"/>
  <c r="EO90" i="44"/>
  <c r="EO89" i="44"/>
  <c r="EO88" i="44"/>
  <c r="EO87" i="44"/>
  <c r="EO86" i="44"/>
  <c r="EO85" i="44"/>
  <c r="EO84" i="44"/>
  <c r="EO83" i="44"/>
  <c r="EO82" i="44"/>
  <c r="EO81" i="44"/>
  <c r="EO80" i="44"/>
  <c r="EO79" i="44"/>
  <c r="EO78" i="44"/>
  <c r="EO77" i="44"/>
  <c r="EO76" i="44"/>
  <c r="EO75" i="44"/>
  <c r="EO74" i="44"/>
  <c r="EO73" i="44"/>
  <c r="EO72" i="44"/>
  <c r="EO71" i="44"/>
  <c r="EO70" i="44"/>
  <c r="EO69" i="44"/>
  <c r="EO68" i="44"/>
  <c r="EO67" i="44"/>
  <c r="EO66" i="44"/>
  <c r="EO65" i="44"/>
  <c r="EO64" i="44"/>
  <c r="EO63" i="44"/>
  <c r="EO62" i="44"/>
  <c r="EO61" i="44"/>
  <c r="EO60" i="44"/>
  <c r="EO59" i="44"/>
  <c r="EO58" i="44"/>
  <c r="EO57" i="44"/>
  <c r="EO56" i="44"/>
  <c r="EO55" i="44"/>
  <c r="EO54" i="44"/>
  <c r="EO53" i="44"/>
  <c r="EO52" i="44"/>
  <c r="EO51" i="44"/>
  <c r="EO50" i="44"/>
  <c r="EO49" i="44"/>
  <c r="EO103" i="44"/>
  <c r="EO100" i="44"/>
  <c r="EO99" i="44"/>
  <c r="EO98" i="44"/>
  <c r="EO97" i="44"/>
  <c r="EO101" i="44"/>
  <c r="EO102" i="44"/>
  <c r="EO44" i="44"/>
  <c r="EO48" i="44"/>
  <c r="EO46" i="44"/>
  <c r="EO45" i="44"/>
  <c r="EO47" i="44"/>
  <c r="EO43" i="44"/>
  <c r="EO42" i="44"/>
  <c r="EO41" i="44"/>
  <c r="EO40" i="44"/>
  <c r="EO39" i="44"/>
  <c r="EO38" i="44"/>
  <c r="EO37" i="44"/>
  <c r="EO36" i="44"/>
  <c r="EO35" i="44"/>
  <c r="EO34" i="44"/>
  <c r="EO33" i="44"/>
  <c r="EO32" i="44"/>
  <c r="EO31" i="44"/>
  <c r="EO30" i="44"/>
  <c r="EO29" i="44"/>
  <c r="EO28" i="44"/>
  <c r="EO27" i="44"/>
  <c r="CV228" i="44"/>
  <c r="FD28" i="90"/>
  <c r="FD36" i="90"/>
  <c r="FD44" i="90"/>
  <c r="FD52" i="90"/>
  <c r="FD60" i="90"/>
  <c r="FD68" i="90"/>
  <c r="FD76" i="90"/>
  <c r="FD84" i="90"/>
  <c r="FD92" i="90"/>
  <c r="FD104" i="90"/>
  <c r="FD106" i="90"/>
  <c r="FD115" i="90"/>
  <c r="FD133" i="90"/>
  <c r="FD128" i="90"/>
  <c r="FD140" i="90"/>
  <c r="FD148" i="90"/>
  <c r="FD155" i="90"/>
  <c r="FD163" i="90"/>
  <c r="FD171" i="90"/>
  <c r="FD190" i="90"/>
  <c r="FD187" i="90"/>
  <c r="FD195" i="90"/>
  <c r="FD209" i="90"/>
  <c r="FD211" i="90"/>
  <c r="FD219" i="90"/>
  <c r="CX228" i="90"/>
  <c r="CW228" i="90"/>
  <c r="Q7" i="53"/>
  <c r="Q3" i="53"/>
  <c r="DE228" i="90"/>
  <c r="CN228" i="90"/>
  <c r="BV228" i="90"/>
  <c r="BV229" i="90"/>
  <c r="CJ229" i="90"/>
  <c r="CG228" i="44"/>
  <c r="CM229" i="90"/>
  <c r="DX227" i="90"/>
  <c r="DX226" i="90"/>
  <c r="DX225" i="90"/>
  <c r="DX223" i="90"/>
  <c r="DX222" i="90"/>
  <c r="DX224" i="90"/>
  <c r="DX221" i="90"/>
  <c r="DX220" i="90"/>
  <c r="DX219" i="90"/>
  <c r="DX218" i="90"/>
  <c r="DX217" i="90"/>
  <c r="DX216" i="90"/>
  <c r="DX214" i="90"/>
  <c r="DX215" i="90"/>
  <c r="DX211" i="90"/>
  <c r="DX212" i="90"/>
  <c r="DX210" i="90"/>
  <c r="DX209" i="90"/>
  <c r="DX208" i="90"/>
  <c r="DX207" i="90"/>
  <c r="DX206" i="90"/>
  <c r="DX205" i="90"/>
  <c r="DX213" i="90"/>
  <c r="DX204" i="90"/>
  <c r="DX203" i="90"/>
  <c r="DX202" i="90"/>
  <c r="DX201" i="90"/>
  <c r="DX194" i="90"/>
  <c r="DX193" i="90"/>
  <c r="DX192" i="90"/>
  <c r="DX191" i="90"/>
  <c r="DX197" i="90"/>
  <c r="DX196" i="90"/>
  <c r="DX199" i="90"/>
  <c r="DX195" i="90"/>
  <c r="DX200" i="90"/>
  <c r="DX189" i="90"/>
  <c r="DX188" i="90"/>
  <c r="DX187" i="90"/>
  <c r="DX186" i="90"/>
  <c r="DX190" i="90"/>
  <c r="DX198" i="90"/>
  <c r="DX184" i="90"/>
  <c r="DX183" i="90"/>
  <c r="DX182" i="90"/>
  <c r="DX185" i="90"/>
  <c r="DX181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77" i="90"/>
  <c r="DX179" i="90"/>
  <c r="DX180" i="90"/>
  <c r="DX178" i="90"/>
  <c r="DX176" i="90"/>
  <c r="DX162" i="90"/>
  <c r="DX163" i="90"/>
  <c r="DX159" i="90"/>
  <c r="DX157" i="90"/>
  <c r="DX155" i="90"/>
  <c r="DX153" i="90"/>
  <c r="DX151" i="90"/>
  <c r="DX164" i="90"/>
  <c r="DX161" i="90"/>
  <c r="DX152" i="90"/>
  <c r="DX150" i="90"/>
  <c r="DX149" i="90"/>
  <c r="DX148" i="90"/>
  <c r="DX147" i="90"/>
  <c r="DX146" i="90"/>
  <c r="DX145" i="90"/>
  <c r="DX144" i="90"/>
  <c r="DX160" i="90"/>
  <c r="DX158" i="90"/>
  <c r="DX141" i="90"/>
  <c r="DX140" i="90"/>
  <c r="DX156" i="90"/>
  <c r="DX142" i="90"/>
  <c r="DX154" i="90"/>
  <c r="DX143" i="90"/>
  <c r="DX139" i="90"/>
  <c r="DX138" i="90"/>
  <c r="DX137" i="90"/>
  <c r="DX136" i="90"/>
  <c r="DX135" i="90"/>
  <c r="DX134" i="90"/>
  <c r="DX131" i="90"/>
  <c r="DX130" i="90"/>
  <c r="DX129" i="90"/>
  <c r="DX128" i="90"/>
  <c r="DX127" i="90"/>
  <c r="DX132" i="90"/>
  <c r="DX123" i="90"/>
  <c r="DX133" i="90"/>
  <c r="DX126" i="90"/>
  <c r="DX124" i="90"/>
  <c r="DX122" i="90"/>
  <c r="DX113" i="90"/>
  <c r="DX116" i="90"/>
  <c r="DX121" i="90"/>
  <c r="DX114" i="90"/>
  <c r="DX115" i="90"/>
  <c r="DX120" i="90"/>
  <c r="DX118" i="90"/>
  <c r="DX112" i="90"/>
  <c r="DX111" i="90"/>
  <c r="DX110" i="90"/>
  <c r="DX109" i="90"/>
  <c r="DX108" i="90"/>
  <c r="DX107" i="90"/>
  <c r="DX106" i="90"/>
  <c r="DX105" i="90"/>
  <c r="DX104" i="90"/>
  <c r="DX103" i="90"/>
  <c r="DX117" i="90"/>
  <c r="DX125" i="90"/>
  <c r="DX119" i="90"/>
  <c r="DX102" i="90"/>
  <c r="DX101" i="90"/>
  <c r="DX100" i="90"/>
  <c r="DX99" i="90"/>
  <c r="DX98" i="90"/>
  <c r="DX96" i="90"/>
  <c r="DX95" i="90"/>
  <c r="DX94" i="90"/>
  <c r="DX93" i="90"/>
  <c r="DX92" i="90"/>
  <c r="DX91" i="90"/>
  <c r="DX90" i="90"/>
  <c r="DX89" i="90"/>
  <c r="DX88" i="90"/>
  <c r="DX87" i="90"/>
  <c r="DX83" i="90"/>
  <c r="DX82" i="90"/>
  <c r="DX81" i="90"/>
  <c r="DX80" i="90"/>
  <c r="DX79" i="90"/>
  <c r="DX78" i="90"/>
  <c r="DX77" i="90"/>
  <c r="DX76" i="90"/>
  <c r="DX75" i="90"/>
  <c r="DX74" i="90"/>
  <c r="DX73" i="90"/>
  <c r="DX72" i="90"/>
  <c r="DX71" i="90"/>
  <c r="DX70" i="90"/>
  <c r="DX69" i="90"/>
  <c r="DX68" i="90"/>
  <c r="DX67" i="90"/>
  <c r="DX66" i="90"/>
  <c r="DX65" i="90"/>
  <c r="DX64" i="90"/>
  <c r="DX63" i="90"/>
  <c r="DX62" i="90"/>
  <c r="DX85" i="90"/>
  <c r="DX97" i="90"/>
  <c r="DX86" i="90"/>
  <c r="DX84" i="90"/>
  <c r="DX61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59" i="90"/>
  <c r="DX60" i="90"/>
  <c r="DX36" i="90"/>
  <c r="DX33" i="90"/>
  <c r="DX32" i="90"/>
  <c r="DX31" i="90"/>
  <c r="DX30" i="90"/>
  <c r="DX29" i="90"/>
  <c r="DX28" i="90"/>
  <c r="DX27" i="90"/>
  <c r="DX34" i="90"/>
  <c r="DX35" i="90"/>
  <c r="EM227" i="89"/>
  <c r="EM226" i="89"/>
  <c r="EM225" i="89"/>
  <c r="EM224" i="89"/>
  <c r="EM223" i="89"/>
  <c r="EM222" i="89"/>
  <c r="EM221" i="89"/>
  <c r="EM220" i="89"/>
  <c r="EM218" i="89"/>
  <c r="EM217" i="89"/>
  <c r="EM212" i="89"/>
  <c r="EM211" i="89"/>
  <c r="EM210" i="89"/>
  <c r="EM209" i="89"/>
  <c r="EM208" i="89"/>
  <c r="EM207" i="89"/>
  <c r="EM206" i="89"/>
  <c r="EM205" i="89"/>
  <c r="EM204" i="89"/>
  <c r="EM203" i="89"/>
  <c r="EM202" i="89"/>
  <c r="EM201" i="89"/>
  <c r="EM200" i="89"/>
  <c r="EM199" i="89"/>
  <c r="EM198" i="89"/>
  <c r="EM197" i="89"/>
  <c r="EM196" i="89"/>
  <c r="EM219" i="89"/>
  <c r="EM213" i="89"/>
  <c r="EM216" i="89"/>
  <c r="EM214" i="89"/>
  <c r="EM215" i="89"/>
  <c r="EM190" i="89"/>
  <c r="EM189" i="89"/>
  <c r="EM188" i="89"/>
  <c r="EM187" i="89"/>
  <c r="EM186" i="89"/>
  <c r="EM185" i="89"/>
  <c r="EM184" i="89"/>
  <c r="EM183" i="89"/>
  <c r="EM182" i="89"/>
  <c r="EM181" i="89"/>
  <c r="EM180" i="89"/>
  <c r="EM179" i="89"/>
  <c r="EM178" i="89"/>
  <c r="EM177" i="89"/>
  <c r="EM176" i="89"/>
  <c r="EM175" i="89"/>
  <c r="EM174" i="89"/>
  <c r="EM173" i="89"/>
  <c r="EM172" i="89"/>
  <c r="EM171" i="89"/>
  <c r="EM170" i="89"/>
  <c r="EM194" i="89"/>
  <c r="EM191" i="89"/>
  <c r="EM193" i="89"/>
  <c r="EM195" i="89"/>
  <c r="EM192" i="89"/>
  <c r="EM167" i="89"/>
  <c r="EM168" i="89"/>
  <c r="EM166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65" i="89"/>
  <c r="EM169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1" i="89"/>
  <c r="EM110" i="89"/>
  <c r="EM109" i="89"/>
  <c r="EM108" i="89"/>
  <c r="EM107" i="89"/>
  <c r="EM106" i="89"/>
  <c r="EM105" i="89"/>
  <c r="EM104" i="89"/>
  <c r="EM103" i="89"/>
  <c r="EM102" i="89"/>
  <c r="EM101" i="89"/>
  <c r="EM100" i="89"/>
  <c r="EM99" i="89"/>
  <c r="EM98" i="89"/>
  <c r="EM97" i="89"/>
  <c r="EM96" i="89"/>
  <c r="EM95" i="89"/>
  <c r="EM94" i="89"/>
  <c r="EM93" i="89"/>
  <c r="EM92" i="89"/>
  <c r="EM91" i="89"/>
  <c r="EM90" i="89"/>
  <c r="EM89" i="89"/>
  <c r="EM88" i="89"/>
  <c r="EM112" i="89"/>
  <c r="EM87" i="89"/>
  <c r="EM86" i="89"/>
  <c r="EM85" i="89"/>
  <c r="EM84" i="89"/>
  <c r="EM83" i="89"/>
  <c r="EM82" i="89"/>
  <c r="EM81" i="89"/>
  <c r="EM80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44" i="89"/>
  <c r="EM43" i="89"/>
  <c r="EM42" i="89"/>
  <c r="EM41" i="89"/>
  <c r="EM40" i="89"/>
  <c r="EM39" i="89"/>
  <c r="EM38" i="89"/>
  <c r="EM37" i="89"/>
  <c r="EM36" i="89"/>
  <c r="EM35" i="89"/>
  <c r="EM34" i="89"/>
  <c r="EM32" i="89"/>
  <c r="EM31" i="89"/>
  <c r="EM30" i="89"/>
  <c r="EM29" i="89"/>
  <c r="EM28" i="89"/>
  <c r="EM27" i="89"/>
  <c r="EM33" i="89"/>
  <c r="BP228" i="44"/>
  <c r="FD29" i="90"/>
  <c r="FD37" i="90"/>
  <c r="FD45" i="90"/>
  <c r="FD53" i="90"/>
  <c r="FD61" i="90"/>
  <c r="FD69" i="90"/>
  <c r="FD77" i="90"/>
  <c r="FD85" i="90"/>
  <c r="FD93" i="90"/>
  <c r="FD100" i="90"/>
  <c r="FD108" i="90"/>
  <c r="FD116" i="90"/>
  <c r="FD135" i="90"/>
  <c r="FD129" i="90"/>
  <c r="FD141" i="90"/>
  <c r="FD149" i="90"/>
  <c r="FD156" i="90"/>
  <c r="FD164" i="90"/>
  <c r="FD172" i="90"/>
  <c r="FD180" i="90"/>
  <c r="FD188" i="90"/>
  <c r="FD196" i="90"/>
  <c r="FD205" i="90"/>
  <c r="FD212" i="90"/>
  <c r="FD220" i="90"/>
  <c r="CL229" i="90"/>
  <c r="CH229" i="89"/>
  <c r="CH228" i="44"/>
  <c r="CE229" i="44"/>
  <c r="EN227" i="44"/>
  <c r="EN226" i="44"/>
  <c r="EN225" i="44"/>
  <c r="EN224" i="44"/>
  <c r="EN223" i="44"/>
  <c r="EN222" i="44"/>
  <c r="EN221" i="44"/>
  <c r="EN220" i="44"/>
  <c r="EN219" i="44"/>
  <c r="EN218" i="44"/>
  <c r="EN217" i="44"/>
  <c r="EN216" i="44"/>
  <c r="EN215" i="44"/>
  <c r="EN214" i="44"/>
  <c r="EN213" i="44"/>
  <c r="EN212" i="44"/>
  <c r="EN211" i="44"/>
  <c r="EN210" i="44"/>
  <c r="EN209" i="44"/>
  <c r="EN208" i="44"/>
  <c r="EN207" i="44"/>
  <c r="EN206" i="44"/>
  <c r="EN205" i="44"/>
  <c r="EN204" i="44"/>
  <c r="EN203" i="44"/>
  <c r="EN202" i="44"/>
  <c r="EN201" i="44"/>
  <c r="EN200" i="44"/>
  <c r="EN199" i="44"/>
  <c r="EN198" i="44"/>
  <c r="EN197" i="44"/>
  <c r="EN196" i="44"/>
  <c r="EN195" i="44"/>
  <c r="EN194" i="44"/>
  <c r="EN193" i="44"/>
  <c r="EN192" i="44"/>
  <c r="EN191" i="44"/>
  <c r="EN190" i="44"/>
  <c r="EN189" i="44"/>
  <c r="EN188" i="44"/>
  <c r="EN187" i="44"/>
  <c r="EN186" i="44"/>
  <c r="EN185" i="44"/>
  <c r="EN184" i="44"/>
  <c r="EN183" i="44"/>
  <c r="EN182" i="44"/>
  <c r="EN181" i="44"/>
  <c r="EN180" i="44"/>
  <c r="EN179" i="44"/>
  <c r="EN178" i="44"/>
  <c r="EN177" i="44"/>
  <c r="EN176" i="44"/>
  <c r="EN175" i="44"/>
  <c r="EN174" i="44"/>
  <c r="EN173" i="44"/>
  <c r="EN172" i="44"/>
  <c r="EN171" i="44"/>
  <c r="EN170" i="44"/>
  <c r="EN169" i="44"/>
  <c r="EN168" i="44"/>
  <c r="EN167" i="44"/>
  <c r="EN166" i="44"/>
  <c r="EN165" i="44"/>
  <c r="EN164" i="44"/>
  <c r="EN163" i="44"/>
  <c r="EN162" i="44"/>
  <c r="EN161" i="44"/>
  <c r="EN160" i="44"/>
  <c r="EN159" i="44"/>
  <c r="EN158" i="44"/>
  <c r="EN157" i="44"/>
  <c r="EN156" i="44"/>
  <c r="EN155" i="44"/>
  <c r="EN154" i="44"/>
  <c r="EN153" i="44"/>
  <c r="EN152" i="44"/>
  <c r="EN151" i="44"/>
  <c r="EN150" i="44"/>
  <c r="EN149" i="44"/>
  <c r="EN148" i="44"/>
  <c r="EN147" i="44"/>
  <c r="EN146" i="44"/>
  <c r="EN145" i="44"/>
  <c r="EN144" i="44"/>
  <c r="EN143" i="44"/>
  <c r="EN142" i="44"/>
  <c r="EN141" i="44"/>
  <c r="EN140" i="44"/>
  <c r="EN137" i="44"/>
  <c r="EN136" i="44"/>
  <c r="EN135" i="44"/>
  <c r="EN134" i="44"/>
  <c r="EN133" i="44"/>
  <c r="EN132" i="44"/>
  <c r="EN131" i="44"/>
  <c r="EN130" i="44"/>
  <c r="EN129" i="44"/>
  <c r="EN128" i="44"/>
  <c r="EN127" i="44"/>
  <c r="EN126" i="44"/>
  <c r="EN125" i="44"/>
  <c r="EN124" i="44"/>
  <c r="EN123" i="44"/>
  <c r="EN122" i="44"/>
  <c r="EN121" i="44"/>
  <c r="EN120" i="44"/>
  <c r="EN119" i="44"/>
  <c r="EN118" i="44"/>
  <c r="EN117" i="44"/>
  <c r="EN116" i="44"/>
  <c r="EN115" i="44"/>
  <c r="EN114" i="44"/>
  <c r="EN113" i="44"/>
  <c r="EN112" i="44"/>
  <c r="EN111" i="44"/>
  <c r="EN110" i="44"/>
  <c r="EN109" i="44"/>
  <c r="EN108" i="44"/>
  <c r="EN107" i="44"/>
  <c r="EN106" i="44"/>
  <c r="EN105" i="44"/>
  <c r="EN104" i="44"/>
  <c r="EN103" i="44"/>
  <c r="EN102" i="44"/>
  <c r="EN101" i="44"/>
  <c r="EN139" i="44"/>
  <c r="EN138" i="44"/>
  <c r="EN96" i="44"/>
  <c r="EN95" i="44"/>
  <c r="EN94" i="44"/>
  <c r="EN93" i="44"/>
  <c r="EN92" i="44"/>
  <c r="EN91" i="44"/>
  <c r="EN90" i="44"/>
  <c r="EN89" i="44"/>
  <c r="EN88" i="44"/>
  <c r="EN87" i="44"/>
  <c r="EN86" i="44"/>
  <c r="EN85" i="44"/>
  <c r="EN84" i="44"/>
  <c r="EN83" i="44"/>
  <c r="EN82" i="44"/>
  <c r="EN81" i="44"/>
  <c r="EN80" i="44"/>
  <c r="EN79" i="44"/>
  <c r="EN78" i="44"/>
  <c r="EN77" i="44"/>
  <c r="EN76" i="44"/>
  <c r="EN75" i="44"/>
  <c r="EN74" i="44"/>
  <c r="EN73" i="44"/>
  <c r="EN72" i="44"/>
  <c r="EN71" i="44"/>
  <c r="EN70" i="44"/>
  <c r="EN69" i="44"/>
  <c r="EN68" i="44"/>
  <c r="EN67" i="44"/>
  <c r="EN66" i="44"/>
  <c r="EN65" i="44"/>
  <c r="EN64" i="44"/>
  <c r="EN63" i="44"/>
  <c r="EN62" i="44"/>
  <c r="EN61" i="44"/>
  <c r="EN60" i="44"/>
  <c r="EN59" i="44"/>
  <c r="EN58" i="44"/>
  <c r="EN57" i="44"/>
  <c r="EN56" i="44"/>
  <c r="EN55" i="44"/>
  <c r="EN54" i="44"/>
  <c r="EN53" i="44"/>
  <c r="EN52" i="44"/>
  <c r="EN51" i="44"/>
  <c r="EN50" i="44"/>
  <c r="EN49" i="44"/>
  <c r="EN48" i="44"/>
  <c r="EN47" i="44"/>
  <c r="EN46" i="44"/>
  <c r="EN45" i="44"/>
  <c r="EN44" i="44"/>
  <c r="EN100" i="44"/>
  <c r="EN99" i="44"/>
  <c r="EN98" i="44"/>
  <c r="EN97" i="44"/>
  <c r="EN43" i="44"/>
  <c r="EN42" i="44"/>
  <c r="EN41" i="44"/>
  <c r="EN40" i="44"/>
  <c r="EN39" i="44"/>
  <c r="EN38" i="44"/>
  <c r="EN37" i="44"/>
  <c r="EN36" i="44"/>
  <c r="EN35" i="44"/>
  <c r="EN34" i="44"/>
  <c r="EN33" i="44"/>
  <c r="EN32" i="44"/>
  <c r="EN31" i="44"/>
  <c r="EN30" i="44"/>
  <c r="EN29" i="44"/>
  <c r="EN28" i="44"/>
  <c r="EN27" i="44"/>
  <c r="CO228" i="90"/>
  <c r="BW228" i="89"/>
  <c r="BZ229" i="89"/>
  <c r="BS228" i="44"/>
  <c r="FE227" i="90"/>
  <c r="FE226" i="90"/>
  <c r="FE225" i="90"/>
  <c r="FE224" i="90"/>
  <c r="FE223" i="90"/>
  <c r="FE222" i="90"/>
  <c r="FE221" i="90"/>
  <c r="FE220" i="90"/>
  <c r="FE219" i="90"/>
  <c r="FE218" i="90"/>
  <c r="FE217" i="90"/>
  <c r="FE216" i="90"/>
  <c r="FE212" i="90"/>
  <c r="FE211" i="90"/>
  <c r="FE213" i="90"/>
  <c r="FE215" i="90"/>
  <c r="FE214" i="90"/>
  <c r="FE210" i="90"/>
  <c r="FE209" i="90"/>
  <c r="FE208" i="90"/>
  <c r="FE207" i="90"/>
  <c r="FE206" i="90"/>
  <c r="FE205" i="90"/>
  <c r="FE204" i="90"/>
  <c r="FE199" i="90"/>
  <c r="FE202" i="90"/>
  <c r="FE200" i="90"/>
  <c r="FE201" i="90"/>
  <c r="FE194" i="90"/>
  <c r="FE193" i="90"/>
  <c r="FE192" i="90"/>
  <c r="FE191" i="90"/>
  <c r="FE198" i="90"/>
  <c r="FE196" i="90"/>
  <c r="FE203" i="90"/>
  <c r="FE189" i="90"/>
  <c r="FE188" i="90"/>
  <c r="FE187" i="90"/>
  <c r="FE197" i="90"/>
  <c r="FE195" i="90"/>
  <c r="FE190" i="90"/>
  <c r="FE184" i="90"/>
  <c r="FE183" i="90"/>
  <c r="FE182" i="90"/>
  <c r="FE181" i="90"/>
  <c r="FE180" i="90"/>
  <c r="FE179" i="90"/>
  <c r="FE186" i="90"/>
  <c r="FE185" i="90"/>
  <c r="FE178" i="90"/>
  <c r="FE177" i="90"/>
  <c r="FE176" i="90"/>
  <c r="FE175" i="90"/>
  <c r="FE174" i="90"/>
  <c r="FE173" i="90"/>
  <c r="FE172" i="90"/>
  <c r="FE171" i="90"/>
  <c r="FE170" i="90"/>
  <c r="FE169" i="90"/>
  <c r="FE168" i="90"/>
  <c r="FE167" i="90"/>
  <c r="FE166" i="90"/>
  <c r="FE165" i="90"/>
  <c r="FE164" i="90"/>
  <c r="FE163" i="90"/>
  <c r="FE162" i="90"/>
  <c r="FE159" i="90"/>
  <c r="FE157" i="90"/>
  <c r="FE155" i="90"/>
  <c r="FE153" i="90"/>
  <c r="FE151" i="90"/>
  <c r="FE154" i="90"/>
  <c r="FE146" i="90"/>
  <c r="FE161" i="90"/>
  <c r="FE149" i="90"/>
  <c r="FE152" i="90"/>
  <c r="FE144" i="90"/>
  <c r="FE143" i="90"/>
  <c r="FE150" i="90"/>
  <c r="FE147" i="90"/>
  <c r="FE142" i="90"/>
  <c r="FE160" i="90"/>
  <c r="FE145" i="90"/>
  <c r="FE137" i="90"/>
  <c r="FE158" i="90"/>
  <c r="FE140" i="90"/>
  <c r="FE156" i="90"/>
  <c r="FE141" i="90"/>
  <c r="FE138" i="90"/>
  <c r="FE134" i="90"/>
  <c r="FE131" i="90"/>
  <c r="FE130" i="90"/>
  <c r="FE129" i="90"/>
  <c r="FE128" i="90"/>
  <c r="FE127" i="90"/>
  <c r="FE126" i="90"/>
  <c r="FE139" i="90"/>
  <c r="FE135" i="90"/>
  <c r="FE133" i="90"/>
  <c r="FE136" i="90"/>
  <c r="FE124" i="90"/>
  <c r="FE122" i="90"/>
  <c r="FE121" i="90"/>
  <c r="FE120" i="90"/>
  <c r="FE119" i="90"/>
  <c r="FE118" i="90"/>
  <c r="FE117" i="90"/>
  <c r="FE116" i="90"/>
  <c r="FE115" i="90"/>
  <c r="FE114" i="90"/>
  <c r="FE113" i="90"/>
  <c r="FE112" i="90"/>
  <c r="FE148" i="90"/>
  <c r="FE132" i="90"/>
  <c r="FE123" i="90"/>
  <c r="FE125" i="90"/>
  <c r="FE105" i="90"/>
  <c r="FE108" i="90"/>
  <c r="FE110" i="90"/>
  <c r="FE109" i="90"/>
  <c r="FE111" i="90"/>
  <c r="FE107" i="90"/>
  <c r="FE106" i="90"/>
  <c r="FE103" i="90"/>
  <c r="FE102" i="90"/>
  <c r="FE104" i="90"/>
  <c r="FE101" i="90"/>
  <c r="FE100" i="90"/>
  <c r="FE99" i="90"/>
  <c r="FE97" i="90"/>
  <c r="FE98" i="90"/>
  <c r="FE96" i="90"/>
  <c r="FE89" i="90"/>
  <c r="FE83" i="90"/>
  <c r="FE82" i="90"/>
  <c r="FE81" i="90"/>
  <c r="FE80" i="90"/>
  <c r="FE79" i="90"/>
  <c r="FE78" i="90"/>
  <c r="FE77" i="90"/>
  <c r="FE76" i="90"/>
  <c r="FE75" i="90"/>
  <c r="FE74" i="90"/>
  <c r="FE73" i="90"/>
  <c r="FE72" i="90"/>
  <c r="FE71" i="90"/>
  <c r="FE70" i="90"/>
  <c r="FE69" i="90"/>
  <c r="FE68" i="90"/>
  <c r="FE67" i="90"/>
  <c r="FE66" i="90"/>
  <c r="FE65" i="90"/>
  <c r="FE64" i="90"/>
  <c r="FE63" i="90"/>
  <c r="FE62" i="90"/>
  <c r="FE61" i="90"/>
  <c r="FE60" i="90"/>
  <c r="FE90" i="90"/>
  <c r="FE91" i="90"/>
  <c r="FE85" i="90"/>
  <c r="FE92" i="90"/>
  <c r="FE86" i="90"/>
  <c r="FE84" i="90"/>
  <c r="FE93" i="90"/>
  <c r="FE87" i="90"/>
  <c r="FE94" i="90"/>
  <c r="FE95" i="90"/>
  <c r="FE88" i="90"/>
  <c r="FE59" i="90"/>
  <c r="FE58" i="90"/>
  <c r="FE57" i="90"/>
  <c r="FE56" i="90"/>
  <c r="FE55" i="90"/>
  <c r="FE54" i="90"/>
  <c r="FE53" i="90"/>
  <c r="FE52" i="90"/>
  <c r="FE51" i="90"/>
  <c r="FE50" i="90"/>
  <c r="FE49" i="90"/>
  <c r="FE48" i="90"/>
  <c r="FE47" i="90"/>
  <c r="FE46" i="90"/>
  <c r="FE45" i="90"/>
  <c r="FE44" i="90"/>
  <c r="FE43" i="90"/>
  <c r="FE42" i="90"/>
  <c r="FE41" i="90"/>
  <c r="FE40" i="90"/>
  <c r="FE39" i="90"/>
  <c r="FE38" i="90"/>
  <c r="FE37" i="90"/>
  <c r="FE36" i="90"/>
  <c r="FE35" i="90"/>
  <c r="FE34" i="90"/>
  <c r="FE33" i="90"/>
  <c r="FE32" i="90"/>
  <c r="FE31" i="90"/>
  <c r="FE30" i="90"/>
  <c r="FE29" i="90"/>
  <c r="FE28" i="90"/>
  <c r="FE27" i="90"/>
  <c r="DA228" i="44"/>
  <c r="FD227" i="89"/>
  <c r="FD226" i="89"/>
  <c r="FD225" i="89"/>
  <c r="FD224" i="89"/>
  <c r="FD223" i="89"/>
  <c r="FD222" i="89"/>
  <c r="FD221" i="89"/>
  <c r="FD220" i="89"/>
  <c r="FD212" i="89"/>
  <c r="FD211" i="89"/>
  <c r="FD210" i="89"/>
  <c r="FD209" i="89"/>
  <c r="FD208" i="89"/>
  <c r="FD207" i="89"/>
  <c r="FD206" i="89"/>
  <c r="FD205" i="89"/>
  <c r="FD204" i="89"/>
  <c r="FD203" i="89"/>
  <c r="FD202" i="89"/>
  <c r="FD201" i="89"/>
  <c r="FD200" i="89"/>
  <c r="FD199" i="89"/>
  <c r="FD198" i="89"/>
  <c r="FD197" i="89"/>
  <c r="FD196" i="89"/>
  <c r="FD217" i="89"/>
  <c r="FD215" i="89"/>
  <c r="FD218" i="89"/>
  <c r="FD213" i="89"/>
  <c r="FD216" i="89"/>
  <c r="FD219" i="89"/>
  <c r="FD214" i="89"/>
  <c r="FD190" i="89"/>
  <c r="FD189" i="89"/>
  <c r="FD188" i="89"/>
  <c r="FD187" i="89"/>
  <c r="FD186" i="89"/>
  <c r="FD185" i="89"/>
  <c r="FD184" i="89"/>
  <c r="FD183" i="89"/>
  <c r="FD182" i="89"/>
  <c r="FD181" i="89"/>
  <c r="FD180" i="89"/>
  <c r="FD179" i="89"/>
  <c r="FD178" i="89"/>
  <c r="FD177" i="89"/>
  <c r="FD176" i="89"/>
  <c r="FD175" i="89"/>
  <c r="FD174" i="89"/>
  <c r="FD173" i="89"/>
  <c r="FD172" i="89"/>
  <c r="FD171" i="89"/>
  <c r="FD170" i="89"/>
  <c r="FD195" i="89"/>
  <c r="FD193" i="89"/>
  <c r="FD194" i="89"/>
  <c r="FD192" i="89"/>
  <c r="FD191" i="89"/>
  <c r="FD167" i="89"/>
  <c r="FD166" i="89"/>
  <c r="FD165" i="89"/>
  <c r="FD168" i="89"/>
  <c r="FD164" i="89"/>
  <c r="FD163" i="89"/>
  <c r="FD162" i="89"/>
  <c r="FD161" i="89"/>
  <c r="FD160" i="89"/>
  <c r="FD159" i="89"/>
  <c r="FD158" i="89"/>
  <c r="FD157" i="89"/>
  <c r="FD156" i="89"/>
  <c r="FD155" i="89"/>
  <c r="FD154" i="89"/>
  <c r="FD153" i="89"/>
  <c r="FD152" i="89"/>
  <c r="FD151" i="89"/>
  <c r="FD150" i="89"/>
  <c r="FD149" i="89"/>
  <c r="FD148" i="89"/>
  <c r="FD147" i="89"/>
  <c r="FD146" i="89"/>
  <c r="FD145" i="89"/>
  <c r="FD144" i="89"/>
  <c r="FD143" i="89"/>
  <c r="FD169" i="89"/>
  <c r="FD142" i="89"/>
  <c r="FD141" i="89"/>
  <c r="FD140" i="89"/>
  <c r="FD139" i="89"/>
  <c r="FD138" i="89"/>
  <c r="FD137" i="89"/>
  <c r="FD136" i="89"/>
  <c r="FD135" i="89"/>
  <c r="FD134" i="89"/>
  <c r="FD133" i="89"/>
  <c r="FD132" i="89"/>
  <c r="FD131" i="89"/>
  <c r="FD130" i="89"/>
  <c r="FD129" i="89"/>
  <c r="FD128" i="89"/>
  <c r="FD127" i="89"/>
  <c r="FD126" i="89"/>
  <c r="FD125" i="89"/>
  <c r="FD124" i="89"/>
  <c r="FD123" i="89"/>
  <c r="FD122" i="89"/>
  <c r="FD121" i="89"/>
  <c r="FD120" i="89"/>
  <c r="FD119" i="89"/>
  <c r="FD118" i="89"/>
  <c r="FD117" i="89"/>
  <c r="FD116" i="89"/>
  <c r="FD115" i="89"/>
  <c r="FD114" i="89"/>
  <c r="FD113" i="89"/>
  <c r="FD111" i="89"/>
  <c r="FD110" i="89"/>
  <c r="FD109" i="89"/>
  <c r="FD108" i="89"/>
  <c r="FD107" i="89"/>
  <c r="FD106" i="89"/>
  <c r="FD105" i="89"/>
  <c r="FD104" i="89"/>
  <c r="FD103" i="89"/>
  <c r="FD102" i="89"/>
  <c r="FD101" i="89"/>
  <c r="FD100" i="89"/>
  <c r="FD99" i="89"/>
  <c r="FD98" i="89"/>
  <c r="FD97" i="89"/>
  <c r="FD96" i="89"/>
  <c r="FD95" i="89"/>
  <c r="FD94" i="89"/>
  <c r="FD93" i="89"/>
  <c r="FD92" i="89"/>
  <c r="FD91" i="89"/>
  <c r="FD90" i="89"/>
  <c r="FD89" i="89"/>
  <c r="FD88" i="89"/>
  <c r="FD112" i="89"/>
  <c r="FD87" i="89"/>
  <c r="FD85" i="89"/>
  <c r="FD84" i="89"/>
  <c r="FD83" i="89"/>
  <c r="FD82" i="89"/>
  <c r="FD81" i="89"/>
  <c r="FD80" i="89"/>
  <c r="FD79" i="89"/>
  <c r="FD78" i="89"/>
  <c r="FD77" i="89"/>
  <c r="FD76" i="89"/>
  <c r="FD75" i="89"/>
  <c r="FD74" i="89"/>
  <c r="FD73" i="89"/>
  <c r="FD72" i="89"/>
  <c r="FD71" i="89"/>
  <c r="FD70" i="89"/>
  <c r="FD69" i="89"/>
  <c r="FD68" i="89"/>
  <c r="FD67" i="89"/>
  <c r="FD66" i="89"/>
  <c r="FD65" i="89"/>
  <c r="FD64" i="89"/>
  <c r="FD63" i="89"/>
  <c r="FD62" i="89"/>
  <c r="FD61" i="89"/>
  <c r="FD60" i="89"/>
  <c r="FD59" i="89"/>
  <c r="FD58" i="89"/>
  <c r="FD57" i="89"/>
  <c r="FD56" i="89"/>
  <c r="FD55" i="89"/>
  <c r="FD54" i="89"/>
  <c r="FD53" i="89"/>
  <c r="FD52" i="89"/>
  <c r="FD51" i="89"/>
  <c r="FD50" i="89"/>
  <c r="FD49" i="89"/>
  <c r="FD48" i="89"/>
  <c r="FD47" i="89"/>
  <c r="FD46" i="89"/>
  <c r="FD45" i="89"/>
  <c r="FD44" i="89"/>
  <c r="FD43" i="89"/>
  <c r="FD42" i="89"/>
  <c r="FD41" i="89"/>
  <c r="FD40" i="89"/>
  <c r="FD39" i="89"/>
  <c r="FD38" i="89"/>
  <c r="FD37" i="89"/>
  <c r="FD36" i="89"/>
  <c r="FD35" i="89"/>
  <c r="FD34" i="89"/>
  <c r="FD32" i="89"/>
  <c r="FD31" i="89"/>
  <c r="FD30" i="89"/>
  <c r="FD29" i="89"/>
  <c r="FD28" i="89"/>
  <c r="FD27" i="89"/>
  <c r="FD86" i="89"/>
  <c r="FD33" i="89"/>
  <c r="DW227" i="89"/>
  <c r="DW226" i="89"/>
  <c r="DW225" i="89"/>
  <c r="DW224" i="89"/>
  <c r="DW223" i="89"/>
  <c r="DW222" i="89"/>
  <c r="DW221" i="89"/>
  <c r="DW220" i="89"/>
  <c r="DW212" i="89"/>
  <c r="DW211" i="89"/>
  <c r="DW210" i="89"/>
  <c r="DW209" i="89"/>
  <c r="DW208" i="89"/>
  <c r="DW207" i="89"/>
  <c r="DW206" i="89"/>
  <c r="DW205" i="89"/>
  <c r="DW204" i="89"/>
  <c r="DW203" i="89"/>
  <c r="DW202" i="89"/>
  <c r="DW201" i="89"/>
  <c r="DW200" i="89"/>
  <c r="DW199" i="89"/>
  <c r="DW198" i="89"/>
  <c r="DW197" i="89"/>
  <c r="DW196" i="89"/>
  <c r="DW195" i="89"/>
  <c r="DW194" i="89"/>
  <c r="DW193" i="89"/>
  <c r="DW192" i="89"/>
  <c r="DW215" i="89"/>
  <c r="DW214" i="89"/>
  <c r="DW218" i="89"/>
  <c r="DW216" i="89"/>
  <c r="DW219" i="89"/>
  <c r="DW217" i="89"/>
  <c r="DW213" i="89"/>
  <c r="DW173" i="89"/>
  <c r="DW190" i="89"/>
  <c r="DW174" i="89"/>
  <c r="DW170" i="89"/>
  <c r="DW175" i="89"/>
  <c r="DW169" i="89"/>
  <c r="DW168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9" i="89"/>
  <c r="DW148" i="89"/>
  <c r="DW147" i="89"/>
  <c r="DW146" i="89"/>
  <c r="DW145" i="89"/>
  <c r="DW144" i="89"/>
  <c r="DW143" i="89"/>
  <c r="DW191" i="89"/>
  <c r="DW176" i="89"/>
  <c r="DW167" i="89"/>
  <c r="DW177" i="89"/>
  <c r="DW166" i="89"/>
  <c r="DW178" i="89"/>
  <c r="DW165" i="89"/>
  <c r="DW188" i="89"/>
  <c r="DW187" i="89"/>
  <c r="DW186" i="89"/>
  <c r="DW185" i="89"/>
  <c r="DW184" i="89"/>
  <c r="DW183" i="89"/>
  <c r="DW182" i="89"/>
  <c r="DW181" i="89"/>
  <c r="DW180" i="89"/>
  <c r="DW179" i="89"/>
  <c r="DW171" i="89"/>
  <c r="DW189" i="89"/>
  <c r="DW172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29" i="89"/>
  <c r="DW128" i="89"/>
  <c r="DW127" i="89"/>
  <c r="DW126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44" i="89"/>
  <c r="DW43" i="89"/>
  <c r="DW42" i="89"/>
  <c r="DW41" i="89"/>
  <c r="DW40" i="89"/>
  <c r="DW39" i="89"/>
  <c r="DW38" i="89"/>
  <c r="DW37" i="89"/>
  <c r="DW36" i="89"/>
  <c r="DW35" i="89"/>
  <c r="DW34" i="89"/>
  <c r="DW33" i="89"/>
  <c r="DW32" i="89"/>
  <c r="DW31" i="89"/>
  <c r="DW30" i="89"/>
  <c r="DW29" i="89"/>
  <c r="DW28" i="89"/>
  <c r="DW27" i="89"/>
  <c r="FD30" i="90"/>
  <c r="FD38" i="90"/>
  <c r="FD46" i="90"/>
  <c r="FD54" i="90"/>
  <c r="FD62" i="90"/>
  <c r="FD70" i="90"/>
  <c r="FD78" i="90"/>
  <c r="FD86" i="90"/>
  <c r="FD94" i="90"/>
  <c r="FD99" i="90"/>
  <c r="FD107" i="90"/>
  <c r="FD117" i="90"/>
  <c r="FD139" i="90"/>
  <c r="FD130" i="90"/>
  <c r="FD142" i="90"/>
  <c r="FD150" i="90"/>
  <c r="FD157" i="90"/>
  <c r="FD165" i="90"/>
  <c r="FD173" i="90"/>
  <c r="FD181" i="90"/>
  <c r="FD189" i="90"/>
  <c r="FD197" i="90"/>
  <c r="FD208" i="90"/>
  <c r="FD216" i="90"/>
  <c r="FD222" i="90"/>
  <c r="EO227" i="90"/>
  <c r="EO226" i="90"/>
  <c r="EO225" i="90"/>
  <c r="EO224" i="90"/>
  <c r="EO223" i="90"/>
  <c r="EO222" i="90"/>
  <c r="EO221" i="90"/>
  <c r="EO220" i="90"/>
  <c r="EO219" i="90"/>
  <c r="EO218" i="90"/>
  <c r="EO217" i="90"/>
  <c r="EO216" i="90"/>
  <c r="EO215" i="90"/>
  <c r="EO214" i="90"/>
  <c r="EO211" i="90"/>
  <c r="EO212" i="90"/>
  <c r="EO213" i="90"/>
  <c r="EO210" i="90"/>
  <c r="EO209" i="90"/>
  <c r="EO208" i="90"/>
  <c r="EO207" i="90"/>
  <c r="EO206" i="90"/>
  <c r="EO205" i="90"/>
  <c r="EO204" i="90"/>
  <c r="EO203" i="90"/>
  <c r="EO202" i="90"/>
  <c r="EO201" i="90"/>
  <c r="EO200" i="90"/>
  <c r="EO198" i="90"/>
  <c r="EO194" i="90"/>
  <c r="EO193" i="90"/>
  <c r="EO192" i="90"/>
  <c r="EO191" i="90"/>
  <c r="EO199" i="90"/>
  <c r="EO195" i="90"/>
  <c r="EO196" i="90"/>
  <c r="EO197" i="90"/>
  <c r="EO189" i="90"/>
  <c r="EO188" i="90"/>
  <c r="EO187" i="90"/>
  <c r="EO186" i="90"/>
  <c r="EO190" i="90"/>
  <c r="EO184" i="90"/>
  <c r="EO183" i="90"/>
  <c r="EO182" i="90"/>
  <c r="EO185" i="90"/>
  <c r="EO180" i="90"/>
  <c r="EO179" i="90"/>
  <c r="EO181" i="90"/>
  <c r="EO174" i="90"/>
  <c r="EO173" i="90"/>
  <c r="EO172" i="90"/>
  <c r="EO171" i="90"/>
  <c r="EO170" i="90"/>
  <c r="EO169" i="90"/>
  <c r="EO168" i="90"/>
  <c r="EO167" i="90"/>
  <c r="EO166" i="90"/>
  <c r="EO165" i="90"/>
  <c r="EO178" i="90"/>
  <c r="EO176" i="90"/>
  <c r="EO175" i="90"/>
  <c r="EO177" i="90"/>
  <c r="EO164" i="90"/>
  <c r="EO163" i="90"/>
  <c r="EO162" i="90"/>
  <c r="EO160" i="90"/>
  <c r="EO158" i="90"/>
  <c r="EO156" i="90"/>
  <c r="EO154" i="90"/>
  <c r="EO161" i="90"/>
  <c r="EO152" i="90"/>
  <c r="EO159" i="90"/>
  <c r="EO157" i="90"/>
  <c r="EO155" i="90"/>
  <c r="EO153" i="90"/>
  <c r="EO151" i="90"/>
  <c r="EO150" i="90"/>
  <c r="EO149" i="90"/>
  <c r="EO148" i="90"/>
  <c r="EO147" i="90"/>
  <c r="EO146" i="90"/>
  <c r="EO145" i="90"/>
  <c r="EO144" i="90"/>
  <c r="EO143" i="90"/>
  <c r="EO141" i="90"/>
  <c r="EO140" i="90"/>
  <c r="EO139" i="90"/>
  <c r="EO138" i="90"/>
  <c r="EO137" i="90"/>
  <c r="EO136" i="90"/>
  <c r="EO135" i="90"/>
  <c r="EO134" i="90"/>
  <c r="EO142" i="90"/>
  <c r="EO132" i="90"/>
  <c r="EO131" i="90"/>
  <c r="EO130" i="90"/>
  <c r="EO129" i="90"/>
  <c r="EO128" i="90"/>
  <c r="EO127" i="90"/>
  <c r="EO133" i="90"/>
  <c r="EO126" i="90"/>
  <c r="EO120" i="90"/>
  <c r="EO117" i="90"/>
  <c r="EO112" i="90"/>
  <c r="EO119" i="90"/>
  <c r="EO114" i="90"/>
  <c r="EO116" i="90"/>
  <c r="EO125" i="90"/>
  <c r="EO122" i="90"/>
  <c r="EO115" i="90"/>
  <c r="EO111" i="90"/>
  <c r="EO110" i="90"/>
  <c r="EO109" i="90"/>
  <c r="EO108" i="90"/>
  <c r="EO107" i="90"/>
  <c r="EO106" i="90"/>
  <c r="EO105" i="90"/>
  <c r="EO104" i="90"/>
  <c r="EO103" i="90"/>
  <c r="EO124" i="90"/>
  <c r="EO118" i="90"/>
  <c r="EO123" i="90"/>
  <c r="EO121" i="90"/>
  <c r="EO113" i="90"/>
  <c r="EO101" i="90"/>
  <c r="EO100" i="90"/>
  <c r="EO99" i="90"/>
  <c r="EO98" i="90"/>
  <c r="EO102" i="90"/>
  <c r="EO97" i="90"/>
  <c r="EO96" i="90"/>
  <c r="EO95" i="90"/>
  <c r="EO94" i="90"/>
  <c r="EO93" i="90"/>
  <c r="EO92" i="90"/>
  <c r="EO91" i="90"/>
  <c r="EO90" i="90"/>
  <c r="EO89" i="90"/>
  <c r="EO88" i="90"/>
  <c r="EO87" i="90"/>
  <c r="EO83" i="90"/>
  <c r="EO82" i="90"/>
  <c r="EO81" i="90"/>
  <c r="EO80" i="90"/>
  <c r="EO79" i="90"/>
  <c r="EO78" i="90"/>
  <c r="EO77" i="90"/>
  <c r="EO76" i="90"/>
  <c r="EO75" i="90"/>
  <c r="EO74" i="90"/>
  <c r="EO73" i="90"/>
  <c r="EO72" i="90"/>
  <c r="EO71" i="90"/>
  <c r="EO70" i="90"/>
  <c r="EO69" i="90"/>
  <c r="EO68" i="90"/>
  <c r="EO67" i="90"/>
  <c r="EO66" i="90"/>
  <c r="EO65" i="90"/>
  <c r="EO64" i="90"/>
  <c r="EO63" i="90"/>
  <c r="EO62" i="90"/>
  <c r="EO86" i="90"/>
  <c r="EO85" i="90"/>
  <c r="EO84" i="90"/>
  <c r="EO58" i="90"/>
  <c r="EO57" i="90"/>
  <c r="EO56" i="90"/>
  <c r="EO55" i="90"/>
  <c r="EO54" i="90"/>
  <c r="EO53" i="90"/>
  <c r="EO52" i="90"/>
  <c r="EO51" i="90"/>
  <c r="EO50" i="90"/>
  <c r="EO49" i="90"/>
  <c r="EO48" i="90"/>
  <c r="EO47" i="90"/>
  <c r="EO46" i="90"/>
  <c r="EO45" i="90"/>
  <c r="EO44" i="90"/>
  <c r="EO43" i="90"/>
  <c r="EO42" i="90"/>
  <c r="EO41" i="90"/>
  <c r="EO40" i="90"/>
  <c r="EO39" i="90"/>
  <c r="EO38" i="90"/>
  <c r="EO37" i="90"/>
  <c r="EO61" i="90"/>
  <c r="EO60" i="90"/>
  <c r="EO59" i="90"/>
  <c r="EO33" i="90"/>
  <c r="EO32" i="90"/>
  <c r="EO31" i="90"/>
  <c r="EO30" i="90"/>
  <c r="EO29" i="90"/>
  <c r="EO28" i="90"/>
  <c r="EO27" i="90"/>
  <c r="EO36" i="90"/>
  <c r="EO34" i="90"/>
  <c r="EO35" i="90"/>
  <c r="BX228" i="44"/>
  <c r="CF228" i="89"/>
  <c r="BU229" i="90"/>
  <c r="DD229" i="90"/>
  <c r="BQ228" i="90"/>
  <c r="DF228" i="90"/>
  <c r="Q3" i="54"/>
  <c r="Q7" i="54"/>
  <c r="CE228" i="89"/>
  <c r="CU228" i="89"/>
  <c r="FD31" i="90"/>
  <c r="FD39" i="90"/>
  <c r="FD47" i="90"/>
  <c r="FD55" i="90"/>
  <c r="FD63" i="90"/>
  <c r="FD71" i="90"/>
  <c r="FD79" i="90"/>
  <c r="FD87" i="90"/>
  <c r="FD95" i="90"/>
  <c r="FD109" i="90"/>
  <c r="FD111" i="90"/>
  <c r="FD118" i="90"/>
  <c r="FD123" i="90"/>
  <c r="FD131" i="90"/>
  <c r="FD143" i="90"/>
  <c r="FD162" i="90"/>
  <c r="FD158" i="90"/>
  <c r="FD166" i="90"/>
  <c r="FD174" i="90"/>
  <c r="FD182" i="90"/>
  <c r="FD191" i="90"/>
  <c r="FD198" i="90"/>
  <c r="FD201" i="90"/>
  <c r="FD217" i="90"/>
  <c r="FD223" i="90"/>
  <c r="BR228" i="44"/>
  <c r="CP228" i="44"/>
  <c r="CN229" i="44"/>
  <c r="BZ229" i="90"/>
  <c r="BV229" i="44"/>
  <c r="DA229" i="89"/>
  <c r="FC227" i="90"/>
  <c r="FC226" i="90"/>
  <c r="FC225" i="90"/>
  <c r="FC221" i="90"/>
  <c r="FC223" i="90"/>
  <c r="FC224" i="90"/>
  <c r="FC222" i="90"/>
  <c r="FC218" i="90"/>
  <c r="FC217" i="90"/>
  <c r="FC220" i="90"/>
  <c r="FC219" i="90"/>
  <c r="FC215" i="90"/>
  <c r="FC216" i="90"/>
  <c r="FC212" i="90"/>
  <c r="FC211" i="90"/>
  <c r="FC213" i="90"/>
  <c r="FC214" i="90"/>
  <c r="FC210" i="90"/>
  <c r="FC209" i="90"/>
  <c r="FC208" i="90"/>
  <c r="FC207" i="90"/>
  <c r="FC206" i="90"/>
  <c r="FC203" i="90"/>
  <c r="FC202" i="90"/>
  <c r="FC201" i="90"/>
  <c r="FC200" i="90"/>
  <c r="FC205" i="90"/>
  <c r="FC204" i="90"/>
  <c r="FC199" i="90"/>
  <c r="FC198" i="90"/>
  <c r="FC197" i="90"/>
  <c r="FC196" i="90"/>
  <c r="FC195" i="90"/>
  <c r="FC194" i="90"/>
  <c r="FC193" i="90"/>
  <c r="FC192" i="90"/>
  <c r="FC191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4" i="90"/>
  <c r="FC177" i="90"/>
  <c r="FC173" i="90"/>
  <c r="FC172" i="90"/>
  <c r="FC171" i="90"/>
  <c r="FC170" i="90"/>
  <c r="FC169" i="90"/>
  <c r="FC168" i="90"/>
  <c r="FC167" i="90"/>
  <c r="FC166" i="90"/>
  <c r="FC165" i="90"/>
  <c r="FC164" i="90"/>
  <c r="FC175" i="90"/>
  <c r="FC176" i="90"/>
  <c r="FC163" i="90"/>
  <c r="FC161" i="90"/>
  <c r="FC162" i="90"/>
  <c r="FC178" i="90"/>
  <c r="FC152" i="90"/>
  <c r="FC159" i="90"/>
  <c r="FC157" i="90"/>
  <c r="FC155" i="90"/>
  <c r="FC153" i="90"/>
  <c r="FC151" i="90"/>
  <c r="FC150" i="90"/>
  <c r="FC160" i="90"/>
  <c r="FC158" i="90"/>
  <c r="FC156" i="90"/>
  <c r="FC154" i="90"/>
  <c r="FC139" i="90"/>
  <c r="FC138" i="90"/>
  <c r="FC137" i="90"/>
  <c r="FC136" i="90"/>
  <c r="FC135" i="90"/>
  <c r="FC134" i="90"/>
  <c r="FC133" i="90"/>
  <c r="FC132" i="90"/>
  <c r="FC146" i="90"/>
  <c r="FC149" i="90"/>
  <c r="FC144" i="90"/>
  <c r="FC143" i="90"/>
  <c r="FC147" i="90"/>
  <c r="FC142" i="90"/>
  <c r="FC148" i="90"/>
  <c r="FC145" i="90"/>
  <c r="FC140" i="90"/>
  <c r="FC141" i="90"/>
  <c r="FC131" i="90"/>
  <c r="FC130" i="90"/>
  <c r="FC129" i="90"/>
  <c r="FC128" i="90"/>
  <c r="FC127" i="90"/>
  <c r="FC126" i="90"/>
  <c r="FC125" i="90"/>
  <c r="FC124" i="90"/>
  <c r="FC122" i="90"/>
  <c r="FC121" i="90"/>
  <c r="FC120" i="90"/>
  <c r="FC119" i="90"/>
  <c r="FC118" i="90"/>
  <c r="FC117" i="90"/>
  <c r="FC116" i="90"/>
  <c r="FC115" i="90"/>
  <c r="FC123" i="90"/>
  <c r="FC111" i="90"/>
  <c r="FC110" i="90"/>
  <c r="FC109" i="90"/>
  <c r="FC108" i="90"/>
  <c r="FC107" i="90"/>
  <c r="FC106" i="90"/>
  <c r="FC105" i="90"/>
  <c r="FC104" i="90"/>
  <c r="FC103" i="90"/>
  <c r="FC102" i="90"/>
  <c r="FC114" i="90"/>
  <c r="FC113" i="90"/>
  <c r="FC112" i="90"/>
  <c r="FC101" i="90"/>
  <c r="FC100" i="90"/>
  <c r="FC99" i="90"/>
  <c r="FC98" i="90"/>
  <c r="FC97" i="90"/>
  <c r="FC96" i="90"/>
  <c r="FC95" i="90"/>
  <c r="FC94" i="90"/>
  <c r="FC93" i="90"/>
  <c r="FC92" i="90"/>
  <c r="FC91" i="90"/>
  <c r="FC90" i="90"/>
  <c r="FC89" i="90"/>
  <c r="FC88" i="90"/>
  <c r="FC87" i="90"/>
  <c r="FC86" i="90"/>
  <c r="FC85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CZ229" i="89"/>
  <c r="CP229" i="89"/>
  <c r="DB229" i="44"/>
  <c r="DX227" i="89"/>
  <c r="DX226" i="89"/>
  <c r="DX225" i="89"/>
  <c r="DX224" i="89"/>
  <c r="DX223" i="89"/>
  <c r="DX222" i="89"/>
  <c r="DX221" i="89"/>
  <c r="DX220" i="89"/>
  <c r="DX219" i="89"/>
  <c r="DX218" i="89"/>
  <c r="DX217" i="89"/>
  <c r="DX215" i="89"/>
  <c r="DX214" i="89"/>
  <c r="DX216" i="89"/>
  <c r="DX213" i="89"/>
  <c r="DX212" i="89"/>
  <c r="DX211" i="89"/>
  <c r="DX210" i="89"/>
  <c r="DX209" i="89"/>
  <c r="DX208" i="89"/>
  <c r="DX207" i="89"/>
  <c r="DX206" i="89"/>
  <c r="DX205" i="89"/>
  <c r="DX204" i="89"/>
  <c r="DX203" i="89"/>
  <c r="DX202" i="89"/>
  <c r="DX201" i="89"/>
  <c r="DX200" i="89"/>
  <c r="DX194" i="89"/>
  <c r="DX192" i="89"/>
  <c r="DX198" i="89"/>
  <c r="DX196" i="89"/>
  <c r="DX195" i="89"/>
  <c r="DX199" i="89"/>
  <c r="DX197" i="89"/>
  <c r="DX191" i="89"/>
  <c r="DX190" i="89"/>
  <c r="DX189" i="89"/>
  <c r="DX188" i="89"/>
  <c r="DX187" i="89"/>
  <c r="DX186" i="89"/>
  <c r="DX185" i="89"/>
  <c r="DX184" i="89"/>
  <c r="DX183" i="89"/>
  <c r="DX182" i="89"/>
  <c r="DX181" i="89"/>
  <c r="DX180" i="89"/>
  <c r="DX179" i="89"/>
  <c r="DX178" i="89"/>
  <c r="DX177" i="89"/>
  <c r="DX176" i="89"/>
  <c r="DX175" i="89"/>
  <c r="DX174" i="89"/>
  <c r="DX173" i="89"/>
  <c r="DX172" i="89"/>
  <c r="DX171" i="89"/>
  <c r="DX170" i="89"/>
  <c r="DX169" i="89"/>
  <c r="DX168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53" i="89"/>
  <c r="DX152" i="89"/>
  <c r="DX151" i="89"/>
  <c r="DX150" i="89"/>
  <c r="DX149" i="89"/>
  <c r="DX148" i="89"/>
  <c r="DX147" i="89"/>
  <c r="DX167" i="89"/>
  <c r="DX166" i="89"/>
  <c r="DX193" i="89"/>
  <c r="DX165" i="89"/>
  <c r="DX142" i="89"/>
  <c r="DX141" i="89"/>
  <c r="DX140" i="89"/>
  <c r="DX139" i="89"/>
  <c r="DX138" i="89"/>
  <c r="DX137" i="89"/>
  <c r="DX136" i="89"/>
  <c r="DX135" i="89"/>
  <c r="DX134" i="89"/>
  <c r="DX133" i="89"/>
  <c r="DX132" i="89"/>
  <c r="DX131" i="89"/>
  <c r="DX130" i="89"/>
  <c r="DX129" i="89"/>
  <c r="DX128" i="89"/>
  <c r="DX127" i="89"/>
  <c r="DX126" i="89"/>
  <c r="DX125" i="89"/>
  <c r="DX124" i="89"/>
  <c r="DX123" i="89"/>
  <c r="DX122" i="89"/>
  <c r="DX121" i="89"/>
  <c r="DX120" i="89"/>
  <c r="DX119" i="89"/>
  <c r="DX118" i="89"/>
  <c r="DX144" i="89"/>
  <c r="DX146" i="89"/>
  <c r="DX143" i="89"/>
  <c r="DX145" i="89"/>
  <c r="DX117" i="89"/>
  <c r="DX114" i="89"/>
  <c r="DX113" i="89"/>
  <c r="DX116" i="89"/>
  <c r="DX115" i="89"/>
  <c r="DX112" i="89"/>
  <c r="DX111" i="89"/>
  <c r="DX110" i="89"/>
  <c r="DX109" i="89"/>
  <c r="DX108" i="89"/>
  <c r="DX107" i="89"/>
  <c r="DX106" i="89"/>
  <c r="DX105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1" i="89"/>
  <c r="DX89" i="89"/>
  <c r="DX87" i="89"/>
  <c r="DX86" i="89"/>
  <c r="DX85" i="89"/>
  <c r="DX84" i="89"/>
  <c r="DX83" i="89"/>
  <c r="DX82" i="89"/>
  <c r="DX81" i="89"/>
  <c r="DX80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64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44" i="89"/>
  <c r="DX43" i="89"/>
  <c r="DX42" i="89"/>
  <c r="DX41" i="89"/>
  <c r="DX40" i="89"/>
  <c r="DX92" i="89"/>
  <c r="DX90" i="89"/>
  <c r="DX88" i="89"/>
  <c r="DX36" i="89"/>
  <c r="DX33" i="89"/>
  <c r="DX39" i="89"/>
  <c r="DX34" i="89"/>
  <c r="DX35" i="89"/>
  <c r="DX38" i="89"/>
  <c r="DX32" i="89"/>
  <c r="DX31" i="89"/>
  <c r="DX30" i="89"/>
  <c r="DX29" i="89"/>
  <c r="DX28" i="89"/>
  <c r="DX27" i="89"/>
  <c r="DX37" i="89"/>
  <c r="DY227" i="44"/>
  <c r="DY226" i="44"/>
  <c r="DY225" i="44"/>
  <c r="DY224" i="44"/>
  <c r="DY223" i="44"/>
  <c r="DY222" i="44"/>
  <c r="DY221" i="44"/>
  <c r="DY220" i="44"/>
  <c r="DY219" i="44"/>
  <c r="DY218" i="44"/>
  <c r="DY217" i="44"/>
  <c r="DY216" i="44"/>
  <c r="DY215" i="44"/>
  <c r="DY214" i="44"/>
  <c r="DY213" i="44"/>
  <c r="DY212" i="44"/>
  <c r="DY211" i="44"/>
  <c r="DY210" i="44"/>
  <c r="DY209" i="44"/>
  <c r="DY208" i="44"/>
  <c r="DY207" i="44"/>
  <c r="DY206" i="44"/>
  <c r="DY205" i="44"/>
  <c r="DY204" i="44"/>
  <c r="DY203" i="44"/>
  <c r="DY202" i="44"/>
  <c r="DY201" i="44"/>
  <c r="DY200" i="44"/>
  <c r="DY199" i="44"/>
  <c r="DY198" i="44"/>
  <c r="DY197" i="44"/>
  <c r="DY196" i="44"/>
  <c r="DY191" i="44"/>
  <c r="DY192" i="44"/>
  <c r="DY195" i="44"/>
  <c r="DY190" i="44"/>
  <c r="DY189" i="44"/>
  <c r="DY188" i="44"/>
  <c r="DY187" i="44"/>
  <c r="DY186" i="44"/>
  <c r="DY185" i="44"/>
  <c r="DY184" i="44"/>
  <c r="DY183" i="44"/>
  <c r="DY182" i="44"/>
  <c r="DY181" i="44"/>
  <c r="DY180" i="44"/>
  <c r="DY179" i="44"/>
  <c r="DY178" i="44"/>
  <c r="DY177" i="44"/>
  <c r="DY176" i="44"/>
  <c r="DY175" i="44"/>
  <c r="DY174" i="44"/>
  <c r="DY173" i="44"/>
  <c r="DY172" i="44"/>
  <c r="DY171" i="44"/>
  <c r="DY170" i="44"/>
  <c r="DY169" i="44"/>
  <c r="DY168" i="44"/>
  <c r="DY167" i="44"/>
  <c r="DY166" i="44"/>
  <c r="DY165" i="44"/>
  <c r="DY164" i="44"/>
  <c r="DY163" i="44"/>
  <c r="DY162" i="44"/>
  <c r="DY161" i="44"/>
  <c r="DY160" i="44"/>
  <c r="DY159" i="44"/>
  <c r="DY158" i="44"/>
  <c r="DY157" i="44"/>
  <c r="DY156" i="44"/>
  <c r="DY155" i="44"/>
  <c r="DY154" i="44"/>
  <c r="DY153" i="44"/>
  <c r="DY152" i="44"/>
  <c r="DY151" i="44"/>
  <c r="DY150" i="44"/>
  <c r="DY149" i="44"/>
  <c r="DY145" i="44"/>
  <c r="DY139" i="44"/>
  <c r="DY138" i="44"/>
  <c r="DY137" i="44"/>
  <c r="DY136" i="44"/>
  <c r="DY135" i="44"/>
  <c r="DY134" i="44"/>
  <c r="DY133" i="44"/>
  <c r="DY132" i="44"/>
  <c r="DY131" i="44"/>
  <c r="DY130" i="44"/>
  <c r="DY129" i="44"/>
  <c r="DY128" i="44"/>
  <c r="DY127" i="44"/>
  <c r="DY126" i="44"/>
  <c r="DY125" i="44"/>
  <c r="DY124" i="44"/>
  <c r="DY123" i="44"/>
  <c r="DY122" i="44"/>
  <c r="DY121" i="44"/>
  <c r="DY120" i="44"/>
  <c r="DY119" i="44"/>
  <c r="DY118" i="44"/>
  <c r="DY117" i="44"/>
  <c r="DY116" i="44"/>
  <c r="DY115" i="44"/>
  <c r="DY114" i="44"/>
  <c r="DY113" i="44"/>
  <c r="DY112" i="44"/>
  <c r="DY111" i="44"/>
  <c r="DY110" i="44"/>
  <c r="DY109" i="44"/>
  <c r="DY108" i="44"/>
  <c r="DY107" i="44"/>
  <c r="DY106" i="44"/>
  <c r="DY105" i="44"/>
  <c r="DY104" i="44"/>
  <c r="DY103" i="44"/>
  <c r="DY102" i="44"/>
  <c r="DY148" i="44"/>
  <c r="DY144" i="44"/>
  <c r="DY194" i="44"/>
  <c r="DY147" i="44"/>
  <c r="DY143" i="44"/>
  <c r="DY142" i="44"/>
  <c r="DY141" i="44"/>
  <c r="DY140" i="44"/>
  <c r="DY146" i="44"/>
  <c r="DY193" i="44"/>
  <c r="DY95" i="44"/>
  <c r="DY94" i="44"/>
  <c r="DY93" i="44"/>
  <c r="DY92" i="44"/>
  <c r="DY91" i="44"/>
  <c r="DY90" i="44"/>
  <c r="DY89" i="44"/>
  <c r="DY88" i="44"/>
  <c r="DY87" i="44"/>
  <c r="DY86" i="44"/>
  <c r="DY85" i="44"/>
  <c r="DY84" i="44"/>
  <c r="DY83" i="44"/>
  <c r="DY82" i="44"/>
  <c r="DY81" i="44"/>
  <c r="DY80" i="44"/>
  <c r="DY79" i="44"/>
  <c r="DY78" i="44"/>
  <c r="DY77" i="44"/>
  <c r="DY76" i="44"/>
  <c r="DY75" i="44"/>
  <c r="DY74" i="44"/>
  <c r="DY73" i="44"/>
  <c r="DY72" i="44"/>
  <c r="DY71" i="44"/>
  <c r="DY70" i="44"/>
  <c r="DY69" i="44"/>
  <c r="DY68" i="44"/>
  <c r="DY67" i="44"/>
  <c r="DY66" i="44"/>
  <c r="DY65" i="44"/>
  <c r="DY64" i="44"/>
  <c r="DY63" i="44"/>
  <c r="DY62" i="44"/>
  <c r="DY61" i="44"/>
  <c r="DY60" i="44"/>
  <c r="DY59" i="44"/>
  <c r="DY58" i="44"/>
  <c r="DY57" i="44"/>
  <c r="DY56" i="44"/>
  <c r="DY55" i="44"/>
  <c r="DY54" i="44"/>
  <c r="DY53" i="44"/>
  <c r="DY52" i="44"/>
  <c r="DY51" i="44"/>
  <c r="DY101" i="44"/>
  <c r="DY96" i="44"/>
  <c r="DY100" i="44"/>
  <c r="DY99" i="44"/>
  <c r="DY98" i="44"/>
  <c r="DY97" i="44"/>
  <c r="DY48" i="44"/>
  <c r="DY32" i="44"/>
  <c r="DY42" i="44"/>
  <c r="DY41" i="44"/>
  <c r="DY38" i="44"/>
  <c r="DY35" i="44"/>
  <c r="DY31" i="44"/>
  <c r="DY36" i="44"/>
  <c r="DY29" i="44"/>
  <c r="DY47" i="44"/>
  <c r="DY45" i="44"/>
  <c r="DY39" i="44"/>
  <c r="DY37" i="44"/>
  <c r="DY33" i="44"/>
  <c r="DY27" i="44"/>
  <c r="DY50" i="44"/>
  <c r="DY44" i="44"/>
  <c r="DY43" i="44"/>
  <c r="DY28" i="44"/>
  <c r="DY46" i="44"/>
  <c r="DY40" i="44"/>
  <c r="DY34" i="44"/>
  <c r="DY49" i="44"/>
  <c r="DY30" i="44"/>
  <c r="DX227" i="44"/>
  <c r="DX226" i="44"/>
  <c r="DX225" i="44"/>
  <c r="DX224" i="44"/>
  <c r="DX223" i="44"/>
  <c r="DX222" i="44"/>
  <c r="DX221" i="44"/>
  <c r="DX220" i="44"/>
  <c r="DX219" i="44"/>
  <c r="DX218" i="44"/>
  <c r="DX217" i="44"/>
  <c r="DX216" i="44"/>
  <c r="DX215" i="44"/>
  <c r="DX214" i="44"/>
  <c r="DX213" i="44"/>
  <c r="DX212" i="44"/>
  <c r="DX211" i="44"/>
  <c r="DX210" i="44"/>
  <c r="DX209" i="44"/>
  <c r="DX208" i="44"/>
  <c r="DX207" i="44"/>
  <c r="DX206" i="44"/>
  <c r="DX205" i="44"/>
  <c r="DX204" i="44"/>
  <c r="DX203" i="44"/>
  <c r="DX202" i="44"/>
  <c r="DX201" i="44"/>
  <c r="DX200" i="44"/>
  <c r="DX199" i="44"/>
  <c r="DX198" i="44"/>
  <c r="DX197" i="44"/>
  <c r="DX196" i="44"/>
  <c r="DX195" i="44"/>
  <c r="DX190" i="44"/>
  <c r="DX189" i="44"/>
  <c r="DX188" i="44"/>
  <c r="DX187" i="44"/>
  <c r="DX186" i="44"/>
  <c r="DX185" i="44"/>
  <c r="DX184" i="44"/>
  <c r="DX183" i="44"/>
  <c r="DX182" i="44"/>
  <c r="DX181" i="44"/>
  <c r="DX180" i="44"/>
  <c r="DX179" i="44"/>
  <c r="DX178" i="44"/>
  <c r="DX177" i="44"/>
  <c r="DX176" i="44"/>
  <c r="DX175" i="44"/>
  <c r="DX174" i="44"/>
  <c r="DX173" i="44"/>
  <c r="DX172" i="44"/>
  <c r="DX171" i="44"/>
  <c r="DX170" i="44"/>
  <c r="DX169" i="44"/>
  <c r="DX168" i="44"/>
  <c r="DX167" i="44"/>
  <c r="DX166" i="44"/>
  <c r="DX165" i="44"/>
  <c r="DX164" i="44"/>
  <c r="DX163" i="44"/>
  <c r="DX162" i="44"/>
  <c r="DX161" i="44"/>
  <c r="DX160" i="44"/>
  <c r="DX159" i="44"/>
  <c r="DX158" i="44"/>
  <c r="DX157" i="44"/>
  <c r="DX156" i="44"/>
  <c r="DX155" i="44"/>
  <c r="DX154" i="44"/>
  <c r="DX153" i="44"/>
  <c r="DX152" i="44"/>
  <c r="DX151" i="44"/>
  <c r="DX150" i="44"/>
  <c r="DX149" i="44"/>
  <c r="DX148" i="44"/>
  <c r="DX147" i="44"/>
  <c r="DX146" i="44"/>
  <c r="DX145" i="44"/>
  <c r="DX144" i="44"/>
  <c r="DX191" i="44"/>
  <c r="DX192" i="44"/>
  <c r="DX194" i="44"/>
  <c r="DX193" i="44"/>
  <c r="DX139" i="44"/>
  <c r="DX138" i="44"/>
  <c r="DX137" i="44"/>
  <c r="DX136" i="44"/>
  <c r="DX135" i="44"/>
  <c r="DX134" i="44"/>
  <c r="DX133" i="44"/>
  <c r="DX132" i="44"/>
  <c r="DX131" i="44"/>
  <c r="DX130" i="44"/>
  <c r="DX129" i="44"/>
  <c r="DX128" i="44"/>
  <c r="DX127" i="44"/>
  <c r="DX126" i="44"/>
  <c r="DX125" i="44"/>
  <c r="DX124" i="44"/>
  <c r="DX123" i="44"/>
  <c r="DX122" i="44"/>
  <c r="DX121" i="44"/>
  <c r="DX120" i="44"/>
  <c r="DX119" i="44"/>
  <c r="DX118" i="44"/>
  <c r="DX117" i="44"/>
  <c r="DX116" i="44"/>
  <c r="DX115" i="44"/>
  <c r="DX114" i="44"/>
  <c r="DX113" i="44"/>
  <c r="DX112" i="44"/>
  <c r="DX111" i="44"/>
  <c r="DX110" i="44"/>
  <c r="DX109" i="44"/>
  <c r="DX108" i="44"/>
  <c r="DX107" i="44"/>
  <c r="DX106" i="44"/>
  <c r="DX105" i="44"/>
  <c r="DX104" i="44"/>
  <c r="DX143" i="44"/>
  <c r="DX142" i="44"/>
  <c r="DX141" i="44"/>
  <c r="DX140" i="44"/>
  <c r="DX103" i="44"/>
  <c r="DX95" i="44"/>
  <c r="DX94" i="44"/>
  <c r="DX93" i="44"/>
  <c r="DX92" i="44"/>
  <c r="DX91" i="44"/>
  <c r="DX90" i="44"/>
  <c r="DX89" i="44"/>
  <c r="DX88" i="44"/>
  <c r="DX87" i="44"/>
  <c r="DX86" i="44"/>
  <c r="DX85" i="44"/>
  <c r="DX84" i="44"/>
  <c r="DX83" i="44"/>
  <c r="DX82" i="44"/>
  <c r="DX81" i="44"/>
  <c r="DX80" i="44"/>
  <c r="DX79" i="44"/>
  <c r="DX78" i="44"/>
  <c r="DX77" i="44"/>
  <c r="DX76" i="44"/>
  <c r="DX75" i="44"/>
  <c r="DX74" i="44"/>
  <c r="DX73" i="44"/>
  <c r="DX72" i="44"/>
  <c r="DX71" i="44"/>
  <c r="DX70" i="44"/>
  <c r="DX69" i="44"/>
  <c r="DX68" i="44"/>
  <c r="DX67" i="44"/>
  <c r="DX66" i="44"/>
  <c r="DX65" i="44"/>
  <c r="DX64" i="44"/>
  <c r="DX63" i="44"/>
  <c r="DX62" i="44"/>
  <c r="DX61" i="44"/>
  <c r="DX60" i="44"/>
  <c r="DX59" i="44"/>
  <c r="DX58" i="44"/>
  <c r="DX57" i="44"/>
  <c r="DX56" i="44"/>
  <c r="DX55" i="44"/>
  <c r="DX54" i="44"/>
  <c r="DX53" i="44"/>
  <c r="DX52" i="44"/>
  <c r="DX51" i="44"/>
  <c r="DX50" i="44"/>
  <c r="DX49" i="44"/>
  <c r="DX102" i="44"/>
  <c r="DX101" i="44"/>
  <c r="DX96" i="44"/>
  <c r="DX100" i="44"/>
  <c r="DX99" i="44"/>
  <c r="DX98" i="44"/>
  <c r="DX97" i="44"/>
  <c r="DX46" i="44"/>
  <c r="DX48" i="44"/>
  <c r="DX47" i="44"/>
  <c r="DX45" i="44"/>
  <c r="DX44" i="44"/>
  <c r="DX43" i="44"/>
  <c r="DX42" i="44"/>
  <c r="DX41" i="44"/>
  <c r="DX40" i="44"/>
  <c r="DX39" i="44"/>
  <c r="DX38" i="44"/>
  <c r="DX37" i="44"/>
  <c r="DX36" i="44"/>
  <c r="DX35" i="44"/>
  <c r="DX34" i="44"/>
  <c r="DX33" i="44"/>
  <c r="DX32" i="44"/>
  <c r="DX31" i="44"/>
  <c r="DX30" i="44"/>
  <c r="DX29" i="44"/>
  <c r="DX28" i="44"/>
  <c r="DX27" i="44"/>
  <c r="FD32" i="90"/>
  <c r="FD40" i="90"/>
  <c r="FD48" i="90"/>
  <c r="FD56" i="90"/>
  <c r="FD64" i="90"/>
  <c r="FD72" i="90"/>
  <c r="FD80" i="90"/>
  <c r="FD88" i="90"/>
  <c r="FD96" i="90"/>
  <c r="FD102" i="90"/>
  <c r="FD136" i="90"/>
  <c r="FD119" i="90"/>
  <c r="FD124" i="90"/>
  <c r="FD134" i="90"/>
  <c r="FD144" i="90"/>
  <c r="FD151" i="90"/>
  <c r="FD159" i="90"/>
  <c r="FD167" i="90"/>
  <c r="FD175" i="90"/>
  <c r="FD183" i="90"/>
  <c r="FD192" i="90"/>
  <c r="FD199" i="90"/>
  <c r="FD202" i="90"/>
  <c r="FD214" i="90"/>
  <c r="FD224" i="90"/>
  <c r="DY226" i="90"/>
  <c r="DY225" i="90"/>
  <c r="DY227" i="90"/>
  <c r="DY223" i="90"/>
  <c r="DY224" i="90"/>
  <c r="DY221" i="90"/>
  <c r="DY220" i="90"/>
  <c r="DY222" i="90"/>
  <c r="DY218" i="90"/>
  <c r="DY217" i="90"/>
  <c r="DY216" i="90"/>
  <c r="DY219" i="90"/>
  <c r="DY215" i="90"/>
  <c r="DY213" i="90"/>
  <c r="DY212" i="90"/>
  <c r="DY211" i="90"/>
  <c r="DY214" i="90"/>
  <c r="DY208" i="90"/>
  <c r="DY205" i="90"/>
  <c r="DY209" i="90"/>
  <c r="DY210" i="90"/>
  <c r="DY204" i="90"/>
  <c r="DY203" i="90"/>
  <c r="DY202" i="90"/>
  <c r="DY207" i="90"/>
  <c r="DY206" i="90"/>
  <c r="DY201" i="90"/>
  <c r="DY200" i="90"/>
  <c r="DY199" i="90"/>
  <c r="DY198" i="90"/>
  <c r="DY197" i="90"/>
  <c r="DY194" i="90"/>
  <c r="DY193" i="90"/>
  <c r="DY192" i="90"/>
  <c r="DY196" i="90"/>
  <c r="DY195" i="90"/>
  <c r="DY190" i="90"/>
  <c r="DY191" i="90"/>
  <c r="DY185" i="90"/>
  <c r="DY188" i="90"/>
  <c r="DY186" i="90"/>
  <c r="DY184" i="90"/>
  <c r="DY182" i="90"/>
  <c r="DY181" i="90"/>
  <c r="DY178" i="90"/>
  <c r="DY177" i="90"/>
  <c r="DY176" i="90"/>
  <c r="DY175" i="90"/>
  <c r="DY189" i="90"/>
  <c r="DY183" i="90"/>
  <c r="DY180" i="90"/>
  <c r="DY179" i="90"/>
  <c r="DY174" i="90"/>
  <c r="DY173" i="90"/>
  <c r="DY172" i="90"/>
  <c r="DY171" i="90"/>
  <c r="DY170" i="90"/>
  <c r="DY169" i="90"/>
  <c r="DY168" i="90"/>
  <c r="DY167" i="90"/>
  <c r="DY166" i="90"/>
  <c r="DY165" i="90"/>
  <c r="DY164" i="90"/>
  <c r="DY162" i="90"/>
  <c r="DY163" i="90"/>
  <c r="DY187" i="90"/>
  <c r="DY161" i="90"/>
  <c r="DY160" i="90"/>
  <c r="DY159" i="90"/>
  <c r="DY158" i="90"/>
  <c r="DY157" i="90"/>
  <c r="DY156" i="90"/>
  <c r="DY155" i="90"/>
  <c r="DY154" i="90"/>
  <c r="DY153" i="90"/>
  <c r="DY151" i="90"/>
  <c r="DY152" i="90"/>
  <c r="DY150" i="90"/>
  <c r="DY149" i="90"/>
  <c r="DY148" i="90"/>
  <c r="DY147" i="90"/>
  <c r="DY146" i="90"/>
  <c r="DY145" i="90"/>
  <c r="DY144" i="90"/>
  <c r="DY141" i="90"/>
  <c r="DY140" i="90"/>
  <c r="DY142" i="90"/>
  <c r="DY143" i="90"/>
  <c r="DY139" i="90"/>
  <c r="DY138" i="90"/>
  <c r="DY137" i="90"/>
  <c r="DY136" i="90"/>
  <c r="DY135" i="90"/>
  <c r="DY134" i="90"/>
  <c r="DY133" i="90"/>
  <c r="DY131" i="90"/>
  <c r="DY130" i="90"/>
  <c r="DY129" i="90"/>
  <c r="DY128" i="90"/>
  <c r="DY127" i="90"/>
  <c r="DY126" i="90"/>
  <c r="DY132" i="90"/>
  <c r="DY123" i="90"/>
  <c r="DY125" i="90"/>
  <c r="DY116" i="90"/>
  <c r="DY121" i="90"/>
  <c r="DY114" i="90"/>
  <c r="DY115" i="90"/>
  <c r="DY120" i="90"/>
  <c r="DY118" i="90"/>
  <c r="DY112" i="90"/>
  <c r="DY111" i="90"/>
  <c r="DY110" i="90"/>
  <c r="DY109" i="90"/>
  <c r="DY108" i="90"/>
  <c r="DY107" i="90"/>
  <c r="DY106" i="90"/>
  <c r="DY105" i="90"/>
  <c r="DY104" i="90"/>
  <c r="DY103" i="90"/>
  <c r="DY119" i="90"/>
  <c r="DY117" i="90"/>
  <c r="DY113" i="90"/>
  <c r="DY124" i="90"/>
  <c r="DY122" i="90"/>
  <c r="DY102" i="90"/>
  <c r="DY101" i="90"/>
  <c r="DY100" i="90"/>
  <c r="DY99" i="90"/>
  <c r="DY98" i="90"/>
  <c r="DY96" i="90"/>
  <c r="DY95" i="90"/>
  <c r="DY94" i="90"/>
  <c r="DY93" i="90"/>
  <c r="DY92" i="90"/>
  <c r="DY91" i="90"/>
  <c r="DY90" i="90"/>
  <c r="DY89" i="90"/>
  <c r="DY88" i="90"/>
  <c r="DY87" i="90"/>
  <c r="DY86" i="90"/>
  <c r="DY97" i="90"/>
  <c r="DY85" i="90"/>
  <c r="DY84" i="90"/>
  <c r="DY83" i="90"/>
  <c r="DY82" i="90"/>
  <c r="DY81" i="90"/>
  <c r="DY80" i="90"/>
  <c r="DY79" i="90"/>
  <c r="DY78" i="90"/>
  <c r="DY77" i="90"/>
  <c r="DY76" i="90"/>
  <c r="DY75" i="90"/>
  <c r="DY74" i="90"/>
  <c r="DY73" i="90"/>
  <c r="DY72" i="90"/>
  <c r="DY71" i="90"/>
  <c r="DY70" i="90"/>
  <c r="DY69" i="90"/>
  <c r="DY68" i="90"/>
  <c r="DY67" i="90"/>
  <c r="DY66" i="90"/>
  <c r="DY65" i="90"/>
  <c r="DY61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64" i="90"/>
  <c r="DY62" i="90"/>
  <c r="DY59" i="90"/>
  <c r="DY60" i="90"/>
  <c r="DY63" i="90"/>
  <c r="DY33" i="90"/>
  <c r="DY32" i="90"/>
  <c r="DY31" i="90"/>
  <c r="DY30" i="90"/>
  <c r="DY29" i="90"/>
  <c r="BM29" i="90" s="1"/>
  <c r="AG29" i="90" s="1"/>
  <c r="AW29" i="90" s="1"/>
  <c r="DY28" i="90"/>
  <c r="BM28" i="90" s="1"/>
  <c r="AG28" i="90" s="1"/>
  <c r="AW28" i="90" s="1"/>
  <c r="DY27" i="90"/>
  <c r="BM27" i="90" s="1"/>
  <c r="AG27" i="90" s="1"/>
  <c r="AW27" i="90" s="1"/>
  <c r="DY34" i="90"/>
  <c r="DY35" i="90"/>
  <c r="BT229" i="89"/>
  <c r="BX228" i="90"/>
  <c r="DD229" i="44"/>
  <c r="CV228" i="89"/>
  <c r="BR228" i="90"/>
  <c r="CY228" i="44"/>
  <c r="FC227" i="44"/>
  <c r="FC226" i="44"/>
  <c r="FC225" i="44"/>
  <c r="FC224" i="44"/>
  <c r="FC223" i="44"/>
  <c r="FC222" i="44"/>
  <c r="FC221" i="44"/>
  <c r="FC220" i="44"/>
  <c r="FC219" i="44"/>
  <c r="FC218" i="44"/>
  <c r="FC217" i="44"/>
  <c r="FC216" i="44"/>
  <c r="FC215" i="44"/>
  <c r="FC214" i="44"/>
  <c r="FC213" i="44"/>
  <c r="FC212" i="44"/>
  <c r="FC211" i="44"/>
  <c r="FC210" i="44"/>
  <c r="FC209" i="44"/>
  <c r="FC208" i="44"/>
  <c r="FC207" i="44"/>
  <c r="FC206" i="44"/>
  <c r="FC205" i="44"/>
  <c r="FC204" i="44"/>
  <c r="FC203" i="44"/>
  <c r="FC202" i="44"/>
  <c r="FC201" i="44"/>
  <c r="FC200" i="44"/>
  <c r="FC199" i="44"/>
  <c r="FC196" i="44"/>
  <c r="FC191" i="44"/>
  <c r="FC194" i="44"/>
  <c r="FC197" i="44"/>
  <c r="FC190" i="44"/>
  <c r="FC189" i="44"/>
  <c r="FC188" i="44"/>
  <c r="FC187" i="44"/>
  <c r="FC186" i="44"/>
  <c r="FC185" i="44"/>
  <c r="FC184" i="44"/>
  <c r="FC183" i="44"/>
  <c r="FC182" i="44"/>
  <c r="FC181" i="44"/>
  <c r="FC180" i="44"/>
  <c r="FC179" i="44"/>
  <c r="FC178" i="44"/>
  <c r="FC177" i="44"/>
  <c r="FC176" i="44"/>
  <c r="FC175" i="44"/>
  <c r="FC174" i="44"/>
  <c r="FC173" i="44"/>
  <c r="FC172" i="44"/>
  <c r="FC171" i="44"/>
  <c r="FC170" i="44"/>
  <c r="FC169" i="44"/>
  <c r="FC168" i="44"/>
  <c r="FC167" i="44"/>
  <c r="FC166" i="44"/>
  <c r="FC165" i="44"/>
  <c r="FC164" i="44"/>
  <c r="FC163" i="44"/>
  <c r="FC162" i="44"/>
  <c r="FC161" i="44"/>
  <c r="FC160" i="44"/>
  <c r="FC159" i="44"/>
  <c r="FC158" i="44"/>
  <c r="FC157" i="44"/>
  <c r="FC156" i="44"/>
  <c r="FC155" i="44"/>
  <c r="FC154" i="44"/>
  <c r="FC153" i="44"/>
  <c r="FC152" i="44"/>
  <c r="FC151" i="44"/>
  <c r="FC150" i="44"/>
  <c r="FC149" i="44"/>
  <c r="FC148" i="44"/>
  <c r="FC147" i="44"/>
  <c r="FC146" i="44"/>
  <c r="FC145" i="44"/>
  <c r="FC144" i="44"/>
  <c r="FC143" i="44"/>
  <c r="FC142" i="44"/>
  <c r="FC141" i="44"/>
  <c r="FC140" i="44"/>
  <c r="FC198" i="44"/>
  <c r="FC195" i="44"/>
  <c r="FC193" i="44"/>
  <c r="FC192" i="44"/>
  <c r="FC139" i="44"/>
  <c r="FC138" i="44"/>
  <c r="FC137" i="44"/>
  <c r="FC136" i="44"/>
  <c r="FC135" i="44"/>
  <c r="FC134" i="44"/>
  <c r="FC133" i="44"/>
  <c r="FC132" i="44"/>
  <c r="FC131" i="44"/>
  <c r="FC130" i="44"/>
  <c r="FC129" i="44"/>
  <c r="FC128" i="44"/>
  <c r="FC127" i="44"/>
  <c r="FC126" i="44"/>
  <c r="FC125" i="44"/>
  <c r="FC124" i="44"/>
  <c r="FC123" i="44"/>
  <c r="FC122" i="44"/>
  <c r="FC121" i="44"/>
  <c r="FC120" i="44"/>
  <c r="FC119" i="44"/>
  <c r="FC118" i="44"/>
  <c r="FC117" i="44"/>
  <c r="FC116" i="44"/>
  <c r="FC115" i="44"/>
  <c r="FC114" i="44"/>
  <c r="FC113" i="44"/>
  <c r="FC112" i="44"/>
  <c r="FC111" i="44"/>
  <c r="FC110" i="44"/>
  <c r="FC109" i="44"/>
  <c r="FC108" i="44"/>
  <c r="FC107" i="44"/>
  <c r="FC106" i="44"/>
  <c r="FC105" i="44"/>
  <c r="FC104" i="44"/>
  <c r="FC103" i="44"/>
  <c r="FC102" i="44"/>
  <c r="FC101" i="44"/>
  <c r="FC100" i="44"/>
  <c r="FC99" i="44"/>
  <c r="FC98" i="44"/>
  <c r="FC97" i="44"/>
  <c r="FC96" i="44"/>
  <c r="FC95" i="44"/>
  <c r="FC94" i="44"/>
  <c r="FC93" i="44"/>
  <c r="FC92" i="44"/>
  <c r="FC91" i="44"/>
  <c r="FC90" i="44"/>
  <c r="FC89" i="44"/>
  <c r="FC88" i="44"/>
  <c r="FC87" i="44"/>
  <c r="FC86" i="44"/>
  <c r="FC85" i="44"/>
  <c r="FC84" i="44"/>
  <c r="FC83" i="44"/>
  <c r="FC82" i="44"/>
  <c r="FC81" i="44"/>
  <c r="FC80" i="44"/>
  <c r="FC79" i="44"/>
  <c r="FC78" i="44"/>
  <c r="FC77" i="44"/>
  <c r="FC76" i="44"/>
  <c r="FC75" i="44"/>
  <c r="FC74" i="44"/>
  <c r="FC73" i="44"/>
  <c r="FC72" i="44"/>
  <c r="FC71" i="44"/>
  <c r="FC70" i="44"/>
  <c r="FC69" i="44"/>
  <c r="FC68" i="44"/>
  <c r="FC67" i="44"/>
  <c r="FC66" i="44"/>
  <c r="FC65" i="44"/>
  <c r="FC64" i="44"/>
  <c r="FC63" i="44"/>
  <c r="FC62" i="44"/>
  <c r="FC61" i="44"/>
  <c r="FC60" i="44"/>
  <c r="FC59" i="44"/>
  <c r="FC58" i="44"/>
  <c r="FC57" i="44"/>
  <c r="FC56" i="44"/>
  <c r="FC55" i="44"/>
  <c r="FC54" i="44"/>
  <c r="FC53" i="44"/>
  <c r="FC52" i="44"/>
  <c r="FC51" i="44"/>
  <c r="FC50" i="44"/>
  <c r="FC49" i="44"/>
  <c r="FC48" i="44"/>
  <c r="FC47" i="44"/>
  <c r="FC46" i="44"/>
  <c r="FC45" i="44"/>
  <c r="FC43" i="44"/>
  <c r="FC42" i="44"/>
  <c r="FC41" i="44"/>
  <c r="FC40" i="44"/>
  <c r="FC39" i="44"/>
  <c r="FC38" i="44"/>
  <c r="FC37" i="44"/>
  <c r="FC36" i="44"/>
  <c r="FC35" i="44"/>
  <c r="FC34" i="44"/>
  <c r="FC33" i="44"/>
  <c r="FC32" i="44"/>
  <c r="FC31" i="44"/>
  <c r="FC30" i="44"/>
  <c r="FC29" i="44"/>
  <c r="FC28" i="44"/>
  <c r="FC27" i="44"/>
  <c r="FC44" i="44"/>
  <c r="CF229" i="44"/>
  <c r="BU229" i="44"/>
  <c r="CK229" i="44"/>
  <c r="EN212" i="89"/>
  <c r="EN211" i="89"/>
  <c r="EN210" i="89"/>
  <c r="EN209" i="89"/>
  <c r="EN208" i="89"/>
  <c r="EN207" i="89"/>
  <c r="EN206" i="89"/>
  <c r="EN205" i="89"/>
  <c r="EN204" i="89"/>
  <c r="EN203" i="89"/>
  <c r="EN202" i="89"/>
  <c r="EN201" i="89"/>
  <c r="EN200" i="89"/>
  <c r="EN199" i="89"/>
  <c r="EN198" i="89"/>
  <c r="EN197" i="89"/>
  <c r="EN196" i="89"/>
  <c r="EN195" i="89"/>
  <c r="EN194" i="89"/>
  <c r="EN193" i="89"/>
  <c r="EN192" i="89"/>
  <c r="EN191" i="89"/>
  <c r="EN219" i="89"/>
  <c r="EN213" i="89"/>
  <c r="EN216" i="89"/>
  <c r="EN214" i="89"/>
  <c r="EN215" i="89"/>
  <c r="EN227" i="89"/>
  <c r="EN226" i="89"/>
  <c r="EN225" i="89"/>
  <c r="EN224" i="89"/>
  <c r="EN223" i="89"/>
  <c r="EN222" i="89"/>
  <c r="EN221" i="89"/>
  <c r="EN220" i="89"/>
  <c r="EN218" i="89"/>
  <c r="EN217" i="89"/>
  <c r="EN175" i="89"/>
  <c r="EN176" i="89"/>
  <c r="EN167" i="89"/>
  <c r="EN177" i="89"/>
  <c r="EN168" i="89"/>
  <c r="EN166" i="89"/>
  <c r="EN164" i="89"/>
  <c r="EN163" i="89"/>
  <c r="EN162" i="89"/>
  <c r="EN161" i="89"/>
  <c r="EN160" i="89"/>
  <c r="EN159" i="89"/>
  <c r="EN158" i="89"/>
  <c r="EN157" i="89"/>
  <c r="EN156" i="89"/>
  <c r="EN155" i="89"/>
  <c r="EN154" i="89"/>
  <c r="EN153" i="89"/>
  <c r="EN152" i="89"/>
  <c r="EN151" i="89"/>
  <c r="EN150" i="89"/>
  <c r="EN149" i="89"/>
  <c r="EN148" i="89"/>
  <c r="EN147" i="89"/>
  <c r="EN146" i="89"/>
  <c r="EN145" i="89"/>
  <c r="EN144" i="89"/>
  <c r="EN143" i="89"/>
  <c r="EN178" i="89"/>
  <c r="EN165" i="89"/>
  <c r="EN188" i="89"/>
  <c r="EN187" i="89"/>
  <c r="EN186" i="89"/>
  <c r="EN185" i="89"/>
  <c r="EN184" i="89"/>
  <c r="EN183" i="89"/>
  <c r="EN182" i="89"/>
  <c r="EN181" i="89"/>
  <c r="EN180" i="89"/>
  <c r="EN179" i="89"/>
  <c r="EN171" i="89"/>
  <c r="EN169" i="89"/>
  <c r="EN189" i="89"/>
  <c r="EN172" i="89"/>
  <c r="EN170" i="89"/>
  <c r="EN173" i="89"/>
  <c r="EN190" i="89"/>
  <c r="EN174" i="89"/>
  <c r="EN142" i="89"/>
  <c r="EN141" i="89"/>
  <c r="EN140" i="89"/>
  <c r="EN139" i="89"/>
  <c r="EN138" i="89"/>
  <c r="EN137" i="89"/>
  <c r="EN136" i="89"/>
  <c r="EN135" i="89"/>
  <c r="EN134" i="89"/>
  <c r="EN133" i="89"/>
  <c r="EN132" i="89"/>
  <c r="EN131" i="89"/>
  <c r="EN130" i="89"/>
  <c r="EN129" i="89"/>
  <c r="EN128" i="89"/>
  <c r="EN127" i="89"/>
  <c r="EN126" i="89"/>
  <c r="EN125" i="89"/>
  <c r="EN124" i="89"/>
  <c r="EN123" i="89"/>
  <c r="EN122" i="89"/>
  <c r="EN121" i="89"/>
  <c r="EN120" i="89"/>
  <c r="EN119" i="89"/>
  <c r="EN118" i="89"/>
  <c r="EN117" i="89"/>
  <c r="EN116" i="89"/>
  <c r="EN115" i="89"/>
  <c r="EN114" i="89"/>
  <c r="EN113" i="89"/>
  <c r="EN112" i="89"/>
  <c r="EN111" i="89"/>
  <c r="EN110" i="89"/>
  <c r="EN109" i="89"/>
  <c r="EN108" i="89"/>
  <c r="EN107" i="89"/>
  <c r="EN106" i="89"/>
  <c r="EN105" i="89"/>
  <c r="EN104" i="89"/>
  <c r="EN103" i="89"/>
  <c r="EN102" i="89"/>
  <c r="EN101" i="89"/>
  <c r="EN100" i="89"/>
  <c r="EN99" i="89"/>
  <c r="EN98" i="89"/>
  <c r="EN97" i="89"/>
  <c r="EN96" i="89"/>
  <c r="EN95" i="89"/>
  <c r="EN94" i="89"/>
  <c r="EN93" i="89"/>
  <c r="EN92" i="89"/>
  <c r="EN91" i="89"/>
  <c r="EN90" i="89"/>
  <c r="EN89" i="89"/>
  <c r="EN88" i="89"/>
  <c r="EN87" i="89"/>
  <c r="EN86" i="89"/>
  <c r="EN85" i="89"/>
  <c r="EN84" i="89"/>
  <c r="EN83" i="89"/>
  <c r="EN82" i="89"/>
  <c r="EN81" i="89"/>
  <c r="EN80" i="89"/>
  <c r="EN79" i="89"/>
  <c r="EN78" i="89"/>
  <c r="EN77" i="89"/>
  <c r="EN76" i="89"/>
  <c r="EN75" i="89"/>
  <c r="EN74" i="89"/>
  <c r="EN73" i="89"/>
  <c r="EN72" i="89"/>
  <c r="EN71" i="89"/>
  <c r="EN70" i="89"/>
  <c r="EN69" i="89"/>
  <c r="EN68" i="89"/>
  <c r="EN67" i="89"/>
  <c r="EN66" i="89"/>
  <c r="EN65" i="89"/>
  <c r="EN64" i="89"/>
  <c r="EN63" i="89"/>
  <c r="EN62" i="89"/>
  <c r="EN61" i="89"/>
  <c r="EN60" i="89"/>
  <c r="EN59" i="89"/>
  <c r="EN58" i="89"/>
  <c r="EN57" i="89"/>
  <c r="EN56" i="89"/>
  <c r="EN55" i="89"/>
  <c r="EN54" i="89"/>
  <c r="EN53" i="89"/>
  <c r="EN52" i="89"/>
  <c r="EN51" i="89"/>
  <c r="EN50" i="89"/>
  <c r="EN49" i="89"/>
  <c r="EN48" i="89"/>
  <c r="EN47" i="89"/>
  <c r="EN46" i="89"/>
  <c r="EN45" i="89"/>
  <c r="EN44" i="89"/>
  <c r="EN43" i="89"/>
  <c r="EN42" i="89"/>
  <c r="EN41" i="89"/>
  <c r="EN40" i="89"/>
  <c r="EN39" i="89"/>
  <c r="EN38" i="89"/>
  <c r="EN37" i="89"/>
  <c r="EN36" i="89"/>
  <c r="EN35" i="89"/>
  <c r="EN34" i="89"/>
  <c r="EN33" i="89"/>
  <c r="EN32" i="89"/>
  <c r="EN31" i="89"/>
  <c r="EN30" i="89"/>
  <c r="EN29" i="89"/>
  <c r="EN28" i="89"/>
  <c r="EN27" i="89"/>
  <c r="FE227" i="44"/>
  <c r="FE226" i="44"/>
  <c r="FE225" i="44"/>
  <c r="FE224" i="44"/>
  <c r="FE223" i="44"/>
  <c r="FE222" i="44"/>
  <c r="FE221" i="44"/>
  <c r="FE220" i="44"/>
  <c r="FE219" i="44"/>
  <c r="FE218" i="44"/>
  <c r="FE217" i="44"/>
  <c r="FE216" i="44"/>
  <c r="FE215" i="44"/>
  <c r="FE214" i="44"/>
  <c r="FE213" i="44"/>
  <c r="FE212" i="44"/>
  <c r="FE211" i="44"/>
  <c r="FE210" i="44"/>
  <c r="FE209" i="44"/>
  <c r="FE208" i="44"/>
  <c r="FE207" i="44"/>
  <c r="FE206" i="44"/>
  <c r="FE205" i="44"/>
  <c r="FE204" i="44"/>
  <c r="FE203" i="44"/>
  <c r="FE202" i="44"/>
  <c r="FE201" i="44"/>
  <c r="FE200" i="44"/>
  <c r="FE199" i="44"/>
  <c r="FE198" i="44"/>
  <c r="FE197" i="44"/>
  <c r="FE196" i="44"/>
  <c r="FE195" i="44"/>
  <c r="FE194" i="44"/>
  <c r="FE193" i="44"/>
  <c r="FE192" i="44"/>
  <c r="FE191" i="44"/>
  <c r="FE190" i="44"/>
  <c r="FE189" i="44"/>
  <c r="FE188" i="44"/>
  <c r="FE187" i="44"/>
  <c r="FE186" i="44"/>
  <c r="FE185" i="44"/>
  <c r="FE184" i="44"/>
  <c r="FE183" i="44"/>
  <c r="FE182" i="44"/>
  <c r="FE181" i="44"/>
  <c r="FE180" i="44"/>
  <c r="FE179" i="44"/>
  <c r="FE178" i="44"/>
  <c r="FE177" i="44"/>
  <c r="FE176" i="44"/>
  <c r="FE175" i="44"/>
  <c r="FE174" i="44"/>
  <c r="FE173" i="44"/>
  <c r="FE172" i="44"/>
  <c r="FE171" i="44"/>
  <c r="FE170" i="44"/>
  <c r="FE169" i="44"/>
  <c r="FE168" i="44"/>
  <c r="FE167" i="44"/>
  <c r="FE166" i="44"/>
  <c r="FE165" i="44"/>
  <c r="FE164" i="44"/>
  <c r="FE163" i="44"/>
  <c r="FE162" i="44"/>
  <c r="FE161" i="44"/>
  <c r="FE160" i="44"/>
  <c r="FE159" i="44"/>
  <c r="FE158" i="44"/>
  <c r="FE157" i="44"/>
  <c r="FE156" i="44"/>
  <c r="FE155" i="44"/>
  <c r="FE154" i="44"/>
  <c r="FE153" i="44"/>
  <c r="FE152" i="44"/>
  <c r="FE151" i="44"/>
  <c r="FE150" i="44"/>
  <c r="FE149" i="44"/>
  <c r="FE148" i="44"/>
  <c r="FE147" i="44"/>
  <c r="FE146" i="44"/>
  <c r="FE145" i="44"/>
  <c r="FE144" i="44"/>
  <c r="FE143" i="44"/>
  <c r="FE142" i="44"/>
  <c r="FE141" i="44"/>
  <c r="FE140" i="44"/>
  <c r="FE139" i="44"/>
  <c r="FE138" i="44"/>
  <c r="FE137" i="44"/>
  <c r="FE136" i="44"/>
  <c r="FE135" i="44"/>
  <c r="FE134" i="44"/>
  <c r="FE133" i="44"/>
  <c r="FE132" i="44"/>
  <c r="FE131" i="44"/>
  <c r="FE130" i="44"/>
  <c r="FE129" i="44"/>
  <c r="FE128" i="44"/>
  <c r="FE127" i="44"/>
  <c r="FE126" i="44"/>
  <c r="FE125" i="44"/>
  <c r="FE124" i="44"/>
  <c r="FE123" i="44"/>
  <c r="FE122" i="44"/>
  <c r="FE121" i="44"/>
  <c r="FE120" i="44"/>
  <c r="FE119" i="44"/>
  <c r="FE118" i="44"/>
  <c r="FE117" i="44"/>
  <c r="FE116" i="44"/>
  <c r="FE115" i="44"/>
  <c r="FE114" i="44"/>
  <c r="FE113" i="44"/>
  <c r="FE112" i="44"/>
  <c r="FE111" i="44"/>
  <c r="FE110" i="44"/>
  <c r="FE109" i="44"/>
  <c r="FE108" i="44"/>
  <c r="FE107" i="44"/>
  <c r="FE106" i="44"/>
  <c r="FE105" i="44"/>
  <c r="FE104" i="44"/>
  <c r="FE103" i="44"/>
  <c r="FE102" i="44"/>
  <c r="FE101" i="44"/>
  <c r="FE95" i="44"/>
  <c r="FE94" i="44"/>
  <c r="FE93" i="44"/>
  <c r="FE92" i="44"/>
  <c r="FE91" i="44"/>
  <c r="FE90" i="44"/>
  <c r="FE89" i="44"/>
  <c r="FE88" i="44"/>
  <c r="FE87" i="44"/>
  <c r="FE86" i="44"/>
  <c r="FE85" i="44"/>
  <c r="FE84" i="44"/>
  <c r="FE83" i="44"/>
  <c r="FE82" i="44"/>
  <c r="FE81" i="44"/>
  <c r="FE80" i="44"/>
  <c r="FE79" i="44"/>
  <c r="FE78" i="44"/>
  <c r="FE77" i="44"/>
  <c r="FE76" i="44"/>
  <c r="FE75" i="44"/>
  <c r="FE74" i="44"/>
  <c r="FE73" i="44"/>
  <c r="FE72" i="44"/>
  <c r="FE71" i="44"/>
  <c r="FE70" i="44"/>
  <c r="FE69" i="44"/>
  <c r="FE68" i="44"/>
  <c r="FE67" i="44"/>
  <c r="FE66" i="44"/>
  <c r="FE65" i="44"/>
  <c r="FE64" i="44"/>
  <c r="FE63" i="44"/>
  <c r="FE62" i="44"/>
  <c r="FE61" i="44"/>
  <c r="FE60" i="44"/>
  <c r="FE59" i="44"/>
  <c r="FE58" i="44"/>
  <c r="FE57" i="44"/>
  <c r="FE56" i="44"/>
  <c r="FE55" i="44"/>
  <c r="FE54" i="44"/>
  <c r="FE53" i="44"/>
  <c r="FE52" i="44"/>
  <c r="FE51" i="44"/>
  <c r="FE50" i="44"/>
  <c r="FE49" i="44"/>
  <c r="FE48" i="44"/>
  <c r="FE47" i="44"/>
  <c r="FE46" i="44"/>
  <c r="FE45" i="44"/>
  <c r="FE44" i="44"/>
  <c r="FE100" i="44"/>
  <c r="FE99" i="44"/>
  <c r="FE98" i="44"/>
  <c r="FE97" i="44"/>
  <c r="FE96" i="44"/>
  <c r="FE43" i="44"/>
  <c r="FE42" i="44"/>
  <c r="FE41" i="44"/>
  <c r="FE40" i="44"/>
  <c r="FE39" i="44"/>
  <c r="FE38" i="44"/>
  <c r="FE37" i="44"/>
  <c r="FE36" i="44"/>
  <c r="FE35" i="44"/>
  <c r="FE34" i="44"/>
  <c r="FE33" i="44"/>
  <c r="FE32" i="44"/>
  <c r="FE31" i="44"/>
  <c r="FE30" i="44"/>
  <c r="FE29" i="44"/>
  <c r="FE28" i="44"/>
  <c r="FE27" i="44"/>
  <c r="CK228" i="89"/>
  <c r="BU228" i="89"/>
  <c r="FD33" i="90"/>
  <c r="FD41" i="90"/>
  <c r="FD49" i="90"/>
  <c r="FD57" i="90"/>
  <c r="FD65" i="90"/>
  <c r="FD73" i="90"/>
  <c r="FD81" i="90"/>
  <c r="FD89" i="90"/>
  <c r="FD98" i="90"/>
  <c r="FD103" i="90"/>
  <c r="FD112" i="90"/>
  <c r="FD120" i="90"/>
  <c r="FD125" i="90"/>
  <c r="FD138" i="90"/>
  <c r="FD145" i="90"/>
  <c r="FD152" i="90"/>
  <c r="FD160" i="90"/>
  <c r="FD168" i="90"/>
  <c r="FD176" i="90"/>
  <c r="FD184" i="90"/>
  <c r="FD193" i="90"/>
  <c r="FD210" i="90"/>
  <c r="FD203" i="90"/>
  <c r="FD215" i="90"/>
  <c r="FD225" i="90"/>
  <c r="CV228" i="90"/>
  <c r="CV229" i="90"/>
  <c r="DC229" i="44"/>
  <c r="CM228" i="89"/>
  <c r="CP228" i="90"/>
  <c r="BW228" i="90"/>
  <c r="CL229" i="44"/>
  <c r="CE229" i="90"/>
  <c r="EM227" i="44"/>
  <c r="EM226" i="44"/>
  <c r="EM225" i="44"/>
  <c r="EM224" i="44"/>
  <c r="EM223" i="44"/>
  <c r="EM222" i="44"/>
  <c r="EM221" i="44"/>
  <c r="EM220" i="44"/>
  <c r="EM219" i="44"/>
  <c r="EM218" i="44"/>
  <c r="EM217" i="44"/>
  <c r="EM216" i="44"/>
  <c r="EM215" i="44"/>
  <c r="EM214" i="44"/>
  <c r="EM213" i="44"/>
  <c r="EM212" i="44"/>
  <c r="EM211" i="44"/>
  <c r="EM210" i="44"/>
  <c r="EM209" i="44"/>
  <c r="EM208" i="44"/>
  <c r="EM207" i="44"/>
  <c r="EM206" i="44"/>
  <c r="EM205" i="44"/>
  <c r="EM204" i="44"/>
  <c r="EM203" i="44"/>
  <c r="EM202" i="44"/>
  <c r="EM201" i="44"/>
  <c r="EM200" i="44"/>
  <c r="EM199" i="44"/>
  <c r="EM198" i="44"/>
  <c r="EM197" i="44"/>
  <c r="EM196" i="44"/>
  <c r="EM195" i="44"/>
  <c r="EM194" i="44"/>
  <c r="EM192" i="44"/>
  <c r="EM190" i="44"/>
  <c r="EM189" i="44"/>
  <c r="EM188" i="44"/>
  <c r="EM187" i="44"/>
  <c r="EM186" i="44"/>
  <c r="EM185" i="44"/>
  <c r="EM184" i="44"/>
  <c r="EM183" i="44"/>
  <c r="EM182" i="44"/>
  <c r="EM181" i="44"/>
  <c r="EM180" i="44"/>
  <c r="EM179" i="44"/>
  <c r="EM178" i="44"/>
  <c r="EM177" i="44"/>
  <c r="EM176" i="44"/>
  <c r="EM175" i="44"/>
  <c r="EM174" i="44"/>
  <c r="EM173" i="44"/>
  <c r="EM172" i="44"/>
  <c r="EM171" i="44"/>
  <c r="EM170" i="44"/>
  <c r="EM169" i="44"/>
  <c r="EM168" i="44"/>
  <c r="EM167" i="44"/>
  <c r="EM166" i="44"/>
  <c r="EM165" i="44"/>
  <c r="EM164" i="44"/>
  <c r="EM163" i="44"/>
  <c r="EM162" i="44"/>
  <c r="EM161" i="44"/>
  <c r="EM160" i="44"/>
  <c r="EM159" i="44"/>
  <c r="EM158" i="44"/>
  <c r="EM157" i="44"/>
  <c r="EM156" i="44"/>
  <c r="EM155" i="44"/>
  <c r="EM154" i="44"/>
  <c r="EM153" i="44"/>
  <c r="EM152" i="44"/>
  <c r="EM151" i="44"/>
  <c r="EM150" i="44"/>
  <c r="EM149" i="44"/>
  <c r="EM148" i="44"/>
  <c r="EM147" i="44"/>
  <c r="EM146" i="44"/>
  <c r="EM145" i="44"/>
  <c r="EM144" i="44"/>
  <c r="EM143" i="44"/>
  <c r="EM142" i="44"/>
  <c r="EM141" i="44"/>
  <c r="EM140" i="44"/>
  <c r="EM139" i="44"/>
  <c r="EM138" i="44"/>
  <c r="EM191" i="44"/>
  <c r="EM137" i="44"/>
  <c r="EM136" i="44"/>
  <c r="EM135" i="44"/>
  <c r="EM134" i="44"/>
  <c r="EM133" i="44"/>
  <c r="EM132" i="44"/>
  <c r="EM131" i="44"/>
  <c r="EM130" i="44"/>
  <c r="EM129" i="44"/>
  <c r="EM128" i="44"/>
  <c r="EM127" i="44"/>
  <c r="EM126" i="44"/>
  <c r="EM125" i="44"/>
  <c r="EM124" i="44"/>
  <c r="EM123" i="44"/>
  <c r="EM122" i="44"/>
  <c r="EM121" i="44"/>
  <c r="EM120" i="44"/>
  <c r="EM119" i="44"/>
  <c r="EM118" i="44"/>
  <c r="EM117" i="44"/>
  <c r="EM116" i="44"/>
  <c r="EM115" i="44"/>
  <c r="EM114" i="44"/>
  <c r="EM113" i="44"/>
  <c r="EM112" i="44"/>
  <c r="EM111" i="44"/>
  <c r="EM110" i="44"/>
  <c r="EM109" i="44"/>
  <c r="EM108" i="44"/>
  <c r="EM107" i="44"/>
  <c r="EM106" i="44"/>
  <c r="EM105" i="44"/>
  <c r="EM104" i="44"/>
  <c r="EM103" i="44"/>
  <c r="EM102" i="44"/>
  <c r="EM101" i="44"/>
  <c r="EM100" i="44"/>
  <c r="EM99" i="44"/>
  <c r="EM98" i="44"/>
  <c r="EM97" i="44"/>
  <c r="EM193" i="44"/>
  <c r="EM96" i="44"/>
  <c r="EM95" i="44"/>
  <c r="EM94" i="44"/>
  <c r="EM93" i="44"/>
  <c r="EM92" i="44"/>
  <c r="EM91" i="44"/>
  <c r="EM90" i="44"/>
  <c r="EM89" i="44"/>
  <c r="EM88" i="44"/>
  <c r="EM87" i="44"/>
  <c r="EM86" i="44"/>
  <c r="EM85" i="44"/>
  <c r="EM84" i="44"/>
  <c r="EM83" i="44"/>
  <c r="EM82" i="44"/>
  <c r="EM81" i="44"/>
  <c r="EM80" i="44"/>
  <c r="EM79" i="44"/>
  <c r="EM78" i="44"/>
  <c r="EM77" i="44"/>
  <c r="EM76" i="44"/>
  <c r="EM75" i="44"/>
  <c r="EM74" i="44"/>
  <c r="EM73" i="44"/>
  <c r="EM72" i="44"/>
  <c r="EM71" i="44"/>
  <c r="EM70" i="44"/>
  <c r="EM69" i="44"/>
  <c r="EM68" i="44"/>
  <c r="EM67" i="44"/>
  <c r="EM66" i="44"/>
  <c r="EM65" i="44"/>
  <c r="EM64" i="44"/>
  <c r="EM63" i="44"/>
  <c r="EM62" i="44"/>
  <c r="EM61" i="44"/>
  <c r="EM60" i="44"/>
  <c r="EM59" i="44"/>
  <c r="EM58" i="44"/>
  <c r="EM57" i="44"/>
  <c r="EM56" i="44"/>
  <c r="EM55" i="44"/>
  <c r="EM54" i="44"/>
  <c r="EM53" i="44"/>
  <c r="EM52" i="44"/>
  <c r="EM51" i="44"/>
  <c r="EM50" i="44"/>
  <c r="EM49" i="44"/>
  <c r="EM48" i="44"/>
  <c r="EM47" i="44"/>
  <c r="EM43" i="44"/>
  <c r="EM42" i="44"/>
  <c r="EM41" i="44"/>
  <c r="EM40" i="44"/>
  <c r="EM39" i="44"/>
  <c r="EM38" i="44"/>
  <c r="EM37" i="44"/>
  <c r="EM36" i="44"/>
  <c r="EM35" i="44"/>
  <c r="EM34" i="44"/>
  <c r="EM33" i="44"/>
  <c r="EM32" i="44"/>
  <c r="EM31" i="44"/>
  <c r="EM30" i="44"/>
  <c r="EM29" i="44"/>
  <c r="EM28" i="44"/>
  <c r="EM27" i="44"/>
  <c r="EM44" i="44"/>
  <c r="EM46" i="44"/>
  <c r="EM45" i="44"/>
  <c r="CY229" i="89"/>
  <c r="DW227" i="90"/>
  <c r="DW226" i="90"/>
  <c r="DW225" i="90"/>
  <c r="DW224" i="90"/>
  <c r="DW223" i="90"/>
  <c r="DW222" i="90"/>
  <c r="DW221" i="90"/>
  <c r="DW219" i="90"/>
  <c r="DW220" i="90"/>
  <c r="DW218" i="90"/>
  <c r="DW217" i="90"/>
  <c r="DW216" i="90"/>
  <c r="DW213" i="90"/>
  <c r="DW212" i="90"/>
  <c r="DW211" i="90"/>
  <c r="DW214" i="90"/>
  <c r="DW215" i="90"/>
  <c r="DW210" i="90"/>
  <c r="DW209" i="90"/>
  <c r="DW208" i="90"/>
  <c r="DW207" i="90"/>
  <c r="DW206" i="90"/>
  <c r="DW205" i="90"/>
  <c r="DW200" i="90"/>
  <c r="DW199" i="90"/>
  <c r="DW202" i="90"/>
  <c r="DW203" i="90"/>
  <c r="DW204" i="90"/>
  <c r="DW198" i="90"/>
  <c r="DW194" i="90"/>
  <c r="DW193" i="90"/>
  <c r="DW192" i="90"/>
  <c r="DW191" i="90"/>
  <c r="DW197" i="90"/>
  <c r="DW196" i="90"/>
  <c r="DW201" i="90"/>
  <c r="DW189" i="90"/>
  <c r="DW188" i="90"/>
  <c r="DW187" i="90"/>
  <c r="DW190" i="90"/>
  <c r="DW195" i="90"/>
  <c r="DW184" i="90"/>
  <c r="DW183" i="90"/>
  <c r="DW182" i="90"/>
  <c r="DW181" i="90"/>
  <c r="DW180" i="90"/>
  <c r="DW179" i="90"/>
  <c r="DW185" i="90"/>
  <c r="DW186" i="90"/>
  <c r="DW178" i="90"/>
  <c r="DW177" i="90"/>
  <c r="DW176" i="90"/>
  <c r="DW175" i="90"/>
  <c r="DW174" i="90"/>
  <c r="DW173" i="90"/>
  <c r="DW172" i="90"/>
  <c r="DW171" i="90"/>
  <c r="DW170" i="90"/>
  <c r="DW169" i="90"/>
  <c r="DW168" i="90"/>
  <c r="DW167" i="90"/>
  <c r="DW166" i="90"/>
  <c r="DW165" i="90"/>
  <c r="DW164" i="90"/>
  <c r="DW163" i="90"/>
  <c r="DW162" i="90"/>
  <c r="DW160" i="90"/>
  <c r="DW158" i="90"/>
  <c r="DW156" i="90"/>
  <c r="DW154" i="90"/>
  <c r="DW159" i="90"/>
  <c r="DW152" i="90"/>
  <c r="DW157" i="90"/>
  <c r="DW145" i="90"/>
  <c r="DW155" i="90"/>
  <c r="DW148" i="90"/>
  <c r="DW141" i="90"/>
  <c r="DW140" i="90"/>
  <c r="DW161" i="90"/>
  <c r="DW153" i="90"/>
  <c r="DW150" i="90"/>
  <c r="DW142" i="90"/>
  <c r="DW146" i="90"/>
  <c r="DW149" i="90"/>
  <c r="DW144" i="90"/>
  <c r="DW139" i="90"/>
  <c r="DW135" i="90"/>
  <c r="DW133" i="90"/>
  <c r="DW147" i="90"/>
  <c r="DW136" i="90"/>
  <c r="DW131" i="90"/>
  <c r="DW130" i="90"/>
  <c r="DW129" i="90"/>
  <c r="DW128" i="90"/>
  <c r="DW127" i="90"/>
  <c r="DW126" i="90"/>
  <c r="DW151" i="90"/>
  <c r="DW137" i="90"/>
  <c r="DW143" i="90"/>
  <c r="DW138" i="90"/>
  <c r="DW134" i="90"/>
  <c r="DW132" i="90"/>
  <c r="DW124" i="90"/>
  <c r="DW122" i="90"/>
  <c r="DW121" i="90"/>
  <c r="DW120" i="90"/>
  <c r="DW119" i="90"/>
  <c r="DW118" i="90"/>
  <c r="DW117" i="90"/>
  <c r="DW116" i="90"/>
  <c r="DW115" i="90"/>
  <c r="DW114" i="90"/>
  <c r="DW113" i="90"/>
  <c r="DW112" i="90"/>
  <c r="DW123" i="90"/>
  <c r="DW106" i="90"/>
  <c r="DW109" i="90"/>
  <c r="DW125" i="90"/>
  <c r="DW107" i="90"/>
  <c r="DW110" i="90"/>
  <c r="DW105" i="90"/>
  <c r="DW111" i="90"/>
  <c r="DW103" i="90"/>
  <c r="DW102" i="90"/>
  <c r="DW101" i="90"/>
  <c r="DW100" i="90"/>
  <c r="DW99" i="90"/>
  <c r="DW108" i="90"/>
  <c r="DW104" i="90"/>
  <c r="DW98" i="90"/>
  <c r="DW97" i="90"/>
  <c r="DW92" i="90"/>
  <c r="DW86" i="90"/>
  <c r="DW84" i="90"/>
  <c r="DW93" i="90"/>
  <c r="DW83" i="90"/>
  <c r="DW82" i="90"/>
  <c r="DW81" i="90"/>
  <c r="DW80" i="90"/>
  <c r="DW79" i="90"/>
  <c r="DW78" i="90"/>
  <c r="DW77" i="90"/>
  <c r="DW76" i="90"/>
  <c r="DW75" i="90"/>
  <c r="DW74" i="90"/>
  <c r="DW73" i="90"/>
  <c r="DW72" i="90"/>
  <c r="DW71" i="90"/>
  <c r="DW70" i="90"/>
  <c r="DW69" i="90"/>
  <c r="DW68" i="90"/>
  <c r="DW67" i="90"/>
  <c r="DW66" i="90"/>
  <c r="DW65" i="90"/>
  <c r="DW64" i="90"/>
  <c r="DW63" i="90"/>
  <c r="DW62" i="90"/>
  <c r="DW61" i="90"/>
  <c r="DW60" i="90"/>
  <c r="DW94" i="90"/>
  <c r="DW95" i="90"/>
  <c r="DW88" i="90"/>
  <c r="DW85" i="90"/>
  <c r="DW96" i="90"/>
  <c r="DW89" i="90"/>
  <c r="DW87" i="90"/>
  <c r="DW90" i="90"/>
  <c r="DW91" i="90"/>
  <c r="DW58" i="90"/>
  <c r="DW57" i="90"/>
  <c r="DW56" i="90"/>
  <c r="DW55" i="90"/>
  <c r="DW54" i="90"/>
  <c r="DW53" i="90"/>
  <c r="DW52" i="90"/>
  <c r="DW51" i="90"/>
  <c r="DW50" i="90"/>
  <c r="DW49" i="90"/>
  <c r="DW48" i="90"/>
  <c r="DW47" i="90"/>
  <c r="DW46" i="90"/>
  <c r="DW45" i="90"/>
  <c r="DW44" i="90"/>
  <c r="DW43" i="90"/>
  <c r="DW42" i="90"/>
  <c r="DW41" i="90"/>
  <c r="DW40" i="90"/>
  <c r="DW39" i="90"/>
  <c r="DW38" i="90"/>
  <c r="DW37" i="90"/>
  <c r="DW36" i="90"/>
  <c r="DW35" i="90"/>
  <c r="DW59" i="90"/>
  <c r="DW33" i="90"/>
  <c r="DW32" i="90"/>
  <c r="DW31" i="90"/>
  <c r="DW30" i="90"/>
  <c r="DW29" i="90"/>
  <c r="DW28" i="90"/>
  <c r="DW27" i="90"/>
  <c r="DW34" i="90"/>
  <c r="EN227" i="90"/>
  <c r="EN226" i="90"/>
  <c r="EN225" i="90"/>
  <c r="EN224" i="90"/>
  <c r="EN223" i="90"/>
  <c r="EN222" i="90"/>
  <c r="EN221" i="90"/>
  <c r="EN220" i="90"/>
  <c r="EN219" i="90"/>
  <c r="EN218" i="90"/>
  <c r="EN217" i="90"/>
  <c r="EN216" i="90"/>
  <c r="EN213" i="90"/>
  <c r="EN212" i="90"/>
  <c r="EN211" i="90"/>
  <c r="EN215" i="90"/>
  <c r="EN210" i="90"/>
  <c r="EN209" i="90"/>
  <c r="EN208" i="90"/>
  <c r="EN207" i="90"/>
  <c r="EN206" i="90"/>
  <c r="EN205" i="90"/>
  <c r="EN204" i="90"/>
  <c r="EN214" i="90"/>
  <c r="EN199" i="90"/>
  <c r="EN203" i="90"/>
  <c r="EN200" i="90"/>
  <c r="EN202" i="90"/>
  <c r="EN198" i="90"/>
  <c r="EN194" i="90"/>
  <c r="EN193" i="90"/>
  <c r="EN192" i="90"/>
  <c r="EN191" i="90"/>
  <c r="EN201" i="90"/>
  <c r="EN195" i="90"/>
  <c r="EN196" i="90"/>
  <c r="EN197" i="90"/>
  <c r="EN189" i="90"/>
  <c r="EN188" i="90"/>
  <c r="EN187" i="90"/>
  <c r="EN190" i="90"/>
  <c r="EN186" i="90"/>
  <c r="EN184" i="90"/>
  <c r="EN183" i="90"/>
  <c r="EN182" i="90"/>
  <c r="EN181" i="90"/>
  <c r="EN180" i="90"/>
  <c r="EN179" i="90"/>
  <c r="EN185" i="90"/>
  <c r="EN178" i="90"/>
  <c r="EN177" i="90"/>
  <c r="EN176" i="90"/>
  <c r="EN175" i="90"/>
  <c r="EN174" i="90"/>
  <c r="EN173" i="90"/>
  <c r="EN172" i="90"/>
  <c r="EN171" i="90"/>
  <c r="EN170" i="90"/>
  <c r="EN169" i="90"/>
  <c r="EN168" i="90"/>
  <c r="EN167" i="90"/>
  <c r="EN166" i="90"/>
  <c r="EN165" i="90"/>
  <c r="EN164" i="90"/>
  <c r="EN163" i="90"/>
  <c r="EN162" i="90"/>
  <c r="EN160" i="90"/>
  <c r="EN158" i="90"/>
  <c r="EN156" i="90"/>
  <c r="EN154" i="90"/>
  <c r="EN161" i="90"/>
  <c r="EN152" i="90"/>
  <c r="EN159" i="90"/>
  <c r="EN157" i="90"/>
  <c r="EN155" i="90"/>
  <c r="EN153" i="90"/>
  <c r="EN151" i="90"/>
  <c r="EN144" i="90"/>
  <c r="EN147" i="90"/>
  <c r="EN145" i="90"/>
  <c r="EN148" i="90"/>
  <c r="EN143" i="90"/>
  <c r="EN141" i="90"/>
  <c r="EN140" i="90"/>
  <c r="EN138" i="90"/>
  <c r="EN134" i="90"/>
  <c r="EN142" i="90"/>
  <c r="EN139" i="90"/>
  <c r="EN135" i="90"/>
  <c r="EN132" i="90"/>
  <c r="EN131" i="90"/>
  <c r="EN130" i="90"/>
  <c r="EN129" i="90"/>
  <c r="EN128" i="90"/>
  <c r="EN127" i="90"/>
  <c r="EN126" i="90"/>
  <c r="EN136" i="90"/>
  <c r="EN150" i="90"/>
  <c r="EN137" i="90"/>
  <c r="EN133" i="90"/>
  <c r="EN124" i="90"/>
  <c r="EN122" i="90"/>
  <c r="EN121" i="90"/>
  <c r="EN120" i="90"/>
  <c r="EN119" i="90"/>
  <c r="EN118" i="90"/>
  <c r="EN117" i="90"/>
  <c r="EN116" i="90"/>
  <c r="EN115" i="90"/>
  <c r="EN114" i="90"/>
  <c r="EN113" i="90"/>
  <c r="EN112" i="90"/>
  <c r="EN146" i="90"/>
  <c r="EN123" i="90"/>
  <c r="EN149" i="90"/>
  <c r="EN125" i="90"/>
  <c r="EN108" i="90"/>
  <c r="EN110" i="90"/>
  <c r="EN106" i="90"/>
  <c r="EN111" i="90"/>
  <c r="EN109" i="90"/>
  <c r="EN107" i="90"/>
  <c r="EN102" i="90"/>
  <c r="EN104" i="90"/>
  <c r="EN103" i="90"/>
  <c r="EN101" i="90"/>
  <c r="EN100" i="90"/>
  <c r="EN99" i="90"/>
  <c r="EN105" i="90"/>
  <c r="EN98" i="90"/>
  <c r="EN97" i="90"/>
  <c r="EN94" i="90"/>
  <c r="EN95" i="90"/>
  <c r="EN88" i="90"/>
  <c r="EN87" i="90"/>
  <c r="EN83" i="90"/>
  <c r="EN82" i="90"/>
  <c r="EN81" i="90"/>
  <c r="EN80" i="90"/>
  <c r="EN79" i="90"/>
  <c r="EN78" i="90"/>
  <c r="EN77" i="90"/>
  <c r="EN76" i="90"/>
  <c r="EN75" i="90"/>
  <c r="EN74" i="90"/>
  <c r="EN73" i="90"/>
  <c r="EN72" i="90"/>
  <c r="EN71" i="90"/>
  <c r="EN70" i="90"/>
  <c r="EN69" i="90"/>
  <c r="EN68" i="90"/>
  <c r="EN67" i="90"/>
  <c r="EN66" i="90"/>
  <c r="EN65" i="90"/>
  <c r="EN64" i="90"/>
  <c r="EN63" i="90"/>
  <c r="EN62" i="90"/>
  <c r="EN61" i="90"/>
  <c r="EN60" i="90"/>
  <c r="EN96" i="90"/>
  <c r="EN86" i="90"/>
  <c r="EN89" i="90"/>
  <c r="EN85" i="90"/>
  <c r="EN90" i="90"/>
  <c r="EN91" i="90"/>
  <c r="EN92" i="90"/>
  <c r="EN84" i="90"/>
  <c r="EN93" i="90"/>
  <c r="EN58" i="90"/>
  <c r="EN57" i="90"/>
  <c r="EN56" i="90"/>
  <c r="EN55" i="90"/>
  <c r="EN54" i="90"/>
  <c r="EN53" i="90"/>
  <c r="EN52" i="90"/>
  <c r="EN51" i="90"/>
  <c r="EN50" i="90"/>
  <c r="EN49" i="90"/>
  <c r="EN48" i="90"/>
  <c r="EN47" i="90"/>
  <c r="EN46" i="90"/>
  <c r="EN45" i="90"/>
  <c r="EN44" i="90"/>
  <c r="EN43" i="90"/>
  <c r="EN42" i="90"/>
  <c r="EN41" i="90"/>
  <c r="EN40" i="90"/>
  <c r="EN39" i="90"/>
  <c r="EN38" i="90"/>
  <c r="EN37" i="90"/>
  <c r="EN36" i="90"/>
  <c r="EN35" i="90"/>
  <c r="EN33" i="90"/>
  <c r="EN32" i="90"/>
  <c r="EN31" i="90"/>
  <c r="EN30" i="90"/>
  <c r="EN29" i="90"/>
  <c r="EN28" i="90"/>
  <c r="EN27" i="90"/>
  <c r="EN34" i="90"/>
  <c r="EN59" i="90"/>
  <c r="FD34" i="90"/>
  <c r="FD42" i="90"/>
  <c r="FD50" i="90"/>
  <c r="FD58" i="90"/>
  <c r="FD66" i="90"/>
  <c r="FD74" i="90"/>
  <c r="FD82" i="90"/>
  <c r="FD90" i="90"/>
  <c r="FD97" i="90"/>
  <c r="FD105" i="90"/>
  <c r="FD113" i="90"/>
  <c r="FD121" i="90"/>
  <c r="FD126" i="90"/>
  <c r="FD137" i="90"/>
  <c r="FD146" i="90"/>
  <c r="FD153" i="90"/>
  <c r="FD161" i="90"/>
  <c r="FD169" i="90"/>
  <c r="FD177" i="90"/>
  <c r="FD185" i="90"/>
  <c r="FD194" i="90"/>
  <c r="FD206" i="90"/>
  <c r="FD207" i="90"/>
  <c r="FD218" i="90"/>
  <c r="FD226" i="90"/>
  <c r="CF229" i="90"/>
  <c r="CF228" i="90"/>
  <c r="FC227" i="89"/>
  <c r="FC226" i="89"/>
  <c r="FC225" i="89"/>
  <c r="FC224" i="89"/>
  <c r="FC223" i="89"/>
  <c r="FC222" i="89"/>
  <c r="FC221" i="89"/>
  <c r="FC220" i="89"/>
  <c r="FC219" i="89"/>
  <c r="FC218" i="89"/>
  <c r="FC217" i="89"/>
  <c r="FC216" i="89"/>
  <c r="FC215" i="89"/>
  <c r="FC214" i="89"/>
  <c r="FC213" i="89"/>
  <c r="FC212" i="89"/>
  <c r="FC211" i="89"/>
  <c r="FC210" i="89"/>
  <c r="FC209" i="89"/>
  <c r="FC208" i="89"/>
  <c r="FC207" i="89"/>
  <c r="FC206" i="89"/>
  <c r="FC205" i="89"/>
  <c r="FC204" i="89"/>
  <c r="FC203" i="89"/>
  <c r="FC202" i="89"/>
  <c r="FC201" i="89"/>
  <c r="FC200" i="89"/>
  <c r="FC199" i="89"/>
  <c r="FC198" i="89"/>
  <c r="FC197" i="89"/>
  <c r="FC196" i="89"/>
  <c r="FC195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78" i="89"/>
  <c r="FC177" i="89"/>
  <c r="FC176" i="89"/>
  <c r="FC175" i="89"/>
  <c r="FC174" i="89"/>
  <c r="FC173" i="89"/>
  <c r="FC172" i="89"/>
  <c r="FC171" i="89"/>
  <c r="FC170" i="89"/>
  <c r="FC169" i="89"/>
  <c r="FC168" i="89"/>
  <c r="FC167" i="89"/>
  <c r="FC166" i="89"/>
  <c r="FC165" i="89"/>
  <c r="FC193" i="89"/>
  <c r="FC194" i="89"/>
  <c r="FC192" i="89"/>
  <c r="FC164" i="89"/>
  <c r="FC163" i="89"/>
  <c r="FC162" i="89"/>
  <c r="FC161" i="89"/>
  <c r="FC160" i="89"/>
  <c r="FC159" i="89"/>
  <c r="FC158" i="89"/>
  <c r="FC157" i="89"/>
  <c r="FC156" i="89"/>
  <c r="FC155" i="89"/>
  <c r="FC154" i="89"/>
  <c r="FC153" i="89"/>
  <c r="FC152" i="89"/>
  <c r="FC151" i="89"/>
  <c r="FC150" i="89"/>
  <c r="FC146" i="89"/>
  <c r="FC145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6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14" i="89"/>
  <c r="FC113" i="89"/>
  <c r="FC143" i="89"/>
  <c r="FC149" i="89"/>
  <c r="FC148" i="89"/>
  <c r="FC147" i="89"/>
  <c r="FC144" i="89"/>
  <c r="FC112" i="89"/>
  <c r="FC111" i="89"/>
  <c r="FC110" i="89"/>
  <c r="FC109" i="89"/>
  <c r="FC108" i="89"/>
  <c r="FC107" i="89"/>
  <c r="FC106" i="89"/>
  <c r="FC105" i="89"/>
  <c r="FC104" i="89"/>
  <c r="FC103" i="89"/>
  <c r="FC102" i="89"/>
  <c r="FC101" i="89"/>
  <c r="FC100" i="89"/>
  <c r="FC99" i="89"/>
  <c r="FC98" i="89"/>
  <c r="FC97" i="89"/>
  <c r="FC96" i="89"/>
  <c r="FC95" i="89"/>
  <c r="FC94" i="89"/>
  <c r="FC93" i="89"/>
  <c r="FC92" i="89"/>
  <c r="FC91" i="89"/>
  <c r="FC90" i="89"/>
  <c r="FC89" i="89"/>
  <c r="FC88" i="89"/>
  <c r="FC87" i="89"/>
  <c r="FC86" i="89"/>
  <c r="FC39" i="89"/>
  <c r="FC37" i="89"/>
  <c r="FC85" i="89"/>
  <c r="FC81" i="89"/>
  <c r="FC77" i="89"/>
  <c r="FC73" i="89"/>
  <c r="FC69" i="89"/>
  <c r="FC65" i="89"/>
  <c r="FC61" i="89"/>
  <c r="FC57" i="89"/>
  <c r="FC53" i="89"/>
  <c r="FC49" i="89"/>
  <c r="FC42" i="89"/>
  <c r="FC36" i="89"/>
  <c r="FC32" i="89"/>
  <c r="FC31" i="89"/>
  <c r="FC30" i="89"/>
  <c r="FC29" i="89"/>
  <c r="FC28" i="89"/>
  <c r="FC27" i="89"/>
  <c r="FC45" i="89"/>
  <c r="FC35" i="89"/>
  <c r="FC82" i="89"/>
  <c r="FC78" i="89"/>
  <c r="FC74" i="89"/>
  <c r="FC70" i="89"/>
  <c r="FC66" i="89"/>
  <c r="FC62" i="89"/>
  <c r="FC58" i="89"/>
  <c r="FC54" i="89"/>
  <c r="FC50" i="89"/>
  <c r="FC40" i="89"/>
  <c r="FC38" i="89"/>
  <c r="FC43" i="89"/>
  <c r="FC34" i="89"/>
  <c r="FC83" i="89"/>
  <c r="FC79" i="89"/>
  <c r="FC75" i="89"/>
  <c r="FC71" i="89"/>
  <c r="FC67" i="89"/>
  <c r="FC63" i="89"/>
  <c r="FC59" i="89"/>
  <c r="FC55" i="89"/>
  <c r="FC51" i="89"/>
  <c r="FC47" i="89"/>
  <c r="FC46" i="89"/>
  <c r="FC41" i="89"/>
  <c r="FC33" i="89"/>
  <c r="FC84" i="89"/>
  <c r="FC80" i="89"/>
  <c r="FC76" i="89"/>
  <c r="FC72" i="89"/>
  <c r="FC68" i="89"/>
  <c r="FC64" i="89"/>
  <c r="FC60" i="89"/>
  <c r="FC56" i="89"/>
  <c r="FC52" i="89"/>
  <c r="FC48" i="89"/>
  <c r="FC44" i="89"/>
  <c r="EM227" i="90"/>
  <c r="EM226" i="90"/>
  <c r="EM225" i="90"/>
  <c r="EM224" i="90"/>
  <c r="EM223" i="90"/>
  <c r="EM222" i="90"/>
  <c r="EM221" i="90"/>
  <c r="EM220" i="90"/>
  <c r="EM215" i="90"/>
  <c r="EM214" i="90"/>
  <c r="EM218" i="90"/>
  <c r="EM217" i="90"/>
  <c r="EM219" i="90"/>
  <c r="EM213" i="90"/>
  <c r="EM212" i="90"/>
  <c r="EM211" i="90"/>
  <c r="EM216" i="90"/>
  <c r="EM203" i="90"/>
  <c r="EM202" i="90"/>
  <c r="EM201" i="90"/>
  <c r="EM210" i="90"/>
  <c r="EM204" i="90"/>
  <c r="EM206" i="90"/>
  <c r="EM205" i="90"/>
  <c r="EM207" i="90"/>
  <c r="EM208" i="90"/>
  <c r="EM199" i="90"/>
  <c r="EM198" i="90"/>
  <c r="EM197" i="90"/>
  <c r="EM196" i="90"/>
  <c r="EM195" i="90"/>
  <c r="EM209" i="90"/>
  <c r="EM200" i="90"/>
  <c r="EM194" i="90"/>
  <c r="EM193" i="90"/>
  <c r="EM192" i="90"/>
  <c r="EM191" i="90"/>
  <c r="EM189" i="90"/>
  <c r="EM188" i="90"/>
  <c r="EM187" i="90"/>
  <c r="EM186" i="90"/>
  <c r="EM185" i="90"/>
  <c r="EM190" i="90"/>
  <c r="EM184" i="90"/>
  <c r="EM183" i="90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50" i="90"/>
  <c r="EM149" i="90"/>
  <c r="EM148" i="90"/>
  <c r="EM147" i="90"/>
  <c r="EM146" i="90"/>
  <c r="EM145" i="90"/>
  <c r="EM144" i="90"/>
  <c r="EM143" i="90"/>
  <c r="EM142" i="90"/>
  <c r="EM141" i="90"/>
  <c r="EM140" i="90"/>
  <c r="EM162" i="90"/>
  <c r="EM138" i="90"/>
  <c r="EM134" i="90"/>
  <c r="EM139" i="90"/>
  <c r="EM135" i="90"/>
  <c r="EM132" i="90"/>
  <c r="EM131" i="90"/>
  <c r="EM130" i="90"/>
  <c r="EM129" i="90"/>
  <c r="EM128" i="90"/>
  <c r="EM127" i="90"/>
  <c r="EM126" i="90"/>
  <c r="EM125" i="90"/>
  <c r="EM124" i="90"/>
  <c r="EM123" i="90"/>
  <c r="EM136" i="90"/>
  <c r="EM122" i="90"/>
  <c r="EM121" i="90"/>
  <c r="EM120" i="90"/>
  <c r="EM119" i="90"/>
  <c r="EM118" i="90"/>
  <c r="EM117" i="90"/>
  <c r="EM116" i="90"/>
  <c r="EM115" i="90"/>
  <c r="EM114" i="90"/>
  <c r="EM113" i="90"/>
  <c r="EM112" i="90"/>
  <c r="EM137" i="90"/>
  <c r="EM133" i="90"/>
  <c r="EM105" i="90"/>
  <c r="EM108" i="90"/>
  <c r="EM110" i="90"/>
  <c r="EM111" i="90"/>
  <c r="EM109" i="90"/>
  <c r="EM102" i="90"/>
  <c r="EM104" i="90"/>
  <c r="EM103" i="90"/>
  <c r="EM107" i="90"/>
  <c r="EM98" i="90"/>
  <c r="EM99" i="90"/>
  <c r="EM106" i="90"/>
  <c r="EM100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97" i="90"/>
  <c r="EM101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FD27" i="90"/>
  <c r="FD35" i="90"/>
  <c r="FD43" i="90"/>
  <c r="FD51" i="90"/>
  <c r="FD59" i="90"/>
  <c r="FD67" i="90"/>
  <c r="FD75" i="90"/>
  <c r="FD83" i="90"/>
  <c r="FD91" i="90"/>
  <c r="FD101" i="90"/>
  <c r="FD110" i="90"/>
  <c r="FD114" i="90"/>
  <c r="FD122" i="90"/>
  <c r="FD127" i="90"/>
  <c r="FD132" i="90"/>
  <c r="FD147" i="90"/>
  <c r="FD154" i="90"/>
  <c r="FD179" i="90"/>
  <c r="FD170" i="90"/>
  <c r="FD178" i="90"/>
  <c r="FD186" i="90"/>
  <c r="FD200" i="90"/>
  <c r="FD204" i="90"/>
  <c r="FD213" i="90"/>
  <c r="FD221" i="90"/>
  <c r="R9" i="53"/>
  <c r="BK221" i="90" l="1"/>
  <c r="AE221" i="90" s="1"/>
  <c r="AU221" i="90" s="1"/>
  <c r="BK222" i="90"/>
  <c r="AE222" i="90" s="1"/>
  <c r="AU222" i="90" s="1"/>
  <c r="BK223" i="90"/>
  <c r="AE223" i="90" s="1"/>
  <c r="AU223" i="90" s="1"/>
  <c r="BK218" i="90"/>
  <c r="AE218" i="90" s="1"/>
  <c r="AU218" i="90" s="1"/>
  <c r="BK220" i="90"/>
  <c r="AE220" i="90" s="1"/>
  <c r="AU220" i="90" s="1"/>
  <c r="BK219" i="90"/>
  <c r="AE219" i="90" s="1"/>
  <c r="AU219" i="90" s="1"/>
  <c r="BM30" i="90"/>
  <c r="AG30" i="90" s="1"/>
  <c r="AW30" i="90" s="1"/>
  <c r="BM27" i="89"/>
  <c r="AG27" i="89" s="1"/>
  <c r="AW27" i="89" s="1"/>
  <c r="BM28" i="89"/>
  <c r="AG28" i="89" s="1"/>
  <c r="AW28" i="89" s="1"/>
  <c r="BM217" i="89"/>
  <c r="AG217" i="89" s="1"/>
  <c r="AW217" i="89" s="1"/>
  <c r="BK217" i="90"/>
  <c r="AE217" i="90" s="1"/>
  <c r="AU217" i="90" s="1"/>
  <c r="BK206" i="90"/>
  <c r="AE206" i="90" s="1"/>
  <c r="AU206" i="90" s="1"/>
  <c r="BK212" i="90"/>
  <c r="AE212" i="90" s="1"/>
  <c r="AU212" i="90" s="1"/>
  <c r="BK210" i="90"/>
  <c r="AE210" i="90" s="1"/>
  <c r="AU210" i="90" s="1"/>
  <c r="BK224" i="89"/>
  <c r="AE224" i="89" s="1"/>
  <c r="AU224" i="89" s="1"/>
  <c r="BK217" i="89"/>
  <c r="AE217" i="89" s="1"/>
  <c r="AU217" i="89" s="1"/>
  <c r="BK225" i="89"/>
  <c r="AE225" i="89" s="1"/>
  <c r="AU225" i="89" s="1"/>
  <c r="BK219" i="89"/>
  <c r="AE219" i="89" s="1"/>
  <c r="AU219" i="89" s="1"/>
  <c r="BK226" i="89"/>
  <c r="AE226" i="89" s="1"/>
  <c r="AU226" i="89" s="1"/>
  <c r="BK227" i="89"/>
  <c r="AE227" i="89" s="1"/>
  <c r="AU227" i="89" s="1"/>
  <c r="BK218" i="89"/>
  <c r="AE218" i="89" s="1"/>
  <c r="AU218" i="89" s="1"/>
  <c r="BK220" i="89"/>
  <c r="AE220" i="89" s="1"/>
  <c r="AU220" i="89" s="1"/>
  <c r="BK221" i="89"/>
  <c r="AE221" i="89" s="1"/>
  <c r="AU221" i="89" s="1"/>
  <c r="BK222" i="89"/>
  <c r="AE222" i="89" s="1"/>
  <c r="AU222" i="89" s="1"/>
  <c r="BK223" i="89"/>
  <c r="AE223" i="89" s="1"/>
  <c r="AU223" i="89" s="1"/>
  <c r="BM31" i="90"/>
  <c r="AG31" i="90" s="1"/>
  <c r="AW31" i="90" s="1"/>
  <c r="BM225" i="90"/>
  <c r="AG225" i="90" s="1"/>
  <c r="AW225" i="90" s="1"/>
  <c r="BM224" i="90"/>
  <c r="AG224" i="90" s="1"/>
  <c r="AW224" i="90" s="1"/>
  <c r="BM32" i="90"/>
  <c r="AG32" i="90" s="1"/>
  <c r="AW32" i="90" s="1"/>
  <c r="BM220" i="90"/>
  <c r="AG220" i="90" s="1"/>
  <c r="AW220" i="90" s="1"/>
  <c r="BM223" i="90"/>
  <c r="AG223" i="90" s="1"/>
  <c r="AW223" i="90" s="1"/>
  <c r="BM222" i="90"/>
  <c r="AG222" i="90" s="1"/>
  <c r="AW222" i="90" s="1"/>
  <c r="BM227" i="90"/>
  <c r="AG227" i="90" s="1"/>
  <c r="AW227" i="90" s="1"/>
  <c r="BL27" i="90"/>
  <c r="AF27" i="90" s="1"/>
  <c r="AV27" i="90" s="1"/>
  <c r="BL219" i="44"/>
  <c r="AF219" i="44" s="1"/>
  <c r="AV219" i="44" s="1"/>
  <c r="BL227" i="44"/>
  <c r="AF227" i="44" s="1"/>
  <c r="AV227" i="44" s="1"/>
  <c r="BM31" i="89"/>
  <c r="AG31" i="89" s="1"/>
  <c r="AW31" i="89" s="1"/>
  <c r="BM32" i="89"/>
  <c r="AG32" i="89" s="1"/>
  <c r="AW32" i="89" s="1"/>
  <c r="BM30" i="89"/>
  <c r="AG30" i="89" s="1"/>
  <c r="AW30" i="89" s="1"/>
  <c r="BM29" i="89"/>
  <c r="AG29" i="89" s="1"/>
  <c r="AW29" i="89" s="1"/>
  <c r="BM33" i="89"/>
  <c r="AG33" i="89" s="1"/>
  <c r="AW33" i="89" s="1"/>
  <c r="BM221" i="90"/>
  <c r="AG221" i="90" s="1"/>
  <c r="AW221" i="90" s="1"/>
  <c r="BM226" i="90"/>
  <c r="AG226" i="90" s="1"/>
  <c r="AW226" i="90" s="1"/>
  <c r="BL222" i="90"/>
  <c r="AF222" i="90" s="1"/>
  <c r="AV222" i="90" s="1"/>
  <c r="BK215" i="90"/>
  <c r="AE215" i="90" s="1"/>
  <c r="AU215" i="90" s="1"/>
  <c r="BL216" i="90"/>
  <c r="AF216" i="90" s="1"/>
  <c r="AV216" i="90" s="1"/>
  <c r="BL223" i="90"/>
  <c r="AF223" i="90" s="1"/>
  <c r="AV223" i="90" s="1"/>
  <c r="BK214" i="90"/>
  <c r="AE214" i="90" s="1"/>
  <c r="AU214" i="90" s="1"/>
  <c r="BL217" i="90"/>
  <c r="AF217" i="90" s="1"/>
  <c r="AV217" i="90" s="1"/>
  <c r="BL225" i="90"/>
  <c r="AF225" i="90" s="1"/>
  <c r="AV225" i="90" s="1"/>
  <c r="BK211" i="90"/>
  <c r="AE211" i="90" s="1"/>
  <c r="AU211" i="90" s="1"/>
  <c r="BL218" i="90"/>
  <c r="AF218" i="90" s="1"/>
  <c r="AV218" i="90" s="1"/>
  <c r="BL226" i="90"/>
  <c r="AF226" i="90" s="1"/>
  <c r="AV226" i="90" s="1"/>
  <c r="BL219" i="90"/>
  <c r="AF219" i="90" s="1"/>
  <c r="AV219" i="90" s="1"/>
  <c r="BL227" i="90"/>
  <c r="AF227" i="90" s="1"/>
  <c r="AV227" i="90" s="1"/>
  <c r="BK213" i="90"/>
  <c r="AE213" i="90" s="1"/>
  <c r="AU213" i="90" s="1"/>
  <c r="BL220" i="90"/>
  <c r="AF220" i="90" s="1"/>
  <c r="AV220" i="90" s="1"/>
  <c r="BK208" i="90"/>
  <c r="AE208" i="90" s="1"/>
  <c r="AU208" i="90" s="1"/>
  <c r="BK216" i="90"/>
  <c r="AE216" i="90" s="1"/>
  <c r="AU216" i="90" s="1"/>
  <c r="BL221" i="90"/>
  <c r="AF221" i="90" s="1"/>
  <c r="AV221" i="90" s="1"/>
  <c r="BK209" i="90"/>
  <c r="AE209" i="90" s="1"/>
  <c r="AU209" i="90" s="1"/>
  <c r="BL224" i="90"/>
  <c r="AF224" i="90" s="1"/>
  <c r="AV224" i="90" s="1"/>
  <c r="BK213" i="89"/>
  <c r="AE213" i="89" s="1"/>
  <c r="AU213" i="89" s="1"/>
  <c r="BK209" i="89"/>
  <c r="AE209" i="89" s="1"/>
  <c r="AU209" i="89" s="1"/>
  <c r="BM227" i="89"/>
  <c r="AG227" i="89" s="1"/>
  <c r="AW227" i="89" s="1"/>
  <c r="BK210" i="89"/>
  <c r="AE210" i="89" s="1"/>
  <c r="AU210" i="89" s="1"/>
  <c r="BM226" i="89"/>
  <c r="AG226" i="89" s="1"/>
  <c r="AW226" i="89" s="1"/>
  <c r="BL227" i="89"/>
  <c r="AF227" i="89" s="1"/>
  <c r="AV227" i="89" s="1"/>
  <c r="BK211" i="89"/>
  <c r="AE211" i="89" s="1"/>
  <c r="AU211" i="89" s="1"/>
  <c r="BM225" i="89"/>
  <c r="AG225" i="89" s="1"/>
  <c r="AW225" i="89" s="1"/>
  <c r="BM223" i="89"/>
  <c r="AG223" i="89" s="1"/>
  <c r="AW223" i="89" s="1"/>
  <c r="BK216" i="89"/>
  <c r="AE216" i="89" s="1"/>
  <c r="AU216" i="89" s="1"/>
  <c r="BK212" i="89"/>
  <c r="AE212" i="89" s="1"/>
  <c r="AU212" i="89" s="1"/>
  <c r="BM222" i="89"/>
  <c r="AG222" i="89" s="1"/>
  <c r="AW222" i="89" s="1"/>
  <c r="BM224" i="89"/>
  <c r="AG224" i="89" s="1"/>
  <c r="AW224" i="89" s="1"/>
  <c r="BK214" i="89"/>
  <c r="AE214" i="89" s="1"/>
  <c r="AU214" i="89" s="1"/>
  <c r="BM34" i="89"/>
  <c r="AG34" i="89" s="1"/>
  <c r="AW34" i="89" s="1"/>
  <c r="BK215" i="89"/>
  <c r="AE215" i="89" s="1"/>
  <c r="AU215" i="89" s="1"/>
  <c r="BK208" i="89"/>
  <c r="AE208" i="89" s="1"/>
  <c r="AU208" i="89" s="1"/>
  <c r="BK215" i="44"/>
  <c r="AE215" i="44" s="1"/>
  <c r="AU215" i="44" s="1"/>
  <c r="BK223" i="44"/>
  <c r="AE223" i="44" s="1"/>
  <c r="AU223" i="44" s="1"/>
  <c r="BK210" i="44"/>
  <c r="AE210" i="44" s="1"/>
  <c r="AU210" i="44" s="1"/>
  <c r="BK218" i="44"/>
  <c r="AE218" i="44" s="1"/>
  <c r="AU218" i="44" s="1"/>
  <c r="BK226" i="44"/>
  <c r="AE226" i="44" s="1"/>
  <c r="AU226" i="44" s="1"/>
  <c r="BK216" i="44"/>
  <c r="AE216" i="44" s="1"/>
  <c r="AU216" i="44" s="1"/>
  <c r="BK224" i="44"/>
  <c r="AE224" i="44" s="1"/>
  <c r="AU224" i="44" s="1"/>
  <c r="BK209" i="44"/>
  <c r="AE209" i="44" s="1"/>
  <c r="AU209" i="44" s="1"/>
  <c r="BK217" i="44"/>
  <c r="AE217" i="44" s="1"/>
  <c r="AU217" i="44" s="1"/>
  <c r="BK225" i="44"/>
  <c r="AE225" i="44" s="1"/>
  <c r="AU225" i="44" s="1"/>
  <c r="BK211" i="44"/>
  <c r="AE211" i="44" s="1"/>
  <c r="AU211" i="44" s="1"/>
  <c r="BK219" i="44"/>
  <c r="AE219" i="44" s="1"/>
  <c r="AU219" i="44" s="1"/>
  <c r="BK227" i="44"/>
  <c r="AE227" i="44" s="1"/>
  <c r="AU227" i="44" s="1"/>
  <c r="BK212" i="44"/>
  <c r="AE212" i="44" s="1"/>
  <c r="AU212" i="44" s="1"/>
  <c r="BK220" i="44"/>
  <c r="AE220" i="44" s="1"/>
  <c r="AU220" i="44" s="1"/>
  <c r="BK213" i="44"/>
  <c r="AE213" i="44" s="1"/>
  <c r="AU213" i="44" s="1"/>
  <c r="BK221" i="44"/>
  <c r="AE221" i="44" s="1"/>
  <c r="AU221" i="44" s="1"/>
  <c r="BK214" i="44"/>
  <c r="AE214" i="44" s="1"/>
  <c r="AU214" i="44" s="1"/>
  <c r="BK222" i="44"/>
  <c r="AE222" i="44" s="1"/>
  <c r="AU222" i="44" s="1"/>
  <c r="BM226" i="44"/>
  <c r="AG226" i="44" s="1"/>
  <c r="AW226" i="44" s="1"/>
  <c r="BM219" i="44"/>
  <c r="AG219" i="44" s="1"/>
  <c r="AW219" i="44" s="1"/>
  <c r="BM227" i="44"/>
  <c r="AG227" i="44" s="1"/>
  <c r="AW227" i="44" s="1"/>
  <c r="BM220" i="44"/>
  <c r="AG220" i="44" s="1"/>
  <c r="AW220" i="44" s="1"/>
  <c r="BM221" i="44"/>
  <c r="AG221" i="44" s="1"/>
  <c r="AW221" i="44" s="1"/>
  <c r="BM222" i="44"/>
  <c r="AG222" i="44" s="1"/>
  <c r="AW222" i="44" s="1"/>
  <c r="BM223" i="44"/>
  <c r="AG223" i="44" s="1"/>
  <c r="AW223" i="44" s="1"/>
  <c r="BM224" i="44"/>
  <c r="AG224" i="44" s="1"/>
  <c r="AW224" i="44" s="1"/>
  <c r="BM225" i="44"/>
  <c r="AG225" i="44" s="1"/>
  <c r="AW225" i="44" s="1"/>
  <c r="BL217" i="44"/>
  <c r="AF217" i="44" s="1"/>
  <c r="AV217" i="44" s="1"/>
  <c r="BL225" i="44"/>
  <c r="AF225" i="44" s="1"/>
  <c r="AV225" i="44" s="1"/>
  <c r="BL220" i="44"/>
  <c r="AF220" i="44" s="1"/>
  <c r="AV220" i="44" s="1"/>
  <c r="BL218" i="44"/>
  <c r="AF218" i="44" s="1"/>
  <c r="AV218" i="44" s="1"/>
  <c r="BL226" i="44"/>
  <c r="AF226" i="44" s="1"/>
  <c r="AV226" i="44" s="1"/>
  <c r="BL213" i="44"/>
  <c r="AF213" i="44" s="1"/>
  <c r="AV213" i="44" s="1"/>
  <c r="BL221" i="44"/>
  <c r="AF221" i="44" s="1"/>
  <c r="AV221" i="44" s="1"/>
  <c r="BL223" i="44"/>
  <c r="AF223" i="44" s="1"/>
  <c r="AV223" i="44" s="1"/>
  <c r="BL222" i="44"/>
  <c r="AF222" i="44" s="1"/>
  <c r="AV222" i="44" s="1"/>
  <c r="BL216" i="44"/>
  <c r="AF216" i="44" s="1"/>
  <c r="AV216" i="44" s="1"/>
  <c r="BL224" i="44"/>
  <c r="AF224" i="44" s="1"/>
  <c r="AV224" i="44" s="1"/>
  <c r="BM191" i="89"/>
  <c r="AG191" i="89" s="1"/>
  <c r="AW191" i="89" s="1"/>
  <c r="BM37" i="89"/>
  <c r="AG37" i="89" s="1"/>
  <c r="AW37" i="89" s="1"/>
  <c r="BM35" i="89"/>
  <c r="AG35" i="89" s="1"/>
  <c r="AW35" i="89" s="1"/>
  <c r="BM36" i="89"/>
  <c r="AG36" i="89" s="1"/>
  <c r="AW36" i="89" s="1"/>
  <c r="BM38" i="89"/>
  <c r="AG38" i="89" s="1"/>
  <c r="AW38" i="89" s="1"/>
  <c r="BL27" i="44"/>
  <c r="AF27" i="44" s="1"/>
  <c r="AV27" i="44" s="1"/>
  <c r="BK207" i="90"/>
  <c r="AE207" i="90" s="1"/>
  <c r="AU207" i="90" s="1"/>
  <c r="BM35" i="90"/>
  <c r="AG35" i="90" s="1"/>
  <c r="AW35" i="90" s="1"/>
  <c r="BK206" i="89"/>
  <c r="AE206" i="89" s="1"/>
  <c r="AU206" i="89" s="1"/>
  <c r="BK207" i="89"/>
  <c r="AE207" i="89" s="1"/>
  <c r="AU207" i="89" s="1"/>
  <c r="BL28" i="44"/>
  <c r="AF28" i="44" s="1"/>
  <c r="AV28" i="44" s="1"/>
  <c r="BL30" i="44"/>
  <c r="AF30" i="44" s="1"/>
  <c r="AV30" i="44" s="1"/>
  <c r="BL29" i="44"/>
  <c r="AF29" i="44" s="1"/>
  <c r="AV29" i="44" s="1"/>
  <c r="BM39" i="89"/>
  <c r="AG39" i="89" s="1"/>
  <c r="AW39" i="89" s="1"/>
  <c r="BM216" i="89"/>
  <c r="AG216" i="89" s="1"/>
  <c r="AW216" i="89" s="1"/>
  <c r="BL216" i="89"/>
  <c r="AF216" i="89" s="1"/>
  <c r="AV216" i="89" s="1"/>
  <c r="BL218" i="89"/>
  <c r="AF218" i="89" s="1"/>
  <c r="AV218" i="89" s="1"/>
  <c r="BL222" i="89"/>
  <c r="AF222" i="89" s="1"/>
  <c r="AV222" i="89" s="1"/>
  <c r="BL226" i="89"/>
  <c r="AF226" i="89" s="1"/>
  <c r="AV226" i="89" s="1"/>
  <c r="BL219" i="89"/>
  <c r="AF219" i="89" s="1"/>
  <c r="AV219" i="89" s="1"/>
  <c r="BL223" i="89"/>
  <c r="AF223" i="89" s="1"/>
  <c r="AV223" i="89" s="1"/>
  <c r="BL220" i="89"/>
  <c r="AF220" i="89" s="1"/>
  <c r="AV220" i="89" s="1"/>
  <c r="BL224" i="89"/>
  <c r="AF224" i="89" s="1"/>
  <c r="AV224" i="89" s="1"/>
  <c r="BL217" i="89"/>
  <c r="AF217" i="89" s="1"/>
  <c r="AV217" i="89" s="1"/>
  <c r="BL221" i="89"/>
  <c r="AF221" i="89" s="1"/>
  <c r="AV221" i="89" s="1"/>
  <c r="BL225" i="89"/>
  <c r="AF225" i="89" s="1"/>
  <c r="AV225" i="89" s="1"/>
  <c r="BL205" i="44"/>
  <c r="AF205" i="44" s="1"/>
  <c r="AV205" i="44" s="1"/>
  <c r="BL32" i="44"/>
  <c r="AF32" i="44" s="1"/>
  <c r="AV32" i="44" s="1"/>
  <c r="BL31" i="44"/>
  <c r="AF31" i="44" s="1"/>
  <c r="AV31" i="44" s="1"/>
  <c r="BM215" i="89"/>
  <c r="AG215" i="89" s="1"/>
  <c r="AW215" i="89" s="1"/>
  <c r="BM219" i="89"/>
  <c r="AG219" i="89" s="1"/>
  <c r="AW219" i="89" s="1"/>
  <c r="BM221" i="89"/>
  <c r="AG221" i="89" s="1"/>
  <c r="AW221" i="89" s="1"/>
  <c r="BM218" i="89"/>
  <c r="AG218" i="89" s="1"/>
  <c r="AW218" i="89" s="1"/>
  <c r="BM220" i="89"/>
  <c r="AG220" i="89" s="1"/>
  <c r="AW220" i="89" s="1"/>
  <c r="BM214" i="89"/>
  <c r="AG214" i="89" s="1"/>
  <c r="AW214" i="89" s="1"/>
  <c r="BM188" i="89"/>
  <c r="AG188" i="89" s="1"/>
  <c r="AW188" i="89" s="1"/>
  <c r="BM219" i="90"/>
  <c r="AG219" i="90" s="1"/>
  <c r="AW219" i="90" s="1"/>
  <c r="BM217" i="90"/>
  <c r="AG217" i="90" s="1"/>
  <c r="AW217" i="90" s="1"/>
  <c r="BM218" i="90"/>
  <c r="AG218" i="90" s="1"/>
  <c r="AW218" i="90" s="1"/>
  <c r="BM208" i="89"/>
  <c r="AG208" i="89" s="1"/>
  <c r="AW208" i="89" s="1"/>
  <c r="BM213" i="89"/>
  <c r="AG213" i="89" s="1"/>
  <c r="AW213" i="89" s="1"/>
  <c r="BM209" i="89"/>
  <c r="AG209" i="89" s="1"/>
  <c r="AW209" i="89" s="1"/>
  <c r="BM211" i="89"/>
  <c r="AG211" i="89" s="1"/>
  <c r="AW211" i="89" s="1"/>
  <c r="BM212" i="89"/>
  <c r="AG212" i="89" s="1"/>
  <c r="AW212" i="89" s="1"/>
  <c r="BM210" i="89"/>
  <c r="AG210" i="89" s="1"/>
  <c r="AW210" i="89" s="1"/>
  <c r="BM207" i="89"/>
  <c r="AG207" i="89" s="1"/>
  <c r="AW207" i="89" s="1"/>
  <c r="BM206" i="90"/>
  <c r="AG206" i="90" s="1"/>
  <c r="AW206" i="90" s="1"/>
  <c r="BM213" i="90"/>
  <c r="AG213" i="90" s="1"/>
  <c r="AW213" i="90" s="1"/>
  <c r="BM212" i="90"/>
  <c r="AG212" i="90" s="1"/>
  <c r="AW212" i="90" s="1"/>
  <c r="BM216" i="90"/>
  <c r="AG216" i="90" s="1"/>
  <c r="AW216" i="90" s="1"/>
  <c r="BM214" i="90"/>
  <c r="AG214" i="90" s="1"/>
  <c r="AW214" i="90" s="1"/>
  <c r="BM208" i="90"/>
  <c r="AG208" i="90" s="1"/>
  <c r="AW208" i="90" s="1"/>
  <c r="BM207" i="90"/>
  <c r="AG207" i="90" s="1"/>
  <c r="AW207" i="90" s="1"/>
  <c r="BM205" i="89"/>
  <c r="AG205" i="89" s="1"/>
  <c r="AW205" i="89" s="1"/>
  <c r="BM201" i="89"/>
  <c r="AG201" i="89" s="1"/>
  <c r="AW201" i="89" s="1"/>
  <c r="BM206" i="89"/>
  <c r="AG206" i="89" s="1"/>
  <c r="AW206" i="89" s="1"/>
  <c r="BM203" i="89"/>
  <c r="AG203" i="89" s="1"/>
  <c r="AW203" i="89" s="1"/>
  <c r="BM198" i="89"/>
  <c r="AG198" i="89" s="1"/>
  <c r="AW198" i="89" s="1"/>
  <c r="BM204" i="89"/>
  <c r="AG204" i="89" s="1"/>
  <c r="AW204" i="89" s="1"/>
  <c r="BM134" i="89"/>
  <c r="AG134" i="89" s="1"/>
  <c r="AW134" i="89" s="1"/>
  <c r="BM199" i="89"/>
  <c r="AG199" i="89" s="1"/>
  <c r="AW199" i="89" s="1"/>
  <c r="BM117" i="89"/>
  <c r="AG117" i="89" s="1"/>
  <c r="AW117" i="89" s="1"/>
  <c r="BM136" i="89"/>
  <c r="AG136" i="89" s="1"/>
  <c r="AW136" i="89" s="1"/>
  <c r="BM202" i="89"/>
  <c r="AG202" i="89" s="1"/>
  <c r="AW202" i="89" s="1"/>
  <c r="BM200" i="89"/>
  <c r="AG200" i="89" s="1"/>
  <c r="AW200" i="89" s="1"/>
  <c r="BM128" i="89"/>
  <c r="AG128" i="89" s="1"/>
  <c r="AW128" i="89" s="1"/>
  <c r="BL33" i="44"/>
  <c r="AF33" i="44" s="1"/>
  <c r="AV33" i="44" s="1"/>
  <c r="BM111" i="89"/>
  <c r="AG111" i="89" s="1"/>
  <c r="AW111" i="89" s="1"/>
  <c r="BM164" i="89"/>
  <c r="AG164" i="89" s="1"/>
  <c r="AW164" i="89" s="1"/>
  <c r="BM88" i="89"/>
  <c r="AG88" i="89" s="1"/>
  <c r="AW88" i="89" s="1"/>
  <c r="BM156" i="89"/>
  <c r="AG156" i="89" s="1"/>
  <c r="AW156" i="89" s="1"/>
  <c r="BM48" i="89"/>
  <c r="AG48" i="89" s="1"/>
  <c r="AW48" i="89" s="1"/>
  <c r="BM169" i="89"/>
  <c r="AG169" i="89" s="1"/>
  <c r="AW169" i="89" s="1"/>
  <c r="BM148" i="89"/>
  <c r="AG148" i="89" s="1"/>
  <c r="AW148" i="89" s="1"/>
  <c r="BM152" i="89"/>
  <c r="AG152" i="89" s="1"/>
  <c r="AW152" i="89" s="1"/>
  <c r="BM55" i="89"/>
  <c r="AG55" i="89" s="1"/>
  <c r="AW55" i="89" s="1"/>
  <c r="BM184" i="89"/>
  <c r="AG184" i="89" s="1"/>
  <c r="AW184" i="89" s="1"/>
  <c r="BM71" i="89"/>
  <c r="AG71" i="89" s="1"/>
  <c r="AW71" i="89" s="1"/>
  <c r="BM165" i="89"/>
  <c r="AG165" i="89" s="1"/>
  <c r="AW165" i="89" s="1"/>
  <c r="FA28" i="89"/>
  <c r="FA197" i="89"/>
  <c r="FA68" i="89"/>
  <c r="FA91" i="89"/>
  <c r="FA112" i="89"/>
  <c r="FA134" i="89"/>
  <c r="FA157" i="89"/>
  <c r="FA178" i="89"/>
  <c r="FA48" i="89"/>
  <c r="FA221" i="89"/>
  <c r="EZ195" i="89"/>
  <c r="EZ32" i="89"/>
  <c r="EZ88" i="89"/>
  <c r="EZ153" i="89"/>
  <c r="EZ208" i="89"/>
  <c r="EZ37" i="89"/>
  <c r="EZ98" i="89"/>
  <c r="EZ154" i="89"/>
  <c r="EZ217" i="89"/>
  <c r="EZ48" i="89"/>
  <c r="EZ106" i="89"/>
  <c r="EZ164" i="89"/>
  <c r="EZ218" i="89"/>
  <c r="EZ57" i="89"/>
  <c r="EZ111" i="89"/>
  <c r="EZ170" i="89"/>
  <c r="EZ65" i="89"/>
  <c r="EZ67" i="89"/>
  <c r="EZ129" i="89"/>
  <c r="EZ184" i="89"/>
  <c r="EZ121" i="89"/>
  <c r="EZ80" i="89"/>
  <c r="EZ131" i="89"/>
  <c r="EZ213" i="89"/>
  <c r="EZ175" i="89"/>
  <c r="EZ114" i="89"/>
  <c r="EZ145" i="89"/>
  <c r="DU217" i="89"/>
  <c r="BM159" i="89"/>
  <c r="AG159" i="89" s="1"/>
  <c r="AW159" i="89" s="1"/>
  <c r="BM94" i="89"/>
  <c r="AG94" i="89" s="1"/>
  <c r="AW94" i="89" s="1"/>
  <c r="BM72" i="89"/>
  <c r="AG72" i="89" s="1"/>
  <c r="AW72" i="89" s="1"/>
  <c r="BM170" i="89"/>
  <c r="AG170" i="89" s="1"/>
  <c r="AW170" i="89" s="1"/>
  <c r="BM97" i="89"/>
  <c r="AG97" i="89" s="1"/>
  <c r="AW97" i="89" s="1"/>
  <c r="BM137" i="89"/>
  <c r="AG137" i="89" s="1"/>
  <c r="AW137" i="89" s="1"/>
  <c r="BM102" i="89"/>
  <c r="AG102" i="89" s="1"/>
  <c r="AW102" i="89" s="1"/>
  <c r="BM80" i="89"/>
  <c r="AG80" i="89" s="1"/>
  <c r="AW80" i="89" s="1"/>
  <c r="BM43" i="89"/>
  <c r="AG43" i="89" s="1"/>
  <c r="AW43" i="89" s="1"/>
  <c r="BM110" i="89"/>
  <c r="AG110" i="89" s="1"/>
  <c r="AW110" i="89" s="1"/>
  <c r="BM45" i="89"/>
  <c r="AG45" i="89" s="1"/>
  <c r="AW45" i="89" s="1"/>
  <c r="BM151" i="89"/>
  <c r="AG151" i="89" s="1"/>
  <c r="AW151" i="89" s="1"/>
  <c r="BM90" i="89"/>
  <c r="AG90" i="89" s="1"/>
  <c r="AW90" i="89" s="1"/>
  <c r="BM195" i="89"/>
  <c r="AG195" i="89" s="1"/>
  <c r="AW195" i="89" s="1"/>
  <c r="BM145" i="89"/>
  <c r="AG145" i="89" s="1"/>
  <c r="AW145" i="89" s="1"/>
  <c r="BM139" i="89"/>
  <c r="AG139" i="89" s="1"/>
  <c r="AW139" i="89" s="1"/>
  <c r="BM113" i="89"/>
  <c r="AG113" i="89" s="1"/>
  <c r="AW113" i="89" s="1"/>
  <c r="BM59" i="89"/>
  <c r="AG59" i="89" s="1"/>
  <c r="AW59" i="89" s="1"/>
  <c r="BM74" i="89"/>
  <c r="AG74" i="89" s="1"/>
  <c r="AW74" i="89" s="1"/>
  <c r="BM69" i="89"/>
  <c r="AG69" i="89" s="1"/>
  <c r="AW69" i="89" s="1"/>
  <c r="BM124" i="89"/>
  <c r="AG124" i="89" s="1"/>
  <c r="AW124" i="89" s="1"/>
  <c r="BM51" i="89"/>
  <c r="AG51" i="89" s="1"/>
  <c r="AW51" i="89" s="1"/>
  <c r="BM194" i="89"/>
  <c r="AG194" i="89" s="1"/>
  <c r="AW194" i="89" s="1"/>
  <c r="BM180" i="89"/>
  <c r="AG180" i="89" s="1"/>
  <c r="AW180" i="89" s="1"/>
  <c r="BM178" i="89"/>
  <c r="AG178" i="89" s="1"/>
  <c r="AW178" i="89" s="1"/>
  <c r="BM86" i="89"/>
  <c r="AG86" i="89" s="1"/>
  <c r="AW86" i="89" s="1"/>
  <c r="BM183" i="89"/>
  <c r="AG183" i="89" s="1"/>
  <c r="AW183" i="89" s="1"/>
  <c r="BM52" i="89"/>
  <c r="AG52" i="89" s="1"/>
  <c r="AW52" i="89" s="1"/>
  <c r="BM89" i="89"/>
  <c r="AG89" i="89" s="1"/>
  <c r="AW89" i="89" s="1"/>
  <c r="BM96" i="89"/>
  <c r="AG96" i="89" s="1"/>
  <c r="AW96" i="89" s="1"/>
  <c r="BM107" i="89"/>
  <c r="AG107" i="89" s="1"/>
  <c r="AW107" i="89" s="1"/>
  <c r="BM63" i="89"/>
  <c r="AG63" i="89" s="1"/>
  <c r="AW63" i="89" s="1"/>
  <c r="BM122" i="89"/>
  <c r="AG122" i="89" s="1"/>
  <c r="AW122" i="89" s="1"/>
  <c r="BM64" i="89"/>
  <c r="AG64" i="89" s="1"/>
  <c r="AW64" i="89" s="1"/>
  <c r="BM105" i="89"/>
  <c r="AG105" i="89" s="1"/>
  <c r="AW105" i="89" s="1"/>
  <c r="BM185" i="89"/>
  <c r="AG185" i="89" s="1"/>
  <c r="AW185" i="89" s="1"/>
  <c r="BM53" i="89"/>
  <c r="AG53" i="89" s="1"/>
  <c r="AW53" i="89" s="1"/>
  <c r="BM125" i="89"/>
  <c r="AG125" i="89" s="1"/>
  <c r="AW125" i="89" s="1"/>
  <c r="BM129" i="89"/>
  <c r="AG129" i="89" s="1"/>
  <c r="AW129" i="89" s="1"/>
  <c r="BM65" i="89"/>
  <c r="AG65" i="89" s="1"/>
  <c r="AW65" i="89" s="1"/>
  <c r="BM182" i="89"/>
  <c r="AG182" i="89" s="1"/>
  <c r="AW182" i="89" s="1"/>
  <c r="BM172" i="89"/>
  <c r="AG172" i="89" s="1"/>
  <c r="AW172" i="89" s="1"/>
  <c r="BM144" i="89"/>
  <c r="AG144" i="89" s="1"/>
  <c r="AW144" i="89" s="1"/>
  <c r="BM160" i="89"/>
  <c r="AG160" i="89" s="1"/>
  <c r="AW160" i="89" s="1"/>
  <c r="BM87" i="89"/>
  <c r="AG87" i="89" s="1"/>
  <c r="AW87" i="89" s="1"/>
  <c r="BM174" i="89"/>
  <c r="AG174" i="89" s="1"/>
  <c r="AW174" i="89" s="1"/>
  <c r="BM56" i="89"/>
  <c r="AG56" i="89" s="1"/>
  <c r="AW56" i="89" s="1"/>
  <c r="BM60" i="89"/>
  <c r="AG60" i="89" s="1"/>
  <c r="AW60" i="89" s="1"/>
  <c r="BM98" i="89"/>
  <c r="AG98" i="89" s="1"/>
  <c r="AW98" i="89" s="1"/>
  <c r="BM118" i="89"/>
  <c r="AG118" i="89" s="1"/>
  <c r="AW118" i="89" s="1"/>
  <c r="BM133" i="89"/>
  <c r="AG133" i="89" s="1"/>
  <c r="AW133" i="89" s="1"/>
  <c r="BM153" i="89"/>
  <c r="AG153" i="89" s="1"/>
  <c r="AW153" i="89" s="1"/>
  <c r="BM171" i="89"/>
  <c r="AG171" i="89" s="1"/>
  <c r="AW171" i="89" s="1"/>
  <c r="BM82" i="89"/>
  <c r="AG82" i="89" s="1"/>
  <c r="AW82" i="89" s="1"/>
  <c r="BM132" i="89"/>
  <c r="AG132" i="89" s="1"/>
  <c r="AW132" i="89" s="1"/>
  <c r="BM196" i="89"/>
  <c r="AG196" i="89" s="1"/>
  <c r="AW196" i="89" s="1"/>
  <c r="BM141" i="89"/>
  <c r="AG141" i="89" s="1"/>
  <c r="AW141" i="89" s="1"/>
  <c r="BM146" i="89"/>
  <c r="AG146" i="89" s="1"/>
  <c r="AW146" i="89" s="1"/>
  <c r="BM179" i="89"/>
  <c r="AG179" i="89" s="1"/>
  <c r="AW179" i="89" s="1"/>
  <c r="BM67" i="89"/>
  <c r="AG67" i="89" s="1"/>
  <c r="AW67" i="89" s="1"/>
  <c r="BM104" i="89"/>
  <c r="AG104" i="89" s="1"/>
  <c r="AW104" i="89" s="1"/>
  <c r="BM91" i="89"/>
  <c r="AG91" i="89" s="1"/>
  <c r="AW91" i="89" s="1"/>
  <c r="BM47" i="89"/>
  <c r="AG47" i="89" s="1"/>
  <c r="AW47" i="89" s="1"/>
  <c r="BM46" i="89"/>
  <c r="AG46" i="89" s="1"/>
  <c r="AW46" i="89" s="1"/>
  <c r="BM161" i="89"/>
  <c r="AG161" i="89" s="1"/>
  <c r="AW161" i="89" s="1"/>
  <c r="BM106" i="89"/>
  <c r="AG106" i="89" s="1"/>
  <c r="AW106" i="89" s="1"/>
  <c r="BM41" i="89"/>
  <c r="AG41" i="89" s="1"/>
  <c r="AW41" i="89" s="1"/>
  <c r="BM166" i="89"/>
  <c r="AG166" i="89" s="1"/>
  <c r="AW166" i="89" s="1"/>
  <c r="BM54" i="89"/>
  <c r="AG54" i="89" s="1"/>
  <c r="AW54" i="89" s="1"/>
  <c r="BM149" i="89"/>
  <c r="AG149" i="89" s="1"/>
  <c r="AW149" i="89" s="1"/>
  <c r="BM177" i="89"/>
  <c r="AG177" i="89" s="1"/>
  <c r="AW177" i="89" s="1"/>
  <c r="BM140" i="89"/>
  <c r="AG140" i="89" s="1"/>
  <c r="AW140" i="89" s="1"/>
  <c r="BM75" i="89"/>
  <c r="AG75" i="89" s="1"/>
  <c r="AW75" i="89" s="1"/>
  <c r="BM95" i="89"/>
  <c r="AG95" i="89" s="1"/>
  <c r="AW95" i="89" s="1"/>
  <c r="BM68" i="89"/>
  <c r="AG68" i="89" s="1"/>
  <c r="AW68" i="89" s="1"/>
  <c r="BM112" i="89"/>
  <c r="AG112" i="89" s="1"/>
  <c r="AW112" i="89" s="1"/>
  <c r="BM121" i="89"/>
  <c r="AG121" i="89" s="1"/>
  <c r="AW121" i="89" s="1"/>
  <c r="BM186" i="89"/>
  <c r="AG186" i="89" s="1"/>
  <c r="AW186" i="89" s="1"/>
  <c r="BM119" i="89"/>
  <c r="AG119" i="89" s="1"/>
  <c r="AW119" i="89" s="1"/>
  <c r="BM126" i="89"/>
  <c r="AG126" i="89" s="1"/>
  <c r="AW126" i="89" s="1"/>
  <c r="BM123" i="89"/>
  <c r="AG123" i="89" s="1"/>
  <c r="AW123" i="89" s="1"/>
  <c r="BM193" i="89"/>
  <c r="AG193" i="89" s="1"/>
  <c r="AW193" i="89" s="1"/>
  <c r="BM176" i="89"/>
  <c r="AG176" i="89" s="1"/>
  <c r="AW176" i="89" s="1"/>
  <c r="BM190" i="89"/>
  <c r="AG190" i="89" s="1"/>
  <c r="AW190" i="89" s="1"/>
  <c r="BM83" i="89"/>
  <c r="AG83" i="89" s="1"/>
  <c r="AW83" i="89" s="1"/>
  <c r="BM99" i="89"/>
  <c r="AG99" i="89" s="1"/>
  <c r="AW99" i="89" s="1"/>
  <c r="BM181" i="89"/>
  <c r="AG181" i="89" s="1"/>
  <c r="AW181" i="89" s="1"/>
  <c r="BM61" i="89"/>
  <c r="AG61" i="89" s="1"/>
  <c r="AW61" i="89" s="1"/>
  <c r="BM158" i="89"/>
  <c r="AG158" i="89" s="1"/>
  <c r="AW158" i="89" s="1"/>
  <c r="BM157" i="89"/>
  <c r="AG157" i="89" s="1"/>
  <c r="AW157" i="89" s="1"/>
  <c r="BM77" i="89"/>
  <c r="AG77" i="89" s="1"/>
  <c r="AW77" i="89" s="1"/>
  <c r="BM189" i="89"/>
  <c r="AG189" i="89" s="1"/>
  <c r="AW189" i="89" s="1"/>
  <c r="BM58" i="89"/>
  <c r="AG58" i="89" s="1"/>
  <c r="AW58" i="89" s="1"/>
  <c r="BM192" i="89"/>
  <c r="AG192" i="89" s="1"/>
  <c r="AW192" i="89" s="1"/>
  <c r="BM167" i="89"/>
  <c r="AG167" i="89" s="1"/>
  <c r="AW167" i="89" s="1"/>
  <c r="BM78" i="89"/>
  <c r="AG78" i="89" s="1"/>
  <c r="AW78" i="89" s="1"/>
  <c r="BM103" i="89"/>
  <c r="AG103" i="89" s="1"/>
  <c r="AW103" i="89" s="1"/>
  <c r="BM163" i="89"/>
  <c r="AG163" i="89" s="1"/>
  <c r="AW163" i="89" s="1"/>
  <c r="BM101" i="89"/>
  <c r="AG101" i="89" s="1"/>
  <c r="AW101" i="89" s="1"/>
  <c r="BM108" i="89"/>
  <c r="AG108" i="89" s="1"/>
  <c r="AW108" i="89" s="1"/>
  <c r="BM73" i="89"/>
  <c r="AG73" i="89" s="1"/>
  <c r="AW73" i="89" s="1"/>
  <c r="BM85" i="89"/>
  <c r="AG85" i="89" s="1"/>
  <c r="AW85" i="89" s="1"/>
  <c r="BM70" i="89"/>
  <c r="AG70" i="89" s="1"/>
  <c r="AW70" i="89" s="1"/>
  <c r="BM138" i="89"/>
  <c r="AG138" i="89" s="1"/>
  <c r="AW138" i="89" s="1"/>
  <c r="BM62" i="89"/>
  <c r="AG62" i="89" s="1"/>
  <c r="AW62" i="89" s="1"/>
  <c r="BM114" i="89"/>
  <c r="AG114" i="89" s="1"/>
  <c r="AW114" i="89" s="1"/>
  <c r="BM49" i="89"/>
  <c r="AG49" i="89" s="1"/>
  <c r="AW49" i="89" s="1"/>
  <c r="BM187" i="89"/>
  <c r="AG187" i="89" s="1"/>
  <c r="AW187" i="89" s="1"/>
  <c r="BM120" i="89"/>
  <c r="AG120" i="89" s="1"/>
  <c r="AW120" i="89" s="1"/>
  <c r="BM40" i="89"/>
  <c r="AG40" i="89" s="1"/>
  <c r="AW40" i="89" s="1"/>
  <c r="BM79" i="89"/>
  <c r="AG79" i="89" s="1"/>
  <c r="AW79" i="89" s="1"/>
  <c r="BM76" i="89"/>
  <c r="AG76" i="89" s="1"/>
  <c r="AW76" i="89" s="1"/>
  <c r="BM197" i="89"/>
  <c r="AG197" i="89" s="1"/>
  <c r="AW197" i="89" s="1"/>
  <c r="BM127" i="89"/>
  <c r="AG127" i="89" s="1"/>
  <c r="AW127" i="89" s="1"/>
  <c r="BM154" i="89"/>
  <c r="AG154" i="89" s="1"/>
  <c r="AW154" i="89" s="1"/>
  <c r="BM168" i="89"/>
  <c r="AG168" i="89" s="1"/>
  <c r="AW168" i="89" s="1"/>
  <c r="BM115" i="89"/>
  <c r="AG115" i="89" s="1"/>
  <c r="AW115" i="89" s="1"/>
  <c r="BM50" i="89"/>
  <c r="AG50" i="89" s="1"/>
  <c r="AW50" i="89" s="1"/>
  <c r="BM130" i="89"/>
  <c r="AG130" i="89" s="1"/>
  <c r="AW130" i="89" s="1"/>
  <c r="BM92" i="89"/>
  <c r="AG92" i="89" s="1"/>
  <c r="AW92" i="89" s="1"/>
  <c r="BM155" i="89"/>
  <c r="AG155" i="89" s="1"/>
  <c r="AW155" i="89" s="1"/>
  <c r="BM93" i="89"/>
  <c r="AG93" i="89" s="1"/>
  <c r="AW93" i="89" s="1"/>
  <c r="BM173" i="89"/>
  <c r="AG173" i="89" s="1"/>
  <c r="AW173" i="89" s="1"/>
  <c r="BM42" i="89"/>
  <c r="AG42" i="89" s="1"/>
  <c r="AW42" i="89" s="1"/>
  <c r="BM109" i="89"/>
  <c r="AG109" i="89" s="1"/>
  <c r="AW109" i="89" s="1"/>
  <c r="BM44" i="89"/>
  <c r="AG44" i="89" s="1"/>
  <c r="AW44" i="89" s="1"/>
  <c r="BM100" i="89"/>
  <c r="AG100" i="89" s="1"/>
  <c r="AW100" i="89" s="1"/>
  <c r="BM150" i="89"/>
  <c r="AG150" i="89" s="1"/>
  <c r="AW150" i="89" s="1"/>
  <c r="BM135" i="89"/>
  <c r="AG135" i="89" s="1"/>
  <c r="AW135" i="89" s="1"/>
  <c r="BM84" i="89"/>
  <c r="AG84" i="89" s="1"/>
  <c r="AW84" i="89" s="1"/>
  <c r="BM147" i="89"/>
  <c r="AG147" i="89" s="1"/>
  <c r="AW147" i="89" s="1"/>
  <c r="BM57" i="89"/>
  <c r="AG57" i="89" s="1"/>
  <c r="AW57" i="89" s="1"/>
  <c r="BM116" i="89"/>
  <c r="AG116" i="89" s="1"/>
  <c r="AW116" i="89" s="1"/>
  <c r="BM131" i="89"/>
  <c r="AG131" i="89" s="1"/>
  <c r="AW131" i="89" s="1"/>
  <c r="BM66" i="89"/>
  <c r="AG66" i="89" s="1"/>
  <c r="AW66" i="89" s="1"/>
  <c r="BM175" i="89"/>
  <c r="AG175" i="89" s="1"/>
  <c r="AW175" i="89" s="1"/>
  <c r="BM143" i="89"/>
  <c r="AG143" i="89" s="1"/>
  <c r="AW143" i="89" s="1"/>
  <c r="BM90" i="90"/>
  <c r="AG90" i="90" s="1"/>
  <c r="AW90" i="90" s="1"/>
  <c r="BM162" i="89"/>
  <c r="AG162" i="89" s="1"/>
  <c r="AW162" i="89" s="1"/>
  <c r="BM81" i="89"/>
  <c r="AG81" i="89" s="1"/>
  <c r="AW81" i="89" s="1"/>
  <c r="BM142" i="89"/>
  <c r="AG142" i="89" s="1"/>
  <c r="AW142" i="89" s="1"/>
  <c r="BL37" i="44"/>
  <c r="AF37" i="44" s="1"/>
  <c r="AV37" i="44" s="1"/>
  <c r="BL34" i="44"/>
  <c r="AF34" i="44" s="1"/>
  <c r="AV34" i="44" s="1"/>
  <c r="BL36" i="44"/>
  <c r="AF36" i="44" s="1"/>
  <c r="AV36" i="44" s="1"/>
  <c r="BL99" i="44"/>
  <c r="AF99" i="44" s="1"/>
  <c r="AV99" i="44" s="1"/>
  <c r="BL35" i="44"/>
  <c r="AF35" i="44" s="1"/>
  <c r="AV35" i="44" s="1"/>
  <c r="BL100" i="44"/>
  <c r="AF100" i="44" s="1"/>
  <c r="AV100" i="44" s="1"/>
  <c r="BL97" i="44"/>
  <c r="AF97" i="44" s="1"/>
  <c r="AV97" i="44" s="1"/>
  <c r="DU52" i="89"/>
  <c r="DU89" i="89"/>
  <c r="DU118" i="89"/>
  <c r="DU153" i="89"/>
  <c r="DU183" i="89"/>
  <c r="BL98" i="44"/>
  <c r="AF98" i="44" s="1"/>
  <c r="AV98" i="44" s="1"/>
  <c r="EU224" i="90"/>
  <c r="EU33" i="90"/>
  <c r="EU41" i="90"/>
  <c r="EU49" i="90"/>
  <c r="EU57" i="90"/>
  <c r="EU65" i="90"/>
  <c r="EU73" i="90"/>
  <c r="EU81" i="90"/>
  <c r="EU89" i="90"/>
  <c r="EU97" i="90"/>
  <c r="EU102" i="90"/>
  <c r="EU110" i="90"/>
  <c r="EU121" i="90"/>
  <c r="EU126" i="90"/>
  <c r="EU140" i="90"/>
  <c r="EU133" i="90"/>
  <c r="EU155" i="90"/>
  <c r="EU160" i="90"/>
  <c r="EU167" i="90"/>
  <c r="EU178" i="90"/>
  <c r="EU185" i="90"/>
  <c r="EU192" i="90"/>
  <c r="EU204" i="90"/>
  <c r="EU209" i="90"/>
  <c r="EU216" i="90"/>
  <c r="EU227" i="90"/>
  <c r="EU71" i="90"/>
  <c r="EU119" i="90"/>
  <c r="EU165" i="90"/>
  <c r="EU207" i="90"/>
  <c r="EU34" i="90"/>
  <c r="EU42" i="90"/>
  <c r="EU50" i="90"/>
  <c r="EU58" i="90"/>
  <c r="EU66" i="90"/>
  <c r="EU74" i="90"/>
  <c r="EU82" i="90"/>
  <c r="EU90" i="90"/>
  <c r="EU98" i="90"/>
  <c r="EU103" i="90"/>
  <c r="EU111" i="90"/>
  <c r="EU122" i="90"/>
  <c r="EU127" i="90"/>
  <c r="EU149" i="90"/>
  <c r="EU134" i="90"/>
  <c r="EU152" i="90"/>
  <c r="EU161" i="90"/>
  <c r="EU168" i="90"/>
  <c r="EU175" i="90"/>
  <c r="EU186" i="90"/>
  <c r="EU193" i="90"/>
  <c r="EU200" i="90"/>
  <c r="EU210" i="90"/>
  <c r="EU215" i="90"/>
  <c r="EU225" i="90"/>
  <c r="EU112" i="90"/>
  <c r="EU213" i="90"/>
  <c r="EU27" i="90"/>
  <c r="EU35" i="90"/>
  <c r="EU43" i="90"/>
  <c r="EU51" i="90"/>
  <c r="EU59" i="90"/>
  <c r="EU67" i="90"/>
  <c r="EU75" i="90"/>
  <c r="EU83" i="90"/>
  <c r="EU91" i="90"/>
  <c r="EU99" i="90"/>
  <c r="EU104" i="90"/>
  <c r="EU115" i="90"/>
  <c r="EU123" i="90"/>
  <c r="EU128" i="90"/>
  <c r="EU146" i="90"/>
  <c r="EU135" i="90"/>
  <c r="EU163" i="90"/>
  <c r="EU162" i="90"/>
  <c r="EU169" i="90"/>
  <c r="EU179" i="90"/>
  <c r="EU187" i="90"/>
  <c r="EU194" i="90"/>
  <c r="EU201" i="90"/>
  <c r="EU214" i="90"/>
  <c r="EU219" i="90"/>
  <c r="EU226" i="90"/>
  <c r="EU55" i="90"/>
  <c r="EU79" i="90"/>
  <c r="EU108" i="90"/>
  <c r="EU139" i="90"/>
  <c r="EU173" i="90"/>
  <c r="EU199" i="90"/>
  <c r="EU28" i="90"/>
  <c r="EU36" i="90"/>
  <c r="EU44" i="90"/>
  <c r="EU52" i="90"/>
  <c r="EU60" i="90"/>
  <c r="EU68" i="90"/>
  <c r="EU76" i="90"/>
  <c r="EU84" i="90"/>
  <c r="EU92" i="90"/>
  <c r="EU100" i="90"/>
  <c r="EU105" i="90"/>
  <c r="EU116" i="90"/>
  <c r="EU157" i="90"/>
  <c r="EU129" i="90"/>
  <c r="EU142" i="90"/>
  <c r="EU136" i="90"/>
  <c r="EU150" i="90"/>
  <c r="EU174" i="90"/>
  <c r="EU170" i="90"/>
  <c r="EU180" i="90"/>
  <c r="EU188" i="90"/>
  <c r="EU196" i="90"/>
  <c r="EU202" i="90"/>
  <c r="EU220" i="90"/>
  <c r="EU217" i="90"/>
  <c r="EU39" i="90"/>
  <c r="EU63" i="90"/>
  <c r="EU95" i="90"/>
  <c r="EU159" i="90"/>
  <c r="EU156" i="90"/>
  <c r="EU190" i="90"/>
  <c r="EU29" i="90"/>
  <c r="EU37" i="90"/>
  <c r="EU45" i="90"/>
  <c r="EU53" i="90"/>
  <c r="EU61" i="90"/>
  <c r="EU69" i="90"/>
  <c r="EU77" i="90"/>
  <c r="EU85" i="90"/>
  <c r="EU93" i="90"/>
  <c r="EU101" i="90"/>
  <c r="EU106" i="90"/>
  <c r="EU117" i="90"/>
  <c r="EU147" i="90"/>
  <c r="EU130" i="90"/>
  <c r="EU148" i="90"/>
  <c r="EU137" i="90"/>
  <c r="EU151" i="90"/>
  <c r="EU177" i="90"/>
  <c r="EU171" i="90"/>
  <c r="EU181" i="90"/>
  <c r="EU189" i="90"/>
  <c r="EU197" i="90"/>
  <c r="EU203" i="90"/>
  <c r="EU211" i="90"/>
  <c r="EU218" i="90"/>
  <c r="EU47" i="90"/>
  <c r="EU87" i="90"/>
  <c r="EU153" i="90"/>
  <c r="EU183" i="90"/>
  <c r="EU30" i="90"/>
  <c r="EU38" i="90"/>
  <c r="EU46" i="90"/>
  <c r="EU54" i="90"/>
  <c r="EU62" i="90"/>
  <c r="EU70" i="90"/>
  <c r="EU78" i="90"/>
  <c r="EU86" i="90"/>
  <c r="EU94" i="90"/>
  <c r="EU114" i="90"/>
  <c r="EU107" i="90"/>
  <c r="EU118" i="90"/>
  <c r="EU144" i="90"/>
  <c r="EU131" i="90"/>
  <c r="EU145" i="90"/>
  <c r="EU138" i="90"/>
  <c r="EU154" i="90"/>
  <c r="EU164" i="90"/>
  <c r="EU172" i="90"/>
  <c r="EU182" i="90"/>
  <c r="EU195" i="90"/>
  <c r="EU198" i="90"/>
  <c r="EU206" i="90"/>
  <c r="EU212" i="90"/>
  <c r="EU223" i="90"/>
  <c r="EU31" i="90"/>
  <c r="EU124" i="90"/>
  <c r="EU222" i="90"/>
  <c r="EU32" i="90"/>
  <c r="EU40" i="90"/>
  <c r="EU48" i="90"/>
  <c r="EU56" i="90"/>
  <c r="EU64" i="90"/>
  <c r="EU72" i="90"/>
  <c r="EU80" i="90"/>
  <c r="EU88" i="90"/>
  <c r="EU96" i="90"/>
  <c r="EU113" i="90"/>
  <c r="EU109" i="90"/>
  <c r="EU120" i="90"/>
  <c r="EU125" i="90"/>
  <c r="EU141" i="90"/>
  <c r="EU132" i="90"/>
  <c r="EU143" i="90"/>
  <c r="EU158" i="90"/>
  <c r="EU166" i="90"/>
  <c r="EU176" i="90"/>
  <c r="EU184" i="90"/>
  <c r="EU191" i="90"/>
  <c r="EU205" i="90"/>
  <c r="EU208" i="90"/>
  <c r="EU221" i="90"/>
  <c r="EE138" i="90"/>
  <c r="EE123" i="90"/>
  <c r="DO226" i="90"/>
  <c r="DO28" i="90"/>
  <c r="DO35" i="90"/>
  <c r="DO43" i="90"/>
  <c r="DO51" i="90"/>
  <c r="DO85" i="90"/>
  <c r="DO86" i="90"/>
  <c r="DO65" i="90"/>
  <c r="DO73" i="90"/>
  <c r="DO81" i="90"/>
  <c r="DO100" i="90"/>
  <c r="DO108" i="90"/>
  <c r="DO112" i="90"/>
  <c r="DO120" i="90"/>
  <c r="DO128" i="90"/>
  <c r="DO138" i="90"/>
  <c r="DO157" i="90"/>
  <c r="DO151" i="90"/>
  <c r="DO164" i="90"/>
  <c r="DO172" i="90"/>
  <c r="DO180" i="90"/>
  <c r="DO188" i="90"/>
  <c r="DO192" i="90"/>
  <c r="DO199" i="90"/>
  <c r="DO214" i="90"/>
  <c r="DO219" i="90"/>
  <c r="DO29" i="90"/>
  <c r="DO36" i="90"/>
  <c r="DO44" i="90"/>
  <c r="DO52" i="90"/>
  <c r="DO87" i="90"/>
  <c r="DO94" i="90"/>
  <c r="DO66" i="90"/>
  <c r="DO74" i="90"/>
  <c r="DO82" i="90"/>
  <c r="DO101" i="90"/>
  <c r="DO111" i="90"/>
  <c r="DO113" i="90"/>
  <c r="DO121" i="90"/>
  <c r="DO129" i="90"/>
  <c r="DO148" i="90"/>
  <c r="DO140" i="90"/>
  <c r="DO154" i="90"/>
  <c r="DO165" i="90"/>
  <c r="DO173" i="90"/>
  <c r="DO181" i="90"/>
  <c r="DO189" i="90"/>
  <c r="DO193" i="90"/>
  <c r="DO205" i="90"/>
  <c r="DO211" i="90"/>
  <c r="DO221" i="90"/>
  <c r="DO30" i="90"/>
  <c r="DO37" i="90"/>
  <c r="DO45" i="90"/>
  <c r="DO53" i="90"/>
  <c r="DO90" i="90"/>
  <c r="DO93" i="90"/>
  <c r="DO67" i="90"/>
  <c r="DO75" i="90"/>
  <c r="DO83" i="90"/>
  <c r="DO102" i="90"/>
  <c r="DO103" i="90"/>
  <c r="DO114" i="90"/>
  <c r="DO122" i="90"/>
  <c r="DO130" i="90"/>
  <c r="DO150" i="90"/>
  <c r="DO141" i="90"/>
  <c r="DO156" i="90"/>
  <c r="DO166" i="90"/>
  <c r="DO174" i="90"/>
  <c r="DO182" i="90"/>
  <c r="DO190" i="90"/>
  <c r="DO194" i="90"/>
  <c r="DO206" i="90"/>
  <c r="DO212" i="90"/>
  <c r="DO223" i="90"/>
  <c r="DO31" i="90"/>
  <c r="DO38" i="90"/>
  <c r="DO46" i="90"/>
  <c r="DO54" i="90"/>
  <c r="DO84" i="90"/>
  <c r="DO60" i="90"/>
  <c r="DO68" i="90"/>
  <c r="DO76" i="90"/>
  <c r="DO92" i="90"/>
  <c r="DO104" i="90"/>
  <c r="DO105" i="90"/>
  <c r="DO115" i="90"/>
  <c r="DO133" i="90"/>
  <c r="DO131" i="90"/>
  <c r="DO145" i="90"/>
  <c r="DO142" i="90"/>
  <c r="DO158" i="90"/>
  <c r="DO167" i="90"/>
  <c r="DO175" i="90"/>
  <c r="DO183" i="90"/>
  <c r="DO197" i="90"/>
  <c r="DO200" i="90"/>
  <c r="DO207" i="90"/>
  <c r="DO213" i="90"/>
  <c r="DO222" i="90"/>
  <c r="DO32" i="90"/>
  <c r="DO39" i="90"/>
  <c r="DO47" i="90"/>
  <c r="DO55" i="90"/>
  <c r="DO89" i="90"/>
  <c r="DO61" i="90"/>
  <c r="DO69" i="90"/>
  <c r="DO77" i="90"/>
  <c r="DO91" i="90"/>
  <c r="DO106" i="90"/>
  <c r="DO124" i="90"/>
  <c r="DO116" i="90"/>
  <c r="DO136" i="90"/>
  <c r="DO135" i="90"/>
  <c r="DO153" i="90"/>
  <c r="DO144" i="90"/>
  <c r="DO160" i="90"/>
  <c r="DO168" i="90"/>
  <c r="DO176" i="90"/>
  <c r="DO184" i="90"/>
  <c r="DO203" i="90"/>
  <c r="DO196" i="90"/>
  <c r="DO208" i="90"/>
  <c r="DO216" i="90"/>
  <c r="DO224" i="90"/>
  <c r="DO33" i="90"/>
  <c r="DO40" i="90"/>
  <c r="DO48" i="90"/>
  <c r="DO56" i="90"/>
  <c r="DO96" i="90"/>
  <c r="DO62" i="90"/>
  <c r="DO70" i="90"/>
  <c r="DO78" i="90"/>
  <c r="DO97" i="90"/>
  <c r="DO107" i="90"/>
  <c r="DO137" i="90"/>
  <c r="DO117" i="90"/>
  <c r="DO132" i="90"/>
  <c r="DO139" i="90"/>
  <c r="DO143" i="90"/>
  <c r="DO159" i="90"/>
  <c r="DO161" i="90"/>
  <c r="DO169" i="90"/>
  <c r="DO177" i="90"/>
  <c r="DO186" i="90"/>
  <c r="DO195" i="90"/>
  <c r="DO204" i="90"/>
  <c r="DO209" i="90"/>
  <c r="DO217" i="90"/>
  <c r="DO225" i="90"/>
  <c r="DO27" i="90"/>
  <c r="DO59" i="90"/>
  <c r="DO42" i="90"/>
  <c r="DO50" i="90"/>
  <c r="DO58" i="90"/>
  <c r="DO95" i="90"/>
  <c r="DO64" i="90"/>
  <c r="DO72" i="90"/>
  <c r="DO80" i="90"/>
  <c r="DO99" i="90"/>
  <c r="DO109" i="90"/>
  <c r="DO123" i="90"/>
  <c r="DO119" i="90"/>
  <c r="DO127" i="90"/>
  <c r="DO134" i="90"/>
  <c r="DO147" i="90"/>
  <c r="DO152" i="90"/>
  <c r="DO163" i="90"/>
  <c r="DO171" i="90"/>
  <c r="DO179" i="90"/>
  <c r="DO187" i="90"/>
  <c r="DO191" i="90"/>
  <c r="DO202" i="90"/>
  <c r="DO215" i="90"/>
  <c r="DO220" i="90"/>
  <c r="DO227" i="90"/>
  <c r="DO34" i="90"/>
  <c r="DO41" i="90"/>
  <c r="DO49" i="90"/>
  <c r="DO57" i="90"/>
  <c r="DO88" i="90"/>
  <c r="DO63" i="90"/>
  <c r="DO71" i="90"/>
  <c r="DO79" i="90"/>
  <c r="DO98" i="90"/>
  <c r="DO110" i="90"/>
  <c r="DO125" i="90"/>
  <c r="DO118" i="90"/>
  <c r="DO126" i="90"/>
  <c r="DO146" i="90"/>
  <c r="DO155" i="90"/>
  <c r="DO149" i="90"/>
  <c r="DO162" i="90"/>
  <c r="DO170" i="90"/>
  <c r="DO178" i="90"/>
  <c r="DO185" i="90"/>
  <c r="DO198" i="90"/>
  <c r="DO201" i="90"/>
  <c r="DO210" i="90"/>
  <c r="DO218" i="90"/>
  <c r="EE221" i="90"/>
  <c r="EE111" i="90"/>
  <c r="EE29" i="90"/>
  <c r="EE156" i="90"/>
  <c r="EH226" i="90"/>
  <c r="EE40" i="90"/>
  <c r="EE168" i="90"/>
  <c r="EE59" i="90"/>
  <c r="EE188" i="90"/>
  <c r="EE70" i="90"/>
  <c r="EE199" i="90"/>
  <c r="EE91" i="90"/>
  <c r="ED63" i="90"/>
  <c r="EQ226" i="90"/>
  <c r="EA224" i="90"/>
  <c r="EF223" i="90"/>
  <c r="EE218" i="90"/>
  <c r="ED186" i="90"/>
  <c r="ED30" i="90"/>
  <c r="ED51" i="90"/>
  <c r="ED101" i="90"/>
  <c r="ED121" i="90"/>
  <c r="ED175" i="90"/>
  <c r="ED223" i="90"/>
  <c r="EE32" i="90"/>
  <c r="EE62" i="90"/>
  <c r="EE94" i="90"/>
  <c r="EE126" i="90"/>
  <c r="EE159" i="90"/>
  <c r="EE192" i="90"/>
  <c r="EE224" i="90"/>
  <c r="ED54" i="90"/>
  <c r="ED103" i="90"/>
  <c r="ED166" i="90"/>
  <c r="EE37" i="90"/>
  <c r="EE67" i="90"/>
  <c r="EE97" i="90"/>
  <c r="EE131" i="90"/>
  <c r="EE165" i="90"/>
  <c r="EE196" i="90"/>
  <c r="ED27" i="90"/>
  <c r="ED60" i="90"/>
  <c r="ED116" i="90"/>
  <c r="ED180" i="90"/>
  <c r="EE45" i="90"/>
  <c r="EE75" i="90"/>
  <c r="EE110" i="90"/>
  <c r="EE141" i="90"/>
  <c r="EE173" i="90"/>
  <c r="EE210" i="90"/>
  <c r="ED35" i="90"/>
  <c r="ED69" i="90"/>
  <c r="ED145" i="90"/>
  <c r="ED197" i="90"/>
  <c r="EE48" i="90"/>
  <c r="EE78" i="90"/>
  <c r="EE112" i="90"/>
  <c r="EE144" i="90"/>
  <c r="EE176" i="90"/>
  <c r="EE202" i="90"/>
  <c r="ED38" i="90"/>
  <c r="ED74" i="90"/>
  <c r="ED149" i="90"/>
  <c r="ED201" i="90"/>
  <c r="EE53" i="90"/>
  <c r="EE83" i="90"/>
  <c r="EE117" i="90"/>
  <c r="EE149" i="90"/>
  <c r="EE181" i="90"/>
  <c r="EE213" i="90"/>
  <c r="ED43" i="90"/>
  <c r="ED85" i="90"/>
  <c r="ED148" i="90"/>
  <c r="ED212" i="90"/>
  <c r="EE56" i="90"/>
  <c r="EE86" i="90"/>
  <c r="EE120" i="90"/>
  <c r="EE151" i="90"/>
  <c r="EE184" i="90"/>
  <c r="ED46" i="90"/>
  <c r="ED90" i="90"/>
  <c r="ED160" i="90"/>
  <c r="EZ225" i="90"/>
  <c r="ED226" i="90"/>
  <c r="EE220" i="90"/>
  <c r="EE30" i="90"/>
  <c r="EE38" i="90"/>
  <c r="EE46" i="90"/>
  <c r="EE54" i="90"/>
  <c r="EE60" i="90"/>
  <c r="EE68" i="90"/>
  <c r="EE76" i="90"/>
  <c r="EE84" i="90"/>
  <c r="EE92" i="90"/>
  <c r="EE103" i="90"/>
  <c r="EE107" i="90"/>
  <c r="EE118" i="90"/>
  <c r="EE124" i="90"/>
  <c r="EE133" i="90"/>
  <c r="EE142" i="90"/>
  <c r="EE150" i="90"/>
  <c r="EE157" i="90"/>
  <c r="EE166" i="90"/>
  <c r="EE174" i="90"/>
  <c r="EE182" i="90"/>
  <c r="EE189" i="90"/>
  <c r="EE197" i="90"/>
  <c r="EE209" i="90"/>
  <c r="EE217" i="90"/>
  <c r="EE222" i="90"/>
  <c r="ED28" i="90"/>
  <c r="ED36" i="90"/>
  <c r="ED44" i="90"/>
  <c r="ED52" i="90"/>
  <c r="ED61" i="90"/>
  <c r="ED71" i="90"/>
  <c r="ED87" i="90"/>
  <c r="ED113" i="90"/>
  <c r="ED118" i="90"/>
  <c r="ED140" i="90"/>
  <c r="ED154" i="90"/>
  <c r="ED178" i="90"/>
  <c r="ED182" i="90"/>
  <c r="ED199" i="90"/>
  <c r="ED216" i="90"/>
  <c r="EE31" i="90"/>
  <c r="EE39" i="90"/>
  <c r="EE47" i="90"/>
  <c r="EE55" i="90"/>
  <c r="EE61" i="90"/>
  <c r="EE69" i="90"/>
  <c r="EE77" i="90"/>
  <c r="EE85" i="90"/>
  <c r="EE93" i="90"/>
  <c r="EE102" i="90"/>
  <c r="EE104" i="90"/>
  <c r="EE119" i="90"/>
  <c r="EE125" i="90"/>
  <c r="EE134" i="90"/>
  <c r="EE143" i="90"/>
  <c r="EE162" i="90"/>
  <c r="EE158" i="90"/>
  <c r="EE167" i="90"/>
  <c r="EE175" i="90"/>
  <c r="EE183" i="90"/>
  <c r="EE191" i="90"/>
  <c r="EE198" i="90"/>
  <c r="EE201" i="90"/>
  <c r="EE216" i="90"/>
  <c r="EE223" i="90"/>
  <c r="ED29" i="90"/>
  <c r="ED37" i="90"/>
  <c r="ED45" i="90"/>
  <c r="ED53" i="90"/>
  <c r="ED62" i="90"/>
  <c r="ED73" i="90"/>
  <c r="ED89" i="90"/>
  <c r="ED102" i="90"/>
  <c r="ED120" i="90"/>
  <c r="ED144" i="90"/>
  <c r="ED158" i="90"/>
  <c r="ED165" i="90"/>
  <c r="ED184" i="90"/>
  <c r="ED200" i="90"/>
  <c r="ED219" i="90"/>
  <c r="EE33" i="90"/>
  <c r="EE41" i="90"/>
  <c r="EE49" i="90"/>
  <c r="EE57" i="90"/>
  <c r="EE63" i="90"/>
  <c r="EE71" i="90"/>
  <c r="EE79" i="90"/>
  <c r="EE87" i="90"/>
  <c r="EE95" i="90"/>
  <c r="EE105" i="90"/>
  <c r="EE113" i="90"/>
  <c r="EE121" i="90"/>
  <c r="EE127" i="90"/>
  <c r="EE137" i="90"/>
  <c r="EE145" i="90"/>
  <c r="EE152" i="90"/>
  <c r="EE160" i="90"/>
  <c r="EE169" i="90"/>
  <c r="EE177" i="90"/>
  <c r="EE190" i="90"/>
  <c r="EE193" i="90"/>
  <c r="EE208" i="90"/>
  <c r="EE203" i="90"/>
  <c r="EE214" i="90"/>
  <c r="EE225" i="90"/>
  <c r="ED31" i="90"/>
  <c r="ED39" i="90"/>
  <c r="ED47" i="90"/>
  <c r="ED55" i="90"/>
  <c r="ED64" i="90"/>
  <c r="ED77" i="90"/>
  <c r="ED93" i="90"/>
  <c r="ED106" i="90"/>
  <c r="ED125" i="90"/>
  <c r="ED132" i="90"/>
  <c r="ED155" i="90"/>
  <c r="ED169" i="90"/>
  <c r="ED189" i="90"/>
  <c r="ED204" i="90"/>
  <c r="ED217" i="90"/>
  <c r="EE34" i="90"/>
  <c r="EE42" i="90"/>
  <c r="EE50" i="90"/>
  <c r="EE58" i="90"/>
  <c r="EE64" i="90"/>
  <c r="EE72" i="90"/>
  <c r="EE80" i="90"/>
  <c r="EE88" i="90"/>
  <c r="EE96" i="90"/>
  <c r="EE106" i="90"/>
  <c r="EE114" i="90"/>
  <c r="EE122" i="90"/>
  <c r="EE128" i="90"/>
  <c r="EE132" i="90"/>
  <c r="EE146" i="90"/>
  <c r="EE153" i="90"/>
  <c r="EE161" i="90"/>
  <c r="EE170" i="90"/>
  <c r="EE178" i="90"/>
  <c r="EE185" i="90"/>
  <c r="EE194" i="90"/>
  <c r="EE205" i="90"/>
  <c r="EE204" i="90"/>
  <c r="EE215" i="90"/>
  <c r="EE226" i="90"/>
  <c r="ED32" i="90"/>
  <c r="ED40" i="90"/>
  <c r="ED48" i="90"/>
  <c r="ED56" i="90"/>
  <c r="ED65" i="90"/>
  <c r="ED79" i="90"/>
  <c r="ED95" i="90"/>
  <c r="ED108" i="90"/>
  <c r="ED127" i="90"/>
  <c r="ED134" i="90"/>
  <c r="ED159" i="90"/>
  <c r="ED171" i="90"/>
  <c r="ED191" i="90"/>
  <c r="ED207" i="90"/>
  <c r="ED222" i="90"/>
  <c r="EE27" i="90"/>
  <c r="EE35" i="90"/>
  <c r="EE43" i="90"/>
  <c r="EE51" i="90"/>
  <c r="EE100" i="90"/>
  <c r="EE65" i="90"/>
  <c r="EE73" i="90"/>
  <c r="EE81" i="90"/>
  <c r="EE89" i="90"/>
  <c r="EE101" i="90"/>
  <c r="EE109" i="90"/>
  <c r="EE115" i="90"/>
  <c r="EE135" i="90"/>
  <c r="EE129" i="90"/>
  <c r="EE136" i="90"/>
  <c r="EE147" i="90"/>
  <c r="EE154" i="90"/>
  <c r="EE163" i="90"/>
  <c r="EE171" i="90"/>
  <c r="EE180" i="90"/>
  <c r="EE186" i="90"/>
  <c r="EE200" i="90"/>
  <c r="EE207" i="90"/>
  <c r="EE211" i="90"/>
  <c r="EE219" i="90"/>
  <c r="EE227" i="90"/>
  <c r="ED33" i="90"/>
  <c r="ED41" i="90"/>
  <c r="ED49" i="90"/>
  <c r="ED57" i="90"/>
  <c r="ED66" i="90"/>
  <c r="ED81" i="90"/>
  <c r="ED97" i="90"/>
  <c r="ED110" i="90"/>
  <c r="ED129" i="90"/>
  <c r="ED136" i="90"/>
  <c r="ED162" i="90"/>
  <c r="ED173" i="90"/>
  <c r="ED193" i="90"/>
  <c r="ED209" i="90"/>
  <c r="ED225" i="90"/>
  <c r="EV227" i="90"/>
  <c r="EE28" i="90"/>
  <c r="EE36" i="90"/>
  <c r="EE44" i="90"/>
  <c r="EE52" i="90"/>
  <c r="EE98" i="90"/>
  <c r="EE66" i="90"/>
  <c r="EE74" i="90"/>
  <c r="EE82" i="90"/>
  <c r="EE90" i="90"/>
  <c r="EE99" i="90"/>
  <c r="EE108" i="90"/>
  <c r="EE116" i="90"/>
  <c r="EE139" i="90"/>
  <c r="EE130" i="90"/>
  <c r="EE140" i="90"/>
  <c r="EE148" i="90"/>
  <c r="EE155" i="90"/>
  <c r="EE164" i="90"/>
  <c r="EE172" i="90"/>
  <c r="EE179" i="90"/>
  <c r="EE187" i="90"/>
  <c r="EE195" i="90"/>
  <c r="EE206" i="90"/>
  <c r="EE212" i="90"/>
  <c r="ED34" i="90"/>
  <c r="ED59" i="90"/>
  <c r="ED42" i="90"/>
  <c r="ED50" i="90"/>
  <c r="ED58" i="90"/>
  <c r="ED67" i="90"/>
  <c r="ED82" i="90"/>
  <c r="ED98" i="90"/>
  <c r="ED111" i="90"/>
  <c r="ED130" i="90"/>
  <c r="ED137" i="90"/>
  <c r="ED161" i="90"/>
  <c r="ED179" i="90"/>
  <c r="ED194" i="90"/>
  <c r="ED210" i="90"/>
  <c r="EI222" i="90"/>
  <c r="EC199" i="90"/>
  <c r="EC72" i="90"/>
  <c r="EC138" i="90"/>
  <c r="EV32" i="90"/>
  <c r="EV40" i="90"/>
  <c r="EV48" i="90"/>
  <c r="EV56" i="90"/>
  <c r="EV64" i="90"/>
  <c r="EV72" i="90"/>
  <c r="EV80" i="90"/>
  <c r="EV88" i="90"/>
  <c r="EV96" i="90"/>
  <c r="EV102" i="90"/>
  <c r="EV112" i="90"/>
  <c r="EV120" i="90"/>
  <c r="EV127" i="90"/>
  <c r="EV153" i="90"/>
  <c r="EV171" i="90"/>
  <c r="EV194" i="90"/>
  <c r="EV214" i="90"/>
  <c r="EC192" i="90"/>
  <c r="EV33" i="90"/>
  <c r="EV57" i="90"/>
  <c r="EV73" i="90"/>
  <c r="EV89" i="90"/>
  <c r="EV104" i="90"/>
  <c r="EV121" i="90"/>
  <c r="EV154" i="90"/>
  <c r="EV215" i="90"/>
  <c r="EV34" i="90"/>
  <c r="EV42" i="90"/>
  <c r="EV50" i="90"/>
  <c r="EV58" i="90"/>
  <c r="EV66" i="90"/>
  <c r="EV74" i="90"/>
  <c r="EV82" i="90"/>
  <c r="EV90" i="90"/>
  <c r="EV100" i="90"/>
  <c r="EV105" i="90"/>
  <c r="EV114" i="90"/>
  <c r="EV122" i="90"/>
  <c r="EV136" i="90"/>
  <c r="EV156" i="90"/>
  <c r="EV177" i="90"/>
  <c r="EV199" i="90"/>
  <c r="EV220" i="90"/>
  <c r="EV27" i="90"/>
  <c r="EV35" i="90"/>
  <c r="EV43" i="90"/>
  <c r="EV51" i="90"/>
  <c r="EV59" i="90"/>
  <c r="EV67" i="90"/>
  <c r="EV75" i="90"/>
  <c r="EV83" i="90"/>
  <c r="EV91" i="90"/>
  <c r="EV108" i="90"/>
  <c r="EV107" i="90"/>
  <c r="EV115" i="90"/>
  <c r="EV134" i="90"/>
  <c r="EV135" i="90"/>
  <c r="EV161" i="90"/>
  <c r="EV179" i="90"/>
  <c r="EV206" i="90"/>
  <c r="EV224" i="90"/>
  <c r="EV41" i="90"/>
  <c r="EV49" i="90"/>
  <c r="EV65" i="90"/>
  <c r="EV81" i="90"/>
  <c r="EV101" i="90"/>
  <c r="EV113" i="90"/>
  <c r="EV129" i="90"/>
  <c r="EV176" i="90"/>
  <c r="EV210" i="90"/>
  <c r="EV28" i="90"/>
  <c r="EV36" i="90"/>
  <c r="EV44" i="90"/>
  <c r="EV52" i="90"/>
  <c r="EV60" i="90"/>
  <c r="EV68" i="90"/>
  <c r="EV76" i="90"/>
  <c r="EV84" i="90"/>
  <c r="EV92" i="90"/>
  <c r="EV99" i="90"/>
  <c r="EV111" i="90"/>
  <c r="EV116" i="90"/>
  <c r="EV138" i="90"/>
  <c r="EV140" i="90"/>
  <c r="EV162" i="90"/>
  <c r="EV190" i="90"/>
  <c r="EV209" i="90"/>
  <c r="EV225" i="90"/>
  <c r="EV29" i="90"/>
  <c r="EV37" i="90"/>
  <c r="EV45" i="90"/>
  <c r="EV53" i="90"/>
  <c r="EV61" i="90"/>
  <c r="EV69" i="90"/>
  <c r="EV77" i="90"/>
  <c r="EV85" i="90"/>
  <c r="EV93" i="90"/>
  <c r="EV97" i="90"/>
  <c r="EV109" i="90"/>
  <c r="EV117" i="90"/>
  <c r="EV132" i="90"/>
  <c r="EV145" i="90"/>
  <c r="EV163" i="90"/>
  <c r="EV185" i="90"/>
  <c r="EV202" i="90"/>
  <c r="EV30" i="90"/>
  <c r="EV38" i="90"/>
  <c r="EV46" i="90"/>
  <c r="EV54" i="90"/>
  <c r="EV62" i="90"/>
  <c r="EV70" i="90"/>
  <c r="EV78" i="90"/>
  <c r="EV86" i="90"/>
  <c r="EV94" i="90"/>
  <c r="EV98" i="90"/>
  <c r="EV106" i="90"/>
  <c r="EV118" i="90"/>
  <c r="EV123" i="90"/>
  <c r="EV146" i="90"/>
  <c r="EV168" i="90"/>
  <c r="EV187" i="90"/>
  <c r="EV203" i="90"/>
  <c r="EV31" i="90"/>
  <c r="EV39" i="90"/>
  <c r="EV47" i="90"/>
  <c r="EV55" i="90"/>
  <c r="EV63" i="90"/>
  <c r="EV71" i="90"/>
  <c r="EV79" i="90"/>
  <c r="EV87" i="90"/>
  <c r="EV95" i="90"/>
  <c r="EV103" i="90"/>
  <c r="EV110" i="90"/>
  <c r="EV119" i="90"/>
  <c r="EV126" i="90"/>
  <c r="EV148" i="90"/>
  <c r="EV169" i="90"/>
  <c r="EV193" i="90"/>
  <c r="EV212" i="90"/>
  <c r="DP221" i="90"/>
  <c r="EC80" i="90"/>
  <c r="EC143" i="90"/>
  <c r="EC207" i="90"/>
  <c r="EC88" i="90"/>
  <c r="EC152" i="90"/>
  <c r="EC219" i="90"/>
  <c r="EC31" i="90"/>
  <c r="EC96" i="90"/>
  <c r="EC160" i="90"/>
  <c r="EC224" i="90"/>
  <c r="EC40" i="90"/>
  <c r="EC117" i="90"/>
  <c r="EC168" i="90"/>
  <c r="EC48" i="90"/>
  <c r="EC107" i="90"/>
  <c r="EC175" i="90"/>
  <c r="EC56" i="90"/>
  <c r="EC135" i="90"/>
  <c r="EC184" i="90"/>
  <c r="EC64" i="90"/>
  <c r="EC126" i="90"/>
  <c r="EC226" i="90"/>
  <c r="EG220" i="90"/>
  <c r="EC32" i="90"/>
  <c r="EC41" i="90"/>
  <c r="EC49" i="90"/>
  <c r="EC57" i="90"/>
  <c r="EC65" i="90"/>
  <c r="EC73" i="90"/>
  <c r="EC81" i="90"/>
  <c r="EC89" i="90"/>
  <c r="EC97" i="90"/>
  <c r="EC118" i="90"/>
  <c r="EC108" i="90"/>
  <c r="EC139" i="90"/>
  <c r="EC127" i="90"/>
  <c r="EC142" i="90"/>
  <c r="EC144" i="90"/>
  <c r="EC153" i="90"/>
  <c r="EC161" i="90"/>
  <c r="EC169" i="90"/>
  <c r="EC176" i="90"/>
  <c r="EC190" i="90"/>
  <c r="EC193" i="90"/>
  <c r="EC200" i="90"/>
  <c r="EC208" i="90"/>
  <c r="EC216" i="90"/>
  <c r="EC222" i="90"/>
  <c r="EC33" i="90"/>
  <c r="EC42" i="90"/>
  <c r="EC50" i="90"/>
  <c r="EC58" i="90"/>
  <c r="EC66" i="90"/>
  <c r="EC74" i="90"/>
  <c r="EC82" i="90"/>
  <c r="EC90" i="90"/>
  <c r="EC98" i="90"/>
  <c r="EC123" i="90"/>
  <c r="EC109" i="90"/>
  <c r="EC119" i="90"/>
  <c r="EC128" i="90"/>
  <c r="EC137" i="90"/>
  <c r="EC145" i="90"/>
  <c r="EC154" i="90"/>
  <c r="EC162" i="90"/>
  <c r="EC170" i="90"/>
  <c r="EC177" i="90"/>
  <c r="EC185" i="90"/>
  <c r="EC194" i="90"/>
  <c r="EC206" i="90"/>
  <c r="EC209" i="90"/>
  <c r="EC217" i="90"/>
  <c r="EC223" i="90"/>
  <c r="EC34" i="90"/>
  <c r="EC35" i="90"/>
  <c r="EC43" i="90"/>
  <c r="EC51" i="90"/>
  <c r="EC60" i="90"/>
  <c r="EC67" i="90"/>
  <c r="EC75" i="90"/>
  <c r="EC83" i="90"/>
  <c r="EC91" i="90"/>
  <c r="EC99" i="90"/>
  <c r="EC102" i="90"/>
  <c r="EC110" i="90"/>
  <c r="EC120" i="90"/>
  <c r="EC129" i="90"/>
  <c r="EC151" i="90"/>
  <c r="EC146" i="90"/>
  <c r="EC155" i="90"/>
  <c r="EC163" i="90"/>
  <c r="EC171" i="90"/>
  <c r="EC178" i="90"/>
  <c r="EC186" i="90"/>
  <c r="EC201" i="90"/>
  <c r="EC202" i="90"/>
  <c r="EC210" i="90"/>
  <c r="EC218" i="90"/>
  <c r="EC227" i="90"/>
  <c r="EC27" i="90"/>
  <c r="EC36" i="90"/>
  <c r="EC44" i="90"/>
  <c r="EC52" i="90"/>
  <c r="EC59" i="90"/>
  <c r="EC68" i="90"/>
  <c r="EC76" i="90"/>
  <c r="EC84" i="90"/>
  <c r="EC92" i="90"/>
  <c r="EC100" i="90"/>
  <c r="EC103" i="90"/>
  <c r="EC111" i="90"/>
  <c r="EC121" i="90"/>
  <c r="EC130" i="90"/>
  <c r="EC132" i="90"/>
  <c r="EC147" i="90"/>
  <c r="EC156" i="90"/>
  <c r="EC164" i="90"/>
  <c r="EC172" i="90"/>
  <c r="EC180" i="90"/>
  <c r="EC187" i="90"/>
  <c r="EC195" i="90"/>
  <c r="EC203" i="90"/>
  <c r="EC212" i="90"/>
  <c r="EC220" i="90"/>
  <c r="EC28" i="90"/>
  <c r="EC37" i="90"/>
  <c r="EC45" i="90"/>
  <c r="EC53" i="90"/>
  <c r="EC61" i="90"/>
  <c r="EC69" i="90"/>
  <c r="EC77" i="90"/>
  <c r="EC85" i="90"/>
  <c r="EC93" i="90"/>
  <c r="EC101" i="90"/>
  <c r="EC104" i="90"/>
  <c r="EC112" i="90"/>
  <c r="EC122" i="90"/>
  <c r="EC131" i="90"/>
  <c r="EC136" i="90"/>
  <c r="EC148" i="90"/>
  <c r="EC157" i="90"/>
  <c r="EC165" i="90"/>
  <c r="EC173" i="90"/>
  <c r="EC181" i="90"/>
  <c r="EC188" i="90"/>
  <c r="EC196" i="90"/>
  <c r="EC204" i="90"/>
  <c r="EC213" i="90"/>
  <c r="EC221" i="90"/>
  <c r="DV222" i="90"/>
  <c r="EC29" i="90"/>
  <c r="EC38" i="90"/>
  <c r="EC46" i="90"/>
  <c r="EC54" i="90"/>
  <c r="EC62" i="90"/>
  <c r="EC70" i="90"/>
  <c r="EC78" i="90"/>
  <c r="EC86" i="90"/>
  <c r="EC94" i="90"/>
  <c r="EC116" i="90"/>
  <c r="EC105" i="90"/>
  <c r="EC115" i="90"/>
  <c r="EC124" i="90"/>
  <c r="EC133" i="90"/>
  <c r="EC140" i="90"/>
  <c r="EC149" i="90"/>
  <c r="EC158" i="90"/>
  <c r="EC166" i="90"/>
  <c r="EC179" i="90"/>
  <c r="EC182" i="90"/>
  <c r="EC189" i="90"/>
  <c r="EC197" i="90"/>
  <c r="EC205" i="90"/>
  <c r="EC214" i="90"/>
  <c r="EC225" i="90"/>
  <c r="EC30" i="90"/>
  <c r="EC39" i="90"/>
  <c r="EC47" i="90"/>
  <c r="EC55" i="90"/>
  <c r="EC63" i="90"/>
  <c r="EC71" i="90"/>
  <c r="EC79" i="90"/>
  <c r="EC87" i="90"/>
  <c r="EC95" i="90"/>
  <c r="EC113" i="90"/>
  <c r="EC106" i="90"/>
  <c r="EC114" i="90"/>
  <c r="EC125" i="90"/>
  <c r="EC134" i="90"/>
  <c r="EC141" i="90"/>
  <c r="EC150" i="90"/>
  <c r="EC159" i="90"/>
  <c r="EC167" i="90"/>
  <c r="EC174" i="90"/>
  <c r="EC183" i="90"/>
  <c r="EC191" i="90"/>
  <c r="EC198" i="90"/>
  <c r="EC211" i="90"/>
  <c r="EC215" i="90"/>
  <c r="EQ137" i="90"/>
  <c r="EV128" i="90"/>
  <c r="EV139" i="90"/>
  <c r="EV147" i="90"/>
  <c r="EV155" i="90"/>
  <c r="EV180" i="90"/>
  <c r="EV170" i="90"/>
  <c r="EV178" i="90"/>
  <c r="EV186" i="90"/>
  <c r="EV200" i="90"/>
  <c r="EV205" i="90"/>
  <c r="EV211" i="90"/>
  <c r="EV219" i="90"/>
  <c r="EV226" i="90"/>
  <c r="EQ134" i="90"/>
  <c r="EV130" i="90"/>
  <c r="EV141" i="90"/>
  <c r="EV149" i="90"/>
  <c r="EV157" i="90"/>
  <c r="EV164" i="90"/>
  <c r="EV172" i="90"/>
  <c r="EV181" i="90"/>
  <c r="EV188" i="90"/>
  <c r="EV195" i="90"/>
  <c r="EV208" i="90"/>
  <c r="EV213" i="90"/>
  <c r="EV221" i="90"/>
  <c r="EQ156" i="90"/>
  <c r="EV131" i="90"/>
  <c r="EV142" i="90"/>
  <c r="EV150" i="90"/>
  <c r="EV158" i="90"/>
  <c r="EV165" i="90"/>
  <c r="EV173" i="90"/>
  <c r="EV182" i="90"/>
  <c r="EV189" i="90"/>
  <c r="EV196" i="90"/>
  <c r="EV204" i="90"/>
  <c r="EV217" i="90"/>
  <c r="EV222" i="90"/>
  <c r="EV124" i="90"/>
  <c r="EV137" i="90"/>
  <c r="EV143" i="90"/>
  <c r="EV151" i="90"/>
  <c r="EV159" i="90"/>
  <c r="EV166" i="90"/>
  <c r="EV174" i="90"/>
  <c r="EV183" i="90"/>
  <c r="EV191" i="90"/>
  <c r="EV197" i="90"/>
  <c r="EV207" i="90"/>
  <c r="EV216" i="90"/>
  <c r="EV223" i="90"/>
  <c r="EV125" i="90"/>
  <c r="EV133" i="90"/>
  <c r="EV144" i="90"/>
  <c r="EV152" i="90"/>
  <c r="EV160" i="90"/>
  <c r="EV167" i="90"/>
  <c r="EV175" i="90"/>
  <c r="EV184" i="90"/>
  <c r="EV192" i="90"/>
  <c r="EV198" i="90"/>
  <c r="EV201" i="90"/>
  <c r="EV218" i="90"/>
  <c r="EQ71" i="90"/>
  <c r="EQ222" i="90"/>
  <c r="EG125" i="90"/>
  <c r="EG128" i="90"/>
  <c r="EG27" i="90"/>
  <c r="EG177" i="90"/>
  <c r="EQ38" i="90"/>
  <c r="EG30" i="90"/>
  <c r="EG186" i="90"/>
  <c r="EQ56" i="90"/>
  <c r="EG78" i="90"/>
  <c r="EG189" i="90"/>
  <c r="EG80" i="90"/>
  <c r="EG89" i="90"/>
  <c r="EG154" i="90"/>
  <c r="EQ74" i="90"/>
  <c r="EQ165" i="90"/>
  <c r="EG47" i="90"/>
  <c r="EG94" i="90"/>
  <c r="EG156" i="90"/>
  <c r="EG199" i="90"/>
  <c r="EX30" i="90"/>
  <c r="EQ91" i="90"/>
  <c r="EQ168" i="90"/>
  <c r="EG49" i="90"/>
  <c r="EG97" i="90"/>
  <c r="EG147" i="90"/>
  <c r="EG221" i="90"/>
  <c r="EQ118" i="90"/>
  <c r="EQ185" i="90"/>
  <c r="EG55" i="90"/>
  <c r="EG109" i="90"/>
  <c r="EG152" i="90"/>
  <c r="EG225" i="90"/>
  <c r="EQ34" i="90"/>
  <c r="EQ121" i="90"/>
  <c r="EQ199" i="90"/>
  <c r="EG85" i="90"/>
  <c r="EG111" i="90"/>
  <c r="EG157" i="90"/>
  <c r="EG227" i="90"/>
  <c r="EQ61" i="90"/>
  <c r="EQ123" i="90"/>
  <c r="EQ200" i="90"/>
  <c r="EG62" i="90"/>
  <c r="EG115" i="90"/>
  <c r="EG172" i="90"/>
  <c r="ED221" i="90"/>
  <c r="EQ40" i="90"/>
  <c r="EQ76" i="90"/>
  <c r="EQ103" i="90"/>
  <c r="EQ139" i="90"/>
  <c r="EQ170" i="90"/>
  <c r="EQ202" i="90"/>
  <c r="EG32" i="90"/>
  <c r="EG64" i="90"/>
  <c r="EG98" i="90"/>
  <c r="EG130" i="90"/>
  <c r="EG164" i="90"/>
  <c r="EG212" i="90"/>
  <c r="EX91" i="90"/>
  <c r="EQ46" i="90"/>
  <c r="EQ82" i="90"/>
  <c r="EQ109" i="90"/>
  <c r="EQ145" i="90"/>
  <c r="EQ181" i="90"/>
  <c r="EQ210" i="90"/>
  <c r="EG39" i="90"/>
  <c r="EG70" i="90"/>
  <c r="EG112" i="90"/>
  <c r="EG136" i="90"/>
  <c r="EG178" i="90"/>
  <c r="EG206" i="90"/>
  <c r="EX112" i="90"/>
  <c r="EQ51" i="90"/>
  <c r="EQ86" i="90"/>
  <c r="EQ116" i="90"/>
  <c r="EQ150" i="90"/>
  <c r="EQ183" i="90"/>
  <c r="EQ215" i="90"/>
  <c r="EG44" i="90"/>
  <c r="EG75" i="90"/>
  <c r="EG106" i="90"/>
  <c r="EG142" i="90"/>
  <c r="EG169" i="90"/>
  <c r="EG208" i="90"/>
  <c r="EX124" i="90"/>
  <c r="EQ54" i="90"/>
  <c r="EQ89" i="90"/>
  <c r="EQ112" i="90"/>
  <c r="EQ154" i="90"/>
  <c r="EQ187" i="90"/>
  <c r="EQ219" i="90"/>
  <c r="EX206" i="90"/>
  <c r="EQ32" i="90"/>
  <c r="EQ66" i="90"/>
  <c r="EQ97" i="90"/>
  <c r="EQ130" i="90"/>
  <c r="EQ162" i="90"/>
  <c r="EQ192" i="90"/>
  <c r="EX83" i="90"/>
  <c r="BM67" i="90"/>
  <c r="AG67" i="90" s="1"/>
  <c r="AW67" i="90" s="1"/>
  <c r="BM75" i="90"/>
  <c r="AG75" i="90" s="1"/>
  <c r="AW75" i="90" s="1"/>
  <c r="BM83" i="90"/>
  <c r="AG83" i="90" s="1"/>
  <c r="AW83" i="90" s="1"/>
  <c r="BM170" i="90"/>
  <c r="AG170" i="90" s="1"/>
  <c r="AW170" i="90" s="1"/>
  <c r="BM175" i="90"/>
  <c r="AG175" i="90" s="1"/>
  <c r="AW175" i="90" s="1"/>
  <c r="BM194" i="90"/>
  <c r="AG194" i="90" s="1"/>
  <c r="AW194" i="90" s="1"/>
  <c r="BM150" i="90"/>
  <c r="AG150" i="90" s="1"/>
  <c r="AW150" i="90" s="1"/>
  <c r="BM43" i="90"/>
  <c r="AG43" i="90" s="1"/>
  <c r="AW43" i="90" s="1"/>
  <c r="BM51" i="90"/>
  <c r="AG51" i="90" s="1"/>
  <c r="AW51" i="90" s="1"/>
  <c r="BM184" i="90"/>
  <c r="AG184" i="90" s="1"/>
  <c r="AW184" i="90" s="1"/>
  <c r="BM164" i="90"/>
  <c r="AG164" i="90" s="1"/>
  <c r="AW164" i="90" s="1"/>
  <c r="BM119" i="90"/>
  <c r="AG119" i="90" s="1"/>
  <c r="AW119" i="90" s="1"/>
  <c r="BM68" i="90"/>
  <c r="AG68" i="90" s="1"/>
  <c r="AW68" i="90" s="1"/>
  <c r="BM76" i="90"/>
  <c r="AG76" i="90" s="1"/>
  <c r="AW76" i="90" s="1"/>
  <c r="BM171" i="90"/>
  <c r="AG171" i="90" s="1"/>
  <c r="AW171" i="90" s="1"/>
  <c r="BM85" i="90"/>
  <c r="AG85" i="90" s="1"/>
  <c r="AW85" i="90" s="1"/>
  <c r="BM92" i="90"/>
  <c r="AG92" i="90" s="1"/>
  <c r="AW92" i="90" s="1"/>
  <c r="BM142" i="90"/>
  <c r="AG142" i="90" s="1"/>
  <c r="AW142" i="90" s="1"/>
  <c r="BM176" i="90"/>
  <c r="AG176" i="90" s="1"/>
  <c r="AW176" i="90" s="1"/>
  <c r="BM185" i="90"/>
  <c r="AG185" i="90" s="1"/>
  <c r="AW185" i="90" s="1"/>
  <c r="BM59" i="90"/>
  <c r="AG59" i="90" s="1"/>
  <c r="AW59" i="90" s="1"/>
  <c r="BM198" i="90"/>
  <c r="AG198" i="90" s="1"/>
  <c r="AW198" i="90" s="1"/>
  <c r="BM69" i="90"/>
  <c r="AG69" i="90" s="1"/>
  <c r="AW69" i="90" s="1"/>
  <c r="BM77" i="90"/>
  <c r="AG77" i="90" s="1"/>
  <c r="AW77" i="90" s="1"/>
  <c r="BM172" i="90"/>
  <c r="AG172" i="90" s="1"/>
  <c r="AW172" i="90" s="1"/>
  <c r="BM183" i="90"/>
  <c r="AG183" i="90" s="1"/>
  <c r="AW183" i="90" s="1"/>
  <c r="BM143" i="90"/>
  <c r="AG143" i="90" s="1"/>
  <c r="AW143" i="90" s="1"/>
  <c r="BM140" i="90"/>
  <c r="AG140" i="90" s="1"/>
  <c r="AW140" i="90" s="1"/>
  <c r="BM94" i="90"/>
  <c r="AG94" i="90" s="1"/>
  <c r="AW94" i="90" s="1"/>
  <c r="BM122" i="90"/>
  <c r="AG122" i="90" s="1"/>
  <c r="AW122" i="90" s="1"/>
  <c r="BM153" i="90"/>
  <c r="AG153" i="90" s="1"/>
  <c r="AW153" i="90" s="1"/>
  <c r="BM146" i="90"/>
  <c r="AG146" i="90" s="1"/>
  <c r="AW146" i="90" s="1"/>
  <c r="BM56" i="90"/>
  <c r="AG56" i="90" s="1"/>
  <c r="AW56" i="90" s="1"/>
  <c r="BM60" i="90"/>
  <c r="AG60" i="90" s="1"/>
  <c r="AW60" i="90" s="1"/>
  <c r="BM40" i="90"/>
  <c r="AG40" i="90" s="1"/>
  <c r="AW40" i="90" s="1"/>
  <c r="BM48" i="90"/>
  <c r="AG48" i="90" s="1"/>
  <c r="AW48" i="90" s="1"/>
  <c r="BM163" i="90"/>
  <c r="AG163" i="90" s="1"/>
  <c r="AW163" i="90" s="1"/>
  <c r="BM112" i="90"/>
  <c r="AG112" i="90" s="1"/>
  <c r="AW112" i="90" s="1"/>
  <c r="BM105" i="90"/>
  <c r="AG105" i="90" s="1"/>
  <c r="AW105" i="90" s="1"/>
  <c r="BM158" i="90"/>
  <c r="AG158" i="90" s="1"/>
  <c r="AW158" i="90" s="1"/>
  <c r="BM64" i="90"/>
  <c r="AG64" i="90" s="1"/>
  <c r="AW64" i="90" s="1"/>
  <c r="BM72" i="90"/>
  <c r="AG72" i="90" s="1"/>
  <c r="AW72" i="90" s="1"/>
  <c r="BM80" i="90"/>
  <c r="AG80" i="90" s="1"/>
  <c r="AW80" i="90" s="1"/>
  <c r="BM87" i="90"/>
  <c r="AG87" i="90" s="1"/>
  <c r="AW87" i="90" s="1"/>
  <c r="BM124" i="90"/>
  <c r="AG124" i="90" s="1"/>
  <c r="AW124" i="90" s="1"/>
  <c r="BM144" i="90"/>
  <c r="AG144" i="90" s="1"/>
  <c r="AW144" i="90" s="1"/>
  <c r="BM167" i="90"/>
  <c r="AG167" i="90" s="1"/>
  <c r="AW167" i="90" s="1"/>
  <c r="BM181" i="90"/>
  <c r="AG181" i="90" s="1"/>
  <c r="AW181" i="90" s="1"/>
  <c r="BM89" i="90"/>
  <c r="AG89" i="90" s="1"/>
  <c r="AW89" i="90" s="1"/>
  <c r="BM98" i="90"/>
  <c r="AG98" i="90" s="1"/>
  <c r="AW98" i="90" s="1"/>
  <c r="BM129" i="90"/>
  <c r="AG129" i="90" s="1"/>
  <c r="AW129" i="90" s="1"/>
  <c r="BM138" i="90"/>
  <c r="AG138" i="90" s="1"/>
  <c r="AW138" i="90" s="1"/>
  <c r="BM116" i="90"/>
  <c r="AG116" i="90" s="1"/>
  <c r="AW116" i="90" s="1"/>
  <c r="BM130" i="90"/>
  <c r="AG130" i="90" s="1"/>
  <c r="AW130" i="90" s="1"/>
  <c r="BM189" i="90"/>
  <c r="AG189" i="90" s="1"/>
  <c r="AW189" i="90" s="1"/>
  <c r="BM125" i="90"/>
  <c r="AG125" i="90" s="1"/>
  <c r="AW125" i="90" s="1"/>
  <c r="BM93" i="90"/>
  <c r="AG93" i="90" s="1"/>
  <c r="AW93" i="90" s="1"/>
  <c r="BM61" i="90"/>
  <c r="AG61" i="90" s="1"/>
  <c r="AW61" i="90" s="1"/>
  <c r="BM96" i="90"/>
  <c r="AG96" i="90" s="1"/>
  <c r="AW96" i="90" s="1"/>
  <c r="BM182" i="90"/>
  <c r="AG182" i="90" s="1"/>
  <c r="AW182" i="90" s="1"/>
  <c r="EU220" i="89"/>
  <c r="DL226" i="89"/>
  <c r="EL227" i="89"/>
  <c r="DU223" i="89"/>
  <c r="DU66" i="89"/>
  <c r="DU84" i="89"/>
  <c r="DU97" i="89"/>
  <c r="DU126" i="89"/>
  <c r="DU161" i="89"/>
  <c r="DU191" i="89"/>
  <c r="DU225" i="89"/>
  <c r="DU41" i="89"/>
  <c r="DU30" i="89"/>
  <c r="DU103" i="89"/>
  <c r="DU132" i="89"/>
  <c r="DU165" i="89"/>
  <c r="DU199" i="89"/>
  <c r="DU46" i="89"/>
  <c r="DU32" i="89"/>
  <c r="DU105" i="89"/>
  <c r="DU134" i="89"/>
  <c r="DU167" i="89"/>
  <c r="DU201" i="89"/>
  <c r="DU69" i="89"/>
  <c r="DU59" i="89"/>
  <c r="DU111" i="89"/>
  <c r="DU140" i="89"/>
  <c r="DU173" i="89"/>
  <c r="DU207" i="89"/>
  <c r="DU77" i="89"/>
  <c r="DU67" i="89"/>
  <c r="DU145" i="89"/>
  <c r="DU142" i="89"/>
  <c r="DU175" i="89"/>
  <c r="DU209" i="89"/>
  <c r="DU226" i="89"/>
  <c r="DU40" i="89"/>
  <c r="DU87" i="89"/>
  <c r="DU116" i="89"/>
  <c r="DU151" i="89"/>
  <c r="DU181" i="89"/>
  <c r="DU215" i="89"/>
  <c r="DU58" i="89"/>
  <c r="DU76" i="89"/>
  <c r="DU95" i="89"/>
  <c r="DU124" i="89"/>
  <c r="DU159" i="89"/>
  <c r="DU189" i="89"/>
  <c r="ET216" i="89"/>
  <c r="DN36" i="89"/>
  <c r="DN81" i="89"/>
  <c r="DN121" i="89"/>
  <c r="DN77" i="89"/>
  <c r="DN124" i="89"/>
  <c r="DN37" i="89"/>
  <c r="DN57" i="89"/>
  <c r="DN60" i="89"/>
  <c r="DU38" i="89"/>
  <c r="DU74" i="89"/>
  <c r="DU53" i="89"/>
  <c r="DU85" i="89"/>
  <c r="DU60" i="89"/>
  <c r="DU45" i="89"/>
  <c r="DU42" i="89"/>
  <c r="DU75" i="89"/>
  <c r="DU91" i="89"/>
  <c r="DU99" i="89"/>
  <c r="DU107" i="89"/>
  <c r="DU146" i="89"/>
  <c r="DU120" i="89"/>
  <c r="DU128" i="89"/>
  <c r="DU136" i="89"/>
  <c r="DU147" i="89"/>
  <c r="DU155" i="89"/>
  <c r="DU163" i="89"/>
  <c r="DU169" i="89"/>
  <c r="DU177" i="89"/>
  <c r="DU185" i="89"/>
  <c r="DU195" i="89"/>
  <c r="DU203" i="89"/>
  <c r="DU211" i="89"/>
  <c r="DU219" i="89"/>
  <c r="DU227" i="89"/>
  <c r="DU44" i="89"/>
  <c r="DU78" i="89"/>
  <c r="DU57" i="89"/>
  <c r="DU34" i="89"/>
  <c r="DU64" i="89"/>
  <c r="DU27" i="89"/>
  <c r="DU47" i="89"/>
  <c r="DU79" i="89"/>
  <c r="DU92" i="89"/>
  <c r="DU100" i="89"/>
  <c r="DU108" i="89"/>
  <c r="DU113" i="89"/>
  <c r="DU121" i="89"/>
  <c r="DU129" i="89"/>
  <c r="DU137" i="89"/>
  <c r="DU148" i="89"/>
  <c r="DU156" i="89"/>
  <c r="DU164" i="89"/>
  <c r="DU170" i="89"/>
  <c r="DU178" i="89"/>
  <c r="DU186" i="89"/>
  <c r="DU196" i="89"/>
  <c r="DU204" i="89"/>
  <c r="DU212" i="89"/>
  <c r="DU220" i="89"/>
  <c r="DU50" i="89"/>
  <c r="DU82" i="89"/>
  <c r="DU61" i="89"/>
  <c r="DU39" i="89"/>
  <c r="DU68" i="89"/>
  <c r="DU28" i="89"/>
  <c r="DU51" i="89"/>
  <c r="DU83" i="89"/>
  <c r="DU93" i="89"/>
  <c r="DU101" i="89"/>
  <c r="DU109" i="89"/>
  <c r="DU114" i="89"/>
  <c r="DU122" i="89"/>
  <c r="DU130" i="89"/>
  <c r="DU138" i="89"/>
  <c r="DU149" i="89"/>
  <c r="DU157" i="89"/>
  <c r="DU192" i="89"/>
  <c r="DU171" i="89"/>
  <c r="DU179" i="89"/>
  <c r="DU187" i="89"/>
  <c r="DU197" i="89"/>
  <c r="DU205" i="89"/>
  <c r="DU213" i="89"/>
  <c r="DU221" i="89"/>
  <c r="DU54" i="89"/>
  <c r="DU35" i="89"/>
  <c r="DU65" i="89"/>
  <c r="DU43" i="89"/>
  <c r="DU72" i="89"/>
  <c r="DU29" i="89"/>
  <c r="DU55" i="89"/>
  <c r="DU37" i="89"/>
  <c r="DU94" i="89"/>
  <c r="DU102" i="89"/>
  <c r="DU110" i="89"/>
  <c r="DU115" i="89"/>
  <c r="DU123" i="89"/>
  <c r="DU131" i="89"/>
  <c r="DU139" i="89"/>
  <c r="DU150" i="89"/>
  <c r="DU158" i="89"/>
  <c r="DU194" i="89"/>
  <c r="DU172" i="89"/>
  <c r="DU180" i="89"/>
  <c r="DU188" i="89"/>
  <c r="DU198" i="89"/>
  <c r="DU206" i="89"/>
  <c r="DU214" i="89"/>
  <c r="DU222" i="89"/>
  <c r="DU62" i="89"/>
  <c r="DU86" i="89"/>
  <c r="DU73" i="89"/>
  <c r="DU48" i="89"/>
  <c r="DU80" i="89"/>
  <c r="DU31" i="89"/>
  <c r="DU63" i="89"/>
  <c r="DU88" i="89"/>
  <c r="DU96" i="89"/>
  <c r="DU104" i="89"/>
  <c r="DU112" i="89"/>
  <c r="DU117" i="89"/>
  <c r="DU125" i="89"/>
  <c r="DU133" i="89"/>
  <c r="DU141" i="89"/>
  <c r="DU152" i="89"/>
  <c r="DU160" i="89"/>
  <c r="DU166" i="89"/>
  <c r="DU174" i="89"/>
  <c r="DU182" i="89"/>
  <c r="DU190" i="89"/>
  <c r="DU200" i="89"/>
  <c r="DU208" i="89"/>
  <c r="DU216" i="89"/>
  <c r="DU224" i="89"/>
  <c r="DU70" i="89"/>
  <c r="DU49" i="89"/>
  <c r="DU81" i="89"/>
  <c r="DU56" i="89"/>
  <c r="DU33" i="89"/>
  <c r="DU36" i="89"/>
  <c r="DU71" i="89"/>
  <c r="DU90" i="89"/>
  <c r="DU98" i="89"/>
  <c r="DU106" i="89"/>
  <c r="DU143" i="89"/>
  <c r="DU119" i="89"/>
  <c r="DU127" i="89"/>
  <c r="DU135" i="89"/>
  <c r="DU144" i="89"/>
  <c r="DU154" i="89"/>
  <c r="DU162" i="89"/>
  <c r="DU168" i="89"/>
  <c r="DU176" i="89"/>
  <c r="DU184" i="89"/>
  <c r="DU193" i="89"/>
  <c r="DU202" i="89"/>
  <c r="DU210" i="89"/>
  <c r="DU218" i="89"/>
  <c r="EZ224" i="89"/>
  <c r="EY223" i="89"/>
  <c r="DP227" i="89"/>
  <c r="DN162" i="89"/>
  <c r="DN28" i="89"/>
  <c r="DN69" i="89"/>
  <c r="DN163" i="89"/>
  <c r="DN45" i="89"/>
  <c r="DN99" i="89"/>
  <c r="DN49" i="89"/>
  <c r="DN100" i="89"/>
  <c r="DN68" i="89"/>
  <c r="DN202" i="89"/>
  <c r="DN184" i="89"/>
  <c r="DN141" i="89"/>
  <c r="DN143" i="89"/>
  <c r="DN181" i="89"/>
  <c r="DN113" i="89"/>
  <c r="DN154" i="89"/>
  <c r="DN206" i="89"/>
  <c r="DN88" i="89"/>
  <c r="DN132" i="89"/>
  <c r="DN194" i="89"/>
  <c r="DN91" i="89"/>
  <c r="DN133" i="89"/>
  <c r="DN173" i="89"/>
  <c r="DN108" i="89"/>
  <c r="DN151" i="89"/>
  <c r="DN217" i="89"/>
  <c r="DN220" i="89"/>
  <c r="DN213" i="89"/>
  <c r="DN218" i="89"/>
  <c r="DN221" i="89"/>
  <c r="DN33" i="89"/>
  <c r="DN53" i="89"/>
  <c r="DN76" i="89"/>
  <c r="DN96" i="89"/>
  <c r="DN117" i="89"/>
  <c r="DN140" i="89"/>
  <c r="DN159" i="89"/>
  <c r="DN177" i="89"/>
  <c r="DN201" i="89"/>
  <c r="DN225" i="89"/>
  <c r="DN41" i="89"/>
  <c r="DN61" i="89"/>
  <c r="DN84" i="89"/>
  <c r="DN104" i="89"/>
  <c r="DN125" i="89"/>
  <c r="DN146" i="89"/>
  <c r="DN167" i="89"/>
  <c r="DN185" i="89"/>
  <c r="DN209" i="89"/>
  <c r="DN44" i="89"/>
  <c r="DN65" i="89"/>
  <c r="DN85" i="89"/>
  <c r="DN107" i="89"/>
  <c r="DN129" i="89"/>
  <c r="DN147" i="89"/>
  <c r="DN195" i="89"/>
  <c r="DN189" i="89"/>
  <c r="DN210" i="89"/>
  <c r="DN29" i="89"/>
  <c r="DN52" i="89"/>
  <c r="DN73" i="89"/>
  <c r="DN92" i="89"/>
  <c r="DN116" i="89"/>
  <c r="DN137" i="89"/>
  <c r="DN155" i="89"/>
  <c r="DN176" i="89"/>
  <c r="DN198" i="89"/>
  <c r="DN226" i="89"/>
  <c r="FA209" i="89"/>
  <c r="FA40" i="89"/>
  <c r="FA60" i="89"/>
  <c r="FA83" i="89"/>
  <c r="FA104" i="89"/>
  <c r="FA126" i="89"/>
  <c r="FA149" i="89"/>
  <c r="FA170" i="89"/>
  <c r="FA190" i="89"/>
  <c r="FA212" i="89"/>
  <c r="FA43" i="89"/>
  <c r="FA64" i="89"/>
  <c r="FA84" i="89"/>
  <c r="FA107" i="89"/>
  <c r="FA130" i="89"/>
  <c r="FA150" i="89"/>
  <c r="FA173" i="89"/>
  <c r="FA193" i="89"/>
  <c r="FA215" i="89"/>
  <c r="FA44" i="89"/>
  <c r="FA67" i="89"/>
  <c r="FA114" i="89"/>
  <c r="FA108" i="89"/>
  <c r="FA133" i="89"/>
  <c r="FA154" i="89"/>
  <c r="FA174" i="89"/>
  <c r="FA196" i="89"/>
  <c r="FA218" i="89"/>
  <c r="FA29" i="89"/>
  <c r="FA51" i="89"/>
  <c r="FA72" i="89"/>
  <c r="FA92" i="89"/>
  <c r="FA117" i="89"/>
  <c r="FA138" i="89"/>
  <c r="FA158" i="89"/>
  <c r="FA181" i="89"/>
  <c r="FA201" i="89"/>
  <c r="FA222" i="89"/>
  <c r="FA35" i="89"/>
  <c r="FA52" i="89"/>
  <c r="FA75" i="89"/>
  <c r="FA96" i="89"/>
  <c r="FA118" i="89"/>
  <c r="FA141" i="89"/>
  <c r="FA162" i="89"/>
  <c r="FA182" i="89"/>
  <c r="FA204" i="89"/>
  <c r="FA226" i="89"/>
  <c r="FA88" i="89"/>
  <c r="FA56" i="89"/>
  <c r="FA76" i="89"/>
  <c r="FA99" i="89"/>
  <c r="FA122" i="89"/>
  <c r="FA142" i="89"/>
  <c r="FA165" i="89"/>
  <c r="FA186" i="89"/>
  <c r="FA205" i="89"/>
  <c r="FA36" i="89"/>
  <c r="FA59" i="89"/>
  <c r="FA80" i="89"/>
  <c r="FA100" i="89"/>
  <c r="FA125" i="89"/>
  <c r="FA146" i="89"/>
  <c r="FA166" i="89"/>
  <c r="FA189" i="89"/>
  <c r="FA227" i="89"/>
  <c r="EZ42" i="89"/>
  <c r="EZ64" i="89"/>
  <c r="EZ83" i="89"/>
  <c r="EZ104" i="89"/>
  <c r="EZ128" i="89"/>
  <c r="EZ148" i="89"/>
  <c r="EZ193" i="89"/>
  <c r="EZ191" i="89"/>
  <c r="EZ211" i="89"/>
  <c r="FA27" i="89"/>
  <c r="FA33" i="89"/>
  <c r="FA42" i="89"/>
  <c r="FA50" i="89"/>
  <c r="FA58" i="89"/>
  <c r="FA66" i="89"/>
  <c r="FA74" i="89"/>
  <c r="FA82" i="89"/>
  <c r="FA90" i="89"/>
  <c r="FA98" i="89"/>
  <c r="FA106" i="89"/>
  <c r="FA116" i="89"/>
  <c r="FA124" i="89"/>
  <c r="FA132" i="89"/>
  <c r="FA140" i="89"/>
  <c r="FA148" i="89"/>
  <c r="FA156" i="89"/>
  <c r="FA164" i="89"/>
  <c r="FA172" i="89"/>
  <c r="FA180" i="89"/>
  <c r="FA188" i="89"/>
  <c r="FA195" i="89"/>
  <c r="FA203" i="89"/>
  <c r="FA211" i="89"/>
  <c r="FA220" i="89"/>
  <c r="DN27" i="89"/>
  <c r="DN35" i="89"/>
  <c r="DN43" i="89"/>
  <c r="DN51" i="89"/>
  <c r="DN59" i="89"/>
  <c r="DN67" i="89"/>
  <c r="DN75" i="89"/>
  <c r="DN83" i="89"/>
  <c r="DN90" i="89"/>
  <c r="DN98" i="89"/>
  <c r="DN106" i="89"/>
  <c r="DN115" i="89"/>
  <c r="DN123" i="89"/>
  <c r="DN131" i="89"/>
  <c r="DN139" i="89"/>
  <c r="DN145" i="89"/>
  <c r="DN153" i="89"/>
  <c r="DN161" i="89"/>
  <c r="DN193" i="89"/>
  <c r="DN175" i="89"/>
  <c r="DN183" i="89"/>
  <c r="DN191" i="89"/>
  <c r="DN200" i="89"/>
  <c r="DN208" i="89"/>
  <c r="DN219" i="89"/>
  <c r="DN227" i="89"/>
  <c r="EZ41" i="89"/>
  <c r="EZ49" i="89"/>
  <c r="EZ72" i="89"/>
  <c r="EZ90" i="89"/>
  <c r="EZ115" i="89"/>
  <c r="EZ136" i="89"/>
  <c r="EZ156" i="89"/>
  <c r="EZ176" i="89"/>
  <c r="EZ200" i="89"/>
  <c r="EZ220" i="89"/>
  <c r="FA30" i="89"/>
  <c r="FA37" i="89"/>
  <c r="FA45" i="89"/>
  <c r="FA53" i="89"/>
  <c r="FA61" i="89"/>
  <c r="FA69" i="89"/>
  <c r="FA77" i="89"/>
  <c r="FA85" i="89"/>
  <c r="FA93" i="89"/>
  <c r="FA101" i="89"/>
  <c r="FA109" i="89"/>
  <c r="FA119" i="89"/>
  <c r="FA127" i="89"/>
  <c r="FA135" i="89"/>
  <c r="FA143" i="89"/>
  <c r="FA151" i="89"/>
  <c r="FA159" i="89"/>
  <c r="FA167" i="89"/>
  <c r="FA175" i="89"/>
  <c r="FA183" i="89"/>
  <c r="FA191" i="89"/>
  <c r="FA198" i="89"/>
  <c r="FA206" i="89"/>
  <c r="FA214" i="89"/>
  <c r="FA223" i="89"/>
  <c r="DN30" i="89"/>
  <c r="DN38" i="89"/>
  <c r="DN46" i="89"/>
  <c r="DN54" i="89"/>
  <c r="DN62" i="89"/>
  <c r="DN70" i="89"/>
  <c r="DN78" i="89"/>
  <c r="DN86" i="89"/>
  <c r="DN93" i="89"/>
  <c r="DN101" i="89"/>
  <c r="DN109" i="89"/>
  <c r="DN118" i="89"/>
  <c r="DN126" i="89"/>
  <c r="DN134" i="89"/>
  <c r="DN142" i="89"/>
  <c r="DN148" i="89"/>
  <c r="DN156" i="89"/>
  <c r="DN164" i="89"/>
  <c r="DN170" i="89"/>
  <c r="DN178" i="89"/>
  <c r="DN186" i="89"/>
  <c r="DN214" i="89"/>
  <c r="DN203" i="89"/>
  <c r="DN211" i="89"/>
  <c r="DN222" i="89"/>
  <c r="EZ29" i="89"/>
  <c r="EZ51" i="89"/>
  <c r="EZ73" i="89"/>
  <c r="EZ95" i="89"/>
  <c r="EZ116" i="89"/>
  <c r="EZ137" i="89"/>
  <c r="EZ161" i="89"/>
  <c r="EZ178" i="89"/>
  <c r="EZ201" i="89"/>
  <c r="EZ225" i="89"/>
  <c r="FA31" i="89"/>
  <c r="FA38" i="89"/>
  <c r="FA46" i="89"/>
  <c r="FA54" i="89"/>
  <c r="FA62" i="89"/>
  <c r="FA70" i="89"/>
  <c r="FA78" i="89"/>
  <c r="FA86" i="89"/>
  <c r="FA94" i="89"/>
  <c r="FA102" i="89"/>
  <c r="FA110" i="89"/>
  <c r="FA120" i="89"/>
  <c r="FA128" i="89"/>
  <c r="FA136" i="89"/>
  <c r="FA144" i="89"/>
  <c r="FA152" i="89"/>
  <c r="FA160" i="89"/>
  <c r="FA168" i="89"/>
  <c r="FA176" i="89"/>
  <c r="FA184" i="89"/>
  <c r="FA213" i="89"/>
  <c r="FA199" i="89"/>
  <c r="FA207" i="89"/>
  <c r="FA216" i="89"/>
  <c r="FA224" i="89"/>
  <c r="DN31" i="89"/>
  <c r="DN39" i="89"/>
  <c r="DN47" i="89"/>
  <c r="DN55" i="89"/>
  <c r="DN63" i="89"/>
  <c r="DN71" i="89"/>
  <c r="DN79" i="89"/>
  <c r="DN87" i="89"/>
  <c r="DN94" i="89"/>
  <c r="DN102" i="89"/>
  <c r="DN110" i="89"/>
  <c r="DN119" i="89"/>
  <c r="DN127" i="89"/>
  <c r="DN135" i="89"/>
  <c r="DN168" i="89"/>
  <c r="DN149" i="89"/>
  <c r="DN157" i="89"/>
  <c r="DN165" i="89"/>
  <c r="DN171" i="89"/>
  <c r="DN179" i="89"/>
  <c r="DN187" i="89"/>
  <c r="DN196" i="89"/>
  <c r="DN204" i="89"/>
  <c r="DN212" i="89"/>
  <c r="DN223" i="89"/>
  <c r="EZ30" i="89"/>
  <c r="EZ56" i="89"/>
  <c r="EZ75" i="89"/>
  <c r="EZ96" i="89"/>
  <c r="EZ120" i="89"/>
  <c r="EZ139" i="89"/>
  <c r="EZ162" i="89"/>
  <c r="EZ183" i="89"/>
  <c r="EZ203" i="89"/>
  <c r="EZ226" i="89"/>
  <c r="FA32" i="89"/>
  <c r="FA39" i="89"/>
  <c r="FA47" i="89"/>
  <c r="FA55" i="89"/>
  <c r="FA63" i="89"/>
  <c r="FA71" i="89"/>
  <c r="FA79" i="89"/>
  <c r="FA113" i="89"/>
  <c r="FA95" i="89"/>
  <c r="FA103" i="89"/>
  <c r="FA111" i="89"/>
  <c r="FA121" i="89"/>
  <c r="FA129" i="89"/>
  <c r="FA137" i="89"/>
  <c r="FA145" i="89"/>
  <c r="FA153" i="89"/>
  <c r="FA161" i="89"/>
  <c r="FA169" i="89"/>
  <c r="FA177" i="89"/>
  <c r="FA185" i="89"/>
  <c r="FA192" i="89"/>
  <c r="FA200" i="89"/>
  <c r="FA208" i="89"/>
  <c r="FA217" i="89"/>
  <c r="FA225" i="89"/>
  <c r="DN32" i="89"/>
  <c r="DN40" i="89"/>
  <c r="DN48" i="89"/>
  <c r="DN56" i="89"/>
  <c r="DN64" i="89"/>
  <c r="DN72" i="89"/>
  <c r="DN80" i="89"/>
  <c r="DN112" i="89"/>
  <c r="DN95" i="89"/>
  <c r="DN103" i="89"/>
  <c r="DN111" i="89"/>
  <c r="DN120" i="89"/>
  <c r="DN128" i="89"/>
  <c r="DN136" i="89"/>
  <c r="DN169" i="89"/>
  <c r="DN150" i="89"/>
  <c r="DN158" i="89"/>
  <c r="DN166" i="89"/>
  <c r="DN172" i="89"/>
  <c r="DN180" i="89"/>
  <c r="DN188" i="89"/>
  <c r="DN197" i="89"/>
  <c r="DN205" i="89"/>
  <c r="DN216" i="89"/>
  <c r="DN224" i="89"/>
  <c r="EZ36" i="89"/>
  <c r="EZ59" i="89"/>
  <c r="EZ81" i="89"/>
  <c r="EZ103" i="89"/>
  <c r="EZ123" i="89"/>
  <c r="EZ146" i="89"/>
  <c r="EZ192" i="89"/>
  <c r="EZ186" i="89"/>
  <c r="EZ209" i="89"/>
  <c r="FA34" i="89"/>
  <c r="FA87" i="89"/>
  <c r="FA41" i="89"/>
  <c r="FA49" i="89"/>
  <c r="FA57" i="89"/>
  <c r="FA65" i="89"/>
  <c r="FA73" i="89"/>
  <c r="FA81" i="89"/>
  <c r="FA89" i="89"/>
  <c r="FA97" i="89"/>
  <c r="FA105" i="89"/>
  <c r="FA115" i="89"/>
  <c r="FA123" i="89"/>
  <c r="FA131" i="89"/>
  <c r="FA139" i="89"/>
  <c r="FA147" i="89"/>
  <c r="FA155" i="89"/>
  <c r="FA163" i="89"/>
  <c r="FA171" i="89"/>
  <c r="FA179" i="89"/>
  <c r="FA187" i="89"/>
  <c r="FA194" i="89"/>
  <c r="FA202" i="89"/>
  <c r="FA210" i="89"/>
  <c r="FA219" i="89"/>
  <c r="DN34" i="89"/>
  <c r="DN42" i="89"/>
  <c r="DN50" i="89"/>
  <c r="DN58" i="89"/>
  <c r="DN66" i="89"/>
  <c r="DN74" i="89"/>
  <c r="DN82" i="89"/>
  <c r="DN89" i="89"/>
  <c r="DN97" i="89"/>
  <c r="DN105" i="89"/>
  <c r="DN114" i="89"/>
  <c r="DN122" i="89"/>
  <c r="DN130" i="89"/>
  <c r="DN138" i="89"/>
  <c r="DN144" i="89"/>
  <c r="DN152" i="89"/>
  <c r="DN160" i="89"/>
  <c r="DN192" i="89"/>
  <c r="DN174" i="89"/>
  <c r="DN182" i="89"/>
  <c r="DN190" i="89"/>
  <c r="DN199" i="89"/>
  <c r="DN207" i="89"/>
  <c r="DN215" i="89"/>
  <c r="EC227" i="89"/>
  <c r="EK220" i="89"/>
  <c r="EJ226" i="89"/>
  <c r="DM32" i="89"/>
  <c r="EC85" i="89"/>
  <c r="EK61" i="89"/>
  <c r="EK125" i="89"/>
  <c r="EK189" i="89"/>
  <c r="ES181" i="89"/>
  <c r="EH199" i="89"/>
  <c r="EC45" i="89"/>
  <c r="EC109" i="89"/>
  <c r="EH68" i="89"/>
  <c r="EC149" i="89"/>
  <c r="EH135" i="89"/>
  <c r="EC173" i="89"/>
  <c r="EC212" i="89"/>
  <c r="DM202" i="89"/>
  <c r="DM136" i="89"/>
  <c r="EK69" i="89"/>
  <c r="EK133" i="89"/>
  <c r="EK196" i="89"/>
  <c r="EK77" i="89"/>
  <c r="EK141" i="89"/>
  <c r="EK204" i="89"/>
  <c r="EK85" i="89"/>
  <c r="EK149" i="89"/>
  <c r="EK212" i="89"/>
  <c r="EK28" i="89"/>
  <c r="EK93" i="89"/>
  <c r="EK157" i="89"/>
  <c r="EK221" i="89"/>
  <c r="EK37" i="89"/>
  <c r="EK101" i="89"/>
  <c r="EK165" i="89"/>
  <c r="EK45" i="89"/>
  <c r="EK109" i="89"/>
  <c r="EK173" i="89"/>
  <c r="EK53" i="89"/>
  <c r="EK117" i="89"/>
  <c r="EK181" i="89"/>
  <c r="EC37" i="89"/>
  <c r="EC101" i="89"/>
  <c r="EC165" i="89"/>
  <c r="EC53" i="89"/>
  <c r="EC117" i="89"/>
  <c r="EC181" i="89"/>
  <c r="EC61" i="89"/>
  <c r="EC125" i="89"/>
  <c r="EC189" i="89"/>
  <c r="EC69" i="89"/>
  <c r="EC133" i="89"/>
  <c r="EC196" i="89"/>
  <c r="EC77" i="89"/>
  <c r="EC141" i="89"/>
  <c r="EC204" i="89"/>
  <c r="EC27" i="89"/>
  <c r="EC93" i="89"/>
  <c r="EC157" i="89"/>
  <c r="EC221" i="89"/>
  <c r="EH182" i="89"/>
  <c r="EH60" i="89"/>
  <c r="EH127" i="89"/>
  <c r="EH190" i="89"/>
  <c r="EC33" i="89"/>
  <c r="EC36" i="89"/>
  <c r="EC44" i="89"/>
  <c r="EC52" i="89"/>
  <c r="EC60" i="89"/>
  <c r="EC68" i="89"/>
  <c r="EC76" i="89"/>
  <c r="EC84" i="89"/>
  <c r="EC92" i="89"/>
  <c r="EC100" i="89"/>
  <c r="EC108" i="89"/>
  <c r="EC116" i="89"/>
  <c r="EC124" i="89"/>
  <c r="EC132" i="89"/>
  <c r="EC140" i="89"/>
  <c r="EC148" i="89"/>
  <c r="EC156" i="89"/>
  <c r="EC164" i="89"/>
  <c r="EC172" i="89"/>
  <c r="EC180" i="89"/>
  <c r="EC188" i="89"/>
  <c r="EC195" i="89"/>
  <c r="EC203" i="89"/>
  <c r="EC211" i="89"/>
  <c r="EC220" i="89"/>
  <c r="EH76" i="89"/>
  <c r="EH143" i="89"/>
  <c r="EH207" i="89"/>
  <c r="EC28" i="89"/>
  <c r="EC38" i="89"/>
  <c r="EC46" i="89"/>
  <c r="EC54" i="89"/>
  <c r="EC62" i="89"/>
  <c r="EC70" i="89"/>
  <c r="EC78" i="89"/>
  <c r="EC86" i="89"/>
  <c r="EC94" i="89"/>
  <c r="EC102" i="89"/>
  <c r="EC110" i="89"/>
  <c r="EC118" i="89"/>
  <c r="EC126" i="89"/>
  <c r="EC134" i="89"/>
  <c r="EC142" i="89"/>
  <c r="EC150" i="89"/>
  <c r="EC158" i="89"/>
  <c r="EC166" i="89"/>
  <c r="EC174" i="89"/>
  <c r="EC182" i="89"/>
  <c r="EC190" i="89"/>
  <c r="EC197" i="89"/>
  <c r="EC205" i="89"/>
  <c r="EC213" i="89"/>
  <c r="EC222" i="89"/>
  <c r="EH84" i="89"/>
  <c r="EH147" i="89"/>
  <c r="EH214" i="89"/>
  <c r="ED221" i="89"/>
  <c r="EC29" i="89"/>
  <c r="EC39" i="89"/>
  <c r="EC47" i="89"/>
  <c r="EC55" i="89"/>
  <c r="EC63" i="89"/>
  <c r="EC71" i="89"/>
  <c r="EC79" i="89"/>
  <c r="EC87" i="89"/>
  <c r="EC95" i="89"/>
  <c r="EC103" i="89"/>
  <c r="EC111" i="89"/>
  <c r="EC119" i="89"/>
  <c r="EC127" i="89"/>
  <c r="EC135" i="89"/>
  <c r="EC143" i="89"/>
  <c r="EC151" i="89"/>
  <c r="EC159" i="89"/>
  <c r="EC167" i="89"/>
  <c r="EC175" i="89"/>
  <c r="EC183" i="89"/>
  <c r="EC214" i="89"/>
  <c r="EC198" i="89"/>
  <c r="EC206" i="89"/>
  <c r="EC215" i="89"/>
  <c r="EC223" i="89"/>
  <c r="EH30" i="89"/>
  <c r="EH92" i="89"/>
  <c r="EH155" i="89"/>
  <c r="EH223" i="89"/>
  <c r="EC30" i="89"/>
  <c r="EC40" i="89"/>
  <c r="EC48" i="89"/>
  <c r="EC56" i="89"/>
  <c r="EC64" i="89"/>
  <c r="EC72" i="89"/>
  <c r="EC80" i="89"/>
  <c r="EC88" i="89"/>
  <c r="EC96" i="89"/>
  <c r="EC104" i="89"/>
  <c r="EC112" i="89"/>
  <c r="EC120" i="89"/>
  <c r="EC128" i="89"/>
  <c r="EC136" i="89"/>
  <c r="EC144" i="89"/>
  <c r="EC152" i="89"/>
  <c r="EC160" i="89"/>
  <c r="EC168" i="89"/>
  <c r="EC176" i="89"/>
  <c r="EC184" i="89"/>
  <c r="EC191" i="89"/>
  <c r="EC199" i="89"/>
  <c r="EC207" i="89"/>
  <c r="EC216" i="89"/>
  <c r="EC224" i="89"/>
  <c r="EH100" i="89"/>
  <c r="EH163" i="89"/>
  <c r="DV224" i="89"/>
  <c r="EC31" i="89"/>
  <c r="EC41" i="89"/>
  <c r="EC49" i="89"/>
  <c r="EC57" i="89"/>
  <c r="EC65" i="89"/>
  <c r="EC73" i="89"/>
  <c r="EC81" i="89"/>
  <c r="EC89" i="89"/>
  <c r="EC97" i="89"/>
  <c r="EC105" i="89"/>
  <c r="EC113" i="89"/>
  <c r="EC121" i="89"/>
  <c r="EC129" i="89"/>
  <c r="EC137" i="89"/>
  <c r="EC145" i="89"/>
  <c r="EC153" i="89"/>
  <c r="EC161" i="89"/>
  <c r="EC169" i="89"/>
  <c r="EC177" i="89"/>
  <c r="EC185" i="89"/>
  <c r="EC192" i="89"/>
  <c r="EC200" i="89"/>
  <c r="EC208" i="89"/>
  <c r="EC217" i="89"/>
  <c r="EC225" i="89"/>
  <c r="EH87" i="89"/>
  <c r="EH44" i="89"/>
  <c r="EH108" i="89"/>
  <c r="EH174" i="89"/>
  <c r="EC32" i="89"/>
  <c r="EC42" i="89"/>
  <c r="EC50" i="89"/>
  <c r="EC58" i="89"/>
  <c r="EC66" i="89"/>
  <c r="EC74" i="89"/>
  <c r="EC82" i="89"/>
  <c r="EC90" i="89"/>
  <c r="EC98" i="89"/>
  <c r="EC106" i="89"/>
  <c r="EC114" i="89"/>
  <c r="EC122" i="89"/>
  <c r="EC130" i="89"/>
  <c r="EC138" i="89"/>
  <c r="EC146" i="89"/>
  <c r="EC154" i="89"/>
  <c r="EC162" i="89"/>
  <c r="EC170" i="89"/>
  <c r="EC178" i="89"/>
  <c r="EC186" i="89"/>
  <c r="EC193" i="89"/>
  <c r="EC201" i="89"/>
  <c r="EC209" i="89"/>
  <c r="EC218" i="89"/>
  <c r="EC226" i="89"/>
  <c r="EH52" i="89"/>
  <c r="EH118" i="89"/>
  <c r="EC34" i="89"/>
  <c r="EC35" i="89"/>
  <c r="EC43" i="89"/>
  <c r="EC51" i="89"/>
  <c r="EC59" i="89"/>
  <c r="EC67" i="89"/>
  <c r="EC75" i="89"/>
  <c r="EC83" i="89"/>
  <c r="EC91" i="89"/>
  <c r="EC99" i="89"/>
  <c r="EC107" i="89"/>
  <c r="EC115" i="89"/>
  <c r="EC123" i="89"/>
  <c r="EC131" i="89"/>
  <c r="EC139" i="89"/>
  <c r="EC147" i="89"/>
  <c r="EC155" i="89"/>
  <c r="EC163" i="89"/>
  <c r="EC171" i="89"/>
  <c r="EC179" i="89"/>
  <c r="EC187" i="89"/>
  <c r="EC194" i="89"/>
  <c r="EC202" i="89"/>
  <c r="EC210" i="89"/>
  <c r="EC219" i="89"/>
  <c r="DM191" i="89"/>
  <c r="EX113" i="89"/>
  <c r="ES56" i="89"/>
  <c r="ES122" i="89"/>
  <c r="ES201" i="89"/>
  <c r="DM66" i="89"/>
  <c r="DM147" i="89"/>
  <c r="DM210" i="89"/>
  <c r="EK29" i="89"/>
  <c r="EK38" i="89"/>
  <c r="EK46" i="89"/>
  <c r="EK54" i="89"/>
  <c r="EK62" i="89"/>
  <c r="EK70" i="89"/>
  <c r="EK78" i="89"/>
  <c r="EK86" i="89"/>
  <c r="EK94" i="89"/>
  <c r="EK102" i="89"/>
  <c r="EK110" i="89"/>
  <c r="EK118" i="89"/>
  <c r="EK126" i="89"/>
  <c r="EK134" i="89"/>
  <c r="EK142" i="89"/>
  <c r="EK150" i="89"/>
  <c r="EK158" i="89"/>
  <c r="EK166" i="89"/>
  <c r="EK174" i="89"/>
  <c r="EK182" i="89"/>
  <c r="EK190" i="89"/>
  <c r="EK197" i="89"/>
  <c r="EK205" i="89"/>
  <c r="EK213" i="89"/>
  <c r="EK222" i="89"/>
  <c r="ES64" i="89"/>
  <c r="ES130" i="89"/>
  <c r="ES224" i="89"/>
  <c r="EK30" i="89"/>
  <c r="EK39" i="89"/>
  <c r="EK47" i="89"/>
  <c r="EK55" i="89"/>
  <c r="EK63" i="89"/>
  <c r="EK71" i="89"/>
  <c r="EK79" i="89"/>
  <c r="EK87" i="89"/>
  <c r="EK95" i="89"/>
  <c r="EK103" i="89"/>
  <c r="EK111" i="89"/>
  <c r="EK119" i="89"/>
  <c r="EK127" i="89"/>
  <c r="EK135" i="89"/>
  <c r="EK143" i="89"/>
  <c r="EK151" i="89"/>
  <c r="EK159" i="89"/>
  <c r="EK167" i="89"/>
  <c r="EK175" i="89"/>
  <c r="EK183" i="89"/>
  <c r="EK214" i="89"/>
  <c r="EK198" i="89"/>
  <c r="EK206" i="89"/>
  <c r="EK215" i="89"/>
  <c r="BI215" i="89" s="1"/>
  <c r="AC215" i="89" s="1"/>
  <c r="AS215" i="89" s="1"/>
  <c r="EK223" i="89"/>
  <c r="ES72" i="89"/>
  <c r="ES138" i="89"/>
  <c r="DM89" i="89"/>
  <c r="DM218" i="89"/>
  <c r="DM61" i="89"/>
  <c r="DM97" i="89"/>
  <c r="DM162" i="89"/>
  <c r="DM226" i="89"/>
  <c r="EK31" i="89"/>
  <c r="EK40" i="89"/>
  <c r="EK48" i="89"/>
  <c r="EK56" i="89"/>
  <c r="EK64" i="89"/>
  <c r="EK72" i="89"/>
  <c r="EK80" i="89"/>
  <c r="EK88" i="89"/>
  <c r="EK96" i="89"/>
  <c r="EK104" i="89"/>
  <c r="EK112" i="89"/>
  <c r="EK120" i="89"/>
  <c r="EK128" i="89"/>
  <c r="EK136" i="89"/>
  <c r="EK144" i="89"/>
  <c r="EK152" i="89"/>
  <c r="EK160" i="89"/>
  <c r="EK168" i="89"/>
  <c r="EK176" i="89"/>
  <c r="EK184" i="89"/>
  <c r="EK191" i="89"/>
  <c r="EK199" i="89"/>
  <c r="EK207" i="89"/>
  <c r="EK216" i="89"/>
  <c r="EK224" i="89"/>
  <c r="ES80" i="89"/>
  <c r="ES146" i="89"/>
  <c r="DM154" i="89"/>
  <c r="DM40" i="89"/>
  <c r="DM105" i="89"/>
  <c r="DM167" i="89"/>
  <c r="EK32" i="89"/>
  <c r="EK41" i="89"/>
  <c r="EK49" i="89"/>
  <c r="EK57" i="89"/>
  <c r="EK65" i="89"/>
  <c r="EK73" i="89"/>
  <c r="EK81" i="89"/>
  <c r="EK89" i="89"/>
  <c r="EK97" i="89"/>
  <c r="EK105" i="89"/>
  <c r="EK113" i="89"/>
  <c r="EK121" i="89"/>
  <c r="EK129" i="89"/>
  <c r="EK137" i="89"/>
  <c r="EK145" i="89"/>
  <c r="EK153" i="89"/>
  <c r="EK161" i="89"/>
  <c r="EK169" i="89"/>
  <c r="EK177" i="89"/>
  <c r="EK185" i="89"/>
  <c r="EK192" i="89"/>
  <c r="EK200" i="89"/>
  <c r="EK208" i="89"/>
  <c r="EK217" i="89"/>
  <c r="EK225" i="89"/>
  <c r="ES89" i="89"/>
  <c r="ES154" i="89"/>
  <c r="EX226" i="89"/>
  <c r="EK34" i="89"/>
  <c r="EK42" i="89"/>
  <c r="EK50" i="89"/>
  <c r="EK58" i="89"/>
  <c r="EK66" i="89"/>
  <c r="EK74" i="89"/>
  <c r="EK82" i="89"/>
  <c r="EK90" i="89"/>
  <c r="EK98" i="89"/>
  <c r="EK106" i="89"/>
  <c r="EK114" i="89"/>
  <c r="EK122" i="89"/>
  <c r="EK130" i="89"/>
  <c r="EK138" i="89"/>
  <c r="EK146" i="89"/>
  <c r="EK154" i="89"/>
  <c r="EK162" i="89"/>
  <c r="EK170" i="89"/>
  <c r="EK178" i="89"/>
  <c r="EK186" i="89"/>
  <c r="EK193" i="89"/>
  <c r="EK201" i="89"/>
  <c r="EK209" i="89"/>
  <c r="EK218" i="89"/>
  <c r="EK226" i="89"/>
  <c r="ES32" i="89"/>
  <c r="ES97" i="89"/>
  <c r="ES162" i="89"/>
  <c r="DM144" i="89"/>
  <c r="DM38" i="89"/>
  <c r="DM120" i="89"/>
  <c r="DM183" i="89"/>
  <c r="EK33" i="89"/>
  <c r="EK35" i="89"/>
  <c r="EK43" i="89"/>
  <c r="EK51" i="89"/>
  <c r="EK59" i="89"/>
  <c r="EK67" i="89"/>
  <c r="EK75" i="89"/>
  <c r="EK83" i="89"/>
  <c r="EK91" i="89"/>
  <c r="EK99" i="89"/>
  <c r="EK107" i="89"/>
  <c r="EK115" i="89"/>
  <c r="EK123" i="89"/>
  <c r="EK131" i="89"/>
  <c r="EK139" i="89"/>
  <c r="EK147" i="89"/>
  <c r="EK155" i="89"/>
  <c r="EK163" i="89"/>
  <c r="EK171" i="89"/>
  <c r="EK179" i="89"/>
  <c r="EK187" i="89"/>
  <c r="EK194" i="89"/>
  <c r="EK202" i="89"/>
  <c r="EK210" i="89"/>
  <c r="EK219" i="89"/>
  <c r="EK227" i="89"/>
  <c r="ES40" i="89"/>
  <c r="ES105" i="89"/>
  <c r="ES169" i="89"/>
  <c r="EF53" i="89"/>
  <c r="DM68" i="89"/>
  <c r="DM175" i="89"/>
  <c r="DM75" i="89"/>
  <c r="DM128" i="89"/>
  <c r="EK27" i="89"/>
  <c r="EK36" i="89"/>
  <c r="EK44" i="89"/>
  <c r="EK52" i="89"/>
  <c r="EK60" i="89"/>
  <c r="EK68" i="89"/>
  <c r="EK76" i="89"/>
  <c r="EK84" i="89"/>
  <c r="EK92" i="89"/>
  <c r="EK100" i="89"/>
  <c r="EK108" i="89"/>
  <c r="EK116" i="89"/>
  <c r="EK124" i="89"/>
  <c r="EK132" i="89"/>
  <c r="EK140" i="89"/>
  <c r="EK148" i="89"/>
  <c r="EK156" i="89"/>
  <c r="EK164" i="89"/>
  <c r="EK172" i="89"/>
  <c r="EK180" i="89"/>
  <c r="EK188" i="89"/>
  <c r="EK195" i="89"/>
  <c r="EK203" i="89"/>
  <c r="EK211" i="89"/>
  <c r="ES48" i="89"/>
  <c r="ES114" i="89"/>
  <c r="EH222" i="89"/>
  <c r="EX121" i="89"/>
  <c r="DM225" i="89"/>
  <c r="EJ87" i="89"/>
  <c r="DM39" i="89"/>
  <c r="DM65" i="89"/>
  <c r="DM37" i="89"/>
  <c r="DM72" i="89"/>
  <c r="DM47" i="89"/>
  <c r="DM79" i="89"/>
  <c r="DM33" i="89"/>
  <c r="DM70" i="89"/>
  <c r="DM90" i="89"/>
  <c r="DM98" i="89"/>
  <c r="DM106" i="89"/>
  <c r="DM113" i="89"/>
  <c r="DM121" i="89"/>
  <c r="DM129" i="89"/>
  <c r="DM137" i="89"/>
  <c r="DM148" i="89"/>
  <c r="DM155" i="89"/>
  <c r="DM163" i="89"/>
  <c r="DM168" i="89"/>
  <c r="DM176" i="89"/>
  <c r="DM184" i="89"/>
  <c r="DM195" i="89"/>
  <c r="DM203" i="89"/>
  <c r="DM211" i="89"/>
  <c r="DM219" i="89"/>
  <c r="DM227" i="89"/>
  <c r="EH31" i="89"/>
  <c r="EH88" i="89"/>
  <c r="EH45" i="89"/>
  <c r="EH53" i="89"/>
  <c r="EH61" i="89"/>
  <c r="EH69" i="89"/>
  <c r="EH77" i="89"/>
  <c r="EH85" i="89"/>
  <c r="EH93" i="89"/>
  <c r="EH101" i="89"/>
  <c r="EH109" i="89"/>
  <c r="EH120" i="89"/>
  <c r="EH128" i="89"/>
  <c r="EH136" i="89"/>
  <c r="EH165" i="89"/>
  <c r="EH148" i="89"/>
  <c r="EH156" i="89"/>
  <c r="EH164" i="89"/>
  <c r="EH175" i="89"/>
  <c r="EH183" i="89"/>
  <c r="EH192" i="89"/>
  <c r="EH200" i="89"/>
  <c r="EH208" i="89"/>
  <c r="EH215" i="89"/>
  <c r="EH224" i="89"/>
  <c r="EJ42" i="89"/>
  <c r="EJ105" i="89"/>
  <c r="EJ171" i="89"/>
  <c r="EJ97" i="89"/>
  <c r="DM46" i="89"/>
  <c r="DM69" i="89"/>
  <c r="DM45" i="89"/>
  <c r="DM76" i="89"/>
  <c r="DM51" i="89"/>
  <c r="DM83" i="89"/>
  <c r="DM44" i="89"/>
  <c r="DM74" i="89"/>
  <c r="DM91" i="89"/>
  <c r="DM99" i="89"/>
  <c r="DM107" i="89"/>
  <c r="DM114" i="89"/>
  <c r="DM122" i="89"/>
  <c r="DM130" i="89"/>
  <c r="DM138" i="89"/>
  <c r="DM149" i="89"/>
  <c r="DM156" i="89"/>
  <c r="DM164" i="89"/>
  <c r="DM169" i="89"/>
  <c r="DM177" i="89"/>
  <c r="DM185" i="89"/>
  <c r="DM196" i="89"/>
  <c r="DM204" i="89"/>
  <c r="DM212" i="89"/>
  <c r="DM220" i="89"/>
  <c r="EH32" i="89"/>
  <c r="EH38" i="89"/>
  <c r="EH46" i="89"/>
  <c r="EH54" i="89"/>
  <c r="EH62" i="89"/>
  <c r="EH70" i="89"/>
  <c r="EH78" i="89"/>
  <c r="EH86" i="89"/>
  <c r="EH94" i="89"/>
  <c r="EH102" i="89"/>
  <c r="EH110" i="89"/>
  <c r="EH121" i="89"/>
  <c r="EH129" i="89"/>
  <c r="EH137" i="89"/>
  <c r="EH166" i="89"/>
  <c r="EH149" i="89"/>
  <c r="EH157" i="89"/>
  <c r="EH168" i="89"/>
  <c r="EH176" i="89"/>
  <c r="EH184" i="89"/>
  <c r="EH193" i="89"/>
  <c r="EH201" i="89"/>
  <c r="EH209" i="89"/>
  <c r="EH217" i="89"/>
  <c r="EH225" i="89"/>
  <c r="EJ50" i="89"/>
  <c r="EJ116" i="89"/>
  <c r="EJ179" i="89"/>
  <c r="EJ164" i="89"/>
  <c r="DM86" i="89"/>
  <c r="DM73" i="89"/>
  <c r="DM48" i="89"/>
  <c r="DM80" i="89"/>
  <c r="DM55" i="89"/>
  <c r="DM27" i="89"/>
  <c r="DM41" i="89"/>
  <c r="DM78" i="89"/>
  <c r="DM92" i="89"/>
  <c r="DM100" i="89"/>
  <c r="DM108" i="89"/>
  <c r="DM115" i="89"/>
  <c r="DM123" i="89"/>
  <c r="DM131" i="89"/>
  <c r="DM139" i="89"/>
  <c r="DM143" i="89"/>
  <c r="DM157" i="89"/>
  <c r="DM192" i="89"/>
  <c r="DM170" i="89"/>
  <c r="DM178" i="89"/>
  <c r="DM186" i="89"/>
  <c r="DM197" i="89"/>
  <c r="DM205" i="89"/>
  <c r="DM213" i="89"/>
  <c r="DM221" i="89"/>
  <c r="EH89" i="89"/>
  <c r="EH39" i="89"/>
  <c r="EH47" i="89"/>
  <c r="EH55" i="89"/>
  <c r="EH63" i="89"/>
  <c r="EH71" i="89"/>
  <c r="EH79" i="89"/>
  <c r="EH112" i="89"/>
  <c r="EH95" i="89"/>
  <c r="EH103" i="89"/>
  <c r="EH111" i="89"/>
  <c r="EH122" i="89"/>
  <c r="EH130" i="89"/>
  <c r="EH138" i="89"/>
  <c r="EH167" i="89"/>
  <c r="EH150" i="89"/>
  <c r="EH158" i="89"/>
  <c r="EH169" i="89"/>
  <c r="EH177" i="89"/>
  <c r="EH185" i="89"/>
  <c r="EH194" i="89"/>
  <c r="EH202" i="89"/>
  <c r="EH210" i="89"/>
  <c r="EH218" i="89"/>
  <c r="EH226" i="89"/>
  <c r="EJ58" i="89"/>
  <c r="EJ124" i="89"/>
  <c r="EJ187" i="89"/>
  <c r="EJ66" i="89"/>
  <c r="EJ132" i="89"/>
  <c r="EJ194" i="89"/>
  <c r="DM77" i="89"/>
  <c r="DM59" i="89"/>
  <c r="DM82" i="89"/>
  <c r="DM109" i="89"/>
  <c r="DM132" i="89"/>
  <c r="DM158" i="89"/>
  <c r="DM179" i="89"/>
  <c r="DM206" i="89"/>
  <c r="EH34" i="89"/>
  <c r="EH56" i="89"/>
  <c r="EH80" i="89"/>
  <c r="EH104" i="89"/>
  <c r="EH139" i="89"/>
  <c r="EH159" i="89"/>
  <c r="EH186" i="89"/>
  <c r="EH211" i="89"/>
  <c r="DM49" i="89"/>
  <c r="DM81" i="89"/>
  <c r="DM56" i="89"/>
  <c r="DM35" i="89"/>
  <c r="DM63" i="89"/>
  <c r="DM29" i="89"/>
  <c r="DM54" i="89"/>
  <c r="DM112" i="89"/>
  <c r="DM94" i="89"/>
  <c r="DM102" i="89"/>
  <c r="DM110" i="89"/>
  <c r="DM117" i="89"/>
  <c r="DM125" i="89"/>
  <c r="DM133" i="89"/>
  <c r="DM141" i="89"/>
  <c r="DM151" i="89"/>
  <c r="DM159" i="89"/>
  <c r="DM194" i="89"/>
  <c r="DM172" i="89"/>
  <c r="DM180" i="89"/>
  <c r="DM188" i="89"/>
  <c r="DM199" i="89"/>
  <c r="DM207" i="89"/>
  <c r="DM215" i="89"/>
  <c r="DM223" i="89"/>
  <c r="EH27" i="89"/>
  <c r="EH36" i="89"/>
  <c r="EH41" i="89"/>
  <c r="EH49" i="89"/>
  <c r="EH57" i="89"/>
  <c r="EH65" i="89"/>
  <c r="EH73" i="89"/>
  <c r="EH81" i="89"/>
  <c r="EH114" i="89"/>
  <c r="EH97" i="89"/>
  <c r="EH105" i="89"/>
  <c r="EH115" i="89"/>
  <c r="EH124" i="89"/>
  <c r="EH132" i="89"/>
  <c r="EH140" i="89"/>
  <c r="EH144" i="89"/>
  <c r="EH152" i="89"/>
  <c r="EH160" i="89"/>
  <c r="EH171" i="89"/>
  <c r="EH179" i="89"/>
  <c r="EH187" i="89"/>
  <c r="EH196" i="89"/>
  <c r="EH204" i="89"/>
  <c r="EH212" i="89"/>
  <c r="EH220" i="89"/>
  <c r="EJ74" i="89"/>
  <c r="EJ140" i="89"/>
  <c r="EJ202" i="89"/>
  <c r="DM52" i="89"/>
  <c r="DM28" i="89"/>
  <c r="DM93" i="89"/>
  <c r="DM116" i="89"/>
  <c r="DM140" i="89"/>
  <c r="DM193" i="89"/>
  <c r="DM187" i="89"/>
  <c r="DM222" i="89"/>
  <c r="EH40" i="89"/>
  <c r="EH64" i="89"/>
  <c r="EH113" i="89"/>
  <c r="EH123" i="89"/>
  <c r="EH191" i="89"/>
  <c r="EH170" i="89"/>
  <c r="EH195" i="89"/>
  <c r="EH219" i="89"/>
  <c r="DM53" i="89"/>
  <c r="DM85" i="89"/>
  <c r="DM60" i="89"/>
  <c r="DM42" i="89"/>
  <c r="DM67" i="89"/>
  <c r="DM30" i="89"/>
  <c r="DM58" i="89"/>
  <c r="DM87" i="89"/>
  <c r="DM95" i="89"/>
  <c r="DM103" i="89"/>
  <c r="DM111" i="89"/>
  <c r="DM118" i="89"/>
  <c r="DM126" i="89"/>
  <c r="DM134" i="89"/>
  <c r="DM142" i="89"/>
  <c r="DM152" i="89"/>
  <c r="DM160" i="89"/>
  <c r="DM165" i="89"/>
  <c r="DM173" i="89"/>
  <c r="DM181" i="89"/>
  <c r="DM189" i="89"/>
  <c r="DM200" i="89"/>
  <c r="DM208" i="89"/>
  <c r="DM216" i="89"/>
  <c r="DM224" i="89"/>
  <c r="BA224" i="89" s="1"/>
  <c r="U224" i="89" s="1"/>
  <c r="AK224" i="89" s="1"/>
  <c r="EH28" i="89"/>
  <c r="EH37" i="89"/>
  <c r="EH42" i="89"/>
  <c r="EH50" i="89"/>
  <c r="EH58" i="89"/>
  <c r="EH66" i="89"/>
  <c r="EH74" i="89"/>
  <c r="EH82" i="89"/>
  <c r="EH90" i="89"/>
  <c r="EH98" i="89"/>
  <c r="EH106" i="89"/>
  <c r="EH116" i="89"/>
  <c r="EH125" i="89"/>
  <c r="EH133" i="89"/>
  <c r="EH141" i="89"/>
  <c r="EH145" i="89"/>
  <c r="EH153" i="89"/>
  <c r="EH161" i="89"/>
  <c r="EH172" i="89"/>
  <c r="EH180" i="89"/>
  <c r="EH188" i="89"/>
  <c r="EH197" i="89"/>
  <c r="EH205" i="89"/>
  <c r="EH213" i="89"/>
  <c r="EH221" i="89"/>
  <c r="EJ82" i="89"/>
  <c r="EJ148" i="89"/>
  <c r="EJ210" i="89"/>
  <c r="DR159" i="89"/>
  <c r="DM43" i="89"/>
  <c r="DM84" i="89"/>
  <c r="DM50" i="89"/>
  <c r="DM101" i="89"/>
  <c r="DM124" i="89"/>
  <c r="DM150" i="89"/>
  <c r="DM171" i="89"/>
  <c r="DM198" i="89"/>
  <c r="DM214" i="89"/>
  <c r="EH35" i="89"/>
  <c r="EH48" i="89"/>
  <c r="EH72" i="89"/>
  <c r="EH96" i="89"/>
  <c r="EH119" i="89"/>
  <c r="EH131" i="89"/>
  <c r="EH151" i="89"/>
  <c r="EH178" i="89"/>
  <c r="EH203" i="89"/>
  <c r="EH227" i="89"/>
  <c r="DM57" i="89"/>
  <c r="DM36" i="89"/>
  <c r="DM64" i="89"/>
  <c r="DM34" i="89"/>
  <c r="DM71" i="89"/>
  <c r="DM31" i="89"/>
  <c r="DM62" i="89"/>
  <c r="DM88" i="89"/>
  <c r="DM96" i="89"/>
  <c r="DM104" i="89"/>
  <c r="DM146" i="89"/>
  <c r="DM119" i="89"/>
  <c r="DM127" i="89"/>
  <c r="DM135" i="89"/>
  <c r="DM145" i="89"/>
  <c r="DM153" i="89"/>
  <c r="DM161" i="89"/>
  <c r="DM166" i="89"/>
  <c r="DM174" i="89"/>
  <c r="DM182" i="89"/>
  <c r="DM190" i="89"/>
  <c r="DM201" i="89"/>
  <c r="DM209" i="89"/>
  <c r="DM217" i="89"/>
  <c r="EH29" i="89"/>
  <c r="EH33" i="89"/>
  <c r="EH43" i="89"/>
  <c r="EH51" i="89"/>
  <c r="EH59" i="89"/>
  <c r="EH67" i="89"/>
  <c r="EH75" i="89"/>
  <c r="EH83" i="89"/>
  <c r="EH91" i="89"/>
  <c r="EH99" i="89"/>
  <c r="EH107" i="89"/>
  <c r="EH117" i="89"/>
  <c r="EH126" i="89"/>
  <c r="EH134" i="89"/>
  <c r="EH142" i="89"/>
  <c r="EH146" i="89"/>
  <c r="EH154" i="89"/>
  <c r="EH162" i="89"/>
  <c r="EH173" i="89"/>
  <c r="EH181" i="89"/>
  <c r="EH189" i="89"/>
  <c r="EH198" i="89"/>
  <c r="EH206" i="89"/>
  <c r="EH216" i="89"/>
  <c r="EJ35" i="89"/>
  <c r="EJ89" i="89"/>
  <c r="EJ156" i="89"/>
  <c r="EJ220" i="89"/>
  <c r="EF85" i="89"/>
  <c r="ET112" i="89"/>
  <c r="ET132" i="89"/>
  <c r="EF110" i="89"/>
  <c r="EF118" i="89"/>
  <c r="EF189" i="89"/>
  <c r="EF153" i="89"/>
  <c r="EF161" i="89"/>
  <c r="EF45" i="89"/>
  <c r="EF201" i="89"/>
  <c r="EF193" i="89"/>
  <c r="EX50" i="89"/>
  <c r="EF30" i="89"/>
  <c r="EF94" i="89"/>
  <c r="EF185" i="89"/>
  <c r="EF209" i="89"/>
  <c r="EX58" i="89"/>
  <c r="EF37" i="89"/>
  <c r="EF102" i="89"/>
  <c r="EF145" i="89"/>
  <c r="EX177" i="89"/>
  <c r="EF61" i="89"/>
  <c r="EF126" i="89"/>
  <c r="EF190" i="89"/>
  <c r="EX185" i="89"/>
  <c r="EF69" i="89"/>
  <c r="EF134" i="89"/>
  <c r="EF227" i="89"/>
  <c r="EF77" i="89"/>
  <c r="EF142" i="89"/>
  <c r="DO27" i="89"/>
  <c r="DR181" i="89"/>
  <c r="EJ33" i="89"/>
  <c r="EJ34" i="89"/>
  <c r="EJ41" i="89"/>
  <c r="EJ49" i="89"/>
  <c r="EJ57" i="89"/>
  <c r="EJ65" i="89"/>
  <c r="EJ73" i="89"/>
  <c r="EJ81" i="89"/>
  <c r="EJ114" i="89"/>
  <c r="EJ96" i="89"/>
  <c r="EJ104" i="89"/>
  <c r="EJ115" i="89"/>
  <c r="EJ123" i="89"/>
  <c r="EJ131" i="89"/>
  <c r="EJ139" i="89"/>
  <c r="EJ147" i="89"/>
  <c r="EJ155" i="89"/>
  <c r="EJ163" i="89"/>
  <c r="EJ170" i="89"/>
  <c r="EJ178" i="89"/>
  <c r="EJ186" i="89"/>
  <c r="EJ193" i="89"/>
  <c r="EJ201" i="89"/>
  <c r="EJ209" i="89"/>
  <c r="EJ219" i="89"/>
  <c r="EJ227" i="89"/>
  <c r="EJ27" i="89"/>
  <c r="EJ88" i="89"/>
  <c r="EJ43" i="89"/>
  <c r="EJ51" i="89"/>
  <c r="EJ59" i="89"/>
  <c r="EJ67" i="89"/>
  <c r="EJ75" i="89"/>
  <c r="EJ83" i="89"/>
  <c r="EJ90" i="89"/>
  <c r="EJ98" i="89"/>
  <c r="EJ106" i="89"/>
  <c r="EJ117" i="89"/>
  <c r="EJ125" i="89"/>
  <c r="EJ133" i="89"/>
  <c r="EJ141" i="89"/>
  <c r="EJ149" i="89"/>
  <c r="EJ157" i="89"/>
  <c r="EJ191" i="89"/>
  <c r="EJ172" i="89"/>
  <c r="EJ180" i="89"/>
  <c r="EJ188" i="89"/>
  <c r="EJ195" i="89"/>
  <c r="EJ203" i="89"/>
  <c r="EJ211" i="89"/>
  <c r="EJ221" i="89"/>
  <c r="EJ28" i="89"/>
  <c r="EJ36" i="89"/>
  <c r="EJ44" i="89"/>
  <c r="EJ52" i="89"/>
  <c r="EJ60" i="89"/>
  <c r="EJ68" i="89"/>
  <c r="EJ76" i="89"/>
  <c r="EJ84" i="89"/>
  <c r="EJ91" i="89"/>
  <c r="EJ99" i="89"/>
  <c r="EJ107" i="89"/>
  <c r="EJ118" i="89"/>
  <c r="EJ126" i="89"/>
  <c r="EJ134" i="89"/>
  <c r="EJ142" i="89"/>
  <c r="EJ150" i="89"/>
  <c r="EJ158" i="89"/>
  <c r="EJ165" i="89"/>
  <c r="EJ173" i="89"/>
  <c r="EJ181" i="89"/>
  <c r="EJ189" i="89"/>
  <c r="EJ196" i="89"/>
  <c r="EJ204" i="89"/>
  <c r="EJ212" i="89"/>
  <c r="EJ222" i="89"/>
  <c r="EJ29" i="89"/>
  <c r="EJ37" i="89"/>
  <c r="EJ45" i="89"/>
  <c r="EJ53" i="89"/>
  <c r="EJ61" i="89"/>
  <c r="EJ69" i="89"/>
  <c r="EJ77" i="89"/>
  <c r="EJ85" i="89"/>
  <c r="EJ92" i="89"/>
  <c r="EJ100" i="89"/>
  <c r="EJ108" i="89"/>
  <c r="EJ119" i="89"/>
  <c r="EJ127" i="89"/>
  <c r="EJ135" i="89"/>
  <c r="EJ143" i="89"/>
  <c r="EJ151" i="89"/>
  <c r="EJ159" i="89"/>
  <c r="EJ166" i="89"/>
  <c r="EJ174" i="89"/>
  <c r="EJ182" i="89"/>
  <c r="EJ190" i="89"/>
  <c r="EJ197" i="89"/>
  <c r="EJ205" i="89"/>
  <c r="EJ213" i="89"/>
  <c r="EJ223" i="89"/>
  <c r="DT222" i="89"/>
  <c r="EJ30" i="89"/>
  <c r="EJ38" i="89"/>
  <c r="EJ46" i="89"/>
  <c r="EJ54" i="89"/>
  <c r="EJ62" i="89"/>
  <c r="EJ70" i="89"/>
  <c r="EJ78" i="89"/>
  <c r="EJ86" i="89"/>
  <c r="EJ93" i="89"/>
  <c r="EJ101" i="89"/>
  <c r="EJ109" i="89"/>
  <c r="EJ120" i="89"/>
  <c r="EJ128" i="89"/>
  <c r="EJ136" i="89"/>
  <c r="EJ144" i="89"/>
  <c r="EJ152" i="89"/>
  <c r="EJ160" i="89"/>
  <c r="EJ167" i="89"/>
  <c r="EJ175" i="89"/>
  <c r="EJ183" i="89"/>
  <c r="EJ214" i="89"/>
  <c r="EJ198" i="89"/>
  <c r="EJ206" i="89"/>
  <c r="EJ216" i="89"/>
  <c r="EJ224" i="89"/>
  <c r="EJ31" i="89"/>
  <c r="EJ39" i="89"/>
  <c r="EJ47" i="89"/>
  <c r="EJ55" i="89"/>
  <c r="EJ63" i="89"/>
  <c r="EJ71" i="89"/>
  <c r="EJ79" i="89"/>
  <c r="EJ112" i="89"/>
  <c r="EJ94" i="89"/>
  <c r="EJ102" i="89"/>
  <c r="EJ110" i="89"/>
  <c r="EJ121" i="89"/>
  <c r="EJ129" i="89"/>
  <c r="EJ137" i="89"/>
  <c r="EJ145" i="89"/>
  <c r="EJ153" i="89"/>
  <c r="EJ161" i="89"/>
  <c r="EJ168" i="89"/>
  <c r="EJ176" i="89"/>
  <c r="EJ184" i="89"/>
  <c r="EJ215" i="89"/>
  <c r="EJ199" i="89"/>
  <c r="EJ207" i="89"/>
  <c r="EJ217" i="89"/>
  <c r="EJ225" i="89"/>
  <c r="EJ32" i="89"/>
  <c r="EJ40" i="89"/>
  <c r="EJ48" i="89"/>
  <c r="EJ56" i="89"/>
  <c r="EJ64" i="89"/>
  <c r="EJ72" i="89"/>
  <c r="EJ80" i="89"/>
  <c r="EJ113" i="89"/>
  <c r="EJ95" i="89"/>
  <c r="EJ103" i="89"/>
  <c r="EJ111" i="89"/>
  <c r="EJ122" i="89"/>
  <c r="EJ130" i="89"/>
  <c r="EJ138" i="89"/>
  <c r="EJ146" i="89"/>
  <c r="EJ154" i="89"/>
  <c r="EJ162" i="89"/>
  <c r="EJ169" i="89"/>
  <c r="EJ177" i="89"/>
  <c r="EJ185" i="89"/>
  <c r="EJ192" i="89"/>
  <c r="EJ200" i="89"/>
  <c r="EJ208" i="89"/>
  <c r="EJ218" i="89"/>
  <c r="ET224" i="89"/>
  <c r="EX168" i="89"/>
  <c r="EX28" i="89"/>
  <c r="EX150" i="89"/>
  <c r="DR112" i="89"/>
  <c r="DO120" i="89"/>
  <c r="EX82" i="89"/>
  <c r="EX212" i="89"/>
  <c r="EX87" i="89"/>
  <c r="EX220" i="89"/>
  <c r="DR202" i="89"/>
  <c r="DO205" i="89"/>
  <c r="DO69" i="89"/>
  <c r="DR39" i="89"/>
  <c r="DR90" i="89"/>
  <c r="ET162" i="89"/>
  <c r="EX66" i="89"/>
  <c r="EX129" i="89"/>
  <c r="EX197" i="89"/>
  <c r="DR52" i="89"/>
  <c r="DR223" i="89"/>
  <c r="EF208" i="89"/>
  <c r="ET184" i="89"/>
  <c r="EX74" i="89"/>
  <c r="EX137" i="89"/>
  <c r="EX204" i="89"/>
  <c r="DR74" i="89"/>
  <c r="ET52" i="89"/>
  <c r="EX33" i="89"/>
  <c r="EX100" i="89"/>
  <c r="EX158" i="89"/>
  <c r="DR139" i="89"/>
  <c r="ET74" i="89"/>
  <c r="EX42" i="89"/>
  <c r="EX108" i="89"/>
  <c r="EX194" i="89"/>
  <c r="ET56" i="89"/>
  <c r="ET116" i="89"/>
  <c r="ET176" i="89"/>
  <c r="ET226" i="89"/>
  <c r="EF31" i="89"/>
  <c r="EF38" i="89"/>
  <c r="EF46" i="89"/>
  <c r="EF54" i="89"/>
  <c r="EF62" i="89"/>
  <c r="EF70" i="89"/>
  <c r="EF78" i="89"/>
  <c r="EF86" i="89"/>
  <c r="EF95" i="89"/>
  <c r="EF103" i="89"/>
  <c r="EF111" i="89"/>
  <c r="EF119" i="89"/>
  <c r="EF127" i="89"/>
  <c r="EF135" i="89"/>
  <c r="EF166" i="89"/>
  <c r="EF171" i="89"/>
  <c r="EF186" i="89"/>
  <c r="EF146" i="89"/>
  <c r="EF154" i="89"/>
  <c r="EF162" i="89"/>
  <c r="EF220" i="89"/>
  <c r="EF214" i="89"/>
  <c r="EF194" i="89"/>
  <c r="EF202" i="89"/>
  <c r="EF210" i="89"/>
  <c r="DO32" i="89"/>
  <c r="DO74" i="89"/>
  <c r="DO136" i="89"/>
  <c r="ET68" i="89"/>
  <c r="ET120" i="89"/>
  <c r="ET180" i="89"/>
  <c r="EF32" i="89"/>
  <c r="EF39" i="89"/>
  <c r="EF47" i="89"/>
  <c r="EF55" i="89"/>
  <c r="EF63" i="89"/>
  <c r="EF71" i="89"/>
  <c r="EF79" i="89"/>
  <c r="EF88" i="89"/>
  <c r="EF96" i="89"/>
  <c r="EF104" i="89"/>
  <c r="EF112" i="89"/>
  <c r="EF120" i="89"/>
  <c r="EF128" i="89"/>
  <c r="EF136" i="89"/>
  <c r="EF169" i="89"/>
  <c r="EF179" i="89"/>
  <c r="EF187" i="89"/>
  <c r="EF147" i="89"/>
  <c r="EF155" i="89"/>
  <c r="EF163" i="89"/>
  <c r="EF221" i="89"/>
  <c r="EF215" i="89"/>
  <c r="EF195" i="89"/>
  <c r="EF203" i="89"/>
  <c r="EF211" i="89"/>
  <c r="DO37" i="89"/>
  <c r="DO81" i="89"/>
  <c r="DO170" i="89"/>
  <c r="EF87" i="89"/>
  <c r="EF40" i="89"/>
  <c r="EF48" i="89"/>
  <c r="EF56" i="89"/>
  <c r="EF64" i="89"/>
  <c r="EF72" i="89"/>
  <c r="EF80" i="89"/>
  <c r="EF89" i="89"/>
  <c r="EF97" i="89"/>
  <c r="EF105" i="89"/>
  <c r="EF113" i="89"/>
  <c r="EF121" i="89"/>
  <c r="EF129" i="89"/>
  <c r="EF137" i="89"/>
  <c r="EF170" i="89"/>
  <c r="EF180" i="89"/>
  <c r="EF188" i="89"/>
  <c r="EF148" i="89"/>
  <c r="EF156" i="89"/>
  <c r="EF164" i="89"/>
  <c r="EF222" i="89"/>
  <c r="EF219" i="89"/>
  <c r="EF196" i="89"/>
  <c r="EF204" i="89"/>
  <c r="EF212" i="89"/>
  <c r="DO42" i="89"/>
  <c r="DO84" i="89"/>
  <c r="DO161" i="89"/>
  <c r="ET76" i="89"/>
  <c r="ET138" i="89"/>
  <c r="ET194" i="89"/>
  <c r="EF33" i="89"/>
  <c r="EF41" i="89"/>
  <c r="EF49" i="89"/>
  <c r="EF57" i="89"/>
  <c r="EF65" i="89"/>
  <c r="EF73" i="89"/>
  <c r="EF81" i="89"/>
  <c r="EF90" i="89"/>
  <c r="EF98" i="89"/>
  <c r="EF106" i="89"/>
  <c r="EF114" i="89"/>
  <c r="EF122" i="89"/>
  <c r="EF130" i="89"/>
  <c r="EF138" i="89"/>
  <c r="EF173" i="89"/>
  <c r="EF181" i="89"/>
  <c r="EF178" i="89"/>
  <c r="EF149" i="89"/>
  <c r="EF157" i="89"/>
  <c r="EF176" i="89"/>
  <c r="EF223" i="89"/>
  <c r="EF217" i="89"/>
  <c r="EF197" i="89"/>
  <c r="EF205" i="89"/>
  <c r="EF213" i="89"/>
  <c r="DO49" i="89"/>
  <c r="DO91" i="89"/>
  <c r="ET30" i="89"/>
  <c r="ET90" i="89"/>
  <c r="ET140" i="89"/>
  <c r="ET200" i="89"/>
  <c r="EF27" i="89"/>
  <c r="EF34" i="89"/>
  <c r="EF42" i="89"/>
  <c r="EF50" i="89"/>
  <c r="EF58" i="89"/>
  <c r="EF66" i="89"/>
  <c r="EF74" i="89"/>
  <c r="EF82" i="89"/>
  <c r="EF91" i="89"/>
  <c r="EF99" i="89"/>
  <c r="EF107" i="89"/>
  <c r="EF115" i="89"/>
  <c r="EF123" i="89"/>
  <c r="EF131" i="89"/>
  <c r="EF139" i="89"/>
  <c r="EF167" i="89"/>
  <c r="EF182" i="89"/>
  <c r="EF177" i="89"/>
  <c r="EF150" i="89"/>
  <c r="EF158" i="89"/>
  <c r="EF175" i="89"/>
  <c r="EF224" i="89"/>
  <c r="EF218" i="89"/>
  <c r="EF198" i="89"/>
  <c r="EF206" i="89"/>
  <c r="EF216" i="89"/>
  <c r="DO52" i="89"/>
  <c r="DO96" i="89"/>
  <c r="EE207" i="89"/>
  <c r="ET32" i="89"/>
  <c r="ET96" i="89"/>
  <c r="ET154" i="89"/>
  <c r="ET202" i="89"/>
  <c r="EF28" i="89"/>
  <c r="EF35" i="89"/>
  <c r="EF43" i="89"/>
  <c r="EF51" i="89"/>
  <c r="EF59" i="89"/>
  <c r="EF67" i="89"/>
  <c r="EF75" i="89"/>
  <c r="EF83" i="89"/>
  <c r="EF92" i="89"/>
  <c r="EF100" i="89"/>
  <c r="EF108" i="89"/>
  <c r="EF116" i="89"/>
  <c r="EF124" i="89"/>
  <c r="EF132" i="89"/>
  <c r="EF140" i="89"/>
  <c r="EF168" i="89"/>
  <c r="EF183" i="89"/>
  <c r="EF143" i="89"/>
  <c r="EF151" i="89"/>
  <c r="EF159" i="89"/>
  <c r="EF165" i="89"/>
  <c r="EF225" i="89"/>
  <c r="EF191" i="89"/>
  <c r="EF199" i="89"/>
  <c r="EF207" i="89"/>
  <c r="DO59" i="89"/>
  <c r="DO101" i="89"/>
  <c r="ET48" i="89"/>
  <c r="ET98" i="89"/>
  <c r="ET160" i="89"/>
  <c r="ET218" i="89"/>
  <c r="EF29" i="89"/>
  <c r="EF36" i="89"/>
  <c r="EF44" i="89"/>
  <c r="EF52" i="89"/>
  <c r="EF60" i="89"/>
  <c r="EF68" i="89"/>
  <c r="EF76" i="89"/>
  <c r="EF84" i="89"/>
  <c r="EF93" i="89"/>
  <c r="EF101" i="89"/>
  <c r="EF109" i="89"/>
  <c r="EF117" i="89"/>
  <c r="EF125" i="89"/>
  <c r="EF133" i="89"/>
  <c r="EF141" i="89"/>
  <c r="EF172" i="89"/>
  <c r="EF184" i="89"/>
  <c r="EF144" i="89"/>
  <c r="EF152" i="89"/>
  <c r="EF160" i="89"/>
  <c r="EF174" i="89"/>
  <c r="EF226" i="89"/>
  <c r="EF192" i="89"/>
  <c r="EF200" i="89"/>
  <c r="DO64" i="89"/>
  <c r="DO106" i="89"/>
  <c r="DO28" i="89"/>
  <c r="DO40" i="89"/>
  <c r="DO50" i="89"/>
  <c r="DO60" i="89"/>
  <c r="DO72" i="89"/>
  <c r="DO82" i="89"/>
  <c r="DO92" i="89"/>
  <c r="DO104" i="89"/>
  <c r="DO121" i="89"/>
  <c r="DO153" i="89"/>
  <c r="DO29" i="89"/>
  <c r="DO41" i="89"/>
  <c r="DO51" i="89"/>
  <c r="DO61" i="89"/>
  <c r="DO73" i="89"/>
  <c r="DO83" i="89"/>
  <c r="DO93" i="89"/>
  <c r="DO105" i="89"/>
  <c r="DO124" i="89"/>
  <c r="DO157" i="89"/>
  <c r="DO33" i="89"/>
  <c r="DO43" i="89"/>
  <c r="DO53" i="89"/>
  <c r="DO65" i="89"/>
  <c r="DO75" i="89"/>
  <c r="DO85" i="89"/>
  <c r="DO97" i="89"/>
  <c r="DO107" i="89"/>
  <c r="DO137" i="89"/>
  <c r="DO214" i="89"/>
  <c r="DO34" i="89"/>
  <c r="DO44" i="89"/>
  <c r="DO56" i="89"/>
  <c r="DO66" i="89"/>
  <c r="DO76" i="89"/>
  <c r="DO88" i="89"/>
  <c r="DO98" i="89"/>
  <c r="DO108" i="89"/>
  <c r="DO140" i="89"/>
  <c r="DO225" i="89"/>
  <c r="DO35" i="89"/>
  <c r="DO45" i="89"/>
  <c r="DO57" i="89"/>
  <c r="DO67" i="89"/>
  <c r="DO77" i="89"/>
  <c r="DO89" i="89"/>
  <c r="DO99" i="89"/>
  <c r="DO109" i="89"/>
  <c r="DO187" i="89"/>
  <c r="DO200" i="89"/>
  <c r="DO36" i="89"/>
  <c r="DO48" i="89"/>
  <c r="DO58" i="89"/>
  <c r="DO68" i="89"/>
  <c r="DO80" i="89"/>
  <c r="DO90" i="89"/>
  <c r="DO100" i="89"/>
  <c r="DO112" i="89"/>
  <c r="DO168" i="89"/>
  <c r="DO122" i="89"/>
  <c r="DO138" i="89"/>
  <c r="DO169" i="89"/>
  <c r="DO159" i="89"/>
  <c r="DO192" i="89"/>
  <c r="DO128" i="89"/>
  <c r="DO179" i="89"/>
  <c r="DO143" i="89"/>
  <c r="DO165" i="89"/>
  <c r="DO203" i="89"/>
  <c r="DO113" i="89"/>
  <c r="DO129" i="89"/>
  <c r="DO180" i="89"/>
  <c r="DO145" i="89"/>
  <c r="DO190" i="89"/>
  <c r="DO211" i="89"/>
  <c r="DO114" i="89"/>
  <c r="DO130" i="89"/>
  <c r="DO181" i="89"/>
  <c r="DO149" i="89"/>
  <c r="DO173" i="89"/>
  <c r="DO216" i="89"/>
  <c r="DO116" i="89"/>
  <c r="DO132" i="89"/>
  <c r="DO183" i="89"/>
  <c r="DO151" i="89"/>
  <c r="DO213" i="89"/>
  <c r="EE109" i="89"/>
  <c r="DO31" i="89"/>
  <c r="DO39" i="89"/>
  <c r="DO47" i="89"/>
  <c r="DO55" i="89"/>
  <c r="DO63" i="89"/>
  <c r="DO71" i="89"/>
  <c r="DO79" i="89"/>
  <c r="DO87" i="89"/>
  <c r="DO95" i="89"/>
  <c r="DO103" i="89"/>
  <c r="DO111" i="89"/>
  <c r="DO119" i="89"/>
  <c r="DO127" i="89"/>
  <c r="DO135" i="89"/>
  <c r="DO171" i="89"/>
  <c r="DO186" i="89"/>
  <c r="DO191" i="89"/>
  <c r="DO148" i="89"/>
  <c r="DO156" i="89"/>
  <c r="DO164" i="89"/>
  <c r="DO189" i="89"/>
  <c r="DO222" i="89"/>
  <c r="DO196" i="89"/>
  <c r="DO207" i="89"/>
  <c r="ES207" i="89"/>
  <c r="DO215" i="89"/>
  <c r="DO223" i="89"/>
  <c r="DO197" i="89"/>
  <c r="DO208" i="89"/>
  <c r="DO188" i="89"/>
  <c r="DO175" i="89"/>
  <c r="DO150" i="89"/>
  <c r="DO158" i="89"/>
  <c r="DO174" i="89"/>
  <c r="DO219" i="89"/>
  <c r="DO224" i="89"/>
  <c r="DO199" i="89"/>
  <c r="DO209" i="89"/>
  <c r="DO115" i="89"/>
  <c r="DO123" i="89"/>
  <c r="DO131" i="89"/>
  <c r="DO139" i="89"/>
  <c r="DO182" i="89"/>
  <c r="DO178" i="89"/>
  <c r="DO144" i="89"/>
  <c r="DO152" i="89"/>
  <c r="DO160" i="89"/>
  <c r="DO166" i="89"/>
  <c r="DO218" i="89"/>
  <c r="DO227" i="89"/>
  <c r="DO201" i="89"/>
  <c r="DO212" i="89"/>
  <c r="DO217" i="89"/>
  <c r="DO117" i="89"/>
  <c r="DO125" i="89"/>
  <c r="DO133" i="89"/>
  <c r="DO141" i="89"/>
  <c r="DO184" i="89"/>
  <c r="DO177" i="89"/>
  <c r="DO146" i="89"/>
  <c r="DO154" i="89"/>
  <c r="DO162" i="89"/>
  <c r="DO167" i="89"/>
  <c r="DO220" i="89"/>
  <c r="DO193" i="89"/>
  <c r="DO204" i="89"/>
  <c r="EE203" i="89"/>
  <c r="DO30" i="89"/>
  <c r="DO38" i="89"/>
  <c r="DO46" i="89"/>
  <c r="DO54" i="89"/>
  <c r="DO62" i="89"/>
  <c r="DO70" i="89"/>
  <c r="DO78" i="89"/>
  <c r="DO86" i="89"/>
  <c r="DO94" i="89"/>
  <c r="DO102" i="89"/>
  <c r="DO110" i="89"/>
  <c r="DO118" i="89"/>
  <c r="DO126" i="89"/>
  <c r="DO134" i="89"/>
  <c r="DO142" i="89"/>
  <c r="DO185" i="89"/>
  <c r="DO176" i="89"/>
  <c r="DO147" i="89"/>
  <c r="DO155" i="89"/>
  <c r="DO163" i="89"/>
  <c r="DO172" i="89"/>
  <c r="DO221" i="89"/>
  <c r="DO195" i="89"/>
  <c r="EE45" i="89"/>
  <c r="EE132" i="89"/>
  <c r="DR222" i="89"/>
  <c r="DR215" i="89"/>
  <c r="DR205" i="89"/>
  <c r="DR197" i="89"/>
  <c r="DR190" i="89"/>
  <c r="DR182" i="89"/>
  <c r="DR174" i="89"/>
  <c r="DR166" i="89"/>
  <c r="DR158" i="89"/>
  <c r="DR150" i="89"/>
  <c r="DR142" i="89"/>
  <c r="DR134" i="89"/>
  <c r="DR126" i="89"/>
  <c r="DR118" i="89"/>
  <c r="DR105" i="89"/>
  <c r="DR97" i="89"/>
  <c r="DR89" i="89"/>
  <c r="DR85" i="89"/>
  <c r="DR77" i="89"/>
  <c r="DR69" i="89"/>
  <c r="DR61" i="89"/>
  <c r="DR53" i="89"/>
  <c r="DR44" i="89"/>
  <c r="DR32" i="89"/>
  <c r="DR33" i="89"/>
  <c r="DR220" i="89"/>
  <c r="DR211" i="89"/>
  <c r="DR203" i="89"/>
  <c r="DR195" i="89"/>
  <c r="DR188" i="89"/>
  <c r="DR180" i="89"/>
  <c r="DR172" i="89"/>
  <c r="DR164" i="89"/>
  <c r="DR156" i="89"/>
  <c r="DR148" i="89"/>
  <c r="DR140" i="89"/>
  <c r="DR132" i="89"/>
  <c r="DR124" i="89"/>
  <c r="DR111" i="89"/>
  <c r="DR103" i="89"/>
  <c r="DR95" i="89"/>
  <c r="DR117" i="89"/>
  <c r="DR83" i="89"/>
  <c r="DR75" i="89"/>
  <c r="DR67" i="89"/>
  <c r="DR59" i="89"/>
  <c r="DR51" i="89"/>
  <c r="DR35" i="89"/>
  <c r="DR30" i="89"/>
  <c r="DR41" i="89"/>
  <c r="DR226" i="89"/>
  <c r="BF226" i="89" s="1"/>
  <c r="Z226" i="89" s="1"/>
  <c r="AP226" i="89" s="1"/>
  <c r="DR218" i="89"/>
  <c r="DR209" i="89"/>
  <c r="DR201" i="89"/>
  <c r="DR214" i="89"/>
  <c r="DR186" i="89"/>
  <c r="DR178" i="89"/>
  <c r="DR170" i="89"/>
  <c r="DR162" i="89"/>
  <c r="DR154" i="89"/>
  <c r="DR145" i="89"/>
  <c r="DR138" i="89"/>
  <c r="DR130" i="89"/>
  <c r="DR122" i="89"/>
  <c r="DR109" i="89"/>
  <c r="DR101" i="89"/>
  <c r="DR93" i="89"/>
  <c r="DR114" i="89"/>
  <c r="DR81" i="89"/>
  <c r="DR73" i="89"/>
  <c r="DR65" i="89"/>
  <c r="DR57" i="89"/>
  <c r="DR49" i="89"/>
  <c r="DR42" i="89"/>
  <c r="DR28" i="89"/>
  <c r="DR225" i="89"/>
  <c r="DR217" i="89"/>
  <c r="DR208" i="89"/>
  <c r="DR200" i="89"/>
  <c r="DR193" i="89"/>
  <c r="DR185" i="89"/>
  <c r="DR177" i="89"/>
  <c r="DR169" i="89"/>
  <c r="DR161" i="89"/>
  <c r="DR153" i="89"/>
  <c r="DR144" i="89"/>
  <c r="DR137" i="89"/>
  <c r="DR129" i="89"/>
  <c r="DR121" i="89"/>
  <c r="DR108" i="89"/>
  <c r="DR100" i="89"/>
  <c r="DR92" i="89"/>
  <c r="DR113" i="89"/>
  <c r="DR80" i="89"/>
  <c r="DR72" i="89"/>
  <c r="DR64" i="89"/>
  <c r="DR56" i="89"/>
  <c r="DR48" i="89"/>
  <c r="DR36" i="89"/>
  <c r="DR27" i="89"/>
  <c r="DR224" i="89"/>
  <c r="DR216" i="89"/>
  <c r="DR207" i="89"/>
  <c r="DR199" i="89"/>
  <c r="DR192" i="89"/>
  <c r="DR184" i="89"/>
  <c r="DR176" i="89"/>
  <c r="DR168" i="89"/>
  <c r="DR160" i="89"/>
  <c r="DR152" i="89"/>
  <c r="DR146" i="89"/>
  <c r="DR136" i="89"/>
  <c r="DR128" i="89"/>
  <c r="DR120" i="89"/>
  <c r="DR107" i="89"/>
  <c r="DR99" i="89"/>
  <c r="DR91" i="89"/>
  <c r="DR115" i="89"/>
  <c r="DR79" i="89"/>
  <c r="DR71" i="89"/>
  <c r="DR63" i="89"/>
  <c r="DR55" i="89"/>
  <c r="DR47" i="89"/>
  <c r="DR45" i="89"/>
  <c r="DR43" i="89"/>
  <c r="ES33" i="89"/>
  <c r="ES35" i="89"/>
  <c r="ES41" i="89"/>
  <c r="ES49" i="89"/>
  <c r="ES57" i="89"/>
  <c r="ES65" i="89"/>
  <c r="ES73" i="89"/>
  <c r="ES81" i="89"/>
  <c r="ES90" i="89"/>
  <c r="ES98" i="89"/>
  <c r="ES106" i="89"/>
  <c r="ES115" i="89"/>
  <c r="ES123" i="89"/>
  <c r="ES131" i="89"/>
  <c r="ES139" i="89"/>
  <c r="ES147" i="89"/>
  <c r="ES155" i="89"/>
  <c r="ES163" i="89"/>
  <c r="ES170" i="89"/>
  <c r="ES183" i="89"/>
  <c r="ES205" i="89"/>
  <c r="ES226" i="89"/>
  <c r="DR29" i="89"/>
  <c r="DR54" i="89"/>
  <c r="DR76" i="89"/>
  <c r="DR94" i="89"/>
  <c r="DR119" i="89"/>
  <c r="DR141" i="89"/>
  <c r="DR163" i="89"/>
  <c r="DR183" i="89"/>
  <c r="DR204" i="89"/>
  <c r="DR227" i="89"/>
  <c r="EE27" i="89"/>
  <c r="EE47" i="89"/>
  <c r="EE69" i="89"/>
  <c r="EE91" i="89"/>
  <c r="EE111" i="89"/>
  <c r="EE134" i="89"/>
  <c r="EE154" i="89"/>
  <c r="EE171" i="89"/>
  <c r="EE219" i="89"/>
  <c r="EE220" i="89"/>
  <c r="ES34" i="89"/>
  <c r="ES88" i="89"/>
  <c r="ES42" i="89"/>
  <c r="ES50" i="89"/>
  <c r="ES58" i="89"/>
  <c r="ES66" i="89"/>
  <c r="ES74" i="89"/>
  <c r="ES82" i="89"/>
  <c r="ES91" i="89"/>
  <c r="ES99" i="89"/>
  <c r="ES107" i="89"/>
  <c r="ES116" i="89"/>
  <c r="ES124" i="89"/>
  <c r="ES132" i="89"/>
  <c r="ES140" i="89"/>
  <c r="ES148" i="89"/>
  <c r="ES156" i="89"/>
  <c r="ES164" i="89"/>
  <c r="ES171" i="89"/>
  <c r="ES185" i="89"/>
  <c r="ET36" i="89"/>
  <c r="ET58" i="89"/>
  <c r="ET80" i="89"/>
  <c r="ET100" i="89"/>
  <c r="ET122" i="89"/>
  <c r="ET144" i="89"/>
  <c r="ET164" i="89"/>
  <c r="ET186" i="89"/>
  <c r="ET206" i="89"/>
  <c r="DR31" i="89"/>
  <c r="DR58" i="89"/>
  <c r="DR78" i="89"/>
  <c r="DR96" i="89"/>
  <c r="DR123" i="89"/>
  <c r="DR143" i="89"/>
  <c r="DR165" i="89"/>
  <c r="DR187" i="89"/>
  <c r="DR206" i="89"/>
  <c r="EE29" i="89"/>
  <c r="EE51" i="89"/>
  <c r="EE71" i="89"/>
  <c r="EE93" i="89"/>
  <c r="EE116" i="89"/>
  <c r="EE136" i="89"/>
  <c r="EE156" i="89"/>
  <c r="EE175" i="89"/>
  <c r="EE218" i="89"/>
  <c r="EE222" i="89"/>
  <c r="EE67" i="89"/>
  <c r="EE195" i="89"/>
  <c r="ES225" i="89"/>
  <c r="ES217" i="89"/>
  <c r="ES208" i="89"/>
  <c r="ES200" i="89"/>
  <c r="ES192" i="89"/>
  <c r="ES184" i="89"/>
  <c r="ES176" i="89"/>
  <c r="ES223" i="89"/>
  <c r="ES214" i="89"/>
  <c r="ES206" i="89"/>
  <c r="ES198" i="89"/>
  <c r="ES190" i="89"/>
  <c r="ES182" i="89"/>
  <c r="ES221" i="89"/>
  <c r="ES212" i="89"/>
  <c r="ES204" i="89"/>
  <c r="ES196" i="89"/>
  <c r="ES188" i="89"/>
  <c r="ES180" i="89"/>
  <c r="ES220" i="89"/>
  <c r="ES211" i="89"/>
  <c r="ES203" i="89"/>
  <c r="ES195" i="89"/>
  <c r="ES187" i="89"/>
  <c r="ES179" i="89"/>
  <c r="ES227" i="89"/>
  <c r="ES219" i="89"/>
  <c r="ES210" i="89"/>
  <c r="ES202" i="89"/>
  <c r="ES194" i="89"/>
  <c r="ES186" i="89"/>
  <c r="ES178" i="89"/>
  <c r="ES27" i="89"/>
  <c r="ES87" i="89"/>
  <c r="ES43" i="89"/>
  <c r="ES51" i="89"/>
  <c r="ES59" i="89"/>
  <c r="ES67" i="89"/>
  <c r="ES75" i="89"/>
  <c r="ES83" i="89"/>
  <c r="ES92" i="89"/>
  <c r="ES100" i="89"/>
  <c r="ES108" i="89"/>
  <c r="ES117" i="89"/>
  <c r="ES125" i="89"/>
  <c r="ES133" i="89"/>
  <c r="ES141" i="89"/>
  <c r="ES149" i="89"/>
  <c r="ES157" i="89"/>
  <c r="ES191" i="89"/>
  <c r="ES172" i="89"/>
  <c r="ES189" i="89"/>
  <c r="ES209" i="89"/>
  <c r="ET40" i="89"/>
  <c r="ET60" i="89"/>
  <c r="ET82" i="89"/>
  <c r="ET104" i="89"/>
  <c r="ET124" i="89"/>
  <c r="ET146" i="89"/>
  <c r="ET168" i="89"/>
  <c r="ET188" i="89"/>
  <c r="ET208" i="89"/>
  <c r="DR40" i="89"/>
  <c r="DR60" i="89"/>
  <c r="DR82" i="89"/>
  <c r="DR98" i="89"/>
  <c r="DR125" i="89"/>
  <c r="DR147" i="89"/>
  <c r="DR167" i="89"/>
  <c r="DR189" i="89"/>
  <c r="DR210" i="89"/>
  <c r="EE31" i="89"/>
  <c r="EE53" i="89"/>
  <c r="EE75" i="89"/>
  <c r="EE95" i="89"/>
  <c r="EE118" i="89"/>
  <c r="EE140" i="89"/>
  <c r="EE158" i="89"/>
  <c r="EE177" i="89"/>
  <c r="EE199" i="89"/>
  <c r="EE224" i="89"/>
  <c r="EE112" i="89"/>
  <c r="EE150" i="89"/>
  <c r="EE214" i="89"/>
  <c r="EE211" i="89"/>
  <c r="ES28" i="89"/>
  <c r="ES36" i="89"/>
  <c r="ES44" i="89"/>
  <c r="ES52" i="89"/>
  <c r="ES60" i="89"/>
  <c r="ES68" i="89"/>
  <c r="ES76" i="89"/>
  <c r="ES84" i="89"/>
  <c r="ES93" i="89"/>
  <c r="ES101" i="89"/>
  <c r="ES109" i="89"/>
  <c r="ES118" i="89"/>
  <c r="ES126" i="89"/>
  <c r="ES134" i="89"/>
  <c r="ES142" i="89"/>
  <c r="ES150" i="89"/>
  <c r="ES158" i="89"/>
  <c r="ES165" i="89"/>
  <c r="ES173" i="89"/>
  <c r="ES213" i="89"/>
  <c r="ES215" i="89"/>
  <c r="ET42" i="89"/>
  <c r="ET64" i="89"/>
  <c r="ET84" i="89"/>
  <c r="ET106" i="89"/>
  <c r="ET128" i="89"/>
  <c r="ET148" i="89"/>
  <c r="ET170" i="89"/>
  <c r="ET213" i="89"/>
  <c r="ET210" i="89"/>
  <c r="DR37" i="89"/>
  <c r="DR62" i="89"/>
  <c r="DR84" i="89"/>
  <c r="DR102" i="89"/>
  <c r="DR127" i="89"/>
  <c r="DR149" i="89"/>
  <c r="DR171" i="89"/>
  <c r="DR191" i="89"/>
  <c r="DR212" i="89"/>
  <c r="EE35" i="89"/>
  <c r="EE55" i="89"/>
  <c r="EE77" i="89"/>
  <c r="EE99" i="89"/>
  <c r="EE120" i="89"/>
  <c r="EE142" i="89"/>
  <c r="EE162" i="89"/>
  <c r="EE179" i="89"/>
  <c r="EE201" i="89"/>
  <c r="ES29" i="89"/>
  <c r="ES37" i="89"/>
  <c r="ES45" i="89"/>
  <c r="ES53" i="89"/>
  <c r="ES61" i="89"/>
  <c r="ES69" i="89"/>
  <c r="ES77" i="89"/>
  <c r="ES85" i="89"/>
  <c r="ES94" i="89"/>
  <c r="ES102" i="89"/>
  <c r="ES110" i="89"/>
  <c r="ES119" i="89"/>
  <c r="ES127" i="89"/>
  <c r="ES135" i="89"/>
  <c r="ES143" i="89"/>
  <c r="ES151" i="89"/>
  <c r="ES159" i="89"/>
  <c r="ES166" i="89"/>
  <c r="ES174" i="89"/>
  <c r="ES193" i="89"/>
  <c r="ES216" i="89"/>
  <c r="ET44" i="89"/>
  <c r="ET66" i="89"/>
  <c r="ET88" i="89"/>
  <c r="ET108" i="89"/>
  <c r="ET130" i="89"/>
  <c r="ET152" i="89"/>
  <c r="ET172" i="89"/>
  <c r="ET192" i="89"/>
  <c r="DR38" i="89"/>
  <c r="DR66" i="89"/>
  <c r="DR86" i="89"/>
  <c r="DR104" i="89"/>
  <c r="DR131" i="89"/>
  <c r="DR151" i="89"/>
  <c r="DR173" i="89"/>
  <c r="DR194" i="89"/>
  <c r="DR213" i="89"/>
  <c r="EE37" i="89"/>
  <c r="EE59" i="89"/>
  <c r="EE79" i="89"/>
  <c r="EE101" i="89"/>
  <c r="EE124" i="89"/>
  <c r="EE168" i="89"/>
  <c r="EE164" i="89"/>
  <c r="EE183" i="89"/>
  <c r="ES30" i="89"/>
  <c r="ES38" i="89"/>
  <c r="ES46" i="89"/>
  <c r="ES54" i="89"/>
  <c r="ES62" i="89"/>
  <c r="ES70" i="89"/>
  <c r="ES78" i="89"/>
  <c r="ES86" i="89"/>
  <c r="ES95" i="89"/>
  <c r="ES103" i="89"/>
  <c r="ES111" i="89"/>
  <c r="ES120" i="89"/>
  <c r="ES128" i="89"/>
  <c r="ES136" i="89"/>
  <c r="ES144" i="89"/>
  <c r="ES152" i="89"/>
  <c r="ES160" i="89"/>
  <c r="ES167" i="89"/>
  <c r="ES175" i="89"/>
  <c r="ES197" i="89"/>
  <c r="ES218" i="89"/>
  <c r="DR34" i="89"/>
  <c r="DR87" i="89"/>
  <c r="DR68" i="89"/>
  <c r="DR116" i="89"/>
  <c r="DR106" i="89"/>
  <c r="DR133" i="89"/>
  <c r="DR155" i="89"/>
  <c r="DR175" i="89"/>
  <c r="DR196" i="89"/>
  <c r="DR219" i="89"/>
  <c r="EE39" i="89"/>
  <c r="EE61" i="89"/>
  <c r="EE83" i="89"/>
  <c r="EE103" i="89"/>
  <c r="EE126" i="89"/>
  <c r="EE146" i="89"/>
  <c r="EE166" i="89"/>
  <c r="EE185" i="89"/>
  <c r="ET227" i="89"/>
  <c r="ET219" i="89"/>
  <c r="ET209" i="89"/>
  <c r="ET201" i="89"/>
  <c r="ET193" i="89"/>
  <c r="ET187" i="89"/>
  <c r="ET179" i="89"/>
  <c r="ET171" i="89"/>
  <c r="ET163" i="89"/>
  <c r="ET155" i="89"/>
  <c r="ET147" i="89"/>
  <c r="ET139" i="89"/>
  <c r="ET131" i="89"/>
  <c r="ET123" i="89"/>
  <c r="ET115" i="89"/>
  <c r="ET107" i="89"/>
  <c r="ET99" i="89"/>
  <c r="ET91" i="89"/>
  <c r="ET83" i="89"/>
  <c r="ET75" i="89"/>
  <c r="ET67" i="89"/>
  <c r="ET59" i="89"/>
  <c r="ET51" i="89"/>
  <c r="ET43" i="89"/>
  <c r="ET35" i="89"/>
  <c r="ET33" i="89"/>
  <c r="ET225" i="89"/>
  <c r="ET217" i="89"/>
  <c r="ET207" i="89"/>
  <c r="ET199" i="89"/>
  <c r="ET191" i="89"/>
  <c r="ET185" i="89"/>
  <c r="ET177" i="89"/>
  <c r="ET169" i="89"/>
  <c r="ET161" i="89"/>
  <c r="ET153" i="89"/>
  <c r="ET145" i="89"/>
  <c r="ET137" i="89"/>
  <c r="ET129" i="89"/>
  <c r="ET121" i="89"/>
  <c r="ET113" i="89"/>
  <c r="ET105" i="89"/>
  <c r="ET97" i="89"/>
  <c r="ET89" i="89"/>
  <c r="ET81" i="89"/>
  <c r="ET73" i="89"/>
  <c r="ET65" i="89"/>
  <c r="ET57" i="89"/>
  <c r="ET49" i="89"/>
  <c r="ET41" i="89"/>
  <c r="ET31" i="89"/>
  <c r="ET223" i="89"/>
  <c r="ET215" i="89"/>
  <c r="ET205" i="89"/>
  <c r="ET197" i="89"/>
  <c r="ET214" i="89"/>
  <c r="ET183" i="89"/>
  <c r="ET175" i="89"/>
  <c r="ET167" i="89"/>
  <c r="ET159" i="89"/>
  <c r="ET151" i="89"/>
  <c r="ET143" i="89"/>
  <c r="ET135" i="89"/>
  <c r="ET127" i="89"/>
  <c r="ET119" i="89"/>
  <c r="ET111" i="89"/>
  <c r="ET103" i="89"/>
  <c r="ET95" i="89"/>
  <c r="ET87" i="89"/>
  <c r="ET79" i="89"/>
  <c r="ET71" i="89"/>
  <c r="ET63" i="89"/>
  <c r="ET55" i="89"/>
  <c r="ET47" i="89"/>
  <c r="ET39" i="89"/>
  <c r="ET29" i="89"/>
  <c r="ET222" i="89"/>
  <c r="ET212" i="89"/>
  <c r="ET204" i="89"/>
  <c r="ET196" i="89"/>
  <c r="ET190" i="89"/>
  <c r="ET182" i="89"/>
  <c r="ET174" i="89"/>
  <c r="ET166" i="89"/>
  <c r="ET158" i="89"/>
  <c r="ET150" i="89"/>
  <c r="ET142" i="89"/>
  <c r="ET134" i="89"/>
  <c r="ET126" i="89"/>
  <c r="ET118" i="89"/>
  <c r="ET110" i="89"/>
  <c r="ET102" i="89"/>
  <c r="ET94" i="89"/>
  <c r="ET86" i="89"/>
  <c r="ET78" i="89"/>
  <c r="ET70" i="89"/>
  <c r="ET62" i="89"/>
  <c r="ET54" i="89"/>
  <c r="ET46" i="89"/>
  <c r="ET38" i="89"/>
  <c r="ET28" i="89"/>
  <c r="ET221" i="89"/>
  <c r="ET211" i="89"/>
  <c r="ET203" i="89"/>
  <c r="ET195" i="89"/>
  <c r="ET189" i="89"/>
  <c r="ET181" i="89"/>
  <c r="ET173" i="89"/>
  <c r="ET165" i="89"/>
  <c r="ET157" i="89"/>
  <c r="ET149" i="89"/>
  <c r="ET141" i="89"/>
  <c r="ET133" i="89"/>
  <c r="ET125" i="89"/>
  <c r="ET117" i="89"/>
  <c r="ET109" i="89"/>
  <c r="ET101" i="89"/>
  <c r="ET93" i="89"/>
  <c r="ET85" i="89"/>
  <c r="ET77" i="89"/>
  <c r="ET69" i="89"/>
  <c r="ET61" i="89"/>
  <c r="ET53" i="89"/>
  <c r="ET45" i="89"/>
  <c r="ET37" i="89"/>
  <c r="ET27" i="89"/>
  <c r="EE223" i="89"/>
  <c r="EE210" i="89"/>
  <c r="EE202" i="89"/>
  <c r="EE217" i="89"/>
  <c r="EE186" i="89"/>
  <c r="EE178" i="89"/>
  <c r="EE170" i="89"/>
  <c r="EE165" i="89"/>
  <c r="EE157" i="89"/>
  <c r="EE149" i="89"/>
  <c r="EE167" i="89"/>
  <c r="EE135" i="89"/>
  <c r="EE127" i="89"/>
  <c r="EE119" i="89"/>
  <c r="EE110" i="89"/>
  <c r="EE102" i="89"/>
  <c r="EE94" i="89"/>
  <c r="EE86" i="89"/>
  <c r="EE78" i="89"/>
  <c r="EE70" i="89"/>
  <c r="EE62" i="89"/>
  <c r="EE54" i="89"/>
  <c r="EE46" i="89"/>
  <c r="EE38" i="89"/>
  <c r="EE30" i="89"/>
  <c r="EE221" i="89"/>
  <c r="EE208" i="89"/>
  <c r="EE200" i="89"/>
  <c r="EE215" i="89"/>
  <c r="EE184" i="89"/>
  <c r="EE176" i="89"/>
  <c r="EE191" i="89"/>
  <c r="EE163" i="89"/>
  <c r="EE155" i="89"/>
  <c r="EE147" i="89"/>
  <c r="EE141" i="89"/>
  <c r="EE133" i="89"/>
  <c r="EE125" i="89"/>
  <c r="EE117" i="89"/>
  <c r="EE108" i="89"/>
  <c r="EE100" i="89"/>
  <c r="EE92" i="89"/>
  <c r="EE84" i="89"/>
  <c r="EE76" i="89"/>
  <c r="EE68" i="89"/>
  <c r="EE60" i="89"/>
  <c r="EE52" i="89"/>
  <c r="EE44" i="89"/>
  <c r="EE36" i="89"/>
  <c r="EE28" i="89"/>
  <c r="EE227" i="89"/>
  <c r="EE216" i="89"/>
  <c r="EE206" i="89"/>
  <c r="EE198" i="89"/>
  <c r="EE190" i="89"/>
  <c r="EE182" i="89"/>
  <c r="EE174" i="89"/>
  <c r="EE192" i="89"/>
  <c r="EE161" i="89"/>
  <c r="EE153" i="89"/>
  <c r="EE145" i="89"/>
  <c r="EE139" i="89"/>
  <c r="EE131" i="89"/>
  <c r="EE123" i="89"/>
  <c r="EE115" i="89"/>
  <c r="EE106" i="89"/>
  <c r="EE98" i="89"/>
  <c r="EE90" i="89"/>
  <c r="EE82" i="89"/>
  <c r="EE74" i="89"/>
  <c r="EE66" i="89"/>
  <c r="EE58" i="89"/>
  <c r="EE50" i="89"/>
  <c r="EE42" i="89"/>
  <c r="EE34" i="89"/>
  <c r="EE33" i="89"/>
  <c r="EE226" i="89"/>
  <c r="EE213" i="89"/>
  <c r="EE205" i="89"/>
  <c r="EE197" i="89"/>
  <c r="EE189" i="89"/>
  <c r="EE181" i="89"/>
  <c r="EE173" i="89"/>
  <c r="EE194" i="89"/>
  <c r="EE160" i="89"/>
  <c r="EE152" i="89"/>
  <c r="EE144" i="89"/>
  <c r="EE138" i="89"/>
  <c r="EE130" i="89"/>
  <c r="EE122" i="89"/>
  <c r="EE114" i="89"/>
  <c r="EE105" i="89"/>
  <c r="EE97" i="89"/>
  <c r="EE89" i="89"/>
  <c r="EE81" i="89"/>
  <c r="EE73" i="89"/>
  <c r="EE65" i="89"/>
  <c r="EE57" i="89"/>
  <c r="EE49" i="89"/>
  <c r="EE41" i="89"/>
  <c r="EE87" i="89"/>
  <c r="EE225" i="89"/>
  <c r="EE212" i="89"/>
  <c r="EE204" i="89"/>
  <c r="EE196" i="89"/>
  <c r="EE188" i="89"/>
  <c r="EE180" i="89"/>
  <c r="EE172" i="89"/>
  <c r="EE169" i="89"/>
  <c r="EE159" i="89"/>
  <c r="EE151" i="89"/>
  <c r="EE143" i="89"/>
  <c r="EE137" i="89"/>
  <c r="EE129" i="89"/>
  <c r="EE121" i="89"/>
  <c r="EE113" i="89"/>
  <c r="EE104" i="89"/>
  <c r="EE96" i="89"/>
  <c r="EE88" i="89"/>
  <c r="EE80" i="89"/>
  <c r="EE72" i="89"/>
  <c r="EE64" i="89"/>
  <c r="EE56" i="89"/>
  <c r="EE48" i="89"/>
  <c r="EE40" i="89"/>
  <c r="EE32" i="89"/>
  <c r="ES31" i="89"/>
  <c r="ES39" i="89"/>
  <c r="ES47" i="89"/>
  <c r="ES55" i="89"/>
  <c r="ES63" i="89"/>
  <c r="ES71" i="89"/>
  <c r="ES79" i="89"/>
  <c r="ES112" i="89"/>
  <c r="ES96" i="89"/>
  <c r="ES104" i="89"/>
  <c r="ES113" i="89"/>
  <c r="ES121" i="89"/>
  <c r="ES129" i="89"/>
  <c r="ES137" i="89"/>
  <c r="ES145" i="89"/>
  <c r="ES153" i="89"/>
  <c r="ES161" i="89"/>
  <c r="ES168" i="89"/>
  <c r="ES177" i="89"/>
  <c r="ES199" i="89"/>
  <c r="ES222" i="89"/>
  <c r="ET34" i="89"/>
  <c r="ET50" i="89"/>
  <c r="ET72" i="89"/>
  <c r="ET92" i="89"/>
  <c r="ET114" i="89"/>
  <c r="ET136" i="89"/>
  <c r="ET156" i="89"/>
  <c r="ET178" i="89"/>
  <c r="ET198" i="89"/>
  <c r="ET220" i="89"/>
  <c r="DR46" i="89"/>
  <c r="DR50" i="89"/>
  <c r="DR70" i="89"/>
  <c r="DR88" i="89"/>
  <c r="DR110" i="89"/>
  <c r="DR135" i="89"/>
  <c r="DR157" i="89"/>
  <c r="DR179" i="89"/>
  <c r="DR198" i="89"/>
  <c r="DR221" i="89"/>
  <c r="EE43" i="89"/>
  <c r="EE63" i="89"/>
  <c r="EE85" i="89"/>
  <c r="EE107" i="89"/>
  <c r="EE128" i="89"/>
  <c r="EE148" i="89"/>
  <c r="EE193" i="89"/>
  <c r="EE187" i="89"/>
  <c r="EE209" i="89"/>
  <c r="DO194" i="89"/>
  <c r="DO202" i="89"/>
  <c r="DO210" i="89"/>
  <c r="DO226" i="89"/>
  <c r="DO198" i="89"/>
  <c r="DO206" i="89"/>
  <c r="EZ34" i="89"/>
  <c r="EZ31" i="89"/>
  <c r="EZ33" i="89"/>
  <c r="EZ50" i="89"/>
  <c r="EZ58" i="89"/>
  <c r="EZ66" i="89"/>
  <c r="EZ74" i="89"/>
  <c r="EZ82" i="89"/>
  <c r="EZ89" i="89"/>
  <c r="EZ97" i="89"/>
  <c r="EZ105" i="89"/>
  <c r="EZ112" i="89"/>
  <c r="EZ122" i="89"/>
  <c r="EZ130" i="89"/>
  <c r="EZ138" i="89"/>
  <c r="EZ147" i="89"/>
  <c r="EZ155" i="89"/>
  <c r="EZ163" i="89"/>
  <c r="EZ169" i="89"/>
  <c r="EZ177" i="89"/>
  <c r="EZ185" i="89"/>
  <c r="EZ194" i="89"/>
  <c r="EZ202" i="89"/>
  <c r="EZ210" i="89"/>
  <c r="EZ219" i="89"/>
  <c r="EZ227" i="89"/>
  <c r="EZ46" i="89"/>
  <c r="EZ35" i="89"/>
  <c r="EZ39" i="89"/>
  <c r="EZ52" i="89"/>
  <c r="EZ60" i="89"/>
  <c r="EZ68" i="89"/>
  <c r="EZ76" i="89"/>
  <c r="EZ84" i="89"/>
  <c r="EZ91" i="89"/>
  <c r="EZ99" i="89"/>
  <c r="EZ107" i="89"/>
  <c r="EZ144" i="89"/>
  <c r="EZ124" i="89"/>
  <c r="EZ132" i="89"/>
  <c r="EZ140" i="89"/>
  <c r="EZ149" i="89"/>
  <c r="EZ157" i="89"/>
  <c r="EZ168" i="89"/>
  <c r="EZ171" i="89"/>
  <c r="EZ179" i="89"/>
  <c r="EZ187" i="89"/>
  <c r="EZ196" i="89"/>
  <c r="EZ204" i="89"/>
  <c r="EZ212" i="89"/>
  <c r="EZ221" i="89"/>
  <c r="EZ43" i="89"/>
  <c r="EZ38" i="89"/>
  <c r="EZ44" i="89"/>
  <c r="EZ53" i="89"/>
  <c r="EZ61" i="89"/>
  <c r="EZ69" i="89"/>
  <c r="EZ77" i="89"/>
  <c r="EZ85" i="89"/>
  <c r="EZ92" i="89"/>
  <c r="EZ100" i="89"/>
  <c r="EZ108" i="89"/>
  <c r="EZ117" i="89"/>
  <c r="EZ125" i="89"/>
  <c r="EZ133" i="89"/>
  <c r="EZ141" i="89"/>
  <c r="EZ150" i="89"/>
  <c r="EZ158" i="89"/>
  <c r="EZ165" i="89"/>
  <c r="EZ172" i="89"/>
  <c r="EZ180" i="89"/>
  <c r="EZ188" i="89"/>
  <c r="EZ197" i="89"/>
  <c r="EZ205" i="89"/>
  <c r="EZ215" i="89"/>
  <c r="EZ222" i="89"/>
  <c r="EZ27" i="89"/>
  <c r="EZ40" i="89"/>
  <c r="EZ87" i="89"/>
  <c r="EZ54" i="89"/>
  <c r="EZ62" i="89"/>
  <c r="EZ70" i="89"/>
  <c r="EZ78" i="89"/>
  <c r="EZ86" i="89"/>
  <c r="EZ93" i="89"/>
  <c r="EZ101" i="89"/>
  <c r="EZ109" i="89"/>
  <c r="EZ118" i="89"/>
  <c r="EZ126" i="89"/>
  <c r="EZ134" i="89"/>
  <c r="EZ142" i="89"/>
  <c r="EZ151" i="89"/>
  <c r="EZ159" i="89"/>
  <c r="EZ166" i="89"/>
  <c r="EZ173" i="89"/>
  <c r="EZ181" i="89"/>
  <c r="EZ189" i="89"/>
  <c r="EZ198" i="89"/>
  <c r="EZ206" i="89"/>
  <c r="EZ214" i="89"/>
  <c r="EZ223" i="89"/>
  <c r="EZ28" i="89"/>
  <c r="EZ45" i="89"/>
  <c r="EZ47" i="89"/>
  <c r="EZ55" i="89"/>
  <c r="EZ63" i="89"/>
  <c r="EZ71" i="89"/>
  <c r="EZ79" i="89"/>
  <c r="EZ113" i="89"/>
  <c r="EZ94" i="89"/>
  <c r="EZ102" i="89"/>
  <c r="EZ110" i="89"/>
  <c r="EZ119" i="89"/>
  <c r="EZ127" i="89"/>
  <c r="EZ135" i="89"/>
  <c r="EZ143" i="89"/>
  <c r="EZ152" i="89"/>
  <c r="EZ160" i="89"/>
  <c r="EZ167" i="89"/>
  <c r="EZ174" i="89"/>
  <c r="EZ182" i="89"/>
  <c r="EZ190" i="89"/>
  <c r="EZ199" i="89"/>
  <c r="EZ207" i="89"/>
  <c r="EZ216" i="89"/>
  <c r="EV220" i="89"/>
  <c r="EX27" i="89"/>
  <c r="EX36" i="89"/>
  <c r="EX41" i="89"/>
  <c r="EX49" i="89"/>
  <c r="EX57" i="89"/>
  <c r="EX65" i="89"/>
  <c r="EX73" i="89"/>
  <c r="EX81" i="89"/>
  <c r="EX92" i="89"/>
  <c r="EX99" i="89"/>
  <c r="EX107" i="89"/>
  <c r="EX116" i="89"/>
  <c r="EX120" i="89"/>
  <c r="EX128" i="89"/>
  <c r="EX136" i="89"/>
  <c r="EX165" i="89"/>
  <c r="EX149" i="89"/>
  <c r="EX157" i="89"/>
  <c r="EX169" i="89"/>
  <c r="EX176" i="89"/>
  <c r="EX184" i="89"/>
  <c r="EX195" i="89"/>
  <c r="EX203" i="89"/>
  <c r="EX211" i="89"/>
  <c r="EX219" i="89"/>
  <c r="EX227" i="89"/>
  <c r="EW207" i="89"/>
  <c r="EX29" i="89"/>
  <c r="EX37" i="89"/>
  <c r="EX43" i="89"/>
  <c r="EX51" i="89"/>
  <c r="EX59" i="89"/>
  <c r="EX67" i="89"/>
  <c r="EX75" i="89"/>
  <c r="EX83" i="89"/>
  <c r="EX93" i="89"/>
  <c r="EX101" i="89"/>
  <c r="EX109" i="89"/>
  <c r="EX114" i="89"/>
  <c r="EX122" i="89"/>
  <c r="EX130" i="89"/>
  <c r="EX138" i="89"/>
  <c r="EX166" i="89"/>
  <c r="EX151" i="89"/>
  <c r="EX159" i="89"/>
  <c r="EX196" i="89"/>
  <c r="EX178" i="89"/>
  <c r="EX186" i="89"/>
  <c r="EX199" i="89"/>
  <c r="EX205" i="89"/>
  <c r="EX216" i="89"/>
  <c r="EX221" i="89"/>
  <c r="EX30" i="89"/>
  <c r="EX91" i="89"/>
  <c r="EX44" i="89"/>
  <c r="EX52" i="89"/>
  <c r="EX60" i="89"/>
  <c r="EX68" i="89"/>
  <c r="EX76" i="89"/>
  <c r="EX84" i="89"/>
  <c r="EX94" i="89"/>
  <c r="EX102" i="89"/>
  <c r="EX110" i="89"/>
  <c r="EX143" i="89"/>
  <c r="EX123" i="89"/>
  <c r="EX131" i="89"/>
  <c r="EX139" i="89"/>
  <c r="EX198" i="89"/>
  <c r="EX152" i="89"/>
  <c r="EX160" i="89"/>
  <c r="EX171" i="89"/>
  <c r="EX179" i="89"/>
  <c r="EX187" i="89"/>
  <c r="EX192" i="89"/>
  <c r="EX206" i="89"/>
  <c r="EX215" i="89"/>
  <c r="EX222" i="89"/>
  <c r="EX31" i="89"/>
  <c r="EX39" i="89"/>
  <c r="EX45" i="89"/>
  <c r="EX53" i="89"/>
  <c r="EX61" i="89"/>
  <c r="EX69" i="89"/>
  <c r="EX77" i="89"/>
  <c r="EX85" i="89"/>
  <c r="EX95" i="89"/>
  <c r="EX103" i="89"/>
  <c r="EX111" i="89"/>
  <c r="EX145" i="89"/>
  <c r="EX124" i="89"/>
  <c r="EX132" i="89"/>
  <c r="EX140" i="89"/>
  <c r="EX167" i="89"/>
  <c r="EX153" i="89"/>
  <c r="EX161" i="89"/>
  <c r="EX172" i="89"/>
  <c r="EX180" i="89"/>
  <c r="EX188" i="89"/>
  <c r="EX193" i="89"/>
  <c r="EX207" i="89"/>
  <c r="EX214" i="89"/>
  <c r="EX223" i="89"/>
  <c r="EX32" i="89"/>
  <c r="EX34" i="89"/>
  <c r="EX46" i="89"/>
  <c r="EX54" i="89"/>
  <c r="EX62" i="89"/>
  <c r="EX70" i="89"/>
  <c r="EX78" i="89"/>
  <c r="EX86" i="89"/>
  <c r="EX96" i="89"/>
  <c r="EX104" i="89"/>
  <c r="EX117" i="89"/>
  <c r="EX146" i="89"/>
  <c r="EX125" i="89"/>
  <c r="EX133" i="89"/>
  <c r="EX141" i="89"/>
  <c r="EX170" i="89"/>
  <c r="EX154" i="89"/>
  <c r="EX162" i="89"/>
  <c r="EX173" i="89"/>
  <c r="EX181" i="89"/>
  <c r="EX189" i="89"/>
  <c r="EX200" i="89"/>
  <c r="EX208" i="89"/>
  <c r="EX213" i="89"/>
  <c r="EX224" i="89"/>
  <c r="EX35" i="89"/>
  <c r="EX88" i="89"/>
  <c r="EX47" i="89"/>
  <c r="EX55" i="89"/>
  <c r="EX63" i="89"/>
  <c r="EX71" i="89"/>
  <c r="EX79" i="89"/>
  <c r="EX89" i="89"/>
  <c r="EX97" i="89"/>
  <c r="EX105" i="89"/>
  <c r="EX115" i="89"/>
  <c r="EX118" i="89"/>
  <c r="EX126" i="89"/>
  <c r="EX134" i="89"/>
  <c r="EX142" i="89"/>
  <c r="EX147" i="89"/>
  <c r="EX155" i="89"/>
  <c r="EX163" i="89"/>
  <c r="EX174" i="89"/>
  <c r="EX182" i="89"/>
  <c r="EX190" i="89"/>
  <c r="EX201" i="89"/>
  <c r="EX209" i="89"/>
  <c r="EX217" i="89"/>
  <c r="EX225" i="89"/>
  <c r="EX38" i="89"/>
  <c r="EX40" i="89"/>
  <c r="EX48" i="89"/>
  <c r="EX56" i="89"/>
  <c r="EX64" i="89"/>
  <c r="EX72" i="89"/>
  <c r="EX80" i="89"/>
  <c r="EX90" i="89"/>
  <c r="EX98" i="89"/>
  <c r="EX106" i="89"/>
  <c r="EX112" i="89"/>
  <c r="EX119" i="89"/>
  <c r="EX127" i="89"/>
  <c r="EX135" i="89"/>
  <c r="EX144" i="89"/>
  <c r="EX148" i="89"/>
  <c r="EX156" i="89"/>
  <c r="EX164" i="89"/>
  <c r="EX175" i="89"/>
  <c r="EX183" i="89"/>
  <c r="EX191" i="89"/>
  <c r="EX202" i="89"/>
  <c r="EX210" i="89"/>
  <c r="EX218" i="89"/>
  <c r="EX33" i="90"/>
  <c r="EX148" i="90"/>
  <c r="EX49" i="90"/>
  <c r="EX162" i="90"/>
  <c r="EX52" i="90"/>
  <c r="EX193" i="90"/>
  <c r="EX64" i="90"/>
  <c r="BM45" i="90"/>
  <c r="AG45" i="90" s="1"/>
  <c r="AW45" i="90" s="1"/>
  <c r="BM101" i="90"/>
  <c r="AG101" i="90" s="1"/>
  <c r="AW101" i="90" s="1"/>
  <c r="EX67" i="90"/>
  <c r="BM95" i="90"/>
  <c r="AG95" i="90" s="1"/>
  <c r="AW95" i="90" s="1"/>
  <c r="BM127" i="90"/>
  <c r="AG127" i="90" s="1"/>
  <c r="AW127" i="90" s="1"/>
  <c r="BM151" i="90"/>
  <c r="AG151" i="90" s="1"/>
  <c r="AW151" i="90" s="1"/>
  <c r="EQ214" i="90"/>
  <c r="BM53" i="90"/>
  <c r="AG53" i="90" s="1"/>
  <c r="AW53" i="90" s="1"/>
  <c r="BM66" i="90"/>
  <c r="AG66" i="90" s="1"/>
  <c r="AW66" i="90" s="1"/>
  <c r="BM74" i="90"/>
  <c r="AG74" i="90" s="1"/>
  <c r="AW74" i="90" s="1"/>
  <c r="BM82" i="90"/>
  <c r="AG82" i="90" s="1"/>
  <c r="AW82" i="90" s="1"/>
  <c r="BM121" i="90"/>
  <c r="AG121" i="90" s="1"/>
  <c r="AW121" i="90" s="1"/>
  <c r="BM169" i="90"/>
  <c r="AG169" i="90" s="1"/>
  <c r="AW169" i="90" s="1"/>
  <c r="BM37" i="90"/>
  <c r="AG37" i="90" s="1"/>
  <c r="AW37" i="90" s="1"/>
  <c r="BM110" i="90"/>
  <c r="AG110" i="90" s="1"/>
  <c r="AW110" i="90" s="1"/>
  <c r="BM193" i="90"/>
  <c r="AG193" i="90" s="1"/>
  <c r="AW193" i="90" s="1"/>
  <c r="BM54" i="90"/>
  <c r="AG54" i="90" s="1"/>
  <c r="AW54" i="90" s="1"/>
  <c r="BM38" i="90"/>
  <c r="AG38" i="90" s="1"/>
  <c r="AW38" i="90" s="1"/>
  <c r="EX204" i="90"/>
  <c r="EX173" i="90"/>
  <c r="EX160" i="90"/>
  <c r="EX135" i="90"/>
  <c r="EX113" i="90"/>
  <c r="EX114" i="90"/>
  <c r="EX87" i="90"/>
  <c r="EX74" i="90"/>
  <c r="EX66" i="90"/>
  <c r="EX61" i="90"/>
  <c r="EX51" i="90"/>
  <c r="EX43" i="90"/>
  <c r="EX32" i="90"/>
  <c r="EX59" i="90"/>
  <c r="EX199" i="90"/>
  <c r="EX170" i="90"/>
  <c r="EX151" i="90"/>
  <c r="EX133" i="90"/>
  <c r="EX115" i="90"/>
  <c r="EX117" i="90"/>
  <c r="EX84" i="90"/>
  <c r="EX73" i="90"/>
  <c r="EX65" i="90"/>
  <c r="EX58" i="90"/>
  <c r="EX50" i="90"/>
  <c r="EX42" i="90"/>
  <c r="EX31" i="90"/>
  <c r="EX34" i="90"/>
  <c r="EX221" i="90"/>
  <c r="EX187" i="90"/>
  <c r="EX163" i="90"/>
  <c r="EX142" i="90"/>
  <c r="EX127" i="90"/>
  <c r="EX109" i="90"/>
  <c r="EX95" i="90"/>
  <c r="EX78" i="90"/>
  <c r="EX70" i="90"/>
  <c r="EX62" i="90"/>
  <c r="EX55" i="90"/>
  <c r="EX47" i="90"/>
  <c r="EX39" i="90"/>
  <c r="EX28" i="90"/>
  <c r="EX212" i="90"/>
  <c r="EX185" i="90"/>
  <c r="EX155" i="90"/>
  <c r="EX140" i="90"/>
  <c r="EX125" i="90"/>
  <c r="EX106" i="90"/>
  <c r="EX92" i="90"/>
  <c r="EX76" i="90"/>
  <c r="EX68" i="90"/>
  <c r="EX85" i="90"/>
  <c r="EX53" i="90"/>
  <c r="EX45" i="90"/>
  <c r="EX37" i="90"/>
  <c r="EX36" i="90"/>
  <c r="BM63" i="90"/>
  <c r="AG63" i="90" s="1"/>
  <c r="AW63" i="90" s="1"/>
  <c r="BM39" i="90"/>
  <c r="AG39" i="90" s="1"/>
  <c r="AW39" i="90" s="1"/>
  <c r="BM47" i="90"/>
  <c r="AG47" i="90" s="1"/>
  <c r="AW47" i="90" s="1"/>
  <c r="BM55" i="90"/>
  <c r="AG55" i="90" s="1"/>
  <c r="AW55" i="90" s="1"/>
  <c r="BM84" i="90"/>
  <c r="AG84" i="90" s="1"/>
  <c r="AW84" i="90" s="1"/>
  <c r="BM91" i="90"/>
  <c r="AG91" i="90" s="1"/>
  <c r="AW91" i="90" s="1"/>
  <c r="BM156" i="90"/>
  <c r="AG156" i="90" s="1"/>
  <c r="AW156" i="90" s="1"/>
  <c r="BM162" i="90"/>
  <c r="AG162" i="90" s="1"/>
  <c r="AW162" i="90" s="1"/>
  <c r="BM188" i="90"/>
  <c r="AG188" i="90" s="1"/>
  <c r="AW188" i="90" s="1"/>
  <c r="BM202" i="90"/>
  <c r="AG202" i="90" s="1"/>
  <c r="AW202" i="90" s="1"/>
  <c r="BM211" i="90"/>
  <c r="AG211" i="90" s="1"/>
  <c r="AW211" i="90" s="1"/>
  <c r="EQ28" i="90"/>
  <c r="EQ42" i="90"/>
  <c r="EQ58" i="90"/>
  <c r="EQ78" i="90"/>
  <c r="EQ93" i="90"/>
  <c r="EQ105" i="90"/>
  <c r="EQ126" i="90"/>
  <c r="EQ140" i="90"/>
  <c r="EQ158" i="90"/>
  <c r="EQ172" i="90"/>
  <c r="EQ188" i="90"/>
  <c r="EQ208" i="90"/>
  <c r="EQ221" i="90"/>
  <c r="EG61" i="90"/>
  <c r="EG51" i="90"/>
  <c r="EG66" i="90"/>
  <c r="EG82" i="90"/>
  <c r="EG100" i="90"/>
  <c r="EG119" i="90"/>
  <c r="EG133" i="90"/>
  <c r="EG158" i="90"/>
  <c r="EG174" i="90"/>
  <c r="EG181" i="90"/>
  <c r="EG192" i="90"/>
  <c r="EG210" i="90"/>
  <c r="EX38" i="90"/>
  <c r="EX54" i="90"/>
  <c r="EX69" i="90"/>
  <c r="EX93" i="90"/>
  <c r="EX123" i="90"/>
  <c r="EX161" i="90"/>
  <c r="EX216" i="90"/>
  <c r="BM155" i="90"/>
  <c r="AG155" i="90" s="1"/>
  <c r="AW155" i="90" s="1"/>
  <c r="BM104" i="90"/>
  <c r="AG104" i="90" s="1"/>
  <c r="AW104" i="90" s="1"/>
  <c r="BM123" i="90"/>
  <c r="AG123" i="90" s="1"/>
  <c r="AW123" i="90" s="1"/>
  <c r="BM133" i="90"/>
  <c r="AG133" i="90" s="1"/>
  <c r="AW133" i="90" s="1"/>
  <c r="BM149" i="90"/>
  <c r="AG149" i="90" s="1"/>
  <c r="AW149" i="90" s="1"/>
  <c r="BM157" i="90"/>
  <c r="AG157" i="90" s="1"/>
  <c r="AW157" i="90" s="1"/>
  <c r="BM197" i="90"/>
  <c r="AG197" i="90" s="1"/>
  <c r="AW197" i="90" s="1"/>
  <c r="BM203" i="90"/>
  <c r="AG203" i="90" s="1"/>
  <c r="AW203" i="90" s="1"/>
  <c r="EQ29" i="90"/>
  <c r="EQ43" i="90"/>
  <c r="EQ62" i="90"/>
  <c r="EQ79" i="90"/>
  <c r="EQ94" i="90"/>
  <c r="EQ106" i="90"/>
  <c r="EQ127" i="90"/>
  <c r="EQ141" i="90"/>
  <c r="EQ159" i="90"/>
  <c r="EQ173" i="90"/>
  <c r="EQ190" i="90"/>
  <c r="EQ207" i="90"/>
  <c r="EQ223" i="90"/>
  <c r="EG59" i="90"/>
  <c r="EG52" i="90"/>
  <c r="EG67" i="90"/>
  <c r="EG83" i="90"/>
  <c r="EG101" i="90"/>
  <c r="EG113" i="90"/>
  <c r="EG160" i="90"/>
  <c r="EG144" i="90"/>
  <c r="EG175" i="90"/>
  <c r="EG185" i="90"/>
  <c r="EG193" i="90"/>
  <c r="EG214" i="90"/>
  <c r="EX40" i="90"/>
  <c r="EX56" i="90"/>
  <c r="EX71" i="90"/>
  <c r="EX100" i="90"/>
  <c r="EX131" i="90"/>
  <c r="EX165" i="90"/>
  <c r="EX224" i="90"/>
  <c r="BM132" i="90"/>
  <c r="AG132" i="90" s="1"/>
  <c r="AW132" i="90" s="1"/>
  <c r="BM134" i="90"/>
  <c r="AG134" i="90" s="1"/>
  <c r="AW134" i="90" s="1"/>
  <c r="BM165" i="90"/>
  <c r="AG165" i="90" s="1"/>
  <c r="AW165" i="90" s="1"/>
  <c r="BM173" i="90"/>
  <c r="AG173" i="90" s="1"/>
  <c r="AW173" i="90" s="1"/>
  <c r="BM177" i="90"/>
  <c r="AG177" i="90" s="1"/>
  <c r="AW177" i="90" s="1"/>
  <c r="EG184" i="90"/>
  <c r="EG200" i="90"/>
  <c r="EG217" i="90"/>
  <c r="EX41" i="90"/>
  <c r="EX57" i="90"/>
  <c r="EX72" i="90"/>
  <c r="EX101" i="90"/>
  <c r="EX143" i="90"/>
  <c r="EX169" i="90"/>
  <c r="BM70" i="90"/>
  <c r="AG70" i="90" s="1"/>
  <c r="AW70" i="90" s="1"/>
  <c r="BM78" i="90"/>
  <c r="AG78" i="90" s="1"/>
  <c r="AW78" i="90" s="1"/>
  <c r="BM97" i="90"/>
  <c r="AG97" i="90" s="1"/>
  <c r="AW97" i="90" s="1"/>
  <c r="BM102" i="90"/>
  <c r="AG102" i="90" s="1"/>
  <c r="AW102" i="90" s="1"/>
  <c r="BM62" i="90"/>
  <c r="AG62" i="90" s="1"/>
  <c r="AW62" i="90" s="1"/>
  <c r="BM42" i="90"/>
  <c r="AG42" i="90" s="1"/>
  <c r="AW42" i="90" s="1"/>
  <c r="BM50" i="90"/>
  <c r="AG50" i="90" s="1"/>
  <c r="AW50" i="90" s="1"/>
  <c r="BM58" i="90"/>
  <c r="AG58" i="90" s="1"/>
  <c r="AW58" i="90" s="1"/>
  <c r="BM71" i="90"/>
  <c r="AG71" i="90" s="1"/>
  <c r="AW71" i="90" s="1"/>
  <c r="BM79" i="90"/>
  <c r="AG79" i="90" s="1"/>
  <c r="AW79" i="90" s="1"/>
  <c r="BM86" i="90"/>
  <c r="AG86" i="90" s="1"/>
  <c r="AW86" i="90" s="1"/>
  <c r="BM106" i="90"/>
  <c r="AG106" i="90" s="1"/>
  <c r="AW106" i="90" s="1"/>
  <c r="BM135" i="90"/>
  <c r="AG135" i="90" s="1"/>
  <c r="AW135" i="90" s="1"/>
  <c r="BM159" i="90"/>
  <c r="AG159" i="90" s="1"/>
  <c r="AW159" i="90" s="1"/>
  <c r="BM166" i="90"/>
  <c r="AG166" i="90" s="1"/>
  <c r="AW166" i="90" s="1"/>
  <c r="BM174" i="90"/>
  <c r="AG174" i="90" s="1"/>
  <c r="AW174" i="90" s="1"/>
  <c r="BM178" i="90"/>
  <c r="AG178" i="90" s="1"/>
  <c r="AW178" i="90" s="1"/>
  <c r="BM190" i="90"/>
  <c r="AG190" i="90" s="1"/>
  <c r="AW190" i="90" s="1"/>
  <c r="BM199" i="90"/>
  <c r="AG199" i="90" s="1"/>
  <c r="AW199" i="90" s="1"/>
  <c r="BM210" i="90"/>
  <c r="AG210" i="90" s="1"/>
  <c r="AW210" i="90" s="1"/>
  <c r="EQ59" i="90"/>
  <c r="EQ48" i="90"/>
  <c r="EQ68" i="90"/>
  <c r="EQ84" i="90"/>
  <c r="EQ99" i="90"/>
  <c r="EQ111" i="90"/>
  <c r="EQ132" i="90"/>
  <c r="EQ147" i="90"/>
  <c r="EQ182" i="90"/>
  <c r="EQ176" i="90"/>
  <c r="EQ194" i="90"/>
  <c r="EQ212" i="90"/>
  <c r="EG36" i="90"/>
  <c r="EG41" i="90"/>
  <c r="EG57" i="90"/>
  <c r="EG72" i="90"/>
  <c r="EG91" i="90"/>
  <c r="EG103" i="90"/>
  <c r="EG123" i="90"/>
  <c r="EG138" i="90"/>
  <c r="EG149" i="90"/>
  <c r="EG166" i="90"/>
  <c r="EG197" i="90"/>
  <c r="EG202" i="90"/>
  <c r="EG224" i="90"/>
  <c r="EX35" i="90"/>
  <c r="EX44" i="90"/>
  <c r="EX60" i="90"/>
  <c r="EX75" i="90"/>
  <c r="EX105" i="90"/>
  <c r="EX139" i="90"/>
  <c r="EX181" i="90"/>
  <c r="BM107" i="90"/>
  <c r="AG107" i="90" s="1"/>
  <c r="AW107" i="90" s="1"/>
  <c r="BM115" i="90"/>
  <c r="AG115" i="90" s="1"/>
  <c r="AW115" i="90" s="1"/>
  <c r="BM136" i="90"/>
  <c r="AG136" i="90" s="1"/>
  <c r="AW136" i="90" s="1"/>
  <c r="BM160" i="90"/>
  <c r="AG160" i="90" s="1"/>
  <c r="AW160" i="90" s="1"/>
  <c r="BM200" i="90"/>
  <c r="AG200" i="90" s="1"/>
  <c r="AW200" i="90" s="1"/>
  <c r="BM209" i="90"/>
  <c r="AG209" i="90" s="1"/>
  <c r="AW209" i="90" s="1"/>
  <c r="EQ60" i="90"/>
  <c r="EQ50" i="90"/>
  <c r="EQ70" i="90"/>
  <c r="EQ85" i="90"/>
  <c r="EQ101" i="90"/>
  <c r="EQ122" i="90"/>
  <c r="EQ133" i="90"/>
  <c r="EQ149" i="90"/>
  <c r="EQ164" i="90"/>
  <c r="EQ178" i="90"/>
  <c r="EQ198" i="90"/>
  <c r="EG35" i="90"/>
  <c r="EG43" i="90"/>
  <c r="EG60" i="90"/>
  <c r="EG74" i="90"/>
  <c r="EG93" i="90"/>
  <c r="EG105" i="90"/>
  <c r="EG124" i="90"/>
  <c r="EG151" i="90"/>
  <c r="EG163" i="90"/>
  <c r="EG168" i="90"/>
  <c r="EG196" i="90"/>
  <c r="EG211" i="90"/>
  <c r="EX27" i="90"/>
  <c r="EX46" i="90"/>
  <c r="EX86" i="90"/>
  <c r="EX77" i="90"/>
  <c r="EX107" i="90"/>
  <c r="EX141" i="90"/>
  <c r="EX183" i="90"/>
  <c r="BM46" i="90"/>
  <c r="AG46" i="90" s="1"/>
  <c r="AW46" i="90" s="1"/>
  <c r="BM118" i="90"/>
  <c r="AG118" i="90" s="1"/>
  <c r="AW118" i="90" s="1"/>
  <c r="BM113" i="90"/>
  <c r="AG113" i="90" s="1"/>
  <c r="AW113" i="90" s="1"/>
  <c r="BM108" i="90"/>
  <c r="AG108" i="90" s="1"/>
  <c r="AW108" i="90" s="1"/>
  <c r="BM114" i="90"/>
  <c r="AG114" i="90" s="1"/>
  <c r="AW114" i="90" s="1"/>
  <c r="BM128" i="90"/>
  <c r="AG128" i="90" s="1"/>
  <c r="AW128" i="90" s="1"/>
  <c r="BM137" i="90"/>
  <c r="AG137" i="90" s="1"/>
  <c r="AW137" i="90" s="1"/>
  <c r="BM145" i="90"/>
  <c r="AG145" i="90" s="1"/>
  <c r="AW145" i="90" s="1"/>
  <c r="BM161" i="90"/>
  <c r="AG161" i="90" s="1"/>
  <c r="AW161" i="90" s="1"/>
  <c r="BM180" i="90"/>
  <c r="AG180" i="90" s="1"/>
  <c r="AW180" i="90" s="1"/>
  <c r="BM196" i="90"/>
  <c r="AG196" i="90" s="1"/>
  <c r="AW196" i="90" s="1"/>
  <c r="BM201" i="90"/>
  <c r="AG201" i="90" s="1"/>
  <c r="AW201" i="90" s="1"/>
  <c r="BM205" i="90"/>
  <c r="AG205" i="90" s="1"/>
  <c r="AW205" i="90" s="1"/>
  <c r="DQ220" i="90"/>
  <c r="EX29" i="90"/>
  <c r="EX48" i="90"/>
  <c r="EX63" i="90"/>
  <c r="EX82" i="90"/>
  <c r="EX121" i="90"/>
  <c r="EX147" i="90"/>
  <c r="EX198" i="90"/>
  <c r="EG223" i="90"/>
  <c r="EG216" i="90"/>
  <c r="EG205" i="90"/>
  <c r="EG195" i="90"/>
  <c r="EG188" i="90"/>
  <c r="EG183" i="90"/>
  <c r="EG171" i="90"/>
  <c r="EG176" i="90"/>
  <c r="EG155" i="90"/>
  <c r="EG146" i="90"/>
  <c r="EG141" i="90"/>
  <c r="EG135" i="90"/>
  <c r="EG127" i="90"/>
  <c r="EG120" i="90"/>
  <c r="EG108" i="90"/>
  <c r="EG122" i="90"/>
  <c r="EG96" i="90"/>
  <c r="EG88" i="90"/>
  <c r="EG77" i="90"/>
  <c r="EG69" i="90"/>
  <c r="EG84" i="90"/>
  <c r="EG54" i="90"/>
  <c r="EG46" i="90"/>
  <c r="EG38" i="90"/>
  <c r="EG29" i="90"/>
  <c r="EG222" i="90"/>
  <c r="EG215" i="90"/>
  <c r="EG213" i="90"/>
  <c r="EG194" i="90"/>
  <c r="EG187" i="90"/>
  <c r="EG182" i="90"/>
  <c r="EG170" i="90"/>
  <c r="EG180" i="90"/>
  <c r="EG153" i="90"/>
  <c r="EG145" i="90"/>
  <c r="EG140" i="90"/>
  <c r="EG134" i="90"/>
  <c r="EG126" i="90"/>
  <c r="EG118" i="90"/>
  <c r="EG107" i="90"/>
  <c r="EG114" i="90"/>
  <c r="EG95" i="90"/>
  <c r="EG87" i="90"/>
  <c r="EG76" i="90"/>
  <c r="EG68" i="90"/>
  <c r="EG86" i="90"/>
  <c r="EG53" i="90"/>
  <c r="EG45" i="90"/>
  <c r="EG37" i="90"/>
  <c r="EG28" i="90"/>
  <c r="EG219" i="90"/>
  <c r="EG209" i="90"/>
  <c r="EG203" i="90"/>
  <c r="EG191" i="90"/>
  <c r="EG190" i="90"/>
  <c r="EG179" i="90"/>
  <c r="EG167" i="90"/>
  <c r="EG162" i="90"/>
  <c r="EG150" i="90"/>
  <c r="EG143" i="90"/>
  <c r="EG139" i="90"/>
  <c r="EG131" i="90"/>
  <c r="EG132" i="90"/>
  <c r="EG117" i="90"/>
  <c r="EG104" i="90"/>
  <c r="EG99" i="90"/>
  <c r="EG92" i="90"/>
  <c r="EG81" i="90"/>
  <c r="EG73" i="90"/>
  <c r="EG65" i="90"/>
  <c r="EG58" i="90"/>
  <c r="EG50" i="90"/>
  <c r="EG42" i="90"/>
  <c r="EG33" i="90"/>
  <c r="EG34" i="90"/>
  <c r="EG226" i="90"/>
  <c r="EG218" i="90"/>
  <c r="EG207" i="90"/>
  <c r="EG201" i="90"/>
  <c r="EG198" i="90"/>
  <c r="EG204" i="90"/>
  <c r="EG173" i="90"/>
  <c r="EG165" i="90"/>
  <c r="EG159" i="90"/>
  <c r="EG148" i="90"/>
  <c r="EG161" i="90"/>
  <c r="EG137" i="90"/>
  <c r="EG129" i="90"/>
  <c r="EG121" i="90"/>
  <c r="EG110" i="90"/>
  <c r="EG116" i="90"/>
  <c r="EG102" i="90"/>
  <c r="EG90" i="90"/>
  <c r="EG79" i="90"/>
  <c r="EG71" i="90"/>
  <c r="EG63" i="90"/>
  <c r="EG56" i="90"/>
  <c r="EG48" i="90"/>
  <c r="EG40" i="90"/>
  <c r="EG31" i="90"/>
  <c r="EQ225" i="90"/>
  <c r="EQ217" i="90"/>
  <c r="EQ206" i="90"/>
  <c r="EQ204" i="90"/>
  <c r="EQ195" i="90"/>
  <c r="EQ180" i="90"/>
  <c r="EQ179" i="90"/>
  <c r="EQ167" i="90"/>
  <c r="EQ161" i="90"/>
  <c r="EQ153" i="90"/>
  <c r="EQ144" i="90"/>
  <c r="EQ136" i="90"/>
  <c r="EQ129" i="90"/>
  <c r="EQ119" i="90"/>
  <c r="EQ108" i="90"/>
  <c r="EQ113" i="90"/>
  <c r="EQ96" i="90"/>
  <c r="EQ88" i="90"/>
  <c r="EQ81" i="90"/>
  <c r="EQ73" i="90"/>
  <c r="EQ65" i="90"/>
  <c r="EQ53" i="90"/>
  <c r="EQ45" i="90"/>
  <c r="EQ37" i="90"/>
  <c r="EQ31" i="90"/>
  <c r="EQ224" i="90"/>
  <c r="EQ216" i="90"/>
  <c r="EQ205" i="90"/>
  <c r="EQ201" i="90"/>
  <c r="EQ196" i="90"/>
  <c r="EQ186" i="90"/>
  <c r="EQ174" i="90"/>
  <c r="EQ166" i="90"/>
  <c r="EQ160" i="90"/>
  <c r="EQ152" i="90"/>
  <c r="EQ143" i="90"/>
  <c r="EQ135" i="90"/>
  <c r="EQ128" i="90"/>
  <c r="EQ114" i="90"/>
  <c r="EQ107" i="90"/>
  <c r="EQ120" i="90"/>
  <c r="EQ95" i="90"/>
  <c r="EQ87" i="90"/>
  <c r="EQ80" i="90"/>
  <c r="EQ72" i="90"/>
  <c r="EQ64" i="90"/>
  <c r="EQ52" i="90"/>
  <c r="EQ44" i="90"/>
  <c r="EQ36" i="90"/>
  <c r="EQ30" i="90"/>
  <c r="EQ220" i="90"/>
  <c r="EQ213" i="90"/>
  <c r="EQ203" i="90"/>
  <c r="EQ197" i="90"/>
  <c r="EQ191" i="90"/>
  <c r="EQ177" i="90"/>
  <c r="EQ171" i="90"/>
  <c r="EQ184" i="90"/>
  <c r="EQ157" i="90"/>
  <c r="EQ148" i="90"/>
  <c r="EQ151" i="90"/>
  <c r="EQ142" i="90"/>
  <c r="EQ125" i="90"/>
  <c r="EQ115" i="90"/>
  <c r="EQ104" i="90"/>
  <c r="EQ100" i="90"/>
  <c r="EQ92" i="90"/>
  <c r="EQ102" i="90"/>
  <c r="EQ77" i="90"/>
  <c r="EQ69" i="90"/>
  <c r="EQ57" i="90"/>
  <c r="EQ49" i="90"/>
  <c r="EQ41" i="90"/>
  <c r="EQ63" i="90"/>
  <c r="EQ27" i="90"/>
  <c r="EQ227" i="90"/>
  <c r="EQ218" i="90"/>
  <c r="EQ211" i="90"/>
  <c r="EQ209" i="90"/>
  <c r="EQ193" i="90"/>
  <c r="EQ189" i="90"/>
  <c r="EQ175" i="90"/>
  <c r="EQ169" i="90"/>
  <c r="EQ163" i="90"/>
  <c r="EQ155" i="90"/>
  <c r="EQ146" i="90"/>
  <c r="EQ138" i="90"/>
  <c r="EQ131" i="90"/>
  <c r="EQ117" i="90"/>
  <c r="EQ110" i="90"/>
  <c r="EQ124" i="90"/>
  <c r="EQ98" i="90"/>
  <c r="EQ90" i="90"/>
  <c r="EQ83" i="90"/>
  <c r="EQ75" i="90"/>
  <c r="EQ67" i="90"/>
  <c r="EQ55" i="90"/>
  <c r="EQ47" i="90"/>
  <c r="EQ39" i="90"/>
  <c r="EQ33" i="90"/>
  <c r="EQ35" i="90"/>
  <c r="ED70" i="90"/>
  <c r="ED78" i="90"/>
  <c r="ED86" i="90"/>
  <c r="ED94" i="90"/>
  <c r="ED114" i="90"/>
  <c r="ED107" i="90"/>
  <c r="ED117" i="90"/>
  <c r="ED126" i="90"/>
  <c r="ED147" i="90"/>
  <c r="ED133" i="90"/>
  <c r="ED151" i="90"/>
  <c r="ED157" i="90"/>
  <c r="ED176" i="90"/>
  <c r="ED170" i="90"/>
  <c r="ED181" i="90"/>
  <c r="ED190" i="90"/>
  <c r="ED198" i="90"/>
  <c r="ED206" i="90"/>
  <c r="ED213" i="90"/>
  <c r="ED218" i="90"/>
  <c r="ED72" i="90"/>
  <c r="ED80" i="90"/>
  <c r="ED88" i="90"/>
  <c r="ED96" i="90"/>
  <c r="ED123" i="90"/>
  <c r="ED109" i="90"/>
  <c r="ED119" i="90"/>
  <c r="ED128" i="90"/>
  <c r="ED141" i="90"/>
  <c r="ED135" i="90"/>
  <c r="ED156" i="90"/>
  <c r="ED150" i="90"/>
  <c r="ED164" i="90"/>
  <c r="ED172" i="90"/>
  <c r="ED183" i="90"/>
  <c r="ED192" i="90"/>
  <c r="ED205" i="90"/>
  <c r="ED208" i="90"/>
  <c r="ED215" i="90"/>
  <c r="ED224" i="90"/>
  <c r="ED75" i="90"/>
  <c r="ED83" i="90"/>
  <c r="ED91" i="90"/>
  <c r="ED99" i="90"/>
  <c r="ED104" i="90"/>
  <c r="ED112" i="90"/>
  <c r="ED122" i="90"/>
  <c r="ED131" i="90"/>
  <c r="ED143" i="90"/>
  <c r="ED138" i="90"/>
  <c r="ED152" i="90"/>
  <c r="ED163" i="90"/>
  <c r="ED167" i="90"/>
  <c r="ED177" i="90"/>
  <c r="ED187" i="90"/>
  <c r="ED195" i="90"/>
  <c r="ED202" i="90"/>
  <c r="ED214" i="90"/>
  <c r="ED220" i="90"/>
  <c r="ED227" i="90"/>
  <c r="EX222" i="90"/>
  <c r="ED68" i="90"/>
  <c r="ED76" i="90"/>
  <c r="ED84" i="90"/>
  <c r="ED92" i="90"/>
  <c r="ED100" i="90"/>
  <c r="ED105" i="90"/>
  <c r="ED115" i="90"/>
  <c r="ED124" i="90"/>
  <c r="ED142" i="90"/>
  <c r="ED146" i="90"/>
  <c r="ED139" i="90"/>
  <c r="ED153" i="90"/>
  <c r="ED174" i="90"/>
  <c r="ED168" i="90"/>
  <c r="ED185" i="90"/>
  <c r="ED188" i="90"/>
  <c r="ED196" i="90"/>
  <c r="ED203" i="90"/>
  <c r="ED211" i="90"/>
  <c r="BM34" i="90"/>
  <c r="AG34" i="90" s="1"/>
  <c r="AW34" i="90" s="1"/>
  <c r="BM100" i="90"/>
  <c r="AG100" i="90" s="1"/>
  <c r="AW100" i="90" s="1"/>
  <c r="BM103" i="90"/>
  <c r="AG103" i="90" s="1"/>
  <c r="AW103" i="90" s="1"/>
  <c r="BM111" i="90"/>
  <c r="AG111" i="90" s="1"/>
  <c r="AW111" i="90" s="1"/>
  <c r="BM131" i="90"/>
  <c r="AG131" i="90" s="1"/>
  <c r="AW131" i="90" s="1"/>
  <c r="BM148" i="90"/>
  <c r="AG148" i="90" s="1"/>
  <c r="AW148" i="90" s="1"/>
  <c r="EX97" i="90"/>
  <c r="EX94" i="90"/>
  <c r="EX102" i="90"/>
  <c r="EX108" i="90"/>
  <c r="EX122" i="90"/>
  <c r="EX132" i="90"/>
  <c r="EX134" i="90"/>
  <c r="EX152" i="90"/>
  <c r="EX150" i="90"/>
  <c r="EX153" i="90"/>
  <c r="EX177" i="90"/>
  <c r="EX172" i="90"/>
  <c r="EX182" i="90"/>
  <c r="EX189" i="90"/>
  <c r="EX197" i="90"/>
  <c r="EX205" i="90"/>
  <c r="EX214" i="90"/>
  <c r="EX223" i="90"/>
  <c r="BM41" i="90"/>
  <c r="AG41" i="90" s="1"/>
  <c r="AW41" i="90" s="1"/>
  <c r="BM49" i="90"/>
  <c r="AG49" i="90" s="1"/>
  <c r="AW49" i="90" s="1"/>
  <c r="BM57" i="90"/>
  <c r="AG57" i="90" s="1"/>
  <c r="AW57" i="90" s="1"/>
  <c r="BM191" i="90"/>
  <c r="AG191" i="90" s="1"/>
  <c r="AW191" i="90" s="1"/>
  <c r="BM204" i="90"/>
  <c r="AG204" i="90" s="1"/>
  <c r="AW204" i="90" s="1"/>
  <c r="EX79" i="90"/>
  <c r="EX88" i="90"/>
  <c r="EX96" i="90"/>
  <c r="EX120" i="90"/>
  <c r="EX110" i="90"/>
  <c r="EX126" i="90"/>
  <c r="EX128" i="90"/>
  <c r="EX136" i="90"/>
  <c r="EX144" i="90"/>
  <c r="EX154" i="90"/>
  <c r="EX157" i="90"/>
  <c r="EX166" i="90"/>
  <c r="EX176" i="90"/>
  <c r="EX184" i="90"/>
  <c r="EX195" i="90"/>
  <c r="EX200" i="90"/>
  <c r="EX207" i="90"/>
  <c r="EX217" i="90"/>
  <c r="EX225" i="90"/>
  <c r="BM120" i="90"/>
  <c r="AG120" i="90" s="1"/>
  <c r="AW120" i="90" s="1"/>
  <c r="BM126" i="90"/>
  <c r="AG126" i="90" s="1"/>
  <c r="AW126" i="90" s="1"/>
  <c r="BM141" i="90"/>
  <c r="AG141" i="90" s="1"/>
  <c r="AW141" i="90" s="1"/>
  <c r="BM152" i="90"/>
  <c r="AG152" i="90" s="1"/>
  <c r="AW152" i="90" s="1"/>
  <c r="BM215" i="90"/>
  <c r="AG215" i="90" s="1"/>
  <c r="AW215" i="90" s="1"/>
  <c r="EX80" i="90"/>
  <c r="EX89" i="90"/>
  <c r="EX98" i="90"/>
  <c r="EX103" i="90"/>
  <c r="EX111" i="90"/>
  <c r="EX116" i="90"/>
  <c r="EX129" i="90"/>
  <c r="EX137" i="90"/>
  <c r="EX145" i="90"/>
  <c r="EX156" i="90"/>
  <c r="EX159" i="90"/>
  <c r="EX167" i="90"/>
  <c r="EX178" i="90"/>
  <c r="EX190" i="90"/>
  <c r="EX213" i="90"/>
  <c r="EX201" i="90"/>
  <c r="EX208" i="90"/>
  <c r="EX218" i="90"/>
  <c r="EX226" i="90"/>
  <c r="BM179" i="90"/>
  <c r="AG179" i="90" s="1"/>
  <c r="AW179" i="90" s="1"/>
  <c r="BM195" i="90"/>
  <c r="AG195" i="90" s="1"/>
  <c r="AW195" i="90" s="1"/>
  <c r="EX81" i="90"/>
  <c r="EX90" i="90"/>
  <c r="EX99" i="90"/>
  <c r="EX104" i="90"/>
  <c r="EX118" i="90"/>
  <c r="EX119" i="90"/>
  <c r="EX130" i="90"/>
  <c r="EX138" i="90"/>
  <c r="EX146" i="90"/>
  <c r="EX158" i="90"/>
  <c r="EX164" i="90"/>
  <c r="EX168" i="90"/>
  <c r="EX180" i="90"/>
  <c r="EX196" i="90"/>
  <c r="EX191" i="90"/>
  <c r="EX202" i="90"/>
  <c r="EX209" i="90"/>
  <c r="EX219" i="90"/>
  <c r="EX227" i="90"/>
  <c r="BM36" i="90"/>
  <c r="AG36" i="90" s="1"/>
  <c r="AW36" i="90" s="1"/>
  <c r="BM44" i="90"/>
  <c r="AG44" i="90" s="1"/>
  <c r="AW44" i="90" s="1"/>
  <c r="BM52" i="90"/>
  <c r="AG52" i="90" s="1"/>
  <c r="AW52" i="90" s="1"/>
  <c r="BM65" i="90"/>
  <c r="AG65" i="90" s="1"/>
  <c r="AW65" i="90" s="1"/>
  <c r="BM73" i="90"/>
  <c r="AG73" i="90" s="1"/>
  <c r="AW73" i="90" s="1"/>
  <c r="BM81" i="90"/>
  <c r="AG81" i="90" s="1"/>
  <c r="AW81" i="90" s="1"/>
  <c r="BM88" i="90"/>
  <c r="AG88" i="90" s="1"/>
  <c r="AW88" i="90" s="1"/>
  <c r="BM168" i="90"/>
  <c r="AG168" i="90" s="1"/>
  <c r="AW168" i="90" s="1"/>
  <c r="EX186" i="90"/>
  <c r="EX192" i="90"/>
  <c r="EX203" i="90"/>
  <c r="EX210" i="90"/>
  <c r="EX220" i="90"/>
  <c r="BM117" i="90"/>
  <c r="AG117" i="90" s="1"/>
  <c r="AW117" i="90" s="1"/>
  <c r="BM109" i="90"/>
  <c r="AG109" i="90" s="1"/>
  <c r="AW109" i="90" s="1"/>
  <c r="BM154" i="90"/>
  <c r="AG154" i="90" s="1"/>
  <c r="AW154" i="90" s="1"/>
  <c r="BM187" i="90"/>
  <c r="AG187" i="90" s="1"/>
  <c r="AW187" i="90" s="1"/>
  <c r="BM192" i="90"/>
  <c r="AG192" i="90" s="1"/>
  <c r="AW192" i="90" s="1"/>
  <c r="BM33" i="90"/>
  <c r="AG33" i="90" s="1"/>
  <c r="AW33" i="90" s="1"/>
  <c r="BM99" i="90"/>
  <c r="AG99" i="90" s="1"/>
  <c r="AW99" i="90" s="1"/>
  <c r="BM139" i="90"/>
  <c r="AG139" i="90" s="1"/>
  <c r="AW139" i="90" s="1"/>
  <c r="BM147" i="90"/>
  <c r="AG147" i="90" s="1"/>
  <c r="AW147" i="90" s="1"/>
  <c r="BM186" i="90"/>
  <c r="AG186" i="90" s="1"/>
  <c r="AW186" i="90" s="1"/>
  <c r="EX149" i="90"/>
  <c r="EX175" i="90"/>
  <c r="EX174" i="90"/>
  <c r="EX171" i="90"/>
  <c r="EX179" i="90"/>
  <c r="EX188" i="90"/>
  <c r="EX194" i="90"/>
  <c r="EX211" i="90"/>
  <c r="EX215" i="90"/>
  <c r="EF226" i="44"/>
  <c r="EA222" i="44"/>
  <c r="EF162" i="44"/>
  <c r="ET167" i="44"/>
  <c r="EF34" i="44"/>
  <c r="EF98" i="44"/>
  <c r="FB120" i="44"/>
  <c r="ET38" i="44"/>
  <c r="EK196" i="44"/>
  <c r="ET103" i="44"/>
  <c r="EK68" i="44"/>
  <c r="EK132" i="44"/>
  <c r="FB184" i="44"/>
  <c r="FB56" i="44"/>
  <c r="EK163" i="44"/>
  <c r="FB216" i="44"/>
  <c r="FB31" i="44"/>
  <c r="FB96" i="44"/>
  <c r="FB160" i="44"/>
  <c r="FB224" i="44"/>
  <c r="EK42" i="44"/>
  <c r="EK108" i="44"/>
  <c r="EK171" i="44"/>
  <c r="ES222" i="44"/>
  <c r="FB39" i="44"/>
  <c r="FB104" i="44"/>
  <c r="FB168" i="44"/>
  <c r="EK52" i="44"/>
  <c r="EK116" i="44"/>
  <c r="EK179" i="44"/>
  <c r="FB48" i="44"/>
  <c r="FB112" i="44"/>
  <c r="FB176" i="44"/>
  <c r="EK60" i="44"/>
  <c r="EK124" i="44"/>
  <c r="EK187" i="44"/>
  <c r="FB64" i="44"/>
  <c r="FB128" i="44"/>
  <c r="FB192" i="44"/>
  <c r="EK76" i="44"/>
  <c r="EK139" i="44"/>
  <c r="EK204" i="44"/>
  <c r="FB72" i="44"/>
  <c r="FB136" i="44"/>
  <c r="FB200" i="44"/>
  <c r="EK84" i="44"/>
  <c r="EK147" i="44"/>
  <c r="EK212" i="44"/>
  <c r="FB80" i="44"/>
  <c r="FB144" i="44"/>
  <c r="FB208" i="44"/>
  <c r="EK44" i="44"/>
  <c r="EK92" i="44"/>
  <c r="EK155" i="44"/>
  <c r="EK220" i="44"/>
  <c r="EY223" i="44"/>
  <c r="FB88" i="44"/>
  <c r="FB152" i="44"/>
  <c r="EK34" i="44"/>
  <c r="EK100" i="44"/>
  <c r="ET223" i="44"/>
  <c r="EF218" i="44"/>
  <c r="ET47" i="44"/>
  <c r="ET111" i="44"/>
  <c r="ET175" i="44"/>
  <c r="EF42" i="44"/>
  <c r="EF104" i="44"/>
  <c r="EF170" i="44"/>
  <c r="ET55" i="44"/>
  <c r="ET119" i="44"/>
  <c r="ET183" i="44"/>
  <c r="EF49" i="44"/>
  <c r="EF112" i="44"/>
  <c r="EF178" i="44"/>
  <c r="ET63" i="44"/>
  <c r="ET127" i="44"/>
  <c r="ET191" i="44"/>
  <c r="EF57" i="44"/>
  <c r="EF120" i="44"/>
  <c r="EF186" i="44"/>
  <c r="ET220" i="44"/>
  <c r="ET71" i="44"/>
  <c r="ET135" i="44"/>
  <c r="ET199" i="44"/>
  <c r="EF65" i="44"/>
  <c r="EF128" i="44"/>
  <c r="EF194" i="44"/>
  <c r="ET79" i="44"/>
  <c r="ET143" i="44"/>
  <c r="ET207" i="44"/>
  <c r="EF73" i="44"/>
  <c r="EF136" i="44"/>
  <c r="EF202" i="44"/>
  <c r="ET87" i="44"/>
  <c r="ET151" i="44"/>
  <c r="ET215" i="44"/>
  <c r="EF81" i="44"/>
  <c r="EF146" i="44"/>
  <c r="EF210" i="44"/>
  <c r="ET30" i="44"/>
  <c r="ET95" i="44"/>
  <c r="ET159" i="44"/>
  <c r="EF89" i="44"/>
  <c r="EF154" i="44"/>
  <c r="EF227" i="44"/>
  <c r="EK225" i="44"/>
  <c r="ET28" i="44"/>
  <c r="ET36" i="44"/>
  <c r="ET45" i="44"/>
  <c r="ET53" i="44"/>
  <c r="ET61" i="44"/>
  <c r="ET69" i="44"/>
  <c r="ET77" i="44"/>
  <c r="ET85" i="44"/>
  <c r="ET93" i="44"/>
  <c r="ET101" i="44"/>
  <c r="ET109" i="44"/>
  <c r="ET117" i="44"/>
  <c r="ET125" i="44"/>
  <c r="ET133" i="44"/>
  <c r="ET141" i="44"/>
  <c r="ET149" i="44"/>
  <c r="ET157" i="44"/>
  <c r="ET165" i="44"/>
  <c r="ET173" i="44"/>
  <c r="ET181" i="44"/>
  <c r="ET189" i="44"/>
  <c r="ET197" i="44"/>
  <c r="ET205" i="44"/>
  <c r="ET213" i="44"/>
  <c r="ET221" i="44"/>
  <c r="EK32" i="44"/>
  <c r="EK40" i="44"/>
  <c r="EK50" i="44"/>
  <c r="EK58" i="44"/>
  <c r="EK66" i="44"/>
  <c r="EK74" i="44"/>
  <c r="EK82" i="44"/>
  <c r="EK90" i="44"/>
  <c r="EK98" i="44"/>
  <c r="EK106" i="44"/>
  <c r="EK114" i="44"/>
  <c r="EK122" i="44"/>
  <c r="EK130" i="44"/>
  <c r="EK191" i="44"/>
  <c r="EK145" i="44"/>
  <c r="EK153" i="44"/>
  <c r="EK161" i="44"/>
  <c r="EK169" i="44"/>
  <c r="EK177" i="44"/>
  <c r="EK185" i="44"/>
  <c r="EK194" i="44"/>
  <c r="EK202" i="44"/>
  <c r="EK210" i="44"/>
  <c r="EK218" i="44"/>
  <c r="EK226" i="44"/>
  <c r="ET29" i="44"/>
  <c r="ET37" i="44"/>
  <c r="ET46" i="44"/>
  <c r="ET54" i="44"/>
  <c r="ET62" i="44"/>
  <c r="ET70" i="44"/>
  <c r="ET78" i="44"/>
  <c r="ET86" i="44"/>
  <c r="ET94" i="44"/>
  <c r="ET102" i="44"/>
  <c r="ET110" i="44"/>
  <c r="ET118" i="44"/>
  <c r="ET126" i="44"/>
  <c r="ET134" i="44"/>
  <c r="ET142" i="44"/>
  <c r="ET150" i="44"/>
  <c r="ET158" i="44"/>
  <c r="ET166" i="44"/>
  <c r="ET174" i="44"/>
  <c r="ET182" i="44"/>
  <c r="ET190" i="44"/>
  <c r="ET198" i="44"/>
  <c r="ET206" i="44"/>
  <c r="ET214" i="44"/>
  <c r="ET222" i="44"/>
  <c r="EK46" i="44"/>
  <c r="EK33" i="44"/>
  <c r="EK41" i="44"/>
  <c r="EK51" i="44"/>
  <c r="EK59" i="44"/>
  <c r="EK67" i="44"/>
  <c r="EK75" i="44"/>
  <c r="EK83" i="44"/>
  <c r="EK91" i="44"/>
  <c r="EK99" i="44"/>
  <c r="EK107" i="44"/>
  <c r="EK115" i="44"/>
  <c r="EK123" i="44"/>
  <c r="EK131" i="44"/>
  <c r="EK138" i="44"/>
  <c r="EK146" i="44"/>
  <c r="EK154" i="44"/>
  <c r="EK162" i="44"/>
  <c r="EK170" i="44"/>
  <c r="EK178" i="44"/>
  <c r="EK186" i="44"/>
  <c r="EK195" i="44"/>
  <c r="EK203" i="44"/>
  <c r="EK211" i="44"/>
  <c r="EK219" i="44"/>
  <c r="EK227" i="44"/>
  <c r="ET31" i="44"/>
  <c r="ET39" i="44"/>
  <c r="ET48" i="44"/>
  <c r="ET56" i="44"/>
  <c r="ET64" i="44"/>
  <c r="ET72" i="44"/>
  <c r="ET80" i="44"/>
  <c r="ET88" i="44"/>
  <c r="ET96" i="44"/>
  <c r="ET104" i="44"/>
  <c r="ET112" i="44"/>
  <c r="ET120" i="44"/>
  <c r="ET128" i="44"/>
  <c r="ET136" i="44"/>
  <c r="ET144" i="44"/>
  <c r="ET152" i="44"/>
  <c r="ET160" i="44"/>
  <c r="ET168" i="44"/>
  <c r="ET176" i="44"/>
  <c r="ET184" i="44"/>
  <c r="ET192" i="44"/>
  <c r="ET200" i="44"/>
  <c r="ET208" i="44"/>
  <c r="ET216" i="44"/>
  <c r="ET224" i="44"/>
  <c r="EK27" i="44"/>
  <c r="EK35" i="44"/>
  <c r="EK43" i="44"/>
  <c r="EK53" i="44"/>
  <c r="EK61" i="44"/>
  <c r="EK69" i="44"/>
  <c r="EK77" i="44"/>
  <c r="EK85" i="44"/>
  <c r="EK93" i="44"/>
  <c r="EK101" i="44"/>
  <c r="EK109" i="44"/>
  <c r="EK117" i="44"/>
  <c r="EK125" i="44"/>
  <c r="EK133" i="44"/>
  <c r="EK140" i="44"/>
  <c r="EK148" i="44"/>
  <c r="EK156" i="44"/>
  <c r="EK164" i="44"/>
  <c r="EK172" i="44"/>
  <c r="EK180" i="44"/>
  <c r="EK188" i="44"/>
  <c r="EK197" i="44"/>
  <c r="EK205" i="44"/>
  <c r="EK213" i="44"/>
  <c r="EK221" i="44"/>
  <c r="ET32" i="44"/>
  <c r="ET40" i="44"/>
  <c r="ET49" i="44"/>
  <c r="ET57" i="44"/>
  <c r="ET65" i="44"/>
  <c r="ET73" i="44"/>
  <c r="ET81" i="44"/>
  <c r="ET89" i="44"/>
  <c r="ET97" i="44"/>
  <c r="ET105" i="44"/>
  <c r="ET113" i="44"/>
  <c r="ET121" i="44"/>
  <c r="ET129" i="44"/>
  <c r="ET137" i="44"/>
  <c r="ET145" i="44"/>
  <c r="ET153" i="44"/>
  <c r="ET161" i="44"/>
  <c r="ET169" i="44"/>
  <c r="ET177" i="44"/>
  <c r="ET185" i="44"/>
  <c r="ET193" i="44"/>
  <c r="ET201" i="44"/>
  <c r="ET209" i="44"/>
  <c r="ET217" i="44"/>
  <c r="ET225" i="44"/>
  <c r="EK28" i="44"/>
  <c r="EK36" i="44"/>
  <c r="EK45" i="44"/>
  <c r="EK54" i="44"/>
  <c r="EK62" i="44"/>
  <c r="EK70" i="44"/>
  <c r="EK78" i="44"/>
  <c r="EK86" i="44"/>
  <c r="EK94" i="44"/>
  <c r="EK102" i="44"/>
  <c r="EK110" i="44"/>
  <c r="EK118" i="44"/>
  <c r="EK126" i="44"/>
  <c r="EK134" i="44"/>
  <c r="EK141" i="44"/>
  <c r="EK149" i="44"/>
  <c r="EK157" i="44"/>
  <c r="EK165" i="44"/>
  <c r="EK173" i="44"/>
  <c r="EK181" i="44"/>
  <c r="EK189" i="44"/>
  <c r="EK198" i="44"/>
  <c r="EK206" i="44"/>
  <c r="EK214" i="44"/>
  <c r="EK222" i="44"/>
  <c r="ET33" i="44"/>
  <c r="ET41" i="44"/>
  <c r="ET50" i="44"/>
  <c r="ET58" i="44"/>
  <c r="ET66" i="44"/>
  <c r="ET74" i="44"/>
  <c r="ET82" i="44"/>
  <c r="ET90" i="44"/>
  <c r="ET98" i="44"/>
  <c r="ET106" i="44"/>
  <c r="ET114" i="44"/>
  <c r="ET122" i="44"/>
  <c r="ET130" i="44"/>
  <c r="ET138" i="44"/>
  <c r="ET146" i="44"/>
  <c r="ET154" i="44"/>
  <c r="ET162" i="44"/>
  <c r="ET170" i="44"/>
  <c r="ET178" i="44"/>
  <c r="ET186" i="44"/>
  <c r="ET194" i="44"/>
  <c r="ET202" i="44"/>
  <c r="ET210" i="44"/>
  <c r="ET218" i="44"/>
  <c r="ET226" i="44"/>
  <c r="EK29" i="44"/>
  <c r="EK37" i="44"/>
  <c r="EK47" i="44"/>
  <c r="EK55" i="44"/>
  <c r="EK63" i="44"/>
  <c r="EK71" i="44"/>
  <c r="EK79" i="44"/>
  <c r="EK87" i="44"/>
  <c r="EK95" i="44"/>
  <c r="EK103" i="44"/>
  <c r="EK111" i="44"/>
  <c r="EK119" i="44"/>
  <c r="EK127" i="44"/>
  <c r="EK135" i="44"/>
  <c r="EK142" i="44"/>
  <c r="EK150" i="44"/>
  <c r="EK158" i="44"/>
  <c r="EK166" i="44"/>
  <c r="EK174" i="44"/>
  <c r="EK182" i="44"/>
  <c r="EK190" i="44"/>
  <c r="EK199" i="44"/>
  <c r="EK207" i="44"/>
  <c r="EK215" i="44"/>
  <c r="EK223" i="44"/>
  <c r="ET44" i="44"/>
  <c r="ET34" i="44"/>
  <c r="ET42" i="44"/>
  <c r="ET51" i="44"/>
  <c r="ET59" i="44"/>
  <c r="ET67" i="44"/>
  <c r="ET75" i="44"/>
  <c r="ET83" i="44"/>
  <c r="ET91" i="44"/>
  <c r="ET99" i="44"/>
  <c r="ET107" i="44"/>
  <c r="ET115" i="44"/>
  <c r="ET123" i="44"/>
  <c r="ET131" i="44"/>
  <c r="ET139" i="44"/>
  <c r="ET147" i="44"/>
  <c r="ET155" i="44"/>
  <c r="ET163" i="44"/>
  <c r="ET171" i="44"/>
  <c r="ET179" i="44"/>
  <c r="ET187" i="44"/>
  <c r="ET195" i="44"/>
  <c r="ET203" i="44"/>
  <c r="ET211" i="44"/>
  <c r="ET219" i="44"/>
  <c r="ET227" i="44"/>
  <c r="EK30" i="44"/>
  <c r="EK38" i="44"/>
  <c r="EK48" i="44"/>
  <c r="EK56" i="44"/>
  <c r="EK64" i="44"/>
  <c r="EK72" i="44"/>
  <c r="EK80" i="44"/>
  <c r="EK88" i="44"/>
  <c r="EK96" i="44"/>
  <c r="EK104" i="44"/>
  <c r="EK112" i="44"/>
  <c r="EK120" i="44"/>
  <c r="EK128" i="44"/>
  <c r="EK136" i="44"/>
  <c r="EK143" i="44"/>
  <c r="EK151" i="44"/>
  <c r="EK159" i="44"/>
  <c r="EK167" i="44"/>
  <c r="EK175" i="44"/>
  <c r="EK183" i="44"/>
  <c r="EK192" i="44"/>
  <c r="EK200" i="44"/>
  <c r="EK208" i="44"/>
  <c r="EK216" i="44"/>
  <c r="EK224" i="44"/>
  <c r="ET27" i="44"/>
  <c r="ET35" i="44"/>
  <c r="ET43" i="44"/>
  <c r="ET52" i="44"/>
  <c r="ET60" i="44"/>
  <c r="ET68" i="44"/>
  <c r="ET76" i="44"/>
  <c r="ET84" i="44"/>
  <c r="ET92" i="44"/>
  <c r="ET100" i="44"/>
  <c r="ET108" i="44"/>
  <c r="ET116" i="44"/>
  <c r="ET124" i="44"/>
  <c r="ET132" i="44"/>
  <c r="ET140" i="44"/>
  <c r="ET148" i="44"/>
  <c r="ET156" i="44"/>
  <c r="ET164" i="44"/>
  <c r="ET172" i="44"/>
  <c r="ET180" i="44"/>
  <c r="ET188" i="44"/>
  <c r="ET196" i="44"/>
  <c r="ET204" i="44"/>
  <c r="ET212" i="44"/>
  <c r="EK31" i="44"/>
  <c r="EK39" i="44"/>
  <c r="EK49" i="44"/>
  <c r="EK57" i="44"/>
  <c r="EK65" i="44"/>
  <c r="EK73" i="44"/>
  <c r="EK81" i="44"/>
  <c r="EK89" i="44"/>
  <c r="EK97" i="44"/>
  <c r="EK105" i="44"/>
  <c r="EK113" i="44"/>
  <c r="EK121" i="44"/>
  <c r="EK129" i="44"/>
  <c r="EK137" i="44"/>
  <c r="EK144" i="44"/>
  <c r="EK152" i="44"/>
  <c r="EK160" i="44"/>
  <c r="EK168" i="44"/>
  <c r="EK176" i="44"/>
  <c r="EK184" i="44"/>
  <c r="EK193" i="44"/>
  <c r="EK201" i="44"/>
  <c r="EK209" i="44"/>
  <c r="EK217" i="44"/>
  <c r="EF28" i="44"/>
  <c r="EF36" i="44"/>
  <c r="EF96" i="44"/>
  <c r="EF51" i="44"/>
  <c r="EF59" i="44"/>
  <c r="EF67" i="44"/>
  <c r="EF75" i="44"/>
  <c r="EF83" i="44"/>
  <c r="EF91" i="44"/>
  <c r="EF100" i="44"/>
  <c r="EF106" i="44"/>
  <c r="EF114" i="44"/>
  <c r="EF122" i="44"/>
  <c r="EF130" i="44"/>
  <c r="EF140" i="44"/>
  <c r="EF148" i="44"/>
  <c r="EF156" i="44"/>
  <c r="EF164" i="44"/>
  <c r="EF172" i="44"/>
  <c r="EF180" i="44"/>
  <c r="EF188" i="44"/>
  <c r="EF196" i="44"/>
  <c r="EF204" i="44"/>
  <c r="EF212" i="44"/>
  <c r="EF220" i="44"/>
  <c r="EF29" i="44"/>
  <c r="EF37" i="44"/>
  <c r="EF44" i="44"/>
  <c r="EF52" i="44"/>
  <c r="EF60" i="44"/>
  <c r="EF68" i="44"/>
  <c r="EF76" i="44"/>
  <c r="EF84" i="44"/>
  <c r="EF92" i="44"/>
  <c r="EF138" i="44"/>
  <c r="EF107" i="44"/>
  <c r="EF115" i="44"/>
  <c r="EF123" i="44"/>
  <c r="EF131" i="44"/>
  <c r="EF141" i="44"/>
  <c r="EF149" i="44"/>
  <c r="EF157" i="44"/>
  <c r="EF165" i="44"/>
  <c r="EF173" i="44"/>
  <c r="EF181" i="44"/>
  <c r="EF189" i="44"/>
  <c r="EF197" i="44"/>
  <c r="EF205" i="44"/>
  <c r="EF213" i="44"/>
  <c r="EF221" i="44"/>
  <c r="EF30" i="44"/>
  <c r="EF38" i="44"/>
  <c r="EF45" i="44"/>
  <c r="EF53" i="44"/>
  <c r="EF61" i="44"/>
  <c r="EF69" i="44"/>
  <c r="EF77" i="44"/>
  <c r="EF85" i="44"/>
  <c r="EF93" i="44"/>
  <c r="EF139" i="44"/>
  <c r="EF108" i="44"/>
  <c r="EF116" i="44"/>
  <c r="EF124" i="44"/>
  <c r="EF132" i="44"/>
  <c r="EF142" i="44"/>
  <c r="EF150" i="44"/>
  <c r="EF158" i="44"/>
  <c r="EF166" i="44"/>
  <c r="EF174" i="44"/>
  <c r="EF182" i="44"/>
  <c r="EF190" i="44"/>
  <c r="EF198" i="44"/>
  <c r="EF206" i="44"/>
  <c r="EF214" i="44"/>
  <c r="EF222" i="44"/>
  <c r="EF31" i="44"/>
  <c r="EF39" i="44"/>
  <c r="EF46" i="44"/>
  <c r="EF54" i="44"/>
  <c r="EF62" i="44"/>
  <c r="EF70" i="44"/>
  <c r="EF78" i="44"/>
  <c r="EF86" i="44"/>
  <c r="EF94" i="44"/>
  <c r="EF101" i="44"/>
  <c r="EF109" i="44"/>
  <c r="EF117" i="44"/>
  <c r="EF125" i="44"/>
  <c r="EF133" i="44"/>
  <c r="EF143" i="44"/>
  <c r="EF151" i="44"/>
  <c r="EF159" i="44"/>
  <c r="EF167" i="44"/>
  <c r="EF175" i="44"/>
  <c r="EF183" i="44"/>
  <c r="EF191" i="44"/>
  <c r="EF199" i="44"/>
  <c r="EF207" i="44"/>
  <c r="EF215" i="44"/>
  <c r="EF223" i="44"/>
  <c r="EF32" i="44"/>
  <c r="EF40" i="44"/>
  <c r="EF47" i="44"/>
  <c r="EF55" i="44"/>
  <c r="EF63" i="44"/>
  <c r="EF71" i="44"/>
  <c r="EF79" i="44"/>
  <c r="EF87" i="44"/>
  <c r="EF95" i="44"/>
  <c r="EF102" i="44"/>
  <c r="EF110" i="44"/>
  <c r="EF118" i="44"/>
  <c r="EF126" i="44"/>
  <c r="EF134" i="44"/>
  <c r="EF144" i="44"/>
  <c r="EF152" i="44"/>
  <c r="EF160" i="44"/>
  <c r="EF168" i="44"/>
  <c r="EF176" i="44"/>
  <c r="EF184" i="44"/>
  <c r="EF192" i="44"/>
  <c r="EF200" i="44"/>
  <c r="EF208" i="44"/>
  <c r="EF216" i="44"/>
  <c r="EF224" i="44"/>
  <c r="EF33" i="44"/>
  <c r="EF41" i="44"/>
  <c r="EF48" i="44"/>
  <c r="EF56" i="44"/>
  <c r="EF64" i="44"/>
  <c r="EF72" i="44"/>
  <c r="EF80" i="44"/>
  <c r="EF88" i="44"/>
  <c r="EF97" i="44"/>
  <c r="EF103" i="44"/>
  <c r="EF111" i="44"/>
  <c r="EF119" i="44"/>
  <c r="EF127" i="44"/>
  <c r="EF135" i="44"/>
  <c r="EF145" i="44"/>
  <c r="EF153" i="44"/>
  <c r="EF161" i="44"/>
  <c r="EF169" i="44"/>
  <c r="EF177" i="44"/>
  <c r="EF185" i="44"/>
  <c r="EF193" i="44"/>
  <c r="EF201" i="44"/>
  <c r="EF209" i="44"/>
  <c r="EF217" i="44"/>
  <c r="EF225" i="44"/>
  <c r="EF27" i="44"/>
  <c r="EF35" i="44"/>
  <c r="EF43" i="44"/>
  <c r="EF50" i="44"/>
  <c r="EF58" i="44"/>
  <c r="EF66" i="44"/>
  <c r="EF74" i="44"/>
  <c r="EF82" i="44"/>
  <c r="EF90" i="44"/>
  <c r="EF99" i="44"/>
  <c r="EF105" i="44"/>
  <c r="EF113" i="44"/>
  <c r="EF121" i="44"/>
  <c r="EF129" i="44"/>
  <c r="EF137" i="44"/>
  <c r="EF147" i="44"/>
  <c r="EF155" i="44"/>
  <c r="EF163" i="44"/>
  <c r="EF171" i="44"/>
  <c r="EF179" i="44"/>
  <c r="EF187" i="44"/>
  <c r="EF195" i="44"/>
  <c r="EF203" i="44"/>
  <c r="EF211" i="44"/>
  <c r="EF219" i="44"/>
  <c r="DS220" i="44"/>
  <c r="DP187" i="44"/>
  <c r="DS72" i="44"/>
  <c r="DS48" i="44"/>
  <c r="DS93" i="44"/>
  <c r="DS125" i="44"/>
  <c r="DS156" i="44"/>
  <c r="DS188" i="44"/>
  <c r="DS221" i="44"/>
  <c r="DP66" i="44"/>
  <c r="DP136" i="44"/>
  <c r="DP200" i="44"/>
  <c r="DS31" i="44"/>
  <c r="DS62" i="44"/>
  <c r="DS97" i="44"/>
  <c r="DS132" i="44"/>
  <c r="DS163" i="44"/>
  <c r="DS196" i="44"/>
  <c r="DP74" i="44"/>
  <c r="DP193" i="44"/>
  <c r="DP208" i="44"/>
  <c r="DS32" i="44"/>
  <c r="DS70" i="44"/>
  <c r="DS98" i="44"/>
  <c r="DS133" i="44"/>
  <c r="DS164" i="44"/>
  <c r="DS197" i="44"/>
  <c r="DP82" i="44"/>
  <c r="DP147" i="44"/>
  <c r="DP216" i="44"/>
  <c r="DS39" i="44"/>
  <c r="DS76" i="44"/>
  <c r="DS108" i="44"/>
  <c r="DS141" i="44"/>
  <c r="DS171" i="44"/>
  <c r="DS204" i="44"/>
  <c r="DP32" i="44"/>
  <c r="DP90" i="44"/>
  <c r="DP155" i="44"/>
  <c r="DP224" i="44"/>
  <c r="DS40" i="44"/>
  <c r="DS77" i="44"/>
  <c r="DS109" i="44"/>
  <c r="DS142" i="44"/>
  <c r="DS172" i="44"/>
  <c r="DS205" i="44"/>
  <c r="DP40" i="44"/>
  <c r="DP104" i="44"/>
  <c r="DP163" i="44"/>
  <c r="DS71" i="44"/>
  <c r="DS84" i="44"/>
  <c r="DS116" i="44"/>
  <c r="DS148" i="44"/>
  <c r="DS179" i="44"/>
  <c r="DS212" i="44"/>
  <c r="DP47" i="44"/>
  <c r="DP112" i="44"/>
  <c r="DP171" i="44"/>
  <c r="DS53" i="44"/>
  <c r="DS85" i="44"/>
  <c r="DS117" i="44"/>
  <c r="DS145" i="44"/>
  <c r="DS180" i="44"/>
  <c r="DS213" i="44"/>
  <c r="DP50" i="44"/>
  <c r="DP120" i="44"/>
  <c r="DP179" i="44"/>
  <c r="DS64" i="44"/>
  <c r="DS46" i="44"/>
  <c r="DS92" i="44"/>
  <c r="DS124" i="44"/>
  <c r="DS155" i="44"/>
  <c r="DS187" i="44"/>
  <c r="DP58" i="44"/>
  <c r="DP128" i="44"/>
  <c r="DS226" i="44"/>
  <c r="DS56" i="44"/>
  <c r="DS30" i="44"/>
  <c r="DS38" i="44"/>
  <c r="DS63" i="44"/>
  <c r="DS68" i="44"/>
  <c r="DS54" i="44"/>
  <c r="DS75" i="44"/>
  <c r="DS83" i="44"/>
  <c r="DS91" i="44"/>
  <c r="DS102" i="44"/>
  <c r="DS107" i="44"/>
  <c r="DS115" i="44"/>
  <c r="DS123" i="44"/>
  <c r="DS131" i="44"/>
  <c r="DS140" i="44"/>
  <c r="DS144" i="44"/>
  <c r="DS154" i="44"/>
  <c r="DS162" i="44"/>
  <c r="DS170" i="44"/>
  <c r="DS178" i="44"/>
  <c r="DS186" i="44"/>
  <c r="DS195" i="44"/>
  <c r="DS203" i="44"/>
  <c r="DS211" i="44"/>
  <c r="DS219" i="44"/>
  <c r="DS227" i="44"/>
  <c r="DS69" i="44"/>
  <c r="DS33" i="44"/>
  <c r="DS41" i="44"/>
  <c r="DS61" i="44"/>
  <c r="DS57" i="44"/>
  <c r="DS73" i="44"/>
  <c r="DS78" i="44"/>
  <c r="DS86" i="44"/>
  <c r="DS94" i="44"/>
  <c r="DS99" i="44"/>
  <c r="DS110" i="44"/>
  <c r="DS118" i="44"/>
  <c r="DS126" i="44"/>
  <c r="DS134" i="44"/>
  <c r="DS143" i="44"/>
  <c r="DS149" i="44"/>
  <c r="DS157" i="44"/>
  <c r="DS165" i="44"/>
  <c r="DS173" i="44"/>
  <c r="DS181" i="44"/>
  <c r="DS189" i="44"/>
  <c r="DS198" i="44"/>
  <c r="DS206" i="44"/>
  <c r="DS214" i="44"/>
  <c r="DS222" i="44"/>
  <c r="DS50" i="44"/>
  <c r="DS34" i="44"/>
  <c r="DS42" i="44"/>
  <c r="DS28" i="44"/>
  <c r="DS65" i="44"/>
  <c r="DS49" i="44"/>
  <c r="DS79" i="44"/>
  <c r="DS87" i="44"/>
  <c r="DS95" i="44"/>
  <c r="DS100" i="44"/>
  <c r="DS111" i="44"/>
  <c r="DS119" i="44"/>
  <c r="DS127" i="44"/>
  <c r="DS135" i="44"/>
  <c r="DS191" i="44"/>
  <c r="DS150" i="44"/>
  <c r="DS158" i="44"/>
  <c r="DS166" i="44"/>
  <c r="DS174" i="44"/>
  <c r="DS182" i="44"/>
  <c r="DS190" i="44"/>
  <c r="DS199" i="44"/>
  <c r="DS207" i="44"/>
  <c r="DS215" i="44"/>
  <c r="DS223" i="44"/>
  <c r="DS58" i="44"/>
  <c r="DS35" i="44"/>
  <c r="DS43" i="44"/>
  <c r="DS45" i="44"/>
  <c r="DS74" i="44"/>
  <c r="DS51" i="44"/>
  <c r="DS80" i="44"/>
  <c r="DS88" i="44"/>
  <c r="DS96" i="44"/>
  <c r="DS103" i="44"/>
  <c r="DS112" i="44"/>
  <c r="DS120" i="44"/>
  <c r="DS128" i="44"/>
  <c r="DS136" i="44"/>
  <c r="DS138" i="44"/>
  <c r="DS151" i="44"/>
  <c r="DS159" i="44"/>
  <c r="DS167" i="44"/>
  <c r="DS175" i="44"/>
  <c r="DS183" i="44"/>
  <c r="DS192" i="44"/>
  <c r="DS200" i="44"/>
  <c r="DS208" i="44"/>
  <c r="DS216" i="44"/>
  <c r="DS224" i="44"/>
  <c r="DS66" i="44"/>
  <c r="DS36" i="44"/>
  <c r="DS44" i="44"/>
  <c r="DS52" i="44"/>
  <c r="DS27" i="44"/>
  <c r="DS59" i="44"/>
  <c r="DS81" i="44"/>
  <c r="DS89" i="44"/>
  <c r="DS104" i="44"/>
  <c r="DS105" i="44"/>
  <c r="DS113" i="44"/>
  <c r="DS121" i="44"/>
  <c r="DS129" i="44"/>
  <c r="DS137" i="44"/>
  <c r="DS139" i="44"/>
  <c r="DS152" i="44"/>
  <c r="DS160" i="44"/>
  <c r="DS168" i="44"/>
  <c r="DS176" i="44"/>
  <c r="DS184" i="44"/>
  <c r="DS193" i="44"/>
  <c r="DS201" i="44"/>
  <c r="DS209" i="44"/>
  <c r="DS217" i="44"/>
  <c r="DS225" i="44"/>
  <c r="DS29" i="44"/>
  <c r="DS37" i="44"/>
  <c r="DS55" i="44"/>
  <c r="DS60" i="44"/>
  <c r="DS47" i="44"/>
  <c r="DS67" i="44"/>
  <c r="DS82" i="44"/>
  <c r="DS90" i="44"/>
  <c r="DS101" i="44"/>
  <c r="DS106" i="44"/>
  <c r="DS114" i="44"/>
  <c r="DS122" i="44"/>
  <c r="DS130" i="44"/>
  <c r="DS146" i="44"/>
  <c r="DS147" i="44"/>
  <c r="DS153" i="44"/>
  <c r="DS161" i="44"/>
  <c r="DS169" i="44"/>
  <c r="DS177" i="44"/>
  <c r="DS185" i="44"/>
  <c r="DS194" i="44"/>
  <c r="DS202" i="44"/>
  <c r="DS210" i="44"/>
  <c r="DS218" i="44"/>
  <c r="EV223" i="44"/>
  <c r="FB226" i="44"/>
  <c r="EJ220" i="44"/>
  <c r="FB44" i="44"/>
  <c r="FB34" i="44"/>
  <c r="FB42" i="44"/>
  <c r="FB51" i="44"/>
  <c r="FB59" i="44"/>
  <c r="FB67" i="44"/>
  <c r="FB75" i="44"/>
  <c r="FB83" i="44"/>
  <c r="FB91" i="44"/>
  <c r="FB99" i="44"/>
  <c r="FB107" i="44"/>
  <c r="FB115" i="44"/>
  <c r="FB123" i="44"/>
  <c r="FB131" i="44"/>
  <c r="FB139" i="44"/>
  <c r="FB147" i="44"/>
  <c r="FB155" i="44"/>
  <c r="FB163" i="44"/>
  <c r="FB171" i="44"/>
  <c r="FB179" i="44"/>
  <c r="FB187" i="44"/>
  <c r="FB195" i="44"/>
  <c r="FB203" i="44"/>
  <c r="FB211" i="44"/>
  <c r="FB219" i="44"/>
  <c r="FB227" i="44"/>
  <c r="EV28" i="44"/>
  <c r="EV36" i="44"/>
  <c r="EV48" i="44"/>
  <c r="EV56" i="44"/>
  <c r="EV64" i="44"/>
  <c r="EV72" i="44"/>
  <c r="EV80" i="44"/>
  <c r="EV88" i="44"/>
  <c r="EV96" i="44"/>
  <c r="EV104" i="44"/>
  <c r="EV112" i="44"/>
  <c r="EV120" i="44"/>
  <c r="EV128" i="44"/>
  <c r="EV136" i="44"/>
  <c r="EV141" i="44"/>
  <c r="EV149" i="44"/>
  <c r="EV157" i="44"/>
  <c r="EV165" i="44"/>
  <c r="EV173" i="44"/>
  <c r="EV181" i="44"/>
  <c r="EV189" i="44"/>
  <c r="EV200" i="44"/>
  <c r="EV208" i="44"/>
  <c r="EV216" i="44"/>
  <c r="EV224" i="44"/>
  <c r="EV162" i="44"/>
  <c r="FB27" i="44"/>
  <c r="FB35" i="44"/>
  <c r="FB43" i="44"/>
  <c r="FB52" i="44"/>
  <c r="FB60" i="44"/>
  <c r="FB68" i="44"/>
  <c r="FB76" i="44"/>
  <c r="FB84" i="44"/>
  <c r="FB92" i="44"/>
  <c r="FB100" i="44"/>
  <c r="FB108" i="44"/>
  <c r="FB116" i="44"/>
  <c r="FB124" i="44"/>
  <c r="FB132" i="44"/>
  <c r="FB140" i="44"/>
  <c r="FB148" i="44"/>
  <c r="FB156" i="44"/>
  <c r="FB164" i="44"/>
  <c r="FB172" i="44"/>
  <c r="FB180" i="44"/>
  <c r="FB188" i="44"/>
  <c r="FB196" i="44"/>
  <c r="FB204" i="44"/>
  <c r="FB212" i="44"/>
  <c r="FB220" i="44"/>
  <c r="EV29" i="44"/>
  <c r="EV37" i="44"/>
  <c r="EV49" i="44"/>
  <c r="EV57" i="44"/>
  <c r="EV65" i="44"/>
  <c r="EV73" i="44"/>
  <c r="EV81" i="44"/>
  <c r="EV89" i="44"/>
  <c r="EV97" i="44"/>
  <c r="EV105" i="44"/>
  <c r="EV113" i="44"/>
  <c r="EV121" i="44"/>
  <c r="EV129" i="44"/>
  <c r="EV137" i="44"/>
  <c r="EV142" i="44"/>
  <c r="EV150" i="44"/>
  <c r="EV158" i="44"/>
  <c r="EV166" i="44"/>
  <c r="EV174" i="44"/>
  <c r="EV182" i="44"/>
  <c r="EV190" i="44"/>
  <c r="EV201" i="44"/>
  <c r="EV209" i="44"/>
  <c r="EV217" i="44"/>
  <c r="EV225" i="44"/>
  <c r="EV146" i="44"/>
  <c r="FB28" i="44"/>
  <c r="FB36" i="44"/>
  <c r="FB46" i="44"/>
  <c r="FB53" i="44"/>
  <c r="FB61" i="44"/>
  <c r="FB69" i="44"/>
  <c r="FB77" i="44"/>
  <c r="FB85" i="44"/>
  <c r="FB93" i="44"/>
  <c r="FB101" i="44"/>
  <c r="FB109" i="44"/>
  <c r="FB117" i="44"/>
  <c r="FB125" i="44"/>
  <c r="FB133" i="44"/>
  <c r="FB141" i="44"/>
  <c r="FB149" i="44"/>
  <c r="FB157" i="44"/>
  <c r="FB165" i="44"/>
  <c r="FB173" i="44"/>
  <c r="FB181" i="44"/>
  <c r="FB189" i="44"/>
  <c r="FB197" i="44"/>
  <c r="FB205" i="44"/>
  <c r="FB213" i="44"/>
  <c r="FB221" i="44"/>
  <c r="EV30" i="44"/>
  <c r="EV38" i="44"/>
  <c r="EV50" i="44"/>
  <c r="EV58" i="44"/>
  <c r="EV66" i="44"/>
  <c r="EV74" i="44"/>
  <c r="EV82" i="44"/>
  <c r="EV90" i="44"/>
  <c r="EV98" i="44"/>
  <c r="EV106" i="44"/>
  <c r="EV114" i="44"/>
  <c r="EV122" i="44"/>
  <c r="EV130" i="44"/>
  <c r="EV191" i="44"/>
  <c r="EV143" i="44"/>
  <c r="EV151" i="44"/>
  <c r="EV159" i="44"/>
  <c r="EV167" i="44"/>
  <c r="EV175" i="44"/>
  <c r="EV183" i="44"/>
  <c r="EV193" i="44"/>
  <c r="EV202" i="44"/>
  <c r="EV210" i="44"/>
  <c r="EV218" i="44"/>
  <c r="EV226" i="44"/>
  <c r="FB29" i="44"/>
  <c r="FB37" i="44"/>
  <c r="FB45" i="44"/>
  <c r="FB54" i="44"/>
  <c r="FB62" i="44"/>
  <c r="FB70" i="44"/>
  <c r="FB78" i="44"/>
  <c r="FB86" i="44"/>
  <c r="FB94" i="44"/>
  <c r="FB102" i="44"/>
  <c r="FB110" i="44"/>
  <c r="FB118" i="44"/>
  <c r="FB126" i="44"/>
  <c r="FB134" i="44"/>
  <c r="FB142" i="44"/>
  <c r="FB150" i="44"/>
  <c r="FB158" i="44"/>
  <c r="FB166" i="44"/>
  <c r="FB174" i="44"/>
  <c r="FB182" i="44"/>
  <c r="FB190" i="44"/>
  <c r="FB198" i="44"/>
  <c r="FB206" i="44"/>
  <c r="FB214" i="44"/>
  <c r="FB222" i="44"/>
  <c r="EV46" i="44"/>
  <c r="EV31" i="44"/>
  <c r="EV39" i="44"/>
  <c r="EV51" i="44"/>
  <c r="EV59" i="44"/>
  <c r="EV67" i="44"/>
  <c r="EV75" i="44"/>
  <c r="EV83" i="44"/>
  <c r="EV91" i="44"/>
  <c r="EV99" i="44"/>
  <c r="EV107" i="44"/>
  <c r="EV115" i="44"/>
  <c r="EV123" i="44"/>
  <c r="EV131" i="44"/>
  <c r="EV192" i="44"/>
  <c r="EV144" i="44"/>
  <c r="EV152" i="44"/>
  <c r="EV160" i="44"/>
  <c r="EV168" i="44"/>
  <c r="EV176" i="44"/>
  <c r="EV184" i="44"/>
  <c r="EV195" i="44"/>
  <c r="EV203" i="44"/>
  <c r="EV211" i="44"/>
  <c r="EV219" i="44"/>
  <c r="EV227" i="44"/>
  <c r="EV125" i="44"/>
  <c r="FB30" i="44"/>
  <c r="FB38" i="44"/>
  <c r="FB47" i="44"/>
  <c r="FB55" i="44"/>
  <c r="FB63" i="44"/>
  <c r="FB71" i="44"/>
  <c r="FB79" i="44"/>
  <c r="FB87" i="44"/>
  <c r="FB95" i="44"/>
  <c r="FB103" i="44"/>
  <c r="FB111" i="44"/>
  <c r="FB119" i="44"/>
  <c r="FB127" i="44"/>
  <c r="FB135" i="44"/>
  <c r="FB143" i="44"/>
  <c r="FB151" i="44"/>
  <c r="FB159" i="44"/>
  <c r="FB167" i="44"/>
  <c r="FB175" i="44"/>
  <c r="FB183" i="44"/>
  <c r="FB191" i="44"/>
  <c r="FB199" i="44"/>
  <c r="FB207" i="44"/>
  <c r="FB215" i="44"/>
  <c r="FB223" i="44"/>
  <c r="EV45" i="44"/>
  <c r="EV32" i="44"/>
  <c r="EV40" i="44"/>
  <c r="EV52" i="44"/>
  <c r="EV60" i="44"/>
  <c r="EV68" i="44"/>
  <c r="EV76" i="44"/>
  <c r="EV84" i="44"/>
  <c r="EV92" i="44"/>
  <c r="EV100" i="44"/>
  <c r="EV108" i="44"/>
  <c r="EV116" i="44"/>
  <c r="EV124" i="44"/>
  <c r="EV132" i="44"/>
  <c r="EV194" i="44"/>
  <c r="EV145" i="44"/>
  <c r="EV153" i="44"/>
  <c r="EV161" i="44"/>
  <c r="EV169" i="44"/>
  <c r="EV177" i="44"/>
  <c r="EV185" i="44"/>
  <c r="EV196" i="44"/>
  <c r="EV204" i="44"/>
  <c r="EV212" i="44"/>
  <c r="EV220" i="44"/>
  <c r="EV47" i="44"/>
  <c r="EV33" i="44"/>
  <c r="EV41" i="44"/>
  <c r="EV53" i="44"/>
  <c r="EV61" i="44"/>
  <c r="EV69" i="44"/>
  <c r="EV77" i="44"/>
  <c r="EV85" i="44"/>
  <c r="EV93" i="44"/>
  <c r="EV109" i="44"/>
  <c r="EV117" i="44"/>
  <c r="EV133" i="44"/>
  <c r="EV138" i="44"/>
  <c r="EV154" i="44"/>
  <c r="EV170" i="44"/>
  <c r="EV178" i="44"/>
  <c r="EV186" i="44"/>
  <c r="EV197" i="44"/>
  <c r="EV205" i="44"/>
  <c r="EV213" i="44"/>
  <c r="EV221" i="44"/>
  <c r="FB32" i="44"/>
  <c r="FB40" i="44"/>
  <c r="FB49" i="44"/>
  <c r="FB57" i="44"/>
  <c r="FB65" i="44"/>
  <c r="FB73" i="44"/>
  <c r="FB81" i="44"/>
  <c r="FB89" i="44"/>
  <c r="FB97" i="44"/>
  <c r="FB105" i="44"/>
  <c r="FB113" i="44"/>
  <c r="FB121" i="44"/>
  <c r="FB129" i="44"/>
  <c r="FB137" i="44"/>
  <c r="FB145" i="44"/>
  <c r="FB153" i="44"/>
  <c r="FB161" i="44"/>
  <c r="FB169" i="44"/>
  <c r="FB177" i="44"/>
  <c r="FB185" i="44"/>
  <c r="FB193" i="44"/>
  <c r="FB201" i="44"/>
  <c r="FB209" i="44"/>
  <c r="FB217" i="44"/>
  <c r="FB225" i="44"/>
  <c r="EV44" i="44"/>
  <c r="EV34" i="44"/>
  <c r="EV42" i="44"/>
  <c r="EV54" i="44"/>
  <c r="EV62" i="44"/>
  <c r="EV70" i="44"/>
  <c r="EV78" i="44"/>
  <c r="EV86" i="44"/>
  <c r="EV94" i="44"/>
  <c r="EV102" i="44"/>
  <c r="EV110" i="44"/>
  <c r="EV118" i="44"/>
  <c r="EV126" i="44"/>
  <c r="EV134" i="44"/>
  <c r="EV139" i="44"/>
  <c r="EV147" i="44"/>
  <c r="EV155" i="44"/>
  <c r="EV163" i="44"/>
  <c r="EV171" i="44"/>
  <c r="EV179" i="44"/>
  <c r="EV187" i="44"/>
  <c r="EV198" i="44"/>
  <c r="EV206" i="44"/>
  <c r="EV214" i="44"/>
  <c r="EV222" i="44"/>
  <c r="EV101" i="44"/>
  <c r="FB33" i="44"/>
  <c r="FB41" i="44"/>
  <c r="FB50" i="44"/>
  <c r="FB58" i="44"/>
  <c r="FB66" i="44"/>
  <c r="FB74" i="44"/>
  <c r="FB82" i="44"/>
  <c r="FB90" i="44"/>
  <c r="FB98" i="44"/>
  <c r="FB106" i="44"/>
  <c r="FB114" i="44"/>
  <c r="FB122" i="44"/>
  <c r="FB130" i="44"/>
  <c r="FB138" i="44"/>
  <c r="FB146" i="44"/>
  <c r="FB154" i="44"/>
  <c r="FB162" i="44"/>
  <c r="FB170" i="44"/>
  <c r="FB178" i="44"/>
  <c r="FB186" i="44"/>
  <c r="FB194" i="44"/>
  <c r="FB202" i="44"/>
  <c r="FB210" i="44"/>
  <c r="FB218" i="44"/>
  <c r="EV27" i="44"/>
  <c r="EV35" i="44"/>
  <c r="EV43" i="44"/>
  <c r="EV55" i="44"/>
  <c r="EV63" i="44"/>
  <c r="EV71" i="44"/>
  <c r="EV79" i="44"/>
  <c r="EV87" i="44"/>
  <c r="EV95" i="44"/>
  <c r="EV103" i="44"/>
  <c r="EV111" i="44"/>
  <c r="EV119" i="44"/>
  <c r="EV127" i="44"/>
  <c r="EV135" i="44"/>
  <c r="EV140" i="44"/>
  <c r="EV148" i="44"/>
  <c r="EV156" i="44"/>
  <c r="EV164" i="44"/>
  <c r="EV172" i="44"/>
  <c r="EV180" i="44"/>
  <c r="EV188" i="44"/>
  <c r="EV199" i="44"/>
  <c r="EV207" i="44"/>
  <c r="EV215" i="44"/>
  <c r="DU224" i="44"/>
  <c r="FA212" i="44"/>
  <c r="FA52" i="44"/>
  <c r="ES64" i="44"/>
  <c r="DU96" i="44"/>
  <c r="FA92" i="44"/>
  <c r="ES119" i="44"/>
  <c r="DU209" i="44"/>
  <c r="FA156" i="44"/>
  <c r="ES182" i="44"/>
  <c r="FA220" i="44"/>
  <c r="FA73" i="44"/>
  <c r="FA100" i="44"/>
  <c r="FA164" i="44"/>
  <c r="ES58" i="44"/>
  <c r="ES127" i="44"/>
  <c r="ES190" i="44"/>
  <c r="EZ225" i="44"/>
  <c r="DU120" i="44"/>
  <c r="DU217" i="44"/>
  <c r="FA35" i="44"/>
  <c r="FA108" i="44"/>
  <c r="FA172" i="44"/>
  <c r="ES71" i="44"/>
  <c r="ES135" i="44"/>
  <c r="ES199" i="44"/>
  <c r="DU128" i="44"/>
  <c r="DU225" i="44"/>
  <c r="FA43" i="44"/>
  <c r="FA116" i="44"/>
  <c r="FA180" i="44"/>
  <c r="ES79" i="44"/>
  <c r="ES140" i="44"/>
  <c r="ES207" i="44"/>
  <c r="DU33" i="44"/>
  <c r="DU141" i="44"/>
  <c r="FA64" i="44"/>
  <c r="FA124" i="44"/>
  <c r="FA188" i="44"/>
  <c r="ES87" i="44"/>
  <c r="ES150" i="44"/>
  <c r="ES215" i="44"/>
  <c r="DU57" i="44"/>
  <c r="DU149" i="44"/>
  <c r="ES95" i="44"/>
  <c r="DU65" i="44"/>
  <c r="DU157" i="44"/>
  <c r="FA76" i="44"/>
  <c r="FA140" i="44"/>
  <c r="FA204" i="44"/>
  <c r="ES29" i="44"/>
  <c r="ES99" i="44"/>
  <c r="ES166" i="44"/>
  <c r="DU81" i="44"/>
  <c r="DU181" i="44"/>
  <c r="FA58" i="44"/>
  <c r="FA132" i="44"/>
  <c r="FA196" i="44"/>
  <c r="ES54" i="44"/>
  <c r="ES158" i="44"/>
  <c r="ES223" i="44"/>
  <c r="FA84" i="44"/>
  <c r="FA146" i="44"/>
  <c r="ES37" i="44"/>
  <c r="ES111" i="44"/>
  <c r="ES174" i="44"/>
  <c r="DU89" i="44"/>
  <c r="DU189" i="44"/>
  <c r="DU41" i="44"/>
  <c r="DU104" i="44"/>
  <c r="DU165" i="44"/>
  <c r="DU49" i="44"/>
  <c r="DU112" i="44"/>
  <c r="DU173" i="44"/>
  <c r="DU73" i="44"/>
  <c r="DU136" i="44"/>
  <c r="DU201" i="44"/>
  <c r="FA227" i="44"/>
  <c r="FA60" i="44"/>
  <c r="FA48" i="44"/>
  <c r="FA36" i="44"/>
  <c r="FA46" i="44"/>
  <c r="FA72" i="44"/>
  <c r="FA66" i="44"/>
  <c r="FA77" i="44"/>
  <c r="FA85" i="44"/>
  <c r="FA93" i="44"/>
  <c r="FA102" i="44"/>
  <c r="FA109" i="44"/>
  <c r="FA117" i="44"/>
  <c r="FA125" i="44"/>
  <c r="FA133" i="44"/>
  <c r="FA141" i="44"/>
  <c r="FA147" i="44"/>
  <c r="FA157" i="44"/>
  <c r="FA165" i="44"/>
  <c r="FA173" i="44"/>
  <c r="FA181" i="44"/>
  <c r="FA189" i="44"/>
  <c r="FA197" i="44"/>
  <c r="FA205" i="44"/>
  <c r="FA213" i="44"/>
  <c r="FA221" i="44"/>
  <c r="ES70" i="44"/>
  <c r="ES30" i="44"/>
  <c r="ES38" i="44"/>
  <c r="ES72" i="44"/>
  <c r="ES66" i="44"/>
  <c r="ES52" i="44"/>
  <c r="ES80" i="44"/>
  <c r="ES88" i="44"/>
  <c r="ES102" i="44"/>
  <c r="ES100" i="44"/>
  <c r="ES112" i="44"/>
  <c r="ES120" i="44"/>
  <c r="ES128" i="44"/>
  <c r="ES136" i="44"/>
  <c r="ES141" i="44"/>
  <c r="ES151" i="44"/>
  <c r="ES159" i="44"/>
  <c r="ES167" i="44"/>
  <c r="ES175" i="44"/>
  <c r="ES183" i="44"/>
  <c r="ES191" i="44"/>
  <c r="ES200" i="44"/>
  <c r="ES208" i="44"/>
  <c r="ES216" i="44"/>
  <c r="ES224" i="44"/>
  <c r="DU34" i="44"/>
  <c r="DU42" i="44"/>
  <c r="DU50" i="44"/>
  <c r="DU58" i="44"/>
  <c r="DU66" i="44"/>
  <c r="DU74" i="44"/>
  <c r="DU82" i="44"/>
  <c r="DU90" i="44"/>
  <c r="DU97" i="44"/>
  <c r="DU105" i="44"/>
  <c r="DU113" i="44"/>
  <c r="DU121" i="44"/>
  <c r="DU129" i="44"/>
  <c r="DU137" i="44"/>
  <c r="DU142" i="44"/>
  <c r="DU150" i="44"/>
  <c r="DU158" i="44"/>
  <c r="DU166" i="44"/>
  <c r="DU174" i="44"/>
  <c r="DU182" i="44"/>
  <c r="DU190" i="44"/>
  <c r="DU202" i="44"/>
  <c r="DU210" i="44"/>
  <c r="DU218" i="44"/>
  <c r="DU226" i="44"/>
  <c r="FA68" i="44"/>
  <c r="FA29" i="44"/>
  <c r="FA37" i="44"/>
  <c r="FA51" i="44"/>
  <c r="FA53" i="44"/>
  <c r="FA65" i="44"/>
  <c r="FA78" i="44"/>
  <c r="FA86" i="44"/>
  <c r="FA94" i="44"/>
  <c r="FA101" i="44"/>
  <c r="FA110" i="44"/>
  <c r="FA118" i="44"/>
  <c r="FA126" i="44"/>
  <c r="FA134" i="44"/>
  <c r="FA142" i="44"/>
  <c r="FA150" i="44"/>
  <c r="FA158" i="44"/>
  <c r="FA166" i="44"/>
  <c r="FA174" i="44"/>
  <c r="FA182" i="44"/>
  <c r="FA190" i="44"/>
  <c r="FA198" i="44"/>
  <c r="FA206" i="44"/>
  <c r="FA214" i="44"/>
  <c r="FA222" i="44"/>
  <c r="ES73" i="44"/>
  <c r="ES31" i="44"/>
  <c r="ES39" i="44"/>
  <c r="ES28" i="44"/>
  <c r="ES27" i="44"/>
  <c r="ES60" i="44"/>
  <c r="ES81" i="44"/>
  <c r="ES89" i="44"/>
  <c r="ES96" i="44"/>
  <c r="ES105" i="44"/>
  <c r="ES113" i="44"/>
  <c r="ES121" i="44"/>
  <c r="ES129" i="44"/>
  <c r="ES137" i="44"/>
  <c r="ES142" i="44"/>
  <c r="ES152" i="44"/>
  <c r="ES160" i="44"/>
  <c r="ES168" i="44"/>
  <c r="ES176" i="44"/>
  <c r="ES184" i="44"/>
  <c r="ES193" i="44"/>
  <c r="ES201" i="44"/>
  <c r="ES209" i="44"/>
  <c r="ES217" i="44"/>
  <c r="ES225" i="44"/>
  <c r="DU27" i="44"/>
  <c r="DU35" i="44"/>
  <c r="DU43" i="44"/>
  <c r="DU51" i="44"/>
  <c r="DU59" i="44"/>
  <c r="DU67" i="44"/>
  <c r="DU75" i="44"/>
  <c r="DU83" i="44"/>
  <c r="DU91" i="44"/>
  <c r="DU98" i="44"/>
  <c r="DU106" i="44"/>
  <c r="DU114" i="44"/>
  <c r="DU122" i="44"/>
  <c r="DU130" i="44"/>
  <c r="DU138" i="44"/>
  <c r="DU143" i="44"/>
  <c r="DU151" i="44"/>
  <c r="DU159" i="44"/>
  <c r="DU167" i="44"/>
  <c r="DU175" i="44"/>
  <c r="DU183" i="44"/>
  <c r="DU193" i="44"/>
  <c r="DU203" i="44"/>
  <c r="DU211" i="44"/>
  <c r="DU219" i="44"/>
  <c r="DU227" i="44"/>
  <c r="FA57" i="44"/>
  <c r="FA30" i="44"/>
  <c r="FA38" i="44"/>
  <c r="FA59" i="44"/>
  <c r="FA61" i="44"/>
  <c r="FA49" i="44"/>
  <c r="FA79" i="44"/>
  <c r="FA87" i="44"/>
  <c r="FA95" i="44"/>
  <c r="FA103" i="44"/>
  <c r="FA111" i="44"/>
  <c r="FA119" i="44"/>
  <c r="FA127" i="44"/>
  <c r="FA135" i="44"/>
  <c r="FA143" i="44"/>
  <c r="FA151" i="44"/>
  <c r="FA159" i="44"/>
  <c r="FA167" i="44"/>
  <c r="FA175" i="44"/>
  <c r="FA183" i="44"/>
  <c r="FA191" i="44"/>
  <c r="FA199" i="44"/>
  <c r="FA207" i="44"/>
  <c r="FA215" i="44"/>
  <c r="FA223" i="44"/>
  <c r="ES47" i="44"/>
  <c r="ES32" i="44"/>
  <c r="ES40" i="44"/>
  <c r="ES53" i="44"/>
  <c r="ES45" i="44"/>
  <c r="ES68" i="44"/>
  <c r="ES82" i="44"/>
  <c r="ES90" i="44"/>
  <c r="ES101" i="44"/>
  <c r="ES106" i="44"/>
  <c r="ES114" i="44"/>
  <c r="ES122" i="44"/>
  <c r="ES130" i="44"/>
  <c r="ES146" i="44"/>
  <c r="ES143" i="44"/>
  <c r="ES153" i="44"/>
  <c r="ES161" i="44"/>
  <c r="ES169" i="44"/>
  <c r="ES177" i="44"/>
  <c r="ES185" i="44"/>
  <c r="ES194" i="44"/>
  <c r="ES202" i="44"/>
  <c r="ES210" i="44"/>
  <c r="ES218" i="44"/>
  <c r="ES226" i="44"/>
  <c r="DQ222" i="44"/>
  <c r="DU28" i="44"/>
  <c r="DU36" i="44"/>
  <c r="DU44" i="44"/>
  <c r="DU52" i="44"/>
  <c r="DU60" i="44"/>
  <c r="DU68" i="44"/>
  <c r="DU76" i="44"/>
  <c r="DU84" i="44"/>
  <c r="DU92" i="44"/>
  <c r="DU99" i="44"/>
  <c r="DU107" i="44"/>
  <c r="DU115" i="44"/>
  <c r="DU123" i="44"/>
  <c r="DU131" i="44"/>
  <c r="DU139" i="44"/>
  <c r="DU144" i="44"/>
  <c r="DU152" i="44"/>
  <c r="DU160" i="44"/>
  <c r="DU168" i="44"/>
  <c r="DU176" i="44"/>
  <c r="DU184" i="44"/>
  <c r="DU194" i="44"/>
  <c r="DU204" i="44"/>
  <c r="DU212" i="44"/>
  <c r="DU220" i="44"/>
  <c r="FA50" i="44"/>
  <c r="FA31" i="44"/>
  <c r="FA39" i="44"/>
  <c r="FA67" i="44"/>
  <c r="FA69" i="44"/>
  <c r="FA55" i="44"/>
  <c r="FA80" i="44"/>
  <c r="FA88" i="44"/>
  <c r="FA96" i="44"/>
  <c r="FA104" i="44"/>
  <c r="FA112" i="44"/>
  <c r="FA120" i="44"/>
  <c r="FA128" i="44"/>
  <c r="FA136" i="44"/>
  <c r="FA138" i="44"/>
  <c r="FA152" i="44"/>
  <c r="FA160" i="44"/>
  <c r="FA168" i="44"/>
  <c r="FA176" i="44"/>
  <c r="FA184" i="44"/>
  <c r="FA192" i="44"/>
  <c r="FA200" i="44"/>
  <c r="FA208" i="44"/>
  <c r="FA216" i="44"/>
  <c r="FA224" i="44"/>
  <c r="ES50" i="44"/>
  <c r="ES51" i="44"/>
  <c r="ES33" i="44"/>
  <c r="ES41" i="44"/>
  <c r="ES61" i="44"/>
  <c r="ES46" i="44"/>
  <c r="ES75" i="44"/>
  <c r="ES83" i="44"/>
  <c r="ES91" i="44"/>
  <c r="ES103" i="44"/>
  <c r="ES107" i="44"/>
  <c r="ES115" i="44"/>
  <c r="ES123" i="44"/>
  <c r="ES131" i="44"/>
  <c r="ES147" i="44"/>
  <c r="ES144" i="44"/>
  <c r="ES154" i="44"/>
  <c r="ES162" i="44"/>
  <c r="ES170" i="44"/>
  <c r="ES178" i="44"/>
  <c r="ES186" i="44"/>
  <c r="ES195" i="44"/>
  <c r="ES203" i="44"/>
  <c r="ES211" i="44"/>
  <c r="ES219" i="44"/>
  <c r="ES227" i="44"/>
  <c r="DU29" i="44"/>
  <c r="DU37" i="44"/>
  <c r="DU45" i="44"/>
  <c r="DU53" i="44"/>
  <c r="DU61" i="44"/>
  <c r="DU69" i="44"/>
  <c r="DU77" i="44"/>
  <c r="DU85" i="44"/>
  <c r="DU93" i="44"/>
  <c r="DU100" i="44"/>
  <c r="DU108" i="44"/>
  <c r="DU116" i="44"/>
  <c r="DU124" i="44"/>
  <c r="DU132" i="44"/>
  <c r="DU192" i="44"/>
  <c r="DU145" i="44"/>
  <c r="DU153" i="44"/>
  <c r="DU161" i="44"/>
  <c r="DU169" i="44"/>
  <c r="DU177" i="44"/>
  <c r="DU185" i="44"/>
  <c r="DU195" i="44"/>
  <c r="DU205" i="44"/>
  <c r="DU213" i="44"/>
  <c r="DU221" i="44"/>
  <c r="FA54" i="44"/>
  <c r="FA32" i="44"/>
  <c r="FA40" i="44"/>
  <c r="FA28" i="44"/>
  <c r="FA74" i="44"/>
  <c r="FA63" i="44"/>
  <c r="FA81" i="44"/>
  <c r="FA89" i="44"/>
  <c r="FA97" i="44"/>
  <c r="FA105" i="44"/>
  <c r="FA113" i="44"/>
  <c r="FA121" i="44"/>
  <c r="FA129" i="44"/>
  <c r="FA137" i="44"/>
  <c r="FA139" i="44"/>
  <c r="FA153" i="44"/>
  <c r="FA161" i="44"/>
  <c r="FA169" i="44"/>
  <c r="FA177" i="44"/>
  <c r="FA185" i="44"/>
  <c r="FA193" i="44"/>
  <c r="FA201" i="44"/>
  <c r="FA209" i="44"/>
  <c r="FA217" i="44"/>
  <c r="FA225" i="44"/>
  <c r="ES57" i="44"/>
  <c r="ES59" i="44"/>
  <c r="ES34" i="44"/>
  <c r="ES42" i="44"/>
  <c r="ES69" i="44"/>
  <c r="ES48" i="44"/>
  <c r="ES76" i="44"/>
  <c r="ES84" i="44"/>
  <c r="ES92" i="44"/>
  <c r="ES104" i="44"/>
  <c r="ES108" i="44"/>
  <c r="ES116" i="44"/>
  <c r="ES124" i="44"/>
  <c r="ES132" i="44"/>
  <c r="ES192" i="44"/>
  <c r="ES148" i="44"/>
  <c r="ES155" i="44"/>
  <c r="ES163" i="44"/>
  <c r="ES171" i="44"/>
  <c r="ES179" i="44"/>
  <c r="ES187" i="44"/>
  <c r="ES196" i="44"/>
  <c r="ES204" i="44"/>
  <c r="ES212" i="44"/>
  <c r="ES220" i="44"/>
  <c r="DU30" i="44"/>
  <c r="DU38" i="44"/>
  <c r="DU46" i="44"/>
  <c r="DU54" i="44"/>
  <c r="DU62" i="44"/>
  <c r="DU70" i="44"/>
  <c r="DU78" i="44"/>
  <c r="DU86" i="44"/>
  <c r="DU94" i="44"/>
  <c r="DU101" i="44"/>
  <c r="DU109" i="44"/>
  <c r="DU117" i="44"/>
  <c r="DU125" i="44"/>
  <c r="DU133" i="44"/>
  <c r="DU191" i="44"/>
  <c r="DU146" i="44"/>
  <c r="DU154" i="44"/>
  <c r="DU162" i="44"/>
  <c r="DU170" i="44"/>
  <c r="DU178" i="44"/>
  <c r="DU186" i="44"/>
  <c r="DU198" i="44"/>
  <c r="DU206" i="44"/>
  <c r="DU214" i="44"/>
  <c r="DU222" i="44"/>
  <c r="FA62" i="44"/>
  <c r="FA33" i="44"/>
  <c r="FA41" i="44"/>
  <c r="FA45" i="44"/>
  <c r="FA27" i="44"/>
  <c r="FA71" i="44"/>
  <c r="FA82" i="44"/>
  <c r="FA90" i="44"/>
  <c r="FA98" i="44"/>
  <c r="FA106" i="44"/>
  <c r="FA114" i="44"/>
  <c r="FA122" i="44"/>
  <c r="FA130" i="44"/>
  <c r="FA144" i="44"/>
  <c r="FA145" i="44"/>
  <c r="FA154" i="44"/>
  <c r="FA162" i="44"/>
  <c r="FA170" i="44"/>
  <c r="FA178" i="44"/>
  <c r="FA186" i="44"/>
  <c r="FA194" i="44"/>
  <c r="FA202" i="44"/>
  <c r="FA210" i="44"/>
  <c r="FA218" i="44"/>
  <c r="FA226" i="44"/>
  <c r="ES65" i="44"/>
  <c r="ES67" i="44"/>
  <c r="ES35" i="44"/>
  <c r="ES43" i="44"/>
  <c r="ES62" i="44"/>
  <c r="ES55" i="44"/>
  <c r="ES77" i="44"/>
  <c r="ES85" i="44"/>
  <c r="ES93" i="44"/>
  <c r="ES97" i="44"/>
  <c r="ES109" i="44"/>
  <c r="ES117" i="44"/>
  <c r="ES125" i="44"/>
  <c r="ES133" i="44"/>
  <c r="ES138" i="44"/>
  <c r="ES145" i="44"/>
  <c r="ES156" i="44"/>
  <c r="ES164" i="44"/>
  <c r="ES172" i="44"/>
  <c r="ES180" i="44"/>
  <c r="ES188" i="44"/>
  <c r="ES197" i="44"/>
  <c r="ES205" i="44"/>
  <c r="ES213" i="44"/>
  <c r="ES221" i="44"/>
  <c r="DU31" i="44"/>
  <c r="DU39" i="44"/>
  <c r="DU47" i="44"/>
  <c r="DU55" i="44"/>
  <c r="DU63" i="44"/>
  <c r="DU71" i="44"/>
  <c r="DU79" i="44"/>
  <c r="DU87" i="44"/>
  <c r="DU95" i="44"/>
  <c r="DU102" i="44"/>
  <c r="DU110" i="44"/>
  <c r="DU118" i="44"/>
  <c r="DU126" i="44"/>
  <c r="DU134" i="44"/>
  <c r="DU196" i="44"/>
  <c r="DU147" i="44"/>
  <c r="DU155" i="44"/>
  <c r="DU163" i="44"/>
  <c r="DU171" i="44"/>
  <c r="DU179" i="44"/>
  <c r="DU187" i="44"/>
  <c r="DU199" i="44"/>
  <c r="DU207" i="44"/>
  <c r="DU215" i="44"/>
  <c r="DU223" i="44"/>
  <c r="FA44" i="44"/>
  <c r="FA70" i="44"/>
  <c r="FA34" i="44"/>
  <c r="FA42" i="44"/>
  <c r="FA56" i="44"/>
  <c r="FA47" i="44"/>
  <c r="FA75" i="44"/>
  <c r="FA83" i="44"/>
  <c r="FA91" i="44"/>
  <c r="FA99" i="44"/>
  <c r="FA107" i="44"/>
  <c r="FA115" i="44"/>
  <c r="FA123" i="44"/>
  <c r="FA131" i="44"/>
  <c r="FA148" i="44"/>
  <c r="FA149" i="44"/>
  <c r="FA155" i="44"/>
  <c r="FA163" i="44"/>
  <c r="FA171" i="44"/>
  <c r="FA179" i="44"/>
  <c r="FA187" i="44"/>
  <c r="FA195" i="44"/>
  <c r="FA203" i="44"/>
  <c r="FA211" i="44"/>
  <c r="FA219" i="44"/>
  <c r="ES74" i="44"/>
  <c r="ES44" i="44"/>
  <c r="ES36" i="44"/>
  <c r="ES56" i="44"/>
  <c r="ES49" i="44"/>
  <c r="ES63" i="44"/>
  <c r="ES78" i="44"/>
  <c r="ES86" i="44"/>
  <c r="ES94" i="44"/>
  <c r="ES98" i="44"/>
  <c r="ES110" i="44"/>
  <c r="ES118" i="44"/>
  <c r="ES126" i="44"/>
  <c r="ES134" i="44"/>
  <c r="ES139" i="44"/>
  <c r="ES149" i="44"/>
  <c r="ES157" i="44"/>
  <c r="ES165" i="44"/>
  <c r="ES173" i="44"/>
  <c r="ES181" i="44"/>
  <c r="ES189" i="44"/>
  <c r="ES198" i="44"/>
  <c r="ES206" i="44"/>
  <c r="ES214" i="44"/>
  <c r="DU32" i="44"/>
  <c r="DU40" i="44"/>
  <c r="DU48" i="44"/>
  <c r="DU56" i="44"/>
  <c r="DU64" i="44"/>
  <c r="DU72" i="44"/>
  <c r="DU80" i="44"/>
  <c r="DU88" i="44"/>
  <c r="DU197" i="44"/>
  <c r="DU103" i="44"/>
  <c r="DU111" i="44"/>
  <c r="DU119" i="44"/>
  <c r="DU127" i="44"/>
  <c r="DU135" i="44"/>
  <c r="DU140" i="44"/>
  <c r="DU148" i="44"/>
  <c r="DU156" i="44"/>
  <c r="DU164" i="44"/>
  <c r="DU172" i="44"/>
  <c r="DU180" i="44"/>
  <c r="DU188" i="44"/>
  <c r="DU200" i="44"/>
  <c r="DU208" i="44"/>
  <c r="DU216" i="44"/>
  <c r="DV220" i="44"/>
  <c r="DR226" i="44"/>
  <c r="DM167" i="44"/>
  <c r="DM225" i="44"/>
  <c r="DM46" i="44"/>
  <c r="DM109" i="44"/>
  <c r="DM77" i="44"/>
  <c r="DM197" i="44"/>
  <c r="DM205" i="44"/>
  <c r="DM85" i="44"/>
  <c r="DM143" i="44"/>
  <c r="DM213" i="44"/>
  <c r="DM29" i="44"/>
  <c r="DM93" i="44"/>
  <c r="DM151" i="44"/>
  <c r="DM221" i="44"/>
  <c r="DM37" i="44"/>
  <c r="DM101" i="44"/>
  <c r="DM159" i="44"/>
  <c r="DM53" i="44"/>
  <c r="DM117" i="44"/>
  <c r="DM175" i="44"/>
  <c r="DM61" i="44"/>
  <c r="DM125" i="44"/>
  <c r="DM183" i="44"/>
  <c r="DM69" i="44"/>
  <c r="DM133" i="44"/>
  <c r="DM191" i="44"/>
  <c r="EG221" i="44"/>
  <c r="EI205" i="44"/>
  <c r="EQ223" i="44"/>
  <c r="DP222" i="44"/>
  <c r="DP31" i="44"/>
  <c r="DP39" i="44"/>
  <c r="DP48" i="44"/>
  <c r="DP49" i="44"/>
  <c r="DP57" i="44"/>
  <c r="DP65" i="44"/>
  <c r="DP73" i="44"/>
  <c r="DP81" i="44"/>
  <c r="DP89" i="44"/>
  <c r="DP103" i="44"/>
  <c r="DP111" i="44"/>
  <c r="DP119" i="44"/>
  <c r="DP127" i="44"/>
  <c r="DP135" i="44"/>
  <c r="DP139" i="44"/>
  <c r="DP146" i="44"/>
  <c r="DP154" i="44"/>
  <c r="DP162" i="44"/>
  <c r="DP170" i="44"/>
  <c r="DP178" i="44"/>
  <c r="DP186" i="44"/>
  <c r="DP199" i="44"/>
  <c r="DP207" i="44"/>
  <c r="DP215" i="44"/>
  <c r="DP223" i="44"/>
  <c r="EQ45" i="44"/>
  <c r="EQ64" i="44"/>
  <c r="EQ147" i="44"/>
  <c r="EQ121" i="44"/>
  <c r="EQ165" i="44"/>
  <c r="EQ198" i="44"/>
  <c r="EI30" i="44"/>
  <c r="EI68" i="44"/>
  <c r="EI150" i="44"/>
  <c r="EI110" i="44"/>
  <c r="EI197" i="44"/>
  <c r="EQ46" i="44"/>
  <c r="EQ65" i="44"/>
  <c r="EQ138" i="44"/>
  <c r="EQ122" i="44"/>
  <c r="EQ166" i="44"/>
  <c r="EQ199" i="44"/>
  <c r="EI31" i="44"/>
  <c r="EI77" i="44"/>
  <c r="EI154" i="44"/>
  <c r="EI111" i="44"/>
  <c r="EI206" i="44"/>
  <c r="EX227" i="44"/>
  <c r="DP33" i="44"/>
  <c r="DP41" i="44"/>
  <c r="DP101" i="44"/>
  <c r="DP51" i="44"/>
  <c r="DP59" i="44"/>
  <c r="DP67" i="44"/>
  <c r="DP75" i="44"/>
  <c r="DP83" i="44"/>
  <c r="DP91" i="44"/>
  <c r="DP105" i="44"/>
  <c r="DP113" i="44"/>
  <c r="DP121" i="44"/>
  <c r="DP129" i="44"/>
  <c r="DP137" i="44"/>
  <c r="DP192" i="44"/>
  <c r="DP148" i="44"/>
  <c r="DP156" i="44"/>
  <c r="DP164" i="44"/>
  <c r="DP172" i="44"/>
  <c r="DP180" i="44"/>
  <c r="DP188" i="44"/>
  <c r="DP201" i="44"/>
  <c r="DP209" i="44"/>
  <c r="DP217" i="44"/>
  <c r="DP225" i="44"/>
  <c r="EQ35" i="44"/>
  <c r="EQ72" i="44"/>
  <c r="EQ148" i="44"/>
  <c r="EQ129" i="44"/>
  <c r="EQ173" i="44"/>
  <c r="EQ206" i="44"/>
  <c r="EI38" i="44"/>
  <c r="EI84" i="44"/>
  <c r="EI151" i="44"/>
  <c r="EI118" i="44"/>
  <c r="EI213" i="44"/>
  <c r="DP34" i="44"/>
  <c r="DP42" i="44"/>
  <c r="DP102" i="44"/>
  <c r="DP52" i="44"/>
  <c r="DP60" i="44"/>
  <c r="DP68" i="44"/>
  <c r="DP76" i="44"/>
  <c r="DP84" i="44"/>
  <c r="DP92" i="44"/>
  <c r="DP106" i="44"/>
  <c r="DP114" i="44"/>
  <c r="DP122" i="44"/>
  <c r="DP130" i="44"/>
  <c r="DP140" i="44"/>
  <c r="DP194" i="44"/>
  <c r="DP149" i="44"/>
  <c r="DP157" i="44"/>
  <c r="DP165" i="44"/>
  <c r="DP173" i="44"/>
  <c r="DP181" i="44"/>
  <c r="DP189" i="44"/>
  <c r="DP202" i="44"/>
  <c r="DP210" i="44"/>
  <c r="DP218" i="44"/>
  <c r="DP226" i="44"/>
  <c r="EQ38" i="44"/>
  <c r="EQ73" i="44"/>
  <c r="EQ150" i="44"/>
  <c r="EQ130" i="44"/>
  <c r="EQ174" i="44"/>
  <c r="EQ207" i="44"/>
  <c r="EI45" i="44"/>
  <c r="EI85" i="44"/>
  <c r="EI159" i="44"/>
  <c r="EI127" i="44"/>
  <c r="EI214" i="44"/>
  <c r="DP27" i="44"/>
  <c r="DP35" i="44"/>
  <c r="DP43" i="44"/>
  <c r="DP97" i="44"/>
  <c r="DP53" i="44"/>
  <c r="DP61" i="44"/>
  <c r="DP69" i="44"/>
  <c r="DP77" i="44"/>
  <c r="DP85" i="44"/>
  <c r="DP93" i="44"/>
  <c r="DP107" i="44"/>
  <c r="DP115" i="44"/>
  <c r="DP123" i="44"/>
  <c r="DP131" i="44"/>
  <c r="DP141" i="44"/>
  <c r="DP195" i="44"/>
  <c r="DP150" i="44"/>
  <c r="DP158" i="44"/>
  <c r="DP166" i="44"/>
  <c r="DP174" i="44"/>
  <c r="DP182" i="44"/>
  <c r="DP190" i="44"/>
  <c r="DP203" i="44"/>
  <c r="DP211" i="44"/>
  <c r="DP219" i="44"/>
  <c r="DP227" i="44"/>
  <c r="EQ98" i="44"/>
  <c r="EQ80" i="44"/>
  <c r="EQ105" i="44"/>
  <c r="EQ137" i="44"/>
  <c r="EQ181" i="44"/>
  <c r="EQ214" i="44"/>
  <c r="EI52" i="44"/>
  <c r="EI92" i="44"/>
  <c r="EI180" i="44"/>
  <c r="EI134" i="44"/>
  <c r="EI221" i="44"/>
  <c r="DP28" i="44"/>
  <c r="DP36" i="44"/>
  <c r="DP44" i="44"/>
  <c r="DP98" i="44"/>
  <c r="DP54" i="44"/>
  <c r="DP62" i="44"/>
  <c r="DP70" i="44"/>
  <c r="DP78" i="44"/>
  <c r="DP86" i="44"/>
  <c r="DP94" i="44"/>
  <c r="DP108" i="44"/>
  <c r="DP116" i="44"/>
  <c r="DP124" i="44"/>
  <c r="DP132" i="44"/>
  <c r="DP142" i="44"/>
  <c r="DP191" i="44"/>
  <c r="DP151" i="44"/>
  <c r="DP159" i="44"/>
  <c r="DP167" i="44"/>
  <c r="DP175" i="44"/>
  <c r="DP183" i="44"/>
  <c r="DP196" i="44"/>
  <c r="DP204" i="44"/>
  <c r="DP212" i="44"/>
  <c r="DP220" i="44"/>
  <c r="EQ99" i="44"/>
  <c r="EQ81" i="44"/>
  <c r="EQ106" i="44"/>
  <c r="EQ146" i="44"/>
  <c r="EQ182" i="44"/>
  <c r="EQ215" i="44"/>
  <c r="EI53" i="44"/>
  <c r="EI93" i="44"/>
  <c r="EI185" i="44"/>
  <c r="EI135" i="44"/>
  <c r="EI222" i="44"/>
  <c r="DP29" i="44"/>
  <c r="DP37" i="44"/>
  <c r="DP45" i="44"/>
  <c r="DP99" i="44"/>
  <c r="DP55" i="44"/>
  <c r="DP63" i="44"/>
  <c r="DP71" i="44"/>
  <c r="DP79" i="44"/>
  <c r="DP87" i="44"/>
  <c r="DP95" i="44"/>
  <c r="DP109" i="44"/>
  <c r="DP117" i="44"/>
  <c r="DP125" i="44"/>
  <c r="DP133" i="44"/>
  <c r="DP143" i="44"/>
  <c r="DP144" i="44"/>
  <c r="DP152" i="44"/>
  <c r="DP160" i="44"/>
  <c r="DP168" i="44"/>
  <c r="DP176" i="44"/>
  <c r="DP184" i="44"/>
  <c r="DP197" i="44"/>
  <c r="DP205" i="44"/>
  <c r="DP213" i="44"/>
  <c r="DP221" i="44"/>
  <c r="EQ40" i="44"/>
  <c r="EQ56" i="44"/>
  <c r="EQ88" i="44"/>
  <c r="EQ113" i="44"/>
  <c r="EQ157" i="44"/>
  <c r="EQ189" i="44"/>
  <c r="EQ222" i="44"/>
  <c r="EI60" i="44"/>
  <c r="EI140" i="44"/>
  <c r="EI102" i="44"/>
  <c r="EI179" i="44"/>
  <c r="DP30" i="44"/>
  <c r="DP38" i="44"/>
  <c r="DP46" i="44"/>
  <c r="DP100" i="44"/>
  <c r="DP56" i="44"/>
  <c r="DP64" i="44"/>
  <c r="DP72" i="44"/>
  <c r="DP80" i="44"/>
  <c r="DP88" i="44"/>
  <c r="DP96" i="44"/>
  <c r="DP110" i="44"/>
  <c r="DP118" i="44"/>
  <c r="DP126" i="44"/>
  <c r="DP134" i="44"/>
  <c r="DP138" i="44"/>
  <c r="DP145" i="44"/>
  <c r="DP153" i="44"/>
  <c r="DP161" i="44"/>
  <c r="DP169" i="44"/>
  <c r="DP177" i="44"/>
  <c r="DP185" i="44"/>
  <c r="DP198" i="44"/>
  <c r="DP206" i="44"/>
  <c r="DP214" i="44"/>
  <c r="EQ36" i="44"/>
  <c r="EQ57" i="44"/>
  <c r="EQ89" i="44"/>
  <c r="EQ114" i="44"/>
  <c r="EQ158" i="44"/>
  <c r="EQ190" i="44"/>
  <c r="EI61" i="44"/>
  <c r="EI144" i="44"/>
  <c r="EI103" i="44"/>
  <c r="EI187" i="44"/>
  <c r="EI39" i="44"/>
  <c r="EI69" i="44"/>
  <c r="EI141" i="44"/>
  <c r="EI188" i="44"/>
  <c r="EI119" i="44"/>
  <c r="EI198" i="44"/>
  <c r="EI96" i="44"/>
  <c r="EI76" i="44"/>
  <c r="EI184" i="44"/>
  <c r="EI177" i="44"/>
  <c r="EI126" i="44"/>
  <c r="DM34" i="44"/>
  <c r="DM42" i="44"/>
  <c r="DM50" i="44"/>
  <c r="DM58" i="44"/>
  <c r="DM66" i="44"/>
  <c r="DM74" i="44"/>
  <c r="DM82" i="44"/>
  <c r="DM90" i="44"/>
  <c r="DM98" i="44"/>
  <c r="DM106" i="44"/>
  <c r="DM114" i="44"/>
  <c r="DM122" i="44"/>
  <c r="DM130" i="44"/>
  <c r="DM138" i="44"/>
  <c r="DM140" i="44"/>
  <c r="DM148" i="44"/>
  <c r="DM156" i="44"/>
  <c r="DM164" i="44"/>
  <c r="DM172" i="44"/>
  <c r="DM180" i="44"/>
  <c r="DM188" i="44"/>
  <c r="DM202" i="44"/>
  <c r="DM210" i="44"/>
  <c r="DM218" i="44"/>
  <c r="DM226" i="44"/>
  <c r="DM45" i="44"/>
  <c r="DM35" i="44"/>
  <c r="DM43" i="44"/>
  <c r="DM51" i="44"/>
  <c r="DM59" i="44"/>
  <c r="DM67" i="44"/>
  <c r="DM75" i="44"/>
  <c r="DM83" i="44"/>
  <c r="DM91" i="44"/>
  <c r="DM99" i="44"/>
  <c r="DM107" i="44"/>
  <c r="DM115" i="44"/>
  <c r="DM123" i="44"/>
  <c r="DM131" i="44"/>
  <c r="DM139" i="44"/>
  <c r="DM141" i="44"/>
  <c r="DM149" i="44"/>
  <c r="DM157" i="44"/>
  <c r="DM165" i="44"/>
  <c r="DM173" i="44"/>
  <c r="DM181" i="44"/>
  <c r="DM189" i="44"/>
  <c r="DM203" i="44"/>
  <c r="DM211" i="44"/>
  <c r="DM219" i="44"/>
  <c r="DM227" i="44"/>
  <c r="DM28" i="44"/>
  <c r="DM36" i="44"/>
  <c r="DM44" i="44"/>
  <c r="DM52" i="44"/>
  <c r="DM60" i="44"/>
  <c r="DM68" i="44"/>
  <c r="DM76" i="44"/>
  <c r="DM84" i="44"/>
  <c r="DM92" i="44"/>
  <c r="DM100" i="44"/>
  <c r="DM108" i="44"/>
  <c r="DM116" i="44"/>
  <c r="DM124" i="44"/>
  <c r="DM132" i="44"/>
  <c r="DM193" i="44"/>
  <c r="DM142" i="44"/>
  <c r="DM150" i="44"/>
  <c r="DM158" i="44"/>
  <c r="DM166" i="44"/>
  <c r="DM174" i="44"/>
  <c r="DM182" i="44"/>
  <c r="DM190" i="44"/>
  <c r="DM204" i="44"/>
  <c r="DM212" i="44"/>
  <c r="DM220" i="44"/>
  <c r="DM30" i="44"/>
  <c r="DM38" i="44"/>
  <c r="DM27" i="44"/>
  <c r="DM54" i="44"/>
  <c r="DM62" i="44"/>
  <c r="DM70" i="44"/>
  <c r="DM78" i="44"/>
  <c r="DM86" i="44"/>
  <c r="DM94" i="44"/>
  <c r="DM102" i="44"/>
  <c r="DM110" i="44"/>
  <c r="DM118" i="44"/>
  <c r="DM126" i="44"/>
  <c r="DM134" i="44"/>
  <c r="DM192" i="44"/>
  <c r="DM144" i="44"/>
  <c r="DM152" i="44"/>
  <c r="DM160" i="44"/>
  <c r="DM168" i="44"/>
  <c r="DM176" i="44"/>
  <c r="DM184" i="44"/>
  <c r="DM198" i="44"/>
  <c r="DM206" i="44"/>
  <c r="DM214" i="44"/>
  <c r="DM222" i="44"/>
  <c r="DM31" i="44"/>
  <c r="DM39" i="44"/>
  <c r="DM47" i="44"/>
  <c r="DM55" i="44"/>
  <c r="DM63" i="44"/>
  <c r="DM71" i="44"/>
  <c r="DM79" i="44"/>
  <c r="DM87" i="44"/>
  <c r="DM95" i="44"/>
  <c r="DM103" i="44"/>
  <c r="DM111" i="44"/>
  <c r="DM119" i="44"/>
  <c r="DM127" i="44"/>
  <c r="DM135" i="44"/>
  <c r="DM194" i="44"/>
  <c r="DM145" i="44"/>
  <c r="DM153" i="44"/>
  <c r="DM161" i="44"/>
  <c r="DM169" i="44"/>
  <c r="DM177" i="44"/>
  <c r="DM185" i="44"/>
  <c r="DM199" i="44"/>
  <c r="DM207" i="44"/>
  <c r="DM215" i="44"/>
  <c r="DM223" i="44"/>
  <c r="DM32" i="44"/>
  <c r="DM40" i="44"/>
  <c r="DM48" i="44"/>
  <c r="DM56" i="44"/>
  <c r="DM64" i="44"/>
  <c r="DM72" i="44"/>
  <c r="DM80" i="44"/>
  <c r="DM88" i="44"/>
  <c r="DM96" i="44"/>
  <c r="DM104" i="44"/>
  <c r="DM112" i="44"/>
  <c r="DM120" i="44"/>
  <c r="DM128" i="44"/>
  <c r="DM136" i="44"/>
  <c r="DM196" i="44"/>
  <c r="DM146" i="44"/>
  <c r="DM154" i="44"/>
  <c r="DM162" i="44"/>
  <c r="DM170" i="44"/>
  <c r="DM178" i="44"/>
  <c r="DM186" i="44"/>
  <c r="DM200" i="44"/>
  <c r="DM208" i="44"/>
  <c r="DM216" i="44"/>
  <c r="DM224" i="44"/>
  <c r="DM33" i="44"/>
  <c r="DM41" i="44"/>
  <c r="DM49" i="44"/>
  <c r="DM57" i="44"/>
  <c r="DM65" i="44"/>
  <c r="DM73" i="44"/>
  <c r="DM81" i="44"/>
  <c r="DM89" i="44"/>
  <c r="DM97" i="44"/>
  <c r="DM105" i="44"/>
  <c r="DM113" i="44"/>
  <c r="DM121" i="44"/>
  <c r="DM129" i="44"/>
  <c r="DM137" i="44"/>
  <c r="DM195" i="44"/>
  <c r="DM147" i="44"/>
  <c r="DM155" i="44"/>
  <c r="DM163" i="44"/>
  <c r="DM171" i="44"/>
  <c r="DM179" i="44"/>
  <c r="DM187" i="44"/>
  <c r="DM201" i="44"/>
  <c r="DM209" i="44"/>
  <c r="DM217" i="44"/>
  <c r="EQ220" i="44"/>
  <c r="EI227" i="44"/>
  <c r="EQ32" i="44"/>
  <c r="EQ49" i="44"/>
  <c r="EQ33" i="44"/>
  <c r="EQ97" i="44"/>
  <c r="EQ55" i="44"/>
  <c r="EQ63" i="44"/>
  <c r="EQ71" i="44"/>
  <c r="EQ79" i="44"/>
  <c r="EQ87" i="44"/>
  <c r="EQ95" i="44"/>
  <c r="EQ144" i="44"/>
  <c r="EQ104" i="44"/>
  <c r="EQ112" i="44"/>
  <c r="EQ120" i="44"/>
  <c r="EQ128" i="44"/>
  <c r="EQ136" i="44"/>
  <c r="EQ156" i="44"/>
  <c r="EQ164" i="44"/>
  <c r="EQ172" i="44"/>
  <c r="EQ180" i="44"/>
  <c r="EQ188" i="44"/>
  <c r="EQ197" i="44"/>
  <c r="EQ205" i="44"/>
  <c r="EQ213" i="44"/>
  <c r="EQ221" i="44"/>
  <c r="EI29" i="44"/>
  <c r="EI37" i="44"/>
  <c r="EI27" i="44"/>
  <c r="EI51" i="44"/>
  <c r="EI59" i="44"/>
  <c r="EI67" i="44"/>
  <c r="EI75" i="44"/>
  <c r="EI83" i="44"/>
  <c r="EI91" i="44"/>
  <c r="EI100" i="44"/>
  <c r="EI176" i="44"/>
  <c r="EI189" i="44"/>
  <c r="EI149" i="44"/>
  <c r="EI172" i="44"/>
  <c r="EI169" i="44"/>
  <c r="EI101" i="44"/>
  <c r="EI109" i="44"/>
  <c r="EI117" i="44"/>
  <c r="EI125" i="44"/>
  <c r="EI133" i="44"/>
  <c r="EI171" i="44"/>
  <c r="EI196" i="44"/>
  <c r="EI204" i="44"/>
  <c r="EI212" i="44"/>
  <c r="EI220" i="44"/>
  <c r="EH227" i="44"/>
  <c r="EQ43" i="44"/>
  <c r="EQ48" i="44"/>
  <c r="EQ42" i="44"/>
  <c r="EQ100" i="44"/>
  <c r="EQ58" i="44"/>
  <c r="EQ66" i="44"/>
  <c r="EQ74" i="44"/>
  <c r="EQ82" i="44"/>
  <c r="EQ90" i="44"/>
  <c r="EQ139" i="44"/>
  <c r="EQ194" i="44"/>
  <c r="EQ107" i="44"/>
  <c r="EQ115" i="44"/>
  <c r="EQ123" i="44"/>
  <c r="EQ131" i="44"/>
  <c r="EQ151" i="44"/>
  <c r="EQ159" i="44"/>
  <c r="EQ167" i="44"/>
  <c r="EQ175" i="44"/>
  <c r="EQ183" i="44"/>
  <c r="EQ193" i="44"/>
  <c r="EQ200" i="44"/>
  <c r="EQ208" i="44"/>
  <c r="EQ216" i="44"/>
  <c r="EQ224" i="44"/>
  <c r="EI32" i="44"/>
  <c r="EI40" i="44"/>
  <c r="EI46" i="44"/>
  <c r="EI54" i="44"/>
  <c r="EI62" i="44"/>
  <c r="EI70" i="44"/>
  <c r="EI78" i="44"/>
  <c r="EI86" i="44"/>
  <c r="EI94" i="44"/>
  <c r="EI142" i="44"/>
  <c r="EI148" i="44"/>
  <c r="EI162" i="44"/>
  <c r="EI167" i="44"/>
  <c r="EI138" i="44"/>
  <c r="EI158" i="44"/>
  <c r="EI104" i="44"/>
  <c r="EI112" i="44"/>
  <c r="EI120" i="44"/>
  <c r="EI128" i="44"/>
  <c r="EI136" i="44"/>
  <c r="EI192" i="44"/>
  <c r="EI199" i="44"/>
  <c r="EI207" i="44"/>
  <c r="EI215" i="44"/>
  <c r="EI223" i="44"/>
  <c r="EQ34" i="44"/>
  <c r="EQ31" i="44"/>
  <c r="EQ44" i="44"/>
  <c r="EQ51" i="44"/>
  <c r="EQ59" i="44"/>
  <c r="EQ67" i="44"/>
  <c r="EQ75" i="44"/>
  <c r="EQ83" i="44"/>
  <c r="EQ91" i="44"/>
  <c r="EQ140" i="44"/>
  <c r="EQ145" i="44"/>
  <c r="EQ108" i="44"/>
  <c r="EQ116" i="44"/>
  <c r="EQ124" i="44"/>
  <c r="EQ132" i="44"/>
  <c r="EQ152" i="44"/>
  <c r="EQ160" i="44"/>
  <c r="EQ168" i="44"/>
  <c r="EQ176" i="44"/>
  <c r="EQ184" i="44"/>
  <c r="EQ191" i="44"/>
  <c r="EQ201" i="44"/>
  <c r="EQ209" i="44"/>
  <c r="EQ217" i="44"/>
  <c r="EQ225" i="44"/>
  <c r="EI33" i="44"/>
  <c r="EI41" i="44"/>
  <c r="EI47" i="44"/>
  <c r="EI55" i="44"/>
  <c r="EI63" i="44"/>
  <c r="EI71" i="44"/>
  <c r="EI79" i="44"/>
  <c r="EI87" i="44"/>
  <c r="EI95" i="44"/>
  <c r="EI143" i="44"/>
  <c r="EI157" i="44"/>
  <c r="EI170" i="44"/>
  <c r="EI175" i="44"/>
  <c r="EI139" i="44"/>
  <c r="EI166" i="44"/>
  <c r="EI105" i="44"/>
  <c r="EI113" i="44"/>
  <c r="EI121" i="44"/>
  <c r="EI129" i="44"/>
  <c r="EI137" i="44"/>
  <c r="EI191" i="44"/>
  <c r="EI200" i="44"/>
  <c r="EI208" i="44"/>
  <c r="EI216" i="44"/>
  <c r="EI224" i="44"/>
  <c r="EB220" i="44"/>
  <c r="EQ37" i="44"/>
  <c r="EQ41" i="44"/>
  <c r="EQ50" i="44"/>
  <c r="EQ52" i="44"/>
  <c r="EQ60" i="44"/>
  <c r="EQ68" i="44"/>
  <c r="EQ76" i="44"/>
  <c r="EQ84" i="44"/>
  <c r="EQ92" i="44"/>
  <c r="EQ141" i="44"/>
  <c r="EQ149" i="44"/>
  <c r="EQ109" i="44"/>
  <c r="EQ117" i="44"/>
  <c r="EQ125" i="44"/>
  <c r="EQ133" i="44"/>
  <c r="EQ153" i="44"/>
  <c r="EQ161" i="44"/>
  <c r="EQ169" i="44"/>
  <c r="EQ177" i="44"/>
  <c r="EQ185" i="44"/>
  <c r="EQ195" i="44"/>
  <c r="EQ202" i="44"/>
  <c r="EQ210" i="44"/>
  <c r="EQ218" i="44"/>
  <c r="EQ226" i="44"/>
  <c r="EI34" i="44"/>
  <c r="EI42" i="44"/>
  <c r="EI48" i="44"/>
  <c r="EI56" i="44"/>
  <c r="EI64" i="44"/>
  <c r="EI72" i="44"/>
  <c r="EI80" i="44"/>
  <c r="EI88" i="44"/>
  <c r="EI97" i="44"/>
  <c r="EI152" i="44"/>
  <c r="EI165" i="44"/>
  <c r="EI178" i="44"/>
  <c r="EI183" i="44"/>
  <c r="EI146" i="44"/>
  <c r="EI174" i="44"/>
  <c r="EI106" i="44"/>
  <c r="EI114" i="44"/>
  <c r="EI122" i="44"/>
  <c r="EI130" i="44"/>
  <c r="EI147" i="44"/>
  <c r="EI193" i="44"/>
  <c r="EI201" i="44"/>
  <c r="EI209" i="44"/>
  <c r="EI217" i="44"/>
  <c r="EI225" i="44"/>
  <c r="EQ28" i="44"/>
  <c r="EQ39" i="44"/>
  <c r="EQ27" i="44"/>
  <c r="EQ96" i="44"/>
  <c r="EQ53" i="44"/>
  <c r="EQ61" i="44"/>
  <c r="EQ69" i="44"/>
  <c r="EQ77" i="44"/>
  <c r="EQ85" i="44"/>
  <c r="EQ93" i="44"/>
  <c r="EQ142" i="44"/>
  <c r="EQ102" i="44"/>
  <c r="EQ110" i="44"/>
  <c r="EQ118" i="44"/>
  <c r="EQ126" i="44"/>
  <c r="EQ134" i="44"/>
  <c r="EQ154" i="44"/>
  <c r="EQ162" i="44"/>
  <c r="EQ170" i="44"/>
  <c r="EQ178" i="44"/>
  <c r="EQ186" i="44"/>
  <c r="EQ192" i="44"/>
  <c r="EQ203" i="44"/>
  <c r="EQ211" i="44"/>
  <c r="EQ219" i="44"/>
  <c r="EQ227" i="44"/>
  <c r="EI35" i="44"/>
  <c r="EI43" i="44"/>
  <c r="EI49" i="44"/>
  <c r="EI57" i="44"/>
  <c r="EI65" i="44"/>
  <c r="EI73" i="44"/>
  <c r="EI81" i="44"/>
  <c r="EI89" i="44"/>
  <c r="EI98" i="44"/>
  <c r="EI160" i="44"/>
  <c r="EI173" i="44"/>
  <c r="EI186" i="44"/>
  <c r="EI156" i="44"/>
  <c r="EI153" i="44"/>
  <c r="EI182" i="44"/>
  <c r="EI107" i="44"/>
  <c r="EI115" i="44"/>
  <c r="EI123" i="44"/>
  <c r="EI131" i="44"/>
  <c r="EI155" i="44"/>
  <c r="EI194" i="44"/>
  <c r="EI202" i="44"/>
  <c r="EI210" i="44"/>
  <c r="EI218" i="44"/>
  <c r="EI226" i="44"/>
  <c r="EQ29" i="44"/>
  <c r="EQ47" i="44"/>
  <c r="EQ30" i="44"/>
  <c r="EQ101" i="44"/>
  <c r="EQ54" i="44"/>
  <c r="EQ62" i="44"/>
  <c r="EQ70" i="44"/>
  <c r="EQ78" i="44"/>
  <c r="EQ86" i="44"/>
  <c r="EQ94" i="44"/>
  <c r="EQ143" i="44"/>
  <c r="EQ103" i="44"/>
  <c r="EQ111" i="44"/>
  <c r="EQ119" i="44"/>
  <c r="EQ127" i="44"/>
  <c r="EQ135" i="44"/>
  <c r="EQ155" i="44"/>
  <c r="EQ163" i="44"/>
  <c r="EQ171" i="44"/>
  <c r="EQ179" i="44"/>
  <c r="EQ187" i="44"/>
  <c r="EQ196" i="44"/>
  <c r="EQ204" i="44"/>
  <c r="EQ212" i="44"/>
  <c r="EI28" i="44"/>
  <c r="EI36" i="44"/>
  <c r="EI44" i="44"/>
  <c r="EI50" i="44"/>
  <c r="EI58" i="44"/>
  <c r="EI66" i="44"/>
  <c r="EI74" i="44"/>
  <c r="EI82" i="44"/>
  <c r="EI90" i="44"/>
  <c r="EI99" i="44"/>
  <c r="EI168" i="44"/>
  <c r="EI181" i="44"/>
  <c r="EI145" i="44"/>
  <c r="EI164" i="44"/>
  <c r="EI161" i="44"/>
  <c r="EI190" i="44"/>
  <c r="EI108" i="44"/>
  <c r="EI116" i="44"/>
  <c r="EI124" i="44"/>
  <c r="EI132" i="44"/>
  <c r="EI163" i="44"/>
  <c r="EI195" i="44"/>
  <c r="EI203" i="44"/>
  <c r="EI211" i="44"/>
  <c r="EI219" i="44"/>
  <c r="BL39" i="44"/>
  <c r="AF39" i="44" s="1"/>
  <c r="AV39" i="44" s="1"/>
  <c r="BL38" i="44"/>
  <c r="AF38" i="44" s="1"/>
  <c r="AV38" i="44" s="1"/>
  <c r="BL49" i="44"/>
  <c r="AF49" i="44" s="1"/>
  <c r="AV49" i="44" s="1"/>
  <c r="BL57" i="44"/>
  <c r="AF57" i="44" s="1"/>
  <c r="AV57" i="44" s="1"/>
  <c r="BL65" i="44"/>
  <c r="AF65" i="44" s="1"/>
  <c r="AV65" i="44" s="1"/>
  <c r="BL73" i="44"/>
  <c r="AF73" i="44" s="1"/>
  <c r="AV73" i="44" s="1"/>
  <c r="BL81" i="44"/>
  <c r="AF81" i="44" s="1"/>
  <c r="AV81" i="44" s="1"/>
  <c r="BL89" i="44"/>
  <c r="AF89" i="44" s="1"/>
  <c r="AV89" i="44" s="1"/>
  <c r="BL197" i="44"/>
  <c r="AF197" i="44" s="1"/>
  <c r="AV197" i="44" s="1"/>
  <c r="BL141" i="44"/>
  <c r="AF141" i="44" s="1"/>
  <c r="AV141" i="44" s="1"/>
  <c r="BL149" i="44"/>
  <c r="AF149" i="44" s="1"/>
  <c r="AV149" i="44" s="1"/>
  <c r="BL157" i="44"/>
  <c r="AF157" i="44" s="1"/>
  <c r="AV157" i="44" s="1"/>
  <c r="BL165" i="44"/>
  <c r="AF165" i="44" s="1"/>
  <c r="AV165" i="44" s="1"/>
  <c r="BL173" i="44"/>
  <c r="AF173" i="44" s="1"/>
  <c r="AV173" i="44" s="1"/>
  <c r="BL181" i="44"/>
  <c r="AF181" i="44" s="1"/>
  <c r="AV181" i="44" s="1"/>
  <c r="BL189" i="44"/>
  <c r="AF189" i="44" s="1"/>
  <c r="AV189" i="44" s="1"/>
  <c r="BL43" i="44"/>
  <c r="AF43" i="44" s="1"/>
  <c r="AV43" i="44" s="1"/>
  <c r="BL199" i="44"/>
  <c r="AF199" i="44" s="1"/>
  <c r="AV199" i="44" s="1"/>
  <c r="BL207" i="44"/>
  <c r="AF207" i="44" s="1"/>
  <c r="AV207" i="44" s="1"/>
  <c r="BL215" i="44"/>
  <c r="AF215" i="44" s="1"/>
  <c r="AV215" i="44" s="1"/>
  <c r="BL51" i="44"/>
  <c r="AF51" i="44" s="1"/>
  <c r="AV51" i="44" s="1"/>
  <c r="BL59" i="44"/>
  <c r="AF59" i="44" s="1"/>
  <c r="AV59" i="44" s="1"/>
  <c r="BL67" i="44"/>
  <c r="AF67" i="44" s="1"/>
  <c r="AV67" i="44" s="1"/>
  <c r="BL75" i="44"/>
  <c r="AF75" i="44" s="1"/>
  <c r="AV75" i="44" s="1"/>
  <c r="BL83" i="44"/>
  <c r="AF83" i="44" s="1"/>
  <c r="AV83" i="44" s="1"/>
  <c r="BL91" i="44"/>
  <c r="AF91" i="44" s="1"/>
  <c r="AV91" i="44" s="1"/>
  <c r="BL143" i="44"/>
  <c r="AF143" i="44" s="1"/>
  <c r="AV143" i="44" s="1"/>
  <c r="BL191" i="44"/>
  <c r="AF191" i="44" s="1"/>
  <c r="AV191" i="44" s="1"/>
  <c r="BL151" i="44"/>
  <c r="AF151" i="44" s="1"/>
  <c r="AV151" i="44" s="1"/>
  <c r="BL159" i="44"/>
  <c r="AF159" i="44" s="1"/>
  <c r="AV159" i="44" s="1"/>
  <c r="BL167" i="44"/>
  <c r="AF167" i="44" s="1"/>
  <c r="AV167" i="44" s="1"/>
  <c r="BL175" i="44"/>
  <c r="AF175" i="44" s="1"/>
  <c r="AV175" i="44" s="1"/>
  <c r="BL183" i="44"/>
  <c r="AF183" i="44" s="1"/>
  <c r="AV183" i="44" s="1"/>
  <c r="BL195" i="44"/>
  <c r="AF195" i="44" s="1"/>
  <c r="AV195" i="44" s="1"/>
  <c r="BL203" i="44"/>
  <c r="AF203" i="44" s="1"/>
  <c r="AV203" i="44" s="1"/>
  <c r="BL211" i="44"/>
  <c r="AF211" i="44" s="1"/>
  <c r="AV211" i="44" s="1"/>
  <c r="BL55" i="44"/>
  <c r="AF55" i="44" s="1"/>
  <c r="AV55" i="44" s="1"/>
  <c r="BL63" i="44"/>
  <c r="AF63" i="44" s="1"/>
  <c r="AV63" i="44" s="1"/>
  <c r="BL71" i="44"/>
  <c r="AF71" i="44" s="1"/>
  <c r="AV71" i="44" s="1"/>
  <c r="BL79" i="44"/>
  <c r="AF79" i="44" s="1"/>
  <c r="AV79" i="44" s="1"/>
  <c r="BL87" i="44"/>
  <c r="AF87" i="44" s="1"/>
  <c r="AV87" i="44" s="1"/>
  <c r="BL95" i="44"/>
  <c r="AF95" i="44" s="1"/>
  <c r="AV95" i="44" s="1"/>
  <c r="BL196" i="44"/>
  <c r="AF196" i="44" s="1"/>
  <c r="AV196" i="44" s="1"/>
  <c r="BL204" i="44"/>
  <c r="AF204" i="44" s="1"/>
  <c r="AV204" i="44" s="1"/>
  <c r="BL212" i="44"/>
  <c r="AF212" i="44" s="1"/>
  <c r="AV212" i="44" s="1"/>
  <c r="BL96" i="44"/>
  <c r="AF96" i="44" s="1"/>
  <c r="AV96" i="44" s="1"/>
  <c r="BL105" i="44"/>
  <c r="AF105" i="44" s="1"/>
  <c r="AV105" i="44" s="1"/>
  <c r="BL113" i="44"/>
  <c r="AF113" i="44" s="1"/>
  <c r="AV113" i="44" s="1"/>
  <c r="BL121" i="44"/>
  <c r="AF121" i="44" s="1"/>
  <c r="AV121" i="44" s="1"/>
  <c r="BL129" i="44"/>
  <c r="AF129" i="44" s="1"/>
  <c r="AV129" i="44" s="1"/>
  <c r="BL137" i="44"/>
  <c r="AF137" i="44" s="1"/>
  <c r="AV137" i="44" s="1"/>
  <c r="BL106" i="44"/>
  <c r="AF106" i="44" s="1"/>
  <c r="AV106" i="44" s="1"/>
  <c r="BL114" i="44"/>
  <c r="AF114" i="44" s="1"/>
  <c r="AV114" i="44" s="1"/>
  <c r="BL122" i="44"/>
  <c r="AF122" i="44" s="1"/>
  <c r="AV122" i="44" s="1"/>
  <c r="BL130" i="44"/>
  <c r="AF130" i="44" s="1"/>
  <c r="AV130" i="44" s="1"/>
  <c r="BL48" i="44"/>
  <c r="AF48" i="44" s="1"/>
  <c r="AV48" i="44" s="1"/>
  <c r="BL56" i="44"/>
  <c r="AF56" i="44" s="1"/>
  <c r="AV56" i="44" s="1"/>
  <c r="BL64" i="44"/>
  <c r="AF64" i="44" s="1"/>
  <c r="AV64" i="44" s="1"/>
  <c r="BL72" i="44"/>
  <c r="AF72" i="44" s="1"/>
  <c r="AV72" i="44" s="1"/>
  <c r="BL80" i="44"/>
  <c r="AF80" i="44" s="1"/>
  <c r="AV80" i="44" s="1"/>
  <c r="BL88" i="44"/>
  <c r="AF88" i="44" s="1"/>
  <c r="AV88" i="44" s="1"/>
  <c r="BL47" i="44"/>
  <c r="AF47" i="44" s="1"/>
  <c r="AV47" i="44" s="1"/>
  <c r="BL46" i="44"/>
  <c r="AF46" i="44" s="1"/>
  <c r="AV46" i="44" s="1"/>
  <c r="BL140" i="44"/>
  <c r="AF140" i="44" s="1"/>
  <c r="AV140" i="44" s="1"/>
  <c r="BL148" i="44"/>
  <c r="AF148" i="44" s="1"/>
  <c r="AV148" i="44" s="1"/>
  <c r="BL156" i="44"/>
  <c r="AF156" i="44" s="1"/>
  <c r="AV156" i="44" s="1"/>
  <c r="BL164" i="44"/>
  <c r="AF164" i="44" s="1"/>
  <c r="AV164" i="44" s="1"/>
  <c r="BL172" i="44"/>
  <c r="AF172" i="44" s="1"/>
  <c r="AV172" i="44" s="1"/>
  <c r="BL180" i="44"/>
  <c r="AF180" i="44" s="1"/>
  <c r="AV180" i="44" s="1"/>
  <c r="BL188" i="44"/>
  <c r="AF188" i="44" s="1"/>
  <c r="AV188" i="44" s="1"/>
  <c r="BL194" i="44"/>
  <c r="AF194" i="44" s="1"/>
  <c r="AV194" i="44" s="1"/>
  <c r="BL42" i="44"/>
  <c r="AF42" i="44" s="1"/>
  <c r="AV42" i="44" s="1"/>
  <c r="BL202" i="44"/>
  <c r="AF202" i="44" s="1"/>
  <c r="AV202" i="44" s="1"/>
  <c r="BL210" i="44"/>
  <c r="AF210" i="44" s="1"/>
  <c r="AV210" i="44" s="1"/>
  <c r="BL104" i="44"/>
  <c r="AF104" i="44" s="1"/>
  <c r="AV104" i="44" s="1"/>
  <c r="BL112" i="44"/>
  <c r="AF112" i="44" s="1"/>
  <c r="AV112" i="44" s="1"/>
  <c r="BL120" i="44"/>
  <c r="AF120" i="44" s="1"/>
  <c r="AV120" i="44" s="1"/>
  <c r="BL128" i="44"/>
  <c r="AF128" i="44" s="1"/>
  <c r="AV128" i="44" s="1"/>
  <c r="BL136" i="44"/>
  <c r="AF136" i="44" s="1"/>
  <c r="AV136" i="44" s="1"/>
  <c r="BL54" i="44"/>
  <c r="AF54" i="44" s="1"/>
  <c r="AV54" i="44" s="1"/>
  <c r="BL62" i="44"/>
  <c r="AF62" i="44" s="1"/>
  <c r="AV62" i="44" s="1"/>
  <c r="BL70" i="44"/>
  <c r="AF70" i="44" s="1"/>
  <c r="AV70" i="44" s="1"/>
  <c r="BL78" i="44"/>
  <c r="AF78" i="44" s="1"/>
  <c r="AV78" i="44" s="1"/>
  <c r="BL86" i="44"/>
  <c r="AF86" i="44" s="1"/>
  <c r="AV86" i="44" s="1"/>
  <c r="BL94" i="44"/>
  <c r="AF94" i="44" s="1"/>
  <c r="AV94" i="44" s="1"/>
  <c r="BL45" i="44"/>
  <c r="AF45" i="44" s="1"/>
  <c r="AV45" i="44" s="1"/>
  <c r="BL103" i="44"/>
  <c r="AF103" i="44" s="1"/>
  <c r="AV103" i="44" s="1"/>
  <c r="BL147" i="44"/>
  <c r="AF147" i="44" s="1"/>
  <c r="AV147" i="44" s="1"/>
  <c r="BL155" i="44"/>
  <c r="AF155" i="44" s="1"/>
  <c r="AV155" i="44" s="1"/>
  <c r="BL163" i="44"/>
  <c r="AF163" i="44" s="1"/>
  <c r="AV163" i="44" s="1"/>
  <c r="BL171" i="44"/>
  <c r="AF171" i="44" s="1"/>
  <c r="AV171" i="44" s="1"/>
  <c r="BL179" i="44"/>
  <c r="AF179" i="44" s="1"/>
  <c r="AV179" i="44" s="1"/>
  <c r="BL187" i="44"/>
  <c r="AF187" i="44" s="1"/>
  <c r="AV187" i="44" s="1"/>
  <c r="BL111" i="44"/>
  <c r="AF111" i="44" s="1"/>
  <c r="AV111" i="44" s="1"/>
  <c r="BL119" i="44"/>
  <c r="AF119" i="44" s="1"/>
  <c r="AV119" i="44" s="1"/>
  <c r="BL127" i="44"/>
  <c r="AF127" i="44" s="1"/>
  <c r="AV127" i="44" s="1"/>
  <c r="BL135" i="44"/>
  <c r="AF135" i="44" s="1"/>
  <c r="AV135" i="44" s="1"/>
  <c r="BL53" i="44"/>
  <c r="AF53" i="44" s="1"/>
  <c r="AV53" i="44" s="1"/>
  <c r="BL61" i="44"/>
  <c r="AF61" i="44" s="1"/>
  <c r="AV61" i="44" s="1"/>
  <c r="BL69" i="44"/>
  <c r="AF69" i="44" s="1"/>
  <c r="AV69" i="44" s="1"/>
  <c r="BL77" i="44"/>
  <c r="AF77" i="44" s="1"/>
  <c r="AV77" i="44" s="1"/>
  <c r="BL85" i="44"/>
  <c r="AF85" i="44" s="1"/>
  <c r="AV85" i="44" s="1"/>
  <c r="BL93" i="44"/>
  <c r="AF93" i="44" s="1"/>
  <c r="AV93" i="44" s="1"/>
  <c r="BL145" i="44"/>
  <c r="AF145" i="44" s="1"/>
  <c r="AV145" i="44" s="1"/>
  <c r="BL153" i="44"/>
  <c r="AF153" i="44" s="1"/>
  <c r="AV153" i="44" s="1"/>
  <c r="BL161" i="44"/>
  <c r="AF161" i="44" s="1"/>
  <c r="AV161" i="44" s="1"/>
  <c r="BL169" i="44"/>
  <c r="AF169" i="44" s="1"/>
  <c r="AV169" i="44" s="1"/>
  <c r="BL177" i="44"/>
  <c r="AF177" i="44" s="1"/>
  <c r="AV177" i="44" s="1"/>
  <c r="BL185" i="44"/>
  <c r="AF185" i="44" s="1"/>
  <c r="AV185" i="44" s="1"/>
  <c r="BL193" i="44"/>
  <c r="AF193" i="44" s="1"/>
  <c r="AV193" i="44" s="1"/>
  <c r="BL201" i="44"/>
  <c r="AF201" i="44" s="1"/>
  <c r="AV201" i="44" s="1"/>
  <c r="BL209" i="44"/>
  <c r="AF209" i="44" s="1"/>
  <c r="AV209" i="44" s="1"/>
  <c r="BL101" i="44"/>
  <c r="AF101" i="44" s="1"/>
  <c r="AV101" i="44" s="1"/>
  <c r="BL138" i="44"/>
  <c r="AF138" i="44" s="1"/>
  <c r="AV138" i="44" s="1"/>
  <c r="BL146" i="44"/>
  <c r="AF146" i="44" s="1"/>
  <c r="AV146" i="44" s="1"/>
  <c r="BL154" i="44"/>
  <c r="AF154" i="44" s="1"/>
  <c r="AV154" i="44" s="1"/>
  <c r="BL162" i="44"/>
  <c r="AF162" i="44" s="1"/>
  <c r="AV162" i="44" s="1"/>
  <c r="BL170" i="44"/>
  <c r="AF170" i="44" s="1"/>
  <c r="AV170" i="44" s="1"/>
  <c r="BL178" i="44"/>
  <c r="AF178" i="44" s="1"/>
  <c r="AV178" i="44" s="1"/>
  <c r="BL186" i="44"/>
  <c r="AF186" i="44" s="1"/>
  <c r="AV186" i="44" s="1"/>
  <c r="BL102" i="44"/>
  <c r="AF102" i="44" s="1"/>
  <c r="AV102" i="44" s="1"/>
  <c r="BL40" i="44"/>
  <c r="AF40" i="44" s="1"/>
  <c r="AV40" i="44" s="1"/>
  <c r="BL200" i="44"/>
  <c r="AF200" i="44" s="1"/>
  <c r="AV200" i="44" s="1"/>
  <c r="BL208" i="44"/>
  <c r="AF208" i="44" s="1"/>
  <c r="AV208" i="44" s="1"/>
  <c r="BL109" i="44"/>
  <c r="AF109" i="44" s="1"/>
  <c r="AV109" i="44" s="1"/>
  <c r="BL117" i="44"/>
  <c r="AF117" i="44" s="1"/>
  <c r="AV117" i="44" s="1"/>
  <c r="BL125" i="44"/>
  <c r="AF125" i="44" s="1"/>
  <c r="AV125" i="44" s="1"/>
  <c r="BL133" i="44"/>
  <c r="AF133" i="44" s="1"/>
  <c r="AV133" i="44" s="1"/>
  <c r="BL110" i="44"/>
  <c r="AF110" i="44" s="1"/>
  <c r="AV110" i="44" s="1"/>
  <c r="BL118" i="44"/>
  <c r="AF118" i="44" s="1"/>
  <c r="AV118" i="44" s="1"/>
  <c r="BL126" i="44"/>
  <c r="AF126" i="44" s="1"/>
  <c r="AV126" i="44" s="1"/>
  <c r="BL134" i="44"/>
  <c r="AF134" i="44" s="1"/>
  <c r="AV134" i="44" s="1"/>
  <c r="BL192" i="44"/>
  <c r="AF192" i="44" s="1"/>
  <c r="AV192" i="44" s="1"/>
  <c r="BL52" i="44"/>
  <c r="AF52" i="44" s="1"/>
  <c r="AV52" i="44" s="1"/>
  <c r="BL60" i="44"/>
  <c r="AF60" i="44" s="1"/>
  <c r="AV60" i="44" s="1"/>
  <c r="BL68" i="44"/>
  <c r="AF68" i="44" s="1"/>
  <c r="AV68" i="44" s="1"/>
  <c r="BL76" i="44"/>
  <c r="AF76" i="44" s="1"/>
  <c r="AV76" i="44" s="1"/>
  <c r="BL84" i="44"/>
  <c r="AF84" i="44" s="1"/>
  <c r="AV84" i="44" s="1"/>
  <c r="BL92" i="44"/>
  <c r="AF92" i="44" s="1"/>
  <c r="AV92" i="44" s="1"/>
  <c r="BL142" i="44"/>
  <c r="AF142" i="44" s="1"/>
  <c r="AV142" i="44" s="1"/>
  <c r="BL150" i="44"/>
  <c r="AF150" i="44" s="1"/>
  <c r="AV150" i="44" s="1"/>
  <c r="BL158" i="44"/>
  <c r="AF158" i="44" s="1"/>
  <c r="AV158" i="44" s="1"/>
  <c r="BL166" i="44"/>
  <c r="AF166" i="44" s="1"/>
  <c r="AV166" i="44" s="1"/>
  <c r="BL174" i="44"/>
  <c r="AF174" i="44" s="1"/>
  <c r="AV174" i="44" s="1"/>
  <c r="BL182" i="44"/>
  <c r="AF182" i="44" s="1"/>
  <c r="AV182" i="44" s="1"/>
  <c r="BL190" i="44"/>
  <c r="AF190" i="44" s="1"/>
  <c r="AV190" i="44" s="1"/>
  <c r="BL44" i="44"/>
  <c r="AF44" i="44" s="1"/>
  <c r="AV44" i="44" s="1"/>
  <c r="BL144" i="44"/>
  <c r="AF144" i="44" s="1"/>
  <c r="AV144" i="44" s="1"/>
  <c r="BL152" i="44"/>
  <c r="AF152" i="44" s="1"/>
  <c r="AV152" i="44" s="1"/>
  <c r="BL160" i="44"/>
  <c r="AF160" i="44" s="1"/>
  <c r="AV160" i="44" s="1"/>
  <c r="BL168" i="44"/>
  <c r="AF168" i="44" s="1"/>
  <c r="AV168" i="44" s="1"/>
  <c r="BL176" i="44"/>
  <c r="AF176" i="44" s="1"/>
  <c r="AV176" i="44" s="1"/>
  <c r="BL184" i="44"/>
  <c r="AF184" i="44" s="1"/>
  <c r="AV184" i="44" s="1"/>
  <c r="BL198" i="44"/>
  <c r="AF198" i="44" s="1"/>
  <c r="AV198" i="44" s="1"/>
  <c r="BL206" i="44"/>
  <c r="AF206" i="44" s="1"/>
  <c r="AV206" i="44" s="1"/>
  <c r="BL214" i="44"/>
  <c r="AF214" i="44" s="1"/>
  <c r="AV214" i="44" s="1"/>
  <c r="BL107" i="44"/>
  <c r="AF107" i="44" s="1"/>
  <c r="AV107" i="44" s="1"/>
  <c r="BL115" i="44"/>
  <c r="AF115" i="44" s="1"/>
  <c r="AV115" i="44" s="1"/>
  <c r="BL123" i="44"/>
  <c r="AF123" i="44" s="1"/>
  <c r="AV123" i="44" s="1"/>
  <c r="BL131" i="44"/>
  <c r="AF131" i="44" s="1"/>
  <c r="AV131" i="44" s="1"/>
  <c r="BL139" i="44"/>
  <c r="AF139" i="44" s="1"/>
  <c r="AV139" i="44" s="1"/>
  <c r="BL108" i="44"/>
  <c r="AF108" i="44" s="1"/>
  <c r="AV108" i="44" s="1"/>
  <c r="BL116" i="44"/>
  <c r="AF116" i="44" s="1"/>
  <c r="AV116" i="44" s="1"/>
  <c r="BL124" i="44"/>
  <c r="AF124" i="44" s="1"/>
  <c r="AV124" i="44" s="1"/>
  <c r="BL132" i="44"/>
  <c r="AF132" i="44" s="1"/>
  <c r="AV132" i="44" s="1"/>
  <c r="BL41" i="44"/>
  <c r="AF41" i="44" s="1"/>
  <c r="AV41" i="44" s="1"/>
  <c r="BL50" i="44"/>
  <c r="AF50" i="44" s="1"/>
  <c r="AV50" i="44" s="1"/>
  <c r="BL58" i="44"/>
  <c r="AF58" i="44" s="1"/>
  <c r="AV58" i="44" s="1"/>
  <c r="BL66" i="44"/>
  <c r="AF66" i="44" s="1"/>
  <c r="AV66" i="44" s="1"/>
  <c r="BL74" i="44"/>
  <c r="AF74" i="44" s="1"/>
  <c r="AV74" i="44" s="1"/>
  <c r="BL82" i="44"/>
  <c r="AF82" i="44" s="1"/>
  <c r="AV82" i="44" s="1"/>
  <c r="BL90" i="44"/>
  <c r="AF90" i="44" s="1"/>
  <c r="AV90" i="44" s="1"/>
  <c r="R11" i="53"/>
  <c r="B14" i="37" s="1"/>
  <c r="BK30" i="90"/>
  <c r="AE30" i="90" s="1"/>
  <c r="AU30" i="90" s="1"/>
  <c r="BK38" i="90"/>
  <c r="AE38" i="90" s="1"/>
  <c r="AU38" i="90" s="1"/>
  <c r="BK46" i="90"/>
  <c r="AE46" i="90" s="1"/>
  <c r="AU46" i="90" s="1"/>
  <c r="BK54" i="90"/>
  <c r="AE54" i="90" s="1"/>
  <c r="AU54" i="90" s="1"/>
  <c r="BK89" i="90"/>
  <c r="AE89" i="90" s="1"/>
  <c r="AU89" i="90" s="1"/>
  <c r="BK62" i="90"/>
  <c r="AE62" i="90" s="1"/>
  <c r="AU62" i="90" s="1"/>
  <c r="BK70" i="90"/>
  <c r="AE70" i="90" s="1"/>
  <c r="AU70" i="90" s="1"/>
  <c r="BK78" i="90"/>
  <c r="AE78" i="90" s="1"/>
  <c r="AU78" i="90" s="1"/>
  <c r="BK86" i="90"/>
  <c r="AE86" i="90" s="1"/>
  <c r="AU86" i="90" s="1"/>
  <c r="BK101" i="90"/>
  <c r="AE101" i="90" s="1"/>
  <c r="AU101" i="90" s="1"/>
  <c r="BK109" i="90"/>
  <c r="AE109" i="90" s="1"/>
  <c r="AU109" i="90" s="1"/>
  <c r="BK117" i="90"/>
  <c r="AE117" i="90" s="1"/>
  <c r="AU117" i="90" s="1"/>
  <c r="BK134" i="90"/>
  <c r="AE134" i="90" s="1"/>
  <c r="AU134" i="90" s="1"/>
  <c r="BK129" i="90"/>
  <c r="AE129" i="90" s="1"/>
  <c r="AU129" i="90" s="1"/>
  <c r="BK144" i="90"/>
  <c r="AE144" i="90" s="1"/>
  <c r="AU144" i="90" s="1"/>
  <c r="BK141" i="90"/>
  <c r="AE141" i="90" s="1"/>
  <c r="AU141" i="90" s="1"/>
  <c r="BK156" i="90"/>
  <c r="AE156" i="90" s="1"/>
  <c r="AU156" i="90" s="1"/>
  <c r="BK167" i="90"/>
  <c r="AE167" i="90" s="1"/>
  <c r="AU167" i="90" s="1"/>
  <c r="BK175" i="90"/>
  <c r="AE175" i="90" s="1"/>
  <c r="AU175" i="90" s="1"/>
  <c r="BK181" i="90"/>
  <c r="AE181" i="90" s="1"/>
  <c r="AU181" i="90" s="1"/>
  <c r="BK189" i="90"/>
  <c r="AE189" i="90" s="1"/>
  <c r="AU189" i="90" s="1"/>
  <c r="BK198" i="90"/>
  <c r="AE198" i="90" s="1"/>
  <c r="AU198" i="90" s="1"/>
  <c r="BM40" i="44"/>
  <c r="AG40" i="44" s="1"/>
  <c r="AW40" i="44" s="1"/>
  <c r="BM37" i="44"/>
  <c r="AG37" i="44" s="1"/>
  <c r="AW37" i="44" s="1"/>
  <c r="BM38" i="44"/>
  <c r="AG38" i="44" s="1"/>
  <c r="AW38" i="44" s="1"/>
  <c r="BM100" i="44"/>
  <c r="AG100" i="44" s="1"/>
  <c r="AW100" i="44" s="1"/>
  <c r="BM56" i="44"/>
  <c r="AG56" i="44" s="1"/>
  <c r="AW56" i="44" s="1"/>
  <c r="BM64" i="44"/>
  <c r="AG64" i="44" s="1"/>
  <c r="AW64" i="44" s="1"/>
  <c r="BM72" i="44"/>
  <c r="AG72" i="44" s="1"/>
  <c r="AW72" i="44" s="1"/>
  <c r="BM80" i="44"/>
  <c r="AG80" i="44" s="1"/>
  <c r="AW80" i="44" s="1"/>
  <c r="BM88" i="44"/>
  <c r="AG88" i="44" s="1"/>
  <c r="AW88" i="44" s="1"/>
  <c r="BM193" i="44"/>
  <c r="AG193" i="44" s="1"/>
  <c r="AW193" i="44" s="1"/>
  <c r="BM144" i="44"/>
  <c r="AG144" i="44" s="1"/>
  <c r="AW144" i="44" s="1"/>
  <c r="BM108" i="44"/>
  <c r="AG108" i="44" s="1"/>
  <c r="AW108" i="44" s="1"/>
  <c r="BM116" i="44"/>
  <c r="AG116" i="44" s="1"/>
  <c r="AW116" i="44" s="1"/>
  <c r="BM124" i="44"/>
  <c r="AG124" i="44" s="1"/>
  <c r="AW124" i="44" s="1"/>
  <c r="BM132" i="44"/>
  <c r="AG132" i="44" s="1"/>
  <c r="AW132" i="44" s="1"/>
  <c r="BM145" i="44"/>
  <c r="AG145" i="44" s="1"/>
  <c r="AW145" i="44" s="1"/>
  <c r="BM156" i="44"/>
  <c r="AG156" i="44" s="1"/>
  <c r="AW156" i="44" s="1"/>
  <c r="BM164" i="44"/>
  <c r="AG164" i="44" s="1"/>
  <c r="AW164" i="44" s="1"/>
  <c r="BM172" i="44"/>
  <c r="AG172" i="44" s="1"/>
  <c r="AW172" i="44" s="1"/>
  <c r="BM180" i="44"/>
  <c r="AG180" i="44" s="1"/>
  <c r="AW180" i="44" s="1"/>
  <c r="BM188" i="44"/>
  <c r="AG188" i="44" s="1"/>
  <c r="AW188" i="44" s="1"/>
  <c r="BM198" i="44"/>
  <c r="AG198" i="44" s="1"/>
  <c r="AW198" i="44" s="1"/>
  <c r="BM206" i="44"/>
  <c r="AG206" i="44" s="1"/>
  <c r="AW206" i="44" s="1"/>
  <c r="BM214" i="44"/>
  <c r="AG214" i="44" s="1"/>
  <c r="AW214" i="44" s="1"/>
  <c r="BL28" i="89"/>
  <c r="AF28" i="89" s="1"/>
  <c r="AV28" i="89" s="1"/>
  <c r="BL39" i="89"/>
  <c r="AF39" i="89" s="1"/>
  <c r="AV39" i="89" s="1"/>
  <c r="BL42" i="89"/>
  <c r="AF42" i="89" s="1"/>
  <c r="AV42" i="89" s="1"/>
  <c r="BL50" i="89"/>
  <c r="AF50" i="89" s="1"/>
  <c r="AV50" i="89" s="1"/>
  <c r="BL58" i="89"/>
  <c r="AF58" i="89" s="1"/>
  <c r="AV58" i="89" s="1"/>
  <c r="BL66" i="89"/>
  <c r="AF66" i="89" s="1"/>
  <c r="AV66" i="89" s="1"/>
  <c r="BL74" i="89"/>
  <c r="AF74" i="89" s="1"/>
  <c r="AV74" i="89" s="1"/>
  <c r="BL82" i="89"/>
  <c r="AF82" i="89" s="1"/>
  <c r="AV82" i="89" s="1"/>
  <c r="BL93" i="89"/>
  <c r="AF93" i="89" s="1"/>
  <c r="AV93" i="89" s="1"/>
  <c r="BL101" i="89"/>
  <c r="AF101" i="89" s="1"/>
  <c r="AV101" i="89" s="1"/>
  <c r="BL109" i="89"/>
  <c r="AF109" i="89" s="1"/>
  <c r="AV109" i="89" s="1"/>
  <c r="BL117" i="89"/>
  <c r="AF117" i="89" s="1"/>
  <c r="AV117" i="89" s="1"/>
  <c r="BL121" i="89"/>
  <c r="AF121" i="89" s="1"/>
  <c r="AV121" i="89" s="1"/>
  <c r="BL129" i="89"/>
  <c r="AF129" i="89" s="1"/>
  <c r="AV129" i="89" s="1"/>
  <c r="BL137" i="89"/>
  <c r="AF137" i="89" s="1"/>
  <c r="AV137" i="89" s="1"/>
  <c r="BL166" i="89"/>
  <c r="AF166" i="89" s="1"/>
  <c r="AV166" i="89" s="1"/>
  <c r="BL153" i="89"/>
  <c r="AF153" i="89" s="1"/>
  <c r="AV153" i="89" s="1"/>
  <c r="BL161" i="89"/>
  <c r="AF161" i="89" s="1"/>
  <c r="AV161" i="89" s="1"/>
  <c r="BL172" i="89"/>
  <c r="AF172" i="89" s="1"/>
  <c r="AV172" i="89" s="1"/>
  <c r="BL180" i="89"/>
  <c r="AF180" i="89" s="1"/>
  <c r="AV180" i="89" s="1"/>
  <c r="BL188" i="89"/>
  <c r="AF188" i="89" s="1"/>
  <c r="AV188" i="89" s="1"/>
  <c r="BL198" i="89"/>
  <c r="AF198" i="89" s="1"/>
  <c r="AV198" i="89" s="1"/>
  <c r="BL205" i="89"/>
  <c r="AF205" i="89" s="1"/>
  <c r="AV205" i="89" s="1"/>
  <c r="BL213" i="89"/>
  <c r="AF213" i="89" s="1"/>
  <c r="AV213" i="89" s="1"/>
  <c r="DN227" i="44"/>
  <c r="DN226" i="44"/>
  <c r="DN225" i="44"/>
  <c r="DN224" i="44"/>
  <c r="DN223" i="44"/>
  <c r="DN222" i="44"/>
  <c r="DN221" i="44"/>
  <c r="DN220" i="44"/>
  <c r="DN219" i="44"/>
  <c r="DN218" i="44"/>
  <c r="DN217" i="44"/>
  <c r="DN216" i="44"/>
  <c r="DN215" i="44"/>
  <c r="DN214" i="44"/>
  <c r="DN213" i="44"/>
  <c r="DN212" i="44"/>
  <c r="DN211" i="44"/>
  <c r="DN210" i="44"/>
  <c r="DN209" i="44"/>
  <c r="DN208" i="44"/>
  <c r="DN207" i="44"/>
  <c r="DN206" i="44"/>
  <c r="DN205" i="44"/>
  <c r="DN204" i="44"/>
  <c r="DN203" i="44"/>
  <c r="DN202" i="44"/>
  <c r="DN201" i="44"/>
  <c r="DN200" i="44"/>
  <c r="DN199" i="44"/>
  <c r="DN198" i="44"/>
  <c r="DN197" i="44"/>
  <c r="DN196" i="44"/>
  <c r="DN195" i="44"/>
  <c r="DN191" i="44"/>
  <c r="DN190" i="44"/>
  <c r="DN189" i="44"/>
  <c r="DN188" i="44"/>
  <c r="DN187" i="44"/>
  <c r="DN186" i="44"/>
  <c r="DN185" i="44"/>
  <c r="DN184" i="44"/>
  <c r="DN183" i="44"/>
  <c r="DN182" i="44"/>
  <c r="DN181" i="44"/>
  <c r="DN180" i="44"/>
  <c r="DN179" i="44"/>
  <c r="DN178" i="44"/>
  <c r="DN177" i="44"/>
  <c r="DN176" i="44"/>
  <c r="DN175" i="44"/>
  <c r="DN174" i="44"/>
  <c r="DN173" i="44"/>
  <c r="DN172" i="44"/>
  <c r="DN171" i="44"/>
  <c r="DN170" i="44"/>
  <c r="DN169" i="44"/>
  <c r="DN168" i="44"/>
  <c r="DN167" i="44"/>
  <c r="DN166" i="44"/>
  <c r="DN165" i="44"/>
  <c r="DN164" i="44"/>
  <c r="DN163" i="44"/>
  <c r="DN162" i="44"/>
  <c r="DN161" i="44"/>
  <c r="DN160" i="44"/>
  <c r="DN159" i="44"/>
  <c r="DN158" i="44"/>
  <c r="DN157" i="44"/>
  <c r="DN156" i="44"/>
  <c r="DN155" i="44"/>
  <c r="DN154" i="44"/>
  <c r="DN153" i="44"/>
  <c r="DN152" i="44"/>
  <c r="DN151" i="44"/>
  <c r="DN150" i="44"/>
  <c r="DN149" i="44"/>
  <c r="DN148" i="44"/>
  <c r="DN147" i="44"/>
  <c r="DN146" i="44"/>
  <c r="DN145" i="44"/>
  <c r="DN144" i="44"/>
  <c r="DN143" i="44"/>
  <c r="DN142" i="44"/>
  <c r="DN141" i="44"/>
  <c r="DN140" i="44"/>
  <c r="DN139" i="44"/>
  <c r="DN138" i="44"/>
  <c r="DN194" i="44"/>
  <c r="DN192" i="44"/>
  <c r="DN193" i="44"/>
  <c r="DN137" i="44"/>
  <c r="DN136" i="44"/>
  <c r="DN135" i="44"/>
  <c r="DN134" i="44"/>
  <c r="DN133" i="44"/>
  <c r="DN132" i="44"/>
  <c r="DN131" i="44"/>
  <c r="DN130" i="44"/>
  <c r="DN129" i="44"/>
  <c r="DN128" i="44"/>
  <c r="DN127" i="44"/>
  <c r="DN126" i="44"/>
  <c r="DN125" i="44"/>
  <c r="DN124" i="44"/>
  <c r="DN123" i="44"/>
  <c r="DN122" i="44"/>
  <c r="DN121" i="44"/>
  <c r="DN120" i="44"/>
  <c r="DN119" i="44"/>
  <c r="DN118" i="44"/>
  <c r="DN117" i="44"/>
  <c r="DN116" i="44"/>
  <c r="DN115" i="44"/>
  <c r="DN114" i="44"/>
  <c r="DN113" i="44"/>
  <c r="DN112" i="44"/>
  <c r="DN111" i="44"/>
  <c r="DN110" i="44"/>
  <c r="DN109" i="44"/>
  <c r="DN108" i="44"/>
  <c r="DN107" i="44"/>
  <c r="DN106" i="44"/>
  <c r="DN105" i="44"/>
  <c r="DN104" i="44"/>
  <c r="DN103" i="44"/>
  <c r="DN102" i="44"/>
  <c r="DN101" i="44"/>
  <c r="DN100" i="44"/>
  <c r="DN99" i="44"/>
  <c r="DN98" i="44"/>
  <c r="DN97" i="44"/>
  <c r="DN96" i="44"/>
  <c r="DN95" i="44"/>
  <c r="DN94" i="44"/>
  <c r="DN93" i="44"/>
  <c r="DN92" i="44"/>
  <c r="DN91" i="44"/>
  <c r="DN90" i="44"/>
  <c r="DN89" i="44"/>
  <c r="DN88" i="44"/>
  <c r="DN87" i="44"/>
  <c r="DN86" i="44"/>
  <c r="DN85" i="44"/>
  <c r="DN84" i="44"/>
  <c r="DN83" i="44"/>
  <c r="DN82" i="44"/>
  <c r="DN81" i="44"/>
  <c r="DN80" i="44"/>
  <c r="DN79" i="44"/>
  <c r="DN78" i="44"/>
  <c r="DN77" i="44"/>
  <c r="DN76" i="44"/>
  <c r="DN75" i="44"/>
  <c r="DN74" i="44"/>
  <c r="DN73" i="44"/>
  <c r="DN72" i="44"/>
  <c r="DN71" i="44"/>
  <c r="DN70" i="44"/>
  <c r="DN69" i="44"/>
  <c r="DN68" i="44"/>
  <c r="DN67" i="44"/>
  <c r="DN66" i="44"/>
  <c r="DN65" i="44"/>
  <c r="DN64" i="44"/>
  <c r="DN63" i="44"/>
  <c r="DN62" i="44"/>
  <c r="DN61" i="44"/>
  <c r="DN60" i="44"/>
  <c r="DN59" i="44"/>
  <c r="DN58" i="44"/>
  <c r="DN57" i="44"/>
  <c r="DN56" i="44"/>
  <c r="DN55" i="44"/>
  <c r="DN54" i="44"/>
  <c r="DN53" i="44"/>
  <c r="DN52" i="44"/>
  <c r="DN51" i="44"/>
  <c r="DN50" i="44"/>
  <c r="DN49" i="44"/>
  <c r="DN48" i="44"/>
  <c r="DN44" i="44"/>
  <c r="DN43" i="44"/>
  <c r="DN42" i="44"/>
  <c r="DN41" i="44"/>
  <c r="DN40" i="44"/>
  <c r="DN39" i="44"/>
  <c r="DN38" i="44"/>
  <c r="DN37" i="44"/>
  <c r="DN36" i="44"/>
  <c r="DN35" i="44"/>
  <c r="DN34" i="44"/>
  <c r="DN33" i="44"/>
  <c r="DN32" i="44"/>
  <c r="DN31" i="44"/>
  <c r="DN30" i="44"/>
  <c r="DN29" i="44"/>
  <c r="DN28" i="44"/>
  <c r="DN27" i="44"/>
  <c r="DN47" i="44"/>
  <c r="DN46" i="44"/>
  <c r="DN45" i="44"/>
  <c r="DM227" i="90"/>
  <c r="DM226" i="90"/>
  <c r="DM225" i="90"/>
  <c r="DM224" i="90"/>
  <c r="DM222" i="90"/>
  <c r="DM223" i="90"/>
  <c r="DM218" i="90"/>
  <c r="DM217" i="90"/>
  <c r="DM221" i="90"/>
  <c r="DM220" i="90"/>
  <c r="DM215" i="90"/>
  <c r="DM216" i="90"/>
  <c r="DM219" i="90"/>
  <c r="DM213" i="90"/>
  <c r="DM212" i="90"/>
  <c r="DM211" i="90"/>
  <c r="DM210" i="90"/>
  <c r="DM209" i="90"/>
  <c r="DM208" i="90"/>
  <c r="DM207" i="90"/>
  <c r="DM206" i="90"/>
  <c r="DM214" i="90"/>
  <c r="DM204" i="90"/>
  <c r="DM203" i="90"/>
  <c r="DM202" i="90"/>
  <c r="DM201" i="90"/>
  <c r="DM200" i="90"/>
  <c r="DM199" i="90"/>
  <c r="DM198" i="90"/>
  <c r="DM197" i="90"/>
  <c r="DM196" i="90"/>
  <c r="DM205" i="90"/>
  <c r="DM194" i="90"/>
  <c r="DM193" i="90"/>
  <c r="DM192" i="90"/>
  <c r="DM191" i="90"/>
  <c r="DM195" i="90"/>
  <c r="DM190" i="90"/>
  <c r="DM189" i="90"/>
  <c r="DM188" i="90"/>
  <c r="DM187" i="90"/>
  <c r="DM186" i="90"/>
  <c r="DM185" i="90"/>
  <c r="DM184" i="90"/>
  <c r="DM183" i="90"/>
  <c r="DM182" i="90"/>
  <c r="DM181" i="90"/>
  <c r="DM180" i="90"/>
  <c r="DM179" i="90"/>
  <c r="DM178" i="90"/>
  <c r="DM176" i="90"/>
  <c r="DM175" i="90"/>
  <c r="DM173" i="90"/>
  <c r="DM172" i="90"/>
  <c r="DM171" i="90"/>
  <c r="DM170" i="90"/>
  <c r="DM169" i="90"/>
  <c r="DM168" i="90"/>
  <c r="DM167" i="90"/>
  <c r="DM166" i="90"/>
  <c r="DM165" i="90"/>
  <c r="DM164" i="90"/>
  <c r="DM177" i="90"/>
  <c r="DM174" i="90"/>
  <c r="DM162" i="90"/>
  <c r="DM161" i="90"/>
  <c r="DM163" i="90"/>
  <c r="DM159" i="90"/>
  <c r="DM157" i="90"/>
  <c r="DM155" i="90"/>
  <c r="DM153" i="90"/>
  <c r="DM150" i="90"/>
  <c r="DM152" i="90"/>
  <c r="DM146" i="90"/>
  <c r="DM139" i="90"/>
  <c r="DM138" i="90"/>
  <c r="DM137" i="90"/>
  <c r="DM136" i="90"/>
  <c r="DM135" i="90"/>
  <c r="DM134" i="90"/>
  <c r="DM133" i="90"/>
  <c r="DM132" i="90"/>
  <c r="DM160" i="90"/>
  <c r="DM151" i="90"/>
  <c r="DM149" i="90"/>
  <c r="DM158" i="90"/>
  <c r="DM144" i="90"/>
  <c r="DM142" i="90"/>
  <c r="DM141" i="90"/>
  <c r="DM140" i="90"/>
  <c r="DM156" i="90"/>
  <c r="DM147" i="90"/>
  <c r="DM154" i="90"/>
  <c r="DM143" i="90"/>
  <c r="DM145" i="90"/>
  <c r="DM148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1" i="90"/>
  <c r="DM110" i="90"/>
  <c r="DM109" i="90"/>
  <c r="DM108" i="90"/>
  <c r="DM107" i="90"/>
  <c r="DM106" i="90"/>
  <c r="DM105" i="90"/>
  <c r="DM104" i="90"/>
  <c r="DM103" i="90"/>
  <c r="DM102" i="90"/>
  <c r="DM112" i="90"/>
  <c r="DM114" i="90"/>
  <c r="DM113" i="90"/>
  <c r="DM101" i="90"/>
  <c r="DM100" i="90"/>
  <c r="DM99" i="90"/>
  <c r="DM98" i="90"/>
  <c r="DM97" i="90"/>
  <c r="DM96" i="90"/>
  <c r="DM95" i="90"/>
  <c r="DM94" i="90"/>
  <c r="DM93" i="90"/>
  <c r="DM92" i="90"/>
  <c r="DM91" i="90"/>
  <c r="DM90" i="90"/>
  <c r="DM89" i="90"/>
  <c r="DM88" i="90"/>
  <c r="DM87" i="90"/>
  <c r="DM86" i="90"/>
  <c r="DM85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64" i="90"/>
  <c r="DM63" i="90"/>
  <c r="DM62" i="90"/>
  <c r="DM61" i="90"/>
  <c r="DM60" i="90"/>
  <c r="DM84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BK33" i="89"/>
  <c r="AE33" i="89" s="1"/>
  <c r="AU33" i="89" s="1"/>
  <c r="BK41" i="89"/>
  <c r="AE41" i="89" s="1"/>
  <c r="AU41" i="89" s="1"/>
  <c r="BK49" i="89"/>
  <c r="AE49" i="89" s="1"/>
  <c r="AU49" i="89" s="1"/>
  <c r="BK57" i="89"/>
  <c r="AE57" i="89" s="1"/>
  <c r="AU57" i="89" s="1"/>
  <c r="BK65" i="89"/>
  <c r="AE65" i="89" s="1"/>
  <c r="AU65" i="89" s="1"/>
  <c r="BK73" i="89"/>
  <c r="AE73" i="89" s="1"/>
  <c r="AU73" i="89" s="1"/>
  <c r="BK81" i="89"/>
  <c r="AE81" i="89" s="1"/>
  <c r="AU81" i="89" s="1"/>
  <c r="BK89" i="89"/>
  <c r="AE89" i="89" s="1"/>
  <c r="AU89" i="89" s="1"/>
  <c r="BK97" i="89"/>
  <c r="AE97" i="89" s="1"/>
  <c r="AU97" i="89" s="1"/>
  <c r="BK105" i="89"/>
  <c r="AE105" i="89" s="1"/>
  <c r="AU105" i="89" s="1"/>
  <c r="BK113" i="89"/>
  <c r="AE113" i="89" s="1"/>
  <c r="AU113" i="89" s="1"/>
  <c r="BK121" i="89"/>
  <c r="AE121" i="89" s="1"/>
  <c r="AU121" i="89" s="1"/>
  <c r="BK129" i="89"/>
  <c r="AE129" i="89" s="1"/>
  <c r="AU129" i="89" s="1"/>
  <c r="BK137" i="89"/>
  <c r="AE137" i="89" s="1"/>
  <c r="AU137" i="89" s="1"/>
  <c r="BK171" i="89"/>
  <c r="AE171" i="89" s="1"/>
  <c r="AU171" i="89" s="1"/>
  <c r="BK186" i="89"/>
  <c r="AE186" i="89" s="1"/>
  <c r="AU186" i="89" s="1"/>
  <c r="BK176" i="89"/>
  <c r="AE176" i="89" s="1"/>
  <c r="AU176" i="89" s="1"/>
  <c r="BK149" i="89"/>
  <c r="AE149" i="89" s="1"/>
  <c r="AU149" i="89" s="1"/>
  <c r="BK157" i="89"/>
  <c r="AE157" i="89" s="1"/>
  <c r="AU157" i="89" s="1"/>
  <c r="BK168" i="89"/>
  <c r="AE168" i="89" s="1"/>
  <c r="AU168" i="89" s="1"/>
  <c r="BK194" i="89"/>
  <c r="AE194" i="89" s="1"/>
  <c r="AU194" i="89" s="1"/>
  <c r="BK202" i="89"/>
  <c r="AE202" i="89" s="1"/>
  <c r="AU202" i="89" s="1"/>
  <c r="EK227" i="90"/>
  <c r="EK223" i="90"/>
  <c r="EK222" i="90"/>
  <c r="EK226" i="90"/>
  <c r="EK225" i="90"/>
  <c r="EK224" i="90"/>
  <c r="EK221" i="90"/>
  <c r="EK220" i="90"/>
  <c r="EK219" i="90"/>
  <c r="EK218" i="90"/>
  <c r="EK217" i="90"/>
  <c r="EK216" i="90"/>
  <c r="EK215" i="90"/>
  <c r="EK214" i="90"/>
  <c r="EK213" i="90"/>
  <c r="EK212" i="90"/>
  <c r="EK211" i="90"/>
  <c r="EK210" i="90"/>
  <c r="EK209" i="90"/>
  <c r="EK208" i="90"/>
  <c r="EK207" i="90"/>
  <c r="EK203" i="90"/>
  <c r="EK202" i="90"/>
  <c r="EK206" i="90"/>
  <c r="EK204" i="90"/>
  <c r="EK205" i="90"/>
  <c r="EK201" i="90"/>
  <c r="EK199" i="90"/>
  <c r="EK198" i="90"/>
  <c r="EK197" i="90"/>
  <c r="EK196" i="90"/>
  <c r="EK195" i="90"/>
  <c r="EK200" i="90"/>
  <c r="EK194" i="90"/>
  <c r="EK193" i="90"/>
  <c r="EK192" i="90"/>
  <c r="EK191" i="90"/>
  <c r="EK189" i="90"/>
  <c r="EK188" i="90"/>
  <c r="EK187" i="90"/>
  <c r="EK186" i="90"/>
  <c r="EK185" i="90"/>
  <c r="EK190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3" i="90"/>
  <c r="EK162" i="90"/>
  <c r="EK161" i="90"/>
  <c r="EK160" i="90"/>
  <c r="EK159" i="90"/>
  <c r="EK158" i="90"/>
  <c r="EK157" i="90"/>
  <c r="EK156" i="90"/>
  <c r="EK155" i="90"/>
  <c r="EK154" i="90"/>
  <c r="EK153" i="90"/>
  <c r="EK152" i="90"/>
  <c r="EK151" i="90"/>
  <c r="EK150" i="90"/>
  <c r="EK149" i="90"/>
  <c r="EK148" i="90"/>
  <c r="EK147" i="90"/>
  <c r="EK146" i="90"/>
  <c r="EK145" i="90"/>
  <c r="EK144" i="90"/>
  <c r="EK143" i="90"/>
  <c r="EK142" i="90"/>
  <c r="EK137" i="90"/>
  <c r="EK133" i="90"/>
  <c r="EK138" i="90"/>
  <c r="EK134" i="90"/>
  <c r="EK139" i="90"/>
  <c r="EK135" i="90"/>
  <c r="EK132" i="90"/>
  <c r="EK140" i="90"/>
  <c r="EK141" i="90"/>
  <c r="EK136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20" i="90"/>
  <c r="EK119" i="90"/>
  <c r="EK118" i="90"/>
  <c r="EK113" i="90"/>
  <c r="EK111" i="90"/>
  <c r="EK110" i="90"/>
  <c r="EK109" i="90"/>
  <c r="EK108" i="90"/>
  <c r="EK107" i="90"/>
  <c r="EK106" i="90"/>
  <c r="EK105" i="90"/>
  <c r="EK104" i="90"/>
  <c r="EK103" i="90"/>
  <c r="EK102" i="90"/>
  <c r="EK117" i="90"/>
  <c r="EK112" i="90"/>
  <c r="EK116" i="90"/>
  <c r="EK114" i="90"/>
  <c r="EK101" i="90"/>
  <c r="EK100" i="90"/>
  <c r="EK99" i="90"/>
  <c r="EK98" i="90"/>
  <c r="EK97" i="90"/>
  <c r="EK115" i="90"/>
  <c r="EK96" i="90"/>
  <c r="EK95" i="90"/>
  <c r="EK94" i="90"/>
  <c r="EK93" i="90"/>
  <c r="EK92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6" i="90"/>
  <c r="EK75" i="90"/>
  <c r="EK74" i="90"/>
  <c r="EK73" i="90"/>
  <c r="EK72" i="90"/>
  <c r="EK71" i="90"/>
  <c r="EK70" i="90"/>
  <c r="EK69" i="90"/>
  <c r="EK68" i="90"/>
  <c r="EK67" i="90"/>
  <c r="EK66" i="90"/>
  <c r="EK65" i="90"/>
  <c r="EK64" i="90"/>
  <c r="EK63" i="90"/>
  <c r="EK62" i="90"/>
  <c r="EK61" i="90"/>
  <c r="EK59" i="90"/>
  <c r="EK60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BL28" i="90"/>
  <c r="AF28" i="90" s="1"/>
  <c r="AV28" i="90" s="1"/>
  <c r="BL59" i="90"/>
  <c r="AF59" i="90" s="1"/>
  <c r="AV59" i="90" s="1"/>
  <c r="BL44" i="90"/>
  <c r="AF44" i="90" s="1"/>
  <c r="AV44" i="90" s="1"/>
  <c r="BL52" i="90"/>
  <c r="AF52" i="90" s="1"/>
  <c r="AV52" i="90" s="1"/>
  <c r="BL84" i="90"/>
  <c r="AF84" i="90" s="1"/>
  <c r="AV84" i="90" s="1"/>
  <c r="BL66" i="90"/>
  <c r="AF66" i="90" s="1"/>
  <c r="AV66" i="90" s="1"/>
  <c r="BL74" i="90"/>
  <c r="AF74" i="90" s="1"/>
  <c r="AV74" i="90" s="1"/>
  <c r="BL82" i="90"/>
  <c r="AF82" i="90" s="1"/>
  <c r="AV82" i="90" s="1"/>
  <c r="BL93" i="90"/>
  <c r="AF93" i="90" s="1"/>
  <c r="AV93" i="90" s="1"/>
  <c r="BL102" i="90"/>
  <c r="AF102" i="90" s="1"/>
  <c r="AV102" i="90" s="1"/>
  <c r="BL107" i="90"/>
  <c r="AF107" i="90" s="1"/>
  <c r="AV107" i="90" s="1"/>
  <c r="BL115" i="90"/>
  <c r="AF115" i="90" s="1"/>
  <c r="AV115" i="90" s="1"/>
  <c r="BL133" i="90"/>
  <c r="AF133" i="90" s="1"/>
  <c r="AV133" i="90" s="1"/>
  <c r="BL134" i="90"/>
  <c r="AF134" i="90" s="1"/>
  <c r="AV134" i="90" s="1"/>
  <c r="BL142" i="90"/>
  <c r="AF142" i="90" s="1"/>
  <c r="AV142" i="90" s="1"/>
  <c r="BL146" i="90"/>
  <c r="AF146" i="90" s="1"/>
  <c r="AV146" i="90" s="1"/>
  <c r="BL151" i="90"/>
  <c r="AF151" i="90" s="1"/>
  <c r="AV151" i="90" s="1"/>
  <c r="BL178" i="90"/>
  <c r="AF178" i="90" s="1"/>
  <c r="AV178" i="90" s="1"/>
  <c r="BL169" i="90"/>
  <c r="AF169" i="90" s="1"/>
  <c r="AV169" i="90" s="1"/>
  <c r="BL185" i="90"/>
  <c r="AF185" i="90" s="1"/>
  <c r="AV185" i="90" s="1"/>
  <c r="BL188" i="90"/>
  <c r="AF188" i="90" s="1"/>
  <c r="AV188" i="90" s="1"/>
  <c r="BL192" i="90"/>
  <c r="AF192" i="90" s="1"/>
  <c r="AV192" i="90" s="1"/>
  <c r="BL205" i="90"/>
  <c r="AF205" i="90" s="1"/>
  <c r="AV205" i="90" s="1"/>
  <c r="BL215" i="90"/>
  <c r="AF215" i="90" s="1"/>
  <c r="AV215" i="90" s="1"/>
  <c r="DK227" i="89"/>
  <c r="DK226" i="89"/>
  <c r="DK225" i="89"/>
  <c r="DK224" i="89"/>
  <c r="DK223" i="89"/>
  <c r="DK222" i="89"/>
  <c r="DK221" i="89"/>
  <c r="DK220" i="89"/>
  <c r="DK219" i="89"/>
  <c r="DK218" i="89"/>
  <c r="DK217" i="89"/>
  <c r="DK216" i="89"/>
  <c r="DK215" i="89"/>
  <c r="DK213" i="89"/>
  <c r="DK214" i="89"/>
  <c r="DK212" i="89"/>
  <c r="DK211" i="89"/>
  <c r="DK210" i="89"/>
  <c r="DK209" i="89"/>
  <c r="DK208" i="89"/>
  <c r="DK207" i="89"/>
  <c r="DK206" i="89"/>
  <c r="DK205" i="89"/>
  <c r="DK204" i="89"/>
  <c r="DK203" i="89"/>
  <c r="DK202" i="89"/>
  <c r="DK201" i="89"/>
  <c r="DK200" i="89"/>
  <c r="DK199" i="89"/>
  <c r="DK198" i="89"/>
  <c r="DK197" i="89"/>
  <c r="DK196" i="89"/>
  <c r="DK195" i="89"/>
  <c r="DK194" i="89"/>
  <c r="DK193" i="89"/>
  <c r="DK192" i="89"/>
  <c r="DK191" i="89"/>
  <c r="DK190" i="89"/>
  <c r="DK189" i="89"/>
  <c r="DK188" i="89"/>
  <c r="DK187" i="89"/>
  <c r="DK186" i="89"/>
  <c r="DK185" i="89"/>
  <c r="DK184" i="89"/>
  <c r="DK183" i="89"/>
  <c r="DK182" i="89"/>
  <c r="DK181" i="89"/>
  <c r="DK180" i="89"/>
  <c r="DK179" i="89"/>
  <c r="DK178" i="89"/>
  <c r="DK177" i="89"/>
  <c r="DK176" i="89"/>
  <c r="DK175" i="89"/>
  <c r="DK174" i="89"/>
  <c r="DK173" i="89"/>
  <c r="DK172" i="89"/>
  <c r="DK171" i="89"/>
  <c r="DK170" i="89"/>
  <c r="DK169" i="89"/>
  <c r="DK168" i="89"/>
  <c r="DK167" i="89"/>
  <c r="DK166" i="89"/>
  <c r="DK165" i="89"/>
  <c r="DK164" i="89"/>
  <c r="DK163" i="89"/>
  <c r="DK162" i="89"/>
  <c r="DK161" i="89"/>
  <c r="DK160" i="89"/>
  <c r="DK159" i="89"/>
  <c r="DK158" i="89"/>
  <c r="DK157" i="89"/>
  <c r="DK156" i="89"/>
  <c r="DK155" i="89"/>
  <c r="DK154" i="89"/>
  <c r="DK153" i="89"/>
  <c r="DK152" i="89"/>
  <c r="DK151" i="89"/>
  <c r="DK150" i="89"/>
  <c r="DK149" i="89"/>
  <c r="DK148" i="89"/>
  <c r="DK147" i="89"/>
  <c r="DK146" i="89"/>
  <c r="DK145" i="89"/>
  <c r="DK144" i="89"/>
  <c r="DK143" i="89"/>
  <c r="DK142" i="89"/>
  <c r="DK141" i="89"/>
  <c r="DK140" i="89"/>
  <c r="DK139" i="89"/>
  <c r="DK138" i="89"/>
  <c r="DK137" i="89"/>
  <c r="DK136" i="89"/>
  <c r="DK135" i="89"/>
  <c r="DK134" i="89"/>
  <c r="DK133" i="89"/>
  <c r="DK132" i="89"/>
  <c r="DK131" i="89"/>
  <c r="DK130" i="89"/>
  <c r="DK129" i="89"/>
  <c r="DK128" i="89"/>
  <c r="DK127" i="89"/>
  <c r="DK126" i="89"/>
  <c r="DK125" i="89"/>
  <c r="DK124" i="89"/>
  <c r="DK123" i="89"/>
  <c r="DK122" i="89"/>
  <c r="DK121" i="89"/>
  <c r="DK120" i="89"/>
  <c r="DK119" i="89"/>
  <c r="DK118" i="89"/>
  <c r="DK117" i="89"/>
  <c r="DK116" i="89"/>
  <c r="DK115" i="89"/>
  <c r="DK114" i="89"/>
  <c r="DK113" i="89"/>
  <c r="DK111" i="89"/>
  <c r="DK110" i="89"/>
  <c r="DK109" i="89"/>
  <c r="DK108" i="89"/>
  <c r="DK107" i="89"/>
  <c r="DK106" i="89"/>
  <c r="DK105" i="89"/>
  <c r="DK104" i="89"/>
  <c r="DK103" i="89"/>
  <c r="DK102" i="89"/>
  <c r="DK101" i="89"/>
  <c r="DK100" i="89"/>
  <c r="DK99" i="89"/>
  <c r="DK98" i="89"/>
  <c r="DK97" i="89"/>
  <c r="DK96" i="89"/>
  <c r="DK95" i="89"/>
  <c r="DK94" i="89"/>
  <c r="DK93" i="89"/>
  <c r="DK92" i="89"/>
  <c r="DK91" i="89"/>
  <c r="DK90" i="89"/>
  <c r="DK89" i="89"/>
  <c r="DK112" i="89"/>
  <c r="DK86" i="89"/>
  <c r="DK85" i="89"/>
  <c r="DK84" i="89"/>
  <c r="DK83" i="89"/>
  <c r="DK82" i="89"/>
  <c r="DK81" i="89"/>
  <c r="DK80" i="89"/>
  <c r="DK79" i="89"/>
  <c r="DK78" i="89"/>
  <c r="DK77" i="89"/>
  <c r="DK76" i="89"/>
  <c r="DK75" i="89"/>
  <c r="DK74" i="89"/>
  <c r="DK73" i="89"/>
  <c r="DK72" i="89"/>
  <c r="DK71" i="89"/>
  <c r="DK70" i="89"/>
  <c r="DK69" i="89"/>
  <c r="DK68" i="89"/>
  <c r="DK67" i="89"/>
  <c r="DK66" i="89"/>
  <c r="DK65" i="89"/>
  <c r="DK64" i="89"/>
  <c r="DK63" i="89"/>
  <c r="DK62" i="89"/>
  <c r="DK61" i="89"/>
  <c r="DK60" i="89"/>
  <c r="DK59" i="89"/>
  <c r="DK58" i="89"/>
  <c r="DK57" i="89"/>
  <c r="DK56" i="89"/>
  <c r="DK55" i="89"/>
  <c r="DK54" i="89"/>
  <c r="DK53" i="89"/>
  <c r="DK52" i="89"/>
  <c r="DK51" i="89"/>
  <c r="DK50" i="89"/>
  <c r="DK49" i="89"/>
  <c r="DK48" i="89"/>
  <c r="DK47" i="89"/>
  <c r="DK46" i="89"/>
  <c r="DK45" i="89"/>
  <c r="DK44" i="89"/>
  <c r="DK43" i="89"/>
  <c r="DK42" i="89"/>
  <c r="DK41" i="89"/>
  <c r="DK40" i="89"/>
  <c r="DK39" i="89"/>
  <c r="DK38" i="89"/>
  <c r="DK37" i="89"/>
  <c r="DK36" i="89"/>
  <c r="DK88" i="89"/>
  <c r="DK87" i="89"/>
  <c r="DK33" i="89"/>
  <c r="DK32" i="89"/>
  <c r="DK31" i="89"/>
  <c r="DK30" i="89"/>
  <c r="DK29" i="89"/>
  <c r="DK28" i="89"/>
  <c r="DK27" i="89"/>
  <c r="DK35" i="89"/>
  <c r="DK34" i="89"/>
  <c r="BK34" i="44"/>
  <c r="AE34" i="44" s="1"/>
  <c r="AU34" i="44" s="1"/>
  <c r="BK42" i="44"/>
  <c r="AE42" i="44" s="1"/>
  <c r="AU42" i="44" s="1"/>
  <c r="BK49" i="44"/>
  <c r="AE49" i="44" s="1"/>
  <c r="AU49" i="44" s="1"/>
  <c r="BK57" i="44"/>
  <c r="AE57" i="44" s="1"/>
  <c r="AU57" i="44" s="1"/>
  <c r="BK65" i="44"/>
  <c r="AE65" i="44" s="1"/>
  <c r="AU65" i="44" s="1"/>
  <c r="BK73" i="44"/>
  <c r="AE73" i="44" s="1"/>
  <c r="AU73" i="44" s="1"/>
  <c r="BK81" i="44"/>
  <c r="AE81" i="44" s="1"/>
  <c r="AU81" i="44" s="1"/>
  <c r="BK89" i="44"/>
  <c r="AE89" i="44" s="1"/>
  <c r="AU89" i="44" s="1"/>
  <c r="BK98" i="44"/>
  <c r="AE98" i="44" s="1"/>
  <c r="AU98" i="44" s="1"/>
  <c r="BK106" i="44"/>
  <c r="AE106" i="44" s="1"/>
  <c r="AU106" i="44" s="1"/>
  <c r="BK114" i="44"/>
  <c r="AE114" i="44" s="1"/>
  <c r="AU114" i="44" s="1"/>
  <c r="BK122" i="44"/>
  <c r="AE122" i="44" s="1"/>
  <c r="AU122" i="44" s="1"/>
  <c r="BK130" i="44"/>
  <c r="AE130" i="44" s="1"/>
  <c r="AU130" i="44" s="1"/>
  <c r="BK138" i="44"/>
  <c r="AE138" i="44" s="1"/>
  <c r="AU138" i="44" s="1"/>
  <c r="BK146" i="44"/>
  <c r="AE146" i="44" s="1"/>
  <c r="AU146" i="44" s="1"/>
  <c r="BK154" i="44"/>
  <c r="AE154" i="44" s="1"/>
  <c r="AU154" i="44" s="1"/>
  <c r="BK162" i="44"/>
  <c r="AE162" i="44" s="1"/>
  <c r="AU162" i="44" s="1"/>
  <c r="BK170" i="44"/>
  <c r="AE170" i="44" s="1"/>
  <c r="AU170" i="44" s="1"/>
  <c r="BK178" i="44"/>
  <c r="AE178" i="44" s="1"/>
  <c r="AU178" i="44" s="1"/>
  <c r="BK186" i="44"/>
  <c r="AE186" i="44" s="1"/>
  <c r="AU186" i="44" s="1"/>
  <c r="BK194" i="44"/>
  <c r="AE194" i="44" s="1"/>
  <c r="AU194" i="44" s="1"/>
  <c r="BK202" i="44"/>
  <c r="AE202" i="44" s="1"/>
  <c r="AU202" i="44" s="1"/>
  <c r="EW227" i="90"/>
  <c r="EW226" i="90"/>
  <c r="EW225" i="90"/>
  <c r="EW224" i="90"/>
  <c r="EW222" i="90"/>
  <c r="EW223" i="90"/>
  <c r="EW221" i="90"/>
  <c r="EW219" i="90"/>
  <c r="EW220" i="90"/>
  <c r="EW218" i="90"/>
  <c r="EW217" i="90"/>
  <c r="EW216" i="90"/>
  <c r="EW213" i="90"/>
  <c r="EW212" i="90"/>
  <c r="EW211" i="90"/>
  <c r="EW214" i="90"/>
  <c r="EW215" i="90"/>
  <c r="EW210" i="90"/>
  <c r="EW209" i="90"/>
  <c r="EW208" i="90"/>
  <c r="EW207" i="90"/>
  <c r="EW206" i="90"/>
  <c r="EW205" i="90"/>
  <c r="EW204" i="90"/>
  <c r="EW203" i="90"/>
  <c r="EW199" i="90"/>
  <c r="EW201" i="90"/>
  <c r="EW200" i="90"/>
  <c r="EW202" i="90"/>
  <c r="EW196" i="90"/>
  <c r="EW197" i="90"/>
  <c r="EW194" i="90"/>
  <c r="EW193" i="90"/>
  <c r="EW192" i="90"/>
  <c r="EW191" i="90"/>
  <c r="EW195" i="90"/>
  <c r="EW198" i="90"/>
  <c r="EW189" i="90"/>
  <c r="EW188" i="90"/>
  <c r="EW187" i="90"/>
  <c r="EW190" i="90"/>
  <c r="EW185" i="90"/>
  <c r="EW184" i="90"/>
  <c r="EW183" i="90"/>
  <c r="EW182" i="90"/>
  <c r="EW181" i="90"/>
  <c r="EW180" i="90"/>
  <c r="EW179" i="90"/>
  <c r="EW186" i="90"/>
  <c r="EW178" i="90"/>
  <c r="EW177" i="90"/>
  <c r="EW176" i="90"/>
  <c r="EW175" i="90"/>
  <c r="EW174" i="90"/>
  <c r="EW173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61" i="90"/>
  <c r="EW159" i="90"/>
  <c r="EW157" i="90"/>
  <c r="EW155" i="90"/>
  <c r="EW153" i="90"/>
  <c r="EW152" i="90"/>
  <c r="EW156" i="90"/>
  <c r="EW145" i="90"/>
  <c r="EW154" i="90"/>
  <c r="EW148" i="90"/>
  <c r="EW142" i="90"/>
  <c r="EW151" i="90"/>
  <c r="EW146" i="90"/>
  <c r="EW149" i="90"/>
  <c r="EW150" i="90"/>
  <c r="EW144" i="90"/>
  <c r="EW141" i="90"/>
  <c r="EW140" i="90"/>
  <c r="EW136" i="90"/>
  <c r="EW133" i="90"/>
  <c r="EW158" i="90"/>
  <c r="EW143" i="90"/>
  <c r="EW137" i="90"/>
  <c r="EW131" i="90"/>
  <c r="EW130" i="90"/>
  <c r="EW129" i="90"/>
  <c r="EW128" i="90"/>
  <c r="EW127" i="90"/>
  <c r="EW126" i="90"/>
  <c r="EW132" i="90"/>
  <c r="EW138" i="90"/>
  <c r="EW134" i="90"/>
  <c r="EW147" i="90"/>
  <c r="EW160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23" i="90"/>
  <c r="EW139" i="90"/>
  <c r="EW135" i="90"/>
  <c r="EW125" i="90"/>
  <c r="EW124" i="90"/>
  <c r="EW109" i="90"/>
  <c r="EW103" i="90"/>
  <c r="EW111" i="90"/>
  <c r="EW107" i="90"/>
  <c r="EW108" i="90"/>
  <c r="EW110" i="90"/>
  <c r="EW102" i="90"/>
  <c r="EW106" i="90"/>
  <c r="EW105" i="90"/>
  <c r="EW101" i="90"/>
  <c r="EW100" i="90"/>
  <c r="EW99" i="90"/>
  <c r="EW104" i="90"/>
  <c r="EW97" i="90"/>
  <c r="EW98" i="90"/>
  <c r="EW95" i="90"/>
  <c r="EW88" i="90"/>
  <c r="EW96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70" i="90"/>
  <c r="EW69" i="90"/>
  <c r="EW68" i="90"/>
  <c r="EW67" i="90"/>
  <c r="EW66" i="90"/>
  <c r="EW65" i="90"/>
  <c r="EW64" i="90"/>
  <c r="EW63" i="90"/>
  <c r="EW62" i="90"/>
  <c r="EW61" i="90"/>
  <c r="EW60" i="90"/>
  <c r="EW89" i="90"/>
  <c r="EW90" i="90"/>
  <c r="EW91" i="90"/>
  <c r="EW92" i="90"/>
  <c r="EW93" i="90"/>
  <c r="EW94" i="90"/>
  <c r="EW87" i="90"/>
  <c r="EW86" i="90"/>
  <c r="EW85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3" i="90"/>
  <c r="EW32" i="90"/>
  <c r="EW31" i="90"/>
  <c r="EW30" i="90"/>
  <c r="EW29" i="90"/>
  <c r="EW28" i="90"/>
  <c r="EW27" i="90"/>
  <c r="EW34" i="90"/>
  <c r="DK227" i="44"/>
  <c r="DK226" i="44"/>
  <c r="DK225" i="44"/>
  <c r="DK224" i="44"/>
  <c r="DK223" i="44"/>
  <c r="DK222" i="44"/>
  <c r="DK221" i="44"/>
  <c r="DK220" i="44"/>
  <c r="DK219" i="44"/>
  <c r="DK218" i="44"/>
  <c r="DK217" i="44"/>
  <c r="DK216" i="44"/>
  <c r="DK215" i="44"/>
  <c r="DK214" i="44"/>
  <c r="DK213" i="44"/>
  <c r="DK212" i="44"/>
  <c r="DK211" i="44"/>
  <c r="DK210" i="44"/>
  <c r="DK209" i="44"/>
  <c r="DK208" i="44"/>
  <c r="DK207" i="44"/>
  <c r="DK206" i="44"/>
  <c r="DK205" i="44"/>
  <c r="DK204" i="44"/>
  <c r="DK203" i="44"/>
  <c r="DK202" i="44"/>
  <c r="DK201" i="44"/>
  <c r="DK200" i="44"/>
  <c r="DK199" i="44"/>
  <c r="DK198" i="44"/>
  <c r="DK197" i="44"/>
  <c r="DK196" i="44"/>
  <c r="DK195" i="44"/>
  <c r="DK194" i="44"/>
  <c r="DK193" i="44"/>
  <c r="DK191" i="44"/>
  <c r="DK190" i="44"/>
  <c r="DK189" i="44"/>
  <c r="DK188" i="44"/>
  <c r="DK187" i="44"/>
  <c r="DK186" i="44"/>
  <c r="DK185" i="44"/>
  <c r="DK184" i="44"/>
  <c r="DK183" i="44"/>
  <c r="DK182" i="44"/>
  <c r="DK181" i="44"/>
  <c r="DK180" i="44"/>
  <c r="DK179" i="44"/>
  <c r="DK178" i="44"/>
  <c r="DK177" i="44"/>
  <c r="DK176" i="44"/>
  <c r="DK175" i="44"/>
  <c r="DK174" i="44"/>
  <c r="DK173" i="44"/>
  <c r="DK172" i="44"/>
  <c r="DK171" i="44"/>
  <c r="DK170" i="44"/>
  <c r="DK169" i="44"/>
  <c r="DK168" i="44"/>
  <c r="DK167" i="44"/>
  <c r="DK166" i="44"/>
  <c r="DK165" i="44"/>
  <c r="DK164" i="44"/>
  <c r="DK163" i="44"/>
  <c r="DK162" i="44"/>
  <c r="DK161" i="44"/>
  <c r="DK160" i="44"/>
  <c r="DK159" i="44"/>
  <c r="DK158" i="44"/>
  <c r="DK157" i="44"/>
  <c r="DK156" i="44"/>
  <c r="DK155" i="44"/>
  <c r="DK154" i="44"/>
  <c r="DK153" i="44"/>
  <c r="DK152" i="44"/>
  <c r="DK151" i="44"/>
  <c r="DK150" i="44"/>
  <c r="DK147" i="44"/>
  <c r="DK146" i="44"/>
  <c r="DK143" i="44"/>
  <c r="DK142" i="44"/>
  <c r="DK141" i="44"/>
  <c r="DK140" i="44"/>
  <c r="DK139" i="44"/>
  <c r="DK138" i="44"/>
  <c r="DK149" i="44"/>
  <c r="DK145" i="44"/>
  <c r="DK148" i="44"/>
  <c r="DK144" i="44"/>
  <c r="DK192" i="44"/>
  <c r="DK137" i="44"/>
  <c r="DK136" i="44"/>
  <c r="DK135" i="44"/>
  <c r="DK134" i="44"/>
  <c r="DK133" i="44"/>
  <c r="DK132" i="44"/>
  <c r="DK131" i="44"/>
  <c r="DK130" i="44"/>
  <c r="DK129" i="44"/>
  <c r="DK128" i="44"/>
  <c r="DK127" i="44"/>
  <c r="DK126" i="44"/>
  <c r="DK125" i="44"/>
  <c r="DK124" i="44"/>
  <c r="DK123" i="44"/>
  <c r="DK122" i="44"/>
  <c r="DK121" i="44"/>
  <c r="DK120" i="44"/>
  <c r="DK119" i="44"/>
  <c r="DK118" i="44"/>
  <c r="DK117" i="44"/>
  <c r="DK116" i="44"/>
  <c r="DK115" i="44"/>
  <c r="DK114" i="44"/>
  <c r="DK113" i="44"/>
  <c r="DK112" i="44"/>
  <c r="DK111" i="44"/>
  <c r="DK110" i="44"/>
  <c r="DK109" i="44"/>
  <c r="DK108" i="44"/>
  <c r="DK107" i="44"/>
  <c r="DK106" i="44"/>
  <c r="DK105" i="44"/>
  <c r="DK101" i="44"/>
  <c r="DK103" i="44"/>
  <c r="DK96" i="44"/>
  <c r="DK102" i="44"/>
  <c r="DK100" i="44"/>
  <c r="DK99" i="44"/>
  <c r="DK98" i="44"/>
  <c r="DK97" i="44"/>
  <c r="DK104" i="44"/>
  <c r="DK95" i="44"/>
  <c r="DK94" i="44"/>
  <c r="DK93" i="44"/>
  <c r="DK92" i="44"/>
  <c r="DK91" i="44"/>
  <c r="DK90" i="44"/>
  <c r="DK89" i="44"/>
  <c r="DK88" i="44"/>
  <c r="DK87" i="44"/>
  <c r="DK86" i="44"/>
  <c r="DK85" i="44"/>
  <c r="DK84" i="44"/>
  <c r="DK83" i="44"/>
  <c r="DK82" i="44"/>
  <c r="DK81" i="44"/>
  <c r="DK80" i="44"/>
  <c r="DK79" i="44"/>
  <c r="DK78" i="44"/>
  <c r="DK77" i="44"/>
  <c r="DK76" i="44"/>
  <c r="DK75" i="44"/>
  <c r="DK72" i="44"/>
  <c r="DK64" i="44"/>
  <c r="DK56" i="44"/>
  <c r="DK46" i="44"/>
  <c r="DK67" i="44"/>
  <c r="DK59" i="44"/>
  <c r="DK51" i="44"/>
  <c r="DK45" i="44"/>
  <c r="DK27" i="44"/>
  <c r="DK73" i="44"/>
  <c r="DK70" i="44"/>
  <c r="DK62" i="44"/>
  <c r="DK54" i="44"/>
  <c r="DK49" i="44"/>
  <c r="DK74" i="44"/>
  <c r="DK65" i="44"/>
  <c r="DK57" i="44"/>
  <c r="DK28" i="44"/>
  <c r="DK66" i="44"/>
  <c r="DK68" i="44"/>
  <c r="DK60" i="44"/>
  <c r="DK52" i="44"/>
  <c r="DK44" i="44"/>
  <c r="DK43" i="44"/>
  <c r="DK42" i="44"/>
  <c r="DK41" i="44"/>
  <c r="DK40" i="44"/>
  <c r="DK39" i="44"/>
  <c r="DK38" i="44"/>
  <c r="DK37" i="44"/>
  <c r="DK36" i="44"/>
  <c r="DK35" i="44"/>
  <c r="DK34" i="44"/>
  <c r="DK33" i="44"/>
  <c r="DK32" i="44"/>
  <c r="DK31" i="44"/>
  <c r="DK30" i="44"/>
  <c r="DK29" i="44"/>
  <c r="DK71" i="44"/>
  <c r="DK63" i="44"/>
  <c r="DK55" i="44"/>
  <c r="DK48" i="44"/>
  <c r="DK47" i="44"/>
  <c r="DK58" i="44"/>
  <c r="DK69" i="44"/>
  <c r="DK61" i="44"/>
  <c r="DK53" i="44"/>
  <c r="DK50" i="44"/>
  <c r="EW30" i="89"/>
  <c r="EW38" i="89"/>
  <c r="EW46" i="89"/>
  <c r="EW54" i="89"/>
  <c r="EW62" i="89"/>
  <c r="EW70" i="89"/>
  <c r="EW78" i="89"/>
  <c r="EW86" i="89"/>
  <c r="EW94" i="89"/>
  <c r="EW102" i="89"/>
  <c r="EW110" i="89"/>
  <c r="EW118" i="89"/>
  <c r="EW126" i="89"/>
  <c r="EW134" i="89"/>
  <c r="EW142" i="89"/>
  <c r="EW167" i="89"/>
  <c r="EW182" i="89"/>
  <c r="EW144" i="89"/>
  <c r="EW152" i="89"/>
  <c r="EW160" i="89"/>
  <c r="EW176" i="89"/>
  <c r="EW223" i="89"/>
  <c r="EW192" i="89"/>
  <c r="EW200" i="89"/>
  <c r="EW208" i="89"/>
  <c r="EU38" i="89"/>
  <c r="EU71" i="89"/>
  <c r="EU45" i="89"/>
  <c r="EU78" i="89"/>
  <c r="EU57" i="89"/>
  <c r="EU27" i="89"/>
  <c r="EU48" i="89"/>
  <c r="EU80" i="89"/>
  <c r="EU92" i="89"/>
  <c r="EU100" i="89"/>
  <c r="EU108" i="89"/>
  <c r="EU113" i="89"/>
  <c r="EU121" i="89"/>
  <c r="EU129" i="89"/>
  <c r="EU137" i="89"/>
  <c r="EU143" i="89"/>
  <c r="EU157" i="89"/>
  <c r="EU191" i="89"/>
  <c r="EU170" i="89"/>
  <c r="EU178" i="89"/>
  <c r="EU186" i="89"/>
  <c r="EU197" i="89"/>
  <c r="EU205" i="89"/>
  <c r="EU213" i="89"/>
  <c r="EU221" i="89"/>
  <c r="DR28" i="44"/>
  <c r="DR36" i="44"/>
  <c r="DR44" i="44"/>
  <c r="DR47" i="44"/>
  <c r="DR55" i="44"/>
  <c r="DR63" i="44"/>
  <c r="DR71" i="44"/>
  <c r="DR79" i="44"/>
  <c r="DR87" i="44"/>
  <c r="DR95" i="44"/>
  <c r="DR170" i="44"/>
  <c r="DR167" i="44"/>
  <c r="DR144" i="44"/>
  <c r="DR166" i="44"/>
  <c r="DR171" i="44"/>
  <c r="DR184" i="44"/>
  <c r="DR108" i="44"/>
  <c r="DR116" i="44"/>
  <c r="DR124" i="44"/>
  <c r="DR132" i="44"/>
  <c r="DR165" i="44"/>
  <c r="DR195" i="44"/>
  <c r="DR203" i="44"/>
  <c r="DR211" i="44"/>
  <c r="DR219" i="44"/>
  <c r="DR227" i="44"/>
  <c r="EI30" i="90"/>
  <c r="EI38" i="90"/>
  <c r="EI46" i="90"/>
  <c r="EI54" i="90"/>
  <c r="EI65" i="90"/>
  <c r="EI73" i="90"/>
  <c r="EI81" i="90"/>
  <c r="EI87" i="90"/>
  <c r="EI95" i="90"/>
  <c r="EI101" i="90"/>
  <c r="EI113" i="90"/>
  <c r="EI121" i="90"/>
  <c r="EI125" i="90"/>
  <c r="EI134" i="90"/>
  <c r="EI144" i="90"/>
  <c r="EI173" i="90"/>
  <c r="EI156" i="90"/>
  <c r="EI169" i="90"/>
  <c r="EI177" i="90"/>
  <c r="EI185" i="90"/>
  <c r="EI193" i="90"/>
  <c r="EI204" i="90"/>
  <c r="EI209" i="90"/>
  <c r="EI216" i="90"/>
  <c r="EI223" i="90"/>
  <c r="EA32" i="44"/>
  <c r="EA40" i="44"/>
  <c r="EA99" i="44"/>
  <c r="EA50" i="44"/>
  <c r="EA58" i="44"/>
  <c r="EA66" i="44"/>
  <c r="EA74" i="44"/>
  <c r="EA82" i="44"/>
  <c r="EA90" i="44"/>
  <c r="EA150" i="44"/>
  <c r="EA170" i="44"/>
  <c r="EA183" i="44"/>
  <c r="EA142" i="44"/>
  <c r="EA158" i="44"/>
  <c r="EA163" i="44"/>
  <c r="EA105" i="44"/>
  <c r="EA113" i="44"/>
  <c r="EA121" i="44"/>
  <c r="EA129" i="44"/>
  <c r="EA137" i="44"/>
  <c r="EA193" i="44"/>
  <c r="EA199" i="44"/>
  <c r="EA207" i="44"/>
  <c r="EA215" i="44"/>
  <c r="EA223" i="44"/>
  <c r="DP28" i="90"/>
  <c r="DP59" i="90"/>
  <c r="DP43" i="90"/>
  <c r="DP51" i="90"/>
  <c r="DP85" i="90"/>
  <c r="DP67" i="90"/>
  <c r="DP75" i="90"/>
  <c r="DP83" i="90"/>
  <c r="DP94" i="90"/>
  <c r="DP102" i="90"/>
  <c r="DP107" i="90"/>
  <c r="DP112" i="90"/>
  <c r="DP123" i="90"/>
  <c r="DP134" i="90"/>
  <c r="DP152" i="90"/>
  <c r="DP148" i="90"/>
  <c r="DP154" i="90"/>
  <c r="DP177" i="90"/>
  <c r="DP170" i="90"/>
  <c r="DP180" i="90"/>
  <c r="DP189" i="90"/>
  <c r="DP194" i="90"/>
  <c r="DP212" i="90"/>
  <c r="DP215" i="90"/>
  <c r="DP222" i="90"/>
  <c r="DV28" i="44"/>
  <c r="DV36" i="44"/>
  <c r="DV44" i="44"/>
  <c r="DV52" i="44"/>
  <c r="DV60" i="44"/>
  <c r="DV68" i="44"/>
  <c r="DV76" i="44"/>
  <c r="DV84" i="44"/>
  <c r="DV92" i="44"/>
  <c r="DV100" i="44"/>
  <c r="DV108" i="44"/>
  <c r="DV116" i="44"/>
  <c r="DV124" i="44"/>
  <c r="DV132" i="44"/>
  <c r="DV139" i="44"/>
  <c r="DV147" i="44"/>
  <c r="DV155" i="44"/>
  <c r="DV163" i="44"/>
  <c r="DV171" i="44"/>
  <c r="DV179" i="44"/>
  <c r="DV187" i="44"/>
  <c r="DV197" i="44"/>
  <c r="DV205" i="44"/>
  <c r="DV213" i="44"/>
  <c r="DV221" i="44"/>
  <c r="EH35" i="44"/>
  <c r="EH49" i="44"/>
  <c r="EH50" i="44"/>
  <c r="EH51" i="44"/>
  <c r="EH59" i="44"/>
  <c r="EH67" i="44"/>
  <c r="EH75" i="44"/>
  <c r="EH83" i="44"/>
  <c r="EH91" i="44"/>
  <c r="EH100" i="44"/>
  <c r="EH138" i="44"/>
  <c r="EH107" i="44"/>
  <c r="EH115" i="44"/>
  <c r="EH123" i="44"/>
  <c r="EH131" i="44"/>
  <c r="EH140" i="44"/>
  <c r="EH155" i="44"/>
  <c r="EH163" i="44"/>
  <c r="EH171" i="44"/>
  <c r="EH179" i="44"/>
  <c r="EH187" i="44"/>
  <c r="EH196" i="44"/>
  <c r="EH204" i="44"/>
  <c r="EH212" i="44"/>
  <c r="EH220" i="44"/>
  <c r="EZ35" i="44"/>
  <c r="EZ43" i="44"/>
  <c r="EZ46" i="44"/>
  <c r="EZ54" i="44"/>
  <c r="EZ62" i="44"/>
  <c r="EZ70" i="44"/>
  <c r="EZ78" i="44"/>
  <c r="EZ86" i="44"/>
  <c r="EZ94" i="44"/>
  <c r="EZ166" i="44"/>
  <c r="EZ155" i="44"/>
  <c r="EZ176" i="44"/>
  <c r="EZ189" i="44"/>
  <c r="EZ159" i="44"/>
  <c r="EZ180" i="44"/>
  <c r="EZ107" i="44"/>
  <c r="EZ115" i="44"/>
  <c r="EZ123" i="44"/>
  <c r="EZ131" i="44"/>
  <c r="EZ148" i="44"/>
  <c r="EZ194" i="44"/>
  <c r="EZ202" i="44"/>
  <c r="EZ210" i="44"/>
  <c r="EZ218" i="44"/>
  <c r="EZ226" i="44"/>
  <c r="EF29" i="90"/>
  <c r="EF37" i="90"/>
  <c r="EF45" i="90"/>
  <c r="EF53" i="90"/>
  <c r="EF91" i="90"/>
  <c r="EF95" i="90"/>
  <c r="EF67" i="90"/>
  <c r="EF75" i="90"/>
  <c r="EF83" i="90"/>
  <c r="EF101" i="90"/>
  <c r="EF103" i="90"/>
  <c r="EF114" i="90"/>
  <c r="EF122" i="90"/>
  <c r="EF131" i="90"/>
  <c r="EF142" i="90"/>
  <c r="EF150" i="90"/>
  <c r="EF153" i="90"/>
  <c r="EF166" i="90"/>
  <c r="EF174" i="90"/>
  <c r="EF180" i="90"/>
  <c r="EF189" i="90"/>
  <c r="EF197" i="90"/>
  <c r="EF206" i="90"/>
  <c r="EF212" i="90"/>
  <c r="EF221" i="90"/>
  <c r="DQ27" i="90"/>
  <c r="DQ61" i="90"/>
  <c r="DQ39" i="90"/>
  <c r="DQ47" i="90"/>
  <c r="DQ55" i="90"/>
  <c r="DQ69" i="90"/>
  <c r="DQ77" i="90"/>
  <c r="DQ84" i="90"/>
  <c r="DQ93" i="90"/>
  <c r="DQ101" i="90"/>
  <c r="DQ104" i="90"/>
  <c r="DQ113" i="90"/>
  <c r="DQ125" i="90"/>
  <c r="DQ129" i="90"/>
  <c r="DQ138" i="90"/>
  <c r="DQ149" i="90"/>
  <c r="DQ156" i="90"/>
  <c r="DQ164" i="90"/>
  <c r="DQ172" i="90"/>
  <c r="DQ181" i="90"/>
  <c r="DQ187" i="90"/>
  <c r="DQ197" i="90"/>
  <c r="DQ204" i="90"/>
  <c r="DQ213" i="90"/>
  <c r="DQ221" i="90"/>
  <c r="BE221" i="90" s="1"/>
  <c r="Y221" i="90" s="1"/>
  <c r="AO221" i="90" s="1"/>
  <c r="EX28" i="44"/>
  <c r="EX36" i="44"/>
  <c r="EX45" i="44"/>
  <c r="EX50" i="44"/>
  <c r="EX58" i="44"/>
  <c r="EX66" i="44"/>
  <c r="EX74" i="44"/>
  <c r="EX82" i="44"/>
  <c r="EX90" i="44"/>
  <c r="EX97" i="44"/>
  <c r="EX108" i="44"/>
  <c r="EX116" i="44"/>
  <c r="EX124" i="44"/>
  <c r="EX132" i="44"/>
  <c r="EX142" i="44"/>
  <c r="EX144" i="44"/>
  <c r="EX152" i="44"/>
  <c r="EX160" i="44"/>
  <c r="EX168" i="44"/>
  <c r="EX176" i="44"/>
  <c r="EX184" i="44"/>
  <c r="EX196" i="44"/>
  <c r="EX204" i="44"/>
  <c r="EX212" i="44"/>
  <c r="EX220" i="44"/>
  <c r="DV32" i="89"/>
  <c r="DV41" i="89"/>
  <c r="DV49" i="89"/>
  <c r="DV57" i="89"/>
  <c r="DV65" i="89"/>
  <c r="DV73" i="89"/>
  <c r="DV81" i="89"/>
  <c r="DV88" i="89"/>
  <c r="DV96" i="89"/>
  <c r="DV104" i="89"/>
  <c r="DV113" i="89"/>
  <c r="DV121" i="89"/>
  <c r="DV129" i="89"/>
  <c r="DV137" i="89"/>
  <c r="DV167" i="89"/>
  <c r="DV150" i="89"/>
  <c r="DV158" i="89"/>
  <c r="DV169" i="89"/>
  <c r="DV174" i="89"/>
  <c r="DV182" i="89"/>
  <c r="DV190" i="89"/>
  <c r="DV215" i="89"/>
  <c r="DV203" i="89"/>
  <c r="DV211" i="89"/>
  <c r="DV225" i="89"/>
  <c r="EA30" i="90"/>
  <c r="EA38" i="90"/>
  <c r="EA46" i="90"/>
  <c r="EA54" i="90"/>
  <c r="EA64" i="90"/>
  <c r="EA72" i="90"/>
  <c r="EA80" i="90"/>
  <c r="EA85" i="90"/>
  <c r="EA93" i="90"/>
  <c r="EA102" i="90"/>
  <c r="EA112" i="90"/>
  <c r="EA120" i="90"/>
  <c r="EA124" i="90"/>
  <c r="EA140" i="90"/>
  <c r="EA137" i="90"/>
  <c r="EA142" i="90"/>
  <c r="EA154" i="90"/>
  <c r="EA169" i="90"/>
  <c r="EA185" i="90"/>
  <c r="EA183" i="90"/>
  <c r="EA194" i="90"/>
  <c r="EA200" i="90"/>
  <c r="EA207" i="90"/>
  <c r="EA216" i="90"/>
  <c r="EA222" i="90"/>
  <c r="DQ43" i="44"/>
  <c r="DQ46" i="44"/>
  <c r="DQ49" i="44"/>
  <c r="DQ100" i="44"/>
  <c r="DQ58" i="44"/>
  <c r="DQ66" i="44"/>
  <c r="DQ74" i="44"/>
  <c r="DQ82" i="44"/>
  <c r="DQ90" i="44"/>
  <c r="DQ139" i="44"/>
  <c r="DQ103" i="44"/>
  <c r="DQ111" i="44"/>
  <c r="DQ119" i="44"/>
  <c r="DQ127" i="44"/>
  <c r="DQ135" i="44"/>
  <c r="DQ151" i="44"/>
  <c r="DQ159" i="44"/>
  <c r="DQ167" i="44"/>
  <c r="DQ175" i="44"/>
  <c r="DQ183" i="44"/>
  <c r="DQ193" i="44"/>
  <c r="DQ199" i="44"/>
  <c r="DQ207" i="44"/>
  <c r="DQ215" i="44"/>
  <c r="DQ223" i="44"/>
  <c r="EG30" i="44"/>
  <c r="EG38" i="44"/>
  <c r="EG45" i="44"/>
  <c r="EG52" i="44"/>
  <c r="EG60" i="44"/>
  <c r="EG68" i="44"/>
  <c r="EG76" i="44"/>
  <c r="EG84" i="44"/>
  <c r="EG92" i="44"/>
  <c r="EG101" i="44"/>
  <c r="EG108" i="44"/>
  <c r="EG116" i="44"/>
  <c r="EG124" i="44"/>
  <c r="EG132" i="44"/>
  <c r="EG142" i="44"/>
  <c r="EG145" i="44"/>
  <c r="EG153" i="44"/>
  <c r="EG161" i="44"/>
  <c r="EG169" i="44"/>
  <c r="EG177" i="44"/>
  <c r="EG185" i="44"/>
  <c r="EG198" i="44"/>
  <c r="EG206" i="44"/>
  <c r="EG214" i="44"/>
  <c r="EG222" i="44"/>
  <c r="EV28" i="89"/>
  <c r="EV37" i="89"/>
  <c r="EV45" i="89"/>
  <c r="EV53" i="89"/>
  <c r="EV61" i="89"/>
  <c r="EV69" i="89"/>
  <c r="EV77" i="89"/>
  <c r="EV85" i="89"/>
  <c r="EV92" i="89"/>
  <c r="EV100" i="89"/>
  <c r="EV108" i="89"/>
  <c r="EV117" i="89"/>
  <c r="EV125" i="89"/>
  <c r="EV133" i="89"/>
  <c r="EV141" i="89"/>
  <c r="EV145" i="89"/>
  <c r="EV153" i="89"/>
  <c r="EV161" i="89"/>
  <c r="EV193" i="89"/>
  <c r="EV177" i="89"/>
  <c r="EV185" i="89"/>
  <c r="EV218" i="89"/>
  <c r="EV201" i="89"/>
  <c r="EV209" i="89"/>
  <c r="EV221" i="89"/>
  <c r="EL47" i="89"/>
  <c r="EL79" i="89"/>
  <c r="EL62" i="89"/>
  <c r="EL86" i="89"/>
  <c r="EL73" i="89"/>
  <c r="EL30" i="89"/>
  <c r="EL56" i="89"/>
  <c r="EL34" i="89"/>
  <c r="EL91" i="89"/>
  <c r="EL99" i="89"/>
  <c r="EL107" i="89"/>
  <c r="EL146" i="89"/>
  <c r="EL118" i="89"/>
  <c r="EL126" i="89"/>
  <c r="EL134" i="89"/>
  <c r="EL142" i="89"/>
  <c r="EL156" i="89"/>
  <c r="EL164" i="89"/>
  <c r="EL169" i="89"/>
  <c r="EL177" i="89"/>
  <c r="EL185" i="89"/>
  <c r="EL196" i="89"/>
  <c r="EL204" i="89"/>
  <c r="EL212" i="89"/>
  <c r="EL220" i="89"/>
  <c r="DL34" i="89"/>
  <c r="DL35" i="89"/>
  <c r="DL43" i="89"/>
  <c r="DL51" i="89"/>
  <c r="DL59" i="89"/>
  <c r="DL67" i="89"/>
  <c r="DL75" i="89"/>
  <c r="DL83" i="89"/>
  <c r="DL91" i="89"/>
  <c r="DL99" i="89"/>
  <c r="DL107" i="89"/>
  <c r="DL115" i="89"/>
  <c r="DL123" i="89"/>
  <c r="DL131" i="89"/>
  <c r="DL139" i="89"/>
  <c r="DL147" i="89"/>
  <c r="DL155" i="89"/>
  <c r="DL163" i="89"/>
  <c r="DL171" i="89"/>
  <c r="DL179" i="89"/>
  <c r="DL187" i="89"/>
  <c r="DL195" i="89"/>
  <c r="DL203" i="89"/>
  <c r="DL211" i="89"/>
  <c r="DL219" i="89"/>
  <c r="DL227" i="89"/>
  <c r="EZ31" i="90"/>
  <c r="EZ39" i="90"/>
  <c r="EZ47" i="90"/>
  <c r="EZ55" i="90"/>
  <c r="EZ66" i="90"/>
  <c r="EZ74" i="90"/>
  <c r="EZ82" i="90"/>
  <c r="EZ88" i="90"/>
  <c r="EZ96" i="90"/>
  <c r="EZ109" i="90"/>
  <c r="EZ114" i="90"/>
  <c r="EZ122" i="90"/>
  <c r="EZ126" i="90"/>
  <c r="EZ144" i="90"/>
  <c r="EZ149" i="90"/>
  <c r="EZ168" i="90"/>
  <c r="EZ156" i="90"/>
  <c r="EZ167" i="90"/>
  <c r="EZ178" i="90"/>
  <c r="EZ186" i="90"/>
  <c r="EZ194" i="90"/>
  <c r="EZ201" i="90"/>
  <c r="EZ209" i="90"/>
  <c r="EZ218" i="90"/>
  <c r="EZ227" i="90"/>
  <c r="EY50" i="44"/>
  <c r="EY33" i="44"/>
  <c r="EY42" i="44"/>
  <c r="EY51" i="44"/>
  <c r="EY59" i="44"/>
  <c r="EY67" i="44"/>
  <c r="EY75" i="44"/>
  <c r="EY83" i="44"/>
  <c r="EY91" i="44"/>
  <c r="EY145" i="44"/>
  <c r="EY105" i="44"/>
  <c r="EY113" i="44"/>
  <c r="EY121" i="44"/>
  <c r="EY129" i="44"/>
  <c r="EY137" i="44"/>
  <c r="EY151" i="44"/>
  <c r="EY159" i="44"/>
  <c r="EY167" i="44"/>
  <c r="EY175" i="44"/>
  <c r="EY183" i="44"/>
  <c r="EY193" i="44"/>
  <c r="EY200" i="44"/>
  <c r="EY208" i="44"/>
  <c r="EY216" i="44"/>
  <c r="EY224" i="44"/>
  <c r="DT29" i="89"/>
  <c r="BH29" i="89" s="1"/>
  <c r="AB29" i="89" s="1"/>
  <c r="AR29" i="89" s="1"/>
  <c r="DT39" i="89"/>
  <c r="DT47" i="89"/>
  <c r="DT55" i="89"/>
  <c r="DT63" i="89"/>
  <c r="DT71" i="89"/>
  <c r="DT79" i="89"/>
  <c r="DT87" i="89"/>
  <c r="DT95" i="89"/>
  <c r="DT103" i="89"/>
  <c r="DT111" i="89"/>
  <c r="DT118" i="89"/>
  <c r="DT126" i="89"/>
  <c r="DT134" i="89"/>
  <c r="DT142" i="89"/>
  <c r="DT151" i="89"/>
  <c r="DT159" i="89"/>
  <c r="DT167" i="89"/>
  <c r="DT175" i="89"/>
  <c r="DT183" i="89"/>
  <c r="DT191" i="89"/>
  <c r="DT198" i="89"/>
  <c r="DT206" i="89"/>
  <c r="DT215" i="89"/>
  <c r="BH215" i="89" s="1"/>
  <c r="AB215" i="89" s="1"/>
  <c r="AR215" i="89" s="1"/>
  <c r="DT223" i="89"/>
  <c r="BH223" i="89" s="1"/>
  <c r="AB223" i="89" s="1"/>
  <c r="AR223" i="89" s="1"/>
  <c r="EJ62" i="44"/>
  <c r="EJ29" i="44"/>
  <c r="EJ37" i="44"/>
  <c r="EJ49" i="44"/>
  <c r="EJ55" i="44"/>
  <c r="EJ60" i="44"/>
  <c r="EJ77" i="44"/>
  <c r="EJ85" i="44"/>
  <c r="EJ93" i="44"/>
  <c r="EJ103" i="44"/>
  <c r="EJ109" i="44"/>
  <c r="EJ117" i="44"/>
  <c r="EJ125" i="44"/>
  <c r="EJ133" i="44"/>
  <c r="EJ142" i="44"/>
  <c r="EJ146" i="44"/>
  <c r="EJ157" i="44"/>
  <c r="EJ165" i="44"/>
  <c r="EJ173" i="44"/>
  <c r="EJ181" i="44"/>
  <c r="EJ189" i="44"/>
  <c r="EJ197" i="44"/>
  <c r="EJ205" i="44"/>
  <c r="EJ213" i="44"/>
  <c r="EJ221" i="44"/>
  <c r="EH35" i="90"/>
  <c r="EH61" i="90"/>
  <c r="EH41" i="90"/>
  <c r="EH49" i="90"/>
  <c r="EH57" i="90"/>
  <c r="EH68" i="90"/>
  <c r="EH76" i="90"/>
  <c r="EH85" i="90"/>
  <c r="EH92" i="90"/>
  <c r="EH99" i="90"/>
  <c r="EH122" i="90"/>
  <c r="EH110" i="90"/>
  <c r="EH124" i="90"/>
  <c r="EH130" i="90"/>
  <c r="EH138" i="90"/>
  <c r="EH147" i="90"/>
  <c r="EH155" i="90"/>
  <c r="EH174" i="90"/>
  <c r="EH171" i="90"/>
  <c r="EH178" i="90"/>
  <c r="EH186" i="90"/>
  <c r="EH193" i="90"/>
  <c r="EH202" i="90"/>
  <c r="EH212" i="90"/>
  <c r="EH220" i="90"/>
  <c r="EY32" i="89"/>
  <c r="EY39" i="89"/>
  <c r="EY47" i="89"/>
  <c r="EY55" i="89"/>
  <c r="EY63" i="89"/>
  <c r="EY71" i="89"/>
  <c r="EY79" i="89"/>
  <c r="EY89" i="89"/>
  <c r="EY93" i="89"/>
  <c r="EY101" i="89"/>
  <c r="EY109" i="89"/>
  <c r="EY120" i="89"/>
  <c r="EY128" i="89"/>
  <c r="EY136" i="89"/>
  <c r="EY165" i="89"/>
  <c r="EY148" i="89"/>
  <c r="EY156" i="89"/>
  <c r="EY164" i="89"/>
  <c r="EY175" i="89"/>
  <c r="EY183" i="89"/>
  <c r="EY191" i="89"/>
  <c r="EY200" i="89"/>
  <c r="EY208" i="89"/>
  <c r="EY217" i="89"/>
  <c r="EY224" i="89"/>
  <c r="DV31" i="90"/>
  <c r="DV39" i="90"/>
  <c r="DV47" i="90"/>
  <c r="DV55" i="90"/>
  <c r="DV63" i="90"/>
  <c r="DV71" i="90"/>
  <c r="DV79" i="90"/>
  <c r="DV86" i="90"/>
  <c r="DV94" i="90"/>
  <c r="DV105" i="90"/>
  <c r="DV111" i="90"/>
  <c r="DV116" i="90"/>
  <c r="DV123" i="90"/>
  <c r="DV131" i="90"/>
  <c r="DV143" i="90"/>
  <c r="DV162" i="90"/>
  <c r="DV158" i="90"/>
  <c r="DV167" i="90"/>
  <c r="DV175" i="90"/>
  <c r="DV183" i="90"/>
  <c r="DV191" i="90"/>
  <c r="DV199" i="90"/>
  <c r="DV203" i="90"/>
  <c r="DV216" i="90"/>
  <c r="DV223" i="90"/>
  <c r="ED54" i="89"/>
  <c r="ED36" i="89"/>
  <c r="ED57" i="89"/>
  <c r="ED33" i="89"/>
  <c r="ED68" i="89"/>
  <c r="ED30" i="89"/>
  <c r="ED51" i="89"/>
  <c r="ED83" i="89"/>
  <c r="ED93" i="89"/>
  <c r="ED101" i="89"/>
  <c r="ED109" i="89"/>
  <c r="ED116" i="89"/>
  <c r="ED124" i="89"/>
  <c r="ED132" i="89"/>
  <c r="ED140" i="89"/>
  <c r="ED150" i="89"/>
  <c r="ED158" i="89"/>
  <c r="ED192" i="89"/>
  <c r="ED170" i="89"/>
  <c r="ED178" i="89"/>
  <c r="ED186" i="89"/>
  <c r="ED198" i="89"/>
  <c r="ED206" i="89"/>
  <c r="ED214" i="89"/>
  <c r="ED222" i="89"/>
  <c r="EB59" i="44"/>
  <c r="EB29" i="44"/>
  <c r="EB37" i="44"/>
  <c r="EB46" i="44"/>
  <c r="EB63" i="44"/>
  <c r="EB65" i="44"/>
  <c r="EB77" i="44"/>
  <c r="EB85" i="44"/>
  <c r="EB93" i="44"/>
  <c r="EB100" i="44"/>
  <c r="EB109" i="44"/>
  <c r="EB117" i="44"/>
  <c r="EB125" i="44"/>
  <c r="EB133" i="44"/>
  <c r="EB149" i="44"/>
  <c r="EB148" i="44"/>
  <c r="EB156" i="44"/>
  <c r="EB164" i="44"/>
  <c r="EB172" i="44"/>
  <c r="EB180" i="44"/>
  <c r="EB188" i="44"/>
  <c r="EB197" i="44"/>
  <c r="EB205" i="44"/>
  <c r="EB213" i="44"/>
  <c r="EB221" i="44"/>
  <c r="DP27" i="89"/>
  <c r="DP90" i="89"/>
  <c r="DP42" i="89"/>
  <c r="DP50" i="89"/>
  <c r="DP58" i="89"/>
  <c r="DP66" i="89"/>
  <c r="DP74" i="89"/>
  <c r="DP82" i="89"/>
  <c r="DP87" i="89"/>
  <c r="DP99" i="89"/>
  <c r="DP107" i="89"/>
  <c r="DP114" i="89"/>
  <c r="DP121" i="89"/>
  <c r="DP129" i="89"/>
  <c r="DP137" i="89"/>
  <c r="DP197" i="89"/>
  <c r="DP151" i="89"/>
  <c r="DP159" i="89"/>
  <c r="DP166" i="89"/>
  <c r="DP178" i="89"/>
  <c r="DP186" i="89"/>
  <c r="DP195" i="89"/>
  <c r="DP204" i="89"/>
  <c r="DP212" i="89"/>
  <c r="DP220" i="89"/>
  <c r="BD220" i="89" s="1"/>
  <c r="X220" i="89" s="1"/>
  <c r="AN220" i="89" s="1"/>
  <c r="BK31" i="90"/>
  <c r="AE31" i="90" s="1"/>
  <c r="AU31" i="90" s="1"/>
  <c r="BK39" i="90"/>
  <c r="AE39" i="90" s="1"/>
  <c r="AU39" i="90" s="1"/>
  <c r="BK47" i="90"/>
  <c r="AE47" i="90" s="1"/>
  <c r="AU47" i="90" s="1"/>
  <c r="BK55" i="90"/>
  <c r="AE55" i="90" s="1"/>
  <c r="AU55" i="90" s="1"/>
  <c r="BK96" i="90"/>
  <c r="AE96" i="90" s="1"/>
  <c r="AU96" i="90" s="1"/>
  <c r="BK63" i="90"/>
  <c r="AE63" i="90" s="1"/>
  <c r="AU63" i="90" s="1"/>
  <c r="BK71" i="90"/>
  <c r="AE71" i="90" s="1"/>
  <c r="AU71" i="90" s="1"/>
  <c r="BK79" i="90"/>
  <c r="AE79" i="90" s="1"/>
  <c r="AU79" i="90" s="1"/>
  <c r="BK92" i="90"/>
  <c r="AE92" i="90" s="1"/>
  <c r="AU92" i="90" s="1"/>
  <c r="BK102" i="90"/>
  <c r="AE102" i="90" s="1"/>
  <c r="AU102" i="90" s="1"/>
  <c r="BK106" i="90"/>
  <c r="AE106" i="90" s="1"/>
  <c r="AU106" i="90" s="1"/>
  <c r="BK118" i="90"/>
  <c r="AE118" i="90" s="1"/>
  <c r="AU118" i="90" s="1"/>
  <c r="BK138" i="90"/>
  <c r="AE138" i="90" s="1"/>
  <c r="AU138" i="90" s="1"/>
  <c r="BK130" i="90"/>
  <c r="AE130" i="90" s="1"/>
  <c r="AU130" i="90" s="1"/>
  <c r="BK149" i="90"/>
  <c r="AE149" i="90" s="1"/>
  <c r="AU149" i="90" s="1"/>
  <c r="BK148" i="90"/>
  <c r="AE148" i="90" s="1"/>
  <c r="AU148" i="90" s="1"/>
  <c r="BK158" i="90"/>
  <c r="AE158" i="90" s="1"/>
  <c r="AU158" i="90" s="1"/>
  <c r="BK168" i="90"/>
  <c r="AE168" i="90" s="1"/>
  <c r="AU168" i="90" s="1"/>
  <c r="BK176" i="90"/>
  <c r="AE176" i="90" s="1"/>
  <c r="AU176" i="90" s="1"/>
  <c r="BK182" i="90"/>
  <c r="AE182" i="90" s="1"/>
  <c r="AU182" i="90" s="1"/>
  <c r="BK201" i="90"/>
  <c r="AE201" i="90" s="1"/>
  <c r="AU201" i="90" s="1"/>
  <c r="BK204" i="90"/>
  <c r="AE204" i="90" s="1"/>
  <c r="AU204" i="90" s="1"/>
  <c r="DS227" i="90"/>
  <c r="DS226" i="90"/>
  <c r="DS225" i="90"/>
  <c r="DS224" i="90"/>
  <c r="DS223" i="90"/>
  <c r="DS221" i="90"/>
  <c r="DS220" i="90"/>
  <c r="DS219" i="90"/>
  <c r="DS218" i="90"/>
  <c r="DS222" i="90"/>
  <c r="DS217" i="90"/>
  <c r="DS215" i="90"/>
  <c r="DS216" i="90"/>
  <c r="DS214" i="90"/>
  <c r="DS213" i="90"/>
  <c r="DS212" i="90"/>
  <c r="DS211" i="90"/>
  <c r="DS210" i="90"/>
  <c r="DS209" i="90"/>
  <c r="DS208" i="90"/>
  <c r="DS207" i="90"/>
  <c r="DS206" i="90"/>
  <c r="DS205" i="90"/>
  <c r="DS204" i="90"/>
  <c r="DS203" i="90"/>
  <c r="DS202" i="90"/>
  <c r="DS201" i="90"/>
  <c r="DS200" i="90"/>
  <c r="DS198" i="90"/>
  <c r="DS195" i="90"/>
  <c r="DS197" i="90"/>
  <c r="DS196" i="90"/>
  <c r="DS194" i="90"/>
  <c r="DS193" i="90"/>
  <c r="DS192" i="90"/>
  <c r="DS199" i="90"/>
  <c r="DS190" i="90"/>
  <c r="DS189" i="90"/>
  <c r="DS188" i="90"/>
  <c r="DS187" i="90"/>
  <c r="DS186" i="90"/>
  <c r="DS191" i="90"/>
  <c r="DS185" i="90"/>
  <c r="DS184" i="90"/>
  <c r="DS183" i="90"/>
  <c r="DS182" i="90"/>
  <c r="DS181" i="90"/>
  <c r="DS180" i="90"/>
  <c r="DS179" i="90"/>
  <c r="DS178" i="90"/>
  <c r="DS177" i="90"/>
  <c r="DS176" i="90"/>
  <c r="DS175" i="90"/>
  <c r="DS174" i="90"/>
  <c r="DS173" i="90"/>
  <c r="DS172" i="90"/>
  <c r="DS171" i="90"/>
  <c r="DS170" i="90"/>
  <c r="DS169" i="90"/>
  <c r="DS168" i="90"/>
  <c r="DS167" i="90"/>
  <c r="DS166" i="90"/>
  <c r="DS165" i="90"/>
  <c r="DS164" i="90"/>
  <c r="DS161" i="90"/>
  <c r="DS160" i="90"/>
  <c r="DS159" i="90"/>
  <c r="DS158" i="90"/>
  <c r="DS157" i="90"/>
  <c r="DS156" i="90"/>
  <c r="DS155" i="90"/>
  <c r="DS154" i="90"/>
  <c r="DS153" i="90"/>
  <c r="DS162" i="90"/>
  <c r="DS152" i="90"/>
  <c r="DS150" i="90"/>
  <c r="DS149" i="90"/>
  <c r="DS148" i="90"/>
  <c r="DS147" i="90"/>
  <c r="DS146" i="90"/>
  <c r="DS145" i="90"/>
  <c r="DS144" i="90"/>
  <c r="DS143" i="90"/>
  <c r="DS142" i="90"/>
  <c r="DS151" i="90"/>
  <c r="DS163" i="90"/>
  <c r="DS139" i="90"/>
  <c r="DS138" i="90"/>
  <c r="DS137" i="90"/>
  <c r="DS136" i="90"/>
  <c r="DS135" i="90"/>
  <c r="DS134" i="90"/>
  <c r="DS133" i="90"/>
  <c r="DS132" i="90"/>
  <c r="DS141" i="90"/>
  <c r="DS140" i="90"/>
  <c r="DS131" i="90"/>
  <c r="DS125" i="90"/>
  <c r="DS124" i="90"/>
  <c r="DS129" i="90"/>
  <c r="DS127" i="90"/>
  <c r="DS122" i="90"/>
  <c r="DS121" i="90"/>
  <c r="DS120" i="90"/>
  <c r="DS119" i="90"/>
  <c r="DS118" i="90"/>
  <c r="DS117" i="90"/>
  <c r="DS116" i="90"/>
  <c r="DS115" i="90"/>
  <c r="DS114" i="90"/>
  <c r="DS130" i="90"/>
  <c r="DS126" i="90"/>
  <c r="DS112" i="90"/>
  <c r="DS128" i="90"/>
  <c r="DS111" i="90"/>
  <c r="DS110" i="90"/>
  <c r="DS109" i="90"/>
  <c r="DS108" i="90"/>
  <c r="DS107" i="90"/>
  <c r="DS106" i="90"/>
  <c r="DS105" i="90"/>
  <c r="DS104" i="90"/>
  <c r="DS123" i="90"/>
  <c r="DS113" i="90"/>
  <c r="DS101" i="90"/>
  <c r="DS100" i="90"/>
  <c r="DS99" i="90"/>
  <c r="DS98" i="90"/>
  <c r="DS97" i="90"/>
  <c r="DS103" i="90"/>
  <c r="DS102" i="90"/>
  <c r="DS96" i="90"/>
  <c r="DS95" i="90"/>
  <c r="DS94" i="90"/>
  <c r="DS93" i="90"/>
  <c r="DS92" i="90"/>
  <c r="DS91" i="90"/>
  <c r="DS90" i="90"/>
  <c r="DS89" i="90"/>
  <c r="DS88" i="90"/>
  <c r="DS86" i="90"/>
  <c r="DS84" i="90"/>
  <c r="DS85" i="90"/>
  <c r="DS83" i="90"/>
  <c r="DS82" i="90"/>
  <c r="DS81" i="90"/>
  <c r="DS80" i="90"/>
  <c r="DS79" i="90"/>
  <c r="DS78" i="90"/>
  <c r="DS77" i="90"/>
  <c r="DS76" i="90"/>
  <c r="DS75" i="90"/>
  <c r="DS74" i="90"/>
  <c r="DS73" i="90"/>
  <c r="DS72" i="90"/>
  <c r="DS71" i="90"/>
  <c r="DS70" i="90"/>
  <c r="DS69" i="90"/>
  <c r="DS68" i="90"/>
  <c r="DS67" i="90"/>
  <c r="DS66" i="90"/>
  <c r="DS65" i="90"/>
  <c r="DS64" i="90"/>
  <c r="DS63" i="90"/>
  <c r="DS62" i="90"/>
  <c r="DS61" i="90"/>
  <c r="DS87" i="90"/>
  <c r="DS60" i="90"/>
  <c r="DS59" i="90"/>
  <c r="DS56" i="90"/>
  <c r="DS48" i="90"/>
  <c r="DS40" i="90"/>
  <c r="DS35" i="90"/>
  <c r="DS51" i="90"/>
  <c r="DS43" i="90"/>
  <c r="DS54" i="90"/>
  <c r="DS46" i="90"/>
  <c r="DS38" i="90"/>
  <c r="DS36" i="90"/>
  <c r="DS57" i="90"/>
  <c r="DS49" i="90"/>
  <c r="DS41" i="90"/>
  <c r="DS52" i="90"/>
  <c r="DS44" i="90"/>
  <c r="DS55" i="90"/>
  <c r="DS47" i="90"/>
  <c r="DS39" i="90"/>
  <c r="DS58" i="90"/>
  <c r="DS50" i="90"/>
  <c r="DS42" i="90"/>
  <c r="DS34" i="90"/>
  <c r="DS31" i="90"/>
  <c r="DS30" i="90"/>
  <c r="DS29" i="90"/>
  <c r="DS27" i="90"/>
  <c r="DS53" i="90"/>
  <c r="DS32" i="90"/>
  <c r="DS33" i="90"/>
  <c r="DS28" i="90"/>
  <c r="DS45" i="90"/>
  <c r="DS37" i="90"/>
  <c r="ER227" i="90"/>
  <c r="ER226" i="90"/>
  <c r="ER225" i="90"/>
  <c r="ER223" i="90"/>
  <c r="ER222" i="90"/>
  <c r="ER221" i="90"/>
  <c r="ER220" i="90"/>
  <c r="ER219" i="90"/>
  <c r="ER224" i="90"/>
  <c r="ER218" i="90"/>
  <c r="ER217" i="90"/>
  <c r="ER216" i="90"/>
  <c r="ER215" i="90"/>
  <c r="ER214" i="90"/>
  <c r="ER213" i="90"/>
  <c r="ER212" i="90"/>
  <c r="ER211" i="90"/>
  <c r="ER210" i="90"/>
  <c r="ER209" i="90"/>
  <c r="ER208" i="90"/>
  <c r="ER207" i="90"/>
  <c r="ER206" i="90"/>
  <c r="ER205" i="90"/>
  <c r="ER203" i="90"/>
  <c r="ER202" i="90"/>
  <c r="ER201" i="90"/>
  <c r="ER204" i="90"/>
  <c r="ER199" i="90"/>
  <c r="ER198" i="90"/>
  <c r="ER197" i="90"/>
  <c r="ER196" i="90"/>
  <c r="ER195" i="90"/>
  <c r="ER200" i="90"/>
  <c r="ER193" i="90"/>
  <c r="ER190" i="90"/>
  <c r="ER194" i="90"/>
  <c r="ER192" i="90"/>
  <c r="ER191" i="90"/>
  <c r="ER189" i="90"/>
  <c r="ER188" i="90"/>
  <c r="ER187" i="90"/>
  <c r="ER185" i="90"/>
  <c r="ER186" i="90"/>
  <c r="ER184" i="90"/>
  <c r="ER183" i="90"/>
  <c r="ER182" i="90"/>
  <c r="ER181" i="90"/>
  <c r="ER180" i="90"/>
  <c r="ER179" i="90"/>
  <c r="ER178" i="90"/>
  <c r="ER177" i="90"/>
  <c r="ER176" i="90"/>
  <c r="ER175" i="90"/>
  <c r="ER171" i="90"/>
  <c r="ER164" i="90"/>
  <c r="ER163" i="90"/>
  <c r="ER174" i="90"/>
  <c r="ER166" i="90"/>
  <c r="ER169" i="90"/>
  <c r="ER172" i="90"/>
  <c r="ER162" i="90"/>
  <c r="ER167" i="90"/>
  <c r="ER161" i="90"/>
  <c r="ER160" i="90"/>
  <c r="ER159" i="90"/>
  <c r="ER158" i="90"/>
  <c r="ER157" i="90"/>
  <c r="ER156" i="90"/>
  <c r="ER155" i="90"/>
  <c r="ER154" i="90"/>
  <c r="ER153" i="90"/>
  <c r="ER170" i="90"/>
  <c r="ER152" i="90"/>
  <c r="ER168" i="90"/>
  <c r="ER151" i="90"/>
  <c r="ER147" i="90"/>
  <c r="ER143" i="90"/>
  <c r="ER141" i="90"/>
  <c r="ER140" i="90"/>
  <c r="ER145" i="90"/>
  <c r="ER165" i="90"/>
  <c r="ER148" i="90"/>
  <c r="ER139" i="90"/>
  <c r="ER138" i="90"/>
  <c r="ER137" i="90"/>
  <c r="ER136" i="90"/>
  <c r="ER135" i="90"/>
  <c r="ER134" i="90"/>
  <c r="ER173" i="90"/>
  <c r="ER142" i="90"/>
  <c r="ER146" i="90"/>
  <c r="ER131" i="90"/>
  <c r="ER130" i="90"/>
  <c r="ER129" i="90"/>
  <c r="ER128" i="90"/>
  <c r="ER127" i="90"/>
  <c r="ER126" i="90"/>
  <c r="ER125" i="90"/>
  <c r="ER124" i="90"/>
  <c r="ER123" i="90"/>
  <c r="ER150" i="90"/>
  <c r="ER133" i="90"/>
  <c r="ER149" i="90"/>
  <c r="ER132" i="90"/>
  <c r="ER122" i="90"/>
  <c r="ER121" i="90"/>
  <c r="ER120" i="90"/>
  <c r="ER119" i="90"/>
  <c r="ER118" i="90"/>
  <c r="ER117" i="90"/>
  <c r="ER116" i="90"/>
  <c r="ER115" i="90"/>
  <c r="ER114" i="90"/>
  <c r="ER113" i="90"/>
  <c r="ER111" i="90"/>
  <c r="ER110" i="90"/>
  <c r="ER144" i="90"/>
  <c r="ER112" i="90"/>
  <c r="ER106" i="90"/>
  <c r="ER109" i="90"/>
  <c r="ER107" i="90"/>
  <c r="ER108" i="90"/>
  <c r="ER104" i="90"/>
  <c r="ER103" i="90"/>
  <c r="ER101" i="90"/>
  <c r="ER100" i="90"/>
  <c r="ER99" i="90"/>
  <c r="ER102" i="90"/>
  <c r="ER105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62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61" i="90"/>
  <c r="ER60" i="90"/>
  <c r="ER59" i="90"/>
  <c r="ER33" i="90"/>
  <c r="ER32" i="90"/>
  <c r="ER31" i="90"/>
  <c r="ER30" i="90"/>
  <c r="ER29" i="90"/>
  <c r="ER28" i="90"/>
  <c r="ER27" i="90"/>
  <c r="ER34" i="90"/>
  <c r="ER35" i="90"/>
  <c r="BM46" i="44"/>
  <c r="AG46" i="44" s="1"/>
  <c r="AW46" i="44" s="1"/>
  <c r="BM39" i="44"/>
  <c r="AG39" i="44" s="1"/>
  <c r="AW39" i="44" s="1"/>
  <c r="BM41" i="44"/>
  <c r="AG41" i="44" s="1"/>
  <c r="AW41" i="44" s="1"/>
  <c r="BM96" i="44"/>
  <c r="AG96" i="44" s="1"/>
  <c r="AW96" i="44" s="1"/>
  <c r="BM57" i="44"/>
  <c r="AG57" i="44" s="1"/>
  <c r="AW57" i="44" s="1"/>
  <c r="BM65" i="44"/>
  <c r="AG65" i="44" s="1"/>
  <c r="AW65" i="44" s="1"/>
  <c r="BM73" i="44"/>
  <c r="AG73" i="44" s="1"/>
  <c r="AW73" i="44" s="1"/>
  <c r="BM81" i="44"/>
  <c r="AG81" i="44" s="1"/>
  <c r="AW81" i="44" s="1"/>
  <c r="BM89" i="44"/>
  <c r="AG89" i="44" s="1"/>
  <c r="AW89" i="44" s="1"/>
  <c r="BM146" i="44"/>
  <c r="AG146" i="44" s="1"/>
  <c r="AW146" i="44" s="1"/>
  <c r="BM148" i="44"/>
  <c r="AG148" i="44" s="1"/>
  <c r="AW148" i="44" s="1"/>
  <c r="BM109" i="44"/>
  <c r="AG109" i="44" s="1"/>
  <c r="AW109" i="44" s="1"/>
  <c r="BM117" i="44"/>
  <c r="AG117" i="44" s="1"/>
  <c r="AW117" i="44" s="1"/>
  <c r="BM125" i="44"/>
  <c r="AG125" i="44" s="1"/>
  <c r="AW125" i="44" s="1"/>
  <c r="BM133" i="44"/>
  <c r="AG133" i="44" s="1"/>
  <c r="AW133" i="44" s="1"/>
  <c r="BM149" i="44"/>
  <c r="AG149" i="44" s="1"/>
  <c r="AW149" i="44" s="1"/>
  <c r="BM157" i="44"/>
  <c r="AG157" i="44" s="1"/>
  <c r="AW157" i="44" s="1"/>
  <c r="BM165" i="44"/>
  <c r="AG165" i="44" s="1"/>
  <c r="AW165" i="44" s="1"/>
  <c r="BM173" i="44"/>
  <c r="AG173" i="44" s="1"/>
  <c r="AW173" i="44" s="1"/>
  <c r="BM181" i="44"/>
  <c r="AG181" i="44" s="1"/>
  <c r="AW181" i="44" s="1"/>
  <c r="BM189" i="44"/>
  <c r="AG189" i="44" s="1"/>
  <c r="AW189" i="44" s="1"/>
  <c r="BM199" i="44"/>
  <c r="AG199" i="44" s="1"/>
  <c r="AW199" i="44" s="1"/>
  <c r="BM207" i="44"/>
  <c r="AG207" i="44" s="1"/>
  <c r="AW207" i="44" s="1"/>
  <c r="BM215" i="44"/>
  <c r="AG215" i="44" s="1"/>
  <c r="AW215" i="44" s="1"/>
  <c r="BL29" i="89"/>
  <c r="AF29" i="89" s="1"/>
  <c r="AV29" i="89" s="1"/>
  <c r="BL33" i="89"/>
  <c r="AF33" i="89" s="1"/>
  <c r="AV33" i="89" s="1"/>
  <c r="BL43" i="89"/>
  <c r="AF43" i="89" s="1"/>
  <c r="AV43" i="89" s="1"/>
  <c r="BL51" i="89"/>
  <c r="AF51" i="89" s="1"/>
  <c r="AV51" i="89" s="1"/>
  <c r="BL59" i="89"/>
  <c r="AF59" i="89" s="1"/>
  <c r="AV59" i="89" s="1"/>
  <c r="BL67" i="89"/>
  <c r="AF67" i="89" s="1"/>
  <c r="AV67" i="89" s="1"/>
  <c r="BL75" i="89"/>
  <c r="AF75" i="89" s="1"/>
  <c r="AV75" i="89" s="1"/>
  <c r="BL83" i="89"/>
  <c r="AF83" i="89" s="1"/>
  <c r="AV83" i="89" s="1"/>
  <c r="BL94" i="89"/>
  <c r="AF94" i="89" s="1"/>
  <c r="AV94" i="89" s="1"/>
  <c r="BL102" i="89"/>
  <c r="AF102" i="89" s="1"/>
  <c r="AV102" i="89" s="1"/>
  <c r="BL110" i="89"/>
  <c r="AF110" i="89" s="1"/>
  <c r="AV110" i="89" s="1"/>
  <c r="BL145" i="89"/>
  <c r="AF145" i="89" s="1"/>
  <c r="AV145" i="89" s="1"/>
  <c r="BL122" i="89"/>
  <c r="AF122" i="89" s="1"/>
  <c r="AV122" i="89" s="1"/>
  <c r="BL130" i="89"/>
  <c r="AF130" i="89" s="1"/>
  <c r="AV130" i="89" s="1"/>
  <c r="BL138" i="89"/>
  <c r="AF138" i="89" s="1"/>
  <c r="AV138" i="89" s="1"/>
  <c r="BL167" i="89"/>
  <c r="AF167" i="89" s="1"/>
  <c r="AV167" i="89" s="1"/>
  <c r="BL154" i="89"/>
  <c r="AF154" i="89" s="1"/>
  <c r="AV154" i="89" s="1"/>
  <c r="BL162" i="89"/>
  <c r="AF162" i="89" s="1"/>
  <c r="AV162" i="89" s="1"/>
  <c r="BL173" i="89"/>
  <c r="AF173" i="89" s="1"/>
  <c r="AV173" i="89" s="1"/>
  <c r="BL181" i="89"/>
  <c r="AF181" i="89" s="1"/>
  <c r="AV181" i="89" s="1"/>
  <c r="BL189" i="89"/>
  <c r="AF189" i="89" s="1"/>
  <c r="AV189" i="89" s="1"/>
  <c r="BL192" i="89"/>
  <c r="AF192" i="89" s="1"/>
  <c r="AV192" i="89" s="1"/>
  <c r="BL206" i="89"/>
  <c r="AF206" i="89" s="1"/>
  <c r="AV206" i="89" s="1"/>
  <c r="BK34" i="89"/>
  <c r="AE34" i="89" s="1"/>
  <c r="AU34" i="89" s="1"/>
  <c r="BK42" i="89"/>
  <c r="AE42" i="89" s="1"/>
  <c r="AU42" i="89" s="1"/>
  <c r="BK50" i="89"/>
  <c r="AE50" i="89" s="1"/>
  <c r="AU50" i="89" s="1"/>
  <c r="BK58" i="89"/>
  <c r="AE58" i="89" s="1"/>
  <c r="AU58" i="89" s="1"/>
  <c r="BK66" i="89"/>
  <c r="AE66" i="89" s="1"/>
  <c r="AU66" i="89" s="1"/>
  <c r="BK74" i="89"/>
  <c r="AE74" i="89" s="1"/>
  <c r="AU74" i="89" s="1"/>
  <c r="BK82" i="89"/>
  <c r="AE82" i="89" s="1"/>
  <c r="AU82" i="89" s="1"/>
  <c r="BK90" i="89"/>
  <c r="AE90" i="89" s="1"/>
  <c r="AU90" i="89" s="1"/>
  <c r="BK98" i="89"/>
  <c r="AE98" i="89" s="1"/>
  <c r="AU98" i="89" s="1"/>
  <c r="BK106" i="89"/>
  <c r="AE106" i="89" s="1"/>
  <c r="AU106" i="89" s="1"/>
  <c r="BK114" i="89"/>
  <c r="AE114" i="89" s="1"/>
  <c r="AU114" i="89" s="1"/>
  <c r="BK122" i="89"/>
  <c r="AE122" i="89" s="1"/>
  <c r="AU122" i="89" s="1"/>
  <c r="BK130" i="89"/>
  <c r="AE130" i="89" s="1"/>
  <c r="AU130" i="89" s="1"/>
  <c r="BK138" i="89"/>
  <c r="AE138" i="89" s="1"/>
  <c r="AU138" i="89" s="1"/>
  <c r="BK179" i="89"/>
  <c r="AE179" i="89" s="1"/>
  <c r="AU179" i="89" s="1"/>
  <c r="BK187" i="89"/>
  <c r="AE187" i="89" s="1"/>
  <c r="AU187" i="89" s="1"/>
  <c r="BK191" i="89"/>
  <c r="AE191" i="89" s="1"/>
  <c r="AU191" i="89" s="1"/>
  <c r="BK150" i="89"/>
  <c r="AE150" i="89" s="1"/>
  <c r="AU150" i="89" s="1"/>
  <c r="BK158" i="89"/>
  <c r="AE158" i="89" s="1"/>
  <c r="AU158" i="89" s="1"/>
  <c r="BK169" i="89"/>
  <c r="AE169" i="89" s="1"/>
  <c r="AU169" i="89" s="1"/>
  <c r="BK195" i="89"/>
  <c r="AE195" i="89" s="1"/>
  <c r="AU195" i="89" s="1"/>
  <c r="BK203" i="89"/>
  <c r="AE203" i="89" s="1"/>
  <c r="AU203" i="89" s="1"/>
  <c r="BL29" i="90"/>
  <c r="AF29" i="90" s="1"/>
  <c r="AV29" i="90" s="1"/>
  <c r="BL37" i="90"/>
  <c r="AF37" i="90" s="1"/>
  <c r="AV37" i="90" s="1"/>
  <c r="BL45" i="90"/>
  <c r="AF45" i="90" s="1"/>
  <c r="AV45" i="90" s="1"/>
  <c r="BL53" i="90"/>
  <c r="AF53" i="90" s="1"/>
  <c r="AV53" i="90" s="1"/>
  <c r="BL86" i="90"/>
  <c r="AF86" i="90" s="1"/>
  <c r="AV86" i="90" s="1"/>
  <c r="BL67" i="90"/>
  <c r="AF67" i="90" s="1"/>
  <c r="AV67" i="90" s="1"/>
  <c r="BL75" i="90"/>
  <c r="AF75" i="90" s="1"/>
  <c r="AV75" i="90" s="1"/>
  <c r="BL83" i="90"/>
  <c r="AF83" i="90" s="1"/>
  <c r="AV83" i="90" s="1"/>
  <c r="BL94" i="90"/>
  <c r="AF94" i="90" s="1"/>
  <c r="AV94" i="90" s="1"/>
  <c r="BL119" i="90"/>
  <c r="AF119" i="90" s="1"/>
  <c r="AV119" i="90" s="1"/>
  <c r="BL108" i="90"/>
  <c r="AF108" i="90" s="1"/>
  <c r="AV108" i="90" s="1"/>
  <c r="BL114" i="90"/>
  <c r="AF114" i="90" s="1"/>
  <c r="AV114" i="90" s="1"/>
  <c r="BL123" i="90"/>
  <c r="AF123" i="90" s="1"/>
  <c r="AV123" i="90" s="1"/>
  <c r="BL135" i="90"/>
  <c r="AF135" i="90" s="1"/>
  <c r="AV135" i="90" s="1"/>
  <c r="BL156" i="90"/>
  <c r="AF156" i="90" s="1"/>
  <c r="AV156" i="90" s="1"/>
  <c r="BL147" i="90"/>
  <c r="AF147" i="90" s="1"/>
  <c r="AV147" i="90" s="1"/>
  <c r="BL153" i="90"/>
  <c r="AF153" i="90" s="1"/>
  <c r="AV153" i="90" s="1"/>
  <c r="BL180" i="90"/>
  <c r="AF180" i="90" s="1"/>
  <c r="AV180" i="90" s="1"/>
  <c r="BL170" i="90"/>
  <c r="AF170" i="90" s="1"/>
  <c r="AV170" i="90" s="1"/>
  <c r="BL182" i="90"/>
  <c r="AF182" i="90" s="1"/>
  <c r="AV182" i="90" s="1"/>
  <c r="BL189" i="90"/>
  <c r="AF189" i="90" s="1"/>
  <c r="AV189" i="90" s="1"/>
  <c r="BL193" i="90"/>
  <c r="AF193" i="90" s="1"/>
  <c r="AV193" i="90" s="1"/>
  <c r="BL206" i="90"/>
  <c r="AF206" i="90" s="1"/>
  <c r="AV206" i="90" s="1"/>
  <c r="BL214" i="90"/>
  <c r="AF214" i="90" s="1"/>
  <c r="AV214" i="90" s="1"/>
  <c r="DR227" i="90"/>
  <c r="DR226" i="90"/>
  <c r="BF226" i="90" s="1"/>
  <c r="Z226" i="90" s="1"/>
  <c r="AP226" i="90" s="1"/>
  <c r="DR225" i="90"/>
  <c r="DR224" i="90"/>
  <c r="DR223" i="90"/>
  <c r="DR222" i="90"/>
  <c r="DR221" i="90"/>
  <c r="DR220" i="90"/>
  <c r="DR219" i="90"/>
  <c r="DR218" i="90"/>
  <c r="DR217" i="90"/>
  <c r="DR215" i="90"/>
  <c r="DR214" i="90"/>
  <c r="DR216" i="90"/>
  <c r="DR213" i="90"/>
  <c r="DR212" i="90"/>
  <c r="BF212" i="90" s="1"/>
  <c r="Z212" i="90" s="1"/>
  <c r="AP212" i="90" s="1"/>
  <c r="DR211" i="90"/>
  <c r="DR210" i="90"/>
  <c r="DR209" i="90"/>
  <c r="DR208" i="90"/>
  <c r="DR207" i="90"/>
  <c r="DR206" i="90"/>
  <c r="DR205" i="90"/>
  <c r="DR204" i="90"/>
  <c r="DR203" i="90"/>
  <c r="DR202" i="90"/>
  <c r="DR201" i="90"/>
  <c r="DR199" i="90"/>
  <c r="DR198" i="90"/>
  <c r="DR197" i="90"/>
  <c r="DR196" i="90"/>
  <c r="DR200" i="90"/>
  <c r="DR195" i="90"/>
  <c r="DR192" i="90"/>
  <c r="DR193" i="90"/>
  <c r="DR194" i="90"/>
  <c r="DR190" i="90"/>
  <c r="DR189" i="90"/>
  <c r="DR188" i="90"/>
  <c r="DR187" i="90"/>
  <c r="DR191" i="90"/>
  <c r="DR185" i="90"/>
  <c r="DR184" i="90"/>
  <c r="DR183" i="90"/>
  <c r="DR182" i="90"/>
  <c r="DR181" i="90"/>
  <c r="DR180" i="90"/>
  <c r="DR179" i="90"/>
  <c r="DR186" i="90"/>
  <c r="DR178" i="90"/>
  <c r="DR177" i="90"/>
  <c r="DR176" i="90"/>
  <c r="DR175" i="90"/>
  <c r="DR174" i="90"/>
  <c r="DR170" i="90"/>
  <c r="DR173" i="90"/>
  <c r="DR165" i="90"/>
  <c r="DR164" i="90"/>
  <c r="DR168" i="90"/>
  <c r="DR171" i="90"/>
  <c r="DR166" i="90"/>
  <c r="DR161" i="90"/>
  <c r="DR160" i="90"/>
  <c r="DR159" i="90"/>
  <c r="DR158" i="90"/>
  <c r="DR157" i="90"/>
  <c r="DR156" i="90"/>
  <c r="DR155" i="90"/>
  <c r="DR154" i="90"/>
  <c r="DR153" i="90"/>
  <c r="DR169" i="90"/>
  <c r="DR162" i="90"/>
  <c r="DR163" i="90"/>
  <c r="DR151" i="90"/>
  <c r="DR172" i="90"/>
  <c r="DR152" i="90"/>
  <c r="DR144" i="90"/>
  <c r="DR143" i="90"/>
  <c r="DR147" i="90"/>
  <c r="DR145" i="90"/>
  <c r="DR139" i="90"/>
  <c r="DR138" i="90"/>
  <c r="DR137" i="90"/>
  <c r="DR136" i="90"/>
  <c r="DR135" i="90"/>
  <c r="DR134" i="90"/>
  <c r="DR167" i="90"/>
  <c r="DR150" i="90"/>
  <c r="DR148" i="90"/>
  <c r="DR131" i="90"/>
  <c r="DR130" i="90"/>
  <c r="DR129" i="90"/>
  <c r="DR128" i="90"/>
  <c r="DR127" i="90"/>
  <c r="DR126" i="90"/>
  <c r="DR125" i="90"/>
  <c r="DR124" i="90"/>
  <c r="DR123" i="90"/>
  <c r="DR149" i="90"/>
  <c r="DR146" i="90"/>
  <c r="DR140" i="90"/>
  <c r="DR132" i="90"/>
  <c r="DR141" i="90"/>
  <c r="DR133" i="90"/>
  <c r="DR142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8" i="90"/>
  <c r="DR106" i="90"/>
  <c r="DR109" i="90"/>
  <c r="DR107" i="90"/>
  <c r="DR104" i="90"/>
  <c r="DR101" i="90"/>
  <c r="DR100" i="90"/>
  <c r="DR99" i="90"/>
  <c r="DR103" i="90"/>
  <c r="DR105" i="90"/>
  <c r="DR102" i="90"/>
  <c r="DR97" i="90"/>
  <c r="DR98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4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62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60" i="90"/>
  <c r="DR59" i="90"/>
  <c r="DR61" i="90"/>
  <c r="DR34" i="90"/>
  <c r="DR33" i="90"/>
  <c r="DR32" i="90"/>
  <c r="DR31" i="90"/>
  <c r="DR30" i="90"/>
  <c r="DR29" i="90"/>
  <c r="DR28" i="90"/>
  <c r="DR27" i="90"/>
  <c r="DR35" i="90"/>
  <c r="ES227" i="90"/>
  <c r="ES226" i="90"/>
  <c r="ES225" i="90"/>
  <c r="ES224" i="90"/>
  <c r="ES223" i="90"/>
  <c r="ES221" i="90"/>
  <c r="ES220" i="90"/>
  <c r="ES219" i="90"/>
  <c r="ES222" i="90"/>
  <c r="ES218" i="90"/>
  <c r="ES216" i="90"/>
  <c r="ES215" i="90"/>
  <c r="ES214" i="90"/>
  <c r="ES213" i="90"/>
  <c r="ES212" i="90"/>
  <c r="ES217" i="90"/>
  <c r="ES210" i="90"/>
  <c r="ES209" i="90"/>
  <c r="ES208" i="90"/>
  <c r="ES207" i="90"/>
  <c r="ES206" i="90"/>
  <c r="ES205" i="90"/>
  <c r="ES203" i="90"/>
  <c r="ES202" i="90"/>
  <c r="ES211" i="90"/>
  <c r="ES204" i="90"/>
  <c r="ES201" i="90"/>
  <c r="ES200" i="90"/>
  <c r="ES198" i="90"/>
  <c r="ES199" i="90"/>
  <c r="ES196" i="90"/>
  <c r="ES197" i="90"/>
  <c r="ES194" i="90"/>
  <c r="ES193" i="90"/>
  <c r="ES192" i="90"/>
  <c r="ES190" i="90"/>
  <c r="ES195" i="90"/>
  <c r="ES191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6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2" i="90"/>
  <c r="ES161" i="90"/>
  <c r="ES160" i="90"/>
  <c r="ES159" i="90"/>
  <c r="ES158" i="90"/>
  <c r="ES157" i="90"/>
  <c r="ES156" i="90"/>
  <c r="ES155" i="90"/>
  <c r="ES154" i="90"/>
  <c r="ES153" i="90"/>
  <c r="ES151" i="90"/>
  <c r="ES164" i="90"/>
  <c r="ES150" i="90"/>
  <c r="ES149" i="90"/>
  <c r="ES148" i="90"/>
  <c r="ES147" i="90"/>
  <c r="ES146" i="90"/>
  <c r="ES145" i="90"/>
  <c r="ES144" i="90"/>
  <c r="ES143" i="90"/>
  <c r="ES142" i="90"/>
  <c r="ES163" i="90"/>
  <c r="ES141" i="90"/>
  <c r="ES140" i="90"/>
  <c r="ES139" i="90"/>
  <c r="ES138" i="90"/>
  <c r="ES137" i="90"/>
  <c r="ES136" i="90"/>
  <c r="ES135" i="90"/>
  <c r="ES134" i="90"/>
  <c r="ES133" i="90"/>
  <c r="ES132" i="90"/>
  <c r="ES152" i="90"/>
  <c r="ES127" i="90"/>
  <c r="ES130" i="90"/>
  <c r="ES128" i="90"/>
  <c r="ES125" i="90"/>
  <c r="ES123" i="90"/>
  <c r="ES122" i="90"/>
  <c r="ES121" i="90"/>
  <c r="ES120" i="90"/>
  <c r="ES119" i="90"/>
  <c r="ES118" i="90"/>
  <c r="ES117" i="90"/>
  <c r="ES116" i="90"/>
  <c r="ES115" i="90"/>
  <c r="ES114" i="90"/>
  <c r="ES131" i="90"/>
  <c r="ES124" i="90"/>
  <c r="ES126" i="90"/>
  <c r="ES111" i="90"/>
  <c r="ES110" i="90"/>
  <c r="ES109" i="90"/>
  <c r="ES108" i="90"/>
  <c r="ES107" i="90"/>
  <c r="ES106" i="90"/>
  <c r="ES105" i="90"/>
  <c r="ES104" i="90"/>
  <c r="ES113" i="90"/>
  <c r="ES129" i="90"/>
  <c r="ES112" i="90"/>
  <c r="ES103" i="90"/>
  <c r="ES101" i="90"/>
  <c r="ES100" i="90"/>
  <c r="ES99" i="90"/>
  <c r="ES98" i="90"/>
  <c r="ES97" i="90"/>
  <c r="ES102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70" i="90"/>
  <c r="ES69" i="90"/>
  <c r="ES68" i="90"/>
  <c r="ES67" i="90"/>
  <c r="ES66" i="90"/>
  <c r="ES65" i="90"/>
  <c r="ES64" i="90"/>
  <c r="ES63" i="90"/>
  <c r="ES62" i="90"/>
  <c r="ES61" i="90"/>
  <c r="ES60" i="90"/>
  <c r="ES59" i="90"/>
  <c r="ES57" i="90"/>
  <c r="ES49" i="90"/>
  <c r="ES41" i="90"/>
  <c r="ES52" i="90"/>
  <c r="ES44" i="90"/>
  <c r="ES55" i="90"/>
  <c r="ES47" i="90"/>
  <c r="ES39" i="90"/>
  <c r="ES34" i="90"/>
  <c r="ES58" i="90"/>
  <c r="ES50" i="90"/>
  <c r="ES42" i="90"/>
  <c r="ES53" i="90"/>
  <c r="ES45" i="90"/>
  <c r="ES37" i="90"/>
  <c r="ES36" i="90"/>
  <c r="ES35" i="90"/>
  <c r="ES56" i="90"/>
  <c r="ES48" i="90"/>
  <c r="ES40" i="90"/>
  <c r="ES51" i="90"/>
  <c r="ES43" i="90"/>
  <c r="ES54" i="90"/>
  <c r="ES32" i="90"/>
  <c r="ES33" i="90"/>
  <c r="ES28" i="90"/>
  <c r="ES46" i="90"/>
  <c r="ES38" i="90"/>
  <c r="ES31" i="90"/>
  <c r="ES30" i="90"/>
  <c r="ES29" i="90"/>
  <c r="ES27" i="90"/>
  <c r="BK27" i="44"/>
  <c r="AE27" i="44" s="1"/>
  <c r="AU27" i="44" s="1"/>
  <c r="BK35" i="44"/>
  <c r="AE35" i="44" s="1"/>
  <c r="AU35" i="44" s="1"/>
  <c r="BK43" i="44"/>
  <c r="AE43" i="44" s="1"/>
  <c r="AU43" i="44" s="1"/>
  <c r="BK50" i="44"/>
  <c r="AE50" i="44" s="1"/>
  <c r="AU50" i="44" s="1"/>
  <c r="BK58" i="44"/>
  <c r="AE58" i="44" s="1"/>
  <c r="AU58" i="44" s="1"/>
  <c r="BK66" i="44"/>
  <c r="AE66" i="44" s="1"/>
  <c r="AU66" i="44" s="1"/>
  <c r="BK74" i="44"/>
  <c r="AE74" i="44" s="1"/>
  <c r="AU74" i="44" s="1"/>
  <c r="BK82" i="44"/>
  <c r="AE82" i="44" s="1"/>
  <c r="AU82" i="44" s="1"/>
  <c r="BK90" i="44"/>
  <c r="AE90" i="44" s="1"/>
  <c r="AU90" i="44" s="1"/>
  <c r="BK99" i="44"/>
  <c r="AE99" i="44" s="1"/>
  <c r="AU99" i="44" s="1"/>
  <c r="BK107" i="44"/>
  <c r="AE107" i="44" s="1"/>
  <c r="AU107" i="44" s="1"/>
  <c r="BK115" i="44"/>
  <c r="AE115" i="44" s="1"/>
  <c r="AU115" i="44" s="1"/>
  <c r="BK123" i="44"/>
  <c r="AE123" i="44" s="1"/>
  <c r="AU123" i="44" s="1"/>
  <c r="BK131" i="44"/>
  <c r="AE131" i="44" s="1"/>
  <c r="AU131" i="44" s="1"/>
  <c r="BK139" i="44"/>
  <c r="AE139" i="44" s="1"/>
  <c r="AU139" i="44" s="1"/>
  <c r="BK147" i="44"/>
  <c r="AE147" i="44" s="1"/>
  <c r="AU147" i="44" s="1"/>
  <c r="BK155" i="44"/>
  <c r="AE155" i="44" s="1"/>
  <c r="AU155" i="44" s="1"/>
  <c r="BK163" i="44"/>
  <c r="AE163" i="44" s="1"/>
  <c r="AU163" i="44" s="1"/>
  <c r="BK171" i="44"/>
  <c r="AE171" i="44" s="1"/>
  <c r="AU171" i="44" s="1"/>
  <c r="BK179" i="44"/>
  <c r="AE179" i="44" s="1"/>
  <c r="AU179" i="44" s="1"/>
  <c r="BK187" i="44"/>
  <c r="AE187" i="44" s="1"/>
  <c r="AU187" i="44" s="1"/>
  <c r="BK195" i="44"/>
  <c r="AE195" i="44" s="1"/>
  <c r="AU195" i="44" s="1"/>
  <c r="BK203" i="44"/>
  <c r="AE203" i="44" s="1"/>
  <c r="AU203" i="44" s="1"/>
  <c r="EW31" i="89"/>
  <c r="EW39" i="89"/>
  <c r="EW47" i="89"/>
  <c r="EW55" i="89"/>
  <c r="EW63" i="89"/>
  <c r="EW71" i="89"/>
  <c r="EW79" i="89"/>
  <c r="EW87" i="89"/>
  <c r="EW95" i="89"/>
  <c r="EW103" i="89"/>
  <c r="EW111" i="89"/>
  <c r="EW119" i="89"/>
  <c r="EW127" i="89"/>
  <c r="EW135" i="89"/>
  <c r="EW175" i="89"/>
  <c r="EW172" i="89"/>
  <c r="EW183" i="89"/>
  <c r="EW145" i="89"/>
  <c r="EW153" i="89"/>
  <c r="EW161" i="89"/>
  <c r="EW215" i="89"/>
  <c r="EW224" i="89"/>
  <c r="EW193" i="89"/>
  <c r="EW201" i="89"/>
  <c r="EW209" i="89"/>
  <c r="EU43" i="89"/>
  <c r="EU75" i="89"/>
  <c r="EU50" i="89"/>
  <c r="EU82" i="89"/>
  <c r="EU61" i="89"/>
  <c r="EU28" i="89"/>
  <c r="EU52" i="89"/>
  <c r="EU84" i="89"/>
  <c r="EU93" i="89"/>
  <c r="EU101" i="89"/>
  <c r="EU109" i="89"/>
  <c r="EU114" i="89"/>
  <c r="EU122" i="89"/>
  <c r="EU130" i="89"/>
  <c r="EU138" i="89"/>
  <c r="EU150" i="89"/>
  <c r="EU158" i="89"/>
  <c r="EU192" i="89"/>
  <c r="EU171" i="89"/>
  <c r="EU179" i="89"/>
  <c r="EU187" i="89"/>
  <c r="EU198" i="89"/>
  <c r="EU206" i="89"/>
  <c r="EU214" i="89"/>
  <c r="EU222" i="89"/>
  <c r="DR29" i="44"/>
  <c r="DR37" i="44"/>
  <c r="DR27" i="44"/>
  <c r="DR48" i="44"/>
  <c r="DR56" i="44"/>
  <c r="DR64" i="44"/>
  <c r="DR72" i="44"/>
  <c r="DR80" i="44"/>
  <c r="DR88" i="44"/>
  <c r="DR96" i="44"/>
  <c r="DR178" i="44"/>
  <c r="DR175" i="44"/>
  <c r="DR148" i="44"/>
  <c r="DR174" i="44"/>
  <c r="DR179" i="44"/>
  <c r="DR101" i="44"/>
  <c r="DR109" i="44"/>
  <c r="DR117" i="44"/>
  <c r="DR125" i="44"/>
  <c r="DR133" i="44"/>
  <c r="DR173" i="44"/>
  <c r="DR196" i="44"/>
  <c r="DR204" i="44"/>
  <c r="DR212" i="44"/>
  <c r="DR220" i="44"/>
  <c r="EI31" i="90"/>
  <c r="EI39" i="90"/>
  <c r="EI47" i="90"/>
  <c r="EI55" i="90"/>
  <c r="EI66" i="90"/>
  <c r="EI74" i="90"/>
  <c r="EI82" i="90"/>
  <c r="EI88" i="90"/>
  <c r="EI96" i="90"/>
  <c r="EI105" i="90"/>
  <c r="EI114" i="90"/>
  <c r="EI122" i="90"/>
  <c r="EI126" i="90"/>
  <c r="EI135" i="90"/>
  <c r="EI149" i="90"/>
  <c r="EI151" i="90"/>
  <c r="EI157" i="90"/>
  <c r="EI166" i="90"/>
  <c r="EI178" i="90"/>
  <c r="EI186" i="90"/>
  <c r="EI190" i="90"/>
  <c r="EI201" i="90"/>
  <c r="EI210" i="90"/>
  <c r="EI218" i="90"/>
  <c r="EI227" i="90"/>
  <c r="EA33" i="44"/>
  <c r="EA41" i="44"/>
  <c r="EA100" i="44"/>
  <c r="EA51" i="44"/>
  <c r="EA59" i="44"/>
  <c r="EA67" i="44"/>
  <c r="EA75" i="44"/>
  <c r="EA83" i="44"/>
  <c r="EA91" i="44"/>
  <c r="EA157" i="44"/>
  <c r="EA178" i="44"/>
  <c r="EA156" i="44"/>
  <c r="EA143" i="44"/>
  <c r="EA166" i="44"/>
  <c r="EA171" i="44"/>
  <c r="EA106" i="44"/>
  <c r="EA114" i="44"/>
  <c r="EA122" i="44"/>
  <c r="EA130" i="44"/>
  <c r="EA138" i="44"/>
  <c r="EA192" i="44"/>
  <c r="EA200" i="44"/>
  <c r="EA208" i="44"/>
  <c r="EA216" i="44"/>
  <c r="EA224" i="44"/>
  <c r="DP29" i="90"/>
  <c r="DP60" i="90"/>
  <c r="DP44" i="90"/>
  <c r="DP52" i="90"/>
  <c r="DP84" i="90"/>
  <c r="DP68" i="90"/>
  <c r="DP76" i="90"/>
  <c r="DP87" i="90"/>
  <c r="DP95" i="90"/>
  <c r="DP114" i="90"/>
  <c r="DP108" i="90"/>
  <c r="DP126" i="90"/>
  <c r="DP133" i="90"/>
  <c r="DP135" i="90"/>
  <c r="DP140" i="90"/>
  <c r="DP149" i="90"/>
  <c r="DP156" i="90"/>
  <c r="DP179" i="90"/>
  <c r="DP171" i="90"/>
  <c r="DP182" i="90"/>
  <c r="DP190" i="90"/>
  <c r="DP199" i="90"/>
  <c r="DP205" i="90"/>
  <c r="DP214" i="90"/>
  <c r="DP223" i="90"/>
  <c r="BD223" i="90" s="1"/>
  <c r="X223" i="90" s="1"/>
  <c r="AN223" i="90" s="1"/>
  <c r="DV29" i="44"/>
  <c r="DV37" i="44"/>
  <c r="DV45" i="44"/>
  <c r="DV53" i="44"/>
  <c r="DV61" i="44"/>
  <c r="DV69" i="44"/>
  <c r="DV77" i="44"/>
  <c r="DV85" i="44"/>
  <c r="DV93" i="44"/>
  <c r="DV101" i="44"/>
  <c r="DV109" i="44"/>
  <c r="DV117" i="44"/>
  <c r="DV125" i="44"/>
  <c r="DV133" i="44"/>
  <c r="DV140" i="44"/>
  <c r="DV148" i="44"/>
  <c r="DV156" i="44"/>
  <c r="DV164" i="44"/>
  <c r="DV172" i="44"/>
  <c r="DV180" i="44"/>
  <c r="DV188" i="44"/>
  <c r="DV198" i="44"/>
  <c r="DV206" i="44"/>
  <c r="DV214" i="44"/>
  <c r="DV222" i="44"/>
  <c r="EH44" i="44"/>
  <c r="EH33" i="44"/>
  <c r="EH30" i="44"/>
  <c r="EH52" i="44"/>
  <c r="EH60" i="44"/>
  <c r="EH68" i="44"/>
  <c r="EH76" i="44"/>
  <c r="EH84" i="44"/>
  <c r="EH92" i="44"/>
  <c r="EH101" i="44"/>
  <c r="EH139" i="44"/>
  <c r="EH108" i="44"/>
  <c r="EH116" i="44"/>
  <c r="EH124" i="44"/>
  <c r="EH132" i="44"/>
  <c r="EH141" i="44"/>
  <c r="EH156" i="44"/>
  <c r="EH164" i="44"/>
  <c r="EH172" i="44"/>
  <c r="EH180" i="44"/>
  <c r="EH188" i="44"/>
  <c r="EH197" i="44"/>
  <c r="EH205" i="44"/>
  <c r="EH213" i="44"/>
  <c r="EH221" i="44"/>
  <c r="EZ28" i="44"/>
  <c r="EZ36" i="44"/>
  <c r="EZ27" i="44"/>
  <c r="EZ47" i="44"/>
  <c r="EZ55" i="44"/>
  <c r="EZ63" i="44"/>
  <c r="EZ71" i="44"/>
  <c r="EZ79" i="44"/>
  <c r="EZ87" i="44"/>
  <c r="EZ95" i="44"/>
  <c r="EZ174" i="44"/>
  <c r="EZ163" i="44"/>
  <c r="EZ184" i="44"/>
  <c r="EZ154" i="44"/>
  <c r="EZ167" i="44"/>
  <c r="EZ188" i="44"/>
  <c r="EZ108" i="44"/>
  <c r="EZ116" i="44"/>
  <c r="EZ124" i="44"/>
  <c r="EZ132" i="44"/>
  <c r="EZ153" i="44"/>
  <c r="EZ195" i="44"/>
  <c r="EZ203" i="44"/>
  <c r="EZ211" i="44"/>
  <c r="EZ219" i="44"/>
  <c r="EZ227" i="44"/>
  <c r="EF30" i="90"/>
  <c r="EF38" i="90"/>
  <c r="EF46" i="90"/>
  <c r="EF54" i="90"/>
  <c r="EF86" i="90"/>
  <c r="EF60" i="90"/>
  <c r="EF68" i="90"/>
  <c r="EF76" i="90"/>
  <c r="EF94" i="90"/>
  <c r="EF104" i="90"/>
  <c r="EF107" i="90"/>
  <c r="EF115" i="90"/>
  <c r="EF135" i="90"/>
  <c r="EF133" i="90"/>
  <c r="EF147" i="90"/>
  <c r="EF151" i="90"/>
  <c r="EF155" i="90"/>
  <c r="EF167" i="90"/>
  <c r="EF175" i="90"/>
  <c r="EF181" i="90"/>
  <c r="EF198" i="90"/>
  <c r="EF201" i="90"/>
  <c r="EF207" i="90"/>
  <c r="EF213" i="90"/>
  <c r="EF222" i="90"/>
  <c r="DQ28" i="90"/>
  <c r="DQ62" i="90"/>
  <c r="DQ40" i="90"/>
  <c r="DQ48" i="90"/>
  <c r="DQ56" i="90"/>
  <c r="DQ70" i="90"/>
  <c r="DQ78" i="90"/>
  <c r="DQ86" i="90"/>
  <c r="DQ94" i="90"/>
  <c r="DQ102" i="90"/>
  <c r="DQ105" i="90"/>
  <c r="DQ123" i="90"/>
  <c r="DQ142" i="90"/>
  <c r="DQ130" i="90"/>
  <c r="DQ139" i="90"/>
  <c r="DQ150" i="90"/>
  <c r="DQ157" i="90"/>
  <c r="DQ165" i="90"/>
  <c r="DQ173" i="90"/>
  <c r="DQ182" i="90"/>
  <c r="DQ189" i="90"/>
  <c r="DQ198" i="90"/>
  <c r="DQ205" i="90"/>
  <c r="DQ216" i="90"/>
  <c r="BE216" i="90" s="1"/>
  <c r="Y216" i="90" s="1"/>
  <c r="AO216" i="90" s="1"/>
  <c r="DQ222" i="90"/>
  <c r="EX29" i="44"/>
  <c r="EX37" i="44"/>
  <c r="EX47" i="44"/>
  <c r="EX51" i="44"/>
  <c r="EX59" i="44"/>
  <c r="EX67" i="44"/>
  <c r="EX75" i="44"/>
  <c r="EX83" i="44"/>
  <c r="EX91" i="44"/>
  <c r="EX98" i="44"/>
  <c r="EX109" i="44"/>
  <c r="EX117" i="44"/>
  <c r="EX125" i="44"/>
  <c r="EX133" i="44"/>
  <c r="EX143" i="44"/>
  <c r="EX145" i="44"/>
  <c r="EX153" i="44"/>
  <c r="EX161" i="44"/>
  <c r="EX169" i="44"/>
  <c r="EX177" i="44"/>
  <c r="EX185" i="44"/>
  <c r="EX197" i="44"/>
  <c r="EX205" i="44"/>
  <c r="EX213" i="44"/>
  <c r="EX221" i="44"/>
  <c r="DV34" i="89"/>
  <c r="DV42" i="89"/>
  <c r="DV50" i="89"/>
  <c r="DV58" i="89"/>
  <c r="DV66" i="89"/>
  <c r="DV74" i="89"/>
  <c r="DV82" i="89"/>
  <c r="DV89" i="89"/>
  <c r="DV97" i="89"/>
  <c r="DV105" i="89"/>
  <c r="DV114" i="89"/>
  <c r="DV122" i="89"/>
  <c r="DV130" i="89"/>
  <c r="DV138" i="89"/>
  <c r="DV143" i="89"/>
  <c r="DV151" i="89"/>
  <c r="DV159" i="89"/>
  <c r="DV195" i="89"/>
  <c r="DV175" i="89"/>
  <c r="DV183" i="89"/>
  <c r="DV191" i="89"/>
  <c r="DV196" i="89"/>
  <c r="DV204" i="89"/>
  <c r="DV212" i="89"/>
  <c r="DV226" i="89"/>
  <c r="EA31" i="90"/>
  <c r="EA39" i="90"/>
  <c r="EA47" i="90"/>
  <c r="EA55" i="90"/>
  <c r="EA65" i="90"/>
  <c r="EA73" i="90"/>
  <c r="EA81" i="90"/>
  <c r="EA86" i="90"/>
  <c r="EA94" i="90"/>
  <c r="EA106" i="90"/>
  <c r="EA113" i="90"/>
  <c r="EA121" i="90"/>
  <c r="EA125" i="90"/>
  <c r="EA147" i="90"/>
  <c r="EA138" i="90"/>
  <c r="EA145" i="90"/>
  <c r="EA155" i="90"/>
  <c r="EA166" i="90"/>
  <c r="EA176" i="90"/>
  <c r="EA184" i="90"/>
  <c r="EA191" i="90"/>
  <c r="EA211" i="90"/>
  <c r="EA208" i="90"/>
  <c r="EA217" i="90"/>
  <c r="EA223" i="90"/>
  <c r="DQ44" i="44"/>
  <c r="DQ48" i="44"/>
  <c r="DQ27" i="44"/>
  <c r="DQ51" i="44"/>
  <c r="DQ59" i="44"/>
  <c r="DQ67" i="44"/>
  <c r="DQ75" i="44"/>
  <c r="DQ83" i="44"/>
  <c r="DQ91" i="44"/>
  <c r="DQ147" i="44"/>
  <c r="DQ104" i="44"/>
  <c r="DQ112" i="44"/>
  <c r="DQ120" i="44"/>
  <c r="DQ128" i="44"/>
  <c r="DQ136" i="44"/>
  <c r="DQ152" i="44"/>
  <c r="DQ160" i="44"/>
  <c r="DQ168" i="44"/>
  <c r="DQ176" i="44"/>
  <c r="DQ184" i="44"/>
  <c r="DQ192" i="44"/>
  <c r="DQ200" i="44"/>
  <c r="DQ208" i="44"/>
  <c r="DQ216" i="44"/>
  <c r="DQ224" i="44"/>
  <c r="EG31" i="44"/>
  <c r="EG39" i="44"/>
  <c r="EG44" i="44"/>
  <c r="EG53" i="44"/>
  <c r="EG61" i="44"/>
  <c r="EG69" i="44"/>
  <c r="EG77" i="44"/>
  <c r="EG85" i="44"/>
  <c r="EG93" i="44"/>
  <c r="EG102" i="44"/>
  <c r="EG109" i="44"/>
  <c r="EG117" i="44"/>
  <c r="EG125" i="44"/>
  <c r="EG133" i="44"/>
  <c r="EG143" i="44"/>
  <c r="EG146" i="44"/>
  <c r="EG154" i="44"/>
  <c r="EG162" i="44"/>
  <c r="EG170" i="44"/>
  <c r="EG178" i="44"/>
  <c r="EG186" i="44"/>
  <c r="EG199" i="44"/>
  <c r="EG207" i="44"/>
  <c r="EG215" i="44"/>
  <c r="EG223" i="44"/>
  <c r="EV29" i="89"/>
  <c r="EV38" i="89"/>
  <c r="EV46" i="89"/>
  <c r="EV54" i="89"/>
  <c r="EV62" i="89"/>
  <c r="EV70" i="89"/>
  <c r="EV78" i="89"/>
  <c r="EV86" i="89"/>
  <c r="EV93" i="89"/>
  <c r="EV101" i="89"/>
  <c r="EV109" i="89"/>
  <c r="EV118" i="89"/>
  <c r="EV126" i="89"/>
  <c r="EV134" i="89"/>
  <c r="EV142" i="89"/>
  <c r="EV146" i="89"/>
  <c r="EV154" i="89"/>
  <c r="EV162" i="89"/>
  <c r="EV170" i="89"/>
  <c r="EV178" i="89"/>
  <c r="EV186" i="89"/>
  <c r="EV217" i="89"/>
  <c r="EV202" i="89"/>
  <c r="EV210" i="89"/>
  <c r="EV222" i="89"/>
  <c r="EL51" i="89"/>
  <c r="EL83" i="89"/>
  <c r="EL66" i="89"/>
  <c r="EL44" i="89"/>
  <c r="EL77" i="89"/>
  <c r="EL31" i="89"/>
  <c r="EL60" i="89"/>
  <c r="EL37" i="89"/>
  <c r="EL92" i="89"/>
  <c r="EL100" i="89"/>
  <c r="EL108" i="89"/>
  <c r="EL143" i="89"/>
  <c r="EL119" i="89"/>
  <c r="EL127" i="89"/>
  <c r="EL135" i="89"/>
  <c r="EL145" i="89"/>
  <c r="EL157" i="89"/>
  <c r="EL193" i="89"/>
  <c r="EL170" i="89"/>
  <c r="EL178" i="89"/>
  <c r="EL186" i="89"/>
  <c r="EL197" i="89"/>
  <c r="EL205" i="89"/>
  <c r="EL213" i="89"/>
  <c r="EL221" i="89"/>
  <c r="DL27" i="89"/>
  <c r="DL36" i="89"/>
  <c r="DL44" i="89"/>
  <c r="DL52" i="89"/>
  <c r="DL60" i="89"/>
  <c r="DL68" i="89"/>
  <c r="DL76" i="89"/>
  <c r="DL84" i="89"/>
  <c r="DL92" i="89"/>
  <c r="DL100" i="89"/>
  <c r="DL108" i="89"/>
  <c r="DL116" i="89"/>
  <c r="DL124" i="89"/>
  <c r="DL132" i="89"/>
  <c r="DL140" i="89"/>
  <c r="DL148" i="89"/>
  <c r="DL156" i="89"/>
  <c r="DL164" i="89"/>
  <c r="DL172" i="89"/>
  <c r="DL180" i="89"/>
  <c r="DL188" i="89"/>
  <c r="DL196" i="89"/>
  <c r="DL204" i="89"/>
  <c r="DL212" i="89"/>
  <c r="DL220" i="89"/>
  <c r="EZ34" i="90"/>
  <c r="EZ32" i="90"/>
  <c r="EZ40" i="90"/>
  <c r="EZ48" i="90"/>
  <c r="EZ56" i="90"/>
  <c r="EZ67" i="90"/>
  <c r="EZ75" i="90"/>
  <c r="EZ83" i="90"/>
  <c r="EZ89" i="90"/>
  <c r="EZ103" i="90"/>
  <c r="EZ108" i="90"/>
  <c r="EZ115" i="90"/>
  <c r="EZ133" i="90"/>
  <c r="EZ127" i="90"/>
  <c r="EZ150" i="90"/>
  <c r="EZ140" i="90"/>
  <c r="EZ162" i="90"/>
  <c r="EZ157" i="90"/>
  <c r="EZ172" i="90"/>
  <c r="EZ179" i="90"/>
  <c r="EZ193" i="90"/>
  <c r="EZ195" i="90"/>
  <c r="EZ202" i="90"/>
  <c r="EZ210" i="90"/>
  <c r="EZ219" i="90"/>
  <c r="EZ226" i="90"/>
  <c r="EY46" i="44"/>
  <c r="EY41" i="44"/>
  <c r="EY44" i="44"/>
  <c r="EY52" i="44"/>
  <c r="EY60" i="44"/>
  <c r="EY68" i="44"/>
  <c r="EY76" i="44"/>
  <c r="EY84" i="44"/>
  <c r="EY92" i="44"/>
  <c r="EY149" i="44"/>
  <c r="EY106" i="44"/>
  <c r="EY114" i="44"/>
  <c r="EY122" i="44"/>
  <c r="EY130" i="44"/>
  <c r="EY144" i="44"/>
  <c r="EY152" i="44"/>
  <c r="EY160" i="44"/>
  <c r="EY168" i="44"/>
  <c r="EY176" i="44"/>
  <c r="EY184" i="44"/>
  <c r="EY191" i="44"/>
  <c r="EY201" i="44"/>
  <c r="EY209" i="44"/>
  <c r="EY217" i="44"/>
  <c r="EY225" i="44"/>
  <c r="DT30" i="89"/>
  <c r="DT40" i="89"/>
  <c r="DT48" i="89"/>
  <c r="DT56" i="89"/>
  <c r="DT64" i="89"/>
  <c r="DT72" i="89"/>
  <c r="DT80" i="89"/>
  <c r="DT88" i="89"/>
  <c r="DT96" i="89"/>
  <c r="DT104" i="89"/>
  <c r="DT143" i="89"/>
  <c r="DT119" i="89"/>
  <c r="DT127" i="89"/>
  <c r="DT135" i="89"/>
  <c r="DT144" i="89"/>
  <c r="DT152" i="89"/>
  <c r="DT160" i="89"/>
  <c r="DT168" i="89"/>
  <c r="DT176" i="89"/>
  <c r="DT184" i="89"/>
  <c r="DT214" i="89"/>
  <c r="BH214" i="89" s="1"/>
  <c r="AB214" i="89" s="1"/>
  <c r="AR214" i="89" s="1"/>
  <c r="DT199" i="89"/>
  <c r="DT207" i="89"/>
  <c r="DT216" i="89"/>
  <c r="BH216" i="89" s="1"/>
  <c r="AB216" i="89" s="1"/>
  <c r="AR216" i="89" s="1"/>
  <c r="DT224" i="89"/>
  <c r="BH224" i="89" s="1"/>
  <c r="AB224" i="89" s="1"/>
  <c r="AR224" i="89" s="1"/>
  <c r="EJ70" i="44"/>
  <c r="EJ30" i="44"/>
  <c r="EJ38" i="44"/>
  <c r="EJ53" i="44"/>
  <c r="EJ63" i="44"/>
  <c r="EJ68" i="44"/>
  <c r="EJ78" i="44"/>
  <c r="EJ86" i="44"/>
  <c r="EJ94" i="44"/>
  <c r="EJ104" i="44"/>
  <c r="EJ110" i="44"/>
  <c r="EJ118" i="44"/>
  <c r="EJ126" i="44"/>
  <c r="EJ134" i="44"/>
  <c r="EJ143" i="44"/>
  <c r="EJ150" i="44"/>
  <c r="EJ158" i="44"/>
  <c r="EJ166" i="44"/>
  <c r="EJ174" i="44"/>
  <c r="EJ182" i="44"/>
  <c r="EJ190" i="44"/>
  <c r="EJ198" i="44"/>
  <c r="EJ206" i="44"/>
  <c r="EJ214" i="44"/>
  <c r="EJ222" i="44"/>
  <c r="EH27" i="90"/>
  <c r="EH63" i="90"/>
  <c r="EH42" i="90"/>
  <c r="EH50" i="90"/>
  <c r="EH58" i="90"/>
  <c r="EH69" i="90"/>
  <c r="EH77" i="90"/>
  <c r="EH84" i="90"/>
  <c r="EH93" i="90"/>
  <c r="EH100" i="90"/>
  <c r="EH103" i="90"/>
  <c r="EH111" i="90"/>
  <c r="EH125" i="90"/>
  <c r="EH131" i="90"/>
  <c r="EH139" i="90"/>
  <c r="EH148" i="90"/>
  <c r="EH156" i="90"/>
  <c r="EH164" i="90"/>
  <c r="EH172" i="90"/>
  <c r="EH180" i="90"/>
  <c r="EH188" i="90"/>
  <c r="EH194" i="90"/>
  <c r="EH203" i="90"/>
  <c r="EH213" i="90"/>
  <c r="EH221" i="90"/>
  <c r="EY35" i="89"/>
  <c r="EY40" i="89"/>
  <c r="EY48" i="89"/>
  <c r="EY56" i="89"/>
  <c r="EY64" i="89"/>
  <c r="EY72" i="89"/>
  <c r="EY80" i="89"/>
  <c r="EY87" i="89"/>
  <c r="EY94" i="89"/>
  <c r="EY102" i="89"/>
  <c r="EY110" i="89"/>
  <c r="EY121" i="89"/>
  <c r="EY129" i="89"/>
  <c r="EY137" i="89"/>
  <c r="EY166" i="89"/>
  <c r="EY149" i="89"/>
  <c r="EY157" i="89"/>
  <c r="EY168" i="89"/>
  <c r="EY176" i="89"/>
  <c r="EY184" i="89"/>
  <c r="EY192" i="89"/>
  <c r="EY201" i="89"/>
  <c r="EY209" i="89"/>
  <c r="EY213" i="89"/>
  <c r="EY225" i="89"/>
  <c r="DV32" i="90"/>
  <c r="DV40" i="90"/>
  <c r="DV48" i="90"/>
  <c r="DV56" i="90"/>
  <c r="DV64" i="90"/>
  <c r="DV72" i="90"/>
  <c r="DV80" i="90"/>
  <c r="DV87" i="90"/>
  <c r="DV95" i="90"/>
  <c r="DV103" i="90"/>
  <c r="DV132" i="90"/>
  <c r="DV117" i="90"/>
  <c r="DV124" i="90"/>
  <c r="DV136" i="90"/>
  <c r="DV144" i="90"/>
  <c r="DV151" i="90"/>
  <c r="DV159" i="90"/>
  <c r="DV168" i="90"/>
  <c r="DV176" i="90"/>
  <c r="DV184" i="90"/>
  <c r="DV192" i="90"/>
  <c r="DV200" i="90"/>
  <c r="DV204" i="90"/>
  <c r="DV217" i="90"/>
  <c r="DV224" i="90"/>
  <c r="ED58" i="89"/>
  <c r="ED44" i="89"/>
  <c r="ED61" i="89"/>
  <c r="ED46" i="89"/>
  <c r="ED72" i="89"/>
  <c r="ED31" i="89"/>
  <c r="ED55" i="89"/>
  <c r="ED112" i="89"/>
  <c r="ED94" i="89"/>
  <c r="ED102" i="89"/>
  <c r="ED110" i="89"/>
  <c r="ED117" i="89"/>
  <c r="ED125" i="89"/>
  <c r="ED133" i="89"/>
  <c r="ED141" i="89"/>
  <c r="ED151" i="89"/>
  <c r="ED159" i="89"/>
  <c r="ED193" i="89"/>
  <c r="ED171" i="89"/>
  <c r="ED179" i="89"/>
  <c r="ED187" i="89"/>
  <c r="ED199" i="89"/>
  <c r="ED207" i="89"/>
  <c r="ED215" i="89"/>
  <c r="ED223" i="89"/>
  <c r="EB67" i="44"/>
  <c r="EB30" i="44"/>
  <c r="EB38" i="44"/>
  <c r="EB58" i="44"/>
  <c r="EB71" i="44"/>
  <c r="EB74" i="44"/>
  <c r="EB78" i="44"/>
  <c r="EB86" i="44"/>
  <c r="EB94" i="44"/>
  <c r="EB101" i="44"/>
  <c r="EB110" i="44"/>
  <c r="EB118" i="44"/>
  <c r="EB126" i="44"/>
  <c r="EB134" i="44"/>
  <c r="EB146" i="44"/>
  <c r="EB191" i="44"/>
  <c r="EB157" i="44"/>
  <c r="EB165" i="44"/>
  <c r="EB173" i="44"/>
  <c r="EB181" i="44"/>
  <c r="EB189" i="44"/>
  <c r="EB198" i="44"/>
  <c r="EB206" i="44"/>
  <c r="EB214" i="44"/>
  <c r="EB222" i="44"/>
  <c r="DP28" i="89"/>
  <c r="DP37" i="89"/>
  <c r="DP43" i="89"/>
  <c r="DP51" i="89"/>
  <c r="DP59" i="89"/>
  <c r="DP67" i="89"/>
  <c r="DP75" i="89"/>
  <c r="DP83" i="89"/>
  <c r="DP117" i="89"/>
  <c r="DP100" i="89"/>
  <c r="DP108" i="89"/>
  <c r="DP116" i="89"/>
  <c r="DP122" i="89"/>
  <c r="DP130" i="89"/>
  <c r="DP138" i="89"/>
  <c r="DP168" i="89"/>
  <c r="DP152" i="89"/>
  <c r="DP160" i="89"/>
  <c r="DP171" i="89"/>
  <c r="DP179" i="89"/>
  <c r="DP187" i="89"/>
  <c r="DP194" i="89"/>
  <c r="DP205" i="89"/>
  <c r="DP216" i="89"/>
  <c r="DP221" i="89"/>
  <c r="BD221" i="89" s="1"/>
  <c r="X221" i="89" s="1"/>
  <c r="AN221" i="89" s="1"/>
  <c r="BK32" i="90"/>
  <c r="AE32" i="90" s="1"/>
  <c r="AU32" i="90" s="1"/>
  <c r="BK40" i="90"/>
  <c r="AE40" i="90" s="1"/>
  <c r="AU40" i="90" s="1"/>
  <c r="BK48" i="90"/>
  <c r="AE48" i="90" s="1"/>
  <c r="AU48" i="90" s="1"/>
  <c r="BK56" i="90"/>
  <c r="AE56" i="90" s="1"/>
  <c r="AU56" i="90" s="1"/>
  <c r="BK85" i="90"/>
  <c r="AE85" i="90" s="1"/>
  <c r="AU85" i="90" s="1"/>
  <c r="BK64" i="90"/>
  <c r="AE64" i="90" s="1"/>
  <c r="AU64" i="90" s="1"/>
  <c r="BK72" i="90"/>
  <c r="AE72" i="90" s="1"/>
  <c r="AU72" i="90" s="1"/>
  <c r="BK80" i="90"/>
  <c r="AE80" i="90" s="1"/>
  <c r="AU80" i="90" s="1"/>
  <c r="BK97" i="90"/>
  <c r="AE97" i="90" s="1"/>
  <c r="AU97" i="90" s="1"/>
  <c r="BK103" i="90"/>
  <c r="AE103" i="90" s="1"/>
  <c r="AU103" i="90" s="1"/>
  <c r="BK123" i="90"/>
  <c r="AE123" i="90" s="1"/>
  <c r="AU123" i="90" s="1"/>
  <c r="BK119" i="90"/>
  <c r="AE119" i="90" s="1"/>
  <c r="AU119" i="90" s="1"/>
  <c r="BK143" i="90"/>
  <c r="AE143" i="90" s="1"/>
  <c r="AU143" i="90" s="1"/>
  <c r="BK131" i="90"/>
  <c r="AE131" i="90" s="1"/>
  <c r="AU131" i="90" s="1"/>
  <c r="BK146" i="90"/>
  <c r="AE146" i="90" s="1"/>
  <c r="AU146" i="90" s="1"/>
  <c r="BK155" i="90"/>
  <c r="AE155" i="90" s="1"/>
  <c r="AU155" i="90" s="1"/>
  <c r="BK160" i="90"/>
  <c r="AE160" i="90" s="1"/>
  <c r="AU160" i="90" s="1"/>
  <c r="BK169" i="90"/>
  <c r="AE169" i="90" s="1"/>
  <c r="AU169" i="90" s="1"/>
  <c r="BK177" i="90"/>
  <c r="AE177" i="90" s="1"/>
  <c r="AU177" i="90" s="1"/>
  <c r="BK183" i="90"/>
  <c r="AE183" i="90" s="1"/>
  <c r="AU183" i="90" s="1"/>
  <c r="BK196" i="90"/>
  <c r="AE196" i="90" s="1"/>
  <c r="AU196" i="90" s="1"/>
  <c r="BK203" i="90"/>
  <c r="AE203" i="90" s="1"/>
  <c r="AU203" i="90" s="1"/>
  <c r="EL227" i="90"/>
  <c r="EL226" i="90"/>
  <c r="EL225" i="90"/>
  <c r="EL224" i="90"/>
  <c r="EL223" i="90"/>
  <c r="EL222" i="90"/>
  <c r="EL221" i="90"/>
  <c r="EL219" i="90"/>
  <c r="EL218" i="90"/>
  <c r="EL217" i="90"/>
  <c r="EL220" i="90"/>
  <c r="EL216" i="90"/>
  <c r="EL215" i="90"/>
  <c r="EL214" i="90"/>
  <c r="EL213" i="90"/>
  <c r="EL212" i="90"/>
  <c r="EL211" i="90"/>
  <c r="EL210" i="90"/>
  <c r="EL209" i="90"/>
  <c r="EL208" i="90"/>
  <c r="EL207" i="90"/>
  <c r="EL206" i="90"/>
  <c r="EL203" i="90"/>
  <c r="EL202" i="90"/>
  <c r="EL201" i="90"/>
  <c r="EL200" i="90"/>
  <c r="EL204" i="90"/>
  <c r="EL205" i="90"/>
  <c r="EL199" i="90"/>
  <c r="EL198" i="90"/>
  <c r="EL197" i="90"/>
  <c r="EL196" i="90"/>
  <c r="EL195" i="90"/>
  <c r="EL194" i="90"/>
  <c r="EL193" i="90"/>
  <c r="EL192" i="90"/>
  <c r="EL191" i="90"/>
  <c r="EL190" i="90"/>
  <c r="EL189" i="90"/>
  <c r="EL188" i="90"/>
  <c r="EL187" i="90"/>
  <c r="EL186" i="90"/>
  <c r="EL184" i="90"/>
  <c r="EL183" i="90"/>
  <c r="EL182" i="90"/>
  <c r="EL181" i="90"/>
  <c r="EL180" i="90"/>
  <c r="EL185" i="90"/>
  <c r="EL179" i="90"/>
  <c r="EL174" i="90"/>
  <c r="EL178" i="90"/>
  <c r="EL176" i="90"/>
  <c r="EL175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77" i="90"/>
  <c r="EL163" i="90"/>
  <c r="EL162" i="90"/>
  <c r="EL150" i="90"/>
  <c r="EL160" i="90"/>
  <c r="EL158" i="90"/>
  <c r="EL156" i="90"/>
  <c r="EL154" i="90"/>
  <c r="EL157" i="90"/>
  <c r="EL149" i="90"/>
  <c r="EL142" i="90"/>
  <c r="EL139" i="90"/>
  <c r="EL138" i="90"/>
  <c r="EL137" i="90"/>
  <c r="EL136" i="90"/>
  <c r="EL135" i="90"/>
  <c r="EL134" i="90"/>
  <c r="EL133" i="90"/>
  <c r="EL132" i="90"/>
  <c r="EL155" i="90"/>
  <c r="EL144" i="90"/>
  <c r="EL153" i="90"/>
  <c r="EL147" i="90"/>
  <c r="EL151" i="90"/>
  <c r="EL145" i="90"/>
  <c r="EL152" i="90"/>
  <c r="EL148" i="90"/>
  <c r="EL143" i="90"/>
  <c r="EL141" i="90"/>
  <c r="EL140" i="90"/>
  <c r="EL146" i="90"/>
  <c r="EL131" i="90"/>
  <c r="EL130" i="90"/>
  <c r="EL129" i="90"/>
  <c r="EL128" i="90"/>
  <c r="EL127" i="90"/>
  <c r="EL126" i="90"/>
  <c r="EL125" i="90"/>
  <c r="EL124" i="90"/>
  <c r="EL159" i="90"/>
  <c r="EL123" i="90"/>
  <c r="EL122" i="90"/>
  <c r="EL121" i="90"/>
  <c r="EL120" i="90"/>
  <c r="EL119" i="90"/>
  <c r="EL118" i="90"/>
  <c r="EL117" i="90"/>
  <c r="EL116" i="90"/>
  <c r="EL115" i="90"/>
  <c r="EL111" i="90"/>
  <c r="EL110" i="90"/>
  <c r="EL109" i="90"/>
  <c r="EL108" i="90"/>
  <c r="EL107" i="90"/>
  <c r="EL106" i="90"/>
  <c r="EL105" i="90"/>
  <c r="EL104" i="90"/>
  <c r="EL103" i="90"/>
  <c r="EL102" i="90"/>
  <c r="EL112" i="90"/>
  <c r="EL114" i="90"/>
  <c r="EL113" i="90"/>
  <c r="EL101" i="90"/>
  <c r="EL100" i="90"/>
  <c r="EL99" i="90"/>
  <c r="EL98" i="90"/>
  <c r="EL97" i="90"/>
  <c r="EL96" i="90"/>
  <c r="EL95" i="90"/>
  <c r="EL94" i="90"/>
  <c r="EL93" i="90"/>
  <c r="EL92" i="90"/>
  <c r="EL91" i="90"/>
  <c r="EL90" i="90"/>
  <c r="EL89" i="90"/>
  <c r="EL88" i="90"/>
  <c r="EL87" i="90"/>
  <c r="EL86" i="90"/>
  <c r="EL85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3" i="90"/>
  <c r="EL32" i="90"/>
  <c r="EL31" i="90"/>
  <c r="EL30" i="90"/>
  <c r="EL29" i="90"/>
  <c r="EL28" i="90"/>
  <c r="EL27" i="90"/>
  <c r="EL34" i="90"/>
  <c r="BM28" i="44"/>
  <c r="AG28" i="44" s="1"/>
  <c r="AW28" i="44" s="1"/>
  <c r="BM45" i="44"/>
  <c r="AG45" i="44" s="1"/>
  <c r="AW45" i="44" s="1"/>
  <c r="BM42" i="44"/>
  <c r="AG42" i="44" s="1"/>
  <c r="AW42" i="44" s="1"/>
  <c r="BM101" i="44"/>
  <c r="AG101" i="44" s="1"/>
  <c r="AW101" i="44" s="1"/>
  <c r="BM58" i="44"/>
  <c r="AG58" i="44" s="1"/>
  <c r="AW58" i="44" s="1"/>
  <c r="BM66" i="44"/>
  <c r="AG66" i="44" s="1"/>
  <c r="AW66" i="44" s="1"/>
  <c r="BM74" i="44"/>
  <c r="AG74" i="44" s="1"/>
  <c r="AW74" i="44" s="1"/>
  <c r="BM82" i="44"/>
  <c r="AG82" i="44" s="1"/>
  <c r="AW82" i="44" s="1"/>
  <c r="BM90" i="44"/>
  <c r="AG90" i="44" s="1"/>
  <c r="AW90" i="44" s="1"/>
  <c r="BM140" i="44"/>
  <c r="AG140" i="44" s="1"/>
  <c r="AW140" i="44" s="1"/>
  <c r="BM102" i="44"/>
  <c r="AG102" i="44" s="1"/>
  <c r="AW102" i="44" s="1"/>
  <c r="BM110" i="44"/>
  <c r="AG110" i="44" s="1"/>
  <c r="AW110" i="44" s="1"/>
  <c r="BM118" i="44"/>
  <c r="AG118" i="44" s="1"/>
  <c r="AW118" i="44" s="1"/>
  <c r="BM126" i="44"/>
  <c r="AG126" i="44" s="1"/>
  <c r="AW126" i="44" s="1"/>
  <c r="BM134" i="44"/>
  <c r="AG134" i="44" s="1"/>
  <c r="AW134" i="44" s="1"/>
  <c r="BM150" i="44"/>
  <c r="AG150" i="44" s="1"/>
  <c r="AW150" i="44" s="1"/>
  <c r="BM158" i="44"/>
  <c r="AG158" i="44" s="1"/>
  <c r="AW158" i="44" s="1"/>
  <c r="BM166" i="44"/>
  <c r="AG166" i="44" s="1"/>
  <c r="AW166" i="44" s="1"/>
  <c r="BM174" i="44"/>
  <c r="AG174" i="44" s="1"/>
  <c r="AW174" i="44" s="1"/>
  <c r="BM182" i="44"/>
  <c r="AG182" i="44" s="1"/>
  <c r="AW182" i="44" s="1"/>
  <c r="BM190" i="44"/>
  <c r="AG190" i="44" s="1"/>
  <c r="AW190" i="44" s="1"/>
  <c r="BM200" i="44"/>
  <c r="AG200" i="44" s="1"/>
  <c r="AW200" i="44" s="1"/>
  <c r="BM208" i="44"/>
  <c r="AG208" i="44" s="1"/>
  <c r="AW208" i="44" s="1"/>
  <c r="BM216" i="44"/>
  <c r="AG216" i="44" s="1"/>
  <c r="AW216" i="44" s="1"/>
  <c r="BL30" i="89"/>
  <c r="AF30" i="89" s="1"/>
  <c r="AV30" i="89" s="1"/>
  <c r="BL36" i="89"/>
  <c r="AF36" i="89" s="1"/>
  <c r="AV36" i="89" s="1"/>
  <c r="BL44" i="89"/>
  <c r="AF44" i="89" s="1"/>
  <c r="AV44" i="89" s="1"/>
  <c r="BL52" i="89"/>
  <c r="AF52" i="89" s="1"/>
  <c r="AV52" i="89" s="1"/>
  <c r="BL60" i="89"/>
  <c r="AF60" i="89" s="1"/>
  <c r="AV60" i="89" s="1"/>
  <c r="BL68" i="89"/>
  <c r="AF68" i="89" s="1"/>
  <c r="AV68" i="89" s="1"/>
  <c r="BL76" i="89"/>
  <c r="AF76" i="89" s="1"/>
  <c r="AV76" i="89" s="1"/>
  <c r="BL84" i="89"/>
  <c r="AF84" i="89" s="1"/>
  <c r="AV84" i="89" s="1"/>
  <c r="BL95" i="89"/>
  <c r="AF95" i="89" s="1"/>
  <c r="AV95" i="89" s="1"/>
  <c r="BL103" i="89"/>
  <c r="AF103" i="89" s="1"/>
  <c r="AV103" i="89" s="1"/>
  <c r="BL111" i="89"/>
  <c r="AF111" i="89" s="1"/>
  <c r="AV111" i="89" s="1"/>
  <c r="BL143" i="89"/>
  <c r="AF143" i="89" s="1"/>
  <c r="AV143" i="89" s="1"/>
  <c r="BL123" i="89"/>
  <c r="AF123" i="89" s="1"/>
  <c r="AV123" i="89" s="1"/>
  <c r="BL131" i="89"/>
  <c r="AF131" i="89" s="1"/>
  <c r="AV131" i="89" s="1"/>
  <c r="BL139" i="89"/>
  <c r="AF139" i="89" s="1"/>
  <c r="AV139" i="89" s="1"/>
  <c r="BL147" i="89"/>
  <c r="AF147" i="89" s="1"/>
  <c r="AV147" i="89" s="1"/>
  <c r="BL155" i="89"/>
  <c r="AF155" i="89" s="1"/>
  <c r="AV155" i="89" s="1"/>
  <c r="BL163" i="89"/>
  <c r="AF163" i="89" s="1"/>
  <c r="AV163" i="89" s="1"/>
  <c r="BL174" i="89"/>
  <c r="AF174" i="89" s="1"/>
  <c r="AV174" i="89" s="1"/>
  <c r="BL182" i="89"/>
  <c r="AF182" i="89" s="1"/>
  <c r="AV182" i="89" s="1"/>
  <c r="BL190" i="89"/>
  <c r="AF190" i="89" s="1"/>
  <c r="AV190" i="89" s="1"/>
  <c r="BL194" i="89"/>
  <c r="AF194" i="89" s="1"/>
  <c r="AV194" i="89" s="1"/>
  <c r="BL207" i="89"/>
  <c r="AF207" i="89" s="1"/>
  <c r="AV207" i="89" s="1"/>
  <c r="BL214" i="89"/>
  <c r="AF214" i="89" s="1"/>
  <c r="AV214" i="89" s="1"/>
  <c r="EB227" i="89"/>
  <c r="EB226" i="89"/>
  <c r="EB225" i="89"/>
  <c r="EB224" i="89"/>
  <c r="EB223" i="89"/>
  <c r="EB222" i="89"/>
  <c r="EB221" i="89"/>
  <c r="EB220" i="89"/>
  <c r="EB219" i="89"/>
  <c r="EB218" i="89"/>
  <c r="EB217" i="89"/>
  <c r="EB216" i="89"/>
  <c r="EB213" i="89"/>
  <c r="EB212" i="89"/>
  <c r="EB211" i="89"/>
  <c r="EB210" i="89"/>
  <c r="EB209" i="89"/>
  <c r="EB208" i="89"/>
  <c r="EB207" i="89"/>
  <c r="EB206" i="89"/>
  <c r="EB205" i="89"/>
  <c r="EB204" i="89"/>
  <c r="EB203" i="89"/>
  <c r="EB202" i="89"/>
  <c r="EB201" i="89"/>
  <c r="EB200" i="89"/>
  <c r="EB199" i="89"/>
  <c r="EB198" i="89"/>
  <c r="EB197" i="89"/>
  <c r="EB196" i="89"/>
  <c r="EB195" i="89"/>
  <c r="EB194" i="89"/>
  <c r="EB193" i="89"/>
  <c r="EB192" i="89"/>
  <c r="EB215" i="89"/>
  <c r="EB214" i="89"/>
  <c r="EB191" i="89"/>
  <c r="EB190" i="89"/>
  <c r="EB189" i="89"/>
  <c r="EB188" i="89"/>
  <c r="EB187" i="89"/>
  <c r="EB186" i="89"/>
  <c r="EB185" i="89"/>
  <c r="EB184" i="89"/>
  <c r="EB183" i="89"/>
  <c r="EB182" i="89"/>
  <c r="EB181" i="89"/>
  <c r="EB180" i="89"/>
  <c r="EB179" i="89"/>
  <c r="EB178" i="89"/>
  <c r="EB177" i="89"/>
  <c r="EB176" i="89"/>
  <c r="EB175" i="89"/>
  <c r="EB174" i="89"/>
  <c r="EB173" i="89"/>
  <c r="EB172" i="89"/>
  <c r="EB171" i="89"/>
  <c r="EB170" i="89"/>
  <c r="EB169" i="89"/>
  <c r="EB168" i="89"/>
  <c r="EB167" i="89"/>
  <c r="EB16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9" i="89"/>
  <c r="EB148" i="89"/>
  <c r="EB147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44" i="89"/>
  <c r="EB43" i="89"/>
  <c r="EB42" i="89"/>
  <c r="EB41" i="89"/>
  <c r="EB40" i="89"/>
  <c r="EB39" i="89"/>
  <c r="EB38" i="89"/>
  <c r="EB37" i="89"/>
  <c r="EB36" i="89"/>
  <c r="EB88" i="89"/>
  <c r="EB34" i="89"/>
  <c r="EB35" i="89"/>
  <c r="EB32" i="89"/>
  <c r="EB31" i="89"/>
  <c r="EB30" i="89"/>
  <c r="EB29" i="89"/>
  <c r="EB28" i="89"/>
  <c r="EB27" i="89"/>
  <c r="EB33" i="89"/>
  <c r="BK27" i="89"/>
  <c r="AE27" i="89" s="1"/>
  <c r="AU27" i="89" s="1"/>
  <c r="BK35" i="89"/>
  <c r="AE35" i="89" s="1"/>
  <c r="AU35" i="89" s="1"/>
  <c r="BK43" i="89"/>
  <c r="AE43" i="89" s="1"/>
  <c r="AU43" i="89" s="1"/>
  <c r="BK51" i="89"/>
  <c r="AE51" i="89" s="1"/>
  <c r="AU51" i="89" s="1"/>
  <c r="BK59" i="89"/>
  <c r="AE59" i="89" s="1"/>
  <c r="AU59" i="89" s="1"/>
  <c r="BK67" i="89"/>
  <c r="AE67" i="89" s="1"/>
  <c r="AU67" i="89" s="1"/>
  <c r="BK75" i="89"/>
  <c r="AE75" i="89" s="1"/>
  <c r="AU75" i="89" s="1"/>
  <c r="BK83" i="89"/>
  <c r="AE83" i="89" s="1"/>
  <c r="AU83" i="89" s="1"/>
  <c r="BK91" i="89"/>
  <c r="AE91" i="89" s="1"/>
  <c r="AU91" i="89" s="1"/>
  <c r="BK99" i="89"/>
  <c r="AE99" i="89" s="1"/>
  <c r="AU99" i="89" s="1"/>
  <c r="BK107" i="89"/>
  <c r="AE107" i="89" s="1"/>
  <c r="AU107" i="89" s="1"/>
  <c r="BK115" i="89"/>
  <c r="AE115" i="89" s="1"/>
  <c r="AU115" i="89" s="1"/>
  <c r="BK123" i="89"/>
  <c r="AE123" i="89" s="1"/>
  <c r="AU123" i="89" s="1"/>
  <c r="BK131" i="89"/>
  <c r="AE131" i="89" s="1"/>
  <c r="AU131" i="89" s="1"/>
  <c r="BK139" i="89"/>
  <c r="AE139" i="89" s="1"/>
  <c r="AU139" i="89" s="1"/>
  <c r="BK180" i="89"/>
  <c r="AE180" i="89" s="1"/>
  <c r="AU180" i="89" s="1"/>
  <c r="BK188" i="89"/>
  <c r="AE188" i="89" s="1"/>
  <c r="AU188" i="89" s="1"/>
  <c r="BK143" i="89"/>
  <c r="AE143" i="89" s="1"/>
  <c r="AU143" i="89" s="1"/>
  <c r="BK151" i="89"/>
  <c r="AE151" i="89" s="1"/>
  <c r="AU151" i="89" s="1"/>
  <c r="BK159" i="89"/>
  <c r="AE159" i="89" s="1"/>
  <c r="AU159" i="89" s="1"/>
  <c r="BK175" i="89"/>
  <c r="AE175" i="89" s="1"/>
  <c r="AU175" i="89" s="1"/>
  <c r="BK196" i="89"/>
  <c r="AE196" i="89" s="1"/>
  <c r="AU196" i="89" s="1"/>
  <c r="BK204" i="89"/>
  <c r="AE204" i="89" s="1"/>
  <c r="AU204" i="89" s="1"/>
  <c r="BL30" i="90"/>
  <c r="AF30" i="90" s="1"/>
  <c r="AV30" i="90" s="1"/>
  <c r="BL38" i="90"/>
  <c r="AF38" i="90" s="1"/>
  <c r="AV38" i="90" s="1"/>
  <c r="BL46" i="90"/>
  <c r="AF46" i="90" s="1"/>
  <c r="AV46" i="90" s="1"/>
  <c r="BL54" i="90"/>
  <c r="AF54" i="90" s="1"/>
  <c r="AV54" i="90" s="1"/>
  <c r="BL97" i="90"/>
  <c r="AF97" i="90" s="1"/>
  <c r="AV97" i="90" s="1"/>
  <c r="BL68" i="90"/>
  <c r="AF68" i="90" s="1"/>
  <c r="AV68" i="90" s="1"/>
  <c r="BL76" i="90"/>
  <c r="AF76" i="90" s="1"/>
  <c r="AV76" i="90" s="1"/>
  <c r="BL87" i="90"/>
  <c r="AF87" i="90" s="1"/>
  <c r="AV87" i="90" s="1"/>
  <c r="BL95" i="90"/>
  <c r="AF95" i="90" s="1"/>
  <c r="AV95" i="90" s="1"/>
  <c r="BL125" i="90"/>
  <c r="AF125" i="90" s="1"/>
  <c r="AV125" i="90" s="1"/>
  <c r="BL109" i="90"/>
  <c r="AF109" i="90" s="1"/>
  <c r="AV109" i="90" s="1"/>
  <c r="BL121" i="90"/>
  <c r="AF121" i="90" s="1"/>
  <c r="AV121" i="90" s="1"/>
  <c r="BL132" i="90"/>
  <c r="AF132" i="90" s="1"/>
  <c r="AV132" i="90" s="1"/>
  <c r="BL136" i="90"/>
  <c r="AF136" i="90" s="1"/>
  <c r="AV136" i="90" s="1"/>
  <c r="BL140" i="90"/>
  <c r="AF140" i="90" s="1"/>
  <c r="AV140" i="90" s="1"/>
  <c r="BL148" i="90"/>
  <c r="AF148" i="90" s="1"/>
  <c r="AV148" i="90" s="1"/>
  <c r="BL155" i="90"/>
  <c r="AF155" i="90" s="1"/>
  <c r="AV155" i="90" s="1"/>
  <c r="BL179" i="90"/>
  <c r="AF179" i="90" s="1"/>
  <c r="AV179" i="90" s="1"/>
  <c r="BL171" i="90"/>
  <c r="AF171" i="90" s="1"/>
  <c r="AV171" i="90" s="1"/>
  <c r="BL183" i="90"/>
  <c r="AF183" i="90" s="1"/>
  <c r="AV183" i="90" s="1"/>
  <c r="BL200" i="90"/>
  <c r="AF200" i="90" s="1"/>
  <c r="AV200" i="90" s="1"/>
  <c r="BL194" i="90"/>
  <c r="AF194" i="90" s="1"/>
  <c r="AV194" i="90" s="1"/>
  <c r="BL207" i="90"/>
  <c r="AF207" i="90" s="1"/>
  <c r="AV207" i="90" s="1"/>
  <c r="ET227" i="90"/>
  <c r="ET223" i="90"/>
  <c r="ET222" i="90"/>
  <c r="ET226" i="90"/>
  <c r="ET225" i="90"/>
  <c r="ET224" i="90"/>
  <c r="ET221" i="90"/>
  <c r="ET220" i="90"/>
  <c r="ET218" i="90"/>
  <c r="ET217" i="90"/>
  <c r="ET216" i="90"/>
  <c r="ET219" i="90"/>
  <c r="ET215" i="90"/>
  <c r="ET214" i="90"/>
  <c r="ET213" i="90"/>
  <c r="ET212" i="90"/>
  <c r="ET211" i="90"/>
  <c r="ET210" i="90"/>
  <c r="ET209" i="90"/>
  <c r="ET208" i="90"/>
  <c r="ET207" i="90"/>
  <c r="ET206" i="90"/>
  <c r="ET205" i="90"/>
  <c r="ET203" i="90"/>
  <c r="ET202" i="90"/>
  <c r="ET204" i="90"/>
  <c r="ET199" i="90"/>
  <c r="ET198" i="90"/>
  <c r="ET197" i="90"/>
  <c r="ET196" i="90"/>
  <c r="ET195" i="90"/>
  <c r="ET200" i="90"/>
  <c r="ET201" i="90"/>
  <c r="ET194" i="90"/>
  <c r="ET193" i="90"/>
  <c r="ET192" i="90"/>
  <c r="ET191" i="90"/>
  <c r="ET189" i="90"/>
  <c r="ET188" i="90"/>
  <c r="ET187" i="90"/>
  <c r="ET186" i="90"/>
  <c r="ET185" i="90"/>
  <c r="ET184" i="90"/>
  <c r="ET183" i="90"/>
  <c r="ET182" i="90"/>
  <c r="ET181" i="90"/>
  <c r="ET180" i="90"/>
  <c r="ET178" i="90"/>
  <c r="ET177" i="90"/>
  <c r="ET176" i="90"/>
  <c r="ET175" i="90"/>
  <c r="ET174" i="90"/>
  <c r="ET190" i="90"/>
  <c r="ET179" i="90"/>
  <c r="ET173" i="90"/>
  <c r="ET172" i="90"/>
  <c r="ET171" i="90"/>
  <c r="ET170" i="90"/>
  <c r="ET169" i="90"/>
  <c r="ET168" i="90"/>
  <c r="ET167" i="90"/>
  <c r="ET166" i="90"/>
  <c r="ET165" i="90"/>
  <c r="ET164" i="90"/>
  <c r="ET163" i="90"/>
  <c r="ET162" i="90"/>
  <c r="ET161" i="90"/>
  <c r="ET160" i="90"/>
  <c r="ET159" i="90"/>
  <c r="ET158" i="90"/>
  <c r="ET157" i="90"/>
  <c r="ET156" i="90"/>
  <c r="ET155" i="90"/>
  <c r="ET154" i="90"/>
  <c r="ET153" i="90"/>
  <c r="ET152" i="90"/>
  <c r="ET151" i="90"/>
  <c r="ET150" i="90"/>
  <c r="ET149" i="90"/>
  <c r="ET148" i="90"/>
  <c r="ET147" i="90"/>
  <c r="ET146" i="90"/>
  <c r="ET145" i="90"/>
  <c r="ET144" i="90"/>
  <c r="ET143" i="90"/>
  <c r="ET142" i="90"/>
  <c r="ET139" i="90"/>
  <c r="ET135" i="90"/>
  <c r="ET136" i="90"/>
  <c r="ET133" i="90"/>
  <c r="ET140" i="90"/>
  <c r="ET141" i="90"/>
  <c r="ET137" i="90"/>
  <c r="ET132" i="90"/>
  <c r="ET131" i="90"/>
  <c r="ET130" i="90"/>
  <c r="ET129" i="90"/>
  <c r="ET128" i="90"/>
  <c r="ET127" i="90"/>
  <c r="ET126" i="90"/>
  <c r="ET125" i="90"/>
  <c r="ET124" i="90"/>
  <c r="ET138" i="90"/>
  <c r="ET134" i="90"/>
  <c r="ET123" i="90"/>
  <c r="ET122" i="90"/>
  <c r="ET121" i="90"/>
  <c r="ET120" i="90"/>
  <c r="ET119" i="90"/>
  <c r="ET114" i="90"/>
  <c r="ET116" i="90"/>
  <c r="ET111" i="90"/>
  <c r="ET110" i="90"/>
  <c r="ET109" i="90"/>
  <c r="ET108" i="90"/>
  <c r="ET107" i="90"/>
  <c r="ET106" i="90"/>
  <c r="ET105" i="90"/>
  <c r="ET104" i="90"/>
  <c r="ET103" i="90"/>
  <c r="ET102" i="90"/>
  <c r="ET115" i="90"/>
  <c r="ET113" i="90"/>
  <c r="ET118" i="90"/>
  <c r="ET112" i="90"/>
  <c r="ET117" i="90"/>
  <c r="ET101" i="90"/>
  <c r="ET100" i="90"/>
  <c r="ET99" i="90"/>
  <c r="ET98" i="90"/>
  <c r="ET97" i="90"/>
  <c r="ET96" i="90"/>
  <c r="ET95" i="90"/>
  <c r="ET94" i="90"/>
  <c r="ET93" i="90"/>
  <c r="ET92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6" i="90"/>
  <c r="ET75" i="90"/>
  <c r="ET74" i="90"/>
  <c r="ET73" i="90"/>
  <c r="ET72" i="90"/>
  <c r="ET71" i="90"/>
  <c r="ET70" i="90"/>
  <c r="ET69" i="90"/>
  <c r="ET68" i="90"/>
  <c r="ET67" i="90"/>
  <c r="ET66" i="90"/>
  <c r="ET65" i="90"/>
  <c r="ET64" i="90"/>
  <c r="ET63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BK28" i="44"/>
  <c r="AE28" i="44" s="1"/>
  <c r="AU28" i="44" s="1"/>
  <c r="BK36" i="44"/>
  <c r="AE36" i="44" s="1"/>
  <c r="AU36" i="44" s="1"/>
  <c r="BK44" i="44"/>
  <c r="AE44" i="44" s="1"/>
  <c r="AU44" i="44" s="1"/>
  <c r="BK51" i="44"/>
  <c r="AE51" i="44" s="1"/>
  <c r="AU51" i="44" s="1"/>
  <c r="BK59" i="44"/>
  <c r="AE59" i="44" s="1"/>
  <c r="AU59" i="44" s="1"/>
  <c r="BK67" i="44"/>
  <c r="AE67" i="44" s="1"/>
  <c r="AU67" i="44" s="1"/>
  <c r="BK75" i="44"/>
  <c r="AE75" i="44" s="1"/>
  <c r="AU75" i="44" s="1"/>
  <c r="BK83" i="44"/>
  <c r="AE83" i="44" s="1"/>
  <c r="AU83" i="44" s="1"/>
  <c r="BK91" i="44"/>
  <c r="AE91" i="44" s="1"/>
  <c r="AU91" i="44" s="1"/>
  <c r="BK100" i="44"/>
  <c r="AE100" i="44" s="1"/>
  <c r="AU100" i="44" s="1"/>
  <c r="BK108" i="44"/>
  <c r="AE108" i="44" s="1"/>
  <c r="AU108" i="44" s="1"/>
  <c r="BK116" i="44"/>
  <c r="AE116" i="44" s="1"/>
  <c r="AU116" i="44" s="1"/>
  <c r="BK124" i="44"/>
  <c r="AE124" i="44" s="1"/>
  <c r="AU124" i="44" s="1"/>
  <c r="BK132" i="44"/>
  <c r="AE132" i="44" s="1"/>
  <c r="AU132" i="44" s="1"/>
  <c r="BK140" i="44"/>
  <c r="AE140" i="44" s="1"/>
  <c r="AU140" i="44" s="1"/>
  <c r="BK148" i="44"/>
  <c r="AE148" i="44" s="1"/>
  <c r="AU148" i="44" s="1"/>
  <c r="BK156" i="44"/>
  <c r="AE156" i="44" s="1"/>
  <c r="AU156" i="44" s="1"/>
  <c r="BK164" i="44"/>
  <c r="AE164" i="44" s="1"/>
  <c r="AU164" i="44" s="1"/>
  <c r="BK172" i="44"/>
  <c r="AE172" i="44" s="1"/>
  <c r="AU172" i="44" s="1"/>
  <c r="BK180" i="44"/>
  <c r="AE180" i="44" s="1"/>
  <c r="AU180" i="44" s="1"/>
  <c r="BK188" i="44"/>
  <c r="AE188" i="44" s="1"/>
  <c r="AU188" i="44" s="1"/>
  <c r="BK196" i="44"/>
  <c r="AE196" i="44" s="1"/>
  <c r="AU196" i="44" s="1"/>
  <c r="BK204" i="44"/>
  <c r="AE204" i="44" s="1"/>
  <c r="AU204" i="44" s="1"/>
  <c r="FB227" i="89"/>
  <c r="FB226" i="89"/>
  <c r="FB225" i="89"/>
  <c r="FB224" i="89"/>
  <c r="FB223" i="89"/>
  <c r="FB222" i="89"/>
  <c r="FB221" i="89"/>
  <c r="FB220" i="89"/>
  <c r="FB219" i="89"/>
  <c r="FB218" i="89"/>
  <c r="FB217" i="89"/>
  <c r="FB216" i="89"/>
  <c r="FB215" i="89"/>
  <c r="FB214" i="89"/>
  <c r="FB212" i="89"/>
  <c r="FB211" i="89"/>
  <c r="FB210" i="89"/>
  <c r="FB209" i="89"/>
  <c r="FB208" i="89"/>
  <c r="FB207" i="89"/>
  <c r="FB206" i="89"/>
  <c r="FB205" i="89"/>
  <c r="FB204" i="89"/>
  <c r="FB203" i="89"/>
  <c r="FB202" i="89"/>
  <c r="FB201" i="89"/>
  <c r="FB200" i="89"/>
  <c r="FB199" i="89"/>
  <c r="FB198" i="89"/>
  <c r="FB197" i="89"/>
  <c r="FB196" i="89"/>
  <c r="FB195" i="89"/>
  <c r="FB194" i="89"/>
  <c r="FB193" i="89"/>
  <c r="FB192" i="89"/>
  <c r="FB191" i="89"/>
  <c r="FB213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9" i="89"/>
  <c r="FB178" i="89"/>
  <c r="FB177" i="89"/>
  <c r="FB176" i="89"/>
  <c r="FB175" i="89"/>
  <c r="FB174" i="89"/>
  <c r="FB173" i="89"/>
  <c r="FB172" i="89"/>
  <c r="FB171" i="89"/>
  <c r="FB170" i="89"/>
  <c r="FB169" i="89"/>
  <c r="FB168" i="89"/>
  <c r="FB167" i="89"/>
  <c r="FB166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53" i="89"/>
  <c r="FB152" i="89"/>
  <c r="FB151" i="89"/>
  <c r="FB150" i="89"/>
  <c r="FB149" i="89"/>
  <c r="FB148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35" i="89"/>
  <c r="FB134" i="89"/>
  <c r="FB133" i="89"/>
  <c r="FB132" i="89"/>
  <c r="FB131" i="89"/>
  <c r="FB130" i="89"/>
  <c r="FB129" i="89"/>
  <c r="FB128" i="89"/>
  <c r="FB127" i="89"/>
  <c r="FB126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05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82" i="89"/>
  <c r="FB81" i="89"/>
  <c r="FB80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64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FB44" i="89"/>
  <c r="FB43" i="89"/>
  <c r="FB42" i="89"/>
  <c r="FB41" i="89"/>
  <c r="FB40" i="89"/>
  <c r="FB39" i="89"/>
  <c r="FB38" i="89"/>
  <c r="FB37" i="89"/>
  <c r="FB36" i="89"/>
  <c r="FB35" i="89"/>
  <c r="FB32" i="89"/>
  <c r="FB31" i="89"/>
  <c r="FB30" i="89"/>
  <c r="FB29" i="89"/>
  <c r="FB28" i="89"/>
  <c r="FB27" i="89"/>
  <c r="FB34" i="89"/>
  <c r="FB33" i="89"/>
  <c r="EY226" i="90"/>
  <c r="EY225" i="90"/>
  <c r="EY227" i="90"/>
  <c r="EY224" i="90"/>
  <c r="EY223" i="90"/>
  <c r="EY222" i="90"/>
  <c r="EY221" i="90"/>
  <c r="EY220" i="90"/>
  <c r="EY219" i="90"/>
  <c r="EY218" i="90"/>
  <c r="EY217" i="90"/>
  <c r="EY215" i="90"/>
  <c r="EY214" i="90"/>
  <c r="EY216" i="90"/>
  <c r="EY213" i="90"/>
  <c r="EY212" i="90"/>
  <c r="EY211" i="90"/>
  <c r="EY204" i="90"/>
  <c r="EY207" i="90"/>
  <c r="EY208" i="90"/>
  <c r="EY209" i="90"/>
  <c r="EY205" i="90"/>
  <c r="EY203" i="90"/>
  <c r="EY202" i="90"/>
  <c r="EY210" i="90"/>
  <c r="EY206" i="90"/>
  <c r="EY200" i="90"/>
  <c r="EY201" i="90"/>
  <c r="EY199" i="90"/>
  <c r="EY198" i="90"/>
  <c r="EY197" i="90"/>
  <c r="EY194" i="90"/>
  <c r="EY193" i="90"/>
  <c r="EY192" i="90"/>
  <c r="EY195" i="90"/>
  <c r="EY196" i="90"/>
  <c r="EY190" i="90"/>
  <c r="EY191" i="90"/>
  <c r="EY188" i="90"/>
  <c r="EY189" i="90"/>
  <c r="EY187" i="90"/>
  <c r="EY186" i="90"/>
  <c r="EY185" i="90"/>
  <c r="EY183" i="90"/>
  <c r="EY181" i="90"/>
  <c r="EY178" i="90"/>
  <c r="EY177" i="90"/>
  <c r="EY176" i="90"/>
  <c r="EY175" i="90"/>
  <c r="EY180" i="90"/>
  <c r="EY184" i="90"/>
  <c r="EY182" i="90"/>
  <c r="EY173" i="90"/>
  <c r="EY172" i="90"/>
  <c r="EY171" i="90"/>
  <c r="EY170" i="90"/>
  <c r="EY169" i="90"/>
  <c r="EY168" i="90"/>
  <c r="EY167" i="90"/>
  <c r="EY166" i="90"/>
  <c r="EY165" i="90"/>
  <c r="EY164" i="90"/>
  <c r="EY174" i="90"/>
  <c r="EY179" i="90"/>
  <c r="EY163" i="90"/>
  <c r="EY161" i="90"/>
  <c r="EY160" i="90"/>
  <c r="EY159" i="90"/>
  <c r="EY158" i="90"/>
  <c r="EY157" i="90"/>
  <c r="EY156" i="90"/>
  <c r="EY155" i="90"/>
  <c r="EY154" i="90"/>
  <c r="EY153" i="90"/>
  <c r="EY152" i="90"/>
  <c r="EY162" i="90"/>
  <c r="EY151" i="90"/>
  <c r="EY150" i="90"/>
  <c r="EY149" i="90"/>
  <c r="EY148" i="90"/>
  <c r="EY147" i="90"/>
  <c r="EY146" i="90"/>
  <c r="EY145" i="90"/>
  <c r="EY144" i="90"/>
  <c r="EY141" i="90"/>
  <c r="EY140" i="90"/>
  <c r="EY139" i="90"/>
  <c r="EY138" i="90"/>
  <c r="EY137" i="90"/>
  <c r="EY136" i="90"/>
  <c r="EY135" i="90"/>
  <c r="EY134" i="90"/>
  <c r="EY133" i="90"/>
  <c r="EY132" i="90"/>
  <c r="EY143" i="90"/>
  <c r="EY142" i="90"/>
  <c r="EY131" i="90"/>
  <c r="EY130" i="90"/>
  <c r="EY129" i="90"/>
  <c r="EY128" i="90"/>
  <c r="EY127" i="90"/>
  <c r="EY126" i="90"/>
  <c r="EY125" i="90"/>
  <c r="EY124" i="90"/>
  <c r="EY113" i="90"/>
  <c r="EY122" i="90"/>
  <c r="EY115" i="90"/>
  <c r="EY112" i="90"/>
  <c r="EY121" i="90"/>
  <c r="EY118" i="90"/>
  <c r="EY111" i="90"/>
  <c r="EY110" i="90"/>
  <c r="EY109" i="90"/>
  <c r="EY108" i="90"/>
  <c r="EY107" i="90"/>
  <c r="EY106" i="90"/>
  <c r="EY105" i="90"/>
  <c r="EY104" i="90"/>
  <c r="EY103" i="90"/>
  <c r="EY120" i="90"/>
  <c r="EY117" i="90"/>
  <c r="EY114" i="90"/>
  <c r="EY123" i="90"/>
  <c r="EY116" i="90"/>
  <c r="EY119" i="90"/>
  <c r="EY102" i="90"/>
  <c r="EY101" i="90"/>
  <c r="EY100" i="90"/>
  <c r="EY99" i="90"/>
  <c r="EY98" i="90"/>
  <c r="EY96" i="90"/>
  <c r="EY95" i="90"/>
  <c r="EY94" i="90"/>
  <c r="EY93" i="90"/>
  <c r="EY92" i="90"/>
  <c r="EY91" i="90"/>
  <c r="EY90" i="90"/>
  <c r="EY89" i="90"/>
  <c r="EY88" i="90"/>
  <c r="EY87" i="90"/>
  <c r="EY86" i="90"/>
  <c r="EY97" i="90"/>
  <c r="EY85" i="90"/>
  <c r="EY84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1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63" i="90"/>
  <c r="EY59" i="90"/>
  <c r="EY60" i="90"/>
  <c r="EY33" i="90"/>
  <c r="EY32" i="90"/>
  <c r="EY31" i="90"/>
  <c r="EY30" i="90"/>
  <c r="EY29" i="90"/>
  <c r="EY28" i="90"/>
  <c r="EY27" i="90"/>
  <c r="EY35" i="90"/>
  <c r="EY64" i="90"/>
  <c r="EY34" i="90"/>
  <c r="EY62" i="90"/>
  <c r="EW32" i="89"/>
  <c r="EW40" i="89"/>
  <c r="EW48" i="89"/>
  <c r="EW56" i="89"/>
  <c r="EW64" i="89"/>
  <c r="EW72" i="89"/>
  <c r="EW80" i="89"/>
  <c r="EW88" i="89"/>
  <c r="EW96" i="89"/>
  <c r="EW104" i="89"/>
  <c r="EW112" i="89"/>
  <c r="EW120" i="89"/>
  <c r="EW128" i="89"/>
  <c r="EW136" i="89"/>
  <c r="EW165" i="89"/>
  <c r="EW189" i="89"/>
  <c r="EW184" i="89"/>
  <c r="EW146" i="89"/>
  <c r="EW154" i="89"/>
  <c r="EW162" i="89"/>
  <c r="EW219" i="89"/>
  <c r="EW225" i="89"/>
  <c r="EW194" i="89"/>
  <c r="EW202" i="89"/>
  <c r="EW210" i="89"/>
  <c r="EU47" i="89"/>
  <c r="EU79" i="89"/>
  <c r="EU54" i="89"/>
  <c r="EU39" i="89"/>
  <c r="EU65" i="89"/>
  <c r="EU29" i="89"/>
  <c r="EU56" i="89"/>
  <c r="EU112" i="89"/>
  <c r="EU94" i="89"/>
  <c r="EU102" i="89"/>
  <c r="EU110" i="89"/>
  <c r="EU115" i="89"/>
  <c r="EU123" i="89"/>
  <c r="EU131" i="89"/>
  <c r="EU139" i="89"/>
  <c r="EU151" i="89"/>
  <c r="EU159" i="89"/>
  <c r="EU193" i="89"/>
  <c r="EU172" i="89"/>
  <c r="EU180" i="89"/>
  <c r="EU188" i="89"/>
  <c r="EU199" i="89"/>
  <c r="EU207" i="89"/>
  <c r="EU215" i="89"/>
  <c r="EU223" i="89"/>
  <c r="DR30" i="44"/>
  <c r="DR38" i="44"/>
  <c r="DR97" i="44"/>
  <c r="DR49" i="44"/>
  <c r="DR57" i="44"/>
  <c r="DR65" i="44"/>
  <c r="DR73" i="44"/>
  <c r="DR81" i="44"/>
  <c r="DR89" i="44"/>
  <c r="DR140" i="44"/>
  <c r="DR186" i="44"/>
  <c r="DR183" i="44"/>
  <c r="DR153" i="44"/>
  <c r="DR182" i="44"/>
  <c r="DR187" i="44"/>
  <c r="DR102" i="44"/>
  <c r="DR110" i="44"/>
  <c r="DR118" i="44"/>
  <c r="DR126" i="44"/>
  <c r="DR134" i="44"/>
  <c r="DR181" i="44"/>
  <c r="DR197" i="44"/>
  <c r="DR205" i="44"/>
  <c r="DR213" i="44"/>
  <c r="DR221" i="44"/>
  <c r="EI34" i="90"/>
  <c r="EI32" i="90"/>
  <c r="EI40" i="90"/>
  <c r="EI48" i="90"/>
  <c r="EI56" i="90"/>
  <c r="EI67" i="90"/>
  <c r="EI75" i="90"/>
  <c r="EI83" i="90"/>
  <c r="EI89" i="90"/>
  <c r="EI106" i="90"/>
  <c r="EI107" i="90"/>
  <c r="EI115" i="90"/>
  <c r="EI132" i="90"/>
  <c r="EI127" i="90"/>
  <c r="EI136" i="90"/>
  <c r="EI140" i="90"/>
  <c r="EI170" i="90"/>
  <c r="EI158" i="90"/>
  <c r="EI162" i="90"/>
  <c r="EI179" i="90"/>
  <c r="EI187" i="90"/>
  <c r="EI195" i="90"/>
  <c r="EI202" i="90"/>
  <c r="EI211" i="90"/>
  <c r="EI219" i="90"/>
  <c r="EI226" i="90"/>
  <c r="EA34" i="44"/>
  <c r="EA42" i="44"/>
  <c r="EA96" i="44"/>
  <c r="EA52" i="44"/>
  <c r="EA60" i="44"/>
  <c r="EA68" i="44"/>
  <c r="EA76" i="44"/>
  <c r="EA84" i="44"/>
  <c r="EA92" i="44"/>
  <c r="EA165" i="44"/>
  <c r="EA186" i="44"/>
  <c r="EA164" i="44"/>
  <c r="EA147" i="44"/>
  <c r="EA174" i="44"/>
  <c r="EA179" i="44"/>
  <c r="EA107" i="44"/>
  <c r="EA115" i="44"/>
  <c r="EA123" i="44"/>
  <c r="EA131" i="44"/>
  <c r="EA139" i="44"/>
  <c r="EA191" i="44"/>
  <c r="EA201" i="44"/>
  <c r="EA209" i="44"/>
  <c r="EA217" i="44"/>
  <c r="EA225" i="44"/>
  <c r="DP30" i="90"/>
  <c r="DP37" i="90"/>
  <c r="DP45" i="90"/>
  <c r="DP53" i="90"/>
  <c r="DP86" i="90"/>
  <c r="DP69" i="90"/>
  <c r="DP77" i="90"/>
  <c r="DP88" i="90"/>
  <c r="DP96" i="90"/>
  <c r="DP120" i="90"/>
  <c r="DP109" i="90"/>
  <c r="DP117" i="90"/>
  <c r="DP132" i="90"/>
  <c r="DP136" i="90"/>
  <c r="DP141" i="90"/>
  <c r="DP150" i="90"/>
  <c r="DP158" i="90"/>
  <c r="DP175" i="90"/>
  <c r="DP172" i="90"/>
  <c r="DP183" i="90"/>
  <c r="DP197" i="90"/>
  <c r="DP200" i="90"/>
  <c r="DP206" i="90"/>
  <c r="DP216" i="90"/>
  <c r="DP224" i="90"/>
  <c r="DV30" i="44"/>
  <c r="DV38" i="44"/>
  <c r="DV47" i="44"/>
  <c r="DV54" i="44"/>
  <c r="DV62" i="44"/>
  <c r="DV70" i="44"/>
  <c r="DV78" i="44"/>
  <c r="DV86" i="44"/>
  <c r="DV94" i="44"/>
  <c r="DV102" i="44"/>
  <c r="DV110" i="44"/>
  <c r="DV118" i="44"/>
  <c r="DV126" i="44"/>
  <c r="DV134" i="44"/>
  <c r="DV141" i="44"/>
  <c r="DV149" i="44"/>
  <c r="DV157" i="44"/>
  <c r="DV165" i="44"/>
  <c r="DV173" i="44"/>
  <c r="DV181" i="44"/>
  <c r="DV189" i="44"/>
  <c r="DV199" i="44"/>
  <c r="DV207" i="44"/>
  <c r="DV215" i="44"/>
  <c r="DV223" i="44"/>
  <c r="EH46" i="44"/>
  <c r="EH36" i="44"/>
  <c r="EH38" i="44"/>
  <c r="EH53" i="44"/>
  <c r="EH61" i="44"/>
  <c r="EH69" i="44"/>
  <c r="EH77" i="44"/>
  <c r="EH85" i="44"/>
  <c r="EH93" i="44"/>
  <c r="EH144" i="44"/>
  <c r="EH146" i="44"/>
  <c r="EH109" i="44"/>
  <c r="EH117" i="44"/>
  <c r="EH125" i="44"/>
  <c r="EH133" i="44"/>
  <c r="EH142" i="44"/>
  <c r="EH157" i="44"/>
  <c r="EH165" i="44"/>
  <c r="EH173" i="44"/>
  <c r="EH181" i="44"/>
  <c r="EH189" i="44"/>
  <c r="EH198" i="44"/>
  <c r="EH206" i="44"/>
  <c r="EH214" i="44"/>
  <c r="EH222" i="44"/>
  <c r="EZ29" i="44"/>
  <c r="EZ37" i="44"/>
  <c r="EZ44" i="44"/>
  <c r="EZ48" i="44"/>
  <c r="EZ56" i="44"/>
  <c r="EZ64" i="44"/>
  <c r="EZ72" i="44"/>
  <c r="EZ80" i="44"/>
  <c r="EZ88" i="44"/>
  <c r="EZ96" i="44"/>
  <c r="EZ182" i="44"/>
  <c r="EZ171" i="44"/>
  <c r="EZ193" i="44"/>
  <c r="EZ162" i="44"/>
  <c r="EZ175" i="44"/>
  <c r="EZ101" i="44"/>
  <c r="EZ109" i="44"/>
  <c r="EZ117" i="44"/>
  <c r="EZ125" i="44"/>
  <c r="EZ133" i="44"/>
  <c r="EZ161" i="44"/>
  <c r="EZ196" i="44"/>
  <c r="EZ204" i="44"/>
  <c r="EZ212" i="44"/>
  <c r="EZ220" i="44"/>
  <c r="EF31" i="90"/>
  <c r="EF39" i="90"/>
  <c r="EF47" i="90"/>
  <c r="EF55" i="90"/>
  <c r="EF90" i="90"/>
  <c r="EF61" i="90"/>
  <c r="EF69" i="90"/>
  <c r="EF77" i="90"/>
  <c r="EF93" i="90"/>
  <c r="EF105" i="90"/>
  <c r="EF123" i="90"/>
  <c r="EF116" i="90"/>
  <c r="EF139" i="90"/>
  <c r="EF134" i="90"/>
  <c r="EF140" i="90"/>
  <c r="EF154" i="90"/>
  <c r="EF157" i="90"/>
  <c r="EF168" i="90"/>
  <c r="EF176" i="90"/>
  <c r="EF182" i="90"/>
  <c r="EF191" i="90"/>
  <c r="EF203" i="90"/>
  <c r="EF208" i="90"/>
  <c r="EF216" i="90"/>
  <c r="EF224" i="90"/>
  <c r="DQ29" i="90"/>
  <c r="DQ64" i="90"/>
  <c r="DQ41" i="90"/>
  <c r="DQ49" i="90"/>
  <c r="DQ57" i="90"/>
  <c r="DQ71" i="90"/>
  <c r="DQ79" i="90"/>
  <c r="DQ87" i="90"/>
  <c r="DQ95" i="90"/>
  <c r="DQ119" i="90"/>
  <c r="DQ106" i="90"/>
  <c r="DQ116" i="90"/>
  <c r="DQ141" i="90"/>
  <c r="DQ131" i="90"/>
  <c r="DQ143" i="90"/>
  <c r="DQ152" i="90"/>
  <c r="DQ158" i="90"/>
  <c r="DQ166" i="90"/>
  <c r="DQ183" i="90"/>
  <c r="DQ184" i="90"/>
  <c r="DQ191" i="90"/>
  <c r="DQ199" i="90"/>
  <c r="DQ209" i="90"/>
  <c r="DQ214" i="90"/>
  <c r="DQ223" i="90"/>
  <c r="BE223" i="90" s="1"/>
  <c r="Y223" i="90" s="1"/>
  <c r="AO223" i="90" s="1"/>
  <c r="EX30" i="44"/>
  <c r="EX38" i="44"/>
  <c r="EX44" i="44"/>
  <c r="EX52" i="44"/>
  <c r="EX60" i="44"/>
  <c r="EX68" i="44"/>
  <c r="EX76" i="44"/>
  <c r="EX84" i="44"/>
  <c r="EX92" i="44"/>
  <c r="EX99" i="44"/>
  <c r="EX110" i="44"/>
  <c r="EX118" i="44"/>
  <c r="EX126" i="44"/>
  <c r="EX134" i="44"/>
  <c r="EX138" i="44"/>
  <c r="EX146" i="44"/>
  <c r="EX154" i="44"/>
  <c r="EX162" i="44"/>
  <c r="EX170" i="44"/>
  <c r="EX178" i="44"/>
  <c r="EX186" i="44"/>
  <c r="EX198" i="44"/>
  <c r="EX206" i="44"/>
  <c r="EX214" i="44"/>
  <c r="EX222" i="44"/>
  <c r="DV33" i="89"/>
  <c r="DV35" i="89"/>
  <c r="DV43" i="89"/>
  <c r="DV51" i="89"/>
  <c r="DV59" i="89"/>
  <c r="DV67" i="89"/>
  <c r="DV75" i="89"/>
  <c r="DV83" i="89"/>
  <c r="DV90" i="89"/>
  <c r="DV98" i="89"/>
  <c r="DV106" i="89"/>
  <c r="DV115" i="89"/>
  <c r="DV123" i="89"/>
  <c r="DV131" i="89"/>
  <c r="DV139" i="89"/>
  <c r="DV144" i="89"/>
  <c r="DV152" i="89"/>
  <c r="DV160" i="89"/>
  <c r="DV192" i="89"/>
  <c r="DV176" i="89"/>
  <c r="DV184" i="89"/>
  <c r="DV193" i="89"/>
  <c r="DV197" i="89"/>
  <c r="DV205" i="89"/>
  <c r="DV213" i="89"/>
  <c r="DV227" i="89"/>
  <c r="BJ227" i="89" s="1"/>
  <c r="AD227" i="89" s="1"/>
  <c r="AT227" i="89" s="1"/>
  <c r="EA32" i="90"/>
  <c r="EA40" i="90"/>
  <c r="EA48" i="90"/>
  <c r="EA56" i="90"/>
  <c r="EA66" i="90"/>
  <c r="EA74" i="90"/>
  <c r="EA82" i="90"/>
  <c r="EA87" i="90"/>
  <c r="EA95" i="90"/>
  <c r="EA103" i="90"/>
  <c r="EA114" i="90"/>
  <c r="EA122" i="90"/>
  <c r="EA126" i="90"/>
  <c r="EA144" i="90"/>
  <c r="EA139" i="90"/>
  <c r="EA167" i="90"/>
  <c r="EA156" i="90"/>
  <c r="EA163" i="90"/>
  <c r="EA177" i="90"/>
  <c r="EA186" i="90"/>
  <c r="EA193" i="90"/>
  <c r="EA201" i="90"/>
  <c r="EA209" i="90"/>
  <c r="EA218" i="90"/>
  <c r="EA227" i="90"/>
  <c r="DQ45" i="44"/>
  <c r="DQ31" i="44"/>
  <c r="DQ35" i="44"/>
  <c r="DQ52" i="44"/>
  <c r="DQ60" i="44"/>
  <c r="DQ68" i="44"/>
  <c r="DQ76" i="44"/>
  <c r="DQ84" i="44"/>
  <c r="DQ92" i="44"/>
  <c r="DQ144" i="44"/>
  <c r="DQ105" i="44"/>
  <c r="DQ113" i="44"/>
  <c r="DQ121" i="44"/>
  <c r="DQ129" i="44"/>
  <c r="DQ137" i="44"/>
  <c r="DQ153" i="44"/>
  <c r="DQ161" i="44"/>
  <c r="DQ169" i="44"/>
  <c r="DQ177" i="44"/>
  <c r="DQ185" i="44"/>
  <c r="DQ194" i="44"/>
  <c r="DQ201" i="44"/>
  <c r="DQ209" i="44"/>
  <c r="DQ217" i="44"/>
  <c r="DQ225" i="44"/>
  <c r="EG32" i="44"/>
  <c r="EG40" i="44"/>
  <c r="EG46" i="44"/>
  <c r="EG54" i="44"/>
  <c r="EG62" i="44"/>
  <c r="EG70" i="44"/>
  <c r="EG78" i="44"/>
  <c r="EG86" i="44"/>
  <c r="EG94" i="44"/>
  <c r="EG138" i="44"/>
  <c r="EG110" i="44"/>
  <c r="EG118" i="44"/>
  <c r="EG126" i="44"/>
  <c r="EG134" i="44"/>
  <c r="EG192" i="44"/>
  <c r="EG147" i="44"/>
  <c r="EG155" i="44"/>
  <c r="EG163" i="44"/>
  <c r="EG171" i="44"/>
  <c r="EG179" i="44"/>
  <c r="EG187" i="44"/>
  <c r="EG200" i="44"/>
  <c r="EG208" i="44"/>
  <c r="EG216" i="44"/>
  <c r="EG224" i="44"/>
  <c r="EV30" i="89"/>
  <c r="EV39" i="89"/>
  <c r="EV47" i="89"/>
  <c r="EV55" i="89"/>
  <c r="EV63" i="89"/>
  <c r="EV71" i="89"/>
  <c r="EV79" i="89"/>
  <c r="EV87" i="89"/>
  <c r="EV94" i="89"/>
  <c r="EV102" i="89"/>
  <c r="EV110" i="89"/>
  <c r="EV119" i="89"/>
  <c r="EV127" i="89"/>
  <c r="EV135" i="89"/>
  <c r="EV165" i="89"/>
  <c r="EV147" i="89"/>
  <c r="EV155" i="89"/>
  <c r="EV163" i="89"/>
  <c r="EV171" i="89"/>
  <c r="EV179" i="89"/>
  <c r="EV187" i="89"/>
  <c r="EV213" i="89"/>
  <c r="EV203" i="89"/>
  <c r="EV211" i="89"/>
  <c r="EV223" i="89"/>
  <c r="EL55" i="89"/>
  <c r="EL39" i="89"/>
  <c r="EL70" i="89"/>
  <c r="EL49" i="89"/>
  <c r="EL81" i="89"/>
  <c r="EL32" i="89"/>
  <c r="EL64" i="89"/>
  <c r="EL43" i="89"/>
  <c r="EL93" i="89"/>
  <c r="EL101" i="89"/>
  <c r="EL109" i="89"/>
  <c r="EL144" i="89"/>
  <c r="EL120" i="89"/>
  <c r="EL128" i="89"/>
  <c r="EL136" i="89"/>
  <c r="EL150" i="89"/>
  <c r="EL158" i="89"/>
  <c r="EL191" i="89"/>
  <c r="EL171" i="89"/>
  <c r="EL179" i="89"/>
  <c r="EL187" i="89"/>
  <c r="EL198" i="89"/>
  <c r="EL206" i="89"/>
  <c r="EL214" i="89"/>
  <c r="EL222" i="89"/>
  <c r="DL28" i="89"/>
  <c r="DL37" i="89"/>
  <c r="DL45" i="89"/>
  <c r="DL53" i="89"/>
  <c r="DL61" i="89"/>
  <c r="DL69" i="89"/>
  <c r="DL77" i="89"/>
  <c r="DL85" i="89"/>
  <c r="DL93" i="89"/>
  <c r="DL101" i="89"/>
  <c r="DL109" i="89"/>
  <c r="DL117" i="89"/>
  <c r="DL125" i="89"/>
  <c r="DL133" i="89"/>
  <c r="DL141" i="89"/>
  <c r="DL149" i="89"/>
  <c r="DL157" i="89"/>
  <c r="DL165" i="89"/>
  <c r="DL173" i="89"/>
  <c r="DL181" i="89"/>
  <c r="DL189" i="89"/>
  <c r="DL197" i="89"/>
  <c r="DL205" i="89"/>
  <c r="DL214" i="89"/>
  <c r="DL221" i="89"/>
  <c r="EZ35" i="90"/>
  <c r="EZ33" i="90"/>
  <c r="EZ41" i="90"/>
  <c r="EZ49" i="90"/>
  <c r="EZ57" i="90"/>
  <c r="EZ68" i="90"/>
  <c r="EZ76" i="90"/>
  <c r="EZ84" i="90"/>
  <c r="EZ90" i="90"/>
  <c r="EZ102" i="90"/>
  <c r="EZ107" i="90"/>
  <c r="EZ116" i="90"/>
  <c r="EZ142" i="90"/>
  <c r="EZ128" i="90"/>
  <c r="EZ134" i="90"/>
  <c r="EZ141" i="90"/>
  <c r="EZ164" i="90"/>
  <c r="EZ158" i="90"/>
  <c r="EZ169" i="90"/>
  <c r="EZ180" i="90"/>
  <c r="EZ187" i="90"/>
  <c r="EZ196" i="90"/>
  <c r="EZ203" i="90"/>
  <c r="EZ212" i="90"/>
  <c r="EZ220" i="90"/>
  <c r="EY30" i="44"/>
  <c r="EY36" i="44"/>
  <c r="EY49" i="44"/>
  <c r="EY53" i="44"/>
  <c r="EY61" i="44"/>
  <c r="EY69" i="44"/>
  <c r="EY77" i="44"/>
  <c r="EY85" i="44"/>
  <c r="EY93" i="44"/>
  <c r="EY146" i="44"/>
  <c r="EY107" i="44"/>
  <c r="EY115" i="44"/>
  <c r="EY123" i="44"/>
  <c r="EY131" i="44"/>
  <c r="EY148" i="44"/>
  <c r="EY153" i="44"/>
  <c r="EY161" i="44"/>
  <c r="EY169" i="44"/>
  <c r="EY177" i="44"/>
  <c r="EY185" i="44"/>
  <c r="EY192" i="44"/>
  <c r="EY202" i="44"/>
  <c r="EY210" i="44"/>
  <c r="EY218" i="44"/>
  <c r="EY226" i="44"/>
  <c r="DT31" i="89"/>
  <c r="DT41" i="89"/>
  <c r="DT49" i="89"/>
  <c r="DT57" i="89"/>
  <c r="DT65" i="89"/>
  <c r="DT73" i="89"/>
  <c r="DT81" i="89"/>
  <c r="DT89" i="89"/>
  <c r="DT97" i="89"/>
  <c r="DT105" i="89"/>
  <c r="DT112" i="89"/>
  <c r="DT120" i="89"/>
  <c r="DT128" i="89"/>
  <c r="DT136" i="89"/>
  <c r="DT145" i="89"/>
  <c r="DT153" i="89"/>
  <c r="DT161" i="89"/>
  <c r="DT169" i="89"/>
  <c r="DT177" i="89"/>
  <c r="DT185" i="89"/>
  <c r="DT192" i="89"/>
  <c r="DT200" i="89"/>
  <c r="DT208" i="89"/>
  <c r="BH208" i="89" s="1"/>
  <c r="AB208" i="89" s="1"/>
  <c r="AR208" i="89" s="1"/>
  <c r="DT217" i="89"/>
  <c r="BH217" i="89" s="1"/>
  <c r="AB217" i="89" s="1"/>
  <c r="AR217" i="89" s="1"/>
  <c r="DT225" i="89"/>
  <c r="BH225" i="89" s="1"/>
  <c r="AB225" i="89" s="1"/>
  <c r="AR225" i="89" s="1"/>
  <c r="EJ73" i="44"/>
  <c r="EJ31" i="44"/>
  <c r="EJ39" i="44"/>
  <c r="EJ61" i="44"/>
  <c r="EJ71" i="44"/>
  <c r="EJ59" i="44"/>
  <c r="EJ79" i="44"/>
  <c r="EJ87" i="44"/>
  <c r="EJ95" i="44"/>
  <c r="EJ96" i="44"/>
  <c r="EJ111" i="44"/>
  <c r="EJ119" i="44"/>
  <c r="EJ127" i="44"/>
  <c r="EJ135" i="44"/>
  <c r="EJ144" i="44"/>
  <c r="EJ151" i="44"/>
  <c r="EJ159" i="44"/>
  <c r="EJ167" i="44"/>
  <c r="EJ175" i="44"/>
  <c r="EJ183" i="44"/>
  <c r="EJ192" i="44"/>
  <c r="EJ199" i="44"/>
  <c r="EJ207" i="44"/>
  <c r="EJ215" i="44"/>
  <c r="EJ223" i="44"/>
  <c r="EH28" i="90"/>
  <c r="EH59" i="90"/>
  <c r="EH43" i="90"/>
  <c r="EH51" i="90"/>
  <c r="EH62" i="90"/>
  <c r="EH70" i="90"/>
  <c r="EH78" i="90"/>
  <c r="EH86" i="90"/>
  <c r="EH94" i="90"/>
  <c r="EH101" i="90"/>
  <c r="EH104" i="90"/>
  <c r="EH117" i="90"/>
  <c r="EH132" i="90"/>
  <c r="EH152" i="90"/>
  <c r="EH142" i="90"/>
  <c r="EH149" i="90"/>
  <c r="EH157" i="90"/>
  <c r="EH165" i="90"/>
  <c r="EH173" i="90"/>
  <c r="EH179" i="90"/>
  <c r="EH195" i="90"/>
  <c r="EH197" i="90"/>
  <c r="EH205" i="90"/>
  <c r="EH214" i="90"/>
  <c r="EH222" i="90"/>
  <c r="EY36" i="89"/>
  <c r="EY41" i="89"/>
  <c r="EY49" i="89"/>
  <c r="EY57" i="89"/>
  <c r="EY65" i="89"/>
  <c r="EY73" i="89"/>
  <c r="EY81" i="89"/>
  <c r="EY113" i="89"/>
  <c r="EY95" i="89"/>
  <c r="EY103" i="89"/>
  <c r="EY111" i="89"/>
  <c r="EY122" i="89"/>
  <c r="EY130" i="89"/>
  <c r="EY138" i="89"/>
  <c r="EY167" i="89"/>
  <c r="EY150" i="89"/>
  <c r="EY158" i="89"/>
  <c r="EY169" i="89"/>
  <c r="EY177" i="89"/>
  <c r="EY185" i="89"/>
  <c r="EY194" i="89"/>
  <c r="EY202" i="89"/>
  <c r="EY210" i="89"/>
  <c r="EY218" i="89"/>
  <c r="EY226" i="89"/>
  <c r="DV33" i="90"/>
  <c r="DV41" i="90"/>
  <c r="DV49" i="90"/>
  <c r="DV57" i="90"/>
  <c r="DV65" i="90"/>
  <c r="DV73" i="90"/>
  <c r="DV81" i="90"/>
  <c r="DV88" i="90"/>
  <c r="DV96" i="90"/>
  <c r="DV110" i="90"/>
  <c r="DV134" i="90"/>
  <c r="DV118" i="90"/>
  <c r="DV125" i="90"/>
  <c r="DV133" i="90"/>
  <c r="DV145" i="90"/>
  <c r="DV152" i="90"/>
  <c r="DV160" i="90"/>
  <c r="DV169" i="90"/>
  <c r="DV177" i="90"/>
  <c r="DV190" i="90"/>
  <c r="DV193" i="90"/>
  <c r="DV210" i="90"/>
  <c r="DV206" i="90"/>
  <c r="DV214" i="90"/>
  <c r="DV225" i="90"/>
  <c r="ED62" i="89"/>
  <c r="ED86" i="89"/>
  <c r="ED65" i="89"/>
  <c r="ED43" i="89"/>
  <c r="ED76" i="89"/>
  <c r="ED32" i="89"/>
  <c r="ED59" i="89"/>
  <c r="ED87" i="89"/>
  <c r="ED95" i="89"/>
  <c r="ED103" i="89"/>
  <c r="ED111" i="89"/>
  <c r="ED118" i="89"/>
  <c r="ED126" i="89"/>
  <c r="ED134" i="89"/>
  <c r="ED142" i="89"/>
  <c r="ED152" i="89"/>
  <c r="ED160" i="89"/>
  <c r="ED191" i="89"/>
  <c r="ED172" i="89"/>
  <c r="ED180" i="89"/>
  <c r="ED188" i="89"/>
  <c r="ED200" i="89"/>
  <c r="ED208" i="89"/>
  <c r="ED216" i="89"/>
  <c r="ED224" i="89"/>
  <c r="EB56" i="44"/>
  <c r="EB31" i="44"/>
  <c r="EB39" i="44"/>
  <c r="EB66" i="44"/>
  <c r="EB52" i="44"/>
  <c r="EB54" i="44"/>
  <c r="EB79" i="44"/>
  <c r="EB87" i="44"/>
  <c r="EB95" i="44"/>
  <c r="EB102" i="44"/>
  <c r="EB111" i="44"/>
  <c r="EB119" i="44"/>
  <c r="EB127" i="44"/>
  <c r="EB135" i="44"/>
  <c r="EB140" i="44"/>
  <c r="EB150" i="44"/>
  <c r="EB158" i="44"/>
  <c r="EB166" i="44"/>
  <c r="EB174" i="44"/>
  <c r="EB182" i="44"/>
  <c r="EB190" i="44"/>
  <c r="EB199" i="44"/>
  <c r="EB207" i="44"/>
  <c r="EB215" i="44"/>
  <c r="EB223" i="44"/>
  <c r="DP29" i="89"/>
  <c r="DP35" i="89"/>
  <c r="DP44" i="89"/>
  <c r="DP52" i="89"/>
  <c r="DP60" i="89"/>
  <c r="DP68" i="89"/>
  <c r="DP76" i="89"/>
  <c r="DP84" i="89"/>
  <c r="DP93" i="89"/>
  <c r="DP101" i="89"/>
  <c r="DP109" i="89"/>
  <c r="DP146" i="89"/>
  <c r="DP123" i="89"/>
  <c r="DP131" i="89"/>
  <c r="DP139" i="89"/>
  <c r="DP169" i="89"/>
  <c r="DP153" i="89"/>
  <c r="DP161" i="89"/>
  <c r="DP172" i="89"/>
  <c r="DP180" i="89"/>
  <c r="DP188" i="89"/>
  <c r="DP196" i="89"/>
  <c r="DP206" i="89"/>
  <c r="DP215" i="89"/>
  <c r="DP222" i="89"/>
  <c r="BK33" i="90"/>
  <c r="AE33" i="90" s="1"/>
  <c r="AU33" i="90" s="1"/>
  <c r="BK41" i="90"/>
  <c r="AE41" i="90" s="1"/>
  <c r="AU41" i="90" s="1"/>
  <c r="BK49" i="90"/>
  <c r="AE49" i="90" s="1"/>
  <c r="AU49" i="90" s="1"/>
  <c r="BK57" i="90"/>
  <c r="AE57" i="90" s="1"/>
  <c r="AU57" i="90" s="1"/>
  <c r="BK88" i="90"/>
  <c r="AE88" i="90" s="1"/>
  <c r="AU88" i="90" s="1"/>
  <c r="BK65" i="90"/>
  <c r="AE65" i="90" s="1"/>
  <c r="AU65" i="90" s="1"/>
  <c r="BK73" i="90"/>
  <c r="AE73" i="90" s="1"/>
  <c r="AU73" i="90" s="1"/>
  <c r="BK81" i="90"/>
  <c r="AE81" i="90" s="1"/>
  <c r="AU81" i="90" s="1"/>
  <c r="BK98" i="90"/>
  <c r="AE98" i="90" s="1"/>
  <c r="AU98" i="90" s="1"/>
  <c r="BK111" i="90"/>
  <c r="AE111" i="90" s="1"/>
  <c r="AU111" i="90" s="1"/>
  <c r="BK112" i="90"/>
  <c r="AE112" i="90" s="1"/>
  <c r="AU112" i="90" s="1"/>
  <c r="BK120" i="90"/>
  <c r="AE120" i="90" s="1"/>
  <c r="AU120" i="90" s="1"/>
  <c r="BK137" i="90"/>
  <c r="AE137" i="90" s="1"/>
  <c r="AU137" i="90" s="1"/>
  <c r="BK136" i="90"/>
  <c r="AE136" i="90" s="1"/>
  <c r="AU136" i="90" s="1"/>
  <c r="BK142" i="90"/>
  <c r="AE142" i="90" s="1"/>
  <c r="AU142" i="90" s="1"/>
  <c r="BK145" i="90"/>
  <c r="AE145" i="90" s="1"/>
  <c r="AU145" i="90" s="1"/>
  <c r="BK162" i="90"/>
  <c r="AE162" i="90" s="1"/>
  <c r="AU162" i="90" s="1"/>
  <c r="BK170" i="90"/>
  <c r="AE170" i="90" s="1"/>
  <c r="AU170" i="90" s="1"/>
  <c r="BK178" i="90"/>
  <c r="AE178" i="90" s="1"/>
  <c r="AU178" i="90" s="1"/>
  <c r="BK184" i="90"/>
  <c r="AE184" i="90" s="1"/>
  <c r="AU184" i="90" s="1"/>
  <c r="BK197" i="90"/>
  <c r="AE197" i="90" s="1"/>
  <c r="AU197" i="90" s="1"/>
  <c r="BK202" i="90"/>
  <c r="AE202" i="90" s="1"/>
  <c r="AU202" i="90" s="1"/>
  <c r="EI227" i="89"/>
  <c r="EI226" i="89"/>
  <c r="EI225" i="89"/>
  <c r="EI224" i="89"/>
  <c r="EI223" i="89"/>
  <c r="EI222" i="89"/>
  <c r="EI221" i="89"/>
  <c r="EI220" i="89"/>
  <c r="EI219" i="89"/>
  <c r="EI218" i="89"/>
  <c r="EI217" i="89"/>
  <c r="EI216" i="89"/>
  <c r="EI215" i="89"/>
  <c r="EI214" i="89"/>
  <c r="EI213" i="89"/>
  <c r="EI212" i="89"/>
  <c r="EI211" i="89"/>
  <c r="EI210" i="89"/>
  <c r="EI209" i="89"/>
  <c r="EI208" i="89"/>
  <c r="EI207" i="89"/>
  <c r="EI206" i="89"/>
  <c r="EI205" i="89"/>
  <c r="EI204" i="89"/>
  <c r="EI203" i="89"/>
  <c r="EI202" i="89"/>
  <c r="EI201" i="89"/>
  <c r="EI200" i="89"/>
  <c r="EI199" i="89"/>
  <c r="EI198" i="89"/>
  <c r="EI197" i="89"/>
  <c r="EI196" i="89"/>
  <c r="EI195" i="89"/>
  <c r="EI194" i="89"/>
  <c r="EI193" i="89"/>
  <c r="EI192" i="89"/>
  <c r="EI190" i="89"/>
  <c r="EI189" i="89"/>
  <c r="EI188" i="89"/>
  <c r="EI187" i="89"/>
  <c r="EI186" i="89"/>
  <c r="EI185" i="89"/>
  <c r="EI184" i="89"/>
  <c r="EI183" i="89"/>
  <c r="EI182" i="89"/>
  <c r="EI181" i="89"/>
  <c r="EI180" i="89"/>
  <c r="EI179" i="89"/>
  <c r="EI178" i="89"/>
  <c r="EI177" i="89"/>
  <c r="EI176" i="89"/>
  <c r="EI175" i="89"/>
  <c r="EI174" i="89"/>
  <c r="EI173" i="89"/>
  <c r="EI172" i="89"/>
  <c r="EI171" i="89"/>
  <c r="EI170" i="89"/>
  <c r="EI169" i="89"/>
  <c r="EI191" i="89"/>
  <c r="EI167" i="89"/>
  <c r="EI168" i="89"/>
  <c r="EI166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46" i="89"/>
  <c r="EI116" i="89"/>
  <c r="EI115" i="89"/>
  <c r="EI111" i="89"/>
  <c r="EI110" i="89"/>
  <c r="EI109" i="89"/>
  <c r="EI108" i="89"/>
  <c r="EI107" i="89"/>
  <c r="EI106" i="89"/>
  <c r="EI105" i="89"/>
  <c r="EI104" i="89"/>
  <c r="EI103" i="89"/>
  <c r="EI102" i="89"/>
  <c r="EI101" i="89"/>
  <c r="EI100" i="89"/>
  <c r="EI99" i="89"/>
  <c r="EI98" i="89"/>
  <c r="EI97" i="89"/>
  <c r="EI96" i="89"/>
  <c r="EI95" i="89"/>
  <c r="EI94" i="89"/>
  <c r="EI93" i="89"/>
  <c r="EI92" i="89"/>
  <c r="EI91" i="89"/>
  <c r="EI90" i="89"/>
  <c r="EI89" i="89"/>
  <c r="EI88" i="89"/>
  <c r="EI114" i="89"/>
  <c r="EI113" i="89"/>
  <c r="EI112" i="89"/>
  <c r="EI86" i="89"/>
  <c r="EI85" i="89"/>
  <c r="EI84" i="89"/>
  <c r="EI83" i="89"/>
  <c r="EI82" i="89"/>
  <c r="EI81" i="89"/>
  <c r="EI80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87" i="89"/>
  <c r="EI40" i="89"/>
  <c r="EI43" i="89"/>
  <c r="EI37" i="89"/>
  <c r="EI46" i="89"/>
  <c r="EI38" i="89"/>
  <c r="EI36" i="89"/>
  <c r="EI41" i="89"/>
  <c r="EI34" i="89"/>
  <c r="EI44" i="89"/>
  <c r="EI32" i="89"/>
  <c r="EI31" i="89"/>
  <c r="EI30" i="89"/>
  <c r="EI29" i="89"/>
  <c r="EI28" i="89"/>
  <c r="EI27" i="89"/>
  <c r="EI42" i="89"/>
  <c r="EI35" i="89"/>
  <c r="EI45" i="89"/>
  <c r="EI39" i="89"/>
  <c r="EI33" i="89"/>
  <c r="BM43" i="44"/>
  <c r="AG43" i="44" s="1"/>
  <c r="AW43" i="44" s="1"/>
  <c r="BM47" i="44"/>
  <c r="AG47" i="44" s="1"/>
  <c r="AW47" i="44" s="1"/>
  <c r="BM32" i="44"/>
  <c r="AG32" i="44" s="1"/>
  <c r="AW32" i="44" s="1"/>
  <c r="BM51" i="44"/>
  <c r="AG51" i="44" s="1"/>
  <c r="AW51" i="44" s="1"/>
  <c r="BM59" i="44"/>
  <c r="AG59" i="44" s="1"/>
  <c r="AW59" i="44" s="1"/>
  <c r="BM67" i="44"/>
  <c r="AG67" i="44" s="1"/>
  <c r="AW67" i="44" s="1"/>
  <c r="BM75" i="44"/>
  <c r="AG75" i="44" s="1"/>
  <c r="AW75" i="44" s="1"/>
  <c r="BM83" i="44"/>
  <c r="AG83" i="44" s="1"/>
  <c r="AW83" i="44" s="1"/>
  <c r="BM91" i="44"/>
  <c r="AG91" i="44" s="1"/>
  <c r="AW91" i="44" s="1"/>
  <c r="BM141" i="44"/>
  <c r="AG141" i="44" s="1"/>
  <c r="AW141" i="44" s="1"/>
  <c r="BM103" i="44"/>
  <c r="AG103" i="44" s="1"/>
  <c r="AW103" i="44" s="1"/>
  <c r="BM111" i="44"/>
  <c r="AG111" i="44" s="1"/>
  <c r="AW111" i="44" s="1"/>
  <c r="BM119" i="44"/>
  <c r="AG119" i="44" s="1"/>
  <c r="AW119" i="44" s="1"/>
  <c r="BM127" i="44"/>
  <c r="AG127" i="44" s="1"/>
  <c r="AW127" i="44" s="1"/>
  <c r="BM135" i="44"/>
  <c r="AG135" i="44" s="1"/>
  <c r="AW135" i="44" s="1"/>
  <c r="BM151" i="44"/>
  <c r="AG151" i="44" s="1"/>
  <c r="AW151" i="44" s="1"/>
  <c r="BM159" i="44"/>
  <c r="AG159" i="44" s="1"/>
  <c r="AW159" i="44" s="1"/>
  <c r="BM167" i="44"/>
  <c r="AG167" i="44" s="1"/>
  <c r="AW167" i="44" s="1"/>
  <c r="BM175" i="44"/>
  <c r="AG175" i="44" s="1"/>
  <c r="AW175" i="44" s="1"/>
  <c r="BM183" i="44"/>
  <c r="AG183" i="44" s="1"/>
  <c r="AW183" i="44" s="1"/>
  <c r="BM195" i="44"/>
  <c r="AG195" i="44" s="1"/>
  <c r="AW195" i="44" s="1"/>
  <c r="BM201" i="44"/>
  <c r="AG201" i="44" s="1"/>
  <c r="AW201" i="44" s="1"/>
  <c r="BM209" i="44"/>
  <c r="AG209" i="44" s="1"/>
  <c r="AW209" i="44" s="1"/>
  <c r="BM217" i="44"/>
  <c r="AG217" i="44" s="1"/>
  <c r="AW217" i="44" s="1"/>
  <c r="BL31" i="89"/>
  <c r="AF31" i="89" s="1"/>
  <c r="AV31" i="89" s="1"/>
  <c r="BL88" i="89"/>
  <c r="AF88" i="89" s="1"/>
  <c r="AV88" i="89" s="1"/>
  <c r="BL45" i="89"/>
  <c r="AF45" i="89" s="1"/>
  <c r="AV45" i="89" s="1"/>
  <c r="BL53" i="89"/>
  <c r="AF53" i="89" s="1"/>
  <c r="AV53" i="89" s="1"/>
  <c r="BL61" i="89"/>
  <c r="AF61" i="89" s="1"/>
  <c r="AV61" i="89" s="1"/>
  <c r="BL69" i="89"/>
  <c r="AF69" i="89" s="1"/>
  <c r="AV69" i="89" s="1"/>
  <c r="BL77" i="89"/>
  <c r="AF77" i="89" s="1"/>
  <c r="AV77" i="89" s="1"/>
  <c r="BL85" i="89"/>
  <c r="AF85" i="89" s="1"/>
  <c r="AV85" i="89" s="1"/>
  <c r="BL96" i="89"/>
  <c r="AF96" i="89" s="1"/>
  <c r="AV96" i="89" s="1"/>
  <c r="BL104" i="89"/>
  <c r="AF104" i="89" s="1"/>
  <c r="AV104" i="89" s="1"/>
  <c r="BL112" i="89"/>
  <c r="AF112" i="89" s="1"/>
  <c r="AV112" i="89" s="1"/>
  <c r="BL146" i="89"/>
  <c r="AF146" i="89" s="1"/>
  <c r="AV146" i="89" s="1"/>
  <c r="BL124" i="89"/>
  <c r="AF124" i="89" s="1"/>
  <c r="AV124" i="89" s="1"/>
  <c r="BL132" i="89"/>
  <c r="AF132" i="89" s="1"/>
  <c r="AV132" i="89" s="1"/>
  <c r="BL140" i="89"/>
  <c r="AF140" i="89" s="1"/>
  <c r="AV140" i="89" s="1"/>
  <c r="BL148" i="89"/>
  <c r="AF148" i="89" s="1"/>
  <c r="AV148" i="89" s="1"/>
  <c r="BL156" i="89"/>
  <c r="AF156" i="89" s="1"/>
  <c r="AV156" i="89" s="1"/>
  <c r="BL164" i="89"/>
  <c r="AF164" i="89" s="1"/>
  <c r="AV164" i="89" s="1"/>
  <c r="BL175" i="89"/>
  <c r="AF175" i="89" s="1"/>
  <c r="AV175" i="89" s="1"/>
  <c r="BL183" i="89"/>
  <c r="AF183" i="89" s="1"/>
  <c r="AV183" i="89" s="1"/>
  <c r="BL191" i="89"/>
  <c r="AF191" i="89" s="1"/>
  <c r="AV191" i="89" s="1"/>
  <c r="BL200" i="89"/>
  <c r="AF200" i="89" s="1"/>
  <c r="AV200" i="89" s="1"/>
  <c r="BL208" i="89"/>
  <c r="AF208" i="89" s="1"/>
  <c r="AV208" i="89" s="1"/>
  <c r="BL215" i="89"/>
  <c r="AF215" i="89" s="1"/>
  <c r="AV215" i="89" s="1"/>
  <c r="EQ227" i="89"/>
  <c r="EQ226" i="89"/>
  <c r="EQ225" i="89"/>
  <c r="EQ224" i="89"/>
  <c r="EQ223" i="89"/>
  <c r="EQ222" i="89"/>
  <c r="EQ221" i="89"/>
  <c r="EQ220" i="89"/>
  <c r="EQ219" i="89"/>
  <c r="EQ218" i="89"/>
  <c r="EQ216" i="89"/>
  <c r="EQ214" i="89"/>
  <c r="EQ215" i="89"/>
  <c r="EQ217" i="89"/>
  <c r="EQ212" i="89"/>
  <c r="EQ211" i="89"/>
  <c r="EQ210" i="89"/>
  <c r="EQ209" i="89"/>
  <c r="EQ208" i="89"/>
  <c r="EQ207" i="89"/>
  <c r="EQ206" i="89"/>
  <c r="EQ205" i="89"/>
  <c r="EQ204" i="89"/>
  <c r="EQ203" i="89"/>
  <c r="EQ202" i="89"/>
  <c r="EQ201" i="89"/>
  <c r="EQ200" i="89"/>
  <c r="EQ199" i="89"/>
  <c r="EQ198" i="89"/>
  <c r="EQ197" i="89"/>
  <c r="EQ196" i="89"/>
  <c r="EQ195" i="89"/>
  <c r="EQ194" i="89"/>
  <c r="EQ213" i="89"/>
  <c r="EQ191" i="89"/>
  <c r="EQ193" i="89"/>
  <c r="EQ192" i="89"/>
  <c r="EQ190" i="89"/>
  <c r="EQ189" i="89"/>
  <c r="EQ188" i="89"/>
  <c r="EQ187" i="89"/>
  <c r="EQ186" i="89"/>
  <c r="EQ185" i="89"/>
  <c r="EQ184" i="89"/>
  <c r="EQ183" i="89"/>
  <c r="EQ182" i="89"/>
  <c r="EQ181" i="89"/>
  <c r="EQ180" i="89"/>
  <c r="EQ179" i="89"/>
  <c r="EQ178" i="89"/>
  <c r="EQ177" i="89"/>
  <c r="EQ176" i="89"/>
  <c r="EQ175" i="89"/>
  <c r="EQ174" i="89"/>
  <c r="EQ173" i="89"/>
  <c r="EQ172" i="89"/>
  <c r="EQ171" i="89"/>
  <c r="EQ170" i="89"/>
  <c r="EQ169" i="89"/>
  <c r="EQ168" i="89"/>
  <c r="EQ166" i="89"/>
  <c r="EQ164" i="89"/>
  <c r="EQ163" i="89"/>
  <c r="EQ162" i="89"/>
  <c r="EQ161" i="89"/>
  <c r="EQ160" i="89"/>
  <c r="EQ159" i="89"/>
  <c r="EQ158" i="89"/>
  <c r="EQ157" i="89"/>
  <c r="EQ156" i="89"/>
  <c r="EQ155" i="89"/>
  <c r="EQ154" i="89"/>
  <c r="EQ153" i="89"/>
  <c r="EQ152" i="89"/>
  <c r="EQ151" i="89"/>
  <c r="EQ150" i="89"/>
  <c r="EQ149" i="89"/>
  <c r="EQ148" i="89"/>
  <c r="EQ147" i="89"/>
  <c r="EQ146" i="89"/>
  <c r="EQ145" i="89"/>
  <c r="EQ144" i="89"/>
  <c r="EQ165" i="89"/>
  <c r="EQ167" i="89"/>
  <c r="EQ143" i="89"/>
  <c r="EQ142" i="89"/>
  <c r="EQ141" i="89"/>
  <c r="EQ140" i="89"/>
  <c r="EQ139" i="89"/>
  <c r="EQ138" i="89"/>
  <c r="EQ137" i="89"/>
  <c r="EQ136" i="89"/>
  <c r="EQ135" i="89"/>
  <c r="EQ134" i="89"/>
  <c r="EQ133" i="89"/>
  <c r="EQ132" i="89"/>
  <c r="EQ131" i="89"/>
  <c r="EQ130" i="89"/>
  <c r="EQ129" i="89"/>
  <c r="EQ128" i="89"/>
  <c r="EQ127" i="89"/>
  <c r="EQ126" i="89"/>
  <c r="EQ125" i="89"/>
  <c r="EQ124" i="89"/>
  <c r="EQ123" i="89"/>
  <c r="EQ122" i="89"/>
  <c r="EQ121" i="89"/>
  <c r="EQ120" i="89"/>
  <c r="EQ118" i="89"/>
  <c r="EQ112" i="89"/>
  <c r="EQ114" i="89"/>
  <c r="EQ113" i="89"/>
  <c r="EQ119" i="89"/>
  <c r="EQ111" i="89"/>
  <c r="EQ110" i="89"/>
  <c r="EQ109" i="89"/>
  <c r="EQ108" i="89"/>
  <c r="EQ107" i="89"/>
  <c r="EQ106" i="89"/>
  <c r="EQ105" i="89"/>
  <c r="EQ104" i="89"/>
  <c r="EQ103" i="89"/>
  <c r="EQ102" i="89"/>
  <c r="EQ101" i="89"/>
  <c r="EQ100" i="89"/>
  <c r="EQ99" i="89"/>
  <c r="EQ98" i="89"/>
  <c r="EQ97" i="89"/>
  <c r="EQ96" i="89"/>
  <c r="EQ95" i="89"/>
  <c r="EQ94" i="89"/>
  <c r="EQ93" i="89"/>
  <c r="EQ92" i="89"/>
  <c r="EQ91" i="89"/>
  <c r="EQ90" i="89"/>
  <c r="EQ116" i="89"/>
  <c r="EQ117" i="89"/>
  <c r="EQ115" i="89"/>
  <c r="EQ88" i="89"/>
  <c r="EQ86" i="89"/>
  <c r="EQ85" i="89"/>
  <c r="EQ84" i="89"/>
  <c r="EQ83" i="89"/>
  <c r="EQ82" i="89"/>
  <c r="EQ81" i="89"/>
  <c r="EQ80" i="89"/>
  <c r="EQ79" i="89"/>
  <c r="EQ78" i="89"/>
  <c r="EQ77" i="89"/>
  <c r="EQ76" i="89"/>
  <c r="EQ75" i="89"/>
  <c r="EQ74" i="89"/>
  <c r="EQ73" i="89"/>
  <c r="EQ72" i="89"/>
  <c r="EQ71" i="89"/>
  <c r="EQ70" i="89"/>
  <c r="EQ69" i="89"/>
  <c r="EQ68" i="89"/>
  <c r="EQ67" i="89"/>
  <c r="EQ66" i="89"/>
  <c r="EQ65" i="89"/>
  <c r="EQ64" i="89"/>
  <c r="EQ63" i="89"/>
  <c r="EQ62" i="89"/>
  <c r="EQ61" i="89"/>
  <c r="EQ60" i="89"/>
  <c r="EQ59" i="89"/>
  <c r="EQ58" i="89"/>
  <c r="EQ57" i="89"/>
  <c r="EQ56" i="89"/>
  <c r="EQ55" i="89"/>
  <c r="EQ54" i="89"/>
  <c r="EQ53" i="89"/>
  <c r="EQ52" i="89"/>
  <c r="EQ51" i="89"/>
  <c r="EQ50" i="89"/>
  <c r="EQ49" i="89"/>
  <c r="EQ48" i="89"/>
  <c r="EQ47" i="89"/>
  <c r="EQ46" i="89"/>
  <c r="EQ45" i="89"/>
  <c r="EQ44" i="89"/>
  <c r="EQ43" i="89"/>
  <c r="EQ42" i="89"/>
  <c r="EQ41" i="89"/>
  <c r="EQ40" i="89"/>
  <c r="EQ39" i="89"/>
  <c r="EQ38" i="89"/>
  <c r="EQ89" i="89"/>
  <c r="EQ33" i="89"/>
  <c r="EQ35" i="89"/>
  <c r="EQ87" i="89"/>
  <c r="EQ32" i="89"/>
  <c r="EQ31" i="89"/>
  <c r="EQ30" i="89"/>
  <c r="EQ29" i="89"/>
  <c r="EQ28" i="89"/>
  <c r="EQ27" i="89"/>
  <c r="EQ37" i="89"/>
  <c r="EQ34" i="89"/>
  <c r="EQ36" i="89"/>
  <c r="DT227" i="44"/>
  <c r="DT226" i="44"/>
  <c r="DT225" i="44"/>
  <c r="DT224" i="44"/>
  <c r="DT223" i="44"/>
  <c r="DT222" i="44"/>
  <c r="DT221" i="44"/>
  <c r="DT220" i="44"/>
  <c r="DT219" i="44"/>
  <c r="DT218" i="44"/>
  <c r="DT217" i="44"/>
  <c r="DT216" i="44"/>
  <c r="DT215" i="44"/>
  <c r="DT214" i="44"/>
  <c r="DT213" i="44"/>
  <c r="DT212" i="44"/>
  <c r="DT211" i="44"/>
  <c r="DT210" i="44"/>
  <c r="DT209" i="44"/>
  <c r="DT208" i="44"/>
  <c r="DT207" i="44"/>
  <c r="DT206" i="44"/>
  <c r="DT205" i="44"/>
  <c r="DT204" i="44"/>
  <c r="DT203" i="44"/>
  <c r="DT202" i="44"/>
  <c r="DT201" i="44"/>
  <c r="DT200" i="44"/>
  <c r="DT199" i="44"/>
  <c r="DT198" i="44"/>
  <c r="DT197" i="44"/>
  <c r="DT196" i="44"/>
  <c r="DT195" i="44"/>
  <c r="DT194" i="44"/>
  <c r="DT193" i="44"/>
  <c r="DT192" i="44"/>
  <c r="DT190" i="44"/>
  <c r="DT189" i="44"/>
  <c r="DT188" i="44"/>
  <c r="DT187" i="44"/>
  <c r="DT186" i="44"/>
  <c r="DT185" i="44"/>
  <c r="DT184" i="44"/>
  <c r="DT183" i="44"/>
  <c r="DT182" i="44"/>
  <c r="DT181" i="44"/>
  <c r="DT180" i="44"/>
  <c r="DT179" i="44"/>
  <c r="DT178" i="44"/>
  <c r="DT177" i="44"/>
  <c r="DT176" i="44"/>
  <c r="DT175" i="44"/>
  <c r="DT174" i="44"/>
  <c r="DT173" i="44"/>
  <c r="DT172" i="44"/>
  <c r="DT171" i="44"/>
  <c r="DT170" i="44"/>
  <c r="DT169" i="44"/>
  <c r="DT168" i="44"/>
  <c r="DT167" i="44"/>
  <c r="DT166" i="44"/>
  <c r="DT165" i="44"/>
  <c r="DT164" i="44"/>
  <c r="DT163" i="44"/>
  <c r="DT162" i="44"/>
  <c r="DT161" i="44"/>
  <c r="DT160" i="44"/>
  <c r="DT159" i="44"/>
  <c r="DT158" i="44"/>
  <c r="DT157" i="44"/>
  <c r="DT156" i="44"/>
  <c r="DT155" i="44"/>
  <c r="DT154" i="44"/>
  <c r="DT153" i="44"/>
  <c r="DT152" i="44"/>
  <c r="DT151" i="44"/>
  <c r="DT150" i="44"/>
  <c r="DT149" i="44"/>
  <c r="DT148" i="44"/>
  <c r="DT147" i="44"/>
  <c r="DT146" i="44"/>
  <c r="DT145" i="44"/>
  <c r="DT144" i="44"/>
  <c r="DT143" i="44"/>
  <c r="DT142" i="44"/>
  <c r="DT141" i="44"/>
  <c r="DT140" i="44"/>
  <c r="DT139" i="44"/>
  <c r="DT138" i="44"/>
  <c r="DT191" i="44"/>
  <c r="DT137" i="44"/>
  <c r="DT136" i="44"/>
  <c r="DT135" i="44"/>
  <c r="DT134" i="44"/>
  <c r="DT133" i="44"/>
  <c r="DT132" i="44"/>
  <c r="DT131" i="44"/>
  <c r="DT130" i="44"/>
  <c r="DT129" i="44"/>
  <c r="DT128" i="44"/>
  <c r="DT127" i="44"/>
  <c r="DT126" i="44"/>
  <c r="DT125" i="44"/>
  <c r="DT124" i="44"/>
  <c r="DT123" i="44"/>
  <c r="DT122" i="44"/>
  <c r="DT121" i="44"/>
  <c r="DT120" i="44"/>
  <c r="DT119" i="44"/>
  <c r="DT118" i="44"/>
  <c r="DT117" i="44"/>
  <c r="DT116" i="44"/>
  <c r="DT115" i="44"/>
  <c r="DT114" i="44"/>
  <c r="DT113" i="44"/>
  <c r="DT112" i="44"/>
  <c r="DT111" i="44"/>
  <c r="DT110" i="44"/>
  <c r="DT109" i="44"/>
  <c r="DT108" i="44"/>
  <c r="DT107" i="44"/>
  <c r="DT106" i="44"/>
  <c r="DT105" i="44"/>
  <c r="DT104" i="44"/>
  <c r="DT103" i="44"/>
  <c r="DT102" i="44"/>
  <c r="DT101" i="44"/>
  <c r="DT100" i="44"/>
  <c r="DT99" i="44"/>
  <c r="DT98" i="44"/>
  <c r="DT97" i="44"/>
  <c r="DT96" i="44"/>
  <c r="DT95" i="44"/>
  <c r="DT94" i="44"/>
  <c r="DT93" i="44"/>
  <c r="DT92" i="44"/>
  <c r="DT91" i="44"/>
  <c r="DT90" i="44"/>
  <c r="DT89" i="44"/>
  <c r="DT88" i="44"/>
  <c r="DT87" i="44"/>
  <c r="DT86" i="44"/>
  <c r="DT85" i="44"/>
  <c r="DT84" i="44"/>
  <c r="DT83" i="44"/>
  <c r="DT82" i="44"/>
  <c r="DT81" i="44"/>
  <c r="DT80" i="44"/>
  <c r="DT79" i="44"/>
  <c r="DT78" i="44"/>
  <c r="DT77" i="44"/>
  <c r="DT76" i="44"/>
  <c r="DT75" i="44"/>
  <c r="DT74" i="44"/>
  <c r="DT73" i="44"/>
  <c r="DT72" i="44"/>
  <c r="DT71" i="44"/>
  <c r="DT70" i="44"/>
  <c r="DT69" i="44"/>
  <c r="DT68" i="44"/>
  <c r="DT67" i="44"/>
  <c r="DT66" i="44"/>
  <c r="DT65" i="44"/>
  <c r="DT64" i="44"/>
  <c r="DT63" i="44"/>
  <c r="DT62" i="44"/>
  <c r="DT61" i="44"/>
  <c r="DT60" i="44"/>
  <c r="DT59" i="44"/>
  <c r="DT58" i="44"/>
  <c r="DT57" i="44"/>
  <c r="DT56" i="44"/>
  <c r="DT55" i="44"/>
  <c r="DT54" i="44"/>
  <c r="DT53" i="44"/>
  <c r="DT52" i="44"/>
  <c r="DT51" i="44"/>
  <c r="DT50" i="44"/>
  <c r="DT49" i="44"/>
  <c r="DT48" i="44"/>
  <c r="DT47" i="44"/>
  <c r="DT27" i="44"/>
  <c r="DT46" i="44"/>
  <c r="DT45" i="44"/>
  <c r="DT44" i="44"/>
  <c r="DT43" i="44"/>
  <c r="DT42" i="44"/>
  <c r="DT41" i="44"/>
  <c r="DT40" i="44"/>
  <c r="DT39" i="44"/>
  <c r="DT38" i="44"/>
  <c r="DT37" i="44"/>
  <c r="DT36" i="44"/>
  <c r="DT35" i="44"/>
  <c r="DT34" i="44"/>
  <c r="DT33" i="44"/>
  <c r="DT32" i="44"/>
  <c r="DT31" i="44"/>
  <c r="DT30" i="44"/>
  <c r="DT29" i="44"/>
  <c r="DT28" i="44"/>
  <c r="BK28" i="89"/>
  <c r="AE28" i="89" s="1"/>
  <c r="AU28" i="89" s="1"/>
  <c r="BK36" i="89"/>
  <c r="AE36" i="89" s="1"/>
  <c r="AU36" i="89" s="1"/>
  <c r="BK44" i="89"/>
  <c r="AE44" i="89" s="1"/>
  <c r="AU44" i="89" s="1"/>
  <c r="BK52" i="89"/>
  <c r="AE52" i="89" s="1"/>
  <c r="AU52" i="89" s="1"/>
  <c r="BK60" i="89"/>
  <c r="AE60" i="89" s="1"/>
  <c r="AU60" i="89" s="1"/>
  <c r="BK68" i="89"/>
  <c r="AE68" i="89" s="1"/>
  <c r="AU68" i="89" s="1"/>
  <c r="BK76" i="89"/>
  <c r="AE76" i="89" s="1"/>
  <c r="AU76" i="89" s="1"/>
  <c r="BK84" i="89"/>
  <c r="AE84" i="89" s="1"/>
  <c r="AU84" i="89" s="1"/>
  <c r="BK92" i="89"/>
  <c r="AE92" i="89" s="1"/>
  <c r="AU92" i="89" s="1"/>
  <c r="BK100" i="89"/>
  <c r="AE100" i="89" s="1"/>
  <c r="AU100" i="89" s="1"/>
  <c r="BK108" i="89"/>
  <c r="AE108" i="89" s="1"/>
  <c r="AU108" i="89" s="1"/>
  <c r="BK116" i="89"/>
  <c r="AE116" i="89" s="1"/>
  <c r="AU116" i="89" s="1"/>
  <c r="BK124" i="89"/>
  <c r="AE124" i="89" s="1"/>
  <c r="AU124" i="89" s="1"/>
  <c r="BK132" i="89"/>
  <c r="AE132" i="89" s="1"/>
  <c r="AU132" i="89" s="1"/>
  <c r="BK140" i="89"/>
  <c r="AE140" i="89" s="1"/>
  <c r="AU140" i="89" s="1"/>
  <c r="BK181" i="89"/>
  <c r="AE181" i="89" s="1"/>
  <c r="AU181" i="89" s="1"/>
  <c r="BK165" i="89"/>
  <c r="AE165" i="89" s="1"/>
  <c r="AU165" i="89" s="1"/>
  <c r="BK144" i="89"/>
  <c r="AE144" i="89" s="1"/>
  <c r="AU144" i="89" s="1"/>
  <c r="BK152" i="89"/>
  <c r="AE152" i="89" s="1"/>
  <c r="AU152" i="89" s="1"/>
  <c r="BK160" i="89"/>
  <c r="AE160" i="89" s="1"/>
  <c r="AU160" i="89" s="1"/>
  <c r="BK170" i="89"/>
  <c r="AE170" i="89" s="1"/>
  <c r="AU170" i="89" s="1"/>
  <c r="BK197" i="89"/>
  <c r="AE197" i="89" s="1"/>
  <c r="AU197" i="89" s="1"/>
  <c r="BK205" i="89"/>
  <c r="AE205" i="89" s="1"/>
  <c r="AU205" i="89" s="1"/>
  <c r="ED227" i="44"/>
  <c r="ED226" i="44"/>
  <c r="ED225" i="44"/>
  <c r="ED224" i="44"/>
  <c r="ED223" i="44"/>
  <c r="ED222" i="44"/>
  <c r="ED221" i="44"/>
  <c r="ED220" i="44"/>
  <c r="ED219" i="44"/>
  <c r="ED218" i="44"/>
  <c r="ED217" i="44"/>
  <c r="ED216" i="44"/>
  <c r="ED215" i="44"/>
  <c r="ED214" i="44"/>
  <c r="ED213" i="44"/>
  <c r="ED212" i="44"/>
  <c r="ED211" i="44"/>
  <c r="ED210" i="44"/>
  <c r="ED209" i="44"/>
  <c r="ED208" i="44"/>
  <c r="ED207" i="44"/>
  <c r="ED206" i="44"/>
  <c r="ED205" i="44"/>
  <c r="ED204" i="44"/>
  <c r="ED203" i="44"/>
  <c r="ED202" i="44"/>
  <c r="ED201" i="44"/>
  <c r="ED200" i="44"/>
  <c r="ED199" i="44"/>
  <c r="ED192" i="44"/>
  <c r="ED196" i="44"/>
  <c r="ED190" i="44"/>
  <c r="ED189" i="44"/>
  <c r="ED188" i="44"/>
  <c r="ED187" i="44"/>
  <c r="ED186" i="44"/>
  <c r="ED185" i="44"/>
  <c r="ED184" i="44"/>
  <c r="ED183" i="44"/>
  <c r="ED182" i="44"/>
  <c r="ED181" i="44"/>
  <c r="ED180" i="44"/>
  <c r="ED179" i="44"/>
  <c r="ED178" i="44"/>
  <c r="ED177" i="44"/>
  <c r="ED176" i="44"/>
  <c r="ED175" i="44"/>
  <c r="ED174" i="44"/>
  <c r="ED173" i="44"/>
  <c r="ED172" i="44"/>
  <c r="ED171" i="44"/>
  <c r="ED170" i="44"/>
  <c r="ED169" i="44"/>
  <c r="ED168" i="44"/>
  <c r="ED167" i="44"/>
  <c r="ED166" i="44"/>
  <c r="ED165" i="44"/>
  <c r="ED164" i="44"/>
  <c r="ED163" i="44"/>
  <c r="ED162" i="44"/>
  <c r="ED161" i="44"/>
  <c r="ED160" i="44"/>
  <c r="ED159" i="44"/>
  <c r="ED158" i="44"/>
  <c r="ED157" i="44"/>
  <c r="ED156" i="44"/>
  <c r="ED155" i="44"/>
  <c r="ED154" i="44"/>
  <c r="ED153" i="44"/>
  <c r="ED152" i="44"/>
  <c r="ED151" i="44"/>
  <c r="ED150" i="44"/>
  <c r="ED149" i="44"/>
  <c r="ED148" i="44"/>
  <c r="ED147" i="44"/>
  <c r="ED146" i="44"/>
  <c r="ED145" i="44"/>
  <c r="ED144" i="44"/>
  <c r="ED143" i="44"/>
  <c r="ED142" i="44"/>
  <c r="ED141" i="44"/>
  <c r="ED140" i="44"/>
  <c r="ED193" i="44"/>
  <c r="ED197" i="44"/>
  <c r="ED194" i="44"/>
  <c r="ED191" i="44"/>
  <c r="ED198" i="44"/>
  <c r="ED195" i="44"/>
  <c r="ED137" i="44"/>
  <c r="ED136" i="44"/>
  <c r="ED135" i="44"/>
  <c r="ED134" i="44"/>
  <c r="ED133" i="44"/>
  <c r="ED132" i="44"/>
  <c r="ED131" i="44"/>
  <c r="ED130" i="44"/>
  <c r="ED129" i="44"/>
  <c r="ED128" i="44"/>
  <c r="ED127" i="44"/>
  <c r="ED126" i="44"/>
  <c r="ED125" i="44"/>
  <c r="ED124" i="44"/>
  <c r="ED123" i="44"/>
  <c r="ED122" i="44"/>
  <c r="ED121" i="44"/>
  <c r="ED120" i="44"/>
  <c r="ED119" i="44"/>
  <c r="ED118" i="44"/>
  <c r="ED117" i="44"/>
  <c r="ED116" i="44"/>
  <c r="ED115" i="44"/>
  <c r="ED114" i="44"/>
  <c r="ED113" i="44"/>
  <c r="ED112" i="44"/>
  <c r="ED111" i="44"/>
  <c r="ED110" i="44"/>
  <c r="ED109" i="44"/>
  <c r="ED108" i="44"/>
  <c r="ED107" i="44"/>
  <c r="ED106" i="44"/>
  <c r="ED105" i="44"/>
  <c r="ED104" i="44"/>
  <c r="ED103" i="44"/>
  <c r="ED102" i="44"/>
  <c r="ED101" i="44"/>
  <c r="ED100" i="44"/>
  <c r="ED99" i="44"/>
  <c r="ED98" i="44"/>
  <c r="ED97" i="44"/>
  <c r="ED96" i="44"/>
  <c r="ED139" i="44"/>
  <c r="ED138" i="44"/>
  <c r="ED95" i="44"/>
  <c r="ED94" i="44"/>
  <c r="ED93" i="44"/>
  <c r="ED92" i="44"/>
  <c r="ED91" i="44"/>
  <c r="ED90" i="44"/>
  <c r="ED89" i="44"/>
  <c r="ED88" i="44"/>
  <c r="ED87" i="44"/>
  <c r="ED86" i="44"/>
  <c r="ED85" i="44"/>
  <c r="ED84" i="44"/>
  <c r="ED83" i="44"/>
  <c r="ED82" i="44"/>
  <c r="ED81" i="44"/>
  <c r="ED80" i="44"/>
  <c r="ED79" i="44"/>
  <c r="ED78" i="44"/>
  <c r="ED77" i="44"/>
  <c r="ED76" i="44"/>
  <c r="ED75" i="44"/>
  <c r="ED74" i="44"/>
  <c r="ED73" i="44"/>
  <c r="ED72" i="44"/>
  <c r="ED71" i="44"/>
  <c r="ED70" i="44"/>
  <c r="ED69" i="44"/>
  <c r="ED68" i="44"/>
  <c r="ED67" i="44"/>
  <c r="ED66" i="44"/>
  <c r="ED65" i="44"/>
  <c r="ED64" i="44"/>
  <c r="ED63" i="44"/>
  <c r="ED62" i="44"/>
  <c r="ED61" i="44"/>
  <c r="ED60" i="44"/>
  <c r="ED59" i="44"/>
  <c r="ED58" i="44"/>
  <c r="ED57" i="44"/>
  <c r="ED56" i="44"/>
  <c r="ED55" i="44"/>
  <c r="ED54" i="44"/>
  <c r="ED53" i="44"/>
  <c r="ED52" i="44"/>
  <c r="ED51" i="44"/>
  <c r="ED50" i="44"/>
  <c r="ED49" i="44"/>
  <c r="ED48" i="44"/>
  <c r="ED47" i="44"/>
  <c r="ED27" i="44"/>
  <c r="ED46" i="44"/>
  <c r="ED44" i="44"/>
  <c r="ED43" i="44"/>
  <c r="ED42" i="44"/>
  <c r="ED41" i="44"/>
  <c r="ED40" i="44"/>
  <c r="ED39" i="44"/>
  <c r="ED38" i="44"/>
  <c r="ED37" i="44"/>
  <c r="ED36" i="44"/>
  <c r="ED35" i="44"/>
  <c r="ED34" i="44"/>
  <c r="ED33" i="44"/>
  <c r="ED32" i="44"/>
  <c r="ED31" i="44"/>
  <c r="ED30" i="44"/>
  <c r="ED29" i="44"/>
  <c r="ED28" i="44"/>
  <c r="ED45" i="44"/>
  <c r="DL227" i="44"/>
  <c r="DL226" i="44"/>
  <c r="DL225" i="44"/>
  <c r="DL224" i="44"/>
  <c r="DL223" i="44"/>
  <c r="DL222" i="44"/>
  <c r="DL221" i="44"/>
  <c r="DL220" i="44"/>
  <c r="DL219" i="44"/>
  <c r="DL218" i="44"/>
  <c r="DL217" i="44"/>
  <c r="DL216" i="44"/>
  <c r="DL215" i="44"/>
  <c r="DL214" i="44"/>
  <c r="DL213" i="44"/>
  <c r="DL212" i="44"/>
  <c r="DL211" i="44"/>
  <c r="DL210" i="44"/>
  <c r="DL209" i="44"/>
  <c r="DL208" i="44"/>
  <c r="DL207" i="44"/>
  <c r="DL206" i="44"/>
  <c r="DL205" i="44"/>
  <c r="DL204" i="44"/>
  <c r="DL203" i="44"/>
  <c r="DL202" i="44"/>
  <c r="DL201" i="44"/>
  <c r="DL200" i="44"/>
  <c r="DL199" i="44"/>
  <c r="DL198" i="44"/>
  <c r="DL197" i="44"/>
  <c r="DL196" i="44"/>
  <c r="DL195" i="44"/>
  <c r="DL194" i="44"/>
  <c r="DL193" i="44"/>
  <c r="DL192" i="44"/>
  <c r="DL191" i="44"/>
  <c r="DL190" i="44"/>
  <c r="DL189" i="44"/>
  <c r="DL188" i="44"/>
  <c r="DL187" i="44"/>
  <c r="DL186" i="44"/>
  <c r="DL185" i="44"/>
  <c r="DL184" i="44"/>
  <c r="DL183" i="44"/>
  <c r="DL182" i="44"/>
  <c r="DL181" i="44"/>
  <c r="DL180" i="44"/>
  <c r="DL179" i="44"/>
  <c r="DL178" i="44"/>
  <c r="DL177" i="44"/>
  <c r="DL176" i="44"/>
  <c r="DL175" i="44"/>
  <c r="DL174" i="44"/>
  <c r="DL173" i="44"/>
  <c r="DL172" i="44"/>
  <c r="DL171" i="44"/>
  <c r="DL170" i="44"/>
  <c r="DL169" i="44"/>
  <c r="DL168" i="44"/>
  <c r="DL167" i="44"/>
  <c r="DL166" i="44"/>
  <c r="DL165" i="44"/>
  <c r="DL164" i="44"/>
  <c r="DL163" i="44"/>
  <c r="DL162" i="44"/>
  <c r="DL161" i="44"/>
  <c r="DL160" i="44"/>
  <c r="DL159" i="44"/>
  <c r="DL158" i="44"/>
  <c r="DL157" i="44"/>
  <c r="DL156" i="44"/>
  <c r="DL155" i="44"/>
  <c r="DL154" i="44"/>
  <c r="DL153" i="44"/>
  <c r="DL152" i="44"/>
  <c r="DL151" i="44"/>
  <c r="DL150" i="44"/>
  <c r="DL149" i="44"/>
  <c r="DL148" i="44"/>
  <c r="DL147" i="44"/>
  <c r="DL146" i="44"/>
  <c r="DL145" i="44"/>
  <c r="DL144" i="44"/>
  <c r="DL143" i="44"/>
  <c r="DL142" i="44"/>
  <c r="DL141" i="44"/>
  <c r="DL140" i="44"/>
  <c r="DL139" i="44"/>
  <c r="DL138" i="44"/>
  <c r="DL137" i="44"/>
  <c r="DL136" i="44"/>
  <c r="DL135" i="44"/>
  <c r="DL134" i="44"/>
  <c r="DL133" i="44"/>
  <c r="DL132" i="44"/>
  <c r="DL131" i="44"/>
  <c r="DL130" i="44"/>
  <c r="DL129" i="44"/>
  <c r="DL128" i="44"/>
  <c r="DL127" i="44"/>
  <c r="DL126" i="44"/>
  <c r="DL125" i="44"/>
  <c r="DL124" i="44"/>
  <c r="DL123" i="44"/>
  <c r="DL122" i="44"/>
  <c r="DL121" i="44"/>
  <c r="DL120" i="44"/>
  <c r="DL119" i="44"/>
  <c r="DL118" i="44"/>
  <c r="DL117" i="44"/>
  <c r="DL116" i="44"/>
  <c r="DL115" i="44"/>
  <c r="DL114" i="44"/>
  <c r="DL113" i="44"/>
  <c r="DL112" i="44"/>
  <c r="DL111" i="44"/>
  <c r="DL110" i="44"/>
  <c r="DL109" i="44"/>
  <c r="DL108" i="44"/>
  <c r="DL107" i="44"/>
  <c r="DL106" i="44"/>
  <c r="DL105" i="44"/>
  <c r="DL104" i="44"/>
  <c r="DL103" i="44"/>
  <c r="DL102" i="44"/>
  <c r="DL101" i="44"/>
  <c r="DL100" i="44"/>
  <c r="DL99" i="44"/>
  <c r="DL98" i="44"/>
  <c r="DL97" i="44"/>
  <c r="DL96" i="44"/>
  <c r="DL95" i="44"/>
  <c r="DL94" i="44"/>
  <c r="DL93" i="44"/>
  <c r="DL92" i="44"/>
  <c r="DL91" i="44"/>
  <c r="DL90" i="44"/>
  <c r="DL89" i="44"/>
  <c r="DL88" i="44"/>
  <c r="DL87" i="44"/>
  <c r="DL86" i="44"/>
  <c r="DL85" i="44"/>
  <c r="DL84" i="44"/>
  <c r="DL83" i="44"/>
  <c r="DL82" i="44"/>
  <c r="DL81" i="44"/>
  <c r="DL80" i="44"/>
  <c r="DL79" i="44"/>
  <c r="DL78" i="44"/>
  <c r="DL77" i="44"/>
  <c r="DL76" i="44"/>
  <c r="DL75" i="44"/>
  <c r="DL74" i="44"/>
  <c r="DL73" i="44"/>
  <c r="DL72" i="44"/>
  <c r="DL71" i="44"/>
  <c r="DL70" i="44"/>
  <c r="DL69" i="44"/>
  <c r="DL68" i="44"/>
  <c r="DL67" i="44"/>
  <c r="DL66" i="44"/>
  <c r="DL65" i="44"/>
  <c r="DL64" i="44"/>
  <c r="DL63" i="44"/>
  <c r="DL62" i="44"/>
  <c r="DL61" i="44"/>
  <c r="DL60" i="44"/>
  <c r="DL59" i="44"/>
  <c r="DL58" i="44"/>
  <c r="DL57" i="44"/>
  <c r="DL56" i="44"/>
  <c r="DL55" i="44"/>
  <c r="DL54" i="44"/>
  <c r="DL53" i="44"/>
  <c r="DL52" i="44"/>
  <c r="DL51" i="44"/>
  <c r="DL50" i="44"/>
  <c r="DL49" i="44"/>
  <c r="DL48" i="44"/>
  <c r="DL47" i="44"/>
  <c r="DL45" i="44"/>
  <c r="DL44" i="44"/>
  <c r="DL43" i="44"/>
  <c r="DL42" i="44"/>
  <c r="DL41" i="44"/>
  <c r="DL40" i="44"/>
  <c r="DL39" i="44"/>
  <c r="DL38" i="44"/>
  <c r="DL37" i="44"/>
  <c r="DL36" i="44"/>
  <c r="DL35" i="44"/>
  <c r="DL34" i="44"/>
  <c r="DL33" i="44"/>
  <c r="DL32" i="44"/>
  <c r="DL31" i="44"/>
  <c r="DL30" i="44"/>
  <c r="DL29" i="44"/>
  <c r="DL28" i="44"/>
  <c r="DL27" i="44"/>
  <c r="DL46" i="44"/>
  <c r="BL31" i="90"/>
  <c r="AF31" i="90" s="1"/>
  <c r="AV31" i="90" s="1"/>
  <c r="BL39" i="90"/>
  <c r="AF39" i="90" s="1"/>
  <c r="AV39" i="90" s="1"/>
  <c r="BL47" i="90"/>
  <c r="AF47" i="90" s="1"/>
  <c r="AV47" i="90" s="1"/>
  <c r="BL55" i="90"/>
  <c r="AF55" i="90" s="1"/>
  <c r="AV55" i="90" s="1"/>
  <c r="BL85" i="90"/>
  <c r="AF85" i="90" s="1"/>
  <c r="AV85" i="90" s="1"/>
  <c r="BL69" i="90"/>
  <c r="AF69" i="90" s="1"/>
  <c r="AV69" i="90" s="1"/>
  <c r="BL77" i="90"/>
  <c r="AF77" i="90" s="1"/>
  <c r="AV77" i="90" s="1"/>
  <c r="BL88" i="90"/>
  <c r="AF88" i="90" s="1"/>
  <c r="AV88" i="90" s="1"/>
  <c r="BL96" i="90"/>
  <c r="AF96" i="90" s="1"/>
  <c r="AV96" i="90" s="1"/>
  <c r="BL117" i="90"/>
  <c r="AF117" i="90" s="1"/>
  <c r="AV117" i="90" s="1"/>
  <c r="BL110" i="90"/>
  <c r="AF110" i="90" s="1"/>
  <c r="AV110" i="90" s="1"/>
  <c r="BL116" i="90"/>
  <c r="AF116" i="90" s="1"/>
  <c r="AV116" i="90" s="1"/>
  <c r="BL127" i="90"/>
  <c r="AF127" i="90" s="1"/>
  <c r="AV127" i="90" s="1"/>
  <c r="BL137" i="90"/>
  <c r="AF137" i="90" s="1"/>
  <c r="AV137" i="90" s="1"/>
  <c r="BL141" i="90"/>
  <c r="AF141" i="90" s="1"/>
  <c r="AV141" i="90" s="1"/>
  <c r="BL149" i="90"/>
  <c r="AF149" i="90" s="1"/>
  <c r="AV149" i="90" s="1"/>
  <c r="BL157" i="90"/>
  <c r="AF157" i="90" s="1"/>
  <c r="AV157" i="90" s="1"/>
  <c r="BL177" i="90"/>
  <c r="AF177" i="90" s="1"/>
  <c r="AV177" i="90" s="1"/>
  <c r="BL172" i="90"/>
  <c r="AF172" i="90" s="1"/>
  <c r="AV172" i="90" s="1"/>
  <c r="BL184" i="90"/>
  <c r="AF184" i="90" s="1"/>
  <c r="AV184" i="90" s="1"/>
  <c r="BL195" i="90"/>
  <c r="AF195" i="90" s="1"/>
  <c r="AV195" i="90" s="1"/>
  <c r="BL201" i="90"/>
  <c r="AF201" i="90" s="1"/>
  <c r="AV201" i="90" s="1"/>
  <c r="BL208" i="90"/>
  <c r="AF208" i="90" s="1"/>
  <c r="AV208" i="90" s="1"/>
  <c r="EJ227" i="90"/>
  <c r="EJ226" i="90"/>
  <c r="EJ225" i="90"/>
  <c r="EJ224" i="90"/>
  <c r="EJ223" i="90"/>
  <c r="EJ221" i="90"/>
  <c r="EJ220" i="90"/>
  <c r="EJ219" i="90"/>
  <c r="EJ218" i="90"/>
  <c r="EJ222" i="90"/>
  <c r="EJ216" i="90"/>
  <c r="EJ217" i="90"/>
  <c r="EJ215" i="90"/>
  <c r="EJ214" i="90"/>
  <c r="EJ213" i="90"/>
  <c r="EJ212" i="90"/>
  <c r="EJ211" i="90"/>
  <c r="EJ210" i="90"/>
  <c r="EJ209" i="90"/>
  <c r="EJ208" i="90"/>
  <c r="EJ207" i="90"/>
  <c r="EJ206" i="90"/>
  <c r="EJ205" i="90"/>
  <c r="EJ203" i="90"/>
  <c r="EJ202" i="90"/>
  <c r="EJ204" i="90"/>
  <c r="EJ201" i="90"/>
  <c r="EJ200" i="90"/>
  <c r="EJ199" i="90"/>
  <c r="EJ198" i="90"/>
  <c r="EJ196" i="90"/>
  <c r="EJ195" i="90"/>
  <c r="EJ197" i="90"/>
  <c r="EJ194" i="90"/>
  <c r="EJ193" i="90"/>
  <c r="EJ192" i="90"/>
  <c r="EJ191" i="90"/>
  <c r="EJ189" i="90"/>
  <c r="EJ188" i="90"/>
  <c r="EJ187" i="90"/>
  <c r="EJ186" i="90"/>
  <c r="EJ190" i="90"/>
  <c r="EJ185" i="90"/>
  <c r="EJ184" i="90"/>
  <c r="EJ183" i="90"/>
  <c r="EJ182" i="90"/>
  <c r="EJ181" i="90"/>
  <c r="EJ180" i="90"/>
  <c r="EJ179" i="90"/>
  <c r="EJ178" i="90"/>
  <c r="EJ177" i="90"/>
  <c r="EJ176" i="90"/>
  <c r="EJ175" i="90"/>
  <c r="EJ174" i="90"/>
  <c r="EJ173" i="90"/>
  <c r="EJ172" i="90"/>
  <c r="EJ171" i="90"/>
  <c r="EJ170" i="90"/>
  <c r="EJ169" i="90"/>
  <c r="EJ168" i="90"/>
  <c r="EJ167" i="90"/>
  <c r="EJ166" i="90"/>
  <c r="EJ165" i="90"/>
  <c r="EJ162" i="90"/>
  <c r="EJ164" i="90"/>
  <c r="EJ161" i="90"/>
  <c r="EJ160" i="90"/>
  <c r="EJ159" i="90"/>
  <c r="EJ158" i="90"/>
  <c r="EJ157" i="90"/>
  <c r="EJ156" i="90"/>
  <c r="EJ155" i="90"/>
  <c r="EJ154" i="90"/>
  <c r="EJ153" i="90"/>
  <c r="EJ163" i="90"/>
  <c r="EJ151" i="90"/>
  <c r="EJ150" i="90"/>
  <c r="EJ149" i="90"/>
  <c r="EJ148" i="90"/>
  <c r="EJ147" i="90"/>
  <c r="EJ146" i="90"/>
  <c r="EJ145" i="90"/>
  <c r="EJ144" i="90"/>
  <c r="EJ143" i="90"/>
  <c r="EJ142" i="90"/>
  <c r="EJ152" i="90"/>
  <c r="EJ139" i="90"/>
  <c r="EJ138" i="90"/>
  <c r="EJ137" i="90"/>
  <c r="EJ136" i="90"/>
  <c r="EJ135" i="90"/>
  <c r="EJ134" i="90"/>
  <c r="EJ133" i="90"/>
  <c r="EJ132" i="90"/>
  <c r="EJ140" i="90"/>
  <c r="EJ129" i="90"/>
  <c r="EJ125" i="90"/>
  <c r="EJ126" i="90"/>
  <c r="EJ124" i="90"/>
  <c r="EJ141" i="90"/>
  <c r="EJ127" i="90"/>
  <c r="EJ123" i="90"/>
  <c r="EJ130" i="90"/>
  <c r="EJ122" i="90"/>
  <c r="EJ121" i="90"/>
  <c r="EJ120" i="90"/>
  <c r="EJ119" i="90"/>
  <c r="EJ118" i="90"/>
  <c r="EJ117" i="90"/>
  <c r="EJ116" i="90"/>
  <c r="EJ115" i="90"/>
  <c r="EJ114" i="90"/>
  <c r="EJ128" i="90"/>
  <c r="EJ131" i="90"/>
  <c r="EJ113" i="90"/>
  <c r="EJ111" i="90"/>
  <c r="EJ110" i="90"/>
  <c r="EJ109" i="90"/>
  <c r="EJ108" i="90"/>
  <c r="EJ107" i="90"/>
  <c r="EJ106" i="90"/>
  <c r="EJ105" i="90"/>
  <c r="EJ104" i="90"/>
  <c r="EJ112" i="90"/>
  <c r="EJ101" i="90"/>
  <c r="EJ100" i="90"/>
  <c r="EJ99" i="90"/>
  <c r="EJ98" i="90"/>
  <c r="EJ97" i="90"/>
  <c r="EJ102" i="90"/>
  <c r="EJ103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70" i="90"/>
  <c r="EJ69" i="90"/>
  <c r="EJ68" i="90"/>
  <c r="EJ67" i="90"/>
  <c r="EJ66" i="90"/>
  <c r="EJ65" i="90"/>
  <c r="EJ64" i="90"/>
  <c r="EJ63" i="90"/>
  <c r="EJ62" i="90"/>
  <c r="EJ61" i="90"/>
  <c r="EJ84" i="90"/>
  <c r="EJ59" i="90"/>
  <c r="EJ60" i="90"/>
  <c r="EJ54" i="90"/>
  <c r="EJ46" i="90"/>
  <c r="EJ38" i="90"/>
  <c r="EJ35" i="90"/>
  <c r="EJ57" i="90"/>
  <c r="EJ49" i="90"/>
  <c r="EJ41" i="90"/>
  <c r="EJ34" i="90"/>
  <c r="EJ52" i="90"/>
  <c r="EJ44" i="90"/>
  <c r="EJ55" i="90"/>
  <c r="EJ47" i="90"/>
  <c r="EJ39" i="90"/>
  <c r="EJ58" i="90"/>
  <c r="EJ50" i="90"/>
  <c r="EJ42" i="90"/>
  <c r="EJ53" i="90"/>
  <c r="EJ45" i="90"/>
  <c r="EJ37" i="90"/>
  <c r="EJ56" i="90"/>
  <c r="EJ48" i="90"/>
  <c r="EJ40" i="90"/>
  <c r="EJ36" i="90"/>
  <c r="EJ31" i="90"/>
  <c r="EJ30" i="90"/>
  <c r="EJ29" i="90"/>
  <c r="EJ27" i="90"/>
  <c r="EJ43" i="90"/>
  <c r="EJ32" i="90"/>
  <c r="EJ51" i="90"/>
  <c r="EJ33" i="90"/>
  <c r="EJ28" i="90"/>
  <c r="BK29" i="44"/>
  <c r="AE29" i="44" s="1"/>
  <c r="AU29" i="44" s="1"/>
  <c r="BK37" i="44"/>
  <c r="AE37" i="44" s="1"/>
  <c r="AU37" i="44" s="1"/>
  <c r="BK96" i="44"/>
  <c r="AE96" i="44" s="1"/>
  <c r="AU96" i="44" s="1"/>
  <c r="BK52" i="44"/>
  <c r="AE52" i="44" s="1"/>
  <c r="AU52" i="44" s="1"/>
  <c r="BK60" i="44"/>
  <c r="AE60" i="44" s="1"/>
  <c r="AU60" i="44" s="1"/>
  <c r="BK68" i="44"/>
  <c r="AE68" i="44" s="1"/>
  <c r="AU68" i="44" s="1"/>
  <c r="BK76" i="44"/>
  <c r="AE76" i="44" s="1"/>
  <c r="AU76" i="44" s="1"/>
  <c r="BK84" i="44"/>
  <c r="AE84" i="44" s="1"/>
  <c r="AU84" i="44" s="1"/>
  <c r="BK92" i="44"/>
  <c r="AE92" i="44" s="1"/>
  <c r="AU92" i="44" s="1"/>
  <c r="BK101" i="44"/>
  <c r="AE101" i="44" s="1"/>
  <c r="AU101" i="44" s="1"/>
  <c r="BK109" i="44"/>
  <c r="AE109" i="44" s="1"/>
  <c r="AU109" i="44" s="1"/>
  <c r="BK117" i="44"/>
  <c r="AE117" i="44" s="1"/>
  <c r="AU117" i="44" s="1"/>
  <c r="BK125" i="44"/>
  <c r="AE125" i="44" s="1"/>
  <c r="AU125" i="44" s="1"/>
  <c r="BK133" i="44"/>
  <c r="AE133" i="44" s="1"/>
  <c r="AU133" i="44" s="1"/>
  <c r="BK141" i="44"/>
  <c r="AE141" i="44" s="1"/>
  <c r="AU141" i="44" s="1"/>
  <c r="BK149" i="44"/>
  <c r="AE149" i="44" s="1"/>
  <c r="AU149" i="44" s="1"/>
  <c r="BK157" i="44"/>
  <c r="AE157" i="44" s="1"/>
  <c r="AU157" i="44" s="1"/>
  <c r="BK165" i="44"/>
  <c r="AE165" i="44" s="1"/>
  <c r="AU165" i="44" s="1"/>
  <c r="BK173" i="44"/>
  <c r="AE173" i="44" s="1"/>
  <c r="AU173" i="44" s="1"/>
  <c r="BK181" i="44"/>
  <c r="AE181" i="44" s="1"/>
  <c r="AU181" i="44" s="1"/>
  <c r="BK189" i="44"/>
  <c r="AE189" i="44" s="1"/>
  <c r="AU189" i="44" s="1"/>
  <c r="BK197" i="44"/>
  <c r="AE197" i="44" s="1"/>
  <c r="AU197" i="44" s="1"/>
  <c r="BK205" i="44"/>
  <c r="AE205" i="44" s="1"/>
  <c r="AU205" i="44" s="1"/>
  <c r="DK227" i="90"/>
  <c r="AY227" i="90" s="1"/>
  <c r="S227" i="90" s="1"/>
  <c r="AI227" i="90" s="1"/>
  <c r="DK226" i="90"/>
  <c r="DK225" i="90"/>
  <c r="DK224" i="90"/>
  <c r="AY224" i="90" s="1"/>
  <c r="S224" i="90" s="1"/>
  <c r="AI224" i="90" s="1"/>
  <c r="DK223" i="90"/>
  <c r="AY223" i="90" s="1"/>
  <c r="S223" i="90" s="1"/>
  <c r="AI223" i="90" s="1"/>
  <c r="DK221" i="90"/>
  <c r="DK220" i="90"/>
  <c r="DK219" i="90"/>
  <c r="DK222" i="90"/>
  <c r="DK218" i="90"/>
  <c r="DK216" i="90"/>
  <c r="DK215" i="90"/>
  <c r="DK217" i="90"/>
  <c r="DK214" i="90"/>
  <c r="DK213" i="90"/>
  <c r="DK212" i="90"/>
  <c r="DK210" i="90"/>
  <c r="DK209" i="90"/>
  <c r="DK208" i="90"/>
  <c r="DK207" i="90"/>
  <c r="DK206" i="90"/>
  <c r="DK205" i="90"/>
  <c r="DK211" i="90"/>
  <c r="DK204" i="90"/>
  <c r="DK203" i="90"/>
  <c r="DK202" i="90"/>
  <c r="DK200" i="90"/>
  <c r="DK201" i="90"/>
  <c r="DK199" i="90"/>
  <c r="DK196" i="90"/>
  <c r="DK198" i="90"/>
  <c r="DK194" i="90"/>
  <c r="DK193" i="90"/>
  <c r="DK192" i="90"/>
  <c r="DK191" i="90"/>
  <c r="DK197" i="90"/>
  <c r="DK190" i="90"/>
  <c r="DK189" i="90"/>
  <c r="DK188" i="90"/>
  <c r="DK187" i="90"/>
  <c r="DK186" i="90"/>
  <c r="DK195" i="90"/>
  <c r="DK185" i="90"/>
  <c r="DK184" i="90"/>
  <c r="DK183" i="90"/>
  <c r="DK182" i="90"/>
  <c r="DK181" i="90"/>
  <c r="DK180" i="90"/>
  <c r="DK179" i="90"/>
  <c r="DK178" i="90"/>
  <c r="DK177" i="90"/>
  <c r="DK176" i="90"/>
  <c r="DK175" i="90"/>
  <c r="DK174" i="90"/>
  <c r="DK173" i="90"/>
  <c r="DK172" i="90"/>
  <c r="DK171" i="90"/>
  <c r="DK170" i="90"/>
  <c r="DK169" i="90"/>
  <c r="DK168" i="90"/>
  <c r="DK167" i="90"/>
  <c r="DK166" i="90"/>
  <c r="DK165" i="90"/>
  <c r="DK162" i="90"/>
  <c r="DK164" i="90"/>
  <c r="DK163" i="90"/>
  <c r="DK161" i="90"/>
  <c r="DK160" i="90"/>
  <c r="DK159" i="90"/>
  <c r="DK158" i="90"/>
  <c r="DK157" i="90"/>
  <c r="DK156" i="90"/>
  <c r="DK155" i="90"/>
  <c r="DK154" i="90"/>
  <c r="DK153" i="90"/>
  <c r="DK150" i="90"/>
  <c r="DK149" i="90"/>
  <c r="DK148" i="90"/>
  <c r="DK147" i="90"/>
  <c r="DK146" i="90"/>
  <c r="DK145" i="90"/>
  <c r="DK144" i="90"/>
  <c r="DK143" i="90"/>
  <c r="DK142" i="90"/>
  <c r="DK151" i="90"/>
  <c r="DK152" i="90"/>
  <c r="DK139" i="90"/>
  <c r="DK138" i="90"/>
  <c r="DK137" i="90"/>
  <c r="DK136" i="90"/>
  <c r="DK135" i="90"/>
  <c r="DK134" i="90"/>
  <c r="DK133" i="90"/>
  <c r="DK132" i="90"/>
  <c r="DK141" i="90"/>
  <c r="DK140" i="90"/>
  <c r="DK128" i="90"/>
  <c r="DK131" i="90"/>
  <c r="DK129" i="90"/>
  <c r="DK125" i="90"/>
  <c r="DK123" i="90"/>
  <c r="DK122" i="90"/>
  <c r="DK121" i="90"/>
  <c r="DK120" i="90"/>
  <c r="DK119" i="90"/>
  <c r="DK118" i="90"/>
  <c r="DK117" i="90"/>
  <c r="DK116" i="90"/>
  <c r="DK115" i="90"/>
  <c r="DK114" i="90"/>
  <c r="DK127" i="90"/>
  <c r="DK124" i="90"/>
  <c r="DK113" i="90"/>
  <c r="DK111" i="90"/>
  <c r="DK110" i="90"/>
  <c r="DK109" i="90"/>
  <c r="DK108" i="90"/>
  <c r="DK107" i="90"/>
  <c r="DK106" i="90"/>
  <c r="DK105" i="90"/>
  <c r="DK104" i="90"/>
  <c r="DK126" i="90"/>
  <c r="DK130" i="90"/>
  <c r="DK112" i="90"/>
  <c r="DK101" i="90"/>
  <c r="DK100" i="90"/>
  <c r="DK99" i="90"/>
  <c r="DK98" i="90"/>
  <c r="DK97" i="90"/>
  <c r="DK102" i="90"/>
  <c r="DK96" i="90"/>
  <c r="DK95" i="90"/>
  <c r="DK94" i="90"/>
  <c r="DK93" i="90"/>
  <c r="DK92" i="90"/>
  <c r="DK91" i="90"/>
  <c r="DK90" i="90"/>
  <c r="DK89" i="90"/>
  <c r="DK88" i="90"/>
  <c r="DK103" i="90"/>
  <c r="DK87" i="90"/>
  <c r="DK85" i="90"/>
  <c r="DK84" i="90"/>
  <c r="DK86" i="90"/>
  <c r="DK83" i="90"/>
  <c r="DK82" i="90"/>
  <c r="DK81" i="90"/>
  <c r="DK80" i="90"/>
  <c r="DK79" i="90"/>
  <c r="DK78" i="90"/>
  <c r="DK77" i="90"/>
  <c r="DK76" i="90"/>
  <c r="DK75" i="90"/>
  <c r="DK74" i="90"/>
  <c r="DK73" i="90"/>
  <c r="DK72" i="90"/>
  <c r="DK71" i="90"/>
  <c r="DK70" i="90"/>
  <c r="DK69" i="90"/>
  <c r="DK68" i="90"/>
  <c r="DK67" i="90"/>
  <c r="DK66" i="90"/>
  <c r="DK65" i="90"/>
  <c r="DK64" i="90"/>
  <c r="DK63" i="90"/>
  <c r="DK62" i="90"/>
  <c r="DK61" i="90"/>
  <c r="DK60" i="90"/>
  <c r="DK53" i="90"/>
  <c r="DK45" i="90"/>
  <c r="DK37" i="90"/>
  <c r="DK56" i="90"/>
  <c r="DK48" i="90"/>
  <c r="DK40" i="90"/>
  <c r="DK59" i="90"/>
  <c r="DK51" i="90"/>
  <c r="DK43" i="90"/>
  <c r="DK54" i="90"/>
  <c r="DK46" i="90"/>
  <c r="DK38" i="90"/>
  <c r="DK57" i="90"/>
  <c r="DK49" i="90"/>
  <c r="DK41" i="90"/>
  <c r="DK36" i="90"/>
  <c r="DK35" i="90"/>
  <c r="DK52" i="90"/>
  <c r="DK44" i="90"/>
  <c r="DK55" i="90"/>
  <c r="DK47" i="90"/>
  <c r="DK39" i="90"/>
  <c r="DK34" i="90"/>
  <c r="DK31" i="90"/>
  <c r="DK30" i="90"/>
  <c r="DK29" i="90"/>
  <c r="DK27" i="90"/>
  <c r="DK42" i="90"/>
  <c r="DK58" i="90"/>
  <c r="DK50" i="90"/>
  <c r="DK32" i="90"/>
  <c r="DK33" i="90"/>
  <c r="DK28" i="90"/>
  <c r="EW33" i="89"/>
  <c r="EW41" i="89"/>
  <c r="EW49" i="89"/>
  <c r="EW57" i="89"/>
  <c r="EW65" i="89"/>
  <c r="EW73" i="89"/>
  <c r="EW81" i="89"/>
  <c r="EW89" i="89"/>
  <c r="EW97" i="89"/>
  <c r="EW105" i="89"/>
  <c r="EW113" i="89"/>
  <c r="EW121" i="89"/>
  <c r="EW129" i="89"/>
  <c r="EW137" i="89"/>
  <c r="EW168" i="89"/>
  <c r="EW170" i="89"/>
  <c r="EW185" i="89"/>
  <c r="EW147" i="89"/>
  <c r="EW155" i="89"/>
  <c r="EW163" i="89"/>
  <c r="EW214" i="89"/>
  <c r="EW226" i="89"/>
  <c r="EW195" i="89"/>
  <c r="EW203" i="89"/>
  <c r="EW211" i="89"/>
  <c r="EU51" i="89"/>
  <c r="EU83" i="89"/>
  <c r="EU58" i="89"/>
  <c r="EU42" i="89"/>
  <c r="EU69" i="89"/>
  <c r="EU30" i="89"/>
  <c r="EU60" i="89"/>
  <c r="EU87" i="89"/>
  <c r="EU95" i="89"/>
  <c r="EU103" i="89"/>
  <c r="EU111" i="89"/>
  <c r="EU116" i="89"/>
  <c r="EU124" i="89"/>
  <c r="EU132" i="89"/>
  <c r="EU140" i="89"/>
  <c r="EU152" i="89"/>
  <c r="EU160" i="89"/>
  <c r="EU165" i="89"/>
  <c r="EU173" i="89"/>
  <c r="EU181" i="89"/>
  <c r="EU189" i="89"/>
  <c r="EU200" i="89"/>
  <c r="EU208" i="89"/>
  <c r="EU216" i="89"/>
  <c r="EU224" i="89"/>
  <c r="DR31" i="44"/>
  <c r="DR39" i="44"/>
  <c r="DR98" i="44"/>
  <c r="DR50" i="44"/>
  <c r="DR58" i="44"/>
  <c r="DR66" i="44"/>
  <c r="DR74" i="44"/>
  <c r="DR82" i="44"/>
  <c r="DR90" i="44"/>
  <c r="DR141" i="44"/>
  <c r="DR138" i="44"/>
  <c r="DR156" i="44"/>
  <c r="DR161" i="44"/>
  <c r="DR190" i="44"/>
  <c r="DR150" i="44"/>
  <c r="DR103" i="44"/>
  <c r="DR111" i="44"/>
  <c r="DR119" i="44"/>
  <c r="DR127" i="44"/>
  <c r="DR135" i="44"/>
  <c r="DR189" i="44"/>
  <c r="DR198" i="44"/>
  <c r="DR206" i="44"/>
  <c r="DR214" i="44"/>
  <c r="DR222" i="44"/>
  <c r="EI35" i="90"/>
  <c r="EI33" i="90"/>
  <c r="EI41" i="90"/>
  <c r="EI49" i="90"/>
  <c r="EI57" i="90"/>
  <c r="EI68" i="90"/>
  <c r="EI76" i="90"/>
  <c r="EI84" i="90"/>
  <c r="EI90" i="90"/>
  <c r="EI103" i="90"/>
  <c r="EI109" i="90"/>
  <c r="EI116" i="90"/>
  <c r="EI143" i="90"/>
  <c r="EI128" i="90"/>
  <c r="EI137" i="90"/>
  <c r="EI141" i="90"/>
  <c r="EI163" i="90"/>
  <c r="EI159" i="90"/>
  <c r="EI171" i="90"/>
  <c r="EI180" i="90"/>
  <c r="EI188" i="90"/>
  <c r="EI200" i="90"/>
  <c r="EI203" i="90"/>
  <c r="EI212" i="90"/>
  <c r="EI220" i="90"/>
  <c r="EA35" i="44"/>
  <c r="EA43" i="44"/>
  <c r="EA45" i="44"/>
  <c r="EA53" i="44"/>
  <c r="EA61" i="44"/>
  <c r="EA69" i="44"/>
  <c r="EA77" i="44"/>
  <c r="EA85" i="44"/>
  <c r="EA93" i="44"/>
  <c r="EA173" i="44"/>
  <c r="EA146" i="44"/>
  <c r="EA172" i="44"/>
  <c r="EA153" i="44"/>
  <c r="EA182" i="44"/>
  <c r="EA187" i="44"/>
  <c r="EA108" i="44"/>
  <c r="EA116" i="44"/>
  <c r="EA124" i="44"/>
  <c r="EA132" i="44"/>
  <c r="EA152" i="44"/>
  <c r="EA194" i="44"/>
  <c r="EA202" i="44"/>
  <c r="EA210" i="44"/>
  <c r="EA218" i="44"/>
  <c r="EA226" i="44"/>
  <c r="DP31" i="90"/>
  <c r="DP38" i="90"/>
  <c r="DP46" i="90"/>
  <c r="DP54" i="90"/>
  <c r="DP62" i="90"/>
  <c r="DP70" i="90"/>
  <c r="DP78" i="90"/>
  <c r="DP89" i="90"/>
  <c r="DP97" i="90"/>
  <c r="DP115" i="90"/>
  <c r="DP110" i="90"/>
  <c r="DP122" i="90"/>
  <c r="DP127" i="90"/>
  <c r="DP137" i="90"/>
  <c r="DP142" i="90"/>
  <c r="DP153" i="90"/>
  <c r="DP160" i="90"/>
  <c r="DP165" i="90"/>
  <c r="DP173" i="90"/>
  <c r="DP184" i="90"/>
  <c r="DP195" i="90"/>
  <c r="DP201" i="90"/>
  <c r="DP207" i="90"/>
  <c r="DP217" i="90"/>
  <c r="DP225" i="90"/>
  <c r="BD225" i="90" s="1"/>
  <c r="X225" i="90" s="1"/>
  <c r="AN225" i="90" s="1"/>
  <c r="DV31" i="44"/>
  <c r="DV39" i="44"/>
  <c r="DV96" i="44"/>
  <c r="DV55" i="44"/>
  <c r="DV63" i="44"/>
  <c r="DV71" i="44"/>
  <c r="DV79" i="44"/>
  <c r="DV87" i="44"/>
  <c r="DV95" i="44"/>
  <c r="DV103" i="44"/>
  <c r="DV111" i="44"/>
  <c r="DV119" i="44"/>
  <c r="DV127" i="44"/>
  <c r="DV135" i="44"/>
  <c r="DV142" i="44"/>
  <c r="DV150" i="44"/>
  <c r="DV158" i="44"/>
  <c r="DV166" i="44"/>
  <c r="DV174" i="44"/>
  <c r="DV182" i="44"/>
  <c r="DV190" i="44"/>
  <c r="DV200" i="44"/>
  <c r="DV208" i="44"/>
  <c r="DV216" i="44"/>
  <c r="DV224" i="44"/>
  <c r="EH28" i="44"/>
  <c r="EH43" i="44"/>
  <c r="EH39" i="44"/>
  <c r="EH54" i="44"/>
  <c r="EH62" i="44"/>
  <c r="EH70" i="44"/>
  <c r="EH78" i="44"/>
  <c r="EH86" i="44"/>
  <c r="EH94" i="44"/>
  <c r="EH148" i="44"/>
  <c r="EH102" i="44"/>
  <c r="EH110" i="44"/>
  <c r="EH118" i="44"/>
  <c r="EH126" i="44"/>
  <c r="EH134" i="44"/>
  <c r="EH143" i="44"/>
  <c r="EH158" i="44"/>
  <c r="EH166" i="44"/>
  <c r="EH174" i="44"/>
  <c r="EH182" i="44"/>
  <c r="EH190" i="44"/>
  <c r="EH199" i="44"/>
  <c r="EH207" i="44"/>
  <c r="EH215" i="44"/>
  <c r="EH223" i="44"/>
  <c r="EZ30" i="44"/>
  <c r="EZ38" i="44"/>
  <c r="EZ97" i="44"/>
  <c r="EZ49" i="44"/>
  <c r="EZ57" i="44"/>
  <c r="EZ65" i="44"/>
  <c r="EZ73" i="44"/>
  <c r="EZ81" i="44"/>
  <c r="EZ89" i="44"/>
  <c r="EZ140" i="44"/>
  <c r="EZ190" i="44"/>
  <c r="EZ179" i="44"/>
  <c r="EZ146" i="44"/>
  <c r="EZ170" i="44"/>
  <c r="EZ183" i="44"/>
  <c r="EZ102" i="44"/>
  <c r="EZ110" i="44"/>
  <c r="EZ118" i="44"/>
  <c r="EZ126" i="44"/>
  <c r="EZ134" i="44"/>
  <c r="EZ169" i="44"/>
  <c r="EZ197" i="44"/>
  <c r="EZ205" i="44"/>
  <c r="EZ213" i="44"/>
  <c r="EZ221" i="44"/>
  <c r="EF32" i="90"/>
  <c r="EF40" i="90"/>
  <c r="EF48" i="90"/>
  <c r="EF56" i="90"/>
  <c r="EF89" i="90"/>
  <c r="EF62" i="90"/>
  <c r="EF70" i="90"/>
  <c r="EF78" i="90"/>
  <c r="EF102" i="90"/>
  <c r="EF109" i="90"/>
  <c r="EF124" i="90"/>
  <c r="EF117" i="90"/>
  <c r="EF126" i="90"/>
  <c r="EF138" i="90"/>
  <c r="EF141" i="90"/>
  <c r="EF156" i="90"/>
  <c r="EF159" i="90"/>
  <c r="EF169" i="90"/>
  <c r="EF177" i="90"/>
  <c r="EF183" i="90"/>
  <c r="EF192" i="90"/>
  <c r="EF200" i="90"/>
  <c r="EF209" i="90"/>
  <c r="EF217" i="90"/>
  <c r="EF225" i="90"/>
  <c r="DQ30" i="90"/>
  <c r="DQ59" i="90"/>
  <c r="DQ42" i="90"/>
  <c r="DQ50" i="90"/>
  <c r="DQ58" i="90"/>
  <c r="DQ72" i="90"/>
  <c r="DQ80" i="90"/>
  <c r="DQ88" i="90"/>
  <c r="DQ96" i="90"/>
  <c r="DQ118" i="90"/>
  <c r="DQ107" i="90"/>
  <c r="DQ121" i="90"/>
  <c r="DQ132" i="90"/>
  <c r="DQ133" i="90"/>
  <c r="DQ144" i="90"/>
  <c r="DQ162" i="90"/>
  <c r="DQ159" i="90"/>
  <c r="DQ167" i="90"/>
  <c r="DQ175" i="90"/>
  <c r="DQ180" i="90"/>
  <c r="DQ196" i="90"/>
  <c r="DQ200" i="90"/>
  <c r="DQ206" i="90"/>
  <c r="DQ215" i="90"/>
  <c r="BE215" i="90" s="1"/>
  <c r="Y215" i="90" s="1"/>
  <c r="AO215" i="90" s="1"/>
  <c r="DQ224" i="90"/>
  <c r="BE224" i="90" s="1"/>
  <c r="Y224" i="90" s="1"/>
  <c r="AO224" i="90" s="1"/>
  <c r="EX31" i="44"/>
  <c r="EX39" i="44"/>
  <c r="EX46" i="44"/>
  <c r="EX53" i="44"/>
  <c r="EX61" i="44"/>
  <c r="EX69" i="44"/>
  <c r="EX77" i="44"/>
  <c r="EX85" i="44"/>
  <c r="EX93" i="44"/>
  <c r="EX100" i="44"/>
  <c r="EX111" i="44"/>
  <c r="EX119" i="44"/>
  <c r="EX127" i="44"/>
  <c r="EX135" i="44"/>
  <c r="EX139" i="44"/>
  <c r="EX147" i="44"/>
  <c r="EX155" i="44"/>
  <c r="EX163" i="44"/>
  <c r="EX171" i="44"/>
  <c r="EX179" i="44"/>
  <c r="EX187" i="44"/>
  <c r="EX199" i="44"/>
  <c r="EX207" i="44"/>
  <c r="EX215" i="44"/>
  <c r="EX223" i="44"/>
  <c r="DV27" i="89"/>
  <c r="DV36" i="89"/>
  <c r="DV44" i="89"/>
  <c r="DV52" i="89"/>
  <c r="DV60" i="89"/>
  <c r="DV68" i="89"/>
  <c r="DV76" i="89"/>
  <c r="DV84" i="89"/>
  <c r="DV91" i="89"/>
  <c r="DV99" i="89"/>
  <c r="DV107" i="89"/>
  <c r="DV116" i="89"/>
  <c r="DV124" i="89"/>
  <c r="DV132" i="89"/>
  <c r="DV140" i="89"/>
  <c r="DV145" i="89"/>
  <c r="DV153" i="89"/>
  <c r="DV161" i="89"/>
  <c r="DV194" i="89"/>
  <c r="DV177" i="89"/>
  <c r="DV185" i="89"/>
  <c r="DV217" i="89"/>
  <c r="DV198" i="89"/>
  <c r="DV206" i="89"/>
  <c r="DV220" i="89"/>
  <c r="EA35" i="90"/>
  <c r="EA33" i="90"/>
  <c r="EA41" i="90"/>
  <c r="EA49" i="90"/>
  <c r="EA57" i="90"/>
  <c r="EA67" i="90"/>
  <c r="EA75" i="90"/>
  <c r="EA83" i="90"/>
  <c r="EA88" i="90"/>
  <c r="EA96" i="90"/>
  <c r="EA108" i="90"/>
  <c r="EA115" i="90"/>
  <c r="EA133" i="90"/>
  <c r="EA127" i="90"/>
  <c r="EA149" i="90"/>
  <c r="EA143" i="90"/>
  <c r="EA162" i="90"/>
  <c r="EA157" i="90"/>
  <c r="EA171" i="90"/>
  <c r="EA178" i="90"/>
  <c r="EA192" i="90"/>
  <c r="EA195" i="90"/>
  <c r="EA202" i="90"/>
  <c r="EA210" i="90"/>
  <c r="EA219" i="90"/>
  <c r="EA226" i="90"/>
  <c r="DQ32" i="44"/>
  <c r="DQ47" i="44"/>
  <c r="DQ42" i="44"/>
  <c r="DQ53" i="44"/>
  <c r="DQ61" i="44"/>
  <c r="DQ69" i="44"/>
  <c r="DQ77" i="44"/>
  <c r="DQ85" i="44"/>
  <c r="DQ93" i="44"/>
  <c r="DQ148" i="44"/>
  <c r="DQ106" i="44"/>
  <c r="DQ114" i="44"/>
  <c r="DQ122" i="44"/>
  <c r="DQ130" i="44"/>
  <c r="DQ146" i="44"/>
  <c r="DQ154" i="44"/>
  <c r="DQ162" i="44"/>
  <c r="DQ170" i="44"/>
  <c r="DQ178" i="44"/>
  <c r="DQ186" i="44"/>
  <c r="DQ195" i="44"/>
  <c r="DQ202" i="44"/>
  <c r="DQ210" i="44"/>
  <c r="DQ218" i="44"/>
  <c r="DQ226" i="44"/>
  <c r="EG33" i="44"/>
  <c r="EG41" i="44"/>
  <c r="EG96" i="44"/>
  <c r="EG55" i="44"/>
  <c r="EG63" i="44"/>
  <c r="EG71" i="44"/>
  <c r="EG79" i="44"/>
  <c r="EG87" i="44"/>
  <c r="EG95" i="44"/>
  <c r="EG139" i="44"/>
  <c r="EG111" i="44"/>
  <c r="EG119" i="44"/>
  <c r="EG127" i="44"/>
  <c r="EG135" i="44"/>
  <c r="EG195" i="44"/>
  <c r="EG148" i="44"/>
  <c r="EG156" i="44"/>
  <c r="EG164" i="44"/>
  <c r="EG172" i="44"/>
  <c r="EG180" i="44"/>
  <c r="EG188" i="44"/>
  <c r="EG201" i="44"/>
  <c r="EG209" i="44"/>
  <c r="EG217" i="44"/>
  <c r="EG225" i="44"/>
  <c r="EV31" i="89"/>
  <c r="EV40" i="89"/>
  <c r="EV48" i="89"/>
  <c r="EV56" i="89"/>
  <c r="EV64" i="89"/>
  <c r="EV72" i="89"/>
  <c r="EV80" i="89"/>
  <c r="EV112" i="89"/>
  <c r="EV95" i="89"/>
  <c r="EV103" i="89"/>
  <c r="EV111" i="89"/>
  <c r="EV120" i="89"/>
  <c r="EV128" i="89"/>
  <c r="EV136" i="89"/>
  <c r="EV168" i="89"/>
  <c r="EV148" i="89"/>
  <c r="EV156" i="89"/>
  <c r="EV164" i="89"/>
  <c r="EV172" i="89"/>
  <c r="EV180" i="89"/>
  <c r="EV188" i="89"/>
  <c r="EV196" i="89"/>
  <c r="EV204" i="89"/>
  <c r="EV212" i="89"/>
  <c r="EV224" i="89"/>
  <c r="EL59" i="89"/>
  <c r="EL45" i="89"/>
  <c r="EL74" i="89"/>
  <c r="EL53" i="89"/>
  <c r="EL85" i="89"/>
  <c r="EL36" i="89"/>
  <c r="EL68" i="89"/>
  <c r="EL112" i="89"/>
  <c r="EL94" i="89"/>
  <c r="EL102" i="89"/>
  <c r="EL110" i="89"/>
  <c r="EL113" i="89"/>
  <c r="EL121" i="89"/>
  <c r="EL129" i="89"/>
  <c r="EL137" i="89"/>
  <c r="EL151" i="89"/>
  <c r="EL159" i="89"/>
  <c r="EL194" i="89"/>
  <c r="EL172" i="89"/>
  <c r="EL180" i="89"/>
  <c r="EL188" i="89"/>
  <c r="EL199" i="89"/>
  <c r="EL207" i="89"/>
  <c r="EL215" i="89"/>
  <c r="EL223" i="89"/>
  <c r="DL29" i="89"/>
  <c r="DL38" i="89"/>
  <c r="DL46" i="89"/>
  <c r="DL54" i="89"/>
  <c r="DL62" i="89"/>
  <c r="DL70" i="89"/>
  <c r="DL78" i="89"/>
  <c r="DL86" i="89"/>
  <c r="DL94" i="89"/>
  <c r="DL102" i="89"/>
  <c r="DL110" i="89"/>
  <c r="DL118" i="89"/>
  <c r="DL126" i="89"/>
  <c r="DL134" i="89"/>
  <c r="DL142" i="89"/>
  <c r="DL150" i="89"/>
  <c r="DL158" i="89"/>
  <c r="DL166" i="89"/>
  <c r="DL174" i="89"/>
  <c r="DL182" i="89"/>
  <c r="DL190" i="89"/>
  <c r="DL198" i="89"/>
  <c r="DL206" i="89"/>
  <c r="DL213" i="89"/>
  <c r="DL222" i="89"/>
  <c r="EZ61" i="90"/>
  <c r="EZ60" i="90"/>
  <c r="EZ42" i="90"/>
  <c r="EZ50" i="90"/>
  <c r="EZ58" i="90"/>
  <c r="EZ69" i="90"/>
  <c r="EZ77" i="90"/>
  <c r="EZ98" i="90"/>
  <c r="EZ91" i="90"/>
  <c r="EZ105" i="90"/>
  <c r="EZ104" i="90"/>
  <c r="EZ117" i="90"/>
  <c r="EZ132" i="90"/>
  <c r="EZ129" i="90"/>
  <c r="EZ135" i="90"/>
  <c r="EZ146" i="90"/>
  <c r="EZ165" i="90"/>
  <c r="EZ159" i="90"/>
  <c r="EZ166" i="90"/>
  <c r="EZ181" i="90"/>
  <c r="EZ188" i="90"/>
  <c r="EZ197" i="90"/>
  <c r="EZ211" i="90"/>
  <c r="EZ213" i="90"/>
  <c r="EZ221" i="90"/>
  <c r="EY48" i="44"/>
  <c r="EY31" i="44"/>
  <c r="EY47" i="44"/>
  <c r="EY97" i="44"/>
  <c r="EY54" i="44"/>
  <c r="EY62" i="44"/>
  <c r="EY70" i="44"/>
  <c r="EY78" i="44"/>
  <c r="EY86" i="44"/>
  <c r="EY94" i="44"/>
  <c r="EY147" i="44"/>
  <c r="EY108" i="44"/>
  <c r="EY116" i="44"/>
  <c r="EY124" i="44"/>
  <c r="EY132" i="44"/>
  <c r="EY195" i="44"/>
  <c r="EY154" i="44"/>
  <c r="EY162" i="44"/>
  <c r="EY170" i="44"/>
  <c r="EY178" i="44"/>
  <c r="EY186" i="44"/>
  <c r="EY194" i="44"/>
  <c r="EY203" i="44"/>
  <c r="EY211" i="44"/>
  <c r="EY219" i="44"/>
  <c r="EY227" i="44"/>
  <c r="DT32" i="89"/>
  <c r="DT42" i="89"/>
  <c r="DT50" i="89"/>
  <c r="DT58" i="89"/>
  <c r="DT66" i="89"/>
  <c r="DT74" i="89"/>
  <c r="DT82" i="89"/>
  <c r="DT90" i="89"/>
  <c r="DT98" i="89"/>
  <c r="DT106" i="89"/>
  <c r="DT113" i="89"/>
  <c r="DT121" i="89"/>
  <c r="DT129" i="89"/>
  <c r="DT137" i="89"/>
  <c r="DT146" i="89"/>
  <c r="DT154" i="89"/>
  <c r="DT162" i="89"/>
  <c r="DT170" i="89"/>
  <c r="DT178" i="89"/>
  <c r="DT186" i="89"/>
  <c r="DT193" i="89"/>
  <c r="DT201" i="89"/>
  <c r="DT209" i="89"/>
  <c r="BH209" i="89" s="1"/>
  <c r="AB209" i="89" s="1"/>
  <c r="AR209" i="89" s="1"/>
  <c r="DT218" i="89"/>
  <c r="BH218" i="89" s="1"/>
  <c r="AB218" i="89" s="1"/>
  <c r="AR218" i="89" s="1"/>
  <c r="DT226" i="89"/>
  <c r="BH226" i="89" s="1"/>
  <c r="AB226" i="89" s="1"/>
  <c r="AR226" i="89" s="1"/>
  <c r="EJ44" i="44"/>
  <c r="EJ32" i="44"/>
  <c r="EJ40" i="44"/>
  <c r="EJ69" i="44"/>
  <c r="EJ67" i="44"/>
  <c r="EJ57" i="44"/>
  <c r="EJ80" i="44"/>
  <c r="EJ88" i="44"/>
  <c r="EJ97" i="44"/>
  <c r="EJ102" i="44"/>
  <c r="EJ112" i="44"/>
  <c r="EJ120" i="44"/>
  <c r="EJ128" i="44"/>
  <c r="EJ136" i="44"/>
  <c r="EJ148" i="44"/>
  <c r="EJ152" i="44"/>
  <c r="EJ160" i="44"/>
  <c r="EJ168" i="44"/>
  <c r="EJ176" i="44"/>
  <c r="EJ184" i="44"/>
  <c r="EJ191" i="44"/>
  <c r="EJ200" i="44"/>
  <c r="EJ208" i="44"/>
  <c r="EJ216" i="44"/>
  <c r="EJ224" i="44"/>
  <c r="EH29" i="90"/>
  <c r="EH36" i="90"/>
  <c r="EH44" i="90"/>
  <c r="EH52" i="90"/>
  <c r="EH64" i="90"/>
  <c r="EH71" i="90"/>
  <c r="EH79" i="90"/>
  <c r="EH87" i="90"/>
  <c r="EH95" i="90"/>
  <c r="EH115" i="90"/>
  <c r="EH105" i="90"/>
  <c r="EH119" i="90"/>
  <c r="EH143" i="90"/>
  <c r="EH133" i="90"/>
  <c r="EH140" i="90"/>
  <c r="EH150" i="90"/>
  <c r="EH158" i="90"/>
  <c r="EH166" i="90"/>
  <c r="EH181" i="90"/>
  <c r="EH182" i="90"/>
  <c r="EH191" i="90"/>
  <c r="EH198" i="90"/>
  <c r="EH207" i="90"/>
  <c r="EH215" i="90"/>
  <c r="EH224" i="90"/>
  <c r="EY27" i="89"/>
  <c r="EY33" i="89"/>
  <c r="EY42" i="89"/>
  <c r="EY50" i="89"/>
  <c r="EY58" i="89"/>
  <c r="EY66" i="89"/>
  <c r="EY74" i="89"/>
  <c r="EY82" i="89"/>
  <c r="EY114" i="89"/>
  <c r="EY96" i="89"/>
  <c r="EY104" i="89"/>
  <c r="EY117" i="89"/>
  <c r="EY123" i="89"/>
  <c r="EY131" i="89"/>
  <c r="EY139" i="89"/>
  <c r="EY193" i="89"/>
  <c r="EY151" i="89"/>
  <c r="EY159" i="89"/>
  <c r="EY170" i="89"/>
  <c r="EY178" i="89"/>
  <c r="EY186" i="89"/>
  <c r="EY195" i="89"/>
  <c r="EY203" i="89"/>
  <c r="EY211" i="89"/>
  <c r="EY219" i="89"/>
  <c r="EY227" i="89"/>
  <c r="DV34" i="90"/>
  <c r="DV42" i="90"/>
  <c r="DV50" i="90"/>
  <c r="DV58" i="90"/>
  <c r="DV66" i="90"/>
  <c r="DV74" i="90"/>
  <c r="DV82" i="90"/>
  <c r="DV89" i="90"/>
  <c r="DV100" i="90"/>
  <c r="DV104" i="90"/>
  <c r="DV138" i="90"/>
  <c r="DV119" i="90"/>
  <c r="DV126" i="90"/>
  <c r="DV135" i="90"/>
  <c r="DV146" i="90"/>
  <c r="DV153" i="90"/>
  <c r="DV161" i="90"/>
  <c r="DV170" i="90"/>
  <c r="DV178" i="90"/>
  <c r="DV185" i="90"/>
  <c r="DV194" i="90"/>
  <c r="DV209" i="90"/>
  <c r="DV207" i="90"/>
  <c r="DV215" i="90"/>
  <c r="DV226" i="90"/>
  <c r="ED66" i="89"/>
  <c r="ED37" i="89"/>
  <c r="ED69" i="89"/>
  <c r="ED48" i="89"/>
  <c r="ED80" i="89"/>
  <c r="ED35" i="89"/>
  <c r="ED63" i="89"/>
  <c r="ED88" i="89"/>
  <c r="ED96" i="89"/>
  <c r="ED104" i="89"/>
  <c r="ED144" i="89"/>
  <c r="ED119" i="89"/>
  <c r="ED127" i="89"/>
  <c r="ED135" i="89"/>
  <c r="ED146" i="89"/>
  <c r="ED153" i="89"/>
  <c r="ED161" i="89"/>
  <c r="ED165" i="89"/>
  <c r="ED173" i="89"/>
  <c r="ED181" i="89"/>
  <c r="ED189" i="89"/>
  <c r="ED201" i="89"/>
  <c r="ED209" i="89"/>
  <c r="ED217" i="89"/>
  <c r="ED225" i="89"/>
  <c r="EB45" i="44"/>
  <c r="EB32" i="44"/>
  <c r="EB40" i="44"/>
  <c r="EB49" i="44"/>
  <c r="EB60" i="44"/>
  <c r="EB62" i="44"/>
  <c r="EB80" i="44"/>
  <c r="EB88" i="44"/>
  <c r="EB103" i="44"/>
  <c r="EB96" i="44"/>
  <c r="EB112" i="44"/>
  <c r="EB120" i="44"/>
  <c r="EB128" i="44"/>
  <c r="EB136" i="44"/>
  <c r="EB141" i="44"/>
  <c r="EB151" i="44"/>
  <c r="EB159" i="44"/>
  <c r="EB167" i="44"/>
  <c r="EB175" i="44"/>
  <c r="EB183" i="44"/>
  <c r="EB192" i="44"/>
  <c r="EB200" i="44"/>
  <c r="EB208" i="44"/>
  <c r="EB216" i="44"/>
  <c r="EB224" i="44"/>
  <c r="DP30" i="89"/>
  <c r="DP34" i="89"/>
  <c r="DP45" i="89"/>
  <c r="DP53" i="89"/>
  <c r="DP61" i="89"/>
  <c r="DP69" i="89"/>
  <c r="DP77" i="89"/>
  <c r="DP85" i="89"/>
  <c r="DP94" i="89"/>
  <c r="DP102" i="89"/>
  <c r="DP110" i="89"/>
  <c r="DP144" i="89"/>
  <c r="DP124" i="89"/>
  <c r="DP132" i="89"/>
  <c r="DP140" i="89"/>
  <c r="DP170" i="89"/>
  <c r="DP154" i="89"/>
  <c r="DP162" i="89"/>
  <c r="DP173" i="89"/>
  <c r="DP181" i="89"/>
  <c r="DP189" i="89"/>
  <c r="DP198" i="89"/>
  <c r="DP207" i="89"/>
  <c r="DP213" i="89"/>
  <c r="DP223" i="89"/>
  <c r="BD223" i="89" s="1"/>
  <c r="X223" i="89" s="1"/>
  <c r="AN223" i="89" s="1"/>
  <c r="BK34" i="90"/>
  <c r="AE34" i="90" s="1"/>
  <c r="AU34" i="90" s="1"/>
  <c r="BK59" i="90"/>
  <c r="AE59" i="90" s="1"/>
  <c r="AU59" i="90" s="1"/>
  <c r="BK42" i="90"/>
  <c r="AE42" i="90" s="1"/>
  <c r="AU42" i="90" s="1"/>
  <c r="BK50" i="90"/>
  <c r="AE50" i="90" s="1"/>
  <c r="AU50" i="90" s="1"/>
  <c r="BK58" i="90"/>
  <c r="AE58" i="90" s="1"/>
  <c r="AU58" i="90" s="1"/>
  <c r="BK95" i="90"/>
  <c r="AE95" i="90" s="1"/>
  <c r="AU95" i="90" s="1"/>
  <c r="BK66" i="90"/>
  <c r="AE66" i="90" s="1"/>
  <c r="AU66" i="90" s="1"/>
  <c r="BK74" i="90"/>
  <c r="AE74" i="90" s="1"/>
  <c r="AU74" i="90" s="1"/>
  <c r="BK82" i="90"/>
  <c r="AE82" i="90" s="1"/>
  <c r="AU82" i="90" s="1"/>
  <c r="BK104" i="90"/>
  <c r="AE104" i="90" s="1"/>
  <c r="AU104" i="90" s="1"/>
  <c r="BK105" i="90"/>
  <c r="AE105" i="90" s="1"/>
  <c r="AU105" i="90" s="1"/>
  <c r="BK113" i="90"/>
  <c r="AE113" i="90" s="1"/>
  <c r="AU113" i="90" s="1"/>
  <c r="BK121" i="90"/>
  <c r="AE121" i="90" s="1"/>
  <c r="AU121" i="90" s="1"/>
  <c r="BK151" i="90"/>
  <c r="AE151" i="90" s="1"/>
  <c r="AU151" i="90" s="1"/>
  <c r="BK147" i="90"/>
  <c r="AE147" i="90" s="1"/>
  <c r="AU147" i="90" s="1"/>
  <c r="BK150" i="90"/>
  <c r="AE150" i="90" s="1"/>
  <c r="AU150" i="90" s="1"/>
  <c r="BK157" i="90"/>
  <c r="AE157" i="90" s="1"/>
  <c r="AU157" i="90" s="1"/>
  <c r="BK163" i="90"/>
  <c r="AE163" i="90" s="1"/>
  <c r="AU163" i="90" s="1"/>
  <c r="BK171" i="90"/>
  <c r="AE171" i="90" s="1"/>
  <c r="AU171" i="90" s="1"/>
  <c r="BK186" i="90"/>
  <c r="AE186" i="90" s="1"/>
  <c r="AU186" i="90" s="1"/>
  <c r="BK195" i="90"/>
  <c r="AE195" i="90" s="1"/>
  <c r="AU195" i="90" s="1"/>
  <c r="BK191" i="90"/>
  <c r="AE191" i="90" s="1"/>
  <c r="AU191" i="90" s="1"/>
  <c r="BK199" i="90"/>
  <c r="AE199" i="90" s="1"/>
  <c r="AU199" i="90" s="1"/>
  <c r="DQ227" i="89"/>
  <c r="DQ226" i="89"/>
  <c r="DQ225" i="89"/>
  <c r="DQ224" i="89"/>
  <c r="DQ223" i="89"/>
  <c r="DQ222" i="89"/>
  <c r="DQ221" i="89"/>
  <c r="DQ220" i="89"/>
  <c r="DQ219" i="89"/>
  <c r="DQ218" i="89"/>
  <c r="DQ213" i="89"/>
  <c r="DQ215" i="89"/>
  <c r="DQ216" i="89"/>
  <c r="DQ212" i="89"/>
  <c r="DQ211" i="89"/>
  <c r="DQ210" i="89"/>
  <c r="DQ209" i="89"/>
  <c r="DQ208" i="89"/>
  <c r="DQ207" i="89"/>
  <c r="DQ206" i="89"/>
  <c r="DQ205" i="89"/>
  <c r="DQ204" i="89"/>
  <c r="DQ203" i="89"/>
  <c r="DQ202" i="89"/>
  <c r="DQ201" i="89"/>
  <c r="DQ200" i="89"/>
  <c r="DQ199" i="89"/>
  <c r="DQ198" i="89"/>
  <c r="DQ197" i="89"/>
  <c r="DQ196" i="89"/>
  <c r="DQ195" i="89"/>
  <c r="DQ194" i="89"/>
  <c r="DQ217" i="89"/>
  <c r="DQ214" i="89"/>
  <c r="DQ193" i="89"/>
  <c r="DQ192" i="89"/>
  <c r="DQ191" i="89"/>
  <c r="DQ190" i="89"/>
  <c r="DQ189" i="89"/>
  <c r="DQ188" i="89"/>
  <c r="DQ187" i="89"/>
  <c r="DQ186" i="89"/>
  <c r="DQ185" i="89"/>
  <c r="DQ184" i="89"/>
  <c r="DQ183" i="89"/>
  <c r="DQ182" i="89"/>
  <c r="DQ181" i="89"/>
  <c r="DQ180" i="89"/>
  <c r="DQ179" i="89"/>
  <c r="DQ178" i="89"/>
  <c r="DQ177" i="89"/>
  <c r="DQ176" i="89"/>
  <c r="DQ175" i="89"/>
  <c r="DQ174" i="89"/>
  <c r="DQ173" i="89"/>
  <c r="DQ172" i="89"/>
  <c r="DQ171" i="89"/>
  <c r="DQ170" i="89"/>
  <c r="DQ169" i="89"/>
  <c r="DQ168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54" i="89"/>
  <c r="DQ153" i="89"/>
  <c r="DQ152" i="89"/>
  <c r="DQ151" i="89"/>
  <c r="DQ150" i="89"/>
  <c r="DQ149" i="89"/>
  <c r="DQ148" i="89"/>
  <c r="DQ147" i="89"/>
  <c r="DQ146" i="89"/>
  <c r="DQ145" i="89"/>
  <c r="DQ144" i="89"/>
  <c r="DQ167" i="89"/>
  <c r="DQ166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5" i="89"/>
  <c r="DQ118" i="89"/>
  <c r="DQ112" i="89"/>
  <c r="DQ111" i="89"/>
  <c r="DQ110" i="89"/>
  <c r="DQ109" i="89"/>
  <c r="DQ108" i="89"/>
  <c r="DQ107" i="89"/>
  <c r="DQ106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92" i="89"/>
  <c r="DQ91" i="89"/>
  <c r="DQ90" i="89"/>
  <c r="DQ117" i="89"/>
  <c r="DQ119" i="89"/>
  <c r="DQ116" i="89"/>
  <c r="DQ114" i="89"/>
  <c r="DQ113" i="89"/>
  <c r="DQ87" i="89"/>
  <c r="DQ88" i="89"/>
  <c r="DQ89" i="89"/>
  <c r="DQ86" i="89"/>
  <c r="DQ85" i="89"/>
  <c r="DQ84" i="89"/>
  <c r="DQ83" i="89"/>
  <c r="DQ82" i="89"/>
  <c r="DQ81" i="89"/>
  <c r="DQ80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44" i="89"/>
  <c r="DQ43" i="89"/>
  <c r="DQ42" i="89"/>
  <c r="DQ41" i="89"/>
  <c r="DQ40" i="89"/>
  <c r="DQ39" i="89"/>
  <c r="DQ38" i="89"/>
  <c r="DQ34" i="89"/>
  <c r="DQ35" i="89"/>
  <c r="DQ37" i="89"/>
  <c r="DQ36" i="89"/>
  <c r="DQ32" i="89"/>
  <c r="DQ31" i="89"/>
  <c r="DQ30" i="89"/>
  <c r="DQ29" i="89"/>
  <c r="DQ28" i="89"/>
  <c r="DQ27" i="89"/>
  <c r="DQ33" i="89"/>
  <c r="EU227" i="44"/>
  <c r="EU226" i="44"/>
  <c r="EU225" i="44"/>
  <c r="EU224" i="44"/>
  <c r="EU223" i="44"/>
  <c r="EU222" i="44"/>
  <c r="EU221" i="44"/>
  <c r="EU220" i="44"/>
  <c r="EU219" i="44"/>
  <c r="EU218" i="44"/>
  <c r="EU217" i="44"/>
  <c r="EU216" i="44"/>
  <c r="EU215" i="44"/>
  <c r="EU214" i="44"/>
  <c r="EU213" i="44"/>
  <c r="EU212" i="44"/>
  <c r="EU211" i="44"/>
  <c r="EU210" i="44"/>
  <c r="EU209" i="44"/>
  <c r="EU208" i="44"/>
  <c r="EU207" i="44"/>
  <c r="EU206" i="44"/>
  <c r="EU205" i="44"/>
  <c r="EU204" i="44"/>
  <c r="EU203" i="44"/>
  <c r="EU202" i="44"/>
  <c r="EU201" i="44"/>
  <c r="EU200" i="44"/>
  <c r="EU199" i="44"/>
  <c r="EU195" i="44"/>
  <c r="EU196" i="44"/>
  <c r="EU193" i="44"/>
  <c r="EU197" i="44"/>
  <c r="EU190" i="44"/>
  <c r="EU189" i="44"/>
  <c r="EU188" i="44"/>
  <c r="EU187" i="44"/>
  <c r="EU186" i="44"/>
  <c r="EU185" i="44"/>
  <c r="EU184" i="44"/>
  <c r="EU183" i="44"/>
  <c r="EU182" i="44"/>
  <c r="EU181" i="44"/>
  <c r="EU180" i="44"/>
  <c r="EU179" i="44"/>
  <c r="EU178" i="44"/>
  <c r="EU177" i="44"/>
  <c r="EU176" i="44"/>
  <c r="EU175" i="44"/>
  <c r="EU174" i="44"/>
  <c r="EU173" i="44"/>
  <c r="EU172" i="44"/>
  <c r="EU171" i="44"/>
  <c r="EU170" i="44"/>
  <c r="EU169" i="44"/>
  <c r="EU168" i="44"/>
  <c r="EU167" i="44"/>
  <c r="EU166" i="44"/>
  <c r="EU165" i="44"/>
  <c r="EU164" i="44"/>
  <c r="EU163" i="44"/>
  <c r="EU162" i="44"/>
  <c r="EU161" i="44"/>
  <c r="EU160" i="44"/>
  <c r="EU159" i="44"/>
  <c r="EU158" i="44"/>
  <c r="EU157" i="44"/>
  <c r="EU156" i="44"/>
  <c r="EU155" i="44"/>
  <c r="EU154" i="44"/>
  <c r="EU153" i="44"/>
  <c r="EU152" i="44"/>
  <c r="EU151" i="44"/>
  <c r="EU150" i="44"/>
  <c r="EU149" i="44"/>
  <c r="EU148" i="44"/>
  <c r="EU147" i="44"/>
  <c r="EU146" i="44"/>
  <c r="EU145" i="44"/>
  <c r="EU144" i="44"/>
  <c r="EU143" i="44"/>
  <c r="EU142" i="44"/>
  <c r="EU141" i="44"/>
  <c r="EU140" i="44"/>
  <c r="EU198" i="44"/>
  <c r="EU194" i="44"/>
  <c r="EU192" i="44"/>
  <c r="EU191" i="44"/>
  <c r="EU139" i="44"/>
  <c r="EU138" i="44"/>
  <c r="EU137" i="44"/>
  <c r="EU136" i="44"/>
  <c r="EU135" i="44"/>
  <c r="EU134" i="44"/>
  <c r="EU133" i="44"/>
  <c r="EU132" i="44"/>
  <c r="EU131" i="44"/>
  <c r="EU130" i="44"/>
  <c r="EU129" i="44"/>
  <c r="EU128" i="44"/>
  <c r="EU127" i="44"/>
  <c r="EU126" i="44"/>
  <c r="EU125" i="44"/>
  <c r="EU124" i="44"/>
  <c r="EU123" i="44"/>
  <c r="EU122" i="44"/>
  <c r="EU121" i="44"/>
  <c r="EU120" i="44"/>
  <c r="EU119" i="44"/>
  <c r="EU118" i="44"/>
  <c r="EU117" i="44"/>
  <c r="EU116" i="44"/>
  <c r="EU115" i="44"/>
  <c r="EU114" i="44"/>
  <c r="EU113" i="44"/>
  <c r="EU112" i="44"/>
  <c r="EU111" i="44"/>
  <c r="EU110" i="44"/>
  <c r="EU109" i="44"/>
  <c r="EU108" i="44"/>
  <c r="EU107" i="44"/>
  <c r="EU106" i="44"/>
  <c r="EU105" i="44"/>
  <c r="EU104" i="44"/>
  <c r="EU103" i="44"/>
  <c r="EU102" i="44"/>
  <c r="EU101" i="44"/>
  <c r="EU100" i="44"/>
  <c r="EU99" i="44"/>
  <c r="EU98" i="44"/>
  <c r="EU97" i="44"/>
  <c r="EU96" i="44"/>
  <c r="EU95" i="44"/>
  <c r="EU94" i="44"/>
  <c r="EU93" i="44"/>
  <c r="EU92" i="44"/>
  <c r="EU91" i="44"/>
  <c r="EU90" i="44"/>
  <c r="EU89" i="44"/>
  <c r="EU88" i="44"/>
  <c r="EU87" i="44"/>
  <c r="EU86" i="44"/>
  <c r="EU85" i="44"/>
  <c r="EU84" i="44"/>
  <c r="EU83" i="44"/>
  <c r="EU82" i="44"/>
  <c r="EU81" i="44"/>
  <c r="EU80" i="44"/>
  <c r="EU79" i="44"/>
  <c r="EU78" i="44"/>
  <c r="EU77" i="44"/>
  <c r="EU76" i="44"/>
  <c r="EU75" i="44"/>
  <c r="EU74" i="44"/>
  <c r="EU73" i="44"/>
  <c r="EU72" i="44"/>
  <c r="EU71" i="44"/>
  <c r="EU70" i="44"/>
  <c r="EU69" i="44"/>
  <c r="EU68" i="44"/>
  <c r="EU67" i="44"/>
  <c r="EU66" i="44"/>
  <c r="EU65" i="44"/>
  <c r="EU64" i="44"/>
  <c r="EU63" i="44"/>
  <c r="EU62" i="44"/>
  <c r="EU61" i="44"/>
  <c r="EU60" i="44"/>
  <c r="EU59" i="44"/>
  <c r="EU58" i="44"/>
  <c r="EU57" i="44"/>
  <c r="EU56" i="44"/>
  <c r="EU55" i="44"/>
  <c r="EU54" i="44"/>
  <c r="EU53" i="44"/>
  <c r="EU52" i="44"/>
  <c r="EU51" i="44"/>
  <c r="EU50" i="44"/>
  <c r="EU49" i="44"/>
  <c r="EU48" i="44"/>
  <c r="EU47" i="44"/>
  <c r="EU46" i="44"/>
  <c r="EU27" i="44"/>
  <c r="EU43" i="44"/>
  <c r="EU42" i="44"/>
  <c r="EU41" i="44"/>
  <c r="EU40" i="44"/>
  <c r="EU39" i="44"/>
  <c r="EU38" i="44"/>
  <c r="EU37" i="44"/>
  <c r="EU36" i="44"/>
  <c r="EU35" i="44"/>
  <c r="EU34" i="44"/>
  <c r="EU33" i="44"/>
  <c r="EU32" i="44"/>
  <c r="EU31" i="44"/>
  <c r="EU30" i="44"/>
  <c r="EU29" i="44"/>
  <c r="EU28" i="44"/>
  <c r="EU44" i="44"/>
  <c r="EU45" i="44"/>
  <c r="BM44" i="44"/>
  <c r="AG44" i="44" s="1"/>
  <c r="AW44" i="44" s="1"/>
  <c r="BM29" i="44"/>
  <c r="AG29" i="44" s="1"/>
  <c r="AW29" i="44" s="1"/>
  <c r="BM48" i="44"/>
  <c r="AG48" i="44" s="1"/>
  <c r="AW48" i="44" s="1"/>
  <c r="BM52" i="44"/>
  <c r="AG52" i="44" s="1"/>
  <c r="AW52" i="44" s="1"/>
  <c r="BM60" i="44"/>
  <c r="AG60" i="44" s="1"/>
  <c r="AW60" i="44" s="1"/>
  <c r="BM68" i="44"/>
  <c r="AG68" i="44" s="1"/>
  <c r="AW68" i="44" s="1"/>
  <c r="BM76" i="44"/>
  <c r="AG76" i="44" s="1"/>
  <c r="AW76" i="44" s="1"/>
  <c r="BM84" i="44"/>
  <c r="AG84" i="44" s="1"/>
  <c r="AW84" i="44" s="1"/>
  <c r="BM92" i="44"/>
  <c r="AG92" i="44" s="1"/>
  <c r="AW92" i="44" s="1"/>
  <c r="BM142" i="44"/>
  <c r="AG142" i="44" s="1"/>
  <c r="AW142" i="44" s="1"/>
  <c r="BM104" i="44"/>
  <c r="AG104" i="44" s="1"/>
  <c r="AW104" i="44" s="1"/>
  <c r="BM112" i="44"/>
  <c r="AG112" i="44" s="1"/>
  <c r="AW112" i="44" s="1"/>
  <c r="BM120" i="44"/>
  <c r="AG120" i="44" s="1"/>
  <c r="AW120" i="44" s="1"/>
  <c r="BM128" i="44"/>
  <c r="AG128" i="44" s="1"/>
  <c r="AW128" i="44" s="1"/>
  <c r="BM136" i="44"/>
  <c r="AG136" i="44" s="1"/>
  <c r="AW136" i="44" s="1"/>
  <c r="BM152" i="44"/>
  <c r="AG152" i="44" s="1"/>
  <c r="AW152" i="44" s="1"/>
  <c r="BM160" i="44"/>
  <c r="AG160" i="44" s="1"/>
  <c r="AW160" i="44" s="1"/>
  <c r="BM168" i="44"/>
  <c r="AG168" i="44" s="1"/>
  <c r="AW168" i="44" s="1"/>
  <c r="BM176" i="44"/>
  <c r="AG176" i="44" s="1"/>
  <c r="AW176" i="44" s="1"/>
  <c r="BM184" i="44"/>
  <c r="AG184" i="44" s="1"/>
  <c r="AW184" i="44" s="1"/>
  <c r="BM192" i="44"/>
  <c r="AG192" i="44" s="1"/>
  <c r="AW192" i="44" s="1"/>
  <c r="BM202" i="44"/>
  <c r="AG202" i="44" s="1"/>
  <c r="AW202" i="44" s="1"/>
  <c r="BM210" i="44"/>
  <c r="AG210" i="44" s="1"/>
  <c r="AW210" i="44" s="1"/>
  <c r="BM218" i="44"/>
  <c r="AG218" i="44" s="1"/>
  <c r="AW218" i="44" s="1"/>
  <c r="BL32" i="89"/>
  <c r="AF32" i="89" s="1"/>
  <c r="AV32" i="89" s="1"/>
  <c r="BL90" i="89"/>
  <c r="AF90" i="89" s="1"/>
  <c r="AV90" i="89" s="1"/>
  <c r="BL46" i="89"/>
  <c r="AF46" i="89" s="1"/>
  <c r="AV46" i="89" s="1"/>
  <c r="BL54" i="89"/>
  <c r="AF54" i="89" s="1"/>
  <c r="AV54" i="89" s="1"/>
  <c r="BL62" i="89"/>
  <c r="AF62" i="89" s="1"/>
  <c r="AV62" i="89" s="1"/>
  <c r="BL70" i="89"/>
  <c r="AF70" i="89" s="1"/>
  <c r="AV70" i="89" s="1"/>
  <c r="BL78" i="89"/>
  <c r="AF78" i="89" s="1"/>
  <c r="AV78" i="89" s="1"/>
  <c r="BL86" i="89"/>
  <c r="AF86" i="89" s="1"/>
  <c r="AV86" i="89" s="1"/>
  <c r="BL97" i="89"/>
  <c r="AF97" i="89" s="1"/>
  <c r="AV97" i="89" s="1"/>
  <c r="BL105" i="89"/>
  <c r="AF105" i="89" s="1"/>
  <c r="AV105" i="89" s="1"/>
  <c r="BL115" i="89"/>
  <c r="AF115" i="89" s="1"/>
  <c r="AV115" i="89" s="1"/>
  <c r="BL144" i="89"/>
  <c r="AF144" i="89" s="1"/>
  <c r="AV144" i="89" s="1"/>
  <c r="BL125" i="89"/>
  <c r="AF125" i="89" s="1"/>
  <c r="AV125" i="89" s="1"/>
  <c r="BL133" i="89"/>
  <c r="AF133" i="89" s="1"/>
  <c r="AV133" i="89" s="1"/>
  <c r="BL141" i="89"/>
  <c r="AF141" i="89" s="1"/>
  <c r="AV141" i="89" s="1"/>
  <c r="BL149" i="89"/>
  <c r="AF149" i="89" s="1"/>
  <c r="AV149" i="89" s="1"/>
  <c r="BL157" i="89"/>
  <c r="AF157" i="89" s="1"/>
  <c r="AV157" i="89" s="1"/>
  <c r="BL168" i="89"/>
  <c r="AF168" i="89" s="1"/>
  <c r="AV168" i="89" s="1"/>
  <c r="BL176" i="89"/>
  <c r="AF176" i="89" s="1"/>
  <c r="AV176" i="89" s="1"/>
  <c r="BL184" i="89"/>
  <c r="AF184" i="89" s="1"/>
  <c r="AV184" i="89" s="1"/>
  <c r="BL197" i="89"/>
  <c r="AF197" i="89" s="1"/>
  <c r="AV197" i="89" s="1"/>
  <c r="BL201" i="89"/>
  <c r="AF201" i="89" s="1"/>
  <c r="AV201" i="89" s="1"/>
  <c r="BL209" i="89"/>
  <c r="AF209" i="89" s="1"/>
  <c r="AV209" i="89" s="1"/>
  <c r="EA227" i="89"/>
  <c r="EA226" i="89"/>
  <c r="EA225" i="89"/>
  <c r="EA224" i="89"/>
  <c r="EA223" i="89"/>
  <c r="EA222" i="89"/>
  <c r="EA221" i="89"/>
  <c r="EA220" i="89"/>
  <c r="EA219" i="89"/>
  <c r="EA218" i="89"/>
  <c r="EA217" i="89"/>
  <c r="EA216" i="89"/>
  <c r="EA213" i="89"/>
  <c r="EA212" i="89"/>
  <c r="EA211" i="89"/>
  <c r="EA210" i="89"/>
  <c r="EA209" i="89"/>
  <c r="EA208" i="89"/>
  <c r="EA207" i="89"/>
  <c r="EA206" i="89"/>
  <c r="EA205" i="89"/>
  <c r="EA204" i="89"/>
  <c r="EA203" i="89"/>
  <c r="EA202" i="89"/>
  <c r="EA201" i="89"/>
  <c r="EA200" i="89"/>
  <c r="EA199" i="89"/>
  <c r="EA198" i="89"/>
  <c r="EA197" i="89"/>
  <c r="EA196" i="89"/>
  <c r="EA195" i="89"/>
  <c r="EA194" i="89"/>
  <c r="EA215" i="89"/>
  <c r="EA214" i="89"/>
  <c r="EA191" i="89"/>
  <c r="EA190" i="89"/>
  <c r="EA189" i="89"/>
  <c r="EA188" i="89"/>
  <c r="EA187" i="89"/>
  <c r="EA186" i="89"/>
  <c r="EA185" i="89"/>
  <c r="EA184" i="89"/>
  <c r="EA183" i="89"/>
  <c r="EA182" i="89"/>
  <c r="EA181" i="89"/>
  <c r="EA180" i="89"/>
  <c r="EA179" i="89"/>
  <c r="EA178" i="89"/>
  <c r="EA177" i="89"/>
  <c r="EA176" i="89"/>
  <c r="EA175" i="89"/>
  <c r="EA174" i="89"/>
  <c r="EA173" i="89"/>
  <c r="EA172" i="89"/>
  <c r="EA171" i="89"/>
  <c r="EA170" i="89"/>
  <c r="EA169" i="89"/>
  <c r="EA193" i="89"/>
  <c r="EA192" i="89"/>
  <c r="EA168" i="89"/>
  <c r="EA167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44" i="89"/>
  <c r="EA143" i="89"/>
  <c r="EA146" i="89"/>
  <c r="EA145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4" i="89"/>
  <c r="EA113" i="89"/>
  <c r="EA116" i="89"/>
  <c r="EA115" i="89"/>
  <c r="EA112" i="89"/>
  <c r="EA111" i="89"/>
  <c r="EA110" i="89"/>
  <c r="EA109" i="89"/>
  <c r="EA108" i="89"/>
  <c r="EA107" i="89"/>
  <c r="EA106" i="89"/>
  <c r="EA105" i="89"/>
  <c r="EA104" i="89"/>
  <c r="EA103" i="89"/>
  <c r="EA102" i="89"/>
  <c r="EA101" i="89"/>
  <c r="EA100" i="89"/>
  <c r="EA99" i="89"/>
  <c r="EA98" i="89"/>
  <c r="EA97" i="89"/>
  <c r="EA96" i="89"/>
  <c r="EA95" i="89"/>
  <c r="EA94" i="89"/>
  <c r="EA93" i="89"/>
  <c r="EA92" i="89"/>
  <c r="EA91" i="89"/>
  <c r="EA90" i="89"/>
  <c r="EA89" i="89"/>
  <c r="EA88" i="89"/>
  <c r="EA87" i="89"/>
  <c r="EA86" i="89"/>
  <c r="EA85" i="89"/>
  <c r="EA84" i="89"/>
  <c r="EA83" i="89"/>
  <c r="EA82" i="89"/>
  <c r="EA81" i="89"/>
  <c r="EA80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2" i="89"/>
  <c r="EA45" i="89"/>
  <c r="EA34" i="89"/>
  <c r="EA40" i="89"/>
  <c r="EA39" i="89"/>
  <c r="EA43" i="89"/>
  <c r="EA35" i="89"/>
  <c r="EA46" i="89"/>
  <c r="EA32" i="89"/>
  <c r="EA31" i="89"/>
  <c r="EA30" i="89"/>
  <c r="EA29" i="89"/>
  <c r="EA28" i="89"/>
  <c r="EA27" i="89"/>
  <c r="EA41" i="89"/>
  <c r="EA38" i="89"/>
  <c r="EA37" i="89"/>
  <c r="EA44" i="89"/>
  <c r="EA36" i="89"/>
  <c r="EA33" i="89"/>
  <c r="BK29" i="89"/>
  <c r="AE29" i="89" s="1"/>
  <c r="AU29" i="89" s="1"/>
  <c r="BK37" i="89"/>
  <c r="AE37" i="89" s="1"/>
  <c r="AU37" i="89" s="1"/>
  <c r="BK45" i="89"/>
  <c r="AE45" i="89" s="1"/>
  <c r="AU45" i="89" s="1"/>
  <c r="BK53" i="89"/>
  <c r="AE53" i="89" s="1"/>
  <c r="AU53" i="89" s="1"/>
  <c r="BK61" i="89"/>
  <c r="AE61" i="89" s="1"/>
  <c r="AU61" i="89" s="1"/>
  <c r="BK69" i="89"/>
  <c r="AE69" i="89" s="1"/>
  <c r="AU69" i="89" s="1"/>
  <c r="BK77" i="89"/>
  <c r="AE77" i="89" s="1"/>
  <c r="AU77" i="89" s="1"/>
  <c r="BK85" i="89"/>
  <c r="AE85" i="89" s="1"/>
  <c r="AU85" i="89" s="1"/>
  <c r="BK93" i="89"/>
  <c r="AE93" i="89" s="1"/>
  <c r="AU93" i="89" s="1"/>
  <c r="BK101" i="89"/>
  <c r="AE101" i="89" s="1"/>
  <c r="AU101" i="89" s="1"/>
  <c r="BK109" i="89"/>
  <c r="AE109" i="89" s="1"/>
  <c r="AU109" i="89" s="1"/>
  <c r="BK117" i="89"/>
  <c r="AE117" i="89" s="1"/>
  <c r="AU117" i="89" s="1"/>
  <c r="BK125" i="89"/>
  <c r="AE125" i="89" s="1"/>
  <c r="AU125" i="89" s="1"/>
  <c r="BK133" i="89"/>
  <c r="AE133" i="89" s="1"/>
  <c r="AU133" i="89" s="1"/>
  <c r="BK141" i="89"/>
  <c r="AE141" i="89" s="1"/>
  <c r="AU141" i="89" s="1"/>
  <c r="BK182" i="89"/>
  <c r="AE182" i="89" s="1"/>
  <c r="AU182" i="89" s="1"/>
  <c r="BK178" i="89"/>
  <c r="AE178" i="89" s="1"/>
  <c r="AU178" i="89" s="1"/>
  <c r="BK145" i="89"/>
  <c r="AE145" i="89" s="1"/>
  <c r="AU145" i="89" s="1"/>
  <c r="BK153" i="89"/>
  <c r="AE153" i="89" s="1"/>
  <c r="AU153" i="89" s="1"/>
  <c r="BK161" i="89"/>
  <c r="AE161" i="89" s="1"/>
  <c r="AU161" i="89" s="1"/>
  <c r="BK174" i="89"/>
  <c r="AE174" i="89" s="1"/>
  <c r="AU174" i="89" s="1"/>
  <c r="BK198" i="89"/>
  <c r="AE198" i="89" s="1"/>
  <c r="AU198" i="89" s="1"/>
  <c r="EW227" i="44"/>
  <c r="EW226" i="44"/>
  <c r="EW225" i="44"/>
  <c r="EW224" i="44"/>
  <c r="EW223" i="44"/>
  <c r="EW222" i="44"/>
  <c r="EW221" i="44"/>
  <c r="EW220" i="44"/>
  <c r="EW219" i="44"/>
  <c r="EW218" i="44"/>
  <c r="EW217" i="44"/>
  <c r="EW216" i="44"/>
  <c r="EW215" i="44"/>
  <c r="EW214" i="44"/>
  <c r="EW213" i="44"/>
  <c r="EW212" i="44"/>
  <c r="EW211" i="44"/>
  <c r="EW210" i="44"/>
  <c r="EW209" i="44"/>
  <c r="EW208" i="44"/>
  <c r="EW207" i="44"/>
  <c r="EW206" i="44"/>
  <c r="EW205" i="44"/>
  <c r="EW204" i="44"/>
  <c r="EW203" i="44"/>
  <c r="EW202" i="44"/>
  <c r="EW201" i="44"/>
  <c r="EW200" i="44"/>
  <c r="EW199" i="44"/>
  <c r="EW198" i="44"/>
  <c r="EW197" i="44"/>
  <c r="EW196" i="44"/>
  <c r="EW195" i="44"/>
  <c r="EW194" i="44"/>
  <c r="EW193" i="44"/>
  <c r="EW192" i="44"/>
  <c r="EW191" i="44"/>
  <c r="EW190" i="44"/>
  <c r="EW189" i="44"/>
  <c r="EW188" i="44"/>
  <c r="EW187" i="44"/>
  <c r="EW186" i="44"/>
  <c r="EW185" i="44"/>
  <c r="EW184" i="44"/>
  <c r="EW183" i="44"/>
  <c r="EW182" i="44"/>
  <c r="EW181" i="44"/>
  <c r="EW180" i="44"/>
  <c r="EW179" i="44"/>
  <c r="EW178" i="44"/>
  <c r="EW177" i="44"/>
  <c r="EW176" i="44"/>
  <c r="EW175" i="44"/>
  <c r="EW174" i="44"/>
  <c r="EW173" i="44"/>
  <c r="EW172" i="44"/>
  <c r="EW171" i="44"/>
  <c r="EW170" i="44"/>
  <c r="EW169" i="44"/>
  <c r="EW168" i="44"/>
  <c r="EW167" i="44"/>
  <c r="EW166" i="44"/>
  <c r="EW165" i="44"/>
  <c r="EW164" i="44"/>
  <c r="EW163" i="44"/>
  <c r="EW162" i="44"/>
  <c r="EW161" i="44"/>
  <c r="EW160" i="44"/>
  <c r="EW159" i="44"/>
  <c r="EW158" i="44"/>
  <c r="EW157" i="44"/>
  <c r="EW156" i="44"/>
  <c r="EW155" i="44"/>
  <c r="EW154" i="44"/>
  <c r="EW153" i="44"/>
  <c r="EW152" i="44"/>
  <c r="EW151" i="44"/>
  <c r="EW150" i="44"/>
  <c r="EW149" i="44"/>
  <c r="EW148" i="44"/>
  <c r="EW147" i="44"/>
  <c r="EW146" i="44"/>
  <c r="EW145" i="44"/>
  <c r="EW144" i="44"/>
  <c r="EW143" i="44"/>
  <c r="EW142" i="44"/>
  <c r="EW141" i="44"/>
  <c r="EW140" i="44"/>
  <c r="EW139" i="44"/>
  <c r="EW138" i="44"/>
  <c r="EW137" i="44"/>
  <c r="EW136" i="44"/>
  <c r="EW135" i="44"/>
  <c r="EW134" i="44"/>
  <c r="EW133" i="44"/>
  <c r="EW132" i="44"/>
  <c r="EW131" i="44"/>
  <c r="EW130" i="44"/>
  <c r="EW129" i="44"/>
  <c r="EW128" i="44"/>
  <c r="EW127" i="44"/>
  <c r="EW126" i="44"/>
  <c r="EW125" i="44"/>
  <c r="EW124" i="44"/>
  <c r="EW123" i="44"/>
  <c r="EW122" i="44"/>
  <c r="EW121" i="44"/>
  <c r="EW120" i="44"/>
  <c r="EW119" i="44"/>
  <c r="EW118" i="44"/>
  <c r="EW117" i="44"/>
  <c r="EW116" i="44"/>
  <c r="EW115" i="44"/>
  <c r="EW114" i="44"/>
  <c r="EW113" i="44"/>
  <c r="EW112" i="44"/>
  <c r="EW111" i="44"/>
  <c r="EW110" i="44"/>
  <c r="EW109" i="44"/>
  <c r="EW108" i="44"/>
  <c r="EW107" i="44"/>
  <c r="EW106" i="44"/>
  <c r="EW105" i="44"/>
  <c r="EW104" i="44"/>
  <c r="EW103" i="44"/>
  <c r="EW102" i="44"/>
  <c r="EW101" i="44"/>
  <c r="EW100" i="44"/>
  <c r="EW99" i="44"/>
  <c r="EW98" i="44"/>
  <c r="EW97" i="44"/>
  <c r="EW96" i="44"/>
  <c r="EW95" i="44"/>
  <c r="EW94" i="44"/>
  <c r="EW93" i="44"/>
  <c r="EW92" i="44"/>
  <c r="EW91" i="44"/>
  <c r="EW90" i="44"/>
  <c r="EW89" i="44"/>
  <c r="EW88" i="44"/>
  <c r="EW87" i="44"/>
  <c r="EW86" i="44"/>
  <c r="EW85" i="44"/>
  <c r="EW84" i="44"/>
  <c r="EW83" i="44"/>
  <c r="EW82" i="44"/>
  <c r="EW81" i="44"/>
  <c r="EW80" i="44"/>
  <c r="EW79" i="44"/>
  <c r="EW78" i="44"/>
  <c r="EW77" i="44"/>
  <c r="EW76" i="44"/>
  <c r="EW75" i="44"/>
  <c r="EW74" i="44"/>
  <c r="EW73" i="44"/>
  <c r="EW72" i="44"/>
  <c r="EW71" i="44"/>
  <c r="EW70" i="44"/>
  <c r="EW69" i="44"/>
  <c r="EW68" i="44"/>
  <c r="EW67" i="44"/>
  <c r="EW66" i="44"/>
  <c r="EW65" i="44"/>
  <c r="EW64" i="44"/>
  <c r="EW63" i="44"/>
  <c r="EW62" i="44"/>
  <c r="EW61" i="44"/>
  <c r="EW60" i="44"/>
  <c r="EW59" i="44"/>
  <c r="EW58" i="44"/>
  <c r="EW57" i="44"/>
  <c r="EW56" i="44"/>
  <c r="EW55" i="44"/>
  <c r="EW54" i="44"/>
  <c r="EW53" i="44"/>
  <c r="EW52" i="44"/>
  <c r="EW51" i="44"/>
  <c r="EW50" i="44"/>
  <c r="EW49" i="44"/>
  <c r="EW48" i="44"/>
  <c r="EW47" i="44"/>
  <c r="EW46" i="44"/>
  <c r="EW45" i="44"/>
  <c r="EW44" i="44"/>
  <c r="EW43" i="44"/>
  <c r="EW42" i="44"/>
  <c r="EW41" i="44"/>
  <c r="EW40" i="44"/>
  <c r="EW39" i="44"/>
  <c r="EW38" i="44"/>
  <c r="EW37" i="44"/>
  <c r="EW36" i="44"/>
  <c r="EW35" i="44"/>
  <c r="EW34" i="44"/>
  <c r="EW33" i="44"/>
  <c r="EW32" i="44"/>
  <c r="EW31" i="44"/>
  <c r="EW30" i="44"/>
  <c r="EW29" i="44"/>
  <c r="EW28" i="44"/>
  <c r="EW27" i="44"/>
  <c r="BL32" i="90"/>
  <c r="AF32" i="90" s="1"/>
  <c r="AV32" i="90" s="1"/>
  <c r="BL40" i="90"/>
  <c r="AF40" i="90" s="1"/>
  <c r="AV40" i="90" s="1"/>
  <c r="BL48" i="90"/>
  <c r="AF48" i="90" s="1"/>
  <c r="AV48" i="90" s="1"/>
  <c r="BL56" i="90"/>
  <c r="AF56" i="90" s="1"/>
  <c r="AV56" i="90" s="1"/>
  <c r="BL62" i="90"/>
  <c r="AF62" i="90" s="1"/>
  <c r="AV62" i="90" s="1"/>
  <c r="BL70" i="90"/>
  <c r="AF70" i="90" s="1"/>
  <c r="AV70" i="90" s="1"/>
  <c r="BL78" i="90"/>
  <c r="AF78" i="90" s="1"/>
  <c r="AV78" i="90" s="1"/>
  <c r="BL89" i="90"/>
  <c r="AF89" i="90" s="1"/>
  <c r="AV89" i="90" s="1"/>
  <c r="BL98" i="90"/>
  <c r="AF98" i="90" s="1"/>
  <c r="AV98" i="90" s="1"/>
  <c r="BL103" i="90"/>
  <c r="AF103" i="90" s="1"/>
  <c r="AV103" i="90" s="1"/>
  <c r="BL111" i="90"/>
  <c r="AF111" i="90" s="1"/>
  <c r="AV111" i="90" s="1"/>
  <c r="BL113" i="90"/>
  <c r="AF113" i="90" s="1"/>
  <c r="AV113" i="90" s="1"/>
  <c r="BL128" i="90"/>
  <c r="AF128" i="90" s="1"/>
  <c r="AV128" i="90" s="1"/>
  <c r="BL138" i="90"/>
  <c r="AF138" i="90" s="1"/>
  <c r="AV138" i="90" s="1"/>
  <c r="BL158" i="90"/>
  <c r="AF158" i="90" s="1"/>
  <c r="AV158" i="90" s="1"/>
  <c r="BL150" i="90"/>
  <c r="AF150" i="90" s="1"/>
  <c r="AV150" i="90" s="1"/>
  <c r="BL159" i="90"/>
  <c r="AF159" i="90" s="1"/>
  <c r="AV159" i="90" s="1"/>
  <c r="BL165" i="90"/>
  <c r="AF165" i="90" s="1"/>
  <c r="AV165" i="90" s="1"/>
  <c r="BL173" i="90"/>
  <c r="AF173" i="90" s="1"/>
  <c r="AV173" i="90" s="1"/>
  <c r="BL198" i="90"/>
  <c r="AF198" i="90" s="1"/>
  <c r="AV198" i="90" s="1"/>
  <c r="BL199" i="90"/>
  <c r="AF199" i="90" s="1"/>
  <c r="AV199" i="90" s="1"/>
  <c r="BL202" i="90"/>
  <c r="AF202" i="90" s="1"/>
  <c r="AV202" i="90" s="1"/>
  <c r="BL209" i="90"/>
  <c r="AF209" i="90" s="1"/>
  <c r="AV209" i="90" s="1"/>
  <c r="FA227" i="90"/>
  <c r="FA226" i="90"/>
  <c r="FA225" i="90"/>
  <c r="FA224" i="90"/>
  <c r="FA223" i="90"/>
  <c r="FA220" i="90"/>
  <c r="FA219" i="90"/>
  <c r="FA221" i="90"/>
  <c r="FA222" i="90"/>
  <c r="FA218" i="90"/>
  <c r="FA217" i="90"/>
  <c r="FA215" i="90"/>
  <c r="FA216" i="90"/>
  <c r="FA213" i="90"/>
  <c r="FA212" i="90"/>
  <c r="FA210" i="90"/>
  <c r="FA209" i="90"/>
  <c r="FA208" i="90"/>
  <c r="FA207" i="90"/>
  <c r="FA206" i="90"/>
  <c r="FA205" i="90"/>
  <c r="FA214" i="90"/>
  <c r="FA203" i="90"/>
  <c r="FA202" i="90"/>
  <c r="FA211" i="90"/>
  <c r="FA204" i="90"/>
  <c r="FA201" i="90"/>
  <c r="FA197" i="90"/>
  <c r="FA200" i="90"/>
  <c r="FA195" i="90"/>
  <c r="FA198" i="90"/>
  <c r="FA196" i="90"/>
  <c r="FA194" i="90"/>
  <c r="FA193" i="90"/>
  <c r="FA192" i="90"/>
  <c r="FA190" i="90"/>
  <c r="FA191" i="90"/>
  <c r="FA199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5" i="90"/>
  <c r="FA174" i="90"/>
  <c r="FA173" i="90"/>
  <c r="FA172" i="90"/>
  <c r="FA171" i="90"/>
  <c r="FA170" i="90"/>
  <c r="FA169" i="90"/>
  <c r="FA168" i="90"/>
  <c r="FA167" i="90"/>
  <c r="FA166" i="90"/>
  <c r="FA165" i="90"/>
  <c r="FA163" i="90"/>
  <c r="FA161" i="90"/>
  <c r="FA160" i="90"/>
  <c r="FA159" i="90"/>
  <c r="FA158" i="90"/>
  <c r="FA157" i="90"/>
  <c r="FA156" i="90"/>
  <c r="FA155" i="90"/>
  <c r="FA154" i="90"/>
  <c r="FA153" i="90"/>
  <c r="FA164" i="90"/>
  <c r="FA162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27" i="90"/>
  <c r="FA125" i="90"/>
  <c r="FA130" i="90"/>
  <c r="FA124" i="90"/>
  <c r="FA128" i="90"/>
  <c r="FA131" i="90"/>
  <c r="FA122" i="90"/>
  <c r="FA121" i="90"/>
  <c r="FA120" i="90"/>
  <c r="FA119" i="90"/>
  <c r="FA118" i="90"/>
  <c r="FA117" i="90"/>
  <c r="FA116" i="90"/>
  <c r="FA115" i="90"/>
  <c r="FA114" i="90"/>
  <c r="FA126" i="90"/>
  <c r="FA112" i="90"/>
  <c r="FA111" i="90"/>
  <c r="FA110" i="90"/>
  <c r="FA109" i="90"/>
  <c r="FA108" i="90"/>
  <c r="FA107" i="90"/>
  <c r="FA106" i="90"/>
  <c r="FA105" i="90"/>
  <c r="FA104" i="90"/>
  <c r="FA129" i="90"/>
  <c r="FA123" i="90"/>
  <c r="FA113" i="90"/>
  <c r="FA101" i="90"/>
  <c r="FA100" i="90"/>
  <c r="FA99" i="90"/>
  <c r="FA98" i="90"/>
  <c r="FA97" i="90"/>
  <c r="FA103" i="90"/>
  <c r="FA96" i="90"/>
  <c r="FA95" i="90"/>
  <c r="FA94" i="90"/>
  <c r="FA93" i="90"/>
  <c r="FA92" i="90"/>
  <c r="FA91" i="90"/>
  <c r="FA90" i="90"/>
  <c r="FA89" i="90"/>
  <c r="FA88" i="90"/>
  <c r="FA102" i="90"/>
  <c r="FA85" i="90"/>
  <c r="FA86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70" i="90"/>
  <c r="FA69" i="90"/>
  <c r="FA68" i="90"/>
  <c r="FA67" i="90"/>
  <c r="FA66" i="90"/>
  <c r="FA65" i="90"/>
  <c r="FA64" i="90"/>
  <c r="FA63" i="90"/>
  <c r="FA62" i="90"/>
  <c r="FA61" i="90"/>
  <c r="FA87" i="90"/>
  <c r="FA59" i="90"/>
  <c r="FA60" i="90"/>
  <c r="FA52" i="90"/>
  <c r="FA44" i="90"/>
  <c r="FA35" i="90"/>
  <c r="FA55" i="90"/>
  <c r="FA47" i="90"/>
  <c r="FA39" i="90"/>
  <c r="FA58" i="90"/>
  <c r="FA50" i="90"/>
  <c r="FA42" i="90"/>
  <c r="FA36" i="90"/>
  <c r="FA53" i="90"/>
  <c r="FA45" i="90"/>
  <c r="FA37" i="90"/>
  <c r="FA34" i="90"/>
  <c r="FA56" i="90"/>
  <c r="FA48" i="90"/>
  <c r="FA40" i="90"/>
  <c r="FA51" i="90"/>
  <c r="FA43" i="90"/>
  <c r="FA54" i="90"/>
  <c r="FA46" i="90"/>
  <c r="FA38" i="90"/>
  <c r="FA49" i="90"/>
  <c r="FA32" i="90"/>
  <c r="FA33" i="90"/>
  <c r="FA28" i="90"/>
  <c r="FA31" i="90"/>
  <c r="FA30" i="90"/>
  <c r="FA29" i="90"/>
  <c r="FA27" i="90"/>
  <c r="FA57" i="90"/>
  <c r="FA41" i="90"/>
  <c r="BK30" i="44"/>
  <c r="AE30" i="44" s="1"/>
  <c r="AU30" i="44" s="1"/>
  <c r="BK38" i="44"/>
  <c r="AE38" i="44" s="1"/>
  <c r="AU38" i="44" s="1"/>
  <c r="BK45" i="44"/>
  <c r="AE45" i="44" s="1"/>
  <c r="AU45" i="44" s="1"/>
  <c r="BK53" i="44"/>
  <c r="AE53" i="44" s="1"/>
  <c r="AU53" i="44" s="1"/>
  <c r="BK61" i="44"/>
  <c r="AE61" i="44" s="1"/>
  <c r="AU61" i="44" s="1"/>
  <c r="BK69" i="44"/>
  <c r="AE69" i="44" s="1"/>
  <c r="AU69" i="44" s="1"/>
  <c r="BK77" i="44"/>
  <c r="AE77" i="44" s="1"/>
  <c r="AU77" i="44" s="1"/>
  <c r="BK85" i="44"/>
  <c r="AE85" i="44" s="1"/>
  <c r="AU85" i="44" s="1"/>
  <c r="BK93" i="44"/>
  <c r="AE93" i="44" s="1"/>
  <c r="AU93" i="44" s="1"/>
  <c r="BK102" i="44"/>
  <c r="AE102" i="44" s="1"/>
  <c r="AU102" i="44" s="1"/>
  <c r="BK110" i="44"/>
  <c r="AE110" i="44" s="1"/>
  <c r="AU110" i="44" s="1"/>
  <c r="BK118" i="44"/>
  <c r="AE118" i="44" s="1"/>
  <c r="AU118" i="44" s="1"/>
  <c r="BK126" i="44"/>
  <c r="AE126" i="44" s="1"/>
  <c r="AU126" i="44" s="1"/>
  <c r="BK134" i="44"/>
  <c r="AE134" i="44" s="1"/>
  <c r="AU134" i="44" s="1"/>
  <c r="BK142" i="44"/>
  <c r="AE142" i="44" s="1"/>
  <c r="AU142" i="44" s="1"/>
  <c r="BK150" i="44"/>
  <c r="AE150" i="44" s="1"/>
  <c r="AU150" i="44" s="1"/>
  <c r="BK158" i="44"/>
  <c r="AE158" i="44" s="1"/>
  <c r="AU158" i="44" s="1"/>
  <c r="BK166" i="44"/>
  <c r="AE166" i="44" s="1"/>
  <c r="AU166" i="44" s="1"/>
  <c r="BK174" i="44"/>
  <c r="AE174" i="44" s="1"/>
  <c r="AU174" i="44" s="1"/>
  <c r="BK182" i="44"/>
  <c r="AE182" i="44" s="1"/>
  <c r="AU182" i="44" s="1"/>
  <c r="BK190" i="44"/>
  <c r="AE190" i="44" s="1"/>
  <c r="AU190" i="44" s="1"/>
  <c r="BK198" i="44"/>
  <c r="AE198" i="44" s="1"/>
  <c r="AU198" i="44" s="1"/>
  <c r="BK206" i="44"/>
  <c r="AE206" i="44" s="1"/>
  <c r="AU206" i="44" s="1"/>
  <c r="EW34" i="89"/>
  <c r="EW42" i="89"/>
  <c r="EW50" i="89"/>
  <c r="EW58" i="89"/>
  <c r="EW66" i="89"/>
  <c r="EW74" i="89"/>
  <c r="EW82" i="89"/>
  <c r="EW90" i="89"/>
  <c r="EW98" i="89"/>
  <c r="EW106" i="89"/>
  <c r="EW114" i="89"/>
  <c r="EW122" i="89"/>
  <c r="EW130" i="89"/>
  <c r="EW138" i="89"/>
  <c r="EW174" i="89"/>
  <c r="EW171" i="89"/>
  <c r="EW186" i="89"/>
  <c r="EW148" i="89"/>
  <c r="EW156" i="89"/>
  <c r="EW164" i="89"/>
  <c r="EW218" i="89"/>
  <c r="EW227" i="89"/>
  <c r="EW196" i="89"/>
  <c r="EW204" i="89"/>
  <c r="EW212" i="89"/>
  <c r="EU55" i="89"/>
  <c r="EU33" i="89"/>
  <c r="EU62" i="89"/>
  <c r="EU86" i="89"/>
  <c r="EU73" i="89"/>
  <c r="EU31" i="89"/>
  <c r="EU64" i="89"/>
  <c r="EU88" i="89"/>
  <c r="EU96" i="89"/>
  <c r="EU104" i="89"/>
  <c r="EU145" i="89"/>
  <c r="EU117" i="89"/>
  <c r="EU125" i="89"/>
  <c r="EU133" i="89"/>
  <c r="EU141" i="89"/>
  <c r="EU153" i="89"/>
  <c r="EU161" i="89"/>
  <c r="EU166" i="89"/>
  <c r="EU174" i="89"/>
  <c r="EU182" i="89"/>
  <c r="EU190" i="89"/>
  <c r="EU201" i="89"/>
  <c r="EU209" i="89"/>
  <c r="EU217" i="89"/>
  <c r="EU225" i="89"/>
  <c r="DR32" i="44"/>
  <c r="DR40" i="44"/>
  <c r="DR99" i="44"/>
  <c r="DR51" i="44"/>
  <c r="DR59" i="44"/>
  <c r="DR67" i="44"/>
  <c r="DR75" i="44"/>
  <c r="DR83" i="44"/>
  <c r="DR91" i="44"/>
  <c r="DR142" i="44"/>
  <c r="DR139" i="44"/>
  <c r="DR164" i="44"/>
  <c r="DR169" i="44"/>
  <c r="DR145" i="44"/>
  <c r="DR152" i="44"/>
  <c r="DR104" i="44"/>
  <c r="DR112" i="44"/>
  <c r="DR120" i="44"/>
  <c r="DR128" i="44"/>
  <c r="DR136" i="44"/>
  <c r="DR191" i="44"/>
  <c r="DR199" i="44"/>
  <c r="DR207" i="44"/>
  <c r="DR215" i="44"/>
  <c r="DR223" i="44"/>
  <c r="EI60" i="90"/>
  <c r="EI61" i="90"/>
  <c r="EI42" i="90"/>
  <c r="EI50" i="90"/>
  <c r="EI58" i="90"/>
  <c r="EI69" i="90"/>
  <c r="EI77" i="90"/>
  <c r="EI97" i="90"/>
  <c r="EI91" i="90"/>
  <c r="EI104" i="90"/>
  <c r="EI108" i="90"/>
  <c r="EI117" i="90"/>
  <c r="EI133" i="90"/>
  <c r="EI129" i="90"/>
  <c r="EI138" i="90"/>
  <c r="EI146" i="90"/>
  <c r="EI167" i="90"/>
  <c r="EI160" i="90"/>
  <c r="EI168" i="90"/>
  <c r="EI181" i="90"/>
  <c r="EI189" i="90"/>
  <c r="EI196" i="90"/>
  <c r="EI205" i="90"/>
  <c r="EI213" i="90"/>
  <c r="EI221" i="90"/>
  <c r="EA28" i="44"/>
  <c r="EA36" i="44"/>
  <c r="EA44" i="44"/>
  <c r="EA46" i="44"/>
  <c r="EA54" i="44"/>
  <c r="EA62" i="44"/>
  <c r="EA70" i="44"/>
  <c r="EA78" i="44"/>
  <c r="EA86" i="44"/>
  <c r="EA94" i="44"/>
  <c r="EA181" i="44"/>
  <c r="EA151" i="44"/>
  <c r="EA180" i="44"/>
  <c r="EA161" i="44"/>
  <c r="EA190" i="44"/>
  <c r="EA101" i="44"/>
  <c r="EA109" i="44"/>
  <c r="EA117" i="44"/>
  <c r="EA125" i="44"/>
  <c r="EA133" i="44"/>
  <c r="EA160" i="44"/>
  <c r="EA195" i="44"/>
  <c r="EA203" i="44"/>
  <c r="EA211" i="44"/>
  <c r="EA219" i="44"/>
  <c r="EA227" i="44"/>
  <c r="DP32" i="90"/>
  <c r="DP39" i="90"/>
  <c r="DP47" i="90"/>
  <c r="DP55" i="90"/>
  <c r="DP63" i="90"/>
  <c r="DP71" i="90"/>
  <c r="DP79" i="90"/>
  <c r="DP90" i="90"/>
  <c r="DP98" i="90"/>
  <c r="DP103" i="90"/>
  <c r="DP111" i="90"/>
  <c r="DP118" i="90"/>
  <c r="DP128" i="90"/>
  <c r="DP138" i="90"/>
  <c r="DP144" i="90"/>
  <c r="DP155" i="90"/>
  <c r="DP161" i="90"/>
  <c r="DP166" i="90"/>
  <c r="DP176" i="90"/>
  <c r="DP196" i="90"/>
  <c r="DP198" i="90"/>
  <c r="DP202" i="90"/>
  <c r="DP208" i="90"/>
  <c r="DP218" i="90"/>
  <c r="DP226" i="90"/>
  <c r="DV32" i="44"/>
  <c r="DV40" i="44"/>
  <c r="DV48" i="44"/>
  <c r="DV56" i="44"/>
  <c r="DV64" i="44"/>
  <c r="DV72" i="44"/>
  <c r="DV80" i="44"/>
  <c r="DV88" i="44"/>
  <c r="DV192" i="44"/>
  <c r="DV104" i="44"/>
  <c r="DV112" i="44"/>
  <c r="DV120" i="44"/>
  <c r="DV128" i="44"/>
  <c r="DV136" i="44"/>
  <c r="DV143" i="44"/>
  <c r="DV151" i="44"/>
  <c r="DV159" i="44"/>
  <c r="DV167" i="44"/>
  <c r="DV175" i="44"/>
  <c r="DV183" i="44"/>
  <c r="DV193" i="44"/>
  <c r="DV201" i="44"/>
  <c r="DV209" i="44"/>
  <c r="DV217" i="44"/>
  <c r="DV225" i="44"/>
  <c r="EH31" i="44"/>
  <c r="EH29" i="44"/>
  <c r="EH42" i="44"/>
  <c r="EH55" i="44"/>
  <c r="EH63" i="44"/>
  <c r="EH71" i="44"/>
  <c r="EH79" i="44"/>
  <c r="EH87" i="44"/>
  <c r="EH95" i="44"/>
  <c r="EH150" i="44"/>
  <c r="EH103" i="44"/>
  <c r="EH111" i="44"/>
  <c r="EH119" i="44"/>
  <c r="EH127" i="44"/>
  <c r="EH135" i="44"/>
  <c r="EH151" i="44"/>
  <c r="EH159" i="44"/>
  <c r="EH167" i="44"/>
  <c r="EH175" i="44"/>
  <c r="EH183" i="44"/>
  <c r="EH195" i="44"/>
  <c r="EH200" i="44"/>
  <c r="EH208" i="44"/>
  <c r="EH216" i="44"/>
  <c r="EH224" i="44"/>
  <c r="EZ31" i="44"/>
  <c r="EZ39" i="44"/>
  <c r="EZ98" i="44"/>
  <c r="EZ50" i="44"/>
  <c r="EZ58" i="44"/>
  <c r="EZ66" i="44"/>
  <c r="EZ74" i="44"/>
  <c r="EZ82" i="44"/>
  <c r="EZ90" i="44"/>
  <c r="EZ141" i="44"/>
  <c r="EZ138" i="44"/>
  <c r="EZ187" i="44"/>
  <c r="EZ157" i="44"/>
  <c r="EZ178" i="44"/>
  <c r="EZ150" i="44"/>
  <c r="EZ103" i="44"/>
  <c r="EZ111" i="44"/>
  <c r="EZ119" i="44"/>
  <c r="EZ127" i="44"/>
  <c r="EZ135" i="44"/>
  <c r="EZ177" i="44"/>
  <c r="EZ198" i="44"/>
  <c r="EZ206" i="44"/>
  <c r="EZ214" i="44"/>
  <c r="EZ222" i="44"/>
  <c r="EF33" i="90"/>
  <c r="EF41" i="90"/>
  <c r="EF49" i="90"/>
  <c r="EF57" i="90"/>
  <c r="EF84" i="90"/>
  <c r="EF63" i="90"/>
  <c r="EF71" i="90"/>
  <c r="EF79" i="90"/>
  <c r="EF98" i="90"/>
  <c r="EF106" i="90"/>
  <c r="EF136" i="90"/>
  <c r="EF118" i="90"/>
  <c r="EF127" i="90"/>
  <c r="EF145" i="90"/>
  <c r="EF144" i="90"/>
  <c r="EF158" i="90"/>
  <c r="EF162" i="90"/>
  <c r="EF170" i="90"/>
  <c r="EF178" i="90"/>
  <c r="EF184" i="90"/>
  <c r="EF193" i="90"/>
  <c r="EF199" i="90"/>
  <c r="EF210" i="90"/>
  <c r="EF218" i="90"/>
  <c r="EF226" i="90"/>
  <c r="DQ31" i="90"/>
  <c r="DQ60" i="90"/>
  <c r="DQ43" i="90"/>
  <c r="DQ51" i="90"/>
  <c r="DQ65" i="90"/>
  <c r="DQ73" i="90"/>
  <c r="DQ81" i="90"/>
  <c r="DQ89" i="90"/>
  <c r="DQ97" i="90"/>
  <c r="DQ114" i="90"/>
  <c r="DQ108" i="90"/>
  <c r="DQ112" i="90"/>
  <c r="DQ140" i="90"/>
  <c r="DQ134" i="90"/>
  <c r="DQ145" i="90"/>
  <c r="DQ151" i="90"/>
  <c r="DQ160" i="90"/>
  <c r="DQ168" i="90"/>
  <c r="DQ176" i="90"/>
  <c r="DQ185" i="90"/>
  <c r="DQ195" i="90"/>
  <c r="DQ201" i="90"/>
  <c r="DQ208" i="90"/>
  <c r="DQ217" i="90"/>
  <c r="DQ225" i="90"/>
  <c r="EX32" i="44"/>
  <c r="EX40" i="44"/>
  <c r="EX48" i="44"/>
  <c r="EX54" i="44"/>
  <c r="EX62" i="44"/>
  <c r="EX70" i="44"/>
  <c r="EX78" i="44"/>
  <c r="EX86" i="44"/>
  <c r="EX94" i="44"/>
  <c r="EX104" i="44"/>
  <c r="EX112" i="44"/>
  <c r="EX120" i="44"/>
  <c r="EX128" i="44"/>
  <c r="EX136" i="44"/>
  <c r="EX195" i="44"/>
  <c r="EX148" i="44"/>
  <c r="EX156" i="44"/>
  <c r="EX164" i="44"/>
  <c r="EX172" i="44"/>
  <c r="EX180" i="44"/>
  <c r="EX188" i="44"/>
  <c r="EX200" i="44"/>
  <c r="EX208" i="44"/>
  <c r="EX216" i="44"/>
  <c r="EX224" i="44"/>
  <c r="DV28" i="89"/>
  <c r="DV37" i="89"/>
  <c r="DV45" i="89"/>
  <c r="DV53" i="89"/>
  <c r="DV61" i="89"/>
  <c r="DV69" i="89"/>
  <c r="DV77" i="89"/>
  <c r="DV85" i="89"/>
  <c r="DV92" i="89"/>
  <c r="DV100" i="89"/>
  <c r="DV108" i="89"/>
  <c r="DV117" i="89"/>
  <c r="DV125" i="89"/>
  <c r="DV133" i="89"/>
  <c r="DV141" i="89"/>
  <c r="DV146" i="89"/>
  <c r="DV154" i="89"/>
  <c r="DV162" i="89"/>
  <c r="DV170" i="89"/>
  <c r="DV178" i="89"/>
  <c r="DV186" i="89"/>
  <c r="DV219" i="89"/>
  <c r="DV199" i="89"/>
  <c r="DV207" i="89"/>
  <c r="DV221" i="89"/>
  <c r="BJ221" i="89" s="1"/>
  <c r="AD221" i="89" s="1"/>
  <c r="AT221" i="89" s="1"/>
  <c r="EA34" i="90"/>
  <c r="EA60" i="90"/>
  <c r="EA42" i="90"/>
  <c r="EA50" i="90"/>
  <c r="EA58" i="90"/>
  <c r="EA68" i="90"/>
  <c r="EA76" i="90"/>
  <c r="EA84" i="90"/>
  <c r="EA89" i="90"/>
  <c r="EA105" i="90"/>
  <c r="EA107" i="90"/>
  <c r="EA116" i="90"/>
  <c r="EA132" i="90"/>
  <c r="EA128" i="90"/>
  <c r="EA164" i="90"/>
  <c r="EA146" i="90"/>
  <c r="EA170" i="90"/>
  <c r="EA158" i="90"/>
  <c r="EA174" i="90"/>
  <c r="EA179" i="90"/>
  <c r="EA190" i="90"/>
  <c r="EA196" i="90"/>
  <c r="EA203" i="90"/>
  <c r="EA212" i="90"/>
  <c r="EA220" i="90"/>
  <c r="DQ29" i="44"/>
  <c r="DQ33" i="44"/>
  <c r="DQ28" i="44"/>
  <c r="DQ101" i="44"/>
  <c r="DQ54" i="44"/>
  <c r="DQ62" i="44"/>
  <c r="DQ70" i="44"/>
  <c r="DQ78" i="44"/>
  <c r="DQ86" i="44"/>
  <c r="DQ94" i="44"/>
  <c r="DQ145" i="44"/>
  <c r="DQ107" i="44"/>
  <c r="DQ115" i="44"/>
  <c r="DQ123" i="44"/>
  <c r="DQ131" i="44"/>
  <c r="DQ140" i="44"/>
  <c r="DQ155" i="44"/>
  <c r="DQ163" i="44"/>
  <c r="DQ171" i="44"/>
  <c r="DQ179" i="44"/>
  <c r="DQ187" i="44"/>
  <c r="DQ191" i="44"/>
  <c r="DQ203" i="44"/>
  <c r="DQ211" i="44"/>
  <c r="DQ219" i="44"/>
  <c r="DQ227" i="44"/>
  <c r="EG34" i="44"/>
  <c r="EG42" i="44"/>
  <c r="EG103" i="44"/>
  <c r="EG56" i="44"/>
  <c r="EG64" i="44"/>
  <c r="EG72" i="44"/>
  <c r="EG80" i="44"/>
  <c r="EG88" i="44"/>
  <c r="EG97" i="44"/>
  <c r="EG104" i="44"/>
  <c r="EG112" i="44"/>
  <c r="EG120" i="44"/>
  <c r="EG128" i="44"/>
  <c r="EG136" i="44"/>
  <c r="EG191" i="44"/>
  <c r="EG149" i="44"/>
  <c r="EG157" i="44"/>
  <c r="EG165" i="44"/>
  <c r="EG173" i="44"/>
  <c r="EG181" i="44"/>
  <c r="EG189" i="44"/>
  <c r="EG202" i="44"/>
  <c r="EG210" i="44"/>
  <c r="EG218" i="44"/>
  <c r="EG226" i="44"/>
  <c r="EV32" i="89"/>
  <c r="EV41" i="89"/>
  <c r="EV49" i="89"/>
  <c r="EV57" i="89"/>
  <c r="EV65" i="89"/>
  <c r="EV73" i="89"/>
  <c r="EV81" i="89"/>
  <c r="EV88" i="89"/>
  <c r="EV96" i="89"/>
  <c r="EV104" i="89"/>
  <c r="EV113" i="89"/>
  <c r="EV121" i="89"/>
  <c r="EV129" i="89"/>
  <c r="EV137" i="89"/>
  <c r="EV166" i="89"/>
  <c r="EV149" i="89"/>
  <c r="EV157" i="89"/>
  <c r="EV169" i="89"/>
  <c r="EV173" i="89"/>
  <c r="EV181" i="89"/>
  <c r="EV189" i="89"/>
  <c r="EV197" i="89"/>
  <c r="EV205" i="89"/>
  <c r="EV216" i="89"/>
  <c r="EV225" i="89"/>
  <c r="EL63" i="89"/>
  <c r="EL42" i="89"/>
  <c r="EL78" i="89"/>
  <c r="EL57" i="89"/>
  <c r="EL41" i="89"/>
  <c r="EL38" i="89"/>
  <c r="EL72" i="89"/>
  <c r="EL87" i="89"/>
  <c r="EL95" i="89"/>
  <c r="EL103" i="89"/>
  <c r="EL111" i="89"/>
  <c r="EL114" i="89"/>
  <c r="EL122" i="89"/>
  <c r="EL130" i="89"/>
  <c r="EL138" i="89"/>
  <c r="EL152" i="89"/>
  <c r="EL160" i="89"/>
  <c r="EL165" i="89"/>
  <c r="EL173" i="89"/>
  <c r="EL181" i="89"/>
  <c r="EL189" i="89"/>
  <c r="EL200" i="89"/>
  <c r="EL208" i="89"/>
  <c r="EL216" i="89"/>
  <c r="EL224" i="89"/>
  <c r="DL30" i="89"/>
  <c r="DL39" i="89"/>
  <c r="DL47" i="89"/>
  <c r="DL55" i="89"/>
  <c r="DL63" i="89"/>
  <c r="DL71" i="89"/>
  <c r="DL79" i="89"/>
  <c r="DL87" i="89"/>
  <c r="DL95" i="89"/>
  <c r="DL103" i="89"/>
  <c r="DL111" i="89"/>
  <c r="DL119" i="89"/>
  <c r="DL127" i="89"/>
  <c r="DL135" i="89"/>
  <c r="DL143" i="89"/>
  <c r="DL151" i="89"/>
  <c r="DL159" i="89"/>
  <c r="DL167" i="89"/>
  <c r="DL175" i="89"/>
  <c r="DL183" i="89"/>
  <c r="DL191" i="89"/>
  <c r="DL199" i="89"/>
  <c r="DL207" i="89"/>
  <c r="DL215" i="89"/>
  <c r="DL223" i="89"/>
  <c r="EZ27" i="90"/>
  <c r="EZ59" i="90"/>
  <c r="EZ43" i="90"/>
  <c r="EZ51" i="90"/>
  <c r="EZ62" i="90"/>
  <c r="EZ70" i="90"/>
  <c r="EZ78" i="90"/>
  <c r="EZ97" i="90"/>
  <c r="EZ92" i="90"/>
  <c r="EZ106" i="90"/>
  <c r="EZ110" i="90"/>
  <c r="EZ118" i="90"/>
  <c r="EZ145" i="90"/>
  <c r="EZ130" i="90"/>
  <c r="EZ136" i="90"/>
  <c r="EZ151" i="90"/>
  <c r="EZ173" i="90"/>
  <c r="EZ160" i="90"/>
  <c r="EZ175" i="90"/>
  <c r="EZ182" i="90"/>
  <c r="EZ189" i="90"/>
  <c r="EZ198" i="90"/>
  <c r="EZ205" i="90"/>
  <c r="EZ216" i="90"/>
  <c r="EZ222" i="90"/>
  <c r="EY29" i="44"/>
  <c r="EY43" i="44"/>
  <c r="EY28" i="44"/>
  <c r="EY98" i="44"/>
  <c r="EY55" i="44"/>
  <c r="EY63" i="44"/>
  <c r="EY71" i="44"/>
  <c r="EY79" i="44"/>
  <c r="EY87" i="44"/>
  <c r="EY95" i="44"/>
  <c r="EY150" i="44"/>
  <c r="EY109" i="44"/>
  <c r="EY117" i="44"/>
  <c r="EY125" i="44"/>
  <c r="EY133" i="44"/>
  <c r="EY140" i="44"/>
  <c r="EY155" i="44"/>
  <c r="EY163" i="44"/>
  <c r="EY171" i="44"/>
  <c r="EY179" i="44"/>
  <c r="EY187" i="44"/>
  <c r="EY196" i="44"/>
  <c r="EY204" i="44"/>
  <c r="EY212" i="44"/>
  <c r="EY220" i="44"/>
  <c r="DT34" i="89"/>
  <c r="DT35" i="89"/>
  <c r="DT43" i="89"/>
  <c r="DT51" i="89"/>
  <c r="DT59" i="89"/>
  <c r="DT67" i="89"/>
  <c r="DT75" i="89"/>
  <c r="DT83" i="89"/>
  <c r="DT91" i="89"/>
  <c r="DT99" i="89"/>
  <c r="DT107" i="89"/>
  <c r="DT114" i="89"/>
  <c r="DT122" i="89"/>
  <c r="DT130" i="89"/>
  <c r="DT138" i="89"/>
  <c r="DT147" i="89"/>
  <c r="DT155" i="89"/>
  <c r="DT163" i="89"/>
  <c r="DT171" i="89"/>
  <c r="DT179" i="89"/>
  <c r="DT187" i="89"/>
  <c r="DT194" i="89"/>
  <c r="DT202" i="89"/>
  <c r="DT210" i="89"/>
  <c r="BH210" i="89" s="1"/>
  <c r="AB210" i="89" s="1"/>
  <c r="AR210" i="89" s="1"/>
  <c r="DT219" i="89"/>
  <c r="BH219" i="89" s="1"/>
  <c r="AB219" i="89" s="1"/>
  <c r="AR219" i="89" s="1"/>
  <c r="DT227" i="89"/>
  <c r="BH227" i="89" s="1"/>
  <c r="AB227" i="89" s="1"/>
  <c r="AR227" i="89" s="1"/>
  <c r="EJ56" i="44"/>
  <c r="EJ33" i="44"/>
  <c r="EJ41" i="44"/>
  <c r="EJ28" i="44"/>
  <c r="EJ27" i="44"/>
  <c r="EJ65" i="44"/>
  <c r="EJ81" i="44"/>
  <c r="EJ89" i="44"/>
  <c r="EJ98" i="44"/>
  <c r="EJ105" i="44"/>
  <c r="EJ113" i="44"/>
  <c r="EJ121" i="44"/>
  <c r="EJ129" i="44"/>
  <c r="EJ137" i="44"/>
  <c r="EJ145" i="44"/>
  <c r="EJ153" i="44"/>
  <c r="EJ161" i="44"/>
  <c r="EJ169" i="44"/>
  <c r="EJ177" i="44"/>
  <c r="EJ185" i="44"/>
  <c r="EJ193" i="44"/>
  <c r="EJ201" i="44"/>
  <c r="EJ209" i="44"/>
  <c r="EJ217" i="44"/>
  <c r="EJ225" i="44"/>
  <c r="EH30" i="90"/>
  <c r="EH37" i="90"/>
  <c r="EH45" i="90"/>
  <c r="EH53" i="90"/>
  <c r="EH60" i="90"/>
  <c r="EH72" i="90"/>
  <c r="EH80" i="90"/>
  <c r="EH88" i="90"/>
  <c r="EH96" i="90"/>
  <c r="EH121" i="90"/>
  <c r="EH106" i="90"/>
  <c r="EH113" i="90"/>
  <c r="EH126" i="90"/>
  <c r="EH134" i="90"/>
  <c r="EH141" i="90"/>
  <c r="EH163" i="90"/>
  <c r="EH159" i="90"/>
  <c r="EH167" i="90"/>
  <c r="EH183" i="90"/>
  <c r="EH184" i="90"/>
  <c r="EH190" i="90"/>
  <c r="EH199" i="90"/>
  <c r="EH206" i="90"/>
  <c r="EH217" i="90"/>
  <c r="EH227" i="90"/>
  <c r="EY28" i="89"/>
  <c r="EY37" i="89"/>
  <c r="EY43" i="89"/>
  <c r="EY51" i="89"/>
  <c r="EY59" i="89"/>
  <c r="EY67" i="89"/>
  <c r="EY75" i="89"/>
  <c r="EY83" i="89"/>
  <c r="EY118" i="89"/>
  <c r="EY97" i="89"/>
  <c r="EY105" i="89"/>
  <c r="EY115" i="89"/>
  <c r="EY124" i="89"/>
  <c r="EY132" i="89"/>
  <c r="EY140" i="89"/>
  <c r="EY144" i="89"/>
  <c r="EY152" i="89"/>
  <c r="EY160" i="89"/>
  <c r="EY171" i="89"/>
  <c r="EY179" i="89"/>
  <c r="EY187" i="89"/>
  <c r="EY196" i="89"/>
  <c r="EY204" i="89"/>
  <c r="EY212" i="89"/>
  <c r="EY220" i="89"/>
  <c r="DV27" i="90"/>
  <c r="DV35" i="90"/>
  <c r="DV43" i="90"/>
  <c r="DV51" i="90"/>
  <c r="DV59" i="90"/>
  <c r="DV67" i="90"/>
  <c r="DV75" i="90"/>
  <c r="DV83" i="90"/>
  <c r="DV90" i="90"/>
  <c r="DV98" i="90"/>
  <c r="DV108" i="90"/>
  <c r="DV112" i="90"/>
  <c r="DV120" i="90"/>
  <c r="DV127" i="90"/>
  <c r="DV139" i="90"/>
  <c r="DV147" i="90"/>
  <c r="DV154" i="90"/>
  <c r="DV163" i="90"/>
  <c r="DV171" i="90"/>
  <c r="DV179" i="90"/>
  <c r="DV186" i="90"/>
  <c r="DV195" i="90"/>
  <c r="DV205" i="90"/>
  <c r="DV211" i="90"/>
  <c r="DV219" i="90"/>
  <c r="DV227" i="90"/>
  <c r="ED70" i="89"/>
  <c r="ED38" i="89"/>
  <c r="ED73" i="89"/>
  <c r="ED52" i="89"/>
  <c r="ED84" i="89"/>
  <c r="ED39" i="89"/>
  <c r="ED67" i="89"/>
  <c r="ED89" i="89"/>
  <c r="ED97" i="89"/>
  <c r="ED105" i="89"/>
  <c r="ED145" i="89"/>
  <c r="ED120" i="89"/>
  <c r="ED128" i="89"/>
  <c r="ED136" i="89"/>
  <c r="ED143" i="89"/>
  <c r="ED154" i="89"/>
  <c r="ED162" i="89"/>
  <c r="ED166" i="89"/>
  <c r="ED174" i="89"/>
  <c r="ED182" i="89"/>
  <c r="ED190" i="89"/>
  <c r="ED202" i="89"/>
  <c r="ED210" i="89"/>
  <c r="ED218" i="89"/>
  <c r="ED226" i="89"/>
  <c r="EB47" i="44"/>
  <c r="EB33" i="44"/>
  <c r="EB41" i="44"/>
  <c r="EB64" i="44"/>
  <c r="EB68" i="44"/>
  <c r="EB70" i="44"/>
  <c r="EB81" i="44"/>
  <c r="EB89" i="44"/>
  <c r="EB104" i="44"/>
  <c r="EB105" i="44"/>
  <c r="EB113" i="44"/>
  <c r="EB121" i="44"/>
  <c r="EB129" i="44"/>
  <c r="EB137" i="44"/>
  <c r="EB142" i="44"/>
  <c r="EB152" i="44"/>
  <c r="EB160" i="44"/>
  <c r="EB168" i="44"/>
  <c r="EB176" i="44"/>
  <c r="EB184" i="44"/>
  <c r="EB193" i="44"/>
  <c r="EB201" i="44"/>
  <c r="EB209" i="44"/>
  <c r="EB217" i="44"/>
  <c r="EB225" i="44"/>
  <c r="DP31" i="89"/>
  <c r="DP38" i="89"/>
  <c r="DP46" i="89"/>
  <c r="DP54" i="89"/>
  <c r="DP62" i="89"/>
  <c r="DP70" i="89"/>
  <c r="DP78" i="89"/>
  <c r="DP86" i="89"/>
  <c r="DP95" i="89"/>
  <c r="DP103" i="89"/>
  <c r="DP111" i="89"/>
  <c r="DP145" i="89"/>
  <c r="DP125" i="89"/>
  <c r="DP133" i="89"/>
  <c r="DP141" i="89"/>
  <c r="DP147" i="89"/>
  <c r="DP155" i="89"/>
  <c r="DP163" i="89"/>
  <c r="DP174" i="89"/>
  <c r="DP182" i="89"/>
  <c r="DP190" i="89"/>
  <c r="DP200" i="89"/>
  <c r="DP208" i="89"/>
  <c r="DP214" i="89"/>
  <c r="DP224" i="89"/>
  <c r="BD224" i="89" s="1"/>
  <c r="X224" i="89" s="1"/>
  <c r="AN224" i="89" s="1"/>
  <c r="BK27" i="90"/>
  <c r="AE27" i="90" s="1"/>
  <c r="AU27" i="90" s="1"/>
  <c r="BK35" i="90"/>
  <c r="AE35" i="90" s="1"/>
  <c r="AU35" i="90" s="1"/>
  <c r="BK43" i="90"/>
  <c r="AE43" i="90" s="1"/>
  <c r="AU43" i="90" s="1"/>
  <c r="BK51" i="90"/>
  <c r="AE51" i="90" s="1"/>
  <c r="AU51" i="90" s="1"/>
  <c r="BK91" i="90"/>
  <c r="AE91" i="90" s="1"/>
  <c r="AU91" i="90" s="1"/>
  <c r="BK94" i="90"/>
  <c r="AE94" i="90" s="1"/>
  <c r="AU94" i="90" s="1"/>
  <c r="BK67" i="90"/>
  <c r="AE67" i="90" s="1"/>
  <c r="AU67" i="90" s="1"/>
  <c r="BK75" i="90"/>
  <c r="AE75" i="90" s="1"/>
  <c r="AU75" i="90" s="1"/>
  <c r="BK83" i="90"/>
  <c r="AE83" i="90" s="1"/>
  <c r="AU83" i="90" s="1"/>
  <c r="BK108" i="90"/>
  <c r="AE108" i="90" s="1"/>
  <c r="AU108" i="90" s="1"/>
  <c r="BK110" i="90"/>
  <c r="AE110" i="90" s="1"/>
  <c r="AU110" i="90" s="1"/>
  <c r="BK114" i="90"/>
  <c r="AE114" i="90" s="1"/>
  <c r="AU114" i="90" s="1"/>
  <c r="BK122" i="90"/>
  <c r="AE122" i="90" s="1"/>
  <c r="AU122" i="90" s="1"/>
  <c r="BK126" i="90"/>
  <c r="AE126" i="90" s="1"/>
  <c r="AU126" i="90" s="1"/>
  <c r="BK133" i="90"/>
  <c r="AE133" i="90" s="1"/>
  <c r="AU133" i="90" s="1"/>
  <c r="BK153" i="90"/>
  <c r="AE153" i="90" s="1"/>
  <c r="AU153" i="90" s="1"/>
  <c r="BK152" i="90"/>
  <c r="AE152" i="90" s="1"/>
  <c r="AU152" i="90" s="1"/>
  <c r="BK164" i="90"/>
  <c r="AE164" i="90" s="1"/>
  <c r="AU164" i="90" s="1"/>
  <c r="BK172" i="90"/>
  <c r="AE172" i="90" s="1"/>
  <c r="AU172" i="90" s="1"/>
  <c r="BK185" i="90"/>
  <c r="AE185" i="90" s="1"/>
  <c r="AU185" i="90" s="1"/>
  <c r="BK190" i="90"/>
  <c r="AE190" i="90" s="1"/>
  <c r="AU190" i="90" s="1"/>
  <c r="BK192" i="90"/>
  <c r="AE192" i="90" s="1"/>
  <c r="AU192" i="90" s="1"/>
  <c r="BK200" i="90"/>
  <c r="AE200" i="90" s="1"/>
  <c r="AU200" i="90" s="1"/>
  <c r="EG227" i="89"/>
  <c r="EG226" i="89"/>
  <c r="EG225" i="89"/>
  <c r="EG224" i="89"/>
  <c r="EG223" i="89"/>
  <c r="EG222" i="89"/>
  <c r="EG221" i="89"/>
  <c r="EG220" i="89"/>
  <c r="EG219" i="89"/>
  <c r="EG218" i="89"/>
  <c r="EG217" i="89"/>
  <c r="EG215" i="89"/>
  <c r="EG214" i="89"/>
  <c r="EG216" i="89"/>
  <c r="EG213" i="89"/>
  <c r="EG212" i="89"/>
  <c r="EG211" i="89"/>
  <c r="EG210" i="89"/>
  <c r="EG209" i="89"/>
  <c r="EG208" i="89"/>
  <c r="EG207" i="89"/>
  <c r="EG206" i="89"/>
  <c r="EG205" i="89"/>
  <c r="EG204" i="89"/>
  <c r="EG203" i="89"/>
  <c r="EG202" i="89"/>
  <c r="EG201" i="89"/>
  <c r="EG200" i="89"/>
  <c r="EG195" i="89"/>
  <c r="EG191" i="89"/>
  <c r="EG198" i="89"/>
  <c r="EG196" i="89"/>
  <c r="EG193" i="89"/>
  <c r="EG192" i="89"/>
  <c r="EG199" i="89"/>
  <c r="EG197" i="89"/>
  <c r="EG194" i="89"/>
  <c r="EG190" i="89"/>
  <c r="EG189" i="89"/>
  <c r="EG188" i="89"/>
  <c r="EG187" i="89"/>
  <c r="EG186" i="89"/>
  <c r="EG185" i="89"/>
  <c r="EG184" i="89"/>
  <c r="EG183" i="89"/>
  <c r="EG182" i="89"/>
  <c r="EG181" i="89"/>
  <c r="EG180" i="89"/>
  <c r="EG179" i="89"/>
  <c r="EG178" i="89"/>
  <c r="EG177" i="89"/>
  <c r="EG176" i="89"/>
  <c r="EG175" i="89"/>
  <c r="EG174" i="89"/>
  <c r="EG173" i="89"/>
  <c r="EG172" i="89"/>
  <c r="EG171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53" i="89"/>
  <c r="EG152" i="89"/>
  <c r="EG151" i="89"/>
  <c r="EG150" i="89"/>
  <c r="EG149" i="89"/>
  <c r="EG148" i="89"/>
  <c r="EG147" i="89"/>
  <c r="EG168" i="89"/>
  <c r="EG167" i="89"/>
  <c r="EG170" i="89"/>
  <c r="EG169" i="89"/>
  <c r="EG166" i="89"/>
  <c r="EG165" i="89"/>
  <c r="EG146" i="89"/>
  <c r="EG142" i="89"/>
  <c r="EG141" i="89"/>
  <c r="EG140" i="89"/>
  <c r="EG139" i="89"/>
  <c r="EG138" i="89"/>
  <c r="EG137" i="89"/>
  <c r="EG136" i="89"/>
  <c r="EG135" i="89"/>
  <c r="EG134" i="89"/>
  <c r="EG133" i="89"/>
  <c r="EG132" i="89"/>
  <c r="EG131" i="89"/>
  <c r="EG130" i="89"/>
  <c r="EG129" i="89"/>
  <c r="EG128" i="89"/>
  <c r="EG127" i="89"/>
  <c r="EG126" i="89"/>
  <c r="EG125" i="89"/>
  <c r="EG124" i="89"/>
  <c r="EG123" i="89"/>
  <c r="EG122" i="89"/>
  <c r="EG121" i="89"/>
  <c r="EG120" i="89"/>
  <c r="EG119" i="89"/>
  <c r="EG118" i="89"/>
  <c r="EG145" i="89"/>
  <c r="EG144" i="89"/>
  <c r="EG143" i="89"/>
  <c r="EG114" i="89"/>
  <c r="EG113" i="89"/>
  <c r="EG112" i="89"/>
  <c r="EG117" i="89"/>
  <c r="EG116" i="89"/>
  <c r="EG115" i="89"/>
  <c r="EG111" i="89"/>
  <c r="EG110" i="89"/>
  <c r="EG109" i="89"/>
  <c r="EG108" i="89"/>
  <c r="EG107" i="89"/>
  <c r="EG106" i="89"/>
  <c r="EG105" i="89"/>
  <c r="EG104" i="89"/>
  <c r="EG103" i="89"/>
  <c r="EG102" i="89"/>
  <c r="EG101" i="89"/>
  <c r="EG100" i="89"/>
  <c r="EG99" i="89"/>
  <c r="EG98" i="89"/>
  <c r="EG97" i="89"/>
  <c r="EG96" i="89"/>
  <c r="EG95" i="89"/>
  <c r="EG94" i="89"/>
  <c r="EG93" i="89"/>
  <c r="EG91" i="89"/>
  <c r="EG86" i="89"/>
  <c r="EG85" i="89"/>
  <c r="EG84" i="89"/>
  <c r="EG83" i="89"/>
  <c r="EG82" i="89"/>
  <c r="EG81" i="89"/>
  <c r="EG80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EG44" i="89"/>
  <c r="EG43" i="89"/>
  <c r="EG42" i="89"/>
  <c r="EG41" i="89"/>
  <c r="EG40" i="89"/>
  <c r="EG92" i="89"/>
  <c r="EG90" i="89"/>
  <c r="EG88" i="89"/>
  <c r="EG87" i="89"/>
  <c r="EG89" i="89"/>
  <c r="EG39" i="89"/>
  <c r="EG35" i="89"/>
  <c r="EG33" i="89"/>
  <c r="EG38" i="89"/>
  <c r="EG37" i="89"/>
  <c r="EG36" i="89"/>
  <c r="EG34" i="89"/>
  <c r="EG32" i="89"/>
  <c r="EG31" i="89"/>
  <c r="EG30" i="89"/>
  <c r="EG29" i="89"/>
  <c r="EG28" i="89"/>
  <c r="EG27" i="89"/>
  <c r="DN227" i="90"/>
  <c r="BB227" i="90" s="1"/>
  <c r="V227" i="90" s="1"/>
  <c r="AL227" i="90" s="1"/>
  <c r="DN226" i="90"/>
  <c r="DN225" i="90"/>
  <c r="BB225" i="90" s="1"/>
  <c r="V225" i="90" s="1"/>
  <c r="AL225" i="90" s="1"/>
  <c r="DN224" i="90"/>
  <c r="DN223" i="90"/>
  <c r="BB223" i="90" s="1"/>
  <c r="V223" i="90" s="1"/>
  <c r="AL223" i="90" s="1"/>
  <c r="DN222" i="90"/>
  <c r="DN221" i="90"/>
  <c r="BB221" i="90" s="1"/>
  <c r="V221" i="90" s="1"/>
  <c r="AL221" i="90" s="1"/>
  <c r="DN220" i="90"/>
  <c r="BB220" i="90" s="1"/>
  <c r="V220" i="90" s="1"/>
  <c r="AL220" i="90" s="1"/>
  <c r="DN219" i="90"/>
  <c r="BB219" i="90" s="1"/>
  <c r="V219" i="90" s="1"/>
  <c r="AL219" i="90" s="1"/>
  <c r="DN215" i="90"/>
  <c r="BB215" i="90" s="1"/>
  <c r="V215" i="90" s="1"/>
  <c r="AL215" i="90" s="1"/>
  <c r="DN214" i="90"/>
  <c r="DN216" i="90"/>
  <c r="BB216" i="90" s="1"/>
  <c r="V216" i="90" s="1"/>
  <c r="AL216" i="90" s="1"/>
  <c r="DN218" i="90"/>
  <c r="BB218" i="90" s="1"/>
  <c r="V218" i="90" s="1"/>
  <c r="AL218" i="90" s="1"/>
  <c r="DN217" i="90"/>
  <c r="BB217" i="90" s="1"/>
  <c r="V217" i="90" s="1"/>
  <c r="AL217" i="90" s="1"/>
  <c r="DN213" i="90"/>
  <c r="DN212" i="90"/>
  <c r="DN211" i="90"/>
  <c r="DN204" i="90"/>
  <c r="DN203" i="90"/>
  <c r="DN202" i="90"/>
  <c r="DN201" i="90"/>
  <c r="DN207" i="90"/>
  <c r="DN208" i="90"/>
  <c r="DN206" i="90"/>
  <c r="DN209" i="90"/>
  <c r="DN205" i="90"/>
  <c r="DN200" i="90"/>
  <c r="DN199" i="90"/>
  <c r="DN198" i="90"/>
  <c r="DN197" i="90"/>
  <c r="DN196" i="90"/>
  <c r="DN195" i="90"/>
  <c r="DN210" i="90"/>
  <c r="DN194" i="90"/>
  <c r="DN193" i="90"/>
  <c r="DN192" i="90"/>
  <c r="DN191" i="90"/>
  <c r="DN190" i="90"/>
  <c r="DN189" i="90"/>
  <c r="DN188" i="90"/>
  <c r="DN187" i="90"/>
  <c r="DN186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50" i="90"/>
  <c r="DN149" i="90"/>
  <c r="DN148" i="90"/>
  <c r="DN147" i="90"/>
  <c r="DN146" i="90"/>
  <c r="DN145" i="90"/>
  <c r="DN144" i="90"/>
  <c r="DN143" i="90"/>
  <c r="DN142" i="90"/>
  <c r="DN141" i="90"/>
  <c r="DN140" i="90"/>
  <c r="DN137" i="90"/>
  <c r="DN138" i="90"/>
  <c r="DN134" i="90"/>
  <c r="DN139" i="90"/>
  <c r="DN135" i="90"/>
  <c r="DN131" i="90"/>
  <c r="DN130" i="90"/>
  <c r="DN129" i="90"/>
  <c r="DN128" i="90"/>
  <c r="DN127" i="90"/>
  <c r="DN126" i="90"/>
  <c r="DN125" i="90"/>
  <c r="DN124" i="90"/>
  <c r="DN123" i="90"/>
  <c r="DN132" i="90"/>
  <c r="DN136" i="90"/>
  <c r="DN13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0" i="90"/>
  <c r="DN111" i="90"/>
  <c r="DN108" i="90"/>
  <c r="DN109" i="90"/>
  <c r="DN107" i="90"/>
  <c r="DN106" i="90"/>
  <c r="DN104" i="90"/>
  <c r="DN102" i="90"/>
  <c r="DN103" i="90"/>
  <c r="DN100" i="90"/>
  <c r="DN105" i="90"/>
  <c r="DN101" i="90"/>
  <c r="DN98" i="90"/>
  <c r="DN97" i="90"/>
  <c r="DN99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4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R227" i="89"/>
  <c r="ER226" i="89"/>
  <c r="ER225" i="89"/>
  <c r="ER224" i="89"/>
  <c r="ER223" i="89"/>
  <c r="ER222" i="89"/>
  <c r="ER221" i="89"/>
  <c r="ER220" i="89"/>
  <c r="ER219" i="89"/>
  <c r="ER218" i="89"/>
  <c r="ER217" i="89"/>
  <c r="ER216" i="89"/>
  <c r="ER214" i="89"/>
  <c r="ER215" i="89"/>
  <c r="ER212" i="89"/>
  <c r="ER211" i="89"/>
  <c r="ER210" i="89"/>
  <c r="ER209" i="89"/>
  <c r="ER208" i="89"/>
  <c r="ER207" i="89"/>
  <c r="ER206" i="89"/>
  <c r="ER205" i="89"/>
  <c r="ER204" i="89"/>
  <c r="ER203" i="89"/>
  <c r="ER202" i="89"/>
  <c r="ER201" i="89"/>
  <c r="ER200" i="89"/>
  <c r="ER199" i="89"/>
  <c r="ER198" i="89"/>
  <c r="ER197" i="89"/>
  <c r="ER196" i="89"/>
  <c r="ER195" i="89"/>
  <c r="ER194" i="89"/>
  <c r="ER213" i="89"/>
  <c r="ER191" i="89"/>
  <c r="ER193" i="89"/>
  <c r="ER192" i="89"/>
  <c r="ER190" i="89"/>
  <c r="ER189" i="89"/>
  <c r="ER188" i="89"/>
  <c r="ER187" i="89"/>
  <c r="ER186" i="89"/>
  <c r="ER185" i="89"/>
  <c r="ER184" i="89"/>
  <c r="ER183" i="89"/>
  <c r="ER182" i="89"/>
  <c r="ER181" i="89"/>
  <c r="ER180" i="89"/>
  <c r="ER179" i="89"/>
  <c r="ER178" i="89"/>
  <c r="ER177" i="89"/>
  <c r="ER176" i="89"/>
  <c r="ER175" i="89"/>
  <c r="ER174" i="89"/>
  <c r="ER173" i="89"/>
  <c r="ER172" i="89"/>
  <c r="ER171" i="89"/>
  <c r="ER170" i="89"/>
  <c r="ER169" i="89"/>
  <c r="ER168" i="89"/>
  <c r="ER165" i="89"/>
  <c r="ER167" i="89"/>
  <c r="ER166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43" i="89"/>
  <c r="ER144" i="89"/>
  <c r="ER146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45" i="89"/>
  <c r="ER112" i="89"/>
  <c r="ER114" i="89"/>
  <c r="ER113" i="89"/>
  <c r="ER111" i="89"/>
  <c r="ER110" i="89"/>
  <c r="ER109" i="89"/>
  <c r="ER108" i="89"/>
  <c r="ER107" i="89"/>
  <c r="ER106" i="89"/>
  <c r="ER105" i="89"/>
  <c r="ER104" i="89"/>
  <c r="ER103" i="89"/>
  <c r="ER102" i="89"/>
  <c r="ER101" i="89"/>
  <c r="ER100" i="89"/>
  <c r="ER99" i="89"/>
  <c r="ER98" i="89"/>
  <c r="ER97" i="89"/>
  <c r="ER96" i="89"/>
  <c r="ER95" i="89"/>
  <c r="ER94" i="89"/>
  <c r="ER93" i="89"/>
  <c r="ER92" i="89"/>
  <c r="ER91" i="89"/>
  <c r="ER90" i="89"/>
  <c r="ER89" i="89"/>
  <c r="ER88" i="89"/>
  <c r="ER116" i="89"/>
  <c r="ER115" i="89"/>
  <c r="ER86" i="89"/>
  <c r="ER85" i="89"/>
  <c r="ER84" i="89"/>
  <c r="ER83" i="89"/>
  <c r="ER82" i="89"/>
  <c r="ER81" i="89"/>
  <c r="ER80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87" i="89"/>
  <c r="ER46" i="89"/>
  <c r="ER33" i="89"/>
  <c r="ER41" i="89"/>
  <c r="ER35" i="89"/>
  <c r="ER44" i="89"/>
  <c r="ER42" i="89"/>
  <c r="ER39" i="89"/>
  <c r="ER32" i="89"/>
  <c r="ER31" i="89"/>
  <c r="ER30" i="89"/>
  <c r="ER29" i="89"/>
  <c r="ER28" i="89"/>
  <c r="ER27" i="89"/>
  <c r="ER45" i="89"/>
  <c r="ER37" i="89"/>
  <c r="ER34" i="89"/>
  <c r="ER40" i="89"/>
  <c r="ER36" i="89"/>
  <c r="ER43" i="89"/>
  <c r="ER38" i="89"/>
  <c r="BM30" i="44"/>
  <c r="AG30" i="44" s="1"/>
  <c r="AW30" i="44" s="1"/>
  <c r="BM50" i="44"/>
  <c r="AG50" i="44" s="1"/>
  <c r="AW50" i="44" s="1"/>
  <c r="BM36" i="44"/>
  <c r="AG36" i="44" s="1"/>
  <c r="AW36" i="44" s="1"/>
  <c r="BM97" i="44"/>
  <c r="AG97" i="44" s="1"/>
  <c r="AW97" i="44" s="1"/>
  <c r="BM53" i="44"/>
  <c r="AG53" i="44" s="1"/>
  <c r="AW53" i="44" s="1"/>
  <c r="BM61" i="44"/>
  <c r="AG61" i="44" s="1"/>
  <c r="AW61" i="44" s="1"/>
  <c r="BM69" i="44"/>
  <c r="AG69" i="44" s="1"/>
  <c r="AW69" i="44" s="1"/>
  <c r="BM77" i="44"/>
  <c r="AG77" i="44" s="1"/>
  <c r="AW77" i="44" s="1"/>
  <c r="BM85" i="44"/>
  <c r="AG85" i="44" s="1"/>
  <c r="AW85" i="44" s="1"/>
  <c r="BM93" i="44"/>
  <c r="AG93" i="44" s="1"/>
  <c r="AW93" i="44" s="1"/>
  <c r="BM143" i="44"/>
  <c r="AG143" i="44" s="1"/>
  <c r="AW143" i="44" s="1"/>
  <c r="BM105" i="44"/>
  <c r="AG105" i="44" s="1"/>
  <c r="AW105" i="44" s="1"/>
  <c r="BM113" i="44"/>
  <c r="AG113" i="44" s="1"/>
  <c r="AW113" i="44" s="1"/>
  <c r="BM121" i="44"/>
  <c r="AG121" i="44" s="1"/>
  <c r="AW121" i="44" s="1"/>
  <c r="BM129" i="44"/>
  <c r="AG129" i="44" s="1"/>
  <c r="AW129" i="44" s="1"/>
  <c r="BM137" i="44"/>
  <c r="AG137" i="44" s="1"/>
  <c r="AW137" i="44" s="1"/>
  <c r="BM153" i="44"/>
  <c r="AG153" i="44" s="1"/>
  <c r="AW153" i="44" s="1"/>
  <c r="BM161" i="44"/>
  <c r="AG161" i="44" s="1"/>
  <c r="AW161" i="44" s="1"/>
  <c r="BM169" i="44"/>
  <c r="AG169" i="44" s="1"/>
  <c r="AW169" i="44" s="1"/>
  <c r="BM177" i="44"/>
  <c r="AG177" i="44" s="1"/>
  <c r="AW177" i="44" s="1"/>
  <c r="BM185" i="44"/>
  <c r="AG185" i="44" s="1"/>
  <c r="AW185" i="44" s="1"/>
  <c r="BM191" i="44"/>
  <c r="AG191" i="44" s="1"/>
  <c r="AW191" i="44" s="1"/>
  <c r="BM203" i="44"/>
  <c r="AG203" i="44" s="1"/>
  <c r="AW203" i="44" s="1"/>
  <c r="BM211" i="44"/>
  <c r="AG211" i="44" s="1"/>
  <c r="AW211" i="44" s="1"/>
  <c r="BL38" i="89"/>
  <c r="AF38" i="89" s="1"/>
  <c r="AV38" i="89" s="1"/>
  <c r="BL92" i="89"/>
  <c r="AF92" i="89" s="1"/>
  <c r="AV92" i="89" s="1"/>
  <c r="BL47" i="89"/>
  <c r="AF47" i="89" s="1"/>
  <c r="AV47" i="89" s="1"/>
  <c r="BL55" i="89"/>
  <c r="AF55" i="89" s="1"/>
  <c r="AV55" i="89" s="1"/>
  <c r="BL63" i="89"/>
  <c r="AF63" i="89" s="1"/>
  <c r="AV63" i="89" s="1"/>
  <c r="BL71" i="89"/>
  <c r="AF71" i="89" s="1"/>
  <c r="AV71" i="89" s="1"/>
  <c r="BL79" i="89"/>
  <c r="AF79" i="89" s="1"/>
  <c r="AV79" i="89" s="1"/>
  <c r="BL87" i="89"/>
  <c r="AF87" i="89" s="1"/>
  <c r="AV87" i="89" s="1"/>
  <c r="BL98" i="89"/>
  <c r="AF98" i="89" s="1"/>
  <c r="AV98" i="89" s="1"/>
  <c r="BL106" i="89"/>
  <c r="AF106" i="89" s="1"/>
  <c r="AV106" i="89" s="1"/>
  <c r="BL116" i="89"/>
  <c r="AF116" i="89" s="1"/>
  <c r="AV116" i="89" s="1"/>
  <c r="BL118" i="89"/>
  <c r="AF118" i="89" s="1"/>
  <c r="AV118" i="89" s="1"/>
  <c r="BL126" i="89"/>
  <c r="AF126" i="89" s="1"/>
  <c r="AV126" i="89" s="1"/>
  <c r="BL134" i="89"/>
  <c r="AF134" i="89" s="1"/>
  <c r="AV134" i="89" s="1"/>
  <c r="BL142" i="89"/>
  <c r="AF142" i="89" s="1"/>
  <c r="AV142" i="89" s="1"/>
  <c r="BL150" i="89"/>
  <c r="AF150" i="89" s="1"/>
  <c r="AV150" i="89" s="1"/>
  <c r="BL158" i="89"/>
  <c r="AF158" i="89" s="1"/>
  <c r="AV158" i="89" s="1"/>
  <c r="BL169" i="89"/>
  <c r="AF169" i="89" s="1"/>
  <c r="AV169" i="89" s="1"/>
  <c r="BL177" i="89"/>
  <c r="AF177" i="89" s="1"/>
  <c r="AV177" i="89" s="1"/>
  <c r="BL185" i="89"/>
  <c r="AF185" i="89" s="1"/>
  <c r="AV185" i="89" s="1"/>
  <c r="BL199" i="89"/>
  <c r="AF199" i="89" s="1"/>
  <c r="AV199" i="89" s="1"/>
  <c r="BL202" i="89"/>
  <c r="AF202" i="89" s="1"/>
  <c r="AV202" i="89" s="1"/>
  <c r="BL210" i="89"/>
  <c r="AF210" i="89" s="1"/>
  <c r="AV210" i="89" s="1"/>
  <c r="BK30" i="89"/>
  <c r="AE30" i="89" s="1"/>
  <c r="AU30" i="89" s="1"/>
  <c r="BK38" i="89"/>
  <c r="AE38" i="89" s="1"/>
  <c r="AU38" i="89" s="1"/>
  <c r="BK46" i="89"/>
  <c r="AE46" i="89" s="1"/>
  <c r="AU46" i="89" s="1"/>
  <c r="BK54" i="89"/>
  <c r="AE54" i="89" s="1"/>
  <c r="AU54" i="89" s="1"/>
  <c r="BK62" i="89"/>
  <c r="AE62" i="89" s="1"/>
  <c r="AU62" i="89" s="1"/>
  <c r="BK70" i="89"/>
  <c r="AE70" i="89" s="1"/>
  <c r="AU70" i="89" s="1"/>
  <c r="BK78" i="89"/>
  <c r="AE78" i="89" s="1"/>
  <c r="AU78" i="89" s="1"/>
  <c r="BK86" i="89"/>
  <c r="AE86" i="89" s="1"/>
  <c r="AU86" i="89" s="1"/>
  <c r="BK94" i="89"/>
  <c r="AE94" i="89" s="1"/>
  <c r="AU94" i="89" s="1"/>
  <c r="BK102" i="89"/>
  <c r="AE102" i="89" s="1"/>
  <c r="AU102" i="89" s="1"/>
  <c r="BK110" i="89"/>
  <c r="AE110" i="89" s="1"/>
  <c r="AU110" i="89" s="1"/>
  <c r="BK118" i="89"/>
  <c r="AE118" i="89" s="1"/>
  <c r="AU118" i="89" s="1"/>
  <c r="BK126" i="89"/>
  <c r="AE126" i="89" s="1"/>
  <c r="AU126" i="89" s="1"/>
  <c r="BK134" i="89"/>
  <c r="AE134" i="89" s="1"/>
  <c r="AU134" i="89" s="1"/>
  <c r="BK142" i="89"/>
  <c r="AE142" i="89" s="1"/>
  <c r="AU142" i="89" s="1"/>
  <c r="BK183" i="89"/>
  <c r="AE183" i="89" s="1"/>
  <c r="AU183" i="89" s="1"/>
  <c r="BK166" i="89"/>
  <c r="AE166" i="89" s="1"/>
  <c r="AU166" i="89" s="1"/>
  <c r="BK146" i="89"/>
  <c r="AE146" i="89" s="1"/>
  <c r="AU146" i="89" s="1"/>
  <c r="BK154" i="89"/>
  <c r="AE154" i="89" s="1"/>
  <c r="AU154" i="89" s="1"/>
  <c r="BK162" i="89"/>
  <c r="AE162" i="89" s="1"/>
  <c r="AU162" i="89" s="1"/>
  <c r="BK190" i="89"/>
  <c r="AE190" i="89" s="1"/>
  <c r="AU190" i="89" s="1"/>
  <c r="BK199" i="89"/>
  <c r="AE199" i="89" s="1"/>
  <c r="AU199" i="89" s="1"/>
  <c r="DO227" i="44"/>
  <c r="DO226" i="44"/>
  <c r="DO225" i="44"/>
  <c r="DO224" i="44"/>
  <c r="DO223" i="44"/>
  <c r="DO222" i="44"/>
  <c r="DO221" i="44"/>
  <c r="DO220" i="44"/>
  <c r="DO219" i="44"/>
  <c r="DO218" i="44"/>
  <c r="DO217" i="44"/>
  <c r="DO216" i="44"/>
  <c r="DO215" i="44"/>
  <c r="DO214" i="44"/>
  <c r="DO213" i="44"/>
  <c r="DO212" i="44"/>
  <c r="DO211" i="44"/>
  <c r="DO210" i="44"/>
  <c r="DO209" i="44"/>
  <c r="DO208" i="44"/>
  <c r="DO207" i="44"/>
  <c r="DO206" i="44"/>
  <c r="DO205" i="44"/>
  <c r="DO204" i="44"/>
  <c r="DO203" i="44"/>
  <c r="DO202" i="44"/>
  <c r="DO201" i="44"/>
  <c r="DO200" i="44"/>
  <c r="DO199" i="44"/>
  <c r="DO198" i="44"/>
  <c r="DO197" i="44"/>
  <c r="DO196" i="44"/>
  <c r="DO195" i="44"/>
  <c r="DO194" i="44"/>
  <c r="DO193" i="44"/>
  <c r="DO192" i="44"/>
  <c r="DO191" i="44"/>
  <c r="DO190" i="44"/>
  <c r="DO189" i="44"/>
  <c r="DO188" i="44"/>
  <c r="DO187" i="44"/>
  <c r="DO186" i="44"/>
  <c r="DO185" i="44"/>
  <c r="DO184" i="44"/>
  <c r="DO183" i="44"/>
  <c r="DO182" i="44"/>
  <c r="DO181" i="44"/>
  <c r="DO180" i="44"/>
  <c r="DO179" i="44"/>
  <c r="DO178" i="44"/>
  <c r="DO177" i="44"/>
  <c r="DO176" i="44"/>
  <c r="DO175" i="44"/>
  <c r="DO174" i="44"/>
  <c r="DO173" i="44"/>
  <c r="DO172" i="44"/>
  <c r="DO171" i="44"/>
  <c r="DO170" i="44"/>
  <c r="DO169" i="44"/>
  <c r="DO168" i="44"/>
  <c r="DO167" i="44"/>
  <c r="DO166" i="44"/>
  <c r="DO165" i="44"/>
  <c r="DO164" i="44"/>
  <c r="DO163" i="44"/>
  <c r="DO162" i="44"/>
  <c r="DO161" i="44"/>
  <c r="DO160" i="44"/>
  <c r="DO159" i="44"/>
  <c r="DO158" i="44"/>
  <c r="DO157" i="44"/>
  <c r="DO156" i="44"/>
  <c r="DO155" i="44"/>
  <c r="DO154" i="44"/>
  <c r="DO153" i="44"/>
  <c r="DO152" i="44"/>
  <c r="DO151" i="44"/>
  <c r="DO150" i="44"/>
  <c r="DO149" i="44"/>
  <c r="DO148" i="44"/>
  <c r="DO147" i="44"/>
  <c r="DO146" i="44"/>
  <c r="DO145" i="44"/>
  <c r="DO144" i="44"/>
  <c r="DO143" i="44"/>
  <c r="DO142" i="44"/>
  <c r="DO141" i="44"/>
  <c r="DO140" i="44"/>
  <c r="DO139" i="44"/>
  <c r="DO138" i="44"/>
  <c r="DO137" i="44"/>
  <c r="DO136" i="44"/>
  <c r="DO135" i="44"/>
  <c r="DO134" i="44"/>
  <c r="DO133" i="44"/>
  <c r="DO132" i="44"/>
  <c r="DO131" i="44"/>
  <c r="DO130" i="44"/>
  <c r="DO129" i="44"/>
  <c r="DO128" i="44"/>
  <c r="DO127" i="44"/>
  <c r="DO126" i="44"/>
  <c r="DO125" i="44"/>
  <c r="DO124" i="44"/>
  <c r="DO123" i="44"/>
  <c r="DO122" i="44"/>
  <c r="DO121" i="44"/>
  <c r="DO120" i="44"/>
  <c r="DO119" i="44"/>
  <c r="DO118" i="44"/>
  <c r="DO117" i="44"/>
  <c r="DO116" i="44"/>
  <c r="DO115" i="44"/>
  <c r="DO114" i="44"/>
  <c r="DO113" i="44"/>
  <c r="DO112" i="44"/>
  <c r="DO111" i="44"/>
  <c r="DO110" i="44"/>
  <c r="DO109" i="44"/>
  <c r="DO108" i="44"/>
  <c r="DO107" i="44"/>
  <c r="DO106" i="44"/>
  <c r="DO105" i="44"/>
  <c r="DO104" i="44"/>
  <c r="DO103" i="44"/>
  <c r="DO102" i="44"/>
  <c r="DO101" i="44"/>
  <c r="DO96" i="44"/>
  <c r="DO95" i="44"/>
  <c r="DO94" i="44"/>
  <c r="DO93" i="44"/>
  <c r="DO92" i="44"/>
  <c r="DO91" i="44"/>
  <c r="DO90" i="44"/>
  <c r="DO89" i="44"/>
  <c r="DO88" i="44"/>
  <c r="DO87" i="44"/>
  <c r="DO86" i="44"/>
  <c r="DO85" i="44"/>
  <c r="DO84" i="44"/>
  <c r="DO83" i="44"/>
  <c r="DO82" i="44"/>
  <c r="DO81" i="44"/>
  <c r="DO80" i="44"/>
  <c r="DO79" i="44"/>
  <c r="DO78" i="44"/>
  <c r="DO77" i="44"/>
  <c r="DO76" i="44"/>
  <c r="DO75" i="44"/>
  <c r="DO74" i="44"/>
  <c r="DO73" i="44"/>
  <c r="DO72" i="44"/>
  <c r="DO71" i="44"/>
  <c r="DO70" i="44"/>
  <c r="DO69" i="44"/>
  <c r="DO68" i="44"/>
  <c r="DO67" i="44"/>
  <c r="DO66" i="44"/>
  <c r="DO65" i="44"/>
  <c r="DO64" i="44"/>
  <c r="DO63" i="44"/>
  <c r="DO62" i="44"/>
  <c r="DO61" i="44"/>
  <c r="DO60" i="44"/>
  <c r="DO59" i="44"/>
  <c r="DO58" i="44"/>
  <c r="DO57" i="44"/>
  <c r="DO56" i="44"/>
  <c r="DO55" i="44"/>
  <c r="DO54" i="44"/>
  <c r="DO53" i="44"/>
  <c r="DO52" i="44"/>
  <c r="DO51" i="44"/>
  <c r="DO50" i="44"/>
  <c r="DO49" i="44"/>
  <c r="DO48" i="44"/>
  <c r="DO47" i="44"/>
  <c r="DO46" i="44"/>
  <c r="DO45" i="44"/>
  <c r="DO100" i="44"/>
  <c r="DO99" i="44"/>
  <c r="DO98" i="44"/>
  <c r="DO97" i="44"/>
  <c r="DO44" i="44"/>
  <c r="DO43" i="44"/>
  <c r="DO42" i="44"/>
  <c r="DO41" i="44"/>
  <c r="DO40" i="44"/>
  <c r="DO39" i="44"/>
  <c r="DO38" i="44"/>
  <c r="DO37" i="44"/>
  <c r="DO36" i="44"/>
  <c r="DO35" i="44"/>
  <c r="DO34" i="44"/>
  <c r="DO33" i="44"/>
  <c r="DO32" i="44"/>
  <c r="DO31" i="44"/>
  <c r="DO30" i="44"/>
  <c r="DO29" i="44"/>
  <c r="DO28" i="44"/>
  <c r="DO27" i="44"/>
  <c r="BL35" i="90"/>
  <c r="AF35" i="90" s="1"/>
  <c r="AV35" i="90" s="1"/>
  <c r="BL33" i="90"/>
  <c r="AF33" i="90" s="1"/>
  <c r="AV33" i="90" s="1"/>
  <c r="BL41" i="90"/>
  <c r="AF41" i="90" s="1"/>
  <c r="AV41" i="90" s="1"/>
  <c r="BL49" i="90"/>
  <c r="AF49" i="90" s="1"/>
  <c r="AV49" i="90" s="1"/>
  <c r="BL57" i="90"/>
  <c r="AF57" i="90" s="1"/>
  <c r="AV57" i="90" s="1"/>
  <c r="BL63" i="90"/>
  <c r="AF63" i="90" s="1"/>
  <c r="AV63" i="90" s="1"/>
  <c r="BL71" i="90"/>
  <c r="AF71" i="90" s="1"/>
  <c r="AV71" i="90" s="1"/>
  <c r="BL79" i="90"/>
  <c r="AF79" i="90" s="1"/>
  <c r="AV79" i="90" s="1"/>
  <c r="BL90" i="90"/>
  <c r="AF90" i="90" s="1"/>
  <c r="AV90" i="90" s="1"/>
  <c r="BL99" i="90"/>
  <c r="AF99" i="90" s="1"/>
  <c r="AV99" i="90" s="1"/>
  <c r="BL104" i="90"/>
  <c r="AF104" i="90" s="1"/>
  <c r="AV104" i="90" s="1"/>
  <c r="BL112" i="90"/>
  <c r="AF112" i="90" s="1"/>
  <c r="AV112" i="90" s="1"/>
  <c r="BL122" i="90"/>
  <c r="AF122" i="90" s="1"/>
  <c r="AV122" i="90" s="1"/>
  <c r="BL129" i="90"/>
  <c r="AF129" i="90" s="1"/>
  <c r="AV129" i="90" s="1"/>
  <c r="BL139" i="90"/>
  <c r="AF139" i="90" s="1"/>
  <c r="AV139" i="90" s="1"/>
  <c r="BL160" i="90"/>
  <c r="AF160" i="90" s="1"/>
  <c r="AV160" i="90" s="1"/>
  <c r="BL152" i="90"/>
  <c r="AF152" i="90" s="1"/>
  <c r="AV152" i="90" s="1"/>
  <c r="BL163" i="90"/>
  <c r="AF163" i="90" s="1"/>
  <c r="AV163" i="90" s="1"/>
  <c r="BL166" i="90"/>
  <c r="AF166" i="90" s="1"/>
  <c r="AV166" i="90" s="1"/>
  <c r="BL174" i="90"/>
  <c r="AF174" i="90" s="1"/>
  <c r="AV174" i="90" s="1"/>
  <c r="BL190" i="90"/>
  <c r="AF190" i="90" s="1"/>
  <c r="AV190" i="90" s="1"/>
  <c r="BL196" i="90"/>
  <c r="AF196" i="90" s="1"/>
  <c r="AV196" i="90" s="1"/>
  <c r="BL203" i="90"/>
  <c r="AF203" i="90" s="1"/>
  <c r="AV203" i="90" s="1"/>
  <c r="BL210" i="90"/>
  <c r="AF210" i="90" s="1"/>
  <c r="AV210" i="90" s="1"/>
  <c r="BK31" i="44"/>
  <c r="AE31" i="44" s="1"/>
  <c r="AU31" i="44" s="1"/>
  <c r="BK39" i="44"/>
  <c r="AE39" i="44" s="1"/>
  <c r="AU39" i="44" s="1"/>
  <c r="BK46" i="44"/>
  <c r="AE46" i="44" s="1"/>
  <c r="AU46" i="44" s="1"/>
  <c r="BK54" i="44"/>
  <c r="AE54" i="44" s="1"/>
  <c r="AU54" i="44" s="1"/>
  <c r="BK62" i="44"/>
  <c r="AE62" i="44" s="1"/>
  <c r="AU62" i="44" s="1"/>
  <c r="BK70" i="44"/>
  <c r="AE70" i="44" s="1"/>
  <c r="AU70" i="44" s="1"/>
  <c r="BK78" i="44"/>
  <c r="AE78" i="44" s="1"/>
  <c r="AU78" i="44" s="1"/>
  <c r="BK86" i="44"/>
  <c r="AE86" i="44" s="1"/>
  <c r="AU86" i="44" s="1"/>
  <c r="BK94" i="44"/>
  <c r="AE94" i="44" s="1"/>
  <c r="AU94" i="44" s="1"/>
  <c r="BK103" i="44"/>
  <c r="AE103" i="44" s="1"/>
  <c r="AU103" i="44" s="1"/>
  <c r="BK111" i="44"/>
  <c r="AE111" i="44" s="1"/>
  <c r="AU111" i="44" s="1"/>
  <c r="BK119" i="44"/>
  <c r="AE119" i="44" s="1"/>
  <c r="AU119" i="44" s="1"/>
  <c r="BK127" i="44"/>
  <c r="AE127" i="44" s="1"/>
  <c r="AU127" i="44" s="1"/>
  <c r="BK135" i="44"/>
  <c r="AE135" i="44" s="1"/>
  <c r="AU135" i="44" s="1"/>
  <c r="BK143" i="44"/>
  <c r="AE143" i="44" s="1"/>
  <c r="AU143" i="44" s="1"/>
  <c r="BK151" i="44"/>
  <c r="AE151" i="44" s="1"/>
  <c r="AU151" i="44" s="1"/>
  <c r="BK159" i="44"/>
  <c r="AE159" i="44" s="1"/>
  <c r="AU159" i="44" s="1"/>
  <c r="BK167" i="44"/>
  <c r="AE167" i="44" s="1"/>
  <c r="AU167" i="44" s="1"/>
  <c r="BK175" i="44"/>
  <c r="AE175" i="44" s="1"/>
  <c r="AU175" i="44" s="1"/>
  <c r="BK183" i="44"/>
  <c r="AE183" i="44" s="1"/>
  <c r="AU183" i="44" s="1"/>
  <c r="BK191" i="44"/>
  <c r="AE191" i="44" s="1"/>
  <c r="AU191" i="44" s="1"/>
  <c r="BK199" i="44"/>
  <c r="AE199" i="44" s="1"/>
  <c r="AU199" i="44" s="1"/>
  <c r="BK207" i="44"/>
  <c r="AE207" i="44" s="1"/>
  <c r="AU207" i="44" s="1"/>
  <c r="DU227" i="90"/>
  <c r="DU226" i="90"/>
  <c r="DU225" i="90"/>
  <c r="DU224" i="90"/>
  <c r="DU223" i="90"/>
  <c r="DU222" i="90"/>
  <c r="DU218" i="90"/>
  <c r="DU217" i="90"/>
  <c r="DU221" i="90"/>
  <c r="DU219" i="90"/>
  <c r="DU220" i="90"/>
  <c r="DU215" i="90"/>
  <c r="DU216" i="90"/>
  <c r="DU214" i="90"/>
  <c r="DU213" i="90"/>
  <c r="DU212" i="90"/>
  <c r="DU211" i="90"/>
  <c r="DU210" i="90"/>
  <c r="DU209" i="90"/>
  <c r="DU208" i="90"/>
  <c r="DU207" i="90"/>
  <c r="DU206" i="90"/>
  <c r="DU204" i="90"/>
  <c r="DU203" i="90"/>
  <c r="DU202" i="90"/>
  <c r="DU201" i="90"/>
  <c r="DU200" i="90"/>
  <c r="DU205" i="90"/>
  <c r="DU199" i="90"/>
  <c r="DU198" i="90"/>
  <c r="DU197" i="90"/>
  <c r="DU196" i="90"/>
  <c r="DU195" i="90"/>
  <c r="DU194" i="90"/>
  <c r="DU193" i="90"/>
  <c r="DU192" i="90"/>
  <c r="DU191" i="90"/>
  <c r="DU190" i="90"/>
  <c r="DU189" i="90"/>
  <c r="DU188" i="90"/>
  <c r="DU187" i="90"/>
  <c r="DU186" i="90"/>
  <c r="DU185" i="90"/>
  <c r="DU184" i="90"/>
  <c r="DU183" i="90"/>
  <c r="DU182" i="90"/>
  <c r="DU181" i="90"/>
  <c r="DU180" i="90"/>
  <c r="DU179" i="90"/>
  <c r="DU175" i="90"/>
  <c r="DU174" i="90"/>
  <c r="DU177" i="90"/>
  <c r="DU173" i="90"/>
  <c r="DU172" i="90"/>
  <c r="DU171" i="90"/>
  <c r="DU170" i="90"/>
  <c r="DU169" i="90"/>
  <c r="DU168" i="90"/>
  <c r="DU167" i="90"/>
  <c r="DU166" i="90"/>
  <c r="DU165" i="90"/>
  <c r="DU164" i="90"/>
  <c r="DU176" i="90"/>
  <c r="DU161" i="90"/>
  <c r="DU162" i="90"/>
  <c r="DU178" i="90"/>
  <c r="DU163" i="90"/>
  <c r="DU152" i="90"/>
  <c r="DU160" i="90"/>
  <c r="DU158" i="90"/>
  <c r="DU156" i="90"/>
  <c r="DU154" i="90"/>
  <c r="DU150" i="90"/>
  <c r="DU159" i="90"/>
  <c r="DU157" i="90"/>
  <c r="DU155" i="90"/>
  <c r="DU153" i="90"/>
  <c r="DU151" i="90"/>
  <c r="DU147" i="90"/>
  <c r="DU139" i="90"/>
  <c r="DU138" i="90"/>
  <c r="DU137" i="90"/>
  <c r="DU136" i="90"/>
  <c r="DU135" i="90"/>
  <c r="DU134" i="90"/>
  <c r="DU133" i="90"/>
  <c r="DU132" i="90"/>
  <c r="DU145" i="90"/>
  <c r="DU148" i="90"/>
  <c r="DU141" i="90"/>
  <c r="DU140" i="90"/>
  <c r="DU142" i="90"/>
  <c r="DU146" i="90"/>
  <c r="DU149" i="90"/>
  <c r="DU144" i="90"/>
  <c r="DU131" i="90"/>
  <c r="DU130" i="90"/>
  <c r="DU129" i="90"/>
  <c r="DU128" i="90"/>
  <c r="DU127" i="90"/>
  <c r="DU126" i="90"/>
  <c r="DU125" i="90"/>
  <c r="DU124" i="90"/>
  <c r="DU143" i="90"/>
  <c r="DU122" i="90"/>
  <c r="DU121" i="90"/>
  <c r="DU120" i="90"/>
  <c r="DU119" i="90"/>
  <c r="DU118" i="90"/>
  <c r="DU117" i="90"/>
  <c r="DU116" i="90"/>
  <c r="DU115" i="90"/>
  <c r="DU123" i="90"/>
  <c r="DU111" i="90"/>
  <c r="DU110" i="90"/>
  <c r="DU109" i="90"/>
  <c r="DU108" i="90"/>
  <c r="DU107" i="90"/>
  <c r="DU106" i="90"/>
  <c r="DU105" i="90"/>
  <c r="DU104" i="90"/>
  <c r="DU103" i="90"/>
  <c r="DU102" i="90"/>
  <c r="DU113" i="90"/>
  <c r="DU114" i="90"/>
  <c r="DU112" i="90"/>
  <c r="DU101" i="90"/>
  <c r="DU100" i="90"/>
  <c r="DU99" i="90"/>
  <c r="DU98" i="90"/>
  <c r="DU97" i="90"/>
  <c r="DU96" i="90"/>
  <c r="DU95" i="90"/>
  <c r="DU94" i="90"/>
  <c r="DU93" i="90"/>
  <c r="DU92" i="90"/>
  <c r="DU91" i="90"/>
  <c r="DU90" i="90"/>
  <c r="DU89" i="90"/>
  <c r="DU88" i="90"/>
  <c r="DU87" i="90"/>
  <c r="DU86" i="90"/>
  <c r="DU85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64" i="90"/>
  <c r="DU63" i="90"/>
  <c r="DU62" i="90"/>
  <c r="DU61" i="90"/>
  <c r="DU60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59" i="90"/>
  <c r="DU34" i="90"/>
  <c r="DU33" i="90"/>
  <c r="DU32" i="90"/>
  <c r="DU31" i="90"/>
  <c r="DU30" i="90"/>
  <c r="DU29" i="90"/>
  <c r="DU28" i="90"/>
  <c r="DU27" i="90"/>
  <c r="EW27" i="89"/>
  <c r="EW35" i="89"/>
  <c r="EW43" i="89"/>
  <c r="EW51" i="89"/>
  <c r="EW59" i="89"/>
  <c r="EW67" i="89"/>
  <c r="EW75" i="89"/>
  <c r="EW83" i="89"/>
  <c r="EW91" i="89"/>
  <c r="EW99" i="89"/>
  <c r="EW107" i="89"/>
  <c r="EW115" i="89"/>
  <c r="EW123" i="89"/>
  <c r="EW131" i="89"/>
  <c r="EW139" i="89"/>
  <c r="EW190" i="89"/>
  <c r="EW179" i="89"/>
  <c r="EW187" i="89"/>
  <c r="EW149" i="89"/>
  <c r="EW157" i="89"/>
  <c r="EW178" i="89"/>
  <c r="EW220" i="89"/>
  <c r="EW217" i="89"/>
  <c r="EW197" i="89"/>
  <c r="EW205" i="89"/>
  <c r="EW216" i="89"/>
  <c r="EU59" i="89"/>
  <c r="EU36" i="89"/>
  <c r="EU66" i="89"/>
  <c r="EU34" i="89"/>
  <c r="EU77" i="89"/>
  <c r="EU32" i="89"/>
  <c r="EU68" i="89"/>
  <c r="EU89" i="89"/>
  <c r="EU97" i="89"/>
  <c r="EU105" i="89"/>
  <c r="EU147" i="89"/>
  <c r="EU118" i="89"/>
  <c r="EU126" i="89"/>
  <c r="EU134" i="89"/>
  <c r="EU142" i="89"/>
  <c r="EU154" i="89"/>
  <c r="EU162" i="89"/>
  <c r="EU167" i="89"/>
  <c r="EU175" i="89"/>
  <c r="EU183" i="89"/>
  <c r="EU194" i="89"/>
  <c r="EU202" i="89"/>
  <c r="EU210" i="89"/>
  <c r="EU218" i="89"/>
  <c r="EU226" i="89"/>
  <c r="DR33" i="44"/>
  <c r="DR41" i="44"/>
  <c r="DR100" i="44"/>
  <c r="DR52" i="44"/>
  <c r="DR60" i="44"/>
  <c r="DR68" i="44"/>
  <c r="DR76" i="44"/>
  <c r="DR84" i="44"/>
  <c r="DR92" i="44"/>
  <c r="DR143" i="44"/>
  <c r="DR147" i="44"/>
  <c r="DR172" i="44"/>
  <c r="DR177" i="44"/>
  <c r="DR149" i="44"/>
  <c r="DR160" i="44"/>
  <c r="DR105" i="44"/>
  <c r="DR113" i="44"/>
  <c r="DR121" i="44"/>
  <c r="DR129" i="44"/>
  <c r="DR137" i="44"/>
  <c r="DR193" i="44"/>
  <c r="DR200" i="44"/>
  <c r="DR208" i="44"/>
  <c r="DR216" i="44"/>
  <c r="DR224" i="44"/>
  <c r="EI27" i="90"/>
  <c r="EI59" i="90"/>
  <c r="EI43" i="90"/>
  <c r="EI51" i="90"/>
  <c r="EI62" i="90"/>
  <c r="EI70" i="90"/>
  <c r="EI78" i="90"/>
  <c r="EI98" i="90"/>
  <c r="EI92" i="90"/>
  <c r="EI102" i="90"/>
  <c r="EI112" i="90"/>
  <c r="EI118" i="90"/>
  <c r="EI148" i="90"/>
  <c r="EI130" i="90"/>
  <c r="EI139" i="90"/>
  <c r="EI150" i="90"/>
  <c r="EI153" i="90"/>
  <c r="EI161" i="90"/>
  <c r="EI175" i="90"/>
  <c r="EI182" i="90"/>
  <c r="EI192" i="90"/>
  <c r="EI197" i="90"/>
  <c r="EI206" i="90"/>
  <c r="EI214" i="90"/>
  <c r="EI224" i="90"/>
  <c r="EA29" i="44"/>
  <c r="EA37" i="44"/>
  <c r="EA27" i="44"/>
  <c r="EA47" i="44"/>
  <c r="EA55" i="44"/>
  <c r="EA63" i="44"/>
  <c r="EA71" i="44"/>
  <c r="EA79" i="44"/>
  <c r="EA87" i="44"/>
  <c r="EA95" i="44"/>
  <c r="EA189" i="44"/>
  <c r="EA159" i="44"/>
  <c r="EA188" i="44"/>
  <c r="EA169" i="44"/>
  <c r="EA144" i="44"/>
  <c r="EA102" i="44"/>
  <c r="EA110" i="44"/>
  <c r="EA118" i="44"/>
  <c r="EA126" i="44"/>
  <c r="EA134" i="44"/>
  <c r="EA168" i="44"/>
  <c r="EA196" i="44"/>
  <c r="EA204" i="44"/>
  <c r="EA212" i="44"/>
  <c r="EA220" i="44"/>
  <c r="DP35" i="90"/>
  <c r="DP33" i="90"/>
  <c r="DP40" i="90"/>
  <c r="DP48" i="90"/>
  <c r="DP56" i="90"/>
  <c r="DP64" i="90"/>
  <c r="DP72" i="90"/>
  <c r="DP80" i="90"/>
  <c r="DP91" i="90"/>
  <c r="DP99" i="90"/>
  <c r="DP104" i="90"/>
  <c r="DP113" i="90"/>
  <c r="DP119" i="90"/>
  <c r="DP129" i="90"/>
  <c r="DP139" i="90"/>
  <c r="DP145" i="90"/>
  <c r="DP157" i="90"/>
  <c r="DP164" i="90"/>
  <c r="DP167" i="90"/>
  <c r="DP178" i="90"/>
  <c r="DP186" i="90"/>
  <c r="DP191" i="90"/>
  <c r="DP203" i="90"/>
  <c r="DP209" i="90"/>
  <c r="DP219" i="90"/>
  <c r="DP227" i="90"/>
  <c r="DV33" i="44"/>
  <c r="DV41" i="44"/>
  <c r="DV49" i="44"/>
  <c r="DV57" i="44"/>
  <c r="DV65" i="44"/>
  <c r="DV73" i="44"/>
  <c r="DV81" i="44"/>
  <c r="DV89" i="44"/>
  <c r="DV97" i="44"/>
  <c r="DV105" i="44"/>
  <c r="DV113" i="44"/>
  <c r="DV121" i="44"/>
  <c r="DV129" i="44"/>
  <c r="DV137" i="44"/>
  <c r="DV144" i="44"/>
  <c r="DV152" i="44"/>
  <c r="DV160" i="44"/>
  <c r="DV168" i="44"/>
  <c r="DV176" i="44"/>
  <c r="DV184" i="44"/>
  <c r="DV194" i="44"/>
  <c r="DV202" i="44"/>
  <c r="DV210" i="44"/>
  <c r="DV218" i="44"/>
  <c r="DV226" i="44"/>
  <c r="EH32" i="44"/>
  <c r="EH41" i="44"/>
  <c r="EH40" i="44"/>
  <c r="EH56" i="44"/>
  <c r="EH64" i="44"/>
  <c r="EH72" i="44"/>
  <c r="EH80" i="44"/>
  <c r="EH88" i="44"/>
  <c r="EH97" i="44"/>
  <c r="EH145" i="44"/>
  <c r="EH104" i="44"/>
  <c r="EH112" i="44"/>
  <c r="EH120" i="44"/>
  <c r="EH128" i="44"/>
  <c r="EH136" i="44"/>
  <c r="EH152" i="44"/>
  <c r="EH160" i="44"/>
  <c r="EH168" i="44"/>
  <c r="EH176" i="44"/>
  <c r="EH184" i="44"/>
  <c r="EH191" i="44"/>
  <c r="EH201" i="44"/>
  <c r="EH209" i="44"/>
  <c r="EH217" i="44"/>
  <c r="EH225" i="44"/>
  <c r="EZ32" i="44"/>
  <c r="EZ40" i="44"/>
  <c r="EZ99" i="44"/>
  <c r="EZ51" i="44"/>
  <c r="EZ59" i="44"/>
  <c r="EZ67" i="44"/>
  <c r="EZ75" i="44"/>
  <c r="EZ83" i="44"/>
  <c r="EZ91" i="44"/>
  <c r="EZ142" i="44"/>
  <c r="EZ139" i="44"/>
  <c r="EZ152" i="44"/>
  <c r="EZ165" i="44"/>
  <c r="EZ186" i="44"/>
  <c r="EZ156" i="44"/>
  <c r="EZ104" i="44"/>
  <c r="EZ112" i="44"/>
  <c r="EZ120" i="44"/>
  <c r="EZ128" i="44"/>
  <c r="EZ136" i="44"/>
  <c r="EZ185" i="44"/>
  <c r="EZ199" i="44"/>
  <c r="EZ207" i="44"/>
  <c r="EZ215" i="44"/>
  <c r="EZ223" i="44"/>
  <c r="EF34" i="90"/>
  <c r="EF59" i="90"/>
  <c r="EF42" i="90"/>
  <c r="EF50" i="90"/>
  <c r="EF58" i="90"/>
  <c r="EF87" i="90"/>
  <c r="EF64" i="90"/>
  <c r="EF72" i="90"/>
  <c r="EF80" i="90"/>
  <c r="EF97" i="90"/>
  <c r="EF111" i="90"/>
  <c r="EF125" i="90"/>
  <c r="EF119" i="90"/>
  <c r="EF128" i="90"/>
  <c r="EF148" i="90"/>
  <c r="EF149" i="90"/>
  <c r="EF160" i="90"/>
  <c r="EF163" i="90"/>
  <c r="EF171" i="90"/>
  <c r="EF185" i="90"/>
  <c r="EF190" i="90"/>
  <c r="EF194" i="90"/>
  <c r="EF202" i="90"/>
  <c r="EF214" i="90"/>
  <c r="EF219" i="90"/>
  <c r="EF227" i="90"/>
  <c r="DQ32" i="90"/>
  <c r="DQ36" i="90"/>
  <c r="DQ44" i="90"/>
  <c r="DQ52" i="90"/>
  <c r="DQ66" i="90"/>
  <c r="DQ74" i="90"/>
  <c r="DQ82" i="90"/>
  <c r="DQ90" i="90"/>
  <c r="DQ98" i="90"/>
  <c r="DQ115" i="90"/>
  <c r="DQ109" i="90"/>
  <c r="DQ117" i="90"/>
  <c r="DQ126" i="90"/>
  <c r="DQ135" i="90"/>
  <c r="DQ146" i="90"/>
  <c r="DQ153" i="90"/>
  <c r="DQ161" i="90"/>
  <c r="DQ169" i="90"/>
  <c r="DQ177" i="90"/>
  <c r="DQ188" i="90"/>
  <c r="DQ192" i="90"/>
  <c r="DQ210" i="90"/>
  <c r="DQ207" i="90"/>
  <c r="DQ218" i="90"/>
  <c r="BE218" i="90" s="1"/>
  <c r="Y218" i="90" s="1"/>
  <c r="AO218" i="90" s="1"/>
  <c r="DQ226" i="90"/>
  <c r="BE226" i="90" s="1"/>
  <c r="Y226" i="90" s="1"/>
  <c r="AO226" i="90" s="1"/>
  <c r="EX33" i="44"/>
  <c r="EX41" i="44"/>
  <c r="EX102" i="44"/>
  <c r="EX55" i="44"/>
  <c r="EX63" i="44"/>
  <c r="EX71" i="44"/>
  <c r="EX79" i="44"/>
  <c r="EX87" i="44"/>
  <c r="EX95" i="44"/>
  <c r="EX105" i="44"/>
  <c r="EX113" i="44"/>
  <c r="EX121" i="44"/>
  <c r="EX129" i="44"/>
  <c r="EX137" i="44"/>
  <c r="EX191" i="44"/>
  <c r="EX149" i="44"/>
  <c r="EX157" i="44"/>
  <c r="EX165" i="44"/>
  <c r="EX173" i="44"/>
  <c r="EX181" i="44"/>
  <c r="EX189" i="44"/>
  <c r="EX201" i="44"/>
  <c r="EX209" i="44"/>
  <c r="EX217" i="44"/>
  <c r="EX225" i="44"/>
  <c r="DV29" i="89"/>
  <c r="DV38" i="89"/>
  <c r="DV46" i="89"/>
  <c r="DV54" i="89"/>
  <c r="DV62" i="89"/>
  <c r="DV70" i="89"/>
  <c r="DV78" i="89"/>
  <c r="DV86" i="89"/>
  <c r="DV93" i="89"/>
  <c r="DV101" i="89"/>
  <c r="DV109" i="89"/>
  <c r="DV118" i="89"/>
  <c r="DV126" i="89"/>
  <c r="DV134" i="89"/>
  <c r="DV142" i="89"/>
  <c r="DV147" i="89"/>
  <c r="DV155" i="89"/>
  <c r="DV163" i="89"/>
  <c r="DV171" i="89"/>
  <c r="DV179" i="89"/>
  <c r="DV187" i="89"/>
  <c r="DV216" i="89"/>
  <c r="BJ216" i="89" s="1"/>
  <c r="AD216" i="89" s="1"/>
  <c r="AT216" i="89" s="1"/>
  <c r="DV200" i="89"/>
  <c r="DV208" i="89"/>
  <c r="DV222" i="89"/>
  <c r="EA27" i="90"/>
  <c r="EA59" i="90"/>
  <c r="EA43" i="90"/>
  <c r="EA51" i="90"/>
  <c r="EA61" i="90"/>
  <c r="EA69" i="90"/>
  <c r="EA77" i="90"/>
  <c r="EA98" i="90"/>
  <c r="EA90" i="90"/>
  <c r="EA99" i="90"/>
  <c r="EA109" i="90"/>
  <c r="EA117" i="90"/>
  <c r="EA141" i="90"/>
  <c r="EA129" i="90"/>
  <c r="EA134" i="90"/>
  <c r="EA150" i="90"/>
  <c r="EA151" i="90"/>
  <c r="EA159" i="90"/>
  <c r="EA168" i="90"/>
  <c r="EA180" i="90"/>
  <c r="EA187" i="90"/>
  <c r="EA197" i="90"/>
  <c r="EA204" i="90"/>
  <c r="EA213" i="90"/>
  <c r="EA221" i="90"/>
  <c r="DQ37" i="44"/>
  <c r="DQ34" i="44"/>
  <c r="DQ30" i="44"/>
  <c r="DQ97" i="44"/>
  <c r="DQ55" i="44"/>
  <c r="DQ63" i="44"/>
  <c r="DQ71" i="44"/>
  <c r="DQ79" i="44"/>
  <c r="DQ87" i="44"/>
  <c r="DQ95" i="44"/>
  <c r="DQ149" i="44"/>
  <c r="DQ108" i="44"/>
  <c r="DQ116" i="44"/>
  <c r="DQ124" i="44"/>
  <c r="DQ132" i="44"/>
  <c r="DQ141" i="44"/>
  <c r="DQ156" i="44"/>
  <c r="DQ164" i="44"/>
  <c r="DQ172" i="44"/>
  <c r="DQ180" i="44"/>
  <c r="DQ188" i="44"/>
  <c r="DQ196" i="44"/>
  <c r="DQ204" i="44"/>
  <c r="DQ212" i="44"/>
  <c r="DQ220" i="44"/>
  <c r="EG27" i="44"/>
  <c r="EG35" i="44"/>
  <c r="EG43" i="44"/>
  <c r="EG49" i="44"/>
  <c r="EG57" i="44"/>
  <c r="EG65" i="44"/>
  <c r="EG73" i="44"/>
  <c r="EG81" i="44"/>
  <c r="EG89" i="44"/>
  <c r="EG98" i="44"/>
  <c r="EG105" i="44"/>
  <c r="EG113" i="44"/>
  <c r="EG121" i="44"/>
  <c r="EG129" i="44"/>
  <c r="EG137" i="44"/>
  <c r="EG194" i="44"/>
  <c r="EG150" i="44"/>
  <c r="EG158" i="44"/>
  <c r="EG166" i="44"/>
  <c r="EG174" i="44"/>
  <c r="EG182" i="44"/>
  <c r="EG190" i="44"/>
  <c r="EG203" i="44"/>
  <c r="EG211" i="44"/>
  <c r="EG219" i="44"/>
  <c r="EG227" i="44"/>
  <c r="EV34" i="89"/>
  <c r="EV42" i="89"/>
  <c r="EV50" i="89"/>
  <c r="EV58" i="89"/>
  <c r="EV66" i="89"/>
  <c r="EV74" i="89"/>
  <c r="EV82" i="89"/>
  <c r="EV89" i="89"/>
  <c r="EV97" i="89"/>
  <c r="EV105" i="89"/>
  <c r="EV114" i="89"/>
  <c r="EV122" i="89"/>
  <c r="EV130" i="89"/>
  <c r="EV138" i="89"/>
  <c r="EV167" i="89"/>
  <c r="EV150" i="89"/>
  <c r="EV158" i="89"/>
  <c r="EV191" i="89"/>
  <c r="EV174" i="89"/>
  <c r="EV182" i="89"/>
  <c r="EV190" i="89"/>
  <c r="EV198" i="89"/>
  <c r="EV206" i="89"/>
  <c r="EV215" i="89"/>
  <c r="EV226" i="89"/>
  <c r="EL67" i="89"/>
  <c r="EL50" i="89"/>
  <c r="EL82" i="89"/>
  <c r="EL61" i="89"/>
  <c r="EL27" i="89"/>
  <c r="EL46" i="89"/>
  <c r="EL76" i="89"/>
  <c r="EL88" i="89"/>
  <c r="EL96" i="89"/>
  <c r="EL104" i="89"/>
  <c r="EL147" i="89"/>
  <c r="EL115" i="89"/>
  <c r="EL123" i="89"/>
  <c r="EL131" i="89"/>
  <c r="EL139" i="89"/>
  <c r="EL153" i="89"/>
  <c r="EL161" i="89"/>
  <c r="EL166" i="89"/>
  <c r="EL174" i="89"/>
  <c r="EL182" i="89"/>
  <c r="EL190" i="89"/>
  <c r="EL201" i="89"/>
  <c r="EL209" i="89"/>
  <c r="EL217" i="89"/>
  <c r="EL225" i="89"/>
  <c r="DL31" i="89"/>
  <c r="DL40" i="89"/>
  <c r="DL48" i="89"/>
  <c r="DL56" i="89"/>
  <c r="DL64" i="89"/>
  <c r="DL72" i="89"/>
  <c r="DL80" i="89"/>
  <c r="DL88" i="89"/>
  <c r="DL96" i="89"/>
  <c r="DL104" i="89"/>
  <c r="DL112" i="89"/>
  <c r="DL120" i="89"/>
  <c r="DL128" i="89"/>
  <c r="DL136" i="89"/>
  <c r="DL144" i="89"/>
  <c r="DL152" i="89"/>
  <c r="DL160" i="89"/>
  <c r="DL168" i="89"/>
  <c r="DL176" i="89"/>
  <c r="DL184" i="89"/>
  <c r="DL192" i="89"/>
  <c r="DL200" i="89"/>
  <c r="DL208" i="89"/>
  <c r="DL216" i="89"/>
  <c r="DL224" i="89"/>
  <c r="AZ224" i="89" s="1"/>
  <c r="T224" i="89" s="1"/>
  <c r="AJ224" i="89" s="1"/>
  <c r="EZ28" i="90"/>
  <c r="EZ36" i="90"/>
  <c r="EZ44" i="90"/>
  <c r="EZ52" i="90"/>
  <c r="EZ63" i="90"/>
  <c r="EZ71" i="90"/>
  <c r="EZ79" i="90"/>
  <c r="EZ85" i="90"/>
  <c r="EZ93" i="90"/>
  <c r="EZ99" i="90"/>
  <c r="EZ111" i="90"/>
  <c r="EZ119" i="90"/>
  <c r="EZ123" i="90"/>
  <c r="EZ131" i="90"/>
  <c r="EZ137" i="90"/>
  <c r="EZ148" i="90"/>
  <c r="EZ153" i="90"/>
  <c r="EZ161" i="90"/>
  <c r="EZ174" i="90"/>
  <c r="EZ183" i="90"/>
  <c r="EZ192" i="90"/>
  <c r="EZ199" i="90"/>
  <c r="EZ206" i="90"/>
  <c r="EZ214" i="90"/>
  <c r="EZ223" i="90"/>
  <c r="EY34" i="44"/>
  <c r="EY45" i="44"/>
  <c r="EY35" i="44"/>
  <c r="EY99" i="44"/>
  <c r="EY56" i="44"/>
  <c r="EY64" i="44"/>
  <c r="EY72" i="44"/>
  <c r="EY80" i="44"/>
  <c r="EY88" i="44"/>
  <c r="EY96" i="44"/>
  <c r="EY102" i="44"/>
  <c r="EY110" i="44"/>
  <c r="EY118" i="44"/>
  <c r="EY126" i="44"/>
  <c r="EY134" i="44"/>
  <c r="EY141" i="44"/>
  <c r="EY156" i="44"/>
  <c r="EY164" i="44"/>
  <c r="EY172" i="44"/>
  <c r="EY180" i="44"/>
  <c r="EY188" i="44"/>
  <c r="EY197" i="44"/>
  <c r="EY205" i="44"/>
  <c r="EY213" i="44"/>
  <c r="EY221" i="44"/>
  <c r="DT33" i="89"/>
  <c r="DT36" i="89"/>
  <c r="DT44" i="89"/>
  <c r="DT52" i="89"/>
  <c r="DT60" i="89"/>
  <c r="DT68" i="89"/>
  <c r="DT76" i="89"/>
  <c r="DT84" i="89"/>
  <c r="DT92" i="89"/>
  <c r="DT100" i="89"/>
  <c r="DT108" i="89"/>
  <c r="DT115" i="89"/>
  <c r="DT123" i="89"/>
  <c r="DT131" i="89"/>
  <c r="DT139" i="89"/>
  <c r="DT148" i="89"/>
  <c r="DT156" i="89"/>
  <c r="DT164" i="89"/>
  <c r="DT172" i="89"/>
  <c r="DT180" i="89"/>
  <c r="DT188" i="89"/>
  <c r="DT195" i="89"/>
  <c r="DT203" i="89"/>
  <c r="DT211" i="89"/>
  <c r="DT220" i="89"/>
  <c r="BH220" i="89" s="1"/>
  <c r="AB220" i="89" s="1"/>
  <c r="AR220" i="89" s="1"/>
  <c r="EJ64" i="44"/>
  <c r="EJ34" i="44"/>
  <c r="EJ42" i="44"/>
  <c r="EJ58" i="44"/>
  <c r="EJ47" i="44"/>
  <c r="EJ74" i="44"/>
  <c r="EJ82" i="44"/>
  <c r="EJ90" i="44"/>
  <c r="EJ99" i="44"/>
  <c r="EJ106" i="44"/>
  <c r="EJ114" i="44"/>
  <c r="EJ122" i="44"/>
  <c r="EJ130" i="44"/>
  <c r="EJ147" i="44"/>
  <c r="EJ149" i="44"/>
  <c r="EJ154" i="44"/>
  <c r="EJ162" i="44"/>
  <c r="EJ170" i="44"/>
  <c r="EJ178" i="44"/>
  <c r="EJ186" i="44"/>
  <c r="EJ194" i="44"/>
  <c r="EJ202" i="44"/>
  <c r="EJ210" i="44"/>
  <c r="EJ218" i="44"/>
  <c r="EJ226" i="44"/>
  <c r="EH31" i="90"/>
  <c r="EH38" i="90"/>
  <c r="EH46" i="90"/>
  <c r="EH54" i="90"/>
  <c r="EH65" i="90"/>
  <c r="EH73" i="90"/>
  <c r="EH81" i="90"/>
  <c r="EH89" i="90"/>
  <c r="EH97" i="90"/>
  <c r="EH112" i="90"/>
  <c r="EH107" i="90"/>
  <c r="EH118" i="90"/>
  <c r="EH127" i="90"/>
  <c r="EH135" i="90"/>
  <c r="EH144" i="90"/>
  <c r="EH151" i="90"/>
  <c r="EH160" i="90"/>
  <c r="EH168" i="90"/>
  <c r="EH175" i="90"/>
  <c r="EH187" i="90"/>
  <c r="EH196" i="90"/>
  <c r="EH201" i="90"/>
  <c r="EH210" i="90"/>
  <c r="EH216" i="90"/>
  <c r="EH223" i="90"/>
  <c r="EY29" i="89"/>
  <c r="EY34" i="89"/>
  <c r="EY44" i="89"/>
  <c r="EY52" i="89"/>
  <c r="EY60" i="89"/>
  <c r="EY68" i="89"/>
  <c r="EY76" i="89"/>
  <c r="EY84" i="89"/>
  <c r="EY90" i="89"/>
  <c r="EY98" i="89"/>
  <c r="EY106" i="89"/>
  <c r="EY112" i="89"/>
  <c r="EY125" i="89"/>
  <c r="EY133" i="89"/>
  <c r="EY141" i="89"/>
  <c r="EY145" i="89"/>
  <c r="EY153" i="89"/>
  <c r="EY161" i="89"/>
  <c r="EY172" i="89"/>
  <c r="EY180" i="89"/>
  <c r="EY188" i="89"/>
  <c r="EY197" i="89"/>
  <c r="EY205" i="89"/>
  <c r="EY216" i="89"/>
  <c r="EY221" i="89"/>
  <c r="DV28" i="90"/>
  <c r="DV36" i="90"/>
  <c r="DV44" i="90"/>
  <c r="DV52" i="90"/>
  <c r="DV60" i="90"/>
  <c r="DV68" i="90"/>
  <c r="DV76" i="90"/>
  <c r="DV99" i="90"/>
  <c r="DV91" i="90"/>
  <c r="DV97" i="90"/>
  <c r="DV107" i="90"/>
  <c r="DV113" i="90"/>
  <c r="DV121" i="90"/>
  <c r="DV128" i="90"/>
  <c r="DV140" i="90"/>
  <c r="DV148" i="90"/>
  <c r="DV155" i="90"/>
  <c r="DV164" i="90"/>
  <c r="DV172" i="90"/>
  <c r="DV180" i="90"/>
  <c r="DV187" i="90"/>
  <c r="DV196" i="90"/>
  <c r="DV208" i="90"/>
  <c r="DV212" i="90"/>
  <c r="DV220" i="90"/>
  <c r="ED42" i="89"/>
  <c r="ED74" i="89"/>
  <c r="ED41" i="89"/>
  <c r="ED77" i="89"/>
  <c r="ED56" i="89"/>
  <c r="ED27" i="89"/>
  <c r="ED40" i="89"/>
  <c r="ED71" i="89"/>
  <c r="ED90" i="89"/>
  <c r="ED98" i="89"/>
  <c r="ED106" i="89"/>
  <c r="ED113" i="89"/>
  <c r="ED121" i="89"/>
  <c r="ED129" i="89"/>
  <c r="ED137" i="89"/>
  <c r="ED147" i="89"/>
  <c r="ED155" i="89"/>
  <c r="ED163" i="89"/>
  <c r="ED167" i="89"/>
  <c r="ED175" i="89"/>
  <c r="ED183" i="89"/>
  <c r="ED195" i="89"/>
  <c r="ED203" i="89"/>
  <c r="ED211" i="89"/>
  <c r="ED219" i="89"/>
  <c r="ED227" i="89"/>
  <c r="EB53" i="44"/>
  <c r="EB34" i="44"/>
  <c r="EB42" i="44"/>
  <c r="EB28" i="44"/>
  <c r="EB72" i="44"/>
  <c r="EB73" i="44"/>
  <c r="EB82" i="44"/>
  <c r="EB90" i="44"/>
  <c r="EB97" i="44"/>
  <c r="EB106" i="44"/>
  <c r="EB114" i="44"/>
  <c r="EB122" i="44"/>
  <c r="EB130" i="44"/>
  <c r="EB138" i="44"/>
  <c r="EB143" i="44"/>
  <c r="EB153" i="44"/>
  <c r="EB161" i="44"/>
  <c r="EB169" i="44"/>
  <c r="EB177" i="44"/>
  <c r="EB185" i="44"/>
  <c r="EB194" i="44"/>
  <c r="EB202" i="44"/>
  <c r="EB210" i="44"/>
  <c r="EB218" i="44"/>
  <c r="EB226" i="44"/>
  <c r="DP32" i="89"/>
  <c r="DP92" i="89"/>
  <c r="DP47" i="89"/>
  <c r="DP55" i="89"/>
  <c r="DP63" i="89"/>
  <c r="DP71" i="89"/>
  <c r="DP79" i="89"/>
  <c r="DP89" i="89"/>
  <c r="DP96" i="89"/>
  <c r="DP104" i="89"/>
  <c r="DP112" i="89"/>
  <c r="DP118" i="89"/>
  <c r="DP126" i="89"/>
  <c r="DP134" i="89"/>
  <c r="DP142" i="89"/>
  <c r="DP148" i="89"/>
  <c r="DP156" i="89"/>
  <c r="DP164" i="89"/>
  <c r="DP175" i="89"/>
  <c r="DP183" i="89"/>
  <c r="DP191" i="89"/>
  <c r="DP201" i="89"/>
  <c r="DP209" i="89"/>
  <c r="DP217" i="89"/>
  <c r="DP225" i="89"/>
  <c r="BD225" i="89" s="1"/>
  <c r="X225" i="89" s="1"/>
  <c r="AN225" i="89" s="1"/>
  <c r="BK28" i="90"/>
  <c r="AE28" i="90" s="1"/>
  <c r="AU28" i="90" s="1"/>
  <c r="BK36" i="90"/>
  <c r="AE36" i="90" s="1"/>
  <c r="AU36" i="90" s="1"/>
  <c r="BK44" i="90"/>
  <c r="AE44" i="90" s="1"/>
  <c r="AU44" i="90" s="1"/>
  <c r="BK52" i="90"/>
  <c r="AE52" i="90" s="1"/>
  <c r="AU52" i="90" s="1"/>
  <c r="BK90" i="90"/>
  <c r="AE90" i="90" s="1"/>
  <c r="AU90" i="90" s="1"/>
  <c r="BK60" i="90"/>
  <c r="AE60" i="90" s="1"/>
  <c r="AU60" i="90" s="1"/>
  <c r="BK68" i="90"/>
  <c r="AE68" i="90" s="1"/>
  <c r="AU68" i="90" s="1"/>
  <c r="BK76" i="90"/>
  <c r="AE76" i="90" s="1"/>
  <c r="AU76" i="90" s="1"/>
  <c r="BK93" i="90"/>
  <c r="AE93" i="90" s="1"/>
  <c r="AU93" i="90" s="1"/>
  <c r="BK99" i="90"/>
  <c r="AE99" i="90" s="1"/>
  <c r="AU99" i="90" s="1"/>
  <c r="BK107" i="90"/>
  <c r="AE107" i="90" s="1"/>
  <c r="AU107" i="90" s="1"/>
  <c r="BK115" i="90"/>
  <c r="AE115" i="90" s="1"/>
  <c r="AU115" i="90" s="1"/>
  <c r="BK124" i="90"/>
  <c r="AE124" i="90" s="1"/>
  <c r="AU124" i="90" s="1"/>
  <c r="BK127" i="90"/>
  <c r="AE127" i="90" s="1"/>
  <c r="AU127" i="90" s="1"/>
  <c r="BK135" i="90"/>
  <c r="AE135" i="90" s="1"/>
  <c r="AU135" i="90" s="1"/>
  <c r="BK161" i="90"/>
  <c r="AE161" i="90" s="1"/>
  <c r="AU161" i="90" s="1"/>
  <c r="BK159" i="90"/>
  <c r="AE159" i="90" s="1"/>
  <c r="AU159" i="90" s="1"/>
  <c r="BK165" i="90"/>
  <c r="AE165" i="90" s="1"/>
  <c r="AU165" i="90" s="1"/>
  <c r="BK173" i="90"/>
  <c r="AE173" i="90" s="1"/>
  <c r="AU173" i="90" s="1"/>
  <c r="BK179" i="90"/>
  <c r="AE179" i="90" s="1"/>
  <c r="AU179" i="90" s="1"/>
  <c r="BK187" i="90"/>
  <c r="AE187" i="90" s="1"/>
  <c r="AU187" i="90" s="1"/>
  <c r="BK193" i="90"/>
  <c r="AE193" i="90" s="1"/>
  <c r="AU193" i="90" s="1"/>
  <c r="BK205" i="90"/>
  <c r="AE205" i="90" s="1"/>
  <c r="AU205" i="90" s="1"/>
  <c r="BM49" i="44"/>
  <c r="AG49" i="44" s="1"/>
  <c r="AW49" i="44" s="1"/>
  <c r="BM27" i="44"/>
  <c r="AG27" i="44" s="1"/>
  <c r="AW27" i="44" s="1"/>
  <c r="BM31" i="44"/>
  <c r="AG31" i="44" s="1"/>
  <c r="AW31" i="44" s="1"/>
  <c r="BM98" i="44"/>
  <c r="AG98" i="44" s="1"/>
  <c r="AW98" i="44" s="1"/>
  <c r="BM54" i="44"/>
  <c r="AG54" i="44" s="1"/>
  <c r="AW54" i="44" s="1"/>
  <c r="BM62" i="44"/>
  <c r="AG62" i="44" s="1"/>
  <c r="AW62" i="44" s="1"/>
  <c r="BM70" i="44"/>
  <c r="AG70" i="44" s="1"/>
  <c r="AW70" i="44" s="1"/>
  <c r="BM78" i="44"/>
  <c r="AG78" i="44" s="1"/>
  <c r="AW78" i="44" s="1"/>
  <c r="BM86" i="44"/>
  <c r="AG86" i="44" s="1"/>
  <c r="AW86" i="44" s="1"/>
  <c r="BM94" i="44"/>
  <c r="AG94" i="44" s="1"/>
  <c r="AW94" i="44" s="1"/>
  <c r="BM147" i="44"/>
  <c r="AG147" i="44" s="1"/>
  <c r="AW147" i="44" s="1"/>
  <c r="BM106" i="44"/>
  <c r="AG106" i="44" s="1"/>
  <c r="AW106" i="44" s="1"/>
  <c r="BM114" i="44"/>
  <c r="AG114" i="44" s="1"/>
  <c r="AW114" i="44" s="1"/>
  <c r="BM122" i="44"/>
  <c r="AG122" i="44" s="1"/>
  <c r="AW122" i="44" s="1"/>
  <c r="BM130" i="44"/>
  <c r="AG130" i="44" s="1"/>
  <c r="AW130" i="44" s="1"/>
  <c r="BM138" i="44"/>
  <c r="AG138" i="44" s="1"/>
  <c r="AW138" i="44" s="1"/>
  <c r="BM154" i="44"/>
  <c r="AG154" i="44" s="1"/>
  <c r="AW154" i="44" s="1"/>
  <c r="BM162" i="44"/>
  <c r="AG162" i="44" s="1"/>
  <c r="AW162" i="44" s="1"/>
  <c r="BM170" i="44"/>
  <c r="AG170" i="44" s="1"/>
  <c r="AW170" i="44" s="1"/>
  <c r="BM178" i="44"/>
  <c r="AG178" i="44" s="1"/>
  <c r="AW178" i="44" s="1"/>
  <c r="BM186" i="44"/>
  <c r="AG186" i="44" s="1"/>
  <c r="AW186" i="44" s="1"/>
  <c r="BM196" i="44"/>
  <c r="AG196" i="44" s="1"/>
  <c r="AW196" i="44" s="1"/>
  <c r="BM204" i="44"/>
  <c r="AG204" i="44" s="1"/>
  <c r="AW204" i="44" s="1"/>
  <c r="BM212" i="44"/>
  <c r="AG212" i="44" s="1"/>
  <c r="AW212" i="44" s="1"/>
  <c r="BL37" i="89"/>
  <c r="AF37" i="89" s="1"/>
  <c r="AV37" i="89" s="1"/>
  <c r="BL35" i="89"/>
  <c r="AF35" i="89" s="1"/>
  <c r="AV35" i="89" s="1"/>
  <c r="BL40" i="89"/>
  <c r="AF40" i="89" s="1"/>
  <c r="AV40" i="89" s="1"/>
  <c r="BL48" i="89"/>
  <c r="AF48" i="89" s="1"/>
  <c r="AV48" i="89" s="1"/>
  <c r="BL56" i="89"/>
  <c r="AF56" i="89" s="1"/>
  <c r="AV56" i="89" s="1"/>
  <c r="BL64" i="89"/>
  <c r="AF64" i="89" s="1"/>
  <c r="AV64" i="89" s="1"/>
  <c r="BL72" i="89"/>
  <c r="AF72" i="89" s="1"/>
  <c r="AV72" i="89" s="1"/>
  <c r="BL80" i="89"/>
  <c r="AF80" i="89" s="1"/>
  <c r="AV80" i="89" s="1"/>
  <c r="BL89" i="89"/>
  <c r="AF89" i="89" s="1"/>
  <c r="AV89" i="89" s="1"/>
  <c r="BL99" i="89"/>
  <c r="AF99" i="89" s="1"/>
  <c r="AV99" i="89" s="1"/>
  <c r="BL107" i="89"/>
  <c r="AF107" i="89" s="1"/>
  <c r="AV107" i="89" s="1"/>
  <c r="BL113" i="89"/>
  <c r="AF113" i="89" s="1"/>
  <c r="AV113" i="89" s="1"/>
  <c r="BL119" i="89"/>
  <c r="AF119" i="89" s="1"/>
  <c r="AV119" i="89" s="1"/>
  <c r="BL127" i="89"/>
  <c r="AF127" i="89" s="1"/>
  <c r="AV127" i="89" s="1"/>
  <c r="BL135" i="89"/>
  <c r="AF135" i="89" s="1"/>
  <c r="AV135" i="89" s="1"/>
  <c r="BL165" i="89"/>
  <c r="AF165" i="89" s="1"/>
  <c r="AV165" i="89" s="1"/>
  <c r="BL151" i="89"/>
  <c r="AF151" i="89" s="1"/>
  <c r="AV151" i="89" s="1"/>
  <c r="BL159" i="89"/>
  <c r="AF159" i="89" s="1"/>
  <c r="AV159" i="89" s="1"/>
  <c r="BL170" i="89"/>
  <c r="AF170" i="89" s="1"/>
  <c r="AV170" i="89" s="1"/>
  <c r="BL178" i="89"/>
  <c r="AF178" i="89" s="1"/>
  <c r="AV178" i="89" s="1"/>
  <c r="BL186" i="89"/>
  <c r="AF186" i="89" s="1"/>
  <c r="AV186" i="89" s="1"/>
  <c r="BL195" i="89"/>
  <c r="AF195" i="89" s="1"/>
  <c r="AV195" i="89" s="1"/>
  <c r="BL203" i="89"/>
  <c r="AF203" i="89" s="1"/>
  <c r="AV203" i="89" s="1"/>
  <c r="BL211" i="89"/>
  <c r="AF211" i="89" s="1"/>
  <c r="AV211" i="89" s="1"/>
  <c r="BK31" i="89"/>
  <c r="AE31" i="89" s="1"/>
  <c r="AU31" i="89" s="1"/>
  <c r="BK39" i="89"/>
  <c r="AE39" i="89" s="1"/>
  <c r="AU39" i="89" s="1"/>
  <c r="BK47" i="89"/>
  <c r="AE47" i="89" s="1"/>
  <c r="AU47" i="89" s="1"/>
  <c r="BK55" i="89"/>
  <c r="AE55" i="89" s="1"/>
  <c r="AU55" i="89" s="1"/>
  <c r="BK63" i="89"/>
  <c r="AE63" i="89" s="1"/>
  <c r="AU63" i="89" s="1"/>
  <c r="BK71" i="89"/>
  <c r="AE71" i="89" s="1"/>
  <c r="AU71" i="89" s="1"/>
  <c r="BK79" i="89"/>
  <c r="AE79" i="89" s="1"/>
  <c r="AU79" i="89" s="1"/>
  <c r="BK87" i="89"/>
  <c r="AE87" i="89" s="1"/>
  <c r="AU87" i="89" s="1"/>
  <c r="BK95" i="89"/>
  <c r="AE95" i="89" s="1"/>
  <c r="AU95" i="89" s="1"/>
  <c r="BK103" i="89"/>
  <c r="AE103" i="89" s="1"/>
  <c r="AU103" i="89" s="1"/>
  <c r="BK111" i="89"/>
  <c r="AE111" i="89" s="1"/>
  <c r="AU111" i="89" s="1"/>
  <c r="BK119" i="89"/>
  <c r="AE119" i="89" s="1"/>
  <c r="AU119" i="89" s="1"/>
  <c r="BK127" i="89"/>
  <c r="AE127" i="89" s="1"/>
  <c r="AU127" i="89" s="1"/>
  <c r="BK135" i="89"/>
  <c r="AE135" i="89" s="1"/>
  <c r="AU135" i="89" s="1"/>
  <c r="BK172" i="89"/>
  <c r="AE172" i="89" s="1"/>
  <c r="AU172" i="89" s="1"/>
  <c r="BK184" i="89"/>
  <c r="AE184" i="89" s="1"/>
  <c r="AU184" i="89" s="1"/>
  <c r="BK177" i="89"/>
  <c r="AE177" i="89" s="1"/>
  <c r="AU177" i="89" s="1"/>
  <c r="BK147" i="89"/>
  <c r="AE147" i="89" s="1"/>
  <c r="AU147" i="89" s="1"/>
  <c r="BK155" i="89"/>
  <c r="AE155" i="89" s="1"/>
  <c r="AU155" i="89" s="1"/>
  <c r="BK163" i="89"/>
  <c r="AE163" i="89" s="1"/>
  <c r="AU163" i="89" s="1"/>
  <c r="BK173" i="89"/>
  <c r="AE173" i="89" s="1"/>
  <c r="AU173" i="89" s="1"/>
  <c r="BK192" i="89"/>
  <c r="AE192" i="89" s="1"/>
  <c r="AU192" i="89" s="1"/>
  <c r="BK200" i="89"/>
  <c r="AE200" i="89" s="1"/>
  <c r="AU200" i="89" s="1"/>
  <c r="BL34" i="90"/>
  <c r="AF34" i="90" s="1"/>
  <c r="AV34" i="90" s="1"/>
  <c r="BL36" i="90"/>
  <c r="AF36" i="90" s="1"/>
  <c r="AV36" i="90" s="1"/>
  <c r="BL42" i="90"/>
  <c r="AF42" i="90" s="1"/>
  <c r="AV42" i="90" s="1"/>
  <c r="BL50" i="90"/>
  <c r="AF50" i="90" s="1"/>
  <c r="AV50" i="90" s="1"/>
  <c r="BL58" i="90"/>
  <c r="AF58" i="90" s="1"/>
  <c r="AV58" i="90" s="1"/>
  <c r="BL64" i="90"/>
  <c r="AF64" i="90" s="1"/>
  <c r="AV64" i="90" s="1"/>
  <c r="BL72" i="90"/>
  <c r="AF72" i="90" s="1"/>
  <c r="AV72" i="90" s="1"/>
  <c r="BL80" i="90"/>
  <c r="AF80" i="90" s="1"/>
  <c r="AV80" i="90" s="1"/>
  <c r="BL91" i="90"/>
  <c r="AF91" i="90" s="1"/>
  <c r="AV91" i="90" s="1"/>
  <c r="BL100" i="90"/>
  <c r="AF100" i="90" s="1"/>
  <c r="AV100" i="90" s="1"/>
  <c r="BL105" i="90"/>
  <c r="AF105" i="90" s="1"/>
  <c r="AV105" i="90" s="1"/>
  <c r="BL118" i="90"/>
  <c r="AF118" i="90" s="1"/>
  <c r="AV118" i="90" s="1"/>
  <c r="BL124" i="90"/>
  <c r="AF124" i="90" s="1"/>
  <c r="AV124" i="90" s="1"/>
  <c r="BL130" i="90"/>
  <c r="AF130" i="90" s="1"/>
  <c r="AV130" i="90" s="1"/>
  <c r="BL143" i="90"/>
  <c r="AF143" i="90" s="1"/>
  <c r="AV143" i="90" s="1"/>
  <c r="BL144" i="90"/>
  <c r="AF144" i="90" s="1"/>
  <c r="AV144" i="90" s="1"/>
  <c r="BL161" i="90"/>
  <c r="AF161" i="90" s="1"/>
  <c r="AV161" i="90" s="1"/>
  <c r="BL162" i="90"/>
  <c r="AF162" i="90" s="1"/>
  <c r="AV162" i="90" s="1"/>
  <c r="BL167" i="90"/>
  <c r="AF167" i="90" s="1"/>
  <c r="AV167" i="90" s="1"/>
  <c r="BL175" i="90"/>
  <c r="AF175" i="90" s="1"/>
  <c r="AV175" i="90" s="1"/>
  <c r="BL186" i="90"/>
  <c r="AF186" i="90" s="1"/>
  <c r="AV186" i="90" s="1"/>
  <c r="BL197" i="90"/>
  <c r="AF197" i="90" s="1"/>
  <c r="AV197" i="90" s="1"/>
  <c r="BL204" i="90"/>
  <c r="AF204" i="90" s="1"/>
  <c r="AV204" i="90" s="1"/>
  <c r="BL212" i="90"/>
  <c r="AF212" i="90" s="1"/>
  <c r="AV212" i="90" s="1"/>
  <c r="ER227" i="44"/>
  <c r="ER226" i="44"/>
  <c r="ER225" i="44"/>
  <c r="ER224" i="44"/>
  <c r="ER223" i="44"/>
  <c r="ER222" i="44"/>
  <c r="ER221" i="44"/>
  <c r="ER220" i="44"/>
  <c r="ER219" i="44"/>
  <c r="ER218" i="44"/>
  <c r="ER217" i="44"/>
  <c r="ER216" i="44"/>
  <c r="ER215" i="44"/>
  <c r="ER214" i="44"/>
  <c r="ER213" i="44"/>
  <c r="ER212" i="44"/>
  <c r="ER211" i="44"/>
  <c r="ER210" i="44"/>
  <c r="ER209" i="44"/>
  <c r="ER208" i="44"/>
  <c r="ER207" i="44"/>
  <c r="ER206" i="44"/>
  <c r="ER205" i="44"/>
  <c r="ER204" i="44"/>
  <c r="ER203" i="44"/>
  <c r="ER202" i="44"/>
  <c r="ER201" i="44"/>
  <c r="ER200" i="44"/>
  <c r="ER199" i="44"/>
  <c r="ER198" i="44"/>
  <c r="ER197" i="44"/>
  <c r="ER196" i="44"/>
  <c r="ER195" i="44"/>
  <c r="ER194" i="44"/>
  <c r="ER191" i="44"/>
  <c r="ER193" i="44"/>
  <c r="ER192" i="44"/>
  <c r="ER190" i="44"/>
  <c r="ER182" i="44"/>
  <c r="ER174" i="44"/>
  <c r="ER166" i="44"/>
  <c r="ER158" i="44"/>
  <c r="ER137" i="44"/>
  <c r="ER136" i="44"/>
  <c r="ER135" i="44"/>
  <c r="ER134" i="44"/>
  <c r="ER133" i="44"/>
  <c r="ER132" i="44"/>
  <c r="ER131" i="44"/>
  <c r="ER130" i="44"/>
  <c r="ER129" i="44"/>
  <c r="ER128" i="44"/>
  <c r="ER127" i="44"/>
  <c r="ER126" i="44"/>
  <c r="ER125" i="44"/>
  <c r="ER124" i="44"/>
  <c r="ER123" i="44"/>
  <c r="ER122" i="44"/>
  <c r="ER121" i="44"/>
  <c r="ER120" i="44"/>
  <c r="ER119" i="44"/>
  <c r="ER118" i="44"/>
  <c r="ER117" i="44"/>
  <c r="ER116" i="44"/>
  <c r="ER115" i="44"/>
  <c r="ER114" i="44"/>
  <c r="ER113" i="44"/>
  <c r="ER112" i="44"/>
  <c r="ER111" i="44"/>
  <c r="ER110" i="44"/>
  <c r="ER109" i="44"/>
  <c r="ER108" i="44"/>
  <c r="ER107" i="44"/>
  <c r="ER106" i="44"/>
  <c r="ER105" i="44"/>
  <c r="ER104" i="44"/>
  <c r="ER103" i="44"/>
  <c r="ER102" i="44"/>
  <c r="ER101" i="44"/>
  <c r="ER185" i="44"/>
  <c r="ER177" i="44"/>
  <c r="ER169" i="44"/>
  <c r="ER161" i="44"/>
  <c r="ER153" i="44"/>
  <c r="ER149" i="44"/>
  <c r="ER145" i="44"/>
  <c r="ER188" i="44"/>
  <c r="ER180" i="44"/>
  <c r="ER172" i="44"/>
  <c r="ER164" i="44"/>
  <c r="ER156" i="44"/>
  <c r="ER183" i="44"/>
  <c r="ER175" i="44"/>
  <c r="ER167" i="44"/>
  <c r="ER159" i="44"/>
  <c r="ER151" i="44"/>
  <c r="ER150" i="44"/>
  <c r="ER148" i="44"/>
  <c r="ER144" i="44"/>
  <c r="ER143" i="44"/>
  <c r="ER142" i="44"/>
  <c r="ER141" i="44"/>
  <c r="ER140" i="44"/>
  <c r="ER186" i="44"/>
  <c r="ER178" i="44"/>
  <c r="ER170" i="44"/>
  <c r="ER162" i="44"/>
  <c r="ER154" i="44"/>
  <c r="ER139" i="44"/>
  <c r="ER138" i="44"/>
  <c r="ER189" i="44"/>
  <c r="ER181" i="44"/>
  <c r="ER173" i="44"/>
  <c r="ER165" i="44"/>
  <c r="ER157" i="44"/>
  <c r="ER147" i="44"/>
  <c r="ER184" i="44"/>
  <c r="ER176" i="44"/>
  <c r="ER168" i="44"/>
  <c r="ER160" i="44"/>
  <c r="ER152" i="44"/>
  <c r="ER187" i="44"/>
  <c r="ER179" i="44"/>
  <c r="ER171" i="44"/>
  <c r="ER163" i="44"/>
  <c r="ER155" i="44"/>
  <c r="ER146" i="44"/>
  <c r="ER95" i="44"/>
  <c r="ER94" i="44"/>
  <c r="ER93" i="44"/>
  <c r="ER92" i="44"/>
  <c r="ER91" i="44"/>
  <c r="ER90" i="44"/>
  <c r="ER89" i="44"/>
  <c r="ER88" i="44"/>
  <c r="ER87" i="44"/>
  <c r="ER86" i="44"/>
  <c r="ER85" i="44"/>
  <c r="ER84" i="44"/>
  <c r="ER83" i="44"/>
  <c r="ER82" i="44"/>
  <c r="ER81" i="44"/>
  <c r="ER80" i="44"/>
  <c r="ER79" i="44"/>
  <c r="ER78" i="44"/>
  <c r="ER77" i="44"/>
  <c r="ER76" i="44"/>
  <c r="ER75" i="44"/>
  <c r="ER74" i="44"/>
  <c r="ER73" i="44"/>
  <c r="ER72" i="44"/>
  <c r="ER71" i="44"/>
  <c r="ER70" i="44"/>
  <c r="ER69" i="44"/>
  <c r="ER68" i="44"/>
  <c r="ER67" i="44"/>
  <c r="ER66" i="44"/>
  <c r="ER65" i="44"/>
  <c r="ER64" i="44"/>
  <c r="ER63" i="44"/>
  <c r="ER62" i="44"/>
  <c r="ER61" i="44"/>
  <c r="ER60" i="44"/>
  <c r="ER59" i="44"/>
  <c r="ER58" i="44"/>
  <c r="ER57" i="44"/>
  <c r="ER56" i="44"/>
  <c r="ER55" i="44"/>
  <c r="ER54" i="44"/>
  <c r="ER53" i="44"/>
  <c r="ER52" i="44"/>
  <c r="ER51" i="44"/>
  <c r="ER50" i="44"/>
  <c r="ER49" i="44"/>
  <c r="ER48" i="44"/>
  <c r="ER47" i="44"/>
  <c r="ER46" i="44"/>
  <c r="ER45" i="44"/>
  <c r="ER100" i="44"/>
  <c r="ER99" i="44"/>
  <c r="ER98" i="44"/>
  <c r="ER97" i="44"/>
  <c r="ER96" i="44"/>
  <c r="ER27" i="44"/>
  <c r="ER43" i="44"/>
  <c r="ER42" i="44"/>
  <c r="ER41" i="44"/>
  <c r="ER40" i="44"/>
  <c r="ER39" i="44"/>
  <c r="ER38" i="44"/>
  <c r="ER37" i="44"/>
  <c r="ER36" i="44"/>
  <c r="ER35" i="44"/>
  <c r="ER34" i="44"/>
  <c r="ER33" i="44"/>
  <c r="ER32" i="44"/>
  <c r="ER31" i="44"/>
  <c r="ER30" i="44"/>
  <c r="ER29" i="44"/>
  <c r="ER28" i="44"/>
  <c r="ER44" i="44"/>
  <c r="BK32" i="44"/>
  <c r="AE32" i="44" s="1"/>
  <c r="AU32" i="44" s="1"/>
  <c r="BK40" i="44"/>
  <c r="AE40" i="44" s="1"/>
  <c r="AU40" i="44" s="1"/>
  <c r="BK47" i="44"/>
  <c r="AE47" i="44" s="1"/>
  <c r="AU47" i="44" s="1"/>
  <c r="BK55" i="44"/>
  <c r="AE55" i="44" s="1"/>
  <c r="AU55" i="44" s="1"/>
  <c r="BK63" i="44"/>
  <c r="AE63" i="44" s="1"/>
  <c r="AU63" i="44" s="1"/>
  <c r="BK71" i="44"/>
  <c r="AE71" i="44" s="1"/>
  <c r="AU71" i="44" s="1"/>
  <c r="BK79" i="44"/>
  <c r="AE79" i="44" s="1"/>
  <c r="AU79" i="44" s="1"/>
  <c r="BK87" i="44"/>
  <c r="AE87" i="44" s="1"/>
  <c r="AU87" i="44" s="1"/>
  <c r="BK95" i="44"/>
  <c r="AE95" i="44" s="1"/>
  <c r="AU95" i="44" s="1"/>
  <c r="BK104" i="44"/>
  <c r="AE104" i="44" s="1"/>
  <c r="AU104" i="44" s="1"/>
  <c r="BK112" i="44"/>
  <c r="AE112" i="44" s="1"/>
  <c r="AU112" i="44" s="1"/>
  <c r="BK120" i="44"/>
  <c r="AE120" i="44" s="1"/>
  <c r="AU120" i="44" s="1"/>
  <c r="BK128" i="44"/>
  <c r="AE128" i="44" s="1"/>
  <c r="AU128" i="44" s="1"/>
  <c r="BK136" i="44"/>
  <c r="AE136" i="44" s="1"/>
  <c r="AU136" i="44" s="1"/>
  <c r="BK144" i="44"/>
  <c r="AE144" i="44" s="1"/>
  <c r="AU144" i="44" s="1"/>
  <c r="BK152" i="44"/>
  <c r="AE152" i="44" s="1"/>
  <c r="AU152" i="44" s="1"/>
  <c r="BK160" i="44"/>
  <c r="AE160" i="44" s="1"/>
  <c r="AU160" i="44" s="1"/>
  <c r="BK168" i="44"/>
  <c r="AE168" i="44" s="1"/>
  <c r="AU168" i="44" s="1"/>
  <c r="BK176" i="44"/>
  <c r="AE176" i="44" s="1"/>
  <c r="AU176" i="44" s="1"/>
  <c r="BK184" i="44"/>
  <c r="AE184" i="44" s="1"/>
  <c r="AU184" i="44" s="1"/>
  <c r="BK192" i="44"/>
  <c r="AE192" i="44" s="1"/>
  <c r="AU192" i="44" s="1"/>
  <c r="BK200" i="44"/>
  <c r="AE200" i="44" s="1"/>
  <c r="AU200" i="44" s="1"/>
  <c r="BK208" i="44"/>
  <c r="AE208" i="44" s="1"/>
  <c r="AU208" i="44" s="1"/>
  <c r="EE227" i="44"/>
  <c r="EE226" i="44"/>
  <c r="EE225" i="44"/>
  <c r="EE224" i="44"/>
  <c r="EE223" i="44"/>
  <c r="EE222" i="44"/>
  <c r="EE221" i="44"/>
  <c r="EE220" i="44"/>
  <c r="EE219" i="44"/>
  <c r="EE218" i="44"/>
  <c r="EE217" i="44"/>
  <c r="EE216" i="44"/>
  <c r="EE215" i="44"/>
  <c r="EE214" i="44"/>
  <c r="EE213" i="44"/>
  <c r="EE212" i="44"/>
  <c r="EE211" i="44"/>
  <c r="EE210" i="44"/>
  <c r="EE209" i="44"/>
  <c r="EE208" i="44"/>
  <c r="EE207" i="44"/>
  <c r="EE206" i="44"/>
  <c r="EE205" i="44"/>
  <c r="EE204" i="44"/>
  <c r="EE203" i="44"/>
  <c r="EE202" i="44"/>
  <c r="EE201" i="44"/>
  <c r="EE200" i="44"/>
  <c r="EE199" i="44"/>
  <c r="EE198" i="44"/>
  <c r="EE197" i="44"/>
  <c r="EE196" i="44"/>
  <c r="EE195" i="44"/>
  <c r="EE192" i="44"/>
  <c r="EE190" i="44"/>
  <c r="EE189" i="44"/>
  <c r="EE188" i="44"/>
  <c r="EE187" i="44"/>
  <c r="EE186" i="44"/>
  <c r="EE185" i="44"/>
  <c r="EE184" i="44"/>
  <c r="EE183" i="44"/>
  <c r="EE182" i="44"/>
  <c r="EE181" i="44"/>
  <c r="EE180" i="44"/>
  <c r="EE179" i="44"/>
  <c r="EE178" i="44"/>
  <c r="EE177" i="44"/>
  <c r="EE176" i="44"/>
  <c r="EE175" i="44"/>
  <c r="EE174" i="44"/>
  <c r="EE173" i="44"/>
  <c r="EE172" i="44"/>
  <c r="EE171" i="44"/>
  <c r="EE170" i="44"/>
  <c r="EE169" i="44"/>
  <c r="EE168" i="44"/>
  <c r="EE167" i="44"/>
  <c r="EE166" i="44"/>
  <c r="EE165" i="44"/>
  <c r="EE164" i="44"/>
  <c r="EE163" i="44"/>
  <c r="EE162" i="44"/>
  <c r="EE161" i="44"/>
  <c r="EE160" i="44"/>
  <c r="EE159" i="44"/>
  <c r="EE158" i="44"/>
  <c r="EE157" i="44"/>
  <c r="EE156" i="44"/>
  <c r="EE155" i="44"/>
  <c r="EE154" i="44"/>
  <c r="EE153" i="44"/>
  <c r="EE152" i="44"/>
  <c r="EE151" i="44"/>
  <c r="EE150" i="44"/>
  <c r="EE149" i="44"/>
  <c r="EE148" i="44"/>
  <c r="EE147" i="44"/>
  <c r="EE146" i="44"/>
  <c r="EE145" i="44"/>
  <c r="EE144" i="44"/>
  <c r="EE143" i="44"/>
  <c r="EE142" i="44"/>
  <c r="EE141" i="44"/>
  <c r="EE140" i="44"/>
  <c r="EE139" i="44"/>
  <c r="EE138" i="44"/>
  <c r="EE193" i="44"/>
  <c r="EE194" i="44"/>
  <c r="EE191" i="44"/>
  <c r="EE137" i="44"/>
  <c r="EE136" i="44"/>
  <c r="EE135" i="44"/>
  <c r="EE134" i="44"/>
  <c r="EE133" i="44"/>
  <c r="EE132" i="44"/>
  <c r="EE131" i="44"/>
  <c r="EE130" i="44"/>
  <c r="EE129" i="44"/>
  <c r="EE128" i="44"/>
  <c r="EE127" i="44"/>
  <c r="EE126" i="44"/>
  <c r="EE125" i="44"/>
  <c r="EE124" i="44"/>
  <c r="EE123" i="44"/>
  <c r="EE122" i="44"/>
  <c r="EE121" i="44"/>
  <c r="EE120" i="44"/>
  <c r="EE119" i="44"/>
  <c r="EE118" i="44"/>
  <c r="EE117" i="44"/>
  <c r="EE116" i="44"/>
  <c r="EE115" i="44"/>
  <c r="EE114" i="44"/>
  <c r="EE113" i="44"/>
  <c r="EE112" i="44"/>
  <c r="EE111" i="44"/>
  <c r="EE110" i="44"/>
  <c r="EE109" i="44"/>
  <c r="EE108" i="44"/>
  <c r="EE107" i="44"/>
  <c r="EE106" i="44"/>
  <c r="EE105" i="44"/>
  <c r="EE104" i="44"/>
  <c r="EE103" i="44"/>
  <c r="EE102" i="44"/>
  <c r="EE101" i="44"/>
  <c r="EE100" i="44"/>
  <c r="EE99" i="44"/>
  <c r="EE98" i="44"/>
  <c r="EE97" i="44"/>
  <c r="EE96" i="44"/>
  <c r="EE95" i="44"/>
  <c r="EE94" i="44"/>
  <c r="EE93" i="44"/>
  <c r="EE92" i="44"/>
  <c r="EE91" i="44"/>
  <c r="EE90" i="44"/>
  <c r="EE89" i="44"/>
  <c r="EE88" i="44"/>
  <c r="EE87" i="44"/>
  <c r="EE86" i="44"/>
  <c r="EE85" i="44"/>
  <c r="EE84" i="44"/>
  <c r="EE83" i="44"/>
  <c r="EE82" i="44"/>
  <c r="EE81" i="44"/>
  <c r="EE80" i="44"/>
  <c r="EE79" i="44"/>
  <c r="EE78" i="44"/>
  <c r="EE77" i="44"/>
  <c r="EE76" i="44"/>
  <c r="EE75" i="44"/>
  <c r="EE74" i="44"/>
  <c r="EE73" i="44"/>
  <c r="EE72" i="44"/>
  <c r="EE71" i="44"/>
  <c r="EE70" i="44"/>
  <c r="EE69" i="44"/>
  <c r="EE68" i="44"/>
  <c r="EE67" i="44"/>
  <c r="EE66" i="44"/>
  <c r="EE65" i="44"/>
  <c r="EE64" i="44"/>
  <c r="EE63" i="44"/>
  <c r="EE62" i="44"/>
  <c r="EE61" i="44"/>
  <c r="EE60" i="44"/>
  <c r="EE59" i="44"/>
  <c r="EE58" i="44"/>
  <c r="EE57" i="44"/>
  <c r="EE56" i="44"/>
  <c r="EE55" i="44"/>
  <c r="EE54" i="44"/>
  <c r="EE53" i="44"/>
  <c r="EE52" i="44"/>
  <c r="EE51" i="44"/>
  <c r="EE50" i="44"/>
  <c r="EE49" i="44"/>
  <c r="EE48" i="44"/>
  <c r="EE46" i="44"/>
  <c r="EE44" i="44"/>
  <c r="EE43" i="44"/>
  <c r="EE42" i="44"/>
  <c r="EE41" i="44"/>
  <c r="EE40" i="44"/>
  <c r="EE39" i="44"/>
  <c r="EE38" i="44"/>
  <c r="EE37" i="44"/>
  <c r="EE36" i="44"/>
  <c r="EE35" i="44"/>
  <c r="EE34" i="44"/>
  <c r="EE33" i="44"/>
  <c r="EE32" i="44"/>
  <c r="EE31" i="44"/>
  <c r="EE30" i="44"/>
  <c r="EE29" i="44"/>
  <c r="EE28" i="44"/>
  <c r="EE27" i="44"/>
  <c r="EE45" i="44"/>
  <c r="EE47" i="44"/>
  <c r="DL227" i="90"/>
  <c r="DL223" i="90"/>
  <c r="DL222" i="90"/>
  <c r="DL225" i="90"/>
  <c r="DL226" i="90"/>
  <c r="DL224" i="90"/>
  <c r="DL221" i="90"/>
  <c r="DL220" i="90"/>
  <c r="DL219" i="90"/>
  <c r="DL218" i="90"/>
  <c r="DL217" i="90"/>
  <c r="DL216" i="90"/>
  <c r="DL215" i="90"/>
  <c r="DL214" i="90"/>
  <c r="DL213" i="90"/>
  <c r="DL212" i="90"/>
  <c r="DL210" i="90"/>
  <c r="DL209" i="90"/>
  <c r="DL208" i="90"/>
  <c r="DL207" i="90"/>
  <c r="DL211" i="90"/>
  <c r="DL205" i="90"/>
  <c r="DL204" i="90"/>
  <c r="DL203" i="90"/>
  <c r="DL202" i="90"/>
  <c r="DL206" i="90"/>
  <c r="DL200" i="90"/>
  <c r="DL199" i="90"/>
  <c r="DL198" i="90"/>
  <c r="DL197" i="90"/>
  <c r="DL196" i="90"/>
  <c r="DL195" i="90"/>
  <c r="DL194" i="90"/>
  <c r="DL193" i="90"/>
  <c r="DL192" i="90"/>
  <c r="DL191" i="90"/>
  <c r="DL201" i="90"/>
  <c r="DL190" i="90"/>
  <c r="DL189" i="90"/>
  <c r="DL188" i="90"/>
  <c r="DL187" i="90"/>
  <c r="DL186" i="90"/>
  <c r="DL185" i="90"/>
  <c r="DL184" i="90"/>
  <c r="DL183" i="90"/>
  <c r="DL182" i="90"/>
  <c r="DL181" i="90"/>
  <c r="DL180" i="90"/>
  <c r="DL178" i="90"/>
  <c r="DL177" i="90"/>
  <c r="DL176" i="90"/>
  <c r="DL175" i="90"/>
  <c r="DL174" i="90"/>
  <c r="DL179" i="90"/>
  <c r="DL173" i="90"/>
  <c r="DL172" i="90"/>
  <c r="DL171" i="90"/>
  <c r="DL170" i="90"/>
  <c r="DL169" i="90"/>
  <c r="DL168" i="90"/>
  <c r="DL167" i="90"/>
  <c r="DL166" i="90"/>
  <c r="DL165" i="90"/>
  <c r="DL164" i="90"/>
  <c r="DL163" i="90"/>
  <c r="DL162" i="90"/>
  <c r="DL161" i="90"/>
  <c r="DL160" i="90"/>
  <c r="DL159" i="90"/>
  <c r="DL158" i="90"/>
  <c r="DL157" i="90"/>
  <c r="DL156" i="90"/>
  <c r="DL155" i="90"/>
  <c r="DL154" i="90"/>
  <c r="DL153" i="90"/>
  <c r="DL152" i="90"/>
  <c r="DL150" i="90"/>
  <c r="DL149" i="90"/>
  <c r="DL148" i="90"/>
  <c r="DL147" i="90"/>
  <c r="DL146" i="90"/>
  <c r="DL145" i="90"/>
  <c r="DL144" i="90"/>
  <c r="DL143" i="90"/>
  <c r="DL151" i="90"/>
  <c r="DL142" i="90"/>
  <c r="DL141" i="90"/>
  <c r="DL140" i="90"/>
  <c r="DL137" i="90"/>
  <c r="DL138" i="90"/>
  <c r="DL134" i="90"/>
  <c r="DL139" i="90"/>
  <c r="DL135" i="90"/>
  <c r="DL132" i="90"/>
  <c r="DL131" i="90"/>
  <c r="DL130" i="90"/>
  <c r="DL129" i="90"/>
  <c r="DL128" i="90"/>
  <c r="DL127" i="90"/>
  <c r="DL126" i="90"/>
  <c r="DL125" i="90"/>
  <c r="DL124" i="90"/>
  <c r="DL123" i="90"/>
  <c r="DL122" i="90"/>
  <c r="DL121" i="90"/>
  <c r="DL120" i="90"/>
  <c r="DL119" i="90"/>
  <c r="DL136" i="90"/>
  <c r="DL133" i="90"/>
  <c r="DL114" i="90"/>
  <c r="DL118" i="90"/>
  <c r="DL111" i="90"/>
  <c r="DL110" i="90"/>
  <c r="DL109" i="90"/>
  <c r="DL108" i="90"/>
  <c r="DL107" i="90"/>
  <c r="DL106" i="90"/>
  <c r="DL105" i="90"/>
  <c r="DL104" i="90"/>
  <c r="DL103" i="90"/>
  <c r="DL102" i="90"/>
  <c r="DL117" i="90"/>
  <c r="DL116" i="90"/>
  <c r="DL112" i="90"/>
  <c r="DL115" i="90"/>
  <c r="DL113" i="90"/>
  <c r="DL101" i="90"/>
  <c r="DL100" i="90"/>
  <c r="DL99" i="90"/>
  <c r="DL98" i="90"/>
  <c r="DL97" i="90"/>
  <c r="DL96" i="90"/>
  <c r="DL95" i="90"/>
  <c r="DL94" i="90"/>
  <c r="DL93" i="90"/>
  <c r="DL92" i="90"/>
  <c r="DL91" i="90"/>
  <c r="DL90" i="90"/>
  <c r="DL89" i="90"/>
  <c r="DL88" i="90"/>
  <c r="DL87" i="90"/>
  <c r="DL86" i="90"/>
  <c r="DL85" i="90"/>
  <c r="DL84" i="90"/>
  <c r="DL83" i="90"/>
  <c r="DL82" i="90"/>
  <c r="DL81" i="90"/>
  <c r="DL80" i="90"/>
  <c r="DL79" i="90"/>
  <c r="DL78" i="90"/>
  <c r="DL77" i="90"/>
  <c r="DL76" i="90"/>
  <c r="DL75" i="90"/>
  <c r="DL74" i="90"/>
  <c r="DL73" i="90"/>
  <c r="DL72" i="90"/>
  <c r="DL71" i="90"/>
  <c r="DL70" i="90"/>
  <c r="DL69" i="90"/>
  <c r="DL68" i="90"/>
  <c r="DL67" i="90"/>
  <c r="DL66" i="90"/>
  <c r="DL65" i="90"/>
  <c r="DL64" i="90"/>
  <c r="DL63" i="90"/>
  <c r="DL62" i="90"/>
  <c r="DL61" i="90"/>
  <c r="DL60" i="90"/>
  <c r="DL59" i="90"/>
  <c r="DL58" i="90"/>
  <c r="DL57" i="90"/>
  <c r="DL56" i="90"/>
  <c r="DL55" i="90"/>
  <c r="DL54" i="90"/>
  <c r="DL53" i="90"/>
  <c r="DL52" i="90"/>
  <c r="DL51" i="90"/>
  <c r="DL50" i="90"/>
  <c r="DL49" i="90"/>
  <c r="DL48" i="90"/>
  <c r="DL47" i="90"/>
  <c r="DL46" i="90"/>
  <c r="DL45" i="90"/>
  <c r="DL44" i="90"/>
  <c r="DL43" i="90"/>
  <c r="DL42" i="90"/>
  <c r="DL41" i="90"/>
  <c r="DL40" i="90"/>
  <c r="DL39" i="90"/>
  <c r="DL38" i="90"/>
  <c r="DL37" i="90"/>
  <c r="DL36" i="90"/>
  <c r="DL35" i="90"/>
  <c r="DL34" i="90"/>
  <c r="DL33" i="90"/>
  <c r="DL32" i="90"/>
  <c r="DL31" i="90"/>
  <c r="DL30" i="90"/>
  <c r="DL29" i="90"/>
  <c r="DL28" i="90"/>
  <c r="DL27" i="90"/>
  <c r="EW28" i="89"/>
  <c r="EW36" i="89"/>
  <c r="EW44" i="89"/>
  <c r="EW52" i="89"/>
  <c r="EW60" i="89"/>
  <c r="EW68" i="89"/>
  <c r="EW76" i="89"/>
  <c r="EW84" i="89"/>
  <c r="EW92" i="89"/>
  <c r="EW100" i="89"/>
  <c r="EW108" i="89"/>
  <c r="EW116" i="89"/>
  <c r="EW124" i="89"/>
  <c r="EW132" i="89"/>
  <c r="EW140" i="89"/>
  <c r="EW166" i="89"/>
  <c r="EW180" i="89"/>
  <c r="EW188" i="89"/>
  <c r="EW150" i="89"/>
  <c r="EW158" i="89"/>
  <c r="EW169" i="89"/>
  <c r="EW221" i="89"/>
  <c r="EW213" i="89"/>
  <c r="EW198" i="89"/>
  <c r="EW206" i="89"/>
  <c r="EU35" i="89"/>
  <c r="EU63" i="89"/>
  <c r="EU40" i="89"/>
  <c r="EU70" i="89"/>
  <c r="EU49" i="89"/>
  <c r="EU81" i="89"/>
  <c r="EU44" i="89"/>
  <c r="EU72" i="89"/>
  <c r="EU90" i="89"/>
  <c r="EU98" i="89"/>
  <c r="EU106" i="89"/>
  <c r="EU148" i="89"/>
  <c r="EU119" i="89"/>
  <c r="EU127" i="89"/>
  <c r="EU135" i="89"/>
  <c r="EU146" i="89"/>
  <c r="EU155" i="89"/>
  <c r="EU163" i="89"/>
  <c r="EU168" i="89"/>
  <c r="EU176" i="89"/>
  <c r="EU184" i="89"/>
  <c r="EU195" i="89"/>
  <c r="EU203" i="89"/>
  <c r="EU211" i="89"/>
  <c r="EU219" i="89"/>
  <c r="EU227" i="89"/>
  <c r="DR34" i="44"/>
  <c r="DR42" i="44"/>
  <c r="DR45" i="44"/>
  <c r="DR53" i="44"/>
  <c r="DR61" i="44"/>
  <c r="DR69" i="44"/>
  <c r="DR77" i="44"/>
  <c r="DR85" i="44"/>
  <c r="DR93" i="44"/>
  <c r="DR154" i="44"/>
  <c r="DR151" i="44"/>
  <c r="DR180" i="44"/>
  <c r="DR185" i="44"/>
  <c r="DR155" i="44"/>
  <c r="DR168" i="44"/>
  <c r="DR106" i="44"/>
  <c r="DR114" i="44"/>
  <c r="DR122" i="44"/>
  <c r="DR130" i="44"/>
  <c r="DR146" i="44"/>
  <c r="DR192" i="44"/>
  <c r="DR201" i="44"/>
  <c r="DR209" i="44"/>
  <c r="DR217" i="44"/>
  <c r="DR225" i="44"/>
  <c r="EI28" i="90"/>
  <c r="EI36" i="90"/>
  <c r="EI44" i="90"/>
  <c r="EI52" i="90"/>
  <c r="EI63" i="90"/>
  <c r="EI71" i="90"/>
  <c r="EI79" i="90"/>
  <c r="EI85" i="90"/>
  <c r="EI93" i="90"/>
  <c r="EI99" i="90"/>
  <c r="EI110" i="90"/>
  <c r="EI119" i="90"/>
  <c r="EI123" i="90"/>
  <c r="EI131" i="90"/>
  <c r="EI147" i="90"/>
  <c r="EI152" i="90"/>
  <c r="EI154" i="90"/>
  <c r="EI172" i="90"/>
  <c r="EI174" i="90"/>
  <c r="EI183" i="90"/>
  <c r="EI194" i="90"/>
  <c r="EI198" i="90"/>
  <c r="EI207" i="90"/>
  <c r="EI215" i="90"/>
  <c r="EI225" i="90"/>
  <c r="EA30" i="44"/>
  <c r="EA38" i="44"/>
  <c r="EA97" i="44"/>
  <c r="EA48" i="44"/>
  <c r="EA56" i="44"/>
  <c r="EA64" i="44"/>
  <c r="EA72" i="44"/>
  <c r="EA80" i="44"/>
  <c r="EA88" i="44"/>
  <c r="EA145" i="44"/>
  <c r="EA154" i="44"/>
  <c r="EA167" i="44"/>
  <c r="EA140" i="44"/>
  <c r="EA177" i="44"/>
  <c r="EA148" i="44"/>
  <c r="EA103" i="44"/>
  <c r="EA111" i="44"/>
  <c r="EA119" i="44"/>
  <c r="EA127" i="44"/>
  <c r="EA135" i="44"/>
  <c r="EA176" i="44"/>
  <c r="EA197" i="44"/>
  <c r="EA205" i="44"/>
  <c r="EA213" i="44"/>
  <c r="EA221" i="44"/>
  <c r="DP36" i="90"/>
  <c r="DP34" i="90"/>
  <c r="DP41" i="90"/>
  <c r="DP49" i="90"/>
  <c r="DP57" i="90"/>
  <c r="DP65" i="90"/>
  <c r="DP73" i="90"/>
  <c r="DP81" i="90"/>
  <c r="DP92" i="90"/>
  <c r="DP100" i="90"/>
  <c r="DP105" i="90"/>
  <c r="DP116" i="90"/>
  <c r="DP124" i="90"/>
  <c r="DP130" i="90"/>
  <c r="DP143" i="90"/>
  <c r="DP146" i="90"/>
  <c r="DP159" i="90"/>
  <c r="DP163" i="90"/>
  <c r="DP168" i="90"/>
  <c r="DP185" i="90"/>
  <c r="DP187" i="90"/>
  <c r="DP192" i="90"/>
  <c r="DP204" i="90"/>
  <c r="DP210" i="90"/>
  <c r="DP220" i="90"/>
  <c r="DV46" i="44"/>
  <c r="DV34" i="44"/>
  <c r="DV42" i="44"/>
  <c r="DV50" i="44"/>
  <c r="DV58" i="44"/>
  <c r="DV66" i="44"/>
  <c r="DV74" i="44"/>
  <c r="DV82" i="44"/>
  <c r="DV90" i="44"/>
  <c r="DV98" i="44"/>
  <c r="DV106" i="44"/>
  <c r="DV114" i="44"/>
  <c r="DV122" i="44"/>
  <c r="DV130" i="44"/>
  <c r="DV191" i="44"/>
  <c r="DV145" i="44"/>
  <c r="DV153" i="44"/>
  <c r="DV161" i="44"/>
  <c r="DV169" i="44"/>
  <c r="DV177" i="44"/>
  <c r="DV185" i="44"/>
  <c r="DV195" i="44"/>
  <c r="DV203" i="44"/>
  <c r="DV211" i="44"/>
  <c r="DV219" i="44"/>
  <c r="DV227" i="44"/>
  <c r="EH37" i="44"/>
  <c r="EH34" i="44"/>
  <c r="EH45" i="44"/>
  <c r="EH57" i="44"/>
  <c r="EH65" i="44"/>
  <c r="EH73" i="44"/>
  <c r="EH81" i="44"/>
  <c r="EH89" i="44"/>
  <c r="EH98" i="44"/>
  <c r="EH149" i="44"/>
  <c r="EH105" i="44"/>
  <c r="EH113" i="44"/>
  <c r="EH121" i="44"/>
  <c r="EH129" i="44"/>
  <c r="EH137" i="44"/>
  <c r="EH153" i="44"/>
  <c r="EH161" i="44"/>
  <c r="EH169" i="44"/>
  <c r="EH177" i="44"/>
  <c r="EH185" i="44"/>
  <c r="EH194" i="44"/>
  <c r="EH202" i="44"/>
  <c r="EH210" i="44"/>
  <c r="EH218" i="44"/>
  <c r="EH226" i="44"/>
  <c r="EZ33" i="44"/>
  <c r="EZ41" i="44"/>
  <c r="EZ100" i="44"/>
  <c r="EZ52" i="44"/>
  <c r="EZ60" i="44"/>
  <c r="EZ68" i="44"/>
  <c r="EZ76" i="44"/>
  <c r="EZ84" i="44"/>
  <c r="EZ92" i="44"/>
  <c r="EZ143" i="44"/>
  <c r="EZ145" i="44"/>
  <c r="EZ160" i="44"/>
  <c r="EZ173" i="44"/>
  <c r="EZ147" i="44"/>
  <c r="EZ164" i="44"/>
  <c r="EZ105" i="44"/>
  <c r="EZ113" i="44"/>
  <c r="EZ121" i="44"/>
  <c r="EZ129" i="44"/>
  <c r="EZ137" i="44"/>
  <c r="EZ191" i="44"/>
  <c r="EZ200" i="44"/>
  <c r="EZ208" i="44"/>
  <c r="EZ216" i="44"/>
  <c r="EZ224" i="44"/>
  <c r="EF27" i="90"/>
  <c r="EF35" i="90"/>
  <c r="EF43" i="90"/>
  <c r="EF51" i="90"/>
  <c r="EF85" i="90"/>
  <c r="EF96" i="90"/>
  <c r="EF65" i="90"/>
  <c r="EF73" i="90"/>
  <c r="EF81" i="90"/>
  <c r="EF99" i="90"/>
  <c r="EF108" i="90"/>
  <c r="EF112" i="90"/>
  <c r="EF120" i="90"/>
  <c r="EF129" i="90"/>
  <c r="EF137" i="90"/>
  <c r="EF143" i="90"/>
  <c r="EF161" i="90"/>
  <c r="EF164" i="90"/>
  <c r="EF172" i="90"/>
  <c r="EF186" i="90"/>
  <c r="EF187" i="90"/>
  <c r="EF195" i="90"/>
  <c r="EF204" i="90"/>
  <c r="EF215" i="90"/>
  <c r="EF220" i="90"/>
  <c r="DQ63" i="90"/>
  <c r="DQ33" i="90"/>
  <c r="DQ37" i="90"/>
  <c r="DQ45" i="90"/>
  <c r="DQ53" i="90"/>
  <c r="DQ67" i="90"/>
  <c r="DQ75" i="90"/>
  <c r="DQ83" i="90"/>
  <c r="DQ91" i="90"/>
  <c r="DQ99" i="90"/>
  <c r="DQ120" i="90"/>
  <c r="DQ110" i="90"/>
  <c r="DQ122" i="90"/>
  <c r="DQ127" i="90"/>
  <c r="DQ136" i="90"/>
  <c r="DQ147" i="90"/>
  <c r="DQ154" i="90"/>
  <c r="DQ163" i="90"/>
  <c r="DQ170" i="90"/>
  <c r="DQ178" i="90"/>
  <c r="DQ190" i="90"/>
  <c r="DQ193" i="90"/>
  <c r="DQ202" i="90"/>
  <c r="DQ211" i="90"/>
  <c r="DQ219" i="90"/>
  <c r="BE219" i="90" s="1"/>
  <c r="Y219" i="90" s="1"/>
  <c r="AO219" i="90" s="1"/>
  <c r="DQ227" i="90"/>
  <c r="BE227" i="90" s="1"/>
  <c r="Y227" i="90" s="1"/>
  <c r="AO227" i="90" s="1"/>
  <c r="EX34" i="44"/>
  <c r="EX42" i="44"/>
  <c r="EX101" i="44"/>
  <c r="EX56" i="44"/>
  <c r="EX64" i="44"/>
  <c r="EX72" i="44"/>
  <c r="EX80" i="44"/>
  <c r="EX88" i="44"/>
  <c r="EX96" i="44"/>
  <c r="EX106" i="44"/>
  <c r="EX114" i="44"/>
  <c r="EX122" i="44"/>
  <c r="EX130" i="44"/>
  <c r="EX140" i="44"/>
  <c r="EX192" i="44"/>
  <c r="EX150" i="44"/>
  <c r="EX158" i="44"/>
  <c r="EX166" i="44"/>
  <c r="EX174" i="44"/>
  <c r="EX182" i="44"/>
  <c r="EX190" i="44"/>
  <c r="EX202" i="44"/>
  <c r="EX210" i="44"/>
  <c r="EX218" i="44"/>
  <c r="EX226" i="44"/>
  <c r="DV30" i="89"/>
  <c r="DV39" i="89"/>
  <c r="DV47" i="89"/>
  <c r="DV55" i="89"/>
  <c r="DV63" i="89"/>
  <c r="DV71" i="89"/>
  <c r="DV79" i="89"/>
  <c r="DV87" i="89"/>
  <c r="DV94" i="89"/>
  <c r="DV102" i="89"/>
  <c r="DV110" i="89"/>
  <c r="DV119" i="89"/>
  <c r="DV127" i="89"/>
  <c r="DV135" i="89"/>
  <c r="DV165" i="89"/>
  <c r="DV148" i="89"/>
  <c r="DV156" i="89"/>
  <c r="DV164" i="89"/>
  <c r="DV172" i="89"/>
  <c r="DV180" i="89"/>
  <c r="DV188" i="89"/>
  <c r="DV218" i="89"/>
  <c r="DV201" i="89"/>
  <c r="DV209" i="89"/>
  <c r="DV223" i="89"/>
  <c r="EA28" i="90"/>
  <c r="EA36" i="90"/>
  <c r="EA44" i="90"/>
  <c r="EA52" i="90"/>
  <c r="EA62" i="90"/>
  <c r="EA70" i="90"/>
  <c r="EA78" i="90"/>
  <c r="EA104" i="90"/>
  <c r="EA91" i="90"/>
  <c r="EA100" i="90"/>
  <c r="EA110" i="90"/>
  <c r="EA118" i="90"/>
  <c r="EA152" i="90"/>
  <c r="EA130" i="90"/>
  <c r="EA135" i="90"/>
  <c r="EA148" i="90"/>
  <c r="EA172" i="90"/>
  <c r="EA160" i="90"/>
  <c r="EA165" i="90"/>
  <c r="EA181" i="90"/>
  <c r="EA188" i="90"/>
  <c r="EA198" i="90"/>
  <c r="EA205" i="90"/>
  <c r="EA214" i="90"/>
  <c r="EA225" i="90"/>
  <c r="DQ40" i="44"/>
  <c r="DQ39" i="44"/>
  <c r="DQ38" i="44"/>
  <c r="DQ98" i="44"/>
  <c r="DQ56" i="44"/>
  <c r="DQ64" i="44"/>
  <c r="DQ72" i="44"/>
  <c r="DQ80" i="44"/>
  <c r="DQ88" i="44"/>
  <c r="DQ96" i="44"/>
  <c r="DQ150" i="44"/>
  <c r="DQ109" i="44"/>
  <c r="DQ117" i="44"/>
  <c r="DQ125" i="44"/>
  <c r="DQ133" i="44"/>
  <c r="DQ142" i="44"/>
  <c r="DQ157" i="44"/>
  <c r="DQ165" i="44"/>
  <c r="DQ173" i="44"/>
  <c r="DQ181" i="44"/>
  <c r="DQ189" i="44"/>
  <c r="DQ197" i="44"/>
  <c r="DQ205" i="44"/>
  <c r="DQ213" i="44"/>
  <c r="DQ221" i="44"/>
  <c r="EG28" i="44"/>
  <c r="EG36" i="44"/>
  <c r="EG47" i="44"/>
  <c r="EG50" i="44"/>
  <c r="EG58" i="44"/>
  <c r="EG66" i="44"/>
  <c r="EG74" i="44"/>
  <c r="EG82" i="44"/>
  <c r="EG90" i="44"/>
  <c r="EG99" i="44"/>
  <c r="EG106" i="44"/>
  <c r="EG114" i="44"/>
  <c r="EG122" i="44"/>
  <c r="EG130" i="44"/>
  <c r="EG140" i="44"/>
  <c r="EG193" i="44"/>
  <c r="EG151" i="44"/>
  <c r="EG159" i="44"/>
  <c r="EG167" i="44"/>
  <c r="EG175" i="44"/>
  <c r="EG183" i="44"/>
  <c r="EG196" i="44"/>
  <c r="EG204" i="44"/>
  <c r="EG212" i="44"/>
  <c r="EG220" i="44"/>
  <c r="EV33" i="89"/>
  <c r="EV35" i="89"/>
  <c r="EV43" i="89"/>
  <c r="EV51" i="89"/>
  <c r="EV59" i="89"/>
  <c r="EV67" i="89"/>
  <c r="EV75" i="89"/>
  <c r="EV83" i="89"/>
  <c r="EV90" i="89"/>
  <c r="EV98" i="89"/>
  <c r="EV106" i="89"/>
  <c r="EV115" i="89"/>
  <c r="EV123" i="89"/>
  <c r="EV131" i="89"/>
  <c r="EV139" i="89"/>
  <c r="EV143" i="89"/>
  <c r="EV151" i="89"/>
  <c r="EV159" i="89"/>
  <c r="EV195" i="89"/>
  <c r="EV175" i="89"/>
  <c r="EV183" i="89"/>
  <c r="EV194" i="89"/>
  <c r="EV199" i="89"/>
  <c r="EV207" i="89"/>
  <c r="EV219" i="89"/>
  <c r="EV227" i="89"/>
  <c r="EL71" i="89"/>
  <c r="EL54" i="89"/>
  <c r="EL33" i="89"/>
  <c r="EL65" i="89"/>
  <c r="EL28" i="89"/>
  <c r="EL48" i="89"/>
  <c r="EL80" i="89"/>
  <c r="EL89" i="89"/>
  <c r="EL97" i="89"/>
  <c r="EL105" i="89"/>
  <c r="EL148" i="89"/>
  <c r="EL116" i="89"/>
  <c r="EL124" i="89"/>
  <c r="EL132" i="89"/>
  <c r="EL140" i="89"/>
  <c r="EL154" i="89"/>
  <c r="EL162" i="89"/>
  <c r="EL167" i="89"/>
  <c r="EL175" i="89"/>
  <c r="EL183" i="89"/>
  <c r="EL192" i="89"/>
  <c r="EL202" i="89"/>
  <c r="EL210" i="89"/>
  <c r="EL218" i="89"/>
  <c r="EL226" i="89"/>
  <c r="DL32" i="89"/>
  <c r="DL41" i="89"/>
  <c r="DL49" i="89"/>
  <c r="DL57" i="89"/>
  <c r="DL65" i="89"/>
  <c r="DL73" i="89"/>
  <c r="DL81" i="89"/>
  <c r="DL89" i="89"/>
  <c r="DL97" i="89"/>
  <c r="DL105" i="89"/>
  <c r="DL113" i="89"/>
  <c r="DL121" i="89"/>
  <c r="DL129" i="89"/>
  <c r="DL137" i="89"/>
  <c r="DL145" i="89"/>
  <c r="DL153" i="89"/>
  <c r="DL161" i="89"/>
  <c r="DL169" i="89"/>
  <c r="DL177" i="89"/>
  <c r="DL185" i="89"/>
  <c r="DL193" i="89"/>
  <c r="DL201" i="89"/>
  <c r="DL209" i="89"/>
  <c r="DL217" i="89"/>
  <c r="DL225" i="89"/>
  <c r="AZ225" i="89" s="1"/>
  <c r="T225" i="89" s="1"/>
  <c r="AJ225" i="89" s="1"/>
  <c r="EZ29" i="90"/>
  <c r="EZ37" i="90"/>
  <c r="EZ45" i="90"/>
  <c r="EZ53" i="90"/>
  <c r="EZ64" i="90"/>
  <c r="EZ72" i="90"/>
  <c r="EZ80" i="90"/>
  <c r="EZ86" i="90"/>
  <c r="EZ94" i="90"/>
  <c r="EZ100" i="90"/>
  <c r="EZ112" i="90"/>
  <c r="EZ120" i="90"/>
  <c r="EZ124" i="90"/>
  <c r="EZ147" i="90"/>
  <c r="EZ138" i="90"/>
  <c r="EZ171" i="90"/>
  <c r="EZ154" i="90"/>
  <c r="EZ170" i="90"/>
  <c r="EZ176" i="90"/>
  <c r="EZ184" i="90"/>
  <c r="EZ191" i="90"/>
  <c r="EZ204" i="90"/>
  <c r="EZ207" i="90"/>
  <c r="EZ215" i="90"/>
  <c r="EZ224" i="90"/>
  <c r="EY37" i="44"/>
  <c r="EY27" i="44"/>
  <c r="EY38" i="44"/>
  <c r="EY100" i="44"/>
  <c r="EY57" i="44"/>
  <c r="EY65" i="44"/>
  <c r="EY73" i="44"/>
  <c r="EY81" i="44"/>
  <c r="EY89" i="44"/>
  <c r="EY138" i="44"/>
  <c r="EY103" i="44"/>
  <c r="EY111" i="44"/>
  <c r="EY119" i="44"/>
  <c r="EY127" i="44"/>
  <c r="EY135" i="44"/>
  <c r="EY142" i="44"/>
  <c r="EY157" i="44"/>
  <c r="EY165" i="44"/>
  <c r="EY173" i="44"/>
  <c r="EY181" i="44"/>
  <c r="EY189" i="44"/>
  <c r="EY198" i="44"/>
  <c r="EY206" i="44"/>
  <c r="EY214" i="44"/>
  <c r="EY222" i="44"/>
  <c r="DT27" i="89"/>
  <c r="DT37" i="89"/>
  <c r="DT45" i="89"/>
  <c r="DT53" i="89"/>
  <c r="DT61" i="89"/>
  <c r="DT69" i="89"/>
  <c r="DT77" i="89"/>
  <c r="DT85" i="89"/>
  <c r="DT93" i="89"/>
  <c r="DT101" i="89"/>
  <c r="DT109" i="89"/>
  <c r="DT116" i="89"/>
  <c r="DT124" i="89"/>
  <c r="DT132" i="89"/>
  <c r="DT140" i="89"/>
  <c r="DT149" i="89"/>
  <c r="DT157" i="89"/>
  <c r="DT165" i="89"/>
  <c r="DT173" i="89"/>
  <c r="DT181" i="89"/>
  <c r="DT189" i="89"/>
  <c r="DT196" i="89"/>
  <c r="DT204" i="89"/>
  <c r="DT212" i="89"/>
  <c r="BH212" i="89" s="1"/>
  <c r="AB212" i="89" s="1"/>
  <c r="AR212" i="89" s="1"/>
  <c r="DT221" i="89"/>
  <c r="BH221" i="89" s="1"/>
  <c r="AB221" i="89" s="1"/>
  <c r="AR221" i="89" s="1"/>
  <c r="EJ45" i="44"/>
  <c r="EJ72" i="44"/>
  <c r="EJ35" i="44"/>
  <c r="EJ43" i="44"/>
  <c r="EJ66" i="44"/>
  <c r="EJ50" i="44"/>
  <c r="EJ75" i="44"/>
  <c r="EJ83" i="44"/>
  <c r="EJ91" i="44"/>
  <c r="EJ100" i="44"/>
  <c r="EJ107" i="44"/>
  <c r="EJ115" i="44"/>
  <c r="EJ123" i="44"/>
  <c r="EJ131" i="44"/>
  <c r="EJ140" i="44"/>
  <c r="EJ138" i="44"/>
  <c r="EJ155" i="44"/>
  <c r="EJ163" i="44"/>
  <c r="EJ171" i="44"/>
  <c r="EJ179" i="44"/>
  <c r="EJ187" i="44"/>
  <c r="EJ195" i="44"/>
  <c r="EJ203" i="44"/>
  <c r="EJ211" i="44"/>
  <c r="EJ219" i="44"/>
  <c r="EJ227" i="44"/>
  <c r="EH32" i="90"/>
  <c r="EH39" i="90"/>
  <c r="EH47" i="90"/>
  <c r="EH55" i="90"/>
  <c r="EH66" i="90"/>
  <c r="EH74" i="90"/>
  <c r="EH82" i="90"/>
  <c r="EH90" i="90"/>
  <c r="EH102" i="90"/>
  <c r="EH114" i="90"/>
  <c r="EH108" i="90"/>
  <c r="EH120" i="90"/>
  <c r="EH128" i="90"/>
  <c r="EH136" i="90"/>
  <c r="EH145" i="90"/>
  <c r="EH153" i="90"/>
  <c r="EH161" i="90"/>
  <c r="EH169" i="90"/>
  <c r="EH176" i="90"/>
  <c r="EH189" i="90"/>
  <c r="EH200" i="90"/>
  <c r="EH204" i="90"/>
  <c r="EH209" i="90"/>
  <c r="EH218" i="90"/>
  <c r="EH225" i="90"/>
  <c r="EY30" i="89"/>
  <c r="EY88" i="89"/>
  <c r="EY45" i="89"/>
  <c r="EY53" i="89"/>
  <c r="EY61" i="89"/>
  <c r="EY69" i="89"/>
  <c r="EY77" i="89"/>
  <c r="EY85" i="89"/>
  <c r="EY91" i="89"/>
  <c r="EY99" i="89"/>
  <c r="EY107" i="89"/>
  <c r="EY116" i="89"/>
  <c r="EY126" i="89"/>
  <c r="EY134" i="89"/>
  <c r="EY142" i="89"/>
  <c r="EY146" i="89"/>
  <c r="EY154" i="89"/>
  <c r="EY162" i="89"/>
  <c r="EY173" i="89"/>
  <c r="EY181" i="89"/>
  <c r="EY189" i="89"/>
  <c r="EY198" i="89"/>
  <c r="EY206" i="89"/>
  <c r="EY215" i="89"/>
  <c r="EY222" i="89"/>
  <c r="DV29" i="90"/>
  <c r="DV37" i="90"/>
  <c r="DV45" i="90"/>
  <c r="DV53" i="90"/>
  <c r="DV61" i="90"/>
  <c r="DV69" i="90"/>
  <c r="DV77" i="90"/>
  <c r="DV84" i="90"/>
  <c r="DV92" i="90"/>
  <c r="DV101" i="90"/>
  <c r="DV109" i="90"/>
  <c r="DV114" i="90"/>
  <c r="DV122" i="90"/>
  <c r="DV129" i="90"/>
  <c r="DV141" i="90"/>
  <c r="DV149" i="90"/>
  <c r="DV156" i="90"/>
  <c r="DV165" i="90"/>
  <c r="DV173" i="90"/>
  <c r="DV181" i="90"/>
  <c r="DV188" i="90"/>
  <c r="DV197" i="90"/>
  <c r="DV201" i="90"/>
  <c r="DV213" i="90"/>
  <c r="DV221" i="90"/>
  <c r="ED34" i="89"/>
  <c r="ED78" i="89"/>
  <c r="ED49" i="89"/>
  <c r="ED81" i="89"/>
  <c r="ED60" i="89"/>
  <c r="ED28" i="89"/>
  <c r="ED45" i="89"/>
  <c r="ED75" i="89"/>
  <c r="ED91" i="89"/>
  <c r="ED99" i="89"/>
  <c r="ED107" i="89"/>
  <c r="ED114" i="89"/>
  <c r="ED122" i="89"/>
  <c r="ED130" i="89"/>
  <c r="ED138" i="89"/>
  <c r="ED148" i="89"/>
  <c r="ED156" i="89"/>
  <c r="ED164" i="89"/>
  <c r="ED168" i="89"/>
  <c r="ED176" i="89"/>
  <c r="ED184" i="89"/>
  <c r="ED196" i="89"/>
  <c r="ED204" i="89"/>
  <c r="ED212" i="89"/>
  <c r="ED220" i="89"/>
  <c r="EB48" i="44"/>
  <c r="EB61" i="44"/>
  <c r="EB35" i="44"/>
  <c r="EB43" i="44"/>
  <c r="EB50" i="44"/>
  <c r="EB27" i="44"/>
  <c r="EB75" i="44"/>
  <c r="EB83" i="44"/>
  <c r="EB91" i="44"/>
  <c r="EB98" i="44"/>
  <c r="EB107" i="44"/>
  <c r="EB115" i="44"/>
  <c r="EB123" i="44"/>
  <c r="EB131" i="44"/>
  <c r="EB139" i="44"/>
  <c r="EB147" i="44"/>
  <c r="EB154" i="44"/>
  <c r="EB162" i="44"/>
  <c r="EB170" i="44"/>
  <c r="EB178" i="44"/>
  <c r="EB186" i="44"/>
  <c r="EB195" i="44"/>
  <c r="EB203" i="44"/>
  <c r="EB211" i="44"/>
  <c r="EB219" i="44"/>
  <c r="EB227" i="44"/>
  <c r="DP39" i="89"/>
  <c r="DP40" i="89"/>
  <c r="DP48" i="89"/>
  <c r="DP56" i="89"/>
  <c r="DP64" i="89"/>
  <c r="DP72" i="89"/>
  <c r="DP80" i="89"/>
  <c r="DP88" i="89"/>
  <c r="DP97" i="89"/>
  <c r="DP105" i="89"/>
  <c r="DP115" i="89"/>
  <c r="DP119" i="89"/>
  <c r="DP127" i="89"/>
  <c r="DP135" i="89"/>
  <c r="DP143" i="89"/>
  <c r="DP149" i="89"/>
  <c r="DP157" i="89"/>
  <c r="DP165" i="89"/>
  <c r="DP176" i="89"/>
  <c r="DP184" i="89"/>
  <c r="DP192" i="89"/>
  <c r="DP202" i="89"/>
  <c r="DP210" i="89"/>
  <c r="DP218" i="89"/>
  <c r="DP226" i="89"/>
  <c r="BD226" i="89" s="1"/>
  <c r="X226" i="89" s="1"/>
  <c r="AN226" i="89" s="1"/>
  <c r="EB227" i="90"/>
  <c r="EB226" i="90"/>
  <c r="EB225" i="90"/>
  <c r="EB224" i="90"/>
  <c r="EB223" i="90"/>
  <c r="EB221" i="90"/>
  <c r="EB220" i="90"/>
  <c r="EB219" i="90"/>
  <c r="EB222" i="90"/>
  <c r="EB218" i="90"/>
  <c r="EB215" i="90"/>
  <c r="EB216" i="90"/>
  <c r="EB213" i="90"/>
  <c r="EB212" i="90"/>
  <c r="EB214" i="90"/>
  <c r="EB210" i="90"/>
  <c r="EB209" i="90"/>
  <c r="EB208" i="90"/>
  <c r="EB207" i="90"/>
  <c r="EB206" i="90"/>
  <c r="EB205" i="90"/>
  <c r="EB217" i="90"/>
  <c r="EB211" i="90"/>
  <c r="EB204" i="90"/>
  <c r="EB203" i="90"/>
  <c r="EB202" i="90"/>
  <c r="EB201" i="90"/>
  <c r="EB197" i="90"/>
  <c r="EB196" i="90"/>
  <c r="EB195" i="90"/>
  <c r="EB199" i="90"/>
  <c r="EB200" i="90"/>
  <c r="EB198" i="90"/>
  <c r="EB194" i="90"/>
  <c r="EB193" i="90"/>
  <c r="EB192" i="90"/>
  <c r="EB191" i="90"/>
  <c r="EB189" i="90"/>
  <c r="EB188" i="90"/>
  <c r="EB187" i="90"/>
  <c r="EB186" i="90"/>
  <c r="EB190" i="90"/>
  <c r="EB184" i="90"/>
  <c r="EB183" i="90"/>
  <c r="EB182" i="90"/>
  <c r="EB181" i="90"/>
  <c r="EB180" i="90"/>
  <c r="EB179" i="90"/>
  <c r="EB185" i="90"/>
  <c r="EB178" i="90"/>
  <c r="EB177" i="90"/>
  <c r="EB176" i="90"/>
  <c r="EB175" i="90"/>
  <c r="EB174" i="90"/>
  <c r="EB173" i="90"/>
  <c r="EB172" i="90"/>
  <c r="EB171" i="90"/>
  <c r="EB170" i="90"/>
  <c r="EB169" i="90"/>
  <c r="EB168" i="90"/>
  <c r="EB167" i="90"/>
  <c r="EB166" i="90"/>
  <c r="EB165" i="90"/>
  <c r="EB163" i="90"/>
  <c r="EB161" i="90"/>
  <c r="EB160" i="90"/>
  <c r="EB159" i="90"/>
  <c r="EB158" i="90"/>
  <c r="EB157" i="90"/>
  <c r="EB156" i="90"/>
  <c r="EB155" i="90"/>
  <c r="EB154" i="90"/>
  <c r="EB153" i="90"/>
  <c r="EB164" i="90"/>
  <c r="EB151" i="90"/>
  <c r="EB162" i="90"/>
  <c r="EB152" i="90"/>
  <c r="EB150" i="90"/>
  <c r="EB149" i="90"/>
  <c r="EB148" i="90"/>
  <c r="EB147" i="90"/>
  <c r="EB146" i="90"/>
  <c r="EB145" i="90"/>
  <c r="EB144" i="90"/>
  <c r="EB143" i="90"/>
  <c r="EB142" i="90"/>
  <c r="EB139" i="90"/>
  <c r="EB138" i="90"/>
  <c r="EB137" i="90"/>
  <c r="EB136" i="90"/>
  <c r="EB135" i="90"/>
  <c r="EB134" i="90"/>
  <c r="EB133" i="90"/>
  <c r="EB132" i="90"/>
  <c r="EB141" i="90"/>
  <c r="EB123" i="90"/>
  <c r="EB129" i="90"/>
  <c r="EB127" i="90"/>
  <c r="EB126" i="90"/>
  <c r="EB130" i="90"/>
  <c r="EB125" i="90"/>
  <c r="EB122" i="90"/>
  <c r="EB121" i="90"/>
  <c r="EB120" i="90"/>
  <c r="EB119" i="90"/>
  <c r="EB118" i="90"/>
  <c r="EB117" i="90"/>
  <c r="EB116" i="90"/>
  <c r="EB115" i="90"/>
  <c r="EB114" i="90"/>
  <c r="EB124" i="90"/>
  <c r="EB140" i="90"/>
  <c r="EB128" i="90"/>
  <c r="EB131" i="90"/>
  <c r="EB112" i="90"/>
  <c r="EB111" i="90"/>
  <c r="EB110" i="90"/>
  <c r="EB109" i="90"/>
  <c r="EB108" i="90"/>
  <c r="EB107" i="90"/>
  <c r="EB106" i="90"/>
  <c r="EB105" i="90"/>
  <c r="EB104" i="90"/>
  <c r="EB113" i="90"/>
  <c r="EB102" i="90"/>
  <c r="EB101" i="90"/>
  <c r="EB100" i="90"/>
  <c r="EB99" i="90"/>
  <c r="EB98" i="90"/>
  <c r="EB97" i="90"/>
  <c r="EB103" i="90"/>
  <c r="EB96" i="90"/>
  <c r="EB95" i="90"/>
  <c r="EB94" i="90"/>
  <c r="EB93" i="90"/>
  <c r="EB92" i="90"/>
  <c r="EB91" i="90"/>
  <c r="EB90" i="90"/>
  <c r="EB89" i="90"/>
  <c r="EB88" i="90"/>
  <c r="EB85" i="90"/>
  <c r="EB87" i="90"/>
  <c r="EB84" i="90"/>
  <c r="EB83" i="90"/>
  <c r="EB82" i="90"/>
  <c r="EB81" i="90"/>
  <c r="EB80" i="90"/>
  <c r="EB79" i="90"/>
  <c r="EB78" i="90"/>
  <c r="EB77" i="90"/>
  <c r="EB76" i="90"/>
  <c r="EB75" i="90"/>
  <c r="EB74" i="90"/>
  <c r="EB73" i="90"/>
  <c r="EB72" i="90"/>
  <c r="EB71" i="90"/>
  <c r="EB70" i="90"/>
  <c r="EB69" i="90"/>
  <c r="EB68" i="90"/>
  <c r="EB67" i="90"/>
  <c r="EB66" i="90"/>
  <c r="EB65" i="90"/>
  <c r="EB64" i="90"/>
  <c r="EB63" i="90"/>
  <c r="EB62" i="90"/>
  <c r="EB61" i="90"/>
  <c r="EB86" i="90"/>
  <c r="EB59" i="90"/>
  <c r="EB60" i="90"/>
  <c r="EB51" i="90"/>
  <c r="EB43" i="90"/>
  <c r="EB36" i="90"/>
  <c r="EB34" i="90"/>
  <c r="EB54" i="90"/>
  <c r="EB46" i="90"/>
  <c r="EB38" i="90"/>
  <c r="EB57" i="90"/>
  <c r="EB49" i="90"/>
  <c r="EB41" i="90"/>
  <c r="EB52" i="90"/>
  <c r="EB44" i="90"/>
  <c r="EB55" i="90"/>
  <c r="EB47" i="90"/>
  <c r="EB39" i="90"/>
  <c r="EB35" i="90"/>
  <c r="EB58" i="90"/>
  <c r="EB50" i="90"/>
  <c r="EB42" i="90"/>
  <c r="EB53" i="90"/>
  <c r="EB45" i="90"/>
  <c r="EB37" i="90"/>
  <c r="EB56" i="90"/>
  <c r="EB48" i="90"/>
  <c r="EB40" i="90"/>
  <c r="EB31" i="90"/>
  <c r="EB30" i="90"/>
  <c r="EB29" i="90"/>
  <c r="EB27" i="90"/>
  <c r="EB32" i="90"/>
  <c r="EB33" i="90"/>
  <c r="EB28" i="90"/>
  <c r="BK29" i="90"/>
  <c r="AE29" i="90" s="1"/>
  <c r="AU29" i="90" s="1"/>
  <c r="BK37" i="90"/>
  <c r="AE37" i="90" s="1"/>
  <c r="AU37" i="90" s="1"/>
  <c r="BK45" i="90"/>
  <c r="AE45" i="90" s="1"/>
  <c r="AU45" i="90" s="1"/>
  <c r="BK53" i="90"/>
  <c r="AE53" i="90" s="1"/>
  <c r="AU53" i="90" s="1"/>
  <c r="BK87" i="90"/>
  <c r="AE87" i="90" s="1"/>
  <c r="AU87" i="90" s="1"/>
  <c r="BK61" i="90"/>
  <c r="AE61" i="90" s="1"/>
  <c r="AU61" i="90" s="1"/>
  <c r="BK69" i="90"/>
  <c r="AE69" i="90" s="1"/>
  <c r="AU69" i="90" s="1"/>
  <c r="BK77" i="90"/>
  <c r="AE77" i="90" s="1"/>
  <c r="AU77" i="90" s="1"/>
  <c r="BK84" i="90"/>
  <c r="AE84" i="90" s="1"/>
  <c r="AU84" i="90" s="1"/>
  <c r="BK100" i="90"/>
  <c r="AE100" i="90" s="1"/>
  <c r="AU100" i="90" s="1"/>
  <c r="BK125" i="90"/>
  <c r="AE125" i="90" s="1"/>
  <c r="AU125" i="90" s="1"/>
  <c r="BK116" i="90"/>
  <c r="AE116" i="90" s="1"/>
  <c r="AU116" i="90" s="1"/>
  <c r="BK132" i="90"/>
  <c r="AE132" i="90" s="1"/>
  <c r="AU132" i="90" s="1"/>
  <c r="BK128" i="90"/>
  <c r="AE128" i="90" s="1"/>
  <c r="AU128" i="90" s="1"/>
  <c r="BK139" i="90"/>
  <c r="AE139" i="90" s="1"/>
  <c r="AU139" i="90" s="1"/>
  <c r="BK140" i="90"/>
  <c r="AE140" i="90" s="1"/>
  <c r="AU140" i="90" s="1"/>
  <c r="BK154" i="90"/>
  <c r="AE154" i="90" s="1"/>
  <c r="AU154" i="90" s="1"/>
  <c r="BK166" i="90"/>
  <c r="AE166" i="90" s="1"/>
  <c r="AU166" i="90" s="1"/>
  <c r="BK174" i="90"/>
  <c r="AE174" i="90" s="1"/>
  <c r="AU174" i="90" s="1"/>
  <c r="BK180" i="90"/>
  <c r="AE180" i="90" s="1"/>
  <c r="AU180" i="90" s="1"/>
  <c r="BK188" i="90"/>
  <c r="AE188" i="90" s="1"/>
  <c r="AU188" i="90" s="1"/>
  <c r="BK194" i="90"/>
  <c r="AE194" i="90" s="1"/>
  <c r="AU194" i="90" s="1"/>
  <c r="DT224" i="90"/>
  <c r="DT223" i="90"/>
  <c r="DT222" i="90"/>
  <c r="DT226" i="90"/>
  <c r="BH226" i="90" s="1"/>
  <c r="AB226" i="90" s="1"/>
  <c r="AR226" i="90" s="1"/>
  <c r="DT227" i="90"/>
  <c r="DT221" i="90"/>
  <c r="BH221" i="90" s="1"/>
  <c r="AB221" i="90" s="1"/>
  <c r="AR221" i="90" s="1"/>
  <c r="DT220" i="90"/>
  <c r="DT225" i="90"/>
  <c r="DT218" i="90"/>
  <c r="BH218" i="90" s="1"/>
  <c r="AB218" i="90" s="1"/>
  <c r="AR218" i="90" s="1"/>
  <c r="DT217" i="90"/>
  <c r="DT216" i="90"/>
  <c r="DT219" i="90"/>
  <c r="DT215" i="90"/>
  <c r="DT214" i="90"/>
  <c r="DT213" i="90"/>
  <c r="DT212" i="90"/>
  <c r="DT211" i="90"/>
  <c r="DT210" i="90"/>
  <c r="DT209" i="90"/>
  <c r="DT208" i="90"/>
  <c r="DT207" i="90"/>
  <c r="DT206" i="90"/>
  <c r="DT204" i="90"/>
  <c r="DT203" i="90"/>
  <c r="DT202" i="90"/>
  <c r="DT205" i="90"/>
  <c r="DT201" i="90"/>
  <c r="DT200" i="90"/>
  <c r="DT199" i="90"/>
  <c r="DT198" i="90"/>
  <c r="DT197" i="90"/>
  <c r="DT196" i="90"/>
  <c r="DT195" i="90"/>
  <c r="DT194" i="90"/>
  <c r="DT193" i="90"/>
  <c r="DT192" i="90"/>
  <c r="DT191" i="90"/>
  <c r="DT190" i="90"/>
  <c r="DT189" i="90"/>
  <c r="DT188" i="90"/>
  <c r="DT187" i="90"/>
  <c r="DT186" i="90"/>
  <c r="DT185" i="90"/>
  <c r="DT184" i="90"/>
  <c r="DT183" i="90"/>
  <c r="DT182" i="90"/>
  <c r="DT181" i="90"/>
  <c r="DT180" i="90"/>
  <c r="DT178" i="90"/>
  <c r="DT177" i="90"/>
  <c r="DT176" i="90"/>
  <c r="DT175" i="90"/>
  <c r="DT174" i="90"/>
  <c r="DT179" i="90"/>
  <c r="DT173" i="90"/>
  <c r="DT172" i="90"/>
  <c r="DT171" i="90"/>
  <c r="DT170" i="90"/>
  <c r="DT169" i="90"/>
  <c r="DT168" i="90"/>
  <c r="DT167" i="90"/>
  <c r="DT166" i="90"/>
  <c r="DT165" i="90"/>
  <c r="DT164" i="90"/>
  <c r="DT163" i="90"/>
  <c r="DT162" i="90"/>
  <c r="DT161" i="90"/>
  <c r="DT160" i="90"/>
  <c r="DT159" i="90"/>
  <c r="DT158" i="90"/>
  <c r="DT157" i="90"/>
  <c r="DT156" i="90"/>
  <c r="DT155" i="90"/>
  <c r="DT154" i="90"/>
  <c r="DT153" i="90"/>
  <c r="DT152" i="90"/>
  <c r="DT150" i="90"/>
  <c r="DT149" i="90"/>
  <c r="DT148" i="90"/>
  <c r="DT147" i="90"/>
  <c r="DT146" i="90"/>
  <c r="DT145" i="90"/>
  <c r="DT144" i="90"/>
  <c r="DT143" i="90"/>
  <c r="DT151" i="90"/>
  <c r="DT141" i="90"/>
  <c r="DT140" i="90"/>
  <c r="DT142" i="90"/>
  <c r="DT138" i="90"/>
  <c r="DT134" i="90"/>
  <c r="DT132" i="90"/>
  <c r="DT139" i="90"/>
  <c r="DT135" i="90"/>
  <c r="DT133" i="90"/>
  <c r="DT136" i="90"/>
  <c r="DT137" i="90"/>
  <c r="DT131" i="90"/>
  <c r="DT130" i="90"/>
  <c r="DT129" i="90"/>
  <c r="DT128" i="90"/>
  <c r="DT127" i="90"/>
  <c r="DT126" i="90"/>
  <c r="DT125" i="90"/>
  <c r="DT124" i="90"/>
  <c r="DT122" i="90"/>
  <c r="DT121" i="90"/>
  <c r="DT120" i="90"/>
  <c r="DT119" i="90"/>
  <c r="DT123" i="90"/>
  <c r="DT117" i="90"/>
  <c r="DT111" i="90"/>
  <c r="DT110" i="90"/>
  <c r="DT109" i="90"/>
  <c r="DT108" i="90"/>
  <c r="DT107" i="90"/>
  <c r="DT106" i="90"/>
  <c r="DT105" i="90"/>
  <c r="DT104" i="90"/>
  <c r="DT103" i="90"/>
  <c r="DT102" i="90"/>
  <c r="DT116" i="90"/>
  <c r="DT113" i="90"/>
  <c r="DT115" i="90"/>
  <c r="DT114" i="90"/>
  <c r="DT118" i="90"/>
  <c r="DT112" i="90"/>
  <c r="DT101" i="90"/>
  <c r="DT100" i="90"/>
  <c r="DT99" i="90"/>
  <c r="DT98" i="90"/>
  <c r="DT97" i="90"/>
  <c r="DT96" i="90"/>
  <c r="DT95" i="90"/>
  <c r="DT94" i="90"/>
  <c r="DT93" i="90"/>
  <c r="DT92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6" i="90"/>
  <c r="DT75" i="90"/>
  <c r="DT74" i="90"/>
  <c r="DT73" i="90"/>
  <c r="DT72" i="90"/>
  <c r="DT71" i="90"/>
  <c r="DT70" i="90"/>
  <c r="DT69" i="90"/>
  <c r="DT68" i="90"/>
  <c r="DT67" i="90"/>
  <c r="DT66" i="90"/>
  <c r="DT65" i="90"/>
  <c r="DT64" i="90"/>
  <c r="DT63" i="90"/>
  <c r="DT62" i="90"/>
  <c r="DT61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59" i="90"/>
  <c r="DT60" i="90"/>
  <c r="DT34" i="90"/>
  <c r="DT33" i="90"/>
  <c r="DT32" i="90"/>
  <c r="DT31" i="90"/>
  <c r="DT30" i="90"/>
  <c r="DT29" i="90"/>
  <c r="DT28" i="90"/>
  <c r="DT27" i="90"/>
  <c r="BM34" i="44"/>
  <c r="AG34" i="44" s="1"/>
  <c r="AW34" i="44" s="1"/>
  <c r="BM33" i="44"/>
  <c r="AG33" i="44" s="1"/>
  <c r="AW33" i="44" s="1"/>
  <c r="BM35" i="44"/>
  <c r="AG35" i="44" s="1"/>
  <c r="AW35" i="44" s="1"/>
  <c r="BM99" i="44"/>
  <c r="AG99" i="44" s="1"/>
  <c r="AW99" i="44" s="1"/>
  <c r="BM55" i="44"/>
  <c r="AG55" i="44" s="1"/>
  <c r="AW55" i="44" s="1"/>
  <c r="BM63" i="44"/>
  <c r="AG63" i="44" s="1"/>
  <c r="AW63" i="44" s="1"/>
  <c r="BM71" i="44"/>
  <c r="AG71" i="44" s="1"/>
  <c r="AW71" i="44" s="1"/>
  <c r="BM79" i="44"/>
  <c r="AG79" i="44" s="1"/>
  <c r="AW79" i="44" s="1"/>
  <c r="BM87" i="44"/>
  <c r="AG87" i="44" s="1"/>
  <c r="AW87" i="44" s="1"/>
  <c r="BM95" i="44"/>
  <c r="AG95" i="44" s="1"/>
  <c r="AW95" i="44" s="1"/>
  <c r="BM194" i="44"/>
  <c r="AG194" i="44" s="1"/>
  <c r="AW194" i="44" s="1"/>
  <c r="BM107" i="44"/>
  <c r="AG107" i="44" s="1"/>
  <c r="AW107" i="44" s="1"/>
  <c r="BM115" i="44"/>
  <c r="AG115" i="44" s="1"/>
  <c r="AW115" i="44" s="1"/>
  <c r="BM123" i="44"/>
  <c r="AG123" i="44" s="1"/>
  <c r="AW123" i="44" s="1"/>
  <c r="BM131" i="44"/>
  <c r="AG131" i="44" s="1"/>
  <c r="AW131" i="44" s="1"/>
  <c r="BM139" i="44"/>
  <c r="AG139" i="44" s="1"/>
  <c r="AW139" i="44" s="1"/>
  <c r="BM155" i="44"/>
  <c r="AG155" i="44" s="1"/>
  <c r="AW155" i="44" s="1"/>
  <c r="BM163" i="44"/>
  <c r="AG163" i="44" s="1"/>
  <c r="AW163" i="44" s="1"/>
  <c r="BM171" i="44"/>
  <c r="AG171" i="44" s="1"/>
  <c r="AW171" i="44" s="1"/>
  <c r="BM179" i="44"/>
  <c r="AG179" i="44" s="1"/>
  <c r="AW179" i="44" s="1"/>
  <c r="BM187" i="44"/>
  <c r="AG187" i="44" s="1"/>
  <c r="AW187" i="44" s="1"/>
  <c r="BM197" i="44"/>
  <c r="AG197" i="44" s="1"/>
  <c r="AW197" i="44" s="1"/>
  <c r="BM205" i="44"/>
  <c r="AG205" i="44" s="1"/>
  <c r="AW205" i="44" s="1"/>
  <c r="BM213" i="44"/>
  <c r="AG213" i="44" s="1"/>
  <c r="AW213" i="44" s="1"/>
  <c r="BL27" i="89"/>
  <c r="AF27" i="89" s="1"/>
  <c r="AV27" i="89" s="1"/>
  <c r="BL34" i="89"/>
  <c r="AF34" i="89" s="1"/>
  <c r="AV34" i="89" s="1"/>
  <c r="BL41" i="89"/>
  <c r="AF41" i="89" s="1"/>
  <c r="AV41" i="89" s="1"/>
  <c r="BL49" i="89"/>
  <c r="AF49" i="89" s="1"/>
  <c r="AV49" i="89" s="1"/>
  <c r="BL57" i="89"/>
  <c r="AF57" i="89" s="1"/>
  <c r="AV57" i="89" s="1"/>
  <c r="BL65" i="89"/>
  <c r="AF65" i="89" s="1"/>
  <c r="AV65" i="89" s="1"/>
  <c r="BL73" i="89"/>
  <c r="AF73" i="89" s="1"/>
  <c r="AV73" i="89" s="1"/>
  <c r="BL81" i="89"/>
  <c r="AF81" i="89" s="1"/>
  <c r="AV81" i="89" s="1"/>
  <c r="BL91" i="89"/>
  <c r="AF91" i="89" s="1"/>
  <c r="AV91" i="89" s="1"/>
  <c r="BL100" i="89"/>
  <c r="AF100" i="89" s="1"/>
  <c r="AV100" i="89" s="1"/>
  <c r="BL108" i="89"/>
  <c r="AF108" i="89" s="1"/>
  <c r="AV108" i="89" s="1"/>
  <c r="BL114" i="89"/>
  <c r="AF114" i="89" s="1"/>
  <c r="AV114" i="89" s="1"/>
  <c r="BL120" i="89"/>
  <c r="AF120" i="89" s="1"/>
  <c r="AV120" i="89" s="1"/>
  <c r="BL128" i="89"/>
  <c r="AF128" i="89" s="1"/>
  <c r="AV128" i="89" s="1"/>
  <c r="BL136" i="89"/>
  <c r="AF136" i="89" s="1"/>
  <c r="AV136" i="89" s="1"/>
  <c r="BL193" i="89"/>
  <c r="AF193" i="89" s="1"/>
  <c r="AV193" i="89" s="1"/>
  <c r="BL152" i="89"/>
  <c r="AF152" i="89" s="1"/>
  <c r="AV152" i="89" s="1"/>
  <c r="BL160" i="89"/>
  <c r="AF160" i="89" s="1"/>
  <c r="AV160" i="89" s="1"/>
  <c r="BL171" i="89"/>
  <c r="AF171" i="89" s="1"/>
  <c r="AV171" i="89" s="1"/>
  <c r="BL179" i="89"/>
  <c r="AF179" i="89" s="1"/>
  <c r="AV179" i="89" s="1"/>
  <c r="BL187" i="89"/>
  <c r="AF187" i="89" s="1"/>
  <c r="AV187" i="89" s="1"/>
  <c r="BL196" i="89"/>
  <c r="AF196" i="89" s="1"/>
  <c r="AV196" i="89" s="1"/>
  <c r="BL204" i="89"/>
  <c r="AF204" i="89" s="1"/>
  <c r="AV204" i="89" s="1"/>
  <c r="BL212" i="89"/>
  <c r="AF212" i="89" s="1"/>
  <c r="AV212" i="89" s="1"/>
  <c r="EL227" i="44"/>
  <c r="EL226" i="44"/>
  <c r="EL225" i="44"/>
  <c r="EL224" i="44"/>
  <c r="EL223" i="44"/>
  <c r="EL222" i="44"/>
  <c r="EL221" i="44"/>
  <c r="EL220" i="44"/>
  <c r="EL219" i="44"/>
  <c r="EL218" i="44"/>
  <c r="EL217" i="44"/>
  <c r="EL216" i="44"/>
  <c r="EL215" i="44"/>
  <c r="EL214" i="44"/>
  <c r="EL213" i="44"/>
  <c r="EL212" i="44"/>
  <c r="EL211" i="44"/>
  <c r="EL210" i="44"/>
  <c r="EL209" i="44"/>
  <c r="EL208" i="44"/>
  <c r="EL207" i="44"/>
  <c r="EL206" i="44"/>
  <c r="EL205" i="44"/>
  <c r="EL204" i="44"/>
  <c r="EL203" i="44"/>
  <c r="EL202" i="44"/>
  <c r="EL201" i="44"/>
  <c r="EL200" i="44"/>
  <c r="EL199" i="44"/>
  <c r="EL194" i="44"/>
  <c r="EL196" i="44"/>
  <c r="EL195" i="44"/>
  <c r="EL192" i="44"/>
  <c r="EL190" i="44"/>
  <c r="EL189" i="44"/>
  <c r="EL188" i="44"/>
  <c r="EL187" i="44"/>
  <c r="EL186" i="44"/>
  <c r="EL185" i="44"/>
  <c r="EL184" i="44"/>
  <c r="EL183" i="44"/>
  <c r="EL182" i="44"/>
  <c r="EL181" i="44"/>
  <c r="EL180" i="44"/>
  <c r="EL179" i="44"/>
  <c r="EL178" i="44"/>
  <c r="EL177" i="44"/>
  <c r="EL176" i="44"/>
  <c r="EL175" i="44"/>
  <c r="EL174" i="44"/>
  <c r="EL173" i="44"/>
  <c r="EL172" i="44"/>
  <c r="EL171" i="44"/>
  <c r="EL170" i="44"/>
  <c r="EL169" i="44"/>
  <c r="EL168" i="44"/>
  <c r="EL167" i="44"/>
  <c r="EL166" i="44"/>
  <c r="EL165" i="44"/>
  <c r="EL164" i="44"/>
  <c r="EL163" i="44"/>
  <c r="EL162" i="44"/>
  <c r="EL161" i="44"/>
  <c r="EL160" i="44"/>
  <c r="EL159" i="44"/>
  <c r="EL158" i="44"/>
  <c r="EL157" i="44"/>
  <c r="EL156" i="44"/>
  <c r="EL155" i="44"/>
  <c r="EL154" i="44"/>
  <c r="EL153" i="44"/>
  <c r="EL152" i="44"/>
  <c r="EL151" i="44"/>
  <c r="EL150" i="44"/>
  <c r="EL149" i="44"/>
  <c r="EL148" i="44"/>
  <c r="EL147" i="44"/>
  <c r="EL146" i="44"/>
  <c r="EL145" i="44"/>
  <c r="EL144" i="44"/>
  <c r="EL143" i="44"/>
  <c r="EL142" i="44"/>
  <c r="EL141" i="44"/>
  <c r="EL140" i="44"/>
  <c r="EL197" i="44"/>
  <c r="EL193" i="44"/>
  <c r="EL139" i="44"/>
  <c r="EL138" i="44"/>
  <c r="EL191" i="44"/>
  <c r="EL198" i="44"/>
  <c r="EL137" i="44"/>
  <c r="EL136" i="44"/>
  <c r="EL135" i="44"/>
  <c r="EL134" i="44"/>
  <c r="EL133" i="44"/>
  <c r="EL132" i="44"/>
  <c r="EL131" i="44"/>
  <c r="EL130" i="44"/>
  <c r="EL129" i="44"/>
  <c r="EL128" i="44"/>
  <c r="EL127" i="44"/>
  <c r="EL126" i="44"/>
  <c r="EL125" i="44"/>
  <c r="EL124" i="44"/>
  <c r="EL123" i="44"/>
  <c r="EL122" i="44"/>
  <c r="EL121" i="44"/>
  <c r="EL120" i="44"/>
  <c r="EL119" i="44"/>
  <c r="EL118" i="44"/>
  <c r="EL117" i="44"/>
  <c r="EL116" i="44"/>
  <c r="EL115" i="44"/>
  <c r="EL114" i="44"/>
  <c r="EL113" i="44"/>
  <c r="EL112" i="44"/>
  <c r="EL111" i="44"/>
  <c r="EL110" i="44"/>
  <c r="EL109" i="44"/>
  <c r="EL108" i="44"/>
  <c r="EL107" i="44"/>
  <c r="EL106" i="44"/>
  <c r="EL105" i="44"/>
  <c r="EL104" i="44"/>
  <c r="EL103" i="44"/>
  <c r="EL102" i="44"/>
  <c r="EL101" i="44"/>
  <c r="EL100" i="44"/>
  <c r="EL99" i="44"/>
  <c r="EL98" i="44"/>
  <c r="EL97" i="44"/>
  <c r="EL96" i="44"/>
  <c r="EL95" i="44"/>
  <c r="EL94" i="44"/>
  <c r="EL93" i="44"/>
  <c r="EL92" i="44"/>
  <c r="EL91" i="44"/>
  <c r="EL90" i="44"/>
  <c r="EL89" i="44"/>
  <c r="EL88" i="44"/>
  <c r="EL87" i="44"/>
  <c r="EL86" i="44"/>
  <c r="EL85" i="44"/>
  <c r="EL84" i="44"/>
  <c r="EL83" i="44"/>
  <c r="EL82" i="44"/>
  <c r="EL81" i="44"/>
  <c r="EL80" i="44"/>
  <c r="EL79" i="44"/>
  <c r="EL78" i="44"/>
  <c r="EL77" i="44"/>
  <c r="EL76" i="44"/>
  <c r="EL75" i="44"/>
  <c r="EL74" i="44"/>
  <c r="EL73" i="44"/>
  <c r="EL72" i="44"/>
  <c r="EL71" i="44"/>
  <c r="EL70" i="44"/>
  <c r="EL69" i="44"/>
  <c r="EL68" i="44"/>
  <c r="EL67" i="44"/>
  <c r="EL66" i="44"/>
  <c r="EL65" i="44"/>
  <c r="EL64" i="44"/>
  <c r="EL63" i="44"/>
  <c r="EL62" i="44"/>
  <c r="EL61" i="44"/>
  <c r="EL60" i="44"/>
  <c r="EL59" i="44"/>
  <c r="EL58" i="44"/>
  <c r="EL57" i="44"/>
  <c r="EL56" i="44"/>
  <c r="EL55" i="44"/>
  <c r="EL54" i="44"/>
  <c r="EL53" i="44"/>
  <c r="EL52" i="44"/>
  <c r="EL51" i="44"/>
  <c r="EL50" i="44"/>
  <c r="EL49" i="44"/>
  <c r="EL48" i="44"/>
  <c r="EL47" i="44"/>
  <c r="EL46" i="44"/>
  <c r="EL43" i="44"/>
  <c r="EL42" i="44"/>
  <c r="EL41" i="44"/>
  <c r="EL40" i="44"/>
  <c r="EL39" i="44"/>
  <c r="EL38" i="44"/>
  <c r="EL37" i="44"/>
  <c r="EL36" i="44"/>
  <c r="EL35" i="44"/>
  <c r="EL34" i="44"/>
  <c r="EL33" i="44"/>
  <c r="EL32" i="44"/>
  <c r="EL31" i="44"/>
  <c r="EL30" i="44"/>
  <c r="EL29" i="44"/>
  <c r="EL28" i="44"/>
  <c r="EL27" i="44"/>
  <c r="EL44" i="44"/>
  <c r="EL45" i="44"/>
  <c r="FB227" i="90"/>
  <c r="FB226" i="90"/>
  <c r="FB224" i="90"/>
  <c r="FB223" i="90"/>
  <c r="FB222" i="90"/>
  <c r="FB220" i="90"/>
  <c r="FB225" i="90"/>
  <c r="FB221" i="90"/>
  <c r="FB218" i="90"/>
  <c r="FB217" i="90"/>
  <c r="FB216" i="90"/>
  <c r="FB215" i="90"/>
  <c r="FB214" i="90"/>
  <c r="FB213" i="90"/>
  <c r="FB219" i="90"/>
  <c r="FB212" i="90"/>
  <c r="FB211" i="90"/>
  <c r="FB210" i="90"/>
  <c r="FB209" i="90"/>
  <c r="FB208" i="90"/>
  <c r="FB207" i="90"/>
  <c r="FB203" i="90"/>
  <c r="FB202" i="90"/>
  <c r="FB205" i="90"/>
  <c r="FB206" i="90"/>
  <c r="FB204" i="90"/>
  <c r="FB201" i="90"/>
  <c r="FB199" i="90"/>
  <c r="FB198" i="90"/>
  <c r="FB197" i="90"/>
  <c r="FB196" i="90"/>
  <c r="FB195" i="90"/>
  <c r="FB200" i="90"/>
  <c r="FB194" i="90"/>
  <c r="FB193" i="90"/>
  <c r="FB192" i="90"/>
  <c r="FB191" i="90"/>
  <c r="FB190" i="90"/>
  <c r="FB189" i="90"/>
  <c r="FB188" i="90"/>
  <c r="FB187" i="90"/>
  <c r="FB186" i="90"/>
  <c r="FB185" i="90"/>
  <c r="FB184" i="90"/>
  <c r="FB183" i="90"/>
  <c r="FB182" i="90"/>
  <c r="FB181" i="90"/>
  <c r="FB180" i="90"/>
  <c r="FB178" i="90"/>
  <c r="FB177" i="90"/>
  <c r="FB176" i="90"/>
  <c r="FB175" i="90"/>
  <c r="FB174" i="90"/>
  <c r="FB179" i="90"/>
  <c r="FB173" i="90"/>
  <c r="FB172" i="90"/>
  <c r="FB171" i="90"/>
  <c r="FB170" i="90"/>
  <c r="FB169" i="90"/>
  <c r="FB168" i="90"/>
  <c r="FB167" i="90"/>
  <c r="FB166" i="90"/>
  <c r="FB165" i="90"/>
  <c r="FB164" i="90"/>
  <c r="FB163" i="90"/>
  <c r="FB162" i="90"/>
  <c r="FB161" i="90"/>
  <c r="FB160" i="90"/>
  <c r="FB159" i="90"/>
  <c r="FB158" i="90"/>
  <c r="FB157" i="90"/>
  <c r="FB156" i="90"/>
  <c r="FB155" i="90"/>
  <c r="FB154" i="90"/>
  <c r="FB153" i="90"/>
  <c r="FB152" i="90"/>
  <c r="FB151" i="90"/>
  <c r="FB150" i="90"/>
  <c r="FB149" i="90"/>
  <c r="FB148" i="90"/>
  <c r="FB147" i="90"/>
  <c r="FB146" i="90"/>
  <c r="FB145" i="90"/>
  <c r="FB144" i="90"/>
  <c r="FB143" i="90"/>
  <c r="FB141" i="90"/>
  <c r="FB140" i="90"/>
  <c r="FB142" i="90"/>
  <c r="FB136" i="90"/>
  <c r="FB132" i="90"/>
  <c r="FB137" i="90"/>
  <c r="FB138" i="90"/>
  <c r="FB134" i="90"/>
  <c r="FB139" i="90"/>
  <c r="FB135" i="90"/>
  <c r="FB133" i="90"/>
  <c r="FB131" i="90"/>
  <c r="FB130" i="90"/>
  <c r="FB129" i="90"/>
  <c r="FB128" i="90"/>
  <c r="FB127" i="90"/>
  <c r="FB126" i="90"/>
  <c r="FB125" i="90"/>
  <c r="FB124" i="90"/>
  <c r="FB122" i="90"/>
  <c r="FB121" i="90"/>
  <c r="FB120" i="90"/>
  <c r="FB119" i="90"/>
  <c r="FB123" i="90"/>
  <c r="FB115" i="90"/>
  <c r="FB111" i="90"/>
  <c r="FB110" i="90"/>
  <c r="FB109" i="90"/>
  <c r="FB108" i="90"/>
  <c r="FB107" i="90"/>
  <c r="FB106" i="90"/>
  <c r="FB105" i="90"/>
  <c r="FB104" i="90"/>
  <c r="FB103" i="90"/>
  <c r="FB102" i="90"/>
  <c r="FB118" i="90"/>
  <c r="FB117" i="90"/>
  <c r="FB114" i="90"/>
  <c r="FB113" i="90"/>
  <c r="FB116" i="90"/>
  <c r="FB101" i="90"/>
  <c r="FB100" i="90"/>
  <c r="FB99" i="90"/>
  <c r="FB98" i="90"/>
  <c r="FB97" i="90"/>
  <c r="FB112" i="90"/>
  <c r="FB96" i="90"/>
  <c r="FB95" i="90"/>
  <c r="FB94" i="90"/>
  <c r="FB93" i="90"/>
  <c r="FB92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6" i="90"/>
  <c r="FB75" i="90"/>
  <c r="FB74" i="90"/>
  <c r="FB73" i="90"/>
  <c r="FB72" i="90"/>
  <c r="FB71" i="90"/>
  <c r="FB70" i="90"/>
  <c r="FB69" i="90"/>
  <c r="FB68" i="90"/>
  <c r="FB67" i="90"/>
  <c r="FB66" i="90"/>
  <c r="FB65" i="90"/>
  <c r="FB64" i="90"/>
  <c r="FB63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BK32" i="89"/>
  <c r="AE32" i="89" s="1"/>
  <c r="AU32" i="89" s="1"/>
  <c r="BK40" i="89"/>
  <c r="AE40" i="89" s="1"/>
  <c r="AU40" i="89" s="1"/>
  <c r="BK48" i="89"/>
  <c r="AE48" i="89" s="1"/>
  <c r="AU48" i="89" s="1"/>
  <c r="BK56" i="89"/>
  <c r="AE56" i="89" s="1"/>
  <c r="AU56" i="89" s="1"/>
  <c r="BK64" i="89"/>
  <c r="AE64" i="89" s="1"/>
  <c r="AU64" i="89" s="1"/>
  <c r="BK72" i="89"/>
  <c r="AE72" i="89" s="1"/>
  <c r="AU72" i="89" s="1"/>
  <c r="BK80" i="89"/>
  <c r="AE80" i="89" s="1"/>
  <c r="AU80" i="89" s="1"/>
  <c r="BK88" i="89"/>
  <c r="AE88" i="89" s="1"/>
  <c r="AU88" i="89" s="1"/>
  <c r="BK96" i="89"/>
  <c r="AE96" i="89" s="1"/>
  <c r="AU96" i="89" s="1"/>
  <c r="BK104" i="89"/>
  <c r="AE104" i="89" s="1"/>
  <c r="AU104" i="89" s="1"/>
  <c r="BK112" i="89"/>
  <c r="AE112" i="89" s="1"/>
  <c r="AU112" i="89" s="1"/>
  <c r="BK120" i="89"/>
  <c r="AE120" i="89" s="1"/>
  <c r="AU120" i="89" s="1"/>
  <c r="BK128" i="89"/>
  <c r="AE128" i="89" s="1"/>
  <c r="AU128" i="89" s="1"/>
  <c r="BK136" i="89"/>
  <c r="AE136" i="89" s="1"/>
  <c r="AU136" i="89" s="1"/>
  <c r="BK189" i="89"/>
  <c r="AE189" i="89" s="1"/>
  <c r="AU189" i="89" s="1"/>
  <c r="BK185" i="89"/>
  <c r="AE185" i="89" s="1"/>
  <c r="AU185" i="89" s="1"/>
  <c r="BK167" i="89"/>
  <c r="AE167" i="89" s="1"/>
  <c r="AU167" i="89" s="1"/>
  <c r="BK148" i="89"/>
  <c r="AE148" i="89" s="1"/>
  <c r="AU148" i="89" s="1"/>
  <c r="BK156" i="89"/>
  <c r="AE156" i="89" s="1"/>
  <c r="AU156" i="89" s="1"/>
  <c r="BK164" i="89"/>
  <c r="AE164" i="89" s="1"/>
  <c r="AU164" i="89" s="1"/>
  <c r="BK193" i="89"/>
  <c r="AE193" i="89" s="1"/>
  <c r="AU193" i="89" s="1"/>
  <c r="BK201" i="89"/>
  <c r="AE201" i="89" s="1"/>
  <c r="AU201" i="89" s="1"/>
  <c r="DS227" i="89"/>
  <c r="BG227" i="89" s="1"/>
  <c r="AA227" i="89" s="1"/>
  <c r="AQ227" i="89" s="1"/>
  <c r="DS226" i="89"/>
  <c r="BG226" i="89" s="1"/>
  <c r="AA226" i="89" s="1"/>
  <c r="AQ226" i="89" s="1"/>
  <c r="DS225" i="89"/>
  <c r="DS224" i="89"/>
  <c r="BG224" i="89" s="1"/>
  <c r="AA224" i="89" s="1"/>
  <c r="AQ224" i="89" s="1"/>
  <c r="DS223" i="89"/>
  <c r="DS222" i="89"/>
  <c r="DS221" i="89"/>
  <c r="DS220" i="89"/>
  <c r="DS219" i="89"/>
  <c r="BG219" i="89" s="1"/>
  <c r="AA219" i="89" s="1"/>
  <c r="AQ219" i="89" s="1"/>
  <c r="DS218" i="89"/>
  <c r="DS217" i="89"/>
  <c r="BG217" i="89" s="1"/>
  <c r="AA217" i="89" s="1"/>
  <c r="AQ217" i="89" s="1"/>
  <c r="DS216" i="89"/>
  <c r="DS213" i="89"/>
  <c r="DS215" i="89"/>
  <c r="DS212" i="89"/>
  <c r="DS211" i="89"/>
  <c r="BG211" i="89" s="1"/>
  <c r="AA211" i="89" s="1"/>
  <c r="AQ211" i="89" s="1"/>
  <c r="DS210" i="89"/>
  <c r="DS209" i="89"/>
  <c r="BG209" i="89" s="1"/>
  <c r="AA209" i="89" s="1"/>
  <c r="AQ209" i="89" s="1"/>
  <c r="DS208" i="89"/>
  <c r="DS207" i="89"/>
  <c r="DS206" i="89"/>
  <c r="DS205" i="89"/>
  <c r="DS204" i="89"/>
  <c r="DS203" i="89"/>
  <c r="DS202" i="89"/>
  <c r="DS201" i="89"/>
  <c r="DS200" i="89"/>
  <c r="DS199" i="89"/>
  <c r="DS198" i="89"/>
  <c r="DS197" i="89"/>
  <c r="DS196" i="89"/>
  <c r="DS195" i="89"/>
  <c r="DS194" i="89"/>
  <c r="DS193" i="89"/>
  <c r="DS192" i="89"/>
  <c r="DS214" i="89"/>
  <c r="DS191" i="89"/>
  <c r="DS190" i="89"/>
  <c r="DS189" i="89"/>
  <c r="DS188" i="89"/>
  <c r="DS187" i="89"/>
  <c r="DS186" i="89"/>
  <c r="DS185" i="89"/>
  <c r="DS184" i="89"/>
  <c r="DS183" i="89"/>
  <c r="DS182" i="89"/>
  <c r="DS181" i="89"/>
  <c r="DS180" i="89"/>
  <c r="DS179" i="89"/>
  <c r="DS178" i="89"/>
  <c r="DS177" i="89"/>
  <c r="DS176" i="89"/>
  <c r="DS175" i="89"/>
  <c r="DS174" i="89"/>
  <c r="DS173" i="89"/>
  <c r="DS172" i="89"/>
  <c r="DS171" i="89"/>
  <c r="DS170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8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29" i="89"/>
  <c r="DS128" i="89"/>
  <c r="DS127" i="89"/>
  <c r="DS126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114" i="89"/>
  <c r="DS113" i="89"/>
  <c r="DS88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44" i="89"/>
  <c r="DS43" i="89"/>
  <c r="DS42" i="89"/>
  <c r="DS41" i="89"/>
  <c r="DS40" i="89"/>
  <c r="DS39" i="89"/>
  <c r="DS38" i="89"/>
  <c r="DS37" i="89"/>
  <c r="DS36" i="89"/>
  <c r="DS32" i="89"/>
  <c r="DS31" i="89"/>
  <c r="DS30" i="89"/>
  <c r="DS29" i="89"/>
  <c r="DS28" i="89"/>
  <c r="DS27" i="89"/>
  <c r="DS33" i="89"/>
  <c r="DS87" i="89"/>
  <c r="DS34" i="89"/>
  <c r="DS35" i="89"/>
  <c r="BL60" i="90"/>
  <c r="AF60" i="90" s="1"/>
  <c r="AV60" i="90" s="1"/>
  <c r="BL43" i="90"/>
  <c r="AF43" i="90" s="1"/>
  <c r="AV43" i="90" s="1"/>
  <c r="BL51" i="90"/>
  <c r="AF51" i="90" s="1"/>
  <c r="AV51" i="90" s="1"/>
  <c r="BL61" i="90"/>
  <c r="AF61" i="90" s="1"/>
  <c r="AV61" i="90" s="1"/>
  <c r="BL65" i="90"/>
  <c r="AF65" i="90" s="1"/>
  <c r="AV65" i="90" s="1"/>
  <c r="BL73" i="90"/>
  <c r="AF73" i="90" s="1"/>
  <c r="AV73" i="90" s="1"/>
  <c r="BL81" i="90"/>
  <c r="AF81" i="90" s="1"/>
  <c r="AV81" i="90" s="1"/>
  <c r="BL92" i="90"/>
  <c r="AF92" i="90" s="1"/>
  <c r="AV92" i="90" s="1"/>
  <c r="BL101" i="90"/>
  <c r="AF101" i="90" s="1"/>
  <c r="AV101" i="90" s="1"/>
  <c r="BL106" i="90"/>
  <c r="AF106" i="90" s="1"/>
  <c r="AV106" i="90" s="1"/>
  <c r="BL120" i="90"/>
  <c r="AF120" i="90" s="1"/>
  <c r="AV120" i="90" s="1"/>
  <c r="BL126" i="90"/>
  <c r="AF126" i="90" s="1"/>
  <c r="AV126" i="90" s="1"/>
  <c r="BL131" i="90"/>
  <c r="AF131" i="90" s="1"/>
  <c r="AV131" i="90" s="1"/>
  <c r="BL154" i="90"/>
  <c r="AF154" i="90" s="1"/>
  <c r="AV154" i="90" s="1"/>
  <c r="BL145" i="90"/>
  <c r="AF145" i="90" s="1"/>
  <c r="AV145" i="90" s="1"/>
  <c r="BL164" i="90"/>
  <c r="AF164" i="90" s="1"/>
  <c r="AV164" i="90" s="1"/>
  <c r="BL176" i="90"/>
  <c r="AF176" i="90" s="1"/>
  <c r="AV176" i="90" s="1"/>
  <c r="BL168" i="90"/>
  <c r="AF168" i="90" s="1"/>
  <c r="AV168" i="90" s="1"/>
  <c r="BL181" i="90"/>
  <c r="AF181" i="90" s="1"/>
  <c r="AV181" i="90" s="1"/>
  <c r="BL187" i="90"/>
  <c r="AF187" i="90" s="1"/>
  <c r="AV187" i="90" s="1"/>
  <c r="BL191" i="90"/>
  <c r="AF191" i="90" s="1"/>
  <c r="AV191" i="90" s="1"/>
  <c r="BL213" i="90"/>
  <c r="AF213" i="90" s="1"/>
  <c r="AV213" i="90" s="1"/>
  <c r="BL211" i="90"/>
  <c r="AF211" i="90" s="1"/>
  <c r="AV211" i="90" s="1"/>
  <c r="EC227" i="44"/>
  <c r="EC226" i="44"/>
  <c r="EC225" i="44"/>
  <c r="EC224" i="44"/>
  <c r="EC223" i="44"/>
  <c r="EC222" i="44"/>
  <c r="EC221" i="44"/>
  <c r="EC220" i="44"/>
  <c r="EC219" i="44"/>
  <c r="EC218" i="44"/>
  <c r="EC217" i="44"/>
  <c r="EC216" i="44"/>
  <c r="EC215" i="44"/>
  <c r="EC214" i="44"/>
  <c r="EC213" i="44"/>
  <c r="EC212" i="44"/>
  <c r="EC211" i="44"/>
  <c r="EC210" i="44"/>
  <c r="EC209" i="44"/>
  <c r="EC208" i="44"/>
  <c r="EC207" i="44"/>
  <c r="EC206" i="44"/>
  <c r="EC205" i="44"/>
  <c r="EC204" i="44"/>
  <c r="EC203" i="44"/>
  <c r="EC202" i="44"/>
  <c r="EC201" i="44"/>
  <c r="EC200" i="44"/>
  <c r="EC199" i="44"/>
  <c r="EC198" i="44"/>
  <c r="EC197" i="44"/>
  <c r="EC196" i="44"/>
  <c r="EC195" i="44"/>
  <c r="EC194" i="44"/>
  <c r="EC193" i="44"/>
  <c r="EC192" i="44"/>
  <c r="EC190" i="44"/>
  <c r="EC189" i="44"/>
  <c r="EC188" i="44"/>
  <c r="EC187" i="44"/>
  <c r="EC186" i="44"/>
  <c r="EC185" i="44"/>
  <c r="EC184" i="44"/>
  <c r="EC183" i="44"/>
  <c r="EC182" i="44"/>
  <c r="EC181" i="44"/>
  <c r="EC180" i="44"/>
  <c r="EC179" i="44"/>
  <c r="EC178" i="44"/>
  <c r="EC177" i="44"/>
  <c r="EC176" i="44"/>
  <c r="EC175" i="44"/>
  <c r="EC174" i="44"/>
  <c r="EC173" i="44"/>
  <c r="EC172" i="44"/>
  <c r="EC171" i="44"/>
  <c r="EC170" i="44"/>
  <c r="EC169" i="44"/>
  <c r="EC168" i="44"/>
  <c r="EC167" i="44"/>
  <c r="EC166" i="44"/>
  <c r="EC165" i="44"/>
  <c r="EC164" i="44"/>
  <c r="EC163" i="44"/>
  <c r="EC162" i="44"/>
  <c r="EC161" i="44"/>
  <c r="EC160" i="44"/>
  <c r="EC159" i="44"/>
  <c r="EC158" i="44"/>
  <c r="EC157" i="44"/>
  <c r="EC156" i="44"/>
  <c r="EC155" i="44"/>
  <c r="EC154" i="44"/>
  <c r="EC153" i="44"/>
  <c r="EC152" i="44"/>
  <c r="EC151" i="44"/>
  <c r="EC150" i="44"/>
  <c r="EC149" i="44"/>
  <c r="EC148" i="44"/>
  <c r="EC147" i="44"/>
  <c r="EC146" i="44"/>
  <c r="EC145" i="44"/>
  <c r="EC144" i="44"/>
  <c r="EC143" i="44"/>
  <c r="EC142" i="44"/>
  <c r="EC141" i="44"/>
  <c r="EC140" i="44"/>
  <c r="EC139" i="44"/>
  <c r="EC138" i="44"/>
  <c r="EC191" i="44"/>
  <c r="EC137" i="44"/>
  <c r="EC136" i="44"/>
  <c r="EC135" i="44"/>
  <c r="EC134" i="44"/>
  <c r="EC133" i="44"/>
  <c r="EC132" i="44"/>
  <c r="EC131" i="44"/>
  <c r="EC130" i="44"/>
  <c r="EC129" i="44"/>
  <c r="EC128" i="44"/>
  <c r="EC127" i="44"/>
  <c r="EC126" i="44"/>
  <c r="EC125" i="44"/>
  <c r="EC124" i="44"/>
  <c r="EC123" i="44"/>
  <c r="EC122" i="44"/>
  <c r="EC121" i="44"/>
  <c r="EC120" i="44"/>
  <c r="EC119" i="44"/>
  <c r="EC118" i="44"/>
  <c r="EC117" i="44"/>
  <c r="EC116" i="44"/>
  <c r="EC115" i="44"/>
  <c r="EC114" i="44"/>
  <c r="EC113" i="44"/>
  <c r="EC112" i="44"/>
  <c r="EC111" i="44"/>
  <c r="EC110" i="44"/>
  <c r="EC109" i="44"/>
  <c r="EC108" i="44"/>
  <c r="EC107" i="44"/>
  <c r="EC106" i="44"/>
  <c r="EC105" i="44"/>
  <c r="EC104" i="44"/>
  <c r="EC103" i="44"/>
  <c r="EC102" i="44"/>
  <c r="EC101" i="44"/>
  <c r="EC100" i="44"/>
  <c r="EC99" i="44"/>
  <c r="EC98" i="44"/>
  <c r="EC97" i="44"/>
  <c r="EC96" i="44"/>
  <c r="EC95" i="44"/>
  <c r="EC94" i="44"/>
  <c r="EC93" i="44"/>
  <c r="EC92" i="44"/>
  <c r="EC91" i="44"/>
  <c r="EC90" i="44"/>
  <c r="EC89" i="44"/>
  <c r="EC88" i="44"/>
  <c r="EC87" i="44"/>
  <c r="EC86" i="44"/>
  <c r="EC85" i="44"/>
  <c r="EC84" i="44"/>
  <c r="EC83" i="44"/>
  <c r="EC82" i="44"/>
  <c r="EC81" i="44"/>
  <c r="EC80" i="44"/>
  <c r="EC79" i="44"/>
  <c r="EC78" i="44"/>
  <c r="EC77" i="44"/>
  <c r="EC76" i="44"/>
  <c r="EC75" i="44"/>
  <c r="EC74" i="44"/>
  <c r="EC73" i="44"/>
  <c r="EC72" i="44"/>
  <c r="EC71" i="44"/>
  <c r="EC70" i="44"/>
  <c r="EC69" i="44"/>
  <c r="EC68" i="44"/>
  <c r="EC67" i="44"/>
  <c r="EC66" i="44"/>
  <c r="EC65" i="44"/>
  <c r="EC64" i="44"/>
  <c r="EC63" i="44"/>
  <c r="EC62" i="44"/>
  <c r="EC61" i="44"/>
  <c r="EC60" i="44"/>
  <c r="EC59" i="44"/>
  <c r="EC58" i="44"/>
  <c r="EC57" i="44"/>
  <c r="EC56" i="44"/>
  <c r="EC55" i="44"/>
  <c r="EC54" i="44"/>
  <c r="EC53" i="44"/>
  <c r="EC52" i="44"/>
  <c r="EC51" i="44"/>
  <c r="EC50" i="44"/>
  <c r="EC49" i="44"/>
  <c r="EC48" i="44"/>
  <c r="EC47" i="44"/>
  <c r="EC46" i="44"/>
  <c r="EC44" i="44"/>
  <c r="EC43" i="44"/>
  <c r="EC42" i="44"/>
  <c r="EC41" i="44"/>
  <c r="EC40" i="44"/>
  <c r="EC39" i="44"/>
  <c r="EC38" i="44"/>
  <c r="EC37" i="44"/>
  <c r="EC36" i="44"/>
  <c r="EC35" i="44"/>
  <c r="EC34" i="44"/>
  <c r="EC33" i="44"/>
  <c r="EC32" i="44"/>
  <c r="EC31" i="44"/>
  <c r="EC30" i="44"/>
  <c r="EC29" i="44"/>
  <c r="EC28" i="44"/>
  <c r="EC27" i="44"/>
  <c r="EC45" i="44"/>
  <c r="BK33" i="44"/>
  <c r="AE33" i="44" s="1"/>
  <c r="AU33" i="44" s="1"/>
  <c r="BK41" i="44"/>
  <c r="AE41" i="44" s="1"/>
  <c r="AU41" i="44" s="1"/>
  <c r="BK48" i="44"/>
  <c r="AE48" i="44" s="1"/>
  <c r="AU48" i="44" s="1"/>
  <c r="BK56" i="44"/>
  <c r="AE56" i="44" s="1"/>
  <c r="AU56" i="44" s="1"/>
  <c r="BK64" i="44"/>
  <c r="AE64" i="44" s="1"/>
  <c r="AU64" i="44" s="1"/>
  <c r="BK72" i="44"/>
  <c r="AE72" i="44" s="1"/>
  <c r="AU72" i="44" s="1"/>
  <c r="BK80" i="44"/>
  <c r="AE80" i="44" s="1"/>
  <c r="AU80" i="44" s="1"/>
  <c r="BK88" i="44"/>
  <c r="AE88" i="44" s="1"/>
  <c r="AU88" i="44" s="1"/>
  <c r="BK97" i="44"/>
  <c r="AE97" i="44" s="1"/>
  <c r="AU97" i="44" s="1"/>
  <c r="BK105" i="44"/>
  <c r="AE105" i="44" s="1"/>
  <c r="AU105" i="44" s="1"/>
  <c r="BK113" i="44"/>
  <c r="AE113" i="44" s="1"/>
  <c r="AU113" i="44" s="1"/>
  <c r="BK121" i="44"/>
  <c r="AE121" i="44" s="1"/>
  <c r="AU121" i="44" s="1"/>
  <c r="BK129" i="44"/>
  <c r="AE129" i="44" s="1"/>
  <c r="AU129" i="44" s="1"/>
  <c r="BK137" i="44"/>
  <c r="AE137" i="44" s="1"/>
  <c r="AU137" i="44" s="1"/>
  <c r="BK145" i="44"/>
  <c r="AE145" i="44" s="1"/>
  <c r="AU145" i="44" s="1"/>
  <c r="BK153" i="44"/>
  <c r="AE153" i="44" s="1"/>
  <c r="AU153" i="44" s="1"/>
  <c r="BK161" i="44"/>
  <c r="AE161" i="44" s="1"/>
  <c r="AU161" i="44" s="1"/>
  <c r="BK169" i="44"/>
  <c r="AE169" i="44" s="1"/>
  <c r="AU169" i="44" s="1"/>
  <c r="BK177" i="44"/>
  <c r="AE177" i="44" s="1"/>
  <c r="AU177" i="44" s="1"/>
  <c r="BK185" i="44"/>
  <c r="AE185" i="44" s="1"/>
  <c r="AU185" i="44" s="1"/>
  <c r="BK193" i="44"/>
  <c r="AE193" i="44" s="1"/>
  <c r="AU193" i="44" s="1"/>
  <c r="BK201" i="44"/>
  <c r="AE201" i="44" s="1"/>
  <c r="AU201" i="44" s="1"/>
  <c r="EW29" i="89"/>
  <c r="EW37" i="89"/>
  <c r="EW45" i="89"/>
  <c r="EW53" i="89"/>
  <c r="EW61" i="89"/>
  <c r="EW69" i="89"/>
  <c r="EW77" i="89"/>
  <c r="EW85" i="89"/>
  <c r="EW93" i="89"/>
  <c r="EW101" i="89"/>
  <c r="EW109" i="89"/>
  <c r="EW117" i="89"/>
  <c r="EW125" i="89"/>
  <c r="EW133" i="89"/>
  <c r="EW141" i="89"/>
  <c r="EW173" i="89"/>
  <c r="EW181" i="89"/>
  <c r="EW143" i="89"/>
  <c r="EW151" i="89"/>
  <c r="EW159" i="89"/>
  <c r="EW177" i="89"/>
  <c r="EW222" i="89"/>
  <c r="EW191" i="89"/>
  <c r="EW199" i="89"/>
  <c r="EU46" i="89"/>
  <c r="EU67" i="89"/>
  <c r="EU37" i="89"/>
  <c r="EU74" i="89"/>
  <c r="EU53" i="89"/>
  <c r="EU85" i="89"/>
  <c r="EU41" i="89"/>
  <c r="EU76" i="89"/>
  <c r="EU91" i="89"/>
  <c r="EU99" i="89"/>
  <c r="EU107" i="89"/>
  <c r="EU149" i="89"/>
  <c r="EU120" i="89"/>
  <c r="EU128" i="89"/>
  <c r="EU136" i="89"/>
  <c r="EU144" i="89"/>
  <c r="EU156" i="89"/>
  <c r="EU164" i="89"/>
  <c r="EU169" i="89"/>
  <c r="EU177" i="89"/>
  <c r="EU185" i="89"/>
  <c r="EU196" i="89"/>
  <c r="EU204" i="89"/>
  <c r="EU212" i="89"/>
  <c r="DR35" i="44"/>
  <c r="DR43" i="44"/>
  <c r="DR46" i="44"/>
  <c r="DR54" i="44"/>
  <c r="DR62" i="44"/>
  <c r="DR70" i="44"/>
  <c r="DR78" i="44"/>
  <c r="DR86" i="44"/>
  <c r="DR94" i="44"/>
  <c r="DR162" i="44"/>
  <c r="DR159" i="44"/>
  <c r="DR188" i="44"/>
  <c r="DR158" i="44"/>
  <c r="DR163" i="44"/>
  <c r="DR176" i="44"/>
  <c r="DR107" i="44"/>
  <c r="DR115" i="44"/>
  <c r="DR123" i="44"/>
  <c r="DR131" i="44"/>
  <c r="DR157" i="44"/>
  <c r="DR194" i="44"/>
  <c r="DR202" i="44"/>
  <c r="DR210" i="44"/>
  <c r="DR218" i="44"/>
  <c r="EI29" i="90"/>
  <c r="EI37" i="90"/>
  <c r="EI45" i="90"/>
  <c r="EI53" i="90"/>
  <c r="EI64" i="90"/>
  <c r="EI72" i="90"/>
  <c r="EI80" i="90"/>
  <c r="EI86" i="90"/>
  <c r="EI94" i="90"/>
  <c r="EI100" i="90"/>
  <c r="EI111" i="90"/>
  <c r="EI120" i="90"/>
  <c r="EI124" i="90"/>
  <c r="EI145" i="90"/>
  <c r="EI142" i="90"/>
  <c r="EI165" i="90"/>
  <c r="EI155" i="90"/>
  <c r="EI164" i="90"/>
  <c r="EI176" i="90"/>
  <c r="EI184" i="90"/>
  <c r="EI191" i="90"/>
  <c r="EI199" i="90"/>
  <c r="EI208" i="90"/>
  <c r="EI217" i="90"/>
  <c r="EA31" i="44"/>
  <c r="EA39" i="44"/>
  <c r="EA98" i="44"/>
  <c r="EA49" i="44"/>
  <c r="EA57" i="44"/>
  <c r="EA65" i="44"/>
  <c r="EA73" i="44"/>
  <c r="EA81" i="44"/>
  <c r="EA89" i="44"/>
  <c r="EA149" i="44"/>
  <c r="EA162" i="44"/>
  <c r="EA175" i="44"/>
  <c r="EA141" i="44"/>
  <c r="EA185" i="44"/>
  <c r="EA155" i="44"/>
  <c r="EA104" i="44"/>
  <c r="EA112" i="44"/>
  <c r="EA120" i="44"/>
  <c r="EA128" i="44"/>
  <c r="EA136" i="44"/>
  <c r="EA184" i="44"/>
  <c r="EA198" i="44"/>
  <c r="EA206" i="44"/>
  <c r="EA214" i="44"/>
  <c r="DP27" i="90"/>
  <c r="DP61" i="90"/>
  <c r="DP42" i="90"/>
  <c r="DP50" i="90"/>
  <c r="DP58" i="90"/>
  <c r="DP66" i="90"/>
  <c r="DP74" i="90"/>
  <c r="DP82" i="90"/>
  <c r="DP93" i="90"/>
  <c r="DP101" i="90"/>
  <c r="DP106" i="90"/>
  <c r="DP121" i="90"/>
  <c r="DP125" i="90"/>
  <c r="DP131" i="90"/>
  <c r="DP162" i="90"/>
  <c r="DP147" i="90"/>
  <c r="DP151" i="90"/>
  <c r="DP174" i="90"/>
  <c r="DP169" i="90"/>
  <c r="DP181" i="90"/>
  <c r="DP188" i="90"/>
  <c r="DP193" i="90"/>
  <c r="DP211" i="90"/>
  <c r="DP213" i="90"/>
  <c r="DV27" i="44"/>
  <c r="DV35" i="44"/>
  <c r="DV43" i="44"/>
  <c r="DV51" i="44"/>
  <c r="DV59" i="44"/>
  <c r="DV67" i="44"/>
  <c r="DV75" i="44"/>
  <c r="DV83" i="44"/>
  <c r="DV91" i="44"/>
  <c r="DV99" i="44"/>
  <c r="DV107" i="44"/>
  <c r="DV115" i="44"/>
  <c r="DV123" i="44"/>
  <c r="DV131" i="44"/>
  <c r="DV138" i="44"/>
  <c r="DV146" i="44"/>
  <c r="DV154" i="44"/>
  <c r="DV162" i="44"/>
  <c r="DV170" i="44"/>
  <c r="DV178" i="44"/>
  <c r="DV186" i="44"/>
  <c r="DV196" i="44"/>
  <c r="DV204" i="44"/>
  <c r="DV212" i="44"/>
  <c r="EH27" i="44"/>
  <c r="EH48" i="44"/>
  <c r="EH47" i="44"/>
  <c r="EH96" i="44"/>
  <c r="EH58" i="44"/>
  <c r="EH66" i="44"/>
  <c r="EH74" i="44"/>
  <c r="EH82" i="44"/>
  <c r="EH90" i="44"/>
  <c r="EH99" i="44"/>
  <c r="EH192" i="44"/>
  <c r="EH106" i="44"/>
  <c r="EH114" i="44"/>
  <c r="EH122" i="44"/>
  <c r="EH130" i="44"/>
  <c r="EH147" i="44"/>
  <c r="EH154" i="44"/>
  <c r="EH162" i="44"/>
  <c r="EH170" i="44"/>
  <c r="EH178" i="44"/>
  <c r="EH186" i="44"/>
  <c r="EH193" i="44"/>
  <c r="EH203" i="44"/>
  <c r="EH211" i="44"/>
  <c r="EH219" i="44"/>
  <c r="EZ34" i="44"/>
  <c r="EZ42" i="44"/>
  <c r="EZ45" i="44"/>
  <c r="EZ53" i="44"/>
  <c r="EZ61" i="44"/>
  <c r="EZ69" i="44"/>
  <c r="EZ77" i="44"/>
  <c r="EZ85" i="44"/>
  <c r="EZ93" i="44"/>
  <c r="EZ158" i="44"/>
  <c r="EZ149" i="44"/>
  <c r="EZ168" i="44"/>
  <c r="EZ181" i="44"/>
  <c r="EZ151" i="44"/>
  <c r="EZ172" i="44"/>
  <c r="EZ106" i="44"/>
  <c r="EZ114" i="44"/>
  <c r="EZ122" i="44"/>
  <c r="EZ130" i="44"/>
  <c r="EZ144" i="44"/>
  <c r="EZ192" i="44"/>
  <c r="EZ201" i="44"/>
  <c r="EZ209" i="44"/>
  <c r="EZ217" i="44"/>
  <c r="EF28" i="90"/>
  <c r="EF36" i="90"/>
  <c r="EF44" i="90"/>
  <c r="EF52" i="90"/>
  <c r="EF92" i="90"/>
  <c r="EF88" i="90"/>
  <c r="EF66" i="90"/>
  <c r="EF74" i="90"/>
  <c r="EF82" i="90"/>
  <c r="EF100" i="90"/>
  <c r="EF110" i="90"/>
  <c r="EF113" i="90"/>
  <c r="EF121" i="90"/>
  <c r="EF130" i="90"/>
  <c r="EF132" i="90"/>
  <c r="EF146" i="90"/>
  <c r="EF152" i="90"/>
  <c r="EF165" i="90"/>
  <c r="EF173" i="90"/>
  <c r="EF179" i="90"/>
  <c r="EF188" i="90"/>
  <c r="EF196" i="90"/>
  <c r="EF205" i="90"/>
  <c r="EF211" i="90"/>
  <c r="DQ35" i="90"/>
  <c r="DQ34" i="90"/>
  <c r="DQ38" i="90"/>
  <c r="DQ46" i="90"/>
  <c r="DQ54" i="90"/>
  <c r="DQ68" i="90"/>
  <c r="DQ76" i="90"/>
  <c r="DQ85" i="90"/>
  <c r="DQ92" i="90"/>
  <c r="DQ100" i="90"/>
  <c r="DQ103" i="90"/>
  <c r="DQ111" i="90"/>
  <c r="DQ124" i="90"/>
  <c r="DQ128" i="90"/>
  <c r="DQ137" i="90"/>
  <c r="DQ148" i="90"/>
  <c r="DQ155" i="90"/>
  <c r="DQ174" i="90"/>
  <c r="DQ171" i="90"/>
  <c r="DQ179" i="90"/>
  <c r="DQ186" i="90"/>
  <c r="DQ194" i="90"/>
  <c r="DQ203" i="90"/>
  <c r="DQ212" i="90"/>
  <c r="EX27" i="44"/>
  <c r="EX35" i="44"/>
  <c r="EX43" i="44"/>
  <c r="EX49" i="44"/>
  <c r="EX57" i="44"/>
  <c r="EX65" i="44"/>
  <c r="EX73" i="44"/>
  <c r="EX81" i="44"/>
  <c r="EX89" i="44"/>
  <c r="EX103" i="44"/>
  <c r="EX107" i="44"/>
  <c r="EX115" i="44"/>
  <c r="EX123" i="44"/>
  <c r="EX131" i="44"/>
  <c r="EX141" i="44"/>
  <c r="EX194" i="44"/>
  <c r="EX151" i="44"/>
  <c r="EX159" i="44"/>
  <c r="EX167" i="44"/>
  <c r="EX175" i="44"/>
  <c r="EX183" i="44"/>
  <c r="EX193" i="44"/>
  <c r="EX203" i="44"/>
  <c r="EX211" i="44"/>
  <c r="EX219" i="44"/>
  <c r="DV31" i="89"/>
  <c r="DV40" i="89"/>
  <c r="DV48" i="89"/>
  <c r="DV56" i="89"/>
  <c r="DV64" i="89"/>
  <c r="DV72" i="89"/>
  <c r="DV80" i="89"/>
  <c r="DV112" i="89"/>
  <c r="DV95" i="89"/>
  <c r="DV103" i="89"/>
  <c r="DV111" i="89"/>
  <c r="DV120" i="89"/>
  <c r="DV128" i="89"/>
  <c r="DV136" i="89"/>
  <c r="DV166" i="89"/>
  <c r="DV149" i="89"/>
  <c r="DV157" i="89"/>
  <c r="DV168" i="89"/>
  <c r="DV173" i="89"/>
  <c r="DV181" i="89"/>
  <c r="DV189" i="89"/>
  <c r="DV214" i="89"/>
  <c r="DV202" i="89"/>
  <c r="DV210" i="89"/>
  <c r="EA29" i="90"/>
  <c r="EA37" i="90"/>
  <c r="EA45" i="90"/>
  <c r="EA53" i="90"/>
  <c r="EA63" i="90"/>
  <c r="EA71" i="90"/>
  <c r="EA79" i="90"/>
  <c r="EA97" i="90"/>
  <c r="EA92" i="90"/>
  <c r="EA101" i="90"/>
  <c r="EA111" i="90"/>
  <c r="EA119" i="90"/>
  <c r="EA123" i="90"/>
  <c r="EA131" i="90"/>
  <c r="EA136" i="90"/>
  <c r="EA175" i="90"/>
  <c r="EA153" i="90"/>
  <c r="EA161" i="90"/>
  <c r="EA173" i="90"/>
  <c r="EA182" i="90"/>
  <c r="EA189" i="90"/>
  <c r="EA199" i="90"/>
  <c r="EA206" i="90"/>
  <c r="EA215" i="90"/>
  <c r="DQ36" i="44"/>
  <c r="DQ41" i="44"/>
  <c r="DQ50" i="44"/>
  <c r="DQ99" i="44"/>
  <c r="DQ57" i="44"/>
  <c r="DQ65" i="44"/>
  <c r="DQ73" i="44"/>
  <c r="DQ81" i="44"/>
  <c r="DQ89" i="44"/>
  <c r="DQ138" i="44"/>
  <c r="DQ102" i="44"/>
  <c r="DQ110" i="44"/>
  <c r="DQ118" i="44"/>
  <c r="DQ126" i="44"/>
  <c r="DQ134" i="44"/>
  <c r="DQ143" i="44"/>
  <c r="DQ158" i="44"/>
  <c r="DQ166" i="44"/>
  <c r="DQ174" i="44"/>
  <c r="DQ182" i="44"/>
  <c r="DQ190" i="44"/>
  <c r="DQ198" i="44"/>
  <c r="DQ206" i="44"/>
  <c r="DQ214" i="44"/>
  <c r="EG29" i="44"/>
  <c r="EG37" i="44"/>
  <c r="EG48" i="44"/>
  <c r="EG51" i="44"/>
  <c r="EG59" i="44"/>
  <c r="EG67" i="44"/>
  <c r="EG75" i="44"/>
  <c r="EG83" i="44"/>
  <c r="EG91" i="44"/>
  <c r="EG100" i="44"/>
  <c r="EG107" i="44"/>
  <c r="EG115" i="44"/>
  <c r="EG123" i="44"/>
  <c r="EG131" i="44"/>
  <c r="EG141" i="44"/>
  <c r="EG144" i="44"/>
  <c r="EG152" i="44"/>
  <c r="EG160" i="44"/>
  <c r="EG168" i="44"/>
  <c r="EG176" i="44"/>
  <c r="EG184" i="44"/>
  <c r="EG197" i="44"/>
  <c r="EG205" i="44"/>
  <c r="EG213" i="44"/>
  <c r="EV27" i="89"/>
  <c r="EV36" i="89"/>
  <c r="EV44" i="89"/>
  <c r="EV52" i="89"/>
  <c r="EV60" i="89"/>
  <c r="EV68" i="89"/>
  <c r="EV76" i="89"/>
  <c r="EV84" i="89"/>
  <c r="EV91" i="89"/>
  <c r="EV99" i="89"/>
  <c r="EV107" i="89"/>
  <c r="EV116" i="89"/>
  <c r="EV124" i="89"/>
  <c r="EV132" i="89"/>
  <c r="EV140" i="89"/>
  <c r="EV144" i="89"/>
  <c r="EV152" i="89"/>
  <c r="EV160" i="89"/>
  <c r="EV192" i="89"/>
  <c r="EV176" i="89"/>
  <c r="EV184" i="89"/>
  <c r="EV214" i="89"/>
  <c r="EV200" i="89"/>
  <c r="EV208" i="89"/>
  <c r="EL40" i="89"/>
  <c r="EL75" i="89"/>
  <c r="EL58" i="89"/>
  <c r="EL35" i="89"/>
  <c r="EL69" i="89"/>
  <c r="EL29" i="89"/>
  <c r="EL52" i="89"/>
  <c r="EL84" i="89"/>
  <c r="EL90" i="89"/>
  <c r="EL98" i="89"/>
  <c r="EL106" i="89"/>
  <c r="EL149" i="89"/>
  <c r="EL117" i="89"/>
  <c r="EL125" i="89"/>
  <c r="EL133" i="89"/>
  <c r="EL141" i="89"/>
  <c r="EL155" i="89"/>
  <c r="EL163" i="89"/>
  <c r="EL168" i="89"/>
  <c r="EL176" i="89"/>
  <c r="EL184" i="89"/>
  <c r="EL195" i="89"/>
  <c r="EL203" i="89"/>
  <c r="EL211" i="89"/>
  <c r="EL219" i="89"/>
  <c r="DL33" i="89"/>
  <c r="DL42" i="89"/>
  <c r="DL50" i="89"/>
  <c r="DL58" i="89"/>
  <c r="DL66" i="89"/>
  <c r="DL74" i="89"/>
  <c r="DL82" i="89"/>
  <c r="DL90" i="89"/>
  <c r="DL98" i="89"/>
  <c r="DL106" i="89"/>
  <c r="DL114" i="89"/>
  <c r="DL122" i="89"/>
  <c r="DL130" i="89"/>
  <c r="DL138" i="89"/>
  <c r="DL146" i="89"/>
  <c r="DL154" i="89"/>
  <c r="DL162" i="89"/>
  <c r="DL170" i="89"/>
  <c r="DL178" i="89"/>
  <c r="DL186" i="89"/>
  <c r="DL194" i="89"/>
  <c r="DL202" i="89"/>
  <c r="DL210" i="89"/>
  <c r="DL218" i="89"/>
  <c r="EZ30" i="90"/>
  <c r="EZ38" i="90"/>
  <c r="EZ46" i="90"/>
  <c r="EZ54" i="90"/>
  <c r="EZ65" i="90"/>
  <c r="EZ73" i="90"/>
  <c r="EZ81" i="90"/>
  <c r="EZ87" i="90"/>
  <c r="EZ95" i="90"/>
  <c r="EZ101" i="90"/>
  <c r="EZ113" i="90"/>
  <c r="EZ121" i="90"/>
  <c r="EZ125" i="90"/>
  <c r="EZ143" i="90"/>
  <c r="EZ139" i="90"/>
  <c r="EZ152" i="90"/>
  <c r="EZ155" i="90"/>
  <c r="EZ163" i="90"/>
  <c r="EZ177" i="90"/>
  <c r="EZ185" i="90"/>
  <c r="EZ190" i="90"/>
  <c r="EZ200" i="90"/>
  <c r="EZ208" i="90"/>
  <c r="EZ217" i="90"/>
  <c r="EY40" i="44"/>
  <c r="EY32" i="44"/>
  <c r="EY39" i="44"/>
  <c r="EY101" i="44"/>
  <c r="EY58" i="44"/>
  <c r="EY66" i="44"/>
  <c r="EY74" i="44"/>
  <c r="EY82" i="44"/>
  <c r="EY90" i="44"/>
  <c r="EY139" i="44"/>
  <c r="EY104" i="44"/>
  <c r="EY112" i="44"/>
  <c r="EY120" i="44"/>
  <c r="EY128" i="44"/>
  <c r="EY136" i="44"/>
  <c r="EY143" i="44"/>
  <c r="EY158" i="44"/>
  <c r="EY166" i="44"/>
  <c r="EY174" i="44"/>
  <c r="EY182" i="44"/>
  <c r="EY190" i="44"/>
  <c r="EY199" i="44"/>
  <c r="EY207" i="44"/>
  <c r="EY215" i="44"/>
  <c r="DT28" i="89"/>
  <c r="DT38" i="89"/>
  <c r="DT46" i="89"/>
  <c r="DT54" i="89"/>
  <c r="DT62" i="89"/>
  <c r="DT70" i="89"/>
  <c r="DT78" i="89"/>
  <c r="DT86" i="89"/>
  <c r="DT94" i="89"/>
  <c r="DT102" i="89"/>
  <c r="DT110" i="89"/>
  <c r="DT117" i="89"/>
  <c r="DT125" i="89"/>
  <c r="DT133" i="89"/>
  <c r="DT141" i="89"/>
  <c r="DT150" i="89"/>
  <c r="DT158" i="89"/>
  <c r="DT166" i="89"/>
  <c r="DT174" i="89"/>
  <c r="DT182" i="89"/>
  <c r="DT190" i="89"/>
  <c r="DT197" i="89"/>
  <c r="DT205" i="89"/>
  <c r="DT213" i="89"/>
  <c r="BH213" i="89" s="1"/>
  <c r="AB213" i="89" s="1"/>
  <c r="AR213" i="89" s="1"/>
  <c r="EJ54" i="44"/>
  <c r="EJ46" i="44"/>
  <c r="EJ36" i="44"/>
  <c r="EJ48" i="44"/>
  <c r="EJ51" i="44"/>
  <c r="EJ52" i="44"/>
  <c r="EJ76" i="44"/>
  <c r="EJ84" i="44"/>
  <c r="EJ92" i="44"/>
  <c r="EJ101" i="44"/>
  <c r="EJ108" i="44"/>
  <c r="EJ116" i="44"/>
  <c r="EJ124" i="44"/>
  <c r="EJ132" i="44"/>
  <c r="EJ141" i="44"/>
  <c r="EJ139" i="44"/>
  <c r="EJ156" i="44"/>
  <c r="EJ164" i="44"/>
  <c r="EJ172" i="44"/>
  <c r="EJ180" i="44"/>
  <c r="EJ188" i="44"/>
  <c r="EJ196" i="44"/>
  <c r="EJ204" i="44"/>
  <c r="EJ212" i="44"/>
  <c r="EH34" i="90"/>
  <c r="EH33" i="90"/>
  <c r="EH40" i="90"/>
  <c r="EH48" i="90"/>
  <c r="EH56" i="90"/>
  <c r="EH67" i="90"/>
  <c r="EH75" i="90"/>
  <c r="EH83" i="90"/>
  <c r="EH91" i="90"/>
  <c r="EH98" i="90"/>
  <c r="EH116" i="90"/>
  <c r="EH109" i="90"/>
  <c r="EH123" i="90"/>
  <c r="EH129" i="90"/>
  <c r="EH137" i="90"/>
  <c r="EH146" i="90"/>
  <c r="EH154" i="90"/>
  <c r="EH162" i="90"/>
  <c r="EH170" i="90"/>
  <c r="EH177" i="90"/>
  <c r="EH185" i="90"/>
  <c r="EH192" i="90"/>
  <c r="EH208" i="90"/>
  <c r="EH211" i="90"/>
  <c r="EH219" i="90"/>
  <c r="EY31" i="89"/>
  <c r="EY38" i="89"/>
  <c r="EY46" i="89"/>
  <c r="EY54" i="89"/>
  <c r="EY62" i="89"/>
  <c r="EY70" i="89"/>
  <c r="EY78" i="89"/>
  <c r="EY86" i="89"/>
  <c r="EY92" i="89"/>
  <c r="EY100" i="89"/>
  <c r="EY108" i="89"/>
  <c r="EY119" i="89"/>
  <c r="EY127" i="89"/>
  <c r="EY135" i="89"/>
  <c r="EY143" i="89"/>
  <c r="EY147" i="89"/>
  <c r="EY155" i="89"/>
  <c r="EY163" i="89"/>
  <c r="EY174" i="89"/>
  <c r="EY182" i="89"/>
  <c r="EY190" i="89"/>
  <c r="EY199" i="89"/>
  <c r="EY207" i="89"/>
  <c r="EY214" i="89"/>
  <c r="DV30" i="90"/>
  <c r="DV38" i="90"/>
  <c r="DV46" i="90"/>
  <c r="DV54" i="90"/>
  <c r="DV62" i="90"/>
  <c r="DV70" i="90"/>
  <c r="DV78" i="90"/>
  <c r="DV85" i="90"/>
  <c r="DV93" i="90"/>
  <c r="DV102" i="90"/>
  <c r="DV106" i="90"/>
  <c r="DV115" i="90"/>
  <c r="DV137" i="90"/>
  <c r="DV130" i="90"/>
  <c r="DV142" i="90"/>
  <c r="DV150" i="90"/>
  <c r="DV157" i="90"/>
  <c r="DV166" i="90"/>
  <c r="DV174" i="90"/>
  <c r="DV182" i="90"/>
  <c r="DV189" i="90"/>
  <c r="DV198" i="90"/>
  <c r="DV202" i="90"/>
  <c r="DV218" i="90"/>
  <c r="BJ218" i="90" s="1"/>
  <c r="AD218" i="90" s="1"/>
  <c r="AT218" i="90" s="1"/>
  <c r="ED50" i="89"/>
  <c r="ED82" i="89"/>
  <c r="ED53" i="89"/>
  <c r="ED85" i="89"/>
  <c r="ED64" i="89"/>
  <c r="ED29" i="89"/>
  <c r="ED47" i="89"/>
  <c r="ED79" i="89"/>
  <c r="ED92" i="89"/>
  <c r="ED100" i="89"/>
  <c r="ED108" i="89"/>
  <c r="ED115" i="89"/>
  <c r="ED123" i="89"/>
  <c r="ED131" i="89"/>
  <c r="ED139" i="89"/>
  <c r="ED149" i="89"/>
  <c r="ED157" i="89"/>
  <c r="ED194" i="89"/>
  <c r="ED169" i="89"/>
  <c r="ED177" i="89"/>
  <c r="ED185" i="89"/>
  <c r="ED197" i="89"/>
  <c r="ED205" i="89"/>
  <c r="ED213" i="89"/>
  <c r="EB51" i="44"/>
  <c r="EB69" i="44"/>
  <c r="EB36" i="44"/>
  <c r="EB44" i="44"/>
  <c r="EB55" i="44"/>
  <c r="EB57" i="44"/>
  <c r="EB76" i="44"/>
  <c r="EB84" i="44"/>
  <c r="EB92" i="44"/>
  <c r="EB99" i="44"/>
  <c r="EB108" i="44"/>
  <c r="EB116" i="44"/>
  <c r="EB124" i="44"/>
  <c r="EB132" i="44"/>
  <c r="EB145" i="44"/>
  <c r="EB144" i="44"/>
  <c r="EB155" i="44"/>
  <c r="EB163" i="44"/>
  <c r="EB171" i="44"/>
  <c r="EB179" i="44"/>
  <c r="EB187" i="44"/>
  <c r="EB196" i="44"/>
  <c r="EB204" i="44"/>
  <c r="EB212" i="44"/>
  <c r="DP33" i="89"/>
  <c r="DP36" i="89"/>
  <c r="DP41" i="89"/>
  <c r="DP49" i="89"/>
  <c r="DP57" i="89"/>
  <c r="DP65" i="89"/>
  <c r="DP73" i="89"/>
  <c r="DP81" i="89"/>
  <c r="DP91" i="89"/>
  <c r="DP98" i="89"/>
  <c r="DP106" i="89"/>
  <c r="DP113" i="89"/>
  <c r="DP120" i="89"/>
  <c r="DP128" i="89"/>
  <c r="DP136" i="89"/>
  <c r="DP167" i="89"/>
  <c r="DP150" i="89"/>
  <c r="DP158" i="89"/>
  <c r="DP199" i="89"/>
  <c r="DP177" i="89"/>
  <c r="DP185" i="89"/>
  <c r="DP193" i="89"/>
  <c r="DP203" i="89"/>
  <c r="DP211" i="89"/>
  <c r="DP219" i="89"/>
  <c r="R9" i="54"/>
  <c r="BH28" i="89" l="1"/>
  <c r="AB28" i="89" s="1"/>
  <c r="AR28" i="89" s="1"/>
  <c r="BD213" i="89"/>
  <c r="X213" i="89" s="1"/>
  <c r="AN213" i="89" s="1"/>
  <c r="BH205" i="89"/>
  <c r="AB205" i="89" s="1"/>
  <c r="AR205" i="89" s="1"/>
  <c r="BD206" i="90"/>
  <c r="X206" i="90" s="1"/>
  <c r="AN206" i="90" s="1"/>
  <c r="AY222" i="90"/>
  <c r="S222" i="90" s="1"/>
  <c r="AI222" i="90" s="1"/>
  <c r="AY216" i="90"/>
  <c r="S216" i="90" s="1"/>
  <c r="AI216" i="90" s="1"/>
  <c r="AY217" i="90"/>
  <c r="S217" i="90" s="1"/>
  <c r="AI217" i="90" s="1"/>
  <c r="BE210" i="90"/>
  <c r="Y210" i="90" s="1"/>
  <c r="AO210" i="90" s="1"/>
  <c r="BB211" i="90"/>
  <c r="V211" i="90" s="1"/>
  <c r="AL211" i="90" s="1"/>
  <c r="BE202" i="90"/>
  <c r="Y202" i="90" s="1"/>
  <c r="AO202" i="90" s="1"/>
  <c r="BC201" i="90"/>
  <c r="W201" i="90" s="1"/>
  <c r="AM201" i="90" s="1"/>
  <c r="BB210" i="90"/>
  <c r="V210" i="90" s="1"/>
  <c r="AL210" i="90" s="1"/>
  <c r="AY218" i="90"/>
  <c r="S218" i="90" s="1"/>
  <c r="AI218" i="90" s="1"/>
  <c r="BD213" i="90"/>
  <c r="X213" i="90" s="1"/>
  <c r="AN213" i="90" s="1"/>
  <c r="BB202" i="90"/>
  <c r="V202" i="90" s="1"/>
  <c r="AL202" i="90" s="1"/>
  <c r="BE206" i="90"/>
  <c r="Y206" i="90" s="1"/>
  <c r="AO206" i="90" s="1"/>
  <c r="BD207" i="90"/>
  <c r="X207" i="90" s="1"/>
  <c r="AN207" i="90" s="1"/>
  <c r="BD210" i="90"/>
  <c r="X210" i="90" s="1"/>
  <c r="AN210" i="90" s="1"/>
  <c r="BB201" i="90"/>
  <c r="V201" i="90" s="1"/>
  <c r="AL201" i="90" s="1"/>
  <c r="BD208" i="90"/>
  <c r="X208" i="90" s="1"/>
  <c r="AN208" i="90" s="1"/>
  <c r="BD201" i="90"/>
  <c r="X201" i="90" s="1"/>
  <c r="AN201" i="90" s="1"/>
  <c r="AY207" i="90"/>
  <c r="S207" i="90" s="1"/>
  <c r="AI207" i="90" s="1"/>
  <c r="BD203" i="90"/>
  <c r="X203" i="90" s="1"/>
  <c r="AN203" i="90" s="1"/>
  <c r="BI214" i="90"/>
  <c r="AC214" i="90" s="1"/>
  <c r="AS214" i="90" s="1"/>
  <c r="BE204" i="90"/>
  <c r="Y204" i="90" s="1"/>
  <c r="AO204" i="90" s="1"/>
  <c r="BB197" i="90"/>
  <c r="V197" i="90" s="1"/>
  <c r="AL197" i="90" s="1"/>
  <c r="BB207" i="90"/>
  <c r="V207" i="90" s="1"/>
  <c r="AL207" i="90" s="1"/>
  <c r="BE203" i="90"/>
  <c r="Y203" i="90" s="1"/>
  <c r="AO203" i="90" s="1"/>
  <c r="BC200" i="90"/>
  <c r="W200" i="90" s="1"/>
  <c r="AM200" i="90" s="1"/>
  <c r="BH210" i="90"/>
  <c r="AB210" i="90" s="1"/>
  <c r="AR210" i="90" s="1"/>
  <c r="BE211" i="90"/>
  <c r="Y211" i="90" s="1"/>
  <c r="AO211" i="90" s="1"/>
  <c r="BB203" i="90"/>
  <c r="V203" i="90" s="1"/>
  <c r="AL203" i="90" s="1"/>
  <c r="BB212" i="90"/>
  <c r="V212" i="90" s="1"/>
  <c r="AL212" i="90" s="1"/>
  <c r="BE212" i="90"/>
  <c r="Y212" i="90" s="1"/>
  <c r="AO212" i="90" s="1"/>
  <c r="BB213" i="90"/>
  <c r="V213" i="90" s="1"/>
  <c r="AL213" i="90" s="1"/>
  <c r="AY211" i="90"/>
  <c r="S211" i="90" s="1"/>
  <c r="AI211" i="90" s="1"/>
  <c r="BH201" i="89"/>
  <c r="AB201" i="89" s="1"/>
  <c r="AR201" i="89" s="1"/>
  <c r="BH202" i="89"/>
  <c r="AB202" i="89" s="1"/>
  <c r="AR202" i="89" s="1"/>
  <c r="BH199" i="89"/>
  <c r="AB199" i="89" s="1"/>
  <c r="AR199" i="89" s="1"/>
  <c r="BH206" i="89"/>
  <c r="AB206" i="89" s="1"/>
  <c r="AR206" i="89" s="1"/>
  <c r="BI201" i="89"/>
  <c r="AC201" i="89" s="1"/>
  <c r="AS201" i="89" s="1"/>
  <c r="AZ210" i="89"/>
  <c r="T210" i="89" s="1"/>
  <c r="AJ210" i="89" s="1"/>
  <c r="AZ202" i="89"/>
  <c r="T202" i="89" s="1"/>
  <c r="AJ202" i="89" s="1"/>
  <c r="BF199" i="89"/>
  <c r="Z199" i="89" s="1"/>
  <c r="AP199" i="89" s="1"/>
  <c r="BF204" i="89"/>
  <c r="Z204" i="89" s="1"/>
  <c r="AP204" i="89" s="1"/>
  <c r="BH198" i="89"/>
  <c r="AB198" i="89" s="1"/>
  <c r="AR198" i="89" s="1"/>
  <c r="BH203" i="89"/>
  <c r="AB203" i="89" s="1"/>
  <c r="AR203" i="89" s="1"/>
  <c r="BG202" i="89"/>
  <c r="AA202" i="89" s="1"/>
  <c r="AQ202" i="89" s="1"/>
  <c r="BH200" i="89"/>
  <c r="AB200" i="89" s="1"/>
  <c r="AR200" i="89" s="1"/>
  <c r="BH196" i="89"/>
  <c r="AB196" i="89" s="1"/>
  <c r="AR196" i="89" s="1"/>
  <c r="BH207" i="89"/>
  <c r="AB207" i="89" s="1"/>
  <c r="AR207" i="89" s="1"/>
  <c r="AZ216" i="89"/>
  <c r="T216" i="89" s="1"/>
  <c r="AJ216" i="89" s="1"/>
  <c r="BH197" i="89"/>
  <c r="AB197" i="89" s="1"/>
  <c r="AR197" i="89" s="1"/>
  <c r="BA201" i="89"/>
  <c r="U201" i="89" s="1"/>
  <c r="AK201" i="89" s="1"/>
  <c r="BG201" i="89"/>
  <c r="AA201" i="89" s="1"/>
  <c r="AQ201" i="89" s="1"/>
  <c r="BI199" i="89"/>
  <c r="AC199" i="89" s="1"/>
  <c r="AS199" i="89" s="1"/>
  <c r="BF198" i="89"/>
  <c r="Z198" i="89" s="1"/>
  <c r="AP198" i="89" s="1"/>
  <c r="BD199" i="89"/>
  <c r="X199" i="89" s="1"/>
  <c r="AN199" i="89" s="1"/>
  <c r="BH204" i="89"/>
  <c r="AB204" i="89" s="1"/>
  <c r="AR204" i="89" s="1"/>
  <c r="BH211" i="89"/>
  <c r="AB211" i="89" s="1"/>
  <c r="AR211" i="89" s="1"/>
  <c r="BG210" i="89"/>
  <c r="AA210" i="89" s="1"/>
  <c r="AQ210" i="89" s="1"/>
  <c r="BJ208" i="89"/>
  <c r="AD208" i="89" s="1"/>
  <c r="AT208" i="89" s="1"/>
  <c r="BF200" i="89"/>
  <c r="Z200" i="89" s="1"/>
  <c r="AP200" i="89" s="1"/>
  <c r="BJ200" i="89"/>
  <c r="AD200" i="89" s="1"/>
  <c r="AT200" i="89" s="1"/>
  <c r="AZ200" i="89"/>
  <c r="T200" i="89" s="1"/>
  <c r="AJ200" i="89" s="1"/>
  <c r="BG216" i="89"/>
  <c r="AA216" i="89" s="1"/>
  <c r="AQ216" i="89" s="1"/>
  <c r="BD203" i="89"/>
  <c r="X203" i="89" s="1"/>
  <c r="AN203" i="89" s="1"/>
  <c r="AZ218" i="89"/>
  <c r="T218" i="89" s="1"/>
  <c r="AJ218" i="89" s="1"/>
  <c r="BE205" i="90"/>
  <c r="Y205" i="90" s="1"/>
  <c r="AO205" i="90" s="1"/>
  <c r="AY209" i="90"/>
  <c r="S209" i="90" s="1"/>
  <c r="AI209" i="90" s="1"/>
  <c r="BH204" i="90"/>
  <c r="AB204" i="90" s="1"/>
  <c r="AR204" i="90" s="1"/>
  <c r="BI207" i="89"/>
  <c r="AC207" i="89" s="1"/>
  <c r="AS207" i="89" s="1"/>
  <c r="BJ209" i="89"/>
  <c r="AD209" i="89" s="1"/>
  <c r="AT209" i="89" s="1"/>
  <c r="AZ217" i="89"/>
  <c r="T217" i="89" s="1"/>
  <c r="AJ217" i="89" s="1"/>
  <c r="AZ208" i="89"/>
  <c r="T208" i="89" s="1"/>
  <c r="AJ208" i="89" s="1"/>
  <c r="AY210" i="90"/>
  <c r="S210" i="90" s="1"/>
  <c r="AI210" i="90" s="1"/>
  <c r="BA199" i="44"/>
  <c r="U199" i="44" s="1"/>
  <c r="AK199" i="44" s="1"/>
  <c r="BD211" i="44"/>
  <c r="X211" i="44" s="1"/>
  <c r="AN211" i="44" s="1"/>
  <c r="BG206" i="44"/>
  <c r="AA206" i="44" s="1"/>
  <c r="AQ206" i="44" s="1"/>
  <c r="BI202" i="44"/>
  <c r="AC202" i="44" s="1"/>
  <c r="AS202" i="44" s="1"/>
  <c r="BA204" i="44"/>
  <c r="U204" i="44" s="1"/>
  <c r="AK204" i="44" s="1"/>
  <c r="BA205" i="44"/>
  <c r="U205" i="44" s="1"/>
  <c r="AK205" i="44" s="1"/>
  <c r="BA203" i="44"/>
  <c r="U203" i="44" s="1"/>
  <c r="AK203" i="44" s="1"/>
  <c r="BD225" i="44"/>
  <c r="X225" i="44" s="1"/>
  <c r="AN225" i="44" s="1"/>
  <c r="BI221" i="44"/>
  <c r="AC221" i="44" s="1"/>
  <c r="AS221" i="44" s="1"/>
  <c r="BF220" i="44"/>
  <c r="Z220" i="44" s="1"/>
  <c r="AP220" i="44" s="1"/>
  <c r="BD207" i="44"/>
  <c r="X207" i="44" s="1"/>
  <c r="AN207" i="44" s="1"/>
  <c r="BF206" i="44"/>
  <c r="Z206" i="44" s="1"/>
  <c r="AP206" i="44" s="1"/>
  <c r="BE214" i="44"/>
  <c r="Y214" i="44" s="1"/>
  <c r="AO214" i="44" s="1"/>
  <c r="BI120" i="89"/>
  <c r="AC120" i="89" s="1"/>
  <c r="AS120" i="89" s="1"/>
  <c r="BH198" i="90"/>
  <c r="AB198" i="90" s="1"/>
  <c r="AR198" i="90" s="1"/>
  <c r="BJ201" i="89"/>
  <c r="AD201" i="89" s="1"/>
  <c r="AT201" i="89" s="1"/>
  <c r="BI200" i="44"/>
  <c r="AC200" i="44" s="1"/>
  <c r="AS200" i="44" s="1"/>
  <c r="BI198" i="44"/>
  <c r="AC198" i="44" s="1"/>
  <c r="AS198" i="44" s="1"/>
  <c r="BA201" i="44"/>
  <c r="U201" i="44" s="1"/>
  <c r="AK201" i="44" s="1"/>
  <c r="BB198" i="90"/>
  <c r="V198" i="90" s="1"/>
  <c r="AL198" i="90" s="1"/>
  <c r="BE200" i="90"/>
  <c r="Y200" i="90" s="1"/>
  <c r="AO200" i="90" s="1"/>
  <c r="BD198" i="90"/>
  <c r="X198" i="90" s="1"/>
  <c r="AN198" i="90" s="1"/>
  <c r="BH194" i="89"/>
  <c r="AB194" i="89" s="1"/>
  <c r="AR194" i="89" s="1"/>
  <c r="BH195" i="89"/>
  <c r="AB195" i="89" s="1"/>
  <c r="AR195" i="89" s="1"/>
  <c r="BC199" i="89"/>
  <c r="W199" i="89" s="1"/>
  <c r="AM199" i="89" s="1"/>
  <c r="BF193" i="89"/>
  <c r="Z193" i="89" s="1"/>
  <c r="AP193" i="89" s="1"/>
  <c r="BF28" i="89"/>
  <c r="Z28" i="89" s="1"/>
  <c r="AP28" i="89" s="1"/>
  <c r="BH193" i="89"/>
  <c r="AB193" i="89" s="1"/>
  <c r="AR193" i="89" s="1"/>
  <c r="BH192" i="89"/>
  <c r="AB192" i="89" s="1"/>
  <c r="AR192" i="89" s="1"/>
  <c r="BG29" i="89"/>
  <c r="AA29" i="89" s="1"/>
  <c r="AQ29" i="89" s="1"/>
  <c r="BG194" i="89"/>
  <c r="AA194" i="89" s="1"/>
  <c r="AQ194" i="89" s="1"/>
  <c r="BF27" i="89"/>
  <c r="Z27" i="89" s="1"/>
  <c r="AP27" i="89" s="1"/>
  <c r="BD27" i="90"/>
  <c r="X27" i="90" s="1"/>
  <c r="AN27" i="90" s="1"/>
  <c r="BD192" i="90"/>
  <c r="X192" i="90" s="1"/>
  <c r="AN192" i="90" s="1"/>
  <c r="BD197" i="90"/>
  <c r="X197" i="90" s="1"/>
  <c r="AN197" i="90" s="1"/>
  <c r="BB192" i="90"/>
  <c r="V192" i="90" s="1"/>
  <c r="AL192" i="90" s="1"/>
  <c r="BE198" i="90"/>
  <c r="Y198" i="90" s="1"/>
  <c r="AO198" i="90" s="1"/>
  <c r="BC193" i="90"/>
  <c r="W193" i="90" s="1"/>
  <c r="AM193" i="90" s="1"/>
  <c r="BE193" i="90"/>
  <c r="Y193" i="90" s="1"/>
  <c r="AO193" i="90" s="1"/>
  <c r="BB191" i="90"/>
  <c r="V191" i="90" s="1"/>
  <c r="AL191" i="90" s="1"/>
  <c r="BC198" i="90"/>
  <c r="W198" i="90" s="1"/>
  <c r="AM198" i="90" s="1"/>
  <c r="BC199" i="90"/>
  <c r="W199" i="90" s="1"/>
  <c r="AM199" i="90" s="1"/>
  <c r="BD193" i="90"/>
  <c r="X193" i="90" s="1"/>
  <c r="AN193" i="90" s="1"/>
  <c r="BF29" i="89"/>
  <c r="Z29" i="89" s="1"/>
  <c r="AP29" i="89" s="1"/>
  <c r="BI128" i="89"/>
  <c r="AC128" i="89" s="1"/>
  <c r="AS128" i="89" s="1"/>
  <c r="BH27" i="89"/>
  <c r="AB27" i="89" s="1"/>
  <c r="AR27" i="89" s="1"/>
  <c r="BF197" i="89"/>
  <c r="Z197" i="89" s="1"/>
  <c r="AP197" i="89" s="1"/>
  <c r="BJ30" i="89"/>
  <c r="AD30" i="89" s="1"/>
  <c r="AT30" i="89" s="1"/>
  <c r="BH191" i="89"/>
  <c r="AB191" i="89" s="1"/>
  <c r="AR191" i="89" s="1"/>
  <c r="BH190" i="89"/>
  <c r="AB190" i="89" s="1"/>
  <c r="AR190" i="89" s="1"/>
  <c r="BC194" i="89"/>
  <c r="W194" i="89" s="1"/>
  <c r="AM194" i="89" s="1"/>
  <c r="BH187" i="89"/>
  <c r="AB187" i="89" s="1"/>
  <c r="AR187" i="89" s="1"/>
  <c r="BH186" i="89"/>
  <c r="AB186" i="89" s="1"/>
  <c r="AR186" i="89" s="1"/>
  <c r="BH30" i="89"/>
  <c r="AB30" i="89" s="1"/>
  <c r="AR30" i="89" s="1"/>
  <c r="BC196" i="89"/>
  <c r="W196" i="89" s="1"/>
  <c r="AM196" i="89" s="1"/>
  <c r="BF196" i="89"/>
  <c r="Z196" i="89" s="1"/>
  <c r="AP196" i="89" s="1"/>
  <c r="BH189" i="89"/>
  <c r="AB189" i="89" s="1"/>
  <c r="AR189" i="89" s="1"/>
  <c r="BG193" i="89"/>
  <c r="AA193" i="89" s="1"/>
  <c r="AQ193" i="89" s="1"/>
  <c r="AZ194" i="89"/>
  <c r="T194" i="89" s="1"/>
  <c r="AJ194" i="89" s="1"/>
  <c r="BC197" i="89"/>
  <c r="W197" i="89" s="1"/>
  <c r="AM197" i="89" s="1"/>
  <c r="BF192" i="89"/>
  <c r="Z192" i="89" s="1"/>
  <c r="AP192" i="89" s="1"/>
  <c r="BH188" i="89"/>
  <c r="AB188" i="89" s="1"/>
  <c r="AR188" i="89" s="1"/>
  <c r="BF190" i="89"/>
  <c r="Z190" i="89" s="1"/>
  <c r="AP190" i="89" s="1"/>
  <c r="BC195" i="89"/>
  <c r="W195" i="89" s="1"/>
  <c r="AM195" i="89" s="1"/>
  <c r="BC192" i="89"/>
  <c r="W192" i="89" s="1"/>
  <c r="AM192" i="89" s="1"/>
  <c r="BC191" i="89"/>
  <c r="W191" i="89" s="1"/>
  <c r="AM191" i="89" s="1"/>
  <c r="BF195" i="89"/>
  <c r="Z195" i="89" s="1"/>
  <c r="AP195" i="89" s="1"/>
  <c r="BA197" i="44"/>
  <c r="U197" i="44" s="1"/>
  <c r="AK197" i="44" s="1"/>
  <c r="BA200" i="44"/>
  <c r="U200" i="44" s="1"/>
  <c r="AK200" i="44" s="1"/>
  <c r="BA198" i="44"/>
  <c r="U198" i="44" s="1"/>
  <c r="AK198" i="44" s="1"/>
  <c r="BA202" i="44"/>
  <c r="U202" i="44" s="1"/>
  <c r="AK202" i="44" s="1"/>
  <c r="BI190" i="44"/>
  <c r="AC190" i="44" s="1"/>
  <c r="AS190" i="44" s="1"/>
  <c r="BH28" i="90"/>
  <c r="AB28" i="90" s="1"/>
  <c r="AR28" i="90" s="1"/>
  <c r="BE28" i="90"/>
  <c r="Y28" i="90" s="1"/>
  <c r="AO28" i="90" s="1"/>
  <c r="BD28" i="89"/>
  <c r="X28" i="89" s="1"/>
  <c r="AN28" i="89" s="1"/>
  <c r="BF31" i="89"/>
  <c r="Z31" i="89" s="1"/>
  <c r="AP31" i="89" s="1"/>
  <c r="BJ28" i="89"/>
  <c r="AD28" i="89" s="1"/>
  <c r="AT28" i="89" s="1"/>
  <c r="BG32" i="89"/>
  <c r="AA32" i="89" s="1"/>
  <c r="AQ32" i="89" s="1"/>
  <c r="BF30" i="89"/>
  <c r="Z30" i="89" s="1"/>
  <c r="AP30" i="89" s="1"/>
  <c r="BD30" i="89"/>
  <c r="X30" i="89" s="1"/>
  <c r="AN30" i="89" s="1"/>
  <c r="BD31" i="89"/>
  <c r="X31" i="89" s="1"/>
  <c r="AN31" i="89" s="1"/>
  <c r="BD29" i="89"/>
  <c r="X29" i="89" s="1"/>
  <c r="AN29" i="89" s="1"/>
  <c r="AZ192" i="89"/>
  <c r="T192" i="89" s="1"/>
  <c r="AJ192" i="89" s="1"/>
  <c r="BD31" i="90"/>
  <c r="X31" i="90" s="1"/>
  <c r="AN31" i="90" s="1"/>
  <c r="BD191" i="90"/>
  <c r="X191" i="90" s="1"/>
  <c r="AN191" i="90" s="1"/>
  <c r="BB194" i="90"/>
  <c r="V194" i="90" s="1"/>
  <c r="AL194" i="90" s="1"/>
  <c r="BB190" i="90"/>
  <c r="V190" i="90" s="1"/>
  <c r="AL190" i="90" s="1"/>
  <c r="BE196" i="90"/>
  <c r="Y196" i="90" s="1"/>
  <c r="AO196" i="90" s="1"/>
  <c r="BC189" i="90"/>
  <c r="W189" i="90" s="1"/>
  <c r="AM189" i="90" s="1"/>
  <c r="BE189" i="90"/>
  <c r="Y189" i="90" s="1"/>
  <c r="AO189" i="90" s="1"/>
  <c r="BF188" i="89"/>
  <c r="Z188" i="89" s="1"/>
  <c r="AP188" i="89" s="1"/>
  <c r="BF189" i="89"/>
  <c r="Z189" i="89" s="1"/>
  <c r="AP189" i="89" s="1"/>
  <c r="BF186" i="89"/>
  <c r="Z186" i="89" s="1"/>
  <c r="AP186" i="89" s="1"/>
  <c r="BC189" i="89"/>
  <c r="W189" i="89" s="1"/>
  <c r="AM189" i="89" s="1"/>
  <c r="BI188" i="89"/>
  <c r="AC188" i="89" s="1"/>
  <c r="AS188" i="89" s="1"/>
  <c r="BH184" i="89"/>
  <c r="AB184" i="89" s="1"/>
  <c r="AR184" i="89" s="1"/>
  <c r="BC187" i="89"/>
  <c r="W187" i="89" s="1"/>
  <c r="AM187" i="89" s="1"/>
  <c r="BI186" i="89"/>
  <c r="AC186" i="89" s="1"/>
  <c r="AS186" i="89" s="1"/>
  <c r="BC188" i="89"/>
  <c r="W188" i="89" s="1"/>
  <c r="AM188" i="89" s="1"/>
  <c r="BG189" i="44"/>
  <c r="AA189" i="44" s="1"/>
  <c r="AQ189" i="44" s="1"/>
  <c r="BA189" i="44"/>
  <c r="U189" i="44" s="1"/>
  <c r="AK189" i="44" s="1"/>
  <c r="BA190" i="44"/>
  <c r="U190" i="44" s="1"/>
  <c r="AK190" i="44" s="1"/>
  <c r="BH31" i="89"/>
  <c r="AB31" i="89" s="1"/>
  <c r="AR31" i="89" s="1"/>
  <c r="BF32" i="89"/>
  <c r="Z32" i="89" s="1"/>
  <c r="AP32" i="89" s="1"/>
  <c r="BF33" i="89"/>
  <c r="Z33" i="89" s="1"/>
  <c r="AP33" i="89" s="1"/>
  <c r="AZ209" i="89"/>
  <c r="T209" i="89" s="1"/>
  <c r="AJ209" i="89" s="1"/>
  <c r="BA221" i="89"/>
  <c r="U221" i="89" s="1"/>
  <c r="AK221" i="89" s="1"/>
  <c r="BA195" i="89"/>
  <c r="U195" i="89" s="1"/>
  <c r="AK195" i="89" s="1"/>
  <c r="BA217" i="89"/>
  <c r="U217" i="89" s="1"/>
  <c r="AK217" i="89" s="1"/>
  <c r="BA199" i="89"/>
  <c r="U199" i="89" s="1"/>
  <c r="AK199" i="89" s="1"/>
  <c r="BA197" i="89"/>
  <c r="U197" i="89" s="1"/>
  <c r="AK197" i="89" s="1"/>
  <c r="BF201" i="89"/>
  <c r="Z201" i="89" s="1"/>
  <c r="AP201" i="89" s="1"/>
  <c r="BA189" i="89"/>
  <c r="U189" i="89" s="1"/>
  <c r="AK189" i="89" s="1"/>
  <c r="BA194" i="89"/>
  <c r="U194" i="89" s="1"/>
  <c r="AK194" i="89" s="1"/>
  <c r="BA192" i="89"/>
  <c r="U192" i="89" s="1"/>
  <c r="AK192" i="89" s="1"/>
  <c r="BA212" i="89"/>
  <c r="U212" i="89" s="1"/>
  <c r="AK212" i="89" s="1"/>
  <c r="BA203" i="89"/>
  <c r="U203" i="89" s="1"/>
  <c r="AK203" i="89" s="1"/>
  <c r="BA225" i="89"/>
  <c r="U225" i="89" s="1"/>
  <c r="AK225" i="89" s="1"/>
  <c r="BI209" i="89"/>
  <c r="AC209" i="89" s="1"/>
  <c r="AS209" i="89" s="1"/>
  <c r="BA202" i="89"/>
  <c r="U202" i="89" s="1"/>
  <c r="AK202" i="89" s="1"/>
  <c r="BA223" i="89"/>
  <c r="U223" i="89" s="1"/>
  <c r="AK223" i="89" s="1"/>
  <c r="BA204" i="89"/>
  <c r="U204" i="89" s="1"/>
  <c r="AK204" i="89" s="1"/>
  <c r="BA215" i="89"/>
  <c r="U215" i="89" s="1"/>
  <c r="AK215" i="89" s="1"/>
  <c r="BA206" i="89"/>
  <c r="U206" i="89" s="1"/>
  <c r="AK206" i="89" s="1"/>
  <c r="BA213" i="89"/>
  <c r="U213" i="89" s="1"/>
  <c r="AK213" i="89" s="1"/>
  <c r="BA196" i="89"/>
  <c r="U196" i="89" s="1"/>
  <c r="AK196" i="89" s="1"/>
  <c r="BI225" i="89"/>
  <c r="AC225" i="89" s="1"/>
  <c r="AS225" i="89" s="1"/>
  <c r="BA226" i="89"/>
  <c r="U226" i="89" s="1"/>
  <c r="AK226" i="89" s="1"/>
  <c r="BI189" i="89"/>
  <c r="AC189" i="89" s="1"/>
  <c r="AS189" i="89" s="1"/>
  <c r="BA207" i="89"/>
  <c r="U207" i="89" s="1"/>
  <c r="AK207" i="89" s="1"/>
  <c r="BA205" i="89"/>
  <c r="U205" i="89" s="1"/>
  <c r="AK205" i="89" s="1"/>
  <c r="BI217" i="89"/>
  <c r="AC217" i="89" s="1"/>
  <c r="AS217" i="89" s="1"/>
  <c r="BA209" i="89"/>
  <c r="U209" i="89" s="1"/>
  <c r="AK209" i="89" s="1"/>
  <c r="BA216" i="89"/>
  <c r="U216" i="89" s="1"/>
  <c r="AK216" i="89" s="1"/>
  <c r="BA222" i="89"/>
  <c r="U222" i="89" s="1"/>
  <c r="AK222" i="89" s="1"/>
  <c r="BA227" i="89"/>
  <c r="U227" i="89" s="1"/>
  <c r="AK227" i="89" s="1"/>
  <c r="BA214" i="89"/>
  <c r="U214" i="89" s="1"/>
  <c r="AK214" i="89" s="1"/>
  <c r="BA208" i="89"/>
  <c r="U208" i="89" s="1"/>
  <c r="AK208" i="89" s="1"/>
  <c r="BA219" i="89"/>
  <c r="U219" i="89" s="1"/>
  <c r="AK219" i="89" s="1"/>
  <c r="BA218" i="89"/>
  <c r="U218" i="89" s="1"/>
  <c r="AK218" i="89" s="1"/>
  <c r="BA191" i="89"/>
  <c r="U191" i="89" s="1"/>
  <c r="AK191" i="89" s="1"/>
  <c r="BA190" i="89"/>
  <c r="U190" i="89" s="1"/>
  <c r="AK190" i="89" s="1"/>
  <c r="BA198" i="89"/>
  <c r="U198" i="89" s="1"/>
  <c r="AK198" i="89" s="1"/>
  <c r="BA200" i="89"/>
  <c r="U200" i="89" s="1"/>
  <c r="AK200" i="89" s="1"/>
  <c r="BA193" i="89"/>
  <c r="U193" i="89" s="1"/>
  <c r="AK193" i="89" s="1"/>
  <c r="BA220" i="89"/>
  <c r="U220" i="89" s="1"/>
  <c r="AK220" i="89" s="1"/>
  <c r="BA211" i="89"/>
  <c r="U211" i="89" s="1"/>
  <c r="AK211" i="89" s="1"/>
  <c r="BA210" i="89"/>
  <c r="U210" i="89" s="1"/>
  <c r="AK210" i="89" s="1"/>
  <c r="BC193" i="89"/>
  <c r="W193" i="89" s="1"/>
  <c r="AM193" i="89" s="1"/>
  <c r="BC190" i="89"/>
  <c r="W190" i="89" s="1"/>
  <c r="AM190" i="89" s="1"/>
  <c r="BC28" i="89"/>
  <c r="W28" i="89" s="1"/>
  <c r="AM28" i="89" s="1"/>
  <c r="BI31" i="89"/>
  <c r="AC31" i="89" s="1"/>
  <c r="AS31" i="89" s="1"/>
  <c r="BC27" i="89"/>
  <c r="W27" i="89" s="1"/>
  <c r="AM27" i="89" s="1"/>
  <c r="BD219" i="44"/>
  <c r="X219" i="44" s="1"/>
  <c r="AN219" i="44" s="1"/>
  <c r="BD198" i="44"/>
  <c r="X198" i="44" s="1"/>
  <c r="AN198" i="44" s="1"/>
  <c r="BD197" i="44"/>
  <c r="X197" i="44" s="1"/>
  <c r="AN197" i="44" s="1"/>
  <c r="BD190" i="44"/>
  <c r="X190" i="44" s="1"/>
  <c r="AN190" i="44" s="1"/>
  <c r="BD201" i="44"/>
  <c r="X201" i="44" s="1"/>
  <c r="AN201" i="44" s="1"/>
  <c r="BD204" i="44"/>
  <c r="X204" i="44" s="1"/>
  <c r="AN204" i="44" s="1"/>
  <c r="BD203" i="44"/>
  <c r="X203" i="44" s="1"/>
  <c r="AN203" i="44" s="1"/>
  <c r="BD226" i="44"/>
  <c r="X226" i="44" s="1"/>
  <c r="AN226" i="44" s="1"/>
  <c r="BD202" i="44"/>
  <c r="X202" i="44" s="1"/>
  <c r="AN202" i="44" s="1"/>
  <c r="BE29" i="89"/>
  <c r="Y29" i="89" s="1"/>
  <c r="AO29" i="89" s="1"/>
  <c r="BC28" i="90"/>
  <c r="W28" i="90" s="1"/>
  <c r="AM28" i="90" s="1"/>
  <c r="BJ202" i="90"/>
  <c r="AD202" i="90" s="1"/>
  <c r="AT202" i="90" s="1"/>
  <c r="BH186" i="90"/>
  <c r="AB186" i="90" s="1"/>
  <c r="AR186" i="90" s="1"/>
  <c r="BH223" i="90"/>
  <c r="AB223" i="90" s="1"/>
  <c r="AR223" i="90" s="1"/>
  <c r="BE29" i="90"/>
  <c r="Y29" i="90" s="1"/>
  <c r="AO29" i="90" s="1"/>
  <c r="BJ189" i="90"/>
  <c r="AD189" i="90" s="1"/>
  <c r="AT189" i="90" s="1"/>
  <c r="BF202" i="90"/>
  <c r="Z202" i="90" s="1"/>
  <c r="AP202" i="90" s="1"/>
  <c r="BE186" i="90"/>
  <c r="Y186" i="90" s="1"/>
  <c r="AO186" i="90" s="1"/>
  <c r="BD209" i="90"/>
  <c r="X209" i="90" s="1"/>
  <c r="AN209" i="90" s="1"/>
  <c r="BC202" i="90"/>
  <c r="W202" i="90" s="1"/>
  <c r="AM202" i="90" s="1"/>
  <c r="BA209" i="90"/>
  <c r="U209" i="90" s="1"/>
  <c r="AK209" i="90" s="1"/>
  <c r="BA220" i="90"/>
  <c r="U220" i="90" s="1"/>
  <c r="AK220" i="90" s="1"/>
  <c r="BA226" i="90"/>
  <c r="U226" i="90" s="1"/>
  <c r="AK226" i="90" s="1"/>
  <c r="BA210" i="90"/>
  <c r="U210" i="90" s="1"/>
  <c r="AK210" i="90" s="1"/>
  <c r="BA221" i="90"/>
  <c r="U221" i="90" s="1"/>
  <c r="AK221" i="90" s="1"/>
  <c r="BA227" i="90"/>
  <c r="U227" i="90" s="1"/>
  <c r="AK227" i="90" s="1"/>
  <c r="BA211" i="90"/>
  <c r="U211" i="90" s="1"/>
  <c r="AK211" i="90" s="1"/>
  <c r="BA217" i="90"/>
  <c r="U217" i="90" s="1"/>
  <c r="AK217" i="90" s="1"/>
  <c r="BA212" i="90"/>
  <c r="U212" i="90" s="1"/>
  <c r="AK212" i="90" s="1"/>
  <c r="BA218" i="90"/>
  <c r="U218" i="90" s="1"/>
  <c r="AK218" i="90" s="1"/>
  <c r="BA214" i="90"/>
  <c r="U214" i="90" s="1"/>
  <c r="AK214" i="90" s="1"/>
  <c r="BA213" i="90"/>
  <c r="U213" i="90" s="1"/>
  <c r="AK213" i="90" s="1"/>
  <c r="BA223" i="90"/>
  <c r="U223" i="90" s="1"/>
  <c r="AK223" i="90" s="1"/>
  <c r="BA206" i="90"/>
  <c r="U206" i="90" s="1"/>
  <c r="AK206" i="90" s="1"/>
  <c r="BA219" i="90"/>
  <c r="U219" i="90" s="1"/>
  <c r="AK219" i="90" s="1"/>
  <c r="BA222" i="90"/>
  <c r="U222" i="90" s="1"/>
  <c r="AK222" i="90" s="1"/>
  <c r="BA207" i="90"/>
  <c r="U207" i="90" s="1"/>
  <c r="AK207" i="90" s="1"/>
  <c r="BA216" i="90"/>
  <c r="U216" i="90" s="1"/>
  <c r="AK216" i="90" s="1"/>
  <c r="BA224" i="90"/>
  <c r="U224" i="90" s="1"/>
  <c r="AK224" i="90" s="1"/>
  <c r="BA208" i="90"/>
  <c r="U208" i="90" s="1"/>
  <c r="AK208" i="90" s="1"/>
  <c r="BA215" i="90"/>
  <c r="U215" i="90" s="1"/>
  <c r="AK215" i="90" s="1"/>
  <c r="BA225" i="90"/>
  <c r="U225" i="90" s="1"/>
  <c r="AK225" i="90" s="1"/>
  <c r="BE30" i="90"/>
  <c r="Y30" i="90" s="1"/>
  <c r="AO30" i="90" s="1"/>
  <c r="BE188" i="90"/>
  <c r="Y188" i="90" s="1"/>
  <c r="AO188" i="90" s="1"/>
  <c r="BI215" i="90"/>
  <c r="AC215" i="90" s="1"/>
  <c r="AS215" i="90" s="1"/>
  <c r="BI224" i="90"/>
  <c r="AC224" i="90" s="1"/>
  <c r="AS224" i="90" s="1"/>
  <c r="BI206" i="90"/>
  <c r="AC206" i="90" s="1"/>
  <c r="AS206" i="90" s="1"/>
  <c r="BI197" i="90"/>
  <c r="AC197" i="90" s="1"/>
  <c r="AS197" i="90" s="1"/>
  <c r="BI213" i="90"/>
  <c r="AC213" i="90" s="1"/>
  <c r="AS213" i="90" s="1"/>
  <c r="BI202" i="90"/>
  <c r="AC202" i="90" s="1"/>
  <c r="AS202" i="90" s="1"/>
  <c r="BI196" i="90"/>
  <c r="AC196" i="90" s="1"/>
  <c r="AS196" i="90" s="1"/>
  <c r="BI217" i="90"/>
  <c r="AC217" i="90" s="1"/>
  <c r="AS217" i="90" s="1"/>
  <c r="BI187" i="90"/>
  <c r="AC187" i="90" s="1"/>
  <c r="AS187" i="90" s="1"/>
  <c r="BI211" i="90"/>
  <c r="AC211" i="90" s="1"/>
  <c r="AS211" i="90" s="1"/>
  <c r="BI227" i="90"/>
  <c r="AC227" i="90" s="1"/>
  <c r="AS227" i="90" s="1"/>
  <c r="BH194" i="90"/>
  <c r="AB194" i="90" s="1"/>
  <c r="AR194" i="90" s="1"/>
  <c r="BH211" i="90"/>
  <c r="AB211" i="90" s="1"/>
  <c r="AR211" i="90" s="1"/>
  <c r="BC88" i="90"/>
  <c r="W88" i="90" s="1"/>
  <c r="AM88" i="90" s="1"/>
  <c r="BJ212" i="90"/>
  <c r="AD212" i="90" s="1"/>
  <c r="AT212" i="90" s="1"/>
  <c r="BJ211" i="90"/>
  <c r="AD211" i="90" s="1"/>
  <c r="AT211" i="90" s="1"/>
  <c r="BJ225" i="90"/>
  <c r="AD225" i="90" s="1"/>
  <c r="AT225" i="90" s="1"/>
  <c r="BJ222" i="90"/>
  <c r="AD222" i="90" s="1"/>
  <c r="AT222" i="90" s="1"/>
  <c r="BJ208" i="90"/>
  <c r="AD208" i="90" s="1"/>
  <c r="AT208" i="90" s="1"/>
  <c r="BJ205" i="90"/>
  <c r="AD205" i="90" s="1"/>
  <c r="AT205" i="90" s="1"/>
  <c r="BJ214" i="90"/>
  <c r="AD214" i="90" s="1"/>
  <c r="AT214" i="90" s="1"/>
  <c r="BJ221" i="90"/>
  <c r="AD221" i="90" s="1"/>
  <c r="AT221" i="90" s="1"/>
  <c r="BJ206" i="90"/>
  <c r="AD206" i="90" s="1"/>
  <c r="AT206" i="90" s="1"/>
  <c r="BJ224" i="90"/>
  <c r="AD224" i="90" s="1"/>
  <c r="AT224" i="90" s="1"/>
  <c r="BJ223" i="90"/>
  <c r="AD223" i="90" s="1"/>
  <c r="AT223" i="90" s="1"/>
  <c r="BJ213" i="90"/>
  <c r="AD213" i="90" s="1"/>
  <c r="AT213" i="90" s="1"/>
  <c r="BJ210" i="90"/>
  <c r="AD210" i="90" s="1"/>
  <c r="AT210" i="90" s="1"/>
  <c r="BJ217" i="90"/>
  <c r="AD217" i="90" s="1"/>
  <c r="AT217" i="90" s="1"/>
  <c r="BJ216" i="90"/>
  <c r="AD216" i="90" s="1"/>
  <c r="AT216" i="90" s="1"/>
  <c r="BJ201" i="90"/>
  <c r="AD201" i="90" s="1"/>
  <c r="AT201" i="90" s="1"/>
  <c r="BJ226" i="90"/>
  <c r="AD226" i="90" s="1"/>
  <c r="AT226" i="90" s="1"/>
  <c r="BJ204" i="90"/>
  <c r="AD204" i="90" s="1"/>
  <c r="AT204" i="90" s="1"/>
  <c r="BJ203" i="90"/>
  <c r="AD203" i="90" s="1"/>
  <c r="AT203" i="90" s="1"/>
  <c r="BJ215" i="90"/>
  <c r="AD215" i="90" s="1"/>
  <c r="AT215" i="90" s="1"/>
  <c r="BJ227" i="90"/>
  <c r="AD227" i="90" s="1"/>
  <c r="AT227" i="90" s="1"/>
  <c r="BJ207" i="90"/>
  <c r="AD207" i="90" s="1"/>
  <c r="AT207" i="90" s="1"/>
  <c r="BJ220" i="90"/>
  <c r="AD220" i="90" s="1"/>
  <c r="AT220" i="90" s="1"/>
  <c r="BJ219" i="90"/>
  <c r="AD219" i="90" s="1"/>
  <c r="AT219" i="90" s="1"/>
  <c r="BJ209" i="90"/>
  <c r="AD209" i="90" s="1"/>
  <c r="AT209" i="90" s="1"/>
  <c r="BI225" i="90"/>
  <c r="AC225" i="90" s="1"/>
  <c r="AS225" i="90" s="1"/>
  <c r="BI204" i="90"/>
  <c r="AC204" i="90" s="1"/>
  <c r="AS204" i="90" s="1"/>
  <c r="BI218" i="90"/>
  <c r="AC218" i="90" s="1"/>
  <c r="AS218" i="90" s="1"/>
  <c r="BI207" i="90"/>
  <c r="AC207" i="90" s="1"/>
  <c r="AS207" i="90" s="1"/>
  <c r="BF220" i="90"/>
  <c r="Z220" i="90" s="1"/>
  <c r="AP220" i="90" s="1"/>
  <c r="BE190" i="90"/>
  <c r="Y190" i="90" s="1"/>
  <c r="AO190" i="90" s="1"/>
  <c r="BE222" i="90"/>
  <c r="Y222" i="90" s="1"/>
  <c r="AO222" i="90" s="1"/>
  <c r="BE208" i="90"/>
  <c r="Y208" i="90" s="1"/>
  <c r="AO208" i="90" s="1"/>
  <c r="BE213" i="90"/>
  <c r="Y213" i="90" s="1"/>
  <c r="AO213" i="90" s="1"/>
  <c r="BC33" i="90"/>
  <c r="W33" i="90" s="1"/>
  <c r="AM33" i="90" s="1"/>
  <c r="BC32" i="90"/>
  <c r="W32" i="90" s="1"/>
  <c r="AM32" i="90" s="1"/>
  <c r="BJ189" i="89"/>
  <c r="AD189" i="89" s="1"/>
  <c r="AT189" i="89" s="1"/>
  <c r="BI223" i="89"/>
  <c r="AC223" i="89" s="1"/>
  <c r="AS223" i="89" s="1"/>
  <c r="BI226" i="89"/>
  <c r="AC226" i="89" s="1"/>
  <c r="AS226" i="89" s="1"/>
  <c r="BD217" i="89"/>
  <c r="X217" i="89" s="1"/>
  <c r="AN217" i="89" s="1"/>
  <c r="BD209" i="89"/>
  <c r="X209" i="89" s="1"/>
  <c r="AN209" i="89" s="1"/>
  <c r="BD211" i="89"/>
  <c r="X211" i="89" s="1"/>
  <c r="AN211" i="89" s="1"/>
  <c r="BD201" i="89"/>
  <c r="X201" i="89" s="1"/>
  <c r="AN201" i="89" s="1"/>
  <c r="BD218" i="89"/>
  <c r="X218" i="89" s="1"/>
  <c r="AN218" i="89" s="1"/>
  <c r="BD202" i="89"/>
  <c r="X202" i="89" s="1"/>
  <c r="AN202" i="89" s="1"/>
  <c r="BC30" i="89"/>
  <c r="W30" i="89" s="1"/>
  <c r="AM30" i="89" s="1"/>
  <c r="BC29" i="89"/>
  <c r="W29" i="89" s="1"/>
  <c r="AM29" i="89" s="1"/>
  <c r="BI118" i="89"/>
  <c r="AC118" i="89" s="1"/>
  <c r="AS118" i="89" s="1"/>
  <c r="Q2" i="89"/>
  <c r="BI149" i="89"/>
  <c r="AC149" i="89" s="1"/>
  <c r="AS149" i="89" s="1"/>
  <c r="BI44" i="89"/>
  <c r="AC44" i="89" s="1"/>
  <c r="AS44" i="89" s="1"/>
  <c r="BD200" i="44"/>
  <c r="X200" i="44" s="1"/>
  <c r="AN200" i="44" s="1"/>
  <c r="BD210" i="44"/>
  <c r="X210" i="44" s="1"/>
  <c r="AN210" i="44" s="1"/>
  <c r="BD215" i="44"/>
  <c r="X215" i="44" s="1"/>
  <c r="AN215" i="44" s="1"/>
  <c r="BD222" i="44"/>
  <c r="X222" i="44" s="1"/>
  <c r="AN222" i="44" s="1"/>
  <c r="BD218" i="44"/>
  <c r="X218" i="44" s="1"/>
  <c r="AN218" i="44" s="1"/>
  <c r="BD223" i="44"/>
  <c r="X223" i="44" s="1"/>
  <c r="AN223" i="44" s="1"/>
  <c r="BD195" i="44"/>
  <c r="X195" i="44" s="1"/>
  <c r="AN195" i="44" s="1"/>
  <c r="BH220" i="44"/>
  <c r="AB220" i="44" s="1"/>
  <c r="AR220" i="44" s="1"/>
  <c r="BE221" i="44"/>
  <c r="Y221" i="44" s="1"/>
  <c r="AO221" i="44" s="1"/>
  <c r="BI214" i="44"/>
  <c r="AC214" i="44" s="1"/>
  <c r="AS214" i="44" s="1"/>
  <c r="BI216" i="44"/>
  <c r="AC216" i="44" s="1"/>
  <c r="AS216" i="44" s="1"/>
  <c r="BI192" i="44"/>
  <c r="AC192" i="44" s="1"/>
  <c r="AS192" i="44" s="1"/>
  <c r="BG201" i="44"/>
  <c r="AA201" i="44" s="1"/>
  <c r="AQ201" i="44" s="1"/>
  <c r="BD193" i="44"/>
  <c r="X193" i="44" s="1"/>
  <c r="AN193" i="44" s="1"/>
  <c r="BD189" i="44"/>
  <c r="X189" i="44" s="1"/>
  <c r="AN189" i="44" s="1"/>
  <c r="BI56" i="44"/>
  <c r="AC56" i="44" s="1"/>
  <c r="AS56" i="44" s="1"/>
  <c r="BI144" i="89"/>
  <c r="AC144" i="89" s="1"/>
  <c r="AS144" i="89" s="1"/>
  <c r="BI223" i="90"/>
  <c r="AC223" i="90" s="1"/>
  <c r="AS223" i="90" s="1"/>
  <c r="BH216" i="90"/>
  <c r="AB216" i="90" s="1"/>
  <c r="AR216" i="90" s="1"/>
  <c r="BH203" i="90"/>
  <c r="AB203" i="90" s="1"/>
  <c r="AR203" i="90" s="1"/>
  <c r="BH206" i="90"/>
  <c r="AB206" i="90" s="1"/>
  <c r="AR206" i="90" s="1"/>
  <c r="BH214" i="90"/>
  <c r="AB214" i="90" s="1"/>
  <c r="AR214" i="90" s="1"/>
  <c r="BH201" i="90"/>
  <c r="AB201" i="90" s="1"/>
  <c r="AR201" i="90" s="1"/>
  <c r="BH209" i="90"/>
  <c r="AB209" i="90" s="1"/>
  <c r="AR209" i="90" s="1"/>
  <c r="BH222" i="90"/>
  <c r="AB222" i="90" s="1"/>
  <c r="AR222" i="90" s="1"/>
  <c r="BH213" i="90"/>
  <c r="AB213" i="90" s="1"/>
  <c r="AR213" i="90" s="1"/>
  <c r="BH220" i="90"/>
  <c r="AB220" i="90" s="1"/>
  <c r="AR220" i="90" s="1"/>
  <c r="BH219" i="90"/>
  <c r="AB219" i="90" s="1"/>
  <c r="AR219" i="90" s="1"/>
  <c r="BE207" i="90"/>
  <c r="Y207" i="90" s="1"/>
  <c r="AO207" i="90" s="1"/>
  <c r="BE217" i="90"/>
  <c r="Y217" i="90" s="1"/>
  <c r="AO217" i="90" s="1"/>
  <c r="BE199" i="90"/>
  <c r="Y199" i="90" s="1"/>
  <c r="AO199" i="90" s="1"/>
  <c r="BE187" i="90"/>
  <c r="Y187" i="90" s="1"/>
  <c r="AO187" i="90" s="1"/>
  <c r="BE201" i="90"/>
  <c r="Y201" i="90" s="1"/>
  <c r="AO201" i="90" s="1"/>
  <c r="BE214" i="90"/>
  <c r="Y214" i="90" s="1"/>
  <c r="AO214" i="90" s="1"/>
  <c r="BE225" i="90"/>
  <c r="Y225" i="90" s="1"/>
  <c r="AO225" i="90" s="1"/>
  <c r="BE209" i="90"/>
  <c r="Y209" i="90" s="1"/>
  <c r="AO209" i="90" s="1"/>
  <c r="BE197" i="90"/>
  <c r="Y197" i="90" s="1"/>
  <c r="AO197" i="90" s="1"/>
  <c r="BC143" i="90"/>
  <c r="W143" i="90" s="1"/>
  <c r="AM143" i="90" s="1"/>
  <c r="BC218" i="90"/>
  <c r="W218" i="90" s="1"/>
  <c r="AM218" i="90" s="1"/>
  <c r="BB199" i="90"/>
  <c r="V199" i="90" s="1"/>
  <c r="AL199" i="90" s="1"/>
  <c r="BB224" i="90"/>
  <c r="V224" i="90" s="1"/>
  <c r="AL224" i="90" s="1"/>
  <c r="BB200" i="90"/>
  <c r="V200" i="90" s="1"/>
  <c r="AL200" i="90" s="1"/>
  <c r="BB214" i="90"/>
  <c r="V214" i="90" s="1"/>
  <c r="AL214" i="90" s="1"/>
  <c r="BB204" i="90"/>
  <c r="V204" i="90" s="1"/>
  <c r="AL204" i="90" s="1"/>
  <c r="BB226" i="90"/>
  <c r="V226" i="90" s="1"/>
  <c r="AL226" i="90" s="1"/>
  <c r="BB206" i="90"/>
  <c r="V206" i="90" s="1"/>
  <c r="AL206" i="90" s="1"/>
  <c r="BB189" i="90"/>
  <c r="V189" i="90" s="1"/>
  <c r="AL189" i="90" s="1"/>
  <c r="BB196" i="90"/>
  <c r="V196" i="90" s="1"/>
  <c r="AL196" i="90" s="1"/>
  <c r="BB208" i="90"/>
  <c r="V208" i="90" s="1"/>
  <c r="AL208" i="90" s="1"/>
  <c r="AY208" i="90"/>
  <c r="S208" i="90" s="1"/>
  <c r="AI208" i="90" s="1"/>
  <c r="AY204" i="90"/>
  <c r="S204" i="90" s="1"/>
  <c r="AI204" i="90" s="1"/>
  <c r="AY212" i="90"/>
  <c r="S212" i="90" s="1"/>
  <c r="AI212" i="90" s="1"/>
  <c r="AY219" i="90"/>
  <c r="S219" i="90" s="1"/>
  <c r="AI219" i="90" s="1"/>
  <c r="AY213" i="90"/>
  <c r="S213" i="90" s="1"/>
  <c r="AI213" i="90" s="1"/>
  <c r="AY220" i="90"/>
  <c r="S220" i="90" s="1"/>
  <c r="AI220" i="90" s="1"/>
  <c r="AY205" i="90"/>
  <c r="S205" i="90" s="1"/>
  <c r="AI205" i="90" s="1"/>
  <c r="AY214" i="90"/>
  <c r="S214" i="90" s="1"/>
  <c r="AI214" i="90" s="1"/>
  <c r="AY221" i="90"/>
  <c r="S221" i="90" s="1"/>
  <c r="AI221" i="90" s="1"/>
  <c r="AY206" i="90"/>
  <c r="S206" i="90" s="1"/>
  <c r="AI206" i="90" s="1"/>
  <c r="AY215" i="90"/>
  <c r="S215" i="90" s="1"/>
  <c r="AI215" i="90" s="1"/>
  <c r="AY225" i="90"/>
  <c r="S225" i="90" s="1"/>
  <c r="AI225" i="90" s="1"/>
  <c r="AY202" i="90"/>
  <c r="S202" i="90" s="1"/>
  <c r="AI202" i="90" s="1"/>
  <c r="AY226" i="90"/>
  <c r="S226" i="90" s="1"/>
  <c r="AI226" i="90" s="1"/>
  <c r="AY203" i="90"/>
  <c r="S203" i="90" s="1"/>
  <c r="AI203" i="90" s="1"/>
  <c r="BC191" i="90"/>
  <c r="W191" i="90" s="1"/>
  <c r="AM191" i="90" s="1"/>
  <c r="BC190" i="90"/>
  <c r="W190" i="90" s="1"/>
  <c r="AM190" i="90" s="1"/>
  <c r="BC195" i="90"/>
  <c r="W195" i="90" s="1"/>
  <c r="AM195" i="90" s="1"/>
  <c r="BC197" i="90"/>
  <c r="W197" i="90" s="1"/>
  <c r="AM197" i="90" s="1"/>
  <c r="BC192" i="90"/>
  <c r="W192" i="90" s="1"/>
  <c r="AM192" i="90" s="1"/>
  <c r="BC29" i="90"/>
  <c r="W29" i="90" s="1"/>
  <c r="AM29" i="90" s="1"/>
  <c r="BC27" i="90"/>
  <c r="W27" i="90" s="1"/>
  <c r="AM27" i="90" s="1"/>
  <c r="BC30" i="90"/>
  <c r="W30" i="90" s="1"/>
  <c r="AM30" i="90" s="1"/>
  <c r="BC187" i="90"/>
  <c r="W187" i="90" s="1"/>
  <c r="AM187" i="90" s="1"/>
  <c r="BC196" i="90"/>
  <c r="W196" i="90" s="1"/>
  <c r="AM196" i="90" s="1"/>
  <c r="BC194" i="90"/>
  <c r="W194" i="90" s="1"/>
  <c r="AM194" i="90" s="1"/>
  <c r="BI190" i="90"/>
  <c r="AC190" i="90" s="1"/>
  <c r="AS190" i="90" s="1"/>
  <c r="BI205" i="90"/>
  <c r="AC205" i="90" s="1"/>
  <c r="AS205" i="90" s="1"/>
  <c r="BI193" i="90"/>
  <c r="AC193" i="90" s="1"/>
  <c r="AS193" i="90" s="1"/>
  <c r="BI200" i="90"/>
  <c r="AC200" i="90" s="1"/>
  <c r="AS200" i="90" s="1"/>
  <c r="BI201" i="90"/>
  <c r="AC201" i="90" s="1"/>
  <c r="AS201" i="90" s="1"/>
  <c r="BI216" i="90"/>
  <c r="AC216" i="90" s="1"/>
  <c r="AS216" i="90" s="1"/>
  <c r="BI208" i="90"/>
  <c r="AC208" i="90" s="1"/>
  <c r="AS208" i="90" s="1"/>
  <c r="BI220" i="90"/>
  <c r="AC220" i="90" s="1"/>
  <c r="AS220" i="90" s="1"/>
  <c r="BI210" i="90"/>
  <c r="AC210" i="90" s="1"/>
  <c r="AS210" i="90" s="1"/>
  <c r="BI219" i="90"/>
  <c r="AC219" i="90" s="1"/>
  <c r="AS219" i="90" s="1"/>
  <c r="BI226" i="90"/>
  <c r="AC226" i="90" s="1"/>
  <c r="AS226" i="90" s="1"/>
  <c r="BI198" i="90"/>
  <c r="AC198" i="90" s="1"/>
  <c r="AS198" i="90" s="1"/>
  <c r="BI221" i="90"/>
  <c r="AC221" i="90" s="1"/>
  <c r="AS221" i="90" s="1"/>
  <c r="BI203" i="90"/>
  <c r="AC203" i="90" s="1"/>
  <c r="AS203" i="90" s="1"/>
  <c r="BI212" i="90"/>
  <c r="AC212" i="90" s="1"/>
  <c r="AS212" i="90" s="1"/>
  <c r="BI222" i="90"/>
  <c r="AC222" i="90" s="1"/>
  <c r="AS222" i="90" s="1"/>
  <c r="BI209" i="90"/>
  <c r="AC209" i="90" s="1"/>
  <c r="AS209" i="90" s="1"/>
  <c r="BI199" i="90"/>
  <c r="AC199" i="90" s="1"/>
  <c r="AS199" i="90" s="1"/>
  <c r="BI195" i="90"/>
  <c r="AC195" i="90" s="1"/>
  <c r="AS195" i="90" s="1"/>
  <c r="BH215" i="90"/>
  <c r="AB215" i="90" s="1"/>
  <c r="AR215" i="90" s="1"/>
  <c r="BH205" i="90"/>
  <c r="AB205" i="90" s="1"/>
  <c r="AR205" i="90" s="1"/>
  <c r="BH188" i="90"/>
  <c r="AB188" i="90" s="1"/>
  <c r="AR188" i="90" s="1"/>
  <c r="BH196" i="90"/>
  <c r="AB196" i="90" s="1"/>
  <c r="AR196" i="90" s="1"/>
  <c r="BH189" i="90"/>
  <c r="AB189" i="90" s="1"/>
  <c r="AR189" i="90" s="1"/>
  <c r="BH197" i="90"/>
  <c r="AB197" i="90" s="1"/>
  <c r="AR197" i="90" s="1"/>
  <c r="BH191" i="90"/>
  <c r="AB191" i="90" s="1"/>
  <c r="AR191" i="90" s="1"/>
  <c r="BH199" i="90"/>
  <c r="AB199" i="90" s="1"/>
  <c r="AR199" i="90" s="1"/>
  <c r="BH202" i="90"/>
  <c r="AB202" i="90" s="1"/>
  <c r="AR202" i="90" s="1"/>
  <c r="BH224" i="90"/>
  <c r="AB224" i="90" s="1"/>
  <c r="AR224" i="90" s="1"/>
  <c r="BH212" i="90"/>
  <c r="AB212" i="90" s="1"/>
  <c r="AR212" i="90" s="1"/>
  <c r="BH225" i="90"/>
  <c r="AB225" i="90" s="1"/>
  <c r="AR225" i="90" s="1"/>
  <c r="BH207" i="90"/>
  <c r="AB207" i="90" s="1"/>
  <c r="AR207" i="90" s="1"/>
  <c r="BH227" i="90"/>
  <c r="AB227" i="90" s="1"/>
  <c r="AR227" i="90" s="1"/>
  <c r="BH184" i="90"/>
  <c r="AB184" i="90" s="1"/>
  <c r="AR184" i="90" s="1"/>
  <c r="BH192" i="90"/>
  <c r="AB192" i="90" s="1"/>
  <c r="AR192" i="90" s="1"/>
  <c r="BH217" i="90"/>
  <c r="AB217" i="90" s="1"/>
  <c r="AR217" i="90" s="1"/>
  <c r="BH200" i="90"/>
  <c r="AB200" i="90" s="1"/>
  <c r="AR200" i="90" s="1"/>
  <c r="BH208" i="90"/>
  <c r="AB208" i="90" s="1"/>
  <c r="AR208" i="90" s="1"/>
  <c r="BG205" i="90"/>
  <c r="AA205" i="90" s="1"/>
  <c r="AQ205" i="90" s="1"/>
  <c r="BG213" i="90"/>
  <c r="AA213" i="90" s="1"/>
  <c r="AQ213" i="90" s="1"/>
  <c r="BG220" i="90"/>
  <c r="AA220" i="90" s="1"/>
  <c r="AQ220" i="90" s="1"/>
  <c r="BG206" i="90"/>
  <c r="AA206" i="90" s="1"/>
  <c r="AQ206" i="90" s="1"/>
  <c r="BG214" i="90"/>
  <c r="AA214" i="90" s="1"/>
  <c r="AQ214" i="90" s="1"/>
  <c r="BG221" i="90"/>
  <c r="AA221" i="90" s="1"/>
  <c r="AQ221" i="90" s="1"/>
  <c r="BG207" i="90"/>
  <c r="AA207" i="90" s="1"/>
  <c r="AQ207" i="90" s="1"/>
  <c r="BG216" i="90"/>
  <c r="AA216" i="90" s="1"/>
  <c r="AQ216" i="90" s="1"/>
  <c r="BG223" i="90"/>
  <c r="AA223" i="90" s="1"/>
  <c r="AQ223" i="90" s="1"/>
  <c r="BG199" i="90"/>
  <c r="AA199" i="90" s="1"/>
  <c r="AQ199" i="90" s="1"/>
  <c r="BG200" i="90"/>
  <c r="AA200" i="90" s="1"/>
  <c r="AQ200" i="90" s="1"/>
  <c r="BG208" i="90"/>
  <c r="AA208" i="90" s="1"/>
  <c r="AQ208" i="90" s="1"/>
  <c r="BG215" i="90"/>
  <c r="AA215" i="90" s="1"/>
  <c r="AQ215" i="90" s="1"/>
  <c r="BG224" i="90"/>
  <c r="AA224" i="90" s="1"/>
  <c r="AQ224" i="90" s="1"/>
  <c r="BG201" i="90"/>
  <c r="AA201" i="90" s="1"/>
  <c r="AQ201" i="90" s="1"/>
  <c r="BG209" i="90"/>
  <c r="AA209" i="90" s="1"/>
  <c r="AQ209" i="90" s="1"/>
  <c r="BG217" i="90"/>
  <c r="AA217" i="90" s="1"/>
  <c r="AQ217" i="90" s="1"/>
  <c r="BG225" i="90"/>
  <c r="AA225" i="90" s="1"/>
  <c r="AQ225" i="90" s="1"/>
  <c r="BG202" i="90"/>
  <c r="AA202" i="90" s="1"/>
  <c r="AQ202" i="90" s="1"/>
  <c r="BG210" i="90"/>
  <c r="AA210" i="90" s="1"/>
  <c r="AQ210" i="90" s="1"/>
  <c r="BG222" i="90"/>
  <c r="AA222" i="90" s="1"/>
  <c r="AQ222" i="90" s="1"/>
  <c r="BG226" i="90"/>
  <c r="AA226" i="90" s="1"/>
  <c r="AQ226" i="90" s="1"/>
  <c r="BG203" i="90"/>
  <c r="AA203" i="90" s="1"/>
  <c r="AQ203" i="90" s="1"/>
  <c r="BG211" i="90"/>
  <c r="AA211" i="90" s="1"/>
  <c r="AQ211" i="90" s="1"/>
  <c r="BG218" i="90"/>
  <c r="AA218" i="90" s="1"/>
  <c r="AQ218" i="90" s="1"/>
  <c r="BG227" i="90"/>
  <c r="AA227" i="90" s="1"/>
  <c r="AQ227" i="90" s="1"/>
  <c r="BG204" i="90"/>
  <c r="AA204" i="90" s="1"/>
  <c r="AQ204" i="90" s="1"/>
  <c r="BG212" i="90"/>
  <c r="AA212" i="90" s="1"/>
  <c r="AQ212" i="90" s="1"/>
  <c r="BG219" i="90"/>
  <c r="AA219" i="90" s="1"/>
  <c r="AQ219" i="90" s="1"/>
  <c r="BF193" i="90"/>
  <c r="Z193" i="90" s="1"/>
  <c r="AP193" i="90" s="1"/>
  <c r="BF205" i="90"/>
  <c r="Z205" i="90" s="1"/>
  <c r="AP205" i="90" s="1"/>
  <c r="BF213" i="90"/>
  <c r="Z213" i="90" s="1"/>
  <c r="AP213" i="90" s="1"/>
  <c r="BF221" i="90"/>
  <c r="Z221" i="90" s="1"/>
  <c r="AP221" i="90" s="1"/>
  <c r="BF206" i="90"/>
  <c r="Z206" i="90" s="1"/>
  <c r="AP206" i="90" s="1"/>
  <c r="BF216" i="90"/>
  <c r="Z216" i="90" s="1"/>
  <c r="AP216" i="90" s="1"/>
  <c r="BF222" i="90"/>
  <c r="Z222" i="90" s="1"/>
  <c r="AP222" i="90" s="1"/>
  <c r="BF207" i="90"/>
  <c r="Z207" i="90" s="1"/>
  <c r="AP207" i="90" s="1"/>
  <c r="BF214" i="90"/>
  <c r="Z214" i="90" s="1"/>
  <c r="AP214" i="90" s="1"/>
  <c r="BF223" i="90"/>
  <c r="Z223" i="90" s="1"/>
  <c r="AP223" i="90" s="1"/>
  <c r="BF199" i="90"/>
  <c r="Z199" i="90" s="1"/>
  <c r="AP199" i="90" s="1"/>
  <c r="BF208" i="90"/>
  <c r="Z208" i="90" s="1"/>
  <c r="AP208" i="90" s="1"/>
  <c r="BF215" i="90"/>
  <c r="Z215" i="90" s="1"/>
  <c r="AP215" i="90" s="1"/>
  <c r="BF224" i="90"/>
  <c r="Z224" i="90" s="1"/>
  <c r="AP224" i="90" s="1"/>
  <c r="BF201" i="90"/>
  <c r="Z201" i="90" s="1"/>
  <c r="AP201" i="90" s="1"/>
  <c r="BF209" i="90"/>
  <c r="Z209" i="90" s="1"/>
  <c r="AP209" i="90" s="1"/>
  <c r="BF217" i="90"/>
  <c r="Z217" i="90" s="1"/>
  <c r="AP217" i="90" s="1"/>
  <c r="BF225" i="90"/>
  <c r="Z225" i="90" s="1"/>
  <c r="AP225" i="90" s="1"/>
  <c r="BF210" i="90"/>
  <c r="Z210" i="90" s="1"/>
  <c r="AP210" i="90" s="1"/>
  <c r="BF218" i="90"/>
  <c r="Z218" i="90" s="1"/>
  <c r="AP218" i="90" s="1"/>
  <c r="BF203" i="90"/>
  <c r="Z203" i="90" s="1"/>
  <c r="AP203" i="90" s="1"/>
  <c r="BF211" i="90"/>
  <c r="Z211" i="90" s="1"/>
  <c r="AP211" i="90" s="1"/>
  <c r="BF219" i="90"/>
  <c r="Z219" i="90" s="1"/>
  <c r="AP219" i="90" s="1"/>
  <c r="BF227" i="90"/>
  <c r="Z227" i="90" s="1"/>
  <c r="AP227" i="90" s="1"/>
  <c r="BF200" i="90"/>
  <c r="Z200" i="90" s="1"/>
  <c r="AP200" i="90" s="1"/>
  <c r="BF204" i="90"/>
  <c r="Z204" i="90" s="1"/>
  <c r="AP204" i="90" s="1"/>
  <c r="BE220" i="90"/>
  <c r="Y220" i="90" s="1"/>
  <c r="AO220" i="90" s="1"/>
  <c r="BD220" i="90"/>
  <c r="X220" i="90" s="1"/>
  <c r="AN220" i="90" s="1"/>
  <c r="BD205" i="90"/>
  <c r="X205" i="90" s="1"/>
  <c r="AN205" i="90" s="1"/>
  <c r="BD224" i="90"/>
  <c r="X224" i="90" s="1"/>
  <c r="AN224" i="90" s="1"/>
  <c r="BD222" i="90"/>
  <c r="X222" i="90" s="1"/>
  <c r="AN222" i="90" s="1"/>
  <c r="BD211" i="90"/>
  <c r="X211" i="90" s="1"/>
  <c r="AN211" i="90" s="1"/>
  <c r="BD204" i="90"/>
  <c r="X204" i="90" s="1"/>
  <c r="AN204" i="90" s="1"/>
  <c r="BD227" i="90"/>
  <c r="X227" i="90" s="1"/>
  <c r="AN227" i="90" s="1"/>
  <c r="BD216" i="90"/>
  <c r="X216" i="90" s="1"/>
  <c r="AN216" i="90" s="1"/>
  <c r="BD215" i="90"/>
  <c r="X215" i="90" s="1"/>
  <c r="AN215" i="90" s="1"/>
  <c r="BD219" i="90"/>
  <c r="X219" i="90" s="1"/>
  <c r="AN219" i="90" s="1"/>
  <c r="BD217" i="90"/>
  <c r="X217" i="90" s="1"/>
  <c r="AN217" i="90" s="1"/>
  <c r="BD212" i="90"/>
  <c r="X212" i="90" s="1"/>
  <c r="AN212" i="90" s="1"/>
  <c r="BD226" i="90"/>
  <c r="X226" i="90" s="1"/>
  <c r="AN226" i="90" s="1"/>
  <c r="BD218" i="90"/>
  <c r="X218" i="90" s="1"/>
  <c r="AN218" i="90" s="1"/>
  <c r="BD221" i="90"/>
  <c r="X221" i="90" s="1"/>
  <c r="AN221" i="90" s="1"/>
  <c r="BD202" i="90"/>
  <c r="X202" i="90" s="1"/>
  <c r="AN202" i="90" s="1"/>
  <c r="BD214" i="90"/>
  <c r="X214" i="90" s="1"/>
  <c r="AN214" i="90" s="1"/>
  <c r="BC209" i="90"/>
  <c r="W209" i="90" s="1"/>
  <c r="AM209" i="90" s="1"/>
  <c r="BC216" i="90"/>
  <c r="W216" i="90" s="1"/>
  <c r="AM216" i="90" s="1"/>
  <c r="BC222" i="90"/>
  <c r="W222" i="90" s="1"/>
  <c r="AM222" i="90" s="1"/>
  <c r="BC204" i="90"/>
  <c r="W204" i="90" s="1"/>
  <c r="AM204" i="90" s="1"/>
  <c r="BC208" i="90"/>
  <c r="W208" i="90" s="1"/>
  <c r="AM208" i="90" s="1"/>
  <c r="BC213" i="90"/>
  <c r="W213" i="90" s="1"/>
  <c r="AM213" i="90" s="1"/>
  <c r="BC223" i="90"/>
  <c r="W223" i="90" s="1"/>
  <c r="AM223" i="90" s="1"/>
  <c r="BC207" i="90"/>
  <c r="W207" i="90" s="1"/>
  <c r="AM207" i="90" s="1"/>
  <c r="BC212" i="90"/>
  <c r="W212" i="90" s="1"/>
  <c r="AM212" i="90" s="1"/>
  <c r="BC221" i="90"/>
  <c r="W221" i="90" s="1"/>
  <c r="AM221" i="90" s="1"/>
  <c r="BC203" i="90"/>
  <c r="W203" i="90" s="1"/>
  <c r="AM203" i="90" s="1"/>
  <c r="BC206" i="90"/>
  <c r="W206" i="90" s="1"/>
  <c r="AM206" i="90" s="1"/>
  <c r="BC211" i="90"/>
  <c r="W211" i="90" s="1"/>
  <c r="AM211" i="90" s="1"/>
  <c r="BC219" i="90"/>
  <c r="W219" i="90" s="1"/>
  <c r="AM219" i="90" s="1"/>
  <c r="BC227" i="90"/>
  <c r="W227" i="90" s="1"/>
  <c r="AM227" i="90" s="1"/>
  <c r="BC205" i="90"/>
  <c r="W205" i="90" s="1"/>
  <c r="AM205" i="90" s="1"/>
  <c r="BC214" i="90"/>
  <c r="W214" i="90" s="1"/>
  <c r="AM214" i="90" s="1"/>
  <c r="BC226" i="90"/>
  <c r="W226" i="90" s="1"/>
  <c r="AM226" i="90" s="1"/>
  <c r="BC210" i="90"/>
  <c r="W210" i="90" s="1"/>
  <c r="AM210" i="90" s="1"/>
  <c r="BC220" i="90"/>
  <c r="W220" i="90" s="1"/>
  <c r="AM220" i="90" s="1"/>
  <c r="BC215" i="90"/>
  <c r="W215" i="90" s="1"/>
  <c r="AM215" i="90" s="1"/>
  <c r="BC225" i="90"/>
  <c r="W225" i="90" s="1"/>
  <c r="AM225" i="90" s="1"/>
  <c r="BC217" i="90"/>
  <c r="W217" i="90" s="1"/>
  <c r="AM217" i="90" s="1"/>
  <c r="BC224" i="90"/>
  <c r="W224" i="90" s="1"/>
  <c r="AM224" i="90" s="1"/>
  <c r="BC31" i="90"/>
  <c r="W31" i="90" s="1"/>
  <c r="AM31" i="90" s="1"/>
  <c r="BB193" i="90"/>
  <c r="V193" i="90" s="1"/>
  <c r="AL193" i="90" s="1"/>
  <c r="BB205" i="90"/>
  <c r="V205" i="90" s="1"/>
  <c r="AL205" i="90" s="1"/>
  <c r="BB209" i="90"/>
  <c r="V209" i="90" s="1"/>
  <c r="AL209" i="90" s="1"/>
  <c r="BB222" i="90"/>
  <c r="V222" i="90" s="1"/>
  <c r="AL222" i="90" s="1"/>
  <c r="BB28" i="90"/>
  <c r="V28" i="90" s="1"/>
  <c r="AL28" i="90" s="1"/>
  <c r="AZ208" i="90"/>
  <c r="T208" i="90" s="1"/>
  <c r="AJ208" i="90" s="1"/>
  <c r="AZ217" i="90"/>
  <c r="T217" i="90" s="1"/>
  <c r="AJ217" i="90" s="1"/>
  <c r="AZ222" i="90"/>
  <c r="T222" i="90" s="1"/>
  <c r="AJ222" i="90" s="1"/>
  <c r="AZ209" i="90"/>
  <c r="T209" i="90" s="1"/>
  <c r="AJ209" i="90" s="1"/>
  <c r="AZ218" i="90"/>
  <c r="T218" i="90" s="1"/>
  <c r="AJ218" i="90" s="1"/>
  <c r="AZ223" i="90"/>
  <c r="T223" i="90" s="1"/>
  <c r="AJ223" i="90" s="1"/>
  <c r="AZ210" i="90"/>
  <c r="T210" i="90" s="1"/>
  <c r="AJ210" i="90" s="1"/>
  <c r="AZ219" i="90"/>
  <c r="T219" i="90" s="1"/>
  <c r="AJ219" i="90" s="1"/>
  <c r="AZ227" i="90"/>
  <c r="T227" i="90" s="1"/>
  <c r="AJ227" i="90" s="1"/>
  <c r="AZ212" i="90"/>
  <c r="T212" i="90" s="1"/>
  <c r="AJ212" i="90" s="1"/>
  <c r="AZ220" i="90"/>
  <c r="T220" i="90" s="1"/>
  <c r="AJ220" i="90" s="1"/>
  <c r="AZ213" i="90"/>
  <c r="T213" i="90" s="1"/>
  <c r="AJ213" i="90" s="1"/>
  <c r="AZ221" i="90"/>
  <c r="T221" i="90" s="1"/>
  <c r="AJ221" i="90" s="1"/>
  <c r="AZ214" i="90"/>
  <c r="T214" i="90" s="1"/>
  <c r="AJ214" i="90" s="1"/>
  <c r="AZ224" i="90"/>
  <c r="T224" i="90" s="1"/>
  <c r="AJ224" i="90" s="1"/>
  <c r="AZ211" i="90"/>
  <c r="T211" i="90" s="1"/>
  <c r="AJ211" i="90" s="1"/>
  <c r="AZ215" i="90"/>
  <c r="T215" i="90" s="1"/>
  <c r="AJ215" i="90" s="1"/>
  <c r="AZ226" i="90"/>
  <c r="T226" i="90" s="1"/>
  <c r="AJ226" i="90" s="1"/>
  <c r="AZ207" i="90"/>
  <c r="T207" i="90" s="1"/>
  <c r="AJ207" i="90" s="1"/>
  <c r="AZ216" i="90"/>
  <c r="T216" i="90" s="1"/>
  <c r="AJ216" i="90" s="1"/>
  <c r="AZ225" i="90"/>
  <c r="T225" i="90" s="1"/>
  <c r="AJ225" i="90" s="1"/>
  <c r="BE32" i="90"/>
  <c r="Y32" i="90" s="1"/>
  <c r="AO32" i="90" s="1"/>
  <c r="BH31" i="90"/>
  <c r="AB31" i="90" s="1"/>
  <c r="AR31" i="90" s="1"/>
  <c r="BC188" i="90"/>
  <c r="W188" i="90" s="1"/>
  <c r="AM188" i="90" s="1"/>
  <c r="BC135" i="90"/>
  <c r="W135" i="90" s="1"/>
  <c r="AM135" i="90" s="1"/>
  <c r="BC177" i="90"/>
  <c r="W177" i="90" s="1"/>
  <c r="AM177" i="90" s="1"/>
  <c r="BC69" i="90"/>
  <c r="W69" i="90" s="1"/>
  <c r="AM69" i="90" s="1"/>
  <c r="BC159" i="90"/>
  <c r="W159" i="90" s="1"/>
  <c r="AM159" i="90" s="1"/>
  <c r="BC61" i="90"/>
  <c r="W61" i="90" s="1"/>
  <c r="AM61" i="90" s="1"/>
  <c r="BC139" i="90"/>
  <c r="W139" i="90" s="1"/>
  <c r="AM139" i="90" s="1"/>
  <c r="BC77" i="90"/>
  <c r="W77" i="90" s="1"/>
  <c r="AM77" i="90" s="1"/>
  <c r="BC161" i="90"/>
  <c r="W161" i="90" s="1"/>
  <c r="AM161" i="90" s="1"/>
  <c r="BC81" i="90"/>
  <c r="W81" i="90" s="1"/>
  <c r="AM81" i="90" s="1"/>
  <c r="BC172" i="90"/>
  <c r="W172" i="90" s="1"/>
  <c r="AM172" i="90" s="1"/>
  <c r="BC108" i="90"/>
  <c r="W108" i="90" s="1"/>
  <c r="AM108" i="90" s="1"/>
  <c r="BC153" i="90"/>
  <c r="W153" i="90" s="1"/>
  <c r="AM153" i="90" s="1"/>
  <c r="BC125" i="90"/>
  <c r="W125" i="90" s="1"/>
  <c r="AM125" i="90" s="1"/>
  <c r="BC83" i="90"/>
  <c r="W83" i="90" s="1"/>
  <c r="AM83" i="90" s="1"/>
  <c r="BC36" i="90"/>
  <c r="W36" i="90" s="1"/>
  <c r="AM36" i="90" s="1"/>
  <c r="BC58" i="90"/>
  <c r="W58" i="90" s="1"/>
  <c r="AM58" i="90" s="1"/>
  <c r="BC43" i="90"/>
  <c r="W43" i="90" s="1"/>
  <c r="AM43" i="90" s="1"/>
  <c r="BC178" i="90"/>
  <c r="W178" i="90" s="1"/>
  <c r="AM178" i="90" s="1"/>
  <c r="BC101" i="90"/>
  <c r="W101" i="90" s="1"/>
  <c r="AM101" i="90" s="1"/>
  <c r="BC165" i="90"/>
  <c r="W165" i="90" s="1"/>
  <c r="AM165" i="90" s="1"/>
  <c r="BC142" i="90"/>
  <c r="W142" i="90" s="1"/>
  <c r="AM142" i="90" s="1"/>
  <c r="BC76" i="90"/>
  <c r="W76" i="90" s="1"/>
  <c r="AM76" i="90" s="1"/>
  <c r="BC119" i="90"/>
  <c r="W119" i="90" s="1"/>
  <c r="AM119" i="90" s="1"/>
  <c r="BC49" i="90"/>
  <c r="W49" i="90" s="1"/>
  <c r="AM49" i="90" s="1"/>
  <c r="BC51" i="90"/>
  <c r="W51" i="90" s="1"/>
  <c r="AM51" i="90" s="1"/>
  <c r="BC56" i="90"/>
  <c r="W56" i="90" s="1"/>
  <c r="AM56" i="90" s="1"/>
  <c r="BE74" i="90"/>
  <c r="Y74" i="90" s="1"/>
  <c r="AO74" i="90" s="1"/>
  <c r="BC162" i="90"/>
  <c r="W162" i="90" s="1"/>
  <c r="AM162" i="90" s="1"/>
  <c r="BC150" i="90"/>
  <c r="W150" i="90" s="1"/>
  <c r="AM150" i="90" s="1"/>
  <c r="BC98" i="90"/>
  <c r="W98" i="90" s="1"/>
  <c r="AM98" i="90" s="1"/>
  <c r="BC136" i="90"/>
  <c r="W136" i="90" s="1"/>
  <c r="AM136" i="90" s="1"/>
  <c r="BC67" i="90"/>
  <c r="W67" i="90" s="1"/>
  <c r="AM67" i="90" s="1"/>
  <c r="BC186" i="90"/>
  <c r="W186" i="90" s="1"/>
  <c r="AM186" i="90" s="1"/>
  <c r="BC60" i="90"/>
  <c r="W60" i="90" s="1"/>
  <c r="AM60" i="90" s="1"/>
  <c r="BC171" i="90"/>
  <c r="W171" i="90" s="1"/>
  <c r="AM171" i="90" s="1"/>
  <c r="BC109" i="90"/>
  <c r="W109" i="90" s="1"/>
  <c r="AM109" i="90" s="1"/>
  <c r="BC42" i="90"/>
  <c r="W42" i="90" s="1"/>
  <c r="AM42" i="90" s="1"/>
  <c r="BC140" i="90"/>
  <c r="W140" i="90" s="1"/>
  <c r="AM140" i="90" s="1"/>
  <c r="BC74" i="90"/>
  <c r="W74" i="90" s="1"/>
  <c r="AM74" i="90" s="1"/>
  <c r="BC89" i="90"/>
  <c r="W89" i="90" s="1"/>
  <c r="AM89" i="90" s="1"/>
  <c r="BC34" i="90"/>
  <c r="W34" i="90" s="1"/>
  <c r="AM34" i="90" s="1"/>
  <c r="BC151" i="90"/>
  <c r="W151" i="90" s="1"/>
  <c r="AM151" i="90" s="1"/>
  <c r="BC156" i="90"/>
  <c r="W156" i="90" s="1"/>
  <c r="AM156" i="90" s="1"/>
  <c r="BC62" i="90"/>
  <c r="W62" i="90" s="1"/>
  <c r="AM62" i="90" s="1"/>
  <c r="BC123" i="90"/>
  <c r="W123" i="90" s="1"/>
  <c r="AM123" i="90" s="1"/>
  <c r="BC70" i="90"/>
  <c r="W70" i="90" s="1"/>
  <c r="AM70" i="90" s="1"/>
  <c r="BC173" i="90"/>
  <c r="W173" i="90" s="1"/>
  <c r="AM173" i="90" s="1"/>
  <c r="BC180" i="90"/>
  <c r="W180" i="90" s="1"/>
  <c r="AM180" i="90" s="1"/>
  <c r="BC112" i="90"/>
  <c r="W112" i="90" s="1"/>
  <c r="AM112" i="90" s="1"/>
  <c r="BC111" i="90"/>
  <c r="W111" i="90" s="1"/>
  <c r="AM111" i="90" s="1"/>
  <c r="BC102" i="90"/>
  <c r="W102" i="90" s="1"/>
  <c r="AM102" i="90" s="1"/>
  <c r="BC166" i="90"/>
  <c r="W166" i="90" s="1"/>
  <c r="AM166" i="90" s="1"/>
  <c r="BC95" i="90"/>
  <c r="W95" i="90" s="1"/>
  <c r="AM95" i="90" s="1"/>
  <c r="BC92" i="90"/>
  <c r="W92" i="90" s="1"/>
  <c r="AM92" i="90" s="1"/>
  <c r="BC138" i="90"/>
  <c r="W138" i="90" s="1"/>
  <c r="AM138" i="90" s="1"/>
  <c r="BC164" i="90"/>
  <c r="W164" i="90" s="1"/>
  <c r="AM164" i="90" s="1"/>
  <c r="BC154" i="90"/>
  <c r="W154" i="90" s="1"/>
  <c r="AM154" i="90" s="1"/>
  <c r="BC96" i="90"/>
  <c r="W96" i="90" s="1"/>
  <c r="AM96" i="90" s="1"/>
  <c r="BC75" i="90"/>
  <c r="W75" i="90" s="1"/>
  <c r="AM75" i="90" s="1"/>
  <c r="BC145" i="90"/>
  <c r="W145" i="90" s="1"/>
  <c r="AM145" i="90" s="1"/>
  <c r="BC179" i="90"/>
  <c r="W179" i="90" s="1"/>
  <c r="AM179" i="90" s="1"/>
  <c r="BC132" i="90"/>
  <c r="W132" i="90" s="1"/>
  <c r="AM132" i="90" s="1"/>
  <c r="BC68" i="90"/>
  <c r="W68" i="90" s="1"/>
  <c r="AM68" i="90" s="1"/>
  <c r="BC100" i="90"/>
  <c r="W100" i="90" s="1"/>
  <c r="AM100" i="90" s="1"/>
  <c r="BC50" i="90"/>
  <c r="W50" i="90" s="1"/>
  <c r="AM50" i="90" s="1"/>
  <c r="BC141" i="90"/>
  <c r="W141" i="90" s="1"/>
  <c r="AM141" i="90" s="1"/>
  <c r="BC82" i="90"/>
  <c r="W82" i="90" s="1"/>
  <c r="AM82" i="90" s="1"/>
  <c r="BC35" i="90"/>
  <c r="W35" i="90" s="1"/>
  <c r="AM35" i="90" s="1"/>
  <c r="BC170" i="90"/>
  <c r="W170" i="90" s="1"/>
  <c r="AM170" i="90" s="1"/>
  <c r="BC41" i="90"/>
  <c r="W41" i="90" s="1"/>
  <c r="AM41" i="90" s="1"/>
  <c r="BC110" i="90"/>
  <c r="W110" i="90" s="1"/>
  <c r="AM110" i="90" s="1"/>
  <c r="BC45" i="90"/>
  <c r="W45" i="90" s="1"/>
  <c r="AM45" i="90" s="1"/>
  <c r="BC85" i="90"/>
  <c r="W85" i="90" s="1"/>
  <c r="AM85" i="90" s="1"/>
  <c r="BC120" i="90"/>
  <c r="W120" i="90" s="1"/>
  <c r="AM120" i="90" s="1"/>
  <c r="BC181" i="90"/>
  <c r="W181" i="90" s="1"/>
  <c r="AM181" i="90" s="1"/>
  <c r="BC182" i="90"/>
  <c r="W182" i="90" s="1"/>
  <c r="AM182" i="90" s="1"/>
  <c r="BC53" i="90"/>
  <c r="W53" i="90" s="1"/>
  <c r="AM53" i="90" s="1"/>
  <c r="BC121" i="90"/>
  <c r="W121" i="90" s="1"/>
  <c r="AM121" i="90" s="1"/>
  <c r="BC86" i="90"/>
  <c r="W86" i="90" s="1"/>
  <c r="AM86" i="90" s="1"/>
  <c r="BC167" i="90"/>
  <c r="W167" i="90" s="1"/>
  <c r="AM167" i="90" s="1"/>
  <c r="BC103" i="90"/>
  <c r="W103" i="90" s="1"/>
  <c r="AM103" i="90" s="1"/>
  <c r="BC38" i="90"/>
  <c r="W38" i="90" s="1"/>
  <c r="AM38" i="90" s="1"/>
  <c r="BC176" i="90"/>
  <c r="W176" i="90" s="1"/>
  <c r="AM176" i="90" s="1"/>
  <c r="BC106" i="90"/>
  <c r="W106" i="90" s="1"/>
  <c r="AM106" i="90" s="1"/>
  <c r="BC105" i="90"/>
  <c r="W105" i="90" s="1"/>
  <c r="AM105" i="90" s="1"/>
  <c r="BC169" i="90"/>
  <c r="W169" i="90" s="1"/>
  <c r="AM169" i="90" s="1"/>
  <c r="BC131" i="90"/>
  <c r="W131" i="90" s="1"/>
  <c r="AM131" i="90" s="1"/>
  <c r="BC117" i="90"/>
  <c r="W117" i="90" s="1"/>
  <c r="AM117" i="90" s="1"/>
  <c r="BC183" i="90"/>
  <c r="W183" i="90" s="1"/>
  <c r="AM183" i="90" s="1"/>
  <c r="BC54" i="90"/>
  <c r="W54" i="90" s="1"/>
  <c r="AM54" i="90" s="1"/>
  <c r="BC160" i="90"/>
  <c r="W160" i="90" s="1"/>
  <c r="AM160" i="90" s="1"/>
  <c r="BC126" i="90"/>
  <c r="W126" i="90" s="1"/>
  <c r="AM126" i="90" s="1"/>
  <c r="BC91" i="90"/>
  <c r="W91" i="90" s="1"/>
  <c r="AM91" i="90" s="1"/>
  <c r="BC52" i="90"/>
  <c r="W52" i="90" s="1"/>
  <c r="AM52" i="90" s="1"/>
  <c r="BC134" i="90"/>
  <c r="W134" i="90" s="1"/>
  <c r="AM134" i="90" s="1"/>
  <c r="BC64" i="90"/>
  <c r="W64" i="90" s="1"/>
  <c r="AM64" i="90" s="1"/>
  <c r="BC113" i="90"/>
  <c r="W113" i="90" s="1"/>
  <c r="AM113" i="90" s="1"/>
  <c r="BC104" i="90"/>
  <c r="W104" i="90" s="1"/>
  <c r="AM104" i="90" s="1"/>
  <c r="BC174" i="90"/>
  <c r="W174" i="90" s="1"/>
  <c r="AM174" i="90" s="1"/>
  <c r="BC78" i="90"/>
  <c r="W78" i="90" s="1"/>
  <c r="AM78" i="90" s="1"/>
  <c r="BC39" i="90"/>
  <c r="W39" i="90" s="1"/>
  <c r="AM39" i="90" s="1"/>
  <c r="BC168" i="90"/>
  <c r="W168" i="90" s="1"/>
  <c r="AM168" i="90" s="1"/>
  <c r="BC40" i="90"/>
  <c r="W40" i="90" s="1"/>
  <c r="AM40" i="90" s="1"/>
  <c r="BC147" i="90"/>
  <c r="W147" i="90" s="1"/>
  <c r="AM147" i="90" s="1"/>
  <c r="BC87" i="90"/>
  <c r="W87" i="90" s="1"/>
  <c r="AM87" i="90" s="1"/>
  <c r="BC97" i="90"/>
  <c r="W97" i="90" s="1"/>
  <c r="AM97" i="90" s="1"/>
  <c r="BC146" i="90"/>
  <c r="W146" i="90" s="1"/>
  <c r="AM146" i="90" s="1"/>
  <c r="BC72" i="90"/>
  <c r="W72" i="90" s="1"/>
  <c r="AM72" i="90" s="1"/>
  <c r="BC128" i="90"/>
  <c r="W128" i="90" s="1"/>
  <c r="AM128" i="90" s="1"/>
  <c r="BC63" i="90"/>
  <c r="W63" i="90" s="1"/>
  <c r="AM63" i="90" s="1"/>
  <c r="BC114" i="90"/>
  <c r="W114" i="90" s="1"/>
  <c r="AM114" i="90" s="1"/>
  <c r="BC175" i="90"/>
  <c r="W175" i="90" s="1"/>
  <c r="AM175" i="90" s="1"/>
  <c r="BC46" i="90"/>
  <c r="W46" i="90" s="1"/>
  <c r="AM46" i="90" s="1"/>
  <c r="BC158" i="90"/>
  <c r="W158" i="90" s="1"/>
  <c r="AM158" i="90" s="1"/>
  <c r="BC37" i="90"/>
  <c r="W37" i="90" s="1"/>
  <c r="AM37" i="90" s="1"/>
  <c r="BC44" i="90"/>
  <c r="W44" i="90" s="1"/>
  <c r="AM44" i="90" s="1"/>
  <c r="BC127" i="90"/>
  <c r="W127" i="90" s="1"/>
  <c r="AM127" i="90" s="1"/>
  <c r="BC144" i="90"/>
  <c r="W144" i="90" s="1"/>
  <c r="AM144" i="90" s="1"/>
  <c r="BC185" i="90"/>
  <c r="W185" i="90" s="1"/>
  <c r="AM185" i="90" s="1"/>
  <c r="BC57" i="90"/>
  <c r="W57" i="90" s="1"/>
  <c r="AM57" i="90" s="1"/>
  <c r="BC118" i="90"/>
  <c r="W118" i="90" s="1"/>
  <c r="AM118" i="90" s="1"/>
  <c r="BC115" i="90"/>
  <c r="W115" i="90" s="1"/>
  <c r="AM115" i="90" s="1"/>
  <c r="BC122" i="90"/>
  <c r="W122" i="90" s="1"/>
  <c r="AM122" i="90" s="1"/>
  <c r="BC99" i="90"/>
  <c r="W99" i="90" s="1"/>
  <c r="AM99" i="90" s="1"/>
  <c r="BC59" i="90"/>
  <c r="W59" i="90" s="1"/>
  <c r="AM59" i="90" s="1"/>
  <c r="BC93" i="90"/>
  <c r="W93" i="90" s="1"/>
  <c r="AM93" i="90" s="1"/>
  <c r="BC66" i="90"/>
  <c r="W66" i="90" s="1"/>
  <c r="AM66" i="90" s="1"/>
  <c r="BC148" i="90"/>
  <c r="W148" i="90" s="1"/>
  <c r="AM148" i="90" s="1"/>
  <c r="BC163" i="90"/>
  <c r="W163" i="90" s="1"/>
  <c r="AM163" i="90" s="1"/>
  <c r="BC184" i="90"/>
  <c r="W184" i="90" s="1"/>
  <c r="AM184" i="90" s="1"/>
  <c r="BC48" i="90"/>
  <c r="W48" i="90" s="1"/>
  <c r="AM48" i="90" s="1"/>
  <c r="BC157" i="90"/>
  <c r="W157" i="90" s="1"/>
  <c r="AM157" i="90" s="1"/>
  <c r="BC130" i="90"/>
  <c r="W130" i="90" s="1"/>
  <c r="AM130" i="90" s="1"/>
  <c r="BC84" i="90"/>
  <c r="W84" i="90" s="1"/>
  <c r="AM84" i="90" s="1"/>
  <c r="BC73" i="90"/>
  <c r="W73" i="90" s="1"/>
  <c r="AM73" i="90" s="1"/>
  <c r="BC79" i="90"/>
  <c r="W79" i="90" s="1"/>
  <c r="AM79" i="90" s="1"/>
  <c r="BC149" i="90"/>
  <c r="W149" i="90" s="1"/>
  <c r="AM149" i="90" s="1"/>
  <c r="BC116" i="90"/>
  <c r="W116" i="90" s="1"/>
  <c r="AM116" i="90" s="1"/>
  <c r="BC137" i="90"/>
  <c r="W137" i="90" s="1"/>
  <c r="AM137" i="90" s="1"/>
  <c r="BC133" i="90"/>
  <c r="W133" i="90" s="1"/>
  <c r="AM133" i="90" s="1"/>
  <c r="BC55" i="90"/>
  <c r="W55" i="90" s="1"/>
  <c r="AM55" i="90" s="1"/>
  <c r="BC155" i="90"/>
  <c r="W155" i="90" s="1"/>
  <c r="AM155" i="90" s="1"/>
  <c r="BC90" i="90"/>
  <c r="W90" i="90" s="1"/>
  <c r="AM90" i="90" s="1"/>
  <c r="BC47" i="90"/>
  <c r="W47" i="90" s="1"/>
  <c r="AM47" i="90" s="1"/>
  <c r="BC152" i="90"/>
  <c r="W152" i="90" s="1"/>
  <c r="AM152" i="90" s="1"/>
  <c r="BC80" i="90"/>
  <c r="W80" i="90" s="1"/>
  <c r="AM80" i="90" s="1"/>
  <c r="BC129" i="90"/>
  <c r="W129" i="90" s="1"/>
  <c r="AM129" i="90" s="1"/>
  <c r="BC65" i="90"/>
  <c r="W65" i="90" s="1"/>
  <c r="AM65" i="90" s="1"/>
  <c r="BC71" i="90"/>
  <c r="W71" i="90" s="1"/>
  <c r="AM71" i="90" s="1"/>
  <c r="BC107" i="90"/>
  <c r="W107" i="90" s="1"/>
  <c r="AM107" i="90" s="1"/>
  <c r="BC94" i="90"/>
  <c r="W94" i="90" s="1"/>
  <c r="AM94" i="90" s="1"/>
  <c r="BC124" i="90"/>
  <c r="W124" i="90" s="1"/>
  <c r="AM124" i="90" s="1"/>
  <c r="BE185" i="90"/>
  <c r="Y185" i="90" s="1"/>
  <c r="AO185" i="90" s="1"/>
  <c r="BE51" i="90"/>
  <c r="Y51" i="90" s="1"/>
  <c r="AO51" i="90" s="1"/>
  <c r="BE52" i="90"/>
  <c r="Y52" i="90" s="1"/>
  <c r="AO52" i="90" s="1"/>
  <c r="BH182" i="90"/>
  <c r="AB182" i="90" s="1"/>
  <c r="AR182" i="90" s="1"/>
  <c r="BE118" i="90"/>
  <c r="Y118" i="90" s="1"/>
  <c r="AO118" i="90" s="1"/>
  <c r="BH79" i="90"/>
  <c r="AB79" i="90" s="1"/>
  <c r="AR79" i="90" s="1"/>
  <c r="BE82" i="90"/>
  <c r="Y82" i="90" s="1"/>
  <c r="AO82" i="90" s="1"/>
  <c r="BE124" i="90"/>
  <c r="Y124" i="90" s="1"/>
  <c r="AO124" i="90" s="1"/>
  <c r="BE171" i="90"/>
  <c r="Y171" i="90" s="1"/>
  <c r="AO171" i="90" s="1"/>
  <c r="BE108" i="90"/>
  <c r="Y108" i="90" s="1"/>
  <c r="AO108" i="90" s="1"/>
  <c r="BE137" i="90"/>
  <c r="Y137" i="90" s="1"/>
  <c r="AO137" i="90" s="1"/>
  <c r="BD116" i="90"/>
  <c r="X116" i="90" s="1"/>
  <c r="AN116" i="90" s="1"/>
  <c r="BD49" i="90"/>
  <c r="X49" i="90" s="1"/>
  <c r="AN49" i="90" s="1"/>
  <c r="BE100" i="90"/>
  <c r="Y100" i="90" s="1"/>
  <c r="AO100" i="90" s="1"/>
  <c r="BH151" i="90"/>
  <c r="AB151" i="90" s="1"/>
  <c r="AR151" i="90" s="1"/>
  <c r="BE53" i="90"/>
  <c r="Y53" i="90" s="1"/>
  <c r="AO53" i="90" s="1"/>
  <c r="BE76" i="90"/>
  <c r="Y76" i="90" s="1"/>
  <c r="AO76" i="90" s="1"/>
  <c r="BE182" i="90"/>
  <c r="Y182" i="90" s="1"/>
  <c r="AO182" i="90" s="1"/>
  <c r="BE34" i="90"/>
  <c r="Y34" i="90" s="1"/>
  <c r="AO34" i="90" s="1"/>
  <c r="BB34" i="90"/>
  <c r="V34" i="90" s="1"/>
  <c r="AL34" i="90" s="1"/>
  <c r="BB58" i="90"/>
  <c r="V58" i="90" s="1"/>
  <c r="AL58" i="90" s="1"/>
  <c r="BB66" i="90"/>
  <c r="V66" i="90" s="1"/>
  <c r="AL66" i="90" s="1"/>
  <c r="BB74" i="90"/>
  <c r="V74" i="90" s="1"/>
  <c r="AL74" i="90" s="1"/>
  <c r="BB82" i="90"/>
  <c r="V82" i="90" s="1"/>
  <c r="AL82" i="90" s="1"/>
  <c r="BB90" i="90"/>
  <c r="V90" i="90" s="1"/>
  <c r="AL90" i="90" s="1"/>
  <c r="BB154" i="90"/>
  <c r="V154" i="90" s="1"/>
  <c r="AL154" i="90" s="1"/>
  <c r="BB170" i="90"/>
  <c r="V170" i="90" s="1"/>
  <c r="AL170" i="90" s="1"/>
  <c r="BE59" i="90"/>
  <c r="Y59" i="90" s="1"/>
  <c r="AO59" i="90" s="1"/>
  <c r="BE149" i="90"/>
  <c r="Y149" i="90" s="1"/>
  <c r="AO149" i="90" s="1"/>
  <c r="BD151" i="90"/>
  <c r="X151" i="90" s="1"/>
  <c r="AN151" i="90" s="1"/>
  <c r="BB98" i="90"/>
  <c r="V98" i="90" s="1"/>
  <c r="AL98" i="90" s="1"/>
  <c r="BB133" i="90"/>
  <c r="V133" i="90" s="1"/>
  <c r="AL133" i="90" s="1"/>
  <c r="BE138" i="90"/>
  <c r="Y138" i="90" s="1"/>
  <c r="AO138" i="90" s="1"/>
  <c r="BB109" i="90"/>
  <c r="V109" i="90" s="1"/>
  <c r="AL109" i="90" s="1"/>
  <c r="BE89" i="90"/>
  <c r="Y89" i="90" s="1"/>
  <c r="AO89" i="90" s="1"/>
  <c r="BD138" i="90"/>
  <c r="X138" i="90" s="1"/>
  <c r="AN138" i="90" s="1"/>
  <c r="BE150" i="90"/>
  <c r="Y150" i="90" s="1"/>
  <c r="AO150" i="90" s="1"/>
  <c r="BD115" i="90"/>
  <c r="X115" i="90" s="1"/>
  <c r="AN115" i="90" s="1"/>
  <c r="BD40" i="90"/>
  <c r="X40" i="90" s="1"/>
  <c r="AN40" i="90" s="1"/>
  <c r="AY145" i="90"/>
  <c r="S145" i="90" s="1"/>
  <c r="AI145" i="90" s="1"/>
  <c r="BH71" i="90"/>
  <c r="AB71" i="90" s="1"/>
  <c r="AR71" i="90" s="1"/>
  <c r="BI179" i="90"/>
  <c r="AC179" i="90" s="1"/>
  <c r="AS179" i="90" s="1"/>
  <c r="BH66" i="90"/>
  <c r="AB66" i="90" s="1"/>
  <c r="AR66" i="90" s="1"/>
  <c r="BB105" i="90"/>
  <c r="V105" i="90" s="1"/>
  <c r="AL105" i="90" s="1"/>
  <c r="BB132" i="90"/>
  <c r="V132" i="90" s="1"/>
  <c r="AL132" i="90" s="1"/>
  <c r="BD54" i="90"/>
  <c r="X54" i="90" s="1"/>
  <c r="AN54" i="90" s="1"/>
  <c r="BD185" i="90"/>
  <c r="X185" i="90" s="1"/>
  <c r="AN185" i="90" s="1"/>
  <c r="BD61" i="90"/>
  <c r="X61" i="90" s="1"/>
  <c r="AN61" i="90" s="1"/>
  <c r="AY156" i="90"/>
  <c r="S156" i="90" s="1"/>
  <c r="AI156" i="90" s="1"/>
  <c r="BI101" i="90"/>
  <c r="AC101" i="90" s="1"/>
  <c r="AS101" i="90" s="1"/>
  <c r="BI164" i="90"/>
  <c r="AC164" i="90" s="1"/>
  <c r="AS164" i="90" s="1"/>
  <c r="BH93" i="90"/>
  <c r="AB93" i="90" s="1"/>
  <c r="AR93" i="90" s="1"/>
  <c r="BD159" i="90"/>
  <c r="X159" i="90" s="1"/>
  <c r="AN159" i="90" s="1"/>
  <c r="AY93" i="90"/>
  <c r="S93" i="90" s="1"/>
  <c r="AI93" i="90" s="1"/>
  <c r="BH118" i="90"/>
  <c r="AB118" i="90" s="1"/>
  <c r="AR118" i="90" s="1"/>
  <c r="BH51" i="90"/>
  <c r="AB51" i="90" s="1"/>
  <c r="AR51" i="90" s="1"/>
  <c r="BI97" i="90"/>
  <c r="AC97" i="90" s="1"/>
  <c r="AS97" i="90" s="1"/>
  <c r="BB42" i="90"/>
  <c r="V42" i="90" s="1"/>
  <c r="AL42" i="90" s="1"/>
  <c r="BB162" i="90"/>
  <c r="V162" i="90" s="1"/>
  <c r="AL162" i="90" s="1"/>
  <c r="BE33" i="90"/>
  <c r="Y33" i="90" s="1"/>
  <c r="AO33" i="90" s="1"/>
  <c r="BE135" i="90"/>
  <c r="Y135" i="90" s="1"/>
  <c r="AO135" i="90" s="1"/>
  <c r="BB100" i="90"/>
  <c r="V100" i="90" s="1"/>
  <c r="AL100" i="90" s="1"/>
  <c r="BB111" i="90"/>
  <c r="V111" i="90" s="1"/>
  <c r="AL111" i="90" s="1"/>
  <c r="BH77" i="90"/>
  <c r="AB77" i="90" s="1"/>
  <c r="AR77" i="90" s="1"/>
  <c r="BH157" i="90"/>
  <c r="AB157" i="90" s="1"/>
  <c r="AR157" i="90" s="1"/>
  <c r="AY86" i="90"/>
  <c r="S86" i="90" s="1"/>
  <c r="AI86" i="90" s="1"/>
  <c r="BE127" i="90"/>
  <c r="Y127" i="90" s="1"/>
  <c r="AO127" i="90" s="1"/>
  <c r="BE67" i="90"/>
  <c r="Y67" i="90" s="1"/>
  <c r="AO67" i="90" s="1"/>
  <c r="AY121" i="90"/>
  <c r="S121" i="90" s="1"/>
  <c r="AI121" i="90" s="1"/>
  <c r="BB50" i="90"/>
  <c r="V50" i="90" s="1"/>
  <c r="AL50" i="90" s="1"/>
  <c r="BD169" i="90"/>
  <c r="X169" i="90" s="1"/>
  <c r="AN169" i="90" s="1"/>
  <c r="BD181" i="90"/>
  <c r="X181" i="90" s="1"/>
  <c r="AN181" i="90" s="1"/>
  <c r="BF99" i="90"/>
  <c r="Z99" i="90" s="1"/>
  <c r="AP99" i="90" s="1"/>
  <c r="AY95" i="90"/>
  <c r="S95" i="90" s="1"/>
  <c r="AI95" i="90" s="1"/>
  <c r="AY184" i="90"/>
  <c r="S184" i="90" s="1"/>
  <c r="AI184" i="90" s="1"/>
  <c r="BB176" i="90"/>
  <c r="V176" i="90" s="1"/>
  <c r="AL176" i="90" s="1"/>
  <c r="BB182" i="90"/>
  <c r="V182" i="90" s="1"/>
  <c r="AL182" i="90" s="1"/>
  <c r="BD153" i="90"/>
  <c r="X153" i="90" s="1"/>
  <c r="AN153" i="90" s="1"/>
  <c r="BE41" i="90"/>
  <c r="Y41" i="90" s="1"/>
  <c r="AO41" i="90" s="1"/>
  <c r="BD175" i="90"/>
  <c r="X175" i="90" s="1"/>
  <c r="AN175" i="90" s="1"/>
  <c r="BH63" i="90"/>
  <c r="AB63" i="90" s="1"/>
  <c r="AR63" i="90" s="1"/>
  <c r="BE161" i="90"/>
  <c r="Y161" i="90" s="1"/>
  <c r="AO161" i="90" s="1"/>
  <c r="BE98" i="90"/>
  <c r="Y98" i="90" s="1"/>
  <c r="AO98" i="90" s="1"/>
  <c r="BD157" i="90"/>
  <c r="X157" i="90" s="1"/>
  <c r="AN157" i="90" s="1"/>
  <c r="BI112" i="90"/>
  <c r="AC112" i="90" s="1"/>
  <c r="AS112" i="90" s="1"/>
  <c r="BI172" i="90"/>
  <c r="AC172" i="90" s="1"/>
  <c r="AS172" i="90" s="1"/>
  <c r="BB31" i="90"/>
  <c r="V31" i="90" s="1"/>
  <c r="AL31" i="90" s="1"/>
  <c r="BB39" i="90"/>
  <c r="V39" i="90" s="1"/>
  <c r="AL39" i="90" s="1"/>
  <c r="BB47" i="90"/>
  <c r="V47" i="90" s="1"/>
  <c r="AL47" i="90" s="1"/>
  <c r="BB55" i="90"/>
  <c r="V55" i="90" s="1"/>
  <c r="AL55" i="90" s="1"/>
  <c r="BB63" i="90"/>
  <c r="V63" i="90" s="1"/>
  <c r="AL63" i="90" s="1"/>
  <c r="BB71" i="90"/>
  <c r="V71" i="90" s="1"/>
  <c r="AL71" i="90" s="1"/>
  <c r="BB79" i="90"/>
  <c r="V79" i="90" s="1"/>
  <c r="AL79" i="90" s="1"/>
  <c r="BB87" i="90"/>
  <c r="V87" i="90" s="1"/>
  <c r="AL87" i="90" s="1"/>
  <c r="BB95" i="90"/>
  <c r="V95" i="90" s="1"/>
  <c r="AL95" i="90" s="1"/>
  <c r="BB119" i="90"/>
  <c r="V119" i="90" s="1"/>
  <c r="AL119" i="90" s="1"/>
  <c r="BB151" i="90"/>
  <c r="V151" i="90" s="1"/>
  <c r="AL151" i="90" s="1"/>
  <c r="BB159" i="90"/>
  <c r="V159" i="90" s="1"/>
  <c r="AL159" i="90" s="1"/>
  <c r="BB167" i="90"/>
  <c r="V167" i="90" s="1"/>
  <c r="AL167" i="90" s="1"/>
  <c r="AY56" i="90"/>
  <c r="S56" i="90" s="1"/>
  <c r="AI56" i="90" s="1"/>
  <c r="BI108" i="90"/>
  <c r="AC108" i="90" s="1"/>
  <c r="AS108" i="90" s="1"/>
  <c r="BI153" i="90"/>
  <c r="AC153" i="90" s="1"/>
  <c r="AS153" i="90" s="1"/>
  <c r="BB112" i="90"/>
  <c r="V112" i="90" s="1"/>
  <c r="AL112" i="90" s="1"/>
  <c r="BB125" i="90"/>
  <c r="V125" i="90" s="1"/>
  <c r="AL125" i="90" s="1"/>
  <c r="AY81" i="90"/>
  <c r="S81" i="90" s="1"/>
  <c r="AI81" i="90" s="1"/>
  <c r="BH34" i="90"/>
  <c r="AB34" i="90" s="1"/>
  <c r="AR34" i="90" s="1"/>
  <c r="BB106" i="90"/>
  <c r="V106" i="90" s="1"/>
  <c r="AL106" i="90" s="1"/>
  <c r="AY186" i="90"/>
  <c r="S186" i="90" s="1"/>
  <c r="AI186" i="90" s="1"/>
  <c r="BF138" i="90"/>
  <c r="Z138" i="90" s="1"/>
  <c r="AP138" i="90" s="1"/>
  <c r="BI41" i="90"/>
  <c r="AC41" i="90" s="1"/>
  <c r="AS41" i="90" s="1"/>
  <c r="BB137" i="90"/>
  <c r="V137" i="90" s="1"/>
  <c r="AL137" i="90" s="1"/>
  <c r="AY138" i="90"/>
  <c r="S138" i="90" s="1"/>
  <c r="AI138" i="90" s="1"/>
  <c r="BH68" i="90"/>
  <c r="AB68" i="90" s="1"/>
  <c r="AR68" i="90" s="1"/>
  <c r="BF76" i="90"/>
  <c r="Z76" i="90" s="1"/>
  <c r="AP76" i="90" s="1"/>
  <c r="BE125" i="90"/>
  <c r="Y125" i="90" s="1"/>
  <c r="AO125" i="90" s="1"/>
  <c r="BD93" i="90"/>
  <c r="X93" i="90" s="1"/>
  <c r="AN93" i="90" s="1"/>
  <c r="BH136" i="90"/>
  <c r="AB136" i="90" s="1"/>
  <c r="AR136" i="90" s="1"/>
  <c r="BI139" i="90"/>
  <c r="AC139" i="90" s="1"/>
  <c r="AS139" i="90" s="1"/>
  <c r="BI161" i="90"/>
  <c r="AC161" i="90" s="1"/>
  <c r="AS161" i="90" s="1"/>
  <c r="AY122" i="90"/>
  <c r="S122" i="90" s="1"/>
  <c r="AI122" i="90" s="1"/>
  <c r="BD50" i="90"/>
  <c r="X50" i="90" s="1"/>
  <c r="AN50" i="90" s="1"/>
  <c r="BH85" i="90"/>
  <c r="AB85" i="90" s="1"/>
  <c r="AR85" i="90" s="1"/>
  <c r="BH148" i="90"/>
  <c r="AB148" i="90" s="1"/>
  <c r="AR148" i="90" s="1"/>
  <c r="BB130" i="90"/>
  <c r="V130" i="90" s="1"/>
  <c r="AL130" i="90" s="1"/>
  <c r="BE180" i="90"/>
  <c r="Y180" i="90" s="1"/>
  <c r="AO180" i="90" s="1"/>
  <c r="BE121" i="90"/>
  <c r="Y121" i="90" s="1"/>
  <c r="AO121" i="90" s="1"/>
  <c r="AY85" i="90"/>
  <c r="S85" i="90" s="1"/>
  <c r="AI85" i="90" s="1"/>
  <c r="BE181" i="90"/>
  <c r="Y181" i="90" s="1"/>
  <c r="AO181" i="90" s="1"/>
  <c r="BH167" i="90"/>
  <c r="AB167" i="90" s="1"/>
  <c r="AR167" i="90" s="1"/>
  <c r="BI30" i="90"/>
  <c r="AC30" i="90" s="1"/>
  <c r="AS30" i="90" s="1"/>
  <c r="BI62" i="90"/>
  <c r="AC62" i="90" s="1"/>
  <c r="AS62" i="90" s="1"/>
  <c r="BI70" i="90"/>
  <c r="AC70" i="90" s="1"/>
  <c r="AS70" i="90" s="1"/>
  <c r="BI78" i="90"/>
  <c r="AC78" i="90" s="1"/>
  <c r="AS78" i="90" s="1"/>
  <c r="BI94" i="90"/>
  <c r="AC94" i="90" s="1"/>
  <c r="AS94" i="90" s="1"/>
  <c r="BB103" i="90"/>
  <c r="V103" i="90" s="1"/>
  <c r="AL103" i="90" s="1"/>
  <c r="BB135" i="90"/>
  <c r="V135" i="90" s="1"/>
  <c r="AL135" i="90" s="1"/>
  <c r="BE167" i="90"/>
  <c r="Y167" i="90" s="1"/>
  <c r="AO167" i="90" s="1"/>
  <c r="BD114" i="90"/>
  <c r="X114" i="90" s="1"/>
  <c r="AN114" i="90" s="1"/>
  <c r="BE101" i="90"/>
  <c r="Y101" i="90" s="1"/>
  <c r="AO101" i="90" s="1"/>
  <c r="BE61" i="90"/>
  <c r="Y61" i="90" s="1"/>
  <c r="AO61" i="90" s="1"/>
  <c r="BH127" i="90"/>
  <c r="AB127" i="90" s="1"/>
  <c r="AR127" i="90" s="1"/>
  <c r="BI54" i="90"/>
  <c r="AC54" i="90" s="1"/>
  <c r="AS54" i="90" s="1"/>
  <c r="BI118" i="90"/>
  <c r="AC118" i="90" s="1"/>
  <c r="AS118" i="90" s="1"/>
  <c r="BE96" i="90"/>
  <c r="Y96" i="90" s="1"/>
  <c r="AO96" i="90" s="1"/>
  <c r="BE54" i="90"/>
  <c r="Y54" i="90" s="1"/>
  <c r="AO54" i="90" s="1"/>
  <c r="BE46" i="90"/>
  <c r="Y46" i="90" s="1"/>
  <c r="AO46" i="90" s="1"/>
  <c r="BE103" i="90"/>
  <c r="Y103" i="90" s="1"/>
  <c r="AO103" i="90" s="1"/>
  <c r="BD125" i="90"/>
  <c r="X125" i="90" s="1"/>
  <c r="AN125" i="90" s="1"/>
  <c r="BB134" i="90"/>
  <c r="V134" i="90" s="1"/>
  <c r="AL134" i="90" s="1"/>
  <c r="BE87" i="90"/>
  <c r="Y87" i="90" s="1"/>
  <c r="AO87" i="90" s="1"/>
  <c r="BE174" i="90"/>
  <c r="Y174" i="90" s="1"/>
  <c r="AO174" i="90" s="1"/>
  <c r="BE163" i="90"/>
  <c r="Y163" i="90" s="1"/>
  <c r="AO163" i="90" s="1"/>
  <c r="BB178" i="90"/>
  <c r="V178" i="90" s="1"/>
  <c r="AL178" i="90" s="1"/>
  <c r="BE77" i="90"/>
  <c r="Y77" i="90" s="1"/>
  <c r="AO77" i="90" s="1"/>
  <c r="BE155" i="90"/>
  <c r="Y155" i="90" s="1"/>
  <c r="AO155" i="90" s="1"/>
  <c r="BE35" i="90"/>
  <c r="Y35" i="90" s="1"/>
  <c r="AO35" i="90" s="1"/>
  <c r="BE133" i="90"/>
  <c r="Y133" i="90" s="1"/>
  <c r="AO133" i="90" s="1"/>
  <c r="BD46" i="90"/>
  <c r="X46" i="90" s="1"/>
  <c r="AN46" i="90" s="1"/>
  <c r="BE69" i="90"/>
  <c r="Y69" i="90" s="1"/>
  <c r="AO69" i="90" s="1"/>
  <c r="BH110" i="90"/>
  <c r="AB110" i="90" s="1"/>
  <c r="AR110" i="90" s="1"/>
  <c r="BH156" i="90"/>
  <c r="AB156" i="90" s="1"/>
  <c r="AR156" i="90" s="1"/>
  <c r="BI123" i="90"/>
  <c r="AC123" i="90" s="1"/>
  <c r="AS123" i="90" s="1"/>
  <c r="BI169" i="90"/>
  <c r="AC169" i="90" s="1"/>
  <c r="AS169" i="90" s="1"/>
  <c r="BB36" i="90"/>
  <c r="V36" i="90" s="1"/>
  <c r="AL36" i="90" s="1"/>
  <c r="BB44" i="90"/>
  <c r="V44" i="90" s="1"/>
  <c r="AL44" i="90" s="1"/>
  <c r="BB52" i="90"/>
  <c r="V52" i="90" s="1"/>
  <c r="AL52" i="90" s="1"/>
  <c r="BB60" i="90"/>
  <c r="V60" i="90" s="1"/>
  <c r="AL60" i="90" s="1"/>
  <c r="BB68" i="90"/>
  <c r="V68" i="90" s="1"/>
  <c r="AL68" i="90" s="1"/>
  <c r="BB84" i="90"/>
  <c r="V84" i="90" s="1"/>
  <c r="AL84" i="90" s="1"/>
  <c r="BB148" i="90"/>
  <c r="V148" i="90" s="1"/>
  <c r="AL148" i="90" s="1"/>
  <c r="BB172" i="90"/>
  <c r="V172" i="90" s="1"/>
  <c r="AL172" i="90" s="1"/>
  <c r="BD53" i="90"/>
  <c r="X53" i="90" s="1"/>
  <c r="AN53" i="90" s="1"/>
  <c r="BF61" i="90"/>
  <c r="Z61" i="90" s="1"/>
  <c r="AP61" i="90" s="1"/>
  <c r="BD147" i="90"/>
  <c r="X147" i="90" s="1"/>
  <c r="AN147" i="90" s="1"/>
  <c r="BH78" i="90"/>
  <c r="AB78" i="90" s="1"/>
  <c r="AR78" i="90" s="1"/>
  <c r="BH133" i="90"/>
  <c r="AB133" i="90" s="1"/>
  <c r="AR133" i="90" s="1"/>
  <c r="BH158" i="90"/>
  <c r="AB158" i="90" s="1"/>
  <c r="AR158" i="90" s="1"/>
  <c r="BH166" i="90"/>
  <c r="AB166" i="90" s="1"/>
  <c r="AR166" i="90" s="1"/>
  <c r="BI85" i="90"/>
  <c r="AC85" i="90" s="1"/>
  <c r="AS85" i="90" s="1"/>
  <c r="AY47" i="90"/>
  <c r="S47" i="90" s="1"/>
  <c r="AI47" i="90" s="1"/>
  <c r="AY87" i="90"/>
  <c r="S87" i="90" s="1"/>
  <c r="AI87" i="90" s="1"/>
  <c r="AY167" i="90"/>
  <c r="S167" i="90" s="1"/>
  <c r="AI167" i="90" s="1"/>
  <c r="BE104" i="90"/>
  <c r="Y104" i="90" s="1"/>
  <c r="AO104" i="90" s="1"/>
  <c r="BH105" i="90"/>
  <c r="AB105" i="90" s="1"/>
  <c r="AR105" i="90" s="1"/>
  <c r="BH123" i="90"/>
  <c r="AB123" i="90" s="1"/>
  <c r="AR123" i="90" s="1"/>
  <c r="BD41" i="90"/>
  <c r="X41" i="90" s="1"/>
  <c r="AN41" i="90" s="1"/>
  <c r="BD91" i="90"/>
  <c r="X91" i="90" s="1"/>
  <c r="AN91" i="90" s="1"/>
  <c r="BI45" i="90"/>
  <c r="AC45" i="90" s="1"/>
  <c r="AS45" i="90" s="1"/>
  <c r="BI53" i="90"/>
  <c r="AC53" i="90" s="1"/>
  <c r="AS53" i="90" s="1"/>
  <c r="BI125" i="90"/>
  <c r="AC125" i="90" s="1"/>
  <c r="AS125" i="90" s="1"/>
  <c r="BI158" i="90"/>
  <c r="AC158" i="90" s="1"/>
  <c r="AS158" i="90" s="1"/>
  <c r="BB143" i="90"/>
  <c r="V143" i="90" s="1"/>
  <c r="AL143" i="90" s="1"/>
  <c r="AY142" i="90"/>
  <c r="S142" i="90" s="1"/>
  <c r="AI142" i="90" s="1"/>
  <c r="AY176" i="90"/>
  <c r="S176" i="90" s="1"/>
  <c r="AI176" i="90" s="1"/>
  <c r="BH32" i="90"/>
  <c r="AB32" i="90" s="1"/>
  <c r="AR32" i="90" s="1"/>
  <c r="BE153" i="90"/>
  <c r="Y153" i="90" s="1"/>
  <c r="AO153" i="90" s="1"/>
  <c r="BE158" i="90"/>
  <c r="Y158" i="90" s="1"/>
  <c r="AO158" i="90" s="1"/>
  <c r="BE173" i="90"/>
  <c r="Y173" i="90" s="1"/>
  <c r="AO173" i="90" s="1"/>
  <c r="BE156" i="90"/>
  <c r="Y156" i="90" s="1"/>
  <c r="AO156" i="90" s="1"/>
  <c r="BH159" i="90"/>
  <c r="AB159" i="90" s="1"/>
  <c r="AR159" i="90" s="1"/>
  <c r="BD58" i="90"/>
  <c r="X58" i="90" s="1"/>
  <c r="AN58" i="90" s="1"/>
  <c r="BH39" i="90"/>
  <c r="AB39" i="90" s="1"/>
  <c r="AR39" i="90" s="1"/>
  <c r="BH153" i="90"/>
  <c r="AB153" i="90" s="1"/>
  <c r="AR153" i="90" s="1"/>
  <c r="BE120" i="90"/>
  <c r="Y120" i="90" s="1"/>
  <c r="AO120" i="90" s="1"/>
  <c r="BE37" i="90"/>
  <c r="Y37" i="90" s="1"/>
  <c r="AO37" i="90" s="1"/>
  <c r="BE146" i="90"/>
  <c r="Y146" i="90" s="1"/>
  <c r="AO146" i="90" s="1"/>
  <c r="BD139" i="90"/>
  <c r="X139" i="90" s="1"/>
  <c r="AN139" i="90" s="1"/>
  <c r="AY154" i="90"/>
  <c r="S154" i="90" s="1"/>
  <c r="AI154" i="90" s="1"/>
  <c r="BE165" i="90"/>
  <c r="Y165" i="90" s="1"/>
  <c r="AO165" i="90" s="1"/>
  <c r="BE84" i="90"/>
  <c r="Y84" i="90" s="1"/>
  <c r="AO84" i="90" s="1"/>
  <c r="BH56" i="90"/>
  <c r="AB56" i="90" s="1"/>
  <c r="AR56" i="90" s="1"/>
  <c r="BI157" i="90"/>
  <c r="AC157" i="90" s="1"/>
  <c r="AS157" i="90" s="1"/>
  <c r="BE112" i="90"/>
  <c r="Y112" i="90" s="1"/>
  <c r="AO112" i="90" s="1"/>
  <c r="BE144" i="90"/>
  <c r="Y144" i="90" s="1"/>
  <c r="AO144" i="90" s="1"/>
  <c r="BD122" i="90"/>
  <c r="X122" i="90" s="1"/>
  <c r="AN122" i="90" s="1"/>
  <c r="AY30" i="90"/>
  <c r="S30" i="90" s="1"/>
  <c r="AI30" i="90" s="1"/>
  <c r="AY113" i="90"/>
  <c r="S113" i="90" s="1"/>
  <c r="AI113" i="90" s="1"/>
  <c r="BF122" i="90"/>
  <c r="Z122" i="90" s="1"/>
  <c r="AP122" i="90" s="1"/>
  <c r="BD106" i="90"/>
  <c r="X106" i="90" s="1"/>
  <c r="AN106" i="90" s="1"/>
  <c r="BH109" i="90"/>
  <c r="AB109" i="90" s="1"/>
  <c r="AR109" i="90" s="1"/>
  <c r="BE126" i="90"/>
  <c r="Y126" i="90" s="1"/>
  <c r="AO126" i="90" s="1"/>
  <c r="BE43" i="90"/>
  <c r="Y43" i="90" s="1"/>
  <c r="AO43" i="90" s="1"/>
  <c r="BE86" i="90"/>
  <c r="Y86" i="90" s="1"/>
  <c r="AO86" i="90" s="1"/>
  <c r="BH102" i="90"/>
  <c r="AB102" i="90" s="1"/>
  <c r="AR102" i="90" s="1"/>
  <c r="BI104" i="90"/>
  <c r="AC104" i="90" s="1"/>
  <c r="AS104" i="90" s="1"/>
  <c r="BB92" i="90"/>
  <c r="V92" i="90" s="1"/>
  <c r="AL92" i="90" s="1"/>
  <c r="BB164" i="90"/>
  <c r="V164" i="90" s="1"/>
  <c r="AL164" i="90" s="1"/>
  <c r="BE60" i="90"/>
  <c r="Y60" i="90" s="1"/>
  <c r="AO60" i="90" s="1"/>
  <c r="BD90" i="90"/>
  <c r="X90" i="90" s="1"/>
  <c r="AN90" i="90" s="1"/>
  <c r="BF41" i="90"/>
  <c r="Z41" i="90" s="1"/>
  <c r="AP41" i="90" s="1"/>
  <c r="BI100" i="90"/>
  <c r="AC100" i="90" s="1"/>
  <c r="AS100" i="90" s="1"/>
  <c r="BI115" i="90"/>
  <c r="AC115" i="90" s="1"/>
  <c r="AS115" i="90" s="1"/>
  <c r="BB108" i="90"/>
  <c r="V108" i="90" s="1"/>
  <c r="AL108" i="90" s="1"/>
  <c r="BI29" i="90"/>
  <c r="AC29" i="90" s="1"/>
  <c r="AS29" i="90" s="1"/>
  <c r="BI61" i="90"/>
  <c r="AC61" i="90" s="1"/>
  <c r="AS61" i="90" s="1"/>
  <c r="BI69" i="90"/>
  <c r="AC69" i="90" s="1"/>
  <c r="AS69" i="90" s="1"/>
  <c r="BI77" i="90"/>
  <c r="AC77" i="90" s="1"/>
  <c r="AS77" i="90" s="1"/>
  <c r="BI93" i="90"/>
  <c r="AC93" i="90" s="1"/>
  <c r="AS93" i="90" s="1"/>
  <c r="BI156" i="90"/>
  <c r="AC156" i="90" s="1"/>
  <c r="AS156" i="90" s="1"/>
  <c r="BI37" i="90"/>
  <c r="AC37" i="90" s="1"/>
  <c r="AS37" i="90" s="1"/>
  <c r="BI86" i="90"/>
  <c r="AC86" i="90" s="1"/>
  <c r="AS86" i="90" s="1"/>
  <c r="BI107" i="90"/>
  <c r="AC107" i="90" s="1"/>
  <c r="AS107" i="90" s="1"/>
  <c r="BI182" i="90"/>
  <c r="AC182" i="90" s="1"/>
  <c r="AS182" i="90" s="1"/>
  <c r="BB175" i="90"/>
  <c r="V175" i="90" s="1"/>
  <c r="AL175" i="90" s="1"/>
  <c r="BH174" i="90"/>
  <c r="AB174" i="90" s="1"/>
  <c r="AR174" i="90" s="1"/>
  <c r="BI46" i="90"/>
  <c r="AC46" i="90" s="1"/>
  <c r="AS46" i="90" s="1"/>
  <c r="BB184" i="90"/>
  <c r="V184" i="90" s="1"/>
  <c r="AL184" i="90" s="1"/>
  <c r="BI142" i="90"/>
  <c r="AC142" i="90" s="1"/>
  <c r="AS142" i="90" s="1"/>
  <c r="BI166" i="90"/>
  <c r="AC166" i="90" s="1"/>
  <c r="AS166" i="90" s="1"/>
  <c r="BB33" i="90"/>
  <c r="V33" i="90" s="1"/>
  <c r="AL33" i="90" s="1"/>
  <c r="BB41" i="90"/>
  <c r="V41" i="90" s="1"/>
  <c r="AL41" i="90" s="1"/>
  <c r="BB49" i="90"/>
  <c r="V49" i="90" s="1"/>
  <c r="AL49" i="90" s="1"/>
  <c r="BB57" i="90"/>
  <c r="V57" i="90" s="1"/>
  <c r="AL57" i="90" s="1"/>
  <c r="BB65" i="90"/>
  <c r="V65" i="90" s="1"/>
  <c r="AL65" i="90" s="1"/>
  <c r="BB73" i="90"/>
  <c r="V73" i="90" s="1"/>
  <c r="AL73" i="90" s="1"/>
  <c r="BB81" i="90"/>
  <c r="V81" i="90" s="1"/>
  <c r="AL81" i="90" s="1"/>
  <c r="BB89" i="90"/>
  <c r="V89" i="90" s="1"/>
  <c r="AL89" i="90" s="1"/>
  <c r="BB113" i="90"/>
  <c r="V113" i="90" s="1"/>
  <c r="AL113" i="90" s="1"/>
  <c r="BB121" i="90"/>
  <c r="V121" i="90" s="1"/>
  <c r="AL121" i="90" s="1"/>
  <c r="BB145" i="90"/>
  <c r="V145" i="90" s="1"/>
  <c r="AL145" i="90" s="1"/>
  <c r="BB153" i="90"/>
  <c r="V153" i="90" s="1"/>
  <c r="AL153" i="90" s="1"/>
  <c r="BB161" i="90"/>
  <c r="V161" i="90" s="1"/>
  <c r="AL161" i="90" s="1"/>
  <c r="BB169" i="90"/>
  <c r="V169" i="90" s="1"/>
  <c r="AL169" i="90" s="1"/>
  <c r="BI174" i="90"/>
  <c r="AC174" i="90" s="1"/>
  <c r="AS174" i="90" s="1"/>
  <c r="BB97" i="90"/>
  <c r="V97" i="90" s="1"/>
  <c r="AL97" i="90" s="1"/>
  <c r="BB127" i="90"/>
  <c r="V127" i="90" s="1"/>
  <c r="AL127" i="90" s="1"/>
  <c r="BH147" i="90"/>
  <c r="AB147" i="90" s="1"/>
  <c r="AR147" i="90" s="1"/>
  <c r="BH180" i="90"/>
  <c r="AB180" i="90" s="1"/>
  <c r="AR180" i="90" s="1"/>
  <c r="BI150" i="90"/>
  <c r="AC150" i="90" s="1"/>
  <c r="AS150" i="90" s="1"/>
  <c r="BB140" i="90"/>
  <c r="V140" i="90" s="1"/>
  <c r="AL140" i="90" s="1"/>
  <c r="BE111" i="90"/>
  <c r="Y111" i="90" s="1"/>
  <c r="AO111" i="90" s="1"/>
  <c r="BH88" i="90"/>
  <c r="AB88" i="90" s="1"/>
  <c r="AR88" i="90" s="1"/>
  <c r="BH96" i="90"/>
  <c r="AB96" i="90" s="1"/>
  <c r="AR96" i="90" s="1"/>
  <c r="BH168" i="90"/>
  <c r="AB168" i="90" s="1"/>
  <c r="AR168" i="90" s="1"/>
  <c r="BD34" i="90"/>
  <c r="X34" i="90" s="1"/>
  <c r="AN34" i="90" s="1"/>
  <c r="BE105" i="90"/>
  <c r="Y105" i="90" s="1"/>
  <c r="AO105" i="90" s="1"/>
  <c r="BH55" i="90"/>
  <c r="AB55" i="90" s="1"/>
  <c r="AR55" i="90" s="1"/>
  <c r="AZ38" i="90"/>
  <c r="T38" i="90" s="1"/>
  <c r="AJ38" i="90" s="1"/>
  <c r="BB104" i="90"/>
  <c r="V104" i="90" s="1"/>
  <c r="AL104" i="90" s="1"/>
  <c r="BD176" i="90"/>
  <c r="X176" i="90" s="1"/>
  <c r="AN176" i="90" s="1"/>
  <c r="BD47" i="90"/>
  <c r="X47" i="90" s="1"/>
  <c r="AN47" i="90" s="1"/>
  <c r="BE88" i="90"/>
  <c r="Y88" i="90" s="1"/>
  <c r="AO88" i="90" s="1"/>
  <c r="AY74" i="90"/>
  <c r="S74" i="90" s="1"/>
  <c r="AI74" i="90" s="1"/>
  <c r="AY82" i="90"/>
  <c r="S82" i="90" s="1"/>
  <c r="AI82" i="90" s="1"/>
  <c r="AY102" i="90"/>
  <c r="S102" i="90" s="1"/>
  <c r="AI102" i="90" s="1"/>
  <c r="AY144" i="90"/>
  <c r="S144" i="90" s="1"/>
  <c r="AI144" i="90" s="1"/>
  <c r="BE62" i="90"/>
  <c r="Y62" i="90" s="1"/>
  <c r="AO62" i="90" s="1"/>
  <c r="BE157" i="90"/>
  <c r="Y157" i="90" s="1"/>
  <c r="AO157" i="90" s="1"/>
  <c r="BE94" i="90"/>
  <c r="Y94" i="90" s="1"/>
  <c r="AO94" i="90" s="1"/>
  <c r="BH145" i="90"/>
  <c r="AB145" i="90" s="1"/>
  <c r="AR145" i="90" s="1"/>
  <c r="BI73" i="90"/>
  <c r="AC73" i="90" s="1"/>
  <c r="AS73" i="90" s="1"/>
  <c r="BI89" i="90"/>
  <c r="AC89" i="90" s="1"/>
  <c r="AS89" i="90" s="1"/>
  <c r="BI103" i="90"/>
  <c r="AC103" i="90" s="1"/>
  <c r="AS103" i="90" s="1"/>
  <c r="BI111" i="90"/>
  <c r="AC111" i="90" s="1"/>
  <c r="AS111" i="90" s="1"/>
  <c r="BI129" i="90"/>
  <c r="AC129" i="90" s="1"/>
  <c r="AS129" i="90" s="1"/>
  <c r="BD86" i="90"/>
  <c r="X86" i="90" s="1"/>
  <c r="AN86" i="90" s="1"/>
  <c r="BH40" i="90"/>
  <c r="AB40" i="90" s="1"/>
  <c r="AR40" i="90" s="1"/>
  <c r="BD103" i="90"/>
  <c r="X103" i="90" s="1"/>
  <c r="AN103" i="90" s="1"/>
  <c r="BJ93" i="90"/>
  <c r="AD93" i="90" s="1"/>
  <c r="AT93" i="90" s="1"/>
  <c r="BD174" i="90"/>
  <c r="X174" i="90" s="1"/>
  <c r="AN174" i="90" s="1"/>
  <c r="BH84" i="90"/>
  <c r="AB84" i="90" s="1"/>
  <c r="AR84" i="90" s="1"/>
  <c r="BH172" i="90"/>
  <c r="AB172" i="90" s="1"/>
  <c r="AR172" i="90" s="1"/>
  <c r="BD178" i="90"/>
  <c r="X178" i="90" s="1"/>
  <c r="AN178" i="90" s="1"/>
  <c r="BD48" i="90"/>
  <c r="X48" i="90" s="1"/>
  <c r="AN48" i="90" s="1"/>
  <c r="BI138" i="90"/>
  <c r="AC138" i="90" s="1"/>
  <c r="AS138" i="90" s="1"/>
  <c r="BE114" i="90"/>
  <c r="Y114" i="90" s="1"/>
  <c r="AO114" i="90" s="1"/>
  <c r="AY32" i="90"/>
  <c r="S32" i="90" s="1"/>
  <c r="AI32" i="90" s="1"/>
  <c r="BE78" i="90"/>
  <c r="Y78" i="90" s="1"/>
  <c r="AO78" i="90" s="1"/>
  <c r="BE55" i="90"/>
  <c r="Y55" i="90" s="1"/>
  <c r="AO55" i="90" s="1"/>
  <c r="BJ106" i="90"/>
  <c r="AD106" i="90" s="1"/>
  <c r="AT106" i="90" s="1"/>
  <c r="BI33" i="90"/>
  <c r="AC33" i="90" s="1"/>
  <c r="AS33" i="90" s="1"/>
  <c r="BI81" i="90"/>
  <c r="AC81" i="90" s="1"/>
  <c r="AS81" i="90" s="1"/>
  <c r="AY137" i="90"/>
  <c r="S137" i="90" s="1"/>
  <c r="AI137" i="90" s="1"/>
  <c r="AY155" i="90"/>
  <c r="S155" i="90" s="1"/>
  <c r="AI155" i="90" s="1"/>
  <c r="BJ85" i="90"/>
  <c r="AD85" i="90" s="1"/>
  <c r="AT85" i="90" s="1"/>
  <c r="BH111" i="90"/>
  <c r="AB111" i="90" s="1"/>
  <c r="AR111" i="90" s="1"/>
  <c r="BE136" i="90"/>
  <c r="Y136" i="90" s="1"/>
  <c r="AO136" i="90" s="1"/>
  <c r="BD124" i="90"/>
  <c r="X124" i="90" s="1"/>
  <c r="AN124" i="90" s="1"/>
  <c r="BE109" i="90"/>
  <c r="Y109" i="90" s="1"/>
  <c r="AO109" i="90" s="1"/>
  <c r="BB117" i="90"/>
  <c r="V117" i="90" s="1"/>
  <c r="AL117" i="90" s="1"/>
  <c r="BB181" i="90"/>
  <c r="V181" i="90" s="1"/>
  <c r="AL181" i="90" s="1"/>
  <c r="BD45" i="90"/>
  <c r="X45" i="90" s="1"/>
  <c r="AN45" i="90" s="1"/>
  <c r="BE70" i="90"/>
  <c r="Y70" i="90" s="1"/>
  <c r="AO70" i="90" s="1"/>
  <c r="BE47" i="90"/>
  <c r="Y47" i="90" s="1"/>
  <c r="AO47" i="90" s="1"/>
  <c r="BH108" i="90"/>
  <c r="AB108" i="90" s="1"/>
  <c r="AR108" i="90" s="1"/>
  <c r="BI65" i="90"/>
  <c r="AC65" i="90" s="1"/>
  <c r="AS65" i="90" s="1"/>
  <c r="BE128" i="90"/>
  <c r="Y128" i="90" s="1"/>
  <c r="AO128" i="90" s="1"/>
  <c r="BH62" i="90"/>
  <c r="AB62" i="90" s="1"/>
  <c r="AR62" i="90" s="1"/>
  <c r="BH141" i="90"/>
  <c r="AB141" i="90" s="1"/>
  <c r="AR141" i="90" s="1"/>
  <c r="BI52" i="90"/>
  <c r="AC52" i="90" s="1"/>
  <c r="AS52" i="90" s="1"/>
  <c r="BE151" i="90"/>
  <c r="Y151" i="90" s="1"/>
  <c r="AO151" i="90" s="1"/>
  <c r="BD71" i="90"/>
  <c r="X71" i="90" s="1"/>
  <c r="AN71" i="90" s="1"/>
  <c r="BE175" i="90"/>
  <c r="Y175" i="90" s="1"/>
  <c r="AO175" i="90" s="1"/>
  <c r="BE107" i="90"/>
  <c r="Y107" i="90" s="1"/>
  <c r="AO107" i="90" s="1"/>
  <c r="BD89" i="90"/>
  <c r="X89" i="90" s="1"/>
  <c r="AN89" i="90" s="1"/>
  <c r="AY94" i="90"/>
  <c r="S94" i="90" s="1"/>
  <c r="AI94" i="90" s="1"/>
  <c r="BE142" i="90"/>
  <c r="Y142" i="90" s="1"/>
  <c r="AO142" i="90" s="1"/>
  <c r="BF174" i="90"/>
  <c r="Z174" i="90" s="1"/>
  <c r="AP174" i="90" s="1"/>
  <c r="BE39" i="90"/>
  <c r="Y39" i="90" s="1"/>
  <c r="AO39" i="90" s="1"/>
  <c r="BJ142" i="90"/>
  <c r="AD142" i="90" s="1"/>
  <c r="AT142" i="90" s="1"/>
  <c r="BH126" i="90"/>
  <c r="AB126" i="90" s="1"/>
  <c r="AR126" i="90" s="1"/>
  <c r="BB118" i="90"/>
  <c r="V118" i="90" s="1"/>
  <c r="AL118" i="90" s="1"/>
  <c r="BB174" i="90"/>
  <c r="V174" i="90" s="1"/>
  <c r="AL174" i="90" s="1"/>
  <c r="BE42" i="90"/>
  <c r="Y42" i="90" s="1"/>
  <c r="AO42" i="90" s="1"/>
  <c r="AY48" i="90"/>
  <c r="S48" i="90" s="1"/>
  <c r="AI48" i="90" s="1"/>
  <c r="AY183" i="90"/>
  <c r="S183" i="90" s="1"/>
  <c r="AI183" i="90" s="1"/>
  <c r="BI117" i="90"/>
  <c r="AC117" i="90" s="1"/>
  <c r="AS117" i="90" s="1"/>
  <c r="BB183" i="90"/>
  <c r="V183" i="90" s="1"/>
  <c r="AL183" i="90" s="1"/>
  <c r="BE145" i="90"/>
  <c r="Y145" i="90" s="1"/>
  <c r="AO145" i="90" s="1"/>
  <c r="BE81" i="90"/>
  <c r="Y81" i="90" s="1"/>
  <c r="AO81" i="90" s="1"/>
  <c r="BH106" i="90"/>
  <c r="AB106" i="90" s="1"/>
  <c r="AR106" i="90" s="1"/>
  <c r="BH128" i="90"/>
  <c r="AB128" i="90" s="1"/>
  <c r="AR128" i="90" s="1"/>
  <c r="BE178" i="90"/>
  <c r="Y178" i="90" s="1"/>
  <c r="AO178" i="90" s="1"/>
  <c r="BE110" i="90"/>
  <c r="Y110" i="90" s="1"/>
  <c r="AO110" i="90" s="1"/>
  <c r="BI146" i="90"/>
  <c r="AC146" i="90" s="1"/>
  <c r="AS146" i="90" s="1"/>
  <c r="BI134" i="90"/>
  <c r="AC134" i="90" s="1"/>
  <c r="AS134" i="90" s="1"/>
  <c r="BB32" i="90"/>
  <c r="V32" i="90" s="1"/>
  <c r="AL32" i="90" s="1"/>
  <c r="BB40" i="90"/>
  <c r="V40" i="90" s="1"/>
  <c r="AL40" i="90" s="1"/>
  <c r="BB48" i="90"/>
  <c r="V48" i="90" s="1"/>
  <c r="AL48" i="90" s="1"/>
  <c r="BB56" i="90"/>
  <c r="V56" i="90" s="1"/>
  <c r="AL56" i="90" s="1"/>
  <c r="BB64" i="90"/>
  <c r="V64" i="90" s="1"/>
  <c r="AL64" i="90" s="1"/>
  <c r="BB72" i="90"/>
  <c r="V72" i="90" s="1"/>
  <c r="AL72" i="90" s="1"/>
  <c r="BB80" i="90"/>
  <c r="V80" i="90" s="1"/>
  <c r="AL80" i="90" s="1"/>
  <c r="BB88" i="90"/>
  <c r="V88" i="90" s="1"/>
  <c r="AL88" i="90" s="1"/>
  <c r="BB96" i="90"/>
  <c r="V96" i="90" s="1"/>
  <c r="AL96" i="90" s="1"/>
  <c r="BB120" i="90"/>
  <c r="V120" i="90" s="1"/>
  <c r="AL120" i="90" s="1"/>
  <c r="BB144" i="90"/>
  <c r="V144" i="90" s="1"/>
  <c r="AL144" i="90" s="1"/>
  <c r="BB152" i="90"/>
  <c r="V152" i="90" s="1"/>
  <c r="AL152" i="90" s="1"/>
  <c r="BB160" i="90"/>
  <c r="V160" i="90" s="1"/>
  <c r="AL160" i="90" s="1"/>
  <c r="BB168" i="90"/>
  <c r="V168" i="90" s="1"/>
  <c r="AL168" i="90" s="1"/>
  <c r="AY177" i="90"/>
  <c r="S177" i="90" s="1"/>
  <c r="AI177" i="90" s="1"/>
  <c r="BD150" i="90"/>
  <c r="X150" i="90" s="1"/>
  <c r="AN150" i="90" s="1"/>
  <c r="BD75" i="90"/>
  <c r="X75" i="90" s="1"/>
  <c r="AN75" i="90" s="1"/>
  <c r="BH97" i="90"/>
  <c r="AB97" i="90" s="1"/>
  <c r="AR97" i="90" s="1"/>
  <c r="BH132" i="90"/>
  <c r="AB132" i="90" s="1"/>
  <c r="AR132" i="90" s="1"/>
  <c r="BE170" i="90"/>
  <c r="Y170" i="90" s="1"/>
  <c r="AO170" i="90" s="1"/>
  <c r="BB126" i="90"/>
  <c r="V126" i="90" s="1"/>
  <c r="AL126" i="90" s="1"/>
  <c r="BE65" i="90"/>
  <c r="Y65" i="90" s="1"/>
  <c r="AO65" i="90" s="1"/>
  <c r="BE162" i="90"/>
  <c r="Y162" i="90" s="1"/>
  <c r="AO162" i="90" s="1"/>
  <c r="AY54" i="90"/>
  <c r="S54" i="90" s="1"/>
  <c r="AI54" i="90" s="1"/>
  <c r="BF130" i="90"/>
  <c r="Z130" i="90" s="1"/>
  <c r="AP130" i="90" s="1"/>
  <c r="BH60" i="90"/>
  <c r="AB60" i="90" s="1"/>
  <c r="AR60" i="90" s="1"/>
  <c r="BH57" i="90"/>
  <c r="AB57" i="90" s="1"/>
  <c r="AR57" i="90" s="1"/>
  <c r="BH146" i="90"/>
  <c r="AB146" i="90" s="1"/>
  <c r="AR146" i="90" s="1"/>
  <c r="BI66" i="90"/>
  <c r="AC66" i="90" s="1"/>
  <c r="AS66" i="90" s="1"/>
  <c r="BI74" i="90"/>
  <c r="AC74" i="90" s="1"/>
  <c r="AS74" i="90" s="1"/>
  <c r="BI82" i="90"/>
  <c r="AC82" i="90" s="1"/>
  <c r="AS82" i="90" s="1"/>
  <c r="BI90" i="90"/>
  <c r="AC90" i="90" s="1"/>
  <c r="AS90" i="90" s="1"/>
  <c r="BB107" i="90"/>
  <c r="V107" i="90" s="1"/>
  <c r="AL107" i="90" s="1"/>
  <c r="BE131" i="90"/>
  <c r="Y131" i="90" s="1"/>
  <c r="AO131" i="90" s="1"/>
  <c r="BH59" i="90"/>
  <c r="AB59" i="90" s="1"/>
  <c r="AR59" i="90" s="1"/>
  <c r="BH42" i="90"/>
  <c r="AB42" i="90" s="1"/>
  <c r="AR42" i="90" s="1"/>
  <c r="BH58" i="90"/>
  <c r="AB58" i="90" s="1"/>
  <c r="AR58" i="90" s="1"/>
  <c r="BH137" i="90"/>
  <c r="AB137" i="90" s="1"/>
  <c r="AR137" i="90" s="1"/>
  <c r="BH142" i="90"/>
  <c r="AB142" i="90" s="1"/>
  <c r="AR142" i="90" s="1"/>
  <c r="BH164" i="90"/>
  <c r="AB164" i="90" s="1"/>
  <c r="AR164" i="90" s="1"/>
  <c r="BE117" i="90"/>
  <c r="Y117" i="90" s="1"/>
  <c r="AO117" i="90" s="1"/>
  <c r="BI27" i="90"/>
  <c r="AC27" i="90" s="1"/>
  <c r="AS27" i="90" s="1"/>
  <c r="BI42" i="90"/>
  <c r="AC42" i="90" s="1"/>
  <c r="AS42" i="90" s="1"/>
  <c r="BI50" i="90"/>
  <c r="AC50" i="90" s="1"/>
  <c r="AS50" i="90" s="1"/>
  <c r="BI99" i="90"/>
  <c r="AC99" i="90" s="1"/>
  <c r="AS99" i="90" s="1"/>
  <c r="BI122" i="90"/>
  <c r="AC122" i="90" s="1"/>
  <c r="AS122" i="90" s="1"/>
  <c r="BI130" i="90"/>
  <c r="AC130" i="90" s="1"/>
  <c r="AS130" i="90" s="1"/>
  <c r="BI162" i="90"/>
  <c r="AC162" i="90" s="1"/>
  <c r="AS162" i="90" s="1"/>
  <c r="BE58" i="90"/>
  <c r="Y58" i="90" s="1"/>
  <c r="AO58" i="90" s="1"/>
  <c r="BD38" i="90"/>
  <c r="X38" i="90" s="1"/>
  <c r="AN38" i="90" s="1"/>
  <c r="AY147" i="90"/>
  <c r="S147" i="90" s="1"/>
  <c r="AI147" i="90" s="1"/>
  <c r="BH140" i="90"/>
  <c r="AB140" i="90" s="1"/>
  <c r="AR140" i="90" s="1"/>
  <c r="BD167" i="90"/>
  <c r="X167" i="90" s="1"/>
  <c r="AN167" i="90" s="1"/>
  <c r="BD104" i="90"/>
  <c r="X104" i="90" s="1"/>
  <c r="AN104" i="90" s="1"/>
  <c r="BI170" i="90"/>
  <c r="AC170" i="90" s="1"/>
  <c r="AS170" i="90" s="1"/>
  <c r="BB141" i="90"/>
  <c r="V141" i="90" s="1"/>
  <c r="AL141" i="90" s="1"/>
  <c r="BE97" i="90"/>
  <c r="Y97" i="90" s="1"/>
  <c r="AO97" i="90" s="1"/>
  <c r="AY114" i="90"/>
  <c r="S114" i="90" s="1"/>
  <c r="AI114" i="90" s="1"/>
  <c r="BH100" i="90"/>
  <c r="AB100" i="90" s="1"/>
  <c r="AR100" i="90" s="1"/>
  <c r="AZ59" i="90"/>
  <c r="T59" i="90" s="1"/>
  <c r="AJ59" i="90" s="1"/>
  <c r="BJ78" i="90"/>
  <c r="AD78" i="90" s="1"/>
  <c r="AT78" i="90" s="1"/>
  <c r="AZ67" i="90"/>
  <c r="T67" i="90" s="1"/>
  <c r="AJ67" i="90" s="1"/>
  <c r="AZ75" i="90"/>
  <c r="T75" i="90" s="1"/>
  <c r="AJ75" i="90" s="1"/>
  <c r="AZ83" i="90"/>
  <c r="T83" i="90" s="1"/>
  <c r="AJ83" i="90" s="1"/>
  <c r="AZ99" i="90"/>
  <c r="T99" i="90" s="1"/>
  <c r="AJ99" i="90" s="1"/>
  <c r="AZ102" i="90"/>
  <c r="T102" i="90" s="1"/>
  <c r="AJ102" i="90" s="1"/>
  <c r="AZ110" i="90"/>
  <c r="T110" i="90" s="1"/>
  <c r="AJ110" i="90" s="1"/>
  <c r="AZ163" i="90"/>
  <c r="T163" i="90" s="1"/>
  <c r="AJ163" i="90" s="1"/>
  <c r="AZ187" i="90"/>
  <c r="T187" i="90" s="1"/>
  <c r="AJ187" i="90" s="1"/>
  <c r="BJ102" i="90"/>
  <c r="AD102" i="90" s="1"/>
  <c r="AT102" i="90" s="1"/>
  <c r="BI206" i="44"/>
  <c r="AC206" i="44" s="1"/>
  <c r="AS206" i="44" s="1"/>
  <c r="BI208" i="44"/>
  <c r="AC208" i="44" s="1"/>
  <c r="AS208" i="44" s="1"/>
  <c r="BG190" i="44"/>
  <c r="AA190" i="44" s="1"/>
  <c r="AQ190" i="44" s="1"/>
  <c r="BG204" i="44"/>
  <c r="AA204" i="44" s="1"/>
  <c r="AQ204" i="44" s="1"/>
  <c r="BG196" i="44"/>
  <c r="AA196" i="44" s="1"/>
  <c r="AQ196" i="44" s="1"/>
  <c r="BG193" i="44"/>
  <c r="AA193" i="44" s="1"/>
  <c r="AQ193" i="44" s="1"/>
  <c r="BG205" i="44"/>
  <c r="AA205" i="44" s="1"/>
  <c r="AQ205" i="44" s="1"/>
  <c r="BE206" i="44"/>
  <c r="Y206" i="44" s="1"/>
  <c r="AO206" i="44" s="1"/>
  <c r="BA108" i="44"/>
  <c r="U108" i="44" s="1"/>
  <c r="AK108" i="44" s="1"/>
  <c r="BC31" i="89"/>
  <c r="W31" i="89" s="1"/>
  <c r="AM31" i="89" s="1"/>
  <c r="BB194" i="89"/>
  <c r="V194" i="89" s="1"/>
  <c r="AL194" i="89" s="1"/>
  <c r="BB202" i="89"/>
  <c r="V202" i="89" s="1"/>
  <c r="AL202" i="89" s="1"/>
  <c r="BB195" i="89"/>
  <c r="V195" i="89" s="1"/>
  <c r="AL195" i="89" s="1"/>
  <c r="BB198" i="89"/>
  <c r="V198" i="89" s="1"/>
  <c r="AL198" i="89" s="1"/>
  <c r="BB192" i="89"/>
  <c r="V192" i="89" s="1"/>
  <c r="AL192" i="89" s="1"/>
  <c r="BB197" i="89"/>
  <c r="V197" i="89" s="1"/>
  <c r="AL197" i="89" s="1"/>
  <c r="BB200" i="89"/>
  <c r="V200" i="89" s="1"/>
  <c r="AL200" i="89" s="1"/>
  <c r="BB201" i="89"/>
  <c r="V201" i="89" s="1"/>
  <c r="AL201" i="89" s="1"/>
  <c r="BB196" i="89"/>
  <c r="V196" i="89" s="1"/>
  <c r="AL196" i="89" s="1"/>
  <c r="BB193" i="89"/>
  <c r="V193" i="89" s="1"/>
  <c r="AL193" i="89" s="1"/>
  <c r="BB191" i="89"/>
  <c r="V191" i="89" s="1"/>
  <c r="AL191" i="89" s="1"/>
  <c r="BB188" i="89"/>
  <c r="V188" i="89" s="1"/>
  <c r="AL188" i="89" s="1"/>
  <c r="BB190" i="89"/>
  <c r="V190" i="89" s="1"/>
  <c r="AL190" i="89" s="1"/>
  <c r="BB189" i="89"/>
  <c r="V189" i="89" s="1"/>
  <c r="AL189" i="89" s="1"/>
  <c r="BB27" i="89"/>
  <c r="V27" i="89" s="1"/>
  <c r="AL27" i="89" s="1"/>
  <c r="BB199" i="89"/>
  <c r="V199" i="89" s="1"/>
  <c r="AL199" i="89" s="1"/>
  <c r="BC33" i="89"/>
  <c r="W33" i="89" s="1"/>
  <c r="AM33" i="89" s="1"/>
  <c r="BC32" i="89"/>
  <c r="W32" i="89" s="1"/>
  <c r="AM32" i="89" s="1"/>
  <c r="BC201" i="89"/>
  <c r="W201" i="89" s="1"/>
  <c r="AM201" i="89" s="1"/>
  <c r="BC198" i="89"/>
  <c r="W198" i="89" s="1"/>
  <c r="AM198" i="89" s="1"/>
  <c r="BC200" i="89"/>
  <c r="W200" i="89" s="1"/>
  <c r="AM200" i="89" s="1"/>
  <c r="BI152" i="89"/>
  <c r="AC152" i="89" s="1"/>
  <c r="AS152" i="89" s="1"/>
  <c r="BI67" i="89"/>
  <c r="AC67" i="89" s="1"/>
  <c r="AS67" i="89" s="1"/>
  <c r="BI134" i="89"/>
  <c r="AC134" i="89" s="1"/>
  <c r="AS134" i="89" s="1"/>
  <c r="BI141" i="89"/>
  <c r="AC141" i="89" s="1"/>
  <c r="AS141" i="89" s="1"/>
  <c r="BI157" i="89"/>
  <c r="AC157" i="89" s="1"/>
  <c r="AS157" i="89" s="1"/>
  <c r="BB28" i="89"/>
  <c r="V28" i="89" s="1"/>
  <c r="AL28" i="89" s="1"/>
  <c r="BD32" i="89"/>
  <c r="X32" i="89" s="1"/>
  <c r="AN32" i="89" s="1"/>
  <c r="BH154" i="89"/>
  <c r="AB154" i="89" s="1"/>
  <c r="AR154" i="89" s="1"/>
  <c r="BH51" i="89"/>
  <c r="AB51" i="89" s="1"/>
  <c r="AR51" i="89" s="1"/>
  <c r="BH139" i="89"/>
  <c r="AB139" i="89" s="1"/>
  <c r="AR139" i="89" s="1"/>
  <c r="BH68" i="89"/>
  <c r="AB68" i="89" s="1"/>
  <c r="AR68" i="89" s="1"/>
  <c r="BJ220" i="89"/>
  <c r="AD220" i="89" s="1"/>
  <c r="AT220" i="89" s="1"/>
  <c r="BJ210" i="89"/>
  <c r="AD210" i="89" s="1"/>
  <c r="AT210" i="89" s="1"/>
  <c r="BJ197" i="89"/>
  <c r="AD197" i="89" s="1"/>
  <c r="AT197" i="89" s="1"/>
  <c r="BJ193" i="89"/>
  <c r="AD193" i="89" s="1"/>
  <c r="AT193" i="89" s="1"/>
  <c r="BJ223" i="89"/>
  <c r="AD223" i="89" s="1"/>
  <c r="AT223" i="89" s="1"/>
  <c r="BJ222" i="89"/>
  <c r="AD222" i="89" s="1"/>
  <c r="AT222" i="89" s="1"/>
  <c r="BJ206" i="89"/>
  <c r="AD206" i="89" s="1"/>
  <c r="AT206" i="89" s="1"/>
  <c r="BJ213" i="89"/>
  <c r="AD213" i="89" s="1"/>
  <c r="AT213" i="89" s="1"/>
  <c r="BJ207" i="89"/>
  <c r="AD207" i="89" s="1"/>
  <c r="AT207" i="89" s="1"/>
  <c r="BJ198" i="89"/>
  <c r="AD198" i="89" s="1"/>
  <c r="AT198" i="89" s="1"/>
  <c r="BJ205" i="89"/>
  <c r="AD205" i="89" s="1"/>
  <c r="AT205" i="89" s="1"/>
  <c r="BJ202" i="89"/>
  <c r="AD202" i="89" s="1"/>
  <c r="AT202" i="89" s="1"/>
  <c r="BJ214" i="89"/>
  <c r="AD214" i="89" s="1"/>
  <c r="AT214" i="89" s="1"/>
  <c r="BJ186" i="89"/>
  <c r="AD186" i="89" s="1"/>
  <c r="AT186" i="89" s="1"/>
  <c r="BJ101" i="89"/>
  <c r="AD101" i="89" s="1"/>
  <c r="AT101" i="89" s="1"/>
  <c r="BJ196" i="89"/>
  <c r="AD196" i="89" s="1"/>
  <c r="AT196" i="89" s="1"/>
  <c r="BJ225" i="89"/>
  <c r="AD225" i="89" s="1"/>
  <c r="AT225" i="89" s="1"/>
  <c r="BJ217" i="89"/>
  <c r="AD217" i="89" s="1"/>
  <c r="AT217" i="89" s="1"/>
  <c r="BJ211" i="89"/>
  <c r="AD211" i="89" s="1"/>
  <c r="AT211" i="89" s="1"/>
  <c r="BJ219" i="89"/>
  <c r="AD219" i="89" s="1"/>
  <c r="AT219" i="89" s="1"/>
  <c r="BJ226" i="89"/>
  <c r="AD226" i="89" s="1"/>
  <c r="AT226" i="89" s="1"/>
  <c r="BJ203" i="89"/>
  <c r="AD203" i="89" s="1"/>
  <c r="AT203" i="89" s="1"/>
  <c r="BJ212" i="89"/>
  <c r="AD212" i="89" s="1"/>
  <c r="AT212" i="89" s="1"/>
  <c r="BJ215" i="89"/>
  <c r="AD215" i="89" s="1"/>
  <c r="AT215" i="89" s="1"/>
  <c r="BJ218" i="89"/>
  <c r="AD218" i="89" s="1"/>
  <c r="AT218" i="89" s="1"/>
  <c r="BJ204" i="89"/>
  <c r="AD204" i="89" s="1"/>
  <c r="AT204" i="89" s="1"/>
  <c r="BJ224" i="89"/>
  <c r="AD224" i="89" s="1"/>
  <c r="AT224" i="89" s="1"/>
  <c r="BI190" i="89"/>
  <c r="AC190" i="89" s="1"/>
  <c r="AS190" i="89" s="1"/>
  <c r="BI191" i="89"/>
  <c r="AC191" i="89" s="1"/>
  <c r="AS191" i="89" s="1"/>
  <c r="BI185" i="89"/>
  <c r="AC185" i="89" s="1"/>
  <c r="AS185" i="89" s="1"/>
  <c r="BI142" i="89"/>
  <c r="AC142" i="89" s="1"/>
  <c r="AS142" i="89" s="1"/>
  <c r="BI164" i="89"/>
  <c r="AC164" i="89" s="1"/>
  <c r="AS164" i="89" s="1"/>
  <c r="BI100" i="89"/>
  <c r="AC100" i="89" s="1"/>
  <c r="AS100" i="89" s="1"/>
  <c r="BI97" i="89"/>
  <c r="AC97" i="89" s="1"/>
  <c r="AS97" i="89" s="1"/>
  <c r="BI122" i="89"/>
  <c r="AC122" i="89" s="1"/>
  <c r="AS122" i="89" s="1"/>
  <c r="BI87" i="89"/>
  <c r="AC87" i="89" s="1"/>
  <c r="AS87" i="89" s="1"/>
  <c r="BI84" i="89"/>
  <c r="AC84" i="89" s="1"/>
  <c r="AS84" i="89" s="1"/>
  <c r="BI163" i="89"/>
  <c r="AC163" i="89" s="1"/>
  <c r="AS163" i="89" s="1"/>
  <c r="BI33" i="89"/>
  <c r="AC33" i="89" s="1"/>
  <c r="AS33" i="89" s="1"/>
  <c r="BI184" i="89"/>
  <c r="AC184" i="89" s="1"/>
  <c r="AS184" i="89" s="1"/>
  <c r="BI127" i="89"/>
  <c r="AC127" i="89" s="1"/>
  <c r="AS127" i="89" s="1"/>
  <c r="BI63" i="89"/>
  <c r="AC63" i="89" s="1"/>
  <c r="AS63" i="89" s="1"/>
  <c r="BI94" i="89"/>
  <c r="AC94" i="89" s="1"/>
  <c r="AS94" i="89" s="1"/>
  <c r="BI29" i="89"/>
  <c r="AC29" i="89" s="1"/>
  <c r="AS29" i="89" s="1"/>
  <c r="BI181" i="89"/>
  <c r="AC181" i="89" s="1"/>
  <c r="AS181" i="89" s="1"/>
  <c r="BI89" i="89"/>
  <c r="AC89" i="89" s="1"/>
  <c r="AS89" i="89" s="1"/>
  <c r="BI80" i="89"/>
  <c r="AC80" i="89" s="1"/>
  <c r="AS80" i="89" s="1"/>
  <c r="BI53" i="89"/>
  <c r="AC53" i="89" s="1"/>
  <c r="AS53" i="89" s="1"/>
  <c r="BI156" i="89"/>
  <c r="AC156" i="89" s="1"/>
  <c r="AS156" i="89" s="1"/>
  <c r="BI46" i="89"/>
  <c r="AC46" i="89" s="1"/>
  <c r="AS46" i="89" s="1"/>
  <c r="BI99" i="89"/>
  <c r="AC99" i="89" s="1"/>
  <c r="AS99" i="89" s="1"/>
  <c r="BI28" i="89"/>
  <c r="AC28" i="89" s="1"/>
  <c r="AS28" i="89" s="1"/>
  <c r="BI155" i="89"/>
  <c r="AC155" i="89" s="1"/>
  <c r="AS155" i="89" s="1"/>
  <c r="BI91" i="89"/>
  <c r="AC91" i="89" s="1"/>
  <c r="AS91" i="89" s="1"/>
  <c r="BI83" i="89"/>
  <c r="AC83" i="89" s="1"/>
  <c r="AS83" i="89" s="1"/>
  <c r="BI176" i="89"/>
  <c r="AC176" i="89" s="1"/>
  <c r="AS176" i="89" s="1"/>
  <c r="BI48" i="89"/>
  <c r="AC48" i="89" s="1"/>
  <c r="AS48" i="89" s="1"/>
  <c r="BI183" i="89"/>
  <c r="AC183" i="89" s="1"/>
  <c r="AS183" i="89" s="1"/>
  <c r="BI119" i="89"/>
  <c r="AC119" i="89" s="1"/>
  <c r="AS119" i="89" s="1"/>
  <c r="BI55" i="89"/>
  <c r="AC55" i="89" s="1"/>
  <c r="AS55" i="89" s="1"/>
  <c r="BI178" i="89"/>
  <c r="AC178" i="89" s="1"/>
  <c r="AS178" i="89" s="1"/>
  <c r="BI34" i="89"/>
  <c r="AC34" i="89" s="1"/>
  <c r="AS34" i="89" s="1"/>
  <c r="BI90" i="89"/>
  <c r="AC90" i="89" s="1"/>
  <c r="AS90" i="89" s="1"/>
  <c r="BI61" i="89"/>
  <c r="AC61" i="89" s="1"/>
  <c r="AS61" i="89" s="1"/>
  <c r="BI160" i="89"/>
  <c r="AC160" i="89" s="1"/>
  <c r="AS160" i="89" s="1"/>
  <c r="BH90" i="89"/>
  <c r="AB90" i="89" s="1"/>
  <c r="AR90" i="89" s="1"/>
  <c r="BH115" i="89"/>
  <c r="AB115" i="89" s="1"/>
  <c r="AR115" i="89" s="1"/>
  <c r="BH178" i="89"/>
  <c r="AB178" i="89" s="1"/>
  <c r="AR178" i="89" s="1"/>
  <c r="BG191" i="89"/>
  <c r="AA191" i="89" s="1"/>
  <c r="AQ191" i="89" s="1"/>
  <c r="BG218" i="89"/>
  <c r="AA218" i="89" s="1"/>
  <c r="AQ218" i="89" s="1"/>
  <c r="BG225" i="89"/>
  <c r="AA225" i="89" s="1"/>
  <c r="AQ225" i="89" s="1"/>
  <c r="BG220" i="89"/>
  <c r="AA220" i="89" s="1"/>
  <c r="AQ220" i="89" s="1"/>
  <c r="BG187" i="89"/>
  <c r="AA187" i="89" s="1"/>
  <c r="AQ187" i="89" s="1"/>
  <c r="BG196" i="89"/>
  <c r="AA196" i="89" s="1"/>
  <c r="AQ196" i="89" s="1"/>
  <c r="BG212" i="89"/>
  <c r="AA212" i="89" s="1"/>
  <c r="AQ212" i="89" s="1"/>
  <c r="BG221" i="89"/>
  <c r="AA221" i="89" s="1"/>
  <c r="AQ221" i="89" s="1"/>
  <c r="BG205" i="89"/>
  <c r="AA205" i="89" s="1"/>
  <c r="AQ205" i="89" s="1"/>
  <c r="BG213" i="89"/>
  <c r="AA213" i="89" s="1"/>
  <c r="AQ213" i="89" s="1"/>
  <c r="BG223" i="89"/>
  <c r="AA223" i="89" s="1"/>
  <c r="AQ223" i="89" s="1"/>
  <c r="BG184" i="89"/>
  <c r="AA184" i="89" s="1"/>
  <c r="AQ184" i="89" s="1"/>
  <c r="BG33" i="89"/>
  <c r="AA33" i="89" s="1"/>
  <c r="AQ33" i="89" s="1"/>
  <c r="BG186" i="89"/>
  <c r="AA186" i="89" s="1"/>
  <c r="AQ186" i="89" s="1"/>
  <c r="BG195" i="89"/>
  <c r="AA195" i="89" s="1"/>
  <c r="AQ195" i="89" s="1"/>
  <c r="BG203" i="89"/>
  <c r="AA203" i="89" s="1"/>
  <c r="AQ203" i="89" s="1"/>
  <c r="BG204" i="89"/>
  <c r="AA204" i="89" s="1"/>
  <c r="AQ204" i="89" s="1"/>
  <c r="BG200" i="89"/>
  <c r="AA200" i="89" s="1"/>
  <c r="AQ200" i="89" s="1"/>
  <c r="BG189" i="89"/>
  <c r="AA189" i="89" s="1"/>
  <c r="AQ189" i="89" s="1"/>
  <c r="BG215" i="89"/>
  <c r="AA215" i="89" s="1"/>
  <c r="AQ215" i="89" s="1"/>
  <c r="BG198" i="89"/>
  <c r="AA198" i="89" s="1"/>
  <c r="AQ198" i="89" s="1"/>
  <c r="BG206" i="89"/>
  <c r="AA206" i="89" s="1"/>
  <c r="AQ206" i="89" s="1"/>
  <c r="BG208" i="89"/>
  <c r="AA208" i="89" s="1"/>
  <c r="AQ208" i="89" s="1"/>
  <c r="BG197" i="89"/>
  <c r="AA197" i="89" s="1"/>
  <c r="AQ197" i="89" s="1"/>
  <c r="BG222" i="89"/>
  <c r="AA222" i="89" s="1"/>
  <c r="AQ222" i="89" s="1"/>
  <c r="BF191" i="89"/>
  <c r="Z191" i="89" s="1"/>
  <c r="AP191" i="89" s="1"/>
  <c r="BF187" i="89"/>
  <c r="Z187" i="89" s="1"/>
  <c r="AP187" i="89" s="1"/>
  <c r="BF194" i="89"/>
  <c r="Z194" i="89" s="1"/>
  <c r="AP194" i="89" s="1"/>
  <c r="BF212" i="89"/>
  <c r="Z212" i="89" s="1"/>
  <c r="AP212" i="89" s="1"/>
  <c r="BF139" i="89"/>
  <c r="Z139" i="89" s="1"/>
  <c r="AP139" i="89" s="1"/>
  <c r="BD219" i="89"/>
  <c r="X219" i="89" s="1"/>
  <c r="AN219" i="89" s="1"/>
  <c r="BD193" i="89"/>
  <c r="X193" i="89" s="1"/>
  <c r="AN193" i="89" s="1"/>
  <c r="BD210" i="89"/>
  <c r="X210" i="89" s="1"/>
  <c r="AN210" i="89" s="1"/>
  <c r="BC186" i="89"/>
  <c r="W186" i="89" s="1"/>
  <c r="AM186" i="89" s="1"/>
  <c r="BC172" i="89"/>
  <c r="W172" i="89" s="1"/>
  <c r="AM172" i="89" s="1"/>
  <c r="BB68" i="89"/>
  <c r="V68" i="89" s="1"/>
  <c r="AL68" i="89" s="1"/>
  <c r="BB162" i="89"/>
  <c r="V162" i="89" s="1"/>
  <c r="AL162" i="89" s="1"/>
  <c r="BB96" i="89"/>
  <c r="V96" i="89" s="1"/>
  <c r="AL96" i="89" s="1"/>
  <c r="BB36" i="89"/>
  <c r="V36" i="89" s="1"/>
  <c r="AL36" i="89" s="1"/>
  <c r="BA106" i="89"/>
  <c r="U106" i="89" s="1"/>
  <c r="AK106" i="89" s="1"/>
  <c r="AY199" i="89"/>
  <c r="S199" i="89" s="1"/>
  <c r="AI199" i="89" s="1"/>
  <c r="AY207" i="89"/>
  <c r="S207" i="89" s="1"/>
  <c r="AI207" i="89" s="1"/>
  <c r="AY215" i="89"/>
  <c r="S215" i="89" s="1"/>
  <c r="AI215" i="89" s="1"/>
  <c r="AY223" i="89"/>
  <c r="S223" i="89" s="1"/>
  <c r="AI223" i="89" s="1"/>
  <c r="AY200" i="89"/>
  <c r="S200" i="89" s="1"/>
  <c r="AI200" i="89" s="1"/>
  <c r="AY208" i="89"/>
  <c r="S208" i="89" s="1"/>
  <c r="AI208" i="89" s="1"/>
  <c r="AY216" i="89"/>
  <c r="S216" i="89" s="1"/>
  <c r="AI216" i="89" s="1"/>
  <c r="AY224" i="89"/>
  <c r="S224" i="89" s="1"/>
  <c r="AI224" i="89" s="1"/>
  <c r="AY201" i="89"/>
  <c r="S201" i="89" s="1"/>
  <c r="AI201" i="89" s="1"/>
  <c r="AY209" i="89"/>
  <c r="S209" i="89" s="1"/>
  <c r="AI209" i="89" s="1"/>
  <c r="AY217" i="89"/>
  <c r="S217" i="89" s="1"/>
  <c r="AI217" i="89" s="1"/>
  <c r="AY225" i="89"/>
  <c r="S225" i="89" s="1"/>
  <c r="AI225" i="89" s="1"/>
  <c r="AY202" i="89"/>
  <c r="S202" i="89" s="1"/>
  <c r="AI202" i="89" s="1"/>
  <c r="AY210" i="89"/>
  <c r="S210" i="89" s="1"/>
  <c r="AI210" i="89" s="1"/>
  <c r="AY218" i="89"/>
  <c r="S218" i="89" s="1"/>
  <c r="AI218" i="89" s="1"/>
  <c r="AY226" i="89"/>
  <c r="S226" i="89" s="1"/>
  <c r="AI226" i="89" s="1"/>
  <c r="AY203" i="89"/>
  <c r="S203" i="89" s="1"/>
  <c r="AI203" i="89" s="1"/>
  <c r="AY211" i="89"/>
  <c r="S211" i="89" s="1"/>
  <c r="AI211" i="89" s="1"/>
  <c r="AY219" i="89"/>
  <c r="S219" i="89" s="1"/>
  <c r="AI219" i="89" s="1"/>
  <c r="AY227" i="89"/>
  <c r="S227" i="89" s="1"/>
  <c r="AI227" i="89" s="1"/>
  <c r="AY204" i="89"/>
  <c r="S204" i="89" s="1"/>
  <c r="AI204" i="89" s="1"/>
  <c r="AY212" i="89"/>
  <c r="S212" i="89" s="1"/>
  <c r="AI212" i="89" s="1"/>
  <c r="AY220" i="89"/>
  <c r="S220" i="89" s="1"/>
  <c r="AI220" i="89" s="1"/>
  <c r="AY205" i="89"/>
  <c r="S205" i="89" s="1"/>
  <c r="AI205" i="89" s="1"/>
  <c r="AY214" i="89"/>
  <c r="S214" i="89" s="1"/>
  <c r="AI214" i="89" s="1"/>
  <c r="AY221" i="89"/>
  <c r="S221" i="89" s="1"/>
  <c r="AI221" i="89" s="1"/>
  <c r="AY206" i="89"/>
  <c r="S206" i="89" s="1"/>
  <c r="AI206" i="89" s="1"/>
  <c r="AY213" i="89"/>
  <c r="S213" i="89" s="1"/>
  <c r="AI213" i="89" s="1"/>
  <c r="AY222" i="89"/>
  <c r="S222" i="89" s="1"/>
  <c r="AI222" i="89" s="1"/>
  <c r="BJ31" i="89"/>
  <c r="AD31" i="89" s="1"/>
  <c r="AT31" i="89" s="1"/>
  <c r="BI27" i="89"/>
  <c r="AC27" i="89" s="1"/>
  <c r="AS27" i="89" s="1"/>
  <c r="BI43" i="89"/>
  <c r="AC43" i="89" s="1"/>
  <c r="AS43" i="89" s="1"/>
  <c r="BI81" i="89"/>
  <c r="AC81" i="89" s="1"/>
  <c r="AS81" i="89" s="1"/>
  <c r="BI174" i="89"/>
  <c r="AC174" i="89" s="1"/>
  <c r="AS174" i="89" s="1"/>
  <c r="BI148" i="89"/>
  <c r="AC148" i="89" s="1"/>
  <c r="AS148" i="89" s="1"/>
  <c r="BI76" i="89"/>
  <c r="AC76" i="89" s="1"/>
  <c r="AS76" i="89" s="1"/>
  <c r="BI129" i="89"/>
  <c r="AC129" i="89" s="1"/>
  <c r="AS129" i="89" s="1"/>
  <c r="BI158" i="89"/>
  <c r="AC158" i="89" s="1"/>
  <c r="AS158" i="89" s="1"/>
  <c r="BI68" i="89"/>
  <c r="AC68" i="89" s="1"/>
  <c r="AS68" i="89" s="1"/>
  <c r="BI147" i="89"/>
  <c r="AC147" i="89" s="1"/>
  <c r="AS147" i="89" s="1"/>
  <c r="BI112" i="89"/>
  <c r="AC112" i="89" s="1"/>
  <c r="AS112" i="89" s="1"/>
  <c r="BI60" i="89"/>
  <c r="AC60" i="89" s="1"/>
  <c r="AS60" i="89" s="1"/>
  <c r="BI82" i="89"/>
  <c r="AC82" i="89" s="1"/>
  <c r="AS82" i="89" s="1"/>
  <c r="BI177" i="89"/>
  <c r="AC177" i="89" s="1"/>
  <c r="AS177" i="89" s="1"/>
  <c r="BI168" i="89"/>
  <c r="AC168" i="89" s="1"/>
  <c r="AS168" i="89" s="1"/>
  <c r="BI187" i="89"/>
  <c r="AC187" i="89" s="1"/>
  <c r="AS187" i="89" s="1"/>
  <c r="BI59" i="89"/>
  <c r="AC59" i="89" s="1"/>
  <c r="AS59" i="89" s="1"/>
  <c r="BI218" i="89"/>
  <c r="AC218" i="89" s="1"/>
  <c r="AS218" i="89" s="1"/>
  <c r="BI224" i="89"/>
  <c r="AC224" i="89" s="1"/>
  <c r="AS224" i="89" s="1"/>
  <c r="BI194" i="89"/>
  <c r="AC194" i="89" s="1"/>
  <c r="AS194" i="89" s="1"/>
  <c r="BI195" i="89"/>
  <c r="AC195" i="89" s="1"/>
  <c r="AS195" i="89" s="1"/>
  <c r="BI210" i="89"/>
  <c r="AC210" i="89" s="1"/>
  <c r="AS210" i="89" s="1"/>
  <c r="BI216" i="89"/>
  <c r="AC216" i="89" s="1"/>
  <c r="AS216" i="89" s="1"/>
  <c r="BI222" i="89"/>
  <c r="AC222" i="89" s="1"/>
  <c r="AS222" i="89" s="1"/>
  <c r="BI192" i="89"/>
  <c r="AC192" i="89" s="1"/>
  <c r="AS192" i="89" s="1"/>
  <c r="BI202" i="89"/>
  <c r="AC202" i="89" s="1"/>
  <c r="AS202" i="89" s="1"/>
  <c r="BI208" i="89"/>
  <c r="AC208" i="89" s="1"/>
  <c r="AS208" i="89" s="1"/>
  <c r="BI214" i="89"/>
  <c r="AC214" i="89" s="1"/>
  <c r="AS214" i="89" s="1"/>
  <c r="BI221" i="89"/>
  <c r="AC221" i="89" s="1"/>
  <c r="AS221" i="89" s="1"/>
  <c r="BI193" i="89"/>
  <c r="AC193" i="89" s="1"/>
  <c r="AS193" i="89" s="1"/>
  <c r="BI200" i="89"/>
  <c r="AC200" i="89" s="1"/>
  <c r="AS200" i="89" s="1"/>
  <c r="BI206" i="89"/>
  <c r="AC206" i="89" s="1"/>
  <c r="AS206" i="89" s="1"/>
  <c r="BI213" i="89"/>
  <c r="AC213" i="89" s="1"/>
  <c r="AS213" i="89" s="1"/>
  <c r="BI220" i="89"/>
  <c r="AC220" i="89" s="1"/>
  <c r="AS220" i="89" s="1"/>
  <c r="BI198" i="89"/>
  <c r="AC198" i="89" s="1"/>
  <c r="AS198" i="89" s="1"/>
  <c r="BI205" i="89"/>
  <c r="AC205" i="89" s="1"/>
  <c r="AS205" i="89" s="1"/>
  <c r="BI212" i="89"/>
  <c r="AC212" i="89" s="1"/>
  <c r="AS212" i="89" s="1"/>
  <c r="BI227" i="89"/>
  <c r="AC227" i="89" s="1"/>
  <c r="AS227" i="89" s="1"/>
  <c r="BI197" i="89"/>
  <c r="AC197" i="89" s="1"/>
  <c r="AS197" i="89" s="1"/>
  <c r="BI204" i="89"/>
  <c r="AC204" i="89" s="1"/>
  <c r="AS204" i="89" s="1"/>
  <c r="BI219" i="89"/>
  <c r="AC219" i="89" s="1"/>
  <c r="AS219" i="89" s="1"/>
  <c r="BI196" i="89"/>
  <c r="AC196" i="89" s="1"/>
  <c r="AS196" i="89" s="1"/>
  <c r="BI211" i="89"/>
  <c r="AC211" i="89" s="1"/>
  <c r="AS211" i="89" s="1"/>
  <c r="BI203" i="89"/>
  <c r="AC203" i="89" s="1"/>
  <c r="AS203" i="89" s="1"/>
  <c r="BI37" i="89"/>
  <c r="AC37" i="89" s="1"/>
  <c r="AS37" i="89" s="1"/>
  <c r="BI74" i="89"/>
  <c r="AC74" i="89" s="1"/>
  <c r="AS74" i="89" s="1"/>
  <c r="BI70" i="89"/>
  <c r="AC70" i="89" s="1"/>
  <c r="AS70" i="89" s="1"/>
  <c r="BI136" i="89"/>
  <c r="AC136" i="89" s="1"/>
  <c r="AS136" i="89" s="1"/>
  <c r="BI36" i="89"/>
  <c r="AC36" i="89" s="1"/>
  <c r="AS36" i="89" s="1"/>
  <c r="BI73" i="89"/>
  <c r="AC73" i="89" s="1"/>
  <c r="AS73" i="89" s="1"/>
  <c r="BI64" i="89"/>
  <c r="AC64" i="89" s="1"/>
  <c r="AS64" i="89" s="1"/>
  <c r="BI140" i="89"/>
  <c r="AC140" i="89" s="1"/>
  <c r="AS140" i="89" s="1"/>
  <c r="BI162" i="89"/>
  <c r="AC162" i="89" s="1"/>
  <c r="AS162" i="89" s="1"/>
  <c r="BI98" i="89"/>
  <c r="AC98" i="89" s="1"/>
  <c r="AS98" i="89" s="1"/>
  <c r="BI56" i="89"/>
  <c r="AC56" i="89" s="1"/>
  <c r="AS56" i="89" s="1"/>
  <c r="BI121" i="89"/>
  <c r="AC121" i="89" s="1"/>
  <c r="AS121" i="89" s="1"/>
  <c r="BI86" i="89"/>
  <c r="AC86" i="89" s="1"/>
  <c r="AS86" i="89" s="1"/>
  <c r="BI139" i="89"/>
  <c r="AC139" i="89" s="1"/>
  <c r="AS139" i="89" s="1"/>
  <c r="BI104" i="89"/>
  <c r="AC104" i="89" s="1"/>
  <c r="AS104" i="89" s="1"/>
  <c r="BI40" i="89"/>
  <c r="AC40" i="89" s="1"/>
  <c r="AS40" i="89" s="1"/>
  <c r="BI138" i="89"/>
  <c r="AC138" i="89" s="1"/>
  <c r="AS138" i="89" s="1"/>
  <c r="BI169" i="89"/>
  <c r="AC169" i="89" s="1"/>
  <c r="AS169" i="89" s="1"/>
  <c r="BI96" i="89"/>
  <c r="AC96" i="89" s="1"/>
  <c r="AS96" i="89" s="1"/>
  <c r="BI167" i="89"/>
  <c r="AC167" i="89" s="1"/>
  <c r="AS167" i="89" s="1"/>
  <c r="BI109" i="89"/>
  <c r="AC109" i="89" s="1"/>
  <c r="AS109" i="89" s="1"/>
  <c r="BI175" i="89"/>
  <c r="AC175" i="89" s="1"/>
  <c r="AS175" i="89" s="1"/>
  <c r="BI111" i="89"/>
  <c r="AC111" i="89" s="1"/>
  <c r="AS111" i="89" s="1"/>
  <c r="BI47" i="89"/>
  <c r="AC47" i="89" s="1"/>
  <c r="AS47" i="89" s="1"/>
  <c r="BI78" i="89"/>
  <c r="AC78" i="89" s="1"/>
  <c r="AS78" i="89" s="1"/>
  <c r="BI93" i="89"/>
  <c r="AC93" i="89" s="1"/>
  <c r="AS93" i="89" s="1"/>
  <c r="BI173" i="89"/>
  <c r="AC173" i="89" s="1"/>
  <c r="AS173" i="89" s="1"/>
  <c r="BI65" i="89"/>
  <c r="AC65" i="89" s="1"/>
  <c r="AS65" i="89" s="1"/>
  <c r="BI132" i="89"/>
  <c r="AC132" i="89" s="1"/>
  <c r="AS132" i="89" s="1"/>
  <c r="BI154" i="89"/>
  <c r="AC154" i="89" s="1"/>
  <c r="AS154" i="89" s="1"/>
  <c r="BI75" i="89"/>
  <c r="AC75" i="89" s="1"/>
  <c r="AS75" i="89" s="1"/>
  <c r="BI131" i="89"/>
  <c r="AC131" i="89" s="1"/>
  <c r="AS131" i="89" s="1"/>
  <c r="BI66" i="89"/>
  <c r="AC66" i="89" s="1"/>
  <c r="AS66" i="89" s="1"/>
  <c r="BI161" i="89"/>
  <c r="AC161" i="89" s="1"/>
  <c r="AS161" i="89" s="1"/>
  <c r="BI32" i="89"/>
  <c r="AC32" i="89" s="1"/>
  <c r="AS32" i="89" s="1"/>
  <c r="BI88" i="89"/>
  <c r="AC88" i="89" s="1"/>
  <c r="AS88" i="89" s="1"/>
  <c r="BI159" i="89"/>
  <c r="AC159" i="89" s="1"/>
  <c r="AS159" i="89" s="1"/>
  <c r="BI95" i="89"/>
  <c r="AC95" i="89" s="1"/>
  <c r="AS95" i="89" s="1"/>
  <c r="BI30" i="89"/>
  <c r="AC30" i="89" s="1"/>
  <c r="AS30" i="89" s="1"/>
  <c r="BI62" i="89"/>
  <c r="AC62" i="89" s="1"/>
  <c r="AS62" i="89" s="1"/>
  <c r="BI117" i="89"/>
  <c r="AC117" i="89" s="1"/>
  <c r="AS117" i="89" s="1"/>
  <c r="BI45" i="89"/>
  <c r="AC45" i="89" s="1"/>
  <c r="AS45" i="89" s="1"/>
  <c r="BI57" i="89"/>
  <c r="AC57" i="89" s="1"/>
  <c r="AS57" i="89" s="1"/>
  <c r="BH222" i="89"/>
  <c r="AB222" i="89" s="1"/>
  <c r="AR222" i="89" s="1"/>
  <c r="BH149" i="89"/>
  <c r="AB149" i="89" s="1"/>
  <c r="AR149" i="89" s="1"/>
  <c r="BH170" i="89"/>
  <c r="AB170" i="89" s="1"/>
  <c r="AR170" i="89" s="1"/>
  <c r="BH185" i="89"/>
  <c r="AB185" i="89" s="1"/>
  <c r="AR185" i="89" s="1"/>
  <c r="BH83" i="89"/>
  <c r="AB83" i="89" s="1"/>
  <c r="AR83" i="89" s="1"/>
  <c r="BH78" i="89"/>
  <c r="AB78" i="89" s="1"/>
  <c r="AR78" i="89" s="1"/>
  <c r="BG190" i="89"/>
  <c r="AA190" i="89" s="1"/>
  <c r="AQ190" i="89" s="1"/>
  <c r="BG214" i="89"/>
  <c r="AA214" i="89" s="1"/>
  <c r="AQ214" i="89" s="1"/>
  <c r="BG199" i="89"/>
  <c r="AA199" i="89" s="1"/>
  <c r="AQ199" i="89" s="1"/>
  <c r="BG207" i="89"/>
  <c r="AA207" i="89" s="1"/>
  <c r="AQ207" i="89" s="1"/>
  <c r="BG185" i="89"/>
  <c r="AA185" i="89" s="1"/>
  <c r="AQ185" i="89" s="1"/>
  <c r="BF220" i="89"/>
  <c r="Z220" i="89" s="1"/>
  <c r="AP220" i="89" s="1"/>
  <c r="BF215" i="89"/>
  <c r="Z215" i="89" s="1"/>
  <c r="AP215" i="89" s="1"/>
  <c r="BF222" i="89"/>
  <c r="Z222" i="89" s="1"/>
  <c r="AP222" i="89" s="1"/>
  <c r="BF206" i="89"/>
  <c r="Z206" i="89" s="1"/>
  <c r="AP206" i="89" s="1"/>
  <c r="BF213" i="89"/>
  <c r="Z213" i="89" s="1"/>
  <c r="AP213" i="89" s="1"/>
  <c r="BF207" i="89"/>
  <c r="Z207" i="89" s="1"/>
  <c r="AP207" i="89" s="1"/>
  <c r="BF214" i="89"/>
  <c r="Z214" i="89" s="1"/>
  <c r="AP214" i="89" s="1"/>
  <c r="BF223" i="89"/>
  <c r="Z223" i="89" s="1"/>
  <c r="AP223" i="89" s="1"/>
  <c r="BF219" i="89"/>
  <c r="Z219" i="89" s="1"/>
  <c r="AP219" i="89" s="1"/>
  <c r="BF227" i="89"/>
  <c r="Z227" i="89" s="1"/>
  <c r="AP227" i="89" s="1"/>
  <c r="BF216" i="89"/>
  <c r="Z216" i="89" s="1"/>
  <c r="AP216" i="89" s="1"/>
  <c r="BF208" i="89"/>
  <c r="Z208" i="89" s="1"/>
  <c r="AP208" i="89" s="1"/>
  <c r="BF224" i="89"/>
  <c r="Z224" i="89" s="1"/>
  <c r="AP224" i="89" s="1"/>
  <c r="BF217" i="89"/>
  <c r="Z217" i="89" s="1"/>
  <c r="AP217" i="89" s="1"/>
  <c r="BF209" i="89"/>
  <c r="Z209" i="89" s="1"/>
  <c r="AP209" i="89" s="1"/>
  <c r="BF202" i="89"/>
  <c r="Z202" i="89" s="1"/>
  <c r="AP202" i="89" s="1"/>
  <c r="BF225" i="89"/>
  <c r="Z225" i="89" s="1"/>
  <c r="AP225" i="89" s="1"/>
  <c r="BF218" i="89"/>
  <c r="Z218" i="89" s="1"/>
  <c r="AP218" i="89" s="1"/>
  <c r="BF203" i="89"/>
  <c r="Z203" i="89" s="1"/>
  <c r="AP203" i="89" s="1"/>
  <c r="BF221" i="89"/>
  <c r="Z221" i="89" s="1"/>
  <c r="AP221" i="89" s="1"/>
  <c r="BF210" i="89"/>
  <c r="Z210" i="89" s="1"/>
  <c r="AP210" i="89" s="1"/>
  <c r="BF211" i="89"/>
  <c r="Z211" i="89" s="1"/>
  <c r="AP211" i="89" s="1"/>
  <c r="BF205" i="89"/>
  <c r="Z205" i="89" s="1"/>
  <c r="AP205" i="89" s="1"/>
  <c r="BF185" i="89"/>
  <c r="Z185" i="89" s="1"/>
  <c r="AP185" i="89" s="1"/>
  <c r="BE206" i="89"/>
  <c r="Y206" i="89" s="1"/>
  <c r="AO206" i="89" s="1"/>
  <c r="BE215" i="89"/>
  <c r="Y215" i="89" s="1"/>
  <c r="AO215" i="89" s="1"/>
  <c r="BE224" i="89"/>
  <c r="Y224" i="89" s="1"/>
  <c r="AO224" i="89" s="1"/>
  <c r="BE207" i="89"/>
  <c r="Y207" i="89" s="1"/>
  <c r="AO207" i="89" s="1"/>
  <c r="BE213" i="89"/>
  <c r="Y213" i="89" s="1"/>
  <c r="AO213" i="89" s="1"/>
  <c r="BE225" i="89"/>
  <c r="Y225" i="89" s="1"/>
  <c r="AO225" i="89" s="1"/>
  <c r="BE214" i="89"/>
  <c r="Y214" i="89" s="1"/>
  <c r="AO214" i="89" s="1"/>
  <c r="BE208" i="89"/>
  <c r="Y208" i="89" s="1"/>
  <c r="AO208" i="89" s="1"/>
  <c r="BE218" i="89"/>
  <c r="Y218" i="89" s="1"/>
  <c r="AO218" i="89" s="1"/>
  <c r="BE226" i="89"/>
  <c r="Y226" i="89" s="1"/>
  <c r="AO226" i="89" s="1"/>
  <c r="BE217" i="89"/>
  <c r="Y217" i="89" s="1"/>
  <c r="AO217" i="89" s="1"/>
  <c r="BE201" i="89"/>
  <c r="Y201" i="89" s="1"/>
  <c r="AO201" i="89" s="1"/>
  <c r="BE209" i="89"/>
  <c r="Y209" i="89" s="1"/>
  <c r="AO209" i="89" s="1"/>
  <c r="BE219" i="89"/>
  <c r="Y219" i="89" s="1"/>
  <c r="AO219" i="89" s="1"/>
  <c r="BE227" i="89"/>
  <c r="Y227" i="89" s="1"/>
  <c r="AO227" i="89" s="1"/>
  <c r="BE202" i="89"/>
  <c r="Y202" i="89" s="1"/>
  <c r="AO202" i="89" s="1"/>
  <c r="BE210" i="89"/>
  <c r="Y210" i="89" s="1"/>
  <c r="AO210" i="89" s="1"/>
  <c r="BE220" i="89"/>
  <c r="Y220" i="89" s="1"/>
  <c r="AO220" i="89" s="1"/>
  <c r="BE203" i="89"/>
  <c r="Y203" i="89" s="1"/>
  <c r="AO203" i="89" s="1"/>
  <c r="BE211" i="89"/>
  <c r="Y211" i="89" s="1"/>
  <c r="AO211" i="89" s="1"/>
  <c r="BE221" i="89"/>
  <c r="Y221" i="89" s="1"/>
  <c r="AO221" i="89" s="1"/>
  <c r="BE196" i="89"/>
  <c r="Y196" i="89" s="1"/>
  <c r="AO196" i="89" s="1"/>
  <c r="BE204" i="89"/>
  <c r="Y204" i="89" s="1"/>
  <c r="AO204" i="89" s="1"/>
  <c r="BE212" i="89"/>
  <c r="Y212" i="89" s="1"/>
  <c r="AO212" i="89" s="1"/>
  <c r="BE222" i="89"/>
  <c r="Y222" i="89" s="1"/>
  <c r="AO222" i="89" s="1"/>
  <c r="BE205" i="89"/>
  <c r="Y205" i="89" s="1"/>
  <c r="AO205" i="89" s="1"/>
  <c r="BE216" i="89"/>
  <c r="Y216" i="89" s="1"/>
  <c r="AO216" i="89" s="1"/>
  <c r="BE223" i="89"/>
  <c r="Y223" i="89" s="1"/>
  <c r="AO223" i="89" s="1"/>
  <c r="BD227" i="89"/>
  <c r="X227" i="89" s="1"/>
  <c r="AN227" i="89" s="1"/>
  <c r="BD222" i="89"/>
  <c r="X222" i="89" s="1"/>
  <c r="AN222" i="89" s="1"/>
  <c r="BD205" i="89"/>
  <c r="X205" i="89" s="1"/>
  <c r="AN205" i="89" s="1"/>
  <c r="BD214" i="89"/>
  <c r="X214" i="89" s="1"/>
  <c r="AN214" i="89" s="1"/>
  <c r="BD208" i="89"/>
  <c r="X208" i="89" s="1"/>
  <c r="AN208" i="89" s="1"/>
  <c r="BD215" i="89"/>
  <c r="X215" i="89" s="1"/>
  <c r="AN215" i="89" s="1"/>
  <c r="BD206" i="89"/>
  <c r="X206" i="89" s="1"/>
  <c r="AN206" i="89" s="1"/>
  <c r="BD207" i="89"/>
  <c r="X207" i="89" s="1"/>
  <c r="AN207" i="89" s="1"/>
  <c r="BD212" i="89"/>
  <c r="X212" i="89" s="1"/>
  <c r="AN212" i="89" s="1"/>
  <c r="BD198" i="89"/>
  <c r="X198" i="89" s="1"/>
  <c r="AN198" i="89" s="1"/>
  <c r="BD204" i="89"/>
  <c r="X204" i="89" s="1"/>
  <c r="AN204" i="89" s="1"/>
  <c r="BD216" i="89"/>
  <c r="X216" i="89" s="1"/>
  <c r="AN216" i="89" s="1"/>
  <c r="BD47" i="89"/>
  <c r="X47" i="89" s="1"/>
  <c r="AN47" i="89" s="1"/>
  <c r="BC213" i="89"/>
  <c r="W213" i="89" s="1"/>
  <c r="AM213" i="89" s="1"/>
  <c r="BC214" i="89"/>
  <c r="W214" i="89" s="1"/>
  <c r="AM214" i="89" s="1"/>
  <c r="BC206" i="89"/>
  <c r="W206" i="89" s="1"/>
  <c r="AM206" i="89" s="1"/>
  <c r="BC209" i="89"/>
  <c r="W209" i="89" s="1"/>
  <c r="AM209" i="89" s="1"/>
  <c r="BC222" i="89"/>
  <c r="W222" i="89" s="1"/>
  <c r="AM222" i="89" s="1"/>
  <c r="BC203" i="89"/>
  <c r="W203" i="89" s="1"/>
  <c r="AM203" i="89" s="1"/>
  <c r="BC217" i="89"/>
  <c r="W217" i="89" s="1"/>
  <c r="AM217" i="89" s="1"/>
  <c r="BC208" i="89"/>
  <c r="W208" i="89" s="1"/>
  <c r="AM208" i="89" s="1"/>
  <c r="BC226" i="89"/>
  <c r="W226" i="89" s="1"/>
  <c r="AM226" i="89" s="1"/>
  <c r="BC212" i="89"/>
  <c r="W212" i="89" s="1"/>
  <c r="AM212" i="89" s="1"/>
  <c r="BC224" i="89"/>
  <c r="W224" i="89" s="1"/>
  <c r="AM224" i="89" s="1"/>
  <c r="BC211" i="89"/>
  <c r="W211" i="89" s="1"/>
  <c r="AM211" i="89" s="1"/>
  <c r="BC210" i="89"/>
  <c r="W210" i="89" s="1"/>
  <c r="AM210" i="89" s="1"/>
  <c r="BC219" i="89"/>
  <c r="W219" i="89" s="1"/>
  <c r="AM219" i="89" s="1"/>
  <c r="BC223" i="89"/>
  <c r="W223" i="89" s="1"/>
  <c r="AM223" i="89" s="1"/>
  <c r="BC202" i="89"/>
  <c r="W202" i="89" s="1"/>
  <c r="AM202" i="89" s="1"/>
  <c r="BC204" i="89"/>
  <c r="W204" i="89" s="1"/>
  <c r="AM204" i="89" s="1"/>
  <c r="BC227" i="89"/>
  <c r="W227" i="89" s="1"/>
  <c r="AM227" i="89" s="1"/>
  <c r="BC215" i="89"/>
  <c r="W215" i="89" s="1"/>
  <c r="AM215" i="89" s="1"/>
  <c r="BC216" i="89"/>
  <c r="W216" i="89" s="1"/>
  <c r="AM216" i="89" s="1"/>
  <c r="BC205" i="89"/>
  <c r="W205" i="89" s="1"/>
  <c r="AM205" i="89" s="1"/>
  <c r="BC221" i="89"/>
  <c r="W221" i="89" s="1"/>
  <c r="AM221" i="89" s="1"/>
  <c r="BC218" i="89"/>
  <c r="W218" i="89" s="1"/>
  <c r="AM218" i="89" s="1"/>
  <c r="BC225" i="89"/>
  <c r="W225" i="89" s="1"/>
  <c r="AM225" i="89" s="1"/>
  <c r="BC220" i="89"/>
  <c r="W220" i="89" s="1"/>
  <c r="AM220" i="89" s="1"/>
  <c r="BC207" i="89"/>
  <c r="W207" i="89" s="1"/>
  <c r="AM207" i="89" s="1"/>
  <c r="BC135" i="89"/>
  <c r="W135" i="89" s="1"/>
  <c r="AM135" i="89" s="1"/>
  <c r="BB215" i="89"/>
  <c r="V215" i="89" s="1"/>
  <c r="AL215" i="89" s="1"/>
  <c r="BB204" i="89"/>
  <c r="V204" i="89" s="1"/>
  <c r="AL204" i="89" s="1"/>
  <c r="BB208" i="89"/>
  <c r="V208" i="89" s="1"/>
  <c r="AL208" i="89" s="1"/>
  <c r="BB225" i="89"/>
  <c r="V225" i="89" s="1"/>
  <c r="AL225" i="89" s="1"/>
  <c r="BB207" i="89"/>
  <c r="V207" i="89" s="1"/>
  <c r="AL207" i="89" s="1"/>
  <c r="BB224" i="89"/>
  <c r="V224" i="89" s="1"/>
  <c r="AL224" i="89" s="1"/>
  <c r="BB222" i="89"/>
  <c r="V222" i="89" s="1"/>
  <c r="AL222" i="89" s="1"/>
  <c r="BB221" i="89"/>
  <c r="V221" i="89" s="1"/>
  <c r="AL221" i="89" s="1"/>
  <c r="BB216" i="89"/>
  <c r="V216" i="89" s="1"/>
  <c r="AL216" i="89" s="1"/>
  <c r="BB211" i="89"/>
  <c r="V211" i="89" s="1"/>
  <c r="AL211" i="89" s="1"/>
  <c r="BB218" i="89"/>
  <c r="V218" i="89" s="1"/>
  <c r="AL218" i="89" s="1"/>
  <c r="BB205" i="89"/>
  <c r="V205" i="89" s="1"/>
  <c r="AL205" i="89" s="1"/>
  <c r="BB203" i="89"/>
  <c r="V203" i="89" s="1"/>
  <c r="AL203" i="89" s="1"/>
  <c r="BB226" i="89"/>
  <c r="V226" i="89" s="1"/>
  <c r="AL226" i="89" s="1"/>
  <c r="BB213" i="89"/>
  <c r="V213" i="89" s="1"/>
  <c r="AL213" i="89" s="1"/>
  <c r="BB214" i="89"/>
  <c r="V214" i="89" s="1"/>
  <c r="AL214" i="89" s="1"/>
  <c r="BB220" i="89"/>
  <c r="V220" i="89" s="1"/>
  <c r="AL220" i="89" s="1"/>
  <c r="BB223" i="89"/>
  <c r="V223" i="89" s="1"/>
  <c r="AL223" i="89" s="1"/>
  <c r="BB227" i="89"/>
  <c r="V227" i="89" s="1"/>
  <c r="AL227" i="89" s="1"/>
  <c r="BB210" i="89"/>
  <c r="V210" i="89" s="1"/>
  <c r="AL210" i="89" s="1"/>
  <c r="BB217" i="89"/>
  <c r="V217" i="89" s="1"/>
  <c r="AL217" i="89" s="1"/>
  <c r="BB212" i="89"/>
  <c r="V212" i="89" s="1"/>
  <c r="AL212" i="89" s="1"/>
  <c r="BB219" i="89"/>
  <c r="V219" i="89" s="1"/>
  <c r="AL219" i="89" s="1"/>
  <c r="BB209" i="89"/>
  <c r="V209" i="89" s="1"/>
  <c r="AL209" i="89" s="1"/>
  <c r="BB206" i="89"/>
  <c r="V206" i="89" s="1"/>
  <c r="AL206" i="89" s="1"/>
  <c r="BB47" i="89"/>
  <c r="V47" i="89" s="1"/>
  <c r="AL47" i="89" s="1"/>
  <c r="BB91" i="89"/>
  <c r="V91" i="89" s="1"/>
  <c r="AL91" i="89" s="1"/>
  <c r="BB66" i="89"/>
  <c r="V66" i="89" s="1"/>
  <c r="AL66" i="89" s="1"/>
  <c r="BB156" i="89"/>
  <c r="V156" i="89" s="1"/>
  <c r="AL156" i="89" s="1"/>
  <c r="BB167" i="89"/>
  <c r="V167" i="89" s="1"/>
  <c r="AL167" i="89" s="1"/>
  <c r="BB80" i="89"/>
  <c r="V80" i="89" s="1"/>
  <c r="AL80" i="89" s="1"/>
  <c r="BB76" i="89"/>
  <c r="V76" i="89" s="1"/>
  <c r="AL76" i="89" s="1"/>
  <c r="BB41" i="89"/>
  <c r="V41" i="89" s="1"/>
  <c r="AL41" i="89" s="1"/>
  <c r="BB155" i="89"/>
  <c r="V155" i="89" s="1"/>
  <c r="AL155" i="89" s="1"/>
  <c r="BB160" i="89"/>
  <c r="V160" i="89" s="1"/>
  <c r="AL160" i="89" s="1"/>
  <c r="BB187" i="89"/>
  <c r="V187" i="89" s="1"/>
  <c r="AL187" i="89" s="1"/>
  <c r="BB34" i="89"/>
  <c r="V34" i="89" s="1"/>
  <c r="AL34" i="89" s="1"/>
  <c r="BB168" i="89"/>
  <c r="V168" i="89" s="1"/>
  <c r="AL168" i="89" s="1"/>
  <c r="BB125" i="89"/>
  <c r="V125" i="89" s="1"/>
  <c r="AL125" i="89" s="1"/>
  <c r="BB61" i="89"/>
  <c r="V61" i="89" s="1"/>
  <c r="AL61" i="89" s="1"/>
  <c r="BB118" i="89"/>
  <c r="V118" i="89" s="1"/>
  <c r="AL118" i="89" s="1"/>
  <c r="BB111" i="89"/>
  <c r="V111" i="89" s="1"/>
  <c r="AL111" i="89" s="1"/>
  <c r="BB132" i="89"/>
  <c r="V132" i="89" s="1"/>
  <c r="AL132" i="89" s="1"/>
  <c r="BA55" i="89"/>
  <c r="U55" i="89" s="1"/>
  <c r="AK55" i="89" s="1"/>
  <c r="BA87" i="89"/>
  <c r="U87" i="89" s="1"/>
  <c r="AK87" i="89" s="1"/>
  <c r="BA177" i="89"/>
  <c r="U177" i="89" s="1"/>
  <c r="AK177" i="89" s="1"/>
  <c r="BA107" i="89"/>
  <c r="U107" i="89" s="1"/>
  <c r="AK107" i="89" s="1"/>
  <c r="BA62" i="89"/>
  <c r="U62" i="89" s="1"/>
  <c r="AK62" i="89" s="1"/>
  <c r="BA145" i="89"/>
  <c r="U145" i="89" s="1"/>
  <c r="AK145" i="89" s="1"/>
  <c r="BA125" i="89"/>
  <c r="U125" i="89" s="1"/>
  <c r="AK125" i="89" s="1"/>
  <c r="BA53" i="89"/>
  <c r="U53" i="89" s="1"/>
  <c r="AK53" i="89" s="1"/>
  <c r="BA27" i="89"/>
  <c r="U27" i="89" s="1"/>
  <c r="AK27" i="89" s="1"/>
  <c r="BA158" i="89"/>
  <c r="U158" i="89" s="1"/>
  <c r="AK158" i="89" s="1"/>
  <c r="BA63" i="89"/>
  <c r="U63" i="89" s="1"/>
  <c r="AK63" i="89" s="1"/>
  <c r="BA152" i="89"/>
  <c r="U152" i="89" s="1"/>
  <c r="AK152" i="89" s="1"/>
  <c r="BA88" i="89"/>
  <c r="U88" i="89" s="1"/>
  <c r="AK88" i="89" s="1"/>
  <c r="AZ193" i="89"/>
  <c r="T193" i="89" s="1"/>
  <c r="AJ193" i="89" s="1"/>
  <c r="AZ226" i="89"/>
  <c r="T226" i="89" s="1"/>
  <c r="AJ226" i="89" s="1"/>
  <c r="AZ220" i="89"/>
  <c r="T220" i="89" s="1"/>
  <c r="AJ220" i="89" s="1"/>
  <c r="AZ212" i="89"/>
  <c r="T212" i="89" s="1"/>
  <c r="AJ212" i="89" s="1"/>
  <c r="AZ195" i="89"/>
  <c r="T195" i="89" s="1"/>
  <c r="AJ195" i="89" s="1"/>
  <c r="AZ221" i="89"/>
  <c r="T221" i="89" s="1"/>
  <c r="AJ221" i="89" s="1"/>
  <c r="AZ214" i="89"/>
  <c r="T214" i="89" s="1"/>
  <c r="AJ214" i="89" s="1"/>
  <c r="AZ227" i="89"/>
  <c r="T227" i="89" s="1"/>
  <c r="AJ227" i="89" s="1"/>
  <c r="AZ223" i="89"/>
  <c r="T223" i="89" s="1"/>
  <c r="AJ223" i="89" s="1"/>
  <c r="AZ222" i="89"/>
  <c r="T222" i="89" s="1"/>
  <c r="AJ222" i="89" s="1"/>
  <c r="AZ219" i="89"/>
  <c r="T219" i="89" s="1"/>
  <c r="AJ219" i="89" s="1"/>
  <c r="AZ215" i="89"/>
  <c r="T215" i="89" s="1"/>
  <c r="AJ215" i="89" s="1"/>
  <c r="AZ213" i="89"/>
  <c r="T213" i="89" s="1"/>
  <c r="AJ213" i="89" s="1"/>
  <c r="AZ211" i="89"/>
  <c r="T211" i="89" s="1"/>
  <c r="AJ211" i="89" s="1"/>
  <c r="BF55" i="89"/>
  <c r="Z55" i="89" s="1"/>
  <c r="AP55" i="89" s="1"/>
  <c r="BI101" i="89"/>
  <c r="AC101" i="89" s="1"/>
  <c r="AS101" i="89" s="1"/>
  <c r="BI103" i="89"/>
  <c r="AC103" i="89" s="1"/>
  <c r="AS103" i="89" s="1"/>
  <c r="BI39" i="89"/>
  <c r="AC39" i="89" s="1"/>
  <c r="AS39" i="89" s="1"/>
  <c r="BB170" i="89"/>
  <c r="V170" i="89" s="1"/>
  <c r="AL170" i="89" s="1"/>
  <c r="BH121" i="89"/>
  <c r="AB121" i="89" s="1"/>
  <c r="AR121" i="89" s="1"/>
  <c r="BI50" i="89"/>
  <c r="AC50" i="89" s="1"/>
  <c r="AS50" i="89" s="1"/>
  <c r="BI72" i="89"/>
  <c r="AC72" i="89" s="1"/>
  <c r="AS72" i="89" s="1"/>
  <c r="BI145" i="89"/>
  <c r="AC145" i="89" s="1"/>
  <c r="AS145" i="89" s="1"/>
  <c r="BI79" i="89"/>
  <c r="AC79" i="89" s="1"/>
  <c r="AS79" i="89" s="1"/>
  <c r="BI110" i="89"/>
  <c r="AC110" i="89" s="1"/>
  <c r="AS110" i="89" s="1"/>
  <c r="BI143" i="89"/>
  <c r="AC143" i="89" s="1"/>
  <c r="AS143" i="89" s="1"/>
  <c r="BH128" i="89"/>
  <c r="AB128" i="89" s="1"/>
  <c r="AR128" i="89" s="1"/>
  <c r="BI146" i="89"/>
  <c r="AC146" i="89" s="1"/>
  <c r="AS146" i="89" s="1"/>
  <c r="BI49" i="89"/>
  <c r="AC49" i="89" s="1"/>
  <c r="AS49" i="89" s="1"/>
  <c r="BI137" i="89"/>
  <c r="AC137" i="89" s="1"/>
  <c r="AS137" i="89" s="1"/>
  <c r="BI71" i="89"/>
  <c r="AC71" i="89" s="1"/>
  <c r="AS71" i="89" s="1"/>
  <c r="BI102" i="89"/>
  <c r="AC102" i="89" s="1"/>
  <c r="AS102" i="89" s="1"/>
  <c r="BI38" i="89"/>
  <c r="AC38" i="89" s="1"/>
  <c r="AS38" i="89" s="1"/>
  <c r="BB186" i="89"/>
  <c r="V186" i="89" s="1"/>
  <c r="AL186" i="89" s="1"/>
  <c r="BI135" i="89"/>
  <c r="AC135" i="89" s="1"/>
  <c r="AS135" i="89" s="1"/>
  <c r="BI106" i="89"/>
  <c r="AC106" i="89" s="1"/>
  <c r="AS106" i="89" s="1"/>
  <c r="BI42" i="89"/>
  <c r="AC42" i="89" s="1"/>
  <c r="AS42" i="89" s="1"/>
  <c r="BI114" i="89"/>
  <c r="AC114" i="89" s="1"/>
  <c r="AS114" i="89" s="1"/>
  <c r="BI107" i="89"/>
  <c r="AC107" i="89" s="1"/>
  <c r="AS107" i="89" s="1"/>
  <c r="BI165" i="89"/>
  <c r="AC165" i="89" s="1"/>
  <c r="AS165" i="89" s="1"/>
  <c r="BH86" i="89"/>
  <c r="AB86" i="89" s="1"/>
  <c r="AR86" i="89" s="1"/>
  <c r="BI180" i="89"/>
  <c r="AC180" i="89" s="1"/>
  <c r="AS180" i="89" s="1"/>
  <c r="BI116" i="89"/>
  <c r="AC116" i="89" s="1"/>
  <c r="AS116" i="89" s="1"/>
  <c r="BI108" i="89"/>
  <c r="AC108" i="89" s="1"/>
  <c r="AS108" i="89" s="1"/>
  <c r="BI130" i="89"/>
  <c r="AC130" i="89" s="1"/>
  <c r="AS130" i="89" s="1"/>
  <c r="BH41" i="89"/>
  <c r="AB41" i="89" s="1"/>
  <c r="AR41" i="89" s="1"/>
  <c r="BI179" i="89"/>
  <c r="AC179" i="89" s="1"/>
  <c r="AS179" i="89" s="1"/>
  <c r="BI115" i="89"/>
  <c r="AC115" i="89" s="1"/>
  <c r="AS115" i="89" s="1"/>
  <c r="BI77" i="89"/>
  <c r="AC77" i="89" s="1"/>
  <c r="AS77" i="89" s="1"/>
  <c r="BH116" i="89"/>
  <c r="AB116" i="89" s="1"/>
  <c r="AR116" i="89" s="1"/>
  <c r="BI35" i="89"/>
  <c r="AC35" i="89" s="1"/>
  <c r="AS35" i="89" s="1"/>
  <c r="BB100" i="89"/>
  <c r="V100" i="89" s="1"/>
  <c r="AL100" i="89" s="1"/>
  <c r="BC140" i="89"/>
  <c r="W140" i="89" s="1"/>
  <c r="AM140" i="89" s="1"/>
  <c r="BA56" i="89"/>
  <c r="U56" i="89" s="1"/>
  <c r="AK56" i="89" s="1"/>
  <c r="BB105" i="89"/>
  <c r="V105" i="89" s="1"/>
  <c r="AL105" i="89" s="1"/>
  <c r="BH59" i="89"/>
  <c r="AB59" i="89" s="1"/>
  <c r="AR59" i="89" s="1"/>
  <c r="BI105" i="89"/>
  <c r="AC105" i="89" s="1"/>
  <c r="AS105" i="89" s="1"/>
  <c r="BI41" i="89"/>
  <c r="AC41" i="89" s="1"/>
  <c r="AS41" i="89" s="1"/>
  <c r="BC91" i="89"/>
  <c r="W91" i="89" s="1"/>
  <c r="AM91" i="89" s="1"/>
  <c r="BI172" i="89"/>
  <c r="AC172" i="89" s="1"/>
  <c r="AS172" i="89" s="1"/>
  <c r="BI126" i="89"/>
  <c r="AC126" i="89" s="1"/>
  <c r="AS126" i="89" s="1"/>
  <c r="BH103" i="89"/>
  <c r="AB103" i="89" s="1"/>
  <c r="AR103" i="89" s="1"/>
  <c r="BA153" i="89"/>
  <c r="U153" i="89" s="1"/>
  <c r="AK153" i="89" s="1"/>
  <c r="BA114" i="89"/>
  <c r="U114" i="89" s="1"/>
  <c r="AK114" i="89" s="1"/>
  <c r="BI51" i="89"/>
  <c r="AC51" i="89" s="1"/>
  <c r="AS51" i="89" s="1"/>
  <c r="BI182" i="89"/>
  <c r="AC182" i="89" s="1"/>
  <c r="AS182" i="89" s="1"/>
  <c r="BI125" i="89"/>
  <c r="AC125" i="89" s="1"/>
  <c r="AS125" i="89" s="1"/>
  <c r="BH162" i="89"/>
  <c r="AB162" i="89" s="1"/>
  <c r="AR162" i="89" s="1"/>
  <c r="BH32" i="89"/>
  <c r="AB32" i="89" s="1"/>
  <c r="AR32" i="89" s="1"/>
  <c r="BA37" i="89"/>
  <c r="U37" i="89" s="1"/>
  <c r="AK37" i="89" s="1"/>
  <c r="BA50" i="89"/>
  <c r="U50" i="89" s="1"/>
  <c r="AK50" i="89" s="1"/>
  <c r="BA147" i="89"/>
  <c r="U147" i="89" s="1"/>
  <c r="AK147" i="89" s="1"/>
  <c r="BI171" i="89"/>
  <c r="AC171" i="89" s="1"/>
  <c r="AS171" i="89" s="1"/>
  <c r="BC51" i="89"/>
  <c r="W51" i="89" s="1"/>
  <c r="AM51" i="89" s="1"/>
  <c r="BH104" i="89"/>
  <c r="AB104" i="89" s="1"/>
  <c r="AR104" i="89" s="1"/>
  <c r="BA95" i="89"/>
  <c r="U95" i="89" s="1"/>
  <c r="AK95" i="89" s="1"/>
  <c r="BA29" i="89"/>
  <c r="U29" i="89" s="1"/>
  <c r="AK29" i="89" s="1"/>
  <c r="BI69" i="89"/>
  <c r="AC69" i="89" s="1"/>
  <c r="AS69" i="89" s="1"/>
  <c r="BI85" i="89"/>
  <c r="AC85" i="89" s="1"/>
  <c r="AS85" i="89" s="1"/>
  <c r="BI170" i="89"/>
  <c r="AC170" i="89" s="1"/>
  <c r="AS170" i="89" s="1"/>
  <c r="BI150" i="89"/>
  <c r="AC150" i="89" s="1"/>
  <c r="AS150" i="89" s="1"/>
  <c r="BI52" i="89"/>
  <c r="AC52" i="89" s="1"/>
  <c r="AS52" i="89" s="1"/>
  <c r="BB169" i="89"/>
  <c r="V169" i="89" s="1"/>
  <c r="AL169" i="89" s="1"/>
  <c r="BH49" i="89"/>
  <c r="AB49" i="89" s="1"/>
  <c r="AR49" i="89" s="1"/>
  <c r="BI92" i="89"/>
  <c r="AC92" i="89" s="1"/>
  <c r="AS92" i="89" s="1"/>
  <c r="BB175" i="89"/>
  <c r="V175" i="89" s="1"/>
  <c r="AL175" i="89" s="1"/>
  <c r="BB182" i="89"/>
  <c r="V182" i="89" s="1"/>
  <c r="AL182" i="89" s="1"/>
  <c r="BH137" i="89"/>
  <c r="AB137" i="89" s="1"/>
  <c r="AR137" i="89" s="1"/>
  <c r="BI166" i="89"/>
  <c r="AC166" i="89" s="1"/>
  <c r="AS166" i="89" s="1"/>
  <c r="BI133" i="89"/>
  <c r="AC133" i="89" s="1"/>
  <c r="AS133" i="89" s="1"/>
  <c r="BI124" i="89"/>
  <c r="AC124" i="89" s="1"/>
  <c r="AS124" i="89" s="1"/>
  <c r="BI113" i="89"/>
  <c r="AC113" i="89" s="1"/>
  <c r="AS113" i="89" s="1"/>
  <c r="BI123" i="89"/>
  <c r="AC123" i="89" s="1"/>
  <c r="AS123" i="89" s="1"/>
  <c r="BI58" i="89"/>
  <c r="AC58" i="89" s="1"/>
  <c r="AS58" i="89" s="1"/>
  <c r="BI153" i="89"/>
  <c r="AC153" i="89" s="1"/>
  <c r="AS153" i="89" s="1"/>
  <c r="BI151" i="89"/>
  <c r="AC151" i="89" s="1"/>
  <c r="AS151" i="89" s="1"/>
  <c r="BI54" i="89"/>
  <c r="AC54" i="89" s="1"/>
  <c r="AS54" i="89" s="1"/>
  <c r="BH91" i="89"/>
  <c r="AB91" i="89" s="1"/>
  <c r="AR91" i="89" s="1"/>
  <c r="BB35" i="89"/>
  <c r="V35" i="89" s="1"/>
  <c r="AL35" i="89" s="1"/>
  <c r="BH37" i="89"/>
  <c r="AB37" i="89" s="1"/>
  <c r="AR37" i="89" s="1"/>
  <c r="BD110" i="89"/>
  <c r="X110" i="89" s="1"/>
  <c r="AN110" i="89" s="1"/>
  <c r="BH183" i="89"/>
  <c r="AB183" i="89" s="1"/>
  <c r="AR183" i="89" s="1"/>
  <c r="BH70" i="89"/>
  <c r="AB70" i="89" s="1"/>
  <c r="AR70" i="89" s="1"/>
  <c r="BH182" i="89"/>
  <c r="AB182" i="89" s="1"/>
  <c r="AR182" i="89" s="1"/>
  <c r="BH100" i="89"/>
  <c r="AB100" i="89" s="1"/>
  <c r="AR100" i="89" s="1"/>
  <c r="BB98" i="89"/>
  <c r="V98" i="89" s="1"/>
  <c r="AL98" i="89" s="1"/>
  <c r="BJ185" i="89"/>
  <c r="AD185" i="89" s="1"/>
  <c r="AT185" i="89" s="1"/>
  <c r="BB58" i="89"/>
  <c r="V58" i="89" s="1"/>
  <c r="AL58" i="89" s="1"/>
  <c r="BB146" i="89"/>
  <c r="V146" i="89" s="1"/>
  <c r="AL146" i="89" s="1"/>
  <c r="BH146" i="89"/>
  <c r="AB146" i="89" s="1"/>
  <c r="AR146" i="89" s="1"/>
  <c r="BF184" i="89"/>
  <c r="Z184" i="89" s="1"/>
  <c r="AP184" i="89" s="1"/>
  <c r="BF141" i="89"/>
  <c r="Z141" i="89" s="1"/>
  <c r="AP141" i="89" s="1"/>
  <c r="BC61" i="89"/>
  <c r="W61" i="89" s="1"/>
  <c r="AM61" i="89" s="1"/>
  <c r="BG122" i="89"/>
  <c r="AA122" i="89" s="1"/>
  <c r="AQ122" i="89" s="1"/>
  <c r="BG74" i="89"/>
  <c r="AA74" i="89" s="1"/>
  <c r="AQ74" i="89" s="1"/>
  <c r="BG115" i="89"/>
  <c r="AA115" i="89" s="1"/>
  <c r="AQ115" i="89" s="1"/>
  <c r="BJ45" i="89"/>
  <c r="AD45" i="89" s="1"/>
  <c r="AT45" i="89" s="1"/>
  <c r="BJ165" i="89"/>
  <c r="AD165" i="89" s="1"/>
  <c r="AT165" i="89" s="1"/>
  <c r="BG88" i="89"/>
  <c r="AA88" i="89" s="1"/>
  <c r="AQ88" i="89" s="1"/>
  <c r="BD170" i="89"/>
  <c r="X170" i="89" s="1"/>
  <c r="AN170" i="89" s="1"/>
  <c r="BC151" i="89"/>
  <c r="W151" i="89" s="1"/>
  <c r="AM151" i="89" s="1"/>
  <c r="BC150" i="89"/>
  <c r="W150" i="89" s="1"/>
  <c r="AM150" i="89" s="1"/>
  <c r="BH119" i="89"/>
  <c r="AB119" i="89" s="1"/>
  <c r="AR119" i="89" s="1"/>
  <c r="BB130" i="89"/>
  <c r="V130" i="89" s="1"/>
  <c r="AL130" i="89" s="1"/>
  <c r="BH132" i="89"/>
  <c r="AB132" i="89" s="1"/>
  <c r="AR132" i="89" s="1"/>
  <c r="BC87" i="89"/>
  <c r="W87" i="89" s="1"/>
  <c r="AM87" i="89" s="1"/>
  <c r="BB110" i="89"/>
  <c r="V110" i="89" s="1"/>
  <c r="AL110" i="89" s="1"/>
  <c r="BC77" i="89"/>
  <c r="W77" i="89" s="1"/>
  <c r="AM77" i="89" s="1"/>
  <c r="BB174" i="89"/>
  <c r="V174" i="89" s="1"/>
  <c r="AL174" i="89" s="1"/>
  <c r="BB83" i="89"/>
  <c r="V83" i="89" s="1"/>
  <c r="AL83" i="89" s="1"/>
  <c r="BB53" i="89"/>
  <c r="V53" i="89" s="1"/>
  <c r="AL53" i="89" s="1"/>
  <c r="BB181" i="89"/>
  <c r="V181" i="89" s="1"/>
  <c r="AL181" i="89" s="1"/>
  <c r="BB147" i="89"/>
  <c r="V147" i="89" s="1"/>
  <c r="AL147" i="89" s="1"/>
  <c r="BB97" i="89"/>
  <c r="V97" i="89" s="1"/>
  <c r="AL97" i="89" s="1"/>
  <c r="BC133" i="89"/>
  <c r="W133" i="89" s="1"/>
  <c r="AM133" i="89" s="1"/>
  <c r="BB104" i="89"/>
  <c r="V104" i="89" s="1"/>
  <c r="AL104" i="89" s="1"/>
  <c r="BH42" i="89"/>
  <c r="AB42" i="89" s="1"/>
  <c r="AR42" i="89" s="1"/>
  <c r="BB103" i="89"/>
  <c r="V103" i="89" s="1"/>
  <c r="AL103" i="89" s="1"/>
  <c r="BB31" i="89"/>
  <c r="V31" i="89" s="1"/>
  <c r="AL31" i="89" s="1"/>
  <c r="BB161" i="89"/>
  <c r="V161" i="89" s="1"/>
  <c r="AL161" i="89" s="1"/>
  <c r="BH98" i="89"/>
  <c r="AB98" i="89" s="1"/>
  <c r="AR98" i="89" s="1"/>
  <c r="BB50" i="89"/>
  <c r="V50" i="89" s="1"/>
  <c r="AL50" i="89" s="1"/>
  <c r="BC53" i="89"/>
  <c r="W53" i="89" s="1"/>
  <c r="AM53" i="89" s="1"/>
  <c r="BB39" i="89"/>
  <c r="V39" i="89" s="1"/>
  <c r="AL39" i="89" s="1"/>
  <c r="BC145" i="89"/>
  <c r="W145" i="89" s="1"/>
  <c r="AM145" i="89" s="1"/>
  <c r="BC62" i="89"/>
  <c r="W62" i="89" s="1"/>
  <c r="AM62" i="89" s="1"/>
  <c r="BB117" i="89"/>
  <c r="V117" i="89" s="1"/>
  <c r="AL117" i="89" s="1"/>
  <c r="BB46" i="89"/>
  <c r="V46" i="89" s="1"/>
  <c r="AL46" i="89" s="1"/>
  <c r="BA184" i="89"/>
  <c r="U184" i="89" s="1"/>
  <c r="AK184" i="89" s="1"/>
  <c r="AZ191" i="89"/>
  <c r="T191" i="89" s="1"/>
  <c r="AJ191" i="89" s="1"/>
  <c r="AZ190" i="89"/>
  <c r="T190" i="89" s="1"/>
  <c r="AJ190" i="89" s="1"/>
  <c r="BA185" i="89"/>
  <c r="U185" i="89" s="1"/>
  <c r="AK185" i="89" s="1"/>
  <c r="BF49" i="89"/>
  <c r="Z49" i="89" s="1"/>
  <c r="AP49" i="89" s="1"/>
  <c r="BJ188" i="89"/>
  <c r="AD188" i="89" s="1"/>
  <c r="AT188" i="89" s="1"/>
  <c r="BA188" i="89"/>
  <c r="U188" i="89" s="1"/>
  <c r="AK188" i="89" s="1"/>
  <c r="BA186" i="89"/>
  <c r="U186" i="89" s="1"/>
  <c r="AK186" i="89" s="1"/>
  <c r="BA187" i="89"/>
  <c r="U187" i="89" s="1"/>
  <c r="AK187" i="89" s="1"/>
  <c r="BE190" i="89"/>
  <c r="Y190" i="89" s="1"/>
  <c r="AO190" i="89" s="1"/>
  <c r="BA183" i="89"/>
  <c r="U183" i="89" s="1"/>
  <c r="AK183" i="89" s="1"/>
  <c r="AY193" i="89"/>
  <c r="S193" i="89" s="1"/>
  <c r="AI193" i="89" s="1"/>
  <c r="BA51" i="89"/>
  <c r="U51" i="89" s="1"/>
  <c r="AK51" i="89" s="1"/>
  <c r="BA103" i="89"/>
  <c r="U103" i="89" s="1"/>
  <c r="AK103" i="89" s="1"/>
  <c r="BB54" i="89"/>
  <c r="V54" i="89" s="1"/>
  <c r="AL54" i="89" s="1"/>
  <c r="BB33" i="89"/>
  <c r="V33" i="89" s="1"/>
  <c r="AL33" i="89" s="1"/>
  <c r="BF179" i="89"/>
  <c r="Z179" i="89" s="1"/>
  <c r="AP179" i="89" s="1"/>
  <c r="BB140" i="89"/>
  <c r="V140" i="89" s="1"/>
  <c r="AL140" i="89" s="1"/>
  <c r="BA70" i="89"/>
  <c r="U70" i="89" s="1"/>
  <c r="AK70" i="89" s="1"/>
  <c r="BH175" i="89"/>
  <c r="AB175" i="89" s="1"/>
  <c r="AR175" i="89" s="1"/>
  <c r="BF151" i="89"/>
  <c r="Z151" i="89" s="1"/>
  <c r="AP151" i="89" s="1"/>
  <c r="BA162" i="89"/>
  <c r="U162" i="89" s="1"/>
  <c r="AK162" i="89" s="1"/>
  <c r="BA32" i="89"/>
  <c r="U32" i="89" s="1"/>
  <c r="AK32" i="89" s="1"/>
  <c r="BB177" i="89"/>
  <c r="V177" i="89" s="1"/>
  <c r="AL177" i="89" s="1"/>
  <c r="BH150" i="89"/>
  <c r="AB150" i="89" s="1"/>
  <c r="AR150" i="89" s="1"/>
  <c r="BB113" i="89"/>
  <c r="V113" i="89" s="1"/>
  <c r="AL113" i="89" s="1"/>
  <c r="BB49" i="89"/>
  <c r="V49" i="89" s="1"/>
  <c r="AL49" i="89" s="1"/>
  <c r="BB163" i="89"/>
  <c r="V163" i="89" s="1"/>
  <c r="AL163" i="89" s="1"/>
  <c r="BB126" i="89"/>
  <c r="V126" i="89" s="1"/>
  <c r="AL126" i="89" s="1"/>
  <c r="BA168" i="89"/>
  <c r="U168" i="89" s="1"/>
  <c r="AK168" i="89" s="1"/>
  <c r="BB99" i="89"/>
  <c r="V99" i="89" s="1"/>
  <c r="AL99" i="89" s="1"/>
  <c r="BH84" i="89"/>
  <c r="AB84" i="89" s="1"/>
  <c r="AR84" i="89" s="1"/>
  <c r="BC34" i="89"/>
  <c r="W34" i="89" s="1"/>
  <c r="AM34" i="89" s="1"/>
  <c r="BB119" i="89"/>
  <c r="V119" i="89" s="1"/>
  <c r="AL119" i="89" s="1"/>
  <c r="BB69" i="89"/>
  <c r="V69" i="89" s="1"/>
  <c r="AL69" i="89" s="1"/>
  <c r="BH106" i="89"/>
  <c r="AB106" i="89" s="1"/>
  <c r="AR106" i="89" s="1"/>
  <c r="BA61" i="89"/>
  <c r="U61" i="89" s="1"/>
  <c r="AK61" i="89" s="1"/>
  <c r="BC98" i="89"/>
  <c r="W98" i="89" s="1"/>
  <c r="AM98" i="89" s="1"/>
  <c r="BB62" i="89"/>
  <c r="V62" i="89" s="1"/>
  <c r="AL62" i="89" s="1"/>
  <c r="BB55" i="89"/>
  <c r="V55" i="89" s="1"/>
  <c r="AL55" i="89" s="1"/>
  <c r="BB183" i="89"/>
  <c r="V183" i="89" s="1"/>
  <c r="AL183" i="89" s="1"/>
  <c r="BH155" i="89"/>
  <c r="AB155" i="89" s="1"/>
  <c r="AR155" i="89" s="1"/>
  <c r="BB133" i="89"/>
  <c r="V133" i="89" s="1"/>
  <c r="AL133" i="89" s="1"/>
  <c r="BA40" i="89"/>
  <c r="U40" i="89" s="1"/>
  <c r="AK40" i="89" s="1"/>
  <c r="BA54" i="89"/>
  <c r="U54" i="89" s="1"/>
  <c r="AK54" i="89" s="1"/>
  <c r="BA113" i="89"/>
  <c r="U113" i="89" s="1"/>
  <c r="AK113" i="89" s="1"/>
  <c r="BA28" i="89"/>
  <c r="U28" i="89" s="1"/>
  <c r="AK28" i="89" s="1"/>
  <c r="BA179" i="89"/>
  <c r="U179" i="89" s="1"/>
  <c r="AK179" i="89" s="1"/>
  <c r="BA139" i="89"/>
  <c r="U139" i="89" s="1"/>
  <c r="AK139" i="89" s="1"/>
  <c r="BA85" i="89"/>
  <c r="U85" i="89" s="1"/>
  <c r="AK85" i="89" s="1"/>
  <c r="BA131" i="89"/>
  <c r="U131" i="89" s="1"/>
  <c r="AK131" i="89" s="1"/>
  <c r="BA67" i="89"/>
  <c r="U67" i="89" s="1"/>
  <c r="AK67" i="89" s="1"/>
  <c r="BA176" i="89"/>
  <c r="U176" i="89" s="1"/>
  <c r="AK176" i="89" s="1"/>
  <c r="BA57" i="89"/>
  <c r="U57" i="89" s="1"/>
  <c r="AK57" i="89" s="1"/>
  <c r="BC137" i="89"/>
  <c r="W137" i="89" s="1"/>
  <c r="AM137" i="89" s="1"/>
  <c r="BF86" i="89"/>
  <c r="Z86" i="89" s="1"/>
  <c r="AP86" i="89" s="1"/>
  <c r="BC50" i="89"/>
  <c r="W50" i="89" s="1"/>
  <c r="AM50" i="89" s="1"/>
  <c r="BH133" i="89"/>
  <c r="AB133" i="89" s="1"/>
  <c r="AR133" i="89" s="1"/>
  <c r="BC76" i="89"/>
  <c r="W76" i="89" s="1"/>
  <c r="AM76" i="89" s="1"/>
  <c r="BC72" i="89"/>
  <c r="W72" i="89" s="1"/>
  <c r="AM72" i="89" s="1"/>
  <c r="BB84" i="89"/>
  <c r="V84" i="89" s="1"/>
  <c r="AL84" i="89" s="1"/>
  <c r="BD61" i="89"/>
  <c r="X61" i="89" s="1"/>
  <c r="AN61" i="89" s="1"/>
  <c r="BB116" i="89"/>
  <c r="V116" i="89" s="1"/>
  <c r="AL116" i="89" s="1"/>
  <c r="BB149" i="89"/>
  <c r="V149" i="89" s="1"/>
  <c r="AL149" i="89" s="1"/>
  <c r="BB78" i="89"/>
  <c r="V78" i="89" s="1"/>
  <c r="AL78" i="89" s="1"/>
  <c r="BB120" i="89"/>
  <c r="V120" i="89" s="1"/>
  <c r="AL120" i="89" s="1"/>
  <c r="BB135" i="89"/>
  <c r="V135" i="89" s="1"/>
  <c r="AL135" i="89" s="1"/>
  <c r="BB179" i="89"/>
  <c r="V179" i="89" s="1"/>
  <c r="AL179" i="89" s="1"/>
  <c r="BD135" i="89"/>
  <c r="X135" i="89" s="1"/>
  <c r="AN135" i="89" s="1"/>
  <c r="BH157" i="89"/>
  <c r="AB157" i="89" s="1"/>
  <c r="AR157" i="89" s="1"/>
  <c r="BC119" i="89"/>
  <c r="W119" i="89" s="1"/>
  <c r="AM119" i="89" s="1"/>
  <c r="BH142" i="89"/>
  <c r="AB142" i="89" s="1"/>
  <c r="AR142" i="89" s="1"/>
  <c r="BH46" i="89"/>
  <c r="AB46" i="89" s="1"/>
  <c r="AR46" i="89" s="1"/>
  <c r="BB71" i="89"/>
  <c r="V71" i="89" s="1"/>
  <c r="AL71" i="89" s="1"/>
  <c r="BD113" i="89"/>
  <c r="X113" i="89" s="1"/>
  <c r="AN113" i="89" s="1"/>
  <c r="BB115" i="89"/>
  <c r="V115" i="89" s="1"/>
  <c r="AL115" i="89" s="1"/>
  <c r="BB85" i="89"/>
  <c r="V85" i="89" s="1"/>
  <c r="AL85" i="89" s="1"/>
  <c r="BG146" i="89"/>
  <c r="AA146" i="89" s="1"/>
  <c r="AQ146" i="89" s="1"/>
  <c r="BC36" i="89"/>
  <c r="W36" i="89" s="1"/>
  <c r="AM36" i="89" s="1"/>
  <c r="BC164" i="89"/>
  <c r="W164" i="89" s="1"/>
  <c r="AM164" i="89" s="1"/>
  <c r="BB129" i="89"/>
  <c r="V129" i="89" s="1"/>
  <c r="AL129" i="89" s="1"/>
  <c r="BC97" i="89"/>
  <c r="W97" i="89" s="1"/>
  <c r="AM97" i="89" s="1"/>
  <c r="BF170" i="89"/>
  <c r="Z170" i="89" s="1"/>
  <c r="AP170" i="89" s="1"/>
  <c r="BA97" i="89"/>
  <c r="U97" i="89" s="1"/>
  <c r="AK97" i="89" s="1"/>
  <c r="BC166" i="89"/>
  <c r="W166" i="89" s="1"/>
  <c r="AM166" i="89" s="1"/>
  <c r="BB142" i="89"/>
  <c r="V142" i="89" s="1"/>
  <c r="AL142" i="89" s="1"/>
  <c r="BC130" i="89"/>
  <c r="W130" i="89" s="1"/>
  <c r="AM130" i="89" s="1"/>
  <c r="BF103" i="89"/>
  <c r="Z103" i="89" s="1"/>
  <c r="AP103" i="89" s="1"/>
  <c r="BF39" i="89"/>
  <c r="Z39" i="89" s="1"/>
  <c r="AP39" i="89" s="1"/>
  <c r="BA156" i="89"/>
  <c r="U156" i="89" s="1"/>
  <c r="AK156" i="89" s="1"/>
  <c r="BF159" i="89"/>
  <c r="Z159" i="89" s="1"/>
  <c r="AP159" i="89" s="1"/>
  <c r="BA134" i="89"/>
  <c r="U134" i="89" s="1"/>
  <c r="AK134" i="89" s="1"/>
  <c r="BA148" i="89"/>
  <c r="U148" i="89" s="1"/>
  <c r="AK148" i="89" s="1"/>
  <c r="BA146" i="89"/>
  <c r="U146" i="89" s="1"/>
  <c r="AK146" i="89" s="1"/>
  <c r="BA64" i="89"/>
  <c r="U64" i="89" s="1"/>
  <c r="AK64" i="89" s="1"/>
  <c r="BA89" i="89"/>
  <c r="U89" i="89" s="1"/>
  <c r="AK89" i="89" s="1"/>
  <c r="BB65" i="89"/>
  <c r="V65" i="89" s="1"/>
  <c r="AL65" i="89" s="1"/>
  <c r="BA127" i="89"/>
  <c r="U127" i="89" s="1"/>
  <c r="AK127" i="89" s="1"/>
  <c r="BB51" i="89"/>
  <c r="V51" i="89" s="1"/>
  <c r="AL51" i="89" s="1"/>
  <c r="BA45" i="89"/>
  <c r="U45" i="89" s="1"/>
  <c r="AK45" i="89" s="1"/>
  <c r="BC174" i="89"/>
  <c r="W174" i="89" s="1"/>
  <c r="AM174" i="89" s="1"/>
  <c r="BB88" i="89"/>
  <c r="V88" i="89" s="1"/>
  <c r="AL88" i="89" s="1"/>
  <c r="BA101" i="89"/>
  <c r="U101" i="89" s="1"/>
  <c r="AK101" i="89" s="1"/>
  <c r="BC129" i="89"/>
  <c r="W129" i="89" s="1"/>
  <c r="AM129" i="89" s="1"/>
  <c r="BF63" i="89"/>
  <c r="Z63" i="89" s="1"/>
  <c r="AP63" i="89" s="1"/>
  <c r="BF90" i="89"/>
  <c r="Z90" i="89" s="1"/>
  <c r="AP90" i="89" s="1"/>
  <c r="BB176" i="89"/>
  <c r="V176" i="89" s="1"/>
  <c r="AL176" i="89" s="1"/>
  <c r="BD56" i="89"/>
  <c r="X56" i="89" s="1"/>
  <c r="AN56" i="89" s="1"/>
  <c r="BC127" i="89"/>
  <c r="W127" i="89" s="1"/>
  <c r="AM127" i="89" s="1"/>
  <c r="BJ86" i="89"/>
  <c r="AD86" i="89" s="1"/>
  <c r="AT86" i="89" s="1"/>
  <c r="BH34" i="89"/>
  <c r="AB34" i="89" s="1"/>
  <c r="AR34" i="89" s="1"/>
  <c r="BC48" i="89"/>
  <c r="W48" i="89" s="1"/>
  <c r="AM48" i="89" s="1"/>
  <c r="BF82" i="89"/>
  <c r="Z82" i="89" s="1"/>
  <c r="AP82" i="89" s="1"/>
  <c r="BB92" i="89"/>
  <c r="V92" i="89" s="1"/>
  <c r="AL92" i="89" s="1"/>
  <c r="BG35" i="89"/>
  <c r="AA35" i="89" s="1"/>
  <c r="AQ35" i="89" s="1"/>
  <c r="BB184" i="89"/>
  <c r="V184" i="89" s="1"/>
  <c r="AL184" i="89" s="1"/>
  <c r="BB90" i="89"/>
  <c r="V90" i="89" s="1"/>
  <c r="AL90" i="89" s="1"/>
  <c r="BC183" i="89"/>
  <c r="W183" i="89" s="1"/>
  <c r="AM183" i="89" s="1"/>
  <c r="BH138" i="89"/>
  <c r="AB138" i="89" s="1"/>
  <c r="AR138" i="89" s="1"/>
  <c r="BC161" i="89"/>
  <c r="W161" i="89" s="1"/>
  <c r="AM161" i="89" s="1"/>
  <c r="BH74" i="89"/>
  <c r="AB74" i="89" s="1"/>
  <c r="AR74" i="89" s="1"/>
  <c r="BB32" i="89"/>
  <c r="V32" i="89" s="1"/>
  <c r="AL32" i="89" s="1"/>
  <c r="BC122" i="89"/>
  <c r="W122" i="89" s="1"/>
  <c r="AM122" i="89" s="1"/>
  <c r="BC41" i="89"/>
  <c r="W41" i="89" s="1"/>
  <c r="AM41" i="89" s="1"/>
  <c r="BD78" i="89"/>
  <c r="X78" i="89" s="1"/>
  <c r="AN78" i="89" s="1"/>
  <c r="BB180" i="89"/>
  <c r="V180" i="89" s="1"/>
  <c r="AL180" i="89" s="1"/>
  <c r="BH96" i="89"/>
  <c r="AB96" i="89" s="1"/>
  <c r="AR96" i="89" s="1"/>
  <c r="BG53" i="89"/>
  <c r="AA53" i="89" s="1"/>
  <c r="AQ53" i="89" s="1"/>
  <c r="BG158" i="89"/>
  <c r="AA158" i="89" s="1"/>
  <c r="AQ158" i="89" s="1"/>
  <c r="BG166" i="89"/>
  <c r="AA166" i="89" s="1"/>
  <c r="AQ166" i="89" s="1"/>
  <c r="BB164" i="89"/>
  <c r="V164" i="89" s="1"/>
  <c r="AL164" i="89" s="1"/>
  <c r="BC155" i="89"/>
  <c r="W155" i="89" s="1"/>
  <c r="AM155" i="89" s="1"/>
  <c r="BD112" i="89"/>
  <c r="X112" i="89" s="1"/>
  <c r="AN112" i="89" s="1"/>
  <c r="BH161" i="89"/>
  <c r="AB161" i="89" s="1"/>
  <c r="AR161" i="89" s="1"/>
  <c r="BH76" i="89"/>
  <c r="AB76" i="89" s="1"/>
  <c r="AR76" i="89" s="1"/>
  <c r="BD185" i="89"/>
  <c r="X185" i="89" s="1"/>
  <c r="AN185" i="89" s="1"/>
  <c r="BH38" i="89"/>
  <c r="AB38" i="89" s="1"/>
  <c r="AR38" i="89" s="1"/>
  <c r="BC154" i="89"/>
  <c r="W154" i="89" s="1"/>
  <c r="AM154" i="89" s="1"/>
  <c r="BD125" i="89"/>
  <c r="X125" i="89" s="1"/>
  <c r="AN125" i="89" s="1"/>
  <c r="BH43" i="89"/>
  <c r="AB43" i="89" s="1"/>
  <c r="AR43" i="89" s="1"/>
  <c r="BB112" i="89"/>
  <c r="V112" i="89" s="1"/>
  <c r="AL112" i="89" s="1"/>
  <c r="BH80" i="89"/>
  <c r="AB80" i="89" s="1"/>
  <c r="AR80" i="89" s="1"/>
  <c r="BC157" i="89"/>
  <c r="W157" i="89" s="1"/>
  <c r="AM157" i="89" s="1"/>
  <c r="BC147" i="89"/>
  <c r="W147" i="89" s="1"/>
  <c r="AM147" i="89" s="1"/>
  <c r="BH158" i="89"/>
  <c r="AB158" i="89" s="1"/>
  <c r="AR158" i="89" s="1"/>
  <c r="BF164" i="89"/>
  <c r="Z164" i="89" s="1"/>
  <c r="AP164" i="89" s="1"/>
  <c r="BF171" i="89"/>
  <c r="Z171" i="89" s="1"/>
  <c r="AP171" i="89" s="1"/>
  <c r="BA117" i="89"/>
  <c r="U117" i="89" s="1"/>
  <c r="AK117" i="89" s="1"/>
  <c r="BA115" i="89"/>
  <c r="U115" i="89" s="1"/>
  <c r="AK115" i="89" s="1"/>
  <c r="BA72" i="89"/>
  <c r="U72" i="89" s="1"/>
  <c r="AK72" i="89" s="1"/>
  <c r="BF72" i="89"/>
  <c r="Z72" i="89" s="1"/>
  <c r="AP72" i="89" s="1"/>
  <c r="BF44" i="89"/>
  <c r="Z44" i="89" s="1"/>
  <c r="AP44" i="89" s="1"/>
  <c r="BC159" i="89"/>
  <c r="W159" i="89" s="1"/>
  <c r="AM159" i="89" s="1"/>
  <c r="BB109" i="89"/>
  <c r="V109" i="89" s="1"/>
  <c r="AL109" i="89" s="1"/>
  <c r="BH102" i="89"/>
  <c r="AB102" i="89" s="1"/>
  <c r="AR102" i="89" s="1"/>
  <c r="BG40" i="89"/>
  <c r="AA40" i="89" s="1"/>
  <c r="AQ40" i="89" s="1"/>
  <c r="BD148" i="89"/>
  <c r="X148" i="89" s="1"/>
  <c r="AN148" i="89" s="1"/>
  <c r="BC45" i="89"/>
  <c r="W45" i="89" s="1"/>
  <c r="AM45" i="89" s="1"/>
  <c r="BF178" i="89"/>
  <c r="Z178" i="89" s="1"/>
  <c r="AP178" i="89" s="1"/>
  <c r="BF65" i="89"/>
  <c r="Z65" i="89" s="1"/>
  <c r="AP65" i="89" s="1"/>
  <c r="BH140" i="89"/>
  <c r="AB140" i="89" s="1"/>
  <c r="AR140" i="89" s="1"/>
  <c r="BD71" i="89"/>
  <c r="X71" i="89" s="1"/>
  <c r="AN71" i="89" s="1"/>
  <c r="BH62" i="89"/>
  <c r="AB62" i="89" s="1"/>
  <c r="AR62" i="89" s="1"/>
  <c r="BB29" i="89"/>
  <c r="V29" i="89" s="1"/>
  <c r="AL29" i="89" s="1"/>
  <c r="BC40" i="89"/>
  <c r="W40" i="89" s="1"/>
  <c r="AM40" i="89" s="1"/>
  <c r="BH64" i="89"/>
  <c r="AB64" i="89" s="1"/>
  <c r="AR64" i="89" s="1"/>
  <c r="BB40" i="89"/>
  <c r="V40" i="89" s="1"/>
  <c r="AL40" i="89" s="1"/>
  <c r="BJ62" i="89"/>
  <c r="AD62" i="89" s="1"/>
  <c r="AT62" i="89" s="1"/>
  <c r="BH67" i="89"/>
  <c r="AB67" i="89" s="1"/>
  <c r="AR67" i="89" s="1"/>
  <c r="BC153" i="89"/>
  <c r="W153" i="89" s="1"/>
  <c r="AM153" i="89" s="1"/>
  <c r="BA43" i="89"/>
  <c r="U43" i="89" s="1"/>
  <c r="AK43" i="89" s="1"/>
  <c r="BC105" i="89"/>
  <c r="W105" i="89" s="1"/>
  <c r="AM105" i="89" s="1"/>
  <c r="BJ37" i="89"/>
  <c r="AD37" i="89" s="1"/>
  <c r="AT37" i="89" s="1"/>
  <c r="BB178" i="89"/>
  <c r="V178" i="89" s="1"/>
  <c r="AL178" i="89" s="1"/>
  <c r="BD49" i="89"/>
  <c r="X49" i="89" s="1"/>
  <c r="AN49" i="89" s="1"/>
  <c r="BC185" i="89"/>
  <c r="W185" i="89" s="1"/>
  <c r="AM185" i="89" s="1"/>
  <c r="BH45" i="89"/>
  <c r="AB45" i="89" s="1"/>
  <c r="AR45" i="89" s="1"/>
  <c r="BD92" i="89"/>
  <c r="X92" i="89" s="1"/>
  <c r="AN92" i="89" s="1"/>
  <c r="BB56" i="89"/>
  <c r="V56" i="89" s="1"/>
  <c r="AL56" i="89" s="1"/>
  <c r="BH114" i="89"/>
  <c r="AB114" i="89" s="1"/>
  <c r="AR114" i="89" s="1"/>
  <c r="BC112" i="89"/>
  <c r="W112" i="89" s="1"/>
  <c r="AM112" i="89" s="1"/>
  <c r="BF105" i="89"/>
  <c r="Z105" i="89" s="1"/>
  <c r="AP105" i="89" s="1"/>
  <c r="BF146" i="89"/>
  <c r="Z146" i="89" s="1"/>
  <c r="AP146" i="89" s="1"/>
  <c r="BF111" i="89"/>
  <c r="Z111" i="89" s="1"/>
  <c r="AP111" i="89" s="1"/>
  <c r="BF130" i="89"/>
  <c r="Z130" i="89" s="1"/>
  <c r="AP130" i="89" s="1"/>
  <c r="BF177" i="89"/>
  <c r="Z177" i="89" s="1"/>
  <c r="AP177" i="89" s="1"/>
  <c r="BC107" i="89"/>
  <c r="W107" i="89" s="1"/>
  <c r="AM107" i="89" s="1"/>
  <c r="BF125" i="89"/>
  <c r="Z125" i="89" s="1"/>
  <c r="AP125" i="89" s="1"/>
  <c r="BA109" i="89"/>
  <c r="U109" i="89" s="1"/>
  <c r="AK109" i="89" s="1"/>
  <c r="BA180" i="89"/>
  <c r="U180" i="89" s="1"/>
  <c r="AK180" i="89" s="1"/>
  <c r="BA58" i="89"/>
  <c r="U58" i="89" s="1"/>
  <c r="AK58" i="89" s="1"/>
  <c r="BA155" i="89"/>
  <c r="U155" i="89" s="1"/>
  <c r="AK155" i="89" s="1"/>
  <c r="BA80" i="89"/>
  <c r="U80" i="89" s="1"/>
  <c r="AK80" i="89" s="1"/>
  <c r="BA138" i="89"/>
  <c r="U138" i="89" s="1"/>
  <c r="AK138" i="89" s="1"/>
  <c r="BF104" i="89"/>
  <c r="Z104" i="89" s="1"/>
  <c r="AP104" i="89" s="1"/>
  <c r="BA75" i="89"/>
  <c r="U75" i="89" s="1"/>
  <c r="AK75" i="89" s="1"/>
  <c r="BA178" i="89"/>
  <c r="U178" i="89" s="1"/>
  <c r="AK178" i="89" s="1"/>
  <c r="BA164" i="89"/>
  <c r="U164" i="89" s="1"/>
  <c r="AK164" i="89" s="1"/>
  <c r="BF66" i="89"/>
  <c r="Z66" i="89" s="1"/>
  <c r="AP66" i="89" s="1"/>
  <c r="BF113" i="89"/>
  <c r="Z113" i="89" s="1"/>
  <c r="AP113" i="89" s="1"/>
  <c r="BB124" i="89"/>
  <c r="V124" i="89" s="1"/>
  <c r="AL124" i="89" s="1"/>
  <c r="BA169" i="89"/>
  <c r="U169" i="89" s="1"/>
  <c r="AK169" i="89" s="1"/>
  <c r="BA105" i="89"/>
  <c r="U105" i="89" s="1"/>
  <c r="AK105" i="89" s="1"/>
  <c r="BA167" i="89"/>
  <c r="U167" i="89" s="1"/>
  <c r="AK167" i="89" s="1"/>
  <c r="BA157" i="89"/>
  <c r="U157" i="89" s="1"/>
  <c r="AK157" i="89" s="1"/>
  <c r="BF121" i="89"/>
  <c r="Z121" i="89" s="1"/>
  <c r="AP121" i="89" s="1"/>
  <c r="BB101" i="89"/>
  <c r="V101" i="89" s="1"/>
  <c r="AL101" i="89" s="1"/>
  <c r="BF110" i="89"/>
  <c r="Z110" i="89" s="1"/>
  <c r="AP110" i="89" s="1"/>
  <c r="BC121" i="89"/>
  <c r="W121" i="89" s="1"/>
  <c r="AM121" i="89" s="1"/>
  <c r="BC109" i="89"/>
  <c r="W109" i="89" s="1"/>
  <c r="AM109" i="89" s="1"/>
  <c r="BH94" i="89"/>
  <c r="AB94" i="89" s="1"/>
  <c r="AR94" i="89" s="1"/>
  <c r="BH148" i="89"/>
  <c r="AB148" i="89" s="1"/>
  <c r="AR148" i="89" s="1"/>
  <c r="BC126" i="89"/>
  <c r="W126" i="89" s="1"/>
  <c r="AM126" i="89" s="1"/>
  <c r="BB165" i="89"/>
  <c r="V165" i="89" s="1"/>
  <c r="AL165" i="89" s="1"/>
  <c r="BB37" i="89"/>
  <c r="V37" i="89" s="1"/>
  <c r="AL37" i="89" s="1"/>
  <c r="BF155" i="89"/>
  <c r="Z155" i="89" s="1"/>
  <c r="AP155" i="89" s="1"/>
  <c r="BA128" i="89"/>
  <c r="U128" i="89" s="1"/>
  <c r="AK128" i="89" s="1"/>
  <c r="BA118" i="89"/>
  <c r="U118" i="89" s="1"/>
  <c r="AK118" i="89" s="1"/>
  <c r="BA52" i="89"/>
  <c r="U52" i="89" s="1"/>
  <c r="AK52" i="89" s="1"/>
  <c r="BA172" i="89"/>
  <c r="U172" i="89" s="1"/>
  <c r="AK172" i="89" s="1"/>
  <c r="BA108" i="89"/>
  <c r="U108" i="89" s="1"/>
  <c r="AK108" i="89" s="1"/>
  <c r="BA66" i="89"/>
  <c r="U66" i="89" s="1"/>
  <c r="AK66" i="89" s="1"/>
  <c r="BA35" i="89"/>
  <c r="U35" i="89" s="1"/>
  <c r="AK35" i="89" s="1"/>
  <c r="BB152" i="89"/>
  <c r="V152" i="89" s="1"/>
  <c r="AL152" i="89" s="1"/>
  <c r="BB87" i="89"/>
  <c r="V87" i="89" s="1"/>
  <c r="AL87" i="89" s="1"/>
  <c r="BH145" i="89"/>
  <c r="AB145" i="89" s="1"/>
  <c r="AR145" i="89" s="1"/>
  <c r="BA175" i="89"/>
  <c r="U175" i="89" s="1"/>
  <c r="AK175" i="89" s="1"/>
  <c r="BA165" i="89"/>
  <c r="U165" i="89" s="1"/>
  <c r="AK165" i="89" s="1"/>
  <c r="BA130" i="89"/>
  <c r="U130" i="89" s="1"/>
  <c r="AK130" i="89" s="1"/>
  <c r="BC156" i="89"/>
  <c r="W156" i="89" s="1"/>
  <c r="AM156" i="89" s="1"/>
  <c r="BC46" i="89"/>
  <c r="W46" i="89" s="1"/>
  <c r="AM46" i="89" s="1"/>
  <c r="BH73" i="89"/>
  <c r="AB73" i="89" s="1"/>
  <c r="AR73" i="89" s="1"/>
  <c r="BB94" i="89"/>
  <c r="V94" i="89" s="1"/>
  <c r="AL94" i="89" s="1"/>
  <c r="BA39" i="89"/>
  <c r="U39" i="89" s="1"/>
  <c r="AK39" i="89" s="1"/>
  <c r="BA38" i="89"/>
  <c r="U38" i="89" s="1"/>
  <c r="AK38" i="89" s="1"/>
  <c r="BA42" i="89"/>
  <c r="U42" i="89" s="1"/>
  <c r="AK42" i="89" s="1"/>
  <c r="BC99" i="89"/>
  <c r="W99" i="89" s="1"/>
  <c r="AM99" i="89" s="1"/>
  <c r="BC144" i="89"/>
  <c r="W144" i="89" s="1"/>
  <c r="AM144" i="89" s="1"/>
  <c r="AZ41" i="89"/>
  <c r="T41" i="89" s="1"/>
  <c r="AJ41" i="89" s="1"/>
  <c r="BJ109" i="89"/>
  <c r="AD109" i="89" s="1"/>
  <c r="AT109" i="89" s="1"/>
  <c r="BC88" i="89"/>
  <c r="W88" i="89" s="1"/>
  <c r="AM88" i="89" s="1"/>
  <c r="BB151" i="89"/>
  <c r="V151" i="89" s="1"/>
  <c r="AL151" i="89" s="1"/>
  <c r="BB158" i="89"/>
  <c r="V158" i="89" s="1"/>
  <c r="AL158" i="89" s="1"/>
  <c r="BA161" i="89"/>
  <c r="U161" i="89" s="1"/>
  <c r="AK161" i="89" s="1"/>
  <c r="BA31" i="89"/>
  <c r="U31" i="89" s="1"/>
  <c r="AK31" i="89" s="1"/>
  <c r="BA99" i="89"/>
  <c r="U99" i="89" s="1"/>
  <c r="AK99" i="89" s="1"/>
  <c r="BB131" i="89"/>
  <c r="V131" i="89" s="1"/>
  <c r="AL131" i="89" s="1"/>
  <c r="BC136" i="89"/>
  <c r="W136" i="89" s="1"/>
  <c r="AM136" i="89" s="1"/>
  <c r="BC81" i="89"/>
  <c r="W81" i="89" s="1"/>
  <c r="AM81" i="89" s="1"/>
  <c r="BA112" i="89"/>
  <c r="U112" i="89" s="1"/>
  <c r="AK112" i="89" s="1"/>
  <c r="BA142" i="89"/>
  <c r="U142" i="89" s="1"/>
  <c r="AK142" i="89" s="1"/>
  <c r="BA133" i="89"/>
  <c r="U133" i="89" s="1"/>
  <c r="AK133" i="89" s="1"/>
  <c r="BA91" i="89"/>
  <c r="U91" i="89" s="1"/>
  <c r="AK91" i="89" s="1"/>
  <c r="BA34" i="89"/>
  <c r="U34" i="89" s="1"/>
  <c r="AK34" i="89" s="1"/>
  <c r="BC66" i="89"/>
  <c r="W66" i="89" s="1"/>
  <c r="AM66" i="89" s="1"/>
  <c r="AZ90" i="89"/>
  <c r="T90" i="89" s="1"/>
  <c r="AJ90" i="89" s="1"/>
  <c r="BC85" i="89"/>
  <c r="W85" i="89" s="1"/>
  <c r="AM85" i="89" s="1"/>
  <c r="BG34" i="89"/>
  <c r="AA34" i="89" s="1"/>
  <c r="AQ34" i="89" s="1"/>
  <c r="BG98" i="89"/>
  <c r="AA98" i="89" s="1"/>
  <c r="AQ98" i="89" s="1"/>
  <c r="BG106" i="89"/>
  <c r="AA106" i="89" s="1"/>
  <c r="AQ106" i="89" s="1"/>
  <c r="BG124" i="89"/>
  <c r="AA124" i="89" s="1"/>
  <c r="AQ124" i="89" s="1"/>
  <c r="BG172" i="89"/>
  <c r="AA172" i="89" s="1"/>
  <c r="AQ172" i="89" s="1"/>
  <c r="BG180" i="89"/>
  <c r="AA180" i="89" s="1"/>
  <c r="AQ180" i="89" s="1"/>
  <c r="BB81" i="89"/>
  <c r="V81" i="89" s="1"/>
  <c r="AL81" i="89" s="1"/>
  <c r="BC184" i="89"/>
  <c r="W184" i="89" s="1"/>
  <c r="AM184" i="89" s="1"/>
  <c r="BC49" i="89"/>
  <c r="W49" i="89" s="1"/>
  <c r="AM49" i="89" s="1"/>
  <c r="BB67" i="89"/>
  <c r="V67" i="89" s="1"/>
  <c r="AL67" i="89" s="1"/>
  <c r="BC110" i="89"/>
  <c r="W110" i="89" s="1"/>
  <c r="AM110" i="89" s="1"/>
  <c r="BF115" i="89"/>
  <c r="Z115" i="89" s="1"/>
  <c r="AP115" i="89" s="1"/>
  <c r="BF167" i="89"/>
  <c r="Z167" i="89" s="1"/>
  <c r="AP167" i="89" s="1"/>
  <c r="BF87" i="89"/>
  <c r="Z87" i="89" s="1"/>
  <c r="AP87" i="89" s="1"/>
  <c r="BA144" i="89"/>
  <c r="U144" i="89" s="1"/>
  <c r="AK144" i="89" s="1"/>
  <c r="BA69" i="89"/>
  <c r="U69" i="89" s="1"/>
  <c r="AK69" i="89" s="1"/>
  <c r="BB148" i="89"/>
  <c r="V148" i="89" s="1"/>
  <c r="AL148" i="89" s="1"/>
  <c r="BB145" i="89"/>
  <c r="V145" i="89" s="1"/>
  <c r="AL145" i="89" s="1"/>
  <c r="BG165" i="89"/>
  <c r="AA165" i="89" s="1"/>
  <c r="AQ165" i="89" s="1"/>
  <c r="BD88" i="89"/>
  <c r="X88" i="89" s="1"/>
  <c r="AN88" i="89" s="1"/>
  <c r="BH69" i="89"/>
  <c r="AB69" i="89" s="1"/>
  <c r="AR69" i="89" s="1"/>
  <c r="BC176" i="89"/>
  <c r="W176" i="89" s="1"/>
  <c r="AM176" i="89" s="1"/>
  <c r="BH163" i="89"/>
  <c r="AB163" i="89" s="1"/>
  <c r="AR163" i="89" s="1"/>
  <c r="BH118" i="89"/>
  <c r="AB118" i="89" s="1"/>
  <c r="AR118" i="89" s="1"/>
  <c r="BC100" i="89"/>
  <c r="W100" i="89" s="1"/>
  <c r="AM100" i="89" s="1"/>
  <c r="BA136" i="89"/>
  <c r="U136" i="89" s="1"/>
  <c r="AK136" i="89" s="1"/>
  <c r="BA41" i="89"/>
  <c r="U41" i="89" s="1"/>
  <c r="AK41" i="89" s="1"/>
  <c r="BF58" i="89"/>
  <c r="Z58" i="89" s="1"/>
  <c r="AP58" i="89" s="1"/>
  <c r="BF107" i="89"/>
  <c r="Z107" i="89" s="1"/>
  <c r="AP107" i="89" s="1"/>
  <c r="BF176" i="89"/>
  <c r="Z176" i="89" s="1"/>
  <c r="AP176" i="89" s="1"/>
  <c r="BF169" i="89"/>
  <c r="Z169" i="89" s="1"/>
  <c r="AP169" i="89" s="1"/>
  <c r="BF93" i="89"/>
  <c r="Z93" i="89" s="1"/>
  <c r="AP93" i="89" s="1"/>
  <c r="BF83" i="89"/>
  <c r="Z83" i="89" s="1"/>
  <c r="AP83" i="89" s="1"/>
  <c r="BF148" i="89"/>
  <c r="Z148" i="89" s="1"/>
  <c r="AP148" i="89" s="1"/>
  <c r="BF77" i="89"/>
  <c r="Z77" i="89" s="1"/>
  <c r="AP77" i="89" s="1"/>
  <c r="BF142" i="89"/>
  <c r="Z142" i="89" s="1"/>
  <c r="AP142" i="89" s="1"/>
  <c r="BB154" i="89"/>
  <c r="V154" i="89" s="1"/>
  <c r="AL154" i="89" s="1"/>
  <c r="BC179" i="89"/>
  <c r="W179" i="89" s="1"/>
  <c r="AM179" i="89" s="1"/>
  <c r="BF96" i="89"/>
  <c r="Z96" i="89" s="1"/>
  <c r="AP96" i="89" s="1"/>
  <c r="BC57" i="89"/>
  <c r="W57" i="89" s="1"/>
  <c r="AM57" i="89" s="1"/>
  <c r="BB70" i="89"/>
  <c r="V70" i="89" s="1"/>
  <c r="AL70" i="89" s="1"/>
  <c r="BA122" i="89"/>
  <c r="U122" i="89" s="1"/>
  <c r="AK122" i="89" s="1"/>
  <c r="BA76" i="89"/>
  <c r="U76" i="89" s="1"/>
  <c r="AK76" i="89" s="1"/>
  <c r="BF127" i="89"/>
  <c r="Z127" i="89" s="1"/>
  <c r="AP127" i="89" s="1"/>
  <c r="BF135" i="89"/>
  <c r="Z135" i="89" s="1"/>
  <c r="AP135" i="89" s="1"/>
  <c r="BF180" i="89"/>
  <c r="Z180" i="89" s="1"/>
  <c r="AP180" i="89" s="1"/>
  <c r="BF116" i="89"/>
  <c r="Z116" i="89" s="1"/>
  <c r="AP116" i="89" s="1"/>
  <c r="BF50" i="89"/>
  <c r="Z50" i="89" s="1"/>
  <c r="AP50" i="89" s="1"/>
  <c r="BF152" i="89"/>
  <c r="Z152" i="89" s="1"/>
  <c r="AP152" i="89" s="1"/>
  <c r="BF158" i="89"/>
  <c r="Z158" i="89" s="1"/>
  <c r="AP158" i="89" s="1"/>
  <c r="BF166" i="89"/>
  <c r="Z166" i="89" s="1"/>
  <c r="AP166" i="89" s="1"/>
  <c r="BA74" i="89"/>
  <c r="U74" i="89" s="1"/>
  <c r="AK74" i="89" s="1"/>
  <c r="BF128" i="89"/>
  <c r="Z128" i="89" s="1"/>
  <c r="AP128" i="89" s="1"/>
  <c r="BA68" i="89"/>
  <c r="U68" i="89" s="1"/>
  <c r="AK68" i="89" s="1"/>
  <c r="BA154" i="89"/>
  <c r="U154" i="89" s="1"/>
  <c r="AK154" i="89" s="1"/>
  <c r="BD64" i="89"/>
  <c r="X64" i="89" s="1"/>
  <c r="AN64" i="89" s="1"/>
  <c r="BG82" i="89"/>
  <c r="AA82" i="89" s="1"/>
  <c r="AQ82" i="89" s="1"/>
  <c r="BB122" i="89"/>
  <c r="V122" i="89" s="1"/>
  <c r="AL122" i="89" s="1"/>
  <c r="BJ180" i="89"/>
  <c r="AD180" i="89" s="1"/>
  <c r="AT180" i="89" s="1"/>
  <c r="BC163" i="89"/>
  <c r="W163" i="89" s="1"/>
  <c r="AM163" i="89" s="1"/>
  <c r="BC167" i="89"/>
  <c r="W167" i="89" s="1"/>
  <c r="AM167" i="89" s="1"/>
  <c r="BH147" i="89"/>
  <c r="AB147" i="89" s="1"/>
  <c r="AR147" i="89" s="1"/>
  <c r="BF56" i="89"/>
  <c r="Z56" i="89" s="1"/>
  <c r="AP56" i="89" s="1"/>
  <c r="BF181" i="89"/>
  <c r="Z181" i="89" s="1"/>
  <c r="AP181" i="89" s="1"/>
  <c r="BF36" i="89"/>
  <c r="Z36" i="89" s="1"/>
  <c r="AP36" i="89" s="1"/>
  <c r="BA96" i="89"/>
  <c r="U96" i="89" s="1"/>
  <c r="AK96" i="89" s="1"/>
  <c r="BA141" i="89"/>
  <c r="U141" i="89" s="1"/>
  <c r="AK141" i="89" s="1"/>
  <c r="BA73" i="89"/>
  <c r="U73" i="89" s="1"/>
  <c r="AK73" i="89" s="1"/>
  <c r="BC149" i="89"/>
  <c r="W149" i="89" s="1"/>
  <c r="AM149" i="89" s="1"/>
  <c r="BB107" i="89"/>
  <c r="V107" i="89" s="1"/>
  <c r="AL107" i="89" s="1"/>
  <c r="BC89" i="89"/>
  <c r="W89" i="89" s="1"/>
  <c r="AM89" i="89" s="1"/>
  <c r="BH88" i="89"/>
  <c r="AB88" i="89" s="1"/>
  <c r="AR88" i="89" s="1"/>
  <c r="BC82" i="89"/>
  <c r="W82" i="89" s="1"/>
  <c r="AM82" i="89" s="1"/>
  <c r="BH95" i="89"/>
  <c r="AB95" i="89" s="1"/>
  <c r="AR95" i="89" s="1"/>
  <c r="BF147" i="89"/>
  <c r="Z147" i="89" s="1"/>
  <c r="AP147" i="89" s="1"/>
  <c r="BF89" i="89"/>
  <c r="Z89" i="89" s="1"/>
  <c r="AP89" i="89" s="1"/>
  <c r="BA135" i="89"/>
  <c r="U135" i="89" s="1"/>
  <c r="AK135" i="89" s="1"/>
  <c r="BA59" i="89"/>
  <c r="U59" i="89" s="1"/>
  <c r="AK59" i="89" s="1"/>
  <c r="BA123" i="89"/>
  <c r="U123" i="89" s="1"/>
  <c r="AK123" i="89" s="1"/>
  <c r="BA181" i="89"/>
  <c r="U181" i="89" s="1"/>
  <c r="AK181" i="89" s="1"/>
  <c r="BD128" i="89"/>
  <c r="X128" i="89" s="1"/>
  <c r="AN128" i="89" s="1"/>
  <c r="BC169" i="89"/>
  <c r="W169" i="89" s="1"/>
  <c r="AM169" i="89" s="1"/>
  <c r="BC37" i="89"/>
  <c r="W37" i="89" s="1"/>
  <c r="AM37" i="89" s="1"/>
  <c r="BB121" i="89"/>
  <c r="V121" i="89" s="1"/>
  <c r="AL121" i="89" s="1"/>
  <c r="BC68" i="89"/>
  <c r="W68" i="89" s="1"/>
  <c r="AM68" i="89" s="1"/>
  <c r="BB63" i="89"/>
  <c r="V63" i="89" s="1"/>
  <c r="AL63" i="89" s="1"/>
  <c r="BH97" i="89"/>
  <c r="AB97" i="89" s="1"/>
  <c r="AR97" i="89" s="1"/>
  <c r="BF51" i="89"/>
  <c r="Z51" i="89" s="1"/>
  <c r="AP51" i="89" s="1"/>
  <c r="BA137" i="89"/>
  <c r="U137" i="89" s="1"/>
  <c r="AK137" i="89" s="1"/>
  <c r="BA71" i="89"/>
  <c r="U71" i="89" s="1"/>
  <c r="AK71" i="89" s="1"/>
  <c r="BA126" i="89"/>
  <c r="U126" i="89" s="1"/>
  <c r="AK126" i="89" s="1"/>
  <c r="BA140" i="89"/>
  <c r="U140" i="89" s="1"/>
  <c r="AK140" i="89" s="1"/>
  <c r="BH117" i="89"/>
  <c r="AB117" i="89" s="1"/>
  <c r="AR117" i="89" s="1"/>
  <c r="BB185" i="89"/>
  <c r="V185" i="89" s="1"/>
  <c r="AL185" i="89" s="1"/>
  <c r="BB64" i="89"/>
  <c r="V64" i="89" s="1"/>
  <c r="AL64" i="89" s="1"/>
  <c r="BC67" i="89"/>
  <c r="W67" i="89" s="1"/>
  <c r="AM67" i="89" s="1"/>
  <c r="BH124" i="89"/>
  <c r="AB124" i="89" s="1"/>
  <c r="AR124" i="89" s="1"/>
  <c r="BD156" i="89"/>
  <c r="X156" i="89" s="1"/>
  <c r="AN156" i="89" s="1"/>
  <c r="BB77" i="89"/>
  <c r="V77" i="89" s="1"/>
  <c r="AL77" i="89" s="1"/>
  <c r="BC115" i="89"/>
  <c r="W115" i="89" s="1"/>
  <c r="AM115" i="89" s="1"/>
  <c r="BB141" i="89"/>
  <c r="V141" i="89" s="1"/>
  <c r="AL141" i="89" s="1"/>
  <c r="BH79" i="89"/>
  <c r="AB79" i="89" s="1"/>
  <c r="AR79" i="89" s="1"/>
  <c r="BA120" i="89"/>
  <c r="U120" i="89" s="1"/>
  <c r="AK120" i="89" s="1"/>
  <c r="BA119" i="89"/>
  <c r="U119" i="89" s="1"/>
  <c r="AK119" i="89" s="1"/>
  <c r="BH166" i="89"/>
  <c r="AB166" i="89" s="1"/>
  <c r="AR166" i="89" s="1"/>
  <c r="BH53" i="89"/>
  <c r="AB53" i="89" s="1"/>
  <c r="AR53" i="89" s="1"/>
  <c r="BH129" i="89"/>
  <c r="AB129" i="89" s="1"/>
  <c r="AR129" i="89" s="1"/>
  <c r="BC160" i="89"/>
  <c r="W160" i="89" s="1"/>
  <c r="AM160" i="89" s="1"/>
  <c r="BA46" i="89"/>
  <c r="U46" i="89" s="1"/>
  <c r="AK46" i="89" s="1"/>
  <c r="BA110" i="89"/>
  <c r="U110" i="89" s="1"/>
  <c r="AK110" i="89" s="1"/>
  <c r="BA100" i="89"/>
  <c r="U100" i="89" s="1"/>
  <c r="AK100" i="89" s="1"/>
  <c r="BB138" i="89"/>
  <c r="V138" i="89" s="1"/>
  <c r="AL138" i="89" s="1"/>
  <c r="BB74" i="89"/>
  <c r="V74" i="89" s="1"/>
  <c r="AL74" i="89" s="1"/>
  <c r="BJ70" i="89"/>
  <c r="AD70" i="89" s="1"/>
  <c r="AT70" i="89" s="1"/>
  <c r="BC118" i="89"/>
  <c r="W118" i="89" s="1"/>
  <c r="AM118" i="89" s="1"/>
  <c r="BD145" i="89"/>
  <c r="X145" i="89" s="1"/>
  <c r="AN145" i="89" s="1"/>
  <c r="BH136" i="89"/>
  <c r="AB136" i="89" s="1"/>
  <c r="AR136" i="89" s="1"/>
  <c r="BH126" i="89"/>
  <c r="AB126" i="89" s="1"/>
  <c r="AR126" i="89" s="1"/>
  <c r="BC113" i="89"/>
  <c r="W113" i="89" s="1"/>
  <c r="AM113" i="89" s="1"/>
  <c r="BF95" i="89"/>
  <c r="Z95" i="89" s="1"/>
  <c r="AP95" i="89" s="1"/>
  <c r="BA102" i="89"/>
  <c r="U102" i="89" s="1"/>
  <c r="AK102" i="89" s="1"/>
  <c r="BA90" i="89"/>
  <c r="U90" i="89" s="1"/>
  <c r="AK90" i="89" s="1"/>
  <c r="BA33" i="89"/>
  <c r="U33" i="89" s="1"/>
  <c r="AK33" i="89" s="1"/>
  <c r="BH180" i="89"/>
  <c r="AB180" i="89" s="1"/>
  <c r="AR180" i="89" s="1"/>
  <c r="BC64" i="89"/>
  <c r="W64" i="89" s="1"/>
  <c r="AM64" i="89" s="1"/>
  <c r="AZ33" i="89"/>
  <c r="T33" i="89" s="1"/>
  <c r="AJ33" i="89" s="1"/>
  <c r="BH143" i="89"/>
  <c r="AB143" i="89" s="1"/>
  <c r="AR143" i="89" s="1"/>
  <c r="BF174" i="89"/>
  <c r="Z174" i="89" s="1"/>
  <c r="AP174" i="89" s="1"/>
  <c r="BF47" i="89"/>
  <c r="Z47" i="89" s="1"/>
  <c r="AP47" i="89" s="1"/>
  <c r="BA160" i="89"/>
  <c r="U160" i="89" s="1"/>
  <c r="AK160" i="89" s="1"/>
  <c r="BA30" i="89"/>
  <c r="U30" i="89" s="1"/>
  <c r="AK30" i="89" s="1"/>
  <c r="BA149" i="89"/>
  <c r="U149" i="89" s="1"/>
  <c r="AK149" i="89" s="1"/>
  <c r="BA171" i="89"/>
  <c r="U171" i="89" s="1"/>
  <c r="AK171" i="89" s="1"/>
  <c r="BA81" i="89"/>
  <c r="U81" i="89" s="1"/>
  <c r="AK81" i="89" s="1"/>
  <c r="BH152" i="89"/>
  <c r="AB152" i="89" s="1"/>
  <c r="AR152" i="89" s="1"/>
  <c r="BC114" i="89"/>
  <c r="W114" i="89" s="1"/>
  <c r="AM114" i="89" s="1"/>
  <c r="BJ53" i="89"/>
  <c r="AD53" i="89" s="1"/>
  <c r="AT53" i="89" s="1"/>
  <c r="BJ100" i="89"/>
  <c r="AD100" i="89" s="1"/>
  <c r="AT100" i="89" s="1"/>
  <c r="BJ44" i="89"/>
  <c r="AD44" i="89" s="1"/>
  <c r="AT44" i="89" s="1"/>
  <c r="BA170" i="89"/>
  <c r="U170" i="89" s="1"/>
  <c r="AK170" i="89" s="1"/>
  <c r="BA82" i="89"/>
  <c r="U82" i="89" s="1"/>
  <c r="AK82" i="89" s="1"/>
  <c r="BA132" i="89"/>
  <c r="U132" i="89" s="1"/>
  <c r="AK132" i="89" s="1"/>
  <c r="BA84" i="89"/>
  <c r="U84" i="89" s="1"/>
  <c r="AK84" i="89" s="1"/>
  <c r="BA163" i="89"/>
  <c r="U163" i="89" s="1"/>
  <c r="AK163" i="89" s="1"/>
  <c r="BA98" i="89"/>
  <c r="U98" i="89" s="1"/>
  <c r="AK98" i="89" s="1"/>
  <c r="BF168" i="89"/>
  <c r="Z168" i="89" s="1"/>
  <c r="AP168" i="89" s="1"/>
  <c r="BA65" i="89"/>
  <c r="U65" i="89" s="1"/>
  <c r="AK65" i="89" s="1"/>
  <c r="BA48" i="89"/>
  <c r="U48" i="89" s="1"/>
  <c r="AK48" i="89" s="1"/>
  <c r="BA182" i="89"/>
  <c r="U182" i="89" s="1"/>
  <c r="AK182" i="89" s="1"/>
  <c r="BF74" i="89"/>
  <c r="Z74" i="89" s="1"/>
  <c r="AP74" i="89" s="1"/>
  <c r="BC171" i="89"/>
  <c r="W171" i="89" s="1"/>
  <c r="AM171" i="89" s="1"/>
  <c r="BF43" i="89"/>
  <c r="Z43" i="89" s="1"/>
  <c r="AP43" i="89" s="1"/>
  <c r="BF91" i="89"/>
  <c r="Z91" i="89" s="1"/>
  <c r="AP91" i="89" s="1"/>
  <c r="BF160" i="89"/>
  <c r="Z160" i="89" s="1"/>
  <c r="AP160" i="89" s="1"/>
  <c r="BF145" i="89"/>
  <c r="Z145" i="89" s="1"/>
  <c r="AP145" i="89" s="1"/>
  <c r="BF132" i="89"/>
  <c r="Z132" i="89" s="1"/>
  <c r="AP132" i="89" s="1"/>
  <c r="BF61" i="89"/>
  <c r="Z61" i="89" s="1"/>
  <c r="AP61" i="89" s="1"/>
  <c r="BF126" i="89"/>
  <c r="Z126" i="89" s="1"/>
  <c r="AP126" i="89" s="1"/>
  <c r="BC158" i="89"/>
  <c r="W158" i="89" s="1"/>
  <c r="AM158" i="89" s="1"/>
  <c r="BC65" i="89"/>
  <c r="W65" i="89" s="1"/>
  <c r="AM65" i="89" s="1"/>
  <c r="BC104" i="89"/>
  <c r="W104" i="89" s="1"/>
  <c r="AM104" i="89" s="1"/>
  <c r="BF99" i="89"/>
  <c r="Z99" i="89" s="1"/>
  <c r="AP99" i="89" s="1"/>
  <c r="BF37" i="89"/>
  <c r="Z37" i="89" s="1"/>
  <c r="AP37" i="89" s="1"/>
  <c r="BA173" i="89"/>
  <c r="U173" i="89" s="1"/>
  <c r="AK173" i="89" s="1"/>
  <c r="BA151" i="89"/>
  <c r="U151" i="89" s="1"/>
  <c r="AK151" i="89" s="1"/>
  <c r="BF79" i="89"/>
  <c r="Z79" i="89" s="1"/>
  <c r="AP79" i="89" s="1"/>
  <c r="BA143" i="89"/>
  <c r="U143" i="89" s="1"/>
  <c r="AK143" i="89" s="1"/>
  <c r="BF62" i="89"/>
  <c r="Z62" i="89" s="1"/>
  <c r="AP62" i="89" s="1"/>
  <c r="BD115" i="89"/>
  <c r="X115" i="89" s="1"/>
  <c r="AN115" i="89" s="1"/>
  <c r="AZ146" i="89"/>
  <c r="T146" i="89" s="1"/>
  <c r="AJ146" i="89" s="1"/>
  <c r="BG43" i="89"/>
  <c r="AA43" i="89" s="1"/>
  <c r="AQ43" i="89" s="1"/>
  <c r="AZ184" i="89"/>
  <c r="T184" i="89" s="1"/>
  <c r="AJ184" i="89" s="1"/>
  <c r="BJ166" i="89"/>
  <c r="AD166" i="89" s="1"/>
  <c r="AT166" i="89" s="1"/>
  <c r="AZ176" i="89"/>
  <c r="T176" i="89" s="1"/>
  <c r="AJ176" i="89" s="1"/>
  <c r="AZ168" i="89"/>
  <c r="T168" i="89" s="1"/>
  <c r="AJ168" i="89" s="1"/>
  <c r="BF46" i="89"/>
  <c r="Z46" i="89" s="1"/>
  <c r="AP46" i="89" s="1"/>
  <c r="AZ152" i="89"/>
  <c r="T152" i="89" s="1"/>
  <c r="AJ152" i="89" s="1"/>
  <c r="BD98" i="89"/>
  <c r="X98" i="89" s="1"/>
  <c r="AN98" i="89" s="1"/>
  <c r="BG96" i="89"/>
  <c r="AA96" i="89" s="1"/>
  <c r="AQ96" i="89" s="1"/>
  <c r="BD46" i="89"/>
  <c r="X46" i="89" s="1"/>
  <c r="AN46" i="89" s="1"/>
  <c r="BH57" i="89"/>
  <c r="AB57" i="89" s="1"/>
  <c r="AR57" i="89" s="1"/>
  <c r="BC102" i="89"/>
  <c r="W102" i="89" s="1"/>
  <c r="AM102" i="89" s="1"/>
  <c r="BH159" i="89"/>
  <c r="AB159" i="89" s="1"/>
  <c r="AR159" i="89" s="1"/>
  <c r="BF54" i="89"/>
  <c r="Z54" i="89" s="1"/>
  <c r="AP54" i="89" s="1"/>
  <c r="BA60" i="89"/>
  <c r="U60" i="89" s="1"/>
  <c r="AK60" i="89" s="1"/>
  <c r="BC141" i="89"/>
  <c r="W141" i="89" s="1"/>
  <c r="AM141" i="89" s="1"/>
  <c r="BH151" i="89"/>
  <c r="AB151" i="89" s="1"/>
  <c r="AR151" i="89" s="1"/>
  <c r="BF40" i="89"/>
  <c r="Z40" i="89" s="1"/>
  <c r="AP40" i="89" s="1"/>
  <c r="BA111" i="89"/>
  <c r="U111" i="89" s="1"/>
  <c r="AK111" i="89" s="1"/>
  <c r="BJ80" i="89"/>
  <c r="AD80" i="89" s="1"/>
  <c r="AT80" i="89" s="1"/>
  <c r="BJ136" i="89"/>
  <c r="AD136" i="89" s="1"/>
  <c r="AT136" i="89" s="1"/>
  <c r="BJ72" i="89"/>
  <c r="AD72" i="89" s="1"/>
  <c r="AT72" i="89" s="1"/>
  <c r="BG140" i="89"/>
  <c r="AA140" i="89" s="1"/>
  <c r="AQ140" i="89" s="1"/>
  <c r="BH165" i="89"/>
  <c r="AB165" i="89" s="1"/>
  <c r="AR165" i="89" s="1"/>
  <c r="BC70" i="89"/>
  <c r="W70" i="89" s="1"/>
  <c r="AM70" i="89" s="1"/>
  <c r="BH123" i="89"/>
  <c r="AB123" i="89" s="1"/>
  <c r="AR123" i="89" s="1"/>
  <c r="BH60" i="89"/>
  <c r="AB60" i="89" s="1"/>
  <c r="AR60" i="89" s="1"/>
  <c r="BC162" i="89"/>
  <c r="W162" i="89" s="1"/>
  <c r="AM162" i="89" s="1"/>
  <c r="BB73" i="89"/>
  <c r="V73" i="89" s="1"/>
  <c r="AL73" i="89" s="1"/>
  <c r="BC173" i="89"/>
  <c r="W173" i="89" s="1"/>
  <c r="AM173" i="89" s="1"/>
  <c r="BB72" i="89"/>
  <c r="V72" i="89" s="1"/>
  <c r="AL72" i="89" s="1"/>
  <c r="BF98" i="89"/>
  <c r="Z98" i="89" s="1"/>
  <c r="AP98" i="89" s="1"/>
  <c r="BF38" i="89"/>
  <c r="Z38" i="89" s="1"/>
  <c r="AP38" i="89" s="1"/>
  <c r="BF162" i="89"/>
  <c r="Z162" i="89" s="1"/>
  <c r="AP162" i="89" s="1"/>
  <c r="BF108" i="89"/>
  <c r="Z108" i="89" s="1"/>
  <c r="AP108" i="89" s="1"/>
  <c r="BD33" i="89"/>
  <c r="X33" i="89" s="1"/>
  <c r="AN33" i="89" s="1"/>
  <c r="BC177" i="89"/>
  <c r="W177" i="89" s="1"/>
  <c r="AM177" i="89" s="1"/>
  <c r="BJ128" i="89"/>
  <c r="AD128" i="89" s="1"/>
  <c r="AT128" i="89" s="1"/>
  <c r="BJ64" i="89"/>
  <c r="AD64" i="89" s="1"/>
  <c r="AT64" i="89" s="1"/>
  <c r="BG76" i="89"/>
  <c r="AA76" i="89" s="1"/>
  <c r="AQ76" i="89" s="1"/>
  <c r="BG141" i="89"/>
  <c r="AA141" i="89" s="1"/>
  <c r="AQ141" i="89" s="1"/>
  <c r="BH93" i="89"/>
  <c r="AB93" i="89" s="1"/>
  <c r="AR93" i="89" s="1"/>
  <c r="BC106" i="89"/>
  <c r="W106" i="89" s="1"/>
  <c r="AM106" i="89" s="1"/>
  <c r="BB42" i="89"/>
  <c r="V42" i="89" s="1"/>
  <c r="AL42" i="89" s="1"/>
  <c r="AZ112" i="89"/>
  <c r="T112" i="89" s="1"/>
  <c r="AJ112" i="89" s="1"/>
  <c r="BJ38" i="89"/>
  <c r="AD38" i="89" s="1"/>
  <c r="AT38" i="89" s="1"/>
  <c r="BD147" i="89"/>
  <c r="X147" i="89" s="1"/>
  <c r="AN147" i="89" s="1"/>
  <c r="BH75" i="89"/>
  <c r="AB75" i="89" s="1"/>
  <c r="AR75" i="89" s="1"/>
  <c r="BD154" i="89"/>
  <c r="X154" i="89" s="1"/>
  <c r="AN154" i="89" s="1"/>
  <c r="BB144" i="89"/>
  <c r="V144" i="89" s="1"/>
  <c r="AL144" i="89" s="1"/>
  <c r="BC83" i="89"/>
  <c r="W83" i="89" s="1"/>
  <c r="AM83" i="89" s="1"/>
  <c r="BF67" i="89"/>
  <c r="Z67" i="89" s="1"/>
  <c r="AP67" i="89" s="1"/>
  <c r="BA121" i="89"/>
  <c r="U121" i="89" s="1"/>
  <c r="AK121" i="89" s="1"/>
  <c r="BA166" i="89"/>
  <c r="U166" i="89" s="1"/>
  <c r="AK166" i="89" s="1"/>
  <c r="BA36" i="89"/>
  <c r="U36" i="89" s="1"/>
  <c r="AK36" i="89" s="1"/>
  <c r="BD81" i="89"/>
  <c r="X81" i="89" s="1"/>
  <c r="AN81" i="89" s="1"/>
  <c r="BJ120" i="89"/>
  <c r="AD120" i="89" s="1"/>
  <c r="AT120" i="89" s="1"/>
  <c r="BH85" i="89"/>
  <c r="AB85" i="89" s="1"/>
  <c r="AR85" i="89" s="1"/>
  <c r="BH172" i="89"/>
  <c r="AB172" i="89" s="1"/>
  <c r="AR172" i="89" s="1"/>
  <c r="BH108" i="89"/>
  <c r="AB108" i="89" s="1"/>
  <c r="AR108" i="89" s="1"/>
  <c r="BH58" i="89"/>
  <c r="AB58" i="89" s="1"/>
  <c r="AR58" i="89" s="1"/>
  <c r="BC95" i="89"/>
  <c r="W95" i="89" s="1"/>
  <c r="AM95" i="89" s="1"/>
  <c r="BH153" i="89"/>
  <c r="AB153" i="89" s="1"/>
  <c r="AR153" i="89" s="1"/>
  <c r="BH89" i="89"/>
  <c r="AB89" i="89" s="1"/>
  <c r="AR89" i="89" s="1"/>
  <c r="BC131" i="89"/>
  <c r="W131" i="89" s="1"/>
  <c r="AM131" i="89" s="1"/>
  <c r="BH48" i="89"/>
  <c r="AB48" i="89" s="1"/>
  <c r="AR48" i="89" s="1"/>
  <c r="BA47" i="89"/>
  <c r="U47" i="89" s="1"/>
  <c r="AK47" i="89" s="1"/>
  <c r="BA93" i="89"/>
  <c r="U93" i="89" s="1"/>
  <c r="AK93" i="89" s="1"/>
  <c r="BA124" i="89"/>
  <c r="U124" i="89" s="1"/>
  <c r="AK124" i="89" s="1"/>
  <c r="BF129" i="89"/>
  <c r="Z129" i="89" s="1"/>
  <c r="AP129" i="89" s="1"/>
  <c r="BB60" i="89"/>
  <c r="V60" i="89" s="1"/>
  <c r="AL60" i="89" s="1"/>
  <c r="BD65" i="89"/>
  <c r="X65" i="89" s="1"/>
  <c r="AN65" i="89" s="1"/>
  <c r="BJ181" i="89"/>
  <c r="AD181" i="89" s="1"/>
  <c r="AT181" i="89" s="1"/>
  <c r="BJ56" i="89"/>
  <c r="AD56" i="89" s="1"/>
  <c r="AT56" i="89" s="1"/>
  <c r="BD120" i="89"/>
  <c r="X120" i="89" s="1"/>
  <c r="AN120" i="89" s="1"/>
  <c r="BB123" i="89"/>
  <c r="V123" i="89" s="1"/>
  <c r="AL123" i="89" s="1"/>
  <c r="AZ106" i="89"/>
  <c r="T106" i="89" s="1"/>
  <c r="AJ106" i="89" s="1"/>
  <c r="BJ172" i="89"/>
  <c r="AD172" i="89" s="1"/>
  <c r="AT172" i="89" s="1"/>
  <c r="BJ110" i="89"/>
  <c r="AD110" i="89" s="1"/>
  <c r="AT110" i="89" s="1"/>
  <c r="BC90" i="89"/>
  <c r="W90" i="89" s="1"/>
  <c r="AM90" i="89" s="1"/>
  <c r="BD55" i="89"/>
  <c r="X55" i="89" s="1"/>
  <c r="AN55" i="89" s="1"/>
  <c r="BB137" i="89"/>
  <c r="V137" i="89" s="1"/>
  <c r="AL137" i="89" s="1"/>
  <c r="BH164" i="89"/>
  <c r="AB164" i="89" s="1"/>
  <c r="AR164" i="89" s="1"/>
  <c r="BH36" i="89"/>
  <c r="AB36" i="89" s="1"/>
  <c r="AR36" i="89" s="1"/>
  <c r="BC134" i="89"/>
  <c r="W134" i="89" s="1"/>
  <c r="AM134" i="89" s="1"/>
  <c r="BB44" i="89"/>
  <c r="V44" i="89" s="1"/>
  <c r="AL44" i="89" s="1"/>
  <c r="BA104" i="89"/>
  <c r="U104" i="89" s="1"/>
  <c r="AK104" i="89" s="1"/>
  <c r="BA78" i="89"/>
  <c r="U78" i="89" s="1"/>
  <c r="AK78" i="89" s="1"/>
  <c r="BB157" i="89"/>
  <c r="V157" i="89" s="1"/>
  <c r="AL157" i="89" s="1"/>
  <c r="BD177" i="89"/>
  <c r="X177" i="89" s="1"/>
  <c r="AN177" i="89" s="1"/>
  <c r="AZ98" i="89"/>
  <c r="T98" i="89" s="1"/>
  <c r="AJ98" i="89" s="1"/>
  <c r="BJ142" i="89"/>
  <c r="AD142" i="89" s="1"/>
  <c r="AT142" i="89" s="1"/>
  <c r="BD62" i="89"/>
  <c r="X62" i="89" s="1"/>
  <c r="AN62" i="89" s="1"/>
  <c r="BC180" i="89"/>
  <c r="W180" i="89" s="1"/>
  <c r="AM180" i="89" s="1"/>
  <c r="BH160" i="89"/>
  <c r="AB160" i="89" s="1"/>
  <c r="AR160" i="89" s="1"/>
  <c r="BH111" i="89"/>
  <c r="AB111" i="89" s="1"/>
  <c r="AR111" i="89" s="1"/>
  <c r="BC170" i="89"/>
  <c r="W170" i="89" s="1"/>
  <c r="AM170" i="89" s="1"/>
  <c r="BF153" i="89"/>
  <c r="Z153" i="89" s="1"/>
  <c r="AP153" i="89" s="1"/>
  <c r="BF109" i="89"/>
  <c r="Z109" i="89" s="1"/>
  <c r="AP109" i="89" s="1"/>
  <c r="BA83" i="89"/>
  <c r="U83" i="89" s="1"/>
  <c r="AK83" i="89" s="1"/>
  <c r="BF143" i="89"/>
  <c r="Z143" i="89" s="1"/>
  <c r="AP143" i="89" s="1"/>
  <c r="BF124" i="89"/>
  <c r="Z124" i="89" s="1"/>
  <c r="AP124" i="89" s="1"/>
  <c r="BF53" i="89"/>
  <c r="Z53" i="89" s="1"/>
  <c r="AP53" i="89" s="1"/>
  <c r="BF118" i="89"/>
  <c r="Z118" i="89" s="1"/>
  <c r="AP118" i="89" s="1"/>
  <c r="BF182" i="89"/>
  <c r="Z182" i="89" s="1"/>
  <c r="AP182" i="89" s="1"/>
  <c r="BC56" i="89"/>
  <c r="W56" i="89" s="1"/>
  <c r="AM56" i="89" s="1"/>
  <c r="BB52" i="89"/>
  <c r="V52" i="89" s="1"/>
  <c r="AL52" i="89" s="1"/>
  <c r="BF52" i="89"/>
  <c r="Z52" i="89" s="1"/>
  <c r="AP52" i="89" s="1"/>
  <c r="BF119" i="89"/>
  <c r="Z119" i="89" s="1"/>
  <c r="AP119" i="89" s="1"/>
  <c r="BF123" i="89"/>
  <c r="Z123" i="89" s="1"/>
  <c r="AP123" i="89" s="1"/>
  <c r="BF81" i="89"/>
  <c r="Z81" i="89" s="1"/>
  <c r="AP81" i="89" s="1"/>
  <c r="BA77" i="89"/>
  <c r="U77" i="89" s="1"/>
  <c r="AK77" i="89" s="1"/>
  <c r="BF150" i="89"/>
  <c r="Z150" i="89" s="1"/>
  <c r="AP150" i="89" s="1"/>
  <c r="BF112" i="89"/>
  <c r="Z112" i="89" s="1"/>
  <c r="AP112" i="89" s="1"/>
  <c r="BF137" i="89"/>
  <c r="Z137" i="89" s="1"/>
  <c r="AP137" i="89" s="1"/>
  <c r="BA44" i="89"/>
  <c r="U44" i="89" s="1"/>
  <c r="AK44" i="89" s="1"/>
  <c r="BF183" i="89"/>
  <c r="Z183" i="89" s="1"/>
  <c r="AP183" i="89" s="1"/>
  <c r="BB38" i="89"/>
  <c r="V38" i="89" s="1"/>
  <c r="AL38" i="89" s="1"/>
  <c r="BC168" i="89"/>
  <c r="W168" i="89" s="1"/>
  <c r="AM168" i="89" s="1"/>
  <c r="BF173" i="89"/>
  <c r="Z173" i="89" s="1"/>
  <c r="AP173" i="89" s="1"/>
  <c r="BF149" i="89"/>
  <c r="Z149" i="89" s="1"/>
  <c r="AP149" i="89" s="1"/>
  <c r="BF88" i="89"/>
  <c r="Z88" i="89" s="1"/>
  <c r="AP88" i="89" s="1"/>
  <c r="BB139" i="89"/>
  <c r="V139" i="89" s="1"/>
  <c r="AL139" i="89" s="1"/>
  <c r="BG117" i="89"/>
  <c r="AA117" i="89" s="1"/>
  <c r="AQ117" i="89" s="1"/>
  <c r="BD149" i="89"/>
  <c r="X149" i="89" s="1"/>
  <c r="AN149" i="89" s="1"/>
  <c r="AZ32" i="89"/>
  <c r="T32" i="89" s="1"/>
  <c r="AJ32" i="89" s="1"/>
  <c r="BD164" i="89"/>
  <c r="X164" i="89" s="1"/>
  <c r="AN164" i="89" s="1"/>
  <c r="BH156" i="89"/>
  <c r="AB156" i="89" s="1"/>
  <c r="AR156" i="89" s="1"/>
  <c r="BH92" i="89"/>
  <c r="AB92" i="89" s="1"/>
  <c r="AR92" i="89" s="1"/>
  <c r="BC59" i="89"/>
  <c r="W59" i="89" s="1"/>
  <c r="AM59" i="89" s="1"/>
  <c r="BH135" i="89"/>
  <c r="AB135" i="89" s="1"/>
  <c r="AR135" i="89" s="1"/>
  <c r="BH167" i="89"/>
  <c r="AB167" i="89" s="1"/>
  <c r="AR167" i="89" s="1"/>
  <c r="BC78" i="89"/>
  <c r="W78" i="89" s="1"/>
  <c r="AM78" i="89" s="1"/>
  <c r="BA92" i="89"/>
  <c r="U92" i="89" s="1"/>
  <c r="AK92" i="89" s="1"/>
  <c r="BA116" i="89"/>
  <c r="U116" i="89" s="1"/>
  <c r="AK116" i="89" s="1"/>
  <c r="BC128" i="89"/>
  <c r="W128" i="89" s="1"/>
  <c r="AM128" i="89" s="1"/>
  <c r="BC148" i="89"/>
  <c r="W148" i="89" s="1"/>
  <c r="AM148" i="89" s="1"/>
  <c r="AZ40" i="89"/>
  <c r="T40" i="89" s="1"/>
  <c r="AJ40" i="89" s="1"/>
  <c r="BC142" i="89"/>
  <c r="W142" i="89" s="1"/>
  <c r="AM142" i="89" s="1"/>
  <c r="BH56" i="89"/>
  <c r="AB56" i="89" s="1"/>
  <c r="AR56" i="89" s="1"/>
  <c r="BA174" i="89"/>
  <c r="U174" i="89" s="1"/>
  <c r="AK174" i="89" s="1"/>
  <c r="BC120" i="89"/>
  <c r="W120" i="89" s="1"/>
  <c r="AM120" i="89" s="1"/>
  <c r="BD127" i="89"/>
  <c r="X127" i="89" s="1"/>
  <c r="AN127" i="89" s="1"/>
  <c r="BB75" i="89"/>
  <c r="V75" i="89" s="1"/>
  <c r="AL75" i="89" s="1"/>
  <c r="BD142" i="89"/>
  <c r="X142" i="89" s="1"/>
  <c r="AN142" i="89" s="1"/>
  <c r="BH131" i="89"/>
  <c r="AB131" i="89" s="1"/>
  <c r="AR131" i="89" s="1"/>
  <c r="BC75" i="89"/>
  <c r="W75" i="89" s="1"/>
  <c r="AM75" i="89" s="1"/>
  <c r="BC74" i="89"/>
  <c r="W74" i="89" s="1"/>
  <c r="AM74" i="89" s="1"/>
  <c r="BD119" i="89"/>
  <c r="X119" i="89" s="1"/>
  <c r="AN119" i="89" s="1"/>
  <c r="BB45" i="89"/>
  <c r="V45" i="89" s="1"/>
  <c r="AL45" i="89" s="1"/>
  <c r="BC63" i="89"/>
  <c r="W63" i="89" s="1"/>
  <c r="AM63" i="89" s="1"/>
  <c r="BH122" i="89"/>
  <c r="AB122" i="89" s="1"/>
  <c r="AR122" i="89" s="1"/>
  <c r="BJ108" i="89"/>
  <c r="AD108" i="89" s="1"/>
  <c r="AT108" i="89" s="1"/>
  <c r="BB102" i="89"/>
  <c r="V102" i="89" s="1"/>
  <c r="AL102" i="89" s="1"/>
  <c r="BC93" i="89"/>
  <c r="W93" i="89" s="1"/>
  <c r="AM93" i="89" s="1"/>
  <c r="BH71" i="89"/>
  <c r="AB71" i="89" s="1"/>
  <c r="AR71" i="89" s="1"/>
  <c r="BF106" i="89"/>
  <c r="Z106" i="89" s="1"/>
  <c r="AP106" i="89" s="1"/>
  <c r="BA86" i="89"/>
  <c r="U86" i="89" s="1"/>
  <c r="AK86" i="89" s="1"/>
  <c r="BA159" i="89"/>
  <c r="U159" i="89" s="1"/>
  <c r="AK159" i="89" s="1"/>
  <c r="BA94" i="89"/>
  <c r="U94" i="89" s="1"/>
  <c r="AK94" i="89" s="1"/>
  <c r="BG178" i="89"/>
  <c r="AA178" i="89" s="1"/>
  <c r="AQ178" i="89" s="1"/>
  <c r="BC35" i="89"/>
  <c r="W35" i="89" s="1"/>
  <c r="AM35" i="89" s="1"/>
  <c r="BD126" i="89"/>
  <c r="X126" i="89" s="1"/>
  <c r="AN126" i="89" s="1"/>
  <c r="BD63" i="89"/>
  <c r="X63" i="89" s="1"/>
  <c r="AN63" i="89" s="1"/>
  <c r="BH82" i="89"/>
  <c r="AB82" i="89" s="1"/>
  <c r="AR82" i="89" s="1"/>
  <c r="BD109" i="89"/>
  <c r="X109" i="89" s="1"/>
  <c r="AN109" i="89" s="1"/>
  <c r="BH65" i="89"/>
  <c r="AB65" i="89" s="1"/>
  <c r="AR65" i="89" s="1"/>
  <c r="BC39" i="89"/>
  <c r="W39" i="89" s="1"/>
  <c r="AM39" i="89" s="1"/>
  <c r="BF34" i="89"/>
  <c r="Z34" i="89" s="1"/>
  <c r="AP34" i="89" s="1"/>
  <c r="BA79" i="89"/>
  <c r="U79" i="89" s="1"/>
  <c r="AK79" i="89" s="1"/>
  <c r="BA150" i="89"/>
  <c r="U150" i="89" s="1"/>
  <c r="AK150" i="89" s="1"/>
  <c r="BF42" i="89"/>
  <c r="Z42" i="89" s="1"/>
  <c r="AP42" i="89" s="1"/>
  <c r="BG50" i="89"/>
  <c r="AA50" i="89" s="1"/>
  <c r="AQ50" i="89" s="1"/>
  <c r="BH173" i="89"/>
  <c r="AB173" i="89" s="1"/>
  <c r="AR173" i="89" s="1"/>
  <c r="BH109" i="89"/>
  <c r="AB109" i="89" s="1"/>
  <c r="AR109" i="89" s="1"/>
  <c r="BD118" i="89"/>
  <c r="X118" i="89" s="1"/>
  <c r="AN118" i="89" s="1"/>
  <c r="BH44" i="89"/>
  <c r="AB44" i="89" s="1"/>
  <c r="AR44" i="89" s="1"/>
  <c r="BD54" i="89"/>
  <c r="X54" i="89" s="1"/>
  <c r="AN54" i="89" s="1"/>
  <c r="BB136" i="89"/>
  <c r="V136" i="89" s="1"/>
  <c r="AL136" i="89" s="1"/>
  <c r="BC52" i="89"/>
  <c r="W52" i="89" s="1"/>
  <c r="AM52" i="89" s="1"/>
  <c r="BA49" i="89"/>
  <c r="U49" i="89" s="1"/>
  <c r="AK49" i="89" s="1"/>
  <c r="BD157" i="89"/>
  <c r="X157" i="89" s="1"/>
  <c r="AN157" i="89" s="1"/>
  <c r="AZ105" i="89"/>
  <c r="T105" i="89" s="1"/>
  <c r="AJ105" i="89" s="1"/>
  <c r="BJ94" i="89"/>
  <c r="AD94" i="89" s="1"/>
  <c r="AT94" i="89" s="1"/>
  <c r="BJ179" i="89"/>
  <c r="AD179" i="89" s="1"/>
  <c r="AT179" i="89" s="1"/>
  <c r="BB173" i="89"/>
  <c r="V173" i="89" s="1"/>
  <c r="AL173" i="89" s="1"/>
  <c r="BC116" i="89"/>
  <c r="W116" i="89" s="1"/>
  <c r="AM116" i="89" s="1"/>
  <c r="BD153" i="89"/>
  <c r="X153" i="89" s="1"/>
  <c r="AN153" i="89" s="1"/>
  <c r="BA129" i="89"/>
  <c r="U129" i="89" s="1"/>
  <c r="AK129" i="89" s="1"/>
  <c r="BF138" i="89"/>
  <c r="Z138" i="89" s="1"/>
  <c r="AP138" i="89" s="1"/>
  <c r="BD93" i="89"/>
  <c r="X93" i="89" s="1"/>
  <c r="AN93" i="89" s="1"/>
  <c r="BG77" i="89"/>
  <c r="AA77" i="89" s="1"/>
  <c r="AQ77" i="89" s="1"/>
  <c r="BF144" i="89"/>
  <c r="Z144" i="89" s="1"/>
  <c r="AP144" i="89" s="1"/>
  <c r="BF80" i="89"/>
  <c r="Z80" i="89" s="1"/>
  <c r="AP80" i="89" s="1"/>
  <c r="BF76" i="89"/>
  <c r="Z76" i="89" s="1"/>
  <c r="AP76" i="89" s="1"/>
  <c r="BF59" i="89"/>
  <c r="Z59" i="89" s="1"/>
  <c r="AP59" i="89" s="1"/>
  <c r="BF68" i="89"/>
  <c r="Z68" i="89" s="1"/>
  <c r="AP68" i="89" s="1"/>
  <c r="BF73" i="89"/>
  <c r="Z73" i="89" s="1"/>
  <c r="AP73" i="89" s="1"/>
  <c r="BF64" i="89"/>
  <c r="Z64" i="89" s="1"/>
  <c r="AP64" i="89" s="1"/>
  <c r="BC84" i="89"/>
  <c r="W84" i="89" s="1"/>
  <c r="AM84" i="89" s="1"/>
  <c r="BF100" i="89"/>
  <c r="Z100" i="89" s="1"/>
  <c r="AP100" i="89" s="1"/>
  <c r="BG105" i="89"/>
  <c r="AA105" i="89" s="1"/>
  <c r="AQ105" i="89" s="1"/>
  <c r="BG139" i="89"/>
  <c r="AA139" i="89" s="1"/>
  <c r="AQ139" i="89" s="1"/>
  <c r="BG171" i="89"/>
  <c r="AA171" i="89" s="1"/>
  <c r="AQ171" i="89" s="1"/>
  <c r="BG179" i="89"/>
  <c r="AA179" i="89" s="1"/>
  <c r="AQ179" i="89" s="1"/>
  <c r="BD165" i="89"/>
  <c r="X165" i="89" s="1"/>
  <c r="AN165" i="89" s="1"/>
  <c r="AZ185" i="89"/>
  <c r="T185" i="89" s="1"/>
  <c r="AJ185" i="89" s="1"/>
  <c r="BC94" i="89"/>
  <c r="W94" i="89" s="1"/>
  <c r="AM94" i="89" s="1"/>
  <c r="BB30" i="89"/>
  <c r="V30" i="89" s="1"/>
  <c r="AL30" i="89" s="1"/>
  <c r="BG51" i="89"/>
  <c r="AA51" i="89" s="1"/>
  <c r="AQ51" i="89" s="1"/>
  <c r="BG59" i="89"/>
  <c r="AA59" i="89" s="1"/>
  <c r="AQ59" i="89" s="1"/>
  <c r="BG75" i="89"/>
  <c r="AA75" i="89" s="1"/>
  <c r="AQ75" i="89" s="1"/>
  <c r="BG156" i="89"/>
  <c r="AA156" i="89" s="1"/>
  <c r="AQ156" i="89" s="1"/>
  <c r="BG164" i="89"/>
  <c r="AA164" i="89" s="1"/>
  <c r="AQ164" i="89" s="1"/>
  <c r="BD79" i="89"/>
  <c r="X79" i="89" s="1"/>
  <c r="AN79" i="89" s="1"/>
  <c r="BH171" i="89"/>
  <c r="AB171" i="89" s="1"/>
  <c r="AR171" i="89" s="1"/>
  <c r="BH107" i="89"/>
  <c r="AB107" i="89" s="1"/>
  <c r="AR107" i="89" s="1"/>
  <c r="BB127" i="89"/>
  <c r="V127" i="89" s="1"/>
  <c r="AL127" i="89" s="1"/>
  <c r="BJ177" i="89"/>
  <c r="AD177" i="89" s="1"/>
  <c r="AT177" i="89" s="1"/>
  <c r="BH72" i="89"/>
  <c r="AB72" i="89" s="1"/>
  <c r="AR72" i="89" s="1"/>
  <c r="BF97" i="89"/>
  <c r="Z97" i="89" s="1"/>
  <c r="AP97" i="89" s="1"/>
  <c r="BF35" i="89"/>
  <c r="Z35" i="89" s="1"/>
  <c r="AP35" i="89" s="1"/>
  <c r="BG68" i="89"/>
  <c r="AA68" i="89" s="1"/>
  <c r="AQ68" i="89" s="1"/>
  <c r="BG133" i="89"/>
  <c r="AA133" i="89" s="1"/>
  <c r="AQ133" i="89" s="1"/>
  <c r="BG157" i="89"/>
  <c r="AA157" i="89" s="1"/>
  <c r="AQ157" i="89" s="1"/>
  <c r="BJ156" i="89"/>
  <c r="AD156" i="89" s="1"/>
  <c r="AT156" i="89" s="1"/>
  <c r="BB48" i="89"/>
  <c r="V48" i="89" s="1"/>
  <c r="AL48" i="89" s="1"/>
  <c r="BC132" i="89"/>
  <c r="W132" i="89" s="1"/>
  <c r="AM132" i="89" s="1"/>
  <c r="BB134" i="89"/>
  <c r="V134" i="89" s="1"/>
  <c r="AL134" i="89" s="1"/>
  <c r="BH39" i="89"/>
  <c r="AB39" i="89" s="1"/>
  <c r="AR39" i="89" s="1"/>
  <c r="BF136" i="89"/>
  <c r="Z136" i="89" s="1"/>
  <c r="AP136" i="89" s="1"/>
  <c r="BG37" i="89"/>
  <c r="AA37" i="89" s="1"/>
  <c r="AQ37" i="89" s="1"/>
  <c r="BG85" i="89"/>
  <c r="AA85" i="89" s="1"/>
  <c r="AQ85" i="89" s="1"/>
  <c r="BD95" i="89"/>
  <c r="X95" i="89" s="1"/>
  <c r="AN95" i="89" s="1"/>
  <c r="BC86" i="89"/>
  <c r="W86" i="89" s="1"/>
  <c r="AM86" i="89" s="1"/>
  <c r="BC124" i="89"/>
  <c r="W124" i="89" s="1"/>
  <c r="AM124" i="89" s="1"/>
  <c r="BC69" i="89"/>
  <c r="W69" i="89" s="1"/>
  <c r="AM69" i="89" s="1"/>
  <c r="BH81" i="89"/>
  <c r="AB81" i="89" s="1"/>
  <c r="AR81" i="89" s="1"/>
  <c r="BJ112" i="89"/>
  <c r="AD112" i="89" s="1"/>
  <c r="AT112" i="89" s="1"/>
  <c r="AZ153" i="89"/>
  <c r="T153" i="89" s="1"/>
  <c r="AJ153" i="89" s="1"/>
  <c r="BC181" i="89"/>
  <c r="W181" i="89" s="1"/>
  <c r="AM181" i="89" s="1"/>
  <c r="BC42" i="89"/>
  <c r="W42" i="89" s="1"/>
  <c r="AM42" i="89" s="1"/>
  <c r="BD161" i="89"/>
  <c r="X161" i="89" s="1"/>
  <c r="AN161" i="89" s="1"/>
  <c r="BB43" i="89"/>
  <c r="V43" i="89" s="1"/>
  <c r="AL43" i="89" s="1"/>
  <c r="BH176" i="89"/>
  <c r="AB176" i="89" s="1"/>
  <c r="AR176" i="89" s="1"/>
  <c r="BF71" i="89"/>
  <c r="Z71" i="89" s="1"/>
  <c r="AP71" i="89" s="1"/>
  <c r="BF57" i="89"/>
  <c r="Z57" i="89" s="1"/>
  <c r="AP57" i="89" s="1"/>
  <c r="BG39" i="89"/>
  <c r="AA39" i="89" s="1"/>
  <c r="AQ39" i="89" s="1"/>
  <c r="BJ145" i="89"/>
  <c r="AD145" i="89" s="1"/>
  <c r="AT145" i="89" s="1"/>
  <c r="BB172" i="89"/>
  <c r="V172" i="89" s="1"/>
  <c r="AL172" i="89" s="1"/>
  <c r="BH113" i="89"/>
  <c r="AB113" i="89" s="1"/>
  <c r="AR113" i="89" s="1"/>
  <c r="BH120" i="89"/>
  <c r="AB120" i="89" s="1"/>
  <c r="AR120" i="89" s="1"/>
  <c r="BH134" i="89"/>
  <c r="AB134" i="89" s="1"/>
  <c r="AR134" i="89" s="1"/>
  <c r="BF172" i="89"/>
  <c r="Z172" i="89" s="1"/>
  <c r="AP172" i="89" s="1"/>
  <c r="BF122" i="89"/>
  <c r="Z122" i="89" s="1"/>
  <c r="AP122" i="89" s="1"/>
  <c r="BG84" i="89"/>
  <c r="AA84" i="89" s="1"/>
  <c r="AQ84" i="89" s="1"/>
  <c r="BC92" i="89"/>
  <c r="W92" i="89" s="1"/>
  <c r="AM92" i="89" s="1"/>
  <c r="AZ160" i="89"/>
  <c r="T160" i="89" s="1"/>
  <c r="AJ160" i="89" s="1"/>
  <c r="AZ31" i="89"/>
  <c r="T31" i="89" s="1"/>
  <c r="AJ31" i="89" s="1"/>
  <c r="BJ146" i="89"/>
  <c r="AD146" i="89" s="1"/>
  <c r="AT146" i="89" s="1"/>
  <c r="BJ178" i="89"/>
  <c r="AD178" i="89" s="1"/>
  <c r="AT178" i="89" s="1"/>
  <c r="BD117" i="89"/>
  <c r="X117" i="89" s="1"/>
  <c r="AN117" i="89" s="1"/>
  <c r="BB171" i="89"/>
  <c r="V171" i="89" s="1"/>
  <c r="AL171" i="89" s="1"/>
  <c r="BH127" i="89"/>
  <c r="AB127" i="89" s="1"/>
  <c r="AR127" i="89" s="1"/>
  <c r="BF78" i="89"/>
  <c r="Z78" i="89" s="1"/>
  <c r="AP78" i="89" s="1"/>
  <c r="BD105" i="89"/>
  <c r="X105" i="89" s="1"/>
  <c r="AN105" i="89" s="1"/>
  <c r="BJ170" i="89"/>
  <c r="AD170" i="89" s="1"/>
  <c r="AT170" i="89" s="1"/>
  <c r="BD53" i="89"/>
  <c r="X53" i="89" s="1"/>
  <c r="AN53" i="89" s="1"/>
  <c r="BB57" i="89"/>
  <c r="V57" i="89" s="1"/>
  <c r="AL57" i="89" s="1"/>
  <c r="BF157" i="89"/>
  <c r="Z157" i="89" s="1"/>
  <c r="AP157" i="89" s="1"/>
  <c r="BC101" i="89"/>
  <c r="W101" i="89" s="1"/>
  <c r="AM101" i="89" s="1"/>
  <c r="BF102" i="89"/>
  <c r="Z102" i="89" s="1"/>
  <c r="AP102" i="89" s="1"/>
  <c r="BF163" i="89"/>
  <c r="Z163" i="89" s="1"/>
  <c r="AP163" i="89" s="1"/>
  <c r="BF48" i="89"/>
  <c r="Z48" i="89" s="1"/>
  <c r="AP48" i="89" s="1"/>
  <c r="BF101" i="89"/>
  <c r="Z101" i="89" s="1"/>
  <c r="AP101" i="89" s="1"/>
  <c r="BF41" i="89"/>
  <c r="Z41" i="89" s="1"/>
  <c r="AP41" i="89" s="1"/>
  <c r="BF117" i="89"/>
  <c r="Z117" i="89" s="1"/>
  <c r="AP117" i="89" s="1"/>
  <c r="BC71" i="89"/>
  <c r="W71" i="89" s="1"/>
  <c r="AM71" i="89" s="1"/>
  <c r="BC54" i="89"/>
  <c r="W54" i="89" s="1"/>
  <c r="AM54" i="89" s="1"/>
  <c r="BB159" i="89"/>
  <c r="V159" i="89" s="1"/>
  <c r="AL159" i="89" s="1"/>
  <c r="BJ157" i="89"/>
  <c r="AD157" i="89" s="1"/>
  <c r="AT157" i="89" s="1"/>
  <c r="BG66" i="89"/>
  <c r="AA66" i="89" s="1"/>
  <c r="AQ66" i="89" s="1"/>
  <c r="BG131" i="89"/>
  <c r="AA131" i="89" s="1"/>
  <c r="AQ131" i="89" s="1"/>
  <c r="BC117" i="89"/>
  <c r="W117" i="89" s="1"/>
  <c r="AM117" i="89" s="1"/>
  <c r="BC60" i="89"/>
  <c r="W60" i="89" s="1"/>
  <c r="AM60" i="89" s="1"/>
  <c r="BH169" i="89"/>
  <c r="AB169" i="89" s="1"/>
  <c r="AR169" i="89" s="1"/>
  <c r="BH105" i="89"/>
  <c r="AB105" i="89" s="1"/>
  <c r="AR105" i="89" s="1"/>
  <c r="BH87" i="89"/>
  <c r="AB87" i="89" s="1"/>
  <c r="AR87" i="89" s="1"/>
  <c r="BG87" i="89"/>
  <c r="AA87" i="89" s="1"/>
  <c r="AQ87" i="89" s="1"/>
  <c r="BG44" i="89"/>
  <c r="AA44" i="89" s="1"/>
  <c r="AQ44" i="89" s="1"/>
  <c r="BG107" i="89"/>
  <c r="AA107" i="89" s="1"/>
  <c r="AQ107" i="89" s="1"/>
  <c r="BG173" i="89"/>
  <c r="AA173" i="89" s="1"/>
  <c r="AQ173" i="89" s="1"/>
  <c r="BB128" i="89"/>
  <c r="V128" i="89" s="1"/>
  <c r="AL128" i="89" s="1"/>
  <c r="BF156" i="89"/>
  <c r="Z156" i="89" s="1"/>
  <c r="AP156" i="89" s="1"/>
  <c r="BF133" i="89"/>
  <c r="Z133" i="89" s="1"/>
  <c r="AP133" i="89" s="1"/>
  <c r="BF131" i="89"/>
  <c r="Z131" i="89" s="1"/>
  <c r="AP131" i="89" s="1"/>
  <c r="BF120" i="89"/>
  <c r="Z120" i="89" s="1"/>
  <c r="AP120" i="89" s="1"/>
  <c r="BG45" i="89"/>
  <c r="AA45" i="89" s="1"/>
  <c r="AQ45" i="89" s="1"/>
  <c r="BG118" i="89"/>
  <c r="AA118" i="89" s="1"/>
  <c r="AQ118" i="89" s="1"/>
  <c r="BG142" i="89"/>
  <c r="AA142" i="89" s="1"/>
  <c r="AQ142" i="89" s="1"/>
  <c r="BG150" i="89"/>
  <c r="AA150" i="89" s="1"/>
  <c r="AQ150" i="89" s="1"/>
  <c r="BC96" i="89"/>
  <c r="W96" i="89" s="1"/>
  <c r="AM96" i="89" s="1"/>
  <c r="BD77" i="89"/>
  <c r="X77" i="89" s="1"/>
  <c r="AN77" i="89" s="1"/>
  <c r="BG159" i="89"/>
  <c r="AA159" i="89" s="1"/>
  <c r="AQ159" i="89" s="1"/>
  <c r="BD72" i="89"/>
  <c r="X72" i="89" s="1"/>
  <c r="AN72" i="89" s="1"/>
  <c r="BB153" i="89"/>
  <c r="V153" i="89" s="1"/>
  <c r="AL153" i="89" s="1"/>
  <c r="BC111" i="89"/>
  <c r="W111" i="89" s="1"/>
  <c r="AM111" i="89" s="1"/>
  <c r="BH55" i="89"/>
  <c r="AB55" i="89" s="1"/>
  <c r="AR55" i="89" s="1"/>
  <c r="BF85" i="89"/>
  <c r="Z85" i="89" s="1"/>
  <c r="AP85" i="89" s="1"/>
  <c r="BG168" i="89"/>
  <c r="AA168" i="89" s="1"/>
  <c r="AQ168" i="89" s="1"/>
  <c r="BB166" i="89"/>
  <c r="V166" i="89" s="1"/>
  <c r="AL166" i="89" s="1"/>
  <c r="BC103" i="89"/>
  <c r="W103" i="89" s="1"/>
  <c r="AM103" i="89" s="1"/>
  <c r="BC178" i="89"/>
  <c r="W178" i="89" s="1"/>
  <c r="AM178" i="89" s="1"/>
  <c r="BD136" i="89"/>
  <c r="X136" i="89" s="1"/>
  <c r="AN136" i="89" s="1"/>
  <c r="BD96" i="89"/>
  <c r="X96" i="89" s="1"/>
  <c r="AN96" i="89" s="1"/>
  <c r="BH33" i="89"/>
  <c r="AB33" i="89" s="1"/>
  <c r="AR33" i="89" s="1"/>
  <c r="BJ126" i="89"/>
  <c r="AD126" i="89" s="1"/>
  <c r="AT126" i="89" s="1"/>
  <c r="BC175" i="89"/>
  <c r="W175" i="89" s="1"/>
  <c r="AM175" i="89" s="1"/>
  <c r="BD141" i="89"/>
  <c r="X141" i="89" s="1"/>
  <c r="AN141" i="89" s="1"/>
  <c r="BJ92" i="89"/>
  <c r="AD92" i="89" s="1"/>
  <c r="AT92" i="89" s="1"/>
  <c r="BB95" i="89"/>
  <c r="V95" i="89" s="1"/>
  <c r="AL95" i="89" s="1"/>
  <c r="BC139" i="89"/>
  <c r="W139" i="89" s="1"/>
  <c r="AM139" i="89" s="1"/>
  <c r="BB89" i="89"/>
  <c r="V89" i="89" s="1"/>
  <c r="AL89" i="89" s="1"/>
  <c r="BJ85" i="89"/>
  <c r="AD85" i="89" s="1"/>
  <c r="AT85" i="89" s="1"/>
  <c r="BC125" i="89"/>
  <c r="W125" i="89" s="1"/>
  <c r="AM125" i="89" s="1"/>
  <c r="BC152" i="89"/>
  <c r="W152" i="89" s="1"/>
  <c r="AM152" i="89" s="1"/>
  <c r="BF45" i="89"/>
  <c r="Z45" i="89" s="1"/>
  <c r="AP45" i="89" s="1"/>
  <c r="BF92" i="89"/>
  <c r="Z92" i="89" s="1"/>
  <c r="AP92" i="89" s="1"/>
  <c r="BF161" i="89"/>
  <c r="Z161" i="89" s="1"/>
  <c r="AP161" i="89" s="1"/>
  <c r="BF154" i="89"/>
  <c r="Z154" i="89" s="1"/>
  <c r="AP154" i="89" s="1"/>
  <c r="BF75" i="89"/>
  <c r="Z75" i="89" s="1"/>
  <c r="AP75" i="89" s="1"/>
  <c r="BF140" i="89"/>
  <c r="Z140" i="89" s="1"/>
  <c r="AP140" i="89" s="1"/>
  <c r="BF69" i="89"/>
  <c r="Z69" i="89" s="1"/>
  <c r="AP69" i="89" s="1"/>
  <c r="BF165" i="89"/>
  <c r="Z165" i="89" s="1"/>
  <c r="AP165" i="89" s="1"/>
  <c r="BF70" i="89"/>
  <c r="Z70" i="89" s="1"/>
  <c r="AP70" i="89" s="1"/>
  <c r="BC79" i="89"/>
  <c r="W79" i="89" s="1"/>
  <c r="AM79" i="89" s="1"/>
  <c r="BF84" i="89"/>
  <c r="Z84" i="89" s="1"/>
  <c r="AP84" i="89" s="1"/>
  <c r="BF60" i="89"/>
  <c r="Z60" i="89" s="1"/>
  <c r="AP60" i="89" s="1"/>
  <c r="BC80" i="89"/>
  <c r="W80" i="89" s="1"/>
  <c r="AM80" i="89" s="1"/>
  <c r="BC143" i="89"/>
  <c r="W143" i="89" s="1"/>
  <c r="AM143" i="89" s="1"/>
  <c r="BC73" i="89"/>
  <c r="W73" i="89" s="1"/>
  <c r="AM73" i="89" s="1"/>
  <c r="BC138" i="89"/>
  <c r="W138" i="89" s="1"/>
  <c r="AM138" i="89" s="1"/>
  <c r="BC58" i="89"/>
  <c r="W58" i="89" s="1"/>
  <c r="AM58" i="89" s="1"/>
  <c r="BC108" i="89"/>
  <c r="W108" i="89" s="1"/>
  <c r="AM108" i="89" s="1"/>
  <c r="BC38" i="89"/>
  <c r="W38" i="89" s="1"/>
  <c r="AM38" i="89" s="1"/>
  <c r="BB86" i="89"/>
  <c r="V86" i="89" s="1"/>
  <c r="AL86" i="89" s="1"/>
  <c r="BB150" i="89"/>
  <c r="V150" i="89" s="1"/>
  <c r="AL150" i="89" s="1"/>
  <c r="BB59" i="89"/>
  <c r="V59" i="89" s="1"/>
  <c r="AL59" i="89" s="1"/>
  <c r="BF175" i="89"/>
  <c r="Z175" i="89" s="1"/>
  <c r="AP175" i="89" s="1"/>
  <c r="BC47" i="89"/>
  <c r="W47" i="89" s="1"/>
  <c r="AM47" i="89" s="1"/>
  <c r="BF94" i="89"/>
  <c r="Z94" i="89" s="1"/>
  <c r="AP94" i="89" s="1"/>
  <c r="BJ95" i="89"/>
  <c r="AD95" i="89" s="1"/>
  <c r="AT95" i="89" s="1"/>
  <c r="BG151" i="89"/>
  <c r="AA151" i="89" s="1"/>
  <c r="AQ151" i="89" s="1"/>
  <c r="BH181" i="89"/>
  <c r="AB181" i="89" s="1"/>
  <c r="AR181" i="89" s="1"/>
  <c r="AZ177" i="89"/>
  <c r="T177" i="89" s="1"/>
  <c r="AJ177" i="89" s="1"/>
  <c r="BJ102" i="89"/>
  <c r="AD102" i="89" s="1"/>
  <c r="AT102" i="89" s="1"/>
  <c r="BC146" i="89"/>
  <c r="W146" i="89" s="1"/>
  <c r="AM146" i="89" s="1"/>
  <c r="BJ118" i="89"/>
  <c r="AD118" i="89" s="1"/>
  <c r="AT118" i="89" s="1"/>
  <c r="BH179" i="89"/>
  <c r="AB179" i="89" s="1"/>
  <c r="AR179" i="89" s="1"/>
  <c r="BC165" i="89"/>
  <c r="W165" i="89" s="1"/>
  <c r="AM165" i="89" s="1"/>
  <c r="BB108" i="89"/>
  <c r="V108" i="89" s="1"/>
  <c r="AL108" i="89" s="1"/>
  <c r="BH54" i="89"/>
  <c r="AB54" i="89" s="1"/>
  <c r="AR54" i="89" s="1"/>
  <c r="BG94" i="89"/>
  <c r="AA94" i="89" s="1"/>
  <c r="AQ94" i="89" s="1"/>
  <c r="BG102" i="89"/>
  <c r="AA102" i="89" s="1"/>
  <c r="AQ102" i="89" s="1"/>
  <c r="BG110" i="89"/>
  <c r="AA110" i="89" s="1"/>
  <c r="AQ110" i="89" s="1"/>
  <c r="BG120" i="89"/>
  <c r="AA120" i="89" s="1"/>
  <c r="AQ120" i="89" s="1"/>
  <c r="BG128" i="89"/>
  <c r="AA128" i="89" s="1"/>
  <c r="AQ128" i="89" s="1"/>
  <c r="BG136" i="89"/>
  <c r="AA136" i="89" s="1"/>
  <c r="AQ136" i="89" s="1"/>
  <c r="BG176" i="89"/>
  <c r="AA176" i="89" s="1"/>
  <c r="AQ176" i="89" s="1"/>
  <c r="AZ169" i="89"/>
  <c r="T169" i="89" s="1"/>
  <c r="AJ169" i="89" s="1"/>
  <c r="BC44" i="89"/>
  <c r="W44" i="89" s="1"/>
  <c r="AM44" i="89" s="1"/>
  <c r="AZ120" i="89"/>
  <c r="T120" i="89" s="1"/>
  <c r="AJ120" i="89" s="1"/>
  <c r="AZ56" i="89"/>
  <c r="T56" i="89" s="1"/>
  <c r="AJ56" i="89" s="1"/>
  <c r="BD69" i="89"/>
  <c r="X69" i="89" s="1"/>
  <c r="AN69" i="89" s="1"/>
  <c r="BF134" i="89"/>
  <c r="Z134" i="89" s="1"/>
  <c r="AP134" i="89" s="1"/>
  <c r="BF114" i="89"/>
  <c r="Z114" i="89" s="1"/>
  <c r="AP114" i="89" s="1"/>
  <c r="BD106" i="89"/>
  <c r="X106" i="89" s="1"/>
  <c r="AN106" i="89" s="1"/>
  <c r="BD41" i="89"/>
  <c r="X41" i="89" s="1"/>
  <c r="AN41" i="89" s="1"/>
  <c r="BB82" i="89"/>
  <c r="V82" i="89" s="1"/>
  <c r="AL82" i="89" s="1"/>
  <c r="BG48" i="89"/>
  <c r="AA48" i="89" s="1"/>
  <c r="AQ48" i="89" s="1"/>
  <c r="BG64" i="89"/>
  <c r="AA64" i="89" s="1"/>
  <c r="AQ64" i="89" s="1"/>
  <c r="BG72" i="89"/>
  <c r="AA72" i="89" s="1"/>
  <c r="AQ72" i="89" s="1"/>
  <c r="BG80" i="89"/>
  <c r="AA80" i="89" s="1"/>
  <c r="AQ80" i="89" s="1"/>
  <c r="BG113" i="89"/>
  <c r="AA113" i="89" s="1"/>
  <c r="AQ113" i="89" s="1"/>
  <c r="BG153" i="89"/>
  <c r="AA153" i="89" s="1"/>
  <c r="AQ153" i="89" s="1"/>
  <c r="BG161" i="89"/>
  <c r="AA161" i="89" s="1"/>
  <c r="AQ161" i="89" s="1"/>
  <c r="AZ161" i="89"/>
  <c r="T161" i="89" s="1"/>
  <c r="AJ161" i="89" s="1"/>
  <c r="BH52" i="89"/>
  <c r="AB52" i="89" s="1"/>
  <c r="AR52" i="89" s="1"/>
  <c r="BD133" i="89"/>
  <c r="X133" i="89" s="1"/>
  <c r="AN133" i="89" s="1"/>
  <c r="BD70" i="89"/>
  <c r="X70" i="89" s="1"/>
  <c r="AN70" i="89" s="1"/>
  <c r="BH66" i="89"/>
  <c r="AB66" i="89" s="1"/>
  <c r="AR66" i="89" s="1"/>
  <c r="BJ77" i="89"/>
  <c r="AD77" i="89" s="1"/>
  <c r="AT77" i="89" s="1"/>
  <c r="BC182" i="89"/>
  <c r="W182" i="89" s="1"/>
  <c r="AM182" i="89" s="1"/>
  <c r="BD89" i="89"/>
  <c r="X89" i="89" s="1"/>
  <c r="AN89" i="89" s="1"/>
  <c r="BB106" i="89"/>
  <c r="V106" i="89" s="1"/>
  <c r="AL106" i="89" s="1"/>
  <c r="BB143" i="89"/>
  <c r="V143" i="89" s="1"/>
  <c r="AL143" i="89" s="1"/>
  <c r="BB79" i="89"/>
  <c r="V79" i="89" s="1"/>
  <c r="AL79" i="89" s="1"/>
  <c r="BG58" i="89"/>
  <c r="AA58" i="89" s="1"/>
  <c r="AQ58" i="89" s="1"/>
  <c r="BG89" i="89"/>
  <c r="AA89" i="89" s="1"/>
  <c r="AQ89" i="89" s="1"/>
  <c r="BG97" i="89"/>
  <c r="AA97" i="89" s="1"/>
  <c r="AQ97" i="89" s="1"/>
  <c r="BG123" i="89"/>
  <c r="AA123" i="89" s="1"/>
  <c r="AQ123" i="89" s="1"/>
  <c r="BC43" i="89"/>
  <c r="W43" i="89" s="1"/>
  <c r="AM43" i="89" s="1"/>
  <c r="BB93" i="89"/>
  <c r="V93" i="89" s="1"/>
  <c r="AL93" i="89" s="1"/>
  <c r="BG138" i="89"/>
  <c r="AA138" i="89" s="1"/>
  <c r="AQ138" i="89" s="1"/>
  <c r="BD48" i="89"/>
  <c r="X48" i="89" s="1"/>
  <c r="AN48" i="89" s="1"/>
  <c r="BG67" i="89"/>
  <c r="AA67" i="89" s="1"/>
  <c r="AQ67" i="89" s="1"/>
  <c r="BG90" i="89"/>
  <c r="AA90" i="89" s="1"/>
  <c r="AQ90" i="89" s="1"/>
  <c r="BG132" i="89"/>
  <c r="AA132" i="89" s="1"/>
  <c r="AQ132" i="89" s="1"/>
  <c r="BG148" i="89"/>
  <c r="AA148" i="89" s="1"/>
  <c r="AQ148" i="89" s="1"/>
  <c r="BB114" i="89"/>
  <c r="V114" i="89" s="1"/>
  <c r="AL114" i="89" s="1"/>
  <c r="BH77" i="89"/>
  <c r="AB77" i="89" s="1"/>
  <c r="AR77" i="89" s="1"/>
  <c r="BD134" i="89"/>
  <c r="X134" i="89" s="1"/>
  <c r="AN134" i="89" s="1"/>
  <c r="BD111" i="89"/>
  <c r="X111" i="89" s="1"/>
  <c r="AN111" i="89" s="1"/>
  <c r="BD100" i="89"/>
  <c r="X100" i="89" s="1"/>
  <c r="AN100" i="89" s="1"/>
  <c r="BD37" i="89"/>
  <c r="X37" i="89" s="1"/>
  <c r="AN37" i="89" s="1"/>
  <c r="BH144" i="89"/>
  <c r="AB144" i="89" s="1"/>
  <c r="AR144" i="89" s="1"/>
  <c r="BD150" i="89"/>
  <c r="X150" i="89" s="1"/>
  <c r="AN150" i="89" s="1"/>
  <c r="BD73" i="89"/>
  <c r="X73" i="89" s="1"/>
  <c r="AN73" i="89" s="1"/>
  <c r="BH141" i="89"/>
  <c r="AB141" i="89" s="1"/>
  <c r="AR141" i="89" s="1"/>
  <c r="AZ42" i="89"/>
  <c r="T42" i="89" s="1"/>
  <c r="AJ42" i="89" s="1"/>
  <c r="BG36" i="89"/>
  <c r="AA36" i="89" s="1"/>
  <c r="AQ36" i="89" s="1"/>
  <c r="AZ144" i="89"/>
  <c r="T144" i="89" s="1"/>
  <c r="AJ144" i="89" s="1"/>
  <c r="AZ80" i="89"/>
  <c r="T80" i="89" s="1"/>
  <c r="AJ80" i="89" s="1"/>
  <c r="BH130" i="89"/>
  <c r="AB130" i="89" s="1"/>
  <c r="AR130" i="89" s="1"/>
  <c r="BC55" i="89"/>
  <c r="W55" i="89" s="1"/>
  <c r="AM55" i="89" s="1"/>
  <c r="BC123" i="89"/>
  <c r="W123" i="89" s="1"/>
  <c r="AM123" i="89" s="1"/>
  <c r="BH63" i="89"/>
  <c r="AB63" i="89" s="1"/>
  <c r="AR63" i="89" s="1"/>
  <c r="AZ82" i="89"/>
  <c r="T82" i="89" s="1"/>
  <c r="AJ82" i="89" s="1"/>
  <c r="BG61" i="89"/>
  <c r="AA61" i="89" s="1"/>
  <c r="AQ61" i="89" s="1"/>
  <c r="BG126" i="89"/>
  <c r="AA126" i="89" s="1"/>
  <c r="AQ126" i="89" s="1"/>
  <c r="AZ97" i="89"/>
  <c r="T97" i="89" s="1"/>
  <c r="AJ97" i="89" s="1"/>
  <c r="BJ87" i="89"/>
  <c r="AD87" i="89" s="1"/>
  <c r="AT87" i="89" s="1"/>
  <c r="BD103" i="89"/>
  <c r="X103" i="89" s="1"/>
  <c r="AN103" i="89" s="1"/>
  <c r="AZ138" i="89"/>
  <c r="T138" i="89" s="1"/>
  <c r="AJ138" i="89" s="1"/>
  <c r="AZ74" i="89"/>
  <c r="T74" i="89" s="1"/>
  <c r="AJ74" i="89" s="1"/>
  <c r="AZ89" i="89"/>
  <c r="T89" i="89" s="1"/>
  <c r="AJ89" i="89" s="1"/>
  <c r="BJ79" i="89"/>
  <c r="AD79" i="89" s="1"/>
  <c r="AT79" i="89" s="1"/>
  <c r="BD155" i="89"/>
  <c r="X155" i="89" s="1"/>
  <c r="AN155" i="89" s="1"/>
  <c r="BJ60" i="89"/>
  <c r="AD60" i="89" s="1"/>
  <c r="AT60" i="89" s="1"/>
  <c r="AZ130" i="89"/>
  <c r="T130" i="89" s="1"/>
  <c r="AJ130" i="89" s="1"/>
  <c r="AZ66" i="89"/>
  <c r="T66" i="89" s="1"/>
  <c r="AJ66" i="89" s="1"/>
  <c r="BG144" i="89"/>
  <c r="AA144" i="89" s="1"/>
  <c r="AQ144" i="89" s="1"/>
  <c r="BJ135" i="89"/>
  <c r="AD135" i="89" s="1"/>
  <c r="AT135" i="89" s="1"/>
  <c r="BD86" i="89"/>
  <c r="X86" i="89" s="1"/>
  <c r="AN86" i="89" s="1"/>
  <c r="BD45" i="89"/>
  <c r="X45" i="89" s="1"/>
  <c r="AN45" i="89" s="1"/>
  <c r="BH50" i="89"/>
  <c r="AB50" i="89" s="1"/>
  <c r="AR50" i="89" s="1"/>
  <c r="BH177" i="89"/>
  <c r="AB177" i="89" s="1"/>
  <c r="AR177" i="89" s="1"/>
  <c r="BH112" i="89"/>
  <c r="AB112" i="89" s="1"/>
  <c r="AR112" i="89" s="1"/>
  <c r="BH168" i="89"/>
  <c r="AB168" i="89" s="1"/>
  <c r="AR168" i="89" s="1"/>
  <c r="BH40" i="89"/>
  <c r="AB40" i="89" s="1"/>
  <c r="AR40" i="89" s="1"/>
  <c r="AZ122" i="89"/>
  <c r="T122" i="89" s="1"/>
  <c r="AJ122" i="89" s="1"/>
  <c r="AZ58" i="89"/>
  <c r="T58" i="89" s="1"/>
  <c r="AJ58" i="89" s="1"/>
  <c r="BG56" i="89"/>
  <c r="AA56" i="89" s="1"/>
  <c r="AQ56" i="89" s="1"/>
  <c r="BG95" i="89"/>
  <c r="AA95" i="89" s="1"/>
  <c r="AQ95" i="89" s="1"/>
  <c r="BG103" i="89"/>
  <c r="AA103" i="89" s="1"/>
  <c r="AQ103" i="89" s="1"/>
  <c r="BG111" i="89"/>
  <c r="AA111" i="89" s="1"/>
  <c r="AQ111" i="89" s="1"/>
  <c r="BG121" i="89"/>
  <c r="AA121" i="89" s="1"/>
  <c r="AQ121" i="89" s="1"/>
  <c r="BG129" i="89"/>
  <c r="AA129" i="89" s="1"/>
  <c r="AQ129" i="89" s="1"/>
  <c r="BG137" i="89"/>
  <c r="AA137" i="89" s="1"/>
  <c r="AQ137" i="89" s="1"/>
  <c r="BG145" i="89"/>
  <c r="AA145" i="89" s="1"/>
  <c r="AQ145" i="89" s="1"/>
  <c r="BG169" i="89"/>
  <c r="AA169" i="89" s="1"/>
  <c r="AQ169" i="89" s="1"/>
  <c r="BG177" i="89"/>
  <c r="AA177" i="89" s="1"/>
  <c r="AQ177" i="89" s="1"/>
  <c r="BH61" i="89"/>
  <c r="AB61" i="89" s="1"/>
  <c r="AR61" i="89" s="1"/>
  <c r="BJ127" i="89"/>
  <c r="AD127" i="89" s="1"/>
  <c r="AT127" i="89" s="1"/>
  <c r="BD179" i="89"/>
  <c r="X179" i="89" s="1"/>
  <c r="AN179" i="89" s="1"/>
  <c r="BH47" i="89"/>
  <c r="AB47" i="89" s="1"/>
  <c r="AR47" i="89" s="1"/>
  <c r="BH125" i="89"/>
  <c r="AB125" i="89" s="1"/>
  <c r="AR125" i="89" s="1"/>
  <c r="AZ114" i="89"/>
  <c r="T114" i="89" s="1"/>
  <c r="AJ114" i="89" s="1"/>
  <c r="AZ50" i="89"/>
  <c r="T50" i="89" s="1"/>
  <c r="AJ50" i="89" s="1"/>
  <c r="BG49" i="89"/>
  <c r="AA49" i="89" s="1"/>
  <c r="AQ49" i="89" s="1"/>
  <c r="BG57" i="89"/>
  <c r="AA57" i="89" s="1"/>
  <c r="AQ57" i="89" s="1"/>
  <c r="BG65" i="89"/>
  <c r="AA65" i="89" s="1"/>
  <c r="AQ65" i="89" s="1"/>
  <c r="BG73" i="89"/>
  <c r="AA73" i="89" s="1"/>
  <c r="AQ73" i="89" s="1"/>
  <c r="BG114" i="89"/>
  <c r="AA114" i="89" s="1"/>
  <c r="AQ114" i="89" s="1"/>
  <c r="BG130" i="89"/>
  <c r="AA130" i="89" s="1"/>
  <c r="AQ130" i="89" s="1"/>
  <c r="BG162" i="89"/>
  <c r="AA162" i="89" s="1"/>
  <c r="AQ162" i="89" s="1"/>
  <c r="BJ119" i="89"/>
  <c r="AD119" i="89" s="1"/>
  <c r="AT119" i="89" s="1"/>
  <c r="BD94" i="89"/>
  <c r="X94" i="89" s="1"/>
  <c r="AN94" i="89" s="1"/>
  <c r="BD146" i="89"/>
  <c r="X146" i="89" s="1"/>
  <c r="AN146" i="89" s="1"/>
  <c r="BD108" i="89"/>
  <c r="X108" i="89" s="1"/>
  <c r="AN108" i="89" s="1"/>
  <c r="BD158" i="89"/>
  <c r="X158" i="89" s="1"/>
  <c r="AN158" i="89" s="1"/>
  <c r="BD40" i="89"/>
  <c r="X40" i="89" s="1"/>
  <c r="AN40" i="89" s="1"/>
  <c r="BJ47" i="89"/>
  <c r="AD47" i="89" s="1"/>
  <c r="AT47" i="89" s="1"/>
  <c r="BH174" i="89"/>
  <c r="AB174" i="89" s="1"/>
  <c r="AR174" i="89" s="1"/>
  <c r="BH110" i="89"/>
  <c r="AB110" i="89" s="1"/>
  <c r="AR110" i="89" s="1"/>
  <c r="BJ103" i="89"/>
  <c r="AD103" i="89" s="1"/>
  <c r="AT103" i="89" s="1"/>
  <c r="BG83" i="89"/>
  <c r="AA83" i="89" s="1"/>
  <c r="AQ83" i="89" s="1"/>
  <c r="BD97" i="89"/>
  <c r="X97" i="89" s="1"/>
  <c r="AN97" i="89" s="1"/>
  <c r="BH101" i="89"/>
  <c r="AB101" i="89" s="1"/>
  <c r="AR101" i="89" s="1"/>
  <c r="BJ164" i="89"/>
  <c r="AD164" i="89" s="1"/>
  <c r="AT164" i="89" s="1"/>
  <c r="BJ39" i="89"/>
  <c r="AD39" i="89" s="1"/>
  <c r="AT39" i="89" s="1"/>
  <c r="BD182" i="89"/>
  <c r="X182" i="89" s="1"/>
  <c r="AN182" i="89" s="1"/>
  <c r="BH99" i="89"/>
  <c r="AB99" i="89" s="1"/>
  <c r="AR99" i="89" s="1"/>
  <c r="BH35" i="89"/>
  <c r="AB35" i="89" s="1"/>
  <c r="AR35" i="89" s="1"/>
  <c r="AY39" i="89"/>
  <c r="S39" i="89" s="1"/>
  <c r="AI39" i="89" s="1"/>
  <c r="AY47" i="89"/>
  <c r="S47" i="89" s="1"/>
  <c r="AI47" i="89" s="1"/>
  <c r="AY55" i="89"/>
  <c r="S55" i="89" s="1"/>
  <c r="AI55" i="89" s="1"/>
  <c r="AY63" i="89"/>
  <c r="S63" i="89" s="1"/>
  <c r="AI63" i="89" s="1"/>
  <c r="AY71" i="89"/>
  <c r="S71" i="89" s="1"/>
  <c r="AI71" i="89" s="1"/>
  <c r="AY79" i="89"/>
  <c r="S79" i="89" s="1"/>
  <c r="AI79" i="89" s="1"/>
  <c r="AY112" i="89"/>
  <c r="S112" i="89" s="1"/>
  <c r="AI112" i="89" s="1"/>
  <c r="AY96" i="89"/>
  <c r="S96" i="89" s="1"/>
  <c r="AI96" i="89" s="1"/>
  <c r="AY104" i="89"/>
  <c r="S104" i="89" s="1"/>
  <c r="AI104" i="89" s="1"/>
  <c r="AY113" i="89"/>
  <c r="S113" i="89" s="1"/>
  <c r="AI113" i="89" s="1"/>
  <c r="AY121" i="89"/>
  <c r="S121" i="89" s="1"/>
  <c r="AI121" i="89" s="1"/>
  <c r="AY129" i="89"/>
  <c r="S129" i="89" s="1"/>
  <c r="AI129" i="89" s="1"/>
  <c r="AY137" i="89"/>
  <c r="S137" i="89" s="1"/>
  <c r="AI137" i="89" s="1"/>
  <c r="AY145" i="89"/>
  <c r="S145" i="89" s="1"/>
  <c r="AI145" i="89" s="1"/>
  <c r="AY153" i="89"/>
  <c r="S153" i="89" s="1"/>
  <c r="AI153" i="89" s="1"/>
  <c r="AY161" i="89"/>
  <c r="S161" i="89" s="1"/>
  <c r="AI161" i="89" s="1"/>
  <c r="AY169" i="89"/>
  <c r="S169" i="89" s="1"/>
  <c r="AI169" i="89" s="1"/>
  <c r="AY177" i="89"/>
  <c r="S177" i="89" s="1"/>
  <c r="AI177" i="89" s="1"/>
  <c r="AY185" i="89"/>
  <c r="S185" i="89" s="1"/>
  <c r="AI185" i="89" s="1"/>
  <c r="BG52" i="89"/>
  <c r="AA52" i="89" s="1"/>
  <c r="AQ52" i="89" s="1"/>
  <c r="BG99" i="89"/>
  <c r="AA99" i="89" s="1"/>
  <c r="AQ99" i="89" s="1"/>
  <c r="AZ48" i="89"/>
  <c r="T48" i="89" s="1"/>
  <c r="AJ48" i="89" s="1"/>
  <c r="AZ148" i="89"/>
  <c r="T148" i="89" s="1"/>
  <c r="AJ148" i="89" s="1"/>
  <c r="AZ84" i="89"/>
  <c r="T84" i="89" s="1"/>
  <c r="AJ84" i="89" s="1"/>
  <c r="BJ138" i="89"/>
  <c r="AD138" i="89" s="1"/>
  <c r="AT138" i="89" s="1"/>
  <c r="BJ74" i="89"/>
  <c r="AD74" i="89" s="1"/>
  <c r="AT74" i="89" s="1"/>
  <c r="BG69" i="89"/>
  <c r="AA69" i="89" s="1"/>
  <c r="AQ69" i="89" s="1"/>
  <c r="BG92" i="89"/>
  <c r="AA92" i="89" s="1"/>
  <c r="AQ92" i="89" s="1"/>
  <c r="BG100" i="89"/>
  <c r="AA100" i="89" s="1"/>
  <c r="AQ100" i="89" s="1"/>
  <c r="BG134" i="89"/>
  <c r="AA134" i="89" s="1"/>
  <c r="AQ134" i="89" s="1"/>
  <c r="BG182" i="89"/>
  <c r="AA182" i="89" s="1"/>
  <c r="AQ182" i="89" s="1"/>
  <c r="BD143" i="89"/>
  <c r="X143" i="89" s="1"/>
  <c r="AN143" i="89" s="1"/>
  <c r="BE38" i="89"/>
  <c r="Y38" i="89" s="1"/>
  <c r="AO38" i="89" s="1"/>
  <c r="BE46" i="89"/>
  <c r="Y46" i="89" s="1"/>
  <c r="AO46" i="89" s="1"/>
  <c r="BE54" i="89"/>
  <c r="Y54" i="89" s="1"/>
  <c r="AO54" i="89" s="1"/>
  <c r="BE62" i="89"/>
  <c r="Y62" i="89" s="1"/>
  <c r="AO62" i="89" s="1"/>
  <c r="BE70" i="89"/>
  <c r="Y70" i="89" s="1"/>
  <c r="AO70" i="89" s="1"/>
  <c r="BE78" i="89"/>
  <c r="Y78" i="89" s="1"/>
  <c r="AO78" i="89" s="1"/>
  <c r="BE86" i="89"/>
  <c r="Y86" i="89" s="1"/>
  <c r="AO86" i="89" s="1"/>
  <c r="BE97" i="89"/>
  <c r="Y97" i="89" s="1"/>
  <c r="AO97" i="89" s="1"/>
  <c r="BE105" i="89"/>
  <c r="Y105" i="89" s="1"/>
  <c r="AO105" i="89" s="1"/>
  <c r="BE118" i="89"/>
  <c r="Y118" i="89" s="1"/>
  <c r="AO118" i="89" s="1"/>
  <c r="BE126" i="89"/>
  <c r="Y126" i="89" s="1"/>
  <c r="AO126" i="89" s="1"/>
  <c r="BE134" i="89"/>
  <c r="Y134" i="89" s="1"/>
  <c r="AO134" i="89" s="1"/>
  <c r="BE142" i="89"/>
  <c r="Y142" i="89" s="1"/>
  <c r="AO142" i="89" s="1"/>
  <c r="BE156" i="89"/>
  <c r="Y156" i="89" s="1"/>
  <c r="AO156" i="89" s="1"/>
  <c r="BE164" i="89"/>
  <c r="Y164" i="89" s="1"/>
  <c r="AO164" i="89" s="1"/>
  <c r="BE174" i="89"/>
  <c r="Y174" i="89" s="1"/>
  <c r="AO174" i="89" s="1"/>
  <c r="BE182" i="89"/>
  <c r="Y182" i="89" s="1"/>
  <c r="AO182" i="89" s="1"/>
  <c r="BD172" i="89"/>
  <c r="X172" i="89" s="1"/>
  <c r="AN172" i="89" s="1"/>
  <c r="BD44" i="89"/>
  <c r="X44" i="89" s="1"/>
  <c r="AN44" i="89" s="1"/>
  <c r="AZ131" i="89"/>
  <c r="T131" i="89" s="1"/>
  <c r="AJ131" i="89" s="1"/>
  <c r="AZ67" i="89"/>
  <c r="T67" i="89" s="1"/>
  <c r="AJ67" i="89" s="1"/>
  <c r="BJ121" i="89"/>
  <c r="AD121" i="89" s="1"/>
  <c r="AT121" i="89" s="1"/>
  <c r="BJ57" i="89"/>
  <c r="AD57" i="89" s="1"/>
  <c r="AT57" i="89" s="1"/>
  <c r="BJ68" i="89"/>
  <c r="AD68" i="89" s="1"/>
  <c r="AT68" i="89" s="1"/>
  <c r="BD87" i="89"/>
  <c r="X87" i="89" s="1"/>
  <c r="AN87" i="89" s="1"/>
  <c r="BD184" i="89"/>
  <c r="X184" i="89" s="1"/>
  <c r="AN184" i="89" s="1"/>
  <c r="BD104" i="89"/>
  <c r="X104" i="89" s="1"/>
  <c r="AN104" i="89" s="1"/>
  <c r="BD51" i="89"/>
  <c r="X51" i="89" s="1"/>
  <c r="AN51" i="89" s="1"/>
  <c r="AZ145" i="89"/>
  <c r="T145" i="89" s="1"/>
  <c r="AJ145" i="89" s="1"/>
  <c r="AZ136" i="89"/>
  <c r="T136" i="89" s="1"/>
  <c r="AJ136" i="89" s="1"/>
  <c r="AZ72" i="89"/>
  <c r="T72" i="89" s="1"/>
  <c r="AJ72" i="89" s="1"/>
  <c r="AZ167" i="89"/>
  <c r="T167" i="89" s="1"/>
  <c r="AJ167" i="89" s="1"/>
  <c r="AZ103" i="89"/>
  <c r="T103" i="89" s="1"/>
  <c r="AJ103" i="89" s="1"/>
  <c r="AZ39" i="89"/>
  <c r="T39" i="89" s="1"/>
  <c r="AJ39" i="89" s="1"/>
  <c r="BJ154" i="89"/>
  <c r="AD154" i="89" s="1"/>
  <c r="AT154" i="89" s="1"/>
  <c r="AZ126" i="89"/>
  <c r="T126" i="89" s="1"/>
  <c r="AJ126" i="89" s="1"/>
  <c r="AZ62" i="89"/>
  <c r="T62" i="89" s="1"/>
  <c r="AJ62" i="89" s="1"/>
  <c r="BJ116" i="89"/>
  <c r="AD116" i="89" s="1"/>
  <c r="AT116" i="89" s="1"/>
  <c r="BJ52" i="89"/>
  <c r="AD52" i="89" s="1"/>
  <c r="AT52" i="89" s="1"/>
  <c r="AZ149" i="89"/>
  <c r="T149" i="89" s="1"/>
  <c r="AJ149" i="89" s="1"/>
  <c r="AZ85" i="89"/>
  <c r="T85" i="89" s="1"/>
  <c r="AJ85" i="89" s="1"/>
  <c r="BJ139" i="89"/>
  <c r="AD139" i="89" s="1"/>
  <c r="AT139" i="89" s="1"/>
  <c r="BJ75" i="89"/>
  <c r="AD75" i="89" s="1"/>
  <c r="AT75" i="89" s="1"/>
  <c r="BD36" i="89"/>
  <c r="X36" i="89" s="1"/>
  <c r="AN36" i="89" s="1"/>
  <c r="BJ48" i="89"/>
  <c r="AD48" i="89" s="1"/>
  <c r="AT48" i="89" s="1"/>
  <c r="BG147" i="89"/>
  <c r="AA147" i="89" s="1"/>
  <c r="AQ147" i="89" s="1"/>
  <c r="BJ63" i="89"/>
  <c r="AD63" i="89" s="1"/>
  <c r="AT63" i="89" s="1"/>
  <c r="AZ128" i="89"/>
  <c r="T128" i="89" s="1"/>
  <c r="AJ128" i="89" s="1"/>
  <c r="AZ64" i="89"/>
  <c r="T64" i="89" s="1"/>
  <c r="AJ64" i="89" s="1"/>
  <c r="BJ54" i="89"/>
  <c r="AD54" i="89" s="1"/>
  <c r="AT54" i="89" s="1"/>
  <c r="AZ30" i="89"/>
  <c r="T30" i="89" s="1"/>
  <c r="AJ30" i="89" s="1"/>
  <c r="AY57" i="90"/>
  <c r="S57" i="90" s="1"/>
  <c r="AI57" i="90" s="1"/>
  <c r="AY63" i="90"/>
  <c r="S63" i="90" s="1"/>
  <c r="AI63" i="90" s="1"/>
  <c r="AY79" i="90"/>
  <c r="S79" i="90" s="1"/>
  <c r="AI79" i="90" s="1"/>
  <c r="AY101" i="90"/>
  <c r="S101" i="90" s="1"/>
  <c r="AI101" i="90" s="1"/>
  <c r="AY115" i="90"/>
  <c r="S115" i="90" s="1"/>
  <c r="AI115" i="90" s="1"/>
  <c r="AY123" i="90"/>
  <c r="S123" i="90" s="1"/>
  <c r="AI123" i="90" s="1"/>
  <c r="AY133" i="90"/>
  <c r="S133" i="90" s="1"/>
  <c r="AI133" i="90" s="1"/>
  <c r="AY149" i="90"/>
  <c r="S149" i="90" s="1"/>
  <c r="AI149" i="90" s="1"/>
  <c r="AY159" i="90"/>
  <c r="S159" i="90" s="1"/>
  <c r="AI159" i="90" s="1"/>
  <c r="AY175" i="90"/>
  <c r="S175" i="90" s="1"/>
  <c r="AI175" i="90" s="1"/>
  <c r="BE92" i="90"/>
  <c r="Y92" i="90" s="1"/>
  <c r="AO92" i="90" s="1"/>
  <c r="BH35" i="90"/>
  <c r="AB35" i="90" s="1"/>
  <c r="AR35" i="90" s="1"/>
  <c r="BH43" i="90"/>
  <c r="AB43" i="90" s="1"/>
  <c r="AR43" i="90" s="1"/>
  <c r="BH69" i="90"/>
  <c r="AB69" i="90" s="1"/>
  <c r="AR69" i="90" s="1"/>
  <c r="BJ173" i="90"/>
  <c r="AD173" i="90" s="1"/>
  <c r="AT173" i="90" s="1"/>
  <c r="BJ109" i="90"/>
  <c r="AD109" i="90" s="1"/>
  <c r="AT109" i="90" s="1"/>
  <c r="BJ45" i="90"/>
  <c r="AD45" i="90" s="1"/>
  <c r="AT45" i="90" s="1"/>
  <c r="BE122" i="90"/>
  <c r="Y122" i="90" s="1"/>
  <c r="AO122" i="90" s="1"/>
  <c r="BE177" i="90"/>
  <c r="Y177" i="90" s="1"/>
  <c r="AO177" i="90" s="1"/>
  <c r="BE44" i="90"/>
  <c r="Y44" i="90" s="1"/>
  <c r="AO44" i="90" s="1"/>
  <c r="BI28" i="90"/>
  <c r="AC28" i="90" s="1"/>
  <c r="AS28" i="90" s="1"/>
  <c r="BI35" i="90"/>
  <c r="AC35" i="90" s="1"/>
  <c r="AS35" i="90" s="1"/>
  <c r="BI43" i="90"/>
  <c r="AC43" i="90" s="1"/>
  <c r="AS43" i="90" s="1"/>
  <c r="BI51" i="90"/>
  <c r="AC51" i="90" s="1"/>
  <c r="AS51" i="90" s="1"/>
  <c r="BI60" i="90"/>
  <c r="AC60" i="90" s="1"/>
  <c r="AS60" i="90" s="1"/>
  <c r="BI131" i="90"/>
  <c r="AC131" i="90" s="1"/>
  <c r="AS131" i="90" s="1"/>
  <c r="BI145" i="90"/>
  <c r="AC145" i="90" s="1"/>
  <c r="AS145" i="90" s="1"/>
  <c r="BB30" i="90"/>
  <c r="V30" i="90" s="1"/>
  <c r="AL30" i="90" s="1"/>
  <c r="BB38" i="90"/>
  <c r="V38" i="90" s="1"/>
  <c r="AL38" i="90" s="1"/>
  <c r="BB46" i="90"/>
  <c r="V46" i="90" s="1"/>
  <c r="AL46" i="90" s="1"/>
  <c r="BB54" i="90"/>
  <c r="V54" i="90" s="1"/>
  <c r="AL54" i="90" s="1"/>
  <c r="BB62" i="90"/>
  <c r="V62" i="90" s="1"/>
  <c r="AL62" i="90" s="1"/>
  <c r="BB70" i="90"/>
  <c r="V70" i="90" s="1"/>
  <c r="AL70" i="90" s="1"/>
  <c r="BB78" i="90"/>
  <c r="V78" i="90" s="1"/>
  <c r="AL78" i="90" s="1"/>
  <c r="BB86" i="90"/>
  <c r="V86" i="90" s="1"/>
  <c r="AL86" i="90" s="1"/>
  <c r="BB94" i="90"/>
  <c r="V94" i="90" s="1"/>
  <c r="AL94" i="90" s="1"/>
  <c r="BB142" i="90"/>
  <c r="V142" i="90" s="1"/>
  <c r="AL142" i="90" s="1"/>
  <c r="BB150" i="90"/>
  <c r="V150" i="90" s="1"/>
  <c r="AL150" i="90" s="1"/>
  <c r="BB158" i="90"/>
  <c r="V158" i="90" s="1"/>
  <c r="AL158" i="90" s="1"/>
  <c r="BB166" i="90"/>
  <c r="V166" i="90" s="1"/>
  <c r="AL166" i="90" s="1"/>
  <c r="BD63" i="90"/>
  <c r="X63" i="90" s="1"/>
  <c r="AN63" i="90" s="1"/>
  <c r="AY55" i="90"/>
  <c r="S55" i="90" s="1"/>
  <c r="AI55" i="90" s="1"/>
  <c r="AY38" i="90"/>
  <c r="S38" i="90" s="1"/>
  <c r="AI38" i="90" s="1"/>
  <c r="AY64" i="90"/>
  <c r="S64" i="90" s="1"/>
  <c r="AI64" i="90" s="1"/>
  <c r="AY80" i="90"/>
  <c r="S80" i="90" s="1"/>
  <c r="AI80" i="90" s="1"/>
  <c r="AY201" i="90"/>
  <c r="S201" i="90" s="1"/>
  <c r="AI201" i="90" s="1"/>
  <c r="BE191" i="90"/>
  <c r="Y191" i="90" s="1"/>
  <c r="AO191" i="90" s="1"/>
  <c r="BE141" i="90"/>
  <c r="Y141" i="90" s="1"/>
  <c r="AO141" i="90" s="1"/>
  <c r="BE57" i="90"/>
  <c r="Y57" i="90" s="1"/>
  <c r="AO57" i="90" s="1"/>
  <c r="BE139" i="90"/>
  <c r="Y139" i="90" s="1"/>
  <c r="AO139" i="90" s="1"/>
  <c r="BD42" i="90"/>
  <c r="X42" i="90" s="1"/>
  <c r="AN42" i="90" s="1"/>
  <c r="BJ137" i="90"/>
  <c r="AD137" i="90" s="1"/>
  <c r="AT137" i="90" s="1"/>
  <c r="BE148" i="90"/>
  <c r="Y148" i="90" s="1"/>
  <c r="AO148" i="90" s="1"/>
  <c r="BE85" i="90"/>
  <c r="Y85" i="90" s="1"/>
  <c r="AO85" i="90" s="1"/>
  <c r="BH86" i="90"/>
  <c r="AB86" i="90" s="1"/>
  <c r="AR86" i="90" s="1"/>
  <c r="BH179" i="90"/>
  <c r="AB179" i="90" s="1"/>
  <c r="AR179" i="90" s="1"/>
  <c r="BE45" i="90"/>
  <c r="Y45" i="90" s="1"/>
  <c r="AO45" i="90" s="1"/>
  <c r="BD163" i="90"/>
  <c r="X163" i="90" s="1"/>
  <c r="AN163" i="90" s="1"/>
  <c r="BE169" i="90"/>
  <c r="Y169" i="90" s="1"/>
  <c r="AO169" i="90" s="1"/>
  <c r="BE36" i="90"/>
  <c r="Y36" i="90" s="1"/>
  <c r="AO36" i="90" s="1"/>
  <c r="BI36" i="90"/>
  <c r="AC36" i="90" s="1"/>
  <c r="AS36" i="90" s="1"/>
  <c r="BI44" i="90"/>
  <c r="AC44" i="90" s="1"/>
  <c r="AS44" i="90" s="1"/>
  <c r="BI116" i="90"/>
  <c r="AC116" i="90" s="1"/>
  <c r="AS116" i="90" s="1"/>
  <c r="BI124" i="90"/>
  <c r="AC124" i="90" s="1"/>
  <c r="AS124" i="90" s="1"/>
  <c r="BI144" i="90"/>
  <c r="AC144" i="90" s="1"/>
  <c r="AS144" i="90" s="1"/>
  <c r="BI147" i="90"/>
  <c r="AC147" i="90" s="1"/>
  <c r="AS147" i="90" s="1"/>
  <c r="BI176" i="90"/>
  <c r="AC176" i="90" s="1"/>
  <c r="AS176" i="90" s="1"/>
  <c r="BI171" i="90"/>
  <c r="AC171" i="90" s="1"/>
  <c r="AS171" i="90" s="1"/>
  <c r="BB124" i="90"/>
  <c r="V124" i="90" s="1"/>
  <c r="AL124" i="90" s="1"/>
  <c r="BE134" i="90"/>
  <c r="Y134" i="90" s="1"/>
  <c r="AO134" i="90" s="1"/>
  <c r="BE73" i="90"/>
  <c r="Y73" i="90" s="1"/>
  <c r="AO73" i="90" s="1"/>
  <c r="BD55" i="90"/>
  <c r="X55" i="90" s="1"/>
  <c r="AN55" i="90" s="1"/>
  <c r="AY73" i="90"/>
  <c r="S73" i="90" s="1"/>
  <c r="AI73" i="90" s="1"/>
  <c r="AY169" i="90"/>
  <c r="S169" i="90" s="1"/>
  <c r="AI169" i="90" s="1"/>
  <c r="BE184" i="90"/>
  <c r="Y184" i="90" s="1"/>
  <c r="AO184" i="90" s="1"/>
  <c r="BE116" i="90"/>
  <c r="Y116" i="90" s="1"/>
  <c r="AO116" i="90" s="1"/>
  <c r="BE49" i="90"/>
  <c r="Y49" i="90" s="1"/>
  <c r="AO49" i="90" s="1"/>
  <c r="BE130" i="90"/>
  <c r="Y130" i="90" s="1"/>
  <c r="AO130" i="90" s="1"/>
  <c r="BF155" i="90"/>
  <c r="Z155" i="90" s="1"/>
  <c r="AP155" i="90" s="1"/>
  <c r="BE80" i="90"/>
  <c r="Y80" i="90" s="1"/>
  <c r="AO80" i="90" s="1"/>
  <c r="BE166" i="90"/>
  <c r="Y166" i="90" s="1"/>
  <c r="AO166" i="90" s="1"/>
  <c r="BE119" i="90"/>
  <c r="Y119" i="90" s="1"/>
  <c r="AO119" i="90" s="1"/>
  <c r="BE64" i="90"/>
  <c r="Y64" i="90" s="1"/>
  <c r="AO64" i="90" s="1"/>
  <c r="BE123" i="90"/>
  <c r="Y123" i="90" s="1"/>
  <c r="AO123" i="90" s="1"/>
  <c r="BD60" i="90"/>
  <c r="X60" i="90" s="1"/>
  <c r="AN60" i="90" s="1"/>
  <c r="BE113" i="90"/>
  <c r="Y113" i="90" s="1"/>
  <c r="AO113" i="90" s="1"/>
  <c r="BE68" i="90"/>
  <c r="Y68" i="90" s="1"/>
  <c r="AO68" i="90" s="1"/>
  <c r="BE90" i="90"/>
  <c r="Y90" i="90" s="1"/>
  <c r="AO90" i="90" s="1"/>
  <c r="BD145" i="90"/>
  <c r="X145" i="90" s="1"/>
  <c r="AN145" i="90" s="1"/>
  <c r="BI160" i="90"/>
  <c r="AC160" i="90" s="1"/>
  <c r="AS160" i="90" s="1"/>
  <c r="BH33" i="90"/>
  <c r="AB33" i="90" s="1"/>
  <c r="AR33" i="90" s="1"/>
  <c r="BH47" i="90"/>
  <c r="AB47" i="90" s="1"/>
  <c r="AR47" i="90" s="1"/>
  <c r="BH115" i="90"/>
  <c r="AB115" i="90" s="1"/>
  <c r="AR115" i="90" s="1"/>
  <c r="BH107" i="90"/>
  <c r="AB107" i="90" s="1"/>
  <c r="AR107" i="90" s="1"/>
  <c r="BH129" i="90"/>
  <c r="AB129" i="90" s="1"/>
  <c r="AR129" i="90" s="1"/>
  <c r="BE154" i="90"/>
  <c r="Y154" i="90" s="1"/>
  <c r="AO154" i="90" s="1"/>
  <c r="BE91" i="90"/>
  <c r="Y91" i="90" s="1"/>
  <c r="AO91" i="90" s="1"/>
  <c r="BE63" i="90"/>
  <c r="Y63" i="90" s="1"/>
  <c r="AO63" i="90" s="1"/>
  <c r="BI32" i="90"/>
  <c r="AC32" i="90" s="1"/>
  <c r="AS32" i="90" s="1"/>
  <c r="BI64" i="90"/>
  <c r="AC64" i="90" s="1"/>
  <c r="AS64" i="90" s="1"/>
  <c r="BI72" i="90"/>
  <c r="AC72" i="90" s="1"/>
  <c r="AS72" i="90" s="1"/>
  <c r="BI80" i="90"/>
  <c r="AC80" i="90" s="1"/>
  <c r="AS80" i="90" s="1"/>
  <c r="BI88" i="90"/>
  <c r="AC88" i="90" s="1"/>
  <c r="AS88" i="90" s="1"/>
  <c r="BI96" i="90"/>
  <c r="AC96" i="90" s="1"/>
  <c r="AS96" i="90" s="1"/>
  <c r="BI113" i="90"/>
  <c r="AC113" i="90" s="1"/>
  <c r="AS113" i="90" s="1"/>
  <c r="BI109" i="90"/>
  <c r="AC109" i="90" s="1"/>
  <c r="AS109" i="90" s="1"/>
  <c r="BI135" i="90"/>
  <c r="AC135" i="90" s="1"/>
  <c r="AS135" i="90" s="1"/>
  <c r="BI152" i="90"/>
  <c r="AC152" i="90" s="1"/>
  <c r="AS152" i="90" s="1"/>
  <c r="BI177" i="90"/>
  <c r="AC177" i="90" s="1"/>
  <c r="AS177" i="90" s="1"/>
  <c r="BI184" i="90"/>
  <c r="AC184" i="90" s="1"/>
  <c r="AS184" i="90" s="1"/>
  <c r="BI192" i="90"/>
  <c r="AC192" i="90" s="1"/>
  <c r="AS192" i="90" s="1"/>
  <c r="BB114" i="90"/>
  <c r="V114" i="90" s="1"/>
  <c r="AL114" i="90" s="1"/>
  <c r="BB122" i="90"/>
  <c r="V122" i="90" s="1"/>
  <c r="AL122" i="90" s="1"/>
  <c r="BB146" i="90"/>
  <c r="V146" i="90" s="1"/>
  <c r="AL146" i="90" s="1"/>
  <c r="BD32" i="90"/>
  <c r="X32" i="90" s="1"/>
  <c r="AN32" i="90" s="1"/>
  <c r="BE72" i="90"/>
  <c r="Y72" i="90" s="1"/>
  <c r="AO72" i="90" s="1"/>
  <c r="AY31" i="90"/>
  <c r="S31" i="90" s="1"/>
  <c r="AI31" i="90" s="1"/>
  <c r="AY124" i="90"/>
  <c r="S124" i="90" s="1"/>
  <c r="AI124" i="90" s="1"/>
  <c r="AY120" i="90"/>
  <c r="S120" i="90" s="1"/>
  <c r="AI120" i="90" s="1"/>
  <c r="AY194" i="90"/>
  <c r="S194" i="90" s="1"/>
  <c r="AI194" i="90" s="1"/>
  <c r="BD95" i="90"/>
  <c r="X95" i="90" s="1"/>
  <c r="AN95" i="90" s="1"/>
  <c r="BD29" i="90"/>
  <c r="X29" i="90" s="1"/>
  <c r="AN29" i="90" s="1"/>
  <c r="BF35" i="90"/>
  <c r="Z35" i="90" s="1"/>
  <c r="AP35" i="90" s="1"/>
  <c r="BE172" i="90"/>
  <c r="Y172" i="90" s="1"/>
  <c r="AO172" i="90" s="1"/>
  <c r="BH114" i="90"/>
  <c r="AB114" i="90" s="1"/>
  <c r="AR114" i="90" s="1"/>
  <c r="BH175" i="90"/>
  <c r="AB175" i="90" s="1"/>
  <c r="AR175" i="90" s="1"/>
  <c r="BE99" i="90"/>
  <c r="Y99" i="90" s="1"/>
  <c r="AO99" i="90" s="1"/>
  <c r="BB185" i="90"/>
  <c r="V185" i="90" s="1"/>
  <c r="AL185" i="90" s="1"/>
  <c r="BE179" i="90"/>
  <c r="Y179" i="90" s="1"/>
  <c r="AO179" i="90" s="1"/>
  <c r="BD131" i="90"/>
  <c r="X131" i="90" s="1"/>
  <c r="AN131" i="90" s="1"/>
  <c r="BH48" i="90"/>
  <c r="AB48" i="90" s="1"/>
  <c r="AR48" i="90" s="1"/>
  <c r="BH74" i="90"/>
  <c r="AB74" i="90" s="1"/>
  <c r="AR74" i="90" s="1"/>
  <c r="BH90" i="90"/>
  <c r="AB90" i="90" s="1"/>
  <c r="AR90" i="90" s="1"/>
  <c r="BH98" i="90"/>
  <c r="AB98" i="90" s="1"/>
  <c r="AR98" i="90" s="1"/>
  <c r="BH162" i="90"/>
  <c r="AB162" i="90" s="1"/>
  <c r="AR162" i="90" s="1"/>
  <c r="BE147" i="90"/>
  <c r="Y147" i="90" s="1"/>
  <c r="AO147" i="90" s="1"/>
  <c r="BE83" i="90"/>
  <c r="Y83" i="90" s="1"/>
  <c r="AO83" i="90" s="1"/>
  <c r="BI40" i="90"/>
  <c r="AC40" i="90" s="1"/>
  <c r="AS40" i="90" s="1"/>
  <c r="BI48" i="90"/>
  <c r="AC48" i="90" s="1"/>
  <c r="AS48" i="90" s="1"/>
  <c r="BI102" i="90"/>
  <c r="AC102" i="90" s="1"/>
  <c r="AS102" i="90" s="1"/>
  <c r="BI110" i="90"/>
  <c r="AC110" i="90" s="1"/>
  <c r="AS110" i="90" s="1"/>
  <c r="BI120" i="90"/>
  <c r="AC120" i="90" s="1"/>
  <c r="AS120" i="90" s="1"/>
  <c r="BI128" i="90"/>
  <c r="AC128" i="90" s="1"/>
  <c r="AS128" i="90" s="1"/>
  <c r="BI136" i="90"/>
  <c r="AC136" i="90" s="1"/>
  <c r="AS136" i="90" s="1"/>
  <c r="BB115" i="90"/>
  <c r="V115" i="90" s="1"/>
  <c r="AL115" i="90" s="1"/>
  <c r="BB128" i="90"/>
  <c r="V128" i="90" s="1"/>
  <c r="AL128" i="90" s="1"/>
  <c r="BB179" i="90"/>
  <c r="V179" i="90" s="1"/>
  <c r="AL179" i="90" s="1"/>
  <c r="BB187" i="90"/>
  <c r="V187" i="90" s="1"/>
  <c r="AL187" i="90" s="1"/>
  <c r="BE132" i="90"/>
  <c r="Y132" i="90" s="1"/>
  <c r="AO132" i="90" s="1"/>
  <c r="AY106" i="90"/>
  <c r="S106" i="90" s="1"/>
  <c r="AI106" i="90" s="1"/>
  <c r="AY139" i="90"/>
  <c r="S139" i="90" s="1"/>
  <c r="AI139" i="90" s="1"/>
  <c r="BE152" i="90"/>
  <c r="Y152" i="90" s="1"/>
  <c r="AO152" i="90" s="1"/>
  <c r="BE102" i="90"/>
  <c r="Y102" i="90" s="1"/>
  <c r="AO102" i="90" s="1"/>
  <c r="BF68" i="90"/>
  <c r="Z68" i="90" s="1"/>
  <c r="AP68" i="90" s="1"/>
  <c r="BF92" i="90"/>
  <c r="Z92" i="90" s="1"/>
  <c r="AP92" i="90" s="1"/>
  <c r="BE164" i="90"/>
  <c r="Y164" i="90" s="1"/>
  <c r="AO164" i="90" s="1"/>
  <c r="BE194" i="90"/>
  <c r="Y194" i="90" s="1"/>
  <c r="AO194" i="90" s="1"/>
  <c r="BE38" i="90"/>
  <c r="Y38" i="90" s="1"/>
  <c r="AO38" i="90" s="1"/>
  <c r="BH41" i="90"/>
  <c r="AB41" i="90" s="1"/>
  <c r="AR41" i="90" s="1"/>
  <c r="BH67" i="90"/>
  <c r="AB67" i="90" s="1"/>
  <c r="AR67" i="90" s="1"/>
  <c r="BH83" i="90"/>
  <c r="AB83" i="90" s="1"/>
  <c r="AR83" i="90" s="1"/>
  <c r="BH122" i="90"/>
  <c r="AB122" i="90" s="1"/>
  <c r="AR122" i="90" s="1"/>
  <c r="BH131" i="90"/>
  <c r="AB131" i="90" s="1"/>
  <c r="AR131" i="90" s="1"/>
  <c r="BH178" i="90"/>
  <c r="AB178" i="90" s="1"/>
  <c r="AR178" i="90" s="1"/>
  <c r="BH187" i="90"/>
  <c r="AB187" i="90" s="1"/>
  <c r="AR187" i="90" s="1"/>
  <c r="BH195" i="90"/>
  <c r="AB195" i="90" s="1"/>
  <c r="AR195" i="90" s="1"/>
  <c r="BE75" i="90"/>
  <c r="Y75" i="90" s="1"/>
  <c r="AO75" i="90" s="1"/>
  <c r="BE192" i="90"/>
  <c r="Y192" i="90" s="1"/>
  <c r="AO192" i="90" s="1"/>
  <c r="BE66" i="90"/>
  <c r="Y66" i="90" s="1"/>
  <c r="AO66" i="90" s="1"/>
  <c r="BI137" i="90"/>
  <c r="AC137" i="90" s="1"/>
  <c r="AS137" i="90" s="1"/>
  <c r="BI168" i="90"/>
  <c r="AC168" i="90" s="1"/>
  <c r="AS168" i="90" s="1"/>
  <c r="BI186" i="90"/>
  <c r="AC186" i="90" s="1"/>
  <c r="AS186" i="90" s="1"/>
  <c r="BB76" i="90"/>
  <c r="V76" i="90" s="1"/>
  <c r="AL76" i="90" s="1"/>
  <c r="BB156" i="90"/>
  <c r="V156" i="90" s="1"/>
  <c r="AL156" i="90" s="1"/>
  <c r="BE50" i="90"/>
  <c r="Y50" i="90" s="1"/>
  <c r="AO50" i="90" s="1"/>
  <c r="AY39" i="90"/>
  <c r="S39" i="90" s="1"/>
  <c r="AI39" i="90" s="1"/>
  <c r="AY166" i="90"/>
  <c r="S166" i="90" s="1"/>
  <c r="AI166" i="90" s="1"/>
  <c r="BE143" i="90"/>
  <c r="Y143" i="90" s="1"/>
  <c r="AO143" i="90" s="1"/>
  <c r="BF85" i="90"/>
  <c r="Z85" i="90" s="1"/>
  <c r="AP85" i="90" s="1"/>
  <c r="BF147" i="90"/>
  <c r="Z147" i="90" s="1"/>
  <c r="AP147" i="90" s="1"/>
  <c r="BE27" i="90"/>
  <c r="Y27" i="90" s="1"/>
  <c r="AO27" i="90" s="1"/>
  <c r="Q2" i="90"/>
  <c r="BI68" i="90"/>
  <c r="AC68" i="90" s="1"/>
  <c r="AS68" i="90" s="1"/>
  <c r="BI76" i="90"/>
  <c r="AC76" i="90" s="1"/>
  <c r="AS76" i="90" s="1"/>
  <c r="BI84" i="90"/>
  <c r="AC84" i="90" s="1"/>
  <c r="AS84" i="90" s="1"/>
  <c r="BI92" i="90"/>
  <c r="AC92" i="90" s="1"/>
  <c r="AS92" i="90" s="1"/>
  <c r="BI143" i="90"/>
  <c r="AC143" i="90" s="1"/>
  <c r="AS143" i="90" s="1"/>
  <c r="BB123" i="90"/>
  <c r="V123" i="90" s="1"/>
  <c r="AL123" i="90" s="1"/>
  <c r="BJ161" i="90"/>
  <c r="AD161" i="90" s="1"/>
  <c r="AT161" i="90" s="1"/>
  <c r="BJ100" i="90"/>
  <c r="AD100" i="90" s="1"/>
  <c r="AT100" i="90" s="1"/>
  <c r="BJ34" i="90"/>
  <c r="AD34" i="90" s="1"/>
  <c r="AT34" i="90" s="1"/>
  <c r="BD78" i="90"/>
  <c r="X78" i="90" s="1"/>
  <c r="AN78" i="90" s="1"/>
  <c r="AY72" i="90"/>
  <c r="S72" i="90" s="1"/>
  <c r="AI72" i="90" s="1"/>
  <c r="AY103" i="90"/>
  <c r="S103" i="90" s="1"/>
  <c r="AI103" i="90" s="1"/>
  <c r="BD183" i="90"/>
  <c r="X183" i="90" s="1"/>
  <c r="AN183" i="90" s="1"/>
  <c r="BD117" i="90"/>
  <c r="X117" i="90" s="1"/>
  <c r="AN117" i="90" s="1"/>
  <c r="AZ121" i="90"/>
  <c r="T121" i="90" s="1"/>
  <c r="AJ121" i="90" s="1"/>
  <c r="BJ62" i="90"/>
  <c r="AD62" i="90" s="1"/>
  <c r="AT62" i="90" s="1"/>
  <c r="BD101" i="90"/>
  <c r="X101" i="90" s="1"/>
  <c r="AN101" i="90" s="1"/>
  <c r="BH36" i="90"/>
  <c r="AB36" i="90" s="1"/>
  <c r="AR36" i="90" s="1"/>
  <c r="BH70" i="90"/>
  <c r="AB70" i="90" s="1"/>
  <c r="AR70" i="90" s="1"/>
  <c r="BH112" i="90"/>
  <c r="AB112" i="90" s="1"/>
  <c r="AR112" i="90" s="1"/>
  <c r="BH149" i="90"/>
  <c r="AB149" i="90" s="1"/>
  <c r="AR149" i="90" s="1"/>
  <c r="BD33" i="90"/>
  <c r="X33" i="90" s="1"/>
  <c r="AN33" i="90" s="1"/>
  <c r="BI106" i="90"/>
  <c r="AC106" i="90" s="1"/>
  <c r="AS106" i="90" s="1"/>
  <c r="BI181" i="90"/>
  <c r="AC181" i="90" s="1"/>
  <c r="AS181" i="90" s="1"/>
  <c r="BI189" i="90"/>
  <c r="AC189" i="90" s="1"/>
  <c r="AS189" i="90" s="1"/>
  <c r="BB110" i="90"/>
  <c r="V110" i="90" s="1"/>
  <c r="AL110" i="90" s="1"/>
  <c r="AY143" i="90"/>
  <c r="S143" i="90" s="1"/>
  <c r="AI143" i="90" s="1"/>
  <c r="AY200" i="90"/>
  <c r="S200" i="90" s="1"/>
  <c r="AI200" i="90" s="1"/>
  <c r="BJ133" i="90"/>
  <c r="AD133" i="90" s="1"/>
  <c r="AT133" i="90" s="1"/>
  <c r="BJ73" i="90"/>
  <c r="AD73" i="90" s="1"/>
  <c r="AT73" i="90" s="1"/>
  <c r="BD182" i="90"/>
  <c r="X182" i="90" s="1"/>
  <c r="AN182" i="90" s="1"/>
  <c r="BD126" i="90"/>
  <c r="X126" i="90" s="1"/>
  <c r="AN126" i="90" s="1"/>
  <c r="BF31" i="90"/>
  <c r="Z31" i="90" s="1"/>
  <c r="AP31" i="90" s="1"/>
  <c r="BF37" i="90"/>
  <c r="Z37" i="90" s="1"/>
  <c r="AP37" i="90" s="1"/>
  <c r="BF45" i="90"/>
  <c r="Z45" i="90" s="1"/>
  <c r="AP45" i="90" s="1"/>
  <c r="BF53" i="90"/>
  <c r="Z53" i="90" s="1"/>
  <c r="AP53" i="90" s="1"/>
  <c r="BF64" i="90"/>
  <c r="Z64" i="90" s="1"/>
  <c r="AP64" i="90" s="1"/>
  <c r="BF72" i="90"/>
  <c r="Z72" i="90" s="1"/>
  <c r="AP72" i="90" s="1"/>
  <c r="BF80" i="90"/>
  <c r="Z80" i="90" s="1"/>
  <c r="AP80" i="90" s="1"/>
  <c r="BF96" i="90"/>
  <c r="Z96" i="90" s="1"/>
  <c r="AP96" i="90" s="1"/>
  <c r="BF101" i="90"/>
  <c r="Z101" i="90" s="1"/>
  <c r="AP101" i="90" s="1"/>
  <c r="BF112" i="90"/>
  <c r="Z112" i="90" s="1"/>
  <c r="AP112" i="90" s="1"/>
  <c r="BF120" i="90"/>
  <c r="Z120" i="90" s="1"/>
  <c r="AP120" i="90" s="1"/>
  <c r="BF152" i="90"/>
  <c r="Z152" i="90" s="1"/>
  <c r="AP152" i="90" s="1"/>
  <c r="BF171" i="90"/>
  <c r="Z171" i="90" s="1"/>
  <c r="AP171" i="90" s="1"/>
  <c r="BF176" i="90"/>
  <c r="Z176" i="90" s="1"/>
  <c r="AP176" i="90" s="1"/>
  <c r="BF183" i="90"/>
  <c r="Z183" i="90" s="1"/>
  <c r="AP183" i="90" s="1"/>
  <c r="BF194" i="90"/>
  <c r="Z194" i="90" s="1"/>
  <c r="AP194" i="90" s="1"/>
  <c r="AZ155" i="90"/>
  <c r="T155" i="90" s="1"/>
  <c r="AJ155" i="90" s="1"/>
  <c r="BH165" i="90"/>
  <c r="AB165" i="90" s="1"/>
  <c r="AR165" i="90" s="1"/>
  <c r="BH37" i="90"/>
  <c r="AB37" i="90" s="1"/>
  <c r="AR37" i="90" s="1"/>
  <c r="AZ30" i="90"/>
  <c r="T30" i="90" s="1"/>
  <c r="AJ30" i="90" s="1"/>
  <c r="AZ46" i="90"/>
  <c r="T46" i="90" s="1"/>
  <c r="AJ46" i="90" s="1"/>
  <c r="AZ62" i="90"/>
  <c r="T62" i="90" s="1"/>
  <c r="AJ62" i="90" s="1"/>
  <c r="AZ70" i="90"/>
  <c r="T70" i="90" s="1"/>
  <c r="AJ70" i="90" s="1"/>
  <c r="AZ78" i="90"/>
  <c r="T78" i="90" s="1"/>
  <c r="AJ78" i="90" s="1"/>
  <c r="AZ86" i="90"/>
  <c r="T86" i="90" s="1"/>
  <c r="AJ86" i="90" s="1"/>
  <c r="AZ124" i="90"/>
  <c r="T124" i="90" s="1"/>
  <c r="AJ124" i="90" s="1"/>
  <c r="AZ149" i="90"/>
  <c r="T149" i="90" s="1"/>
  <c r="AJ149" i="90" s="1"/>
  <c r="AZ179" i="90"/>
  <c r="T179" i="90" s="1"/>
  <c r="AJ179" i="90" s="1"/>
  <c r="AZ182" i="90"/>
  <c r="T182" i="90" s="1"/>
  <c r="AJ182" i="90" s="1"/>
  <c r="AZ205" i="90"/>
  <c r="T205" i="90" s="1"/>
  <c r="AJ205" i="90" s="1"/>
  <c r="BI149" i="90"/>
  <c r="AC149" i="90" s="1"/>
  <c r="AS149" i="90" s="1"/>
  <c r="BI133" i="90"/>
  <c r="AC133" i="90" s="1"/>
  <c r="AS133" i="90" s="1"/>
  <c r="BI151" i="90"/>
  <c r="AC151" i="90" s="1"/>
  <c r="AS151" i="90" s="1"/>
  <c r="BB102" i="90"/>
  <c r="V102" i="90" s="1"/>
  <c r="AL102" i="90" s="1"/>
  <c r="AY163" i="90"/>
  <c r="S163" i="90" s="1"/>
  <c r="AI163" i="90" s="1"/>
  <c r="BD37" i="90"/>
  <c r="X37" i="90" s="1"/>
  <c r="AN37" i="90" s="1"/>
  <c r="BE129" i="90"/>
  <c r="Y129" i="90" s="1"/>
  <c r="AO129" i="90" s="1"/>
  <c r="BA27" i="90"/>
  <c r="U27" i="90" s="1"/>
  <c r="AK27" i="90" s="1"/>
  <c r="BA35" i="90"/>
  <c r="U35" i="90" s="1"/>
  <c r="AK35" i="90" s="1"/>
  <c r="BA43" i="90"/>
  <c r="U43" i="90" s="1"/>
  <c r="AK43" i="90" s="1"/>
  <c r="BA51" i="90"/>
  <c r="U51" i="90" s="1"/>
  <c r="AK51" i="90" s="1"/>
  <c r="BA59" i="90"/>
  <c r="U59" i="90" s="1"/>
  <c r="AK59" i="90" s="1"/>
  <c r="BA66" i="90"/>
  <c r="U66" i="90" s="1"/>
  <c r="AK66" i="90" s="1"/>
  <c r="BA74" i="90"/>
  <c r="U74" i="90" s="1"/>
  <c r="AK74" i="90" s="1"/>
  <c r="BA82" i="90"/>
  <c r="U82" i="90" s="1"/>
  <c r="AK82" i="90" s="1"/>
  <c r="BA91" i="90"/>
  <c r="U91" i="90" s="1"/>
  <c r="AK91" i="90" s="1"/>
  <c r="BA99" i="90"/>
  <c r="U99" i="90" s="1"/>
  <c r="AK99" i="90" s="1"/>
  <c r="BA104" i="90"/>
  <c r="U104" i="90" s="1"/>
  <c r="AK104" i="90" s="1"/>
  <c r="BA115" i="90"/>
  <c r="U115" i="90" s="1"/>
  <c r="AK115" i="90" s="1"/>
  <c r="BA123" i="90"/>
  <c r="U123" i="90" s="1"/>
  <c r="AK123" i="90" s="1"/>
  <c r="BA131" i="90"/>
  <c r="U131" i="90" s="1"/>
  <c r="AK131" i="90" s="1"/>
  <c r="BA141" i="90"/>
  <c r="U141" i="90" s="1"/>
  <c r="AK141" i="90" s="1"/>
  <c r="BA133" i="90"/>
  <c r="U133" i="90" s="1"/>
  <c r="AK133" i="90" s="1"/>
  <c r="BA152" i="90"/>
  <c r="U152" i="90" s="1"/>
  <c r="AK152" i="90" s="1"/>
  <c r="BA162" i="90"/>
  <c r="U162" i="90" s="1"/>
  <c r="AK162" i="90" s="1"/>
  <c r="BA179" i="90"/>
  <c r="U179" i="90" s="1"/>
  <c r="AK179" i="90" s="1"/>
  <c r="BA187" i="90"/>
  <c r="U187" i="90" s="1"/>
  <c r="AK187" i="90" s="1"/>
  <c r="BA194" i="90"/>
  <c r="U194" i="90" s="1"/>
  <c r="AK194" i="90" s="1"/>
  <c r="BA202" i="90"/>
  <c r="U202" i="90" s="1"/>
  <c r="AK202" i="90" s="1"/>
  <c r="AY58" i="90"/>
  <c r="S58" i="90" s="1"/>
  <c r="AI58" i="90" s="1"/>
  <c r="AY190" i="90"/>
  <c r="S190" i="90" s="1"/>
  <c r="AI190" i="90" s="1"/>
  <c r="BJ182" i="90"/>
  <c r="AD182" i="90" s="1"/>
  <c r="AT182" i="90" s="1"/>
  <c r="BJ174" i="90"/>
  <c r="AD174" i="90" s="1"/>
  <c r="AT174" i="90" s="1"/>
  <c r="BJ46" i="90"/>
  <c r="AD46" i="90" s="1"/>
  <c r="AT46" i="90" s="1"/>
  <c r="BH38" i="90"/>
  <c r="AB38" i="90" s="1"/>
  <c r="AR38" i="90" s="1"/>
  <c r="BH46" i="90"/>
  <c r="AB46" i="90" s="1"/>
  <c r="AR46" i="90" s="1"/>
  <c r="BH54" i="90"/>
  <c r="AB54" i="90" s="1"/>
  <c r="AR54" i="90" s="1"/>
  <c r="BH64" i="90"/>
  <c r="AB64" i="90" s="1"/>
  <c r="AR64" i="90" s="1"/>
  <c r="BH72" i="90"/>
  <c r="AB72" i="90" s="1"/>
  <c r="AR72" i="90" s="1"/>
  <c r="BH80" i="90"/>
  <c r="AB80" i="90" s="1"/>
  <c r="AR80" i="90" s="1"/>
  <c r="BH119" i="90"/>
  <c r="AB119" i="90" s="1"/>
  <c r="AR119" i="90" s="1"/>
  <c r="BH139" i="90"/>
  <c r="AB139" i="90" s="1"/>
  <c r="AR139" i="90" s="1"/>
  <c r="BH143" i="90"/>
  <c r="AB143" i="90" s="1"/>
  <c r="AR143" i="90" s="1"/>
  <c r="BH152" i="90"/>
  <c r="AB152" i="90" s="1"/>
  <c r="AR152" i="90" s="1"/>
  <c r="BH160" i="90"/>
  <c r="AB160" i="90" s="1"/>
  <c r="AR160" i="90" s="1"/>
  <c r="BJ149" i="90"/>
  <c r="AD149" i="90" s="1"/>
  <c r="AT149" i="90" s="1"/>
  <c r="BJ84" i="90"/>
  <c r="AD84" i="90" s="1"/>
  <c r="AT84" i="90" s="1"/>
  <c r="BD146" i="90"/>
  <c r="X146" i="90" s="1"/>
  <c r="AN146" i="90" s="1"/>
  <c r="BD81" i="90"/>
  <c r="X81" i="90" s="1"/>
  <c r="AN81" i="90" s="1"/>
  <c r="BI31" i="90"/>
  <c r="AC31" i="90" s="1"/>
  <c r="AS31" i="90" s="1"/>
  <c r="BI38" i="90"/>
  <c r="AC38" i="90" s="1"/>
  <c r="AS38" i="90" s="1"/>
  <c r="BI63" i="90"/>
  <c r="AC63" i="90" s="1"/>
  <c r="AS63" i="90" s="1"/>
  <c r="BI71" i="90"/>
  <c r="AC71" i="90" s="1"/>
  <c r="AS71" i="90" s="1"/>
  <c r="BI79" i="90"/>
  <c r="AC79" i="90" s="1"/>
  <c r="AS79" i="90" s="1"/>
  <c r="BI87" i="90"/>
  <c r="AC87" i="90" s="1"/>
  <c r="AS87" i="90" s="1"/>
  <c r="BI95" i="90"/>
  <c r="AC95" i="90" s="1"/>
  <c r="AS95" i="90" s="1"/>
  <c r="BI114" i="90"/>
  <c r="AC114" i="90" s="1"/>
  <c r="AS114" i="90" s="1"/>
  <c r="BI165" i="90"/>
  <c r="AC165" i="90" s="1"/>
  <c r="AS165" i="90" s="1"/>
  <c r="BI173" i="90"/>
  <c r="AC173" i="90" s="1"/>
  <c r="AS173" i="90" s="1"/>
  <c r="BI183" i="90"/>
  <c r="AC183" i="90" s="1"/>
  <c r="AS183" i="90" s="1"/>
  <c r="BI191" i="90"/>
  <c r="AC191" i="90" s="1"/>
  <c r="AS191" i="90" s="1"/>
  <c r="BB99" i="90"/>
  <c r="V99" i="90" s="1"/>
  <c r="AL99" i="90" s="1"/>
  <c r="BB177" i="90"/>
  <c r="V177" i="90" s="1"/>
  <c r="AL177" i="90" s="1"/>
  <c r="BJ147" i="90"/>
  <c r="AD147" i="90" s="1"/>
  <c r="AT147" i="90" s="1"/>
  <c r="BJ83" i="90"/>
  <c r="AD83" i="90" s="1"/>
  <c r="AT83" i="90" s="1"/>
  <c r="BD166" i="90"/>
  <c r="X166" i="90" s="1"/>
  <c r="AN166" i="90" s="1"/>
  <c r="BG38" i="90"/>
  <c r="AA38" i="90" s="1"/>
  <c r="AQ38" i="90" s="1"/>
  <c r="BG56" i="90"/>
  <c r="AA56" i="90" s="1"/>
  <c r="AQ56" i="90" s="1"/>
  <c r="BG65" i="90"/>
  <c r="AA65" i="90" s="1"/>
  <c r="AQ65" i="90" s="1"/>
  <c r="BG73" i="90"/>
  <c r="AA73" i="90" s="1"/>
  <c r="AQ73" i="90" s="1"/>
  <c r="BG81" i="90"/>
  <c r="AA81" i="90" s="1"/>
  <c r="AQ81" i="90" s="1"/>
  <c r="BG90" i="90"/>
  <c r="AA90" i="90" s="1"/>
  <c r="AQ90" i="90" s="1"/>
  <c r="BG103" i="90"/>
  <c r="AA103" i="90" s="1"/>
  <c r="AQ103" i="90" s="1"/>
  <c r="BG104" i="90"/>
  <c r="AA104" i="90" s="1"/>
  <c r="AQ104" i="90" s="1"/>
  <c r="BG128" i="90"/>
  <c r="AA128" i="90" s="1"/>
  <c r="AQ128" i="90" s="1"/>
  <c r="BG118" i="90"/>
  <c r="AA118" i="90" s="1"/>
  <c r="AQ118" i="90" s="1"/>
  <c r="BG125" i="90"/>
  <c r="AA125" i="90" s="1"/>
  <c r="AQ125" i="90" s="1"/>
  <c r="BG144" i="90"/>
  <c r="AA144" i="90" s="1"/>
  <c r="AQ144" i="90" s="1"/>
  <c r="BG162" i="90"/>
  <c r="AA162" i="90" s="1"/>
  <c r="AQ162" i="90" s="1"/>
  <c r="BG160" i="90"/>
  <c r="AA160" i="90" s="1"/>
  <c r="AQ160" i="90" s="1"/>
  <c r="BG178" i="90"/>
  <c r="AA178" i="90" s="1"/>
  <c r="AQ178" i="90" s="1"/>
  <c r="BG193" i="90"/>
  <c r="AA193" i="90" s="1"/>
  <c r="AQ193" i="90" s="1"/>
  <c r="BJ70" i="90"/>
  <c r="AD70" i="90" s="1"/>
  <c r="AT70" i="90" s="1"/>
  <c r="BJ166" i="90"/>
  <c r="AD166" i="90" s="1"/>
  <c r="AT166" i="90" s="1"/>
  <c r="BH161" i="90"/>
  <c r="AB161" i="90" s="1"/>
  <c r="AR161" i="90" s="1"/>
  <c r="BH176" i="90"/>
  <c r="AB176" i="90" s="1"/>
  <c r="AR176" i="90" s="1"/>
  <c r="BI39" i="90"/>
  <c r="AC39" i="90" s="1"/>
  <c r="AS39" i="90" s="1"/>
  <c r="BI47" i="90"/>
  <c r="AC47" i="90" s="1"/>
  <c r="AS47" i="90" s="1"/>
  <c r="BI55" i="90"/>
  <c r="AC55" i="90" s="1"/>
  <c r="AS55" i="90" s="1"/>
  <c r="BI119" i="90"/>
  <c r="AC119" i="90" s="1"/>
  <c r="AS119" i="90" s="1"/>
  <c r="BI127" i="90"/>
  <c r="AC127" i="90" s="1"/>
  <c r="AS127" i="90" s="1"/>
  <c r="BI155" i="90"/>
  <c r="AC155" i="90" s="1"/>
  <c r="AS155" i="90" s="1"/>
  <c r="BB186" i="90"/>
  <c r="V186" i="90" s="1"/>
  <c r="AL186" i="90" s="1"/>
  <c r="BE176" i="90"/>
  <c r="Y176" i="90" s="1"/>
  <c r="AO176" i="90" s="1"/>
  <c r="BD98" i="90"/>
  <c r="X98" i="90" s="1"/>
  <c r="AN98" i="90" s="1"/>
  <c r="AY140" i="90"/>
  <c r="S140" i="90" s="1"/>
  <c r="AI140" i="90" s="1"/>
  <c r="BE95" i="90"/>
  <c r="Y95" i="90" s="1"/>
  <c r="AO95" i="90" s="1"/>
  <c r="BF124" i="90"/>
  <c r="Z124" i="90" s="1"/>
  <c r="AP124" i="90" s="1"/>
  <c r="BF186" i="90"/>
  <c r="Z186" i="90" s="1"/>
  <c r="AP186" i="90" s="1"/>
  <c r="AY151" i="90"/>
  <c r="S151" i="90" s="1"/>
  <c r="AI151" i="90" s="1"/>
  <c r="BJ115" i="90"/>
  <c r="AD115" i="90" s="1"/>
  <c r="AT115" i="90" s="1"/>
  <c r="BH82" i="90"/>
  <c r="AB82" i="90" s="1"/>
  <c r="AR82" i="90" s="1"/>
  <c r="BH130" i="90"/>
  <c r="AB130" i="90" s="1"/>
  <c r="AR130" i="90" s="1"/>
  <c r="BH170" i="90"/>
  <c r="AB170" i="90" s="1"/>
  <c r="AR170" i="90" s="1"/>
  <c r="BJ197" i="90"/>
  <c r="AD197" i="90" s="1"/>
  <c r="AT197" i="90" s="1"/>
  <c r="BJ69" i="90"/>
  <c r="AD69" i="90" s="1"/>
  <c r="AT69" i="90" s="1"/>
  <c r="BD65" i="90"/>
  <c r="X65" i="90" s="1"/>
  <c r="AN65" i="90" s="1"/>
  <c r="AZ33" i="90"/>
  <c r="T33" i="90" s="1"/>
  <c r="AJ33" i="90" s="1"/>
  <c r="AZ49" i="90"/>
  <c r="T49" i="90" s="1"/>
  <c r="AJ49" i="90" s="1"/>
  <c r="AZ57" i="90"/>
  <c r="T57" i="90" s="1"/>
  <c r="AJ57" i="90" s="1"/>
  <c r="AZ65" i="90"/>
  <c r="T65" i="90" s="1"/>
  <c r="AJ65" i="90" s="1"/>
  <c r="AZ73" i="90"/>
  <c r="T73" i="90" s="1"/>
  <c r="AJ73" i="90" s="1"/>
  <c r="AZ81" i="90"/>
  <c r="T81" i="90" s="1"/>
  <c r="AJ81" i="90" s="1"/>
  <c r="AZ97" i="90"/>
  <c r="T97" i="90" s="1"/>
  <c r="AJ97" i="90" s="1"/>
  <c r="AZ116" i="90"/>
  <c r="T116" i="90" s="1"/>
  <c r="AJ116" i="90" s="1"/>
  <c r="AZ108" i="90"/>
  <c r="T108" i="90" s="1"/>
  <c r="AJ108" i="90" s="1"/>
  <c r="AZ119" i="90"/>
  <c r="T119" i="90" s="1"/>
  <c r="AJ119" i="90" s="1"/>
  <c r="AZ127" i="90"/>
  <c r="T127" i="90" s="1"/>
  <c r="AJ127" i="90" s="1"/>
  <c r="AZ134" i="90"/>
  <c r="T134" i="90" s="1"/>
  <c r="AJ134" i="90" s="1"/>
  <c r="AZ144" i="90"/>
  <c r="T144" i="90" s="1"/>
  <c r="AJ144" i="90" s="1"/>
  <c r="AZ153" i="90"/>
  <c r="T153" i="90" s="1"/>
  <c r="AJ153" i="90" s="1"/>
  <c r="AZ161" i="90"/>
  <c r="T161" i="90" s="1"/>
  <c r="AJ161" i="90" s="1"/>
  <c r="AZ176" i="90"/>
  <c r="T176" i="90" s="1"/>
  <c r="AJ176" i="90" s="1"/>
  <c r="AZ185" i="90"/>
  <c r="T185" i="90" s="1"/>
  <c r="AJ185" i="90" s="1"/>
  <c r="AZ192" i="90"/>
  <c r="T192" i="90" s="1"/>
  <c r="AJ192" i="90" s="1"/>
  <c r="AZ200" i="90"/>
  <c r="T200" i="90" s="1"/>
  <c r="AJ200" i="90" s="1"/>
  <c r="BJ180" i="90"/>
  <c r="AD180" i="90" s="1"/>
  <c r="AT180" i="90" s="1"/>
  <c r="BJ113" i="90"/>
  <c r="AD113" i="90" s="1"/>
  <c r="AT113" i="90" s="1"/>
  <c r="BJ52" i="90"/>
  <c r="AD52" i="90" s="1"/>
  <c r="AT52" i="90" s="1"/>
  <c r="BD64" i="90"/>
  <c r="X64" i="90" s="1"/>
  <c r="AN64" i="90" s="1"/>
  <c r="BI167" i="90"/>
  <c r="AC167" i="90" s="1"/>
  <c r="AS167" i="90" s="1"/>
  <c r="BB27" i="90"/>
  <c r="V27" i="90" s="1"/>
  <c r="AL27" i="90" s="1"/>
  <c r="BB35" i="90"/>
  <c r="V35" i="90" s="1"/>
  <c r="AL35" i="90" s="1"/>
  <c r="BB43" i="90"/>
  <c r="V43" i="90" s="1"/>
  <c r="AL43" i="90" s="1"/>
  <c r="BB51" i="90"/>
  <c r="V51" i="90" s="1"/>
  <c r="AL51" i="90" s="1"/>
  <c r="BB59" i="90"/>
  <c r="V59" i="90" s="1"/>
  <c r="AL59" i="90" s="1"/>
  <c r="BB67" i="90"/>
  <c r="V67" i="90" s="1"/>
  <c r="AL67" i="90" s="1"/>
  <c r="BB75" i="90"/>
  <c r="V75" i="90" s="1"/>
  <c r="AL75" i="90" s="1"/>
  <c r="BB83" i="90"/>
  <c r="V83" i="90" s="1"/>
  <c r="AL83" i="90" s="1"/>
  <c r="BB91" i="90"/>
  <c r="V91" i="90" s="1"/>
  <c r="AL91" i="90" s="1"/>
  <c r="BB147" i="90"/>
  <c r="V147" i="90" s="1"/>
  <c r="AL147" i="90" s="1"/>
  <c r="BB155" i="90"/>
  <c r="V155" i="90" s="1"/>
  <c r="AL155" i="90" s="1"/>
  <c r="BB163" i="90"/>
  <c r="V163" i="90" s="1"/>
  <c r="AL163" i="90" s="1"/>
  <c r="BB171" i="90"/>
  <c r="V171" i="90" s="1"/>
  <c r="AL171" i="90" s="1"/>
  <c r="BF57" i="90"/>
  <c r="Z57" i="90" s="1"/>
  <c r="AP57" i="90" s="1"/>
  <c r="BD154" i="90"/>
  <c r="X154" i="90" s="1"/>
  <c r="AN154" i="90" s="1"/>
  <c r="BJ130" i="90"/>
  <c r="AD130" i="90" s="1"/>
  <c r="AT130" i="90" s="1"/>
  <c r="BH61" i="90"/>
  <c r="AB61" i="90" s="1"/>
  <c r="AR61" i="90" s="1"/>
  <c r="BJ54" i="90"/>
  <c r="AD54" i="90" s="1"/>
  <c r="AT54" i="90" s="1"/>
  <c r="BJ38" i="90"/>
  <c r="AD38" i="90" s="1"/>
  <c r="AT38" i="90" s="1"/>
  <c r="BD162" i="90"/>
  <c r="X162" i="90" s="1"/>
  <c r="AN162" i="90" s="1"/>
  <c r="BJ157" i="90"/>
  <c r="AD157" i="90" s="1"/>
  <c r="AT157" i="90" s="1"/>
  <c r="BJ30" i="90"/>
  <c r="AD30" i="90" s="1"/>
  <c r="AT30" i="90" s="1"/>
  <c r="BJ150" i="90"/>
  <c r="AD150" i="90" s="1"/>
  <c r="AT150" i="90" s="1"/>
  <c r="BH49" i="90"/>
  <c r="AB49" i="90" s="1"/>
  <c r="AR49" i="90" s="1"/>
  <c r="BH91" i="90"/>
  <c r="AB91" i="90" s="1"/>
  <c r="AR91" i="90" s="1"/>
  <c r="BH99" i="90"/>
  <c r="AB99" i="90" s="1"/>
  <c r="AR99" i="90" s="1"/>
  <c r="BH116" i="90"/>
  <c r="AB116" i="90" s="1"/>
  <c r="AR116" i="90" s="1"/>
  <c r="AZ120" i="90"/>
  <c r="T120" i="90" s="1"/>
  <c r="AJ120" i="90" s="1"/>
  <c r="AZ138" i="90"/>
  <c r="T138" i="90" s="1"/>
  <c r="AJ138" i="90" s="1"/>
  <c r="AZ154" i="90"/>
  <c r="T154" i="90" s="1"/>
  <c r="AJ154" i="90" s="1"/>
  <c r="BD119" i="90"/>
  <c r="X119" i="90" s="1"/>
  <c r="AN119" i="90" s="1"/>
  <c r="BD56" i="90"/>
  <c r="X56" i="90" s="1"/>
  <c r="AN56" i="90" s="1"/>
  <c r="BI34" i="90"/>
  <c r="AC34" i="90" s="1"/>
  <c r="AS34" i="90" s="1"/>
  <c r="BI141" i="90"/>
  <c r="AC141" i="90" s="1"/>
  <c r="AS141" i="90" s="1"/>
  <c r="BI159" i="90"/>
  <c r="AC159" i="90" s="1"/>
  <c r="AS159" i="90" s="1"/>
  <c r="BI175" i="90"/>
  <c r="AC175" i="90" s="1"/>
  <c r="AS175" i="90" s="1"/>
  <c r="BB136" i="90"/>
  <c r="V136" i="90" s="1"/>
  <c r="AL136" i="90" s="1"/>
  <c r="BB129" i="90"/>
  <c r="V129" i="90" s="1"/>
  <c r="AL129" i="90" s="1"/>
  <c r="BD160" i="90"/>
  <c r="X160" i="90" s="1"/>
  <c r="AN160" i="90" s="1"/>
  <c r="BD97" i="90"/>
  <c r="X97" i="90" s="1"/>
  <c r="AN97" i="90" s="1"/>
  <c r="AY40" i="90"/>
  <c r="S40" i="90" s="1"/>
  <c r="AI40" i="90" s="1"/>
  <c r="BD69" i="90"/>
  <c r="X69" i="90" s="1"/>
  <c r="AN69" i="90" s="1"/>
  <c r="BI189" i="44"/>
  <c r="AC189" i="44" s="1"/>
  <c r="AS189" i="44" s="1"/>
  <c r="BD205" i="44"/>
  <c r="X205" i="44" s="1"/>
  <c r="AN205" i="44" s="1"/>
  <c r="BC210" i="44"/>
  <c r="W210" i="44" s="1"/>
  <c r="AM210" i="44" s="1"/>
  <c r="BC218" i="44"/>
  <c r="W218" i="44" s="1"/>
  <c r="AM218" i="44" s="1"/>
  <c r="BC226" i="44"/>
  <c r="W226" i="44" s="1"/>
  <c r="AM226" i="44" s="1"/>
  <c r="BB210" i="44"/>
  <c r="V210" i="44" s="1"/>
  <c r="AL210" i="44" s="1"/>
  <c r="BB218" i="44"/>
  <c r="V218" i="44" s="1"/>
  <c r="AL218" i="44" s="1"/>
  <c r="BB226" i="44"/>
  <c r="V226" i="44" s="1"/>
  <c r="AL226" i="44" s="1"/>
  <c r="BB211" i="44"/>
  <c r="V211" i="44" s="1"/>
  <c r="AL211" i="44" s="1"/>
  <c r="BB219" i="44"/>
  <c r="V219" i="44" s="1"/>
  <c r="AL219" i="44" s="1"/>
  <c r="BB227" i="44"/>
  <c r="V227" i="44" s="1"/>
  <c r="AL227" i="44" s="1"/>
  <c r="BB212" i="44"/>
  <c r="V212" i="44" s="1"/>
  <c r="AL212" i="44" s="1"/>
  <c r="BB220" i="44"/>
  <c r="V220" i="44" s="1"/>
  <c r="AL220" i="44" s="1"/>
  <c r="BB213" i="44"/>
  <c r="V213" i="44" s="1"/>
  <c r="AL213" i="44" s="1"/>
  <c r="BB221" i="44"/>
  <c r="V221" i="44" s="1"/>
  <c r="AL221" i="44" s="1"/>
  <c r="BB206" i="44"/>
  <c r="V206" i="44" s="1"/>
  <c r="AL206" i="44" s="1"/>
  <c r="BB214" i="44"/>
  <c r="V214" i="44" s="1"/>
  <c r="AL214" i="44" s="1"/>
  <c r="BB222" i="44"/>
  <c r="V222" i="44" s="1"/>
  <c r="AL222" i="44" s="1"/>
  <c r="BB207" i="44"/>
  <c r="V207" i="44" s="1"/>
  <c r="AL207" i="44" s="1"/>
  <c r="BB215" i="44"/>
  <c r="V215" i="44" s="1"/>
  <c r="AL215" i="44" s="1"/>
  <c r="BB223" i="44"/>
  <c r="V223" i="44" s="1"/>
  <c r="AL223" i="44" s="1"/>
  <c r="BB208" i="44"/>
  <c r="V208" i="44" s="1"/>
  <c r="AL208" i="44" s="1"/>
  <c r="BB216" i="44"/>
  <c r="V216" i="44" s="1"/>
  <c r="AL216" i="44" s="1"/>
  <c r="BB224" i="44"/>
  <c r="V224" i="44" s="1"/>
  <c r="AL224" i="44" s="1"/>
  <c r="BB209" i="44"/>
  <c r="V209" i="44" s="1"/>
  <c r="AL209" i="44" s="1"/>
  <c r="BB217" i="44"/>
  <c r="V217" i="44" s="1"/>
  <c r="AL217" i="44" s="1"/>
  <c r="BB225" i="44"/>
  <c r="V225" i="44" s="1"/>
  <c r="AL225" i="44" s="1"/>
  <c r="BJ211" i="44"/>
  <c r="AD211" i="44" s="1"/>
  <c r="AT211" i="44" s="1"/>
  <c r="BJ210" i="44"/>
  <c r="AD210" i="44" s="1"/>
  <c r="AT210" i="44" s="1"/>
  <c r="BJ223" i="44"/>
  <c r="AD223" i="44" s="1"/>
  <c r="AT223" i="44" s="1"/>
  <c r="BJ220" i="44"/>
  <c r="AD220" i="44" s="1"/>
  <c r="AT220" i="44" s="1"/>
  <c r="BJ204" i="44"/>
  <c r="AD204" i="44" s="1"/>
  <c r="AT204" i="44" s="1"/>
  <c r="BJ212" i="44"/>
  <c r="AD212" i="44" s="1"/>
  <c r="AT212" i="44" s="1"/>
  <c r="BJ225" i="44"/>
  <c r="AD225" i="44" s="1"/>
  <c r="AT225" i="44" s="1"/>
  <c r="BJ215" i="44"/>
  <c r="AD215" i="44" s="1"/>
  <c r="AT215" i="44" s="1"/>
  <c r="BJ222" i="44"/>
  <c r="AD222" i="44" s="1"/>
  <c r="AT222" i="44" s="1"/>
  <c r="BJ217" i="44"/>
  <c r="AD217" i="44" s="1"/>
  <c r="AT217" i="44" s="1"/>
  <c r="BJ214" i="44"/>
  <c r="AD214" i="44" s="1"/>
  <c r="AT214" i="44" s="1"/>
  <c r="BJ221" i="44"/>
  <c r="AD221" i="44" s="1"/>
  <c r="AT221" i="44" s="1"/>
  <c r="BJ209" i="44"/>
  <c r="AD209" i="44" s="1"/>
  <c r="AT209" i="44" s="1"/>
  <c r="BJ224" i="44"/>
  <c r="AD224" i="44" s="1"/>
  <c r="AT224" i="44" s="1"/>
  <c r="BJ213" i="44"/>
  <c r="AD213" i="44" s="1"/>
  <c r="AT213" i="44" s="1"/>
  <c r="BJ216" i="44"/>
  <c r="AD216" i="44" s="1"/>
  <c r="AT216" i="44" s="1"/>
  <c r="BJ227" i="44"/>
  <c r="AD227" i="44" s="1"/>
  <c r="AT227" i="44" s="1"/>
  <c r="BJ226" i="44"/>
  <c r="AD226" i="44" s="1"/>
  <c r="AT226" i="44" s="1"/>
  <c r="BJ219" i="44"/>
  <c r="AD219" i="44" s="1"/>
  <c r="AT219" i="44" s="1"/>
  <c r="BJ218" i="44"/>
  <c r="AD218" i="44" s="1"/>
  <c r="AT218" i="44" s="1"/>
  <c r="BI227" i="44"/>
  <c r="AC227" i="44" s="1"/>
  <c r="AS227" i="44" s="1"/>
  <c r="BI199" i="44"/>
  <c r="AC199" i="44" s="1"/>
  <c r="AS199" i="44" s="1"/>
  <c r="BI186" i="44"/>
  <c r="AC186" i="44" s="1"/>
  <c r="AS186" i="44" s="1"/>
  <c r="BI197" i="44"/>
  <c r="AC197" i="44" s="1"/>
  <c r="AS197" i="44" s="1"/>
  <c r="BI195" i="44"/>
  <c r="AC195" i="44" s="1"/>
  <c r="AS195" i="44" s="1"/>
  <c r="BI191" i="44"/>
  <c r="AC191" i="44" s="1"/>
  <c r="AS191" i="44" s="1"/>
  <c r="BI196" i="44"/>
  <c r="AC196" i="44" s="1"/>
  <c r="AS196" i="44" s="1"/>
  <c r="BI193" i="44"/>
  <c r="AC193" i="44" s="1"/>
  <c r="AS193" i="44" s="1"/>
  <c r="BI223" i="44"/>
  <c r="AC223" i="44" s="1"/>
  <c r="AS223" i="44" s="1"/>
  <c r="BI222" i="44"/>
  <c r="AC222" i="44" s="1"/>
  <c r="AS222" i="44" s="1"/>
  <c r="BI204" i="44"/>
  <c r="AC204" i="44" s="1"/>
  <c r="AS204" i="44" s="1"/>
  <c r="BI185" i="44"/>
  <c r="AC185" i="44" s="1"/>
  <c r="AS185" i="44" s="1"/>
  <c r="BI201" i="44"/>
  <c r="AC201" i="44" s="1"/>
  <c r="AS201" i="44" s="1"/>
  <c r="BI194" i="44"/>
  <c r="AC194" i="44" s="1"/>
  <c r="AS194" i="44" s="1"/>
  <c r="BI225" i="44"/>
  <c r="AC225" i="44" s="1"/>
  <c r="AS225" i="44" s="1"/>
  <c r="BI213" i="44"/>
  <c r="AC213" i="44" s="1"/>
  <c r="AS213" i="44" s="1"/>
  <c r="BI219" i="44"/>
  <c r="AC219" i="44" s="1"/>
  <c r="AS219" i="44" s="1"/>
  <c r="BI217" i="44"/>
  <c r="AC217" i="44" s="1"/>
  <c r="AS217" i="44" s="1"/>
  <c r="BI205" i="44"/>
  <c r="AC205" i="44" s="1"/>
  <c r="AS205" i="44" s="1"/>
  <c r="BI211" i="44"/>
  <c r="AC211" i="44" s="1"/>
  <c r="AS211" i="44" s="1"/>
  <c r="BI215" i="44"/>
  <c r="AC215" i="44" s="1"/>
  <c r="AS215" i="44" s="1"/>
  <c r="BI203" i="44"/>
  <c r="AC203" i="44" s="1"/>
  <c r="AS203" i="44" s="1"/>
  <c r="BI207" i="44"/>
  <c r="AC207" i="44" s="1"/>
  <c r="AS207" i="44" s="1"/>
  <c r="BI220" i="44"/>
  <c r="AC220" i="44" s="1"/>
  <c r="AS220" i="44" s="1"/>
  <c r="BI226" i="44"/>
  <c r="AC226" i="44" s="1"/>
  <c r="AS226" i="44" s="1"/>
  <c r="BI224" i="44"/>
  <c r="AC224" i="44" s="1"/>
  <c r="AS224" i="44" s="1"/>
  <c r="BI212" i="44"/>
  <c r="AC212" i="44" s="1"/>
  <c r="AS212" i="44" s="1"/>
  <c r="BI218" i="44"/>
  <c r="AC218" i="44" s="1"/>
  <c r="AS218" i="44" s="1"/>
  <c r="BI209" i="44"/>
  <c r="AC209" i="44" s="1"/>
  <c r="AS209" i="44" s="1"/>
  <c r="BI210" i="44"/>
  <c r="AC210" i="44" s="1"/>
  <c r="AS210" i="44" s="1"/>
  <c r="BH218" i="44"/>
  <c r="AB218" i="44" s="1"/>
  <c r="AR218" i="44" s="1"/>
  <c r="BH211" i="44"/>
  <c r="AB211" i="44" s="1"/>
  <c r="AR211" i="44" s="1"/>
  <c r="BH219" i="44"/>
  <c r="AB219" i="44" s="1"/>
  <c r="AR219" i="44" s="1"/>
  <c r="BH204" i="44"/>
  <c r="AB204" i="44" s="1"/>
  <c r="AR204" i="44" s="1"/>
  <c r="BH212" i="44"/>
  <c r="AB212" i="44" s="1"/>
  <c r="AR212" i="44" s="1"/>
  <c r="BH205" i="44"/>
  <c r="AB205" i="44" s="1"/>
  <c r="AR205" i="44" s="1"/>
  <c r="BH213" i="44"/>
  <c r="AB213" i="44" s="1"/>
  <c r="AR213" i="44" s="1"/>
  <c r="BH221" i="44"/>
  <c r="AB221" i="44" s="1"/>
  <c r="AR221" i="44" s="1"/>
  <c r="BH227" i="44"/>
  <c r="AB227" i="44" s="1"/>
  <c r="AR227" i="44" s="1"/>
  <c r="BH206" i="44"/>
  <c r="AB206" i="44" s="1"/>
  <c r="AR206" i="44" s="1"/>
  <c r="BH214" i="44"/>
  <c r="AB214" i="44" s="1"/>
  <c r="AR214" i="44" s="1"/>
  <c r="BH222" i="44"/>
  <c r="AB222" i="44" s="1"/>
  <c r="AR222" i="44" s="1"/>
  <c r="BH207" i="44"/>
  <c r="AB207" i="44" s="1"/>
  <c r="AR207" i="44" s="1"/>
  <c r="BH215" i="44"/>
  <c r="AB215" i="44" s="1"/>
  <c r="AR215" i="44" s="1"/>
  <c r="BH223" i="44"/>
  <c r="AB223" i="44" s="1"/>
  <c r="AR223" i="44" s="1"/>
  <c r="BH208" i="44"/>
  <c r="AB208" i="44" s="1"/>
  <c r="AR208" i="44" s="1"/>
  <c r="BH216" i="44"/>
  <c r="AB216" i="44" s="1"/>
  <c r="AR216" i="44" s="1"/>
  <c r="BH224" i="44"/>
  <c r="AB224" i="44" s="1"/>
  <c r="AR224" i="44" s="1"/>
  <c r="BH209" i="44"/>
  <c r="AB209" i="44" s="1"/>
  <c r="AR209" i="44" s="1"/>
  <c r="BH217" i="44"/>
  <c r="AB217" i="44" s="1"/>
  <c r="AR217" i="44" s="1"/>
  <c r="BH225" i="44"/>
  <c r="AB225" i="44" s="1"/>
  <c r="AR225" i="44" s="1"/>
  <c r="BH210" i="44"/>
  <c r="AB210" i="44" s="1"/>
  <c r="AR210" i="44" s="1"/>
  <c r="BH226" i="44"/>
  <c r="AB226" i="44" s="1"/>
  <c r="AR226" i="44" s="1"/>
  <c r="BG199" i="44"/>
  <c r="AA199" i="44" s="1"/>
  <c r="AQ199" i="44" s="1"/>
  <c r="BG198" i="44"/>
  <c r="AA198" i="44" s="1"/>
  <c r="AQ198" i="44" s="1"/>
  <c r="BG188" i="44"/>
  <c r="AA188" i="44" s="1"/>
  <c r="AQ188" i="44" s="1"/>
  <c r="BG202" i="44"/>
  <c r="AA202" i="44" s="1"/>
  <c r="AQ202" i="44" s="1"/>
  <c r="BG217" i="44"/>
  <c r="AA217" i="44" s="1"/>
  <c r="AQ217" i="44" s="1"/>
  <c r="BG224" i="44"/>
  <c r="AA224" i="44" s="1"/>
  <c r="AQ224" i="44" s="1"/>
  <c r="BG221" i="44"/>
  <c r="AA221" i="44" s="1"/>
  <c r="AQ221" i="44" s="1"/>
  <c r="BG220" i="44"/>
  <c r="AA220" i="44" s="1"/>
  <c r="AQ220" i="44" s="1"/>
  <c r="BG209" i="44"/>
  <c r="AA209" i="44" s="1"/>
  <c r="AQ209" i="44" s="1"/>
  <c r="BG216" i="44"/>
  <c r="AA216" i="44" s="1"/>
  <c r="AQ216" i="44" s="1"/>
  <c r="BG223" i="44"/>
  <c r="AA223" i="44" s="1"/>
  <c r="AQ223" i="44" s="1"/>
  <c r="BG213" i="44"/>
  <c r="AA213" i="44" s="1"/>
  <c r="AQ213" i="44" s="1"/>
  <c r="BG210" i="44"/>
  <c r="AA210" i="44" s="1"/>
  <c r="AQ210" i="44" s="1"/>
  <c r="BG208" i="44"/>
  <c r="AA208" i="44" s="1"/>
  <c r="AQ208" i="44" s="1"/>
  <c r="BG215" i="44"/>
  <c r="AA215" i="44" s="1"/>
  <c r="AQ215" i="44" s="1"/>
  <c r="BG222" i="44"/>
  <c r="AA222" i="44" s="1"/>
  <c r="AQ222" i="44" s="1"/>
  <c r="BG212" i="44"/>
  <c r="AA212" i="44" s="1"/>
  <c r="AQ212" i="44" s="1"/>
  <c r="BG214" i="44"/>
  <c r="AA214" i="44" s="1"/>
  <c r="AQ214" i="44" s="1"/>
  <c r="BG227" i="44"/>
  <c r="AA227" i="44" s="1"/>
  <c r="AQ227" i="44" s="1"/>
  <c r="BG219" i="44"/>
  <c r="AA219" i="44" s="1"/>
  <c r="AQ219" i="44" s="1"/>
  <c r="BG211" i="44"/>
  <c r="AA211" i="44" s="1"/>
  <c r="AQ211" i="44" s="1"/>
  <c r="BG226" i="44"/>
  <c r="AA226" i="44" s="1"/>
  <c r="AQ226" i="44" s="1"/>
  <c r="BG218" i="44"/>
  <c r="AA218" i="44" s="1"/>
  <c r="AQ218" i="44" s="1"/>
  <c r="BG225" i="44"/>
  <c r="AA225" i="44" s="1"/>
  <c r="AQ225" i="44" s="1"/>
  <c r="BF205" i="44"/>
  <c r="Z205" i="44" s="1"/>
  <c r="AP205" i="44" s="1"/>
  <c r="BF207" i="44"/>
  <c r="Z207" i="44" s="1"/>
  <c r="AP207" i="44" s="1"/>
  <c r="BF208" i="44"/>
  <c r="Z208" i="44" s="1"/>
  <c r="AP208" i="44" s="1"/>
  <c r="BF202" i="44"/>
  <c r="Z202" i="44" s="1"/>
  <c r="AP202" i="44" s="1"/>
  <c r="BF214" i="44"/>
  <c r="Z214" i="44" s="1"/>
  <c r="AP214" i="44" s="1"/>
  <c r="BF198" i="44"/>
  <c r="Z198" i="44" s="1"/>
  <c r="AP198" i="44" s="1"/>
  <c r="BF215" i="44"/>
  <c r="Z215" i="44" s="1"/>
  <c r="AP215" i="44" s="1"/>
  <c r="BF213" i="44"/>
  <c r="Z213" i="44" s="1"/>
  <c r="AP213" i="44" s="1"/>
  <c r="BF223" i="44"/>
  <c r="Z223" i="44" s="1"/>
  <c r="AP223" i="44" s="1"/>
  <c r="BF204" i="44"/>
  <c r="Z204" i="44" s="1"/>
  <c r="AP204" i="44" s="1"/>
  <c r="BF217" i="44"/>
  <c r="Z217" i="44" s="1"/>
  <c r="AP217" i="44" s="1"/>
  <c r="BF222" i="44"/>
  <c r="Z222" i="44" s="1"/>
  <c r="AP222" i="44" s="1"/>
  <c r="BF216" i="44"/>
  <c r="Z216" i="44" s="1"/>
  <c r="AP216" i="44" s="1"/>
  <c r="BF200" i="44"/>
  <c r="Z200" i="44" s="1"/>
  <c r="AP200" i="44" s="1"/>
  <c r="BF197" i="44"/>
  <c r="Z197" i="44" s="1"/>
  <c r="AP197" i="44" s="1"/>
  <c r="BF212" i="44"/>
  <c r="Z212" i="44" s="1"/>
  <c r="AP212" i="44" s="1"/>
  <c r="BF227" i="44"/>
  <c r="Z227" i="44" s="1"/>
  <c r="AP227" i="44" s="1"/>
  <c r="BF210" i="44"/>
  <c r="Z210" i="44" s="1"/>
  <c r="AP210" i="44" s="1"/>
  <c r="BF225" i="44"/>
  <c r="Z225" i="44" s="1"/>
  <c r="AP225" i="44" s="1"/>
  <c r="BF219" i="44"/>
  <c r="Z219" i="44" s="1"/>
  <c r="AP219" i="44" s="1"/>
  <c r="BF224" i="44"/>
  <c r="Z224" i="44" s="1"/>
  <c r="AP224" i="44" s="1"/>
  <c r="BF199" i="44"/>
  <c r="Z199" i="44" s="1"/>
  <c r="AP199" i="44" s="1"/>
  <c r="BF211" i="44"/>
  <c r="Z211" i="44" s="1"/>
  <c r="AP211" i="44" s="1"/>
  <c r="BF218" i="44"/>
  <c r="Z218" i="44" s="1"/>
  <c r="AP218" i="44" s="1"/>
  <c r="BF209" i="44"/>
  <c r="Z209" i="44" s="1"/>
  <c r="AP209" i="44" s="1"/>
  <c r="BF221" i="44"/>
  <c r="Z221" i="44" s="1"/>
  <c r="AP221" i="44" s="1"/>
  <c r="BF203" i="44"/>
  <c r="Z203" i="44" s="1"/>
  <c r="AP203" i="44" s="1"/>
  <c r="BF226" i="44"/>
  <c r="Z226" i="44" s="1"/>
  <c r="AP226" i="44" s="1"/>
  <c r="BE213" i="44"/>
  <c r="Y213" i="44" s="1"/>
  <c r="AO213" i="44" s="1"/>
  <c r="BE212" i="44"/>
  <c r="Y212" i="44" s="1"/>
  <c r="AO212" i="44" s="1"/>
  <c r="BE217" i="44"/>
  <c r="Y217" i="44" s="1"/>
  <c r="AO217" i="44" s="1"/>
  <c r="BE215" i="44"/>
  <c r="Y215" i="44" s="1"/>
  <c r="AO215" i="44" s="1"/>
  <c r="BE226" i="44"/>
  <c r="Y226" i="44" s="1"/>
  <c r="AO226" i="44" s="1"/>
  <c r="BE218" i="44"/>
  <c r="Y218" i="44" s="1"/>
  <c r="AO218" i="44" s="1"/>
  <c r="BE210" i="44"/>
  <c r="Y210" i="44" s="1"/>
  <c r="AO210" i="44" s="1"/>
  <c r="BE227" i="44"/>
  <c r="Y227" i="44" s="1"/>
  <c r="AO227" i="44" s="1"/>
  <c r="BE219" i="44"/>
  <c r="Y219" i="44" s="1"/>
  <c r="AO219" i="44" s="1"/>
  <c r="BE224" i="44"/>
  <c r="Y224" i="44" s="1"/>
  <c r="AO224" i="44" s="1"/>
  <c r="BE222" i="44"/>
  <c r="Y222" i="44" s="1"/>
  <c r="AO222" i="44" s="1"/>
  <c r="BE211" i="44"/>
  <c r="Y211" i="44" s="1"/>
  <c r="AO211" i="44" s="1"/>
  <c r="BE216" i="44"/>
  <c r="Y216" i="44" s="1"/>
  <c r="AO216" i="44" s="1"/>
  <c r="BE220" i="44"/>
  <c r="Y220" i="44" s="1"/>
  <c r="AO220" i="44" s="1"/>
  <c r="BE225" i="44"/>
  <c r="Y225" i="44" s="1"/>
  <c r="AO225" i="44" s="1"/>
  <c r="BE223" i="44"/>
  <c r="Y223" i="44" s="1"/>
  <c r="AO223" i="44" s="1"/>
  <c r="BD143" i="44"/>
  <c r="X143" i="44" s="1"/>
  <c r="AN143" i="44" s="1"/>
  <c r="BD187" i="44"/>
  <c r="X187" i="44" s="1"/>
  <c r="AN187" i="44" s="1"/>
  <c r="BD199" i="44"/>
  <c r="X199" i="44" s="1"/>
  <c r="AN199" i="44" s="1"/>
  <c r="BD213" i="44"/>
  <c r="X213" i="44" s="1"/>
  <c r="AN213" i="44" s="1"/>
  <c r="BD196" i="44"/>
  <c r="X196" i="44" s="1"/>
  <c r="AN196" i="44" s="1"/>
  <c r="BD191" i="44"/>
  <c r="X191" i="44" s="1"/>
  <c r="AN191" i="44" s="1"/>
  <c r="BD186" i="44"/>
  <c r="X186" i="44" s="1"/>
  <c r="AN186" i="44" s="1"/>
  <c r="BD217" i="44"/>
  <c r="X217" i="44" s="1"/>
  <c r="AN217" i="44" s="1"/>
  <c r="BD192" i="44"/>
  <c r="X192" i="44" s="1"/>
  <c r="AN192" i="44" s="1"/>
  <c r="BD220" i="44"/>
  <c r="X220" i="44" s="1"/>
  <c r="AN220" i="44" s="1"/>
  <c r="BD214" i="44"/>
  <c r="X214" i="44" s="1"/>
  <c r="AN214" i="44" s="1"/>
  <c r="BD194" i="44"/>
  <c r="X194" i="44" s="1"/>
  <c r="AN194" i="44" s="1"/>
  <c r="BD221" i="44"/>
  <c r="X221" i="44" s="1"/>
  <c r="AN221" i="44" s="1"/>
  <c r="BD227" i="44"/>
  <c r="X227" i="44" s="1"/>
  <c r="AN227" i="44" s="1"/>
  <c r="BD224" i="44"/>
  <c r="X224" i="44" s="1"/>
  <c r="AN224" i="44" s="1"/>
  <c r="BD209" i="44"/>
  <c r="X209" i="44" s="1"/>
  <c r="AN209" i="44" s="1"/>
  <c r="BD216" i="44"/>
  <c r="X216" i="44" s="1"/>
  <c r="AN216" i="44" s="1"/>
  <c r="BD212" i="44"/>
  <c r="X212" i="44" s="1"/>
  <c r="AN212" i="44" s="1"/>
  <c r="BD208" i="44"/>
  <c r="X208" i="44" s="1"/>
  <c r="AN208" i="44" s="1"/>
  <c r="BD206" i="44"/>
  <c r="X206" i="44" s="1"/>
  <c r="AN206" i="44" s="1"/>
  <c r="BC209" i="44"/>
  <c r="W209" i="44" s="1"/>
  <c r="AM209" i="44" s="1"/>
  <c r="BC217" i="44"/>
  <c r="W217" i="44" s="1"/>
  <c r="AM217" i="44" s="1"/>
  <c r="BC225" i="44"/>
  <c r="W225" i="44" s="1"/>
  <c r="AM225" i="44" s="1"/>
  <c r="BC211" i="44"/>
  <c r="W211" i="44" s="1"/>
  <c r="AM211" i="44" s="1"/>
  <c r="BC219" i="44"/>
  <c r="W219" i="44" s="1"/>
  <c r="AM219" i="44" s="1"/>
  <c r="BC227" i="44"/>
  <c r="W227" i="44" s="1"/>
  <c r="AM227" i="44" s="1"/>
  <c r="BC212" i="44"/>
  <c r="W212" i="44" s="1"/>
  <c r="AM212" i="44" s="1"/>
  <c r="BC220" i="44"/>
  <c r="W220" i="44" s="1"/>
  <c r="AM220" i="44" s="1"/>
  <c r="BC213" i="44"/>
  <c r="W213" i="44" s="1"/>
  <c r="AM213" i="44" s="1"/>
  <c r="BC221" i="44"/>
  <c r="W221" i="44" s="1"/>
  <c r="AM221" i="44" s="1"/>
  <c r="BC214" i="44"/>
  <c r="W214" i="44" s="1"/>
  <c r="AM214" i="44" s="1"/>
  <c r="BC222" i="44"/>
  <c r="W222" i="44" s="1"/>
  <c r="AM222" i="44" s="1"/>
  <c r="BC215" i="44"/>
  <c r="W215" i="44" s="1"/>
  <c r="AM215" i="44" s="1"/>
  <c r="BC223" i="44"/>
  <c r="W223" i="44" s="1"/>
  <c r="AM223" i="44" s="1"/>
  <c r="BC208" i="44"/>
  <c r="W208" i="44" s="1"/>
  <c r="AM208" i="44" s="1"/>
  <c r="BC216" i="44"/>
  <c r="W216" i="44" s="1"/>
  <c r="AM216" i="44" s="1"/>
  <c r="BC224" i="44"/>
  <c r="W224" i="44" s="1"/>
  <c r="AM224" i="44" s="1"/>
  <c r="BA212" i="44"/>
  <c r="U212" i="44" s="1"/>
  <c r="AK212" i="44" s="1"/>
  <c r="BA227" i="44"/>
  <c r="U227" i="44" s="1"/>
  <c r="AK227" i="44" s="1"/>
  <c r="BA219" i="44"/>
  <c r="U219" i="44" s="1"/>
  <c r="AK219" i="44" s="1"/>
  <c r="BA211" i="44"/>
  <c r="U211" i="44" s="1"/>
  <c r="AK211" i="44" s="1"/>
  <c r="BA226" i="44"/>
  <c r="U226" i="44" s="1"/>
  <c r="AK226" i="44" s="1"/>
  <c r="BA221" i="44"/>
  <c r="U221" i="44" s="1"/>
  <c r="AK221" i="44" s="1"/>
  <c r="BA218" i="44"/>
  <c r="U218" i="44" s="1"/>
  <c r="AK218" i="44" s="1"/>
  <c r="BA217" i="44"/>
  <c r="U217" i="44" s="1"/>
  <c r="AK217" i="44" s="1"/>
  <c r="BA224" i="44"/>
  <c r="U224" i="44" s="1"/>
  <c r="AK224" i="44" s="1"/>
  <c r="BA210" i="44"/>
  <c r="U210" i="44" s="1"/>
  <c r="AK210" i="44" s="1"/>
  <c r="BA209" i="44"/>
  <c r="U209" i="44" s="1"/>
  <c r="AK209" i="44" s="1"/>
  <c r="BA216" i="44"/>
  <c r="U216" i="44" s="1"/>
  <c r="AK216" i="44" s="1"/>
  <c r="BA223" i="44"/>
  <c r="U223" i="44" s="1"/>
  <c r="AK223" i="44" s="1"/>
  <c r="BA208" i="44"/>
  <c r="U208" i="44" s="1"/>
  <c r="AK208" i="44" s="1"/>
  <c r="BA215" i="44"/>
  <c r="U215" i="44" s="1"/>
  <c r="AK215" i="44" s="1"/>
  <c r="BA222" i="44"/>
  <c r="U222" i="44" s="1"/>
  <c r="AK222" i="44" s="1"/>
  <c r="BA213" i="44"/>
  <c r="U213" i="44" s="1"/>
  <c r="AK213" i="44" s="1"/>
  <c r="BA225" i="44"/>
  <c r="U225" i="44" s="1"/>
  <c r="AK225" i="44" s="1"/>
  <c r="BA214" i="44"/>
  <c r="U214" i="44" s="1"/>
  <c r="AK214" i="44" s="1"/>
  <c r="BA220" i="44"/>
  <c r="U220" i="44" s="1"/>
  <c r="AK220" i="44" s="1"/>
  <c r="AZ215" i="44"/>
  <c r="T215" i="44" s="1"/>
  <c r="AJ215" i="44" s="1"/>
  <c r="AZ223" i="44"/>
  <c r="T223" i="44" s="1"/>
  <c r="AJ223" i="44" s="1"/>
  <c r="AZ208" i="44"/>
  <c r="T208" i="44" s="1"/>
  <c r="AJ208" i="44" s="1"/>
  <c r="AZ216" i="44"/>
  <c r="T216" i="44" s="1"/>
  <c r="AJ216" i="44" s="1"/>
  <c r="AZ224" i="44"/>
  <c r="T224" i="44" s="1"/>
  <c r="AJ224" i="44" s="1"/>
  <c r="AZ209" i="44"/>
  <c r="T209" i="44" s="1"/>
  <c r="AJ209" i="44" s="1"/>
  <c r="AZ217" i="44"/>
  <c r="T217" i="44" s="1"/>
  <c r="AJ217" i="44" s="1"/>
  <c r="AZ225" i="44"/>
  <c r="T225" i="44" s="1"/>
  <c r="AJ225" i="44" s="1"/>
  <c r="AZ210" i="44"/>
  <c r="T210" i="44" s="1"/>
  <c r="AJ210" i="44" s="1"/>
  <c r="AZ218" i="44"/>
  <c r="T218" i="44" s="1"/>
  <c r="AJ218" i="44" s="1"/>
  <c r="AZ226" i="44"/>
  <c r="T226" i="44" s="1"/>
  <c r="AJ226" i="44" s="1"/>
  <c r="AZ211" i="44"/>
  <c r="T211" i="44" s="1"/>
  <c r="AJ211" i="44" s="1"/>
  <c r="AZ219" i="44"/>
  <c r="T219" i="44" s="1"/>
  <c r="AJ219" i="44" s="1"/>
  <c r="AZ227" i="44"/>
  <c r="T227" i="44" s="1"/>
  <c r="AJ227" i="44" s="1"/>
  <c r="AZ212" i="44"/>
  <c r="T212" i="44" s="1"/>
  <c r="AJ212" i="44" s="1"/>
  <c r="AZ220" i="44"/>
  <c r="T220" i="44" s="1"/>
  <c r="AJ220" i="44" s="1"/>
  <c r="AZ213" i="44"/>
  <c r="T213" i="44" s="1"/>
  <c r="AJ213" i="44" s="1"/>
  <c r="AZ221" i="44"/>
  <c r="T221" i="44" s="1"/>
  <c r="AJ221" i="44" s="1"/>
  <c r="AZ214" i="44"/>
  <c r="T214" i="44" s="1"/>
  <c r="AJ214" i="44" s="1"/>
  <c r="AZ222" i="44"/>
  <c r="T222" i="44" s="1"/>
  <c r="AJ222" i="44" s="1"/>
  <c r="AY216" i="44"/>
  <c r="S216" i="44" s="1"/>
  <c r="AI216" i="44" s="1"/>
  <c r="AY224" i="44"/>
  <c r="S224" i="44" s="1"/>
  <c r="AI224" i="44" s="1"/>
  <c r="AY207" i="44"/>
  <c r="S207" i="44" s="1"/>
  <c r="AI207" i="44" s="1"/>
  <c r="AY215" i="44"/>
  <c r="S215" i="44" s="1"/>
  <c r="AI215" i="44" s="1"/>
  <c r="AY223" i="44"/>
  <c r="S223" i="44" s="1"/>
  <c r="AI223" i="44" s="1"/>
  <c r="AY208" i="44"/>
  <c r="S208" i="44" s="1"/>
  <c r="AI208" i="44" s="1"/>
  <c r="AY209" i="44"/>
  <c r="S209" i="44" s="1"/>
  <c r="AI209" i="44" s="1"/>
  <c r="AY217" i="44"/>
  <c r="S217" i="44" s="1"/>
  <c r="AI217" i="44" s="1"/>
  <c r="AY225" i="44"/>
  <c r="S225" i="44" s="1"/>
  <c r="AI225" i="44" s="1"/>
  <c r="AY210" i="44"/>
  <c r="S210" i="44" s="1"/>
  <c r="AI210" i="44" s="1"/>
  <c r="AY218" i="44"/>
  <c r="S218" i="44" s="1"/>
  <c r="AI218" i="44" s="1"/>
  <c r="AY226" i="44"/>
  <c r="S226" i="44" s="1"/>
  <c r="AI226" i="44" s="1"/>
  <c r="AY211" i="44"/>
  <c r="S211" i="44" s="1"/>
  <c r="AI211" i="44" s="1"/>
  <c r="AY219" i="44"/>
  <c r="S219" i="44" s="1"/>
  <c r="AI219" i="44" s="1"/>
  <c r="AY227" i="44"/>
  <c r="S227" i="44" s="1"/>
  <c r="AI227" i="44" s="1"/>
  <c r="AY204" i="44"/>
  <c r="S204" i="44" s="1"/>
  <c r="AI204" i="44" s="1"/>
  <c r="AY212" i="44"/>
  <c r="S212" i="44" s="1"/>
  <c r="AI212" i="44" s="1"/>
  <c r="AY220" i="44"/>
  <c r="S220" i="44" s="1"/>
  <c r="AI220" i="44" s="1"/>
  <c r="AY205" i="44"/>
  <c r="S205" i="44" s="1"/>
  <c r="AI205" i="44" s="1"/>
  <c r="AY213" i="44"/>
  <c r="S213" i="44" s="1"/>
  <c r="AI213" i="44" s="1"/>
  <c r="AY221" i="44"/>
  <c r="S221" i="44" s="1"/>
  <c r="AI221" i="44" s="1"/>
  <c r="AY206" i="44"/>
  <c r="S206" i="44" s="1"/>
  <c r="AI206" i="44" s="1"/>
  <c r="AY214" i="44"/>
  <c r="S214" i="44" s="1"/>
  <c r="AI214" i="44" s="1"/>
  <c r="AY222" i="44"/>
  <c r="S222" i="44" s="1"/>
  <c r="AI222" i="44" s="1"/>
  <c r="BD184" i="44"/>
  <c r="X184" i="44" s="1"/>
  <c r="AN184" i="44" s="1"/>
  <c r="BG184" i="44"/>
  <c r="AA184" i="44" s="1"/>
  <c r="AQ184" i="44" s="1"/>
  <c r="BD153" i="44"/>
  <c r="X153" i="44" s="1"/>
  <c r="AN153" i="44" s="1"/>
  <c r="BD30" i="44"/>
  <c r="X30" i="44" s="1"/>
  <c r="AN30" i="44" s="1"/>
  <c r="BI74" i="44"/>
  <c r="AC74" i="44" s="1"/>
  <c r="AS74" i="44" s="1"/>
  <c r="BA93" i="44"/>
  <c r="U93" i="44" s="1"/>
  <c r="AK93" i="44" s="1"/>
  <c r="BA174" i="44"/>
  <c r="U174" i="44" s="1"/>
  <c r="AK174" i="44" s="1"/>
  <c r="BG64" i="44"/>
  <c r="AA64" i="44" s="1"/>
  <c r="AQ64" i="44" s="1"/>
  <c r="BG120" i="44"/>
  <c r="AA120" i="44" s="1"/>
  <c r="AQ120" i="44" s="1"/>
  <c r="BA175" i="44"/>
  <c r="U175" i="44" s="1"/>
  <c r="AK175" i="44" s="1"/>
  <c r="BI157" i="44"/>
  <c r="AC157" i="44" s="1"/>
  <c r="AS157" i="44" s="1"/>
  <c r="BD179" i="44"/>
  <c r="X179" i="44" s="1"/>
  <c r="AN179" i="44" s="1"/>
  <c r="BD74" i="44"/>
  <c r="X74" i="44" s="1"/>
  <c r="AN74" i="44" s="1"/>
  <c r="BG142" i="44"/>
  <c r="AA142" i="44" s="1"/>
  <c r="AQ142" i="44" s="1"/>
  <c r="BA89" i="44"/>
  <c r="U89" i="44" s="1"/>
  <c r="AK89" i="44" s="1"/>
  <c r="BA116" i="44"/>
  <c r="U116" i="44" s="1"/>
  <c r="AK116" i="44" s="1"/>
  <c r="BA147" i="44"/>
  <c r="U147" i="44" s="1"/>
  <c r="AK147" i="44" s="1"/>
  <c r="BG112" i="44"/>
  <c r="AA112" i="44" s="1"/>
  <c r="AQ112" i="44" s="1"/>
  <c r="BD145" i="44"/>
  <c r="X145" i="44" s="1"/>
  <c r="AN145" i="44" s="1"/>
  <c r="BD178" i="44"/>
  <c r="X178" i="44" s="1"/>
  <c r="AN178" i="44" s="1"/>
  <c r="BG171" i="44"/>
  <c r="AA171" i="44" s="1"/>
  <c r="AQ171" i="44" s="1"/>
  <c r="BG28" i="44"/>
  <c r="AA28" i="44" s="1"/>
  <c r="AQ28" i="44" s="1"/>
  <c r="BI164" i="44"/>
  <c r="AC164" i="44" s="1"/>
  <c r="AS164" i="44" s="1"/>
  <c r="BG43" i="44"/>
  <c r="AA43" i="44" s="1"/>
  <c r="AQ43" i="44" s="1"/>
  <c r="BI35" i="44"/>
  <c r="AC35" i="44" s="1"/>
  <c r="AS35" i="44" s="1"/>
  <c r="BI39" i="44"/>
  <c r="AC39" i="44" s="1"/>
  <c r="AS39" i="44" s="1"/>
  <c r="BD127" i="44"/>
  <c r="X127" i="44" s="1"/>
  <c r="AN127" i="44" s="1"/>
  <c r="BG159" i="44"/>
  <c r="AA159" i="44" s="1"/>
  <c r="AQ159" i="44" s="1"/>
  <c r="BD163" i="44"/>
  <c r="X163" i="44" s="1"/>
  <c r="AN163" i="44" s="1"/>
  <c r="BG40" i="44"/>
  <c r="AA40" i="44" s="1"/>
  <c r="AQ40" i="44" s="1"/>
  <c r="BD28" i="44"/>
  <c r="X28" i="44" s="1"/>
  <c r="AN28" i="44" s="1"/>
  <c r="BD80" i="44"/>
  <c r="X80" i="44" s="1"/>
  <c r="AN80" i="44" s="1"/>
  <c r="BG149" i="44"/>
  <c r="AA149" i="44" s="1"/>
  <c r="AQ149" i="44" s="1"/>
  <c r="BG183" i="44"/>
  <c r="AA183" i="44" s="1"/>
  <c r="AQ183" i="44" s="1"/>
  <c r="BD45" i="44"/>
  <c r="X45" i="44" s="1"/>
  <c r="AN45" i="44" s="1"/>
  <c r="BD121" i="44"/>
  <c r="X121" i="44" s="1"/>
  <c r="AN121" i="44" s="1"/>
  <c r="BG177" i="44"/>
  <c r="AA177" i="44" s="1"/>
  <c r="AQ177" i="44" s="1"/>
  <c r="BI146" i="44"/>
  <c r="AC146" i="44" s="1"/>
  <c r="AS146" i="44" s="1"/>
  <c r="BD164" i="44"/>
  <c r="X164" i="44" s="1"/>
  <c r="AN164" i="44" s="1"/>
  <c r="BD39" i="44"/>
  <c r="X39" i="44" s="1"/>
  <c r="AN39" i="44" s="1"/>
  <c r="BD118" i="44"/>
  <c r="X118" i="44" s="1"/>
  <c r="AN118" i="44" s="1"/>
  <c r="BD98" i="44"/>
  <c r="X98" i="44" s="1"/>
  <c r="AN98" i="44" s="1"/>
  <c r="BD169" i="44"/>
  <c r="X169" i="44" s="1"/>
  <c r="AN169" i="44" s="1"/>
  <c r="BD108" i="44"/>
  <c r="X108" i="44" s="1"/>
  <c r="AN108" i="44" s="1"/>
  <c r="BD82" i="44"/>
  <c r="X82" i="44" s="1"/>
  <c r="AN82" i="44" s="1"/>
  <c r="BI46" i="44"/>
  <c r="AC46" i="44" s="1"/>
  <c r="AS46" i="44" s="1"/>
  <c r="BD128" i="44"/>
  <c r="X128" i="44" s="1"/>
  <c r="AN128" i="44" s="1"/>
  <c r="BD46" i="44"/>
  <c r="X46" i="44" s="1"/>
  <c r="AN46" i="44" s="1"/>
  <c r="BD182" i="44"/>
  <c r="X182" i="44" s="1"/>
  <c r="AN182" i="44" s="1"/>
  <c r="BD57" i="44"/>
  <c r="X57" i="44" s="1"/>
  <c r="AN57" i="44" s="1"/>
  <c r="BD109" i="44"/>
  <c r="X109" i="44" s="1"/>
  <c r="AN109" i="44" s="1"/>
  <c r="BD33" i="44"/>
  <c r="X33" i="44" s="1"/>
  <c r="AN33" i="44" s="1"/>
  <c r="BI61" i="44"/>
  <c r="AC61" i="44" s="1"/>
  <c r="AS61" i="44" s="1"/>
  <c r="BI160" i="44"/>
  <c r="AC160" i="44" s="1"/>
  <c r="AS160" i="44" s="1"/>
  <c r="BI31" i="44"/>
  <c r="AC31" i="44" s="1"/>
  <c r="AS31" i="44" s="1"/>
  <c r="BI127" i="44"/>
  <c r="AC127" i="44" s="1"/>
  <c r="AS127" i="44" s="1"/>
  <c r="BD171" i="44"/>
  <c r="X171" i="44" s="1"/>
  <c r="AN171" i="44" s="1"/>
  <c r="BD146" i="44"/>
  <c r="X146" i="44" s="1"/>
  <c r="AN146" i="44" s="1"/>
  <c r="BD102" i="44"/>
  <c r="X102" i="44" s="1"/>
  <c r="AN102" i="44" s="1"/>
  <c r="BD123" i="44"/>
  <c r="X123" i="44" s="1"/>
  <c r="AN123" i="44" s="1"/>
  <c r="BD92" i="44"/>
  <c r="X92" i="44" s="1"/>
  <c r="AN92" i="44" s="1"/>
  <c r="BD64" i="44"/>
  <c r="X64" i="44" s="1"/>
  <c r="AN64" i="44" s="1"/>
  <c r="BD37" i="44"/>
  <c r="X37" i="44" s="1"/>
  <c r="AN37" i="44" s="1"/>
  <c r="BD101" i="44"/>
  <c r="X101" i="44" s="1"/>
  <c r="AN101" i="44" s="1"/>
  <c r="BI172" i="44"/>
  <c r="AC172" i="44" s="1"/>
  <c r="AS172" i="44" s="1"/>
  <c r="BD105" i="44"/>
  <c r="X105" i="44" s="1"/>
  <c r="AN105" i="44" s="1"/>
  <c r="BD85" i="44"/>
  <c r="X85" i="44" s="1"/>
  <c r="AN85" i="44" s="1"/>
  <c r="BI158" i="44"/>
  <c r="AC158" i="44" s="1"/>
  <c r="AS158" i="44" s="1"/>
  <c r="BI173" i="44"/>
  <c r="AC173" i="44" s="1"/>
  <c r="AS173" i="44" s="1"/>
  <c r="BI69" i="44"/>
  <c r="AC69" i="44" s="1"/>
  <c r="AS69" i="44" s="1"/>
  <c r="BI68" i="44"/>
  <c r="AC68" i="44" s="1"/>
  <c r="AS68" i="44" s="1"/>
  <c r="BI148" i="44"/>
  <c r="AC148" i="44" s="1"/>
  <c r="AS148" i="44" s="1"/>
  <c r="BI66" i="44"/>
  <c r="AC66" i="44" s="1"/>
  <c r="AS66" i="44" s="1"/>
  <c r="BD50" i="44"/>
  <c r="X50" i="44" s="1"/>
  <c r="AN50" i="44" s="1"/>
  <c r="BI109" i="44"/>
  <c r="AC109" i="44" s="1"/>
  <c r="AS109" i="44" s="1"/>
  <c r="BI132" i="44"/>
  <c r="AC132" i="44" s="1"/>
  <c r="AS132" i="44" s="1"/>
  <c r="BI88" i="44"/>
  <c r="AC88" i="44" s="1"/>
  <c r="AS88" i="44" s="1"/>
  <c r="BD137" i="44"/>
  <c r="X137" i="44" s="1"/>
  <c r="AN137" i="44" s="1"/>
  <c r="BD120" i="44"/>
  <c r="X120" i="44" s="1"/>
  <c r="AN120" i="44" s="1"/>
  <c r="BA105" i="44"/>
  <c r="U105" i="44" s="1"/>
  <c r="AK105" i="44" s="1"/>
  <c r="BA168" i="44"/>
  <c r="U168" i="44" s="1"/>
  <c r="AK168" i="44" s="1"/>
  <c r="BA83" i="44"/>
  <c r="U83" i="44" s="1"/>
  <c r="AK83" i="44" s="1"/>
  <c r="BA68" i="44"/>
  <c r="U68" i="44" s="1"/>
  <c r="AK68" i="44" s="1"/>
  <c r="BA132" i="44"/>
  <c r="U132" i="44" s="1"/>
  <c r="AK132" i="44" s="1"/>
  <c r="BG162" i="44"/>
  <c r="AA162" i="44" s="1"/>
  <c r="AQ162" i="44" s="1"/>
  <c r="BA109" i="44"/>
  <c r="U109" i="44" s="1"/>
  <c r="AK109" i="44" s="1"/>
  <c r="BA156" i="44"/>
  <c r="U156" i="44" s="1"/>
  <c r="AK156" i="44" s="1"/>
  <c r="BG155" i="44"/>
  <c r="AA155" i="44" s="1"/>
  <c r="AQ155" i="44" s="1"/>
  <c r="BD176" i="44"/>
  <c r="X176" i="44" s="1"/>
  <c r="AN176" i="44" s="1"/>
  <c r="BI79" i="44"/>
  <c r="AC79" i="44" s="1"/>
  <c r="AS79" i="44" s="1"/>
  <c r="BI112" i="44"/>
  <c r="AC112" i="44" s="1"/>
  <c r="AS112" i="44" s="1"/>
  <c r="BD47" i="44"/>
  <c r="X47" i="44" s="1"/>
  <c r="AN47" i="44" s="1"/>
  <c r="BD90" i="44"/>
  <c r="X90" i="44" s="1"/>
  <c r="AN90" i="44" s="1"/>
  <c r="BA103" i="44"/>
  <c r="U103" i="44" s="1"/>
  <c r="AK103" i="44" s="1"/>
  <c r="BG57" i="44"/>
  <c r="AA57" i="44" s="1"/>
  <c r="AQ57" i="44" s="1"/>
  <c r="BG136" i="44"/>
  <c r="AA136" i="44" s="1"/>
  <c r="AQ136" i="44" s="1"/>
  <c r="BA48" i="44"/>
  <c r="U48" i="44" s="1"/>
  <c r="AK48" i="44" s="1"/>
  <c r="BA112" i="44"/>
  <c r="U112" i="44" s="1"/>
  <c r="AK112" i="44" s="1"/>
  <c r="BI28" i="44"/>
  <c r="AC28" i="44" s="1"/>
  <c r="AS28" i="44" s="1"/>
  <c r="BD110" i="44"/>
  <c r="X110" i="44" s="1"/>
  <c r="AN110" i="44" s="1"/>
  <c r="BD42" i="44"/>
  <c r="X42" i="44" s="1"/>
  <c r="AN42" i="44" s="1"/>
  <c r="BD67" i="44"/>
  <c r="X67" i="44" s="1"/>
  <c r="AN67" i="44" s="1"/>
  <c r="BD151" i="44"/>
  <c r="X151" i="44" s="1"/>
  <c r="AN151" i="44" s="1"/>
  <c r="BG121" i="44"/>
  <c r="AA121" i="44" s="1"/>
  <c r="AQ121" i="44" s="1"/>
  <c r="BD32" i="44"/>
  <c r="X32" i="44" s="1"/>
  <c r="AN32" i="44" s="1"/>
  <c r="BD44" i="44"/>
  <c r="X44" i="44" s="1"/>
  <c r="AN44" i="44" s="1"/>
  <c r="BI121" i="44"/>
  <c r="AC121" i="44" s="1"/>
  <c r="AS121" i="44" s="1"/>
  <c r="BI87" i="44"/>
  <c r="AC87" i="44" s="1"/>
  <c r="AS87" i="44" s="1"/>
  <c r="BI36" i="44"/>
  <c r="AC36" i="44" s="1"/>
  <c r="AS36" i="44" s="1"/>
  <c r="BI75" i="44"/>
  <c r="AC75" i="44" s="1"/>
  <c r="AS75" i="44" s="1"/>
  <c r="BD136" i="44"/>
  <c r="X136" i="44" s="1"/>
  <c r="AN136" i="44" s="1"/>
  <c r="BA140" i="44"/>
  <c r="U140" i="44" s="1"/>
  <c r="AK140" i="44" s="1"/>
  <c r="BD72" i="44"/>
  <c r="X72" i="44" s="1"/>
  <c r="AN72" i="44" s="1"/>
  <c r="BD174" i="44"/>
  <c r="X174" i="44" s="1"/>
  <c r="AN174" i="44" s="1"/>
  <c r="BD49" i="44"/>
  <c r="X49" i="44" s="1"/>
  <c r="AN49" i="44" s="1"/>
  <c r="BG166" i="44"/>
  <c r="AA166" i="44" s="1"/>
  <c r="AQ166" i="44" s="1"/>
  <c r="BG32" i="44"/>
  <c r="AA32" i="44" s="1"/>
  <c r="AQ32" i="44" s="1"/>
  <c r="BA126" i="44"/>
  <c r="U126" i="44" s="1"/>
  <c r="AK126" i="44" s="1"/>
  <c r="BG178" i="44"/>
  <c r="AA178" i="44" s="1"/>
  <c r="AQ178" i="44" s="1"/>
  <c r="BG93" i="44"/>
  <c r="AA93" i="44" s="1"/>
  <c r="AQ93" i="44" s="1"/>
  <c r="BD95" i="44"/>
  <c r="X95" i="44" s="1"/>
  <c r="AN95" i="44" s="1"/>
  <c r="BD166" i="44"/>
  <c r="X166" i="44" s="1"/>
  <c r="AN166" i="44" s="1"/>
  <c r="BD113" i="44"/>
  <c r="X113" i="44" s="1"/>
  <c r="AN113" i="44" s="1"/>
  <c r="BD170" i="44"/>
  <c r="X170" i="44" s="1"/>
  <c r="AN170" i="44" s="1"/>
  <c r="BA38" i="44"/>
  <c r="U38" i="44" s="1"/>
  <c r="AK38" i="44" s="1"/>
  <c r="BG135" i="44"/>
  <c r="AA135" i="44" s="1"/>
  <c r="AQ135" i="44" s="1"/>
  <c r="BG79" i="44"/>
  <c r="AA79" i="44" s="1"/>
  <c r="AQ79" i="44" s="1"/>
  <c r="BG85" i="44"/>
  <c r="AA85" i="44" s="1"/>
  <c r="AQ85" i="44" s="1"/>
  <c r="BD87" i="44"/>
  <c r="X87" i="44" s="1"/>
  <c r="AN87" i="44" s="1"/>
  <c r="BD93" i="44"/>
  <c r="X93" i="44" s="1"/>
  <c r="AN93" i="44" s="1"/>
  <c r="BI34" i="44"/>
  <c r="AC34" i="44" s="1"/>
  <c r="AS34" i="44" s="1"/>
  <c r="BI97" i="44"/>
  <c r="AC97" i="44" s="1"/>
  <c r="AS97" i="44" s="1"/>
  <c r="BI131" i="44"/>
  <c r="AC131" i="44" s="1"/>
  <c r="AS131" i="44" s="1"/>
  <c r="BD147" i="44"/>
  <c r="X147" i="44" s="1"/>
  <c r="AN147" i="44" s="1"/>
  <c r="BD66" i="44"/>
  <c r="X66" i="44" s="1"/>
  <c r="AN66" i="44" s="1"/>
  <c r="BG143" i="44"/>
  <c r="AA143" i="44" s="1"/>
  <c r="AQ143" i="44" s="1"/>
  <c r="BG82" i="44"/>
  <c r="AA82" i="44" s="1"/>
  <c r="AQ82" i="44" s="1"/>
  <c r="BA31" i="44"/>
  <c r="U31" i="44" s="1"/>
  <c r="AK31" i="44" s="1"/>
  <c r="BD100" i="44"/>
  <c r="X100" i="44" s="1"/>
  <c r="AN100" i="44" s="1"/>
  <c r="BD156" i="44"/>
  <c r="X156" i="44" s="1"/>
  <c r="AN156" i="44" s="1"/>
  <c r="BD31" i="44"/>
  <c r="X31" i="44" s="1"/>
  <c r="AN31" i="44" s="1"/>
  <c r="BI156" i="44"/>
  <c r="AC156" i="44" s="1"/>
  <c r="AS156" i="44" s="1"/>
  <c r="BI130" i="44"/>
  <c r="AC130" i="44" s="1"/>
  <c r="AS130" i="44" s="1"/>
  <c r="BG154" i="44"/>
  <c r="AA154" i="44" s="1"/>
  <c r="AQ154" i="44" s="1"/>
  <c r="BA81" i="44"/>
  <c r="U81" i="44" s="1"/>
  <c r="AK81" i="44" s="1"/>
  <c r="BA177" i="44"/>
  <c r="U177" i="44" s="1"/>
  <c r="AK177" i="44" s="1"/>
  <c r="BG56" i="44"/>
  <c r="AA56" i="44" s="1"/>
  <c r="AQ56" i="44" s="1"/>
  <c r="BG51" i="44"/>
  <c r="AA51" i="44" s="1"/>
  <c r="AQ51" i="44" s="1"/>
  <c r="BD161" i="44"/>
  <c r="X161" i="44" s="1"/>
  <c r="AN161" i="44" s="1"/>
  <c r="BD38" i="44"/>
  <c r="X38" i="44" s="1"/>
  <c r="AN38" i="44" s="1"/>
  <c r="BD159" i="44"/>
  <c r="X159" i="44" s="1"/>
  <c r="AN159" i="44" s="1"/>
  <c r="BA34" i="44"/>
  <c r="U34" i="44" s="1"/>
  <c r="AK34" i="44" s="1"/>
  <c r="BA146" i="44"/>
  <c r="U146" i="44" s="1"/>
  <c r="AK146" i="44" s="1"/>
  <c r="BG179" i="44"/>
  <c r="AA179" i="44" s="1"/>
  <c r="AQ179" i="44" s="1"/>
  <c r="BG98" i="44"/>
  <c r="AA98" i="44" s="1"/>
  <c r="AQ98" i="44" s="1"/>
  <c r="BG53" i="44"/>
  <c r="AA53" i="44" s="1"/>
  <c r="AQ53" i="44" s="1"/>
  <c r="BD34" i="44"/>
  <c r="X34" i="44" s="1"/>
  <c r="AN34" i="44" s="1"/>
  <c r="BD59" i="44"/>
  <c r="X59" i="44" s="1"/>
  <c r="AN59" i="44" s="1"/>
  <c r="BD55" i="44"/>
  <c r="X55" i="44" s="1"/>
  <c r="AN55" i="44" s="1"/>
  <c r="BI152" i="44"/>
  <c r="AC152" i="44" s="1"/>
  <c r="AS152" i="44" s="1"/>
  <c r="BI170" i="44"/>
  <c r="AC170" i="44" s="1"/>
  <c r="AS170" i="44" s="1"/>
  <c r="BG123" i="44"/>
  <c r="AA123" i="44" s="1"/>
  <c r="AQ123" i="44" s="1"/>
  <c r="BD148" i="44"/>
  <c r="X148" i="44" s="1"/>
  <c r="AN148" i="44" s="1"/>
  <c r="BD141" i="44"/>
  <c r="X141" i="44" s="1"/>
  <c r="AN141" i="44" s="1"/>
  <c r="BG108" i="44"/>
  <c r="AA108" i="44" s="1"/>
  <c r="AQ108" i="44" s="1"/>
  <c r="BG133" i="44"/>
  <c r="AA133" i="44" s="1"/>
  <c r="AQ133" i="44" s="1"/>
  <c r="BG147" i="44"/>
  <c r="AA147" i="44" s="1"/>
  <c r="AQ147" i="44" s="1"/>
  <c r="BD35" i="44"/>
  <c r="X35" i="44" s="1"/>
  <c r="AN35" i="44" s="1"/>
  <c r="BI62" i="44"/>
  <c r="AC62" i="44" s="1"/>
  <c r="AS62" i="44" s="1"/>
  <c r="BD53" i="44"/>
  <c r="X53" i="44" s="1"/>
  <c r="AN53" i="44" s="1"/>
  <c r="BD131" i="44"/>
  <c r="X131" i="44" s="1"/>
  <c r="AN131" i="44" s="1"/>
  <c r="BI162" i="44"/>
  <c r="AC162" i="44" s="1"/>
  <c r="AS162" i="44" s="1"/>
  <c r="BD27" i="44"/>
  <c r="X27" i="44" s="1"/>
  <c r="AN27" i="44" s="1"/>
  <c r="BI99" i="44"/>
  <c r="AC99" i="44" s="1"/>
  <c r="AS99" i="44" s="1"/>
  <c r="BI47" i="44"/>
  <c r="AC47" i="44" s="1"/>
  <c r="AS47" i="44" s="1"/>
  <c r="BG169" i="44"/>
  <c r="AA169" i="44" s="1"/>
  <c r="AQ169" i="44" s="1"/>
  <c r="BD75" i="44"/>
  <c r="X75" i="44" s="1"/>
  <c r="AN75" i="44" s="1"/>
  <c r="BI140" i="44"/>
  <c r="AC140" i="44" s="1"/>
  <c r="AS140" i="44" s="1"/>
  <c r="BD54" i="44"/>
  <c r="X54" i="44" s="1"/>
  <c r="AN54" i="44" s="1"/>
  <c r="BD103" i="44"/>
  <c r="X103" i="44" s="1"/>
  <c r="AN103" i="44" s="1"/>
  <c r="BD58" i="44"/>
  <c r="X58" i="44" s="1"/>
  <c r="AN58" i="44" s="1"/>
  <c r="BI117" i="44"/>
  <c r="AC117" i="44" s="1"/>
  <c r="AS117" i="44" s="1"/>
  <c r="BG30" i="44"/>
  <c r="AA30" i="44" s="1"/>
  <c r="AQ30" i="44" s="1"/>
  <c r="BG44" i="44"/>
  <c r="AA44" i="44" s="1"/>
  <c r="AQ44" i="44" s="1"/>
  <c r="BG186" i="44"/>
  <c r="AA186" i="44" s="1"/>
  <c r="AQ186" i="44" s="1"/>
  <c r="BG115" i="44"/>
  <c r="AA115" i="44" s="1"/>
  <c r="AQ115" i="44" s="1"/>
  <c r="BI176" i="44"/>
  <c r="AC176" i="44" s="1"/>
  <c r="AS176" i="44" s="1"/>
  <c r="BI91" i="44"/>
  <c r="AC91" i="44" s="1"/>
  <c r="AS91" i="44" s="1"/>
  <c r="BG41" i="44"/>
  <c r="AA41" i="44" s="1"/>
  <c r="AQ41" i="44" s="1"/>
  <c r="BD96" i="44"/>
  <c r="X96" i="44" s="1"/>
  <c r="AN96" i="44" s="1"/>
  <c r="BD133" i="44"/>
  <c r="X133" i="44" s="1"/>
  <c r="AN133" i="44" s="1"/>
  <c r="BD114" i="44"/>
  <c r="X114" i="44" s="1"/>
  <c r="AN114" i="44" s="1"/>
  <c r="BD70" i="44"/>
  <c r="X70" i="44" s="1"/>
  <c r="AN70" i="44" s="1"/>
  <c r="BD180" i="44"/>
  <c r="X180" i="44" s="1"/>
  <c r="AN180" i="44" s="1"/>
  <c r="BD134" i="44"/>
  <c r="X134" i="44" s="1"/>
  <c r="AN134" i="44" s="1"/>
  <c r="BD185" i="44"/>
  <c r="X185" i="44" s="1"/>
  <c r="AN185" i="44" s="1"/>
  <c r="BD152" i="44"/>
  <c r="X152" i="44" s="1"/>
  <c r="AN152" i="44" s="1"/>
  <c r="BD124" i="44"/>
  <c r="X124" i="44" s="1"/>
  <c r="AN124" i="44" s="1"/>
  <c r="BD175" i="44"/>
  <c r="X175" i="44" s="1"/>
  <c r="AN175" i="44" s="1"/>
  <c r="BD60" i="44"/>
  <c r="X60" i="44" s="1"/>
  <c r="AN60" i="44" s="1"/>
  <c r="BD91" i="44"/>
  <c r="X91" i="44" s="1"/>
  <c r="AN91" i="44" s="1"/>
  <c r="BI44" i="44"/>
  <c r="AC44" i="44" s="1"/>
  <c r="AS44" i="44" s="1"/>
  <c r="BD40" i="44"/>
  <c r="X40" i="44" s="1"/>
  <c r="AN40" i="44" s="1"/>
  <c r="BD155" i="44"/>
  <c r="X155" i="44" s="1"/>
  <c r="AN155" i="44" s="1"/>
  <c r="BG185" i="44"/>
  <c r="AA185" i="44" s="1"/>
  <c r="AQ185" i="44" s="1"/>
  <c r="BA124" i="44"/>
  <c r="U124" i="44" s="1"/>
  <c r="AK124" i="44" s="1"/>
  <c r="BA139" i="44"/>
  <c r="U139" i="44" s="1"/>
  <c r="AK139" i="44" s="1"/>
  <c r="BG38" i="44"/>
  <c r="AA38" i="44" s="1"/>
  <c r="AQ38" i="44" s="1"/>
  <c r="BG39" i="44"/>
  <c r="AA39" i="44" s="1"/>
  <c r="AQ39" i="44" s="1"/>
  <c r="BG124" i="44"/>
  <c r="AA124" i="44" s="1"/>
  <c r="AQ124" i="44" s="1"/>
  <c r="BD112" i="44"/>
  <c r="X112" i="44" s="1"/>
  <c r="AN112" i="44" s="1"/>
  <c r="BD73" i="44"/>
  <c r="X73" i="44" s="1"/>
  <c r="AN73" i="44" s="1"/>
  <c r="BD157" i="44"/>
  <c r="X157" i="44" s="1"/>
  <c r="AN157" i="44" s="1"/>
  <c r="BI37" i="44"/>
  <c r="AC37" i="44" s="1"/>
  <c r="AS37" i="44" s="1"/>
  <c r="BI163" i="44"/>
  <c r="AC163" i="44" s="1"/>
  <c r="AS163" i="44" s="1"/>
  <c r="BI110" i="44"/>
  <c r="AC110" i="44" s="1"/>
  <c r="AS110" i="44" s="1"/>
  <c r="BD104" i="44"/>
  <c r="X104" i="44" s="1"/>
  <c r="AN104" i="44" s="1"/>
  <c r="BI85" i="44"/>
  <c r="AC85" i="44" s="1"/>
  <c r="AS85" i="44" s="1"/>
  <c r="BI81" i="44"/>
  <c r="AC81" i="44" s="1"/>
  <c r="AS81" i="44" s="1"/>
  <c r="BI27" i="44"/>
  <c r="AC27" i="44" s="1"/>
  <c r="AS27" i="44" s="1"/>
  <c r="BI133" i="44"/>
  <c r="AC133" i="44" s="1"/>
  <c r="AS133" i="44" s="1"/>
  <c r="BI151" i="44"/>
  <c r="AC151" i="44" s="1"/>
  <c r="AS151" i="44" s="1"/>
  <c r="BI182" i="44"/>
  <c r="AC182" i="44" s="1"/>
  <c r="AS182" i="44" s="1"/>
  <c r="BI149" i="44"/>
  <c r="AC149" i="44" s="1"/>
  <c r="AS149" i="44" s="1"/>
  <c r="BI155" i="44"/>
  <c r="AC155" i="44" s="1"/>
  <c r="AS155" i="44" s="1"/>
  <c r="BD119" i="44"/>
  <c r="X119" i="44" s="1"/>
  <c r="AN119" i="44" s="1"/>
  <c r="BI166" i="44"/>
  <c r="AC166" i="44" s="1"/>
  <c r="AS166" i="44" s="1"/>
  <c r="BI135" i="44"/>
  <c r="AC135" i="44" s="1"/>
  <c r="AS135" i="44" s="1"/>
  <c r="BI101" i="44"/>
  <c r="AC101" i="44" s="1"/>
  <c r="AS101" i="44" s="1"/>
  <c r="BI174" i="44"/>
  <c r="AC174" i="44" s="1"/>
  <c r="AS174" i="44" s="1"/>
  <c r="BI50" i="44"/>
  <c r="AC50" i="44" s="1"/>
  <c r="AS50" i="44" s="1"/>
  <c r="BI73" i="44"/>
  <c r="AC73" i="44" s="1"/>
  <c r="AS73" i="44" s="1"/>
  <c r="BD77" i="44"/>
  <c r="X77" i="44" s="1"/>
  <c r="AN77" i="44" s="1"/>
  <c r="BD181" i="44"/>
  <c r="X181" i="44" s="1"/>
  <c r="AN181" i="44" s="1"/>
  <c r="BG168" i="44"/>
  <c r="AA168" i="44" s="1"/>
  <c r="AQ168" i="44" s="1"/>
  <c r="BD56" i="44"/>
  <c r="X56" i="44" s="1"/>
  <c r="AN56" i="44" s="1"/>
  <c r="BD29" i="44"/>
  <c r="X29" i="44" s="1"/>
  <c r="AN29" i="44" s="1"/>
  <c r="BG105" i="44"/>
  <c r="AA105" i="44" s="1"/>
  <c r="AQ105" i="44" s="1"/>
  <c r="BD79" i="44"/>
  <c r="X79" i="44" s="1"/>
  <c r="AN79" i="44" s="1"/>
  <c r="BD94" i="44"/>
  <c r="X94" i="44" s="1"/>
  <c r="AN94" i="44" s="1"/>
  <c r="BG75" i="44"/>
  <c r="AA75" i="44" s="1"/>
  <c r="AQ75" i="44" s="1"/>
  <c r="BI125" i="44"/>
  <c r="AC125" i="44" s="1"/>
  <c r="AS125" i="44" s="1"/>
  <c r="BI72" i="44"/>
  <c r="AC72" i="44" s="1"/>
  <c r="AS72" i="44" s="1"/>
  <c r="BI33" i="44"/>
  <c r="AC33" i="44" s="1"/>
  <c r="AS33" i="44" s="1"/>
  <c r="BI52" i="44"/>
  <c r="AC52" i="44" s="1"/>
  <c r="AS52" i="44" s="1"/>
  <c r="BG113" i="44"/>
  <c r="AA113" i="44" s="1"/>
  <c r="AQ113" i="44" s="1"/>
  <c r="BI178" i="44"/>
  <c r="AC178" i="44" s="1"/>
  <c r="AS178" i="44" s="1"/>
  <c r="BI168" i="44"/>
  <c r="AC168" i="44" s="1"/>
  <c r="AS168" i="44" s="1"/>
  <c r="BD117" i="44"/>
  <c r="X117" i="44" s="1"/>
  <c r="AN117" i="44" s="1"/>
  <c r="BD52" i="44"/>
  <c r="X52" i="44" s="1"/>
  <c r="AN52" i="44" s="1"/>
  <c r="BD83" i="44"/>
  <c r="X83" i="44" s="1"/>
  <c r="AN83" i="44" s="1"/>
  <c r="BD167" i="44"/>
  <c r="X167" i="44" s="1"/>
  <c r="AN167" i="44" s="1"/>
  <c r="BD106" i="44"/>
  <c r="X106" i="44" s="1"/>
  <c r="AN106" i="44" s="1"/>
  <c r="BD129" i="44"/>
  <c r="X129" i="44" s="1"/>
  <c r="AN129" i="44" s="1"/>
  <c r="BD65" i="44"/>
  <c r="X65" i="44" s="1"/>
  <c r="AN65" i="44" s="1"/>
  <c r="BD88" i="44"/>
  <c r="X88" i="44" s="1"/>
  <c r="AN88" i="44" s="1"/>
  <c r="BG59" i="44"/>
  <c r="AA59" i="44" s="1"/>
  <c r="AQ59" i="44" s="1"/>
  <c r="BA96" i="44"/>
  <c r="U96" i="44" s="1"/>
  <c r="AK96" i="44" s="1"/>
  <c r="BD62" i="44"/>
  <c r="X62" i="44" s="1"/>
  <c r="AN62" i="44" s="1"/>
  <c r="BD43" i="44"/>
  <c r="X43" i="44" s="1"/>
  <c r="AN43" i="44" s="1"/>
  <c r="BD172" i="44"/>
  <c r="X172" i="44" s="1"/>
  <c r="AN172" i="44" s="1"/>
  <c r="BD111" i="44"/>
  <c r="X111" i="44" s="1"/>
  <c r="AN111" i="44" s="1"/>
  <c r="BI63" i="44"/>
  <c r="AC63" i="44" s="1"/>
  <c r="AS63" i="44" s="1"/>
  <c r="BA40" i="44"/>
  <c r="U40" i="44" s="1"/>
  <c r="AK40" i="44" s="1"/>
  <c r="BA97" i="44"/>
  <c r="U97" i="44" s="1"/>
  <c r="AK97" i="44" s="1"/>
  <c r="BA160" i="44"/>
  <c r="U160" i="44" s="1"/>
  <c r="AK160" i="44" s="1"/>
  <c r="BG141" i="44"/>
  <c r="AA141" i="44" s="1"/>
  <c r="AQ141" i="44" s="1"/>
  <c r="BG80" i="44"/>
  <c r="AA80" i="44" s="1"/>
  <c r="AQ80" i="44" s="1"/>
  <c r="BD126" i="44"/>
  <c r="X126" i="44" s="1"/>
  <c r="AN126" i="44" s="1"/>
  <c r="BD41" i="44"/>
  <c r="X41" i="44" s="1"/>
  <c r="AN41" i="44" s="1"/>
  <c r="BI107" i="44"/>
  <c r="AC107" i="44" s="1"/>
  <c r="AS107" i="44" s="1"/>
  <c r="BI54" i="44"/>
  <c r="AC54" i="44" s="1"/>
  <c r="AS54" i="44" s="1"/>
  <c r="BI128" i="44"/>
  <c r="AC128" i="44" s="1"/>
  <c r="AS128" i="44" s="1"/>
  <c r="BI95" i="44"/>
  <c r="AC95" i="44" s="1"/>
  <c r="AS95" i="44" s="1"/>
  <c r="BI57" i="44"/>
  <c r="AC57" i="44" s="1"/>
  <c r="AS57" i="44" s="1"/>
  <c r="BI137" i="44"/>
  <c r="AC137" i="44" s="1"/>
  <c r="AS137" i="44" s="1"/>
  <c r="BI104" i="44"/>
  <c r="AC104" i="44" s="1"/>
  <c r="AS104" i="44" s="1"/>
  <c r="BG72" i="44"/>
  <c r="AA72" i="44" s="1"/>
  <c r="AQ72" i="44" s="1"/>
  <c r="BG69" i="44"/>
  <c r="AA69" i="44" s="1"/>
  <c r="AQ69" i="44" s="1"/>
  <c r="BD177" i="44"/>
  <c r="X177" i="44" s="1"/>
  <c r="AN177" i="44" s="1"/>
  <c r="BD144" i="44"/>
  <c r="X144" i="44" s="1"/>
  <c r="AN144" i="44" s="1"/>
  <c r="BD116" i="44"/>
  <c r="X116" i="44" s="1"/>
  <c r="AN116" i="44" s="1"/>
  <c r="BI89" i="44"/>
  <c r="AC89" i="44" s="1"/>
  <c r="AS89" i="44" s="1"/>
  <c r="BI29" i="44"/>
  <c r="AC29" i="44" s="1"/>
  <c r="AS29" i="44" s="1"/>
  <c r="BI120" i="44"/>
  <c r="AC120" i="44" s="1"/>
  <c r="AS120" i="44" s="1"/>
  <c r="BA67" i="44"/>
  <c r="U67" i="44" s="1"/>
  <c r="AK67" i="44" s="1"/>
  <c r="BA75" i="44"/>
  <c r="U75" i="44" s="1"/>
  <c r="AK75" i="44" s="1"/>
  <c r="BA154" i="44"/>
  <c r="U154" i="44" s="1"/>
  <c r="AK154" i="44" s="1"/>
  <c r="BA162" i="44"/>
  <c r="U162" i="44" s="1"/>
  <c r="AK162" i="44" s="1"/>
  <c r="BG127" i="44"/>
  <c r="AA127" i="44" s="1"/>
  <c r="AQ127" i="44" s="1"/>
  <c r="BG126" i="44"/>
  <c r="AA126" i="44" s="1"/>
  <c r="AQ126" i="44" s="1"/>
  <c r="BG187" i="44"/>
  <c r="AA187" i="44" s="1"/>
  <c r="AQ187" i="44" s="1"/>
  <c r="BG116" i="44"/>
  <c r="AA116" i="44" s="1"/>
  <c r="AQ116" i="44" s="1"/>
  <c r="BG99" i="44"/>
  <c r="AA99" i="44" s="1"/>
  <c r="AQ99" i="44" s="1"/>
  <c r="BG49" i="44"/>
  <c r="AA49" i="44" s="1"/>
  <c r="AQ49" i="44" s="1"/>
  <c r="BG128" i="44"/>
  <c r="AA128" i="44" s="1"/>
  <c r="AQ128" i="44" s="1"/>
  <c r="BA29" i="44"/>
  <c r="U29" i="44" s="1"/>
  <c r="AK29" i="44" s="1"/>
  <c r="BA54" i="44"/>
  <c r="U54" i="44" s="1"/>
  <c r="AK54" i="44" s="1"/>
  <c r="BG173" i="44"/>
  <c r="AA173" i="44" s="1"/>
  <c r="AQ173" i="44" s="1"/>
  <c r="BG172" i="44"/>
  <c r="AA172" i="44" s="1"/>
  <c r="AQ172" i="44" s="1"/>
  <c r="BG95" i="44"/>
  <c r="AA95" i="44" s="1"/>
  <c r="AQ95" i="44" s="1"/>
  <c r="BG94" i="44"/>
  <c r="AA94" i="44" s="1"/>
  <c r="AQ94" i="44" s="1"/>
  <c r="BG146" i="44"/>
  <c r="AA146" i="44" s="1"/>
  <c r="AQ146" i="44" s="1"/>
  <c r="BG36" i="44"/>
  <c r="AA36" i="44" s="1"/>
  <c r="AQ36" i="44" s="1"/>
  <c r="BA111" i="44"/>
  <c r="U111" i="44" s="1"/>
  <c r="AK111" i="44" s="1"/>
  <c r="BA182" i="44"/>
  <c r="U182" i="44" s="1"/>
  <c r="AK182" i="44" s="1"/>
  <c r="BG87" i="44"/>
  <c r="AA87" i="44" s="1"/>
  <c r="AQ87" i="44" s="1"/>
  <c r="BD149" i="44"/>
  <c r="X149" i="44" s="1"/>
  <c r="AN149" i="44" s="1"/>
  <c r="BI42" i="44"/>
  <c r="AC42" i="44" s="1"/>
  <c r="AS42" i="44" s="1"/>
  <c r="BI147" i="44"/>
  <c r="AC147" i="44" s="1"/>
  <c r="AS147" i="44" s="1"/>
  <c r="BI124" i="44"/>
  <c r="AC124" i="44" s="1"/>
  <c r="AS124" i="44" s="1"/>
  <c r="BI92" i="44"/>
  <c r="AC92" i="44" s="1"/>
  <c r="AS92" i="44" s="1"/>
  <c r="BA99" i="44"/>
  <c r="U99" i="44" s="1"/>
  <c r="AK99" i="44" s="1"/>
  <c r="BD135" i="44"/>
  <c r="X135" i="44" s="1"/>
  <c r="AN135" i="44" s="1"/>
  <c r="BI161" i="44"/>
  <c r="AC161" i="44" s="1"/>
  <c r="AS161" i="44" s="1"/>
  <c r="BD71" i="44"/>
  <c r="X71" i="44" s="1"/>
  <c r="AN71" i="44" s="1"/>
  <c r="BD86" i="44"/>
  <c r="X86" i="44" s="1"/>
  <c r="AN86" i="44" s="1"/>
  <c r="BD125" i="44"/>
  <c r="X125" i="44" s="1"/>
  <c r="AN125" i="44" s="1"/>
  <c r="BD173" i="44"/>
  <c r="X173" i="44" s="1"/>
  <c r="AN173" i="44" s="1"/>
  <c r="BA41" i="44"/>
  <c r="U41" i="44" s="1"/>
  <c r="AK41" i="44" s="1"/>
  <c r="BA90" i="44"/>
  <c r="U90" i="44" s="1"/>
  <c r="AK90" i="44" s="1"/>
  <c r="BA98" i="44"/>
  <c r="U98" i="44" s="1"/>
  <c r="AK98" i="44" s="1"/>
  <c r="BA153" i="44"/>
  <c r="U153" i="44" s="1"/>
  <c r="AK153" i="44" s="1"/>
  <c r="BD150" i="44"/>
  <c r="X150" i="44" s="1"/>
  <c r="AN150" i="44" s="1"/>
  <c r="BD130" i="44"/>
  <c r="X130" i="44" s="1"/>
  <c r="AN130" i="44" s="1"/>
  <c r="BD154" i="44"/>
  <c r="X154" i="44" s="1"/>
  <c r="AN154" i="44" s="1"/>
  <c r="BD89" i="44"/>
  <c r="X89" i="44" s="1"/>
  <c r="AN89" i="44" s="1"/>
  <c r="BA44" i="44"/>
  <c r="U44" i="44" s="1"/>
  <c r="AK44" i="44" s="1"/>
  <c r="BA69" i="44"/>
  <c r="U69" i="44" s="1"/>
  <c r="AK69" i="44" s="1"/>
  <c r="BA125" i="44"/>
  <c r="U125" i="44" s="1"/>
  <c r="AK125" i="44" s="1"/>
  <c r="BA148" i="44"/>
  <c r="U148" i="44" s="1"/>
  <c r="AK148" i="44" s="1"/>
  <c r="BG151" i="44"/>
  <c r="AA151" i="44" s="1"/>
  <c r="AQ151" i="44" s="1"/>
  <c r="BG174" i="44"/>
  <c r="AA174" i="44" s="1"/>
  <c r="AQ174" i="44" s="1"/>
  <c r="BA62" i="44"/>
  <c r="U62" i="44" s="1"/>
  <c r="AK62" i="44" s="1"/>
  <c r="BA141" i="44"/>
  <c r="U141" i="44" s="1"/>
  <c r="AK141" i="44" s="1"/>
  <c r="BG35" i="44"/>
  <c r="AA35" i="44" s="1"/>
  <c r="AQ35" i="44" s="1"/>
  <c r="BG150" i="44"/>
  <c r="AA150" i="44" s="1"/>
  <c r="AQ150" i="44" s="1"/>
  <c r="BG90" i="44"/>
  <c r="AA90" i="44" s="1"/>
  <c r="AQ90" i="44" s="1"/>
  <c r="BG111" i="44"/>
  <c r="AA111" i="44" s="1"/>
  <c r="AQ111" i="44" s="1"/>
  <c r="BG160" i="44"/>
  <c r="AA160" i="44" s="1"/>
  <c r="AQ160" i="44" s="1"/>
  <c r="BA184" i="44"/>
  <c r="U184" i="44" s="1"/>
  <c r="AK184" i="44" s="1"/>
  <c r="BG103" i="44"/>
  <c r="AA103" i="44" s="1"/>
  <c r="AQ103" i="44" s="1"/>
  <c r="BG54" i="44"/>
  <c r="AA54" i="44" s="1"/>
  <c r="AQ54" i="44" s="1"/>
  <c r="BI41" i="44"/>
  <c r="AC41" i="44" s="1"/>
  <c r="AS41" i="44" s="1"/>
  <c r="BI106" i="44"/>
  <c r="AC106" i="44" s="1"/>
  <c r="AS106" i="44" s="1"/>
  <c r="BI171" i="44"/>
  <c r="AC171" i="44" s="1"/>
  <c r="AS171" i="44" s="1"/>
  <c r="BD69" i="44"/>
  <c r="X69" i="44" s="1"/>
  <c r="AN69" i="44" s="1"/>
  <c r="BD168" i="44"/>
  <c r="X168" i="44" s="1"/>
  <c r="AN168" i="44" s="1"/>
  <c r="BD107" i="44"/>
  <c r="X107" i="44" s="1"/>
  <c r="AN107" i="44" s="1"/>
  <c r="BD76" i="44"/>
  <c r="X76" i="44" s="1"/>
  <c r="AN76" i="44" s="1"/>
  <c r="BD48" i="44"/>
  <c r="X48" i="44" s="1"/>
  <c r="AN48" i="44" s="1"/>
  <c r="BI179" i="44"/>
  <c r="AC179" i="44" s="1"/>
  <c r="AS179" i="44" s="1"/>
  <c r="BI126" i="44"/>
  <c r="AC126" i="44" s="1"/>
  <c r="AS126" i="44" s="1"/>
  <c r="BI129" i="44"/>
  <c r="AC129" i="44" s="1"/>
  <c r="AS129" i="44" s="1"/>
  <c r="BI96" i="44"/>
  <c r="AC96" i="44" s="1"/>
  <c r="AS96" i="44" s="1"/>
  <c r="BD63" i="44"/>
  <c r="X63" i="44" s="1"/>
  <c r="AN63" i="44" s="1"/>
  <c r="BD139" i="44"/>
  <c r="X139" i="44" s="1"/>
  <c r="AN139" i="44" s="1"/>
  <c r="BD81" i="44"/>
  <c r="X81" i="44" s="1"/>
  <c r="AN81" i="44" s="1"/>
  <c r="BE143" i="44"/>
  <c r="Y143" i="44" s="1"/>
  <c r="AO143" i="44" s="1"/>
  <c r="BA117" i="44"/>
  <c r="U117" i="44" s="1"/>
  <c r="AK117" i="44" s="1"/>
  <c r="BA95" i="44"/>
  <c r="U95" i="44" s="1"/>
  <c r="AK95" i="44" s="1"/>
  <c r="BA166" i="44"/>
  <c r="U166" i="44" s="1"/>
  <c r="AK166" i="44" s="1"/>
  <c r="BA39" i="44"/>
  <c r="U39" i="44" s="1"/>
  <c r="AK39" i="44" s="1"/>
  <c r="BA176" i="44"/>
  <c r="U176" i="44" s="1"/>
  <c r="AK176" i="44" s="1"/>
  <c r="BA33" i="44"/>
  <c r="U33" i="44" s="1"/>
  <c r="AK33" i="44" s="1"/>
  <c r="BA74" i="44"/>
  <c r="U74" i="44" s="1"/>
  <c r="AK74" i="44" s="1"/>
  <c r="BA82" i="44"/>
  <c r="U82" i="44" s="1"/>
  <c r="AK82" i="44" s="1"/>
  <c r="BA170" i="44"/>
  <c r="U170" i="44" s="1"/>
  <c r="AK170" i="44" s="1"/>
  <c r="BA52" i="44"/>
  <c r="U52" i="44" s="1"/>
  <c r="AK52" i="44" s="1"/>
  <c r="BI159" i="44"/>
  <c r="AC159" i="44" s="1"/>
  <c r="AS159" i="44" s="1"/>
  <c r="BD158" i="44"/>
  <c r="X158" i="44" s="1"/>
  <c r="AN158" i="44" s="1"/>
  <c r="BD140" i="44"/>
  <c r="X140" i="44" s="1"/>
  <c r="AN140" i="44" s="1"/>
  <c r="BD115" i="44"/>
  <c r="X115" i="44" s="1"/>
  <c r="AN115" i="44" s="1"/>
  <c r="BD97" i="44"/>
  <c r="X97" i="44" s="1"/>
  <c r="AN97" i="44" s="1"/>
  <c r="BD84" i="44"/>
  <c r="X84" i="44" s="1"/>
  <c r="AN84" i="44" s="1"/>
  <c r="BD51" i="44"/>
  <c r="X51" i="44" s="1"/>
  <c r="AN51" i="44" s="1"/>
  <c r="BG207" i="44"/>
  <c r="AA207" i="44" s="1"/>
  <c r="AQ207" i="44" s="1"/>
  <c r="BJ138" i="44"/>
  <c r="AD138" i="44" s="1"/>
  <c r="AT138" i="44" s="1"/>
  <c r="BI67" i="44"/>
  <c r="AC67" i="44" s="1"/>
  <c r="AS67" i="44" s="1"/>
  <c r="BF94" i="44"/>
  <c r="Z94" i="44" s="1"/>
  <c r="AP94" i="44" s="1"/>
  <c r="BI98" i="44"/>
  <c r="AC98" i="44" s="1"/>
  <c r="AS98" i="44" s="1"/>
  <c r="BI100" i="44"/>
  <c r="AC100" i="44" s="1"/>
  <c r="AS100" i="44" s="1"/>
  <c r="BD61" i="44"/>
  <c r="X61" i="44" s="1"/>
  <c r="AN61" i="44" s="1"/>
  <c r="BI118" i="44"/>
  <c r="AC118" i="44" s="1"/>
  <c r="AS118" i="44" s="1"/>
  <c r="BI141" i="44"/>
  <c r="AC141" i="44" s="1"/>
  <c r="AS141" i="44" s="1"/>
  <c r="BI77" i="44"/>
  <c r="AC77" i="44" s="1"/>
  <c r="AS77" i="44" s="1"/>
  <c r="BI43" i="44"/>
  <c r="AC43" i="44" s="1"/>
  <c r="AS43" i="44" s="1"/>
  <c r="BE164" i="44"/>
  <c r="Y164" i="44" s="1"/>
  <c r="AO164" i="44" s="1"/>
  <c r="BI86" i="44"/>
  <c r="AC86" i="44" s="1"/>
  <c r="AS86" i="44" s="1"/>
  <c r="BI70" i="44"/>
  <c r="AC70" i="44" s="1"/>
  <c r="AS70" i="44" s="1"/>
  <c r="BI153" i="44"/>
  <c r="AC153" i="44" s="1"/>
  <c r="AS153" i="44" s="1"/>
  <c r="BI184" i="44"/>
  <c r="AC184" i="44" s="1"/>
  <c r="AS184" i="44" s="1"/>
  <c r="BI64" i="44"/>
  <c r="AC64" i="44" s="1"/>
  <c r="AS64" i="44" s="1"/>
  <c r="BD78" i="44"/>
  <c r="X78" i="44" s="1"/>
  <c r="AN78" i="44" s="1"/>
  <c r="BD99" i="44"/>
  <c r="X99" i="44" s="1"/>
  <c r="AN99" i="44" s="1"/>
  <c r="BD122" i="44"/>
  <c r="X122" i="44" s="1"/>
  <c r="AN122" i="44" s="1"/>
  <c r="BD165" i="44"/>
  <c r="X165" i="44" s="1"/>
  <c r="AN165" i="44" s="1"/>
  <c r="BD36" i="44"/>
  <c r="X36" i="44" s="1"/>
  <c r="AN36" i="44" s="1"/>
  <c r="BI119" i="44"/>
  <c r="AC119" i="44" s="1"/>
  <c r="AS119" i="44" s="1"/>
  <c r="BD183" i="44"/>
  <c r="X183" i="44" s="1"/>
  <c r="AN183" i="44" s="1"/>
  <c r="BD68" i="44"/>
  <c r="X68" i="44" s="1"/>
  <c r="AN68" i="44" s="1"/>
  <c r="BD162" i="44"/>
  <c r="X162" i="44" s="1"/>
  <c r="AN162" i="44" s="1"/>
  <c r="BA185" i="44"/>
  <c r="U185" i="44" s="1"/>
  <c r="AK185" i="44" s="1"/>
  <c r="BG181" i="44"/>
  <c r="AA181" i="44" s="1"/>
  <c r="AQ181" i="44" s="1"/>
  <c r="BG156" i="44"/>
  <c r="AA156" i="44" s="1"/>
  <c r="AQ156" i="44" s="1"/>
  <c r="BG88" i="44"/>
  <c r="AA88" i="44" s="1"/>
  <c r="AQ88" i="44" s="1"/>
  <c r="BF50" i="44"/>
  <c r="Z50" i="44" s="1"/>
  <c r="AP50" i="44" s="1"/>
  <c r="BD188" i="44"/>
  <c r="X188" i="44" s="1"/>
  <c r="AN188" i="44" s="1"/>
  <c r="BD138" i="44"/>
  <c r="X138" i="44" s="1"/>
  <c r="AN138" i="44" s="1"/>
  <c r="BD142" i="44"/>
  <c r="X142" i="44" s="1"/>
  <c r="AN142" i="44" s="1"/>
  <c r="BI123" i="44"/>
  <c r="AC123" i="44" s="1"/>
  <c r="AS123" i="44" s="1"/>
  <c r="BD160" i="44"/>
  <c r="X160" i="44" s="1"/>
  <c r="AN160" i="44" s="1"/>
  <c r="BD132" i="44"/>
  <c r="X132" i="44" s="1"/>
  <c r="AN132" i="44" s="1"/>
  <c r="BF77" i="44"/>
  <c r="Z77" i="44" s="1"/>
  <c r="AP77" i="44" s="1"/>
  <c r="BI94" i="44"/>
  <c r="AC94" i="44" s="1"/>
  <c r="AS94" i="44" s="1"/>
  <c r="BI105" i="44"/>
  <c r="AC105" i="44" s="1"/>
  <c r="AS105" i="44" s="1"/>
  <c r="BI108" i="44"/>
  <c r="AC108" i="44" s="1"/>
  <c r="AS108" i="44" s="1"/>
  <c r="BA47" i="44"/>
  <c r="U47" i="44" s="1"/>
  <c r="AK47" i="44" s="1"/>
  <c r="BA55" i="44"/>
  <c r="U55" i="44" s="1"/>
  <c r="AK55" i="44" s="1"/>
  <c r="BA119" i="44"/>
  <c r="U119" i="44" s="1"/>
  <c r="AK119" i="44" s="1"/>
  <c r="BA150" i="44"/>
  <c r="U150" i="44" s="1"/>
  <c r="AK150" i="44" s="1"/>
  <c r="BG118" i="44"/>
  <c r="AA118" i="44" s="1"/>
  <c r="AQ118" i="44" s="1"/>
  <c r="BI71" i="44"/>
  <c r="AC71" i="44" s="1"/>
  <c r="AS71" i="44" s="1"/>
  <c r="BI116" i="44"/>
  <c r="AC116" i="44" s="1"/>
  <c r="AS116" i="44" s="1"/>
  <c r="BI32" i="44"/>
  <c r="AC32" i="44" s="1"/>
  <c r="AS32" i="44" s="1"/>
  <c r="BG191" i="44"/>
  <c r="AA191" i="44" s="1"/>
  <c r="AQ191" i="44" s="1"/>
  <c r="BI136" i="44"/>
  <c r="AC136" i="44" s="1"/>
  <c r="AS136" i="44" s="1"/>
  <c r="BI55" i="44"/>
  <c r="AC55" i="44" s="1"/>
  <c r="AS55" i="44" s="1"/>
  <c r="BI65" i="44"/>
  <c r="AC65" i="44" s="1"/>
  <c r="AS65" i="44" s="1"/>
  <c r="BG81" i="44"/>
  <c r="AA81" i="44" s="1"/>
  <c r="AQ81" i="44" s="1"/>
  <c r="BI103" i="44"/>
  <c r="AC103" i="44" s="1"/>
  <c r="AS103" i="44" s="1"/>
  <c r="BI82" i="44"/>
  <c r="AC82" i="44" s="1"/>
  <c r="AS82" i="44" s="1"/>
  <c r="BI181" i="44"/>
  <c r="AC181" i="44" s="1"/>
  <c r="AS181" i="44" s="1"/>
  <c r="BI188" i="44"/>
  <c r="AC188" i="44" s="1"/>
  <c r="AS188" i="44" s="1"/>
  <c r="BG66" i="44"/>
  <c r="AA66" i="44" s="1"/>
  <c r="AQ66" i="44" s="1"/>
  <c r="BA86" i="44"/>
  <c r="U86" i="44" s="1"/>
  <c r="AK86" i="44" s="1"/>
  <c r="BA110" i="44"/>
  <c r="U110" i="44" s="1"/>
  <c r="AK110" i="44" s="1"/>
  <c r="BA165" i="44"/>
  <c r="U165" i="44" s="1"/>
  <c r="AK165" i="44" s="1"/>
  <c r="BG140" i="44"/>
  <c r="AA140" i="44" s="1"/>
  <c r="AQ140" i="44" s="1"/>
  <c r="BG182" i="44"/>
  <c r="AA182" i="44" s="1"/>
  <c r="AQ182" i="44" s="1"/>
  <c r="BA72" i="44"/>
  <c r="U72" i="44" s="1"/>
  <c r="AK72" i="44" s="1"/>
  <c r="BA88" i="44"/>
  <c r="U88" i="44" s="1"/>
  <c r="AK88" i="44" s="1"/>
  <c r="BA136" i="44"/>
  <c r="U136" i="44" s="1"/>
  <c r="AK136" i="44" s="1"/>
  <c r="BA143" i="44"/>
  <c r="U143" i="44" s="1"/>
  <c r="AK143" i="44" s="1"/>
  <c r="BA151" i="44"/>
  <c r="U151" i="44" s="1"/>
  <c r="AK151" i="44" s="1"/>
  <c r="BA167" i="44"/>
  <c r="U167" i="44" s="1"/>
  <c r="AK167" i="44" s="1"/>
  <c r="BG37" i="44"/>
  <c r="AA37" i="44" s="1"/>
  <c r="AQ37" i="44" s="1"/>
  <c r="BG180" i="44"/>
  <c r="AA180" i="44" s="1"/>
  <c r="AQ180" i="44" s="1"/>
  <c r="BG110" i="44"/>
  <c r="AA110" i="44" s="1"/>
  <c r="AQ110" i="44" s="1"/>
  <c r="BG63" i="44"/>
  <c r="AA63" i="44" s="1"/>
  <c r="AQ63" i="44" s="1"/>
  <c r="BA65" i="44"/>
  <c r="U65" i="44" s="1"/>
  <c r="AK65" i="44" s="1"/>
  <c r="BA129" i="44"/>
  <c r="U129" i="44" s="1"/>
  <c r="AK129" i="44" s="1"/>
  <c r="BA144" i="44"/>
  <c r="U144" i="44" s="1"/>
  <c r="AK144" i="44" s="1"/>
  <c r="BG117" i="44"/>
  <c r="AA117" i="44" s="1"/>
  <c r="AQ117" i="44" s="1"/>
  <c r="BA58" i="44"/>
  <c r="U58" i="44" s="1"/>
  <c r="AK58" i="44" s="1"/>
  <c r="BA122" i="44"/>
  <c r="U122" i="44" s="1"/>
  <c r="AK122" i="44" s="1"/>
  <c r="BA161" i="44"/>
  <c r="U161" i="44" s="1"/>
  <c r="AK161" i="44" s="1"/>
  <c r="BA194" i="44"/>
  <c r="U194" i="44" s="1"/>
  <c r="AK194" i="44" s="1"/>
  <c r="BG164" i="44"/>
  <c r="AA164" i="44" s="1"/>
  <c r="AQ164" i="44" s="1"/>
  <c r="BG96" i="44"/>
  <c r="AA96" i="44" s="1"/>
  <c r="AQ96" i="44" s="1"/>
  <c r="BG158" i="44"/>
  <c r="AA158" i="44" s="1"/>
  <c r="AQ158" i="44" s="1"/>
  <c r="BA107" i="44"/>
  <c r="U107" i="44" s="1"/>
  <c r="AK107" i="44" s="1"/>
  <c r="BA123" i="44"/>
  <c r="U123" i="44" s="1"/>
  <c r="AK123" i="44" s="1"/>
  <c r="BA186" i="44"/>
  <c r="U186" i="44" s="1"/>
  <c r="AK186" i="44" s="1"/>
  <c r="BA27" i="44"/>
  <c r="U27" i="44" s="1"/>
  <c r="AK27" i="44" s="1"/>
  <c r="BA43" i="44"/>
  <c r="U43" i="44" s="1"/>
  <c r="AK43" i="44" s="1"/>
  <c r="BA92" i="44"/>
  <c r="U92" i="44" s="1"/>
  <c r="AK92" i="44" s="1"/>
  <c r="BA155" i="44"/>
  <c r="U155" i="44" s="1"/>
  <c r="AK155" i="44" s="1"/>
  <c r="BA187" i="44"/>
  <c r="U187" i="44" s="1"/>
  <c r="AK187" i="44" s="1"/>
  <c r="BE165" i="44"/>
  <c r="Y165" i="44" s="1"/>
  <c r="AO165" i="44" s="1"/>
  <c r="BA28" i="44"/>
  <c r="U28" i="44" s="1"/>
  <c r="AK28" i="44" s="1"/>
  <c r="BA61" i="44"/>
  <c r="U61" i="44" s="1"/>
  <c r="AK61" i="44" s="1"/>
  <c r="BA133" i="44"/>
  <c r="U133" i="44" s="1"/>
  <c r="AK133" i="44" s="1"/>
  <c r="BA180" i="44"/>
  <c r="U180" i="44" s="1"/>
  <c r="AK180" i="44" s="1"/>
  <c r="BG100" i="44"/>
  <c r="AA100" i="44" s="1"/>
  <c r="AQ100" i="44" s="1"/>
  <c r="BI115" i="44"/>
  <c r="AC115" i="44" s="1"/>
  <c r="AS115" i="44" s="1"/>
  <c r="BI145" i="44"/>
  <c r="AC145" i="44" s="1"/>
  <c r="AS145" i="44" s="1"/>
  <c r="BE98" i="44"/>
  <c r="Y98" i="44" s="1"/>
  <c r="AO98" i="44" s="1"/>
  <c r="BI93" i="44"/>
  <c r="AC93" i="44" s="1"/>
  <c r="AS93" i="44" s="1"/>
  <c r="BI60" i="44"/>
  <c r="AC60" i="44" s="1"/>
  <c r="AS60" i="44" s="1"/>
  <c r="BG175" i="44"/>
  <c r="AA175" i="44" s="1"/>
  <c r="AQ175" i="44" s="1"/>
  <c r="BG42" i="44"/>
  <c r="AA42" i="44" s="1"/>
  <c r="AQ42" i="44" s="1"/>
  <c r="BI180" i="44"/>
  <c r="AC180" i="44" s="1"/>
  <c r="AS180" i="44" s="1"/>
  <c r="BI113" i="44"/>
  <c r="AC113" i="44" s="1"/>
  <c r="AS113" i="44" s="1"/>
  <c r="BI187" i="44"/>
  <c r="AC187" i="44" s="1"/>
  <c r="AS187" i="44" s="1"/>
  <c r="BI134" i="44"/>
  <c r="AC134" i="44" s="1"/>
  <c r="AS134" i="44" s="1"/>
  <c r="BI53" i="44"/>
  <c r="AC53" i="44" s="1"/>
  <c r="AS53" i="44" s="1"/>
  <c r="BI40" i="44"/>
  <c r="AC40" i="44" s="1"/>
  <c r="AS40" i="44" s="1"/>
  <c r="BI138" i="44"/>
  <c r="AC138" i="44" s="1"/>
  <c r="AS138" i="44" s="1"/>
  <c r="BI84" i="44"/>
  <c r="AC84" i="44" s="1"/>
  <c r="AS84" i="44" s="1"/>
  <c r="BE126" i="44"/>
  <c r="Y126" i="44" s="1"/>
  <c r="AO126" i="44" s="1"/>
  <c r="BI80" i="44"/>
  <c r="AC80" i="44" s="1"/>
  <c r="AS80" i="44" s="1"/>
  <c r="BI144" i="44"/>
  <c r="AC144" i="44" s="1"/>
  <c r="AS144" i="44" s="1"/>
  <c r="BI38" i="44"/>
  <c r="AC38" i="44" s="1"/>
  <c r="AS38" i="44" s="1"/>
  <c r="BI183" i="44"/>
  <c r="AC183" i="44" s="1"/>
  <c r="AS183" i="44" s="1"/>
  <c r="BI45" i="44"/>
  <c r="AC45" i="44" s="1"/>
  <c r="AS45" i="44" s="1"/>
  <c r="BI139" i="44"/>
  <c r="AC139" i="44" s="1"/>
  <c r="AS139" i="44" s="1"/>
  <c r="BI167" i="44"/>
  <c r="AC167" i="44" s="1"/>
  <c r="AS167" i="44" s="1"/>
  <c r="BI51" i="44"/>
  <c r="AC51" i="44" s="1"/>
  <c r="AS51" i="44" s="1"/>
  <c r="BI59" i="44"/>
  <c r="AC59" i="44" s="1"/>
  <c r="AS59" i="44" s="1"/>
  <c r="BI175" i="44"/>
  <c r="AC175" i="44" s="1"/>
  <c r="AS175" i="44" s="1"/>
  <c r="BI150" i="44"/>
  <c r="AC150" i="44" s="1"/>
  <c r="AS150" i="44" s="1"/>
  <c r="BI122" i="44"/>
  <c r="AC122" i="44" s="1"/>
  <c r="AS122" i="44" s="1"/>
  <c r="BI142" i="44"/>
  <c r="AC142" i="44" s="1"/>
  <c r="AS142" i="44" s="1"/>
  <c r="BF158" i="44"/>
  <c r="Z158" i="44" s="1"/>
  <c r="AP158" i="44" s="1"/>
  <c r="BE190" i="44"/>
  <c r="Y190" i="44" s="1"/>
  <c r="AO190" i="44" s="1"/>
  <c r="BE110" i="44"/>
  <c r="Y110" i="44" s="1"/>
  <c r="AO110" i="44" s="1"/>
  <c r="BF70" i="44"/>
  <c r="Z70" i="44" s="1"/>
  <c r="AP70" i="44" s="1"/>
  <c r="BA53" i="44"/>
  <c r="U53" i="44" s="1"/>
  <c r="AK53" i="44" s="1"/>
  <c r="BE142" i="44"/>
  <c r="Y142" i="44" s="1"/>
  <c r="AO142" i="44" s="1"/>
  <c r="BE102" i="44"/>
  <c r="Y102" i="44" s="1"/>
  <c r="AO102" i="44" s="1"/>
  <c r="BE166" i="44"/>
  <c r="Y166" i="44" s="1"/>
  <c r="AO166" i="44" s="1"/>
  <c r="BA79" i="44"/>
  <c r="U79" i="44" s="1"/>
  <c r="AK79" i="44" s="1"/>
  <c r="BF46" i="44"/>
  <c r="Z46" i="44" s="1"/>
  <c r="AP46" i="44" s="1"/>
  <c r="BE96" i="44"/>
  <c r="Y96" i="44" s="1"/>
  <c r="AO96" i="44" s="1"/>
  <c r="BE80" i="44"/>
  <c r="Y80" i="44" s="1"/>
  <c r="AO80" i="44" s="1"/>
  <c r="BG77" i="44"/>
  <c r="AA77" i="44" s="1"/>
  <c r="AQ77" i="44" s="1"/>
  <c r="BI78" i="44"/>
  <c r="AC78" i="44" s="1"/>
  <c r="AS78" i="44" s="1"/>
  <c r="BI165" i="44"/>
  <c r="AC165" i="44" s="1"/>
  <c r="AS165" i="44" s="1"/>
  <c r="BI58" i="44"/>
  <c r="AC58" i="44" s="1"/>
  <c r="AS58" i="44" s="1"/>
  <c r="BI102" i="44"/>
  <c r="AC102" i="44" s="1"/>
  <c r="AS102" i="44" s="1"/>
  <c r="BI49" i="44"/>
  <c r="AC49" i="44" s="1"/>
  <c r="AS49" i="44" s="1"/>
  <c r="BG129" i="44"/>
  <c r="AA129" i="44" s="1"/>
  <c r="AQ129" i="44" s="1"/>
  <c r="BI111" i="44"/>
  <c r="AC111" i="44" s="1"/>
  <c r="AS111" i="44" s="1"/>
  <c r="BA77" i="44"/>
  <c r="U77" i="44" s="1"/>
  <c r="AK77" i="44" s="1"/>
  <c r="BI154" i="44"/>
  <c r="AC154" i="44" s="1"/>
  <c r="AS154" i="44" s="1"/>
  <c r="BI177" i="44"/>
  <c r="AC177" i="44" s="1"/>
  <c r="AS177" i="44" s="1"/>
  <c r="BI90" i="44"/>
  <c r="AC90" i="44" s="1"/>
  <c r="AS90" i="44" s="1"/>
  <c r="BI48" i="44"/>
  <c r="AC48" i="44" s="1"/>
  <c r="AS48" i="44" s="1"/>
  <c r="BJ43" i="44"/>
  <c r="AD43" i="44" s="1"/>
  <c r="AT43" i="44" s="1"/>
  <c r="BJ35" i="44"/>
  <c r="AD35" i="44" s="1"/>
  <c r="AT35" i="44" s="1"/>
  <c r="BJ27" i="44"/>
  <c r="AD27" i="44" s="1"/>
  <c r="AT27" i="44" s="1"/>
  <c r="BJ196" i="44"/>
  <c r="AD196" i="44" s="1"/>
  <c r="AT196" i="44" s="1"/>
  <c r="BF180" i="44"/>
  <c r="Z180" i="44" s="1"/>
  <c r="AP180" i="44" s="1"/>
  <c r="BF86" i="44"/>
  <c r="Z86" i="44" s="1"/>
  <c r="AP86" i="44" s="1"/>
  <c r="BA59" i="44"/>
  <c r="U59" i="44" s="1"/>
  <c r="AK59" i="44" s="1"/>
  <c r="BF62" i="44"/>
  <c r="Z62" i="44" s="1"/>
  <c r="AP62" i="44" s="1"/>
  <c r="BA46" i="44"/>
  <c r="U46" i="44" s="1"/>
  <c r="AK46" i="44" s="1"/>
  <c r="BA102" i="44"/>
  <c r="U102" i="44" s="1"/>
  <c r="AK102" i="44" s="1"/>
  <c r="BA118" i="44"/>
  <c r="U118" i="44" s="1"/>
  <c r="AK118" i="44" s="1"/>
  <c r="BA181" i="44"/>
  <c r="U181" i="44" s="1"/>
  <c r="AK181" i="44" s="1"/>
  <c r="BA104" i="44"/>
  <c r="U104" i="44" s="1"/>
  <c r="AK104" i="44" s="1"/>
  <c r="BA159" i="44"/>
  <c r="U159" i="44" s="1"/>
  <c r="AK159" i="44" s="1"/>
  <c r="BI76" i="44"/>
  <c r="AC76" i="44" s="1"/>
  <c r="AS76" i="44" s="1"/>
  <c r="BI30" i="44"/>
  <c r="AC30" i="44" s="1"/>
  <c r="AS30" i="44" s="1"/>
  <c r="BA32" i="44"/>
  <c r="U32" i="44" s="1"/>
  <c r="AK32" i="44" s="1"/>
  <c r="BA73" i="44"/>
  <c r="U73" i="44" s="1"/>
  <c r="AK73" i="44" s="1"/>
  <c r="BA137" i="44"/>
  <c r="U137" i="44" s="1"/>
  <c r="AK137" i="44" s="1"/>
  <c r="BA152" i="44"/>
  <c r="U152" i="44" s="1"/>
  <c r="AK152" i="44" s="1"/>
  <c r="BA106" i="44"/>
  <c r="U106" i="44" s="1"/>
  <c r="AK106" i="44" s="1"/>
  <c r="BA191" i="44"/>
  <c r="U191" i="44" s="1"/>
  <c r="AK191" i="44" s="1"/>
  <c r="BA169" i="44"/>
  <c r="U169" i="44" s="1"/>
  <c r="AK169" i="44" s="1"/>
  <c r="BE40" i="44"/>
  <c r="Y40" i="44" s="1"/>
  <c r="AO40" i="44" s="1"/>
  <c r="BF76" i="44"/>
  <c r="Z76" i="44" s="1"/>
  <c r="AP76" i="44" s="1"/>
  <c r="BG45" i="44"/>
  <c r="AA45" i="44" s="1"/>
  <c r="AQ45" i="44" s="1"/>
  <c r="BA60" i="44"/>
  <c r="U60" i="44" s="1"/>
  <c r="AK60" i="44" s="1"/>
  <c r="BA163" i="44"/>
  <c r="U163" i="44" s="1"/>
  <c r="AK163" i="44" s="1"/>
  <c r="BA131" i="44"/>
  <c r="U131" i="44" s="1"/>
  <c r="AK131" i="44" s="1"/>
  <c r="BA138" i="44"/>
  <c r="U138" i="44" s="1"/>
  <c r="AK138" i="44" s="1"/>
  <c r="BA195" i="44"/>
  <c r="U195" i="44" s="1"/>
  <c r="AK195" i="44" s="1"/>
  <c r="BE138" i="44"/>
  <c r="Y138" i="44" s="1"/>
  <c r="AO138" i="44" s="1"/>
  <c r="BF83" i="44"/>
  <c r="Z83" i="44" s="1"/>
  <c r="AP83" i="44" s="1"/>
  <c r="BI143" i="44"/>
  <c r="AC143" i="44" s="1"/>
  <c r="AS143" i="44" s="1"/>
  <c r="BI169" i="44"/>
  <c r="AC169" i="44" s="1"/>
  <c r="AS169" i="44" s="1"/>
  <c r="BG31" i="44"/>
  <c r="AA31" i="44" s="1"/>
  <c r="AQ31" i="44" s="1"/>
  <c r="BI114" i="44"/>
  <c r="AC114" i="44" s="1"/>
  <c r="AS114" i="44" s="1"/>
  <c r="BF68" i="44"/>
  <c r="Z68" i="44" s="1"/>
  <c r="AP68" i="44" s="1"/>
  <c r="BG195" i="44"/>
  <c r="AA195" i="44" s="1"/>
  <c r="AQ195" i="44" s="1"/>
  <c r="BG78" i="44"/>
  <c r="AA78" i="44" s="1"/>
  <c r="AQ78" i="44" s="1"/>
  <c r="BE56" i="44"/>
  <c r="Y56" i="44" s="1"/>
  <c r="AO56" i="44" s="1"/>
  <c r="BG152" i="44"/>
  <c r="AA152" i="44" s="1"/>
  <c r="AQ152" i="44" s="1"/>
  <c r="BH62" i="44"/>
  <c r="AB62" i="44" s="1"/>
  <c r="AR62" i="44" s="1"/>
  <c r="BE39" i="44"/>
  <c r="Y39" i="44" s="1"/>
  <c r="AO39" i="44" s="1"/>
  <c r="BF67" i="44"/>
  <c r="Z67" i="44" s="1"/>
  <c r="AP67" i="44" s="1"/>
  <c r="BG122" i="44"/>
  <c r="AA122" i="44" s="1"/>
  <c r="AQ122" i="44" s="1"/>
  <c r="BI83" i="44"/>
  <c r="AC83" i="44" s="1"/>
  <c r="AS83" i="44" s="1"/>
  <c r="BH159" i="44"/>
  <c r="AB159" i="44" s="1"/>
  <c r="AR159" i="44" s="1"/>
  <c r="BG148" i="44"/>
  <c r="AA148" i="44" s="1"/>
  <c r="AQ148" i="44" s="1"/>
  <c r="BG131" i="44"/>
  <c r="AA131" i="44" s="1"/>
  <c r="AQ131" i="44" s="1"/>
  <c r="BG46" i="44"/>
  <c r="AA46" i="44" s="1"/>
  <c r="AQ46" i="44" s="1"/>
  <c r="BG33" i="44"/>
  <c r="AA33" i="44" s="1"/>
  <c r="AQ33" i="44" s="1"/>
  <c r="BG137" i="44"/>
  <c r="AA137" i="44" s="1"/>
  <c r="AQ137" i="44" s="1"/>
  <c r="BA101" i="44"/>
  <c r="U101" i="44" s="1"/>
  <c r="AK101" i="44" s="1"/>
  <c r="BA85" i="44"/>
  <c r="U85" i="44" s="1"/>
  <c r="AK85" i="44" s="1"/>
  <c r="BA35" i="44"/>
  <c r="U35" i="44" s="1"/>
  <c r="AK35" i="44" s="1"/>
  <c r="BA84" i="44"/>
  <c r="U84" i="44" s="1"/>
  <c r="AK84" i="44" s="1"/>
  <c r="BA179" i="44"/>
  <c r="U179" i="44" s="1"/>
  <c r="AK179" i="44" s="1"/>
  <c r="BG138" i="44"/>
  <c r="AA138" i="44" s="1"/>
  <c r="AQ138" i="44" s="1"/>
  <c r="BG163" i="44"/>
  <c r="AA163" i="44" s="1"/>
  <c r="AQ163" i="44" s="1"/>
  <c r="BG50" i="44"/>
  <c r="AA50" i="44" s="1"/>
  <c r="AQ50" i="44" s="1"/>
  <c r="BF176" i="44"/>
  <c r="Z176" i="44" s="1"/>
  <c r="AP176" i="44" s="1"/>
  <c r="BF163" i="44"/>
  <c r="Z163" i="44" s="1"/>
  <c r="AP163" i="44" s="1"/>
  <c r="BA172" i="44"/>
  <c r="U172" i="44" s="1"/>
  <c r="AK172" i="44" s="1"/>
  <c r="BF100" i="44"/>
  <c r="Z100" i="44" s="1"/>
  <c r="AP100" i="44" s="1"/>
  <c r="BG29" i="44"/>
  <c r="AA29" i="44" s="1"/>
  <c r="AQ29" i="44" s="1"/>
  <c r="BF142" i="44"/>
  <c r="Z142" i="44" s="1"/>
  <c r="AP142" i="44" s="1"/>
  <c r="BG92" i="44"/>
  <c r="AA92" i="44" s="1"/>
  <c r="AQ92" i="44" s="1"/>
  <c r="BA78" i="44"/>
  <c r="U78" i="44" s="1"/>
  <c r="AK78" i="44" s="1"/>
  <c r="BA157" i="44"/>
  <c r="U157" i="44" s="1"/>
  <c r="AK157" i="44" s="1"/>
  <c r="BG70" i="44"/>
  <c r="AA70" i="44" s="1"/>
  <c r="AQ70" i="44" s="1"/>
  <c r="BA71" i="44"/>
  <c r="U71" i="44" s="1"/>
  <c r="AK71" i="44" s="1"/>
  <c r="BA135" i="44"/>
  <c r="U135" i="44" s="1"/>
  <c r="AK135" i="44" s="1"/>
  <c r="BA142" i="44"/>
  <c r="U142" i="44" s="1"/>
  <c r="AK142" i="44" s="1"/>
  <c r="BG73" i="44"/>
  <c r="AA73" i="44" s="1"/>
  <c r="AQ73" i="44" s="1"/>
  <c r="BG34" i="44"/>
  <c r="AA34" i="44" s="1"/>
  <c r="AQ34" i="44" s="1"/>
  <c r="BA64" i="44"/>
  <c r="U64" i="44" s="1"/>
  <c r="AK64" i="44" s="1"/>
  <c r="BA128" i="44"/>
  <c r="U128" i="44" s="1"/>
  <c r="AK128" i="44" s="1"/>
  <c r="BA192" i="44"/>
  <c r="U192" i="44" s="1"/>
  <c r="AK192" i="44" s="1"/>
  <c r="BG153" i="44"/>
  <c r="AA153" i="44" s="1"/>
  <c r="AQ153" i="44" s="1"/>
  <c r="BG58" i="44"/>
  <c r="AA58" i="44" s="1"/>
  <c r="AQ58" i="44" s="1"/>
  <c r="BE99" i="44"/>
  <c r="Y99" i="44" s="1"/>
  <c r="AO99" i="44" s="1"/>
  <c r="BA57" i="44"/>
  <c r="U57" i="44" s="1"/>
  <c r="AK57" i="44" s="1"/>
  <c r="BA121" i="44"/>
  <c r="U121" i="44" s="1"/>
  <c r="AK121" i="44" s="1"/>
  <c r="BG55" i="44"/>
  <c r="AA55" i="44" s="1"/>
  <c r="AQ55" i="44" s="1"/>
  <c r="BG97" i="44"/>
  <c r="AA97" i="44" s="1"/>
  <c r="AQ97" i="44" s="1"/>
  <c r="BG60" i="44"/>
  <c r="AA60" i="44" s="1"/>
  <c r="AQ60" i="44" s="1"/>
  <c r="BG145" i="44"/>
  <c r="AA145" i="44" s="1"/>
  <c r="AQ145" i="44" s="1"/>
  <c r="BA50" i="44"/>
  <c r="U50" i="44" s="1"/>
  <c r="AK50" i="44" s="1"/>
  <c r="BA114" i="44"/>
  <c r="U114" i="44" s="1"/>
  <c r="AK114" i="44" s="1"/>
  <c r="BG109" i="44"/>
  <c r="AA109" i="44" s="1"/>
  <c r="AQ109" i="44" s="1"/>
  <c r="BG170" i="44"/>
  <c r="AA170" i="44" s="1"/>
  <c r="AQ170" i="44" s="1"/>
  <c r="BG114" i="44"/>
  <c r="AA114" i="44" s="1"/>
  <c r="AQ114" i="44" s="1"/>
  <c r="BG91" i="44"/>
  <c r="AA91" i="44" s="1"/>
  <c r="AQ91" i="44" s="1"/>
  <c r="BG52" i="44"/>
  <c r="AA52" i="44" s="1"/>
  <c r="AQ52" i="44" s="1"/>
  <c r="BA183" i="44"/>
  <c r="U183" i="44" s="1"/>
  <c r="AK183" i="44" s="1"/>
  <c r="BE41" i="44"/>
  <c r="Y41" i="44" s="1"/>
  <c r="AO41" i="44" s="1"/>
  <c r="BA49" i="44"/>
  <c r="U49" i="44" s="1"/>
  <c r="AK49" i="44" s="1"/>
  <c r="BA113" i="44"/>
  <c r="U113" i="44" s="1"/>
  <c r="AK113" i="44" s="1"/>
  <c r="BA193" i="44"/>
  <c r="U193" i="44" s="1"/>
  <c r="AK193" i="44" s="1"/>
  <c r="BG119" i="44"/>
  <c r="AA119" i="44" s="1"/>
  <c r="AQ119" i="44" s="1"/>
  <c r="BE155" i="44"/>
  <c r="Y155" i="44" s="1"/>
  <c r="AO155" i="44" s="1"/>
  <c r="BE81" i="44"/>
  <c r="Y81" i="44" s="1"/>
  <c r="AO81" i="44" s="1"/>
  <c r="BA45" i="44"/>
  <c r="U45" i="44" s="1"/>
  <c r="AK45" i="44" s="1"/>
  <c r="BA42" i="44"/>
  <c r="U42" i="44" s="1"/>
  <c r="AK42" i="44" s="1"/>
  <c r="BA91" i="44"/>
  <c r="U91" i="44" s="1"/>
  <c r="AK91" i="44" s="1"/>
  <c r="BA178" i="44"/>
  <c r="U178" i="44" s="1"/>
  <c r="AK178" i="44" s="1"/>
  <c r="BG47" i="44"/>
  <c r="AA47" i="44" s="1"/>
  <c r="AQ47" i="44" s="1"/>
  <c r="BA171" i="44"/>
  <c r="U171" i="44" s="1"/>
  <c r="AK171" i="44" s="1"/>
  <c r="BE65" i="44"/>
  <c r="Y65" i="44" s="1"/>
  <c r="AO65" i="44" s="1"/>
  <c r="BA164" i="44"/>
  <c r="U164" i="44" s="1"/>
  <c r="AK164" i="44" s="1"/>
  <c r="BG157" i="44"/>
  <c r="AA157" i="44" s="1"/>
  <c r="AQ157" i="44" s="1"/>
  <c r="BE118" i="44"/>
  <c r="Y118" i="44" s="1"/>
  <c r="AO118" i="44" s="1"/>
  <c r="BE57" i="44"/>
  <c r="Y57" i="44" s="1"/>
  <c r="AO57" i="44" s="1"/>
  <c r="BA37" i="44"/>
  <c r="U37" i="44" s="1"/>
  <c r="AK37" i="44" s="1"/>
  <c r="BA70" i="44"/>
  <c r="U70" i="44" s="1"/>
  <c r="AK70" i="44" s="1"/>
  <c r="BA134" i="44"/>
  <c r="U134" i="44" s="1"/>
  <c r="AK134" i="44" s="1"/>
  <c r="BA149" i="44"/>
  <c r="U149" i="44" s="1"/>
  <c r="AK149" i="44" s="1"/>
  <c r="BE182" i="44"/>
  <c r="Y182" i="44" s="1"/>
  <c r="AO182" i="44" s="1"/>
  <c r="BF157" i="44"/>
  <c r="Z157" i="44" s="1"/>
  <c r="AP157" i="44" s="1"/>
  <c r="BF54" i="44"/>
  <c r="Z54" i="44" s="1"/>
  <c r="AP54" i="44" s="1"/>
  <c r="BA63" i="44"/>
  <c r="U63" i="44" s="1"/>
  <c r="AK63" i="44" s="1"/>
  <c r="BA127" i="44"/>
  <c r="U127" i="44" s="1"/>
  <c r="AK127" i="44" s="1"/>
  <c r="BF91" i="44"/>
  <c r="Z91" i="44" s="1"/>
  <c r="AP91" i="44" s="1"/>
  <c r="BG132" i="44"/>
  <c r="AA132" i="44" s="1"/>
  <c r="AQ132" i="44" s="1"/>
  <c r="BA76" i="44"/>
  <c r="U76" i="44" s="1"/>
  <c r="AK76" i="44" s="1"/>
  <c r="BG101" i="44"/>
  <c r="AA101" i="44" s="1"/>
  <c r="AQ101" i="44" s="1"/>
  <c r="BA56" i="44"/>
  <c r="U56" i="44" s="1"/>
  <c r="AK56" i="44" s="1"/>
  <c r="BA120" i="44"/>
  <c r="U120" i="44" s="1"/>
  <c r="AK120" i="44" s="1"/>
  <c r="BG65" i="44"/>
  <c r="AA65" i="44" s="1"/>
  <c r="AQ65" i="44" s="1"/>
  <c r="BE38" i="44"/>
  <c r="Y38" i="44" s="1"/>
  <c r="AO38" i="44" s="1"/>
  <c r="BG194" i="44"/>
  <c r="AA194" i="44" s="1"/>
  <c r="AQ194" i="44" s="1"/>
  <c r="BG62" i="44"/>
  <c r="AA62" i="44" s="1"/>
  <c r="AQ62" i="44" s="1"/>
  <c r="BF139" i="44"/>
  <c r="Z139" i="44" s="1"/>
  <c r="AP139" i="44" s="1"/>
  <c r="BG83" i="44"/>
  <c r="AA83" i="44" s="1"/>
  <c r="AQ83" i="44" s="1"/>
  <c r="BJ91" i="44"/>
  <c r="AD91" i="44" s="1"/>
  <c r="AT91" i="44" s="1"/>
  <c r="BG106" i="44"/>
  <c r="AA106" i="44" s="1"/>
  <c r="AQ106" i="44" s="1"/>
  <c r="BJ131" i="44"/>
  <c r="AD131" i="44" s="1"/>
  <c r="AT131" i="44" s="1"/>
  <c r="BJ67" i="44"/>
  <c r="AD67" i="44" s="1"/>
  <c r="AT67" i="44" s="1"/>
  <c r="BG84" i="44"/>
  <c r="AA84" i="44" s="1"/>
  <c r="AQ84" i="44" s="1"/>
  <c r="BG167" i="44"/>
  <c r="AA167" i="44" s="1"/>
  <c r="AQ167" i="44" s="1"/>
  <c r="BE34" i="44"/>
  <c r="Y34" i="44" s="1"/>
  <c r="AO34" i="44" s="1"/>
  <c r="BJ115" i="44"/>
  <c r="AD115" i="44" s="1"/>
  <c r="AT115" i="44" s="1"/>
  <c r="BJ51" i="44"/>
  <c r="AD51" i="44" s="1"/>
  <c r="AT51" i="44" s="1"/>
  <c r="BG192" i="44"/>
  <c r="AA192" i="44" s="1"/>
  <c r="AQ192" i="44" s="1"/>
  <c r="BG68" i="44"/>
  <c r="AA68" i="44" s="1"/>
  <c r="AQ68" i="44" s="1"/>
  <c r="BH63" i="44"/>
  <c r="AB63" i="44" s="1"/>
  <c r="AR63" i="44" s="1"/>
  <c r="BE50" i="44"/>
  <c r="Y50" i="44" s="1"/>
  <c r="AO50" i="44" s="1"/>
  <c r="BH78" i="44"/>
  <c r="AB78" i="44" s="1"/>
  <c r="AR78" i="44" s="1"/>
  <c r="BG144" i="44"/>
  <c r="AA144" i="44" s="1"/>
  <c r="AQ144" i="44" s="1"/>
  <c r="BH71" i="44"/>
  <c r="AB71" i="44" s="1"/>
  <c r="AR71" i="44" s="1"/>
  <c r="BF138" i="44"/>
  <c r="Z138" i="44" s="1"/>
  <c r="AP138" i="44" s="1"/>
  <c r="BE62" i="44"/>
  <c r="Y62" i="44" s="1"/>
  <c r="AO62" i="44" s="1"/>
  <c r="BE88" i="44"/>
  <c r="Y88" i="44" s="1"/>
  <c r="AO88" i="44" s="1"/>
  <c r="BE71" i="44"/>
  <c r="Y71" i="44" s="1"/>
  <c r="AO71" i="44" s="1"/>
  <c r="BE63" i="44"/>
  <c r="Y63" i="44" s="1"/>
  <c r="AO63" i="44" s="1"/>
  <c r="BF60" i="44"/>
  <c r="Z60" i="44" s="1"/>
  <c r="AP60" i="44" s="1"/>
  <c r="BF59" i="44"/>
  <c r="Z59" i="44" s="1"/>
  <c r="AP59" i="44" s="1"/>
  <c r="BE73" i="44"/>
  <c r="Y73" i="44" s="1"/>
  <c r="AO73" i="44" s="1"/>
  <c r="BF69" i="44"/>
  <c r="Z69" i="44" s="1"/>
  <c r="AP69" i="44" s="1"/>
  <c r="BE95" i="44"/>
  <c r="Y95" i="44" s="1"/>
  <c r="AO95" i="44" s="1"/>
  <c r="BF92" i="44"/>
  <c r="Z92" i="44" s="1"/>
  <c r="AP92" i="44" s="1"/>
  <c r="BE94" i="44"/>
  <c r="Y94" i="44" s="1"/>
  <c r="AO94" i="44" s="1"/>
  <c r="BE54" i="44"/>
  <c r="Y54" i="44" s="1"/>
  <c r="AO54" i="44" s="1"/>
  <c r="BF93" i="44"/>
  <c r="Z93" i="44" s="1"/>
  <c r="AP93" i="44" s="1"/>
  <c r="BH166" i="44"/>
  <c r="AB166" i="44" s="1"/>
  <c r="AR166" i="44" s="1"/>
  <c r="BE55" i="44"/>
  <c r="Y55" i="44" s="1"/>
  <c r="AO55" i="44" s="1"/>
  <c r="BF155" i="44"/>
  <c r="Z155" i="44" s="1"/>
  <c r="AP155" i="44" s="1"/>
  <c r="BF168" i="44"/>
  <c r="Z168" i="44" s="1"/>
  <c r="AP168" i="44" s="1"/>
  <c r="BE174" i="44"/>
  <c r="Y174" i="44" s="1"/>
  <c r="AO174" i="44" s="1"/>
  <c r="BE97" i="44"/>
  <c r="Y97" i="44" s="1"/>
  <c r="AO97" i="44" s="1"/>
  <c r="BF52" i="44"/>
  <c r="Z52" i="44" s="1"/>
  <c r="AP52" i="44" s="1"/>
  <c r="BG107" i="44"/>
  <c r="AA107" i="44" s="1"/>
  <c r="AQ107" i="44" s="1"/>
  <c r="BF53" i="44"/>
  <c r="Z53" i="44" s="1"/>
  <c r="AP53" i="44" s="1"/>
  <c r="BE79" i="44"/>
  <c r="Y79" i="44" s="1"/>
  <c r="AO79" i="44" s="1"/>
  <c r="BG89" i="44"/>
  <c r="AA89" i="44" s="1"/>
  <c r="AQ89" i="44" s="1"/>
  <c r="BG200" i="44"/>
  <c r="AA200" i="44" s="1"/>
  <c r="AQ200" i="44" s="1"/>
  <c r="BG86" i="44"/>
  <c r="AA86" i="44" s="1"/>
  <c r="AQ86" i="44" s="1"/>
  <c r="BG176" i="44"/>
  <c r="AA176" i="44" s="1"/>
  <c r="AQ176" i="44" s="1"/>
  <c r="BG76" i="44"/>
  <c r="AA76" i="44" s="1"/>
  <c r="AQ76" i="44" s="1"/>
  <c r="BG61" i="44"/>
  <c r="AA61" i="44" s="1"/>
  <c r="AQ61" i="44" s="1"/>
  <c r="BH96" i="44"/>
  <c r="AB96" i="44" s="1"/>
  <c r="AR96" i="44" s="1"/>
  <c r="BH167" i="44"/>
  <c r="AB167" i="44" s="1"/>
  <c r="AR167" i="44" s="1"/>
  <c r="BH37" i="44"/>
  <c r="AB37" i="44" s="1"/>
  <c r="AR37" i="44" s="1"/>
  <c r="BE33" i="44"/>
  <c r="Y33" i="44" s="1"/>
  <c r="AO33" i="44" s="1"/>
  <c r="BH117" i="44"/>
  <c r="AB117" i="44" s="1"/>
  <c r="AR117" i="44" s="1"/>
  <c r="BE134" i="44"/>
  <c r="Y134" i="44" s="1"/>
  <c r="AO134" i="44" s="1"/>
  <c r="BA66" i="44"/>
  <c r="U66" i="44" s="1"/>
  <c r="AK66" i="44" s="1"/>
  <c r="BA130" i="44"/>
  <c r="U130" i="44" s="1"/>
  <c r="AK130" i="44" s="1"/>
  <c r="BA145" i="44"/>
  <c r="U145" i="44" s="1"/>
  <c r="AK145" i="44" s="1"/>
  <c r="BE157" i="44"/>
  <c r="Y157" i="44" s="1"/>
  <c r="AO157" i="44" s="1"/>
  <c r="BG102" i="44"/>
  <c r="AA102" i="44" s="1"/>
  <c r="AQ102" i="44" s="1"/>
  <c r="BF172" i="44"/>
  <c r="Z172" i="44" s="1"/>
  <c r="AP172" i="44" s="1"/>
  <c r="BE70" i="44"/>
  <c r="Y70" i="44" s="1"/>
  <c r="AO70" i="44" s="1"/>
  <c r="BG203" i="44"/>
  <c r="AA203" i="44" s="1"/>
  <c r="AQ203" i="44" s="1"/>
  <c r="BA51" i="44"/>
  <c r="U51" i="44" s="1"/>
  <c r="AK51" i="44" s="1"/>
  <c r="BA115" i="44"/>
  <c r="U115" i="44" s="1"/>
  <c r="AK115" i="44" s="1"/>
  <c r="BG161" i="44"/>
  <c r="AA161" i="44" s="1"/>
  <c r="AQ161" i="44" s="1"/>
  <c r="BA100" i="44"/>
  <c r="U100" i="44" s="1"/>
  <c r="AK100" i="44" s="1"/>
  <c r="BA196" i="44"/>
  <c r="U196" i="44" s="1"/>
  <c r="AK196" i="44" s="1"/>
  <c r="BG165" i="44"/>
  <c r="AA165" i="44" s="1"/>
  <c r="AQ165" i="44" s="1"/>
  <c r="BG27" i="44"/>
  <c r="AA27" i="44" s="1"/>
  <c r="AQ27" i="44" s="1"/>
  <c r="BE133" i="44"/>
  <c r="Y133" i="44" s="1"/>
  <c r="AO133" i="44" s="1"/>
  <c r="BE72" i="44"/>
  <c r="Y72" i="44" s="1"/>
  <c r="AO72" i="44" s="1"/>
  <c r="BF85" i="44"/>
  <c r="Z85" i="44" s="1"/>
  <c r="AP85" i="44" s="1"/>
  <c r="BG74" i="44"/>
  <c r="AA74" i="44" s="1"/>
  <c r="AQ74" i="44" s="1"/>
  <c r="BE198" i="44"/>
  <c r="Y198" i="44" s="1"/>
  <c r="AO198" i="44" s="1"/>
  <c r="BA36" i="44"/>
  <c r="U36" i="44" s="1"/>
  <c r="AK36" i="44" s="1"/>
  <c r="BA188" i="44"/>
  <c r="U188" i="44" s="1"/>
  <c r="AK188" i="44" s="1"/>
  <c r="BE125" i="44"/>
  <c r="Y125" i="44" s="1"/>
  <c r="AO125" i="44" s="1"/>
  <c r="BG71" i="44"/>
  <c r="AA71" i="44" s="1"/>
  <c r="AQ71" i="44" s="1"/>
  <c r="BA94" i="44"/>
  <c r="U94" i="44" s="1"/>
  <c r="AK94" i="44" s="1"/>
  <c r="BA173" i="44"/>
  <c r="U173" i="44" s="1"/>
  <c r="AK173" i="44" s="1"/>
  <c r="BE117" i="44"/>
  <c r="Y117" i="44" s="1"/>
  <c r="AO117" i="44" s="1"/>
  <c r="BG134" i="44"/>
  <c r="AA134" i="44" s="1"/>
  <c r="AQ134" i="44" s="1"/>
  <c r="BG125" i="44"/>
  <c r="AA125" i="44" s="1"/>
  <c r="AQ125" i="44" s="1"/>
  <c r="BH133" i="44"/>
  <c r="AB133" i="44" s="1"/>
  <c r="AR133" i="44" s="1"/>
  <c r="BG130" i="44"/>
  <c r="AA130" i="44" s="1"/>
  <c r="AQ130" i="44" s="1"/>
  <c r="BG104" i="44"/>
  <c r="AA104" i="44" s="1"/>
  <c r="AQ104" i="44" s="1"/>
  <c r="BF188" i="44"/>
  <c r="Z188" i="44" s="1"/>
  <c r="AP188" i="44" s="1"/>
  <c r="BA30" i="44"/>
  <c r="U30" i="44" s="1"/>
  <c r="AK30" i="44" s="1"/>
  <c r="BA87" i="44"/>
  <c r="U87" i="44" s="1"/>
  <c r="AK87" i="44" s="1"/>
  <c r="BA158" i="44"/>
  <c r="U158" i="44" s="1"/>
  <c r="AK158" i="44" s="1"/>
  <c r="BE181" i="44"/>
  <c r="Y181" i="44" s="1"/>
  <c r="AO181" i="44" s="1"/>
  <c r="BG197" i="44"/>
  <c r="AA197" i="44" s="1"/>
  <c r="AQ197" i="44" s="1"/>
  <c r="BE149" i="44"/>
  <c r="Y149" i="44" s="1"/>
  <c r="AO149" i="44" s="1"/>
  <c r="BF51" i="44"/>
  <c r="Z51" i="44" s="1"/>
  <c r="AP51" i="44" s="1"/>
  <c r="BH94" i="44"/>
  <c r="AB94" i="44" s="1"/>
  <c r="AR94" i="44" s="1"/>
  <c r="BG139" i="44"/>
  <c r="AA139" i="44" s="1"/>
  <c r="AQ139" i="44" s="1"/>
  <c r="BA80" i="44"/>
  <c r="U80" i="44" s="1"/>
  <c r="AK80" i="44" s="1"/>
  <c r="BE173" i="44"/>
  <c r="Y173" i="44" s="1"/>
  <c r="AO173" i="44" s="1"/>
  <c r="BG48" i="44"/>
  <c r="AA48" i="44" s="1"/>
  <c r="AQ48" i="44" s="1"/>
  <c r="BH95" i="44"/>
  <c r="AB95" i="44" s="1"/>
  <c r="AR95" i="44" s="1"/>
  <c r="BE158" i="44"/>
  <c r="Y158" i="44" s="1"/>
  <c r="AO158" i="44" s="1"/>
  <c r="BE163" i="44"/>
  <c r="Y163" i="44" s="1"/>
  <c r="AO163" i="44" s="1"/>
  <c r="BH174" i="44"/>
  <c r="AB174" i="44" s="1"/>
  <c r="AR174" i="44" s="1"/>
  <c r="BF196" i="44"/>
  <c r="Z196" i="44" s="1"/>
  <c r="AP196" i="44" s="1"/>
  <c r="BE187" i="44"/>
  <c r="Y187" i="44" s="1"/>
  <c r="AO187" i="44" s="1"/>
  <c r="BE179" i="44"/>
  <c r="Y179" i="44" s="1"/>
  <c r="AO179" i="44" s="1"/>
  <c r="BH182" i="44"/>
  <c r="AB182" i="44" s="1"/>
  <c r="AR182" i="44" s="1"/>
  <c r="BH175" i="44"/>
  <c r="AB175" i="44" s="1"/>
  <c r="AR175" i="44" s="1"/>
  <c r="BF201" i="44"/>
  <c r="Z201" i="44" s="1"/>
  <c r="AP201" i="44" s="1"/>
  <c r="BG67" i="44"/>
  <c r="AA67" i="44" s="1"/>
  <c r="AQ67" i="44" s="1"/>
  <c r="BC207" i="44"/>
  <c r="W207" i="44" s="1"/>
  <c r="AM207" i="44" s="1"/>
  <c r="BE209" i="44"/>
  <c r="Y209" i="44" s="1"/>
  <c r="AO209" i="44" s="1"/>
  <c r="BE208" i="44"/>
  <c r="Y208" i="44" s="1"/>
  <c r="AO208" i="44" s="1"/>
  <c r="BE207" i="44"/>
  <c r="Y207" i="44" s="1"/>
  <c r="AO207" i="44" s="1"/>
  <c r="AY202" i="44"/>
  <c r="S202" i="44" s="1"/>
  <c r="AI202" i="44" s="1"/>
  <c r="BH201" i="44"/>
  <c r="AB201" i="44" s="1"/>
  <c r="AR201" i="44" s="1"/>
  <c r="AY203" i="44"/>
  <c r="S203" i="44" s="1"/>
  <c r="AI203" i="44" s="1"/>
  <c r="BA207" i="44"/>
  <c r="U207" i="44" s="1"/>
  <c r="AK207" i="44" s="1"/>
  <c r="BH202" i="44"/>
  <c r="AB202" i="44" s="1"/>
  <c r="AR202" i="44" s="1"/>
  <c r="BA206" i="44"/>
  <c r="U206" i="44" s="1"/>
  <c r="AK206" i="44" s="1"/>
  <c r="BH203" i="44"/>
  <c r="AB203" i="44" s="1"/>
  <c r="AR203" i="44" s="1"/>
  <c r="BB203" i="44"/>
  <c r="V203" i="44" s="1"/>
  <c r="AL203" i="44" s="1"/>
  <c r="BJ208" i="44"/>
  <c r="AD208" i="44" s="1"/>
  <c r="AT208" i="44" s="1"/>
  <c r="AZ205" i="44"/>
  <c r="T205" i="44" s="1"/>
  <c r="AJ205" i="44" s="1"/>
  <c r="BB204" i="44"/>
  <c r="V204" i="44" s="1"/>
  <c r="AL204" i="44" s="1"/>
  <c r="AZ206" i="44"/>
  <c r="T206" i="44" s="1"/>
  <c r="AJ206" i="44" s="1"/>
  <c r="BB205" i="44"/>
  <c r="V205" i="44" s="1"/>
  <c r="AL205" i="44" s="1"/>
  <c r="BC205" i="44"/>
  <c r="W205" i="44" s="1"/>
  <c r="AM205" i="44" s="1"/>
  <c r="AZ207" i="44"/>
  <c r="T207" i="44" s="1"/>
  <c r="AJ207" i="44" s="1"/>
  <c r="BC206" i="44"/>
  <c r="W206" i="44" s="1"/>
  <c r="AM206" i="44" s="1"/>
  <c r="BJ207" i="44"/>
  <c r="AD207" i="44" s="1"/>
  <c r="AT207" i="44" s="1"/>
  <c r="BJ206" i="44"/>
  <c r="AD206" i="44" s="1"/>
  <c r="AT206" i="44" s="1"/>
  <c r="AY201" i="44"/>
  <c r="S201" i="44" s="1"/>
  <c r="AI201" i="44" s="1"/>
  <c r="BE191" i="44"/>
  <c r="Y191" i="44" s="1"/>
  <c r="AO191" i="44" s="1"/>
  <c r="BH200" i="44"/>
  <c r="AB200" i="44" s="1"/>
  <c r="AR200" i="44" s="1"/>
  <c r="BF41" i="44"/>
  <c r="Z41" i="44" s="1"/>
  <c r="AP41" i="44" s="1"/>
  <c r="BB202" i="44"/>
  <c r="V202" i="44" s="1"/>
  <c r="AL202" i="44" s="1"/>
  <c r="BJ98" i="44"/>
  <c r="AD98" i="44" s="1"/>
  <c r="AT98" i="44" s="1"/>
  <c r="BE203" i="44"/>
  <c r="Y203" i="44" s="1"/>
  <c r="AO203" i="44" s="1"/>
  <c r="BJ128" i="44"/>
  <c r="AD128" i="44" s="1"/>
  <c r="AT128" i="44" s="1"/>
  <c r="BJ64" i="44"/>
  <c r="AD64" i="44" s="1"/>
  <c r="AT64" i="44" s="1"/>
  <c r="BF98" i="44"/>
  <c r="Z98" i="44" s="1"/>
  <c r="AP98" i="44" s="1"/>
  <c r="AZ49" i="44"/>
  <c r="T49" i="44" s="1"/>
  <c r="AJ49" i="44" s="1"/>
  <c r="AZ57" i="44"/>
  <c r="T57" i="44" s="1"/>
  <c r="AJ57" i="44" s="1"/>
  <c r="AZ65" i="44"/>
  <c r="T65" i="44" s="1"/>
  <c r="AJ65" i="44" s="1"/>
  <c r="AZ73" i="44"/>
  <c r="T73" i="44" s="1"/>
  <c r="AJ73" i="44" s="1"/>
  <c r="AZ81" i="44"/>
  <c r="T81" i="44" s="1"/>
  <c r="AJ81" i="44" s="1"/>
  <c r="AZ89" i="44"/>
  <c r="T89" i="44" s="1"/>
  <c r="AJ89" i="44" s="1"/>
  <c r="AZ105" i="44"/>
  <c r="T105" i="44" s="1"/>
  <c r="AJ105" i="44" s="1"/>
  <c r="AZ113" i="44"/>
  <c r="T113" i="44" s="1"/>
  <c r="AJ113" i="44" s="1"/>
  <c r="AZ121" i="44"/>
  <c r="T121" i="44" s="1"/>
  <c r="AJ121" i="44" s="1"/>
  <c r="AZ137" i="44"/>
  <c r="T137" i="44" s="1"/>
  <c r="AJ137" i="44" s="1"/>
  <c r="AZ145" i="44"/>
  <c r="T145" i="44" s="1"/>
  <c r="AJ145" i="44" s="1"/>
  <c r="AZ169" i="44"/>
  <c r="T169" i="44" s="1"/>
  <c r="AJ169" i="44" s="1"/>
  <c r="AZ177" i="44"/>
  <c r="T177" i="44" s="1"/>
  <c r="AJ177" i="44" s="1"/>
  <c r="AZ185" i="44"/>
  <c r="T185" i="44" s="1"/>
  <c r="AJ185" i="44" s="1"/>
  <c r="AZ201" i="44"/>
  <c r="T201" i="44" s="1"/>
  <c r="AJ201" i="44" s="1"/>
  <c r="BH33" i="44"/>
  <c r="AB33" i="44" s="1"/>
  <c r="AR33" i="44" s="1"/>
  <c r="BH41" i="44"/>
  <c r="AB41" i="44" s="1"/>
  <c r="AR41" i="44" s="1"/>
  <c r="BH48" i="44"/>
  <c r="AB48" i="44" s="1"/>
  <c r="AR48" i="44" s="1"/>
  <c r="BH64" i="44"/>
  <c r="AB64" i="44" s="1"/>
  <c r="AR64" i="44" s="1"/>
  <c r="BH72" i="44"/>
  <c r="AB72" i="44" s="1"/>
  <c r="AR72" i="44" s="1"/>
  <c r="BH80" i="44"/>
  <c r="AB80" i="44" s="1"/>
  <c r="AR80" i="44" s="1"/>
  <c r="BH88" i="44"/>
  <c r="AB88" i="44" s="1"/>
  <c r="AR88" i="44" s="1"/>
  <c r="BH104" i="44"/>
  <c r="AB104" i="44" s="1"/>
  <c r="AR104" i="44" s="1"/>
  <c r="BH112" i="44"/>
  <c r="AB112" i="44" s="1"/>
  <c r="AR112" i="44" s="1"/>
  <c r="BH128" i="44"/>
  <c r="AB128" i="44" s="1"/>
  <c r="AR128" i="44" s="1"/>
  <c r="BH136" i="44"/>
  <c r="AB136" i="44" s="1"/>
  <c r="AR136" i="44" s="1"/>
  <c r="BH143" i="44"/>
  <c r="AB143" i="44" s="1"/>
  <c r="AR143" i="44" s="1"/>
  <c r="BH151" i="44"/>
  <c r="AB151" i="44" s="1"/>
  <c r="AR151" i="44" s="1"/>
  <c r="BH183" i="44"/>
  <c r="AB183" i="44" s="1"/>
  <c r="AR183" i="44" s="1"/>
  <c r="BJ160" i="44"/>
  <c r="AD160" i="44" s="1"/>
  <c r="AT160" i="44" s="1"/>
  <c r="BJ97" i="44"/>
  <c r="AD97" i="44" s="1"/>
  <c r="AT97" i="44" s="1"/>
  <c r="BJ33" i="44"/>
  <c r="AD33" i="44" s="1"/>
  <c r="AT33" i="44" s="1"/>
  <c r="BF39" i="44"/>
  <c r="Z39" i="44" s="1"/>
  <c r="AP39" i="44" s="1"/>
  <c r="BH73" i="44"/>
  <c r="AB73" i="44" s="1"/>
  <c r="AR73" i="44" s="1"/>
  <c r="BE112" i="44"/>
  <c r="Y112" i="44" s="1"/>
  <c r="AO112" i="44" s="1"/>
  <c r="BF44" i="44"/>
  <c r="Z44" i="44" s="1"/>
  <c r="AP44" i="44" s="1"/>
  <c r="AY33" i="44"/>
  <c r="S33" i="44" s="1"/>
  <c r="AI33" i="44" s="1"/>
  <c r="AY41" i="44"/>
  <c r="S41" i="44" s="1"/>
  <c r="AI41" i="44" s="1"/>
  <c r="AY28" i="44"/>
  <c r="S28" i="44" s="1"/>
  <c r="AI28" i="44" s="1"/>
  <c r="AY105" i="44"/>
  <c r="S105" i="44" s="1"/>
  <c r="AI105" i="44" s="1"/>
  <c r="AY113" i="44"/>
  <c r="S113" i="44" s="1"/>
  <c r="AI113" i="44" s="1"/>
  <c r="AY129" i="44"/>
  <c r="S129" i="44" s="1"/>
  <c r="AI129" i="44" s="1"/>
  <c r="AY137" i="44"/>
  <c r="S137" i="44" s="1"/>
  <c r="AI137" i="44" s="1"/>
  <c r="AY152" i="44"/>
  <c r="S152" i="44" s="1"/>
  <c r="AI152" i="44" s="1"/>
  <c r="AY160" i="44"/>
  <c r="S160" i="44" s="1"/>
  <c r="AI160" i="44" s="1"/>
  <c r="AY193" i="44"/>
  <c r="S193" i="44" s="1"/>
  <c r="AI193" i="44" s="1"/>
  <c r="BF114" i="44"/>
  <c r="Z114" i="44" s="1"/>
  <c r="AP114" i="44" s="1"/>
  <c r="BF34" i="44"/>
  <c r="Z34" i="44" s="1"/>
  <c r="AP34" i="44" s="1"/>
  <c r="BE205" i="44"/>
  <c r="Y205" i="44" s="1"/>
  <c r="AO205" i="44" s="1"/>
  <c r="BJ203" i="44"/>
  <c r="AD203" i="44" s="1"/>
  <c r="AT203" i="44" s="1"/>
  <c r="BJ191" i="44"/>
  <c r="AD191" i="44" s="1"/>
  <c r="AT191" i="44" s="1"/>
  <c r="BJ74" i="44"/>
  <c r="AD74" i="44" s="1"/>
  <c r="AT74" i="44" s="1"/>
  <c r="BF160" i="44"/>
  <c r="Z160" i="44" s="1"/>
  <c r="AP160" i="44" s="1"/>
  <c r="AY50" i="44"/>
  <c r="S50" i="44" s="1"/>
  <c r="AI50" i="44" s="1"/>
  <c r="AY99" i="44"/>
  <c r="S99" i="44" s="1"/>
  <c r="AI99" i="44" s="1"/>
  <c r="AY142" i="44"/>
  <c r="S142" i="44" s="1"/>
  <c r="AI142" i="44" s="1"/>
  <c r="AY170" i="44"/>
  <c r="S170" i="44" s="1"/>
  <c r="AI170" i="44" s="1"/>
  <c r="BB31" i="44"/>
  <c r="BB39" i="44"/>
  <c r="V39" i="44" s="1"/>
  <c r="AL39" i="44" s="1"/>
  <c r="BB50" i="44"/>
  <c r="V50" i="44" s="1"/>
  <c r="AL50" i="44" s="1"/>
  <c r="BB58" i="44"/>
  <c r="V58" i="44" s="1"/>
  <c r="AL58" i="44" s="1"/>
  <c r="BB66" i="44"/>
  <c r="V66" i="44" s="1"/>
  <c r="AL66" i="44" s="1"/>
  <c r="BB74" i="44"/>
  <c r="V74" i="44" s="1"/>
  <c r="AL74" i="44" s="1"/>
  <c r="BB82" i="44"/>
  <c r="V82" i="44" s="1"/>
  <c r="AL82" i="44" s="1"/>
  <c r="BB90" i="44"/>
  <c r="V90" i="44" s="1"/>
  <c r="AL90" i="44" s="1"/>
  <c r="BB98" i="44"/>
  <c r="V98" i="44" s="1"/>
  <c r="AL98" i="44" s="1"/>
  <c r="BB106" i="44"/>
  <c r="V106" i="44" s="1"/>
  <c r="AL106" i="44" s="1"/>
  <c r="BB114" i="44"/>
  <c r="V114" i="44" s="1"/>
  <c r="AL114" i="44" s="1"/>
  <c r="BB122" i="44"/>
  <c r="V122" i="44" s="1"/>
  <c r="AL122" i="44" s="1"/>
  <c r="BB130" i="44"/>
  <c r="V130" i="44" s="1"/>
  <c r="AL130" i="44" s="1"/>
  <c r="BB193" i="44"/>
  <c r="V193" i="44" s="1"/>
  <c r="AL193" i="44" s="1"/>
  <c r="BB143" i="44"/>
  <c r="V143" i="44" s="1"/>
  <c r="AL143" i="44" s="1"/>
  <c r="BB151" i="44"/>
  <c r="V151" i="44" s="1"/>
  <c r="AL151" i="44" s="1"/>
  <c r="BB159" i="44"/>
  <c r="V159" i="44" s="1"/>
  <c r="AL159" i="44" s="1"/>
  <c r="BB167" i="44"/>
  <c r="V167" i="44" s="1"/>
  <c r="AL167" i="44" s="1"/>
  <c r="BB175" i="44"/>
  <c r="V175" i="44" s="1"/>
  <c r="AL175" i="44" s="1"/>
  <c r="BB183" i="44"/>
  <c r="V183" i="44" s="1"/>
  <c r="AL183" i="44" s="1"/>
  <c r="BB191" i="44"/>
  <c r="V191" i="44" s="1"/>
  <c r="AL191" i="44" s="1"/>
  <c r="BJ122" i="44"/>
  <c r="AD122" i="44" s="1"/>
  <c r="AT122" i="44" s="1"/>
  <c r="BJ58" i="44"/>
  <c r="AD58" i="44" s="1"/>
  <c r="AT58" i="44" s="1"/>
  <c r="BE139" i="44"/>
  <c r="Y139" i="44" s="1"/>
  <c r="AO139" i="44" s="1"/>
  <c r="BF162" i="44"/>
  <c r="Z162" i="44" s="1"/>
  <c r="AP162" i="44" s="1"/>
  <c r="BF43" i="44"/>
  <c r="Z43" i="44" s="1"/>
  <c r="AP43" i="44" s="1"/>
  <c r="BF137" i="44"/>
  <c r="Z137" i="44" s="1"/>
  <c r="AP137" i="44" s="1"/>
  <c r="BE185" i="44"/>
  <c r="Y185" i="44" s="1"/>
  <c r="AO185" i="44" s="1"/>
  <c r="BE113" i="44"/>
  <c r="Y113" i="44" s="1"/>
  <c r="AO113" i="44" s="1"/>
  <c r="BJ173" i="44"/>
  <c r="AD173" i="44" s="1"/>
  <c r="AT173" i="44" s="1"/>
  <c r="BJ47" i="44"/>
  <c r="AD47" i="44" s="1"/>
  <c r="AT47" i="44" s="1"/>
  <c r="BC32" i="44"/>
  <c r="BC40" i="44"/>
  <c r="W40" i="44" s="1"/>
  <c r="AM40" i="44" s="1"/>
  <c r="BC100" i="44"/>
  <c r="W100" i="44" s="1"/>
  <c r="AM100" i="44" s="1"/>
  <c r="BC52" i="44"/>
  <c r="W52" i="44" s="1"/>
  <c r="AM52" i="44" s="1"/>
  <c r="BC60" i="44"/>
  <c r="W60" i="44" s="1"/>
  <c r="AM60" i="44" s="1"/>
  <c r="BC68" i="44"/>
  <c r="W68" i="44" s="1"/>
  <c r="AM68" i="44" s="1"/>
  <c r="BC76" i="44"/>
  <c r="W76" i="44" s="1"/>
  <c r="AM76" i="44" s="1"/>
  <c r="BC84" i="44"/>
  <c r="W84" i="44" s="1"/>
  <c r="AM84" i="44" s="1"/>
  <c r="BC92" i="44"/>
  <c r="W92" i="44" s="1"/>
  <c r="AM92" i="44" s="1"/>
  <c r="BC144" i="44"/>
  <c r="W144" i="44" s="1"/>
  <c r="AM144" i="44" s="1"/>
  <c r="BC152" i="44"/>
  <c r="W152" i="44" s="1"/>
  <c r="AM152" i="44" s="1"/>
  <c r="BC160" i="44"/>
  <c r="W160" i="44" s="1"/>
  <c r="AM160" i="44" s="1"/>
  <c r="BC168" i="44"/>
  <c r="W168" i="44" s="1"/>
  <c r="AM168" i="44" s="1"/>
  <c r="BC176" i="44"/>
  <c r="W176" i="44" s="1"/>
  <c r="AM176" i="44" s="1"/>
  <c r="BC184" i="44"/>
  <c r="W184" i="44" s="1"/>
  <c r="AM184" i="44" s="1"/>
  <c r="BC192" i="44"/>
  <c r="W192" i="44" s="1"/>
  <c r="AM192" i="44" s="1"/>
  <c r="BE162" i="44"/>
  <c r="Y162" i="44" s="1"/>
  <c r="AO162" i="44" s="1"/>
  <c r="BE93" i="44"/>
  <c r="Y93" i="44" s="1"/>
  <c r="AO93" i="44" s="1"/>
  <c r="BE32" i="44"/>
  <c r="Y32" i="44" s="1"/>
  <c r="AO32" i="44" s="1"/>
  <c r="BJ150" i="44"/>
  <c r="AD150" i="44" s="1"/>
  <c r="AT150" i="44" s="1"/>
  <c r="BJ87" i="44"/>
  <c r="AD87" i="44" s="1"/>
  <c r="AT87" i="44" s="1"/>
  <c r="BF174" i="44"/>
  <c r="Z174" i="44" s="1"/>
  <c r="AP174" i="44" s="1"/>
  <c r="P2" i="44"/>
  <c r="R11" i="54"/>
  <c r="B15" i="37" s="1"/>
  <c r="BD66" i="90"/>
  <c r="X66" i="90" s="1"/>
  <c r="AN66" i="90" s="1"/>
  <c r="BG108" i="89"/>
  <c r="AA108" i="89" s="1"/>
  <c r="AQ108" i="89" s="1"/>
  <c r="BG174" i="89"/>
  <c r="AA174" i="89" s="1"/>
  <c r="AQ174" i="89" s="1"/>
  <c r="BE131" i="44"/>
  <c r="Y131" i="44" s="1"/>
  <c r="AO131" i="44" s="1"/>
  <c r="BJ193" i="44"/>
  <c r="AD193" i="44" s="1"/>
  <c r="AT193" i="44" s="1"/>
  <c r="BE52" i="44"/>
  <c r="Y52" i="44" s="1"/>
  <c r="AO52" i="44" s="1"/>
  <c r="BJ110" i="44"/>
  <c r="AD110" i="44" s="1"/>
  <c r="AT110" i="44" s="1"/>
  <c r="BF187" i="44"/>
  <c r="Z187" i="44" s="1"/>
  <c r="AP187" i="44" s="1"/>
  <c r="BF73" i="44"/>
  <c r="Z73" i="44" s="1"/>
  <c r="AP73" i="44" s="1"/>
  <c r="BD116" i="89"/>
  <c r="X116" i="89" s="1"/>
  <c r="AN116" i="89" s="1"/>
  <c r="BJ144" i="90"/>
  <c r="AD144" i="90" s="1"/>
  <c r="AT144" i="90" s="1"/>
  <c r="BJ80" i="90"/>
  <c r="AD80" i="90" s="1"/>
  <c r="AT80" i="90" s="1"/>
  <c r="BE184" i="44"/>
  <c r="Y184" i="44" s="1"/>
  <c r="AO184" i="44" s="1"/>
  <c r="BE51" i="44"/>
  <c r="Y51" i="44" s="1"/>
  <c r="AO51" i="44" s="1"/>
  <c r="BJ172" i="44"/>
  <c r="AD172" i="44" s="1"/>
  <c r="AT172" i="44" s="1"/>
  <c r="BJ109" i="44"/>
  <c r="AD109" i="44" s="1"/>
  <c r="AT109" i="44" s="1"/>
  <c r="BJ45" i="44"/>
  <c r="AD45" i="44" s="1"/>
  <c r="AT45" i="44" s="1"/>
  <c r="BD52" i="90"/>
  <c r="X52" i="90" s="1"/>
  <c r="AN52" i="90" s="1"/>
  <c r="BF64" i="44"/>
  <c r="Z64" i="44" s="1"/>
  <c r="AP64" i="44" s="1"/>
  <c r="BF88" i="90"/>
  <c r="Z88" i="90" s="1"/>
  <c r="AP88" i="90" s="1"/>
  <c r="BF146" i="90"/>
  <c r="Z146" i="90" s="1"/>
  <c r="AP146" i="90" s="1"/>
  <c r="BF129" i="90"/>
  <c r="Z129" i="90" s="1"/>
  <c r="AP129" i="90" s="1"/>
  <c r="BF136" i="90"/>
  <c r="Z136" i="90" s="1"/>
  <c r="AP136" i="90" s="1"/>
  <c r="BG29" i="90"/>
  <c r="AA29" i="90" s="1"/>
  <c r="AQ29" i="90" s="1"/>
  <c r="BG47" i="90"/>
  <c r="AA47" i="90" s="1"/>
  <c r="AQ47" i="90" s="1"/>
  <c r="BG136" i="90"/>
  <c r="AA136" i="90" s="1"/>
  <c r="AQ136" i="90" s="1"/>
  <c r="BG170" i="90"/>
  <c r="AA170" i="90" s="1"/>
  <c r="AQ170" i="90" s="1"/>
  <c r="BG191" i="90"/>
  <c r="AA191" i="90" s="1"/>
  <c r="AQ191" i="90" s="1"/>
  <c r="BD151" i="89"/>
  <c r="X151" i="89" s="1"/>
  <c r="AN151" i="89" s="1"/>
  <c r="BD27" i="89"/>
  <c r="X27" i="89" s="1"/>
  <c r="AN27" i="89" s="1"/>
  <c r="BJ183" i="90"/>
  <c r="AD183" i="90" s="1"/>
  <c r="AT183" i="90" s="1"/>
  <c r="BJ116" i="90"/>
  <c r="AD116" i="90" s="1"/>
  <c r="AT116" i="90" s="1"/>
  <c r="BJ55" i="90"/>
  <c r="AD55" i="90" s="1"/>
  <c r="AT55" i="90" s="1"/>
  <c r="BE167" i="44"/>
  <c r="Y167" i="44" s="1"/>
  <c r="AO167" i="44" s="1"/>
  <c r="BE46" i="44"/>
  <c r="Y46" i="44" s="1"/>
  <c r="AO46" i="44" s="1"/>
  <c r="BJ182" i="89"/>
  <c r="AD182" i="89" s="1"/>
  <c r="AT182" i="89" s="1"/>
  <c r="BJ147" i="44"/>
  <c r="AD147" i="44" s="1"/>
  <c r="AT147" i="44" s="1"/>
  <c r="BJ84" i="44"/>
  <c r="AD84" i="44" s="1"/>
  <c r="AT84" i="44" s="1"/>
  <c r="BD94" i="90"/>
  <c r="X94" i="90" s="1"/>
  <c r="AN94" i="90" s="1"/>
  <c r="BD28" i="90"/>
  <c r="X28" i="90" s="1"/>
  <c r="AN28" i="90" s="1"/>
  <c r="BF124" i="44"/>
  <c r="Z124" i="44" s="1"/>
  <c r="AP124" i="44" s="1"/>
  <c r="BF170" i="44"/>
  <c r="Z170" i="44" s="1"/>
  <c r="AP170" i="44" s="1"/>
  <c r="AY48" i="44"/>
  <c r="S48" i="44" s="1"/>
  <c r="AI48" i="44" s="1"/>
  <c r="AY73" i="44"/>
  <c r="S73" i="44" s="1"/>
  <c r="AI73" i="44" s="1"/>
  <c r="AY64" i="44"/>
  <c r="S64" i="44" s="1"/>
  <c r="AI64" i="44" s="1"/>
  <c r="AY81" i="44"/>
  <c r="S81" i="44" s="1"/>
  <c r="AI81" i="44" s="1"/>
  <c r="AY89" i="44"/>
  <c r="S89" i="44" s="1"/>
  <c r="AI89" i="44" s="1"/>
  <c r="AY97" i="44"/>
  <c r="S97" i="44" s="1"/>
  <c r="AI97" i="44" s="1"/>
  <c r="AY121" i="44"/>
  <c r="S121" i="44" s="1"/>
  <c r="AI121" i="44" s="1"/>
  <c r="AY140" i="44"/>
  <c r="S140" i="44" s="1"/>
  <c r="AI140" i="44" s="1"/>
  <c r="AY168" i="44"/>
  <c r="S168" i="44" s="1"/>
  <c r="AI168" i="44" s="1"/>
  <c r="AY176" i="44"/>
  <c r="S176" i="44" s="1"/>
  <c r="AI176" i="44" s="1"/>
  <c r="AY184" i="44"/>
  <c r="S184" i="44" s="1"/>
  <c r="AI184" i="44" s="1"/>
  <c r="AY31" i="89"/>
  <c r="S31" i="89" s="1"/>
  <c r="AI31" i="89" s="1"/>
  <c r="P2" i="90"/>
  <c r="BA169" i="90"/>
  <c r="U169" i="90" s="1"/>
  <c r="AK169" i="90" s="1"/>
  <c r="AZ186" i="89"/>
  <c r="T186" i="89" s="1"/>
  <c r="AJ186" i="89" s="1"/>
  <c r="BJ186" i="44"/>
  <c r="AD186" i="44" s="1"/>
  <c r="AT186" i="44" s="1"/>
  <c r="BJ123" i="44"/>
  <c r="AD123" i="44" s="1"/>
  <c r="AT123" i="44" s="1"/>
  <c r="BJ59" i="44"/>
  <c r="AD59" i="44" s="1"/>
  <c r="AT59" i="44" s="1"/>
  <c r="BD188" i="90"/>
  <c r="X188" i="90" s="1"/>
  <c r="AN188" i="90" s="1"/>
  <c r="BF131" i="44"/>
  <c r="Z131" i="44" s="1"/>
  <c r="AP131" i="44" s="1"/>
  <c r="BF159" i="44"/>
  <c r="Z159" i="44" s="1"/>
  <c r="AP159" i="44" s="1"/>
  <c r="BG27" i="89"/>
  <c r="AA27" i="89" s="1"/>
  <c r="AQ27" i="89" s="1"/>
  <c r="BG38" i="89"/>
  <c r="AA38" i="89" s="1"/>
  <c r="AQ38" i="89" s="1"/>
  <c r="BG46" i="89"/>
  <c r="AA46" i="89" s="1"/>
  <c r="AQ46" i="89" s="1"/>
  <c r="BG54" i="89"/>
  <c r="AA54" i="89" s="1"/>
  <c r="AQ54" i="89" s="1"/>
  <c r="BG62" i="89"/>
  <c r="AA62" i="89" s="1"/>
  <c r="AQ62" i="89" s="1"/>
  <c r="BG70" i="89"/>
  <c r="AA70" i="89" s="1"/>
  <c r="AQ70" i="89" s="1"/>
  <c r="BG78" i="89"/>
  <c r="AA78" i="89" s="1"/>
  <c r="AQ78" i="89" s="1"/>
  <c r="BG86" i="89"/>
  <c r="AA86" i="89" s="1"/>
  <c r="AQ86" i="89" s="1"/>
  <c r="BG93" i="89"/>
  <c r="AA93" i="89" s="1"/>
  <c r="AQ93" i="89" s="1"/>
  <c r="BG101" i="89"/>
  <c r="AA101" i="89" s="1"/>
  <c r="AQ101" i="89" s="1"/>
  <c r="BG109" i="89"/>
  <c r="AA109" i="89" s="1"/>
  <c r="AQ109" i="89" s="1"/>
  <c r="BG119" i="89"/>
  <c r="AA119" i="89" s="1"/>
  <c r="AQ119" i="89" s="1"/>
  <c r="BG127" i="89"/>
  <c r="AA127" i="89" s="1"/>
  <c r="AQ127" i="89" s="1"/>
  <c r="BG135" i="89"/>
  <c r="AA135" i="89" s="1"/>
  <c r="AQ135" i="89" s="1"/>
  <c r="BG143" i="89"/>
  <c r="AA143" i="89" s="1"/>
  <c r="AQ143" i="89" s="1"/>
  <c r="BG167" i="89"/>
  <c r="AA167" i="89" s="1"/>
  <c r="AQ167" i="89" s="1"/>
  <c r="BG175" i="89"/>
  <c r="AA175" i="89" s="1"/>
  <c r="AQ175" i="89" s="1"/>
  <c r="BG183" i="89"/>
  <c r="AA183" i="89" s="1"/>
  <c r="AQ183" i="89" s="1"/>
  <c r="BH65" i="90"/>
  <c r="AB65" i="90" s="1"/>
  <c r="AR65" i="90" s="1"/>
  <c r="BH73" i="90"/>
  <c r="AB73" i="90" s="1"/>
  <c r="AR73" i="90" s="1"/>
  <c r="BH81" i="90"/>
  <c r="AB81" i="90" s="1"/>
  <c r="AR81" i="90" s="1"/>
  <c r="BH89" i="90"/>
  <c r="AB89" i="90" s="1"/>
  <c r="AR89" i="90" s="1"/>
  <c r="BH120" i="90"/>
  <c r="AB120" i="90" s="1"/>
  <c r="AR120" i="90" s="1"/>
  <c r="BH144" i="90"/>
  <c r="AB144" i="90" s="1"/>
  <c r="AR144" i="90" s="1"/>
  <c r="BH169" i="90"/>
  <c r="AB169" i="90" s="1"/>
  <c r="AR169" i="90" s="1"/>
  <c r="BH185" i="90"/>
  <c r="AB185" i="90" s="1"/>
  <c r="AR185" i="90" s="1"/>
  <c r="BH193" i="90"/>
  <c r="AB193" i="90" s="1"/>
  <c r="AR193" i="90" s="1"/>
  <c r="BD176" i="89"/>
  <c r="X176" i="89" s="1"/>
  <c r="AN176" i="89" s="1"/>
  <c r="BJ141" i="90"/>
  <c r="AD141" i="90" s="1"/>
  <c r="AT141" i="90" s="1"/>
  <c r="BJ77" i="90"/>
  <c r="AD77" i="90" s="1"/>
  <c r="AT77" i="90" s="1"/>
  <c r="BE197" i="44"/>
  <c r="Y197" i="44" s="1"/>
  <c r="AO197" i="44" s="1"/>
  <c r="BE64" i="44"/>
  <c r="Y64" i="44" s="1"/>
  <c r="AO64" i="44" s="1"/>
  <c r="BJ148" i="89"/>
  <c r="AD148" i="89" s="1"/>
  <c r="AT148" i="89" s="1"/>
  <c r="BJ195" i="44"/>
  <c r="AD195" i="44" s="1"/>
  <c r="AT195" i="44" s="1"/>
  <c r="BJ130" i="44"/>
  <c r="AD130" i="44" s="1"/>
  <c r="AT130" i="44" s="1"/>
  <c r="BJ66" i="44"/>
  <c r="AD66" i="44" s="1"/>
  <c r="AT66" i="44" s="1"/>
  <c r="BD143" i="90"/>
  <c r="X143" i="90" s="1"/>
  <c r="AN143" i="90" s="1"/>
  <c r="BD73" i="90"/>
  <c r="X73" i="90" s="1"/>
  <c r="AN73" i="90" s="1"/>
  <c r="BF106" i="44"/>
  <c r="Z106" i="44" s="1"/>
  <c r="AP106" i="44" s="1"/>
  <c r="AZ34" i="90"/>
  <c r="T34" i="90" s="1"/>
  <c r="AJ34" i="90" s="1"/>
  <c r="AZ42" i="90"/>
  <c r="T42" i="90" s="1"/>
  <c r="AJ42" i="90" s="1"/>
  <c r="AZ50" i="90"/>
  <c r="T50" i="90" s="1"/>
  <c r="AJ50" i="90" s="1"/>
  <c r="AZ58" i="90"/>
  <c r="T58" i="90" s="1"/>
  <c r="AJ58" i="90" s="1"/>
  <c r="AZ66" i="90"/>
  <c r="T66" i="90" s="1"/>
  <c r="AJ66" i="90" s="1"/>
  <c r="AZ74" i="90"/>
  <c r="T74" i="90" s="1"/>
  <c r="AJ74" i="90" s="1"/>
  <c r="AZ82" i="90"/>
  <c r="T82" i="90" s="1"/>
  <c r="AJ82" i="90" s="1"/>
  <c r="AZ90" i="90"/>
  <c r="T90" i="90" s="1"/>
  <c r="AJ90" i="90" s="1"/>
  <c r="AZ98" i="90"/>
  <c r="T98" i="90" s="1"/>
  <c r="AJ98" i="90" s="1"/>
  <c r="AZ117" i="90"/>
  <c r="T117" i="90" s="1"/>
  <c r="AJ117" i="90" s="1"/>
  <c r="AZ109" i="90"/>
  <c r="T109" i="90" s="1"/>
  <c r="AJ109" i="90" s="1"/>
  <c r="AZ128" i="90"/>
  <c r="T128" i="90" s="1"/>
  <c r="AJ128" i="90" s="1"/>
  <c r="AZ145" i="90"/>
  <c r="T145" i="90" s="1"/>
  <c r="AJ145" i="90" s="1"/>
  <c r="AZ162" i="90"/>
  <c r="T162" i="90" s="1"/>
  <c r="AJ162" i="90" s="1"/>
  <c r="AZ170" i="90"/>
  <c r="T170" i="90" s="1"/>
  <c r="AJ170" i="90" s="1"/>
  <c r="AZ177" i="90"/>
  <c r="T177" i="90" s="1"/>
  <c r="AJ177" i="90" s="1"/>
  <c r="AZ186" i="90"/>
  <c r="T186" i="90" s="1"/>
  <c r="AJ186" i="90" s="1"/>
  <c r="AZ193" i="90"/>
  <c r="T193" i="90" s="1"/>
  <c r="AJ193" i="90" s="1"/>
  <c r="AZ206" i="90"/>
  <c r="T206" i="90" s="1"/>
  <c r="AJ206" i="90" s="1"/>
  <c r="Q2" i="44"/>
  <c r="BJ172" i="90"/>
  <c r="AD172" i="90" s="1"/>
  <c r="AT172" i="90" s="1"/>
  <c r="BJ107" i="90"/>
  <c r="AD107" i="90" s="1"/>
  <c r="AT107" i="90" s="1"/>
  <c r="BJ44" i="90"/>
  <c r="AD44" i="90" s="1"/>
  <c r="AT44" i="90" s="1"/>
  <c r="BE156" i="44"/>
  <c r="Y156" i="44" s="1"/>
  <c r="AO156" i="44" s="1"/>
  <c r="BE87" i="44"/>
  <c r="Y87" i="44" s="1"/>
  <c r="AO87" i="44" s="1"/>
  <c r="BE37" i="44"/>
  <c r="Y37" i="44" s="1"/>
  <c r="AO37" i="44" s="1"/>
  <c r="BJ171" i="89"/>
  <c r="AD171" i="89" s="1"/>
  <c r="AT171" i="89" s="1"/>
  <c r="BJ46" i="89"/>
  <c r="AD46" i="89" s="1"/>
  <c r="AT46" i="89" s="1"/>
  <c r="BJ152" i="44"/>
  <c r="AD152" i="44" s="1"/>
  <c r="AT152" i="44" s="1"/>
  <c r="BJ89" i="44"/>
  <c r="AD89" i="44" s="1"/>
  <c r="AT89" i="44" s="1"/>
  <c r="BD164" i="90"/>
  <c r="X164" i="90" s="1"/>
  <c r="AN164" i="90" s="1"/>
  <c r="BD99" i="90"/>
  <c r="X99" i="90" s="1"/>
  <c r="AN99" i="90" s="1"/>
  <c r="BF129" i="44"/>
  <c r="Z129" i="44" s="1"/>
  <c r="AP129" i="44" s="1"/>
  <c r="BF147" i="44"/>
  <c r="Z147" i="44" s="1"/>
  <c r="AP147" i="44" s="1"/>
  <c r="BI126" i="90"/>
  <c r="AC126" i="90" s="1"/>
  <c r="AS126" i="90" s="1"/>
  <c r="BC33" i="44"/>
  <c r="W33" i="44" s="1"/>
  <c r="AM33" i="44" s="1"/>
  <c r="BC41" i="44"/>
  <c r="W41" i="44" s="1"/>
  <c r="AM41" i="44" s="1"/>
  <c r="BC45" i="44"/>
  <c r="W45" i="44" s="1"/>
  <c r="AM45" i="44" s="1"/>
  <c r="BC53" i="44"/>
  <c r="W53" i="44" s="1"/>
  <c r="AM53" i="44" s="1"/>
  <c r="BC61" i="44"/>
  <c r="W61" i="44" s="1"/>
  <c r="AM61" i="44" s="1"/>
  <c r="BC69" i="44"/>
  <c r="W69" i="44" s="1"/>
  <c r="AM69" i="44" s="1"/>
  <c r="BC77" i="44"/>
  <c r="W77" i="44" s="1"/>
  <c r="AM77" i="44" s="1"/>
  <c r="BC85" i="44"/>
  <c r="W85" i="44" s="1"/>
  <c r="AM85" i="44" s="1"/>
  <c r="BC93" i="44"/>
  <c r="W93" i="44" s="1"/>
  <c r="AM93" i="44" s="1"/>
  <c r="BC105" i="44"/>
  <c r="W105" i="44" s="1"/>
  <c r="AM105" i="44" s="1"/>
  <c r="BC113" i="44"/>
  <c r="W113" i="44" s="1"/>
  <c r="AM113" i="44" s="1"/>
  <c r="BC121" i="44"/>
  <c r="W121" i="44" s="1"/>
  <c r="AM121" i="44" s="1"/>
  <c r="BC129" i="44"/>
  <c r="W129" i="44" s="1"/>
  <c r="AM129" i="44" s="1"/>
  <c r="BC137" i="44"/>
  <c r="W137" i="44" s="1"/>
  <c r="AM137" i="44" s="1"/>
  <c r="BC145" i="44"/>
  <c r="W145" i="44" s="1"/>
  <c r="AM145" i="44" s="1"/>
  <c r="BC153" i="44"/>
  <c r="W153" i="44" s="1"/>
  <c r="AM153" i="44" s="1"/>
  <c r="BC161" i="44"/>
  <c r="W161" i="44" s="1"/>
  <c r="AM161" i="44" s="1"/>
  <c r="BC169" i="44"/>
  <c r="W169" i="44" s="1"/>
  <c r="AM169" i="44" s="1"/>
  <c r="BC177" i="44"/>
  <c r="W177" i="44" s="1"/>
  <c r="AM177" i="44" s="1"/>
  <c r="BC185" i="44"/>
  <c r="W185" i="44" s="1"/>
  <c r="AM185" i="44" s="1"/>
  <c r="BC193" i="44"/>
  <c r="W193" i="44" s="1"/>
  <c r="AM193" i="44" s="1"/>
  <c r="BC201" i="44"/>
  <c r="W201" i="44" s="1"/>
  <c r="AM201" i="44" s="1"/>
  <c r="BB138" i="90"/>
  <c r="V138" i="90" s="1"/>
  <c r="AL138" i="90" s="1"/>
  <c r="BD174" i="89"/>
  <c r="X174" i="89" s="1"/>
  <c r="AN174" i="89" s="1"/>
  <c r="BJ139" i="90"/>
  <c r="AD139" i="90" s="1"/>
  <c r="AT139" i="90" s="1"/>
  <c r="BJ75" i="90"/>
  <c r="AD75" i="90" s="1"/>
  <c r="AT75" i="90" s="1"/>
  <c r="AZ159" i="89"/>
  <c r="T159" i="89" s="1"/>
  <c r="AJ159" i="89" s="1"/>
  <c r="AZ95" i="89"/>
  <c r="T95" i="89" s="1"/>
  <c r="AJ95" i="89" s="1"/>
  <c r="BE123" i="44"/>
  <c r="Y123" i="44" s="1"/>
  <c r="AO123" i="44" s="1"/>
  <c r="BE168" i="90"/>
  <c r="Y168" i="90" s="1"/>
  <c r="AO168" i="90" s="1"/>
  <c r="BJ183" i="44"/>
  <c r="AD183" i="44" s="1"/>
  <c r="AT183" i="44" s="1"/>
  <c r="BJ120" i="44"/>
  <c r="AD120" i="44" s="1"/>
  <c r="AT120" i="44" s="1"/>
  <c r="BJ56" i="44"/>
  <c r="AD56" i="44" s="1"/>
  <c r="AT56" i="44" s="1"/>
  <c r="BD128" i="90"/>
  <c r="X128" i="90" s="1"/>
  <c r="AN128" i="90" s="1"/>
  <c r="BF152" i="44"/>
  <c r="Z152" i="44" s="1"/>
  <c r="AP152" i="44" s="1"/>
  <c r="BF75" i="44"/>
  <c r="Z75" i="44" s="1"/>
  <c r="AP75" i="44" s="1"/>
  <c r="BE30" i="89"/>
  <c r="Y30" i="89" s="1"/>
  <c r="AO30" i="89" s="1"/>
  <c r="BE39" i="89"/>
  <c r="Y39" i="89" s="1"/>
  <c r="AO39" i="89" s="1"/>
  <c r="BE47" i="89"/>
  <c r="Y47" i="89" s="1"/>
  <c r="AO47" i="89" s="1"/>
  <c r="BE55" i="89"/>
  <c r="Y55" i="89" s="1"/>
  <c r="AO55" i="89" s="1"/>
  <c r="BE63" i="89"/>
  <c r="Y63" i="89" s="1"/>
  <c r="AO63" i="89" s="1"/>
  <c r="BE71" i="89"/>
  <c r="Y71" i="89" s="1"/>
  <c r="AO71" i="89" s="1"/>
  <c r="BE79" i="89"/>
  <c r="Y79" i="89" s="1"/>
  <c r="AO79" i="89" s="1"/>
  <c r="BE89" i="89"/>
  <c r="Y89" i="89" s="1"/>
  <c r="AO89" i="89" s="1"/>
  <c r="BE90" i="89"/>
  <c r="Y90" i="89" s="1"/>
  <c r="AO90" i="89" s="1"/>
  <c r="BE98" i="89"/>
  <c r="Y98" i="89" s="1"/>
  <c r="AO98" i="89" s="1"/>
  <c r="BE106" i="89"/>
  <c r="Y106" i="89" s="1"/>
  <c r="AO106" i="89" s="1"/>
  <c r="BE115" i="89"/>
  <c r="Y115" i="89" s="1"/>
  <c r="AO115" i="89" s="1"/>
  <c r="BE127" i="89"/>
  <c r="Y127" i="89" s="1"/>
  <c r="AO127" i="89" s="1"/>
  <c r="BE135" i="89"/>
  <c r="Y135" i="89" s="1"/>
  <c r="AO135" i="89" s="1"/>
  <c r="BE143" i="89"/>
  <c r="Y143" i="89" s="1"/>
  <c r="AO143" i="89" s="1"/>
  <c r="BE149" i="89"/>
  <c r="Y149" i="89" s="1"/>
  <c r="AO149" i="89" s="1"/>
  <c r="BE157" i="89"/>
  <c r="Y157" i="89" s="1"/>
  <c r="AO157" i="89" s="1"/>
  <c r="BE165" i="89"/>
  <c r="Y165" i="89" s="1"/>
  <c r="AO165" i="89" s="1"/>
  <c r="BE175" i="89"/>
  <c r="Y175" i="89" s="1"/>
  <c r="AO175" i="89" s="1"/>
  <c r="BE183" i="89"/>
  <c r="Y183" i="89" s="1"/>
  <c r="AO183" i="89" s="1"/>
  <c r="BE191" i="89"/>
  <c r="Y191" i="89" s="1"/>
  <c r="AO191" i="89" s="1"/>
  <c r="BE197" i="89"/>
  <c r="Y197" i="89" s="1"/>
  <c r="AO197" i="89" s="1"/>
  <c r="BD189" i="89"/>
  <c r="X189" i="89" s="1"/>
  <c r="AN189" i="89" s="1"/>
  <c r="BD124" i="89"/>
  <c r="X124" i="89" s="1"/>
  <c r="AN124" i="89" s="1"/>
  <c r="BJ153" i="90"/>
  <c r="AD153" i="90" s="1"/>
  <c r="AT153" i="90" s="1"/>
  <c r="BJ89" i="90"/>
  <c r="AD89" i="90" s="1"/>
  <c r="AT89" i="90" s="1"/>
  <c r="AZ182" i="89"/>
  <c r="T182" i="89" s="1"/>
  <c r="AJ182" i="89" s="1"/>
  <c r="AZ118" i="89"/>
  <c r="T118" i="89" s="1"/>
  <c r="AJ118" i="89" s="1"/>
  <c r="AZ54" i="89"/>
  <c r="T54" i="89" s="1"/>
  <c r="AJ54" i="89" s="1"/>
  <c r="BE154" i="44"/>
  <c r="Y154" i="44" s="1"/>
  <c r="AO154" i="44" s="1"/>
  <c r="BE85" i="44"/>
  <c r="Y85" i="44" s="1"/>
  <c r="AO85" i="44" s="1"/>
  <c r="BJ194" i="89"/>
  <c r="AD194" i="89" s="1"/>
  <c r="AT194" i="89" s="1"/>
  <c r="BJ107" i="89"/>
  <c r="AD107" i="89" s="1"/>
  <c r="AT107" i="89" s="1"/>
  <c r="BJ142" i="44"/>
  <c r="AD142" i="44" s="1"/>
  <c r="AT142" i="44" s="1"/>
  <c r="BJ79" i="44"/>
  <c r="AD79" i="44" s="1"/>
  <c r="AT79" i="44" s="1"/>
  <c r="BF119" i="44"/>
  <c r="Z119" i="44" s="1"/>
  <c r="AP119" i="44" s="1"/>
  <c r="BF141" i="44"/>
  <c r="Z141" i="44" s="1"/>
  <c r="AP141" i="44" s="1"/>
  <c r="AY42" i="90"/>
  <c r="S42" i="90" s="1"/>
  <c r="AI42" i="90" s="1"/>
  <c r="AY112" i="90"/>
  <c r="S112" i="90" s="1"/>
  <c r="AI112" i="90" s="1"/>
  <c r="AY109" i="90"/>
  <c r="S109" i="90" s="1"/>
  <c r="AI109" i="90" s="1"/>
  <c r="AY116" i="90"/>
  <c r="S116" i="90" s="1"/>
  <c r="AI116" i="90" s="1"/>
  <c r="AY125" i="90"/>
  <c r="S125" i="90" s="1"/>
  <c r="AI125" i="90" s="1"/>
  <c r="AY134" i="90"/>
  <c r="S134" i="90" s="1"/>
  <c r="AI134" i="90" s="1"/>
  <c r="AY150" i="90"/>
  <c r="S150" i="90" s="1"/>
  <c r="AI150" i="90" s="1"/>
  <c r="AY160" i="90"/>
  <c r="S160" i="90" s="1"/>
  <c r="AI160" i="90" s="1"/>
  <c r="AY168" i="90"/>
  <c r="S168" i="90" s="1"/>
  <c r="AI168" i="90" s="1"/>
  <c r="AY197" i="90"/>
  <c r="S197" i="90" s="1"/>
  <c r="AI197" i="90" s="1"/>
  <c r="AZ33" i="44"/>
  <c r="T33" i="44" s="1"/>
  <c r="AJ33" i="44" s="1"/>
  <c r="AZ41" i="44"/>
  <c r="T41" i="44" s="1"/>
  <c r="AJ41" i="44" s="1"/>
  <c r="AZ50" i="44"/>
  <c r="T50" i="44" s="1"/>
  <c r="AJ50" i="44" s="1"/>
  <c r="AZ58" i="44"/>
  <c r="T58" i="44" s="1"/>
  <c r="AJ58" i="44" s="1"/>
  <c r="AZ66" i="44"/>
  <c r="T66" i="44" s="1"/>
  <c r="AJ66" i="44" s="1"/>
  <c r="AZ74" i="44"/>
  <c r="T74" i="44" s="1"/>
  <c r="AJ74" i="44" s="1"/>
  <c r="AZ82" i="44"/>
  <c r="T82" i="44" s="1"/>
  <c r="AJ82" i="44" s="1"/>
  <c r="AZ90" i="44"/>
  <c r="T90" i="44" s="1"/>
  <c r="AJ90" i="44" s="1"/>
  <c r="AZ98" i="44"/>
  <c r="T98" i="44" s="1"/>
  <c r="AJ98" i="44" s="1"/>
  <c r="AZ106" i="44"/>
  <c r="T106" i="44" s="1"/>
  <c r="AJ106" i="44" s="1"/>
  <c r="AZ114" i="44"/>
  <c r="T114" i="44" s="1"/>
  <c r="AJ114" i="44" s="1"/>
  <c r="AZ122" i="44"/>
  <c r="T122" i="44" s="1"/>
  <c r="AJ122" i="44" s="1"/>
  <c r="AZ130" i="44"/>
  <c r="T130" i="44" s="1"/>
  <c r="AJ130" i="44" s="1"/>
  <c r="AZ138" i="44"/>
  <c r="T138" i="44" s="1"/>
  <c r="AJ138" i="44" s="1"/>
  <c r="AZ146" i="44"/>
  <c r="T146" i="44" s="1"/>
  <c r="AJ146" i="44" s="1"/>
  <c r="AZ154" i="44"/>
  <c r="T154" i="44" s="1"/>
  <c r="AJ154" i="44" s="1"/>
  <c r="AZ162" i="44"/>
  <c r="T162" i="44" s="1"/>
  <c r="AJ162" i="44" s="1"/>
  <c r="AZ170" i="44"/>
  <c r="T170" i="44" s="1"/>
  <c r="AJ170" i="44" s="1"/>
  <c r="AZ178" i="44"/>
  <c r="T178" i="44" s="1"/>
  <c r="AJ178" i="44" s="1"/>
  <c r="AZ186" i="44"/>
  <c r="T186" i="44" s="1"/>
  <c r="AJ186" i="44" s="1"/>
  <c r="AZ194" i="44"/>
  <c r="T194" i="44" s="1"/>
  <c r="AJ194" i="44" s="1"/>
  <c r="AZ202" i="44"/>
  <c r="T202" i="44" s="1"/>
  <c r="AJ202" i="44" s="1"/>
  <c r="BH34" i="44"/>
  <c r="AB34" i="44" s="1"/>
  <c r="AR34" i="44" s="1"/>
  <c r="BH42" i="44"/>
  <c r="AB42" i="44" s="1"/>
  <c r="AR42" i="44" s="1"/>
  <c r="BH49" i="44"/>
  <c r="AB49" i="44" s="1"/>
  <c r="AR49" i="44" s="1"/>
  <c r="BH57" i="44"/>
  <c r="AB57" i="44" s="1"/>
  <c r="AR57" i="44" s="1"/>
  <c r="BH65" i="44"/>
  <c r="AB65" i="44" s="1"/>
  <c r="AR65" i="44" s="1"/>
  <c r="BH81" i="44"/>
  <c r="AB81" i="44" s="1"/>
  <c r="AR81" i="44" s="1"/>
  <c r="BH89" i="44"/>
  <c r="AB89" i="44" s="1"/>
  <c r="AR89" i="44" s="1"/>
  <c r="BH97" i="44"/>
  <c r="AB97" i="44" s="1"/>
  <c r="AR97" i="44" s="1"/>
  <c r="BH105" i="44"/>
  <c r="AB105" i="44" s="1"/>
  <c r="AR105" i="44" s="1"/>
  <c r="BH113" i="44"/>
  <c r="AB113" i="44" s="1"/>
  <c r="AR113" i="44" s="1"/>
  <c r="BH121" i="44"/>
  <c r="AB121" i="44" s="1"/>
  <c r="AR121" i="44" s="1"/>
  <c r="BH129" i="44"/>
  <c r="AB129" i="44" s="1"/>
  <c r="AR129" i="44" s="1"/>
  <c r="BH137" i="44"/>
  <c r="AB137" i="44" s="1"/>
  <c r="AR137" i="44" s="1"/>
  <c r="BH144" i="44"/>
  <c r="AB144" i="44" s="1"/>
  <c r="AR144" i="44" s="1"/>
  <c r="BH152" i="44"/>
  <c r="AB152" i="44" s="1"/>
  <c r="AR152" i="44" s="1"/>
  <c r="BH160" i="44"/>
  <c r="AB160" i="44" s="1"/>
  <c r="AR160" i="44" s="1"/>
  <c r="BH168" i="44"/>
  <c r="AB168" i="44" s="1"/>
  <c r="AR168" i="44" s="1"/>
  <c r="BH176" i="44"/>
  <c r="AB176" i="44" s="1"/>
  <c r="AR176" i="44" s="1"/>
  <c r="BH184" i="44"/>
  <c r="AB184" i="44" s="1"/>
  <c r="AR184" i="44" s="1"/>
  <c r="BH193" i="44"/>
  <c r="AB193" i="44" s="1"/>
  <c r="AR193" i="44" s="1"/>
  <c r="BD101" i="89"/>
  <c r="X101" i="89" s="1"/>
  <c r="AN101" i="89" s="1"/>
  <c r="BD35" i="89"/>
  <c r="X35" i="89" s="1"/>
  <c r="AN35" i="89" s="1"/>
  <c r="BJ193" i="90"/>
  <c r="AD193" i="90" s="1"/>
  <c r="AT193" i="90" s="1"/>
  <c r="BJ125" i="90"/>
  <c r="AD125" i="90" s="1"/>
  <c r="AT125" i="90" s="1"/>
  <c r="BJ65" i="90"/>
  <c r="AD65" i="90" s="1"/>
  <c r="AT65" i="90" s="1"/>
  <c r="AZ205" i="89"/>
  <c r="T205" i="89" s="1"/>
  <c r="AJ205" i="89" s="1"/>
  <c r="AZ141" i="89"/>
  <c r="T141" i="89" s="1"/>
  <c r="AJ141" i="89" s="1"/>
  <c r="AZ77" i="89"/>
  <c r="T77" i="89" s="1"/>
  <c r="AJ77" i="89" s="1"/>
  <c r="BE177" i="44"/>
  <c r="Y177" i="44" s="1"/>
  <c r="AO177" i="44" s="1"/>
  <c r="BE105" i="44"/>
  <c r="Y105" i="44" s="1"/>
  <c r="AO105" i="44" s="1"/>
  <c r="BE35" i="44"/>
  <c r="Y35" i="44" s="1"/>
  <c r="AO35" i="44" s="1"/>
  <c r="BJ131" i="89"/>
  <c r="AD131" i="89" s="1"/>
  <c r="AT131" i="89" s="1"/>
  <c r="BJ67" i="89"/>
  <c r="AD67" i="89" s="1"/>
  <c r="AT67" i="89" s="1"/>
  <c r="BJ165" i="44"/>
  <c r="AD165" i="44" s="1"/>
  <c r="AT165" i="44" s="1"/>
  <c r="BJ102" i="44"/>
  <c r="AD102" i="44" s="1"/>
  <c r="AT102" i="44" s="1"/>
  <c r="BJ38" i="44"/>
  <c r="AD38" i="44" s="1"/>
  <c r="AT38" i="44" s="1"/>
  <c r="BD172" i="90"/>
  <c r="X172" i="90" s="1"/>
  <c r="AN172" i="90" s="1"/>
  <c r="BD109" i="90"/>
  <c r="X109" i="90" s="1"/>
  <c r="AN109" i="90" s="1"/>
  <c r="BF182" i="44"/>
  <c r="Z182" i="44" s="1"/>
  <c r="AP182" i="44" s="1"/>
  <c r="BF65" i="44"/>
  <c r="Z65" i="44" s="1"/>
  <c r="AP65" i="44" s="1"/>
  <c r="BD171" i="89"/>
  <c r="X171" i="89" s="1"/>
  <c r="AN171" i="89" s="1"/>
  <c r="BD43" i="89"/>
  <c r="X43" i="89" s="1"/>
  <c r="AN43" i="89" s="1"/>
  <c r="BJ200" i="90"/>
  <c r="AD200" i="90" s="1"/>
  <c r="AT200" i="90" s="1"/>
  <c r="BJ136" i="90"/>
  <c r="AD136" i="90" s="1"/>
  <c r="AT136" i="90" s="1"/>
  <c r="BJ72" i="90"/>
  <c r="AD72" i="90" s="1"/>
  <c r="AT72" i="90" s="1"/>
  <c r="AZ204" i="89"/>
  <c r="T204" i="89" s="1"/>
  <c r="AJ204" i="89" s="1"/>
  <c r="AZ140" i="89"/>
  <c r="T140" i="89" s="1"/>
  <c r="AJ140" i="89" s="1"/>
  <c r="AZ76" i="89"/>
  <c r="T76" i="89" s="1"/>
  <c r="AJ76" i="89" s="1"/>
  <c r="BE176" i="44"/>
  <c r="Y176" i="44" s="1"/>
  <c r="AO176" i="44" s="1"/>
  <c r="BE104" i="44"/>
  <c r="Y104" i="44" s="1"/>
  <c r="AO104" i="44" s="1"/>
  <c r="BE27" i="44"/>
  <c r="Y27" i="44" s="1"/>
  <c r="AO27" i="44" s="1"/>
  <c r="BJ191" i="89"/>
  <c r="AD191" i="89" s="1"/>
  <c r="AT191" i="89" s="1"/>
  <c r="BJ130" i="89"/>
  <c r="AD130" i="89" s="1"/>
  <c r="AT130" i="89" s="1"/>
  <c r="BJ66" i="89"/>
  <c r="AD66" i="89" s="1"/>
  <c r="AT66" i="89" s="1"/>
  <c r="BJ164" i="44"/>
  <c r="AD164" i="44" s="1"/>
  <c r="AT164" i="44" s="1"/>
  <c r="BJ101" i="44"/>
  <c r="AD101" i="44" s="1"/>
  <c r="AT101" i="44" s="1"/>
  <c r="BJ37" i="44"/>
  <c r="AD37" i="44" s="1"/>
  <c r="AT37" i="44" s="1"/>
  <c r="BD171" i="90"/>
  <c r="X171" i="90" s="1"/>
  <c r="AN171" i="90" s="1"/>
  <c r="BD108" i="90"/>
  <c r="X108" i="90" s="1"/>
  <c r="AN108" i="90" s="1"/>
  <c r="BD44" i="90"/>
  <c r="X44" i="90" s="1"/>
  <c r="AN44" i="90" s="1"/>
  <c r="BF173" i="44"/>
  <c r="Z173" i="44" s="1"/>
  <c r="AP173" i="44" s="1"/>
  <c r="BF148" i="44"/>
  <c r="Z148" i="44" s="1"/>
  <c r="AP148" i="44" s="1"/>
  <c r="BF56" i="44"/>
  <c r="Z56" i="44" s="1"/>
  <c r="AP56" i="44" s="1"/>
  <c r="BF32" i="90"/>
  <c r="Z32" i="90" s="1"/>
  <c r="AP32" i="90" s="1"/>
  <c r="BF38" i="90"/>
  <c r="Z38" i="90" s="1"/>
  <c r="AP38" i="90" s="1"/>
  <c r="BF46" i="90"/>
  <c r="Z46" i="90" s="1"/>
  <c r="AP46" i="90" s="1"/>
  <c r="BF54" i="90"/>
  <c r="Z54" i="90" s="1"/>
  <c r="AP54" i="90" s="1"/>
  <c r="BF65" i="90"/>
  <c r="Z65" i="90" s="1"/>
  <c r="AP65" i="90" s="1"/>
  <c r="BF73" i="90"/>
  <c r="Z73" i="90" s="1"/>
  <c r="AP73" i="90" s="1"/>
  <c r="BF81" i="90"/>
  <c r="Z81" i="90" s="1"/>
  <c r="AP81" i="90" s="1"/>
  <c r="BF89" i="90"/>
  <c r="Z89" i="90" s="1"/>
  <c r="AP89" i="90" s="1"/>
  <c r="BF98" i="90"/>
  <c r="Z98" i="90" s="1"/>
  <c r="AP98" i="90" s="1"/>
  <c r="BF104" i="90"/>
  <c r="Z104" i="90" s="1"/>
  <c r="AP104" i="90" s="1"/>
  <c r="BF113" i="90"/>
  <c r="Z113" i="90" s="1"/>
  <c r="AP113" i="90" s="1"/>
  <c r="BF121" i="90"/>
  <c r="Z121" i="90" s="1"/>
  <c r="AP121" i="90" s="1"/>
  <c r="BF149" i="90"/>
  <c r="Z149" i="90" s="1"/>
  <c r="AP149" i="90" s="1"/>
  <c r="BF137" i="90"/>
  <c r="Z137" i="90" s="1"/>
  <c r="AP137" i="90" s="1"/>
  <c r="BF172" i="90"/>
  <c r="Z172" i="90" s="1"/>
  <c r="AP172" i="90" s="1"/>
  <c r="BF156" i="90"/>
  <c r="Z156" i="90" s="1"/>
  <c r="AP156" i="90" s="1"/>
  <c r="BF168" i="90"/>
  <c r="Z168" i="90" s="1"/>
  <c r="AP168" i="90" s="1"/>
  <c r="BF177" i="90"/>
  <c r="Z177" i="90" s="1"/>
  <c r="AP177" i="90" s="1"/>
  <c r="BF184" i="90"/>
  <c r="Z184" i="90" s="1"/>
  <c r="AP184" i="90" s="1"/>
  <c r="BG37" i="90"/>
  <c r="AA37" i="90" s="1"/>
  <c r="AQ37" i="90" s="1"/>
  <c r="BG30" i="90"/>
  <c r="AA30" i="90" s="1"/>
  <c r="AQ30" i="90" s="1"/>
  <c r="BG55" i="90"/>
  <c r="AA55" i="90" s="1"/>
  <c r="AQ55" i="90" s="1"/>
  <c r="BG46" i="90"/>
  <c r="AA46" i="90" s="1"/>
  <c r="AQ46" i="90" s="1"/>
  <c r="BG59" i="90"/>
  <c r="AA59" i="90" s="1"/>
  <c r="AQ59" i="90" s="1"/>
  <c r="BG66" i="90"/>
  <c r="AA66" i="90" s="1"/>
  <c r="AQ66" i="90" s="1"/>
  <c r="BG74" i="90"/>
  <c r="AA74" i="90" s="1"/>
  <c r="AQ74" i="90" s="1"/>
  <c r="BG82" i="90"/>
  <c r="AA82" i="90" s="1"/>
  <c r="AQ82" i="90" s="1"/>
  <c r="BG91" i="90"/>
  <c r="AA91" i="90" s="1"/>
  <c r="AQ91" i="90" s="1"/>
  <c r="BG97" i="90"/>
  <c r="AA97" i="90" s="1"/>
  <c r="AQ97" i="90" s="1"/>
  <c r="BG105" i="90"/>
  <c r="AA105" i="90" s="1"/>
  <c r="AQ105" i="90" s="1"/>
  <c r="BG112" i="90"/>
  <c r="AA112" i="90" s="1"/>
  <c r="AQ112" i="90" s="1"/>
  <c r="BG119" i="90"/>
  <c r="AA119" i="90" s="1"/>
  <c r="AQ119" i="90" s="1"/>
  <c r="BG131" i="90"/>
  <c r="AA131" i="90" s="1"/>
  <c r="AQ131" i="90" s="1"/>
  <c r="BG137" i="90"/>
  <c r="AA137" i="90" s="1"/>
  <c r="AQ137" i="90" s="1"/>
  <c r="BG145" i="90"/>
  <c r="AA145" i="90" s="1"/>
  <c r="AQ145" i="90" s="1"/>
  <c r="BG153" i="90"/>
  <c r="AA153" i="90" s="1"/>
  <c r="AQ153" i="90" s="1"/>
  <c r="BG161" i="90"/>
  <c r="AA161" i="90" s="1"/>
  <c r="AQ161" i="90" s="1"/>
  <c r="BG171" i="90"/>
  <c r="AA171" i="90" s="1"/>
  <c r="AQ171" i="90" s="1"/>
  <c r="BG179" i="90"/>
  <c r="AA179" i="90" s="1"/>
  <c r="AQ179" i="90" s="1"/>
  <c r="BG186" i="90"/>
  <c r="AA186" i="90" s="1"/>
  <c r="AQ186" i="90" s="1"/>
  <c r="BG194" i="90"/>
  <c r="AA194" i="90" s="1"/>
  <c r="AQ194" i="90" s="1"/>
  <c r="BD197" i="89"/>
  <c r="X197" i="89" s="1"/>
  <c r="AN197" i="89" s="1"/>
  <c r="BD82" i="89"/>
  <c r="X82" i="89" s="1"/>
  <c r="AN82" i="89" s="1"/>
  <c r="BJ175" i="90"/>
  <c r="AD175" i="90" s="1"/>
  <c r="AT175" i="90" s="1"/>
  <c r="BJ111" i="90"/>
  <c r="AD111" i="90" s="1"/>
  <c r="AT111" i="90" s="1"/>
  <c r="BJ47" i="90"/>
  <c r="AD47" i="90" s="1"/>
  <c r="AT47" i="90" s="1"/>
  <c r="AZ187" i="89"/>
  <c r="T187" i="89" s="1"/>
  <c r="AJ187" i="89" s="1"/>
  <c r="AZ123" i="89"/>
  <c r="T123" i="89" s="1"/>
  <c r="AJ123" i="89" s="1"/>
  <c r="AZ59" i="89"/>
  <c r="T59" i="89" s="1"/>
  <c r="AJ59" i="89" s="1"/>
  <c r="BE159" i="44"/>
  <c r="Y159" i="44" s="1"/>
  <c r="AO159" i="44" s="1"/>
  <c r="BE90" i="44"/>
  <c r="Y90" i="44" s="1"/>
  <c r="AO90" i="44" s="1"/>
  <c r="BE43" i="44"/>
  <c r="Y43" i="44" s="1"/>
  <c r="AO43" i="44" s="1"/>
  <c r="BJ174" i="89"/>
  <c r="AD174" i="89" s="1"/>
  <c r="AT174" i="89" s="1"/>
  <c r="BJ113" i="89"/>
  <c r="AD113" i="89" s="1"/>
  <c r="AT113" i="89" s="1"/>
  <c r="BJ49" i="89"/>
  <c r="AD49" i="89" s="1"/>
  <c r="AT49" i="89" s="1"/>
  <c r="BJ205" i="44"/>
  <c r="AD205" i="44" s="1"/>
  <c r="AT205" i="44" s="1"/>
  <c r="BJ139" i="44"/>
  <c r="AD139" i="44" s="1"/>
  <c r="AT139" i="44" s="1"/>
  <c r="BJ76" i="44"/>
  <c r="AD76" i="44" s="1"/>
  <c r="AT76" i="44" s="1"/>
  <c r="BD148" i="90"/>
  <c r="X148" i="90" s="1"/>
  <c r="AN148" i="90" s="1"/>
  <c r="BD83" i="90"/>
  <c r="X83" i="90" s="1"/>
  <c r="AN83" i="90" s="1"/>
  <c r="BF116" i="44"/>
  <c r="Z116" i="44" s="1"/>
  <c r="AP116" i="44" s="1"/>
  <c r="BF95" i="44"/>
  <c r="Z95" i="44" s="1"/>
  <c r="AP95" i="44" s="1"/>
  <c r="BF36" i="44"/>
  <c r="Z36" i="44" s="1"/>
  <c r="AP36" i="44" s="1"/>
  <c r="AY55" i="44"/>
  <c r="S55" i="44" s="1"/>
  <c r="AI55" i="44" s="1"/>
  <c r="AY34" i="44"/>
  <c r="S34" i="44" s="1"/>
  <c r="AI34" i="44" s="1"/>
  <c r="AY42" i="44"/>
  <c r="S42" i="44" s="1"/>
  <c r="AI42" i="44" s="1"/>
  <c r="AY57" i="44"/>
  <c r="S57" i="44" s="1"/>
  <c r="AI57" i="44" s="1"/>
  <c r="AY27" i="44"/>
  <c r="S27" i="44" s="1"/>
  <c r="AI27" i="44" s="1"/>
  <c r="AY72" i="44"/>
  <c r="S72" i="44" s="1"/>
  <c r="AI72" i="44" s="1"/>
  <c r="AY82" i="44"/>
  <c r="S82" i="44" s="1"/>
  <c r="AI82" i="44" s="1"/>
  <c r="AY90" i="44"/>
  <c r="S90" i="44" s="1"/>
  <c r="AI90" i="44" s="1"/>
  <c r="AY98" i="44"/>
  <c r="S98" i="44" s="1"/>
  <c r="AI98" i="44" s="1"/>
  <c r="AY106" i="44"/>
  <c r="S106" i="44" s="1"/>
  <c r="AI106" i="44" s="1"/>
  <c r="AY114" i="44"/>
  <c r="S114" i="44" s="1"/>
  <c r="AI114" i="44" s="1"/>
  <c r="AY122" i="44"/>
  <c r="S122" i="44" s="1"/>
  <c r="AI122" i="44" s="1"/>
  <c r="AY130" i="44"/>
  <c r="S130" i="44" s="1"/>
  <c r="AI130" i="44" s="1"/>
  <c r="AY192" i="44"/>
  <c r="S192" i="44" s="1"/>
  <c r="AI192" i="44" s="1"/>
  <c r="AY141" i="44"/>
  <c r="S141" i="44" s="1"/>
  <c r="AI141" i="44" s="1"/>
  <c r="AY153" i="44"/>
  <c r="S153" i="44" s="1"/>
  <c r="AI153" i="44" s="1"/>
  <c r="AY161" i="44"/>
  <c r="S161" i="44" s="1"/>
  <c r="AI161" i="44" s="1"/>
  <c r="AY169" i="44"/>
  <c r="S169" i="44" s="1"/>
  <c r="AI169" i="44" s="1"/>
  <c r="AY177" i="44"/>
  <c r="S177" i="44" s="1"/>
  <c r="AI177" i="44" s="1"/>
  <c r="AY185" i="44"/>
  <c r="S185" i="44" s="1"/>
  <c r="AI185" i="44" s="1"/>
  <c r="AY194" i="44"/>
  <c r="S194" i="44" s="1"/>
  <c r="AI194" i="44" s="1"/>
  <c r="AY32" i="89"/>
  <c r="S32" i="89" s="1"/>
  <c r="AI32" i="89" s="1"/>
  <c r="AY40" i="89"/>
  <c r="S40" i="89" s="1"/>
  <c r="AI40" i="89" s="1"/>
  <c r="AY48" i="89"/>
  <c r="S48" i="89" s="1"/>
  <c r="AI48" i="89" s="1"/>
  <c r="AY56" i="89"/>
  <c r="S56" i="89" s="1"/>
  <c r="AI56" i="89" s="1"/>
  <c r="AY64" i="89"/>
  <c r="S64" i="89" s="1"/>
  <c r="AI64" i="89" s="1"/>
  <c r="AY72" i="89"/>
  <c r="S72" i="89" s="1"/>
  <c r="AI72" i="89" s="1"/>
  <c r="AY80" i="89"/>
  <c r="S80" i="89" s="1"/>
  <c r="AI80" i="89" s="1"/>
  <c r="AY89" i="89"/>
  <c r="S89" i="89" s="1"/>
  <c r="AI89" i="89" s="1"/>
  <c r="AY97" i="89"/>
  <c r="S97" i="89" s="1"/>
  <c r="AI97" i="89" s="1"/>
  <c r="AY105" i="89"/>
  <c r="S105" i="89" s="1"/>
  <c r="AI105" i="89" s="1"/>
  <c r="AY114" i="89"/>
  <c r="S114" i="89" s="1"/>
  <c r="AI114" i="89" s="1"/>
  <c r="AY122" i="89"/>
  <c r="S122" i="89" s="1"/>
  <c r="AI122" i="89" s="1"/>
  <c r="AY130" i="89"/>
  <c r="S130" i="89" s="1"/>
  <c r="AI130" i="89" s="1"/>
  <c r="AY138" i="89"/>
  <c r="S138" i="89" s="1"/>
  <c r="AI138" i="89" s="1"/>
  <c r="AY146" i="89"/>
  <c r="S146" i="89" s="1"/>
  <c r="AI146" i="89" s="1"/>
  <c r="AY154" i="89"/>
  <c r="S154" i="89" s="1"/>
  <c r="AI154" i="89" s="1"/>
  <c r="AY162" i="89"/>
  <c r="S162" i="89" s="1"/>
  <c r="AI162" i="89" s="1"/>
  <c r="AY170" i="89"/>
  <c r="S170" i="89" s="1"/>
  <c r="AI170" i="89" s="1"/>
  <c r="AY178" i="89"/>
  <c r="S178" i="89" s="1"/>
  <c r="AI178" i="89" s="1"/>
  <c r="AY186" i="89"/>
  <c r="S186" i="89" s="1"/>
  <c r="AI186" i="89" s="1"/>
  <c r="AY194" i="89"/>
  <c r="S194" i="89" s="1"/>
  <c r="AI194" i="89" s="1"/>
  <c r="BA28" i="90"/>
  <c r="U28" i="90" s="1"/>
  <c r="AK28" i="90" s="1"/>
  <c r="BA36" i="90"/>
  <c r="U36" i="90" s="1"/>
  <c r="AK36" i="90" s="1"/>
  <c r="BA44" i="90"/>
  <c r="U44" i="90" s="1"/>
  <c r="AK44" i="90" s="1"/>
  <c r="BA52" i="90"/>
  <c r="U52" i="90" s="1"/>
  <c r="AK52" i="90" s="1"/>
  <c r="BA84" i="90"/>
  <c r="U84" i="90" s="1"/>
  <c r="AK84" i="90" s="1"/>
  <c r="BA67" i="90"/>
  <c r="U67" i="90" s="1"/>
  <c r="AK67" i="90" s="1"/>
  <c r="BA75" i="90"/>
  <c r="U75" i="90" s="1"/>
  <c r="AK75" i="90" s="1"/>
  <c r="BA83" i="90"/>
  <c r="U83" i="90" s="1"/>
  <c r="AK83" i="90" s="1"/>
  <c r="BA92" i="90"/>
  <c r="U92" i="90" s="1"/>
  <c r="AK92" i="90" s="1"/>
  <c r="BA100" i="90"/>
  <c r="U100" i="90" s="1"/>
  <c r="AK100" i="90" s="1"/>
  <c r="BA105" i="90"/>
  <c r="U105" i="90" s="1"/>
  <c r="AK105" i="90" s="1"/>
  <c r="BA116" i="90"/>
  <c r="U116" i="90" s="1"/>
  <c r="AK116" i="90" s="1"/>
  <c r="BA124" i="90"/>
  <c r="U124" i="90" s="1"/>
  <c r="AK124" i="90" s="1"/>
  <c r="BA148" i="90"/>
  <c r="U148" i="90" s="1"/>
  <c r="AK148" i="90" s="1"/>
  <c r="BA142" i="90"/>
  <c r="U142" i="90" s="1"/>
  <c r="AK142" i="90" s="1"/>
  <c r="BA134" i="90"/>
  <c r="U134" i="90" s="1"/>
  <c r="AK134" i="90" s="1"/>
  <c r="BA150" i="90"/>
  <c r="U150" i="90" s="1"/>
  <c r="AK150" i="90" s="1"/>
  <c r="BA174" i="90"/>
  <c r="U174" i="90" s="1"/>
  <c r="AK174" i="90" s="1"/>
  <c r="BA170" i="90"/>
  <c r="U170" i="90" s="1"/>
  <c r="AK170" i="90" s="1"/>
  <c r="BA180" i="90"/>
  <c r="U180" i="90" s="1"/>
  <c r="AK180" i="90" s="1"/>
  <c r="BA188" i="90"/>
  <c r="U188" i="90" s="1"/>
  <c r="AK188" i="90" s="1"/>
  <c r="BA205" i="90"/>
  <c r="U205" i="90" s="1"/>
  <c r="AK205" i="90" s="1"/>
  <c r="BA203" i="90"/>
  <c r="U203" i="90" s="1"/>
  <c r="AK203" i="90" s="1"/>
  <c r="BB45" i="44"/>
  <c r="V45" i="44" s="1"/>
  <c r="AL45" i="44" s="1"/>
  <c r="BB32" i="44"/>
  <c r="V32" i="44" s="1"/>
  <c r="AL32" i="44" s="1"/>
  <c r="BB40" i="44"/>
  <c r="V40" i="44" s="1"/>
  <c r="AL40" i="44" s="1"/>
  <c r="BB51" i="44"/>
  <c r="V51" i="44" s="1"/>
  <c r="AL51" i="44" s="1"/>
  <c r="BB59" i="44"/>
  <c r="V59" i="44" s="1"/>
  <c r="AL59" i="44" s="1"/>
  <c r="BB67" i="44"/>
  <c r="V67" i="44" s="1"/>
  <c r="AL67" i="44" s="1"/>
  <c r="BB75" i="44"/>
  <c r="V75" i="44" s="1"/>
  <c r="AL75" i="44" s="1"/>
  <c r="BB83" i="44"/>
  <c r="V83" i="44" s="1"/>
  <c r="AL83" i="44" s="1"/>
  <c r="BB91" i="44"/>
  <c r="V91" i="44" s="1"/>
  <c r="AL91" i="44" s="1"/>
  <c r="BB99" i="44"/>
  <c r="V99" i="44" s="1"/>
  <c r="AL99" i="44" s="1"/>
  <c r="BB107" i="44"/>
  <c r="V107" i="44" s="1"/>
  <c r="AL107" i="44" s="1"/>
  <c r="BB115" i="44"/>
  <c r="V115" i="44" s="1"/>
  <c r="AL115" i="44" s="1"/>
  <c r="BB123" i="44"/>
  <c r="V123" i="44" s="1"/>
  <c r="AL123" i="44" s="1"/>
  <c r="BB131" i="44"/>
  <c r="V131" i="44" s="1"/>
  <c r="AL131" i="44" s="1"/>
  <c r="BB192" i="44"/>
  <c r="V192" i="44" s="1"/>
  <c r="AL192" i="44" s="1"/>
  <c r="BB144" i="44"/>
  <c r="V144" i="44" s="1"/>
  <c r="AL144" i="44" s="1"/>
  <c r="BB152" i="44"/>
  <c r="V152" i="44" s="1"/>
  <c r="AL152" i="44" s="1"/>
  <c r="BB160" i="44"/>
  <c r="V160" i="44" s="1"/>
  <c r="AL160" i="44" s="1"/>
  <c r="BB168" i="44"/>
  <c r="V168" i="44" s="1"/>
  <c r="AL168" i="44" s="1"/>
  <c r="BB176" i="44"/>
  <c r="V176" i="44" s="1"/>
  <c r="AL176" i="44" s="1"/>
  <c r="BB184" i="44"/>
  <c r="V184" i="44" s="1"/>
  <c r="AL184" i="44" s="1"/>
  <c r="BB195" i="44"/>
  <c r="V195" i="44" s="1"/>
  <c r="AL195" i="44" s="1"/>
  <c r="AZ41" i="90"/>
  <c r="T41" i="90" s="1"/>
  <c r="AJ41" i="90" s="1"/>
  <c r="BH192" i="44"/>
  <c r="AB192" i="44" s="1"/>
  <c r="AR192" i="44" s="1"/>
  <c r="AZ178" i="89"/>
  <c r="T178" i="89" s="1"/>
  <c r="AJ178" i="89" s="1"/>
  <c r="BF123" i="44"/>
  <c r="Z123" i="44" s="1"/>
  <c r="AP123" i="44" s="1"/>
  <c r="BG28" i="89"/>
  <c r="AA28" i="89" s="1"/>
  <c r="AQ28" i="89" s="1"/>
  <c r="BH113" i="90"/>
  <c r="AB113" i="90" s="1"/>
  <c r="AR113" i="90" s="1"/>
  <c r="BH121" i="90"/>
  <c r="AB121" i="90" s="1"/>
  <c r="AR121" i="90" s="1"/>
  <c r="BH134" i="90"/>
  <c r="AB134" i="90" s="1"/>
  <c r="AR134" i="90" s="1"/>
  <c r="BH154" i="90"/>
  <c r="AB154" i="90" s="1"/>
  <c r="AR154" i="90" s="1"/>
  <c r="BH177" i="90"/>
  <c r="AB177" i="90" s="1"/>
  <c r="AR177" i="90" s="1"/>
  <c r="BJ129" i="90"/>
  <c r="AD129" i="90" s="1"/>
  <c r="AT129" i="90" s="1"/>
  <c r="BE189" i="44"/>
  <c r="Y189" i="44" s="1"/>
  <c r="AO189" i="44" s="1"/>
  <c r="BJ185" i="44"/>
  <c r="AD185" i="44" s="1"/>
  <c r="AT185" i="44" s="1"/>
  <c r="BD130" i="90"/>
  <c r="X130" i="90" s="1"/>
  <c r="AN130" i="90" s="1"/>
  <c r="AZ27" i="90"/>
  <c r="T27" i="90" s="1"/>
  <c r="AJ27" i="90" s="1"/>
  <c r="AZ35" i="90"/>
  <c r="T35" i="90" s="1"/>
  <c r="AJ35" i="90" s="1"/>
  <c r="AZ43" i="90"/>
  <c r="T43" i="90" s="1"/>
  <c r="AJ43" i="90" s="1"/>
  <c r="AZ51" i="90"/>
  <c r="T51" i="90" s="1"/>
  <c r="AJ51" i="90" s="1"/>
  <c r="AZ91" i="90"/>
  <c r="T91" i="90" s="1"/>
  <c r="AJ91" i="90" s="1"/>
  <c r="AZ129" i="90"/>
  <c r="T129" i="90" s="1"/>
  <c r="AJ129" i="90" s="1"/>
  <c r="AZ137" i="90"/>
  <c r="T137" i="90" s="1"/>
  <c r="AJ137" i="90" s="1"/>
  <c r="AZ146" i="90"/>
  <c r="T146" i="90" s="1"/>
  <c r="AJ146" i="90" s="1"/>
  <c r="AZ171" i="90"/>
  <c r="T171" i="90" s="1"/>
  <c r="AJ171" i="90" s="1"/>
  <c r="AZ178" i="90"/>
  <c r="T178" i="90" s="1"/>
  <c r="AJ178" i="90" s="1"/>
  <c r="AZ194" i="90"/>
  <c r="T194" i="90" s="1"/>
  <c r="AJ194" i="90" s="1"/>
  <c r="AZ202" i="90"/>
  <c r="T202" i="90" s="1"/>
  <c r="AJ202" i="90" s="1"/>
  <c r="BJ164" i="90"/>
  <c r="AD164" i="90" s="1"/>
  <c r="AT164" i="90" s="1"/>
  <c r="BJ97" i="90"/>
  <c r="AD97" i="90" s="1"/>
  <c r="AT97" i="90" s="1"/>
  <c r="BJ36" i="90"/>
  <c r="AD36" i="90" s="1"/>
  <c r="AT36" i="90" s="1"/>
  <c r="BE141" i="44"/>
  <c r="Y141" i="44" s="1"/>
  <c r="AO141" i="44" s="1"/>
  <c r="BJ163" i="89"/>
  <c r="AD163" i="89" s="1"/>
  <c r="AT163" i="89" s="1"/>
  <c r="BJ144" i="44"/>
  <c r="AD144" i="44" s="1"/>
  <c r="AT144" i="44" s="1"/>
  <c r="BJ81" i="44"/>
  <c r="AD81" i="44" s="1"/>
  <c r="AT81" i="44" s="1"/>
  <c r="BD35" i="90"/>
  <c r="X35" i="90" s="1"/>
  <c r="AN35" i="90" s="1"/>
  <c r="BF121" i="44"/>
  <c r="Z121" i="44" s="1"/>
  <c r="AP121" i="44" s="1"/>
  <c r="BF143" i="44"/>
  <c r="Z143" i="44" s="1"/>
  <c r="AP143" i="44" s="1"/>
  <c r="BC34" i="44"/>
  <c r="W34" i="44" s="1"/>
  <c r="AM34" i="44" s="1"/>
  <c r="BC42" i="44"/>
  <c r="W42" i="44" s="1"/>
  <c r="AM42" i="44" s="1"/>
  <c r="BC46" i="44"/>
  <c r="W46" i="44" s="1"/>
  <c r="AM46" i="44" s="1"/>
  <c r="BC54" i="44"/>
  <c r="W54" i="44" s="1"/>
  <c r="AM54" i="44" s="1"/>
  <c r="BC62" i="44"/>
  <c r="W62" i="44" s="1"/>
  <c r="AM62" i="44" s="1"/>
  <c r="BC70" i="44"/>
  <c r="W70" i="44" s="1"/>
  <c r="AM70" i="44" s="1"/>
  <c r="BC78" i="44"/>
  <c r="W78" i="44" s="1"/>
  <c r="AM78" i="44" s="1"/>
  <c r="BC86" i="44"/>
  <c r="W86" i="44" s="1"/>
  <c r="AM86" i="44" s="1"/>
  <c r="BC94" i="44"/>
  <c r="W94" i="44" s="1"/>
  <c r="AM94" i="44" s="1"/>
  <c r="BC106" i="44"/>
  <c r="W106" i="44" s="1"/>
  <c r="AM106" i="44" s="1"/>
  <c r="BC114" i="44"/>
  <c r="W114" i="44" s="1"/>
  <c r="AM114" i="44" s="1"/>
  <c r="BC122" i="44"/>
  <c r="W122" i="44" s="1"/>
  <c r="AM122" i="44" s="1"/>
  <c r="BC130" i="44"/>
  <c r="W130" i="44" s="1"/>
  <c r="AM130" i="44" s="1"/>
  <c r="BC138" i="44"/>
  <c r="W138" i="44" s="1"/>
  <c r="AM138" i="44" s="1"/>
  <c r="BC146" i="44"/>
  <c r="W146" i="44" s="1"/>
  <c r="AM146" i="44" s="1"/>
  <c r="BC154" i="44"/>
  <c r="W154" i="44" s="1"/>
  <c r="AM154" i="44" s="1"/>
  <c r="BC162" i="44"/>
  <c r="W162" i="44" s="1"/>
  <c r="AM162" i="44" s="1"/>
  <c r="BC170" i="44"/>
  <c r="W170" i="44" s="1"/>
  <c r="AM170" i="44" s="1"/>
  <c r="BC178" i="44"/>
  <c r="W178" i="44" s="1"/>
  <c r="AM178" i="44" s="1"/>
  <c r="BC186" i="44"/>
  <c r="W186" i="44" s="1"/>
  <c r="AM186" i="44" s="1"/>
  <c r="BC194" i="44"/>
  <c r="W194" i="44" s="1"/>
  <c r="AM194" i="44" s="1"/>
  <c r="BC202" i="44"/>
  <c r="W202" i="44" s="1"/>
  <c r="AM202" i="44" s="1"/>
  <c r="O2" i="90"/>
  <c r="BD163" i="89"/>
  <c r="X163" i="89" s="1"/>
  <c r="AN163" i="89" s="1"/>
  <c r="BD38" i="89"/>
  <c r="X38" i="89" s="1"/>
  <c r="AN38" i="89" s="1"/>
  <c r="BJ195" i="90"/>
  <c r="AD195" i="90" s="1"/>
  <c r="AT195" i="90" s="1"/>
  <c r="BJ127" i="90"/>
  <c r="AD127" i="90" s="1"/>
  <c r="AT127" i="90" s="1"/>
  <c r="BJ67" i="90"/>
  <c r="AD67" i="90" s="1"/>
  <c r="AT67" i="90" s="1"/>
  <c r="AZ151" i="89"/>
  <c r="T151" i="89" s="1"/>
  <c r="AJ151" i="89" s="1"/>
  <c r="AZ87" i="89"/>
  <c r="T87" i="89" s="1"/>
  <c r="AJ87" i="89" s="1"/>
  <c r="BE115" i="44"/>
  <c r="Y115" i="44" s="1"/>
  <c r="AO115" i="44" s="1"/>
  <c r="BJ199" i="89"/>
  <c r="AD199" i="89" s="1"/>
  <c r="AT199" i="89" s="1"/>
  <c r="BJ141" i="89"/>
  <c r="AD141" i="89" s="1"/>
  <c r="AT141" i="89" s="1"/>
  <c r="BE160" i="90"/>
  <c r="Y160" i="90" s="1"/>
  <c r="AO160" i="90" s="1"/>
  <c r="BE31" i="90"/>
  <c r="Y31" i="90" s="1"/>
  <c r="AO31" i="90" s="1"/>
  <c r="BJ175" i="44"/>
  <c r="AD175" i="44" s="1"/>
  <c r="AT175" i="44" s="1"/>
  <c r="BJ112" i="44"/>
  <c r="AD112" i="44" s="1"/>
  <c r="AT112" i="44" s="1"/>
  <c r="BJ48" i="44"/>
  <c r="AD48" i="44" s="1"/>
  <c r="AT48" i="44" s="1"/>
  <c r="BD196" i="90"/>
  <c r="X196" i="90" s="1"/>
  <c r="AN196" i="90" s="1"/>
  <c r="BD118" i="90"/>
  <c r="X118" i="90" s="1"/>
  <c r="AN118" i="90" s="1"/>
  <c r="BF145" i="44"/>
  <c r="Z145" i="44" s="1"/>
  <c r="AP145" i="44" s="1"/>
  <c r="BE31" i="89"/>
  <c r="Y31" i="89" s="1"/>
  <c r="AO31" i="89" s="1"/>
  <c r="BE40" i="89"/>
  <c r="Y40" i="89" s="1"/>
  <c r="AO40" i="89" s="1"/>
  <c r="BE48" i="89"/>
  <c r="Y48" i="89" s="1"/>
  <c r="AO48" i="89" s="1"/>
  <c r="BE56" i="89"/>
  <c r="Y56" i="89" s="1"/>
  <c r="AO56" i="89" s="1"/>
  <c r="BE64" i="89"/>
  <c r="Y64" i="89" s="1"/>
  <c r="AO64" i="89" s="1"/>
  <c r="BE72" i="89"/>
  <c r="Y72" i="89" s="1"/>
  <c r="AO72" i="89" s="1"/>
  <c r="BE80" i="89"/>
  <c r="Y80" i="89" s="1"/>
  <c r="AO80" i="89" s="1"/>
  <c r="BE88" i="89"/>
  <c r="Y88" i="89" s="1"/>
  <c r="AO88" i="89" s="1"/>
  <c r="BE91" i="89"/>
  <c r="Y91" i="89" s="1"/>
  <c r="AO91" i="89" s="1"/>
  <c r="BE99" i="89"/>
  <c r="Y99" i="89" s="1"/>
  <c r="AO99" i="89" s="1"/>
  <c r="BE107" i="89"/>
  <c r="Y107" i="89" s="1"/>
  <c r="AO107" i="89" s="1"/>
  <c r="BE120" i="89"/>
  <c r="Y120" i="89" s="1"/>
  <c r="AO120" i="89" s="1"/>
  <c r="BE128" i="89"/>
  <c r="Y128" i="89" s="1"/>
  <c r="AO128" i="89" s="1"/>
  <c r="BE136" i="89"/>
  <c r="Y136" i="89" s="1"/>
  <c r="AO136" i="89" s="1"/>
  <c r="BE166" i="89"/>
  <c r="Y166" i="89" s="1"/>
  <c r="AO166" i="89" s="1"/>
  <c r="BE150" i="89"/>
  <c r="Y150" i="89" s="1"/>
  <c r="AO150" i="89" s="1"/>
  <c r="BE158" i="89"/>
  <c r="Y158" i="89" s="1"/>
  <c r="AO158" i="89" s="1"/>
  <c r="BE168" i="89"/>
  <c r="Y168" i="89" s="1"/>
  <c r="AO168" i="89" s="1"/>
  <c r="BE176" i="89"/>
  <c r="Y176" i="89" s="1"/>
  <c r="AO176" i="89" s="1"/>
  <c r="BE184" i="89"/>
  <c r="Y184" i="89" s="1"/>
  <c r="AO184" i="89" s="1"/>
  <c r="BE192" i="89"/>
  <c r="Y192" i="89" s="1"/>
  <c r="AO192" i="89" s="1"/>
  <c r="BE198" i="89"/>
  <c r="Y198" i="89" s="1"/>
  <c r="AO198" i="89" s="1"/>
  <c r="BD181" i="89"/>
  <c r="X181" i="89" s="1"/>
  <c r="AN181" i="89" s="1"/>
  <c r="BD144" i="89"/>
  <c r="X144" i="89" s="1"/>
  <c r="AN144" i="89" s="1"/>
  <c r="BJ146" i="90"/>
  <c r="AD146" i="90" s="1"/>
  <c r="AT146" i="90" s="1"/>
  <c r="BJ82" i="90"/>
  <c r="AD82" i="90" s="1"/>
  <c r="AT82" i="90" s="1"/>
  <c r="AZ174" i="89"/>
  <c r="T174" i="89" s="1"/>
  <c r="AJ174" i="89" s="1"/>
  <c r="AZ110" i="89"/>
  <c r="T110" i="89" s="1"/>
  <c r="AJ110" i="89" s="1"/>
  <c r="AZ46" i="89"/>
  <c r="T46" i="89" s="1"/>
  <c r="AJ46" i="89" s="1"/>
  <c r="BE146" i="44"/>
  <c r="Y146" i="44" s="1"/>
  <c r="AO146" i="44" s="1"/>
  <c r="BE77" i="44"/>
  <c r="Y77" i="44" s="1"/>
  <c r="AO77" i="44" s="1"/>
  <c r="BJ161" i="89"/>
  <c r="AD161" i="89" s="1"/>
  <c r="AT161" i="89" s="1"/>
  <c r="BJ99" i="89"/>
  <c r="AD99" i="89" s="1"/>
  <c r="AT99" i="89" s="1"/>
  <c r="BJ36" i="89"/>
  <c r="AD36" i="89" s="1"/>
  <c r="AT36" i="89" s="1"/>
  <c r="BJ200" i="44"/>
  <c r="AD200" i="44" s="1"/>
  <c r="AT200" i="44" s="1"/>
  <c r="BJ135" i="44"/>
  <c r="AD135" i="44" s="1"/>
  <c r="AT135" i="44" s="1"/>
  <c r="BJ71" i="44"/>
  <c r="AD71" i="44" s="1"/>
  <c r="AT71" i="44" s="1"/>
  <c r="BD142" i="90"/>
  <c r="X142" i="90" s="1"/>
  <c r="AN142" i="90" s="1"/>
  <c r="BF111" i="44"/>
  <c r="Z111" i="44" s="1"/>
  <c r="AP111" i="44" s="1"/>
  <c r="BF90" i="44"/>
  <c r="Z90" i="44" s="1"/>
  <c r="AP90" i="44" s="1"/>
  <c r="BF31" i="44"/>
  <c r="Z31" i="44" s="1"/>
  <c r="AP31" i="44" s="1"/>
  <c r="AY27" i="90"/>
  <c r="S27" i="90" s="1"/>
  <c r="AI27" i="90" s="1"/>
  <c r="AY44" i="90"/>
  <c r="S44" i="90" s="1"/>
  <c r="AI44" i="90" s="1"/>
  <c r="AY46" i="90"/>
  <c r="S46" i="90" s="1"/>
  <c r="AI46" i="90" s="1"/>
  <c r="AY37" i="90"/>
  <c r="S37" i="90" s="1"/>
  <c r="AI37" i="90" s="1"/>
  <c r="AY65" i="90"/>
  <c r="S65" i="90" s="1"/>
  <c r="AI65" i="90" s="1"/>
  <c r="AY88" i="90"/>
  <c r="S88" i="90" s="1"/>
  <c r="AI88" i="90" s="1"/>
  <c r="AY96" i="90"/>
  <c r="S96" i="90" s="1"/>
  <c r="AI96" i="90" s="1"/>
  <c r="AY130" i="90"/>
  <c r="S130" i="90" s="1"/>
  <c r="AI130" i="90" s="1"/>
  <c r="AY110" i="90"/>
  <c r="S110" i="90" s="1"/>
  <c r="AI110" i="90" s="1"/>
  <c r="AY117" i="90"/>
  <c r="S117" i="90" s="1"/>
  <c r="AI117" i="90" s="1"/>
  <c r="AY129" i="90"/>
  <c r="S129" i="90" s="1"/>
  <c r="AI129" i="90" s="1"/>
  <c r="AY135" i="90"/>
  <c r="S135" i="90" s="1"/>
  <c r="AI135" i="90" s="1"/>
  <c r="AY153" i="90"/>
  <c r="S153" i="90" s="1"/>
  <c r="AI153" i="90" s="1"/>
  <c r="AY161" i="90"/>
  <c r="S161" i="90" s="1"/>
  <c r="AI161" i="90" s="1"/>
  <c r="AY185" i="90"/>
  <c r="S185" i="90" s="1"/>
  <c r="AI185" i="90" s="1"/>
  <c r="AY191" i="90"/>
  <c r="S191" i="90" s="1"/>
  <c r="AI191" i="90" s="1"/>
  <c r="AZ46" i="44"/>
  <c r="T46" i="44" s="1"/>
  <c r="AJ46" i="44" s="1"/>
  <c r="AZ34" i="44"/>
  <c r="T34" i="44" s="1"/>
  <c r="AJ34" i="44" s="1"/>
  <c r="AZ42" i="44"/>
  <c r="T42" i="44" s="1"/>
  <c r="AJ42" i="44" s="1"/>
  <c r="AZ51" i="44"/>
  <c r="T51" i="44" s="1"/>
  <c r="AJ51" i="44" s="1"/>
  <c r="AZ59" i="44"/>
  <c r="T59" i="44" s="1"/>
  <c r="AJ59" i="44" s="1"/>
  <c r="AZ67" i="44"/>
  <c r="T67" i="44" s="1"/>
  <c r="AJ67" i="44" s="1"/>
  <c r="AZ75" i="44"/>
  <c r="T75" i="44" s="1"/>
  <c r="AJ75" i="44" s="1"/>
  <c r="AZ83" i="44"/>
  <c r="T83" i="44" s="1"/>
  <c r="AJ83" i="44" s="1"/>
  <c r="AZ91" i="44"/>
  <c r="T91" i="44" s="1"/>
  <c r="AJ91" i="44" s="1"/>
  <c r="AZ99" i="44"/>
  <c r="T99" i="44" s="1"/>
  <c r="AJ99" i="44" s="1"/>
  <c r="AZ107" i="44"/>
  <c r="T107" i="44" s="1"/>
  <c r="AJ107" i="44" s="1"/>
  <c r="AZ115" i="44"/>
  <c r="T115" i="44" s="1"/>
  <c r="AJ115" i="44" s="1"/>
  <c r="AZ123" i="44"/>
  <c r="T123" i="44" s="1"/>
  <c r="AJ123" i="44" s="1"/>
  <c r="AZ131" i="44"/>
  <c r="T131" i="44" s="1"/>
  <c r="AJ131" i="44" s="1"/>
  <c r="AZ139" i="44"/>
  <c r="T139" i="44" s="1"/>
  <c r="AJ139" i="44" s="1"/>
  <c r="AZ147" i="44"/>
  <c r="T147" i="44" s="1"/>
  <c r="AJ147" i="44" s="1"/>
  <c r="AZ155" i="44"/>
  <c r="T155" i="44" s="1"/>
  <c r="AJ155" i="44" s="1"/>
  <c r="AZ163" i="44"/>
  <c r="T163" i="44" s="1"/>
  <c r="AJ163" i="44" s="1"/>
  <c r="AZ171" i="44"/>
  <c r="T171" i="44" s="1"/>
  <c r="AJ171" i="44" s="1"/>
  <c r="AZ179" i="44"/>
  <c r="T179" i="44" s="1"/>
  <c r="AJ179" i="44" s="1"/>
  <c r="AZ187" i="44"/>
  <c r="T187" i="44" s="1"/>
  <c r="AJ187" i="44" s="1"/>
  <c r="AZ195" i="44"/>
  <c r="T195" i="44" s="1"/>
  <c r="AJ195" i="44" s="1"/>
  <c r="AZ203" i="44"/>
  <c r="T203" i="44" s="1"/>
  <c r="AJ203" i="44" s="1"/>
  <c r="BH35" i="44"/>
  <c r="AB35" i="44" s="1"/>
  <c r="AR35" i="44" s="1"/>
  <c r="BH43" i="44"/>
  <c r="AB43" i="44" s="1"/>
  <c r="AR43" i="44" s="1"/>
  <c r="BH50" i="44"/>
  <c r="AB50" i="44" s="1"/>
  <c r="AR50" i="44" s="1"/>
  <c r="BH58" i="44"/>
  <c r="AB58" i="44" s="1"/>
  <c r="AR58" i="44" s="1"/>
  <c r="BH66" i="44"/>
  <c r="AB66" i="44" s="1"/>
  <c r="AR66" i="44" s="1"/>
  <c r="BH74" i="44"/>
  <c r="AB74" i="44" s="1"/>
  <c r="AR74" i="44" s="1"/>
  <c r="BH82" i="44"/>
  <c r="AB82" i="44" s="1"/>
  <c r="AR82" i="44" s="1"/>
  <c r="BH90" i="44"/>
  <c r="AB90" i="44" s="1"/>
  <c r="AR90" i="44" s="1"/>
  <c r="BH98" i="44"/>
  <c r="AB98" i="44" s="1"/>
  <c r="AR98" i="44" s="1"/>
  <c r="BH106" i="44"/>
  <c r="AB106" i="44" s="1"/>
  <c r="AR106" i="44" s="1"/>
  <c r="BH114" i="44"/>
  <c r="AB114" i="44" s="1"/>
  <c r="AR114" i="44" s="1"/>
  <c r="BH122" i="44"/>
  <c r="AB122" i="44" s="1"/>
  <c r="AR122" i="44" s="1"/>
  <c r="BH130" i="44"/>
  <c r="AB130" i="44" s="1"/>
  <c r="AR130" i="44" s="1"/>
  <c r="BH191" i="44"/>
  <c r="AB191" i="44" s="1"/>
  <c r="AR191" i="44" s="1"/>
  <c r="BH145" i="44"/>
  <c r="AB145" i="44" s="1"/>
  <c r="AR145" i="44" s="1"/>
  <c r="BH153" i="44"/>
  <c r="AB153" i="44" s="1"/>
  <c r="AR153" i="44" s="1"/>
  <c r="BH161" i="44"/>
  <c r="AB161" i="44" s="1"/>
  <c r="AR161" i="44" s="1"/>
  <c r="BH169" i="44"/>
  <c r="AB169" i="44" s="1"/>
  <c r="AR169" i="44" s="1"/>
  <c r="BH177" i="44"/>
  <c r="AB177" i="44" s="1"/>
  <c r="AR177" i="44" s="1"/>
  <c r="BH185" i="44"/>
  <c r="AB185" i="44" s="1"/>
  <c r="AR185" i="44" s="1"/>
  <c r="BH194" i="44"/>
  <c r="AB194" i="44" s="1"/>
  <c r="AR194" i="44" s="1"/>
  <c r="BJ190" i="90"/>
  <c r="AD190" i="90" s="1"/>
  <c r="AT190" i="90" s="1"/>
  <c r="BJ118" i="90"/>
  <c r="AD118" i="90" s="1"/>
  <c r="AT118" i="90" s="1"/>
  <c r="BJ57" i="90"/>
  <c r="AD57" i="90" s="1"/>
  <c r="AT57" i="90" s="1"/>
  <c r="AZ197" i="89"/>
  <c r="T197" i="89" s="1"/>
  <c r="AJ197" i="89" s="1"/>
  <c r="AZ133" i="89"/>
  <c r="T133" i="89" s="1"/>
  <c r="AJ133" i="89" s="1"/>
  <c r="AZ69" i="89"/>
  <c r="T69" i="89" s="1"/>
  <c r="AJ69" i="89" s="1"/>
  <c r="BE169" i="44"/>
  <c r="Y169" i="44" s="1"/>
  <c r="AO169" i="44" s="1"/>
  <c r="BE144" i="44"/>
  <c r="Y144" i="44" s="1"/>
  <c r="AO144" i="44" s="1"/>
  <c r="BE31" i="44"/>
  <c r="Y31" i="44" s="1"/>
  <c r="AO31" i="44" s="1"/>
  <c r="BJ184" i="89"/>
  <c r="AD184" i="89" s="1"/>
  <c r="AT184" i="89" s="1"/>
  <c r="BJ123" i="89"/>
  <c r="AD123" i="89" s="1"/>
  <c r="AT123" i="89" s="1"/>
  <c r="BJ59" i="89"/>
  <c r="AD59" i="89" s="1"/>
  <c r="AT59" i="89" s="1"/>
  <c r="BE79" i="90"/>
  <c r="Y79" i="90" s="1"/>
  <c r="AO79" i="90" s="1"/>
  <c r="BJ157" i="44"/>
  <c r="AD157" i="44" s="1"/>
  <c r="AT157" i="44" s="1"/>
  <c r="BJ94" i="44"/>
  <c r="AD94" i="44" s="1"/>
  <c r="AT94" i="44" s="1"/>
  <c r="BJ30" i="44"/>
  <c r="AD30" i="44" s="1"/>
  <c r="AT30" i="44" s="1"/>
  <c r="BD120" i="90"/>
  <c r="X120" i="90" s="1"/>
  <c r="AN120" i="90" s="1"/>
  <c r="BF181" i="44"/>
  <c r="Z181" i="44" s="1"/>
  <c r="AP181" i="44" s="1"/>
  <c r="BF153" i="44"/>
  <c r="Z153" i="44" s="1"/>
  <c r="AP153" i="44" s="1"/>
  <c r="BF57" i="44"/>
  <c r="Z57" i="44" s="1"/>
  <c r="AP57" i="44" s="1"/>
  <c r="BD160" i="89"/>
  <c r="X160" i="89" s="1"/>
  <c r="AN160" i="89" s="1"/>
  <c r="BJ192" i="90"/>
  <c r="AD192" i="90" s="1"/>
  <c r="AT192" i="90" s="1"/>
  <c r="BJ124" i="90"/>
  <c r="AD124" i="90" s="1"/>
  <c r="AT124" i="90" s="1"/>
  <c r="BJ64" i="90"/>
  <c r="AD64" i="90" s="1"/>
  <c r="AT64" i="90" s="1"/>
  <c r="AZ196" i="89"/>
  <c r="T196" i="89" s="1"/>
  <c r="AJ196" i="89" s="1"/>
  <c r="AZ132" i="89"/>
  <c r="T132" i="89" s="1"/>
  <c r="AJ132" i="89" s="1"/>
  <c r="AZ68" i="89"/>
  <c r="T68" i="89" s="1"/>
  <c r="AJ68" i="89" s="1"/>
  <c r="BE168" i="44"/>
  <c r="Y168" i="44" s="1"/>
  <c r="AO168" i="44" s="1"/>
  <c r="BE147" i="44"/>
  <c r="Y147" i="44" s="1"/>
  <c r="AO147" i="44" s="1"/>
  <c r="BE48" i="44"/>
  <c r="Y48" i="44" s="1"/>
  <c r="AO48" i="44" s="1"/>
  <c r="BJ183" i="89"/>
  <c r="AD183" i="89" s="1"/>
  <c r="AT183" i="89" s="1"/>
  <c r="BJ122" i="89"/>
  <c r="AD122" i="89" s="1"/>
  <c r="AT122" i="89" s="1"/>
  <c r="BJ58" i="89"/>
  <c r="AD58" i="89" s="1"/>
  <c r="AT58" i="89" s="1"/>
  <c r="BJ156" i="44"/>
  <c r="AD156" i="44" s="1"/>
  <c r="AT156" i="44" s="1"/>
  <c r="BJ93" i="44"/>
  <c r="AD93" i="44" s="1"/>
  <c r="AT93" i="44" s="1"/>
  <c r="BJ29" i="44"/>
  <c r="AD29" i="44" s="1"/>
  <c r="AT29" i="44" s="1"/>
  <c r="BD179" i="90"/>
  <c r="X179" i="90" s="1"/>
  <c r="AN179" i="90" s="1"/>
  <c r="BF133" i="44"/>
  <c r="Z133" i="44" s="1"/>
  <c r="AP133" i="44" s="1"/>
  <c r="BF175" i="44"/>
  <c r="Z175" i="44" s="1"/>
  <c r="AP175" i="44" s="1"/>
  <c r="BF48" i="44"/>
  <c r="Z48" i="44" s="1"/>
  <c r="AP48" i="44" s="1"/>
  <c r="BF33" i="90"/>
  <c r="Z33" i="90" s="1"/>
  <c r="AP33" i="90" s="1"/>
  <c r="BF39" i="90"/>
  <c r="Z39" i="90" s="1"/>
  <c r="AP39" i="90" s="1"/>
  <c r="BF47" i="90"/>
  <c r="Z47" i="90" s="1"/>
  <c r="AP47" i="90" s="1"/>
  <c r="BF55" i="90"/>
  <c r="Z55" i="90" s="1"/>
  <c r="AP55" i="90" s="1"/>
  <c r="BF66" i="90"/>
  <c r="Z66" i="90" s="1"/>
  <c r="AP66" i="90" s="1"/>
  <c r="BF74" i="90"/>
  <c r="Z74" i="90" s="1"/>
  <c r="AP74" i="90" s="1"/>
  <c r="BF82" i="90"/>
  <c r="Z82" i="90" s="1"/>
  <c r="AP82" i="90" s="1"/>
  <c r="BF90" i="90"/>
  <c r="Z90" i="90" s="1"/>
  <c r="AP90" i="90" s="1"/>
  <c r="BF97" i="90"/>
  <c r="Z97" i="90" s="1"/>
  <c r="AP97" i="90" s="1"/>
  <c r="BF107" i="90"/>
  <c r="Z107" i="90" s="1"/>
  <c r="AP107" i="90" s="1"/>
  <c r="BF114" i="90"/>
  <c r="Z114" i="90" s="1"/>
  <c r="AP114" i="90" s="1"/>
  <c r="BF123" i="90"/>
  <c r="Z123" i="90" s="1"/>
  <c r="AP123" i="90" s="1"/>
  <c r="BF131" i="90"/>
  <c r="Z131" i="90" s="1"/>
  <c r="AP131" i="90" s="1"/>
  <c r="BF151" i="90"/>
  <c r="Z151" i="90" s="1"/>
  <c r="AP151" i="90" s="1"/>
  <c r="BF157" i="90"/>
  <c r="Z157" i="90" s="1"/>
  <c r="AP157" i="90" s="1"/>
  <c r="BF164" i="90"/>
  <c r="Z164" i="90" s="1"/>
  <c r="AP164" i="90" s="1"/>
  <c r="BF178" i="90"/>
  <c r="Z178" i="90" s="1"/>
  <c r="AP178" i="90" s="1"/>
  <c r="BF185" i="90"/>
  <c r="Z185" i="90" s="1"/>
  <c r="AP185" i="90" s="1"/>
  <c r="BF192" i="90"/>
  <c r="Z192" i="90" s="1"/>
  <c r="AP192" i="90" s="1"/>
  <c r="BG45" i="90"/>
  <c r="AA45" i="90" s="1"/>
  <c r="AQ45" i="90" s="1"/>
  <c r="BG31" i="90"/>
  <c r="AA31" i="90" s="1"/>
  <c r="AQ31" i="90" s="1"/>
  <c r="BG44" i="90"/>
  <c r="AA44" i="90" s="1"/>
  <c r="AQ44" i="90" s="1"/>
  <c r="BG54" i="90"/>
  <c r="AA54" i="90" s="1"/>
  <c r="AQ54" i="90" s="1"/>
  <c r="BG60" i="90"/>
  <c r="AA60" i="90" s="1"/>
  <c r="AQ60" i="90" s="1"/>
  <c r="BG67" i="90"/>
  <c r="AA67" i="90" s="1"/>
  <c r="AQ67" i="90" s="1"/>
  <c r="BG75" i="90"/>
  <c r="AA75" i="90" s="1"/>
  <c r="AQ75" i="90" s="1"/>
  <c r="BG83" i="90"/>
  <c r="AA83" i="90" s="1"/>
  <c r="AQ83" i="90" s="1"/>
  <c r="BG92" i="90"/>
  <c r="AA92" i="90" s="1"/>
  <c r="AQ92" i="90" s="1"/>
  <c r="BG98" i="90"/>
  <c r="AA98" i="90" s="1"/>
  <c r="AQ98" i="90" s="1"/>
  <c r="BG106" i="90"/>
  <c r="AA106" i="90" s="1"/>
  <c r="AQ106" i="90" s="1"/>
  <c r="BG126" i="90"/>
  <c r="AA126" i="90" s="1"/>
  <c r="AQ126" i="90" s="1"/>
  <c r="BG120" i="90"/>
  <c r="AA120" i="90" s="1"/>
  <c r="AQ120" i="90" s="1"/>
  <c r="BG140" i="90"/>
  <c r="AA140" i="90" s="1"/>
  <c r="AQ140" i="90" s="1"/>
  <c r="BG138" i="90"/>
  <c r="AA138" i="90" s="1"/>
  <c r="AQ138" i="90" s="1"/>
  <c r="BG146" i="90"/>
  <c r="AA146" i="90" s="1"/>
  <c r="AQ146" i="90" s="1"/>
  <c r="BG154" i="90"/>
  <c r="AA154" i="90" s="1"/>
  <c r="AQ154" i="90" s="1"/>
  <c r="BG164" i="90"/>
  <c r="AA164" i="90" s="1"/>
  <c r="AQ164" i="90" s="1"/>
  <c r="BG172" i="90"/>
  <c r="AA172" i="90" s="1"/>
  <c r="AQ172" i="90" s="1"/>
  <c r="BG180" i="90"/>
  <c r="AA180" i="90" s="1"/>
  <c r="AQ180" i="90" s="1"/>
  <c r="BG187" i="90"/>
  <c r="AA187" i="90" s="1"/>
  <c r="AQ187" i="90" s="1"/>
  <c r="BG196" i="90"/>
  <c r="AA196" i="90" s="1"/>
  <c r="AQ196" i="90" s="1"/>
  <c r="BD137" i="89"/>
  <c r="X137" i="89" s="1"/>
  <c r="AN137" i="89" s="1"/>
  <c r="BD74" i="89"/>
  <c r="X74" i="89" s="1"/>
  <c r="AN74" i="89" s="1"/>
  <c r="BJ167" i="90"/>
  <c r="AD167" i="90" s="1"/>
  <c r="AT167" i="90" s="1"/>
  <c r="BJ105" i="90"/>
  <c r="AD105" i="90" s="1"/>
  <c r="AT105" i="90" s="1"/>
  <c r="BJ39" i="90"/>
  <c r="AD39" i="90" s="1"/>
  <c r="AT39" i="90" s="1"/>
  <c r="AZ179" i="89"/>
  <c r="T179" i="89" s="1"/>
  <c r="AJ179" i="89" s="1"/>
  <c r="AZ115" i="89"/>
  <c r="T115" i="89" s="1"/>
  <c r="AJ115" i="89" s="1"/>
  <c r="AZ51" i="89"/>
  <c r="T51" i="89" s="1"/>
  <c r="AJ51" i="89" s="1"/>
  <c r="BE151" i="44"/>
  <c r="Y151" i="44" s="1"/>
  <c r="AO151" i="44" s="1"/>
  <c r="BE82" i="44"/>
  <c r="Y82" i="44" s="1"/>
  <c r="AO82" i="44" s="1"/>
  <c r="BJ169" i="89"/>
  <c r="AD169" i="89" s="1"/>
  <c r="AT169" i="89" s="1"/>
  <c r="BJ104" i="89"/>
  <c r="AD104" i="89" s="1"/>
  <c r="AT104" i="89" s="1"/>
  <c r="BJ41" i="89"/>
  <c r="AD41" i="89" s="1"/>
  <c r="AT41" i="89" s="1"/>
  <c r="BJ197" i="44"/>
  <c r="AD197" i="44" s="1"/>
  <c r="AT197" i="44" s="1"/>
  <c r="BJ132" i="44"/>
  <c r="AD132" i="44" s="1"/>
  <c r="AT132" i="44" s="1"/>
  <c r="BJ68" i="44"/>
  <c r="AD68" i="44" s="1"/>
  <c r="AT68" i="44" s="1"/>
  <c r="BD152" i="90"/>
  <c r="X152" i="90" s="1"/>
  <c r="AN152" i="90" s="1"/>
  <c r="BF108" i="44"/>
  <c r="Z108" i="44" s="1"/>
  <c r="AP108" i="44" s="1"/>
  <c r="BF87" i="44"/>
  <c r="Z87" i="44" s="1"/>
  <c r="AP87" i="44" s="1"/>
  <c r="BF28" i="44"/>
  <c r="Z28" i="44" s="1"/>
  <c r="AP28" i="44" s="1"/>
  <c r="AY63" i="44"/>
  <c r="S63" i="44" s="1"/>
  <c r="AI63" i="44" s="1"/>
  <c r="AY35" i="44"/>
  <c r="S35" i="44" s="1"/>
  <c r="AI35" i="44" s="1"/>
  <c r="AY43" i="44"/>
  <c r="S43" i="44" s="1"/>
  <c r="AI43" i="44" s="1"/>
  <c r="AY65" i="44"/>
  <c r="S65" i="44" s="1"/>
  <c r="AI65" i="44" s="1"/>
  <c r="AY45" i="44"/>
  <c r="S45" i="44" s="1"/>
  <c r="AI45" i="44" s="1"/>
  <c r="AY75" i="44"/>
  <c r="S75" i="44" s="1"/>
  <c r="AI75" i="44" s="1"/>
  <c r="AY83" i="44"/>
  <c r="S83" i="44" s="1"/>
  <c r="AI83" i="44" s="1"/>
  <c r="AY91" i="44"/>
  <c r="S91" i="44" s="1"/>
  <c r="AI91" i="44" s="1"/>
  <c r="AY107" i="44"/>
  <c r="S107" i="44" s="1"/>
  <c r="AI107" i="44" s="1"/>
  <c r="AY115" i="44"/>
  <c r="S115" i="44" s="1"/>
  <c r="AI115" i="44" s="1"/>
  <c r="AY123" i="44"/>
  <c r="S123" i="44" s="1"/>
  <c r="AI123" i="44" s="1"/>
  <c r="AY131" i="44"/>
  <c r="S131" i="44" s="1"/>
  <c r="AI131" i="44" s="1"/>
  <c r="AY144" i="44"/>
  <c r="S144" i="44" s="1"/>
  <c r="AI144" i="44" s="1"/>
  <c r="AY154" i="44"/>
  <c r="S154" i="44" s="1"/>
  <c r="AI154" i="44" s="1"/>
  <c r="AY162" i="44"/>
  <c r="S162" i="44" s="1"/>
  <c r="AI162" i="44" s="1"/>
  <c r="AY178" i="44"/>
  <c r="S178" i="44" s="1"/>
  <c r="AI178" i="44" s="1"/>
  <c r="AY186" i="44"/>
  <c r="S186" i="44" s="1"/>
  <c r="AI186" i="44" s="1"/>
  <c r="AY195" i="44"/>
  <c r="S195" i="44" s="1"/>
  <c r="AI195" i="44" s="1"/>
  <c r="AY34" i="89"/>
  <c r="S34" i="89" s="1"/>
  <c r="AI34" i="89" s="1"/>
  <c r="AY33" i="89"/>
  <c r="S33" i="89" s="1"/>
  <c r="AI33" i="89" s="1"/>
  <c r="AY41" i="89"/>
  <c r="S41" i="89" s="1"/>
  <c r="AI41" i="89" s="1"/>
  <c r="AY49" i="89"/>
  <c r="S49" i="89" s="1"/>
  <c r="AI49" i="89" s="1"/>
  <c r="AY57" i="89"/>
  <c r="S57" i="89" s="1"/>
  <c r="AI57" i="89" s="1"/>
  <c r="AY65" i="89"/>
  <c r="S65" i="89" s="1"/>
  <c r="AI65" i="89" s="1"/>
  <c r="AY73" i="89"/>
  <c r="S73" i="89" s="1"/>
  <c r="AI73" i="89" s="1"/>
  <c r="AY81" i="89"/>
  <c r="S81" i="89" s="1"/>
  <c r="AI81" i="89" s="1"/>
  <c r="AY90" i="89"/>
  <c r="S90" i="89" s="1"/>
  <c r="AI90" i="89" s="1"/>
  <c r="AY98" i="89"/>
  <c r="S98" i="89" s="1"/>
  <c r="AI98" i="89" s="1"/>
  <c r="AY106" i="89"/>
  <c r="S106" i="89" s="1"/>
  <c r="AI106" i="89" s="1"/>
  <c r="AY115" i="89"/>
  <c r="S115" i="89" s="1"/>
  <c r="AI115" i="89" s="1"/>
  <c r="AY123" i="89"/>
  <c r="S123" i="89" s="1"/>
  <c r="AI123" i="89" s="1"/>
  <c r="AY131" i="89"/>
  <c r="S131" i="89" s="1"/>
  <c r="AI131" i="89" s="1"/>
  <c r="AY139" i="89"/>
  <c r="S139" i="89" s="1"/>
  <c r="AI139" i="89" s="1"/>
  <c r="AY147" i="89"/>
  <c r="S147" i="89" s="1"/>
  <c r="AI147" i="89" s="1"/>
  <c r="AY155" i="89"/>
  <c r="S155" i="89" s="1"/>
  <c r="AI155" i="89" s="1"/>
  <c r="AY163" i="89"/>
  <c r="S163" i="89" s="1"/>
  <c r="AI163" i="89" s="1"/>
  <c r="AY171" i="89"/>
  <c r="S171" i="89" s="1"/>
  <c r="AI171" i="89" s="1"/>
  <c r="AY179" i="89"/>
  <c r="S179" i="89" s="1"/>
  <c r="AI179" i="89" s="1"/>
  <c r="AY187" i="89"/>
  <c r="S187" i="89" s="1"/>
  <c r="AI187" i="89" s="1"/>
  <c r="AY195" i="89"/>
  <c r="S195" i="89" s="1"/>
  <c r="AI195" i="89" s="1"/>
  <c r="BA29" i="90"/>
  <c r="U29" i="90" s="1"/>
  <c r="AK29" i="90" s="1"/>
  <c r="BA37" i="90"/>
  <c r="U37" i="90" s="1"/>
  <c r="AK37" i="90" s="1"/>
  <c r="BA45" i="90"/>
  <c r="U45" i="90" s="1"/>
  <c r="AK45" i="90" s="1"/>
  <c r="BA53" i="90"/>
  <c r="U53" i="90" s="1"/>
  <c r="AK53" i="90" s="1"/>
  <c r="BA60" i="90"/>
  <c r="U60" i="90" s="1"/>
  <c r="AK60" i="90" s="1"/>
  <c r="BA68" i="90"/>
  <c r="U68" i="90" s="1"/>
  <c r="AK68" i="90" s="1"/>
  <c r="BA76" i="90"/>
  <c r="U76" i="90" s="1"/>
  <c r="AK76" i="90" s="1"/>
  <c r="BA85" i="90"/>
  <c r="U85" i="90" s="1"/>
  <c r="AK85" i="90" s="1"/>
  <c r="BA93" i="90"/>
  <c r="U93" i="90" s="1"/>
  <c r="AK93" i="90" s="1"/>
  <c r="BA101" i="90"/>
  <c r="U101" i="90" s="1"/>
  <c r="AK101" i="90" s="1"/>
  <c r="BA106" i="90"/>
  <c r="U106" i="90" s="1"/>
  <c r="AK106" i="90" s="1"/>
  <c r="BA117" i="90"/>
  <c r="U117" i="90" s="1"/>
  <c r="AK117" i="90" s="1"/>
  <c r="BA125" i="90"/>
  <c r="U125" i="90" s="1"/>
  <c r="AK125" i="90" s="1"/>
  <c r="BA145" i="90"/>
  <c r="U145" i="90" s="1"/>
  <c r="AK145" i="90" s="1"/>
  <c r="BA144" i="90"/>
  <c r="U144" i="90" s="1"/>
  <c r="AK144" i="90" s="1"/>
  <c r="BA135" i="90"/>
  <c r="U135" i="90" s="1"/>
  <c r="AK135" i="90" s="1"/>
  <c r="BA153" i="90"/>
  <c r="U153" i="90" s="1"/>
  <c r="AK153" i="90" s="1"/>
  <c r="BA177" i="90"/>
  <c r="U177" i="90" s="1"/>
  <c r="AK177" i="90" s="1"/>
  <c r="BA171" i="90"/>
  <c r="U171" i="90" s="1"/>
  <c r="AK171" i="90" s="1"/>
  <c r="BA181" i="90"/>
  <c r="U181" i="90" s="1"/>
  <c r="AK181" i="90" s="1"/>
  <c r="BA189" i="90"/>
  <c r="U189" i="90" s="1"/>
  <c r="AK189" i="90" s="1"/>
  <c r="BA196" i="90"/>
  <c r="U196" i="90" s="1"/>
  <c r="AK196" i="90" s="1"/>
  <c r="BA204" i="90"/>
  <c r="U204" i="90" s="1"/>
  <c r="AK204" i="90" s="1"/>
  <c r="BB46" i="44"/>
  <c r="V46" i="44" s="1"/>
  <c r="AL46" i="44" s="1"/>
  <c r="BB33" i="44"/>
  <c r="V33" i="44" s="1"/>
  <c r="AL33" i="44" s="1"/>
  <c r="BB41" i="44"/>
  <c r="V41" i="44" s="1"/>
  <c r="AL41" i="44" s="1"/>
  <c r="BB52" i="44"/>
  <c r="V52" i="44" s="1"/>
  <c r="AL52" i="44" s="1"/>
  <c r="BB60" i="44"/>
  <c r="V60" i="44" s="1"/>
  <c r="AL60" i="44" s="1"/>
  <c r="BB68" i="44"/>
  <c r="V68" i="44" s="1"/>
  <c r="AL68" i="44" s="1"/>
  <c r="BB76" i="44"/>
  <c r="V76" i="44" s="1"/>
  <c r="AL76" i="44" s="1"/>
  <c r="BB84" i="44"/>
  <c r="V84" i="44" s="1"/>
  <c r="AL84" i="44" s="1"/>
  <c r="BB92" i="44"/>
  <c r="V92" i="44" s="1"/>
  <c r="AL92" i="44" s="1"/>
  <c r="BB100" i="44"/>
  <c r="V100" i="44" s="1"/>
  <c r="AL100" i="44" s="1"/>
  <c r="BB108" i="44"/>
  <c r="V108" i="44" s="1"/>
  <c r="AL108" i="44" s="1"/>
  <c r="BB116" i="44"/>
  <c r="V116" i="44" s="1"/>
  <c r="AL116" i="44" s="1"/>
  <c r="BB124" i="44"/>
  <c r="V124" i="44" s="1"/>
  <c r="AL124" i="44" s="1"/>
  <c r="BB132" i="44"/>
  <c r="V132" i="44" s="1"/>
  <c r="AL132" i="44" s="1"/>
  <c r="BB194" i="44"/>
  <c r="V194" i="44" s="1"/>
  <c r="AL194" i="44" s="1"/>
  <c r="BB145" i="44"/>
  <c r="V145" i="44" s="1"/>
  <c r="AL145" i="44" s="1"/>
  <c r="BB153" i="44"/>
  <c r="V153" i="44" s="1"/>
  <c r="AL153" i="44" s="1"/>
  <c r="BB161" i="44"/>
  <c r="V161" i="44" s="1"/>
  <c r="AL161" i="44" s="1"/>
  <c r="BB169" i="44"/>
  <c r="V169" i="44" s="1"/>
  <c r="AL169" i="44" s="1"/>
  <c r="BB177" i="44"/>
  <c r="V177" i="44" s="1"/>
  <c r="AL177" i="44" s="1"/>
  <c r="BB185" i="44"/>
  <c r="V185" i="44" s="1"/>
  <c r="AL185" i="44" s="1"/>
  <c r="BB196" i="44"/>
  <c r="V196" i="44" s="1"/>
  <c r="AL196" i="44" s="1"/>
  <c r="BF104" i="44"/>
  <c r="Z104" i="44" s="1"/>
  <c r="AP104" i="44" s="1"/>
  <c r="BE117" i="89"/>
  <c r="Y117" i="89" s="1"/>
  <c r="AO117" i="89" s="1"/>
  <c r="BH120" i="44"/>
  <c r="AB120" i="44" s="1"/>
  <c r="AR120" i="44" s="1"/>
  <c r="BJ178" i="44"/>
  <c r="AD178" i="44" s="1"/>
  <c r="AT178" i="44" s="1"/>
  <c r="BD121" i="90"/>
  <c r="X121" i="90" s="1"/>
  <c r="AN121" i="90" s="1"/>
  <c r="BG63" i="89"/>
  <c r="AA63" i="89" s="1"/>
  <c r="AQ63" i="89" s="1"/>
  <c r="BG160" i="89"/>
  <c r="AA160" i="89" s="1"/>
  <c r="AQ160" i="89" s="1"/>
  <c r="AZ170" i="89"/>
  <c r="T170" i="89" s="1"/>
  <c r="AJ170" i="89" s="1"/>
  <c r="BJ173" i="89"/>
  <c r="AD173" i="89" s="1"/>
  <c r="AT173" i="89" s="1"/>
  <c r="BJ111" i="89"/>
  <c r="AD111" i="89" s="1"/>
  <c r="AT111" i="89" s="1"/>
  <c r="BJ170" i="44"/>
  <c r="AD170" i="44" s="1"/>
  <c r="AT170" i="44" s="1"/>
  <c r="BJ107" i="44"/>
  <c r="AD107" i="44" s="1"/>
  <c r="AT107" i="44" s="1"/>
  <c r="BF115" i="44"/>
  <c r="Z115" i="44" s="1"/>
  <c r="AP115" i="44" s="1"/>
  <c r="BF35" i="44"/>
  <c r="Z35" i="44" s="1"/>
  <c r="AP35" i="44" s="1"/>
  <c r="BG192" i="89"/>
  <c r="AA192" i="89" s="1"/>
  <c r="AQ192" i="89" s="1"/>
  <c r="BH27" i="90"/>
  <c r="AB27" i="90" s="1"/>
  <c r="AR27" i="90" s="1"/>
  <c r="BH75" i="90"/>
  <c r="AB75" i="90" s="1"/>
  <c r="AR75" i="90" s="1"/>
  <c r="BH138" i="90"/>
  <c r="AB138" i="90" s="1"/>
  <c r="AR138" i="90" s="1"/>
  <c r="BH155" i="90"/>
  <c r="AB155" i="90" s="1"/>
  <c r="AR155" i="90" s="1"/>
  <c r="BH163" i="90"/>
  <c r="AB163" i="90" s="1"/>
  <c r="AR163" i="90" s="1"/>
  <c r="BH171" i="90"/>
  <c r="AB171" i="90" s="1"/>
  <c r="AR171" i="90" s="1"/>
  <c r="BD39" i="89"/>
  <c r="X39" i="89" s="1"/>
  <c r="AN39" i="89" s="1"/>
  <c r="BJ188" i="90"/>
  <c r="AD188" i="90" s="1"/>
  <c r="AT188" i="90" s="1"/>
  <c r="BJ122" i="90"/>
  <c r="AD122" i="90" s="1"/>
  <c r="AT122" i="90" s="1"/>
  <c r="BJ61" i="90"/>
  <c r="AD61" i="90" s="1"/>
  <c r="AT61" i="90" s="1"/>
  <c r="AZ81" i="89"/>
  <c r="T81" i="89" s="1"/>
  <c r="AJ81" i="89" s="1"/>
  <c r="BE109" i="44"/>
  <c r="Y109" i="44" s="1"/>
  <c r="AO109" i="44" s="1"/>
  <c r="BJ71" i="89"/>
  <c r="AD71" i="89" s="1"/>
  <c r="AT71" i="89" s="1"/>
  <c r="BJ177" i="44"/>
  <c r="AD177" i="44" s="1"/>
  <c r="AT177" i="44" s="1"/>
  <c r="BJ114" i="44"/>
  <c r="AD114" i="44" s="1"/>
  <c r="AT114" i="44" s="1"/>
  <c r="BJ50" i="44"/>
  <c r="AD50" i="44" s="1"/>
  <c r="AT50" i="44" s="1"/>
  <c r="BD187" i="90"/>
  <c r="X187" i="90" s="1"/>
  <c r="AN187" i="90" s="1"/>
  <c r="BD57" i="90"/>
  <c r="X57" i="90" s="1"/>
  <c r="AN57" i="90" s="1"/>
  <c r="AZ28" i="90"/>
  <c r="T28" i="90" s="1"/>
  <c r="AJ28" i="90" s="1"/>
  <c r="AZ36" i="90"/>
  <c r="T36" i="90" s="1"/>
  <c r="AJ36" i="90" s="1"/>
  <c r="AZ44" i="90"/>
  <c r="T44" i="90" s="1"/>
  <c r="AJ44" i="90" s="1"/>
  <c r="AZ52" i="90"/>
  <c r="T52" i="90" s="1"/>
  <c r="AJ52" i="90" s="1"/>
  <c r="AZ60" i="90"/>
  <c r="T60" i="90" s="1"/>
  <c r="AJ60" i="90" s="1"/>
  <c r="AZ68" i="90"/>
  <c r="T68" i="90" s="1"/>
  <c r="AJ68" i="90" s="1"/>
  <c r="AZ76" i="90"/>
  <c r="T76" i="90" s="1"/>
  <c r="AJ76" i="90" s="1"/>
  <c r="AZ84" i="90"/>
  <c r="T84" i="90" s="1"/>
  <c r="AJ84" i="90" s="1"/>
  <c r="AZ92" i="90"/>
  <c r="T92" i="90" s="1"/>
  <c r="AJ92" i="90" s="1"/>
  <c r="AZ100" i="90"/>
  <c r="T100" i="90" s="1"/>
  <c r="AJ100" i="90" s="1"/>
  <c r="AZ103" i="90"/>
  <c r="T103" i="90" s="1"/>
  <c r="AJ103" i="90" s="1"/>
  <c r="AZ111" i="90"/>
  <c r="T111" i="90" s="1"/>
  <c r="AJ111" i="90" s="1"/>
  <c r="AZ122" i="90"/>
  <c r="T122" i="90" s="1"/>
  <c r="AJ122" i="90" s="1"/>
  <c r="AZ130" i="90"/>
  <c r="T130" i="90" s="1"/>
  <c r="AJ130" i="90" s="1"/>
  <c r="AZ140" i="90"/>
  <c r="T140" i="90" s="1"/>
  <c r="AJ140" i="90" s="1"/>
  <c r="AZ147" i="90"/>
  <c r="T147" i="90" s="1"/>
  <c r="AJ147" i="90" s="1"/>
  <c r="AZ156" i="90"/>
  <c r="T156" i="90" s="1"/>
  <c r="AJ156" i="90" s="1"/>
  <c r="AZ164" i="90"/>
  <c r="T164" i="90" s="1"/>
  <c r="AJ164" i="90" s="1"/>
  <c r="AZ172" i="90"/>
  <c r="T172" i="90" s="1"/>
  <c r="AJ172" i="90" s="1"/>
  <c r="AZ180" i="90"/>
  <c r="T180" i="90" s="1"/>
  <c r="AJ180" i="90" s="1"/>
  <c r="AZ188" i="90"/>
  <c r="T188" i="90" s="1"/>
  <c r="AJ188" i="90" s="1"/>
  <c r="AZ195" i="90"/>
  <c r="T195" i="90" s="1"/>
  <c r="AJ195" i="90" s="1"/>
  <c r="AZ203" i="90"/>
  <c r="T203" i="90" s="1"/>
  <c r="AJ203" i="90" s="1"/>
  <c r="BD191" i="89"/>
  <c r="X191" i="89" s="1"/>
  <c r="AN191" i="89" s="1"/>
  <c r="BJ155" i="90"/>
  <c r="AD155" i="90" s="1"/>
  <c r="AT155" i="90" s="1"/>
  <c r="BJ91" i="90"/>
  <c r="AD91" i="90" s="1"/>
  <c r="AT91" i="90" s="1"/>
  <c r="BJ28" i="90"/>
  <c r="AD28" i="90" s="1"/>
  <c r="AT28" i="90" s="1"/>
  <c r="AZ104" i="89"/>
  <c r="T104" i="89" s="1"/>
  <c r="AJ104" i="89" s="1"/>
  <c r="BE204" i="44"/>
  <c r="Y204" i="44" s="1"/>
  <c r="AO204" i="44" s="1"/>
  <c r="BE132" i="44"/>
  <c r="Y132" i="44" s="1"/>
  <c r="AO132" i="44" s="1"/>
  <c r="BJ155" i="89"/>
  <c r="AD155" i="89" s="1"/>
  <c r="AT155" i="89" s="1"/>
  <c r="BJ93" i="89"/>
  <c r="AD93" i="89" s="1"/>
  <c r="AT93" i="89" s="1"/>
  <c r="BJ29" i="89"/>
  <c r="AD29" i="89" s="1"/>
  <c r="AT29" i="89" s="1"/>
  <c r="BJ202" i="44"/>
  <c r="AD202" i="44" s="1"/>
  <c r="AT202" i="44" s="1"/>
  <c r="BJ137" i="44"/>
  <c r="AD137" i="44" s="1"/>
  <c r="AT137" i="44" s="1"/>
  <c r="BJ73" i="44"/>
  <c r="AD73" i="44" s="1"/>
  <c r="AT73" i="44" s="1"/>
  <c r="BD80" i="90"/>
  <c r="X80" i="90" s="1"/>
  <c r="AN80" i="90" s="1"/>
  <c r="BF113" i="44"/>
  <c r="Z113" i="44" s="1"/>
  <c r="AP113" i="44" s="1"/>
  <c r="BF33" i="44"/>
  <c r="Z33" i="44" s="1"/>
  <c r="AP33" i="44" s="1"/>
  <c r="BI56" i="90"/>
  <c r="AC56" i="90" s="1"/>
  <c r="AS56" i="90" s="1"/>
  <c r="BI140" i="90"/>
  <c r="AC140" i="90" s="1"/>
  <c r="AS140" i="90" s="1"/>
  <c r="BI163" i="90"/>
  <c r="AC163" i="90" s="1"/>
  <c r="AS163" i="90" s="1"/>
  <c r="BI185" i="90"/>
  <c r="AC185" i="90" s="1"/>
  <c r="AS185" i="90" s="1"/>
  <c r="BC27" i="44"/>
  <c r="W27" i="44" s="1"/>
  <c r="AM27" i="44" s="1"/>
  <c r="BC35" i="44"/>
  <c r="W35" i="44" s="1"/>
  <c r="AM35" i="44" s="1"/>
  <c r="BC43" i="44"/>
  <c r="W43" i="44" s="1"/>
  <c r="AM43" i="44" s="1"/>
  <c r="BC47" i="44"/>
  <c r="W47" i="44" s="1"/>
  <c r="AM47" i="44" s="1"/>
  <c r="BC55" i="44"/>
  <c r="W55" i="44" s="1"/>
  <c r="AM55" i="44" s="1"/>
  <c r="BC63" i="44"/>
  <c r="W63" i="44" s="1"/>
  <c r="AM63" i="44" s="1"/>
  <c r="BC71" i="44"/>
  <c r="W71" i="44" s="1"/>
  <c r="AM71" i="44" s="1"/>
  <c r="BC79" i="44"/>
  <c r="W79" i="44" s="1"/>
  <c r="AM79" i="44" s="1"/>
  <c r="BC87" i="44"/>
  <c r="W87" i="44" s="1"/>
  <c r="AM87" i="44" s="1"/>
  <c r="BC95" i="44"/>
  <c r="W95" i="44" s="1"/>
  <c r="AM95" i="44" s="1"/>
  <c r="BC107" i="44"/>
  <c r="W107" i="44" s="1"/>
  <c r="AM107" i="44" s="1"/>
  <c r="BC115" i="44"/>
  <c r="W115" i="44" s="1"/>
  <c r="AM115" i="44" s="1"/>
  <c r="BC123" i="44"/>
  <c r="W123" i="44" s="1"/>
  <c r="AM123" i="44" s="1"/>
  <c r="BC131" i="44"/>
  <c r="W131" i="44" s="1"/>
  <c r="AM131" i="44" s="1"/>
  <c r="BC139" i="44"/>
  <c r="W139" i="44" s="1"/>
  <c r="AM139" i="44" s="1"/>
  <c r="BC147" i="44"/>
  <c r="W147" i="44" s="1"/>
  <c r="AM147" i="44" s="1"/>
  <c r="BC155" i="44"/>
  <c r="W155" i="44" s="1"/>
  <c r="AM155" i="44" s="1"/>
  <c r="BC163" i="44"/>
  <c r="W163" i="44" s="1"/>
  <c r="AM163" i="44" s="1"/>
  <c r="BC171" i="44"/>
  <c r="W171" i="44" s="1"/>
  <c r="AM171" i="44" s="1"/>
  <c r="BC179" i="44"/>
  <c r="W179" i="44" s="1"/>
  <c r="AM179" i="44" s="1"/>
  <c r="BC187" i="44"/>
  <c r="W187" i="44" s="1"/>
  <c r="AM187" i="44" s="1"/>
  <c r="BC195" i="44"/>
  <c r="W195" i="44" s="1"/>
  <c r="AM195" i="44" s="1"/>
  <c r="BC203" i="44"/>
  <c r="W203" i="44" s="1"/>
  <c r="AM203" i="44" s="1"/>
  <c r="BB101" i="90"/>
  <c r="V101" i="90" s="1"/>
  <c r="AL101" i="90" s="1"/>
  <c r="BB116" i="90"/>
  <c r="V116" i="90" s="1"/>
  <c r="AL116" i="90" s="1"/>
  <c r="BB180" i="90"/>
  <c r="V180" i="90" s="1"/>
  <c r="AL180" i="90" s="1"/>
  <c r="BB188" i="90"/>
  <c r="V188" i="90" s="1"/>
  <c r="AL188" i="90" s="1"/>
  <c r="BB195" i="90"/>
  <c r="V195" i="90" s="1"/>
  <c r="AL195" i="90" s="1"/>
  <c r="BJ186" i="90"/>
  <c r="AD186" i="90" s="1"/>
  <c r="AT186" i="90" s="1"/>
  <c r="BJ120" i="90"/>
  <c r="AD120" i="90" s="1"/>
  <c r="AT120" i="90" s="1"/>
  <c r="BJ59" i="90"/>
  <c r="AD59" i="90" s="1"/>
  <c r="AT59" i="90" s="1"/>
  <c r="AZ207" i="89"/>
  <c r="T207" i="89" s="1"/>
  <c r="AJ207" i="89" s="1"/>
  <c r="AZ143" i="89"/>
  <c r="T143" i="89" s="1"/>
  <c r="AJ143" i="89" s="1"/>
  <c r="AZ79" i="89"/>
  <c r="T79" i="89" s="1"/>
  <c r="AJ79" i="89" s="1"/>
  <c r="BE107" i="44"/>
  <c r="Y107" i="44" s="1"/>
  <c r="AO107" i="44" s="1"/>
  <c r="BE101" i="44"/>
  <c r="Y101" i="44" s="1"/>
  <c r="AO101" i="44" s="1"/>
  <c r="BJ133" i="89"/>
  <c r="AD133" i="89" s="1"/>
  <c r="AT133" i="89" s="1"/>
  <c r="BJ69" i="89"/>
  <c r="AD69" i="89" s="1"/>
  <c r="AT69" i="89" s="1"/>
  <c r="BJ167" i="44"/>
  <c r="AD167" i="44" s="1"/>
  <c r="AT167" i="44" s="1"/>
  <c r="BJ104" i="44"/>
  <c r="AD104" i="44" s="1"/>
  <c r="AT104" i="44" s="1"/>
  <c r="BJ40" i="44"/>
  <c r="AD40" i="44" s="1"/>
  <c r="AT40" i="44" s="1"/>
  <c r="BD111" i="90"/>
  <c r="X111" i="90" s="1"/>
  <c r="AN111" i="90" s="1"/>
  <c r="BF191" i="44"/>
  <c r="Z191" i="44" s="1"/>
  <c r="AP191" i="44" s="1"/>
  <c r="BF169" i="44"/>
  <c r="Z169" i="44" s="1"/>
  <c r="AP169" i="44" s="1"/>
  <c r="BE32" i="89"/>
  <c r="Y32" i="89" s="1"/>
  <c r="AO32" i="89" s="1"/>
  <c r="BE41" i="89"/>
  <c r="Y41" i="89" s="1"/>
  <c r="AO41" i="89" s="1"/>
  <c r="BE49" i="89"/>
  <c r="Y49" i="89" s="1"/>
  <c r="AO49" i="89" s="1"/>
  <c r="BE57" i="89"/>
  <c r="Y57" i="89" s="1"/>
  <c r="AO57" i="89" s="1"/>
  <c r="BE65" i="89"/>
  <c r="Y65" i="89" s="1"/>
  <c r="AO65" i="89" s="1"/>
  <c r="BE73" i="89"/>
  <c r="Y73" i="89" s="1"/>
  <c r="AO73" i="89" s="1"/>
  <c r="BE81" i="89"/>
  <c r="Y81" i="89" s="1"/>
  <c r="AO81" i="89" s="1"/>
  <c r="BE87" i="89"/>
  <c r="Y87" i="89" s="1"/>
  <c r="AO87" i="89" s="1"/>
  <c r="BE92" i="89"/>
  <c r="Y92" i="89" s="1"/>
  <c r="AO92" i="89" s="1"/>
  <c r="BE100" i="89"/>
  <c r="Y100" i="89" s="1"/>
  <c r="AO100" i="89" s="1"/>
  <c r="BE108" i="89"/>
  <c r="Y108" i="89" s="1"/>
  <c r="AO108" i="89" s="1"/>
  <c r="BE121" i="89"/>
  <c r="Y121" i="89" s="1"/>
  <c r="AO121" i="89" s="1"/>
  <c r="BE129" i="89"/>
  <c r="Y129" i="89" s="1"/>
  <c r="AO129" i="89" s="1"/>
  <c r="BE137" i="89"/>
  <c r="Y137" i="89" s="1"/>
  <c r="AO137" i="89" s="1"/>
  <c r="BE167" i="89"/>
  <c r="Y167" i="89" s="1"/>
  <c r="AO167" i="89" s="1"/>
  <c r="BE151" i="89"/>
  <c r="Y151" i="89" s="1"/>
  <c r="AO151" i="89" s="1"/>
  <c r="BE159" i="89"/>
  <c r="Y159" i="89" s="1"/>
  <c r="AO159" i="89" s="1"/>
  <c r="BE169" i="89"/>
  <c r="Y169" i="89" s="1"/>
  <c r="AO169" i="89" s="1"/>
  <c r="BE177" i="89"/>
  <c r="Y177" i="89" s="1"/>
  <c r="AO177" i="89" s="1"/>
  <c r="BE185" i="89"/>
  <c r="Y185" i="89" s="1"/>
  <c r="AO185" i="89" s="1"/>
  <c r="BE193" i="89"/>
  <c r="Y193" i="89" s="1"/>
  <c r="AO193" i="89" s="1"/>
  <c r="BE199" i="89"/>
  <c r="Y199" i="89" s="1"/>
  <c r="AO199" i="89" s="1"/>
  <c r="BD173" i="89"/>
  <c r="X173" i="89" s="1"/>
  <c r="AN173" i="89" s="1"/>
  <c r="BJ135" i="90"/>
  <c r="AD135" i="90" s="1"/>
  <c r="AT135" i="90" s="1"/>
  <c r="BJ74" i="90"/>
  <c r="AD74" i="90" s="1"/>
  <c r="AT74" i="90" s="1"/>
  <c r="AZ166" i="89"/>
  <c r="T166" i="89" s="1"/>
  <c r="AJ166" i="89" s="1"/>
  <c r="AZ102" i="89"/>
  <c r="T102" i="89" s="1"/>
  <c r="AJ102" i="89" s="1"/>
  <c r="AZ38" i="89"/>
  <c r="T38" i="89" s="1"/>
  <c r="AJ38" i="89" s="1"/>
  <c r="BE202" i="44"/>
  <c r="Y202" i="44" s="1"/>
  <c r="AO202" i="44" s="1"/>
  <c r="BE130" i="44"/>
  <c r="Y130" i="44" s="1"/>
  <c r="AO130" i="44" s="1"/>
  <c r="BE69" i="44"/>
  <c r="Y69" i="44" s="1"/>
  <c r="AO69" i="44" s="1"/>
  <c r="BJ153" i="89"/>
  <c r="AD153" i="89" s="1"/>
  <c r="AT153" i="89" s="1"/>
  <c r="BJ91" i="89"/>
  <c r="AD91" i="89" s="1"/>
  <c r="AT91" i="89" s="1"/>
  <c r="BJ27" i="89"/>
  <c r="AD27" i="89" s="1"/>
  <c r="AT27" i="89" s="1"/>
  <c r="BJ190" i="44"/>
  <c r="AD190" i="44" s="1"/>
  <c r="AT190" i="44" s="1"/>
  <c r="BJ127" i="44"/>
  <c r="AD127" i="44" s="1"/>
  <c r="AT127" i="44" s="1"/>
  <c r="BJ63" i="44"/>
  <c r="AD63" i="44" s="1"/>
  <c r="AT63" i="44" s="1"/>
  <c r="BD137" i="90"/>
  <c r="X137" i="90" s="1"/>
  <c r="AN137" i="90" s="1"/>
  <c r="BD70" i="90"/>
  <c r="X70" i="90" s="1"/>
  <c r="AN70" i="90" s="1"/>
  <c r="BF103" i="44"/>
  <c r="Z103" i="44" s="1"/>
  <c r="AP103" i="44" s="1"/>
  <c r="BF82" i="44"/>
  <c r="Z82" i="44" s="1"/>
  <c r="AP82" i="44" s="1"/>
  <c r="AY29" i="90"/>
  <c r="S29" i="90" s="1"/>
  <c r="AI29" i="90" s="1"/>
  <c r="AY52" i="90"/>
  <c r="S52" i="90" s="1"/>
  <c r="AI52" i="90" s="1"/>
  <c r="AY45" i="90"/>
  <c r="S45" i="90" s="1"/>
  <c r="AI45" i="90" s="1"/>
  <c r="AY66" i="90"/>
  <c r="S66" i="90" s="1"/>
  <c r="AI66" i="90" s="1"/>
  <c r="AY89" i="90"/>
  <c r="S89" i="90" s="1"/>
  <c r="AI89" i="90" s="1"/>
  <c r="AY126" i="90"/>
  <c r="S126" i="90" s="1"/>
  <c r="AI126" i="90" s="1"/>
  <c r="AY111" i="90"/>
  <c r="S111" i="90" s="1"/>
  <c r="AI111" i="90" s="1"/>
  <c r="AY118" i="90"/>
  <c r="S118" i="90" s="1"/>
  <c r="AI118" i="90" s="1"/>
  <c r="AY131" i="90"/>
  <c r="S131" i="90" s="1"/>
  <c r="AI131" i="90" s="1"/>
  <c r="AY136" i="90"/>
  <c r="S136" i="90" s="1"/>
  <c r="AI136" i="90" s="1"/>
  <c r="AY170" i="90"/>
  <c r="S170" i="90" s="1"/>
  <c r="AI170" i="90" s="1"/>
  <c r="AY178" i="90"/>
  <c r="S178" i="90" s="1"/>
  <c r="AI178" i="90" s="1"/>
  <c r="AY195" i="90"/>
  <c r="S195" i="90" s="1"/>
  <c r="AI195" i="90" s="1"/>
  <c r="AY192" i="90"/>
  <c r="S192" i="90" s="1"/>
  <c r="AI192" i="90" s="1"/>
  <c r="AZ27" i="44"/>
  <c r="T27" i="44" s="1"/>
  <c r="AJ27" i="44" s="1"/>
  <c r="AZ35" i="44"/>
  <c r="T35" i="44" s="1"/>
  <c r="AJ35" i="44" s="1"/>
  <c r="AZ43" i="44"/>
  <c r="T43" i="44" s="1"/>
  <c r="AJ43" i="44" s="1"/>
  <c r="AZ52" i="44"/>
  <c r="T52" i="44" s="1"/>
  <c r="AJ52" i="44" s="1"/>
  <c r="AZ60" i="44"/>
  <c r="T60" i="44" s="1"/>
  <c r="AJ60" i="44" s="1"/>
  <c r="AZ68" i="44"/>
  <c r="T68" i="44" s="1"/>
  <c r="AJ68" i="44" s="1"/>
  <c r="AZ76" i="44"/>
  <c r="T76" i="44" s="1"/>
  <c r="AJ76" i="44" s="1"/>
  <c r="AZ84" i="44"/>
  <c r="T84" i="44" s="1"/>
  <c r="AJ84" i="44" s="1"/>
  <c r="AZ92" i="44"/>
  <c r="T92" i="44" s="1"/>
  <c r="AJ92" i="44" s="1"/>
  <c r="AZ100" i="44"/>
  <c r="T100" i="44" s="1"/>
  <c r="AJ100" i="44" s="1"/>
  <c r="AZ108" i="44"/>
  <c r="T108" i="44" s="1"/>
  <c r="AJ108" i="44" s="1"/>
  <c r="AZ116" i="44"/>
  <c r="T116" i="44" s="1"/>
  <c r="AJ116" i="44" s="1"/>
  <c r="AZ124" i="44"/>
  <c r="T124" i="44" s="1"/>
  <c r="AJ124" i="44" s="1"/>
  <c r="AZ132" i="44"/>
  <c r="T132" i="44" s="1"/>
  <c r="AJ132" i="44" s="1"/>
  <c r="AZ140" i="44"/>
  <c r="T140" i="44" s="1"/>
  <c r="AJ140" i="44" s="1"/>
  <c r="AZ148" i="44"/>
  <c r="T148" i="44" s="1"/>
  <c r="AJ148" i="44" s="1"/>
  <c r="AZ156" i="44"/>
  <c r="T156" i="44" s="1"/>
  <c r="AJ156" i="44" s="1"/>
  <c r="AZ164" i="44"/>
  <c r="T164" i="44" s="1"/>
  <c r="AJ164" i="44" s="1"/>
  <c r="AZ172" i="44"/>
  <c r="T172" i="44" s="1"/>
  <c r="AJ172" i="44" s="1"/>
  <c r="AZ180" i="44"/>
  <c r="T180" i="44" s="1"/>
  <c r="AJ180" i="44" s="1"/>
  <c r="AZ188" i="44"/>
  <c r="T188" i="44" s="1"/>
  <c r="AJ188" i="44" s="1"/>
  <c r="AZ196" i="44"/>
  <c r="T196" i="44" s="1"/>
  <c r="AJ196" i="44" s="1"/>
  <c r="AZ204" i="44"/>
  <c r="T204" i="44" s="1"/>
  <c r="AJ204" i="44" s="1"/>
  <c r="BH28" i="44"/>
  <c r="AB28" i="44" s="1"/>
  <c r="AR28" i="44" s="1"/>
  <c r="BH36" i="44"/>
  <c r="AB36" i="44" s="1"/>
  <c r="AR36" i="44" s="1"/>
  <c r="BH44" i="44"/>
  <c r="AB44" i="44" s="1"/>
  <c r="AR44" i="44" s="1"/>
  <c r="BH51" i="44"/>
  <c r="AB51" i="44" s="1"/>
  <c r="AR51" i="44" s="1"/>
  <c r="BH59" i="44"/>
  <c r="AB59" i="44" s="1"/>
  <c r="AR59" i="44" s="1"/>
  <c r="BH67" i="44"/>
  <c r="AB67" i="44" s="1"/>
  <c r="AR67" i="44" s="1"/>
  <c r="BH75" i="44"/>
  <c r="AB75" i="44" s="1"/>
  <c r="AR75" i="44" s="1"/>
  <c r="BH83" i="44"/>
  <c r="AB83" i="44" s="1"/>
  <c r="AR83" i="44" s="1"/>
  <c r="BH91" i="44"/>
  <c r="AB91" i="44" s="1"/>
  <c r="AR91" i="44" s="1"/>
  <c r="BH99" i="44"/>
  <c r="AB99" i="44" s="1"/>
  <c r="AR99" i="44" s="1"/>
  <c r="BH107" i="44"/>
  <c r="AB107" i="44" s="1"/>
  <c r="AR107" i="44" s="1"/>
  <c r="BH115" i="44"/>
  <c r="AB115" i="44" s="1"/>
  <c r="AR115" i="44" s="1"/>
  <c r="BH123" i="44"/>
  <c r="AB123" i="44" s="1"/>
  <c r="AR123" i="44" s="1"/>
  <c r="BH131" i="44"/>
  <c r="AB131" i="44" s="1"/>
  <c r="AR131" i="44" s="1"/>
  <c r="BH138" i="44"/>
  <c r="AB138" i="44" s="1"/>
  <c r="AR138" i="44" s="1"/>
  <c r="BH146" i="44"/>
  <c r="AB146" i="44" s="1"/>
  <c r="AR146" i="44" s="1"/>
  <c r="BH154" i="44"/>
  <c r="AB154" i="44" s="1"/>
  <c r="AR154" i="44" s="1"/>
  <c r="BH162" i="44"/>
  <c r="AB162" i="44" s="1"/>
  <c r="AR162" i="44" s="1"/>
  <c r="BH170" i="44"/>
  <c r="AB170" i="44" s="1"/>
  <c r="AR170" i="44" s="1"/>
  <c r="BH178" i="44"/>
  <c r="AB178" i="44" s="1"/>
  <c r="AR178" i="44" s="1"/>
  <c r="BH186" i="44"/>
  <c r="AB186" i="44" s="1"/>
  <c r="AR186" i="44" s="1"/>
  <c r="BH195" i="44"/>
  <c r="AB195" i="44" s="1"/>
  <c r="AR195" i="44" s="1"/>
  <c r="BD169" i="89"/>
  <c r="X169" i="89" s="1"/>
  <c r="AN169" i="89" s="1"/>
  <c r="BD84" i="89"/>
  <c r="X84" i="89" s="1"/>
  <c r="AN84" i="89" s="1"/>
  <c r="BJ177" i="90"/>
  <c r="AD177" i="90" s="1"/>
  <c r="AT177" i="90" s="1"/>
  <c r="BJ134" i="90"/>
  <c r="AD134" i="90" s="1"/>
  <c r="AT134" i="90" s="1"/>
  <c r="BJ49" i="90"/>
  <c r="AD49" i="90" s="1"/>
  <c r="AT49" i="90" s="1"/>
  <c r="AZ189" i="89"/>
  <c r="T189" i="89" s="1"/>
  <c r="AJ189" i="89" s="1"/>
  <c r="AZ125" i="89"/>
  <c r="T125" i="89" s="1"/>
  <c r="AJ125" i="89" s="1"/>
  <c r="AZ61" i="89"/>
  <c r="T61" i="89" s="1"/>
  <c r="AJ61" i="89" s="1"/>
  <c r="BE161" i="44"/>
  <c r="Y161" i="44" s="1"/>
  <c r="AO161" i="44" s="1"/>
  <c r="BE92" i="44"/>
  <c r="Y92" i="44" s="1"/>
  <c r="AO92" i="44" s="1"/>
  <c r="BE45" i="44"/>
  <c r="Y45" i="44" s="1"/>
  <c r="AO45" i="44" s="1"/>
  <c r="BJ176" i="89"/>
  <c r="AD176" i="89" s="1"/>
  <c r="AT176" i="89" s="1"/>
  <c r="BJ115" i="89"/>
  <c r="AD115" i="89" s="1"/>
  <c r="AT115" i="89" s="1"/>
  <c r="BJ51" i="89"/>
  <c r="AD51" i="89" s="1"/>
  <c r="AT51" i="89" s="1"/>
  <c r="BE71" i="90"/>
  <c r="Y71" i="90" s="1"/>
  <c r="AO71" i="90" s="1"/>
  <c r="BJ149" i="44"/>
  <c r="AD149" i="44" s="1"/>
  <c r="AT149" i="44" s="1"/>
  <c r="BJ86" i="44"/>
  <c r="AD86" i="44" s="1"/>
  <c r="AT86" i="44" s="1"/>
  <c r="BD158" i="90"/>
  <c r="X158" i="90" s="1"/>
  <c r="AN158" i="90" s="1"/>
  <c r="BD96" i="90"/>
  <c r="X96" i="90" s="1"/>
  <c r="AN96" i="90" s="1"/>
  <c r="BD30" i="90"/>
  <c r="X30" i="90" s="1"/>
  <c r="AN30" i="90" s="1"/>
  <c r="BF134" i="44"/>
  <c r="Z134" i="44" s="1"/>
  <c r="AP134" i="44" s="1"/>
  <c r="BF183" i="44"/>
  <c r="Z183" i="44" s="1"/>
  <c r="AP183" i="44" s="1"/>
  <c r="BF49" i="44"/>
  <c r="Z49" i="44" s="1"/>
  <c r="AP49" i="44" s="1"/>
  <c r="BD152" i="89"/>
  <c r="X152" i="89" s="1"/>
  <c r="AN152" i="89" s="1"/>
  <c r="BJ184" i="90"/>
  <c r="AD184" i="90" s="1"/>
  <c r="AT184" i="90" s="1"/>
  <c r="BJ117" i="90"/>
  <c r="AD117" i="90" s="1"/>
  <c r="AT117" i="90" s="1"/>
  <c r="BJ56" i="90"/>
  <c r="AD56" i="90" s="1"/>
  <c r="AT56" i="90" s="1"/>
  <c r="AZ188" i="89"/>
  <c r="T188" i="89" s="1"/>
  <c r="AJ188" i="89" s="1"/>
  <c r="AZ124" i="89"/>
  <c r="T124" i="89" s="1"/>
  <c r="AJ124" i="89" s="1"/>
  <c r="AZ60" i="89"/>
  <c r="T60" i="89" s="1"/>
  <c r="AJ60" i="89" s="1"/>
  <c r="BE160" i="44"/>
  <c r="Y160" i="44" s="1"/>
  <c r="AO160" i="44" s="1"/>
  <c r="BE91" i="44"/>
  <c r="Y91" i="44" s="1"/>
  <c r="AO91" i="44" s="1"/>
  <c r="BE44" i="44"/>
  <c r="Y44" i="44" s="1"/>
  <c r="AO44" i="44" s="1"/>
  <c r="BJ175" i="89"/>
  <c r="AD175" i="89" s="1"/>
  <c r="AT175" i="89" s="1"/>
  <c r="BJ114" i="89"/>
  <c r="AD114" i="89" s="1"/>
  <c r="AT114" i="89" s="1"/>
  <c r="BJ50" i="89"/>
  <c r="AD50" i="89" s="1"/>
  <c r="AT50" i="89" s="1"/>
  <c r="BE56" i="90"/>
  <c r="Y56" i="90" s="1"/>
  <c r="AO56" i="90" s="1"/>
  <c r="BJ148" i="44"/>
  <c r="AD148" i="44" s="1"/>
  <c r="AT148" i="44" s="1"/>
  <c r="BJ85" i="44"/>
  <c r="AD85" i="44" s="1"/>
  <c r="AT85" i="44" s="1"/>
  <c r="BD156" i="90"/>
  <c r="X156" i="90" s="1"/>
  <c r="AN156" i="90" s="1"/>
  <c r="BF125" i="44"/>
  <c r="Z125" i="44" s="1"/>
  <c r="AP125" i="44" s="1"/>
  <c r="BF178" i="44"/>
  <c r="Z178" i="44" s="1"/>
  <c r="AP178" i="44" s="1"/>
  <c r="BF27" i="44"/>
  <c r="Z27" i="44" s="1"/>
  <c r="AP27" i="44" s="1"/>
  <c r="O2" i="44"/>
  <c r="BF34" i="90"/>
  <c r="Z34" i="90" s="1"/>
  <c r="AP34" i="90" s="1"/>
  <c r="BF40" i="90"/>
  <c r="Z40" i="90" s="1"/>
  <c r="AP40" i="90" s="1"/>
  <c r="BF48" i="90"/>
  <c r="Z48" i="90" s="1"/>
  <c r="AP48" i="90" s="1"/>
  <c r="BF56" i="90"/>
  <c r="Z56" i="90" s="1"/>
  <c r="AP56" i="90" s="1"/>
  <c r="BF67" i="90"/>
  <c r="Z67" i="90" s="1"/>
  <c r="AP67" i="90" s="1"/>
  <c r="BF75" i="90"/>
  <c r="Z75" i="90" s="1"/>
  <c r="AP75" i="90" s="1"/>
  <c r="BF83" i="90"/>
  <c r="Z83" i="90" s="1"/>
  <c r="AP83" i="90" s="1"/>
  <c r="BF91" i="90"/>
  <c r="Z91" i="90" s="1"/>
  <c r="AP91" i="90" s="1"/>
  <c r="BF102" i="90"/>
  <c r="Z102" i="90" s="1"/>
  <c r="AP102" i="90" s="1"/>
  <c r="BF109" i="90"/>
  <c r="Z109" i="90" s="1"/>
  <c r="AP109" i="90" s="1"/>
  <c r="BF115" i="90"/>
  <c r="Z115" i="90" s="1"/>
  <c r="AP115" i="90" s="1"/>
  <c r="BF142" i="90"/>
  <c r="Z142" i="90" s="1"/>
  <c r="AP142" i="90" s="1"/>
  <c r="BF148" i="90"/>
  <c r="Z148" i="90" s="1"/>
  <c r="AP148" i="90" s="1"/>
  <c r="BF139" i="90"/>
  <c r="Z139" i="90" s="1"/>
  <c r="AP139" i="90" s="1"/>
  <c r="BF163" i="90"/>
  <c r="Z163" i="90" s="1"/>
  <c r="AP163" i="90" s="1"/>
  <c r="BF158" i="90"/>
  <c r="Z158" i="90" s="1"/>
  <c r="AP158" i="90" s="1"/>
  <c r="BF165" i="90"/>
  <c r="Z165" i="90" s="1"/>
  <c r="AP165" i="90" s="1"/>
  <c r="BF191" i="90"/>
  <c r="Z191" i="90" s="1"/>
  <c r="AP191" i="90" s="1"/>
  <c r="BF195" i="90"/>
  <c r="Z195" i="90" s="1"/>
  <c r="AP195" i="90" s="1"/>
  <c r="BG28" i="90"/>
  <c r="AA28" i="90" s="1"/>
  <c r="AQ28" i="90" s="1"/>
  <c r="BG34" i="90"/>
  <c r="AA34" i="90" s="1"/>
  <c r="AQ34" i="90" s="1"/>
  <c r="BG52" i="90"/>
  <c r="AA52" i="90" s="1"/>
  <c r="AQ52" i="90" s="1"/>
  <c r="BG43" i="90"/>
  <c r="AA43" i="90" s="1"/>
  <c r="AQ43" i="90" s="1"/>
  <c r="BG87" i="90"/>
  <c r="AA87" i="90" s="1"/>
  <c r="AQ87" i="90" s="1"/>
  <c r="BG68" i="90"/>
  <c r="AA68" i="90" s="1"/>
  <c r="AQ68" i="90" s="1"/>
  <c r="BG76" i="90"/>
  <c r="AA76" i="90" s="1"/>
  <c r="AQ76" i="90" s="1"/>
  <c r="BG85" i="90"/>
  <c r="AA85" i="90" s="1"/>
  <c r="AQ85" i="90" s="1"/>
  <c r="BG93" i="90"/>
  <c r="AA93" i="90" s="1"/>
  <c r="AQ93" i="90" s="1"/>
  <c r="BG99" i="90"/>
  <c r="AA99" i="90" s="1"/>
  <c r="AQ99" i="90" s="1"/>
  <c r="BG107" i="90"/>
  <c r="AA107" i="90" s="1"/>
  <c r="AQ107" i="90" s="1"/>
  <c r="BG130" i="90"/>
  <c r="AA130" i="90" s="1"/>
  <c r="AQ130" i="90" s="1"/>
  <c r="BG121" i="90"/>
  <c r="AA121" i="90" s="1"/>
  <c r="AQ121" i="90" s="1"/>
  <c r="BG141" i="90"/>
  <c r="AA141" i="90" s="1"/>
  <c r="AQ141" i="90" s="1"/>
  <c r="BG139" i="90"/>
  <c r="AA139" i="90" s="1"/>
  <c r="AQ139" i="90" s="1"/>
  <c r="BG147" i="90"/>
  <c r="AA147" i="90" s="1"/>
  <c r="AQ147" i="90" s="1"/>
  <c r="BG155" i="90"/>
  <c r="AA155" i="90" s="1"/>
  <c r="AQ155" i="90" s="1"/>
  <c r="BG165" i="90"/>
  <c r="AA165" i="90" s="1"/>
  <c r="AQ165" i="90" s="1"/>
  <c r="BG173" i="90"/>
  <c r="AA173" i="90" s="1"/>
  <c r="AQ173" i="90" s="1"/>
  <c r="BG181" i="90"/>
  <c r="AA181" i="90" s="1"/>
  <c r="AQ181" i="90" s="1"/>
  <c r="BG188" i="90"/>
  <c r="AA188" i="90" s="1"/>
  <c r="AQ188" i="90" s="1"/>
  <c r="BG197" i="90"/>
  <c r="AA197" i="90" s="1"/>
  <c r="AQ197" i="90" s="1"/>
  <c r="BD195" i="89"/>
  <c r="X195" i="89" s="1"/>
  <c r="AN195" i="89" s="1"/>
  <c r="BD129" i="89"/>
  <c r="X129" i="89" s="1"/>
  <c r="AN129" i="89" s="1"/>
  <c r="BD66" i="89"/>
  <c r="X66" i="89" s="1"/>
  <c r="AN66" i="89" s="1"/>
  <c r="BJ158" i="90"/>
  <c r="AD158" i="90" s="1"/>
  <c r="AT158" i="90" s="1"/>
  <c r="BJ94" i="90"/>
  <c r="AD94" i="90" s="1"/>
  <c r="AT94" i="90" s="1"/>
  <c r="BJ31" i="90"/>
  <c r="AD31" i="90" s="1"/>
  <c r="AT31" i="90" s="1"/>
  <c r="AZ171" i="89"/>
  <c r="T171" i="89" s="1"/>
  <c r="AJ171" i="89" s="1"/>
  <c r="AZ107" i="89"/>
  <c r="T107" i="89" s="1"/>
  <c r="AJ107" i="89" s="1"/>
  <c r="AZ43" i="89"/>
  <c r="T43" i="89" s="1"/>
  <c r="AJ43" i="89" s="1"/>
  <c r="BE135" i="44"/>
  <c r="Y135" i="44" s="1"/>
  <c r="AO135" i="44" s="1"/>
  <c r="BE74" i="44"/>
  <c r="Y74" i="44" s="1"/>
  <c r="AO74" i="44" s="1"/>
  <c r="BJ158" i="89"/>
  <c r="AD158" i="89" s="1"/>
  <c r="AT158" i="89" s="1"/>
  <c r="BJ96" i="89"/>
  <c r="AD96" i="89" s="1"/>
  <c r="AT96" i="89" s="1"/>
  <c r="BJ32" i="89"/>
  <c r="AD32" i="89" s="1"/>
  <c r="AT32" i="89" s="1"/>
  <c r="BJ187" i="44"/>
  <c r="AD187" i="44" s="1"/>
  <c r="AT187" i="44" s="1"/>
  <c r="BJ124" i="44"/>
  <c r="AD124" i="44" s="1"/>
  <c r="AT124" i="44" s="1"/>
  <c r="BJ60" i="44"/>
  <c r="AD60" i="44" s="1"/>
  <c r="AT60" i="44" s="1"/>
  <c r="BD194" i="90"/>
  <c r="X194" i="90" s="1"/>
  <c r="AN194" i="90" s="1"/>
  <c r="BD134" i="90"/>
  <c r="X134" i="90" s="1"/>
  <c r="AN134" i="90" s="1"/>
  <c r="BD67" i="90"/>
  <c r="X67" i="90" s="1"/>
  <c r="AN67" i="90" s="1"/>
  <c r="BF184" i="44"/>
  <c r="Z184" i="44" s="1"/>
  <c r="AP184" i="44" s="1"/>
  <c r="BF79" i="44"/>
  <c r="Z79" i="44" s="1"/>
  <c r="AP79" i="44" s="1"/>
  <c r="AY53" i="44"/>
  <c r="S53" i="44" s="1"/>
  <c r="AI53" i="44" s="1"/>
  <c r="AY71" i="44"/>
  <c r="S71" i="44" s="1"/>
  <c r="AI71" i="44" s="1"/>
  <c r="AY36" i="44"/>
  <c r="S36" i="44" s="1"/>
  <c r="AI36" i="44" s="1"/>
  <c r="AY44" i="44"/>
  <c r="S44" i="44" s="1"/>
  <c r="AI44" i="44" s="1"/>
  <c r="AY74" i="44"/>
  <c r="S74" i="44" s="1"/>
  <c r="AI74" i="44" s="1"/>
  <c r="AY51" i="44"/>
  <c r="S51" i="44" s="1"/>
  <c r="AI51" i="44" s="1"/>
  <c r="AY76" i="44"/>
  <c r="S76" i="44" s="1"/>
  <c r="AI76" i="44" s="1"/>
  <c r="AY84" i="44"/>
  <c r="S84" i="44" s="1"/>
  <c r="AI84" i="44" s="1"/>
  <c r="AY92" i="44"/>
  <c r="S92" i="44" s="1"/>
  <c r="AI92" i="44" s="1"/>
  <c r="AY100" i="44"/>
  <c r="S100" i="44" s="1"/>
  <c r="AI100" i="44" s="1"/>
  <c r="AY108" i="44"/>
  <c r="S108" i="44" s="1"/>
  <c r="AI108" i="44" s="1"/>
  <c r="AY116" i="44"/>
  <c r="S116" i="44" s="1"/>
  <c r="AI116" i="44" s="1"/>
  <c r="AY124" i="44"/>
  <c r="S124" i="44" s="1"/>
  <c r="AI124" i="44" s="1"/>
  <c r="AY132" i="44"/>
  <c r="S132" i="44" s="1"/>
  <c r="AI132" i="44" s="1"/>
  <c r="AY148" i="44"/>
  <c r="S148" i="44" s="1"/>
  <c r="AI148" i="44" s="1"/>
  <c r="AY143" i="44"/>
  <c r="S143" i="44" s="1"/>
  <c r="AI143" i="44" s="1"/>
  <c r="AY155" i="44"/>
  <c r="S155" i="44" s="1"/>
  <c r="AI155" i="44" s="1"/>
  <c r="AY163" i="44"/>
  <c r="S163" i="44" s="1"/>
  <c r="AI163" i="44" s="1"/>
  <c r="AY171" i="44"/>
  <c r="S171" i="44" s="1"/>
  <c r="AI171" i="44" s="1"/>
  <c r="AY179" i="44"/>
  <c r="S179" i="44" s="1"/>
  <c r="AI179" i="44" s="1"/>
  <c r="AY187" i="44"/>
  <c r="S187" i="44" s="1"/>
  <c r="AI187" i="44" s="1"/>
  <c r="AY196" i="44"/>
  <c r="S196" i="44" s="1"/>
  <c r="AI196" i="44" s="1"/>
  <c r="AY35" i="89"/>
  <c r="S35" i="89" s="1"/>
  <c r="AI35" i="89" s="1"/>
  <c r="AY87" i="89"/>
  <c r="S87" i="89" s="1"/>
  <c r="AI87" i="89" s="1"/>
  <c r="AY42" i="89"/>
  <c r="S42" i="89" s="1"/>
  <c r="AI42" i="89" s="1"/>
  <c r="AY50" i="89"/>
  <c r="S50" i="89" s="1"/>
  <c r="AI50" i="89" s="1"/>
  <c r="AY58" i="89"/>
  <c r="S58" i="89" s="1"/>
  <c r="AI58" i="89" s="1"/>
  <c r="AY66" i="89"/>
  <c r="S66" i="89" s="1"/>
  <c r="AI66" i="89" s="1"/>
  <c r="AY74" i="89"/>
  <c r="S74" i="89" s="1"/>
  <c r="AI74" i="89" s="1"/>
  <c r="AY82" i="89"/>
  <c r="S82" i="89" s="1"/>
  <c r="AI82" i="89" s="1"/>
  <c r="AY91" i="89"/>
  <c r="S91" i="89" s="1"/>
  <c r="AI91" i="89" s="1"/>
  <c r="AY99" i="89"/>
  <c r="S99" i="89" s="1"/>
  <c r="AI99" i="89" s="1"/>
  <c r="AY107" i="89"/>
  <c r="S107" i="89" s="1"/>
  <c r="AI107" i="89" s="1"/>
  <c r="AY116" i="89"/>
  <c r="S116" i="89" s="1"/>
  <c r="AI116" i="89" s="1"/>
  <c r="AY124" i="89"/>
  <c r="S124" i="89" s="1"/>
  <c r="AI124" i="89" s="1"/>
  <c r="AY132" i="89"/>
  <c r="S132" i="89" s="1"/>
  <c r="AI132" i="89" s="1"/>
  <c r="AY140" i="89"/>
  <c r="S140" i="89" s="1"/>
  <c r="AI140" i="89" s="1"/>
  <c r="AY148" i="89"/>
  <c r="S148" i="89" s="1"/>
  <c r="AI148" i="89" s="1"/>
  <c r="AY156" i="89"/>
  <c r="S156" i="89" s="1"/>
  <c r="AI156" i="89" s="1"/>
  <c r="AY164" i="89"/>
  <c r="S164" i="89" s="1"/>
  <c r="AI164" i="89" s="1"/>
  <c r="AY172" i="89"/>
  <c r="S172" i="89" s="1"/>
  <c r="AI172" i="89" s="1"/>
  <c r="AY180" i="89"/>
  <c r="S180" i="89" s="1"/>
  <c r="AI180" i="89" s="1"/>
  <c r="AY188" i="89"/>
  <c r="S188" i="89" s="1"/>
  <c r="AI188" i="89" s="1"/>
  <c r="AY196" i="89"/>
  <c r="S196" i="89" s="1"/>
  <c r="AI196" i="89" s="1"/>
  <c r="BA30" i="90"/>
  <c r="U30" i="90" s="1"/>
  <c r="AK30" i="90" s="1"/>
  <c r="BA38" i="90"/>
  <c r="U38" i="90" s="1"/>
  <c r="AK38" i="90" s="1"/>
  <c r="BA46" i="90"/>
  <c r="U46" i="90" s="1"/>
  <c r="AK46" i="90" s="1"/>
  <c r="BA54" i="90"/>
  <c r="U54" i="90" s="1"/>
  <c r="AK54" i="90" s="1"/>
  <c r="BA61" i="90"/>
  <c r="U61" i="90" s="1"/>
  <c r="AK61" i="90" s="1"/>
  <c r="BA69" i="90"/>
  <c r="U69" i="90" s="1"/>
  <c r="AK69" i="90" s="1"/>
  <c r="BA77" i="90"/>
  <c r="U77" i="90" s="1"/>
  <c r="AK77" i="90" s="1"/>
  <c r="BA86" i="90"/>
  <c r="U86" i="90" s="1"/>
  <c r="AK86" i="90" s="1"/>
  <c r="BA94" i="90"/>
  <c r="U94" i="90" s="1"/>
  <c r="AK94" i="90" s="1"/>
  <c r="BA113" i="90"/>
  <c r="U113" i="90" s="1"/>
  <c r="AK113" i="90" s="1"/>
  <c r="BA107" i="90"/>
  <c r="U107" i="90" s="1"/>
  <c r="AK107" i="90" s="1"/>
  <c r="BA118" i="90"/>
  <c r="U118" i="90" s="1"/>
  <c r="AK118" i="90" s="1"/>
  <c r="BA126" i="90"/>
  <c r="U126" i="90" s="1"/>
  <c r="AK126" i="90" s="1"/>
  <c r="BA143" i="90"/>
  <c r="U143" i="90" s="1"/>
  <c r="AK143" i="90" s="1"/>
  <c r="BA158" i="90"/>
  <c r="U158" i="90" s="1"/>
  <c r="AK158" i="90" s="1"/>
  <c r="BA136" i="90"/>
  <c r="U136" i="90" s="1"/>
  <c r="AK136" i="90" s="1"/>
  <c r="BA155" i="90"/>
  <c r="U155" i="90" s="1"/>
  <c r="AK155" i="90" s="1"/>
  <c r="BA164" i="90"/>
  <c r="U164" i="90" s="1"/>
  <c r="AK164" i="90" s="1"/>
  <c r="BA172" i="90"/>
  <c r="U172" i="90" s="1"/>
  <c r="AK172" i="90" s="1"/>
  <c r="BA182" i="90"/>
  <c r="U182" i="90" s="1"/>
  <c r="AK182" i="90" s="1"/>
  <c r="BA190" i="90"/>
  <c r="U190" i="90" s="1"/>
  <c r="AK190" i="90" s="1"/>
  <c r="BA197" i="90"/>
  <c r="U197" i="90" s="1"/>
  <c r="AK197" i="90" s="1"/>
  <c r="BB47" i="44"/>
  <c r="V47" i="44" s="1"/>
  <c r="AL47" i="44" s="1"/>
  <c r="BB34" i="44"/>
  <c r="V34" i="44" s="1"/>
  <c r="AL34" i="44" s="1"/>
  <c r="BB42" i="44"/>
  <c r="V42" i="44" s="1"/>
  <c r="AL42" i="44" s="1"/>
  <c r="BB53" i="44"/>
  <c r="V53" i="44" s="1"/>
  <c r="AL53" i="44" s="1"/>
  <c r="BB61" i="44"/>
  <c r="V61" i="44" s="1"/>
  <c r="AL61" i="44" s="1"/>
  <c r="BB69" i="44"/>
  <c r="V69" i="44" s="1"/>
  <c r="AL69" i="44" s="1"/>
  <c r="BB77" i="44"/>
  <c r="V77" i="44" s="1"/>
  <c r="AL77" i="44" s="1"/>
  <c r="BB85" i="44"/>
  <c r="V85" i="44" s="1"/>
  <c r="AL85" i="44" s="1"/>
  <c r="BB93" i="44"/>
  <c r="V93" i="44" s="1"/>
  <c r="AL93" i="44" s="1"/>
  <c r="BB101" i="44"/>
  <c r="V101" i="44" s="1"/>
  <c r="AL101" i="44" s="1"/>
  <c r="BB109" i="44"/>
  <c r="V109" i="44" s="1"/>
  <c r="AL109" i="44" s="1"/>
  <c r="BB117" i="44"/>
  <c r="V117" i="44" s="1"/>
  <c r="AL117" i="44" s="1"/>
  <c r="BB125" i="44"/>
  <c r="V125" i="44" s="1"/>
  <c r="AL125" i="44" s="1"/>
  <c r="BB133" i="44"/>
  <c r="V133" i="44" s="1"/>
  <c r="AL133" i="44" s="1"/>
  <c r="BB138" i="44"/>
  <c r="V138" i="44" s="1"/>
  <c r="AL138" i="44" s="1"/>
  <c r="BB146" i="44"/>
  <c r="V146" i="44" s="1"/>
  <c r="AL146" i="44" s="1"/>
  <c r="BB154" i="44"/>
  <c r="V154" i="44" s="1"/>
  <c r="AL154" i="44" s="1"/>
  <c r="BB162" i="44"/>
  <c r="V162" i="44" s="1"/>
  <c r="AL162" i="44" s="1"/>
  <c r="BB170" i="44"/>
  <c r="V170" i="44" s="1"/>
  <c r="AL170" i="44" s="1"/>
  <c r="BB178" i="44"/>
  <c r="V178" i="44" s="1"/>
  <c r="AL178" i="44" s="1"/>
  <c r="BB186" i="44"/>
  <c r="V186" i="44" s="1"/>
  <c r="AL186" i="44" s="1"/>
  <c r="BB197" i="44"/>
  <c r="V197" i="44" s="1"/>
  <c r="AL197" i="44" s="1"/>
  <c r="BC104" i="44"/>
  <c r="W104" i="44" s="1"/>
  <c r="AM104" i="44" s="1"/>
  <c r="BC128" i="44"/>
  <c r="W128" i="44" s="1"/>
  <c r="AM128" i="44" s="1"/>
  <c r="BF127" i="44"/>
  <c r="Z127" i="44" s="1"/>
  <c r="AP127" i="44" s="1"/>
  <c r="AY199" i="90"/>
  <c r="S199" i="90" s="1"/>
  <c r="AI199" i="90" s="1"/>
  <c r="BD91" i="89"/>
  <c r="X91" i="89" s="1"/>
  <c r="AN91" i="89" s="1"/>
  <c r="BG47" i="89"/>
  <c r="AA47" i="89" s="1"/>
  <c r="AQ47" i="89" s="1"/>
  <c r="BG55" i="89"/>
  <c r="AA55" i="89" s="1"/>
  <c r="AQ55" i="89" s="1"/>
  <c r="BG71" i="89"/>
  <c r="AA71" i="89" s="1"/>
  <c r="AQ71" i="89" s="1"/>
  <c r="BG79" i="89"/>
  <c r="AA79" i="89" s="1"/>
  <c r="AQ79" i="89" s="1"/>
  <c r="BG152" i="89"/>
  <c r="AA152" i="89" s="1"/>
  <c r="AQ152" i="89" s="1"/>
  <c r="BD167" i="89"/>
  <c r="X167" i="89" s="1"/>
  <c r="AN167" i="89" s="1"/>
  <c r="AZ162" i="89"/>
  <c r="T162" i="89" s="1"/>
  <c r="AJ162" i="89" s="1"/>
  <c r="BJ168" i="89"/>
  <c r="AD168" i="89" s="1"/>
  <c r="AT168" i="89" s="1"/>
  <c r="BJ40" i="89"/>
  <c r="AD40" i="89" s="1"/>
  <c r="AT40" i="89" s="1"/>
  <c r="BJ162" i="44"/>
  <c r="AD162" i="44" s="1"/>
  <c r="AT162" i="44" s="1"/>
  <c r="BJ99" i="44"/>
  <c r="AD99" i="44" s="1"/>
  <c r="AT99" i="44" s="1"/>
  <c r="BF107" i="44"/>
  <c r="Z107" i="44" s="1"/>
  <c r="AP107" i="44" s="1"/>
  <c r="BG30" i="89"/>
  <c r="AA30" i="89" s="1"/>
  <c r="AQ30" i="89" s="1"/>
  <c r="BG41" i="89"/>
  <c r="AA41" i="89" s="1"/>
  <c r="AQ41" i="89" s="1"/>
  <c r="BG81" i="89"/>
  <c r="AA81" i="89" s="1"/>
  <c r="AQ81" i="89" s="1"/>
  <c r="BG104" i="89"/>
  <c r="AA104" i="89" s="1"/>
  <c r="AQ104" i="89" s="1"/>
  <c r="BG112" i="89"/>
  <c r="AA112" i="89" s="1"/>
  <c r="AQ112" i="89" s="1"/>
  <c r="BG154" i="89"/>
  <c r="AA154" i="89" s="1"/>
  <c r="AQ154" i="89" s="1"/>
  <c r="BG170" i="89"/>
  <c r="AA170" i="89" s="1"/>
  <c r="AQ170" i="89" s="1"/>
  <c r="BH50" i="90"/>
  <c r="AB50" i="90" s="1"/>
  <c r="AR50" i="90" s="1"/>
  <c r="BH76" i="90"/>
  <c r="AB76" i="90" s="1"/>
  <c r="AR76" i="90" s="1"/>
  <c r="BH92" i="90"/>
  <c r="AB92" i="90" s="1"/>
  <c r="AR92" i="90" s="1"/>
  <c r="BH124" i="90"/>
  <c r="AB124" i="90" s="1"/>
  <c r="AR124" i="90" s="1"/>
  <c r="BJ181" i="90"/>
  <c r="AD181" i="90" s="1"/>
  <c r="AT181" i="90" s="1"/>
  <c r="BJ114" i="90"/>
  <c r="AD114" i="90" s="1"/>
  <c r="AT114" i="90" s="1"/>
  <c r="BJ53" i="90"/>
  <c r="AD53" i="90" s="1"/>
  <c r="AT53" i="90" s="1"/>
  <c r="AZ201" i="89"/>
  <c r="T201" i="89" s="1"/>
  <c r="AJ201" i="89" s="1"/>
  <c r="AZ137" i="89"/>
  <c r="T137" i="89" s="1"/>
  <c r="AJ137" i="89" s="1"/>
  <c r="AZ73" i="89"/>
  <c r="T73" i="89" s="1"/>
  <c r="AJ73" i="89" s="1"/>
  <c r="BE150" i="44"/>
  <c r="Y150" i="44" s="1"/>
  <c r="AO150" i="44" s="1"/>
  <c r="BJ169" i="44"/>
  <c r="AD169" i="44" s="1"/>
  <c r="AT169" i="44" s="1"/>
  <c r="BJ106" i="44"/>
  <c r="AD106" i="44" s="1"/>
  <c r="AT106" i="44" s="1"/>
  <c r="BJ42" i="44"/>
  <c r="AD42" i="44" s="1"/>
  <c r="AT42" i="44" s="1"/>
  <c r="BF192" i="44"/>
  <c r="Z192" i="44" s="1"/>
  <c r="AP192" i="44" s="1"/>
  <c r="BF185" i="44"/>
  <c r="Z185" i="44" s="1"/>
  <c r="AP185" i="44" s="1"/>
  <c r="BF61" i="44"/>
  <c r="Z61" i="44" s="1"/>
  <c r="AP61" i="44" s="1"/>
  <c r="AZ29" i="90"/>
  <c r="T29" i="90" s="1"/>
  <c r="AJ29" i="90" s="1"/>
  <c r="AZ37" i="90"/>
  <c r="T37" i="90" s="1"/>
  <c r="AJ37" i="90" s="1"/>
  <c r="AZ45" i="90"/>
  <c r="T45" i="90" s="1"/>
  <c r="AJ45" i="90" s="1"/>
  <c r="AZ53" i="90"/>
  <c r="T53" i="90" s="1"/>
  <c r="AJ53" i="90" s="1"/>
  <c r="AZ61" i="90"/>
  <c r="T61" i="90" s="1"/>
  <c r="AJ61" i="90" s="1"/>
  <c r="AZ69" i="90"/>
  <c r="T69" i="90" s="1"/>
  <c r="AJ69" i="90" s="1"/>
  <c r="AZ77" i="90"/>
  <c r="T77" i="90" s="1"/>
  <c r="AJ77" i="90" s="1"/>
  <c r="AZ85" i="90"/>
  <c r="T85" i="90" s="1"/>
  <c r="AJ85" i="90" s="1"/>
  <c r="AZ93" i="90"/>
  <c r="T93" i="90" s="1"/>
  <c r="AJ93" i="90" s="1"/>
  <c r="AZ101" i="90"/>
  <c r="T101" i="90" s="1"/>
  <c r="AJ101" i="90" s="1"/>
  <c r="AZ104" i="90"/>
  <c r="T104" i="90" s="1"/>
  <c r="AJ104" i="90" s="1"/>
  <c r="AZ118" i="90"/>
  <c r="T118" i="90" s="1"/>
  <c r="AJ118" i="90" s="1"/>
  <c r="AZ123" i="90"/>
  <c r="T123" i="90" s="1"/>
  <c r="AJ123" i="90" s="1"/>
  <c r="AZ131" i="90"/>
  <c r="T131" i="90" s="1"/>
  <c r="AJ131" i="90" s="1"/>
  <c r="AZ141" i="90"/>
  <c r="T141" i="90" s="1"/>
  <c r="AJ141" i="90" s="1"/>
  <c r="AZ148" i="90"/>
  <c r="T148" i="90" s="1"/>
  <c r="AJ148" i="90" s="1"/>
  <c r="AZ157" i="90"/>
  <c r="T157" i="90" s="1"/>
  <c r="AJ157" i="90" s="1"/>
  <c r="AZ165" i="90"/>
  <c r="T165" i="90" s="1"/>
  <c r="AJ165" i="90" s="1"/>
  <c r="AZ173" i="90"/>
  <c r="T173" i="90" s="1"/>
  <c r="AJ173" i="90" s="1"/>
  <c r="AZ181" i="90"/>
  <c r="T181" i="90" s="1"/>
  <c r="AJ181" i="90" s="1"/>
  <c r="AZ189" i="90"/>
  <c r="T189" i="90" s="1"/>
  <c r="AJ189" i="90" s="1"/>
  <c r="AZ196" i="90"/>
  <c r="T196" i="90" s="1"/>
  <c r="AJ196" i="90" s="1"/>
  <c r="AZ204" i="90"/>
  <c r="T204" i="90" s="1"/>
  <c r="AJ204" i="90" s="1"/>
  <c r="BD183" i="89"/>
  <c r="X183" i="89" s="1"/>
  <c r="AN183" i="89" s="1"/>
  <c r="BJ148" i="90"/>
  <c r="AD148" i="90" s="1"/>
  <c r="AT148" i="90" s="1"/>
  <c r="BJ99" i="90"/>
  <c r="AD99" i="90" s="1"/>
  <c r="AT99" i="90" s="1"/>
  <c r="AZ96" i="89"/>
  <c r="T96" i="89" s="1"/>
  <c r="AJ96" i="89" s="1"/>
  <c r="BE196" i="44"/>
  <c r="Y196" i="44" s="1"/>
  <c r="AO196" i="44" s="1"/>
  <c r="BE124" i="44"/>
  <c r="Y124" i="44" s="1"/>
  <c r="AO124" i="44" s="1"/>
  <c r="BJ147" i="89"/>
  <c r="AD147" i="89" s="1"/>
  <c r="AT147" i="89" s="1"/>
  <c r="BE115" i="90"/>
  <c r="Y115" i="90" s="1"/>
  <c r="AO115" i="90" s="1"/>
  <c r="BJ194" i="44"/>
  <c r="AD194" i="44" s="1"/>
  <c r="AT194" i="44" s="1"/>
  <c r="BJ129" i="44"/>
  <c r="AD129" i="44" s="1"/>
  <c r="AT129" i="44" s="1"/>
  <c r="BJ65" i="44"/>
  <c r="AD65" i="44" s="1"/>
  <c r="AT65" i="44" s="1"/>
  <c r="BD72" i="90"/>
  <c r="X72" i="90" s="1"/>
  <c r="AN72" i="90" s="1"/>
  <c r="BF105" i="44"/>
  <c r="Z105" i="44" s="1"/>
  <c r="AP105" i="44" s="1"/>
  <c r="BF84" i="44"/>
  <c r="Z84" i="44" s="1"/>
  <c r="AP84" i="44" s="1"/>
  <c r="BI49" i="90"/>
  <c r="AC49" i="90" s="1"/>
  <c r="AS49" i="90" s="1"/>
  <c r="BI57" i="90"/>
  <c r="AC57" i="90" s="1"/>
  <c r="AS57" i="90" s="1"/>
  <c r="BI98" i="90"/>
  <c r="AC98" i="90" s="1"/>
  <c r="AS98" i="90" s="1"/>
  <c r="BI121" i="90"/>
  <c r="AC121" i="90" s="1"/>
  <c r="AS121" i="90" s="1"/>
  <c r="BI178" i="90"/>
  <c r="AC178" i="90" s="1"/>
  <c r="AS178" i="90" s="1"/>
  <c r="BI194" i="90"/>
  <c r="AC194" i="90" s="1"/>
  <c r="AS194" i="90" s="1"/>
  <c r="BC28" i="44"/>
  <c r="W28" i="44" s="1"/>
  <c r="AM28" i="44" s="1"/>
  <c r="BC36" i="44"/>
  <c r="W36" i="44" s="1"/>
  <c r="AM36" i="44" s="1"/>
  <c r="BC44" i="44"/>
  <c r="W44" i="44" s="1"/>
  <c r="AM44" i="44" s="1"/>
  <c r="BC48" i="44"/>
  <c r="W48" i="44" s="1"/>
  <c r="AM48" i="44" s="1"/>
  <c r="BC56" i="44"/>
  <c r="W56" i="44" s="1"/>
  <c r="AM56" i="44" s="1"/>
  <c r="BC64" i="44"/>
  <c r="W64" i="44" s="1"/>
  <c r="AM64" i="44" s="1"/>
  <c r="BC72" i="44"/>
  <c r="W72" i="44" s="1"/>
  <c r="AM72" i="44" s="1"/>
  <c r="BC80" i="44"/>
  <c r="W80" i="44" s="1"/>
  <c r="AM80" i="44" s="1"/>
  <c r="BC88" i="44"/>
  <c r="W88" i="44" s="1"/>
  <c r="AM88" i="44" s="1"/>
  <c r="BC96" i="44"/>
  <c r="W96" i="44" s="1"/>
  <c r="AM96" i="44" s="1"/>
  <c r="BC108" i="44"/>
  <c r="W108" i="44" s="1"/>
  <c r="AM108" i="44" s="1"/>
  <c r="BC116" i="44"/>
  <c r="W116" i="44" s="1"/>
  <c r="AM116" i="44" s="1"/>
  <c r="BC124" i="44"/>
  <c r="W124" i="44" s="1"/>
  <c r="AM124" i="44" s="1"/>
  <c r="BC132" i="44"/>
  <c r="W132" i="44" s="1"/>
  <c r="AM132" i="44" s="1"/>
  <c r="BC140" i="44"/>
  <c r="W140" i="44" s="1"/>
  <c r="AM140" i="44" s="1"/>
  <c r="BC148" i="44"/>
  <c r="W148" i="44" s="1"/>
  <c r="AM148" i="44" s="1"/>
  <c r="BC156" i="44"/>
  <c r="W156" i="44" s="1"/>
  <c r="AM156" i="44" s="1"/>
  <c r="BC164" i="44"/>
  <c r="W164" i="44" s="1"/>
  <c r="AM164" i="44" s="1"/>
  <c r="BC172" i="44"/>
  <c r="W172" i="44" s="1"/>
  <c r="AM172" i="44" s="1"/>
  <c r="BC180" i="44"/>
  <c r="W180" i="44" s="1"/>
  <c r="AM180" i="44" s="1"/>
  <c r="BC188" i="44"/>
  <c r="W188" i="44" s="1"/>
  <c r="AM188" i="44" s="1"/>
  <c r="BC196" i="44"/>
  <c r="W196" i="44" s="1"/>
  <c r="AM196" i="44" s="1"/>
  <c r="BC204" i="44"/>
  <c r="W204" i="44" s="1"/>
  <c r="AM204" i="44" s="1"/>
  <c r="BB29" i="90"/>
  <c r="V29" i="90" s="1"/>
  <c r="AL29" i="90" s="1"/>
  <c r="BB37" i="90"/>
  <c r="V37" i="90" s="1"/>
  <c r="AL37" i="90" s="1"/>
  <c r="BB45" i="90"/>
  <c r="V45" i="90" s="1"/>
  <c r="AL45" i="90" s="1"/>
  <c r="BB53" i="90"/>
  <c r="V53" i="90" s="1"/>
  <c r="AL53" i="90" s="1"/>
  <c r="BB61" i="90"/>
  <c r="V61" i="90" s="1"/>
  <c r="AL61" i="90" s="1"/>
  <c r="BB69" i="90"/>
  <c r="V69" i="90" s="1"/>
  <c r="AL69" i="90" s="1"/>
  <c r="BB77" i="90"/>
  <c r="V77" i="90" s="1"/>
  <c r="AL77" i="90" s="1"/>
  <c r="BB85" i="90"/>
  <c r="V85" i="90" s="1"/>
  <c r="AL85" i="90" s="1"/>
  <c r="BB93" i="90"/>
  <c r="V93" i="90" s="1"/>
  <c r="AL93" i="90" s="1"/>
  <c r="BB149" i="90"/>
  <c r="V149" i="90" s="1"/>
  <c r="AL149" i="90" s="1"/>
  <c r="BB157" i="90"/>
  <c r="V157" i="90" s="1"/>
  <c r="AL157" i="90" s="1"/>
  <c r="BB165" i="90"/>
  <c r="V165" i="90" s="1"/>
  <c r="AL165" i="90" s="1"/>
  <c r="BB173" i="90"/>
  <c r="V173" i="90" s="1"/>
  <c r="AL173" i="90" s="1"/>
  <c r="BJ179" i="90"/>
  <c r="AD179" i="90" s="1"/>
  <c r="AT179" i="90" s="1"/>
  <c r="BJ112" i="90"/>
  <c r="AD112" i="90" s="1"/>
  <c r="AT112" i="90" s="1"/>
  <c r="BJ51" i="90"/>
  <c r="AD51" i="90" s="1"/>
  <c r="AT51" i="90" s="1"/>
  <c r="AZ199" i="89"/>
  <c r="T199" i="89" s="1"/>
  <c r="AJ199" i="89" s="1"/>
  <c r="AZ135" i="89"/>
  <c r="T135" i="89" s="1"/>
  <c r="AJ135" i="89" s="1"/>
  <c r="AZ71" i="89"/>
  <c r="T71" i="89" s="1"/>
  <c r="AJ71" i="89" s="1"/>
  <c r="BE171" i="44"/>
  <c r="Y171" i="44" s="1"/>
  <c r="AO171" i="44" s="1"/>
  <c r="BE145" i="44"/>
  <c r="Y145" i="44" s="1"/>
  <c r="AO145" i="44" s="1"/>
  <c r="BE28" i="44"/>
  <c r="Y28" i="44" s="1"/>
  <c r="AO28" i="44" s="1"/>
  <c r="BJ125" i="89"/>
  <c r="AD125" i="89" s="1"/>
  <c r="AT125" i="89" s="1"/>
  <c r="BJ61" i="89"/>
  <c r="AD61" i="89" s="1"/>
  <c r="AT61" i="89" s="1"/>
  <c r="BJ159" i="44"/>
  <c r="AD159" i="44" s="1"/>
  <c r="AT159" i="44" s="1"/>
  <c r="BJ192" i="44"/>
  <c r="AD192" i="44" s="1"/>
  <c r="AT192" i="44" s="1"/>
  <c r="BJ32" i="44"/>
  <c r="AD32" i="44" s="1"/>
  <c r="AT32" i="44" s="1"/>
  <c r="BD39" i="90"/>
  <c r="X39" i="90" s="1"/>
  <c r="AN39" i="90" s="1"/>
  <c r="BF136" i="44"/>
  <c r="Z136" i="44" s="1"/>
  <c r="AP136" i="44" s="1"/>
  <c r="BF164" i="44"/>
  <c r="Z164" i="44" s="1"/>
  <c r="AP164" i="44" s="1"/>
  <c r="BE36" i="89"/>
  <c r="Y36" i="89" s="1"/>
  <c r="AO36" i="89" s="1"/>
  <c r="BE42" i="89"/>
  <c r="Y42" i="89" s="1"/>
  <c r="AO42" i="89" s="1"/>
  <c r="BE50" i="89"/>
  <c r="Y50" i="89" s="1"/>
  <c r="AO50" i="89" s="1"/>
  <c r="BE58" i="89"/>
  <c r="Y58" i="89" s="1"/>
  <c r="AO58" i="89" s="1"/>
  <c r="BE66" i="89"/>
  <c r="Y66" i="89" s="1"/>
  <c r="AO66" i="89" s="1"/>
  <c r="BE74" i="89"/>
  <c r="Y74" i="89" s="1"/>
  <c r="AO74" i="89" s="1"/>
  <c r="BE82" i="89"/>
  <c r="Y82" i="89" s="1"/>
  <c r="AO82" i="89" s="1"/>
  <c r="BE113" i="89"/>
  <c r="Y113" i="89" s="1"/>
  <c r="AO113" i="89" s="1"/>
  <c r="BE93" i="89"/>
  <c r="Y93" i="89" s="1"/>
  <c r="AO93" i="89" s="1"/>
  <c r="BE101" i="89"/>
  <c r="Y101" i="89" s="1"/>
  <c r="AO101" i="89" s="1"/>
  <c r="BE109" i="89"/>
  <c r="Y109" i="89" s="1"/>
  <c r="AO109" i="89" s="1"/>
  <c r="BE122" i="89"/>
  <c r="Y122" i="89" s="1"/>
  <c r="AO122" i="89" s="1"/>
  <c r="BE130" i="89"/>
  <c r="Y130" i="89" s="1"/>
  <c r="AO130" i="89" s="1"/>
  <c r="BE138" i="89"/>
  <c r="Y138" i="89" s="1"/>
  <c r="AO138" i="89" s="1"/>
  <c r="BE144" i="89"/>
  <c r="Y144" i="89" s="1"/>
  <c r="AO144" i="89" s="1"/>
  <c r="BE152" i="89"/>
  <c r="Y152" i="89" s="1"/>
  <c r="AO152" i="89" s="1"/>
  <c r="BE160" i="89"/>
  <c r="Y160" i="89" s="1"/>
  <c r="AO160" i="89" s="1"/>
  <c r="BE170" i="89"/>
  <c r="Y170" i="89" s="1"/>
  <c r="AO170" i="89" s="1"/>
  <c r="BE178" i="89"/>
  <c r="Y178" i="89" s="1"/>
  <c r="AO178" i="89" s="1"/>
  <c r="BE186" i="89"/>
  <c r="Y186" i="89" s="1"/>
  <c r="AO186" i="89" s="1"/>
  <c r="BE200" i="89"/>
  <c r="Y200" i="89" s="1"/>
  <c r="AO200" i="89" s="1"/>
  <c r="BD162" i="89"/>
  <c r="X162" i="89" s="1"/>
  <c r="AN162" i="89" s="1"/>
  <c r="BD102" i="89"/>
  <c r="X102" i="89" s="1"/>
  <c r="AN102" i="89" s="1"/>
  <c r="BD34" i="89"/>
  <c r="X34" i="89" s="1"/>
  <c r="AN34" i="89" s="1"/>
  <c r="BJ194" i="90"/>
  <c r="AD194" i="90" s="1"/>
  <c r="AT194" i="90" s="1"/>
  <c r="BJ126" i="90"/>
  <c r="AD126" i="90" s="1"/>
  <c r="AT126" i="90" s="1"/>
  <c r="BJ66" i="90"/>
  <c r="AD66" i="90" s="1"/>
  <c r="AT66" i="90" s="1"/>
  <c r="AZ158" i="89"/>
  <c r="T158" i="89" s="1"/>
  <c r="AJ158" i="89" s="1"/>
  <c r="AZ94" i="89"/>
  <c r="T94" i="89" s="1"/>
  <c r="AJ94" i="89" s="1"/>
  <c r="AZ29" i="89"/>
  <c r="T29" i="89" s="1"/>
  <c r="AJ29" i="89" s="1"/>
  <c r="BE195" i="44"/>
  <c r="Y195" i="44" s="1"/>
  <c r="AO195" i="44" s="1"/>
  <c r="BE122" i="44"/>
  <c r="Y122" i="44" s="1"/>
  <c r="AO122" i="44" s="1"/>
  <c r="BE61" i="44"/>
  <c r="Y61" i="44" s="1"/>
  <c r="AO61" i="44" s="1"/>
  <c r="BJ84" i="89"/>
  <c r="AD84" i="89" s="1"/>
  <c r="AT84" i="89" s="1"/>
  <c r="BJ182" i="44"/>
  <c r="AD182" i="44" s="1"/>
  <c r="AT182" i="44" s="1"/>
  <c r="BJ119" i="44"/>
  <c r="AD119" i="44" s="1"/>
  <c r="AT119" i="44" s="1"/>
  <c r="BJ55" i="44"/>
  <c r="AD55" i="44" s="1"/>
  <c r="AT55" i="44" s="1"/>
  <c r="BD195" i="90"/>
  <c r="X195" i="90" s="1"/>
  <c r="AN195" i="90" s="1"/>
  <c r="BD127" i="90"/>
  <c r="X127" i="90" s="1"/>
  <c r="AN127" i="90" s="1"/>
  <c r="BD62" i="90"/>
  <c r="X62" i="90" s="1"/>
  <c r="AN62" i="90" s="1"/>
  <c r="BF150" i="44"/>
  <c r="Z150" i="44" s="1"/>
  <c r="AP150" i="44" s="1"/>
  <c r="BF74" i="44"/>
  <c r="Z74" i="44" s="1"/>
  <c r="AP74" i="44" s="1"/>
  <c r="AY28" i="90"/>
  <c r="S28" i="90" s="1"/>
  <c r="AI28" i="90" s="1"/>
  <c r="AY35" i="90"/>
  <c r="S35" i="90" s="1"/>
  <c r="AI35" i="90" s="1"/>
  <c r="AY43" i="90"/>
  <c r="S43" i="90" s="1"/>
  <c r="AI43" i="90" s="1"/>
  <c r="AY53" i="90"/>
  <c r="S53" i="90" s="1"/>
  <c r="AI53" i="90" s="1"/>
  <c r="AY67" i="90"/>
  <c r="S67" i="90" s="1"/>
  <c r="AI67" i="90" s="1"/>
  <c r="AY75" i="90"/>
  <c r="S75" i="90" s="1"/>
  <c r="AI75" i="90" s="1"/>
  <c r="AY83" i="90"/>
  <c r="S83" i="90" s="1"/>
  <c r="AI83" i="90" s="1"/>
  <c r="AY90" i="90"/>
  <c r="S90" i="90" s="1"/>
  <c r="AI90" i="90" s="1"/>
  <c r="AY97" i="90"/>
  <c r="S97" i="90" s="1"/>
  <c r="AI97" i="90" s="1"/>
  <c r="AY104" i="90"/>
  <c r="S104" i="90" s="1"/>
  <c r="AI104" i="90" s="1"/>
  <c r="AY119" i="90"/>
  <c r="S119" i="90" s="1"/>
  <c r="AI119" i="90" s="1"/>
  <c r="AY128" i="90"/>
  <c r="S128" i="90" s="1"/>
  <c r="AI128" i="90" s="1"/>
  <c r="AY164" i="90"/>
  <c r="S164" i="90" s="1"/>
  <c r="AI164" i="90" s="1"/>
  <c r="AY171" i="90"/>
  <c r="S171" i="90" s="1"/>
  <c r="AI171" i="90" s="1"/>
  <c r="AY179" i="90"/>
  <c r="S179" i="90" s="1"/>
  <c r="AI179" i="90" s="1"/>
  <c r="AY193" i="90"/>
  <c r="S193" i="90" s="1"/>
  <c r="AI193" i="90" s="1"/>
  <c r="AZ28" i="44"/>
  <c r="T28" i="44" s="1"/>
  <c r="AJ28" i="44" s="1"/>
  <c r="AZ36" i="44"/>
  <c r="T36" i="44" s="1"/>
  <c r="AJ36" i="44" s="1"/>
  <c r="AZ44" i="44"/>
  <c r="T44" i="44" s="1"/>
  <c r="AJ44" i="44" s="1"/>
  <c r="AZ53" i="44"/>
  <c r="T53" i="44" s="1"/>
  <c r="AJ53" i="44" s="1"/>
  <c r="AZ61" i="44"/>
  <c r="T61" i="44" s="1"/>
  <c r="AJ61" i="44" s="1"/>
  <c r="AZ69" i="44"/>
  <c r="T69" i="44" s="1"/>
  <c r="AJ69" i="44" s="1"/>
  <c r="AZ77" i="44"/>
  <c r="T77" i="44" s="1"/>
  <c r="AJ77" i="44" s="1"/>
  <c r="AZ85" i="44"/>
  <c r="T85" i="44" s="1"/>
  <c r="AJ85" i="44" s="1"/>
  <c r="AZ93" i="44"/>
  <c r="T93" i="44" s="1"/>
  <c r="AJ93" i="44" s="1"/>
  <c r="AZ101" i="44"/>
  <c r="T101" i="44" s="1"/>
  <c r="AJ101" i="44" s="1"/>
  <c r="AZ109" i="44"/>
  <c r="T109" i="44" s="1"/>
  <c r="AJ109" i="44" s="1"/>
  <c r="AZ117" i="44"/>
  <c r="T117" i="44" s="1"/>
  <c r="AJ117" i="44" s="1"/>
  <c r="AZ125" i="44"/>
  <c r="T125" i="44" s="1"/>
  <c r="AJ125" i="44" s="1"/>
  <c r="AZ133" i="44"/>
  <c r="T133" i="44" s="1"/>
  <c r="AJ133" i="44" s="1"/>
  <c r="AZ141" i="44"/>
  <c r="T141" i="44" s="1"/>
  <c r="AJ141" i="44" s="1"/>
  <c r="AZ149" i="44"/>
  <c r="T149" i="44" s="1"/>
  <c r="AJ149" i="44" s="1"/>
  <c r="AZ157" i="44"/>
  <c r="T157" i="44" s="1"/>
  <c r="AJ157" i="44" s="1"/>
  <c r="AZ165" i="44"/>
  <c r="T165" i="44" s="1"/>
  <c r="AJ165" i="44" s="1"/>
  <c r="AZ173" i="44"/>
  <c r="T173" i="44" s="1"/>
  <c r="AJ173" i="44" s="1"/>
  <c r="AZ181" i="44"/>
  <c r="T181" i="44" s="1"/>
  <c r="AJ181" i="44" s="1"/>
  <c r="AZ189" i="44"/>
  <c r="T189" i="44" s="1"/>
  <c r="AJ189" i="44" s="1"/>
  <c r="AZ197" i="44"/>
  <c r="T197" i="44" s="1"/>
  <c r="AJ197" i="44" s="1"/>
  <c r="BH29" i="44"/>
  <c r="AB29" i="44" s="1"/>
  <c r="AR29" i="44" s="1"/>
  <c r="BH45" i="44"/>
  <c r="AB45" i="44" s="1"/>
  <c r="AR45" i="44" s="1"/>
  <c r="BH52" i="44"/>
  <c r="AB52" i="44" s="1"/>
  <c r="AR52" i="44" s="1"/>
  <c r="BH60" i="44"/>
  <c r="AB60" i="44" s="1"/>
  <c r="AR60" i="44" s="1"/>
  <c r="BH68" i="44"/>
  <c r="AB68" i="44" s="1"/>
  <c r="AR68" i="44" s="1"/>
  <c r="BH76" i="44"/>
  <c r="AB76" i="44" s="1"/>
  <c r="AR76" i="44" s="1"/>
  <c r="BH84" i="44"/>
  <c r="AB84" i="44" s="1"/>
  <c r="AR84" i="44" s="1"/>
  <c r="BH92" i="44"/>
  <c r="AB92" i="44" s="1"/>
  <c r="AR92" i="44" s="1"/>
  <c r="BH100" i="44"/>
  <c r="AB100" i="44" s="1"/>
  <c r="AR100" i="44" s="1"/>
  <c r="BH108" i="44"/>
  <c r="AB108" i="44" s="1"/>
  <c r="AR108" i="44" s="1"/>
  <c r="BH116" i="44"/>
  <c r="AB116" i="44" s="1"/>
  <c r="AR116" i="44" s="1"/>
  <c r="BH124" i="44"/>
  <c r="AB124" i="44" s="1"/>
  <c r="AR124" i="44" s="1"/>
  <c r="BH132" i="44"/>
  <c r="AB132" i="44" s="1"/>
  <c r="AR132" i="44" s="1"/>
  <c r="BH139" i="44"/>
  <c r="AB139" i="44" s="1"/>
  <c r="AR139" i="44" s="1"/>
  <c r="BH147" i="44"/>
  <c r="AB147" i="44" s="1"/>
  <c r="AR147" i="44" s="1"/>
  <c r="BH155" i="44"/>
  <c r="AB155" i="44" s="1"/>
  <c r="AR155" i="44" s="1"/>
  <c r="BH163" i="44"/>
  <c r="AB163" i="44" s="1"/>
  <c r="AR163" i="44" s="1"/>
  <c r="BH171" i="44"/>
  <c r="AB171" i="44" s="1"/>
  <c r="AR171" i="44" s="1"/>
  <c r="BH179" i="44"/>
  <c r="AB179" i="44" s="1"/>
  <c r="AR179" i="44" s="1"/>
  <c r="BH187" i="44"/>
  <c r="AB187" i="44" s="1"/>
  <c r="AR187" i="44" s="1"/>
  <c r="BH196" i="44"/>
  <c r="AB196" i="44" s="1"/>
  <c r="AR196" i="44" s="1"/>
  <c r="BD139" i="89"/>
  <c r="X139" i="89" s="1"/>
  <c r="AN139" i="89" s="1"/>
  <c r="BD76" i="89"/>
  <c r="X76" i="89" s="1"/>
  <c r="AN76" i="89" s="1"/>
  <c r="BJ169" i="90"/>
  <c r="AD169" i="90" s="1"/>
  <c r="AT169" i="90" s="1"/>
  <c r="BJ110" i="90"/>
  <c r="AD110" i="90" s="1"/>
  <c r="AT110" i="90" s="1"/>
  <c r="BJ41" i="90"/>
  <c r="AD41" i="90" s="1"/>
  <c r="AT41" i="90" s="1"/>
  <c r="AZ181" i="89"/>
  <c r="T181" i="89" s="1"/>
  <c r="AJ181" i="89" s="1"/>
  <c r="AZ117" i="89"/>
  <c r="T117" i="89" s="1"/>
  <c r="AJ117" i="89" s="1"/>
  <c r="AZ53" i="89"/>
  <c r="T53" i="89" s="1"/>
  <c r="AJ53" i="89" s="1"/>
  <c r="BE153" i="44"/>
  <c r="Y153" i="44" s="1"/>
  <c r="AO153" i="44" s="1"/>
  <c r="BE84" i="44"/>
  <c r="Y84" i="44" s="1"/>
  <c r="AO84" i="44" s="1"/>
  <c r="BJ192" i="89"/>
  <c r="AD192" i="89" s="1"/>
  <c r="AT192" i="89" s="1"/>
  <c r="BJ106" i="89"/>
  <c r="AD106" i="89" s="1"/>
  <c r="AT106" i="89" s="1"/>
  <c r="BJ43" i="89"/>
  <c r="AD43" i="89" s="1"/>
  <c r="AT43" i="89" s="1"/>
  <c r="BJ141" i="44"/>
  <c r="AD141" i="44" s="1"/>
  <c r="AT141" i="44" s="1"/>
  <c r="BJ78" i="44"/>
  <c r="AD78" i="44" s="1"/>
  <c r="AT78" i="44" s="1"/>
  <c r="BD88" i="90"/>
  <c r="X88" i="90" s="1"/>
  <c r="AN88" i="90" s="1"/>
  <c r="BF126" i="44"/>
  <c r="Z126" i="44" s="1"/>
  <c r="AP126" i="44" s="1"/>
  <c r="BF186" i="44"/>
  <c r="Z186" i="44" s="1"/>
  <c r="AP186" i="44" s="1"/>
  <c r="BF97" i="44"/>
  <c r="Z97" i="44" s="1"/>
  <c r="AP97" i="44" s="1"/>
  <c r="O2" i="89"/>
  <c r="BD168" i="89"/>
  <c r="X168" i="89" s="1"/>
  <c r="AN168" i="89" s="1"/>
  <c r="BD83" i="89"/>
  <c r="X83" i="89" s="1"/>
  <c r="AN83" i="89" s="1"/>
  <c r="BJ176" i="90"/>
  <c r="AD176" i="90" s="1"/>
  <c r="AT176" i="90" s="1"/>
  <c r="BJ132" i="90"/>
  <c r="AD132" i="90" s="1"/>
  <c r="AT132" i="90" s="1"/>
  <c r="BJ48" i="90"/>
  <c r="AD48" i="90" s="1"/>
  <c r="AT48" i="90" s="1"/>
  <c r="AZ180" i="89"/>
  <c r="T180" i="89" s="1"/>
  <c r="AJ180" i="89" s="1"/>
  <c r="AZ116" i="89"/>
  <c r="T116" i="89" s="1"/>
  <c r="AJ116" i="89" s="1"/>
  <c r="AZ52" i="89"/>
  <c r="T52" i="89" s="1"/>
  <c r="AJ52" i="89" s="1"/>
  <c r="BE152" i="44"/>
  <c r="Y152" i="44" s="1"/>
  <c r="AO152" i="44" s="1"/>
  <c r="BE83" i="44"/>
  <c r="Y83" i="44" s="1"/>
  <c r="AO83" i="44" s="1"/>
  <c r="BJ195" i="89"/>
  <c r="AD195" i="89" s="1"/>
  <c r="AT195" i="89" s="1"/>
  <c r="BJ105" i="89"/>
  <c r="AD105" i="89" s="1"/>
  <c r="AT105" i="89" s="1"/>
  <c r="BJ42" i="89"/>
  <c r="AD42" i="89" s="1"/>
  <c r="AT42" i="89" s="1"/>
  <c r="BE48" i="90"/>
  <c r="Y48" i="90" s="1"/>
  <c r="AO48" i="90" s="1"/>
  <c r="BJ140" i="44"/>
  <c r="AD140" i="44" s="1"/>
  <c r="AT140" i="44" s="1"/>
  <c r="BJ77" i="44"/>
  <c r="AD77" i="44" s="1"/>
  <c r="AT77" i="44" s="1"/>
  <c r="BD149" i="90"/>
  <c r="X149" i="90" s="1"/>
  <c r="AN149" i="90" s="1"/>
  <c r="BD87" i="90"/>
  <c r="X87" i="90" s="1"/>
  <c r="AN87" i="90" s="1"/>
  <c r="BF117" i="44"/>
  <c r="Z117" i="44" s="1"/>
  <c r="AP117" i="44" s="1"/>
  <c r="BF96" i="44"/>
  <c r="Z96" i="44" s="1"/>
  <c r="AP96" i="44" s="1"/>
  <c r="BF37" i="44"/>
  <c r="Z37" i="44" s="1"/>
  <c r="AP37" i="44" s="1"/>
  <c r="BF27" i="90"/>
  <c r="Z27" i="90" s="1"/>
  <c r="AP27" i="90" s="1"/>
  <c r="BF49" i="90"/>
  <c r="Z49" i="90" s="1"/>
  <c r="AP49" i="90" s="1"/>
  <c r="BF84" i="90"/>
  <c r="Z84" i="90" s="1"/>
  <c r="AP84" i="90" s="1"/>
  <c r="BF105" i="90"/>
  <c r="Z105" i="90" s="1"/>
  <c r="AP105" i="90" s="1"/>
  <c r="BF106" i="90"/>
  <c r="Z106" i="90" s="1"/>
  <c r="AP106" i="90" s="1"/>
  <c r="BF116" i="90"/>
  <c r="Z116" i="90" s="1"/>
  <c r="AP116" i="90" s="1"/>
  <c r="BF133" i="90"/>
  <c r="Z133" i="90" s="1"/>
  <c r="AP133" i="90" s="1"/>
  <c r="BF125" i="90"/>
  <c r="Z125" i="90" s="1"/>
  <c r="AP125" i="90" s="1"/>
  <c r="BF150" i="90"/>
  <c r="Z150" i="90" s="1"/>
  <c r="AP150" i="90" s="1"/>
  <c r="BF145" i="90"/>
  <c r="Z145" i="90" s="1"/>
  <c r="AP145" i="90" s="1"/>
  <c r="BF162" i="90"/>
  <c r="Z162" i="90" s="1"/>
  <c r="AP162" i="90" s="1"/>
  <c r="BF159" i="90"/>
  <c r="Z159" i="90" s="1"/>
  <c r="AP159" i="90" s="1"/>
  <c r="BF173" i="90"/>
  <c r="Z173" i="90" s="1"/>
  <c r="AP173" i="90" s="1"/>
  <c r="BF179" i="90"/>
  <c r="Z179" i="90" s="1"/>
  <c r="AP179" i="90" s="1"/>
  <c r="BF187" i="90"/>
  <c r="Z187" i="90" s="1"/>
  <c r="AP187" i="90" s="1"/>
  <c r="BG33" i="90"/>
  <c r="AA33" i="90" s="1"/>
  <c r="AQ33" i="90" s="1"/>
  <c r="BG42" i="90"/>
  <c r="AA42" i="90" s="1"/>
  <c r="AQ42" i="90" s="1"/>
  <c r="BG41" i="90"/>
  <c r="AA41" i="90" s="1"/>
  <c r="AQ41" i="90" s="1"/>
  <c r="BG51" i="90"/>
  <c r="AA51" i="90" s="1"/>
  <c r="AQ51" i="90" s="1"/>
  <c r="BG61" i="90"/>
  <c r="AA61" i="90" s="1"/>
  <c r="AQ61" i="90" s="1"/>
  <c r="BG69" i="90"/>
  <c r="AA69" i="90" s="1"/>
  <c r="AQ69" i="90" s="1"/>
  <c r="BG77" i="90"/>
  <c r="AA77" i="90" s="1"/>
  <c r="AQ77" i="90" s="1"/>
  <c r="BG84" i="90"/>
  <c r="AA84" i="90" s="1"/>
  <c r="AQ84" i="90" s="1"/>
  <c r="BG94" i="90"/>
  <c r="AA94" i="90" s="1"/>
  <c r="AQ94" i="90" s="1"/>
  <c r="BG100" i="90"/>
  <c r="AA100" i="90" s="1"/>
  <c r="AQ100" i="90" s="1"/>
  <c r="BG108" i="90"/>
  <c r="AA108" i="90" s="1"/>
  <c r="AQ108" i="90" s="1"/>
  <c r="BG114" i="90"/>
  <c r="AA114" i="90" s="1"/>
  <c r="AQ114" i="90" s="1"/>
  <c r="BG122" i="90"/>
  <c r="AA122" i="90" s="1"/>
  <c r="AQ122" i="90" s="1"/>
  <c r="BG132" i="90"/>
  <c r="AA132" i="90" s="1"/>
  <c r="AQ132" i="90" s="1"/>
  <c r="BG163" i="90"/>
  <c r="AA163" i="90" s="1"/>
  <c r="AQ163" i="90" s="1"/>
  <c r="BG148" i="90"/>
  <c r="AA148" i="90" s="1"/>
  <c r="AQ148" i="90" s="1"/>
  <c r="BG156" i="90"/>
  <c r="AA156" i="90" s="1"/>
  <c r="AQ156" i="90" s="1"/>
  <c r="BG166" i="90"/>
  <c r="AA166" i="90" s="1"/>
  <c r="AQ166" i="90" s="1"/>
  <c r="BG174" i="90"/>
  <c r="AA174" i="90" s="1"/>
  <c r="AQ174" i="90" s="1"/>
  <c r="BG182" i="90"/>
  <c r="AA182" i="90" s="1"/>
  <c r="AQ182" i="90" s="1"/>
  <c r="BG189" i="90"/>
  <c r="AA189" i="90" s="1"/>
  <c r="AQ189" i="90" s="1"/>
  <c r="BG195" i="90"/>
  <c r="AA195" i="90" s="1"/>
  <c r="AQ195" i="90" s="1"/>
  <c r="BD186" i="89"/>
  <c r="X186" i="89" s="1"/>
  <c r="AN186" i="89" s="1"/>
  <c r="BD121" i="89"/>
  <c r="X121" i="89" s="1"/>
  <c r="AN121" i="89" s="1"/>
  <c r="BD58" i="89"/>
  <c r="X58" i="89" s="1"/>
  <c r="AN58" i="89" s="1"/>
  <c r="BJ162" i="90"/>
  <c r="AD162" i="90" s="1"/>
  <c r="AT162" i="90" s="1"/>
  <c r="BJ86" i="90"/>
  <c r="AD86" i="90" s="1"/>
  <c r="AT86" i="90" s="1"/>
  <c r="AZ163" i="89"/>
  <c r="T163" i="89" s="1"/>
  <c r="AJ163" i="89" s="1"/>
  <c r="AZ99" i="89"/>
  <c r="T99" i="89" s="1"/>
  <c r="AJ99" i="89" s="1"/>
  <c r="AZ35" i="89"/>
  <c r="T35" i="89" s="1"/>
  <c r="AJ35" i="89" s="1"/>
  <c r="BE199" i="44"/>
  <c r="Y199" i="44" s="1"/>
  <c r="AO199" i="44" s="1"/>
  <c r="BE127" i="44"/>
  <c r="Y127" i="44" s="1"/>
  <c r="AO127" i="44" s="1"/>
  <c r="BE66" i="44"/>
  <c r="Y66" i="44" s="1"/>
  <c r="AO66" i="44" s="1"/>
  <c r="BJ150" i="89"/>
  <c r="AD150" i="89" s="1"/>
  <c r="AT150" i="89" s="1"/>
  <c r="BJ88" i="89"/>
  <c r="AD88" i="89" s="1"/>
  <c r="AT88" i="89" s="1"/>
  <c r="BJ179" i="44"/>
  <c r="AD179" i="44" s="1"/>
  <c r="AT179" i="44" s="1"/>
  <c r="BJ116" i="44"/>
  <c r="AD116" i="44" s="1"/>
  <c r="AT116" i="44" s="1"/>
  <c r="BJ52" i="44"/>
  <c r="AD52" i="44" s="1"/>
  <c r="AT52" i="44" s="1"/>
  <c r="BD189" i="90"/>
  <c r="X189" i="90" s="1"/>
  <c r="AN189" i="90" s="1"/>
  <c r="BD123" i="90"/>
  <c r="X123" i="90" s="1"/>
  <c r="AN123" i="90" s="1"/>
  <c r="BD85" i="90"/>
  <c r="X85" i="90" s="1"/>
  <c r="AN85" i="90" s="1"/>
  <c r="BF171" i="44"/>
  <c r="Z171" i="44" s="1"/>
  <c r="AP171" i="44" s="1"/>
  <c r="BF71" i="44"/>
  <c r="Z71" i="44" s="1"/>
  <c r="AP71" i="44" s="1"/>
  <c r="AY61" i="44"/>
  <c r="S61" i="44" s="1"/>
  <c r="AI61" i="44" s="1"/>
  <c r="AY29" i="44"/>
  <c r="S29" i="44" s="1"/>
  <c r="AI29" i="44" s="1"/>
  <c r="AY37" i="44"/>
  <c r="S37" i="44" s="1"/>
  <c r="AI37" i="44" s="1"/>
  <c r="AY52" i="44"/>
  <c r="S52" i="44" s="1"/>
  <c r="AI52" i="44" s="1"/>
  <c r="AY49" i="44"/>
  <c r="S49" i="44" s="1"/>
  <c r="AI49" i="44" s="1"/>
  <c r="AY59" i="44"/>
  <c r="S59" i="44" s="1"/>
  <c r="AI59" i="44" s="1"/>
  <c r="AY77" i="44"/>
  <c r="S77" i="44" s="1"/>
  <c r="AI77" i="44" s="1"/>
  <c r="AY85" i="44"/>
  <c r="S85" i="44" s="1"/>
  <c r="AI85" i="44" s="1"/>
  <c r="AY93" i="44"/>
  <c r="S93" i="44" s="1"/>
  <c r="AI93" i="44" s="1"/>
  <c r="AY102" i="44"/>
  <c r="S102" i="44" s="1"/>
  <c r="AI102" i="44" s="1"/>
  <c r="AY109" i="44"/>
  <c r="S109" i="44" s="1"/>
  <c r="AI109" i="44" s="1"/>
  <c r="AY117" i="44"/>
  <c r="S117" i="44" s="1"/>
  <c r="AI117" i="44" s="1"/>
  <c r="AY125" i="44"/>
  <c r="S125" i="44" s="1"/>
  <c r="AI125" i="44" s="1"/>
  <c r="AY133" i="44"/>
  <c r="S133" i="44" s="1"/>
  <c r="AI133" i="44" s="1"/>
  <c r="AY145" i="44"/>
  <c r="S145" i="44" s="1"/>
  <c r="AI145" i="44" s="1"/>
  <c r="AY146" i="44"/>
  <c r="S146" i="44" s="1"/>
  <c r="AI146" i="44" s="1"/>
  <c r="AY156" i="44"/>
  <c r="S156" i="44" s="1"/>
  <c r="AI156" i="44" s="1"/>
  <c r="AY164" i="44"/>
  <c r="S164" i="44" s="1"/>
  <c r="AI164" i="44" s="1"/>
  <c r="AY172" i="44"/>
  <c r="S172" i="44" s="1"/>
  <c r="AI172" i="44" s="1"/>
  <c r="AY180" i="44"/>
  <c r="S180" i="44" s="1"/>
  <c r="AI180" i="44" s="1"/>
  <c r="AY188" i="44"/>
  <c r="S188" i="44" s="1"/>
  <c r="AI188" i="44" s="1"/>
  <c r="AY197" i="44"/>
  <c r="S197" i="44" s="1"/>
  <c r="AI197" i="44" s="1"/>
  <c r="AY27" i="89"/>
  <c r="S27" i="89" s="1"/>
  <c r="AI27" i="89" s="1"/>
  <c r="AY88" i="89"/>
  <c r="S88" i="89" s="1"/>
  <c r="AI88" i="89" s="1"/>
  <c r="AY43" i="89"/>
  <c r="S43" i="89" s="1"/>
  <c r="AI43" i="89" s="1"/>
  <c r="AY51" i="89"/>
  <c r="S51" i="89" s="1"/>
  <c r="AI51" i="89" s="1"/>
  <c r="AY59" i="89"/>
  <c r="S59" i="89" s="1"/>
  <c r="AI59" i="89" s="1"/>
  <c r="AY67" i="89"/>
  <c r="S67" i="89" s="1"/>
  <c r="AI67" i="89" s="1"/>
  <c r="AY75" i="89"/>
  <c r="S75" i="89" s="1"/>
  <c r="AI75" i="89" s="1"/>
  <c r="AY83" i="89"/>
  <c r="S83" i="89" s="1"/>
  <c r="AI83" i="89" s="1"/>
  <c r="AY92" i="89"/>
  <c r="S92" i="89" s="1"/>
  <c r="AI92" i="89" s="1"/>
  <c r="AY100" i="89"/>
  <c r="S100" i="89" s="1"/>
  <c r="AI100" i="89" s="1"/>
  <c r="AY108" i="89"/>
  <c r="S108" i="89" s="1"/>
  <c r="AI108" i="89" s="1"/>
  <c r="AY117" i="89"/>
  <c r="S117" i="89" s="1"/>
  <c r="AI117" i="89" s="1"/>
  <c r="AY125" i="89"/>
  <c r="S125" i="89" s="1"/>
  <c r="AI125" i="89" s="1"/>
  <c r="AY133" i="89"/>
  <c r="S133" i="89" s="1"/>
  <c r="AI133" i="89" s="1"/>
  <c r="AY141" i="89"/>
  <c r="S141" i="89" s="1"/>
  <c r="AI141" i="89" s="1"/>
  <c r="AY149" i="89"/>
  <c r="S149" i="89" s="1"/>
  <c r="AI149" i="89" s="1"/>
  <c r="AY157" i="89"/>
  <c r="S157" i="89" s="1"/>
  <c r="AI157" i="89" s="1"/>
  <c r="AY165" i="89"/>
  <c r="S165" i="89" s="1"/>
  <c r="AI165" i="89" s="1"/>
  <c r="AY173" i="89"/>
  <c r="S173" i="89" s="1"/>
  <c r="AI173" i="89" s="1"/>
  <c r="AY181" i="89"/>
  <c r="S181" i="89" s="1"/>
  <c r="AI181" i="89" s="1"/>
  <c r="AY189" i="89"/>
  <c r="S189" i="89" s="1"/>
  <c r="AI189" i="89" s="1"/>
  <c r="AY197" i="89"/>
  <c r="S197" i="89" s="1"/>
  <c r="AI197" i="89" s="1"/>
  <c r="BA31" i="90"/>
  <c r="U31" i="90" s="1"/>
  <c r="AK31" i="90" s="1"/>
  <c r="BA39" i="90"/>
  <c r="U39" i="90" s="1"/>
  <c r="AK39" i="90" s="1"/>
  <c r="BA47" i="90"/>
  <c r="U47" i="90" s="1"/>
  <c r="AK47" i="90" s="1"/>
  <c r="BA55" i="90"/>
  <c r="U55" i="90" s="1"/>
  <c r="AK55" i="90" s="1"/>
  <c r="BA62" i="90"/>
  <c r="U62" i="90" s="1"/>
  <c r="AK62" i="90" s="1"/>
  <c r="BA70" i="90"/>
  <c r="U70" i="90" s="1"/>
  <c r="AK70" i="90" s="1"/>
  <c r="BA78" i="90"/>
  <c r="U78" i="90" s="1"/>
  <c r="AK78" i="90" s="1"/>
  <c r="BA87" i="90"/>
  <c r="U87" i="90" s="1"/>
  <c r="AK87" i="90" s="1"/>
  <c r="BA95" i="90"/>
  <c r="U95" i="90" s="1"/>
  <c r="AK95" i="90" s="1"/>
  <c r="BA114" i="90"/>
  <c r="U114" i="90" s="1"/>
  <c r="AK114" i="90" s="1"/>
  <c r="BA108" i="90"/>
  <c r="U108" i="90" s="1"/>
  <c r="AK108" i="90" s="1"/>
  <c r="BA119" i="90"/>
  <c r="U119" i="90" s="1"/>
  <c r="AK119" i="90" s="1"/>
  <c r="BA127" i="90"/>
  <c r="U127" i="90" s="1"/>
  <c r="AK127" i="90" s="1"/>
  <c r="BA154" i="90"/>
  <c r="U154" i="90" s="1"/>
  <c r="AK154" i="90" s="1"/>
  <c r="BA149" i="90"/>
  <c r="U149" i="90" s="1"/>
  <c r="AK149" i="90" s="1"/>
  <c r="BA137" i="90"/>
  <c r="U137" i="90" s="1"/>
  <c r="AK137" i="90" s="1"/>
  <c r="BA157" i="90"/>
  <c r="U157" i="90" s="1"/>
  <c r="AK157" i="90" s="1"/>
  <c r="BA165" i="90"/>
  <c r="U165" i="90" s="1"/>
  <c r="AK165" i="90" s="1"/>
  <c r="BA173" i="90"/>
  <c r="U173" i="90" s="1"/>
  <c r="AK173" i="90" s="1"/>
  <c r="BA183" i="90"/>
  <c r="U183" i="90" s="1"/>
  <c r="AK183" i="90" s="1"/>
  <c r="BA195" i="90"/>
  <c r="U195" i="90" s="1"/>
  <c r="AK195" i="90" s="1"/>
  <c r="BA198" i="90"/>
  <c r="U198" i="90" s="1"/>
  <c r="AK198" i="90" s="1"/>
  <c r="BB27" i="44"/>
  <c r="V27" i="44" s="1"/>
  <c r="AL27" i="44" s="1"/>
  <c r="BB35" i="44"/>
  <c r="V35" i="44" s="1"/>
  <c r="AL35" i="44" s="1"/>
  <c r="BB43" i="44"/>
  <c r="V43" i="44" s="1"/>
  <c r="AL43" i="44" s="1"/>
  <c r="BB54" i="44"/>
  <c r="V54" i="44" s="1"/>
  <c r="AL54" i="44" s="1"/>
  <c r="BB62" i="44"/>
  <c r="V62" i="44" s="1"/>
  <c r="AL62" i="44" s="1"/>
  <c r="BB70" i="44"/>
  <c r="V70" i="44" s="1"/>
  <c r="AL70" i="44" s="1"/>
  <c r="BB78" i="44"/>
  <c r="V78" i="44" s="1"/>
  <c r="AL78" i="44" s="1"/>
  <c r="BB86" i="44"/>
  <c r="V86" i="44" s="1"/>
  <c r="AL86" i="44" s="1"/>
  <c r="BB94" i="44"/>
  <c r="V94" i="44" s="1"/>
  <c r="AL94" i="44" s="1"/>
  <c r="BB102" i="44"/>
  <c r="V102" i="44" s="1"/>
  <c r="AL102" i="44" s="1"/>
  <c r="BB110" i="44"/>
  <c r="V110" i="44" s="1"/>
  <c r="AL110" i="44" s="1"/>
  <c r="BB118" i="44"/>
  <c r="V118" i="44" s="1"/>
  <c r="AL118" i="44" s="1"/>
  <c r="BB126" i="44"/>
  <c r="V126" i="44" s="1"/>
  <c r="AL126" i="44" s="1"/>
  <c r="BB134" i="44"/>
  <c r="V134" i="44" s="1"/>
  <c r="AL134" i="44" s="1"/>
  <c r="BB139" i="44"/>
  <c r="V139" i="44" s="1"/>
  <c r="AL139" i="44" s="1"/>
  <c r="BB147" i="44"/>
  <c r="V147" i="44" s="1"/>
  <c r="AL147" i="44" s="1"/>
  <c r="BB155" i="44"/>
  <c r="V155" i="44" s="1"/>
  <c r="AL155" i="44" s="1"/>
  <c r="BB163" i="44"/>
  <c r="V163" i="44" s="1"/>
  <c r="AL163" i="44" s="1"/>
  <c r="BB171" i="44"/>
  <c r="V171" i="44" s="1"/>
  <c r="AL171" i="44" s="1"/>
  <c r="BB179" i="44"/>
  <c r="V179" i="44" s="1"/>
  <c r="AL179" i="44" s="1"/>
  <c r="BB187" i="44"/>
  <c r="V187" i="44" s="1"/>
  <c r="AL187" i="44" s="1"/>
  <c r="BB198" i="44"/>
  <c r="V198" i="44" s="1"/>
  <c r="AL198" i="44" s="1"/>
  <c r="AZ89" i="90"/>
  <c r="T89" i="90" s="1"/>
  <c r="AJ89" i="90" s="1"/>
  <c r="AZ32" i="44"/>
  <c r="T32" i="44" s="1"/>
  <c r="AJ32" i="44" s="1"/>
  <c r="AZ153" i="44"/>
  <c r="T153" i="44" s="1"/>
  <c r="AJ153" i="44" s="1"/>
  <c r="AZ193" i="44"/>
  <c r="T193" i="44" s="1"/>
  <c r="AJ193" i="44" s="1"/>
  <c r="BH56" i="44"/>
  <c r="AB56" i="44" s="1"/>
  <c r="AR56" i="44" s="1"/>
  <c r="AZ154" i="89"/>
  <c r="T154" i="89" s="1"/>
  <c r="AJ154" i="89" s="1"/>
  <c r="BE36" i="44"/>
  <c r="Y36" i="44" s="1"/>
  <c r="AO36" i="44" s="1"/>
  <c r="BF78" i="44"/>
  <c r="Z78" i="44" s="1"/>
  <c r="AP78" i="44" s="1"/>
  <c r="BG31" i="89"/>
  <c r="AA31" i="89" s="1"/>
  <c r="AQ31" i="89" s="1"/>
  <c r="BG42" i="89"/>
  <c r="AA42" i="89" s="1"/>
  <c r="AQ42" i="89" s="1"/>
  <c r="BG155" i="89"/>
  <c r="AA155" i="89" s="1"/>
  <c r="AQ155" i="89" s="1"/>
  <c r="BG163" i="89"/>
  <c r="AA163" i="89" s="1"/>
  <c r="AQ163" i="89" s="1"/>
  <c r="P2" i="89"/>
  <c r="BH29" i="90"/>
  <c r="AB29" i="90" s="1"/>
  <c r="AR29" i="90" s="1"/>
  <c r="BH101" i="90"/>
  <c r="AB101" i="90" s="1"/>
  <c r="AR101" i="90" s="1"/>
  <c r="BH103" i="90"/>
  <c r="AB103" i="90" s="1"/>
  <c r="AR103" i="90" s="1"/>
  <c r="BH125" i="90"/>
  <c r="AB125" i="90" s="1"/>
  <c r="AR125" i="90" s="1"/>
  <c r="BH173" i="90"/>
  <c r="AB173" i="90" s="1"/>
  <c r="AR173" i="90" s="1"/>
  <c r="BH181" i="90"/>
  <c r="AB181" i="90" s="1"/>
  <c r="AR181" i="90" s="1"/>
  <c r="BD80" i="89"/>
  <c r="X80" i="89" s="1"/>
  <c r="AN80" i="89" s="1"/>
  <c r="AZ129" i="89"/>
  <c r="T129" i="89" s="1"/>
  <c r="AJ129" i="89" s="1"/>
  <c r="AZ65" i="89"/>
  <c r="T65" i="89" s="1"/>
  <c r="AJ65" i="89" s="1"/>
  <c r="BJ55" i="89"/>
  <c r="AD55" i="89" s="1"/>
  <c r="AT55" i="89" s="1"/>
  <c r="BJ161" i="44"/>
  <c r="AD161" i="44" s="1"/>
  <c r="AT161" i="44" s="1"/>
  <c r="BJ34" i="44"/>
  <c r="AD34" i="44" s="1"/>
  <c r="AT34" i="44" s="1"/>
  <c r="BD168" i="90"/>
  <c r="X168" i="90" s="1"/>
  <c r="AN168" i="90" s="1"/>
  <c r="BD105" i="90"/>
  <c r="X105" i="90" s="1"/>
  <c r="AN105" i="90" s="1"/>
  <c r="BF146" i="44"/>
  <c r="Z146" i="44" s="1"/>
  <c r="AP146" i="44" s="1"/>
  <c r="AZ54" i="90"/>
  <c r="T54" i="90" s="1"/>
  <c r="AJ54" i="90" s="1"/>
  <c r="AZ94" i="90"/>
  <c r="T94" i="90" s="1"/>
  <c r="AJ94" i="90" s="1"/>
  <c r="AZ113" i="90"/>
  <c r="T113" i="90" s="1"/>
  <c r="AJ113" i="90" s="1"/>
  <c r="AZ105" i="90"/>
  <c r="T105" i="90" s="1"/>
  <c r="AJ105" i="90" s="1"/>
  <c r="AZ114" i="90"/>
  <c r="T114" i="90" s="1"/>
  <c r="AJ114" i="90" s="1"/>
  <c r="AZ132" i="90"/>
  <c r="T132" i="90" s="1"/>
  <c r="AJ132" i="90" s="1"/>
  <c r="AZ142" i="90"/>
  <c r="T142" i="90" s="1"/>
  <c r="AJ142" i="90" s="1"/>
  <c r="AZ158" i="90"/>
  <c r="T158" i="90" s="1"/>
  <c r="AJ158" i="90" s="1"/>
  <c r="AZ166" i="90"/>
  <c r="T166" i="90" s="1"/>
  <c r="AJ166" i="90" s="1"/>
  <c r="AZ190" i="90"/>
  <c r="T190" i="90" s="1"/>
  <c r="AJ190" i="90" s="1"/>
  <c r="AZ197" i="90"/>
  <c r="T197" i="90" s="1"/>
  <c r="AJ197" i="90" s="1"/>
  <c r="BD175" i="89"/>
  <c r="X175" i="89" s="1"/>
  <c r="AN175" i="89" s="1"/>
  <c r="BJ140" i="90"/>
  <c r="AD140" i="90" s="1"/>
  <c r="AT140" i="90" s="1"/>
  <c r="BJ76" i="90"/>
  <c r="AD76" i="90" s="1"/>
  <c r="AT76" i="90" s="1"/>
  <c r="AZ88" i="89"/>
  <c r="T88" i="89" s="1"/>
  <c r="AJ88" i="89" s="1"/>
  <c r="BE188" i="44"/>
  <c r="Y188" i="44" s="1"/>
  <c r="AO188" i="44" s="1"/>
  <c r="BE116" i="44"/>
  <c r="Y116" i="44" s="1"/>
  <c r="AO116" i="44" s="1"/>
  <c r="BJ78" i="89"/>
  <c r="AD78" i="89" s="1"/>
  <c r="AT78" i="89" s="1"/>
  <c r="BJ184" i="44"/>
  <c r="AD184" i="44" s="1"/>
  <c r="AT184" i="44" s="1"/>
  <c r="BJ121" i="44"/>
  <c r="AD121" i="44" s="1"/>
  <c r="AT121" i="44" s="1"/>
  <c r="BJ57" i="44"/>
  <c r="AD57" i="44" s="1"/>
  <c r="AT57" i="44" s="1"/>
  <c r="BD129" i="90"/>
  <c r="X129" i="90" s="1"/>
  <c r="AN129" i="90" s="1"/>
  <c r="BI59" i="90"/>
  <c r="AC59" i="90" s="1"/>
  <c r="AS59" i="90" s="1"/>
  <c r="BI58" i="90"/>
  <c r="AC58" i="90" s="1"/>
  <c r="AS58" i="90" s="1"/>
  <c r="BI67" i="90"/>
  <c r="AC67" i="90" s="1"/>
  <c r="AS67" i="90" s="1"/>
  <c r="BI75" i="90"/>
  <c r="AC75" i="90" s="1"/>
  <c r="AS75" i="90" s="1"/>
  <c r="BI83" i="90"/>
  <c r="AC83" i="90" s="1"/>
  <c r="AS83" i="90" s="1"/>
  <c r="BI91" i="90"/>
  <c r="AC91" i="90" s="1"/>
  <c r="AS91" i="90" s="1"/>
  <c r="BI148" i="90"/>
  <c r="AC148" i="90" s="1"/>
  <c r="AS148" i="90" s="1"/>
  <c r="BC29" i="44"/>
  <c r="W29" i="44" s="1"/>
  <c r="AM29" i="44" s="1"/>
  <c r="BC37" i="44"/>
  <c r="W37" i="44" s="1"/>
  <c r="AM37" i="44" s="1"/>
  <c r="BC97" i="44"/>
  <c r="W97" i="44" s="1"/>
  <c r="AM97" i="44" s="1"/>
  <c r="BC49" i="44"/>
  <c r="W49" i="44" s="1"/>
  <c r="AM49" i="44" s="1"/>
  <c r="BC57" i="44"/>
  <c r="W57" i="44" s="1"/>
  <c r="AM57" i="44" s="1"/>
  <c r="BC65" i="44"/>
  <c r="W65" i="44" s="1"/>
  <c r="AM65" i="44" s="1"/>
  <c r="BC73" i="44"/>
  <c r="W73" i="44" s="1"/>
  <c r="AM73" i="44" s="1"/>
  <c r="BC81" i="44"/>
  <c r="W81" i="44" s="1"/>
  <c r="AM81" i="44" s="1"/>
  <c r="BC89" i="44"/>
  <c r="W89" i="44" s="1"/>
  <c r="AM89" i="44" s="1"/>
  <c r="BC101" i="44"/>
  <c r="W101" i="44" s="1"/>
  <c r="AM101" i="44" s="1"/>
  <c r="BC109" i="44"/>
  <c r="W109" i="44" s="1"/>
  <c r="AM109" i="44" s="1"/>
  <c r="BC117" i="44"/>
  <c r="W117" i="44" s="1"/>
  <c r="AM117" i="44" s="1"/>
  <c r="BC125" i="44"/>
  <c r="W125" i="44" s="1"/>
  <c r="AM125" i="44" s="1"/>
  <c r="BC133" i="44"/>
  <c r="W133" i="44" s="1"/>
  <c r="AM133" i="44" s="1"/>
  <c r="BC141" i="44"/>
  <c r="W141" i="44" s="1"/>
  <c r="AM141" i="44" s="1"/>
  <c r="BC149" i="44"/>
  <c r="W149" i="44" s="1"/>
  <c r="AM149" i="44" s="1"/>
  <c r="BC157" i="44"/>
  <c r="W157" i="44" s="1"/>
  <c r="AM157" i="44" s="1"/>
  <c r="BC165" i="44"/>
  <c r="W165" i="44" s="1"/>
  <c r="AM165" i="44" s="1"/>
  <c r="BC173" i="44"/>
  <c r="W173" i="44" s="1"/>
  <c r="AM173" i="44" s="1"/>
  <c r="BC181" i="44"/>
  <c r="W181" i="44" s="1"/>
  <c r="AM181" i="44" s="1"/>
  <c r="BC189" i="44"/>
  <c r="W189" i="44" s="1"/>
  <c r="AM189" i="44" s="1"/>
  <c r="BC197" i="44"/>
  <c r="W197" i="44" s="1"/>
  <c r="AM197" i="44" s="1"/>
  <c r="BB131" i="90"/>
  <c r="V131" i="90" s="1"/>
  <c r="AL131" i="90" s="1"/>
  <c r="BJ171" i="90"/>
  <c r="AD171" i="90" s="1"/>
  <c r="AT171" i="90" s="1"/>
  <c r="BJ108" i="90"/>
  <c r="AD108" i="90" s="1"/>
  <c r="AT108" i="90" s="1"/>
  <c r="BJ43" i="90"/>
  <c r="AD43" i="90" s="1"/>
  <c r="AT43" i="90" s="1"/>
  <c r="AZ127" i="89"/>
  <c r="T127" i="89" s="1"/>
  <c r="AJ127" i="89" s="1"/>
  <c r="AZ63" i="89"/>
  <c r="T63" i="89" s="1"/>
  <c r="AJ63" i="89" s="1"/>
  <c r="BJ117" i="89"/>
  <c r="AD117" i="89" s="1"/>
  <c r="AT117" i="89" s="1"/>
  <c r="BJ151" i="44"/>
  <c r="AD151" i="44" s="1"/>
  <c r="AT151" i="44" s="1"/>
  <c r="BJ88" i="44"/>
  <c r="AD88" i="44" s="1"/>
  <c r="AT88" i="44" s="1"/>
  <c r="BD161" i="90"/>
  <c r="X161" i="90" s="1"/>
  <c r="AN161" i="90" s="1"/>
  <c r="BF128" i="44"/>
  <c r="Z128" i="44" s="1"/>
  <c r="AP128" i="44" s="1"/>
  <c r="BF99" i="44"/>
  <c r="Z99" i="44" s="1"/>
  <c r="AP99" i="44" s="1"/>
  <c r="BE33" i="89"/>
  <c r="Y33" i="89" s="1"/>
  <c r="AO33" i="89" s="1"/>
  <c r="BE37" i="89"/>
  <c r="Y37" i="89" s="1"/>
  <c r="AO37" i="89" s="1"/>
  <c r="BE43" i="89"/>
  <c r="Y43" i="89" s="1"/>
  <c r="AO43" i="89" s="1"/>
  <c r="BE51" i="89"/>
  <c r="Y51" i="89" s="1"/>
  <c r="AO51" i="89" s="1"/>
  <c r="BE59" i="89"/>
  <c r="Y59" i="89" s="1"/>
  <c r="AO59" i="89" s="1"/>
  <c r="BE67" i="89"/>
  <c r="Y67" i="89" s="1"/>
  <c r="AO67" i="89" s="1"/>
  <c r="BE75" i="89"/>
  <c r="Y75" i="89" s="1"/>
  <c r="AO75" i="89" s="1"/>
  <c r="BE83" i="89"/>
  <c r="Y83" i="89" s="1"/>
  <c r="AO83" i="89" s="1"/>
  <c r="BE114" i="89"/>
  <c r="Y114" i="89" s="1"/>
  <c r="AO114" i="89" s="1"/>
  <c r="BE94" i="89"/>
  <c r="Y94" i="89" s="1"/>
  <c r="AO94" i="89" s="1"/>
  <c r="BE102" i="89"/>
  <c r="Y102" i="89" s="1"/>
  <c r="AO102" i="89" s="1"/>
  <c r="BE110" i="89"/>
  <c r="Y110" i="89" s="1"/>
  <c r="AO110" i="89" s="1"/>
  <c r="BE123" i="89"/>
  <c r="Y123" i="89" s="1"/>
  <c r="AO123" i="89" s="1"/>
  <c r="BE131" i="89"/>
  <c r="Y131" i="89" s="1"/>
  <c r="AO131" i="89" s="1"/>
  <c r="BE139" i="89"/>
  <c r="Y139" i="89" s="1"/>
  <c r="AO139" i="89" s="1"/>
  <c r="BE145" i="89"/>
  <c r="Y145" i="89" s="1"/>
  <c r="AO145" i="89" s="1"/>
  <c r="BE153" i="89"/>
  <c r="Y153" i="89" s="1"/>
  <c r="AO153" i="89" s="1"/>
  <c r="BE161" i="89"/>
  <c r="Y161" i="89" s="1"/>
  <c r="AO161" i="89" s="1"/>
  <c r="BE171" i="89"/>
  <c r="Y171" i="89" s="1"/>
  <c r="AO171" i="89" s="1"/>
  <c r="BE179" i="89"/>
  <c r="Y179" i="89" s="1"/>
  <c r="AO179" i="89" s="1"/>
  <c r="BE187" i="89"/>
  <c r="Y187" i="89" s="1"/>
  <c r="AO187" i="89" s="1"/>
  <c r="BJ185" i="90"/>
  <c r="AD185" i="90" s="1"/>
  <c r="AT185" i="90" s="1"/>
  <c r="BJ119" i="90"/>
  <c r="AD119" i="90" s="1"/>
  <c r="AT119" i="90" s="1"/>
  <c r="BJ58" i="90"/>
  <c r="AD58" i="90" s="1"/>
  <c r="AT58" i="90" s="1"/>
  <c r="AZ150" i="89"/>
  <c r="T150" i="89" s="1"/>
  <c r="AJ150" i="89" s="1"/>
  <c r="AZ86" i="89"/>
  <c r="T86" i="89" s="1"/>
  <c r="AJ86" i="89" s="1"/>
  <c r="BE186" i="44"/>
  <c r="Y186" i="44" s="1"/>
  <c r="AO186" i="44" s="1"/>
  <c r="BE114" i="44"/>
  <c r="Y114" i="44" s="1"/>
  <c r="AO114" i="44" s="1"/>
  <c r="BE53" i="44"/>
  <c r="Y53" i="44" s="1"/>
  <c r="AO53" i="44" s="1"/>
  <c r="BJ140" i="89"/>
  <c r="AD140" i="89" s="1"/>
  <c r="AT140" i="89" s="1"/>
  <c r="BJ76" i="89"/>
  <c r="AD76" i="89" s="1"/>
  <c r="AT76" i="89" s="1"/>
  <c r="BE159" i="90"/>
  <c r="Y159" i="90" s="1"/>
  <c r="AO159" i="90" s="1"/>
  <c r="BJ174" i="44"/>
  <c r="AD174" i="44" s="1"/>
  <c r="AT174" i="44" s="1"/>
  <c r="BJ111" i="44"/>
  <c r="AD111" i="44" s="1"/>
  <c r="AT111" i="44" s="1"/>
  <c r="BJ96" i="44"/>
  <c r="AD96" i="44" s="1"/>
  <c r="AT96" i="44" s="1"/>
  <c r="BD184" i="90"/>
  <c r="X184" i="90" s="1"/>
  <c r="AN184" i="90" s="1"/>
  <c r="BF190" i="44"/>
  <c r="Z190" i="44" s="1"/>
  <c r="AP190" i="44" s="1"/>
  <c r="BF66" i="44"/>
  <c r="Z66" i="44" s="1"/>
  <c r="AP66" i="44" s="1"/>
  <c r="AY33" i="90"/>
  <c r="S33" i="90" s="1"/>
  <c r="AI33" i="90" s="1"/>
  <c r="AY36" i="90"/>
  <c r="S36" i="90" s="1"/>
  <c r="AI36" i="90" s="1"/>
  <c r="AY51" i="90"/>
  <c r="S51" i="90" s="1"/>
  <c r="AI51" i="90" s="1"/>
  <c r="AY60" i="90"/>
  <c r="S60" i="90" s="1"/>
  <c r="AI60" i="90" s="1"/>
  <c r="AY68" i="90"/>
  <c r="S68" i="90" s="1"/>
  <c r="AI68" i="90" s="1"/>
  <c r="AY76" i="90"/>
  <c r="S76" i="90" s="1"/>
  <c r="AI76" i="90" s="1"/>
  <c r="AY91" i="90"/>
  <c r="S91" i="90" s="1"/>
  <c r="AI91" i="90" s="1"/>
  <c r="AY98" i="90"/>
  <c r="S98" i="90" s="1"/>
  <c r="AI98" i="90" s="1"/>
  <c r="AY105" i="90"/>
  <c r="S105" i="90" s="1"/>
  <c r="AI105" i="90" s="1"/>
  <c r="AY146" i="90"/>
  <c r="S146" i="90" s="1"/>
  <c r="AI146" i="90" s="1"/>
  <c r="AY162" i="90"/>
  <c r="S162" i="90" s="1"/>
  <c r="AI162" i="90" s="1"/>
  <c r="AY172" i="90"/>
  <c r="S172" i="90" s="1"/>
  <c r="AI172" i="90" s="1"/>
  <c r="AY180" i="90"/>
  <c r="S180" i="90" s="1"/>
  <c r="AI180" i="90" s="1"/>
  <c r="AY187" i="90"/>
  <c r="S187" i="90" s="1"/>
  <c r="AI187" i="90" s="1"/>
  <c r="AZ29" i="44"/>
  <c r="T29" i="44" s="1"/>
  <c r="AJ29" i="44" s="1"/>
  <c r="AZ37" i="44"/>
  <c r="T37" i="44" s="1"/>
  <c r="AJ37" i="44" s="1"/>
  <c r="AZ45" i="44"/>
  <c r="T45" i="44" s="1"/>
  <c r="AJ45" i="44" s="1"/>
  <c r="AZ54" i="44"/>
  <c r="T54" i="44" s="1"/>
  <c r="AJ54" i="44" s="1"/>
  <c r="AZ62" i="44"/>
  <c r="T62" i="44" s="1"/>
  <c r="AJ62" i="44" s="1"/>
  <c r="AZ70" i="44"/>
  <c r="T70" i="44" s="1"/>
  <c r="AJ70" i="44" s="1"/>
  <c r="AZ78" i="44"/>
  <c r="T78" i="44" s="1"/>
  <c r="AJ78" i="44" s="1"/>
  <c r="AZ86" i="44"/>
  <c r="T86" i="44" s="1"/>
  <c r="AJ86" i="44" s="1"/>
  <c r="AZ94" i="44"/>
  <c r="T94" i="44" s="1"/>
  <c r="AJ94" i="44" s="1"/>
  <c r="AZ102" i="44"/>
  <c r="T102" i="44" s="1"/>
  <c r="AJ102" i="44" s="1"/>
  <c r="AZ110" i="44"/>
  <c r="T110" i="44" s="1"/>
  <c r="AJ110" i="44" s="1"/>
  <c r="AZ118" i="44"/>
  <c r="T118" i="44" s="1"/>
  <c r="AJ118" i="44" s="1"/>
  <c r="AZ126" i="44"/>
  <c r="T126" i="44" s="1"/>
  <c r="AJ126" i="44" s="1"/>
  <c r="AZ134" i="44"/>
  <c r="T134" i="44" s="1"/>
  <c r="AJ134" i="44" s="1"/>
  <c r="AZ142" i="44"/>
  <c r="T142" i="44" s="1"/>
  <c r="AJ142" i="44" s="1"/>
  <c r="AZ150" i="44"/>
  <c r="T150" i="44" s="1"/>
  <c r="AJ150" i="44" s="1"/>
  <c r="AZ158" i="44"/>
  <c r="T158" i="44" s="1"/>
  <c r="AJ158" i="44" s="1"/>
  <c r="AZ166" i="44"/>
  <c r="T166" i="44" s="1"/>
  <c r="AJ166" i="44" s="1"/>
  <c r="AZ174" i="44"/>
  <c r="T174" i="44" s="1"/>
  <c r="AJ174" i="44" s="1"/>
  <c r="AZ182" i="44"/>
  <c r="T182" i="44" s="1"/>
  <c r="AJ182" i="44" s="1"/>
  <c r="AZ190" i="44"/>
  <c r="T190" i="44" s="1"/>
  <c r="AJ190" i="44" s="1"/>
  <c r="AZ198" i="44"/>
  <c r="T198" i="44" s="1"/>
  <c r="AJ198" i="44" s="1"/>
  <c r="BH30" i="44"/>
  <c r="AB30" i="44" s="1"/>
  <c r="AR30" i="44" s="1"/>
  <c r="BH38" i="44"/>
  <c r="AB38" i="44" s="1"/>
  <c r="AR38" i="44" s="1"/>
  <c r="BH46" i="44"/>
  <c r="AB46" i="44" s="1"/>
  <c r="AR46" i="44" s="1"/>
  <c r="BH53" i="44"/>
  <c r="AB53" i="44" s="1"/>
  <c r="AR53" i="44" s="1"/>
  <c r="BH61" i="44"/>
  <c r="AB61" i="44" s="1"/>
  <c r="AR61" i="44" s="1"/>
  <c r="BH69" i="44"/>
  <c r="AB69" i="44" s="1"/>
  <c r="AR69" i="44" s="1"/>
  <c r="BH77" i="44"/>
  <c r="AB77" i="44" s="1"/>
  <c r="AR77" i="44" s="1"/>
  <c r="BH85" i="44"/>
  <c r="AB85" i="44" s="1"/>
  <c r="AR85" i="44" s="1"/>
  <c r="BH93" i="44"/>
  <c r="AB93" i="44" s="1"/>
  <c r="AR93" i="44" s="1"/>
  <c r="BH101" i="44"/>
  <c r="AB101" i="44" s="1"/>
  <c r="AR101" i="44" s="1"/>
  <c r="BH109" i="44"/>
  <c r="AB109" i="44" s="1"/>
  <c r="AR109" i="44" s="1"/>
  <c r="BH125" i="44"/>
  <c r="AB125" i="44" s="1"/>
  <c r="AR125" i="44" s="1"/>
  <c r="BH140" i="44"/>
  <c r="AB140" i="44" s="1"/>
  <c r="AR140" i="44" s="1"/>
  <c r="BH148" i="44"/>
  <c r="AB148" i="44" s="1"/>
  <c r="AR148" i="44" s="1"/>
  <c r="BH156" i="44"/>
  <c r="AB156" i="44" s="1"/>
  <c r="AR156" i="44" s="1"/>
  <c r="BH164" i="44"/>
  <c r="AB164" i="44" s="1"/>
  <c r="AR164" i="44" s="1"/>
  <c r="BH172" i="44"/>
  <c r="AB172" i="44" s="1"/>
  <c r="AR172" i="44" s="1"/>
  <c r="BH180" i="44"/>
  <c r="AB180" i="44" s="1"/>
  <c r="AR180" i="44" s="1"/>
  <c r="BH188" i="44"/>
  <c r="AB188" i="44" s="1"/>
  <c r="AR188" i="44" s="1"/>
  <c r="BH197" i="44"/>
  <c r="AB197" i="44" s="1"/>
  <c r="AR197" i="44" s="1"/>
  <c r="BD196" i="89"/>
  <c r="X196" i="89" s="1"/>
  <c r="AN196" i="89" s="1"/>
  <c r="BD131" i="89"/>
  <c r="X131" i="89" s="1"/>
  <c r="AN131" i="89" s="1"/>
  <c r="BD68" i="89"/>
  <c r="X68" i="89" s="1"/>
  <c r="AN68" i="89" s="1"/>
  <c r="BJ160" i="90"/>
  <c r="AD160" i="90" s="1"/>
  <c r="AT160" i="90" s="1"/>
  <c r="BJ96" i="90"/>
  <c r="AD96" i="90" s="1"/>
  <c r="AT96" i="90" s="1"/>
  <c r="BJ33" i="90"/>
  <c r="AD33" i="90" s="1"/>
  <c r="AT33" i="90" s="1"/>
  <c r="AZ173" i="89"/>
  <c r="T173" i="89" s="1"/>
  <c r="AJ173" i="89" s="1"/>
  <c r="AZ109" i="89"/>
  <c r="T109" i="89" s="1"/>
  <c r="AJ109" i="89" s="1"/>
  <c r="AZ45" i="89"/>
  <c r="T45" i="89" s="1"/>
  <c r="AJ45" i="89" s="1"/>
  <c r="BE137" i="44"/>
  <c r="Y137" i="44" s="1"/>
  <c r="AO137" i="44" s="1"/>
  <c r="BE76" i="44"/>
  <c r="Y76" i="44" s="1"/>
  <c r="AO76" i="44" s="1"/>
  <c r="BJ160" i="89"/>
  <c r="AD160" i="89" s="1"/>
  <c r="AT160" i="89" s="1"/>
  <c r="BJ98" i="89"/>
  <c r="AD98" i="89" s="1"/>
  <c r="AT98" i="89" s="1"/>
  <c r="BJ35" i="89"/>
  <c r="AD35" i="89" s="1"/>
  <c r="AT35" i="89" s="1"/>
  <c r="BJ199" i="44"/>
  <c r="AD199" i="44" s="1"/>
  <c r="AT199" i="44" s="1"/>
  <c r="BJ134" i="44"/>
  <c r="AD134" i="44" s="1"/>
  <c r="AT134" i="44" s="1"/>
  <c r="BJ70" i="44"/>
  <c r="AD70" i="44" s="1"/>
  <c r="AT70" i="44" s="1"/>
  <c r="BD141" i="90"/>
  <c r="X141" i="90" s="1"/>
  <c r="AN141" i="90" s="1"/>
  <c r="BD77" i="90"/>
  <c r="X77" i="90" s="1"/>
  <c r="AN77" i="90" s="1"/>
  <c r="BF118" i="44"/>
  <c r="Z118" i="44" s="1"/>
  <c r="AP118" i="44" s="1"/>
  <c r="BF140" i="44"/>
  <c r="Z140" i="44" s="1"/>
  <c r="AP140" i="44" s="1"/>
  <c r="BF38" i="44"/>
  <c r="Z38" i="44" s="1"/>
  <c r="AP38" i="44" s="1"/>
  <c r="BD138" i="89"/>
  <c r="X138" i="89" s="1"/>
  <c r="AN138" i="89" s="1"/>
  <c r="BD75" i="89"/>
  <c r="X75" i="89" s="1"/>
  <c r="AN75" i="89" s="1"/>
  <c r="BJ168" i="90"/>
  <c r="AD168" i="90" s="1"/>
  <c r="AT168" i="90" s="1"/>
  <c r="BJ103" i="90"/>
  <c r="AD103" i="90" s="1"/>
  <c r="AT103" i="90" s="1"/>
  <c r="BJ40" i="90"/>
  <c r="AD40" i="90" s="1"/>
  <c r="AT40" i="90" s="1"/>
  <c r="AZ172" i="89"/>
  <c r="T172" i="89" s="1"/>
  <c r="AJ172" i="89" s="1"/>
  <c r="AZ108" i="89"/>
  <c r="T108" i="89" s="1"/>
  <c r="AJ108" i="89" s="1"/>
  <c r="AZ44" i="89"/>
  <c r="T44" i="89" s="1"/>
  <c r="AJ44" i="89" s="1"/>
  <c r="BE136" i="44"/>
  <c r="Y136" i="44" s="1"/>
  <c r="AO136" i="44" s="1"/>
  <c r="BE75" i="44"/>
  <c r="Y75" i="44" s="1"/>
  <c r="AO75" i="44" s="1"/>
  <c r="BJ159" i="89"/>
  <c r="AD159" i="89" s="1"/>
  <c r="AT159" i="89" s="1"/>
  <c r="BJ97" i="89"/>
  <c r="AD97" i="89" s="1"/>
  <c r="AT97" i="89" s="1"/>
  <c r="BJ34" i="89"/>
  <c r="AD34" i="89" s="1"/>
  <c r="AT34" i="89" s="1"/>
  <c r="BE40" i="90"/>
  <c r="Y40" i="90" s="1"/>
  <c r="AO40" i="90" s="1"/>
  <c r="BJ198" i="44"/>
  <c r="AD198" i="44" s="1"/>
  <c r="AT198" i="44" s="1"/>
  <c r="BJ133" i="44"/>
  <c r="AD133" i="44" s="1"/>
  <c r="AT133" i="44" s="1"/>
  <c r="BJ69" i="44"/>
  <c r="AD69" i="44" s="1"/>
  <c r="AT69" i="44" s="1"/>
  <c r="BD140" i="90"/>
  <c r="X140" i="90" s="1"/>
  <c r="AN140" i="90" s="1"/>
  <c r="BD76" i="90"/>
  <c r="X76" i="90" s="1"/>
  <c r="AN76" i="90" s="1"/>
  <c r="BF109" i="44"/>
  <c r="Z109" i="44" s="1"/>
  <c r="AP109" i="44" s="1"/>
  <c r="BF88" i="44"/>
  <c r="Z88" i="44" s="1"/>
  <c r="AP88" i="44" s="1"/>
  <c r="BF29" i="44"/>
  <c r="Z29" i="44" s="1"/>
  <c r="AP29" i="44" s="1"/>
  <c r="BF28" i="90"/>
  <c r="Z28" i="90" s="1"/>
  <c r="AP28" i="90" s="1"/>
  <c r="BF59" i="90"/>
  <c r="Z59" i="90" s="1"/>
  <c r="AP59" i="90" s="1"/>
  <c r="BF42" i="90"/>
  <c r="Z42" i="90" s="1"/>
  <c r="AP42" i="90" s="1"/>
  <c r="BF50" i="90"/>
  <c r="Z50" i="90" s="1"/>
  <c r="AP50" i="90" s="1"/>
  <c r="BF58" i="90"/>
  <c r="Z58" i="90" s="1"/>
  <c r="AP58" i="90" s="1"/>
  <c r="BF69" i="90"/>
  <c r="Z69" i="90" s="1"/>
  <c r="AP69" i="90" s="1"/>
  <c r="BF77" i="90"/>
  <c r="Z77" i="90" s="1"/>
  <c r="AP77" i="90" s="1"/>
  <c r="BF93" i="90"/>
  <c r="Z93" i="90" s="1"/>
  <c r="AP93" i="90" s="1"/>
  <c r="BF103" i="90"/>
  <c r="Z103" i="90" s="1"/>
  <c r="AP103" i="90" s="1"/>
  <c r="BF108" i="90"/>
  <c r="Z108" i="90" s="1"/>
  <c r="AP108" i="90" s="1"/>
  <c r="BF117" i="90"/>
  <c r="Z117" i="90" s="1"/>
  <c r="AP117" i="90" s="1"/>
  <c r="BF141" i="90"/>
  <c r="Z141" i="90" s="1"/>
  <c r="AP141" i="90" s="1"/>
  <c r="BF126" i="90"/>
  <c r="Z126" i="90" s="1"/>
  <c r="AP126" i="90" s="1"/>
  <c r="BF167" i="90"/>
  <c r="Z167" i="90" s="1"/>
  <c r="AP167" i="90" s="1"/>
  <c r="BF169" i="90"/>
  <c r="Z169" i="90" s="1"/>
  <c r="AP169" i="90" s="1"/>
  <c r="BF160" i="90"/>
  <c r="Z160" i="90" s="1"/>
  <c r="AP160" i="90" s="1"/>
  <c r="BF170" i="90"/>
  <c r="Z170" i="90" s="1"/>
  <c r="AP170" i="90" s="1"/>
  <c r="BF180" i="90"/>
  <c r="Z180" i="90" s="1"/>
  <c r="AP180" i="90" s="1"/>
  <c r="BF188" i="90"/>
  <c r="Z188" i="90" s="1"/>
  <c r="AP188" i="90" s="1"/>
  <c r="BF196" i="90"/>
  <c r="Z196" i="90" s="1"/>
  <c r="AP196" i="90" s="1"/>
  <c r="BG32" i="90"/>
  <c r="AA32" i="90" s="1"/>
  <c r="AQ32" i="90" s="1"/>
  <c r="BG50" i="90"/>
  <c r="AA50" i="90" s="1"/>
  <c r="AQ50" i="90" s="1"/>
  <c r="BG49" i="90"/>
  <c r="AA49" i="90" s="1"/>
  <c r="AQ49" i="90" s="1"/>
  <c r="BG35" i="90"/>
  <c r="AA35" i="90" s="1"/>
  <c r="AQ35" i="90" s="1"/>
  <c r="BG62" i="90"/>
  <c r="AA62" i="90" s="1"/>
  <c r="AQ62" i="90" s="1"/>
  <c r="BG70" i="90"/>
  <c r="AA70" i="90" s="1"/>
  <c r="AQ70" i="90" s="1"/>
  <c r="BG78" i="90"/>
  <c r="AA78" i="90" s="1"/>
  <c r="AQ78" i="90" s="1"/>
  <c r="BG86" i="90"/>
  <c r="AA86" i="90" s="1"/>
  <c r="AQ86" i="90" s="1"/>
  <c r="BG95" i="90"/>
  <c r="AA95" i="90" s="1"/>
  <c r="AQ95" i="90" s="1"/>
  <c r="BG101" i="90"/>
  <c r="AA101" i="90" s="1"/>
  <c r="AQ101" i="90" s="1"/>
  <c r="BG109" i="90"/>
  <c r="AA109" i="90" s="1"/>
  <c r="AQ109" i="90" s="1"/>
  <c r="BG115" i="90"/>
  <c r="AA115" i="90" s="1"/>
  <c r="AQ115" i="90" s="1"/>
  <c r="BG127" i="90"/>
  <c r="AA127" i="90" s="1"/>
  <c r="AQ127" i="90" s="1"/>
  <c r="BG133" i="90"/>
  <c r="AA133" i="90" s="1"/>
  <c r="AQ133" i="90" s="1"/>
  <c r="BG151" i="90"/>
  <c r="AA151" i="90" s="1"/>
  <c r="AQ151" i="90" s="1"/>
  <c r="BG149" i="90"/>
  <c r="AA149" i="90" s="1"/>
  <c r="AQ149" i="90" s="1"/>
  <c r="BG157" i="90"/>
  <c r="AA157" i="90" s="1"/>
  <c r="AQ157" i="90" s="1"/>
  <c r="BG167" i="90"/>
  <c r="AA167" i="90" s="1"/>
  <c r="AQ167" i="90" s="1"/>
  <c r="BG175" i="90"/>
  <c r="AA175" i="90" s="1"/>
  <c r="AQ175" i="90" s="1"/>
  <c r="BG183" i="90"/>
  <c r="AA183" i="90" s="1"/>
  <c r="AQ183" i="90" s="1"/>
  <c r="BG190" i="90"/>
  <c r="AA190" i="90" s="1"/>
  <c r="AQ190" i="90" s="1"/>
  <c r="BG198" i="90"/>
  <c r="AA198" i="90" s="1"/>
  <c r="AQ198" i="90" s="1"/>
  <c r="BD178" i="89"/>
  <c r="X178" i="89" s="1"/>
  <c r="AN178" i="89" s="1"/>
  <c r="BD114" i="89"/>
  <c r="X114" i="89" s="1"/>
  <c r="AN114" i="89" s="1"/>
  <c r="BD50" i="89"/>
  <c r="X50" i="89" s="1"/>
  <c r="AN50" i="89" s="1"/>
  <c r="BJ143" i="90"/>
  <c r="AD143" i="90" s="1"/>
  <c r="AT143" i="90" s="1"/>
  <c r="BJ79" i="90"/>
  <c r="AD79" i="90" s="1"/>
  <c r="AT79" i="90" s="1"/>
  <c r="AZ155" i="89"/>
  <c r="T155" i="89" s="1"/>
  <c r="AJ155" i="89" s="1"/>
  <c r="AZ91" i="89"/>
  <c r="T91" i="89" s="1"/>
  <c r="AJ91" i="89" s="1"/>
  <c r="AZ34" i="89"/>
  <c r="T34" i="89" s="1"/>
  <c r="AJ34" i="89" s="1"/>
  <c r="BE193" i="44"/>
  <c r="Y193" i="44" s="1"/>
  <c r="AO193" i="44" s="1"/>
  <c r="BE119" i="44"/>
  <c r="Y119" i="44" s="1"/>
  <c r="AO119" i="44" s="1"/>
  <c r="BE58" i="44"/>
  <c r="Y58" i="44" s="1"/>
  <c r="AO58" i="44" s="1"/>
  <c r="BJ167" i="89"/>
  <c r="AD167" i="89" s="1"/>
  <c r="AT167" i="89" s="1"/>
  <c r="BJ81" i="89"/>
  <c r="AD81" i="89" s="1"/>
  <c r="AT81" i="89" s="1"/>
  <c r="BE93" i="90"/>
  <c r="Y93" i="90" s="1"/>
  <c r="AO93" i="90" s="1"/>
  <c r="BJ171" i="44"/>
  <c r="AD171" i="44" s="1"/>
  <c r="AT171" i="44" s="1"/>
  <c r="BJ108" i="44"/>
  <c r="AD108" i="44" s="1"/>
  <c r="AT108" i="44" s="1"/>
  <c r="BJ44" i="44"/>
  <c r="AD44" i="44" s="1"/>
  <c r="AT44" i="44" s="1"/>
  <c r="BD180" i="90"/>
  <c r="X180" i="90" s="1"/>
  <c r="AN180" i="90" s="1"/>
  <c r="BD112" i="90"/>
  <c r="X112" i="90" s="1"/>
  <c r="AN112" i="90" s="1"/>
  <c r="BD51" i="90"/>
  <c r="X51" i="90" s="1"/>
  <c r="AN51" i="90" s="1"/>
  <c r="BF195" i="44"/>
  <c r="Z195" i="44" s="1"/>
  <c r="AP195" i="44" s="1"/>
  <c r="BF166" i="44"/>
  <c r="Z166" i="44" s="1"/>
  <c r="AP166" i="44" s="1"/>
  <c r="BF63" i="44"/>
  <c r="Z63" i="44" s="1"/>
  <c r="AP63" i="44" s="1"/>
  <c r="AY69" i="44"/>
  <c r="S69" i="44" s="1"/>
  <c r="AI69" i="44" s="1"/>
  <c r="AY30" i="44"/>
  <c r="S30" i="44" s="1"/>
  <c r="AI30" i="44" s="1"/>
  <c r="AY38" i="44"/>
  <c r="S38" i="44" s="1"/>
  <c r="AI38" i="44" s="1"/>
  <c r="AY60" i="44"/>
  <c r="S60" i="44" s="1"/>
  <c r="AI60" i="44" s="1"/>
  <c r="AY54" i="44"/>
  <c r="S54" i="44" s="1"/>
  <c r="AI54" i="44" s="1"/>
  <c r="AY67" i="44"/>
  <c r="S67" i="44" s="1"/>
  <c r="AI67" i="44" s="1"/>
  <c r="AY78" i="44"/>
  <c r="S78" i="44" s="1"/>
  <c r="AI78" i="44" s="1"/>
  <c r="AY86" i="44"/>
  <c r="S86" i="44" s="1"/>
  <c r="AI86" i="44" s="1"/>
  <c r="AY94" i="44"/>
  <c r="S94" i="44" s="1"/>
  <c r="AI94" i="44" s="1"/>
  <c r="AY96" i="44"/>
  <c r="S96" i="44" s="1"/>
  <c r="AI96" i="44" s="1"/>
  <c r="AY110" i="44"/>
  <c r="S110" i="44" s="1"/>
  <c r="AI110" i="44" s="1"/>
  <c r="AY118" i="44"/>
  <c r="S118" i="44" s="1"/>
  <c r="AI118" i="44" s="1"/>
  <c r="AY126" i="44"/>
  <c r="S126" i="44" s="1"/>
  <c r="AI126" i="44" s="1"/>
  <c r="AY134" i="44"/>
  <c r="S134" i="44" s="1"/>
  <c r="AI134" i="44" s="1"/>
  <c r="AY149" i="44"/>
  <c r="S149" i="44" s="1"/>
  <c r="AI149" i="44" s="1"/>
  <c r="AY147" i="44"/>
  <c r="S147" i="44" s="1"/>
  <c r="AI147" i="44" s="1"/>
  <c r="AY157" i="44"/>
  <c r="S157" i="44" s="1"/>
  <c r="AI157" i="44" s="1"/>
  <c r="AY165" i="44"/>
  <c r="S165" i="44" s="1"/>
  <c r="AI165" i="44" s="1"/>
  <c r="AY173" i="44"/>
  <c r="S173" i="44" s="1"/>
  <c r="AI173" i="44" s="1"/>
  <c r="AY181" i="44"/>
  <c r="S181" i="44" s="1"/>
  <c r="AI181" i="44" s="1"/>
  <c r="AY189" i="44"/>
  <c r="S189" i="44" s="1"/>
  <c r="AI189" i="44" s="1"/>
  <c r="AY198" i="44"/>
  <c r="S198" i="44" s="1"/>
  <c r="AI198" i="44" s="1"/>
  <c r="AY28" i="89"/>
  <c r="S28" i="89" s="1"/>
  <c r="AI28" i="89" s="1"/>
  <c r="AY36" i="89"/>
  <c r="S36" i="89" s="1"/>
  <c r="AI36" i="89" s="1"/>
  <c r="AY44" i="89"/>
  <c r="S44" i="89" s="1"/>
  <c r="AI44" i="89" s="1"/>
  <c r="AY52" i="89"/>
  <c r="S52" i="89" s="1"/>
  <c r="AI52" i="89" s="1"/>
  <c r="AY60" i="89"/>
  <c r="S60" i="89" s="1"/>
  <c r="AI60" i="89" s="1"/>
  <c r="AY68" i="89"/>
  <c r="S68" i="89" s="1"/>
  <c r="AI68" i="89" s="1"/>
  <c r="AY76" i="89"/>
  <c r="S76" i="89" s="1"/>
  <c r="AI76" i="89" s="1"/>
  <c r="AY84" i="89"/>
  <c r="S84" i="89" s="1"/>
  <c r="AI84" i="89" s="1"/>
  <c r="AY93" i="89"/>
  <c r="S93" i="89" s="1"/>
  <c r="AI93" i="89" s="1"/>
  <c r="AY101" i="89"/>
  <c r="S101" i="89" s="1"/>
  <c r="AI101" i="89" s="1"/>
  <c r="AY109" i="89"/>
  <c r="S109" i="89" s="1"/>
  <c r="AI109" i="89" s="1"/>
  <c r="AY118" i="89"/>
  <c r="S118" i="89" s="1"/>
  <c r="AI118" i="89" s="1"/>
  <c r="AY126" i="89"/>
  <c r="S126" i="89" s="1"/>
  <c r="AI126" i="89" s="1"/>
  <c r="AY134" i="89"/>
  <c r="S134" i="89" s="1"/>
  <c r="AI134" i="89" s="1"/>
  <c r="AY142" i="89"/>
  <c r="S142" i="89" s="1"/>
  <c r="AI142" i="89" s="1"/>
  <c r="AY150" i="89"/>
  <c r="S150" i="89" s="1"/>
  <c r="AI150" i="89" s="1"/>
  <c r="AY158" i="89"/>
  <c r="S158" i="89" s="1"/>
  <c r="AI158" i="89" s="1"/>
  <c r="AY166" i="89"/>
  <c r="S166" i="89" s="1"/>
  <c r="AI166" i="89" s="1"/>
  <c r="AY174" i="89"/>
  <c r="S174" i="89" s="1"/>
  <c r="AI174" i="89" s="1"/>
  <c r="AY182" i="89"/>
  <c r="S182" i="89" s="1"/>
  <c r="AI182" i="89" s="1"/>
  <c r="AY190" i="89"/>
  <c r="S190" i="89" s="1"/>
  <c r="AI190" i="89" s="1"/>
  <c r="AY198" i="89"/>
  <c r="S198" i="89" s="1"/>
  <c r="AI198" i="89" s="1"/>
  <c r="BA32" i="90"/>
  <c r="U32" i="90" s="1"/>
  <c r="AK32" i="90" s="1"/>
  <c r="BA40" i="90"/>
  <c r="U40" i="90" s="1"/>
  <c r="AK40" i="90" s="1"/>
  <c r="BA48" i="90"/>
  <c r="U48" i="90" s="1"/>
  <c r="AK48" i="90" s="1"/>
  <c r="BA56" i="90"/>
  <c r="U56" i="90" s="1"/>
  <c r="AK56" i="90" s="1"/>
  <c r="BA63" i="90"/>
  <c r="U63" i="90" s="1"/>
  <c r="AK63" i="90" s="1"/>
  <c r="BA71" i="90"/>
  <c r="U71" i="90" s="1"/>
  <c r="AK71" i="90" s="1"/>
  <c r="BA79" i="90"/>
  <c r="U79" i="90" s="1"/>
  <c r="AK79" i="90" s="1"/>
  <c r="BA88" i="90"/>
  <c r="U88" i="90" s="1"/>
  <c r="AK88" i="90" s="1"/>
  <c r="BA96" i="90"/>
  <c r="U96" i="90" s="1"/>
  <c r="AK96" i="90" s="1"/>
  <c r="BA112" i="90"/>
  <c r="U112" i="90" s="1"/>
  <c r="AK112" i="90" s="1"/>
  <c r="BA109" i="90"/>
  <c r="U109" i="90" s="1"/>
  <c r="AK109" i="90" s="1"/>
  <c r="BA120" i="90"/>
  <c r="U120" i="90" s="1"/>
  <c r="AK120" i="90" s="1"/>
  <c r="BA128" i="90"/>
  <c r="U128" i="90" s="1"/>
  <c r="AK128" i="90" s="1"/>
  <c r="BA147" i="90"/>
  <c r="U147" i="90" s="1"/>
  <c r="AK147" i="90" s="1"/>
  <c r="BA151" i="90"/>
  <c r="U151" i="90" s="1"/>
  <c r="AK151" i="90" s="1"/>
  <c r="BA138" i="90"/>
  <c r="U138" i="90" s="1"/>
  <c r="AK138" i="90" s="1"/>
  <c r="BA159" i="90"/>
  <c r="U159" i="90" s="1"/>
  <c r="AK159" i="90" s="1"/>
  <c r="BA166" i="90"/>
  <c r="U166" i="90" s="1"/>
  <c r="AK166" i="90" s="1"/>
  <c r="BA175" i="90"/>
  <c r="U175" i="90" s="1"/>
  <c r="AK175" i="90" s="1"/>
  <c r="BA184" i="90"/>
  <c r="U184" i="90" s="1"/>
  <c r="AK184" i="90" s="1"/>
  <c r="BA191" i="90"/>
  <c r="U191" i="90" s="1"/>
  <c r="AK191" i="90" s="1"/>
  <c r="BA199" i="90"/>
  <c r="U199" i="90" s="1"/>
  <c r="AK199" i="90" s="1"/>
  <c r="BB28" i="44"/>
  <c r="V28" i="44" s="1"/>
  <c r="AL28" i="44" s="1"/>
  <c r="BB36" i="44"/>
  <c r="V36" i="44" s="1"/>
  <c r="AL36" i="44" s="1"/>
  <c r="BB44" i="44"/>
  <c r="V44" i="44" s="1"/>
  <c r="AL44" i="44" s="1"/>
  <c r="BB55" i="44"/>
  <c r="V55" i="44" s="1"/>
  <c r="AL55" i="44" s="1"/>
  <c r="BB63" i="44"/>
  <c r="V63" i="44" s="1"/>
  <c r="AL63" i="44" s="1"/>
  <c r="BB71" i="44"/>
  <c r="V71" i="44" s="1"/>
  <c r="AL71" i="44" s="1"/>
  <c r="BB79" i="44"/>
  <c r="V79" i="44" s="1"/>
  <c r="AL79" i="44" s="1"/>
  <c r="BB87" i="44"/>
  <c r="V87" i="44" s="1"/>
  <c r="AL87" i="44" s="1"/>
  <c r="BB95" i="44"/>
  <c r="V95" i="44" s="1"/>
  <c r="AL95" i="44" s="1"/>
  <c r="BB103" i="44"/>
  <c r="V103" i="44" s="1"/>
  <c r="AL103" i="44" s="1"/>
  <c r="BB111" i="44"/>
  <c r="V111" i="44" s="1"/>
  <c r="AL111" i="44" s="1"/>
  <c r="BB119" i="44"/>
  <c r="V119" i="44" s="1"/>
  <c r="AL119" i="44" s="1"/>
  <c r="BB127" i="44"/>
  <c r="V127" i="44" s="1"/>
  <c r="AL127" i="44" s="1"/>
  <c r="BB135" i="44"/>
  <c r="V135" i="44" s="1"/>
  <c r="AL135" i="44" s="1"/>
  <c r="BB140" i="44"/>
  <c r="V140" i="44" s="1"/>
  <c r="AL140" i="44" s="1"/>
  <c r="BB148" i="44"/>
  <c r="V148" i="44" s="1"/>
  <c r="AL148" i="44" s="1"/>
  <c r="BB156" i="44"/>
  <c r="V156" i="44" s="1"/>
  <c r="AL156" i="44" s="1"/>
  <c r="BB164" i="44"/>
  <c r="V164" i="44" s="1"/>
  <c r="AL164" i="44" s="1"/>
  <c r="BB172" i="44"/>
  <c r="V172" i="44" s="1"/>
  <c r="AL172" i="44" s="1"/>
  <c r="BB180" i="44"/>
  <c r="V180" i="44" s="1"/>
  <c r="AL180" i="44" s="1"/>
  <c r="BB188" i="44"/>
  <c r="V188" i="44" s="1"/>
  <c r="AL188" i="44" s="1"/>
  <c r="BB199" i="44"/>
  <c r="V199" i="44" s="1"/>
  <c r="AL199" i="44" s="1"/>
  <c r="AZ169" i="90"/>
  <c r="T169" i="90" s="1"/>
  <c r="AJ169" i="90" s="1"/>
  <c r="BE148" i="89"/>
  <c r="Y148" i="89" s="1"/>
  <c r="AO148" i="89" s="1"/>
  <c r="AY71" i="90"/>
  <c r="S71" i="90" s="1"/>
  <c r="AI71" i="90" s="1"/>
  <c r="AZ40" i="44"/>
  <c r="T40" i="44" s="1"/>
  <c r="AJ40" i="44" s="1"/>
  <c r="AZ97" i="44"/>
  <c r="T97" i="44" s="1"/>
  <c r="AJ97" i="44" s="1"/>
  <c r="AZ129" i="44"/>
  <c r="T129" i="44" s="1"/>
  <c r="AJ129" i="44" s="1"/>
  <c r="BJ198" i="90"/>
  <c r="AD198" i="90" s="1"/>
  <c r="AT198" i="90" s="1"/>
  <c r="BJ154" i="44"/>
  <c r="AD154" i="44" s="1"/>
  <c r="AT154" i="44" s="1"/>
  <c r="BD57" i="89"/>
  <c r="X57" i="89" s="1"/>
  <c r="AN57" i="89" s="1"/>
  <c r="BJ149" i="89"/>
  <c r="AD149" i="89" s="1"/>
  <c r="AT149" i="89" s="1"/>
  <c r="BJ146" i="44"/>
  <c r="AD146" i="44" s="1"/>
  <c r="AT146" i="44" s="1"/>
  <c r="BJ83" i="44"/>
  <c r="AD83" i="44" s="1"/>
  <c r="AT83" i="44" s="1"/>
  <c r="BD82" i="90"/>
  <c r="X82" i="90" s="1"/>
  <c r="AN82" i="90" s="1"/>
  <c r="BG116" i="89"/>
  <c r="AA116" i="89" s="1"/>
  <c r="AQ116" i="89" s="1"/>
  <c r="BG188" i="89"/>
  <c r="AA188" i="89" s="1"/>
  <c r="AQ188" i="89" s="1"/>
  <c r="BH30" i="90"/>
  <c r="AB30" i="90" s="1"/>
  <c r="AR30" i="90" s="1"/>
  <c r="BH44" i="90"/>
  <c r="AB44" i="90" s="1"/>
  <c r="AR44" i="90" s="1"/>
  <c r="BH52" i="90"/>
  <c r="AB52" i="90" s="1"/>
  <c r="AR52" i="90" s="1"/>
  <c r="BH94" i="90"/>
  <c r="AB94" i="90" s="1"/>
  <c r="AR94" i="90" s="1"/>
  <c r="BH104" i="90"/>
  <c r="AB104" i="90" s="1"/>
  <c r="AR104" i="90" s="1"/>
  <c r="BH117" i="90"/>
  <c r="AB117" i="90" s="1"/>
  <c r="AR117" i="90" s="1"/>
  <c r="BH190" i="90"/>
  <c r="AB190" i="90" s="1"/>
  <c r="AR190" i="90" s="1"/>
  <c r="BJ165" i="90"/>
  <c r="AD165" i="90" s="1"/>
  <c r="AT165" i="90" s="1"/>
  <c r="BJ101" i="90"/>
  <c r="AD101" i="90" s="1"/>
  <c r="AT101" i="90" s="1"/>
  <c r="BJ37" i="90"/>
  <c r="AD37" i="90" s="1"/>
  <c r="AT37" i="90" s="1"/>
  <c r="AZ121" i="89"/>
  <c r="T121" i="89" s="1"/>
  <c r="AJ121" i="89" s="1"/>
  <c r="AZ57" i="89"/>
  <c r="T57" i="89" s="1"/>
  <c r="AJ57" i="89" s="1"/>
  <c r="BJ153" i="44"/>
  <c r="AD153" i="44" s="1"/>
  <c r="AT153" i="44" s="1"/>
  <c r="BJ90" i="44"/>
  <c r="AD90" i="44" s="1"/>
  <c r="AT90" i="44" s="1"/>
  <c r="BJ46" i="44"/>
  <c r="AD46" i="44" s="1"/>
  <c r="AT46" i="44" s="1"/>
  <c r="BD100" i="90"/>
  <c r="X100" i="90" s="1"/>
  <c r="AN100" i="90" s="1"/>
  <c r="BF130" i="44"/>
  <c r="Z130" i="44" s="1"/>
  <c r="AP130" i="44" s="1"/>
  <c r="BF151" i="44"/>
  <c r="Z151" i="44" s="1"/>
  <c r="AP151" i="44" s="1"/>
  <c r="BF45" i="44"/>
  <c r="Z45" i="44" s="1"/>
  <c r="AP45" i="44" s="1"/>
  <c r="AZ31" i="90"/>
  <c r="T31" i="90" s="1"/>
  <c r="AJ31" i="90" s="1"/>
  <c r="AZ39" i="90"/>
  <c r="T39" i="90" s="1"/>
  <c r="AJ39" i="90" s="1"/>
  <c r="AZ47" i="90"/>
  <c r="T47" i="90" s="1"/>
  <c r="AJ47" i="90" s="1"/>
  <c r="AZ55" i="90"/>
  <c r="T55" i="90" s="1"/>
  <c r="AJ55" i="90" s="1"/>
  <c r="AZ63" i="90"/>
  <c r="T63" i="90" s="1"/>
  <c r="AJ63" i="90" s="1"/>
  <c r="AZ71" i="90"/>
  <c r="T71" i="90" s="1"/>
  <c r="AJ71" i="90" s="1"/>
  <c r="AZ79" i="90"/>
  <c r="T79" i="90" s="1"/>
  <c r="AJ79" i="90" s="1"/>
  <c r="AZ87" i="90"/>
  <c r="T87" i="90" s="1"/>
  <c r="AJ87" i="90" s="1"/>
  <c r="AZ95" i="90"/>
  <c r="T95" i="90" s="1"/>
  <c r="AJ95" i="90" s="1"/>
  <c r="AZ115" i="90"/>
  <c r="T115" i="90" s="1"/>
  <c r="AJ115" i="90" s="1"/>
  <c r="AZ106" i="90"/>
  <c r="T106" i="90" s="1"/>
  <c r="AJ106" i="90" s="1"/>
  <c r="AZ133" i="90"/>
  <c r="T133" i="90" s="1"/>
  <c r="AJ133" i="90" s="1"/>
  <c r="AZ125" i="90"/>
  <c r="T125" i="90" s="1"/>
  <c r="AJ125" i="90" s="1"/>
  <c r="AZ135" i="90"/>
  <c r="T135" i="90" s="1"/>
  <c r="AJ135" i="90" s="1"/>
  <c r="AZ151" i="90"/>
  <c r="T151" i="90" s="1"/>
  <c r="AJ151" i="90" s="1"/>
  <c r="AZ150" i="90"/>
  <c r="T150" i="90" s="1"/>
  <c r="AJ150" i="90" s="1"/>
  <c r="AZ159" i="90"/>
  <c r="T159" i="90" s="1"/>
  <c r="AJ159" i="90" s="1"/>
  <c r="AZ167" i="90"/>
  <c r="T167" i="90" s="1"/>
  <c r="AJ167" i="90" s="1"/>
  <c r="AZ174" i="90"/>
  <c r="T174" i="90" s="1"/>
  <c r="AJ174" i="90" s="1"/>
  <c r="AZ183" i="90"/>
  <c r="T183" i="90" s="1"/>
  <c r="AJ183" i="90" s="1"/>
  <c r="AZ201" i="90"/>
  <c r="T201" i="90" s="1"/>
  <c r="AJ201" i="90" s="1"/>
  <c r="AZ198" i="90"/>
  <c r="T198" i="90" s="1"/>
  <c r="AJ198" i="90" s="1"/>
  <c r="BJ196" i="90"/>
  <c r="AD196" i="90" s="1"/>
  <c r="AT196" i="90" s="1"/>
  <c r="BJ128" i="90"/>
  <c r="AD128" i="90" s="1"/>
  <c r="AT128" i="90" s="1"/>
  <c r="BJ68" i="90"/>
  <c r="AD68" i="90" s="1"/>
  <c r="AT68" i="90" s="1"/>
  <c r="BE180" i="44"/>
  <c r="Y180" i="44" s="1"/>
  <c r="AO180" i="44" s="1"/>
  <c r="BE108" i="44"/>
  <c r="Y108" i="44" s="1"/>
  <c r="AO108" i="44" s="1"/>
  <c r="BJ134" i="89"/>
  <c r="AD134" i="89" s="1"/>
  <c r="AT134" i="89" s="1"/>
  <c r="BJ176" i="44"/>
  <c r="AD176" i="44" s="1"/>
  <c r="AT176" i="44" s="1"/>
  <c r="BJ113" i="44"/>
  <c r="AD113" i="44" s="1"/>
  <c r="AT113" i="44" s="1"/>
  <c r="BJ49" i="44"/>
  <c r="AD49" i="44" s="1"/>
  <c r="AT49" i="44" s="1"/>
  <c r="BD186" i="90"/>
  <c r="X186" i="90" s="1"/>
  <c r="AN186" i="90" s="1"/>
  <c r="BF149" i="44"/>
  <c r="Z149" i="44" s="1"/>
  <c r="AP149" i="44" s="1"/>
  <c r="BI105" i="90"/>
  <c r="AC105" i="90" s="1"/>
  <c r="AS105" i="90" s="1"/>
  <c r="BI154" i="90"/>
  <c r="AC154" i="90" s="1"/>
  <c r="AS154" i="90" s="1"/>
  <c r="BI180" i="90"/>
  <c r="AC180" i="90" s="1"/>
  <c r="AS180" i="90" s="1"/>
  <c r="BI188" i="90"/>
  <c r="AC188" i="90" s="1"/>
  <c r="AS188" i="90" s="1"/>
  <c r="BC30" i="44"/>
  <c r="W30" i="44" s="1"/>
  <c r="AM30" i="44" s="1"/>
  <c r="BC38" i="44"/>
  <c r="W38" i="44" s="1"/>
  <c r="AM38" i="44" s="1"/>
  <c r="BC98" i="44"/>
  <c r="W98" i="44" s="1"/>
  <c r="AM98" i="44" s="1"/>
  <c r="BC50" i="44"/>
  <c r="W50" i="44" s="1"/>
  <c r="AM50" i="44" s="1"/>
  <c r="BC58" i="44"/>
  <c r="W58" i="44" s="1"/>
  <c r="AM58" i="44" s="1"/>
  <c r="BC66" i="44"/>
  <c r="W66" i="44" s="1"/>
  <c r="AM66" i="44" s="1"/>
  <c r="BC74" i="44"/>
  <c r="W74" i="44" s="1"/>
  <c r="AM74" i="44" s="1"/>
  <c r="BC82" i="44"/>
  <c r="W82" i="44" s="1"/>
  <c r="AM82" i="44" s="1"/>
  <c r="BC90" i="44"/>
  <c r="W90" i="44" s="1"/>
  <c r="AM90" i="44" s="1"/>
  <c r="BC102" i="44"/>
  <c r="W102" i="44" s="1"/>
  <c r="AM102" i="44" s="1"/>
  <c r="BC110" i="44"/>
  <c r="W110" i="44" s="1"/>
  <c r="AM110" i="44" s="1"/>
  <c r="BC118" i="44"/>
  <c r="W118" i="44" s="1"/>
  <c r="AM118" i="44" s="1"/>
  <c r="BC126" i="44"/>
  <c r="W126" i="44" s="1"/>
  <c r="AM126" i="44" s="1"/>
  <c r="BC134" i="44"/>
  <c r="W134" i="44" s="1"/>
  <c r="AM134" i="44" s="1"/>
  <c r="BC142" i="44"/>
  <c r="W142" i="44" s="1"/>
  <c r="AM142" i="44" s="1"/>
  <c r="BC150" i="44"/>
  <c r="W150" i="44" s="1"/>
  <c r="AM150" i="44" s="1"/>
  <c r="BC158" i="44"/>
  <c r="W158" i="44" s="1"/>
  <c r="AM158" i="44" s="1"/>
  <c r="BC166" i="44"/>
  <c r="W166" i="44" s="1"/>
  <c r="AM166" i="44" s="1"/>
  <c r="BC174" i="44"/>
  <c r="W174" i="44" s="1"/>
  <c r="AM174" i="44" s="1"/>
  <c r="BC182" i="44"/>
  <c r="W182" i="44" s="1"/>
  <c r="AM182" i="44" s="1"/>
  <c r="BC190" i="44"/>
  <c r="W190" i="44" s="1"/>
  <c r="AM190" i="44" s="1"/>
  <c r="BC198" i="44"/>
  <c r="W198" i="44" s="1"/>
  <c r="AM198" i="44" s="1"/>
  <c r="BD200" i="89"/>
  <c r="X200" i="89" s="1"/>
  <c r="AN200" i="89" s="1"/>
  <c r="BJ163" i="90"/>
  <c r="AD163" i="90" s="1"/>
  <c r="AT163" i="90" s="1"/>
  <c r="BJ98" i="90"/>
  <c r="AD98" i="90" s="1"/>
  <c r="AT98" i="90" s="1"/>
  <c r="BJ35" i="90"/>
  <c r="AD35" i="90" s="1"/>
  <c r="AT35" i="90" s="1"/>
  <c r="AZ183" i="89"/>
  <c r="T183" i="89" s="1"/>
  <c r="AJ183" i="89" s="1"/>
  <c r="AZ119" i="89"/>
  <c r="T119" i="89" s="1"/>
  <c r="AJ119" i="89" s="1"/>
  <c r="AZ55" i="89"/>
  <c r="T55" i="89" s="1"/>
  <c r="AJ55" i="89" s="1"/>
  <c r="BE86" i="44"/>
  <c r="Y86" i="44" s="1"/>
  <c r="AO86" i="44" s="1"/>
  <c r="BE29" i="44"/>
  <c r="Y29" i="44" s="1"/>
  <c r="AO29" i="44" s="1"/>
  <c r="BE195" i="90"/>
  <c r="Y195" i="90" s="1"/>
  <c r="AO195" i="90" s="1"/>
  <c r="BE140" i="90"/>
  <c r="Y140" i="90" s="1"/>
  <c r="AO140" i="90" s="1"/>
  <c r="BJ143" i="44"/>
  <c r="AD143" i="44" s="1"/>
  <c r="AT143" i="44" s="1"/>
  <c r="BJ80" i="44"/>
  <c r="AD80" i="44" s="1"/>
  <c r="AT80" i="44" s="1"/>
  <c r="BD155" i="90"/>
  <c r="X155" i="90" s="1"/>
  <c r="AN155" i="90" s="1"/>
  <c r="BF120" i="44"/>
  <c r="Z120" i="44" s="1"/>
  <c r="AP120" i="44" s="1"/>
  <c r="BF40" i="44"/>
  <c r="Z40" i="44" s="1"/>
  <c r="AP40" i="44" s="1"/>
  <c r="BE27" i="89"/>
  <c r="Y27" i="89" s="1"/>
  <c r="AO27" i="89" s="1"/>
  <c r="BE35" i="89"/>
  <c r="Y35" i="89" s="1"/>
  <c r="AO35" i="89" s="1"/>
  <c r="BE44" i="89"/>
  <c r="Y44" i="89" s="1"/>
  <c r="AO44" i="89" s="1"/>
  <c r="BE52" i="89"/>
  <c r="Y52" i="89" s="1"/>
  <c r="AO52" i="89" s="1"/>
  <c r="BE60" i="89"/>
  <c r="Y60" i="89" s="1"/>
  <c r="AO60" i="89" s="1"/>
  <c r="BE68" i="89"/>
  <c r="Y68" i="89" s="1"/>
  <c r="AO68" i="89" s="1"/>
  <c r="BE76" i="89"/>
  <c r="Y76" i="89" s="1"/>
  <c r="AO76" i="89" s="1"/>
  <c r="BE84" i="89"/>
  <c r="Y84" i="89" s="1"/>
  <c r="AO84" i="89" s="1"/>
  <c r="BE116" i="89"/>
  <c r="Y116" i="89" s="1"/>
  <c r="AO116" i="89" s="1"/>
  <c r="BE95" i="89"/>
  <c r="Y95" i="89" s="1"/>
  <c r="AO95" i="89" s="1"/>
  <c r="BE103" i="89"/>
  <c r="Y103" i="89" s="1"/>
  <c r="AO103" i="89" s="1"/>
  <c r="BE111" i="89"/>
  <c r="Y111" i="89" s="1"/>
  <c r="AO111" i="89" s="1"/>
  <c r="BE124" i="89"/>
  <c r="Y124" i="89" s="1"/>
  <c r="AO124" i="89" s="1"/>
  <c r="BE132" i="89"/>
  <c r="Y132" i="89" s="1"/>
  <c r="AO132" i="89" s="1"/>
  <c r="BE140" i="89"/>
  <c r="Y140" i="89" s="1"/>
  <c r="AO140" i="89" s="1"/>
  <c r="BE146" i="89"/>
  <c r="Y146" i="89" s="1"/>
  <c r="AO146" i="89" s="1"/>
  <c r="BE154" i="89"/>
  <c r="Y154" i="89" s="1"/>
  <c r="AO154" i="89" s="1"/>
  <c r="BE162" i="89"/>
  <c r="Y162" i="89" s="1"/>
  <c r="AO162" i="89" s="1"/>
  <c r="BE172" i="89"/>
  <c r="Y172" i="89" s="1"/>
  <c r="AO172" i="89" s="1"/>
  <c r="BE180" i="89"/>
  <c r="Y180" i="89" s="1"/>
  <c r="AO180" i="89" s="1"/>
  <c r="BE188" i="89"/>
  <c r="Y188" i="89" s="1"/>
  <c r="AO188" i="89" s="1"/>
  <c r="BE194" i="89"/>
  <c r="Y194" i="89" s="1"/>
  <c r="AO194" i="89" s="1"/>
  <c r="BD85" i="89"/>
  <c r="X85" i="89" s="1"/>
  <c r="AN85" i="89" s="1"/>
  <c r="BJ178" i="90"/>
  <c r="AD178" i="90" s="1"/>
  <c r="AT178" i="90" s="1"/>
  <c r="BJ138" i="90"/>
  <c r="AD138" i="90" s="1"/>
  <c r="AT138" i="90" s="1"/>
  <c r="BJ50" i="90"/>
  <c r="AD50" i="90" s="1"/>
  <c r="AT50" i="90" s="1"/>
  <c r="AZ206" i="89"/>
  <c r="T206" i="89" s="1"/>
  <c r="AJ206" i="89" s="1"/>
  <c r="AZ142" i="89"/>
  <c r="T142" i="89" s="1"/>
  <c r="AJ142" i="89" s="1"/>
  <c r="AZ78" i="89"/>
  <c r="T78" i="89" s="1"/>
  <c r="AJ78" i="89" s="1"/>
  <c r="BE178" i="44"/>
  <c r="Y178" i="44" s="1"/>
  <c r="AO178" i="44" s="1"/>
  <c r="BE106" i="44"/>
  <c r="Y106" i="44" s="1"/>
  <c r="AO106" i="44" s="1"/>
  <c r="BE42" i="44"/>
  <c r="Y42" i="44" s="1"/>
  <c r="AO42" i="44" s="1"/>
  <c r="BJ132" i="89"/>
  <c r="AD132" i="89" s="1"/>
  <c r="AT132" i="89" s="1"/>
  <c r="BJ166" i="44"/>
  <c r="AD166" i="44" s="1"/>
  <c r="AT166" i="44" s="1"/>
  <c r="BJ103" i="44"/>
  <c r="AD103" i="44" s="1"/>
  <c r="AT103" i="44" s="1"/>
  <c r="BJ39" i="44"/>
  <c r="AD39" i="44" s="1"/>
  <c r="AT39" i="44" s="1"/>
  <c r="BD173" i="90"/>
  <c r="X173" i="90" s="1"/>
  <c r="AN173" i="90" s="1"/>
  <c r="BD110" i="90"/>
  <c r="X110" i="90" s="1"/>
  <c r="AN110" i="90" s="1"/>
  <c r="BF189" i="44"/>
  <c r="Z189" i="44" s="1"/>
  <c r="AP189" i="44" s="1"/>
  <c r="BF161" i="44"/>
  <c r="Z161" i="44" s="1"/>
  <c r="AP161" i="44" s="1"/>
  <c r="BF58" i="44"/>
  <c r="Z58" i="44" s="1"/>
  <c r="AP58" i="44" s="1"/>
  <c r="AY34" i="90"/>
  <c r="S34" i="90" s="1"/>
  <c r="AI34" i="90" s="1"/>
  <c r="AY41" i="90"/>
  <c r="S41" i="90" s="1"/>
  <c r="AI41" i="90" s="1"/>
  <c r="AY59" i="90"/>
  <c r="S59" i="90" s="1"/>
  <c r="AI59" i="90" s="1"/>
  <c r="AY61" i="90"/>
  <c r="S61" i="90" s="1"/>
  <c r="AI61" i="90" s="1"/>
  <c r="AY69" i="90"/>
  <c r="S69" i="90" s="1"/>
  <c r="AI69" i="90" s="1"/>
  <c r="AY77" i="90"/>
  <c r="S77" i="90" s="1"/>
  <c r="AI77" i="90" s="1"/>
  <c r="AY84" i="90"/>
  <c r="S84" i="90" s="1"/>
  <c r="AI84" i="90" s="1"/>
  <c r="AY92" i="90"/>
  <c r="S92" i="90" s="1"/>
  <c r="AI92" i="90" s="1"/>
  <c r="AY99" i="90"/>
  <c r="S99" i="90" s="1"/>
  <c r="AI99" i="90" s="1"/>
  <c r="AY127" i="90"/>
  <c r="S127" i="90" s="1"/>
  <c r="AI127" i="90" s="1"/>
  <c r="AY141" i="90"/>
  <c r="S141" i="90" s="1"/>
  <c r="AI141" i="90" s="1"/>
  <c r="AY157" i="90"/>
  <c r="S157" i="90" s="1"/>
  <c r="AI157" i="90" s="1"/>
  <c r="AY165" i="90"/>
  <c r="S165" i="90" s="1"/>
  <c r="AI165" i="90" s="1"/>
  <c r="AY173" i="90"/>
  <c r="S173" i="90" s="1"/>
  <c r="AI173" i="90" s="1"/>
  <c r="AY181" i="90"/>
  <c r="S181" i="90" s="1"/>
  <c r="AI181" i="90" s="1"/>
  <c r="AY188" i="90"/>
  <c r="S188" i="90" s="1"/>
  <c r="AI188" i="90" s="1"/>
  <c r="AY198" i="90"/>
  <c r="S198" i="90" s="1"/>
  <c r="AI198" i="90" s="1"/>
  <c r="AZ30" i="44"/>
  <c r="T30" i="44" s="1"/>
  <c r="AJ30" i="44" s="1"/>
  <c r="AZ38" i="44"/>
  <c r="T38" i="44" s="1"/>
  <c r="AJ38" i="44" s="1"/>
  <c r="AZ47" i="44"/>
  <c r="T47" i="44" s="1"/>
  <c r="AJ47" i="44" s="1"/>
  <c r="AZ55" i="44"/>
  <c r="T55" i="44" s="1"/>
  <c r="AJ55" i="44" s="1"/>
  <c r="AZ63" i="44"/>
  <c r="T63" i="44" s="1"/>
  <c r="AJ63" i="44" s="1"/>
  <c r="AZ71" i="44"/>
  <c r="T71" i="44" s="1"/>
  <c r="AJ71" i="44" s="1"/>
  <c r="AZ79" i="44"/>
  <c r="T79" i="44" s="1"/>
  <c r="AJ79" i="44" s="1"/>
  <c r="AZ87" i="44"/>
  <c r="T87" i="44" s="1"/>
  <c r="AJ87" i="44" s="1"/>
  <c r="AZ95" i="44"/>
  <c r="T95" i="44" s="1"/>
  <c r="AJ95" i="44" s="1"/>
  <c r="AZ103" i="44"/>
  <c r="T103" i="44" s="1"/>
  <c r="AJ103" i="44" s="1"/>
  <c r="AZ111" i="44"/>
  <c r="T111" i="44" s="1"/>
  <c r="AJ111" i="44" s="1"/>
  <c r="AZ119" i="44"/>
  <c r="T119" i="44" s="1"/>
  <c r="AJ119" i="44" s="1"/>
  <c r="AZ127" i="44"/>
  <c r="T127" i="44" s="1"/>
  <c r="AJ127" i="44" s="1"/>
  <c r="AZ135" i="44"/>
  <c r="T135" i="44" s="1"/>
  <c r="AJ135" i="44" s="1"/>
  <c r="AZ143" i="44"/>
  <c r="T143" i="44" s="1"/>
  <c r="AJ143" i="44" s="1"/>
  <c r="AZ151" i="44"/>
  <c r="T151" i="44" s="1"/>
  <c r="AJ151" i="44" s="1"/>
  <c r="AZ159" i="44"/>
  <c r="T159" i="44" s="1"/>
  <c r="AJ159" i="44" s="1"/>
  <c r="AZ167" i="44"/>
  <c r="T167" i="44" s="1"/>
  <c r="AJ167" i="44" s="1"/>
  <c r="AZ175" i="44"/>
  <c r="T175" i="44" s="1"/>
  <c r="AJ175" i="44" s="1"/>
  <c r="AZ183" i="44"/>
  <c r="T183" i="44" s="1"/>
  <c r="AJ183" i="44" s="1"/>
  <c r="AZ191" i="44"/>
  <c r="T191" i="44" s="1"/>
  <c r="AJ191" i="44" s="1"/>
  <c r="AZ199" i="44"/>
  <c r="T199" i="44" s="1"/>
  <c r="AJ199" i="44" s="1"/>
  <c r="BH31" i="44"/>
  <c r="AB31" i="44" s="1"/>
  <c r="AR31" i="44" s="1"/>
  <c r="BH39" i="44"/>
  <c r="AB39" i="44" s="1"/>
  <c r="AR39" i="44" s="1"/>
  <c r="BH27" i="44"/>
  <c r="AB27" i="44" s="1"/>
  <c r="AR27" i="44" s="1"/>
  <c r="BH54" i="44"/>
  <c r="AB54" i="44" s="1"/>
  <c r="AR54" i="44" s="1"/>
  <c r="BH70" i="44"/>
  <c r="AB70" i="44" s="1"/>
  <c r="AR70" i="44" s="1"/>
  <c r="BH86" i="44"/>
  <c r="AB86" i="44" s="1"/>
  <c r="AR86" i="44" s="1"/>
  <c r="BH102" i="44"/>
  <c r="AB102" i="44" s="1"/>
  <c r="AR102" i="44" s="1"/>
  <c r="BH110" i="44"/>
  <c r="AB110" i="44" s="1"/>
  <c r="AR110" i="44" s="1"/>
  <c r="BH118" i="44"/>
  <c r="AB118" i="44" s="1"/>
  <c r="AR118" i="44" s="1"/>
  <c r="BH126" i="44"/>
  <c r="AB126" i="44" s="1"/>
  <c r="AR126" i="44" s="1"/>
  <c r="BH134" i="44"/>
  <c r="AB134" i="44" s="1"/>
  <c r="AR134" i="44" s="1"/>
  <c r="BH141" i="44"/>
  <c r="AB141" i="44" s="1"/>
  <c r="AR141" i="44" s="1"/>
  <c r="BH149" i="44"/>
  <c r="AB149" i="44" s="1"/>
  <c r="AR149" i="44" s="1"/>
  <c r="BH157" i="44"/>
  <c r="AB157" i="44" s="1"/>
  <c r="AR157" i="44" s="1"/>
  <c r="BH165" i="44"/>
  <c r="AB165" i="44" s="1"/>
  <c r="AR165" i="44" s="1"/>
  <c r="BH173" i="44"/>
  <c r="AB173" i="44" s="1"/>
  <c r="AR173" i="44" s="1"/>
  <c r="BH181" i="44"/>
  <c r="AB181" i="44" s="1"/>
  <c r="AR181" i="44" s="1"/>
  <c r="BH189" i="44"/>
  <c r="AB189" i="44" s="1"/>
  <c r="AR189" i="44" s="1"/>
  <c r="BH198" i="44"/>
  <c r="AB198" i="44" s="1"/>
  <c r="AR198" i="44" s="1"/>
  <c r="BD188" i="89"/>
  <c r="X188" i="89" s="1"/>
  <c r="AN188" i="89" s="1"/>
  <c r="BD123" i="89"/>
  <c r="X123" i="89" s="1"/>
  <c r="AN123" i="89" s="1"/>
  <c r="BD60" i="89"/>
  <c r="X60" i="89" s="1"/>
  <c r="AN60" i="89" s="1"/>
  <c r="BJ152" i="90"/>
  <c r="AD152" i="90" s="1"/>
  <c r="AT152" i="90" s="1"/>
  <c r="BJ88" i="90"/>
  <c r="AD88" i="90" s="1"/>
  <c r="AT88" i="90" s="1"/>
  <c r="AZ165" i="89"/>
  <c r="T165" i="89" s="1"/>
  <c r="AJ165" i="89" s="1"/>
  <c r="AZ101" i="89"/>
  <c r="T101" i="89" s="1"/>
  <c r="AJ101" i="89" s="1"/>
  <c r="AZ37" i="89"/>
  <c r="T37" i="89" s="1"/>
  <c r="AJ37" i="89" s="1"/>
  <c r="BE201" i="44"/>
  <c r="Y201" i="44" s="1"/>
  <c r="AO201" i="44" s="1"/>
  <c r="BE129" i="44"/>
  <c r="Y129" i="44" s="1"/>
  <c r="AO129" i="44" s="1"/>
  <c r="BE68" i="44"/>
  <c r="Y68" i="44" s="1"/>
  <c r="AO68" i="44" s="1"/>
  <c r="BJ152" i="89"/>
  <c r="AD152" i="89" s="1"/>
  <c r="AT152" i="89" s="1"/>
  <c r="BJ90" i="89"/>
  <c r="AD90" i="89" s="1"/>
  <c r="AT90" i="89" s="1"/>
  <c r="BJ33" i="89"/>
  <c r="AD33" i="89" s="1"/>
  <c r="AT33" i="89" s="1"/>
  <c r="BE183" i="90"/>
  <c r="Y183" i="90" s="1"/>
  <c r="AO183" i="90" s="1"/>
  <c r="BE106" i="90"/>
  <c r="Y106" i="90" s="1"/>
  <c r="AO106" i="90" s="1"/>
  <c r="BJ189" i="44"/>
  <c r="AD189" i="44" s="1"/>
  <c r="AT189" i="44" s="1"/>
  <c r="BJ126" i="44"/>
  <c r="AD126" i="44" s="1"/>
  <c r="AT126" i="44" s="1"/>
  <c r="BJ62" i="44"/>
  <c r="AD62" i="44" s="1"/>
  <c r="AT62" i="44" s="1"/>
  <c r="BD200" i="90"/>
  <c r="X200" i="90" s="1"/>
  <c r="AN200" i="90" s="1"/>
  <c r="BD136" i="90"/>
  <c r="X136" i="90" s="1"/>
  <c r="AN136" i="90" s="1"/>
  <c r="BF110" i="44"/>
  <c r="Z110" i="44" s="1"/>
  <c r="AP110" i="44" s="1"/>
  <c r="BF89" i="44"/>
  <c r="Z89" i="44" s="1"/>
  <c r="AP89" i="44" s="1"/>
  <c r="BF30" i="44"/>
  <c r="Z30" i="44" s="1"/>
  <c r="AP30" i="44" s="1"/>
  <c r="BD194" i="89"/>
  <c r="X194" i="89" s="1"/>
  <c r="AN194" i="89" s="1"/>
  <c r="BD130" i="89"/>
  <c r="X130" i="89" s="1"/>
  <c r="AN130" i="89" s="1"/>
  <c r="BD67" i="89"/>
  <c r="X67" i="89" s="1"/>
  <c r="AN67" i="89" s="1"/>
  <c r="BJ159" i="90"/>
  <c r="AD159" i="90" s="1"/>
  <c r="AT159" i="90" s="1"/>
  <c r="BJ95" i="90"/>
  <c r="AD95" i="90" s="1"/>
  <c r="AT95" i="90" s="1"/>
  <c r="BJ32" i="90"/>
  <c r="AD32" i="90" s="1"/>
  <c r="AT32" i="90" s="1"/>
  <c r="AZ164" i="89"/>
  <c r="T164" i="89" s="1"/>
  <c r="AJ164" i="89" s="1"/>
  <c r="AZ100" i="89"/>
  <c r="T100" i="89" s="1"/>
  <c r="AJ100" i="89" s="1"/>
  <c r="AZ36" i="89"/>
  <c r="T36" i="89" s="1"/>
  <c r="AJ36" i="89" s="1"/>
  <c r="BE200" i="44"/>
  <c r="Y200" i="44" s="1"/>
  <c r="AO200" i="44" s="1"/>
  <c r="BE128" i="44"/>
  <c r="Y128" i="44" s="1"/>
  <c r="AO128" i="44" s="1"/>
  <c r="BE67" i="44"/>
  <c r="Y67" i="44" s="1"/>
  <c r="AO67" i="44" s="1"/>
  <c r="BJ151" i="89"/>
  <c r="AD151" i="89" s="1"/>
  <c r="AT151" i="89" s="1"/>
  <c r="BJ89" i="89"/>
  <c r="AD89" i="89" s="1"/>
  <c r="AT89" i="89" s="1"/>
  <c r="BJ188" i="44"/>
  <c r="AD188" i="44" s="1"/>
  <c r="AT188" i="44" s="1"/>
  <c r="BJ125" i="44"/>
  <c r="AD125" i="44" s="1"/>
  <c r="AT125" i="44" s="1"/>
  <c r="BJ61" i="44"/>
  <c r="AD61" i="44" s="1"/>
  <c r="AT61" i="44" s="1"/>
  <c r="BD199" i="90"/>
  <c r="X199" i="90" s="1"/>
  <c r="AN199" i="90" s="1"/>
  <c r="BD135" i="90"/>
  <c r="X135" i="90" s="1"/>
  <c r="AN135" i="90" s="1"/>
  <c r="BD68" i="90"/>
  <c r="X68" i="90" s="1"/>
  <c r="AN68" i="90" s="1"/>
  <c r="BF101" i="44"/>
  <c r="Z101" i="44" s="1"/>
  <c r="AP101" i="44" s="1"/>
  <c r="BF80" i="44"/>
  <c r="Z80" i="44" s="1"/>
  <c r="AP80" i="44" s="1"/>
  <c r="BF29" i="90"/>
  <c r="Z29" i="90" s="1"/>
  <c r="AP29" i="90" s="1"/>
  <c r="BF60" i="90"/>
  <c r="Z60" i="90" s="1"/>
  <c r="AP60" i="90" s="1"/>
  <c r="BF43" i="90"/>
  <c r="Z43" i="90" s="1"/>
  <c r="AP43" i="90" s="1"/>
  <c r="BF51" i="90"/>
  <c r="Z51" i="90" s="1"/>
  <c r="AP51" i="90" s="1"/>
  <c r="BF62" i="90"/>
  <c r="Z62" i="90" s="1"/>
  <c r="AP62" i="90" s="1"/>
  <c r="BF70" i="90"/>
  <c r="Z70" i="90" s="1"/>
  <c r="AP70" i="90" s="1"/>
  <c r="BF78" i="90"/>
  <c r="Z78" i="90" s="1"/>
  <c r="AP78" i="90" s="1"/>
  <c r="BF86" i="90"/>
  <c r="Z86" i="90" s="1"/>
  <c r="AP86" i="90" s="1"/>
  <c r="BF94" i="90"/>
  <c r="Z94" i="90" s="1"/>
  <c r="AP94" i="90" s="1"/>
  <c r="BF110" i="90"/>
  <c r="Z110" i="90" s="1"/>
  <c r="AP110" i="90" s="1"/>
  <c r="BF118" i="90"/>
  <c r="Z118" i="90" s="1"/>
  <c r="AP118" i="90" s="1"/>
  <c r="BF132" i="90"/>
  <c r="Z132" i="90" s="1"/>
  <c r="AP132" i="90" s="1"/>
  <c r="BF127" i="90"/>
  <c r="Z127" i="90" s="1"/>
  <c r="AP127" i="90" s="1"/>
  <c r="BF134" i="90"/>
  <c r="Z134" i="90" s="1"/>
  <c r="AP134" i="90" s="1"/>
  <c r="BF143" i="90"/>
  <c r="Z143" i="90" s="1"/>
  <c r="AP143" i="90" s="1"/>
  <c r="BF153" i="90"/>
  <c r="Z153" i="90" s="1"/>
  <c r="AP153" i="90" s="1"/>
  <c r="BF161" i="90"/>
  <c r="Z161" i="90" s="1"/>
  <c r="AP161" i="90" s="1"/>
  <c r="BF181" i="90"/>
  <c r="Z181" i="90" s="1"/>
  <c r="AP181" i="90" s="1"/>
  <c r="BF189" i="90"/>
  <c r="Z189" i="90" s="1"/>
  <c r="AP189" i="90" s="1"/>
  <c r="BF197" i="90"/>
  <c r="Z197" i="90" s="1"/>
  <c r="AP197" i="90" s="1"/>
  <c r="BG53" i="90"/>
  <c r="AA53" i="90" s="1"/>
  <c r="AQ53" i="90" s="1"/>
  <c r="BG58" i="90"/>
  <c r="AA58" i="90" s="1"/>
  <c r="AQ58" i="90" s="1"/>
  <c r="BG57" i="90"/>
  <c r="AA57" i="90" s="1"/>
  <c r="AQ57" i="90" s="1"/>
  <c r="BG40" i="90"/>
  <c r="AA40" i="90" s="1"/>
  <c r="AQ40" i="90" s="1"/>
  <c r="BG63" i="90"/>
  <c r="AA63" i="90" s="1"/>
  <c r="AQ63" i="90" s="1"/>
  <c r="BG71" i="90"/>
  <c r="AA71" i="90" s="1"/>
  <c r="AQ71" i="90" s="1"/>
  <c r="BG79" i="90"/>
  <c r="AA79" i="90" s="1"/>
  <c r="AQ79" i="90" s="1"/>
  <c r="BG88" i="90"/>
  <c r="AA88" i="90" s="1"/>
  <c r="AQ88" i="90" s="1"/>
  <c r="BG96" i="90"/>
  <c r="AA96" i="90" s="1"/>
  <c r="AQ96" i="90" s="1"/>
  <c r="BG113" i="90"/>
  <c r="AA113" i="90" s="1"/>
  <c r="AQ113" i="90" s="1"/>
  <c r="BG110" i="90"/>
  <c r="AA110" i="90" s="1"/>
  <c r="AQ110" i="90" s="1"/>
  <c r="BG116" i="90"/>
  <c r="AA116" i="90" s="1"/>
  <c r="AQ116" i="90" s="1"/>
  <c r="BG129" i="90"/>
  <c r="AA129" i="90" s="1"/>
  <c r="AQ129" i="90" s="1"/>
  <c r="BG134" i="90"/>
  <c r="AA134" i="90" s="1"/>
  <c r="AQ134" i="90" s="1"/>
  <c r="BG142" i="90"/>
  <c r="AA142" i="90" s="1"/>
  <c r="AQ142" i="90" s="1"/>
  <c r="BG150" i="90"/>
  <c r="AA150" i="90" s="1"/>
  <c r="AQ150" i="90" s="1"/>
  <c r="BG158" i="90"/>
  <c r="AA158" i="90" s="1"/>
  <c r="AQ158" i="90" s="1"/>
  <c r="BG168" i="90"/>
  <c r="AA168" i="90" s="1"/>
  <c r="AQ168" i="90" s="1"/>
  <c r="BG176" i="90"/>
  <c r="AA176" i="90" s="1"/>
  <c r="AQ176" i="90" s="1"/>
  <c r="BG184" i="90"/>
  <c r="AA184" i="90" s="1"/>
  <c r="AQ184" i="90" s="1"/>
  <c r="BD166" i="89"/>
  <c r="X166" i="89" s="1"/>
  <c r="AN166" i="89" s="1"/>
  <c r="BD107" i="89"/>
  <c r="X107" i="89" s="1"/>
  <c r="AN107" i="89" s="1"/>
  <c r="BD42" i="89"/>
  <c r="X42" i="89" s="1"/>
  <c r="AN42" i="89" s="1"/>
  <c r="BJ199" i="90"/>
  <c r="AD199" i="90" s="1"/>
  <c r="AT199" i="90" s="1"/>
  <c r="BJ131" i="90"/>
  <c r="AD131" i="90" s="1"/>
  <c r="AT131" i="90" s="1"/>
  <c r="BJ71" i="90"/>
  <c r="AD71" i="90" s="1"/>
  <c r="AT71" i="90" s="1"/>
  <c r="AZ147" i="89"/>
  <c r="T147" i="89" s="1"/>
  <c r="AJ147" i="89" s="1"/>
  <c r="AZ83" i="89"/>
  <c r="T83" i="89" s="1"/>
  <c r="AJ83" i="89" s="1"/>
  <c r="BE183" i="44"/>
  <c r="Y183" i="44" s="1"/>
  <c r="AO183" i="44" s="1"/>
  <c r="BE111" i="44"/>
  <c r="Y111" i="44" s="1"/>
  <c r="AO111" i="44" s="1"/>
  <c r="BE100" i="44"/>
  <c r="Y100" i="44" s="1"/>
  <c r="AO100" i="44" s="1"/>
  <c r="BJ137" i="89"/>
  <c r="AD137" i="89" s="1"/>
  <c r="AT137" i="89" s="1"/>
  <c r="BJ73" i="89"/>
  <c r="AD73" i="89" s="1"/>
  <c r="AT73" i="89" s="1"/>
  <c r="BJ163" i="44"/>
  <c r="AD163" i="44" s="1"/>
  <c r="AT163" i="44" s="1"/>
  <c r="BJ100" i="44"/>
  <c r="AD100" i="44" s="1"/>
  <c r="AT100" i="44" s="1"/>
  <c r="BJ36" i="44"/>
  <c r="AD36" i="44" s="1"/>
  <c r="AT36" i="44" s="1"/>
  <c r="BD170" i="90"/>
  <c r="X170" i="90" s="1"/>
  <c r="AN170" i="90" s="1"/>
  <c r="BD107" i="90"/>
  <c r="X107" i="90" s="1"/>
  <c r="AN107" i="90" s="1"/>
  <c r="BD43" i="90"/>
  <c r="X43" i="90" s="1"/>
  <c r="AN43" i="90" s="1"/>
  <c r="BF165" i="44"/>
  <c r="Z165" i="44" s="1"/>
  <c r="AP165" i="44" s="1"/>
  <c r="BF144" i="44"/>
  <c r="Z144" i="44" s="1"/>
  <c r="AP144" i="44" s="1"/>
  <c r="BF55" i="44"/>
  <c r="Z55" i="44" s="1"/>
  <c r="AP55" i="44" s="1"/>
  <c r="AY58" i="44"/>
  <c r="S58" i="44" s="1"/>
  <c r="AI58" i="44" s="1"/>
  <c r="AY31" i="44"/>
  <c r="S31" i="44" s="1"/>
  <c r="AI31" i="44" s="1"/>
  <c r="AY39" i="44"/>
  <c r="S39" i="44" s="1"/>
  <c r="AI39" i="44" s="1"/>
  <c r="AY68" i="44"/>
  <c r="S68" i="44" s="1"/>
  <c r="AI68" i="44" s="1"/>
  <c r="AY62" i="44"/>
  <c r="S62" i="44" s="1"/>
  <c r="AI62" i="44" s="1"/>
  <c r="AY46" i="44"/>
  <c r="S46" i="44" s="1"/>
  <c r="AI46" i="44" s="1"/>
  <c r="AY79" i="44"/>
  <c r="S79" i="44" s="1"/>
  <c r="AI79" i="44" s="1"/>
  <c r="AY87" i="44"/>
  <c r="S87" i="44" s="1"/>
  <c r="AI87" i="44" s="1"/>
  <c r="AY95" i="44"/>
  <c r="S95" i="44" s="1"/>
  <c r="AI95" i="44" s="1"/>
  <c r="AY103" i="44"/>
  <c r="S103" i="44" s="1"/>
  <c r="AI103" i="44" s="1"/>
  <c r="AY111" i="44"/>
  <c r="S111" i="44" s="1"/>
  <c r="AI111" i="44" s="1"/>
  <c r="AY119" i="44"/>
  <c r="S119" i="44" s="1"/>
  <c r="AI119" i="44" s="1"/>
  <c r="AY127" i="44"/>
  <c r="S127" i="44" s="1"/>
  <c r="AI127" i="44" s="1"/>
  <c r="AY135" i="44"/>
  <c r="S135" i="44" s="1"/>
  <c r="AI135" i="44" s="1"/>
  <c r="AY138" i="44"/>
  <c r="S138" i="44" s="1"/>
  <c r="AI138" i="44" s="1"/>
  <c r="AY150" i="44"/>
  <c r="S150" i="44" s="1"/>
  <c r="AI150" i="44" s="1"/>
  <c r="AY158" i="44"/>
  <c r="S158" i="44" s="1"/>
  <c r="AI158" i="44" s="1"/>
  <c r="AY166" i="44"/>
  <c r="S166" i="44" s="1"/>
  <c r="AI166" i="44" s="1"/>
  <c r="AY174" i="44"/>
  <c r="S174" i="44" s="1"/>
  <c r="AI174" i="44" s="1"/>
  <c r="AY182" i="44"/>
  <c r="S182" i="44" s="1"/>
  <c r="AI182" i="44" s="1"/>
  <c r="AY190" i="44"/>
  <c r="S190" i="44" s="1"/>
  <c r="AI190" i="44" s="1"/>
  <c r="AY199" i="44"/>
  <c r="S199" i="44" s="1"/>
  <c r="AI199" i="44" s="1"/>
  <c r="AY29" i="89"/>
  <c r="S29" i="89" s="1"/>
  <c r="AI29" i="89" s="1"/>
  <c r="AY37" i="89"/>
  <c r="S37" i="89" s="1"/>
  <c r="AI37" i="89" s="1"/>
  <c r="AY45" i="89"/>
  <c r="S45" i="89" s="1"/>
  <c r="AI45" i="89" s="1"/>
  <c r="AY53" i="89"/>
  <c r="S53" i="89" s="1"/>
  <c r="AI53" i="89" s="1"/>
  <c r="AY61" i="89"/>
  <c r="S61" i="89" s="1"/>
  <c r="AI61" i="89" s="1"/>
  <c r="AY69" i="89"/>
  <c r="S69" i="89" s="1"/>
  <c r="AI69" i="89" s="1"/>
  <c r="AY77" i="89"/>
  <c r="S77" i="89" s="1"/>
  <c r="AI77" i="89" s="1"/>
  <c r="AY85" i="89"/>
  <c r="S85" i="89" s="1"/>
  <c r="AI85" i="89" s="1"/>
  <c r="AY94" i="89"/>
  <c r="S94" i="89" s="1"/>
  <c r="AI94" i="89" s="1"/>
  <c r="AY102" i="89"/>
  <c r="S102" i="89" s="1"/>
  <c r="AI102" i="89" s="1"/>
  <c r="AY110" i="89"/>
  <c r="S110" i="89" s="1"/>
  <c r="AI110" i="89" s="1"/>
  <c r="AY119" i="89"/>
  <c r="S119" i="89" s="1"/>
  <c r="AI119" i="89" s="1"/>
  <c r="AY127" i="89"/>
  <c r="S127" i="89" s="1"/>
  <c r="AI127" i="89" s="1"/>
  <c r="AY135" i="89"/>
  <c r="S135" i="89" s="1"/>
  <c r="AI135" i="89" s="1"/>
  <c r="AY143" i="89"/>
  <c r="S143" i="89" s="1"/>
  <c r="AI143" i="89" s="1"/>
  <c r="AY151" i="89"/>
  <c r="S151" i="89" s="1"/>
  <c r="AI151" i="89" s="1"/>
  <c r="AY159" i="89"/>
  <c r="S159" i="89" s="1"/>
  <c r="AI159" i="89" s="1"/>
  <c r="AY167" i="89"/>
  <c r="S167" i="89" s="1"/>
  <c r="AI167" i="89" s="1"/>
  <c r="AY175" i="89"/>
  <c r="S175" i="89" s="1"/>
  <c r="AI175" i="89" s="1"/>
  <c r="AY183" i="89"/>
  <c r="S183" i="89" s="1"/>
  <c r="AI183" i="89" s="1"/>
  <c r="AY191" i="89"/>
  <c r="S191" i="89" s="1"/>
  <c r="AI191" i="89" s="1"/>
  <c r="BA33" i="90"/>
  <c r="U33" i="90" s="1"/>
  <c r="AK33" i="90" s="1"/>
  <c r="BA41" i="90"/>
  <c r="U41" i="90" s="1"/>
  <c r="AK41" i="90" s="1"/>
  <c r="BA49" i="90"/>
  <c r="U49" i="90" s="1"/>
  <c r="AK49" i="90" s="1"/>
  <c r="BA57" i="90"/>
  <c r="U57" i="90" s="1"/>
  <c r="AK57" i="90" s="1"/>
  <c r="BA64" i="90"/>
  <c r="U64" i="90" s="1"/>
  <c r="AK64" i="90" s="1"/>
  <c r="BA72" i="90"/>
  <c r="U72" i="90" s="1"/>
  <c r="AK72" i="90" s="1"/>
  <c r="BA80" i="90"/>
  <c r="U80" i="90" s="1"/>
  <c r="AK80" i="90" s="1"/>
  <c r="BA89" i="90"/>
  <c r="U89" i="90" s="1"/>
  <c r="AK89" i="90" s="1"/>
  <c r="BA97" i="90"/>
  <c r="U97" i="90" s="1"/>
  <c r="AK97" i="90" s="1"/>
  <c r="BA102" i="90"/>
  <c r="U102" i="90" s="1"/>
  <c r="AK102" i="90" s="1"/>
  <c r="BA110" i="90"/>
  <c r="U110" i="90" s="1"/>
  <c r="AK110" i="90" s="1"/>
  <c r="BA121" i="90"/>
  <c r="U121" i="90" s="1"/>
  <c r="AK121" i="90" s="1"/>
  <c r="BA129" i="90"/>
  <c r="U129" i="90" s="1"/>
  <c r="AK129" i="90" s="1"/>
  <c r="BA156" i="90"/>
  <c r="U156" i="90" s="1"/>
  <c r="AK156" i="90" s="1"/>
  <c r="BA160" i="90"/>
  <c r="U160" i="90" s="1"/>
  <c r="AK160" i="90" s="1"/>
  <c r="BA139" i="90"/>
  <c r="U139" i="90" s="1"/>
  <c r="AK139" i="90" s="1"/>
  <c r="BA163" i="90"/>
  <c r="U163" i="90" s="1"/>
  <c r="AK163" i="90" s="1"/>
  <c r="BA167" i="90"/>
  <c r="U167" i="90" s="1"/>
  <c r="AK167" i="90" s="1"/>
  <c r="BA176" i="90"/>
  <c r="U176" i="90" s="1"/>
  <c r="AK176" i="90" s="1"/>
  <c r="BA185" i="90"/>
  <c r="U185" i="90" s="1"/>
  <c r="AK185" i="90" s="1"/>
  <c r="BA192" i="90"/>
  <c r="U192" i="90" s="1"/>
  <c r="AK192" i="90" s="1"/>
  <c r="BA200" i="90"/>
  <c r="U200" i="90" s="1"/>
  <c r="AK200" i="90" s="1"/>
  <c r="BB29" i="44"/>
  <c r="V29" i="44" s="1"/>
  <c r="AL29" i="44" s="1"/>
  <c r="BB37" i="44"/>
  <c r="V37" i="44" s="1"/>
  <c r="AL37" i="44" s="1"/>
  <c r="BB48" i="44"/>
  <c r="V48" i="44" s="1"/>
  <c r="AL48" i="44" s="1"/>
  <c r="BB56" i="44"/>
  <c r="V56" i="44" s="1"/>
  <c r="AL56" i="44" s="1"/>
  <c r="BB64" i="44"/>
  <c r="V64" i="44" s="1"/>
  <c r="AL64" i="44" s="1"/>
  <c r="BB72" i="44"/>
  <c r="V72" i="44" s="1"/>
  <c r="AL72" i="44" s="1"/>
  <c r="BB80" i="44"/>
  <c r="V80" i="44" s="1"/>
  <c r="AL80" i="44" s="1"/>
  <c r="BB88" i="44"/>
  <c r="V88" i="44" s="1"/>
  <c r="AL88" i="44" s="1"/>
  <c r="BB96" i="44"/>
  <c r="V96" i="44" s="1"/>
  <c r="AL96" i="44" s="1"/>
  <c r="BB104" i="44"/>
  <c r="V104" i="44" s="1"/>
  <c r="AL104" i="44" s="1"/>
  <c r="BB112" i="44"/>
  <c r="V112" i="44" s="1"/>
  <c r="AL112" i="44" s="1"/>
  <c r="BB120" i="44"/>
  <c r="V120" i="44" s="1"/>
  <c r="AL120" i="44" s="1"/>
  <c r="BB128" i="44"/>
  <c r="V128" i="44" s="1"/>
  <c r="AL128" i="44" s="1"/>
  <c r="BB136" i="44"/>
  <c r="V136" i="44" s="1"/>
  <c r="AL136" i="44" s="1"/>
  <c r="BB141" i="44"/>
  <c r="V141" i="44" s="1"/>
  <c r="AL141" i="44" s="1"/>
  <c r="BB149" i="44"/>
  <c r="V149" i="44" s="1"/>
  <c r="AL149" i="44" s="1"/>
  <c r="BB157" i="44"/>
  <c r="V157" i="44" s="1"/>
  <c r="AL157" i="44" s="1"/>
  <c r="BB165" i="44"/>
  <c r="V165" i="44" s="1"/>
  <c r="AL165" i="44" s="1"/>
  <c r="BB173" i="44"/>
  <c r="V173" i="44" s="1"/>
  <c r="AL173" i="44" s="1"/>
  <c r="BB181" i="44"/>
  <c r="V181" i="44" s="1"/>
  <c r="AL181" i="44" s="1"/>
  <c r="BB189" i="44"/>
  <c r="V189" i="44" s="1"/>
  <c r="AL189" i="44" s="1"/>
  <c r="BB200" i="44"/>
  <c r="V200" i="44" s="1"/>
  <c r="AL200" i="44" s="1"/>
  <c r="BC112" i="44"/>
  <c r="W112" i="44" s="1"/>
  <c r="AM112" i="44" s="1"/>
  <c r="BC120" i="44"/>
  <c r="W120" i="44" s="1"/>
  <c r="AM120" i="44" s="1"/>
  <c r="BC136" i="44"/>
  <c r="W136" i="44" s="1"/>
  <c r="AM136" i="44" s="1"/>
  <c r="BC200" i="44"/>
  <c r="W200" i="44" s="1"/>
  <c r="AM200" i="44" s="1"/>
  <c r="BD132" i="89"/>
  <c r="X132" i="89" s="1"/>
  <c r="AN132" i="89" s="1"/>
  <c r="AY108" i="90"/>
  <c r="S108" i="90" s="1"/>
  <c r="AI108" i="90" s="1"/>
  <c r="AZ161" i="44"/>
  <c r="T161" i="44" s="1"/>
  <c r="AJ161" i="44" s="1"/>
  <c r="BE89" i="44"/>
  <c r="Y89" i="44" s="1"/>
  <c r="AO89" i="44" s="1"/>
  <c r="BJ75" i="44"/>
  <c r="AD75" i="44" s="1"/>
  <c r="AT75" i="44" s="1"/>
  <c r="BD74" i="90"/>
  <c r="X74" i="90" s="1"/>
  <c r="AN74" i="90" s="1"/>
  <c r="BF194" i="44"/>
  <c r="Z194" i="44" s="1"/>
  <c r="AP194" i="44" s="1"/>
  <c r="BG60" i="89"/>
  <c r="AA60" i="89" s="1"/>
  <c r="AQ60" i="89" s="1"/>
  <c r="BG91" i="89"/>
  <c r="AA91" i="89" s="1"/>
  <c r="AQ91" i="89" s="1"/>
  <c r="BG125" i="89"/>
  <c r="AA125" i="89" s="1"/>
  <c r="AQ125" i="89" s="1"/>
  <c r="BG149" i="89"/>
  <c r="AA149" i="89" s="1"/>
  <c r="AQ149" i="89" s="1"/>
  <c r="BG181" i="89"/>
  <c r="AA181" i="89" s="1"/>
  <c r="AQ181" i="89" s="1"/>
  <c r="BH45" i="90"/>
  <c r="AB45" i="90" s="1"/>
  <c r="AR45" i="90" s="1"/>
  <c r="BH53" i="90"/>
  <c r="AB53" i="90" s="1"/>
  <c r="AR53" i="90" s="1"/>
  <c r="BH87" i="90"/>
  <c r="AB87" i="90" s="1"/>
  <c r="AR87" i="90" s="1"/>
  <c r="BH95" i="90"/>
  <c r="AB95" i="90" s="1"/>
  <c r="AR95" i="90" s="1"/>
  <c r="BH135" i="90"/>
  <c r="AB135" i="90" s="1"/>
  <c r="AR135" i="90" s="1"/>
  <c r="BH150" i="90"/>
  <c r="AB150" i="90" s="1"/>
  <c r="AR150" i="90" s="1"/>
  <c r="BH183" i="90"/>
  <c r="AB183" i="90" s="1"/>
  <c r="AR183" i="90" s="1"/>
  <c r="BD192" i="89"/>
  <c r="X192" i="89" s="1"/>
  <c r="AN192" i="89" s="1"/>
  <c r="BJ156" i="90"/>
  <c r="AD156" i="90" s="1"/>
  <c r="AT156" i="90" s="1"/>
  <c r="BJ92" i="90"/>
  <c r="AD92" i="90" s="1"/>
  <c r="AT92" i="90" s="1"/>
  <c r="BJ29" i="90"/>
  <c r="AD29" i="90" s="1"/>
  <c r="AT29" i="90" s="1"/>
  <c r="AZ113" i="89"/>
  <c r="T113" i="89" s="1"/>
  <c r="AJ113" i="89" s="1"/>
  <c r="AZ49" i="89"/>
  <c r="T49" i="89" s="1"/>
  <c r="AJ49" i="89" s="1"/>
  <c r="BJ145" i="44"/>
  <c r="AD145" i="44" s="1"/>
  <c r="AT145" i="44" s="1"/>
  <c r="BJ82" i="44"/>
  <c r="AD82" i="44" s="1"/>
  <c r="AT82" i="44" s="1"/>
  <c r="BD92" i="90"/>
  <c r="X92" i="90" s="1"/>
  <c r="AN92" i="90" s="1"/>
  <c r="BD36" i="90"/>
  <c r="X36" i="90" s="1"/>
  <c r="AN36" i="90" s="1"/>
  <c r="BF122" i="44"/>
  <c r="Z122" i="44" s="1"/>
  <c r="AP122" i="44" s="1"/>
  <c r="BF154" i="44"/>
  <c r="Z154" i="44" s="1"/>
  <c r="AP154" i="44" s="1"/>
  <c r="BF42" i="44"/>
  <c r="Z42" i="44" s="1"/>
  <c r="AP42" i="44" s="1"/>
  <c r="AZ32" i="90"/>
  <c r="T32" i="90" s="1"/>
  <c r="AJ32" i="90" s="1"/>
  <c r="AZ40" i="90"/>
  <c r="T40" i="90" s="1"/>
  <c r="AJ40" i="90" s="1"/>
  <c r="AZ48" i="90"/>
  <c r="T48" i="90" s="1"/>
  <c r="AJ48" i="90" s="1"/>
  <c r="AZ56" i="90"/>
  <c r="T56" i="90" s="1"/>
  <c r="AJ56" i="90" s="1"/>
  <c r="AZ64" i="90"/>
  <c r="T64" i="90" s="1"/>
  <c r="AJ64" i="90" s="1"/>
  <c r="AZ72" i="90"/>
  <c r="T72" i="90" s="1"/>
  <c r="AJ72" i="90" s="1"/>
  <c r="AZ80" i="90"/>
  <c r="T80" i="90" s="1"/>
  <c r="AJ80" i="90" s="1"/>
  <c r="AZ88" i="90"/>
  <c r="T88" i="90" s="1"/>
  <c r="AJ88" i="90" s="1"/>
  <c r="AZ96" i="90"/>
  <c r="T96" i="90" s="1"/>
  <c r="AJ96" i="90" s="1"/>
  <c r="AZ112" i="90"/>
  <c r="T112" i="90" s="1"/>
  <c r="AJ112" i="90" s="1"/>
  <c r="AZ107" i="90"/>
  <c r="T107" i="90" s="1"/>
  <c r="AJ107" i="90" s="1"/>
  <c r="AZ136" i="90"/>
  <c r="T136" i="90" s="1"/>
  <c r="AJ136" i="90" s="1"/>
  <c r="AZ126" i="90"/>
  <c r="T126" i="90" s="1"/>
  <c r="AJ126" i="90" s="1"/>
  <c r="AZ139" i="90"/>
  <c r="T139" i="90" s="1"/>
  <c r="AJ139" i="90" s="1"/>
  <c r="AZ143" i="90"/>
  <c r="T143" i="90" s="1"/>
  <c r="AJ143" i="90" s="1"/>
  <c r="AZ152" i="90"/>
  <c r="T152" i="90" s="1"/>
  <c r="AJ152" i="90" s="1"/>
  <c r="AZ160" i="90"/>
  <c r="T160" i="90" s="1"/>
  <c r="AJ160" i="90" s="1"/>
  <c r="AZ168" i="90"/>
  <c r="T168" i="90" s="1"/>
  <c r="AJ168" i="90" s="1"/>
  <c r="AZ175" i="90"/>
  <c r="T175" i="90" s="1"/>
  <c r="AJ175" i="90" s="1"/>
  <c r="AZ184" i="90"/>
  <c r="T184" i="90" s="1"/>
  <c r="AJ184" i="90" s="1"/>
  <c r="AZ191" i="90"/>
  <c r="T191" i="90" s="1"/>
  <c r="AJ191" i="90" s="1"/>
  <c r="AZ199" i="90"/>
  <c r="T199" i="90" s="1"/>
  <c r="AJ199" i="90" s="1"/>
  <c r="BJ187" i="90"/>
  <c r="AD187" i="90" s="1"/>
  <c r="AT187" i="90" s="1"/>
  <c r="BJ121" i="90"/>
  <c r="AD121" i="90" s="1"/>
  <c r="AT121" i="90" s="1"/>
  <c r="BJ60" i="90"/>
  <c r="AD60" i="90" s="1"/>
  <c r="AT60" i="90" s="1"/>
  <c r="BE172" i="44"/>
  <c r="Y172" i="44" s="1"/>
  <c r="AO172" i="44" s="1"/>
  <c r="BE30" i="44"/>
  <c r="Y30" i="44" s="1"/>
  <c r="AO30" i="44" s="1"/>
  <c r="BJ187" i="89"/>
  <c r="AD187" i="89" s="1"/>
  <c r="AT187" i="89" s="1"/>
  <c r="BJ168" i="44"/>
  <c r="AD168" i="44" s="1"/>
  <c r="AT168" i="44" s="1"/>
  <c r="BJ105" i="44"/>
  <c r="AD105" i="44" s="1"/>
  <c r="AT105" i="44" s="1"/>
  <c r="BJ41" i="44"/>
  <c r="AD41" i="44" s="1"/>
  <c r="AT41" i="44" s="1"/>
  <c r="BD113" i="90"/>
  <c r="X113" i="90" s="1"/>
  <c r="AN113" i="90" s="1"/>
  <c r="BF193" i="44"/>
  <c r="Z193" i="44" s="1"/>
  <c r="AP193" i="44" s="1"/>
  <c r="BF177" i="44"/>
  <c r="Z177" i="44" s="1"/>
  <c r="AP177" i="44" s="1"/>
  <c r="BI132" i="90"/>
  <c r="AC132" i="90" s="1"/>
  <c r="AS132" i="90" s="1"/>
  <c r="BC31" i="44"/>
  <c r="W31" i="44" s="1"/>
  <c r="AM31" i="44" s="1"/>
  <c r="BC39" i="44"/>
  <c r="W39" i="44" s="1"/>
  <c r="AM39" i="44" s="1"/>
  <c r="BC99" i="44"/>
  <c r="W99" i="44" s="1"/>
  <c r="AM99" i="44" s="1"/>
  <c r="BC51" i="44"/>
  <c r="W51" i="44" s="1"/>
  <c r="AM51" i="44" s="1"/>
  <c r="BC59" i="44"/>
  <c r="W59" i="44" s="1"/>
  <c r="AM59" i="44" s="1"/>
  <c r="BC67" i="44"/>
  <c r="W67" i="44" s="1"/>
  <c r="AM67" i="44" s="1"/>
  <c r="BC75" i="44"/>
  <c r="W75" i="44" s="1"/>
  <c r="AM75" i="44" s="1"/>
  <c r="BC83" i="44"/>
  <c r="W83" i="44" s="1"/>
  <c r="AM83" i="44" s="1"/>
  <c r="BC91" i="44"/>
  <c r="W91" i="44" s="1"/>
  <c r="AM91" i="44" s="1"/>
  <c r="BC103" i="44"/>
  <c r="W103" i="44" s="1"/>
  <c r="AM103" i="44" s="1"/>
  <c r="BC111" i="44"/>
  <c r="W111" i="44" s="1"/>
  <c r="AM111" i="44" s="1"/>
  <c r="BC119" i="44"/>
  <c r="W119" i="44" s="1"/>
  <c r="AM119" i="44" s="1"/>
  <c r="BC127" i="44"/>
  <c r="W127" i="44" s="1"/>
  <c r="AM127" i="44" s="1"/>
  <c r="BC135" i="44"/>
  <c r="W135" i="44" s="1"/>
  <c r="AM135" i="44" s="1"/>
  <c r="BC143" i="44"/>
  <c r="W143" i="44" s="1"/>
  <c r="AM143" i="44" s="1"/>
  <c r="BC151" i="44"/>
  <c r="W151" i="44" s="1"/>
  <c r="AM151" i="44" s="1"/>
  <c r="BC159" i="44"/>
  <c r="W159" i="44" s="1"/>
  <c r="AM159" i="44" s="1"/>
  <c r="BC167" i="44"/>
  <c r="W167" i="44" s="1"/>
  <c r="AM167" i="44" s="1"/>
  <c r="BC175" i="44"/>
  <c r="W175" i="44" s="1"/>
  <c r="AM175" i="44" s="1"/>
  <c r="BC183" i="44"/>
  <c r="W183" i="44" s="1"/>
  <c r="AM183" i="44" s="1"/>
  <c r="BC191" i="44"/>
  <c r="W191" i="44" s="1"/>
  <c r="AM191" i="44" s="1"/>
  <c r="BC199" i="44"/>
  <c r="W199" i="44" s="1"/>
  <c r="AM199" i="44" s="1"/>
  <c r="BB139" i="90"/>
  <c r="V139" i="90" s="1"/>
  <c r="AL139" i="90" s="1"/>
  <c r="BD190" i="89"/>
  <c r="X190" i="89" s="1"/>
  <c r="AN190" i="89" s="1"/>
  <c r="BJ154" i="90"/>
  <c r="AD154" i="90" s="1"/>
  <c r="AT154" i="90" s="1"/>
  <c r="BJ90" i="90"/>
  <c r="AD90" i="90" s="1"/>
  <c r="AT90" i="90" s="1"/>
  <c r="BJ27" i="90"/>
  <c r="AD27" i="90" s="1"/>
  <c r="AT27" i="90" s="1"/>
  <c r="AZ175" i="89"/>
  <c r="T175" i="89" s="1"/>
  <c r="AJ175" i="89" s="1"/>
  <c r="AZ111" i="89"/>
  <c r="T111" i="89" s="1"/>
  <c r="AJ111" i="89" s="1"/>
  <c r="AZ47" i="89"/>
  <c r="T47" i="89" s="1"/>
  <c r="AJ47" i="89" s="1"/>
  <c r="BE140" i="44"/>
  <c r="Y140" i="44" s="1"/>
  <c r="AO140" i="44" s="1"/>
  <c r="BE78" i="44"/>
  <c r="Y78" i="44" s="1"/>
  <c r="AO78" i="44" s="1"/>
  <c r="BJ162" i="89"/>
  <c r="AD162" i="89" s="1"/>
  <c r="AT162" i="89" s="1"/>
  <c r="BJ201" i="44"/>
  <c r="AD201" i="44" s="1"/>
  <c r="AT201" i="44" s="1"/>
  <c r="BJ136" i="44"/>
  <c r="AD136" i="44" s="1"/>
  <c r="AT136" i="44" s="1"/>
  <c r="BJ72" i="44"/>
  <c r="AD72" i="44" s="1"/>
  <c r="AT72" i="44" s="1"/>
  <c r="BD144" i="90"/>
  <c r="X144" i="90" s="1"/>
  <c r="AN144" i="90" s="1"/>
  <c r="BD79" i="90"/>
  <c r="X79" i="90" s="1"/>
  <c r="AN79" i="90" s="1"/>
  <c r="BF112" i="44"/>
  <c r="Z112" i="44" s="1"/>
  <c r="AP112" i="44" s="1"/>
  <c r="BF32" i="44"/>
  <c r="Z32" i="44" s="1"/>
  <c r="AP32" i="44" s="1"/>
  <c r="BE28" i="89"/>
  <c r="Y28" i="89" s="1"/>
  <c r="AO28" i="89" s="1"/>
  <c r="BE34" i="89"/>
  <c r="Y34" i="89" s="1"/>
  <c r="AO34" i="89" s="1"/>
  <c r="BE45" i="89"/>
  <c r="Y45" i="89" s="1"/>
  <c r="AO45" i="89" s="1"/>
  <c r="BE53" i="89"/>
  <c r="Y53" i="89" s="1"/>
  <c r="AO53" i="89" s="1"/>
  <c r="BE61" i="89"/>
  <c r="Y61" i="89" s="1"/>
  <c r="AO61" i="89" s="1"/>
  <c r="BE69" i="89"/>
  <c r="Y69" i="89" s="1"/>
  <c r="AO69" i="89" s="1"/>
  <c r="BE77" i="89"/>
  <c r="Y77" i="89" s="1"/>
  <c r="AO77" i="89" s="1"/>
  <c r="BE85" i="89"/>
  <c r="Y85" i="89" s="1"/>
  <c r="AO85" i="89" s="1"/>
  <c r="BE119" i="89"/>
  <c r="Y119" i="89" s="1"/>
  <c r="AO119" i="89" s="1"/>
  <c r="BE96" i="89"/>
  <c r="Y96" i="89" s="1"/>
  <c r="AO96" i="89" s="1"/>
  <c r="BE104" i="89"/>
  <c r="Y104" i="89" s="1"/>
  <c r="AO104" i="89" s="1"/>
  <c r="BE112" i="89"/>
  <c r="Y112" i="89" s="1"/>
  <c r="AO112" i="89" s="1"/>
  <c r="BE125" i="89"/>
  <c r="Y125" i="89" s="1"/>
  <c r="AO125" i="89" s="1"/>
  <c r="BE133" i="89"/>
  <c r="Y133" i="89" s="1"/>
  <c r="AO133" i="89" s="1"/>
  <c r="BE141" i="89"/>
  <c r="Y141" i="89" s="1"/>
  <c r="AO141" i="89" s="1"/>
  <c r="BE147" i="89"/>
  <c r="Y147" i="89" s="1"/>
  <c r="AO147" i="89" s="1"/>
  <c r="BE155" i="89"/>
  <c r="Y155" i="89" s="1"/>
  <c r="AO155" i="89" s="1"/>
  <c r="BE163" i="89"/>
  <c r="Y163" i="89" s="1"/>
  <c r="AO163" i="89" s="1"/>
  <c r="BE173" i="89"/>
  <c r="Y173" i="89" s="1"/>
  <c r="AO173" i="89" s="1"/>
  <c r="BE181" i="89"/>
  <c r="Y181" i="89" s="1"/>
  <c r="AO181" i="89" s="1"/>
  <c r="BE189" i="89"/>
  <c r="Y189" i="89" s="1"/>
  <c r="AO189" i="89" s="1"/>
  <c r="BE195" i="89"/>
  <c r="Y195" i="89" s="1"/>
  <c r="AO195" i="89" s="1"/>
  <c r="BD140" i="89"/>
  <c r="X140" i="89" s="1"/>
  <c r="AN140" i="89" s="1"/>
  <c r="BJ170" i="90"/>
  <c r="AD170" i="90" s="1"/>
  <c r="AT170" i="90" s="1"/>
  <c r="BJ104" i="90"/>
  <c r="AD104" i="90" s="1"/>
  <c r="AT104" i="90" s="1"/>
  <c r="BJ42" i="90"/>
  <c r="AD42" i="90" s="1"/>
  <c r="AT42" i="90" s="1"/>
  <c r="AZ198" i="89"/>
  <c r="T198" i="89" s="1"/>
  <c r="AJ198" i="89" s="1"/>
  <c r="AZ134" i="89"/>
  <c r="T134" i="89" s="1"/>
  <c r="AJ134" i="89" s="1"/>
  <c r="AZ70" i="89"/>
  <c r="T70" i="89" s="1"/>
  <c r="AJ70" i="89" s="1"/>
  <c r="BE170" i="44"/>
  <c r="Y170" i="44" s="1"/>
  <c r="AO170" i="44" s="1"/>
  <c r="BE148" i="44"/>
  <c r="Y148" i="44" s="1"/>
  <c r="AO148" i="44" s="1"/>
  <c r="BE47" i="44"/>
  <c r="Y47" i="44" s="1"/>
  <c r="AO47" i="44" s="1"/>
  <c r="BJ124" i="89"/>
  <c r="AD124" i="89" s="1"/>
  <c r="AT124" i="89" s="1"/>
  <c r="BJ158" i="44"/>
  <c r="AD158" i="44" s="1"/>
  <c r="AT158" i="44" s="1"/>
  <c r="BJ95" i="44"/>
  <c r="AD95" i="44" s="1"/>
  <c r="AT95" i="44" s="1"/>
  <c r="BJ31" i="44"/>
  <c r="AD31" i="44" s="1"/>
  <c r="AT31" i="44" s="1"/>
  <c r="BD165" i="90"/>
  <c r="X165" i="90" s="1"/>
  <c r="AN165" i="90" s="1"/>
  <c r="BF135" i="44"/>
  <c r="Z135" i="44" s="1"/>
  <c r="AP135" i="44" s="1"/>
  <c r="BF156" i="44"/>
  <c r="Z156" i="44" s="1"/>
  <c r="AP156" i="44" s="1"/>
  <c r="AY50" i="90"/>
  <c r="S50" i="90" s="1"/>
  <c r="AI50" i="90" s="1"/>
  <c r="AY49" i="90"/>
  <c r="S49" i="90" s="1"/>
  <c r="AI49" i="90" s="1"/>
  <c r="AY62" i="90"/>
  <c r="S62" i="90" s="1"/>
  <c r="AI62" i="90" s="1"/>
  <c r="AY70" i="90"/>
  <c r="S70" i="90" s="1"/>
  <c r="AI70" i="90" s="1"/>
  <c r="AY78" i="90"/>
  <c r="S78" i="90" s="1"/>
  <c r="AI78" i="90" s="1"/>
  <c r="AY100" i="90"/>
  <c r="S100" i="90" s="1"/>
  <c r="AI100" i="90" s="1"/>
  <c r="AY107" i="90"/>
  <c r="S107" i="90" s="1"/>
  <c r="AI107" i="90" s="1"/>
  <c r="AY132" i="90"/>
  <c r="S132" i="90" s="1"/>
  <c r="AI132" i="90" s="1"/>
  <c r="AY152" i="90"/>
  <c r="S152" i="90" s="1"/>
  <c r="AI152" i="90" s="1"/>
  <c r="AY148" i="90"/>
  <c r="S148" i="90" s="1"/>
  <c r="AI148" i="90" s="1"/>
  <c r="AY158" i="90"/>
  <c r="S158" i="90" s="1"/>
  <c r="AI158" i="90" s="1"/>
  <c r="AY174" i="90"/>
  <c r="S174" i="90" s="1"/>
  <c r="AI174" i="90" s="1"/>
  <c r="AY182" i="90"/>
  <c r="S182" i="90" s="1"/>
  <c r="AI182" i="90" s="1"/>
  <c r="AY189" i="90"/>
  <c r="S189" i="90" s="1"/>
  <c r="AI189" i="90" s="1"/>
  <c r="AY196" i="90"/>
  <c r="S196" i="90" s="1"/>
  <c r="AI196" i="90" s="1"/>
  <c r="AZ31" i="44"/>
  <c r="T31" i="44" s="1"/>
  <c r="AJ31" i="44" s="1"/>
  <c r="AZ39" i="44"/>
  <c r="T39" i="44" s="1"/>
  <c r="AJ39" i="44" s="1"/>
  <c r="AZ48" i="44"/>
  <c r="T48" i="44" s="1"/>
  <c r="AJ48" i="44" s="1"/>
  <c r="AZ56" i="44"/>
  <c r="T56" i="44" s="1"/>
  <c r="AJ56" i="44" s="1"/>
  <c r="AZ64" i="44"/>
  <c r="T64" i="44" s="1"/>
  <c r="AJ64" i="44" s="1"/>
  <c r="AZ72" i="44"/>
  <c r="T72" i="44" s="1"/>
  <c r="AJ72" i="44" s="1"/>
  <c r="AZ80" i="44"/>
  <c r="T80" i="44" s="1"/>
  <c r="AJ80" i="44" s="1"/>
  <c r="AZ88" i="44"/>
  <c r="T88" i="44" s="1"/>
  <c r="AJ88" i="44" s="1"/>
  <c r="AZ96" i="44"/>
  <c r="T96" i="44" s="1"/>
  <c r="AJ96" i="44" s="1"/>
  <c r="AZ104" i="44"/>
  <c r="T104" i="44" s="1"/>
  <c r="AJ104" i="44" s="1"/>
  <c r="AZ112" i="44"/>
  <c r="T112" i="44" s="1"/>
  <c r="AJ112" i="44" s="1"/>
  <c r="AZ120" i="44"/>
  <c r="T120" i="44" s="1"/>
  <c r="AJ120" i="44" s="1"/>
  <c r="AZ128" i="44"/>
  <c r="T128" i="44" s="1"/>
  <c r="AJ128" i="44" s="1"/>
  <c r="AZ136" i="44"/>
  <c r="T136" i="44" s="1"/>
  <c r="AJ136" i="44" s="1"/>
  <c r="AZ144" i="44"/>
  <c r="T144" i="44" s="1"/>
  <c r="AJ144" i="44" s="1"/>
  <c r="AZ152" i="44"/>
  <c r="T152" i="44" s="1"/>
  <c r="AJ152" i="44" s="1"/>
  <c r="AZ160" i="44"/>
  <c r="T160" i="44" s="1"/>
  <c r="AJ160" i="44" s="1"/>
  <c r="AZ168" i="44"/>
  <c r="T168" i="44" s="1"/>
  <c r="AJ168" i="44" s="1"/>
  <c r="AZ176" i="44"/>
  <c r="T176" i="44" s="1"/>
  <c r="AJ176" i="44" s="1"/>
  <c r="AZ184" i="44"/>
  <c r="T184" i="44" s="1"/>
  <c r="AJ184" i="44" s="1"/>
  <c r="AZ192" i="44"/>
  <c r="T192" i="44" s="1"/>
  <c r="AJ192" i="44" s="1"/>
  <c r="AZ200" i="44"/>
  <c r="T200" i="44" s="1"/>
  <c r="AJ200" i="44" s="1"/>
  <c r="BH32" i="44"/>
  <c r="AB32" i="44" s="1"/>
  <c r="AR32" i="44" s="1"/>
  <c r="BH40" i="44"/>
  <c r="AB40" i="44" s="1"/>
  <c r="AR40" i="44" s="1"/>
  <c r="BH47" i="44"/>
  <c r="AB47" i="44" s="1"/>
  <c r="AR47" i="44" s="1"/>
  <c r="BH55" i="44"/>
  <c r="AB55" i="44" s="1"/>
  <c r="AR55" i="44" s="1"/>
  <c r="BH79" i="44"/>
  <c r="AB79" i="44" s="1"/>
  <c r="AR79" i="44" s="1"/>
  <c r="BH87" i="44"/>
  <c r="AB87" i="44" s="1"/>
  <c r="AR87" i="44" s="1"/>
  <c r="BH103" i="44"/>
  <c r="AB103" i="44" s="1"/>
  <c r="AR103" i="44" s="1"/>
  <c r="BH111" i="44"/>
  <c r="AB111" i="44" s="1"/>
  <c r="AR111" i="44" s="1"/>
  <c r="BH119" i="44"/>
  <c r="AB119" i="44" s="1"/>
  <c r="AR119" i="44" s="1"/>
  <c r="BH127" i="44"/>
  <c r="AB127" i="44" s="1"/>
  <c r="AR127" i="44" s="1"/>
  <c r="BH135" i="44"/>
  <c r="AB135" i="44" s="1"/>
  <c r="AR135" i="44" s="1"/>
  <c r="BH142" i="44"/>
  <c r="AB142" i="44" s="1"/>
  <c r="AR142" i="44" s="1"/>
  <c r="BH150" i="44"/>
  <c r="AB150" i="44" s="1"/>
  <c r="AR150" i="44" s="1"/>
  <c r="BH158" i="44"/>
  <c r="AB158" i="44" s="1"/>
  <c r="AR158" i="44" s="1"/>
  <c r="BH190" i="44"/>
  <c r="AB190" i="44" s="1"/>
  <c r="AR190" i="44" s="1"/>
  <c r="BH199" i="44"/>
  <c r="AB199" i="44" s="1"/>
  <c r="AR199" i="44" s="1"/>
  <c r="BD180" i="89"/>
  <c r="X180" i="89" s="1"/>
  <c r="AN180" i="89" s="1"/>
  <c r="BD52" i="89"/>
  <c r="X52" i="89" s="1"/>
  <c r="AN52" i="89" s="1"/>
  <c r="BJ145" i="90"/>
  <c r="AD145" i="90" s="1"/>
  <c r="AT145" i="90" s="1"/>
  <c r="BJ81" i="90"/>
  <c r="AD81" i="90" s="1"/>
  <c r="AT81" i="90" s="1"/>
  <c r="AZ157" i="89"/>
  <c r="T157" i="89" s="1"/>
  <c r="AJ157" i="89" s="1"/>
  <c r="AZ93" i="89"/>
  <c r="T93" i="89" s="1"/>
  <c r="AJ93" i="89" s="1"/>
  <c r="AZ28" i="89"/>
  <c r="T28" i="89" s="1"/>
  <c r="AJ28" i="89" s="1"/>
  <c r="BE194" i="44"/>
  <c r="Y194" i="44" s="1"/>
  <c r="AO194" i="44" s="1"/>
  <c r="BE121" i="44"/>
  <c r="Y121" i="44" s="1"/>
  <c r="AO121" i="44" s="1"/>
  <c r="BE60" i="44"/>
  <c r="Y60" i="44" s="1"/>
  <c r="AO60" i="44" s="1"/>
  <c r="BJ144" i="89"/>
  <c r="AD144" i="89" s="1"/>
  <c r="AT144" i="89" s="1"/>
  <c r="BJ83" i="89"/>
  <c r="AD83" i="89" s="1"/>
  <c r="AT83" i="89" s="1"/>
  <c r="BJ181" i="44"/>
  <c r="AD181" i="44" s="1"/>
  <c r="AT181" i="44" s="1"/>
  <c r="BJ118" i="44"/>
  <c r="AD118" i="44" s="1"/>
  <c r="AT118" i="44" s="1"/>
  <c r="BJ54" i="44"/>
  <c r="AD54" i="44" s="1"/>
  <c r="AT54" i="44" s="1"/>
  <c r="BD132" i="90"/>
  <c r="X132" i="90" s="1"/>
  <c r="AN132" i="90" s="1"/>
  <c r="BF102" i="44"/>
  <c r="Z102" i="44" s="1"/>
  <c r="AP102" i="44" s="1"/>
  <c r="BF81" i="44"/>
  <c r="Z81" i="44" s="1"/>
  <c r="AP81" i="44" s="1"/>
  <c r="BD187" i="89"/>
  <c r="X187" i="89" s="1"/>
  <c r="AN187" i="89" s="1"/>
  <c r="BD122" i="89"/>
  <c r="X122" i="89" s="1"/>
  <c r="AN122" i="89" s="1"/>
  <c r="BD59" i="89"/>
  <c r="X59" i="89" s="1"/>
  <c r="AN59" i="89" s="1"/>
  <c r="BJ151" i="90"/>
  <c r="AD151" i="90" s="1"/>
  <c r="AT151" i="90" s="1"/>
  <c r="BJ87" i="90"/>
  <c r="AD87" i="90" s="1"/>
  <c r="AT87" i="90" s="1"/>
  <c r="AZ156" i="89"/>
  <c r="T156" i="89" s="1"/>
  <c r="AJ156" i="89" s="1"/>
  <c r="AZ92" i="89"/>
  <c r="T92" i="89" s="1"/>
  <c r="AJ92" i="89" s="1"/>
  <c r="AZ27" i="89"/>
  <c r="T27" i="89" s="1"/>
  <c r="AJ27" i="89" s="1"/>
  <c r="BE192" i="44"/>
  <c r="Y192" i="44" s="1"/>
  <c r="AO192" i="44" s="1"/>
  <c r="BE120" i="44"/>
  <c r="Y120" i="44" s="1"/>
  <c r="AO120" i="44" s="1"/>
  <c r="BE59" i="44"/>
  <c r="Y59" i="44" s="1"/>
  <c r="AO59" i="44" s="1"/>
  <c r="BJ143" i="89"/>
  <c r="AD143" i="89" s="1"/>
  <c r="AT143" i="89" s="1"/>
  <c r="BJ82" i="89"/>
  <c r="AD82" i="89" s="1"/>
  <c r="AT82" i="89" s="1"/>
  <c r="BJ180" i="44"/>
  <c r="AD180" i="44" s="1"/>
  <c r="AT180" i="44" s="1"/>
  <c r="BJ117" i="44"/>
  <c r="AD117" i="44" s="1"/>
  <c r="AT117" i="44" s="1"/>
  <c r="BJ53" i="44"/>
  <c r="AD53" i="44" s="1"/>
  <c r="AT53" i="44" s="1"/>
  <c r="BD190" i="90"/>
  <c r="X190" i="90" s="1"/>
  <c r="AN190" i="90" s="1"/>
  <c r="BD133" i="90"/>
  <c r="X133" i="90" s="1"/>
  <c r="AN133" i="90" s="1"/>
  <c r="BD84" i="90"/>
  <c r="X84" i="90" s="1"/>
  <c r="AN84" i="90" s="1"/>
  <c r="BF179" i="44"/>
  <c r="Z179" i="44" s="1"/>
  <c r="AP179" i="44" s="1"/>
  <c r="BF72" i="44"/>
  <c r="Z72" i="44" s="1"/>
  <c r="AP72" i="44" s="1"/>
  <c r="BF30" i="90"/>
  <c r="Z30" i="90" s="1"/>
  <c r="AP30" i="90" s="1"/>
  <c r="BF36" i="90"/>
  <c r="Z36" i="90" s="1"/>
  <c r="AP36" i="90" s="1"/>
  <c r="BF44" i="90"/>
  <c r="Z44" i="90" s="1"/>
  <c r="AP44" i="90" s="1"/>
  <c r="BF52" i="90"/>
  <c r="Z52" i="90" s="1"/>
  <c r="AP52" i="90" s="1"/>
  <c r="BF63" i="90"/>
  <c r="Z63" i="90" s="1"/>
  <c r="AP63" i="90" s="1"/>
  <c r="BF71" i="90"/>
  <c r="Z71" i="90" s="1"/>
  <c r="AP71" i="90" s="1"/>
  <c r="BF79" i="90"/>
  <c r="Z79" i="90" s="1"/>
  <c r="AP79" i="90" s="1"/>
  <c r="BF87" i="90"/>
  <c r="Z87" i="90" s="1"/>
  <c r="AP87" i="90" s="1"/>
  <c r="BF95" i="90"/>
  <c r="Z95" i="90" s="1"/>
  <c r="AP95" i="90" s="1"/>
  <c r="BF100" i="90"/>
  <c r="Z100" i="90" s="1"/>
  <c r="AP100" i="90" s="1"/>
  <c r="BF111" i="90"/>
  <c r="Z111" i="90" s="1"/>
  <c r="AP111" i="90" s="1"/>
  <c r="BF119" i="90"/>
  <c r="Z119" i="90" s="1"/>
  <c r="AP119" i="90" s="1"/>
  <c r="BF140" i="90"/>
  <c r="Z140" i="90" s="1"/>
  <c r="AP140" i="90" s="1"/>
  <c r="BF128" i="90"/>
  <c r="Z128" i="90" s="1"/>
  <c r="AP128" i="90" s="1"/>
  <c r="BF135" i="90"/>
  <c r="Z135" i="90" s="1"/>
  <c r="AP135" i="90" s="1"/>
  <c r="BF144" i="90"/>
  <c r="Z144" i="90" s="1"/>
  <c r="AP144" i="90" s="1"/>
  <c r="BF154" i="90"/>
  <c r="Z154" i="90" s="1"/>
  <c r="AP154" i="90" s="1"/>
  <c r="BF166" i="90"/>
  <c r="Z166" i="90" s="1"/>
  <c r="AP166" i="90" s="1"/>
  <c r="BF175" i="90"/>
  <c r="Z175" i="90" s="1"/>
  <c r="AP175" i="90" s="1"/>
  <c r="BF182" i="90"/>
  <c r="Z182" i="90" s="1"/>
  <c r="AP182" i="90" s="1"/>
  <c r="BF190" i="90"/>
  <c r="Z190" i="90" s="1"/>
  <c r="AP190" i="90" s="1"/>
  <c r="BF198" i="90"/>
  <c r="Z198" i="90" s="1"/>
  <c r="AP198" i="90" s="1"/>
  <c r="BG27" i="90"/>
  <c r="AA27" i="90" s="1"/>
  <c r="AQ27" i="90" s="1"/>
  <c r="BG39" i="90"/>
  <c r="AA39" i="90" s="1"/>
  <c r="AQ39" i="90" s="1"/>
  <c r="BG36" i="90"/>
  <c r="AA36" i="90" s="1"/>
  <c r="AQ36" i="90" s="1"/>
  <c r="BG48" i="90"/>
  <c r="AA48" i="90" s="1"/>
  <c r="AQ48" i="90" s="1"/>
  <c r="BG64" i="90"/>
  <c r="AA64" i="90" s="1"/>
  <c r="AQ64" i="90" s="1"/>
  <c r="BG72" i="90"/>
  <c r="AA72" i="90" s="1"/>
  <c r="AQ72" i="90" s="1"/>
  <c r="BG80" i="90"/>
  <c r="AA80" i="90" s="1"/>
  <c r="AQ80" i="90" s="1"/>
  <c r="BG89" i="90"/>
  <c r="AA89" i="90" s="1"/>
  <c r="AQ89" i="90" s="1"/>
  <c r="BG102" i="90"/>
  <c r="AA102" i="90" s="1"/>
  <c r="AQ102" i="90" s="1"/>
  <c r="BG123" i="90"/>
  <c r="AA123" i="90" s="1"/>
  <c r="AQ123" i="90" s="1"/>
  <c r="BG111" i="90"/>
  <c r="AA111" i="90" s="1"/>
  <c r="AQ111" i="90" s="1"/>
  <c r="BG117" i="90"/>
  <c r="AA117" i="90" s="1"/>
  <c r="AQ117" i="90" s="1"/>
  <c r="BG124" i="90"/>
  <c r="AA124" i="90" s="1"/>
  <c r="AQ124" i="90" s="1"/>
  <c r="BG135" i="90"/>
  <c r="AA135" i="90" s="1"/>
  <c r="AQ135" i="90" s="1"/>
  <c r="BG143" i="90"/>
  <c r="AA143" i="90" s="1"/>
  <c r="AQ143" i="90" s="1"/>
  <c r="BG152" i="90"/>
  <c r="AA152" i="90" s="1"/>
  <c r="AQ152" i="90" s="1"/>
  <c r="BG159" i="90"/>
  <c r="AA159" i="90" s="1"/>
  <c r="AQ159" i="90" s="1"/>
  <c r="BG169" i="90"/>
  <c r="AA169" i="90" s="1"/>
  <c r="AQ169" i="90" s="1"/>
  <c r="BG177" i="90"/>
  <c r="AA177" i="90" s="1"/>
  <c r="AQ177" i="90" s="1"/>
  <c r="BG185" i="90"/>
  <c r="AA185" i="90" s="1"/>
  <c r="AQ185" i="90" s="1"/>
  <c r="BG192" i="90"/>
  <c r="AA192" i="90" s="1"/>
  <c r="AQ192" i="90" s="1"/>
  <c r="BD159" i="89"/>
  <c r="X159" i="89" s="1"/>
  <c r="AN159" i="89" s="1"/>
  <c r="BD99" i="89"/>
  <c r="X99" i="89" s="1"/>
  <c r="AN99" i="89" s="1"/>
  <c r="BD90" i="89"/>
  <c r="X90" i="89" s="1"/>
  <c r="AN90" i="89" s="1"/>
  <c r="BJ191" i="90"/>
  <c r="AD191" i="90" s="1"/>
  <c r="AT191" i="90" s="1"/>
  <c r="BJ123" i="90"/>
  <c r="AD123" i="90" s="1"/>
  <c r="AT123" i="90" s="1"/>
  <c r="BJ63" i="90"/>
  <c r="AD63" i="90" s="1"/>
  <c r="AT63" i="90" s="1"/>
  <c r="AZ203" i="89"/>
  <c r="T203" i="89" s="1"/>
  <c r="AJ203" i="89" s="1"/>
  <c r="AZ139" i="89"/>
  <c r="T139" i="89" s="1"/>
  <c r="AJ139" i="89" s="1"/>
  <c r="AZ75" i="89"/>
  <c r="T75" i="89" s="1"/>
  <c r="AJ75" i="89" s="1"/>
  <c r="BE175" i="44"/>
  <c r="Y175" i="44" s="1"/>
  <c r="AO175" i="44" s="1"/>
  <c r="BE103" i="44"/>
  <c r="Y103" i="44" s="1"/>
  <c r="AO103" i="44" s="1"/>
  <c r="BE49" i="44"/>
  <c r="Y49" i="44" s="1"/>
  <c r="AO49" i="44" s="1"/>
  <c r="BJ190" i="89"/>
  <c r="AD190" i="89" s="1"/>
  <c r="AT190" i="89" s="1"/>
  <c r="BJ129" i="89"/>
  <c r="AD129" i="89" s="1"/>
  <c r="AT129" i="89" s="1"/>
  <c r="BJ65" i="89"/>
  <c r="AD65" i="89" s="1"/>
  <c r="AT65" i="89" s="1"/>
  <c r="BJ155" i="44"/>
  <c r="AD155" i="44" s="1"/>
  <c r="AT155" i="44" s="1"/>
  <c r="BJ92" i="44"/>
  <c r="AD92" i="44" s="1"/>
  <c r="AT92" i="44" s="1"/>
  <c r="BJ28" i="44"/>
  <c r="AD28" i="44" s="1"/>
  <c r="AT28" i="44" s="1"/>
  <c r="BD177" i="90"/>
  <c r="X177" i="90" s="1"/>
  <c r="AN177" i="90" s="1"/>
  <c r="BD102" i="90"/>
  <c r="X102" i="90" s="1"/>
  <c r="AN102" i="90" s="1"/>
  <c r="BD59" i="90"/>
  <c r="X59" i="90" s="1"/>
  <c r="AN59" i="90" s="1"/>
  <c r="BF132" i="44"/>
  <c r="Z132" i="44" s="1"/>
  <c r="AP132" i="44" s="1"/>
  <c r="BF167" i="44"/>
  <c r="Z167" i="44" s="1"/>
  <c r="AP167" i="44" s="1"/>
  <c r="BF47" i="44"/>
  <c r="Z47" i="44" s="1"/>
  <c r="AP47" i="44" s="1"/>
  <c r="AY47" i="44"/>
  <c r="S47" i="44" s="1"/>
  <c r="AI47" i="44" s="1"/>
  <c r="AY32" i="44"/>
  <c r="S32" i="44" s="1"/>
  <c r="AI32" i="44" s="1"/>
  <c r="AY40" i="44"/>
  <c r="S40" i="44" s="1"/>
  <c r="AI40" i="44" s="1"/>
  <c r="AY66" i="44"/>
  <c r="S66" i="44" s="1"/>
  <c r="AI66" i="44" s="1"/>
  <c r="AY70" i="44"/>
  <c r="S70" i="44" s="1"/>
  <c r="AI70" i="44" s="1"/>
  <c r="AY56" i="44"/>
  <c r="S56" i="44" s="1"/>
  <c r="AI56" i="44" s="1"/>
  <c r="AY80" i="44"/>
  <c r="S80" i="44" s="1"/>
  <c r="AI80" i="44" s="1"/>
  <c r="AY88" i="44"/>
  <c r="S88" i="44" s="1"/>
  <c r="AI88" i="44" s="1"/>
  <c r="AY104" i="44"/>
  <c r="S104" i="44" s="1"/>
  <c r="AI104" i="44" s="1"/>
  <c r="AY101" i="44"/>
  <c r="S101" i="44" s="1"/>
  <c r="AI101" i="44" s="1"/>
  <c r="AY112" i="44"/>
  <c r="S112" i="44" s="1"/>
  <c r="AI112" i="44" s="1"/>
  <c r="AY120" i="44"/>
  <c r="S120" i="44" s="1"/>
  <c r="AI120" i="44" s="1"/>
  <c r="AY128" i="44"/>
  <c r="S128" i="44" s="1"/>
  <c r="AI128" i="44" s="1"/>
  <c r="AY136" i="44"/>
  <c r="S136" i="44" s="1"/>
  <c r="AI136" i="44" s="1"/>
  <c r="AY139" i="44"/>
  <c r="S139" i="44" s="1"/>
  <c r="AI139" i="44" s="1"/>
  <c r="AY151" i="44"/>
  <c r="S151" i="44" s="1"/>
  <c r="AI151" i="44" s="1"/>
  <c r="AY159" i="44"/>
  <c r="S159" i="44" s="1"/>
  <c r="AI159" i="44" s="1"/>
  <c r="AY167" i="44"/>
  <c r="S167" i="44" s="1"/>
  <c r="AI167" i="44" s="1"/>
  <c r="AY175" i="44"/>
  <c r="S175" i="44" s="1"/>
  <c r="AI175" i="44" s="1"/>
  <c r="AY183" i="44"/>
  <c r="S183" i="44" s="1"/>
  <c r="AI183" i="44" s="1"/>
  <c r="AY191" i="44"/>
  <c r="S191" i="44" s="1"/>
  <c r="AI191" i="44" s="1"/>
  <c r="AY200" i="44"/>
  <c r="S200" i="44" s="1"/>
  <c r="AI200" i="44" s="1"/>
  <c r="AY30" i="89"/>
  <c r="S30" i="89" s="1"/>
  <c r="AI30" i="89" s="1"/>
  <c r="AY38" i="89"/>
  <c r="S38" i="89" s="1"/>
  <c r="AI38" i="89" s="1"/>
  <c r="AY46" i="89"/>
  <c r="S46" i="89" s="1"/>
  <c r="AI46" i="89" s="1"/>
  <c r="AY54" i="89"/>
  <c r="S54" i="89" s="1"/>
  <c r="AI54" i="89" s="1"/>
  <c r="AY62" i="89"/>
  <c r="S62" i="89" s="1"/>
  <c r="AI62" i="89" s="1"/>
  <c r="AY70" i="89"/>
  <c r="S70" i="89" s="1"/>
  <c r="AI70" i="89" s="1"/>
  <c r="AY78" i="89"/>
  <c r="S78" i="89" s="1"/>
  <c r="AI78" i="89" s="1"/>
  <c r="AY86" i="89"/>
  <c r="S86" i="89" s="1"/>
  <c r="AI86" i="89" s="1"/>
  <c r="AY95" i="89"/>
  <c r="S95" i="89" s="1"/>
  <c r="AI95" i="89" s="1"/>
  <c r="AY103" i="89"/>
  <c r="S103" i="89" s="1"/>
  <c r="AI103" i="89" s="1"/>
  <c r="AY111" i="89"/>
  <c r="S111" i="89" s="1"/>
  <c r="AI111" i="89" s="1"/>
  <c r="AY120" i="89"/>
  <c r="S120" i="89" s="1"/>
  <c r="AI120" i="89" s="1"/>
  <c r="AY128" i="89"/>
  <c r="S128" i="89" s="1"/>
  <c r="AI128" i="89" s="1"/>
  <c r="AY136" i="89"/>
  <c r="S136" i="89" s="1"/>
  <c r="AI136" i="89" s="1"/>
  <c r="AY144" i="89"/>
  <c r="S144" i="89" s="1"/>
  <c r="AI144" i="89" s="1"/>
  <c r="AY152" i="89"/>
  <c r="S152" i="89" s="1"/>
  <c r="AI152" i="89" s="1"/>
  <c r="AY160" i="89"/>
  <c r="S160" i="89" s="1"/>
  <c r="AI160" i="89" s="1"/>
  <c r="AY168" i="89"/>
  <c r="S168" i="89" s="1"/>
  <c r="AI168" i="89" s="1"/>
  <c r="AY176" i="89"/>
  <c r="S176" i="89" s="1"/>
  <c r="AI176" i="89" s="1"/>
  <c r="AY184" i="89"/>
  <c r="S184" i="89" s="1"/>
  <c r="AI184" i="89" s="1"/>
  <c r="AY192" i="89"/>
  <c r="S192" i="89" s="1"/>
  <c r="AI192" i="89" s="1"/>
  <c r="BA34" i="90"/>
  <c r="U34" i="90" s="1"/>
  <c r="AK34" i="90" s="1"/>
  <c r="BA42" i="90"/>
  <c r="U42" i="90" s="1"/>
  <c r="AK42" i="90" s="1"/>
  <c r="BA50" i="90"/>
  <c r="U50" i="90" s="1"/>
  <c r="AK50" i="90" s="1"/>
  <c r="BA58" i="90"/>
  <c r="U58" i="90" s="1"/>
  <c r="AK58" i="90" s="1"/>
  <c r="BA65" i="90"/>
  <c r="U65" i="90" s="1"/>
  <c r="AK65" i="90" s="1"/>
  <c r="BA73" i="90"/>
  <c r="U73" i="90" s="1"/>
  <c r="AK73" i="90" s="1"/>
  <c r="BA81" i="90"/>
  <c r="U81" i="90" s="1"/>
  <c r="AK81" i="90" s="1"/>
  <c r="BA90" i="90"/>
  <c r="U90" i="90" s="1"/>
  <c r="AK90" i="90" s="1"/>
  <c r="BA98" i="90"/>
  <c r="U98" i="90" s="1"/>
  <c r="AK98" i="90" s="1"/>
  <c r="BA103" i="90"/>
  <c r="U103" i="90" s="1"/>
  <c r="AK103" i="90" s="1"/>
  <c r="BA111" i="90"/>
  <c r="U111" i="90" s="1"/>
  <c r="AK111" i="90" s="1"/>
  <c r="BA122" i="90"/>
  <c r="U122" i="90" s="1"/>
  <c r="AK122" i="90" s="1"/>
  <c r="BA130" i="90"/>
  <c r="U130" i="90" s="1"/>
  <c r="AK130" i="90" s="1"/>
  <c r="BA140" i="90"/>
  <c r="U140" i="90" s="1"/>
  <c r="AK140" i="90" s="1"/>
  <c r="BA132" i="90"/>
  <c r="U132" i="90" s="1"/>
  <c r="AK132" i="90" s="1"/>
  <c r="BA146" i="90"/>
  <c r="U146" i="90" s="1"/>
  <c r="AK146" i="90" s="1"/>
  <c r="BA161" i="90"/>
  <c r="U161" i="90" s="1"/>
  <c r="AK161" i="90" s="1"/>
  <c r="BA168" i="90"/>
  <c r="U168" i="90" s="1"/>
  <c r="AK168" i="90" s="1"/>
  <c r="BA178" i="90"/>
  <c r="U178" i="90" s="1"/>
  <c r="AK178" i="90" s="1"/>
  <c r="BA186" i="90"/>
  <c r="U186" i="90" s="1"/>
  <c r="AK186" i="90" s="1"/>
  <c r="BA193" i="90"/>
  <c r="U193" i="90" s="1"/>
  <c r="AK193" i="90" s="1"/>
  <c r="BA201" i="90"/>
  <c r="U201" i="90" s="1"/>
  <c r="AK201" i="90" s="1"/>
  <c r="BB30" i="44"/>
  <c r="V30" i="44" s="1"/>
  <c r="AL30" i="44" s="1"/>
  <c r="BB38" i="44"/>
  <c r="V38" i="44" s="1"/>
  <c r="AL38" i="44" s="1"/>
  <c r="BB49" i="44"/>
  <c r="V49" i="44" s="1"/>
  <c r="AL49" i="44" s="1"/>
  <c r="BB57" i="44"/>
  <c r="V57" i="44" s="1"/>
  <c r="AL57" i="44" s="1"/>
  <c r="BB65" i="44"/>
  <c r="V65" i="44" s="1"/>
  <c r="AL65" i="44" s="1"/>
  <c r="BB73" i="44"/>
  <c r="V73" i="44" s="1"/>
  <c r="AL73" i="44" s="1"/>
  <c r="BB81" i="44"/>
  <c r="V81" i="44" s="1"/>
  <c r="AL81" i="44" s="1"/>
  <c r="BB89" i="44"/>
  <c r="V89" i="44" s="1"/>
  <c r="AL89" i="44" s="1"/>
  <c r="BB97" i="44"/>
  <c r="V97" i="44" s="1"/>
  <c r="AL97" i="44" s="1"/>
  <c r="BB105" i="44"/>
  <c r="V105" i="44" s="1"/>
  <c r="AL105" i="44" s="1"/>
  <c r="BB113" i="44"/>
  <c r="V113" i="44" s="1"/>
  <c r="AL113" i="44" s="1"/>
  <c r="BB121" i="44"/>
  <c r="V121" i="44" s="1"/>
  <c r="AL121" i="44" s="1"/>
  <c r="BB129" i="44"/>
  <c r="V129" i="44" s="1"/>
  <c r="AL129" i="44" s="1"/>
  <c r="BB137" i="44"/>
  <c r="V137" i="44" s="1"/>
  <c r="AL137" i="44" s="1"/>
  <c r="BB142" i="44"/>
  <c r="V142" i="44" s="1"/>
  <c r="AL142" i="44" s="1"/>
  <c r="BB150" i="44"/>
  <c r="V150" i="44" s="1"/>
  <c r="AL150" i="44" s="1"/>
  <c r="BB158" i="44"/>
  <c r="V158" i="44" s="1"/>
  <c r="AL158" i="44" s="1"/>
  <c r="BB166" i="44"/>
  <c r="V166" i="44" s="1"/>
  <c r="AL166" i="44" s="1"/>
  <c r="BB174" i="44"/>
  <c r="V174" i="44" s="1"/>
  <c r="AL174" i="44" s="1"/>
  <c r="BB182" i="44"/>
  <c r="V182" i="44" s="1"/>
  <c r="AL182" i="44" s="1"/>
  <c r="BB190" i="44"/>
  <c r="V190" i="44" s="1"/>
  <c r="AL190" i="44" s="1"/>
  <c r="BB201" i="44"/>
  <c r="V201" i="44" s="1"/>
  <c r="AL201" i="44" s="1"/>
  <c r="R13" i="53"/>
  <c r="W32" i="44" l="1"/>
  <c r="AM32" i="44" s="1"/>
  <c r="G2" i="44" s="1"/>
  <c r="V31" i="44"/>
  <c r="AL31" i="44" s="1"/>
  <c r="F2" i="44" s="1"/>
  <c r="G2" i="90"/>
  <c r="M2" i="89"/>
  <c r="E2" i="89"/>
  <c r="G2" i="89"/>
  <c r="F2" i="89"/>
  <c r="L2" i="89"/>
  <c r="J2" i="89"/>
  <c r="F2" i="90"/>
  <c r="M2" i="90"/>
  <c r="E2" i="90"/>
  <c r="H2" i="90"/>
  <c r="I2" i="90"/>
  <c r="M2" i="44"/>
  <c r="H2" i="44"/>
  <c r="K2" i="44"/>
  <c r="E2" i="44"/>
  <c r="N2" i="44"/>
  <c r="D2" i="89"/>
  <c r="L2" i="44"/>
  <c r="N2" i="89"/>
  <c r="I2" i="89"/>
  <c r="D2" i="44"/>
  <c r="K2" i="89"/>
  <c r="K2" i="90"/>
  <c r="N2" i="90"/>
  <c r="C2" i="89"/>
  <c r="J2" i="90"/>
  <c r="J2" i="44"/>
  <c r="L2" i="90"/>
  <c r="C2" i="90"/>
  <c r="D2" i="90"/>
  <c r="C2" i="44"/>
  <c r="I2" i="44"/>
  <c r="H2" i="89"/>
  <c r="R13" i="54"/>
  <c r="T3" i="54"/>
  <c r="T4" i="54" s="1"/>
  <c r="B2" i="90" l="1"/>
  <c r="B2" i="44"/>
  <c r="B2" i="89"/>
</calcChain>
</file>

<file path=xl/sharedStrings.xml><?xml version="1.0" encoding="utf-8"?>
<sst xmlns="http://schemas.openxmlformats.org/spreadsheetml/2006/main" count="358" uniqueCount="86">
  <si>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</si>
  <si>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</si>
  <si>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</si>
  <si>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</si>
  <si>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</si>
  <si>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</si>
  <si>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</si>
  <si>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</si>
  <si>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</si>
  <si>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</si>
  <si>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</si>
  <si>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</si>
  <si>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</si>
  <si>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</si>
  <si>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</si>
  <si>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</si>
  <si>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</si>
  <si>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</si>
  <si>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</si>
  <si>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</si>
  <si>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</si>
  <si>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</si>
  <si>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</si>
  <si>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</si>
  <si>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</si>
  <si>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</si>
  <si>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</si>
  <si>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</si>
  <si>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</si>
  <si>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</si>
  <si>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</si>
  <si>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</si>
  <si>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</si>
  <si>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</si>
  <si>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</si>
  <si>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</si>
  <si>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</si>
  <si>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</si>
  <si>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</si>
  <si>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</si>
  <si>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</si>
  <si>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</si>
  <si>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</si>
  <si>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</si>
  <si>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</si>
  <si>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</si>
  <si>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</si>
  <si>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</si>
  <si>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</si>
  <si>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</si>
  <si>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</si>
  <si>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</si>
  <si>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</si>
  <si>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</si>
  <si>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</si>
  <si>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</si>
  <si>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</si>
  <si>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</si>
  <si>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</si>
  <si>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</si>
  <si>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</si>
  <si>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</si>
  <si>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</si>
  <si>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</si>
  <si>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</si>
  <si>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</si>
  <si>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</si>
  <si>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</si>
  <si>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</si>
  <si>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</si>
  <si>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</si>
  <si>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</si>
  <si>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</si>
  <si>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1.00</t>
  </si>
  <si>
    <t>1.19</t>
  </si>
  <si>
    <t>1.41</t>
  </si>
  <si>
    <t>1.68</t>
  </si>
  <si>
    <t>2.00</t>
  </si>
  <si>
    <t>2.38</t>
  </si>
  <si>
    <t>2.83</t>
  </si>
  <si>
    <t>3.36</t>
  </si>
  <si>
    <t>4.00</t>
  </si>
  <si>
    <t>4.76</t>
  </si>
  <si>
    <t>5.66</t>
  </si>
  <si>
    <t>6.73</t>
  </si>
  <si>
    <t>MMP-1(S318C)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</si>
</sst>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"/>
    <numFmt numFmtId="166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0" fontId="0" fillId="0" borderId="0" xfId="0" applyNumberFormat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8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textRotation="90" wrapText="1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82.332999999999998</c:v>
                </c:pt>
                <c:pt idx="1">
                  <c:v>82.227000000000004</c:v>
                </c:pt>
                <c:pt idx="2">
                  <c:v>81.045000000000002</c:v>
                </c:pt>
                <c:pt idx="3">
                  <c:v>82.47</c:v>
                </c:pt>
                <c:pt idx="4">
                  <c:v>81.909000000000006</c:v>
                </c:pt>
                <c:pt idx="5">
                  <c:v>81.635999999999996</c:v>
                </c:pt>
                <c:pt idx="6">
                  <c:v>81.484999999999999</c:v>
                </c:pt>
                <c:pt idx="7">
                  <c:v>81.817999999999998</c:v>
                </c:pt>
                <c:pt idx="8">
                  <c:v>82.364000000000004</c:v>
                </c:pt>
                <c:pt idx="9">
                  <c:v>82.03</c:v>
                </c:pt>
                <c:pt idx="10">
                  <c:v>81.667000000000002</c:v>
                </c:pt>
                <c:pt idx="11">
                  <c:v>81.227000000000004</c:v>
                </c:pt>
                <c:pt idx="12">
                  <c:v>81.847999999999999</c:v>
                </c:pt>
                <c:pt idx="13">
                  <c:v>81.53</c:v>
                </c:pt>
                <c:pt idx="14">
                  <c:v>82.075999999999993</c:v>
                </c:pt>
                <c:pt idx="15">
                  <c:v>81.938999999999993</c:v>
                </c:pt>
                <c:pt idx="16">
                  <c:v>82.272999999999996</c:v>
                </c:pt>
                <c:pt idx="17">
                  <c:v>82.984999999999999</c:v>
                </c:pt>
                <c:pt idx="18">
                  <c:v>82.984999999999999</c:v>
                </c:pt>
                <c:pt idx="19">
                  <c:v>84.061000000000007</c:v>
                </c:pt>
                <c:pt idx="20">
                  <c:v>83.424000000000007</c:v>
                </c:pt>
                <c:pt idx="21">
                  <c:v>83.152000000000001</c:v>
                </c:pt>
                <c:pt idx="22">
                  <c:v>83.938999999999993</c:v>
                </c:pt>
                <c:pt idx="23">
                  <c:v>84.575999999999993</c:v>
                </c:pt>
                <c:pt idx="24">
                  <c:v>85.167000000000002</c:v>
                </c:pt>
                <c:pt idx="25">
                  <c:v>85.938999999999993</c:v>
                </c:pt>
                <c:pt idx="26">
                  <c:v>84.712000000000003</c:v>
                </c:pt>
                <c:pt idx="27">
                  <c:v>85.697000000000003</c:v>
                </c:pt>
                <c:pt idx="28">
                  <c:v>86.924000000000007</c:v>
                </c:pt>
                <c:pt idx="29">
                  <c:v>87.652000000000001</c:v>
                </c:pt>
                <c:pt idx="30">
                  <c:v>88.227000000000004</c:v>
                </c:pt>
                <c:pt idx="31">
                  <c:v>88.909000000000006</c:v>
                </c:pt>
                <c:pt idx="32">
                  <c:v>87.772999999999996</c:v>
                </c:pt>
                <c:pt idx="33">
                  <c:v>90.757999999999996</c:v>
                </c:pt>
                <c:pt idx="34">
                  <c:v>92.590999999999994</c:v>
                </c:pt>
                <c:pt idx="35">
                  <c:v>92.302999999999997</c:v>
                </c:pt>
                <c:pt idx="36">
                  <c:v>93.712000000000003</c:v>
                </c:pt>
                <c:pt idx="37">
                  <c:v>95.938999999999993</c:v>
                </c:pt>
                <c:pt idx="38">
                  <c:v>97.197000000000003</c:v>
                </c:pt>
                <c:pt idx="39">
                  <c:v>98.5</c:v>
                </c:pt>
                <c:pt idx="40">
                  <c:v>101.545</c:v>
                </c:pt>
                <c:pt idx="41">
                  <c:v>103.227</c:v>
                </c:pt>
                <c:pt idx="42">
                  <c:v>105.364</c:v>
                </c:pt>
                <c:pt idx="43">
                  <c:v>109.53</c:v>
                </c:pt>
                <c:pt idx="44">
                  <c:v>111.42400000000001</c:v>
                </c:pt>
                <c:pt idx="45">
                  <c:v>114.485</c:v>
                </c:pt>
                <c:pt idx="46">
                  <c:v>118.89400000000001</c:v>
                </c:pt>
                <c:pt idx="47">
                  <c:v>122.758</c:v>
                </c:pt>
                <c:pt idx="48">
                  <c:v>128.197</c:v>
                </c:pt>
                <c:pt idx="49">
                  <c:v>134.21199999999999</c:v>
                </c:pt>
                <c:pt idx="50">
                  <c:v>141.68199999999999</c:v>
                </c:pt>
                <c:pt idx="51">
                  <c:v>148.40899999999999</c:v>
                </c:pt>
                <c:pt idx="52">
                  <c:v>156.636</c:v>
                </c:pt>
                <c:pt idx="53">
                  <c:v>166.59100000000001</c:v>
                </c:pt>
                <c:pt idx="54">
                  <c:v>176.04499999999999</c:v>
                </c:pt>
                <c:pt idx="55">
                  <c:v>186.31800000000001</c:v>
                </c:pt>
                <c:pt idx="56">
                  <c:v>194.18199999999999</c:v>
                </c:pt>
                <c:pt idx="57">
                  <c:v>200.89400000000001</c:v>
                </c:pt>
                <c:pt idx="58">
                  <c:v>205.273</c:v>
                </c:pt>
                <c:pt idx="59">
                  <c:v>206.89400000000001</c:v>
                </c:pt>
                <c:pt idx="60">
                  <c:v>207</c:v>
                </c:pt>
                <c:pt idx="61">
                  <c:v>203.95500000000001</c:v>
                </c:pt>
                <c:pt idx="62">
                  <c:v>196.84800000000001</c:v>
                </c:pt>
                <c:pt idx="63">
                  <c:v>186.197</c:v>
                </c:pt>
                <c:pt idx="64">
                  <c:v>172.06100000000001</c:v>
                </c:pt>
                <c:pt idx="65">
                  <c:v>156.34800000000001</c:v>
                </c:pt>
                <c:pt idx="66">
                  <c:v>136.59100000000001</c:v>
                </c:pt>
                <c:pt idx="67">
                  <c:v>120.89400000000001</c:v>
                </c:pt>
                <c:pt idx="68">
                  <c:v>107.348</c:v>
                </c:pt>
                <c:pt idx="69">
                  <c:v>98.105999999999995</c:v>
                </c:pt>
                <c:pt idx="70">
                  <c:v>95.682000000000002</c:v>
                </c:pt>
                <c:pt idx="71">
                  <c:v>98.635999999999996</c:v>
                </c:pt>
                <c:pt idx="72">
                  <c:v>101.136</c:v>
                </c:pt>
                <c:pt idx="73">
                  <c:v>104.485</c:v>
                </c:pt>
                <c:pt idx="74">
                  <c:v>109.09099999999999</c:v>
                </c:pt>
                <c:pt idx="75">
                  <c:v>114.56100000000001</c:v>
                </c:pt>
                <c:pt idx="76">
                  <c:v>122.288</c:v>
                </c:pt>
                <c:pt idx="77">
                  <c:v>129.97</c:v>
                </c:pt>
                <c:pt idx="78">
                  <c:v>136.773</c:v>
                </c:pt>
                <c:pt idx="79">
                  <c:v>144.773</c:v>
                </c:pt>
                <c:pt idx="80">
                  <c:v>153.667</c:v>
                </c:pt>
                <c:pt idx="81">
                  <c:v>160.48500000000001</c:v>
                </c:pt>
                <c:pt idx="82">
                  <c:v>165.28800000000001</c:v>
                </c:pt>
                <c:pt idx="83">
                  <c:v>166.773</c:v>
                </c:pt>
                <c:pt idx="84">
                  <c:v>167.803</c:v>
                </c:pt>
                <c:pt idx="85">
                  <c:v>166.04499999999999</c:v>
                </c:pt>
                <c:pt idx="86">
                  <c:v>158.136</c:v>
                </c:pt>
                <c:pt idx="87">
                  <c:v>148.74199999999999</c:v>
                </c:pt>
                <c:pt idx="88">
                  <c:v>135.39400000000001</c:v>
                </c:pt>
                <c:pt idx="89">
                  <c:v>120.545</c:v>
                </c:pt>
                <c:pt idx="90">
                  <c:v>106.015</c:v>
                </c:pt>
                <c:pt idx="91">
                  <c:v>92.227000000000004</c:v>
                </c:pt>
                <c:pt idx="92">
                  <c:v>83.317999999999998</c:v>
                </c:pt>
                <c:pt idx="93">
                  <c:v>75.802999999999997</c:v>
                </c:pt>
                <c:pt idx="94">
                  <c:v>73.212000000000003</c:v>
                </c:pt>
                <c:pt idx="95">
                  <c:v>73.242000000000004</c:v>
                </c:pt>
                <c:pt idx="96">
                  <c:v>73.97</c:v>
                </c:pt>
                <c:pt idx="97">
                  <c:v>73.105999999999995</c:v>
                </c:pt>
                <c:pt idx="98">
                  <c:v>72.742000000000004</c:v>
                </c:pt>
                <c:pt idx="99">
                  <c:v>73.590999999999994</c:v>
                </c:pt>
                <c:pt idx="100">
                  <c:v>73.212000000000003</c:v>
                </c:pt>
                <c:pt idx="101">
                  <c:v>72.394000000000005</c:v>
                </c:pt>
                <c:pt idx="102">
                  <c:v>72.757999999999996</c:v>
                </c:pt>
                <c:pt idx="103">
                  <c:v>73.802999999999997</c:v>
                </c:pt>
                <c:pt idx="104">
                  <c:v>73.864000000000004</c:v>
                </c:pt>
                <c:pt idx="105">
                  <c:v>73.605999999999995</c:v>
                </c:pt>
                <c:pt idx="106">
                  <c:v>74.97</c:v>
                </c:pt>
                <c:pt idx="107">
                  <c:v>72.364000000000004</c:v>
                </c:pt>
                <c:pt idx="108">
                  <c:v>73.167000000000002</c:v>
                </c:pt>
                <c:pt idx="109">
                  <c:v>72</c:v>
                </c:pt>
                <c:pt idx="110">
                  <c:v>74.545000000000002</c:v>
                </c:pt>
                <c:pt idx="111">
                  <c:v>72.97</c:v>
                </c:pt>
                <c:pt idx="112">
                  <c:v>72.364000000000004</c:v>
                </c:pt>
                <c:pt idx="113">
                  <c:v>72.832999999999998</c:v>
                </c:pt>
                <c:pt idx="114">
                  <c:v>73</c:v>
                </c:pt>
                <c:pt idx="115">
                  <c:v>72.817999999999998</c:v>
                </c:pt>
                <c:pt idx="116">
                  <c:v>72.212000000000003</c:v>
                </c:pt>
                <c:pt idx="117">
                  <c:v>71.575999999999993</c:v>
                </c:pt>
                <c:pt idx="118">
                  <c:v>71.317999999999998</c:v>
                </c:pt>
                <c:pt idx="119">
                  <c:v>69.802999999999997</c:v>
                </c:pt>
                <c:pt idx="120">
                  <c:v>71.938999999999993</c:v>
                </c:pt>
                <c:pt idx="121">
                  <c:v>70.864000000000004</c:v>
                </c:pt>
                <c:pt idx="122">
                  <c:v>70.697000000000003</c:v>
                </c:pt>
                <c:pt idx="123">
                  <c:v>71.347999999999999</c:v>
                </c:pt>
                <c:pt idx="124">
                  <c:v>71.075999999999993</c:v>
                </c:pt>
                <c:pt idx="125">
                  <c:v>69.832999999999998</c:v>
                </c:pt>
                <c:pt idx="126">
                  <c:v>70.635999999999996</c:v>
                </c:pt>
                <c:pt idx="127">
                  <c:v>70.212000000000003</c:v>
                </c:pt>
                <c:pt idx="128">
                  <c:v>70.757999999999996</c:v>
                </c:pt>
                <c:pt idx="129">
                  <c:v>68.954999999999998</c:v>
                </c:pt>
                <c:pt idx="130">
                  <c:v>69.575999999999993</c:v>
                </c:pt>
                <c:pt idx="131">
                  <c:v>68.454999999999998</c:v>
                </c:pt>
                <c:pt idx="132">
                  <c:v>69.152000000000001</c:v>
                </c:pt>
                <c:pt idx="133">
                  <c:v>68.212000000000003</c:v>
                </c:pt>
                <c:pt idx="134">
                  <c:v>69.515000000000001</c:v>
                </c:pt>
                <c:pt idx="135">
                  <c:v>68.832999999999998</c:v>
                </c:pt>
                <c:pt idx="136">
                  <c:v>68.697000000000003</c:v>
                </c:pt>
                <c:pt idx="137">
                  <c:v>67.772999999999996</c:v>
                </c:pt>
                <c:pt idx="138">
                  <c:v>67.394000000000005</c:v>
                </c:pt>
                <c:pt idx="139">
                  <c:v>69.242000000000004</c:v>
                </c:pt>
                <c:pt idx="140">
                  <c:v>67.257999999999996</c:v>
                </c:pt>
                <c:pt idx="141">
                  <c:v>68.045000000000002</c:v>
                </c:pt>
                <c:pt idx="142">
                  <c:v>67.515000000000001</c:v>
                </c:pt>
                <c:pt idx="143">
                  <c:v>67.5</c:v>
                </c:pt>
                <c:pt idx="144">
                  <c:v>68.045000000000002</c:v>
                </c:pt>
                <c:pt idx="145">
                  <c:v>67.379000000000005</c:v>
                </c:pt>
                <c:pt idx="146">
                  <c:v>68.152000000000001</c:v>
                </c:pt>
                <c:pt idx="147">
                  <c:v>67.075999999999993</c:v>
                </c:pt>
                <c:pt idx="148">
                  <c:v>67.864000000000004</c:v>
                </c:pt>
                <c:pt idx="149">
                  <c:v>66.635999999999996</c:v>
                </c:pt>
                <c:pt idx="150">
                  <c:v>67.97</c:v>
                </c:pt>
                <c:pt idx="151">
                  <c:v>68.227000000000004</c:v>
                </c:pt>
                <c:pt idx="152">
                  <c:v>67.135999999999996</c:v>
                </c:pt>
                <c:pt idx="153">
                  <c:v>67</c:v>
                </c:pt>
                <c:pt idx="154">
                  <c:v>67.635999999999996</c:v>
                </c:pt>
                <c:pt idx="155">
                  <c:v>66.938999999999993</c:v>
                </c:pt>
                <c:pt idx="156">
                  <c:v>66.561000000000007</c:v>
                </c:pt>
                <c:pt idx="157">
                  <c:v>66.105999999999995</c:v>
                </c:pt>
                <c:pt idx="158">
                  <c:v>66.545000000000002</c:v>
                </c:pt>
                <c:pt idx="159">
                  <c:v>66.242000000000004</c:v>
                </c:pt>
                <c:pt idx="160">
                  <c:v>67.590999999999994</c:v>
                </c:pt>
                <c:pt idx="161">
                  <c:v>66.424000000000007</c:v>
                </c:pt>
                <c:pt idx="162">
                  <c:v>66.545000000000002</c:v>
                </c:pt>
                <c:pt idx="163">
                  <c:v>65.938999999999993</c:v>
                </c:pt>
                <c:pt idx="164">
                  <c:v>65.984999999999999</c:v>
                </c:pt>
                <c:pt idx="165">
                  <c:v>66.727000000000004</c:v>
                </c:pt>
                <c:pt idx="166">
                  <c:v>65.575999999999993</c:v>
                </c:pt>
                <c:pt idx="167">
                  <c:v>64.864000000000004</c:v>
                </c:pt>
                <c:pt idx="168">
                  <c:v>65.53</c:v>
                </c:pt>
                <c:pt idx="169">
                  <c:v>64.197000000000003</c:v>
                </c:pt>
                <c:pt idx="170">
                  <c:v>65.682000000000002</c:v>
                </c:pt>
                <c:pt idx="171">
                  <c:v>65.847999999999999</c:v>
                </c:pt>
                <c:pt idx="172">
                  <c:v>65.03</c:v>
                </c:pt>
                <c:pt idx="173">
                  <c:v>64.167000000000002</c:v>
                </c:pt>
                <c:pt idx="174">
                  <c:v>64.620999999999995</c:v>
                </c:pt>
                <c:pt idx="175">
                  <c:v>64.954999999999998</c:v>
                </c:pt>
                <c:pt idx="176">
                  <c:v>64.545000000000002</c:v>
                </c:pt>
                <c:pt idx="177">
                  <c:v>64.909000000000006</c:v>
                </c:pt>
                <c:pt idx="178">
                  <c:v>65.167000000000002</c:v>
                </c:pt>
                <c:pt idx="179">
                  <c:v>65.061000000000007</c:v>
                </c:pt>
                <c:pt idx="180">
                  <c:v>63.773000000000003</c:v>
                </c:pt>
                <c:pt idx="181">
                  <c:v>64.409000000000006</c:v>
                </c:pt>
                <c:pt idx="182">
                  <c:v>64.015000000000001</c:v>
                </c:pt>
                <c:pt idx="183">
                  <c:v>65.197000000000003</c:v>
                </c:pt>
                <c:pt idx="184">
                  <c:v>64.242000000000004</c:v>
                </c:pt>
                <c:pt idx="185">
                  <c:v>64.152000000000001</c:v>
                </c:pt>
                <c:pt idx="186">
                  <c:v>61.408999999999999</c:v>
                </c:pt>
                <c:pt idx="187">
                  <c:v>63.773000000000003</c:v>
                </c:pt>
                <c:pt idx="188">
                  <c:v>64.257999999999996</c:v>
                </c:pt>
                <c:pt idx="189">
                  <c:v>63.908999999999999</c:v>
                </c:pt>
                <c:pt idx="190">
                  <c:v>62.545000000000002</c:v>
                </c:pt>
                <c:pt idx="191">
                  <c:v>62.545000000000002</c:v>
                </c:pt>
                <c:pt idx="192">
                  <c:v>62.697000000000003</c:v>
                </c:pt>
                <c:pt idx="193">
                  <c:v>64</c:v>
                </c:pt>
                <c:pt idx="194">
                  <c:v>63.47</c:v>
                </c:pt>
                <c:pt idx="195">
                  <c:v>63.226999999999997</c:v>
                </c:pt>
                <c:pt idx="196">
                  <c:v>64.47</c:v>
                </c:pt>
                <c:pt idx="197">
                  <c:v>63.697000000000003</c:v>
                </c:pt>
                <c:pt idx="198">
                  <c:v>62.484999999999999</c:v>
                </c:pt>
                <c:pt idx="199">
                  <c:v>62.741999999999997</c:v>
                </c:pt>
                <c:pt idx="200">
                  <c:v>62.606000000000002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79.691172889244612</c:v>
                </c:pt>
                <c:pt idx="1">
                  <c:v>79.983208354448053</c:v>
                </c:pt>
                <c:pt idx="2">
                  <c:v>80.274680028234641</c:v>
                </c:pt>
                <c:pt idx="3">
                  <c:v>80.565403501735176</c:v>
                </c:pt>
                <c:pt idx="4">
                  <c:v>80.855167692812259</c:v>
                </c:pt>
                <c:pt idx="5">
                  <c:v>81.143732505074283</c:v>
                </c:pt>
                <c:pt idx="6">
                  <c:v>81.430826607403517</c:v>
                </c:pt>
                <c:pt idx="7">
                  <c:v>81.716145478038001</c:v>
                </c:pt>
                <c:pt idx="8">
                  <c:v>81.999349913692797</c:v>
                </c:pt>
                <c:pt idx="9">
                  <c:v>82.280065277975126</c:v>
                </c:pt>
                <c:pt idx="10">
                  <c:v>82.557881858481139</c:v>
                </c:pt>
                <c:pt idx="11">
                  <c:v>82.832356822857776</c:v>
                </c:pt>
                <c:pt idx="12">
                  <c:v>83.103018415290521</c:v>
                </c:pt>
                <c:pt idx="13">
                  <c:v>83.369373220519563</c:v>
                </c:pt>
                <c:pt idx="14">
                  <c:v>83.630917545820623</c:v>
                </c:pt>
                <c:pt idx="15">
                  <c:v>83.88715423376857</c:v>
                </c:pt>
                <c:pt idx="16">
                  <c:v>84.137616518336202</c:v>
                </c:pt>
                <c:pt idx="17">
                  <c:v>84.381900867751696</c:v>
                </c:pt>
                <c:pt idx="18">
                  <c:v>84.61971110707151</c:v>
                </c:pt>
                <c:pt idx="19">
                  <c:v>84.850916461002484</c:v>
                </c:pt>
                <c:pt idx="20">
                  <c:v>85.075626472449869</c:v>
                </c:pt>
                <c:pt idx="21">
                  <c:v>85.294285992163339</c:v>
                </c:pt>
                <c:pt idx="22">
                  <c:v>85.507793544430712</c:v>
                </c:pt>
                <c:pt idx="23">
                  <c:v>85.717646284729241</c:v>
                </c:pt>
                <c:pt idx="24">
                  <c:v>85.926114397543614</c:v>
                </c:pt>
                <c:pt idx="25">
                  <c:v>86.136447047596519</c:v>
                </c:pt>
                <c:pt idx="26">
                  <c:v>86.353110803939941</c:v>
                </c:pt>
                <c:pt idx="27">
                  <c:v>86.582059717491731</c:v>
                </c:pt>
                <c:pt idx="28">
                  <c:v>86.831033878903128</c:v>
                </c:pt>
                <c:pt idx="29">
                  <c:v>87.10988027559101</c:v>
                </c:pt>
                <c:pt idx="30">
                  <c:v>87.430886110861195</c:v>
                </c:pt>
                <c:pt idx="31">
                  <c:v>87.809110513421402</c:v>
                </c:pt>
                <c:pt idx="32">
                  <c:v>88.262695899847088</c:v>
                </c:pt>
                <c:pt idx="33">
                  <c:v>88.81313539460686</c:v>
                </c:pt>
                <c:pt idx="34">
                  <c:v>89.485467999509083</c:v>
                </c:pt>
                <c:pt idx="35">
                  <c:v>90.308369071768126</c:v>
                </c:pt>
                <c:pt idx="36">
                  <c:v>91.314100637575947</c:v>
                </c:pt>
                <c:pt idx="37">
                  <c:v>92.538284716618051</c:v>
                </c:pt>
                <c:pt idx="38">
                  <c:v>94.019463763804296</c:v>
                </c:pt>
                <c:pt idx="39">
                  <c:v>95.798416116644091</c:v>
                </c:pt>
                <c:pt idx="40">
                  <c:v>97.917201441857756</c:v>
                </c:pt>
                <c:pt idx="41">
                  <c:v>100.41792190480641</c:v>
                </c:pt>
                <c:pt idx="42">
                  <c:v>103.34119919861054</c:v>
                </c:pt>
                <c:pt idx="43">
                  <c:v>106.72438541525463</c:v>
                </c:pt>
                <c:pt idx="44">
                  <c:v>110.59954640809434</c:v>
                </c:pt>
                <c:pt idx="45">
                  <c:v>114.99127878931685</c:v>
                </c:pt>
                <c:pt idx="46">
                  <c:v>119.91444464623663</c:v>
                </c:pt>
                <c:pt idx="47">
                  <c:v>125.37192965052685</c:v>
                </c:pt>
                <c:pt idx="48">
                  <c:v>131.35254794635142</c:v>
                </c:pt>
                <c:pt idx="49">
                  <c:v>137.82922615535298</c:v>
                </c:pt>
                <c:pt idx="50">
                  <c:v>144.75758566977052</c:v>
                </c:pt>
                <c:pt idx="51">
                  <c:v>152.0749670772463</c:v>
                </c:pt>
                <c:pt idx="52">
                  <c:v>159.69969530727008</c:v>
                </c:pt>
                <c:pt idx="53">
                  <c:v>167.52973510516665</c:v>
                </c:pt>
                <c:pt idx="54">
                  <c:v>175.43848002780024</c:v>
                </c:pt>
                <c:pt idx="55">
                  <c:v>183.26308763358679</c:v>
                </c:pt>
                <c:pt idx="56">
                  <c:v>190.77845449037983</c:v>
                </c:pt>
                <c:pt idx="57">
                  <c:v>197.6509788222549</c:v>
                </c:pt>
                <c:pt idx="58">
                  <c:v>203.37650107622949</c:v>
                </c:pt>
                <c:pt idx="59">
                  <c:v>207.2301438122222</c:v>
                </c:pt>
                <c:pt idx="60">
                  <c:v>208.28466363867196</c:v>
                </c:pt>
                <c:pt idx="61">
                  <c:v>205.56260231522594</c:v>
                </c:pt>
                <c:pt idx="62">
                  <c:v>198.34340305559542</c:v>
                </c:pt>
                <c:pt idx="63">
                  <c:v>186.54539845025883</c:v>
                </c:pt>
                <c:pt idx="64">
                  <c:v>170.99935613362101</c:v>
                </c:pt>
                <c:pt idx="65">
                  <c:v>153.41918122002937</c:v>
                </c:pt>
                <c:pt idx="66">
                  <c:v>136.00733617823394</c:v>
                </c:pt>
                <c:pt idx="67">
                  <c:v>120.84261304135848</c:v>
                </c:pt>
                <c:pt idx="68">
                  <c:v>109.33516242043022</c:v>
                </c:pt>
                <c:pt idx="69">
                  <c:v>101.98947402908283</c:v>
                </c:pt>
                <c:pt idx="70">
                  <c:v>98.525967123571576</c:v>
                </c:pt>
                <c:pt idx="71">
                  <c:v>98.221925084329996</c:v>
                </c:pt>
                <c:pt idx="72">
                  <c:v>100.26601714809871</c:v>
                </c:pt>
                <c:pt idx="73">
                  <c:v>103.98536546713238</c:v>
                </c:pt>
                <c:pt idx="74">
                  <c:v>108.91722268403909</c:v>
                </c:pt>
                <c:pt idx="75">
                  <c:v>114.77532395037048</c:v>
                </c:pt>
                <c:pt idx="76">
                  <c:v>121.37743698826793</c:v>
                </c:pt>
                <c:pt idx="77">
                  <c:v>128.5777195684347</c:v>
                </c:pt>
                <c:pt idx="78">
                  <c:v>136.21730644747953</c:v>
                </c:pt>
                <c:pt idx="79">
                  <c:v>144.08628535969677</c:v>
                </c:pt>
                <c:pt idx="80">
                  <c:v>151.88241519297907</c:v>
                </c:pt>
                <c:pt idx="81">
                  <c:v>159.15600939020723</c:v>
                </c:pt>
                <c:pt idx="82">
                  <c:v>165.24926944025552</c:v>
                </c:pt>
                <c:pt idx="83">
                  <c:v>169.27204527931238</c:v>
                </c:pt>
                <c:pt idx="84">
                  <c:v>170.18638792637987</c:v>
                </c:pt>
                <c:pt idx="85">
                  <c:v>167.05870778767587</c:v>
                </c:pt>
                <c:pt idx="86">
                  <c:v>159.44834888637106</c:v>
                </c:pt>
                <c:pt idx="87">
                  <c:v>147.76612130560642</c:v>
                </c:pt>
                <c:pt idx="88">
                  <c:v>133.36579359368588</c:v>
                </c:pt>
                <c:pt idx="89">
                  <c:v>118.23072581406993</c:v>
                </c:pt>
                <c:pt idx="90">
                  <c:v>104.35906529452861</c:v>
                </c:pt>
                <c:pt idx="91">
                  <c:v>93.155761419593787</c:v>
                </c:pt>
                <c:pt idx="92">
                  <c:v>85.133504488636603</c:v>
                </c:pt>
                <c:pt idx="93">
                  <c:v>80.013135395289353</c:v>
                </c:pt>
                <c:pt idx="94">
                  <c:v>77.077003957034606</c:v>
                </c:pt>
                <c:pt idx="95">
                  <c:v>75.539410497801967</c:v>
                </c:pt>
                <c:pt idx="96">
                  <c:v>74.775435510540674</c:v>
                </c:pt>
                <c:pt idx="97">
                  <c:v>74.384574642299569</c:v>
                </c:pt>
                <c:pt idx="98">
                  <c:v>74.151643652577292</c:v>
                </c:pt>
                <c:pt idx="99">
                  <c:v>73.977783646703443</c:v>
                </c:pt>
                <c:pt idx="100">
                  <c:v>73.823706611887218</c:v>
                </c:pt>
                <c:pt idx="101">
                  <c:v>73.67579715550589</c:v>
                </c:pt>
                <c:pt idx="102">
                  <c:v>73.529909111197867</c:v>
                </c:pt>
                <c:pt idx="103">
                  <c:v>73.384919328244337</c:v>
                </c:pt>
                <c:pt idx="104">
                  <c:v>73.240550741526476</c:v>
                </c:pt>
                <c:pt idx="105">
                  <c:v>73.096742957169326</c:v>
                </c:pt>
                <c:pt idx="106">
                  <c:v>72.953498763873426</c:v>
                </c:pt>
                <c:pt idx="107">
                  <c:v>72.810857667720725</c:v>
                </c:pt>
                <c:pt idx="108">
                  <c:v>72.6689004368681</c:v>
                </c:pt>
                <c:pt idx="109">
                  <c:v>72.527761703878795</c:v>
                </c:pt>
                <c:pt idx="110">
                  <c:v>72.38764495634274</c:v>
                </c:pt>
                <c:pt idx="111">
                  <c:v>72.248836929753011</c:v>
                </c:pt>
                <c:pt idx="112">
                  <c:v>72.11171776488348</c:v>
                </c:pt>
                <c:pt idx="113">
                  <c:v>71.976762098170653</c:v>
                </c:pt>
                <c:pt idx="114">
                  <c:v>71.844525426920569</c:v>
                </c:pt>
                <c:pt idx="115">
                  <c:v>71.715610228423046</c:v>
                </c:pt>
                <c:pt idx="116">
                  <c:v>71.590607840948266</c:v>
                </c:pt>
                <c:pt idx="117">
                  <c:v>71.470014894994407</c:v>
                </c:pt>
                <c:pt idx="118">
                  <c:v>71.354125495712182</c:v>
                </c:pt>
                <c:pt idx="119">
                  <c:v>71.242898176447895</c:v>
                </c:pt>
                <c:pt idx="120">
                  <c:v>71.135784287985388</c:v>
                </c:pt>
                <c:pt idx="121">
                  <c:v>71.031485336130558</c:v>
                </c:pt>
                <c:pt idx="122">
                  <c:v>70.927615624978642</c:v>
                </c:pt>
                <c:pt idx="123">
                  <c:v>70.820356895670074</c:v>
                </c:pt>
                <c:pt idx="124">
                  <c:v>70.704438855929823</c:v>
                </c:pt>
                <c:pt idx="125">
                  <c:v>70.57398999252456</c:v>
                </c:pt>
                <c:pt idx="126">
                  <c:v>70.424558479757877</c:v>
                </c:pt>
                <c:pt idx="127">
                  <c:v>70.255671304474063</c:v>
                </c:pt>
                <c:pt idx="128">
                  <c:v>70.0722831572958</c:v>
                </c:pt>
                <c:pt idx="129">
                  <c:v>69.883607352472737</c:v>
                </c:pt>
                <c:pt idx="130">
                  <c:v>69.699554046985241</c:v>
                </c:pt>
                <c:pt idx="131">
                  <c:v>69.526929073630299</c:v>
                </c:pt>
                <c:pt idx="132">
                  <c:v>69.367717238955123</c:v>
                </c:pt>
                <c:pt idx="133">
                  <c:v>69.22001278239162</c:v>
                </c:pt>
                <c:pt idx="134">
                  <c:v>69.080287626841454</c:v>
                </c:pt>
                <c:pt idx="135">
                  <c:v>68.945312089367818</c:v>
                </c:pt>
                <c:pt idx="136">
                  <c:v>68.812966718268768</c:v>
                </c:pt>
                <c:pt idx="137">
                  <c:v>68.682176666280398</c:v>
                </c:pt>
                <c:pt idx="138">
                  <c:v>68.552527336564296</c:v>
                </c:pt>
                <c:pt idx="139">
                  <c:v>68.423933007582207</c:v>
                </c:pt>
                <c:pt idx="140">
                  <c:v>68.29646244113016</c:v>
                </c:pt>
                <c:pt idx="141">
                  <c:v>68.170292738214172</c:v>
                </c:pt>
                <c:pt idx="142">
                  <c:v>68.045747146974165</c:v>
                </c:pt>
                <c:pt idx="143">
                  <c:v>67.923394642590239</c:v>
                </c:pt>
                <c:pt idx="144">
                  <c:v>67.804200963904393</c:v>
                </c:pt>
                <c:pt idx="145">
                  <c:v>67.689707661091077</c:v>
                </c:pt>
                <c:pt idx="146">
                  <c:v>67.582177670395012</c:v>
                </c:pt>
                <c:pt idx="147">
                  <c:v>67.484593831169136</c:v>
                </c:pt>
                <c:pt idx="148">
                  <c:v>67.400358235620416</c:v>
                </c:pt>
                <c:pt idx="149">
                  <c:v>67.332560410473917</c:v>
                </c:pt>
                <c:pt idx="150">
                  <c:v>67.282805521504883</c:v>
                </c:pt>
                <c:pt idx="151">
                  <c:v>67.249825339794128</c:v>
                </c:pt>
                <c:pt idx="152">
                  <c:v>67.228360864386872</c:v>
                </c:pt>
                <c:pt idx="153">
                  <c:v>67.208951392120127</c:v>
                </c:pt>
                <c:pt idx="154">
                  <c:v>67.179123140490148</c:v>
                </c:pt>
                <c:pt idx="155">
                  <c:v>67.125986410182435</c:v>
                </c:pt>
                <c:pt idx="156">
                  <c:v>67.039581705667828</c:v>
                </c:pt>
                <c:pt idx="157">
                  <c:v>66.915805430005904</c:v>
                </c:pt>
                <c:pt idx="158">
                  <c:v>66.757735841101677</c:v>
                </c:pt>
                <c:pt idx="159">
                  <c:v>66.57476552637867</c:v>
                </c:pt>
                <c:pt idx="160">
                  <c:v>66.379865440825427</c:v>
                </c:pt>
                <c:pt idx="161">
                  <c:v>66.186072403687135</c:v>
                </c:pt>
                <c:pt idx="162">
                  <c:v>66.003505784417655</c:v>
                </c:pt>
                <c:pt idx="163">
                  <c:v>65.837816844763964</c:v>
                </c:pt>
                <c:pt idx="164">
                  <c:v>65.69024366273463</c:v>
                </c:pt>
                <c:pt idx="165">
                  <c:v>65.558804112344347</c:v>
                </c:pt>
                <c:pt idx="166">
                  <c:v>65.439888708851129</c:v>
                </c:pt>
                <c:pt idx="167">
                  <c:v>65.32962957996503</c:v>
                </c:pt>
                <c:pt idx="168">
                  <c:v>65.224739901358291</c:v>
                </c:pt>
                <c:pt idx="169">
                  <c:v>65.122824461788113</c:v>
                </c:pt>
                <c:pt idx="170">
                  <c:v>65.022332503044339</c:v>
                </c:pt>
                <c:pt idx="171">
                  <c:v>64.922350967682476</c:v>
                </c:pt>
                <c:pt idx="172">
                  <c:v>64.822379737953725</c:v>
                </c:pt>
                <c:pt idx="173">
                  <c:v>64.722156192991449</c:v>
                </c:pt>
                <c:pt idx="174">
                  <c:v>64.62154232212788</c:v>
                </c:pt>
                <c:pt idx="175">
                  <c:v>64.520461785253403</c:v>
                </c:pt>
                <c:pt idx="176">
                  <c:v>64.418868671407935</c:v>
                </c:pt>
                <c:pt idx="177">
                  <c:v>64.316733364974226</c:v>
                </c:pt>
                <c:pt idx="178">
                  <c:v>64.214036499957444</c:v>
                </c:pt>
                <c:pt idx="179">
                  <c:v>64.110766317992969</c:v>
                </c:pt>
                <c:pt idx="180">
                  <c:v>64.006917316561214</c:v>
                </c:pt>
                <c:pt idx="181">
                  <c:v>63.902489347175262</c:v>
                </c:pt>
                <c:pt idx="182">
                  <c:v>63.797486869461935</c:v>
                </c:pt>
                <c:pt idx="183">
                  <c:v>63.691918273075792</c:v>
                </c:pt>
                <c:pt idx="184">
                  <c:v>63.585795247582645</c:v>
                </c:pt>
                <c:pt idx="185">
                  <c:v>63.479132199438894</c:v>
                </c:pt>
                <c:pt idx="186">
                  <c:v>63.371945718666808</c:v>
                </c:pt>
                <c:pt idx="187">
                  <c:v>63.264254097116876</c:v>
                </c:pt>
                <c:pt idx="188">
                  <c:v>63.156076898713344</c:v>
                </c:pt>
                <c:pt idx="189">
                  <c:v>63.047434580695786</c:v>
                </c:pt>
                <c:pt idx="190">
                  <c:v>62.93834816378515</c:v>
                </c:pt>
                <c:pt idx="191">
                  <c:v>62.82883894842211</c:v>
                </c:pt>
                <c:pt idx="192">
                  <c:v>62.71892827371007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79.691167664718023</c:v>
                </c:pt>
                <c:pt idx="1">
                  <c:v>79.983199513733453</c:v>
                </c:pt>
                <c:pt idx="2">
                  <c:v>80.274665190300169</c:v>
                </c:pt>
                <c:pt idx="3">
                  <c:v>80.565378801267428</c:v>
                </c:pt>
                <c:pt idx="4">
                  <c:v>80.855126909494189</c:v>
                </c:pt>
                <c:pt idx="5">
                  <c:v>81.143665715975089</c:v>
                </c:pt>
                <c:pt idx="6">
                  <c:v>81.430718121261222</c:v>
                </c:pt>
                <c:pt idx="7">
                  <c:v>81.715970699300897</c:v>
                </c:pt>
                <c:pt idx="8">
                  <c:v>81.999070628070783</c:v>
                </c:pt>
                <c:pt idx="9">
                  <c:v>82.27962263435397</c:v>
                </c:pt>
                <c:pt idx="10">
                  <c:v>82.557186024726363</c:v>
                </c:pt>
                <c:pt idx="11">
                  <c:v>82.831271891091205</c:v>
                </c:pt>
                <c:pt idx="12">
                  <c:v>83.101340596673694</c:v>
                </c:pt>
                <c:pt idx="13">
                  <c:v>83.36679966677022</c:v>
                </c:pt>
                <c:pt idx="14">
                  <c:v>83.627002227039114</c:v>
                </c:pt>
                <c:pt idx="15">
                  <c:v>83.881246149748463</c:v>
                </c:pt>
                <c:pt idx="16">
                  <c:v>84.128774083894015</c:v>
                </c:pt>
                <c:pt idx="17">
                  <c:v>84.368774556895715</c:v>
                </c:pt>
                <c:pt idx="18">
                  <c:v>84.600384341809971</c:v>
                </c:pt>
                <c:pt idx="19">
                  <c:v>84.822692282554925</c:v>
                </c:pt>
                <c:pt idx="20">
                  <c:v>85.034744758296128</c:v>
                </c:pt>
                <c:pt idx="21">
                  <c:v>85.235552944652909</c:v>
                </c:pt>
                <c:pt idx="22">
                  <c:v>85.424101991772545</c:v>
                </c:pt>
                <c:pt idx="23">
                  <c:v>85.599362186091383</c:v>
                </c:pt>
                <c:pt idx="24">
                  <c:v>85.760302093111861</c:v>
                </c:pt>
                <c:pt idx="25">
                  <c:v>85.905903593286126</c:v>
                </c:pt>
                <c:pt idx="26">
                  <c:v>86.035178624123049</c:v>
                </c:pt>
                <c:pt idx="27">
                  <c:v>86.147187332679934</c:v>
                </c:pt>
                <c:pt idx="28">
                  <c:v>86.241057229260306</c:v>
                </c:pt>
                <c:pt idx="29">
                  <c:v>86.316002822776312</c:v>
                </c:pt>
                <c:pt idx="30">
                  <c:v>86.371345119625957</c:v>
                </c:pt>
                <c:pt idx="31">
                  <c:v>86.406530290644668</c:v>
                </c:pt>
                <c:pt idx="32">
                  <c:v>86.421146764205531</c:v>
                </c:pt>
                <c:pt idx="33">
                  <c:v>86.414939996168684</c:v>
                </c:pt>
                <c:pt idx="34">
                  <c:v>86.387824205114612</c:v>
                </c:pt>
                <c:pt idx="35">
                  <c:v>86.339890446741279</c:v>
                </c:pt>
                <c:pt idx="36">
                  <c:v>86.271410532889362</c:v>
                </c:pt>
                <c:pt idx="37">
                  <c:v>86.182836472280513</c:v>
                </c:pt>
                <c:pt idx="38">
                  <c:v>86.074795311287872</c:v>
                </c:pt>
                <c:pt idx="39">
                  <c:v>85.948079469982389</c:v>
                </c:pt>
                <c:pt idx="40">
                  <c:v>85.803632885222356</c:v>
                </c:pt>
                <c:pt idx="41">
                  <c:v>85.642533472134446</c:v>
                </c:pt>
                <c:pt idx="42">
                  <c:v>85.465972582805023</c:v>
                </c:pt>
                <c:pt idx="43">
                  <c:v>85.275232264242163</c:v>
                </c:pt>
                <c:pt idx="44">
                  <c:v>85.071661188884335</c:v>
                </c:pt>
                <c:pt idx="45">
                  <c:v>84.85665014732173</c:v>
                </c:pt>
                <c:pt idx="46">
                  <c:v>84.631607956688725</c:v>
                </c:pt>
                <c:pt idx="47">
                  <c:v>84.397938556022936</c:v>
                </c:pt>
                <c:pt idx="48">
                  <c:v>84.157019941747834</c:v>
                </c:pt>
                <c:pt idx="49">
                  <c:v>83.910185454259263</c:v>
                </c:pt>
                <c:pt idx="50">
                  <c:v>83.658707772859643</c:v>
                </c:pt>
                <c:pt idx="51">
                  <c:v>83.403785822701877</c:v>
                </c:pt>
                <c:pt idx="52">
                  <c:v>83.146534653945025</c:v>
                </c:pt>
                <c:pt idx="53">
                  <c:v>82.887978227552992</c:v>
                </c:pt>
                <c:pt idx="54">
                  <c:v>82.629044939005908</c:v>
                </c:pt>
                <c:pt idx="55">
                  <c:v>82.370565632982419</c:v>
                </c:pt>
                <c:pt idx="56">
                  <c:v>82.113273808885609</c:v>
                </c:pt>
                <c:pt idx="57">
                  <c:v>81.857807687226881</c:v>
                </c:pt>
                <c:pt idx="58">
                  <c:v>81.604713797398645</c:v>
                </c:pt>
                <c:pt idx="59">
                  <c:v>81.354451754593072</c:v>
                </c:pt>
                <c:pt idx="60">
                  <c:v>81.107399913633301</c:v>
                </c:pt>
                <c:pt idx="61">
                  <c:v>80.863861616451047</c:v>
                </c:pt>
                <c:pt idx="62">
                  <c:v>80.624071784412692</c:v>
                </c:pt>
                <c:pt idx="63">
                  <c:v>80.38820364371341</c:v>
                </c:pt>
                <c:pt idx="64">
                  <c:v>80.156375409270595</c:v>
                </c:pt>
                <c:pt idx="65">
                  <c:v>79.928656788178614</c:v>
                </c:pt>
                <c:pt idx="66">
                  <c:v>79.705075196607282</c:v>
                </c:pt>
                <c:pt idx="67">
                  <c:v>79.485621613281097</c:v>
                </c:pt>
                <c:pt idx="68">
                  <c:v>79.270256017987592</c:v>
                </c:pt>
                <c:pt idx="69">
                  <c:v>79.058912384862481</c:v>
                </c:pt>
                <c:pt idx="70">
                  <c:v>78.85150321762282</c:v>
                </c:pt>
                <c:pt idx="71">
                  <c:v>78.64792362776042</c:v>
                </c:pt>
                <c:pt idx="72">
                  <c:v>78.448054967338749</c:v>
                </c:pt>
                <c:pt idx="73">
                  <c:v>78.251768035877618</c:v>
                </c:pt>
                <c:pt idx="74">
                  <c:v>78.058925886282381</c:v>
                </c:pt>
                <c:pt idx="75">
                  <c:v>77.869386258292181</c:v>
                </c:pt>
                <c:pt idx="76">
                  <c:v>77.683003669857072</c:v>
                </c:pt>
                <c:pt idx="77">
                  <c:v>77.499631197545668</c:v>
                </c:pt>
                <c:pt idx="78">
                  <c:v>77.319121976827986</c:v>
                </c:pt>
                <c:pt idx="79">
                  <c:v>77.1413304521149</c:v>
                </c:pt>
                <c:pt idx="80">
                  <c:v>76.966113404979581</c:v>
                </c:pt>
                <c:pt idx="81">
                  <c:v>76.793330787198016</c:v>
                </c:pt>
                <c:pt idx="82">
                  <c:v>76.622846383263777</c:v>
                </c:pt>
                <c:pt idx="83">
                  <c:v>76.45452832495738</c:v>
                </c:pt>
                <c:pt idx="84">
                  <c:v>76.28824947846168</c:v>
                </c:pt>
                <c:pt idx="85">
                  <c:v>76.123887722472631</c:v>
                </c:pt>
                <c:pt idx="86">
                  <c:v>75.961326133794842</c:v>
                </c:pt>
                <c:pt idx="87">
                  <c:v>75.800453095068477</c:v>
                </c:pt>
                <c:pt idx="88">
                  <c:v>75.641162337558072</c:v>
                </c:pt>
                <c:pt idx="89">
                  <c:v>75.483352930358777</c:v>
                </c:pt>
                <c:pt idx="90">
                  <c:v>75.32692922594137</c:v>
                </c:pt>
                <c:pt idx="91">
                  <c:v>75.171800770663353</c:v>
                </c:pt>
                <c:pt idx="92">
                  <c:v>75.017882187713354</c:v>
                </c:pt>
                <c:pt idx="93">
                  <c:v>74.86509303892575</c:v>
                </c:pt>
                <c:pt idx="94">
                  <c:v>74.71335767098897</c:v>
                </c:pt>
                <c:pt idx="95">
                  <c:v>74.562605050769676</c:v>
                </c:pt>
                <c:pt idx="96">
                  <c:v>74.412768593773407</c:v>
                </c:pt>
                <c:pt idx="97">
                  <c:v>74.263785989152623</c:v>
                </c:pt>
                <c:pt idx="98">
                  <c:v>74.115599024145382</c:v>
                </c:pt>
                <c:pt idx="99">
                  <c:v>73.968153410374768</c:v>
                </c:pt>
                <c:pt idx="100">
                  <c:v>73.821398614050437</c:v>
                </c:pt>
                <c:pt idx="101">
                  <c:v>73.675287691784035</c:v>
                </c:pt>
                <c:pt idx="102">
                  <c:v>73.52977713345193</c:v>
                </c:pt>
                <c:pt idx="103">
                  <c:v>73.384826713304193</c:v>
                </c:pt>
                <c:pt idx="104">
                  <c:v>73.240399350324054</c:v>
                </c:pt>
                <c:pt idx="105">
                  <c:v>73.09646097868098</c:v>
                </c:pt>
                <c:pt idx="106">
                  <c:v>72.952980428987601</c:v>
                </c:pt>
                <c:pt idx="107">
                  <c:v>72.809929320961615</c:v>
                </c:pt>
                <c:pt idx="108">
                  <c:v>72.667281968005611</c:v>
                </c:pt>
                <c:pt idx="109">
                  <c:v>72.525015294143245</c:v>
                </c:pt>
                <c:pt idx="110">
                  <c:v>72.383108763688639</c:v>
                </c:pt>
                <c:pt idx="111">
                  <c:v>72.2415443239707</c:v>
                </c:pt>
                <c:pt idx="112">
                  <c:v>72.100306361382493</c:v>
                </c:pt>
                <c:pt idx="113">
                  <c:v>71.959381670973428</c:v>
                </c:pt>
                <c:pt idx="114">
                  <c:v>71.818759439743417</c:v>
                </c:pt>
                <c:pt idx="115">
                  <c:v>71.678431243729619</c:v>
                </c:pt>
                <c:pt idx="116">
                  <c:v>71.538391058891818</c:v>
                </c:pt>
                <c:pt idx="117">
                  <c:v>71.398635285696159</c:v>
                </c:pt>
                <c:pt idx="118">
                  <c:v>71.259162787163305</c:v>
                </c:pt>
                <c:pt idx="119">
                  <c:v>71.11997493997778</c:v>
                </c:pt>
                <c:pt idx="120">
                  <c:v>70.981075698044251</c:v>
                </c:pt>
                <c:pt idx="121">
                  <c:v>70.8424716676153</c:v>
                </c:pt>
                <c:pt idx="122">
                  <c:v>70.704172192795326</c:v>
                </c:pt>
                <c:pt idx="123">
                  <c:v>70.566189449839783</c:v>
                </c:pt>
                <c:pt idx="124">
                  <c:v>70.428538548207754</c:v>
                </c:pt>
                <c:pt idx="125">
                  <c:v>70.291237635785308</c:v>
                </c:pt>
                <c:pt idx="126">
                  <c:v>70.154308005068742</c:v>
                </c:pt>
                <c:pt idx="127">
                  <c:v>70.017774196380927</c:v>
                </c:pt>
                <c:pt idx="128">
                  <c:v>69.881664093390214</c:v>
                </c:pt>
                <c:pt idx="129">
                  <c:v>69.746009005318726</c:v>
                </c:pt>
                <c:pt idx="130">
                  <c:v>69.610843729277619</c:v>
                </c:pt>
                <c:pt idx="131">
                  <c:v>69.476206585176925</c:v>
                </c:pt>
                <c:pt idx="132">
                  <c:v>69.342139414660394</c:v>
                </c:pt>
                <c:pt idx="133">
                  <c:v>69.20868753456233</c:v>
                </c:pt>
                <c:pt idx="134">
                  <c:v>69.075899634535702</c:v>
                </c:pt>
                <c:pt idx="135">
                  <c:v>68.943827607843076</c:v>
                </c:pt>
                <c:pt idx="136">
                  <c:v>68.812526303929189</c:v>
                </c:pt>
                <c:pt idx="137">
                  <c:v>68.682053191424302</c:v>
                </c:pt>
                <c:pt idx="138">
                  <c:v>68.55246792078367</c:v>
                </c:pt>
                <c:pt idx="139">
                  <c:v>68.42383177698629</c:v>
                </c:pt>
                <c:pt idx="140">
                  <c:v>68.296207014722484</c:v>
                </c:pt>
                <c:pt idx="141">
                  <c:v>68.169656071409591</c:v>
                </c:pt>
                <c:pt idx="142">
                  <c:v>68.044240657266428</c:v>
                </c:pt>
                <c:pt idx="143">
                  <c:v>67.920020726579082</c:v>
                </c:pt>
                <c:pt idx="144">
                  <c:v>67.797053340152829</c:v>
                </c:pt>
                <c:pt idx="145">
                  <c:v>67.675391435632534</c:v>
                </c:pt>
                <c:pt idx="146">
                  <c:v>67.555082529628578</c:v>
                </c:pt>
                <c:pt idx="147">
                  <c:v>67.436167383042942</c:v>
                </c:pt>
                <c:pt idx="148">
                  <c:v>67.318678668159308</c:v>
                </c:pt>
                <c:pt idx="149">
                  <c:v>67.202639682361351</c:v>
                </c:pt>
                <c:pt idx="150">
                  <c:v>67.088063158128833</c:v>
                </c:pt>
                <c:pt idx="151">
                  <c:v>66.974950221582134</c:v>
                </c:pt>
                <c:pt idx="152">
                  <c:v>66.863289551720683</c:v>
                </c:pt>
                <c:pt idx="153">
                  <c:v>66.753056789187156</c:v>
                </c:pt>
                <c:pt idx="154">
                  <c:v>66.644214236670223</c:v>
                </c:pt>
                <c:pt idx="155">
                  <c:v>66.536710883006819</c:v>
                </c:pt>
                <c:pt idx="156">
                  <c:v>66.430482770046183</c:v>
                </c:pt>
                <c:pt idx="157">
                  <c:v>66.325453706117742</c:v>
                </c:pt>
                <c:pt idx="158">
                  <c:v>66.22153631349488</c:v>
                </c:pt>
                <c:pt idx="159">
                  <c:v>66.11863338076131</c:v>
                </c:pt>
                <c:pt idx="160">
                  <c:v>66.016639475737549</c:v>
                </c:pt>
                <c:pt idx="161">
                  <c:v>65.91544276180872</c:v>
                </c:pt>
                <c:pt idx="162">
                  <c:v>65.814926951124818</c:v>
                </c:pt>
                <c:pt idx="163">
                  <c:v>65.714973322903461</c:v>
                </c:pt>
                <c:pt idx="164">
                  <c:v>65.615462734259637</c:v>
                </c:pt>
                <c:pt idx="165">
                  <c:v>65.51627755450734</c:v>
                </c:pt>
                <c:pt idx="166">
                  <c:v>65.417303461234667</c:v>
                </c:pt>
                <c:pt idx="167">
                  <c:v>65.318431046853675</c:v>
                </c:pt>
                <c:pt idx="168">
                  <c:v>65.219557196777885</c:v>
                </c:pt>
                <c:pt idx="169">
                  <c:v>65.120586213813397</c:v>
                </c:pt>
                <c:pt idx="170">
                  <c:v>65.021430676739783</c:v>
                </c:pt>
                <c:pt idx="171">
                  <c:v>64.922012033505354</c:v>
                </c:pt>
                <c:pt idx="172">
                  <c:v>64.822260940281964</c:v>
                </c:pt>
                <c:pt idx="173">
                  <c:v>64.722117366357949</c:v>
                </c:pt>
                <c:pt idx="174">
                  <c:v>64.6215304912741</c:v>
                </c:pt>
                <c:pt idx="175">
                  <c:v>64.520458424722818</c:v>
                </c:pt>
                <c:pt idx="176">
                  <c:v>64.418867781692882</c:v>
                </c:pt>
                <c:pt idx="177">
                  <c:v>64.316733145443251</c:v>
                </c:pt>
                <c:pt idx="178">
                  <c:v>64.214036449480034</c:v>
                </c:pt>
                <c:pt idx="179">
                  <c:v>64.110766307178309</c:v>
                </c:pt>
                <c:pt idx="180">
                  <c:v>64.006917314402457</c:v>
                </c:pt>
                <c:pt idx="181">
                  <c:v>63.902489346773805</c:v>
                </c:pt>
                <c:pt idx="182">
                  <c:v>63.797486869392387</c:v>
                </c:pt>
                <c:pt idx="183">
                  <c:v>63.691918273064573</c:v>
                </c:pt>
                <c:pt idx="184">
                  <c:v>63.585795247580961</c:v>
                </c:pt>
                <c:pt idx="185">
                  <c:v>63.479132199438659</c:v>
                </c:pt>
                <c:pt idx="186">
                  <c:v>63.37194571866678</c:v>
                </c:pt>
                <c:pt idx="187">
                  <c:v>63.264254097116869</c:v>
                </c:pt>
                <c:pt idx="188">
                  <c:v>63.156076898713344</c:v>
                </c:pt>
                <c:pt idx="189">
                  <c:v>63.047434580695786</c:v>
                </c:pt>
                <c:pt idx="190">
                  <c:v>62.93834816378515</c:v>
                </c:pt>
                <c:pt idx="191">
                  <c:v>62.82883894842211</c:v>
                </c:pt>
                <c:pt idx="192">
                  <c:v>62.71892827371007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93.902000000000001</c:v>
                </c:pt>
                <c:pt idx="1">
                  <c:v>92.983999999999995</c:v>
                </c:pt>
                <c:pt idx="2">
                  <c:v>94.442999999999998</c:v>
                </c:pt>
                <c:pt idx="3">
                  <c:v>93.278999999999996</c:v>
                </c:pt>
                <c:pt idx="4">
                  <c:v>93.442999999999998</c:v>
                </c:pt>
                <c:pt idx="5">
                  <c:v>93.59</c:v>
                </c:pt>
                <c:pt idx="6">
                  <c:v>94.164000000000001</c:v>
                </c:pt>
                <c:pt idx="7">
                  <c:v>93.507999999999996</c:v>
                </c:pt>
                <c:pt idx="8">
                  <c:v>93.097999999999999</c:v>
                </c:pt>
                <c:pt idx="9">
                  <c:v>93.131</c:v>
                </c:pt>
                <c:pt idx="10">
                  <c:v>94.245999999999995</c:v>
                </c:pt>
                <c:pt idx="11">
                  <c:v>94.147999999999996</c:v>
                </c:pt>
                <c:pt idx="12">
                  <c:v>94.114999999999995</c:v>
                </c:pt>
                <c:pt idx="13">
                  <c:v>93.902000000000001</c:v>
                </c:pt>
                <c:pt idx="14">
                  <c:v>94.343999999999994</c:v>
                </c:pt>
                <c:pt idx="15">
                  <c:v>94.474999999999994</c:v>
                </c:pt>
                <c:pt idx="16">
                  <c:v>93.688999999999993</c:v>
                </c:pt>
                <c:pt idx="17">
                  <c:v>94.671999999999997</c:v>
                </c:pt>
                <c:pt idx="18">
                  <c:v>94.197000000000003</c:v>
                </c:pt>
                <c:pt idx="19">
                  <c:v>93.59</c:v>
                </c:pt>
                <c:pt idx="20">
                  <c:v>94.097999999999999</c:v>
                </c:pt>
                <c:pt idx="21">
                  <c:v>95.212999999999994</c:v>
                </c:pt>
                <c:pt idx="22">
                  <c:v>94.885000000000005</c:v>
                </c:pt>
                <c:pt idx="23">
                  <c:v>93.245999999999995</c:v>
                </c:pt>
                <c:pt idx="24">
                  <c:v>94.869</c:v>
                </c:pt>
                <c:pt idx="25">
                  <c:v>95.343999999999994</c:v>
                </c:pt>
                <c:pt idx="26">
                  <c:v>94.131</c:v>
                </c:pt>
                <c:pt idx="27">
                  <c:v>95.77</c:v>
                </c:pt>
                <c:pt idx="28">
                  <c:v>95.738</c:v>
                </c:pt>
                <c:pt idx="29">
                  <c:v>96.245999999999995</c:v>
                </c:pt>
                <c:pt idx="30">
                  <c:v>97.212999999999994</c:v>
                </c:pt>
                <c:pt idx="31">
                  <c:v>96.885000000000005</c:v>
                </c:pt>
                <c:pt idx="32">
                  <c:v>97.983999999999995</c:v>
                </c:pt>
                <c:pt idx="33">
                  <c:v>97.016000000000005</c:v>
                </c:pt>
                <c:pt idx="34">
                  <c:v>98.131</c:v>
                </c:pt>
                <c:pt idx="35">
                  <c:v>99.016000000000005</c:v>
                </c:pt>
                <c:pt idx="36">
                  <c:v>99.442999999999998</c:v>
                </c:pt>
                <c:pt idx="37">
                  <c:v>100.148</c:v>
                </c:pt>
                <c:pt idx="38">
                  <c:v>100.98399999999999</c:v>
                </c:pt>
                <c:pt idx="39">
                  <c:v>100.34399999999999</c:v>
                </c:pt>
                <c:pt idx="40">
                  <c:v>101.77</c:v>
                </c:pt>
                <c:pt idx="41">
                  <c:v>102.426</c:v>
                </c:pt>
                <c:pt idx="42">
                  <c:v>103.721</c:v>
                </c:pt>
                <c:pt idx="43">
                  <c:v>104.59</c:v>
                </c:pt>
                <c:pt idx="44">
                  <c:v>105.967</c:v>
                </c:pt>
                <c:pt idx="45">
                  <c:v>108.377</c:v>
                </c:pt>
                <c:pt idx="46">
                  <c:v>109.78700000000001</c:v>
                </c:pt>
                <c:pt idx="47">
                  <c:v>113.557</c:v>
                </c:pt>
                <c:pt idx="48">
                  <c:v>116.82</c:v>
                </c:pt>
                <c:pt idx="49">
                  <c:v>121.672</c:v>
                </c:pt>
                <c:pt idx="50">
                  <c:v>126.59</c:v>
                </c:pt>
                <c:pt idx="51">
                  <c:v>135.63900000000001</c:v>
                </c:pt>
                <c:pt idx="52">
                  <c:v>145.852</c:v>
                </c:pt>
                <c:pt idx="53">
                  <c:v>157.459</c:v>
                </c:pt>
                <c:pt idx="54">
                  <c:v>171.197</c:v>
                </c:pt>
                <c:pt idx="55">
                  <c:v>185.42599999999999</c:v>
                </c:pt>
                <c:pt idx="56">
                  <c:v>198.95099999999999</c:v>
                </c:pt>
                <c:pt idx="57">
                  <c:v>210.131</c:v>
                </c:pt>
                <c:pt idx="58">
                  <c:v>219.52500000000001</c:v>
                </c:pt>
                <c:pt idx="59">
                  <c:v>224.47499999999999</c:v>
                </c:pt>
                <c:pt idx="60">
                  <c:v>227.47499999999999</c:v>
                </c:pt>
                <c:pt idx="61">
                  <c:v>228.459</c:v>
                </c:pt>
                <c:pt idx="62">
                  <c:v>224.62299999999999</c:v>
                </c:pt>
                <c:pt idx="63">
                  <c:v>217.68899999999999</c:v>
                </c:pt>
                <c:pt idx="64">
                  <c:v>206.50800000000001</c:v>
                </c:pt>
                <c:pt idx="65">
                  <c:v>188.803</c:v>
                </c:pt>
                <c:pt idx="66">
                  <c:v>166.328</c:v>
                </c:pt>
                <c:pt idx="67">
                  <c:v>137.37700000000001</c:v>
                </c:pt>
                <c:pt idx="68">
                  <c:v>109.705</c:v>
                </c:pt>
                <c:pt idx="69">
                  <c:v>97.197000000000003</c:v>
                </c:pt>
                <c:pt idx="70">
                  <c:v>95.835999999999999</c:v>
                </c:pt>
                <c:pt idx="71">
                  <c:v>96.918000000000006</c:v>
                </c:pt>
                <c:pt idx="72">
                  <c:v>97.638999999999996</c:v>
                </c:pt>
                <c:pt idx="73">
                  <c:v>100.098</c:v>
                </c:pt>
                <c:pt idx="74">
                  <c:v>104.18</c:v>
                </c:pt>
                <c:pt idx="75">
                  <c:v>108.47499999999999</c:v>
                </c:pt>
                <c:pt idx="76">
                  <c:v>115.65600000000001</c:v>
                </c:pt>
                <c:pt idx="77">
                  <c:v>123.836</c:v>
                </c:pt>
                <c:pt idx="78">
                  <c:v>133.934</c:v>
                </c:pt>
                <c:pt idx="79">
                  <c:v>144.63900000000001</c:v>
                </c:pt>
                <c:pt idx="80">
                  <c:v>156.459</c:v>
                </c:pt>
                <c:pt idx="81">
                  <c:v>166.68899999999999</c:v>
                </c:pt>
                <c:pt idx="82">
                  <c:v>175.541</c:v>
                </c:pt>
                <c:pt idx="83">
                  <c:v>181.393</c:v>
                </c:pt>
                <c:pt idx="84">
                  <c:v>185.36099999999999</c:v>
                </c:pt>
                <c:pt idx="85">
                  <c:v>186.63900000000001</c:v>
                </c:pt>
                <c:pt idx="86">
                  <c:v>185.803</c:v>
                </c:pt>
                <c:pt idx="87">
                  <c:v>181.197</c:v>
                </c:pt>
                <c:pt idx="88">
                  <c:v>172.393</c:v>
                </c:pt>
                <c:pt idx="89">
                  <c:v>158.131</c:v>
                </c:pt>
                <c:pt idx="90">
                  <c:v>139.55699999999999</c:v>
                </c:pt>
                <c:pt idx="91">
                  <c:v>116.34399999999999</c:v>
                </c:pt>
                <c:pt idx="92">
                  <c:v>95.507999999999996</c:v>
                </c:pt>
                <c:pt idx="93">
                  <c:v>87.474999999999994</c:v>
                </c:pt>
                <c:pt idx="94">
                  <c:v>86.049000000000007</c:v>
                </c:pt>
                <c:pt idx="95">
                  <c:v>84.933999999999997</c:v>
                </c:pt>
                <c:pt idx="96">
                  <c:v>85.262</c:v>
                </c:pt>
                <c:pt idx="97">
                  <c:v>84.540999999999997</c:v>
                </c:pt>
                <c:pt idx="98">
                  <c:v>84.966999999999999</c:v>
                </c:pt>
                <c:pt idx="99">
                  <c:v>85.885000000000005</c:v>
                </c:pt>
                <c:pt idx="100">
                  <c:v>86.114999999999995</c:v>
                </c:pt>
                <c:pt idx="101">
                  <c:v>85.77</c:v>
                </c:pt>
                <c:pt idx="102">
                  <c:v>85.885000000000005</c:v>
                </c:pt>
                <c:pt idx="103">
                  <c:v>84.885000000000005</c:v>
                </c:pt>
                <c:pt idx="104">
                  <c:v>85.507999999999996</c:v>
                </c:pt>
                <c:pt idx="105">
                  <c:v>85.097999999999999</c:v>
                </c:pt>
                <c:pt idx="106">
                  <c:v>85.295000000000002</c:v>
                </c:pt>
                <c:pt idx="107">
                  <c:v>85.442999999999998</c:v>
                </c:pt>
                <c:pt idx="108">
                  <c:v>85.245999999999995</c:v>
                </c:pt>
                <c:pt idx="109">
                  <c:v>84.328000000000003</c:v>
                </c:pt>
                <c:pt idx="110">
                  <c:v>84.738</c:v>
                </c:pt>
                <c:pt idx="111">
                  <c:v>83.442999999999998</c:v>
                </c:pt>
                <c:pt idx="112">
                  <c:v>84.278999999999996</c:v>
                </c:pt>
                <c:pt idx="113">
                  <c:v>83.918000000000006</c:v>
                </c:pt>
                <c:pt idx="114">
                  <c:v>83.966999999999999</c:v>
                </c:pt>
                <c:pt idx="115">
                  <c:v>83.557000000000002</c:v>
                </c:pt>
                <c:pt idx="116">
                  <c:v>83.966999999999999</c:v>
                </c:pt>
                <c:pt idx="117">
                  <c:v>84.245999999999995</c:v>
                </c:pt>
                <c:pt idx="118">
                  <c:v>84.164000000000001</c:v>
                </c:pt>
                <c:pt idx="119">
                  <c:v>85.23</c:v>
                </c:pt>
                <c:pt idx="120">
                  <c:v>85.049000000000007</c:v>
                </c:pt>
                <c:pt idx="121">
                  <c:v>85.328000000000003</c:v>
                </c:pt>
                <c:pt idx="122">
                  <c:v>85.656000000000006</c:v>
                </c:pt>
                <c:pt idx="123">
                  <c:v>84.82</c:v>
                </c:pt>
                <c:pt idx="124">
                  <c:v>85.902000000000001</c:v>
                </c:pt>
                <c:pt idx="125">
                  <c:v>84.704999999999998</c:v>
                </c:pt>
                <c:pt idx="126">
                  <c:v>83.59</c:v>
                </c:pt>
                <c:pt idx="127">
                  <c:v>84.016000000000005</c:v>
                </c:pt>
                <c:pt idx="128">
                  <c:v>82.525000000000006</c:v>
                </c:pt>
                <c:pt idx="129">
                  <c:v>80.59</c:v>
                </c:pt>
                <c:pt idx="130">
                  <c:v>81.492000000000004</c:v>
                </c:pt>
                <c:pt idx="131">
                  <c:v>79.869</c:v>
                </c:pt>
                <c:pt idx="132">
                  <c:v>80.278999999999996</c:v>
                </c:pt>
                <c:pt idx="133">
                  <c:v>80.016000000000005</c:v>
                </c:pt>
                <c:pt idx="134">
                  <c:v>80.114999999999995</c:v>
                </c:pt>
                <c:pt idx="135">
                  <c:v>79.638999999999996</c:v>
                </c:pt>
                <c:pt idx="136">
                  <c:v>79.507999999999996</c:v>
                </c:pt>
                <c:pt idx="137">
                  <c:v>80.474999999999994</c:v>
                </c:pt>
                <c:pt idx="138">
                  <c:v>80.41</c:v>
                </c:pt>
                <c:pt idx="139">
                  <c:v>79.212999999999994</c:v>
                </c:pt>
                <c:pt idx="140">
                  <c:v>78.738</c:v>
                </c:pt>
                <c:pt idx="141">
                  <c:v>77.966999999999999</c:v>
                </c:pt>
                <c:pt idx="142">
                  <c:v>78.311000000000007</c:v>
                </c:pt>
                <c:pt idx="143">
                  <c:v>79</c:v>
                </c:pt>
                <c:pt idx="144">
                  <c:v>78.41</c:v>
                </c:pt>
                <c:pt idx="145">
                  <c:v>78.180000000000007</c:v>
                </c:pt>
                <c:pt idx="146">
                  <c:v>78.754000000000005</c:v>
                </c:pt>
                <c:pt idx="147">
                  <c:v>78.525000000000006</c:v>
                </c:pt>
                <c:pt idx="148">
                  <c:v>78.819999999999993</c:v>
                </c:pt>
                <c:pt idx="149">
                  <c:v>79.376999999999995</c:v>
                </c:pt>
                <c:pt idx="150">
                  <c:v>77.918000000000006</c:v>
                </c:pt>
                <c:pt idx="151">
                  <c:v>78.688999999999993</c:v>
                </c:pt>
                <c:pt idx="152">
                  <c:v>79.343999999999994</c:v>
                </c:pt>
                <c:pt idx="153">
                  <c:v>79.066000000000003</c:v>
                </c:pt>
                <c:pt idx="154">
                  <c:v>79.819999999999993</c:v>
                </c:pt>
                <c:pt idx="155">
                  <c:v>79.097999999999999</c:v>
                </c:pt>
                <c:pt idx="156">
                  <c:v>78.311000000000007</c:v>
                </c:pt>
                <c:pt idx="157">
                  <c:v>78.869</c:v>
                </c:pt>
                <c:pt idx="158">
                  <c:v>78.23</c:v>
                </c:pt>
                <c:pt idx="159">
                  <c:v>78.41</c:v>
                </c:pt>
                <c:pt idx="160">
                  <c:v>78.097999999999999</c:v>
                </c:pt>
                <c:pt idx="161">
                  <c:v>76.819999999999993</c:v>
                </c:pt>
                <c:pt idx="162">
                  <c:v>77.328000000000003</c:v>
                </c:pt>
                <c:pt idx="163">
                  <c:v>75.557000000000002</c:v>
                </c:pt>
                <c:pt idx="164">
                  <c:v>75.59</c:v>
                </c:pt>
                <c:pt idx="165">
                  <c:v>76.623000000000005</c:v>
                </c:pt>
                <c:pt idx="166">
                  <c:v>76.376999999999995</c:v>
                </c:pt>
                <c:pt idx="167">
                  <c:v>77.540999999999997</c:v>
                </c:pt>
                <c:pt idx="168">
                  <c:v>75.77</c:v>
                </c:pt>
                <c:pt idx="169">
                  <c:v>75.081999999999994</c:v>
                </c:pt>
                <c:pt idx="170">
                  <c:v>75.885000000000005</c:v>
                </c:pt>
                <c:pt idx="171">
                  <c:v>75.983999999999995</c:v>
                </c:pt>
                <c:pt idx="172">
                  <c:v>76.066000000000003</c:v>
                </c:pt>
                <c:pt idx="173">
                  <c:v>75.754000000000005</c:v>
                </c:pt>
                <c:pt idx="174">
                  <c:v>75.197000000000003</c:v>
                </c:pt>
                <c:pt idx="175">
                  <c:v>75.623000000000005</c:v>
                </c:pt>
                <c:pt idx="176">
                  <c:v>74.835999999999999</c:v>
                </c:pt>
                <c:pt idx="177">
                  <c:v>75.41</c:v>
                </c:pt>
                <c:pt idx="178">
                  <c:v>75.049000000000007</c:v>
                </c:pt>
                <c:pt idx="179">
                  <c:v>75.361000000000004</c:v>
                </c:pt>
                <c:pt idx="180">
                  <c:v>74.754000000000005</c:v>
                </c:pt>
                <c:pt idx="181">
                  <c:v>75.016000000000005</c:v>
                </c:pt>
                <c:pt idx="182">
                  <c:v>74.902000000000001</c:v>
                </c:pt>
                <c:pt idx="183">
                  <c:v>74.459000000000003</c:v>
                </c:pt>
                <c:pt idx="184">
                  <c:v>75.245999999999995</c:v>
                </c:pt>
                <c:pt idx="185">
                  <c:v>74.474999999999994</c:v>
                </c:pt>
                <c:pt idx="186">
                  <c:v>75.049000000000007</c:v>
                </c:pt>
                <c:pt idx="187">
                  <c:v>74.77</c:v>
                </c:pt>
                <c:pt idx="188">
                  <c:v>75.295000000000002</c:v>
                </c:pt>
                <c:pt idx="189">
                  <c:v>74.212999999999994</c:v>
                </c:pt>
                <c:pt idx="190">
                  <c:v>73.426000000000002</c:v>
                </c:pt>
                <c:pt idx="191">
                  <c:v>74.77</c:v>
                </c:pt>
                <c:pt idx="192">
                  <c:v>74.393000000000001</c:v>
                </c:pt>
                <c:pt idx="193">
                  <c:v>74.918000000000006</c:v>
                </c:pt>
                <c:pt idx="194">
                  <c:v>74.097999999999999</c:v>
                </c:pt>
                <c:pt idx="195">
                  <c:v>74.23</c:v>
                </c:pt>
                <c:pt idx="196">
                  <c:v>75.197000000000003</c:v>
                </c:pt>
                <c:pt idx="197">
                  <c:v>74.918000000000006</c:v>
                </c:pt>
                <c:pt idx="198">
                  <c:v>74.212999999999994</c:v>
                </c:pt>
                <c:pt idx="199">
                  <c:v>75</c:v>
                </c:pt>
                <c:pt idx="200">
                  <c:v>74.328000000000003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91.897816685257268</c:v>
                </c:pt>
                <c:pt idx="1">
                  <c:v>92.10452063956194</c:v>
                </c:pt>
                <c:pt idx="2">
                  <c:v>92.311485204623594</c:v>
                </c:pt>
                <c:pt idx="3">
                  <c:v>92.518668021464762</c:v>
                </c:pt>
                <c:pt idx="4">
                  <c:v>92.726016537451954</c:v>
                </c:pt>
                <c:pt idx="5">
                  <c:v>92.933466574010041</c:v>
                </c:pt>
                <c:pt idx="6">
                  <c:v>93.140940751109511</c:v>
                </c:pt>
                <c:pt idx="7">
                  <c:v>93.348346763312691</c:v>
                </c:pt>
                <c:pt idx="8">
                  <c:v>93.555575504456129</c:v>
                </c:pt>
                <c:pt idx="9">
                  <c:v>93.762499041272363</c:v>
                </c:pt>
                <c:pt idx="10">
                  <c:v>93.968968440729725</c:v>
                </c:pt>
                <c:pt idx="11">
                  <c:v>94.174811462064895</c:v>
                </c:pt>
                <c:pt idx="12">
                  <c:v>94.379830133116371</c:v>
                </c:pt>
                <c:pt idx="13">
                  <c:v>94.58379824276021</c:v>
                </c:pt>
                <c:pt idx="14">
                  <c:v>94.786458798771193</c:v>
                </c:pt>
                <c:pt idx="15">
                  <c:v>94.987521526070822</c:v>
                </c:pt>
                <c:pt idx="16">
                  <c:v>95.186660518431992</c:v>
                </c:pt>
                <c:pt idx="17">
                  <c:v>95.383512213982684</c:v>
                </c:pt>
                <c:pt idx="18">
                  <c:v>95.577673951368382</c:v>
                </c:pt>
                <c:pt idx="19">
                  <c:v>95.768703494011092</c:v>
                </c:pt>
                <c:pt idx="20">
                  <c:v>95.956120105683112</c:v>
                </c:pt>
                <c:pt idx="21">
                  <c:v>96.139408050783445</c:v>
                </c:pt>
                <c:pt idx="22">
                  <c:v>96.318023815994891</c:v>
                </c:pt>
                <c:pt idx="23">
                  <c:v>96.491408955438729</c:v>
                </c:pt>
                <c:pt idx="24">
                  <c:v>96.659011307472241</c:v>
                </c:pt>
                <c:pt idx="25">
                  <c:v>96.820318481994036</c:v>
                </c:pt>
                <c:pt idx="26">
                  <c:v>96.974909034154678</c:v>
                </c:pt>
                <c:pt idx="27">
                  <c:v>97.122528668533121</c:v>
                </c:pt>
                <c:pt idx="28">
                  <c:v>97.263201163070647</c:v>
                </c:pt>
                <c:pt idx="29">
                  <c:v>97.397386400616512</c:v>
                </c:pt>
                <c:pt idx="30">
                  <c:v>97.526200775377447</c:v>
                </c:pt>
                <c:pt idx="31">
                  <c:v>97.651717976315993</c:v>
                </c:pt>
                <c:pt idx="32">
                  <c:v>97.777370217411274</c:v>
                </c:pt>
                <c:pt idx="33">
                  <c:v>97.908470634600562</c:v>
                </c:pt>
                <c:pt idx="34">
                  <c:v>98.052875814899238</c:v>
                </c:pt>
                <c:pt idx="35">
                  <c:v>98.221802080958682</c:v>
                </c:pt>
                <c:pt idx="36">
                  <c:v>98.430798943857965</c:v>
                </c:pt>
                <c:pt idx="37">
                  <c:v>98.700866861050031</c:v>
                </c:pt>
                <c:pt idx="38">
                  <c:v>99.059683246305582</c:v>
                </c:pt>
                <c:pt idx="39">
                  <c:v>99.54287041531245</c:v>
                </c:pt>
                <c:pt idx="40">
                  <c:v>100.19520273092805</c:v>
                </c:pt>
                <c:pt idx="41">
                  <c:v>101.07160999900013</c:v>
                </c:pt>
                <c:pt idx="42">
                  <c:v>102.23779423945282</c:v>
                </c:pt>
                <c:pt idx="43">
                  <c:v>103.77024318205285</c:v>
                </c:pt>
                <c:pt idx="44">
                  <c:v>105.75540361518865</c:v>
                </c:pt>
                <c:pt idx="45">
                  <c:v>108.2877793503697</c:v>
                </c:pt>
                <c:pt idx="46">
                  <c:v>111.46675018199929</c:v>
                </c:pt>
                <c:pt idx="47">
                  <c:v>115.391976316708</c:v>
                </c:pt>
                <c:pt idx="48">
                  <c:v>120.15736048630615</c:v>
                </c:pt>
                <c:pt idx="49">
                  <c:v>125.84368548196417</c:v>
                </c:pt>
                <c:pt idx="50">
                  <c:v>132.51021975594105</c:v>
                </c:pt>
                <c:pt idx="51">
                  <c:v>140.18577120289333</c:v>
                </c:pt>
                <c:pt idx="52">
                  <c:v>148.85983705808306</c:v>
                </c:pt>
                <c:pt idx="53">
                  <c:v>158.47456640495412</c:v>
                </c:pt>
                <c:pt idx="54">
                  <c:v>168.91797868040629</c:v>
                </c:pt>
                <c:pt idx="55">
                  <c:v>180.0175769864982</c:v>
                </c:pt>
                <c:pt idx="56">
                  <c:v>191.52969500786909</c:v>
                </c:pt>
                <c:pt idx="57">
                  <c:v>203.11209132460007</c:v>
                </c:pt>
                <c:pt idx="58">
                  <c:v>214.25809453750412</c:v>
                </c:pt>
                <c:pt idx="59">
                  <c:v>224.17510532521865</c:v>
                </c:pt>
                <c:pt idx="60">
                  <c:v>231.63713497929103</c:v>
                </c:pt>
                <c:pt idx="61">
                  <c:v>234.94148970305596</c:v>
                </c:pt>
                <c:pt idx="62">
                  <c:v>232.1844526038341</c:v>
                </c:pt>
                <c:pt idx="63">
                  <c:v>221.98171409140267</c:v>
                </c:pt>
                <c:pt idx="64">
                  <c:v>204.41059952382369</c:v>
                </c:pt>
                <c:pt idx="65">
                  <c:v>181.56368090770977</c:v>
                </c:pt>
                <c:pt idx="66">
                  <c:v>157.135081252547</c:v>
                </c:pt>
                <c:pt idx="67">
                  <c:v>135.08824280136639</c:v>
                </c:pt>
                <c:pt idx="68">
                  <c:v>118.1878267798612</c:v>
                </c:pt>
                <c:pt idx="69">
                  <c:v>107.29106360913205</c:v>
                </c:pt>
                <c:pt idx="70">
                  <c:v>101.66742709110916</c:v>
                </c:pt>
                <c:pt idx="71">
                  <c:v>99.886850226427597</c:v>
                </c:pt>
                <c:pt idx="72">
                  <c:v>100.61672656454378</c:v>
                </c:pt>
                <c:pt idx="73">
                  <c:v>102.98798762850801</c:v>
                </c:pt>
                <c:pt idx="74">
                  <c:v>106.58678918298692</c:v>
                </c:pt>
                <c:pt idx="75">
                  <c:v>111.28812567346513</c:v>
                </c:pt>
                <c:pt idx="76">
                  <c:v>117.09269606182659</c:v>
                </c:pt>
                <c:pt idx="77">
                  <c:v>124.02075908205695</c:v>
                </c:pt>
                <c:pt idx="78">
                  <c:v>132.0541933660586</c:v>
                </c:pt>
                <c:pt idx="79">
                  <c:v>141.10391727730959</c:v>
                </c:pt>
                <c:pt idx="80">
                  <c:v>150.98399818793757</c:v>
                </c:pt>
                <c:pt idx="81">
                  <c:v>161.3756467800863</c:v>
                </c:pt>
                <c:pt idx="82">
                  <c:v>171.76220683755304</c:v>
                </c:pt>
                <c:pt idx="83">
                  <c:v>181.32614317728795</c:v>
                </c:pt>
                <c:pt idx="84">
                  <c:v>188.84631262114323</c:v>
                </c:pt>
                <c:pt idx="85">
                  <c:v>192.71950025537552</c:v>
                </c:pt>
                <c:pt idx="86">
                  <c:v>191.27993784302967</c:v>
                </c:pt>
                <c:pt idx="87">
                  <c:v>183.47107193521325</c:v>
                </c:pt>
                <c:pt idx="88">
                  <c:v>169.60540218225842</c:v>
                </c:pt>
                <c:pt idx="89">
                  <c:v>151.67410708760934</c:v>
                </c:pt>
                <c:pt idx="90">
                  <c:v>132.80932075556143</c:v>
                </c:pt>
                <c:pt idx="91">
                  <c:v>116.09128913663122</c:v>
                </c:pt>
                <c:pt idx="92">
                  <c:v>103.42589999065466</c:v>
                </c:pt>
                <c:pt idx="93">
                  <c:v>95.15346023683469</c:v>
                </c:pt>
                <c:pt idx="94">
                  <c:v>90.45586612815427</c:v>
                </c:pt>
                <c:pt idx="95">
                  <c:v>88.100644355176811</c:v>
                </c:pt>
                <c:pt idx="96">
                  <c:v>87.017531627067896</c:v>
                </c:pt>
                <c:pt idx="97">
                  <c:v>86.515698398958278</c:v>
                </c:pt>
                <c:pt idx="98">
                  <c:v>86.23949578973783</c:v>
                </c:pt>
                <c:pt idx="99">
                  <c:v>86.038380715999509</c:v>
                </c:pt>
                <c:pt idx="100">
                  <c:v>85.859092378959318</c:v>
                </c:pt>
                <c:pt idx="101">
                  <c:v>85.685710222727735</c:v>
                </c:pt>
                <c:pt idx="102">
                  <c:v>85.514168957263564</c:v>
                </c:pt>
                <c:pt idx="103">
                  <c:v>85.343561393240449</c:v>
                </c:pt>
                <c:pt idx="104">
                  <c:v>85.173702190058705</c:v>
                </c:pt>
                <c:pt idx="105">
                  <c:v>85.004569145744412</c:v>
                </c:pt>
                <c:pt idx="106">
                  <c:v>84.836216590699337</c:v>
                </c:pt>
                <c:pt idx="107">
                  <c:v>84.668805040252124</c:v>
                </c:pt>
                <c:pt idx="108">
                  <c:v>84.502683235483815</c:v>
                </c:pt>
                <c:pt idx="109">
                  <c:v>84.338526727038058</c:v>
                </c:pt>
                <c:pt idx="110">
                  <c:v>84.177550099086687</c:v>
                </c:pt>
                <c:pt idx="111">
                  <c:v>84.021805997878502</c:v>
                </c:pt>
                <c:pt idx="112">
                  <c:v>83.87456648576952</c:v>
                </c:pt>
                <c:pt idx="113">
                  <c:v>83.740747673444616</c:v>
                </c:pt>
                <c:pt idx="114">
                  <c:v>83.627286622425856</c:v>
                </c:pt>
                <c:pt idx="115">
                  <c:v>83.543317688512758</c:v>
                </c:pt>
                <c:pt idx="116">
                  <c:v>83.499942792764642</c:v>
                </c:pt>
                <c:pt idx="117">
                  <c:v>83.509376072681249</c:v>
                </c:pt>
                <c:pt idx="118">
                  <c:v>83.583297135889438</c:v>
                </c:pt>
                <c:pt idx="119">
                  <c:v>83.730365031412603</c:v>
                </c:pt>
                <c:pt idx="120">
                  <c:v>83.952918887132242</c:v>
                </c:pt>
                <c:pt idx="121">
                  <c:v>84.242643904355759</c:v>
                </c:pt>
                <c:pt idx="122">
                  <c:v>84.574261704082645</c:v>
                </c:pt>
                <c:pt idx="123">
                  <c:v>84.896346702343749</c:v>
                </c:pt>
                <c:pt idx="124">
                  <c:v>85.122877310693511</c:v>
                </c:pt>
                <c:pt idx="125">
                  <c:v>85.139674093394731</c:v>
                </c:pt>
                <c:pt idx="126">
                  <c:v>84.844285625318719</c:v>
                </c:pt>
                <c:pt idx="127">
                  <c:v>84.213705263627546</c:v>
                </c:pt>
                <c:pt idx="128">
                  <c:v>83.349147020823892</c:v>
                </c:pt>
                <c:pt idx="129">
                  <c:v>82.441142543883657</c:v>
                </c:pt>
                <c:pt idx="130">
                  <c:v>81.667398446139174</c:v>
                </c:pt>
                <c:pt idx="131">
                  <c:v>81.107759147340261</c:v>
                </c:pt>
                <c:pt idx="132">
                  <c:v>80.739820387463013</c:v>
                </c:pt>
                <c:pt idx="133">
                  <c:v>80.494346812040476</c:v>
                </c:pt>
                <c:pt idx="134">
                  <c:v>80.308657991585875</c:v>
                </c:pt>
                <c:pt idx="135">
                  <c:v>80.146182003618222</c:v>
                </c:pt>
                <c:pt idx="136">
                  <c:v>79.991367415383522</c:v>
                </c:pt>
                <c:pt idx="137">
                  <c:v>79.839197928770915</c:v>
                </c:pt>
                <c:pt idx="138">
                  <c:v>79.688455488620392</c:v>
                </c:pt>
                <c:pt idx="139">
                  <c:v>79.53896849866652</c:v>
                </c:pt>
                <c:pt idx="140">
                  <c:v>79.390820717030422</c:v>
                </c:pt>
                <c:pt idx="141">
                  <c:v>79.244235485130858</c:v>
                </c:pt>
                <c:pt idx="142">
                  <c:v>79.099707115017821</c:v>
                </c:pt>
                <c:pt idx="143">
                  <c:v>78.958349793612882</c:v>
                </c:pt>
                <c:pt idx="144">
                  <c:v>78.822563071559912</c:v>
                </c:pt>
                <c:pt idx="145">
                  <c:v>78.697089176621702</c:v>
                </c:pt>
                <c:pt idx="146">
                  <c:v>78.590322809072987</c:v>
                </c:pt>
                <c:pt idx="147">
                  <c:v>78.515266488162979</c:v>
                </c:pt>
                <c:pt idx="148">
                  <c:v>78.488909743886126</c:v>
                </c:pt>
                <c:pt idx="149">
                  <c:v>78.528502253919399</c:v>
                </c:pt>
                <c:pt idx="150">
                  <c:v>78.643933253297575</c:v>
                </c:pt>
                <c:pt idx="151">
                  <c:v>78.827701895386014</c:v>
                </c:pt>
                <c:pt idx="152">
                  <c:v>79.047073704017663</c:v>
                </c:pt>
                <c:pt idx="153">
                  <c:v>79.244716415048771</c:v>
                </c:pt>
                <c:pt idx="154">
                  <c:v>79.351797493807766</c:v>
                </c:pt>
                <c:pt idx="155">
                  <c:v>79.310881386084418</c:v>
                </c:pt>
                <c:pt idx="156">
                  <c:v>79.098651002123788</c:v>
                </c:pt>
                <c:pt idx="157">
                  <c:v>78.736286779786596</c:v>
                </c:pt>
                <c:pt idx="158">
                  <c:v>78.281233302580759</c:v>
                </c:pt>
                <c:pt idx="159">
                  <c:v>77.80469075007116</c:v>
                </c:pt>
                <c:pt idx="160">
                  <c:v>77.366920991495476</c:v>
                </c:pt>
                <c:pt idx="161">
                  <c:v>77.00202174732712</c:v>
                </c:pt>
                <c:pt idx="162">
                  <c:v>76.716512097255318</c:v>
                </c:pt>
                <c:pt idx="163">
                  <c:v>76.498013366674158</c:v>
                </c:pt>
                <c:pt idx="164">
                  <c:v>76.326744888896414</c:v>
                </c:pt>
                <c:pt idx="165">
                  <c:v>76.184145693580533</c:v>
                </c:pt>
                <c:pt idx="166">
                  <c:v>76.056758979108139</c:v>
                </c:pt>
                <c:pt idx="167">
                  <c:v>75.936459221584855</c:v>
                </c:pt>
                <c:pt idx="168">
                  <c:v>75.81901527550535</c:v>
                </c:pt>
                <c:pt idx="169">
                  <c:v>75.702478613769443</c:v>
                </c:pt>
                <c:pt idx="170">
                  <c:v>75.586029775299778</c:v>
                </c:pt>
                <c:pt idx="171">
                  <c:v>75.469334314612993</c:v>
                </c:pt>
                <c:pt idx="172">
                  <c:v>75.352244094579163</c:v>
                </c:pt>
                <c:pt idx="173">
                  <c:v>75.234678734898154</c:v>
                </c:pt>
                <c:pt idx="174">
                  <c:v>75.116584528714668</c:v>
                </c:pt>
                <c:pt idx="175">
                  <c:v>74.997921651870953</c:v>
                </c:pt>
                <c:pt idx="176">
                  <c:v>74.87866027114903</c:v>
                </c:pt>
                <c:pt idx="177">
                  <c:v>74.758779066760937</c:v>
                </c:pt>
                <c:pt idx="178">
                  <c:v>74.638264309882999</c:v>
                </c:pt>
                <c:pt idx="179">
                  <c:v>74.51710904410227</c:v>
                </c:pt>
                <c:pt idx="180">
                  <c:v>74.395312287847943</c:v>
                </c:pt>
                <c:pt idx="181">
                  <c:v>74.272878256376956</c:v>
                </c:pt>
                <c:pt idx="182">
                  <c:v>74.149815615080925</c:v>
                </c:pt>
                <c:pt idx="183">
                  <c:v>74.026136775091118</c:v>
                </c:pt>
                <c:pt idx="184">
                  <c:v>73.901857239157351</c:v>
                </c:pt>
                <c:pt idx="185">
                  <c:v>73.776995002821323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91.897816685200638</c:v>
                </c:pt>
                <c:pt idx="1">
                  <c:v>92.104520639426056</c:v>
                </c:pt>
                <c:pt idx="2">
                  <c:v>92.311485204301903</c:v>
                </c:pt>
                <c:pt idx="3">
                  <c:v>92.51866802071342</c:v>
                </c:pt>
                <c:pt idx="4">
                  <c:v>92.726016535720774</c:v>
                </c:pt>
                <c:pt idx="5">
                  <c:v>92.933466570074856</c:v>
                </c:pt>
                <c:pt idx="6">
                  <c:v>93.14094074228467</c:v>
                </c:pt>
                <c:pt idx="7">
                  <c:v>93.348346743788753</c:v>
                </c:pt>
                <c:pt idx="8">
                  <c:v>93.555575461842707</c:v>
                </c:pt>
                <c:pt idx="9">
                  <c:v>93.762498949514367</c:v>
                </c:pt>
                <c:pt idx="10">
                  <c:v>93.968968245808142</c:v>
                </c:pt>
                <c:pt idx="11">
                  <c:v>94.174811053562763</c:v>
                </c:pt>
                <c:pt idx="12">
                  <c:v>94.379829288523993</c:v>
                </c:pt>
                <c:pt idx="13">
                  <c:v>94.583796520025416</c:v>
                </c:pt>
                <c:pt idx="14">
                  <c:v>94.786455332136143</c:v>
                </c:pt>
                <c:pt idx="15">
                  <c:v>94.987514644045675</c:v>
                </c:pt>
                <c:pt idx="16">
                  <c:v>95.186647039892989</c:v>
                </c:pt>
                <c:pt idx="17">
                  <c:v>95.383486171174255</c:v>
                </c:pt>
                <c:pt idx="18">
                  <c:v>95.577624309142649</c:v>
                </c:pt>
                <c:pt idx="19">
                  <c:v>95.768610139973475</c:v>
                </c:pt>
                <c:pt idx="20">
                  <c:v>95.955946911461012</c:v>
                </c:pt>
                <c:pt idx="21">
                  <c:v>96.139091055992935</c:v>
                </c:pt>
                <c:pt idx="22">
                  <c:v>96.317451429625677</c:v>
                </c:pt>
                <c:pt idx="23">
                  <c:v>96.490389320113792</c:v>
                </c:pt>
                <c:pt idx="24">
                  <c:v>96.65721938632241</c:v>
                </c:pt>
                <c:pt idx="25">
                  <c:v>96.817211695918118</c:v>
                </c:pt>
                <c:pt idx="26">
                  <c:v>96.969595025750181</c:v>
                </c:pt>
                <c:pt idx="27">
                  <c:v>97.113561577966763</c:v>
                </c:pt>
                <c:pt idx="28">
                  <c:v>97.248273242777884</c:v>
                </c:pt>
                <c:pt idx="29">
                  <c:v>97.372869504256329</c:v>
                </c:pt>
                <c:pt idx="30">
                  <c:v>97.486477037533973</c:v>
                </c:pt>
                <c:pt idx="31">
                  <c:v>97.588220983869178</c:v>
                </c:pt>
                <c:pt idx="32">
                  <c:v>97.677237815064785</c:v>
                </c:pt>
                <c:pt idx="33">
                  <c:v>97.752689612679887</c:v>
                </c:pt>
                <c:pt idx="34">
                  <c:v>97.813779493985905</c:v>
                </c:pt>
                <c:pt idx="35">
                  <c:v>97.859767820825425</c:v>
                </c:pt>
                <c:pt idx="36">
                  <c:v>97.889988736014359</c:v>
                </c:pt>
                <c:pt idx="37">
                  <c:v>97.903866492334075</c:v>
                </c:pt>
                <c:pt idx="38">
                  <c:v>97.900930979607949</c:v>
                </c:pt>
                <c:pt idx="39">
                  <c:v>97.88083182363161</c:v>
                </c:pt>
                <c:pt idx="40">
                  <c:v>97.84335043335237</c:v>
                </c:pt>
                <c:pt idx="41">
                  <c:v>97.788409413955989</c:v>
                </c:pt>
                <c:pt idx="42">
                  <c:v>97.716078844647186</c:v>
                </c:pt>
                <c:pt idx="43">
                  <c:v>97.626579038501035</c:v>
                </c:pt>
                <c:pt idx="44">
                  <c:v>97.520279551640712</c:v>
                </c:pt>
                <c:pt idx="45">
                  <c:v>97.397694380550632</c:v>
                </c:pt>
                <c:pt idx="46">
                  <c:v>97.259473467338182</c:v>
                </c:pt>
                <c:pt idx="47">
                  <c:v>97.106390809612975</c:v>
                </c:pt>
                <c:pt idx="48">
                  <c:v>96.939329630852924</c:v>
                </c:pt>
                <c:pt idx="49">
                  <c:v>96.759265196757596</c:v>
                </c:pt>
                <c:pt idx="50">
                  <c:v>96.567245954122129</c:v>
                </c:pt>
                <c:pt idx="51">
                  <c:v>96.364373715962742</c:v>
                </c:pt>
                <c:pt idx="52">
                  <c:v>96.151783618922067</c:v>
                </c:pt>
                <c:pt idx="53">
                  <c:v>95.930624539340187</c:v>
                </c:pt>
                <c:pt idx="54">
                  <c:v>95.702040579132458</c:v>
                </c:pt>
                <c:pt idx="55">
                  <c:v>95.467154130511432</c:v>
                </c:pt>
                <c:pt idx="56">
                  <c:v>95.227050909606831</c:v>
                </c:pt>
                <c:pt idx="57">
                  <c:v>94.982767223262201</c:v>
                </c:pt>
                <c:pt idx="58">
                  <c:v>94.735279609911188</c:v>
                </c:pt>
                <c:pt idx="59">
                  <c:v>94.48549688204308</c:v>
                </c:pt>
                <c:pt idx="60">
                  <c:v>94.234254499908772</c:v>
                </c:pt>
                <c:pt idx="61">
                  <c:v>93.982311127184161</c:v>
                </c:pt>
                <c:pt idx="62">
                  <c:v>93.730347160671769</c:v>
                </c:pt>
                <c:pt idx="63">
                  <c:v>93.478964987422017</c:v>
                </c:pt>
                <c:pt idx="64">
                  <c:v>93.22869070222454</c:v>
                </c:pt>
                <c:pt idx="65">
                  <c:v>92.979977013701443</c:v>
                </c:pt>
                <c:pt idx="66">
                  <c:v>92.733207075207375</c:v>
                </c:pt>
                <c:pt idx="67">
                  <c:v>92.488698994256197</c:v>
                </c:pt>
                <c:pt idx="68">
                  <c:v>92.246710798253787</c:v>
                </c:pt>
                <c:pt idx="69">
                  <c:v>92.007445662245075</c:v>
                </c:pt>
                <c:pt idx="70">
                  <c:v>91.771057233936943</c:v>
                </c:pt>
                <c:pt idx="71">
                  <c:v>91.537654920668388</c:v>
                </c:pt>
                <c:pt idx="72">
                  <c:v>91.307309030948645</c:v>
                </c:pt>
                <c:pt idx="73">
                  <c:v>91.080055688786103</c:v>
                </c:pt>
                <c:pt idx="74">
                  <c:v>90.855901461746015</c:v>
                </c:pt>
                <c:pt idx="75">
                  <c:v>90.634827663263223</c:v>
                </c:pt>
                <c:pt idx="76">
                  <c:v>90.416794306170118</c:v>
                </c:pt>
                <c:pt idx="77">
                  <c:v>90.201743697815814</c:v>
                </c:pt>
                <c:pt idx="78">
                  <c:v>89.989603677793482</c:v>
                </c:pt>
                <c:pt idx="79">
                  <c:v>89.780290507453415</c:v>
                </c:pt>
                <c:pt idx="80">
                  <c:v>89.573711426398006</c:v>
                </c:pt>
                <c:pt idx="81">
                  <c:v>89.369766895352726</c:v>
                </c:pt>
                <c:pt idx="82">
                  <c:v>89.168352547509144</c:v>
                </c:pt>
                <c:pt idx="83">
                  <c:v>88.969360871926142</c:v>
                </c:pt>
                <c:pt idx="84">
                  <c:v>88.772682653115311</c:v>
                </c:pt>
                <c:pt idx="85">
                  <c:v>88.578208190749507</c:v>
                </c:pt>
                <c:pt idx="86">
                  <c:v>88.385828322707439</c:v>
                </c:pt>
                <c:pt idx="87">
                  <c:v>88.195435273563064</c:v>
                </c:pt>
                <c:pt idx="88">
                  <c:v>88.00692334926876</c:v>
                </c:pt>
                <c:pt idx="89">
                  <c:v>87.820189497273503</c:v>
                </c:pt>
                <c:pt idx="90">
                  <c:v>87.635133749735587</c:v>
                </c:pt>
                <c:pt idx="91">
                  <c:v>87.451659565897671</c:v>
                </c:pt>
                <c:pt idx="92">
                  <c:v>87.269674088131765</c:v>
                </c:pt>
                <c:pt idx="93">
                  <c:v>87.089088324667273</c:v>
                </c:pt>
                <c:pt idx="94">
                  <c:v>86.909817270605345</c:v>
                </c:pt>
                <c:pt idx="95">
                  <c:v>86.731779977512517</c:v>
                </c:pt>
                <c:pt idx="96">
                  <c:v>86.554899580682431</c:v>
                </c:pt>
                <c:pt idx="97">
                  <c:v>86.379103292057636</c:v>
                </c:pt>
                <c:pt idx="98">
                  <c:v>86.204322365815045</c:v>
                </c:pt>
                <c:pt idx="99">
                  <c:v>86.030492042732135</c:v>
                </c:pt>
                <c:pt idx="100">
                  <c:v>85.857551478664035</c:v>
                </c:pt>
                <c:pt idx="101">
                  <c:v>85.68544366176539</c:v>
                </c:pt>
                <c:pt idx="102">
                  <c:v>85.514115322478972</c:v>
                </c:pt>
                <c:pt idx="103">
                  <c:v>85.343516839779156</c:v>
                </c:pt>
                <c:pt idx="104">
                  <c:v>85.1736021466929</c:v>
                </c:pt>
                <c:pt idx="105">
                  <c:v>85.004328637718402</c:v>
                </c:pt>
                <c:pt idx="106">
                  <c:v>84.835657080412588</c:v>
                </c:pt>
                <c:pt idx="107">
                  <c:v>84.667551533118726</c:v>
                </c:pt>
                <c:pt idx="108">
                  <c:v>84.499979270544145</c:v>
                </c:pt>
                <c:pt idx="109">
                  <c:v>84.332910718672764</c:v>
                </c:pt>
                <c:pt idx="110">
                  <c:v>84.166319400295777</c:v>
                </c:pt>
                <c:pt idx="111">
                  <c:v>84.000181892265857</c:v>
                </c:pt>
                <c:pt idx="112">
                  <c:v>83.834477795412653</c:v>
                </c:pt>
                <c:pt idx="113">
                  <c:v>83.669189717898234</c:v>
                </c:pt>
                <c:pt idx="114">
                  <c:v>83.504303272629485</c:v>
                </c:pt>
                <c:pt idx="115">
                  <c:v>83.339807089174471</c:v>
                </c:pt>
                <c:pt idx="116">
                  <c:v>83.175692840443915</c:v>
                </c:pt>
                <c:pt idx="117">
                  <c:v>83.011955284185078</c:v>
                </c:pt>
                <c:pt idx="118">
                  <c:v>82.848592319089661</c:v>
                </c:pt>
                <c:pt idx="119">
                  <c:v>82.685605055024141</c:v>
                </c:pt>
                <c:pt idx="120">
                  <c:v>82.52299789654532</c:v>
                </c:pt>
                <c:pt idx="121">
                  <c:v>82.360778638450768</c:v>
                </c:pt>
                <c:pt idx="122">
                  <c:v>82.198958571627585</c:v>
                </c:pt>
                <c:pt idx="123">
                  <c:v>82.037552596887878</c:v>
                </c:pt>
                <c:pt idx="124">
                  <c:v>81.876579343814157</c:v>
                </c:pt>
                <c:pt idx="125">
                  <c:v>81.716061290868794</c:v>
                </c:pt>
                <c:pt idx="126">
                  <c:v>81.55602488215159</c:v>
                </c:pt>
                <c:pt idx="127">
                  <c:v>81.39650063521816</c:v>
                </c:pt>
                <c:pt idx="128">
                  <c:v>81.237523233305836</c:v>
                </c:pt>
                <c:pt idx="129">
                  <c:v>81.07913159417744</c:v>
                </c:pt>
                <c:pt idx="130">
                  <c:v>80.921368906606986</c:v>
                </c:pt>
                <c:pt idx="131">
                  <c:v>80.764282624347842</c:v>
                </c:pt>
                <c:pt idx="132">
                  <c:v>80.607924406293847</c:v>
                </c:pt>
                <c:pt idx="133">
                  <c:v>80.45234999055431</c:v>
                </c:pt>
                <c:pt idx="134">
                  <c:v>80.297618989405208</c:v>
                </c:pt>
                <c:pt idx="135">
                  <c:v>80.14379459167732</c:v>
                </c:pt>
                <c:pt idx="136">
                  <c:v>79.990943159226944</c:v>
                </c:pt>
                <c:pt idx="137">
                  <c:v>79.839133704864949</c:v>
                </c:pt>
                <c:pt idx="138">
                  <c:v>79.688437240642799</c:v>
                </c:pt>
                <c:pt idx="139">
                  <c:v>79.538925987868481</c:v>
                </c:pt>
                <c:pt idx="140">
                  <c:v>79.390672443773809</c:v>
                </c:pt>
                <c:pt idx="141">
                  <c:v>79.243748304464802</c:v>
                </c:pt>
                <c:pt idx="142">
                  <c:v>79.09822324968016</c:v>
                </c:pt>
                <c:pt idx="143">
                  <c:v>78.954163601886677</c:v>
                </c:pt>
                <c:pt idx="144">
                  <c:v>78.811630880171833</c:v>
                </c:pt>
                <c:pt idx="145">
                  <c:v>78.670680277934991</c:v>
                </c:pt>
                <c:pt idx="146">
                  <c:v>78.531359102076379</c:v>
                </c:pt>
                <c:pt idx="147">
                  <c:v>78.393705219643053</c:v>
                </c:pt>
                <c:pt idx="148">
                  <c:v>78.257745565023015</c:v>
                </c:pt>
                <c:pt idx="149">
                  <c:v>78.123494766019803</c:v>
                </c:pt>
                <c:pt idx="150">
                  <c:v>77.990953949745517</c:v>
                </c:pt>
                <c:pt idx="151">
                  <c:v>77.860109788582349</c:v>
                </c:pt>
                <c:pt idx="152">
                  <c:v>77.730933842009435</c:v>
                </c:pt>
                <c:pt idx="153">
                  <c:v>77.603382241678162</c:v>
                </c:pt>
                <c:pt idx="154">
                  <c:v>77.477395754889073</c:v>
                </c:pt>
                <c:pt idx="155">
                  <c:v>77.3529002461038</c:v>
                </c:pt>
                <c:pt idx="156">
                  <c:v>77.229807538210707</c:v>
                </c:pt>
                <c:pt idx="157">
                  <c:v>77.108016656156749</c:v>
                </c:pt>
                <c:pt idx="158">
                  <c:v>76.987415416667091</c:v>
                </c:pt>
                <c:pt idx="159">
                  <c:v>76.867882310558798</c:v>
                </c:pt>
                <c:pt idx="160">
                  <c:v>76.749288609972979</c:v>
                </c:pt>
                <c:pt idx="161">
                  <c:v>76.631500622799948</c:v>
                </c:pt>
                <c:pt idx="162">
                  <c:v>76.514382011368639</c:v>
                </c:pt>
                <c:pt idx="163">
                  <c:v>76.397796092376552</c:v>
                </c:pt>
                <c:pt idx="164">
                  <c:v>76.281608039837053</c:v>
                </c:pt>
                <c:pt idx="165">
                  <c:v>76.165686921885722</c:v>
                </c:pt>
                <c:pt idx="166">
                  <c:v>76.049907514653398</c:v>
                </c:pt>
                <c:pt idx="167">
                  <c:v>75.934151850917829</c:v>
                </c:pt>
                <c:pt idx="168">
                  <c:v>75.818310476667662</c:v>
                </c:pt>
                <c:pt idx="169">
                  <c:v>75.702283403894128</c:v>
                </c:pt>
                <c:pt idx="170">
                  <c:v>75.585980761886191</c:v>
                </c:pt>
                <c:pt idx="171">
                  <c:v>75.469323161301347</c:v>
                </c:pt>
                <c:pt idx="172">
                  <c:v>75.352241794844602</c:v>
                </c:pt>
                <c:pt idx="173">
                  <c:v>75.234678305307511</c:v>
                </c:pt>
                <c:pt idx="174">
                  <c:v>75.116584456026899</c:v>
                </c:pt>
                <c:pt idx="175">
                  <c:v>74.997921640732358</c:v>
                </c:pt>
                <c:pt idx="176">
                  <c:v>74.878660269603415</c:v>
                </c:pt>
                <c:pt idx="177">
                  <c:v>74.758779066566746</c:v>
                </c:pt>
                <c:pt idx="178">
                  <c:v>74.638264309860915</c:v>
                </c:pt>
                <c:pt idx="179">
                  <c:v>74.517109044099996</c:v>
                </c:pt>
                <c:pt idx="180">
                  <c:v>74.39531228784773</c:v>
                </c:pt>
                <c:pt idx="181">
                  <c:v>74.272878256376941</c:v>
                </c:pt>
                <c:pt idx="182">
                  <c:v>74.149815615080925</c:v>
                </c:pt>
                <c:pt idx="183">
                  <c:v>74.026136775091118</c:v>
                </c:pt>
                <c:pt idx="184">
                  <c:v>73.901857239157351</c:v>
                </c:pt>
                <c:pt idx="185">
                  <c:v>73.776995002821323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99.688999999999993</c:v>
                </c:pt>
                <c:pt idx="1">
                  <c:v>100.508</c:v>
                </c:pt>
                <c:pt idx="2">
                  <c:v>99.245999999999995</c:v>
                </c:pt>
                <c:pt idx="3">
                  <c:v>100</c:v>
                </c:pt>
                <c:pt idx="4">
                  <c:v>100.164</c:v>
                </c:pt>
                <c:pt idx="5">
                  <c:v>100.131</c:v>
                </c:pt>
                <c:pt idx="6">
                  <c:v>98.835999999999999</c:v>
                </c:pt>
                <c:pt idx="7">
                  <c:v>99.918000000000006</c:v>
                </c:pt>
                <c:pt idx="8">
                  <c:v>100.08199999999999</c:v>
                </c:pt>
                <c:pt idx="9">
                  <c:v>100.623</c:v>
                </c:pt>
                <c:pt idx="10">
                  <c:v>100.574</c:v>
                </c:pt>
                <c:pt idx="11">
                  <c:v>100.34399999999999</c:v>
                </c:pt>
                <c:pt idx="12">
                  <c:v>100.672</c:v>
                </c:pt>
                <c:pt idx="13">
                  <c:v>100.443</c:v>
                </c:pt>
                <c:pt idx="14">
                  <c:v>100.066</c:v>
                </c:pt>
                <c:pt idx="15">
                  <c:v>100.098</c:v>
                </c:pt>
                <c:pt idx="16">
                  <c:v>99.852000000000004</c:v>
                </c:pt>
                <c:pt idx="17">
                  <c:v>99.918000000000006</c:v>
                </c:pt>
                <c:pt idx="18">
                  <c:v>99.933999999999997</c:v>
                </c:pt>
                <c:pt idx="19">
                  <c:v>100.557</c:v>
                </c:pt>
                <c:pt idx="20">
                  <c:v>100.459</c:v>
                </c:pt>
                <c:pt idx="21">
                  <c:v>100.066</c:v>
                </c:pt>
                <c:pt idx="22">
                  <c:v>100.82</c:v>
                </c:pt>
                <c:pt idx="23">
                  <c:v>100.557</c:v>
                </c:pt>
                <c:pt idx="24">
                  <c:v>100.426</c:v>
                </c:pt>
                <c:pt idx="25">
                  <c:v>100.65600000000001</c:v>
                </c:pt>
                <c:pt idx="26">
                  <c:v>102.639</c:v>
                </c:pt>
                <c:pt idx="27">
                  <c:v>101.23</c:v>
                </c:pt>
                <c:pt idx="28">
                  <c:v>102.08199999999999</c:v>
                </c:pt>
                <c:pt idx="29">
                  <c:v>101.852</c:v>
                </c:pt>
                <c:pt idx="30">
                  <c:v>102.295</c:v>
                </c:pt>
                <c:pt idx="31">
                  <c:v>103.82</c:v>
                </c:pt>
                <c:pt idx="32">
                  <c:v>102.88500000000001</c:v>
                </c:pt>
                <c:pt idx="33">
                  <c:v>103.98399999999999</c:v>
                </c:pt>
                <c:pt idx="34">
                  <c:v>103.721</c:v>
                </c:pt>
                <c:pt idx="35">
                  <c:v>104.393</c:v>
                </c:pt>
                <c:pt idx="36">
                  <c:v>105.098</c:v>
                </c:pt>
                <c:pt idx="37">
                  <c:v>105.78700000000001</c:v>
                </c:pt>
                <c:pt idx="38">
                  <c:v>105.557</c:v>
                </c:pt>
                <c:pt idx="39">
                  <c:v>106.443</c:v>
                </c:pt>
                <c:pt idx="40">
                  <c:v>108.21299999999999</c:v>
                </c:pt>
                <c:pt idx="41">
                  <c:v>108.11499999999999</c:v>
                </c:pt>
                <c:pt idx="42">
                  <c:v>109.246</c:v>
                </c:pt>
                <c:pt idx="43">
                  <c:v>110.967</c:v>
                </c:pt>
                <c:pt idx="44">
                  <c:v>111.197</c:v>
                </c:pt>
                <c:pt idx="45">
                  <c:v>114.31100000000001</c:v>
                </c:pt>
                <c:pt idx="46">
                  <c:v>115.836</c:v>
                </c:pt>
                <c:pt idx="47">
                  <c:v>118.47499999999999</c:v>
                </c:pt>
                <c:pt idx="48">
                  <c:v>121.492</c:v>
                </c:pt>
                <c:pt idx="49">
                  <c:v>125.95099999999999</c:v>
                </c:pt>
                <c:pt idx="50">
                  <c:v>133.08199999999999</c:v>
                </c:pt>
                <c:pt idx="51">
                  <c:v>140.11500000000001</c:v>
                </c:pt>
                <c:pt idx="52">
                  <c:v>150.18</c:v>
                </c:pt>
                <c:pt idx="53">
                  <c:v>161.47499999999999</c:v>
                </c:pt>
                <c:pt idx="54">
                  <c:v>175.90199999999999</c:v>
                </c:pt>
                <c:pt idx="55">
                  <c:v>189.03299999999999</c:v>
                </c:pt>
                <c:pt idx="56">
                  <c:v>203.852</c:v>
                </c:pt>
                <c:pt idx="57">
                  <c:v>216</c:v>
                </c:pt>
                <c:pt idx="58">
                  <c:v>224.11500000000001</c:v>
                </c:pt>
                <c:pt idx="59">
                  <c:v>229.98400000000001</c:v>
                </c:pt>
                <c:pt idx="60">
                  <c:v>233.23</c:v>
                </c:pt>
                <c:pt idx="61">
                  <c:v>233.42599999999999</c:v>
                </c:pt>
                <c:pt idx="62">
                  <c:v>230.98400000000001</c:v>
                </c:pt>
                <c:pt idx="63">
                  <c:v>223.29499999999999</c:v>
                </c:pt>
                <c:pt idx="64">
                  <c:v>209.852</c:v>
                </c:pt>
                <c:pt idx="65">
                  <c:v>190.869</c:v>
                </c:pt>
                <c:pt idx="66">
                  <c:v>166.16399999999999</c:v>
                </c:pt>
                <c:pt idx="67">
                  <c:v>134.16399999999999</c:v>
                </c:pt>
                <c:pt idx="68">
                  <c:v>109.08199999999999</c:v>
                </c:pt>
                <c:pt idx="69">
                  <c:v>102.246</c:v>
                </c:pt>
                <c:pt idx="70">
                  <c:v>101.262</c:v>
                </c:pt>
                <c:pt idx="71">
                  <c:v>101.836</c:v>
                </c:pt>
                <c:pt idx="72">
                  <c:v>104.77</c:v>
                </c:pt>
                <c:pt idx="73">
                  <c:v>106.672</c:v>
                </c:pt>
                <c:pt idx="74">
                  <c:v>110.47499999999999</c:v>
                </c:pt>
                <c:pt idx="75">
                  <c:v>114.11499999999999</c:v>
                </c:pt>
                <c:pt idx="76">
                  <c:v>120.197</c:v>
                </c:pt>
                <c:pt idx="77">
                  <c:v>129.148</c:v>
                </c:pt>
                <c:pt idx="78">
                  <c:v>138.57400000000001</c:v>
                </c:pt>
                <c:pt idx="79">
                  <c:v>149.08199999999999</c:v>
                </c:pt>
                <c:pt idx="80">
                  <c:v>160.90199999999999</c:v>
                </c:pt>
                <c:pt idx="81">
                  <c:v>171.672</c:v>
                </c:pt>
                <c:pt idx="82">
                  <c:v>180.803</c:v>
                </c:pt>
                <c:pt idx="83">
                  <c:v>186.91800000000001</c:v>
                </c:pt>
                <c:pt idx="84">
                  <c:v>191.42599999999999</c:v>
                </c:pt>
                <c:pt idx="85">
                  <c:v>193.852</c:v>
                </c:pt>
                <c:pt idx="86">
                  <c:v>192.934</c:v>
                </c:pt>
                <c:pt idx="87">
                  <c:v>188.24600000000001</c:v>
                </c:pt>
                <c:pt idx="88">
                  <c:v>177.91800000000001</c:v>
                </c:pt>
                <c:pt idx="89">
                  <c:v>162.49199999999999</c:v>
                </c:pt>
                <c:pt idx="90">
                  <c:v>143.03299999999999</c:v>
                </c:pt>
                <c:pt idx="91">
                  <c:v>117.623</c:v>
                </c:pt>
                <c:pt idx="92">
                  <c:v>99.18</c:v>
                </c:pt>
                <c:pt idx="93">
                  <c:v>92.23</c:v>
                </c:pt>
                <c:pt idx="94">
                  <c:v>92.507999999999996</c:v>
                </c:pt>
                <c:pt idx="95">
                  <c:v>92.311000000000007</c:v>
                </c:pt>
                <c:pt idx="96">
                  <c:v>92.245999999999995</c:v>
                </c:pt>
                <c:pt idx="97">
                  <c:v>91.754000000000005</c:v>
                </c:pt>
                <c:pt idx="98">
                  <c:v>92.033000000000001</c:v>
                </c:pt>
                <c:pt idx="99">
                  <c:v>91.638999999999996</c:v>
                </c:pt>
                <c:pt idx="100">
                  <c:v>90.966999999999999</c:v>
                </c:pt>
                <c:pt idx="101">
                  <c:v>91.704999999999998</c:v>
                </c:pt>
                <c:pt idx="102">
                  <c:v>90.671999999999997</c:v>
                </c:pt>
                <c:pt idx="103">
                  <c:v>91.525000000000006</c:v>
                </c:pt>
                <c:pt idx="104">
                  <c:v>91.18</c:v>
                </c:pt>
                <c:pt idx="105">
                  <c:v>92.081999999999994</c:v>
                </c:pt>
                <c:pt idx="106">
                  <c:v>92.245999999999995</c:v>
                </c:pt>
                <c:pt idx="107">
                  <c:v>92.18</c:v>
                </c:pt>
                <c:pt idx="108">
                  <c:v>91.852000000000004</c:v>
                </c:pt>
                <c:pt idx="109">
                  <c:v>91.688999999999993</c:v>
                </c:pt>
                <c:pt idx="110">
                  <c:v>91.704999999999998</c:v>
                </c:pt>
                <c:pt idx="111">
                  <c:v>91.164000000000001</c:v>
                </c:pt>
                <c:pt idx="112">
                  <c:v>91.393000000000001</c:v>
                </c:pt>
                <c:pt idx="113">
                  <c:v>91.343999999999994</c:v>
                </c:pt>
                <c:pt idx="114">
                  <c:v>91.114999999999995</c:v>
                </c:pt>
                <c:pt idx="115">
                  <c:v>89.459000000000003</c:v>
                </c:pt>
                <c:pt idx="116">
                  <c:v>91.376999999999995</c:v>
                </c:pt>
                <c:pt idx="117">
                  <c:v>91.492000000000004</c:v>
                </c:pt>
                <c:pt idx="118">
                  <c:v>91.573999999999998</c:v>
                </c:pt>
                <c:pt idx="119">
                  <c:v>91.754000000000005</c:v>
                </c:pt>
                <c:pt idx="120">
                  <c:v>92.197000000000003</c:v>
                </c:pt>
                <c:pt idx="121">
                  <c:v>93.081999999999994</c:v>
                </c:pt>
                <c:pt idx="122">
                  <c:v>93.212999999999994</c:v>
                </c:pt>
                <c:pt idx="123">
                  <c:v>93.885000000000005</c:v>
                </c:pt>
                <c:pt idx="124">
                  <c:v>93.869</c:v>
                </c:pt>
                <c:pt idx="125">
                  <c:v>93.671999999999997</c:v>
                </c:pt>
                <c:pt idx="126">
                  <c:v>93.721000000000004</c:v>
                </c:pt>
                <c:pt idx="127">
                  <c:v>93.131</c:v>
                </c:pt>
                <c:pt idx="128">
                  <c:v>92.41</c:v>
                </c:pt>
                <c:pt idx="129">
                  <c:v>91.245999999999995</c:v>
                </c:pt>
                <c:pt idx="130">
                  <c:v>90.442999999999998</c:v>
                </c:pt>
                <c:pt idx="131">
                  <c:v>89.474999999999994</c:v>
                </c:pt>
                <c:pt idx="132">
                  <c:v>87.802999999999997</c:v>
                </c:pt>
                <c:pt idx="133">
                  <c:v>87.802999999999997</c:v>
                </c:pt>
                <c:pt idx="134">
                  <c:v>87.23</c:v>
                </c:pt>
                <c:pt idx="135">
                  <c:v>86.950999999999993</c:v>
                </c:pt>
                <c:pt idx="136">
                  <c:v>86.82</c:v>
                </c:pt>
                <c:pt idx="137">
                  <c:v>87.525000000000006</c:v>
                </c:pt>
                <c:pt idx="138">
                  <c:v>87.197000000000003</c:v>
                </c:pt>
                <c:pt idx="139">
                  <c:v>87.688999999999993</c:v>
                </c:pt>
                <c:pt idx="140">
                  <c:v>87.852000000000004</c:v>
                </c:pt>
                <c:pt idx="141">
                  <c:v>86.18</c:v>
                </c:pt>
                <c:pt idx="142">
                  <c:v>86.966999999999999</c:v>
                </c:pt>
                <c:pt idx="143">
                  <c:v>86.606999999999999</c:v>
                </c:pt>
                <c:pt idx="144">
                  <c:v>86.507999999999996</c:v>
                </c:pt>
                <c:pt idx="145">
                  <c:v>87.295000000000002</c:v>
                </c:pt>
                <c:pt idx="146">
                  <c:v>86.918000000000006</c:v>
                </c:pt>
                <c:pt idx="147">
                  <c:v>86.081999999999994</c:v>
                </c:pt>
                <c:pt idx="148">
                  <c:v>85.426000000000002</c:v>
                </c:pt>
                <c:pt idx="149">
                  <c:v>86.77</c:v>
                </c:pt>
                <c:pt idx="150">
                  <c:v>87.131</c:v>
                </c:pt>
                <c:pt idx="151">
                  <c:v>87.983999999999995</c:v>
                </c:pt>
                <c:pt idx="152">
                  <c:v>88.131</c:v>
                </c:pt>
                <c:pt idx="153">
                  <c:v>87.376999999999995</c:v>
                </c:pt>
                <c:pt idx="154">
                  <c:v>88.278999999999996</c:v>
                </c:pt>
                <c:pt idx="155">
                  <c:v>88.557000000000002</c:v>
                </c:pt>
                <c:pt idx="156">
                  <c:v>89.361000000000004</c:v>
                </c:pt>
                <c:pt idx="157">
                  <c:v>88.918000000000006</c:v>
                </c:pt>
                <c:pt idx="158">
                  <c:v>89.114999999999995</c:v>
                </c:pt>
                <c:pt idx="159">
                  <c:v>86.869</c:v>
                </c:pt>
                <c:pt idx="160">
                  <c:v>86.474999999999994</c:v>
                </c:pt>
                <c:pt idx="161">
                  <c:v>85.245999999999995</c:v>
                </c:pt>
                <c:pt idx="162">
                  <c:v>85.738</c:v>
                </c:pt>
                <c:pt idx="163">
                  <c:v>84.738</c:v>
                </c:pt>
                <c:pt idx="164">
                  <c:v>84.671999999999997</c:v>
                </c:pt>
                <c:pt idx="165">
                  <c:v>85.245999999999995</c:v>
                </c:pt>
                <c:pt idx="166">
                  <c:v>85.361000000000004</c:v>
                </c:pt>
                <c:pt idx="167">
                  <c:v>84.869</c:v>
                </c:pt>
                <c:pt idx="168">
                  <c:v>85.245999999999995</c:v>
                </c:pt>
                <c:pt idx="169">
                  <c:v>83.18</c:v>
                </c:pt>
                <c:pt idx="170">
                  <c:v>84.033000000000001</c:v>
                </c:pt>
                <c:pt idx="171">
                  <c:v>83.966999999999999</c:v>
                </c:pt>
                <c:pt idx="172">
                  <c:v>83.933999999999997</c:v>
                </c:pt>
                <c:pt idx="173">
                  <c:v>84.474999999999994</c:v>
                </c:pt>
                <c:pt idx="174">
                  <c:v>83.393000000000001</c:v>
                </c:pt>
                <c:pt idx="175">
                  <c:v>83.147999999999996</c:v>
                </c:pt>
                <c:pt idx="176">
                  <c:v>82.983999999999995</c:v>
                </c:pt>
                <c:pt idx="177">
                  <c:v>83.295000000000002</c:v>
                </c:pt>
                <c:pt idx="178">
                  <c:v>83.885000000000005</c:v>
                </c:pt>
                <c:pt idx="179">
                  <c:v>83.721000000000004</c:v>
                </c:pt>
                <c:pt idx="180">
                  <c:v>83.852000000000004</c:v>
                </c:pt>
                <c:pt idx="181">
                  <c:v>83.59</c:v>
                </c:pt>
                <c:pt idx="182">
                  <c:v>83.852000000000004</c:v>
                </c:pt>
                <c:pt idx="183">
                  <c:v>84.721000000000004</c:v>
                </c:pt>
                <c:pt idx="184">
                  <c:v>84.097999999999999</c:v>
                </c:pt>
                <c:pt idx="185">
                  <c:v>83.212999999999994</c:v>
                </c:pt>
                <c:pt idx="186">
                  <c:v>83.787000000000006</c:v>
                </c:pt>
                <c:pt idx="187">
                  <c:v>83.114999999999995</c:v>
                </c:pt>
                <c:pt idx="188">
                  <c:v>83.869</c:v>
                </c:pt>
                <c:pt idx="189">
                  <c:v>83.459000000000003</c:v>
                </c:pt>
                <c:pt idx="190">
                  <c:v>82.656000000000006</c:v>
                </c:pt>
                <c:pt idx="191">
                  <c:v>83.754000000000005</c:v>
                </c:pt>
                <c:pt idx="192">
                  <c:v>83.426000000000002</c:v>
                </c:pt>
                <c:pt idx="193">
                  <c:v>84.049000000000007</c:v>
                </c:pt>
                <c:pt idx="194">
                  <c:v>83.721000000000004</c:v>
                </c:pt>
                <c:pt idx="195">
                  <c:v>83.802999999999997</c:v>
                </c:pt>
                <c:pt idx="196">
                  <c:v>83.59</c:v>
                </c:pt>
                <c:pt idx="197">
                  <c:v>83.147999999999996</c:v>
                </c:pt>
                <c:pt idx="198">
                  <c:v>83.066000000000003</c:v>
                </c:pt>
                <c:pt idx="199">
                  <c:v>82.754000000000005</c:v>
                </c:pt>
                <c:pt idx="200">
                  <c:v>83.540999999999997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98.239001687426679</c:v>
                </c:pt>
                <c:pt idx="1">
                  <c:v>98.42337862599372</c:v>
                </c:pt>
                <c:pt idx="2">
                  <c:v>98.607601145531646</c:v>
                </c:pt>
                <c:pt idx="3">
                  <c:v>98.791599732008365</c:v>
                </c:pt>
                <c:pt idx="4">
                  <c:v>98.97529354742386</c:v>
                </c:pt>
                <c:pt idx="5">
                  <c:v>99.15858906730179</c:v>
                </c:pt>
                <c:pt idx="6">
                  <c:v>99.341378602688181</c:v>
                </c:pt>
                <c:pt idx="7">
                  <c:v>99.523538706167557</c:v>
                </c:pt>
                <c:pt idx="8">
                  <c:v>99.704928464218952</c:v>
                </c:pt>
                <c:pt idx="9">
                  <c:v>99.885387681997159</c:v>
                </c:pt>
                <c:pt idx="10">
                  <c:v>100.06473497166054</c:v>
                </c:pt>
                <c:pt idx="11">
                  <c:v>100.24276576215063</c:v>
                </c:pt>
                <c:pt idx="12">
                  <c:v>100.41925025761198</c:v>
                </c:pt>
                <c:pt idx="13">
                  <c:v>100.5939313846015</c:v>
                </c:pt>
                <c:pt idx="14">
                  <c:v>100.76652278674841</c:v>
                </c:pt>
                <c:pt idx="15">
                  <c:v>100.93670695255813</c:v>
                </c:pt>
                <c:pt idx="16">
                  <c:v>101.10413360222887</c:v>
                </c:pt>
                <c:pt idx="17">
                  <c:v>101.26841851976796</c:v>
                </c:pt>
                <c:pt idx="18">
                  <c:v>101.4291431079911</c:v>
                </c:pt>
                <c:pt idx="19">
                  <c:v>101.58585508169088</c:v>
                </c:pt>
                <c:pt idx="20">
                  <c:v>101.73807092035997</c:v>
                </c:pt>
                <c:pt idx="21">
                  <c:v>101.88528100642029</c:v>
                </c:pt>
                <c:pt idx="22">
                  <c:v>102.02695881741191</c:v>
                </c:pt>
                <c:pt idx="23">
                  <c:v>102.16257617032159</c:v>
                </c:pt>
                <c:pt idx="24">
                  <c:v>102.29162739091231</c:v>
                </c:pt>
                <c:pt idx="25">
                  <c:v>102.41366646230139</c:v>
                </c:pt>
                <c:pt idx="26">
                  <c:v>102.52836275190563</c:v>
                </c:pt>
                <c:pt idx="27">
                  <c:v>102.63558286082579</c:v>
                </c:pt>
                <c:pt idx="28">
                  <c:v>102.73550847832823</c:v>
                </c:pt>
                <c:pt idx="29">
                  <c:v>102.82880277563564</c:v>
                </c:pt>
                <c:pt idx="30">
                  <c:v>102.91684064428782</c:v>
                </c:pt>
                <c:pt idx="31">
                  <c:v>103.00202062594586</c:v>
                </c:pt>
                <c:pt idx="32">
                  <c:v>103.08817814828713</c:v>
                </c:pt>
                <c:pt idx="33">
                  <c:v>103.18111990904825</c:v>
                </c:pt>
                <c:pt idx="34">
                  <c:v>103.28929695005833</c:v>
                </c:pt>
                <c:pt idx="35">
                  <c:v>103.42462797418557</c:v>
                </c:pt>
                <c:pt idx="36">
                  <c:v>103.60347355576531</c:v>
                </c:pt>
                <c:pt idx="37">
                  <c:v>103.84774497801823</c:v>
                </c:pt>
                <c:pt idx="38">
                  <c:v>104.18610778910825</c:v>
                </c:pt>
                <c:pt idx="39">
                  <c:v>104.65520981875012</c:v>
                </c:pt>
                <c:pt idx="40">
                  <c:v>105.30082745236474</c:v>
                </c:pt>
                <c:pt idx="41">
                  <c:v>106.17878496946001</c:v>
                </c:pt>
                <c:pt idx="42">
                  <c:v>107.3554639329751</c:v>
                </c:pt>
                <c:pt idx="43">
                  <c:v>108.90768886512792</c:v>
                </c:pt>
                <c:pt idx="44">
                  <c:v>110.92175904884662</c:v>
                </c:pt>
                <c:pt idx="45">
                  <c:v>113.49140224512824</c:v>
                </c:pt>
                <c:pt idx="46">
                  <c:v>116.71446202836312</c:v>
                </c:pt>
                <c:pt idx="47">
                  <c:v>120.68820211110675</c:v>
                </c:pt>
                <c:pt idx="48">
                  <c:v>125.50322081220618</c:v>
                </c:pt>
                <c:pt idx="49">
                  <c:v>131.23611406213016</c:v>
                </c:pt>
                <c:pt idx="50">
                  <c:v>137.94119713704544</c:v>
                </c:pt>
                <c:pt idx="51">
                  <c:v>145.64177754529061</c:v>
                </c:pt>
                <c:pt idx="52">
                  <c:v>154.32163753382278</c:v>
                </c:pt>
                <c:pt idx="53">
                  <c:v>163.91747744112064</c:v>
                </c:pt>
                <c:pt idx="54">
                  <c:v>174.31291164346908</c:v>
                </c:pt>
                <c:pt idx="55">
                  <c:v>185.33360373897929</c:v>
                </c:pt>
                <c:pt idx="56">
                  <c:v>196.73971418541956</c:v>
                </c:pt>
                <c:pt idx="57">
                  <c:v>208.20350940315197</c:v>
                </c:pt>
                <c:pt idx="58">
                  <c:v>219.24712163940757</c:v>
                </c:pt>
                <c:pt idx="59">
                  <c:v>229.11241520695907</c:v>
                </c:pt>
                <c:pt idx="60">
                  <c:v>236.57891258268438</c:v>
                </c:pt>
                <c:pt idx="61">
                  <c:v>239.86707405384382</c:v>
                </c:pt>
                <c:pt idx="62">
                  <c:v>236.89587967761346</c:v>
                </c:pt>
                <c:pt idx="63">
                  <c:v>226.09308644301899</c:v>
                </c:pt>
                <c:pt idx="64">
                  <c:v>207.52308017928166</c:v>
                </c:pt>
                <c:pt idx="65">
                  <c:v>183.56331018785767</c:v>
                </c:pt>
                <c:pt idx="66">
                  <c:v>158.37677980105164</c:v>
                </c:pt>
                <c:pt idx="67">
                  <c:v>136.27081059058284</c:v>
                </c:pt>
                <c:pt idx="68">
                  <c:v>119.99321469487575</c:v>
                </c:pt>
                <c:pt idx="69">
                  <c:v>110.07137313653644</c:v>
                </c:pt>
                <c:pt idx="70">
                  <c:v>105.3867457718335</c:v>
                </c:pt>
                <c:pt idx="71">
                  <c:v>104.27989774093126</c:v>
                </c:pt>
                <c:pt idx="72">
                  <c:v>105.3862170953724</c:v>
                </c:pt>
                <c:pt idx="73">
                  <c:v>107.91440563168572</c:v>
                </c:pt>
                <c:pt idx="74">
                  <c:v>111.54235433084875</c:v>
                </c:pt>
                <c:pt idx="75">
                  <c:v>116.20651463541212</c:v>
                </c:pt>
                <c:pt idx="76">
                  <c:v>121.93751636115253</c:v>
                </c:pt>
                <c:pt idx="77">
                  <c:v>128.76745999739174</c:v>
                </c:pt>
                <c:pt idx="78">
                  <c:v>136.68382230067641</c:v>
                </c:pt>
                <c:pt idx="79">
                  <c:v>145.60525086805569</c:v>
                </c:pt>
                <c:pt idx="80">
                  <c:v>155.36588682624912</c:v>
                </c:pt>
                <c:pt idx="81">
                  <c:v>165.69802096333066</c:v>
                </c:pt>
                <c:pt idx="82">
                  <c:v>176.19232569139564</c:v>
                </c:pt>
                <c:pt idx="83">
                  <c:v>186.19672905868259</c:v>
                </c:pt>
                <c:pt idx="84">
                  <c:v>194.62756520389786</c:v>
                </c:pt>
                <c:pt idx="85">
                  <c:v>199.78392875323186</c:v>
                </c:pt>
                <c:pt idx="86">
                  <c:v>199.47611798852691</c:v>
                </c:pt>
                <c:pt idx="87">
                  <c:v>191.8339837566792</c:v>
                </c:pt>
                <c:pt idx="88">
                  <c:v>176.66027570729747</c:v>
                </c:pt>
                <c:pt idx="89">
                  <c:v>156.33990299744957</c:v>
                </c:pt>
                <c:pt idx="90">
                  <c:v>135.19288465110006</c:v>
                </c:pt>
                <c:pt idx="91">
                  <c:v>117.41098348748413</c:v>
                </c:pt>
                <c:pt idx="92">
                  <c:v>105.14441347363334</c:v>
                </c:pt>
                <c:pt idx="93">
                  <c:v>98.140230969996836</c:v>
                </c:pt>
                <c:pt idx="94">
                  <c:v>94.792035642907237</c:v>
                </c:pt>
                <c:pt idx="95">
                  <c:v>93.413240890002612</c:v>
                </c:pt>
                <c:pt idx="96">
                  <c:v>92.879404868009189</c:v>
                </c:pt>
                <c:pt idx="97">
                  <c:v>92.63860987615648</c:v>
                </c:pt>
                <c:pt idx="98">
                  <c:v>92.480995160471224</c:v>
                </c:pt>
                <c:pt idx="99">
                  <c:v>92.343218352740436</c:v>
                </c:pt>
                <c:pt idx="100">
                  <c:v>92.209872344777551</c:v>
                </c:pt>
                <c:pt idx="101">
                  <c:v>92.077884298461825</c:v>
                </c:pt>
                <c:pt idx="102">
                  <c:v>91.946722947299961</c:v>
                </c:pt>
                <c:pt idx="103">
                  <c:v>91.816290195787474</c:v>
                </c:pt>
                <c:pt idx="104">
                  <c:v>91.686568762003219</c:v>
                </c:pt>
                <c:pt idx="105">
                  <c:v>91.557594943693147</c:v>
                </c:pt>
                <c:pt idx="106">
                  <c:v>91.429498031171335</c:v>
                </c:pt>
                <c:pt idx="107">
                  <c:v>91.302582683167657</c:v>
                </c:pt>
                <c:pt idx="108">
                  <c:v>91.17747245451649</c:v>
                </c:pt>
                <c:pt idx="109">
                  <c:v>91.055342869690548</c:v>
                </c:pt>
                <c:pt idx="110">
                  <c:v>90.938273576094844</c:v>
                </c:pt>
                <c:pt idx="111">
                  <c:v>90.829737852413345</c:v>
                </c:pt>
                <c:pt idx="112">
                  <c:v>90.735216181075032</c:v>
                </c:pt>
                <c:pt idx="113">
                  <c:v>90.662862111993761</c:v>
                </c:pt>
                <c:pt idx="114">
                  <c:v>90.624063708098902</c:v>
                </c:pt>
                <c:pt idx="115">
                  <c:v>90.633646703161801</c:v>
                </c:pt>
                <c:pt idx="116">
                  <c:v>90.7093887256746</c:v>
                </c:pt>
                <c:pt idx="117">
                  <c:v>90.870505377527152</c:v>
                </c:pt>
                <c:pt idx="118">
                  <c:v>91.134871060143638</c:v>
                </c:pt>
                <c:pt idx="119">
                  <c:v>91.51492875178846</c:v>
                </c:pt>
                <c:pt idx="120">
                  <c:v>92.012316700127187</c:v>
                </c:pt>
                <c:pt idx="121">
                  <c:v>92.610734493785699</c:v>
                </c:pt>
                <c:pt idx="122">
                  <c:v>93.265406806978845</c:v>
                </c:pt>
                <c:pt idx="123">
                  <c:v>93.888177175711689</c:v>
                </c:pt>
                <c:pt idx="124">
                  <c:v>94.335900737190897</c:v>
                </c:pt>
                <c:pt idx="125">
                  <c:v>94.426832049879167</c:v>
                </c:pt>
                <c:pt idx="126">
                  <c:v>94.011934785912445</c:v>
                </c:pt>
                <c:pt idx="127">
                  <c:v>93.08222253496767</c:v>
                </c:pt>
                <c:pt idx="128">
                  <c:v>91.824412507795898</c:v>
                </c:pt>
                <c:pt idx="129">
                  <c:v>90.545448938889379</c:v>
                </c:pt>
                <c:pt idx="130">
                  <c:v>89.506742795335569</c:v>
                </c:pt>
                <c:pt idx="131">
                  <c:v>88.806440068869207</c:v>
                </c:pt>
                <c:pt idx="132">
                  <c:v>88.391777134385208</c:v>
                </c:pt>
                <c:pt idx="133">
                  <c:v>88.151484287373862</c:v>
                </c:pt>
                <c:pt idx="134">
                  <c:v>87.992760269588373</c:v>
                </c:pt>
                <c:pt idx="135">
                  <c:v>87.864188195958732</c:v>
                </c:pt>
                <c:pt idx="136">
                  <c:v>87.744788178615124</c:v>
                </c:pt>
                <c:pt idx="137">
                  <c:v>87.628014581459524</c:v>
                </c:pt>
                <c:pt idx="138">
                  <c:v>87.512299268192265</c:v>
                </c:pt>
                <c:pt idx="139">
                  <c:v>87.397393734126439</c:v>
                </c:pt>
                <c:pt idx="140">
                  <c:v>87.283367833779337</c:v>
                </c:pt>
                <c:pt idx="141">
                  <c:v>87.170485790930442</c:v>
                </c:pt>
                <c:pt idx="142">
                  <c:v>87.059413895752556</c:v>
                </c:pt>
                <c:pt idx="143">
                  <c:v>86.951754714897689</c:v>
                </c:pt>
                <c:pt idx="144">
                  <c:v>86.851083467589788</c:v>
                </c:pt>
                <c:pt idx="145">
                  <c:v>86.764638794492541</c:v>
                </c:pt>
                <c:pt idx="146">
                  <c:v>86.705509111338102</c:v>
                </c:pt>
                <c:pt idx="147">
                  <c:v>86.694427314072456</c:v>
                </c:pt>
                <c:pt idx="148">
                  <c:v>86.759255385777962</c:v>
                </c:pt>
                <c:pt idx="149">
                  <c:v>86.929579192338338</c:v>
                </c:pt>
                <c:pt idx="150">
                  <c:v>87.22476124037351</c:v>
                </c:pt>
                <c:pt idx="151">
                  <c:v>87.637274102396532</c:v>
                </c:pt>
                <c:pt idx="152">
                  <c:v>88.118352175216657</c:v>
                </c:pt>
                <c:pt idx="153">
                  <c:v>88.576483241884418</c:v>
                </c:pt>
                <c:pt idx="154">
                  <c:v>88.896484623095404</c:v>
                </c:pt>
                <c:pt idx="155">
                  <c:v>88.976523746394719</c:v>
                </c:pt>
                <c:pt idx="156">
                  <c:v>88.767703992041604</c:v>
                </c:pt>
                <c:pt idx="157">
                  <c:v>88.295436935666373</c:v>
                </c:pt>
                <c:pt idx="158">
                  <c:v>87.649934605543081</c:v>
                </c:pt>
                <c:pt idx="159">
                  <c:v>86.950614826851123</c:v>
                </c:pt>
                <c:pt idx="160">
                  <c:v>86.303683272079112</c:v>
                </c:pt>
                <c:pt idx="161">
                  <c:v>85.773485808671168</c:v>
                </c:pt>
                <c:pt idx="162">
                  <c:v>85.377002321916876</c:v>
                </c:pt>
                <c:pt idx="163">
                  <c:v>85.096793905742956</c:v>
                </c:pt>
                <c:pt idx="164">
                  <c:v>84.90039876481687</c:v>
                </c:pt>
                <c:pt idx="165">
                  <c:v>84.755856990956929</c:v>
                </c:pt>
                <c:pt idx="166">
                  <c:v>84.639327313143411</c:v>
                </c:pt>
                <c:pt idx="167">
                  <c:v>84.536125006610888</c:v>
                </c:pt>
                <c:pt idx="168">
                  <c:v>84.438508043515839</c:v>
                </c:pt>
                <c:pt idx="169">
                  <c:v>84.342909148973163</c:v>
                </c:pt>
                <c:pt idx="170">
                  <c:v>84.247865432867968</c:v>
                </c:pt>
                <c:pt idx="171">
                  <c:v>84.152827903085935</c:v>
                </c:pt>
                <c:pt idx="172">
                  <c:v>84.05759622291518</c:v>
                </c:pt>
                <c:pt idx="173">
                  <c:v>83.962089937713202</c:v>
                </c:pt>
                <c:pt idx="174">
                  <c:v>83.866268080539001</c:v>
                </c:pt>
                <c:pt idx="175">
                  <c:v>83.770104244246468</c:v>
                </c:pt>
                <c:pt idx="176">
                  <c:v>83.673579539024146</c:v>
                </c:pt>
                <c:pt idx="177">
                  <c:v>83.576680567599496</c:v>
                </c:pt>
                <c:pt idx="178">
                  <c:v>83.479398625674406</c:v>
                </c:pt>
                <c:pt idx="179">
                  <c:v>83.381729161020488</c:v>
                </c:pt>
                <c:pt idx="180">
                  <c:v>83.28367128271762</c:v>
                </c:pt>
                <c:pt idx="181">
                  <c:v>83.185227287903373</c:v>
                </c:pt>
                <c:pt idx="182">
                  <c:v>83.086402207671156</c:v>
                </c:pt>
                <c:pt idx="183">
                  <c:v>82.987203378084629</c:v>
                </c:pt>
                <c:pt idx="184">
                  <c:v>82.887640041215207</c:v>
                </c:pt>
                <c:pt idx="185">
                  <c:v>82.787722979404833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98.239001687352911</c:v>
                </c:pt>
                <c:pt idx="1">
                  <c:v>98.423378625817975</c:v>
                </c:pt>
                <c:pt idx="2">
                  <c:v>98.607601145118537</c:v>
                </c:pt>
                <c:pt idx="3">
                  <c:v>98.791599731050297</c:v>
                </c:pt>
                <c:pt idx="4">
                  <c:v>98.975293545231636</c:v>
                </c:pt>
                <c:pt idx="5">
                  <c:v>99.158589062352561</c:v>
                </c:pt>
                <c:pt idx="6">
                  <c:v>99.341378591663968</c:v>
                </c:pt>
                <c:pt idx="7">
                  <c:v>99.523538681939613</c:v>
                </c:pt>
                <c:pt idx="8">
                  <c:v>99.704928411684406</c:v>
                </c:pt>
                <c:pt idx="9">
                  <c:v>99.885387569605953</c:v>
                </c:pt>
                <c:pt idx="10">
                  <c:v>100.0647347344256</c:v>
                </c:pt>
                <c:pt idx="11">
                  <c:v>100.24276526808573</c:v>
                </c:pt>
                <c:pt idx="12">
                  <c:v>100.41924924241964</c:v>
                </c:pt>
                <c:pt idx="13">
                  <c:v>100.59392932647685</c:v>
                </c:pt>
                <c:pt idx="14">
                  <c:v>100.76651867000288</c:v>
                </c:pt>
                <c:pt idx="15">
                  <c:v>100.93669882808182</c:v>
                </c:pt>
                <c:pt idx="16">
                  <c:v>101.10411778262021</c:v>
                </c:pt>
                <c:pt idx="17">
                  <c:v>101.26838812806049</c:v>
                </c:pt>
                <c:pt idx="18">
                  <c:v>101.42908550122843</c:v>
                </c:pt>
                <c:pt idx="19">
                  <c:v>101.58574734817223</c:v>
                </c:pt>
                <c:pt idx="20">
                  <c:v>101.73787213370572</c:v>
                </c:pt>
                <c:pt idx="21">
                  <c:v>101.88491911139836</c:v>
                </c:pt>
                <c:pt idx="22">
                  <c:v>102.02630878202547</c:v>
                </c:pt>
                <c:pt idx="23">
                  <c:v>102.16142417585093</c:v>
                </c:pt>
                <c:pt idx="24">
                  <c:v>102.28961309720952</c:v>
                </c:pt>
                <c:pt idx="25">
                  <c:v>102.41019146716864</c:v>
                </c:pt>
                <c:pt idx="26">
                  <c:v>102.52244788997534</c:v>
                </c:pt>
                <c:pt idx="27">
                  <c:v>102.62564954995295</c:v>
                </c:pt>
                <c:pt idx="28">
                  <c:v>102.7190495161035</c:v>
                </c:pt>
                <c:pt idx="29">
                  <c:v>102.80189549088431</c:v>
                </c:pt>
                <c:pt idx="30">
                  <c:v>102.87343998705889</c:v>
                </c:pt>
                <c:pt idx="31">
                  <c:v>102.93295185263486</c:v>
                </c:pt>
                <c:pt idx="32">
                  <c:v>102.97972899025628</c:v>
                </c:pt>
                <c:pt idx="33">
                  <c:v>103.01311203683987</c:v>
                </c:pt>
                <c:pt idx="34">
                  <c:v>103.03249868592242</c:v>
                </c:pt>
                <c:pt idx="35">
                  <c:v>103.03735825458878</c:v>
                </c:pt>
                <c:pt idx="36">
                  <c:v>103.02724602548005</c:v>
                </c:pt>
                <c:pt idx="37">
                  <c:v>103.0018168393354</c:v>
                </c:pt>
                <c:pt idx="38">
                  <c:v>102.96083738180785</c:v>
                </c:pt>
                <c:pt idx="39">
                  <c:v>102.90419660608059</c:v>
                </c:pt>
                <c:pt idx="40">
                  <c:v>102.8319137645156</c:v>
                </c:pt>
                <c:pt idx="41">
                  <c:v>102.74414359010413</c:v>
                </c:pt>
                <c:pt idx="42">
                  <c:v>102.64117827063201</c:v>
                </c:pt>
                <c:pt idx="43">
                  <c:v>102.52344599058718</c:v>
                </c:pt>
                <c:pt idx="44">
                  <c:v>102.39150597002246</c:v>
                </c:pt>
                <c:pt idx="45">
                  <c:v>102.24604009525868</c:v>
                </c:pt>
                <c:pt idx="46">
                  <c:v>102.08784140121752</c:v>
                </c:pt>
                <c:pt idx="47">
                  <c:v>101.91779981666974</c:v>
                </c:pt>
                <c:pt idx="48">
                  <c:v>101.73688571014324</c:v>
                </c:pt>
                <c:pt idx="49">
                  <c:v>101.54613186634236</c:v>
                </c:pt>
                <c:pt idx="50">
                  <c:v>101.34661457466989</c:v>
                </c:pt>
                <c:pt idx="51">
                  <c:v>101.13943452066168</c:v>
                </c:pt>
                <c:pt idx="52">
                  <c:v>100.9256981395897</c:v>
                </c:pt>
                <c:pt idx="53">
                  <c:v>100.7065000243568</c:v>
                </c:pt>
                <c:pt idx="54">
                  <c:v>100.48290688492271</c:v>
                </c:pt>
                <c:pt idx="55">
                  <c:v>100.25594344323953</c:v>
                </c:pt>
                <c:pt idx="56">
                  <c:v>100.02658052585505</c:v>
                </c:pt>
                <c:pt idx="57">
                  <c:v>99.795725495188591</c:v>
                </c:pt>
                <c:pt idx="58">
                  <c:v>99.564215047843291</c:v>
                </c:pt>
                <c:pt idx="59">
                  <c:v>99.332810310135386</c:v>
                </c:pt>
                <c:pt idx="60">
                  <c:v>99.102194081131515</c:v>
                </c:pt>
                <c:pt idx="61">
                  <c:v>98.872970013667228</c:v>
                </c:pt>
                <c:pt idx="62">
                  <c:v>98.645663484045542</c:v>
                </c:pt>
                <c:pt idx="63">
                  <c:v>98.420723879936475</c:v>
                </c:pt>
                <c:pt idx="64">
                  <c:v>98.198528030976888</c:v>
                </c:pt>
                <c:pt idx="65">
                  <c:v>97.979384514702261</c:v>
                </c:pt>
                <c:pt idx="66">
                  <c:v>97.763538588530579</c:v>
                </c:pt>
                <c:pt idx="67">
                  <c:v>97.551177523468183</c:v>
                </c:pt>
                <c:pt idx="68">
                  <c:v>97.342436144224905</c:v>
                </c:pt>
                <c:pt idx="69">
                  <c:v>97.137402411154198</c:v>
                </c:pt>
                <c:pt idx="70">
                  <c:v>96.936122909994083</c:v>
                </c:pt>
                <c:pt idx="71">
                  <c:v>96.738608144383974</c:v>
                </c:pt>
                <c:pt idx="72">
                  <c:v>96.544837552622226</c:v>
                </c:pt>
                <c:pt idx="73">
                  <c:v>96.354764193539154</c:v>
                </c:pt>
                <c:pt idx="74">
                  <c:v>96.168319066437434</c:v>
                </c:pt>
                <c:pt idx="75">
                  <c:v>95.985415046773895</c:v>
                </c:pt>
                <c:pt idx="76">
                  <c:v>95.805950432779667</c:v>
                </c:pt>
                <c:pt idx="77">
                  <c:v>95.629812108802568</c:v>
                </c:pt>
                <c:pt idx="78">
                  <c:v>95.456878339139109</c:v>
                </c:pt>
                <c:pt idx="79">
                  <c:v>95.287021211860548</c:v>
                </c:pt>
                <c:pt idx="80">
                  <c:v>95.120108755989122</c:v>
                </c:pt>
                <c:pt idx="81">
                  <c:v>94.956006757689252</c:v>
                </c:pt>
                <c:pt idx="82">
                  <c:v>94.794580302213504</c:v>
                </c:pt>
                <c:pt idx="83">
                  <c:v>94.635695068466447</c:v>
                </c:pt>
                <c:pt idx="84">
                  <c:v>94.479218402451252</c:v>
                </c:pt>
                <c:pt idx="85">
                  <c:v>94.325020194752881</c:v>
                </c:pt>
                <c:pt idx="86">
                  <c:v>94.1729735857447</c:v>
                </c:pt>
                <c:pt idx="87">
                  <c:v>94.022955520519162</c:v>
                </c:pt>
                <c:pt idx="88">
                  <c:v>93.874847173740292</c:v>
                </c:pt>
                <c:pt idx="89">
                  <c:v>93.728534262775227</c:v>
                </c:pt>
                <c:pt idx="90">
                  <c:v>93.583907265644626</c:v>
                </c:pt>
                <c:pt idx="91">
                  <c:v>93.440861558577851</c:v>
                </c:pt>
                <c:pt idx="92">
                  <c:v>93.299297486300915</c:v>
                </c:pt>
                <c:pt idx="93">
                  <c:v>93.159120376637816</c:v>
                </c:pt>
                <c:pt idx="94">
                  <c:v>93.020240509583246</c:v>
                </c:pt>
                <c:pt idx="95">
                  <c:v>92.882573049707347</c:v>
                </c:pt>
                <c:pt idx="96">
                  <c:v>92.746037949584377</c:v>
                </c:pt>
                <c:pt idx="97">
                  <c:v>92.61055983088842</c:v>
                </c:pt>
                <c:pt idx="98">
                  <c:v>92.47606784886996</c:v>
                </c:pt>
                <c:pt idx="99">
                  <c:v>92.342495545104214</c:v>
                </c:pt>
                <c:pt idx="100">
                  <c:v>92.209780692682372</c:v>
                </c:pt>
                <c:pt idx="101">
                  <c:v>92.077865137387121</c:v>
                </c:pt>
                <c:pt idx="102">
                  <c:v>91.94669463784831</c:v>
                </c:pt>
                <c:pt idx="103">
                  <c:v>91.816218707204584</c:v>
                </c:pt>
                <c:pt idx="104">
                  <c:v>91.686390458390562</c:v>
                </c:pt>
                <c:pt idx="105">
                  <c:v>91.557166454825094</c:v>
                </c:pt>
                <c:pt idx="106">
                  <c:v>91.428506567979795</c:v>
                </c:pt>
                <c:pt idx="107">
                  <c:v>91.30037384305804</c:v>
                </c:pt>
                <c:pt idx="108">
                  <c:v>91.172734373800722</c:v>
                </c:pt>
                <c:pt idx="109">
                  <c:v>91.045557187255241</c:v>
                </c:pt>
                <c:pt idx="110">
                  <c:v>90.918814139188513</c:v>
                </c:pt>
                <c:pt idx="111">
                  <c:v>90.792479820690275</c:v>
                </c:pt>
                <c:pt idx="112">
                  <c:v>90.666531476393445</c:v>
                </c:pt>
                <c:pt idx="113">
                  <c:v>90.540948934627579</c:v>
                </c:pt>
                <c:pt idx="114">
                  <c:v>90.415714549716526</c:v>
                </c:pt>
                <c:pt idx="115">
                  <c:v>90.290813156523413</c:v>
                </c:pt>
                <c:pt idx="116">
                  <c:v>90.166232037233954</c:v>
                </c:pt>
                <c:pt idx="117">
                  <c:v>90.041960900241534</c:v>
                </c:pt>
                <c:pt idx="118">
                  <c:v>89.917991870854678</c:v>
                </c:pt>
                <c:pt idx="119">
                  <c:v>89.794319493377799</c:v>
                </c:pt>
                <c:pt idx="120">
                  <c:v>89.670940743916432</c:v>
                </c:pt>
                <c:pt idx="121">
                  <c:v>89.54785505302047</c:v>
                </c:pt>
                <c:pt idx="122">
                  <c:v>89.425064336997295</c:v>
                </c:pt>
                <c:pt idx="123">
                  <c:v>89.302573036394747</c:v>
                </c:pt>
                <c:pt idx="124">
                  <c:v>89.180388159766636</c:v>
                </c:pt>
                <c:pt idx="125">
                  <c:v>89.058519330386176</c:v>
                </c:pt>
                <c:pt idx="126">
                  <c:v>88.93697883306352</c:v>
                </c:pt>
                <c:pt idx="127">
                  <c:v>88.815781657654171</c:v>
                </c:pt>
                <c:pt idx="128">
                  <c:v>88.694945535218366</c:v>
                </c:pt>
                <c:pt idx="129">
                  <c:v>88.574490962118844</c:v>
                </c:pt>
                <c:pt idx="130">
                  <c:v>88.454441206642741</c:v>
                </c:pt>
                <c:pt idx="131">
                  <c:v>88.334822292026018</c:v>
                </c:pt>
                <c:pt idx="132">
                  <c:v>88.215662949082088</c:v>
                </c:pt>
                <c:pt idx="133">
                  <c:v>88.096994531035236</c:v>
                </c:pt>
                <c:pt idx="134">
                  <c:v>87.978850882691489</c:v>
                </c:pt>
                <c:pt idx="135">
                  <c:v>87.861268155815196</c:v>
                </c:pt>
                <c:pt idx="136">
                  <c:v>87.744284562599489</c:v>
                </c:pt>
                <c:pt idx="137">
                  <c:v>87.627940059511971</c:v>
                </c:pt>
                <c:pt idx="138">
                  <c:v>87.512275954659572</c:v>
                </c:pt>
                <c:pt idx="139">
                  <c:v>87.397334433236111</c:v>
                </c:pt>
                <c:pt idx="140">
                  <c:v>87.283157997675985</c:v>
                </c:pt>
                <c:pt idx="141">
                  <c:v>87.169788821890137</c:v>
                </c:pt>
                <c:pt idx="142">
                  <c:v>87.057268022423713</c:v>
                </c:pt>
                <c:pt idx="143">
                  <c:v>86.945634853516367</c:v>
                </c:pt>
                <c:pt idx="144">
                  <c:v>86.834925837760238</c:v>
                </c:pt>
                <c:pt idx="145">
                  <c:v>86.725173849158907</c:v>
                </c:pt>
                <c:pt idx="146">
                  <c:v>86.616407170631021</c:v>
                </c:pt>
                <c:pt idx="147">
                  <c:v>86.508648553024329</c:v>
                </c:pt>
                <c:pt idx="148">
                  <c:v>86.401914307103127</c:v>
                </c:pt>
                <c:pt idx="149">
                  <c:v>86.2962134632877</c:v>
                </c:pt>
                <c:pt idx="150">
                  <c:v>86.191547035705639</c:v>
                </c:pt>
                <c:pt idx="151">
                  <c:v>86.087907426958395</c:v>
                </c:pt>
                <c:pt idx="152">
                  <c:v>85.985278007609523</c:v>
                </c:pt>
                <c:pt idx="153">
                  <c:v>85.883632899623905</c:v>
                </c:pt>
                <c:pt idx="154">
                  <c:v>85.78293698589016</c:v>
                </c:pt>
                <c:pt idx="155">
                  <c:v>85.683146158828549</c:v>
                </c:pt>
                <c:pt idx="156">
                  <c:v>85.584207810437505</c:v>
                </c:pt>
                <c:pt idx="157">
                  <c:v>85.486061554667884</c:v>
                </c:pt>
                <c:pt idx="158">
                  <c:v>85.388640161571686</c:v>
                </c:pt>
                <c:pt idx="159">
                  <c:v>85.291870672132148</c:v>
                </c:pt>
                <c:pt idx="160">
                  <c:v>85.195675653876407</c:v>
                </c:pt>
                <c:pt idx="161">
                  <c:v>85.099974550985706</c:v>
                </c:pt>
                <c:pt idx="162">
                  <c:v>85.004685079114665</c:v>
                </c:pt>
                <c:pt idx="163">
                  <c:v>84.90972461470227</c:v>
                </c:pt>
                <c:pt idx="164">
                  <c:v>84.815011531111793</c:v>
                </c:pt>
                <c:pt idx="165">
                  <c:v>84.720466439119704</c:v>
                </c:pt>
                <c:pt idx="166">
                  <c:v>84.626013296527759</c:v>
                </c:pt>
                <c:pt idx="167">
                  <c:v>84.53158036030581</c:v>
                </c:pt>
                <c:pt idx="168">
                  <c:v>84.437100963948751</c:v>
                </c:pt>
                <c:pt idx="169">
                  <c:v>84.342514111942648</c:v>
                </c:pt>
                <c:pt idx="170">
                  <c:v>84.247764891775432</c:v>
                </c:pt>
                <c:pt idx="171">
                  <c:v>84.152804711327803</c:v>
                </c:pt>
                <c:pt idx="172">
                  <c:v>84.057591375436061</c:v>
                </c:pt>
                <c:pt idx="173">
                  <c:v>83.962089019787641</c:v>
                </c:pt>
                <c:pt idx="174">
                  <c:v>83.86626792309238</c:v>
                </c:pt>
                <c:pt idx="175">
                  <c:v>83.77010421978818</c:v>
                </c:pt>
                <c:pt idx="176">
                  <c:v>83.673579535583627</c:v>
                </c:pt>
                <c:pt idx="177">
                  <c:v>83.57668056716129</c:v>
                </c:pt>
                <c:pt idx="178">
                  <c:v>83.479398625623887</c:v>
                </c:pt>
                <c:pt idx="179">
                  <c:v>83.381729161015215</c:v>
                </c:pt>
                <c:pt idx="180">
                  <c:v>83.283671282717123</c:v>
                </c:pt>
                <c:pt idx="181">
                  <c:v>83.185227287903331</c:v>
                </c:pt>
                <c:pt idx="182">
                  <c:v>83.086402207671156</c:v>
                </c:pt>
                <c:pt idx="183">
                  <c:v>82.987203378084629</c:v>
                </c:pt>
                <c:pt idx="184">
                  <c:v>82.887640041215207</c:v>
                </c:pt>
                <c:pt idx="185">
                  <c:v>82.787722979404833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105.387</c:v>
                </c:pt>
                <c:pt idx="1">
                  <c:v>105.71</c:v>
                </c:pt>
                <c:pt idx="2">
                  <c:v>104.806</c:v>
                </c:pt>
                <c:pt idx="3">
                  <c:v>104.952</c:v>
                </c:pt>
                <c:pt idx="4">
                  <c:v>105</c:v>
                </c:pt>
                <c:pt idx="5">
                  <c:v>104.871</c:v>
                </c:pt>
                <c:pt idx="6">
                  <c:v>105.51600000000001</c:v>
                </c:pt>
                <c:pt idx="7">
                  <c:v>104.887</c:v>
                </c:pt>
                <c:pt idx="8">
                  <c:v>104.194</c:v>
                </c:pt>
                <c:pt idx="9">
                  <c:v>105.065</c:v>
                </c:pt>
                <c:pt idx="10">
                  <c:v>104.419</c:v>
                </c:pt>
                <c:pt idx="11">
                  <c:v>104.581</c:v>
                </c:pt>
                <c:pt idx="12">
                  <c:v>104.565</c:v>
                </c:pt>
                <c:pt idx="13">
                  <c:v>104.871</c:v>
                </c:pt>
                <c:pt idx="14">
                  <c:v>104.67700000000001</c:v>
                </c:pt>
                <c:pt idx="15">
                  <c:v>103.726</c:v>
                </c:pt>
                <c:pt idx="16">
                  <c:v>104.065</c:v>
                </c:pt>
                <c:pt idx="17">
                  <c:v>105.194</c:v>
                </c:pt>
                <c:pt idx="18">
                  <c:v>105.048</c:v>
                </c:pt>
                <c:pt idx="19">
                  <c:v>104.839</c:v>
                </c:pt>
                <c:pt idx="20">
                  <c:v>104.17700000000001</c:v>
                </c:pt>
                <c:pt idx="21">
                  <c:v>104.742</c:v>
                </c:pt>
                <c:pt idx="22">
                  <c:v>104.387</c:v>
                </c:pt>
                <c:pt idx="23">
                  <c:v>104.419</c:v>
                </c:pt>
                <c:pt idx="24">
                  <c:v>104.887</c:v>
                </c:pt>
                <c:pt idx="25">
                  <c:v>105.71</c:v>
                </c:pt>
                <c:pt idx="26">
                  <c:v>105.629</c:v>
                </c:pt>
                <c:pt idx="27">
                  <c:v>105.387</c:v>
                </c:pt>
                <c:pt idx="28">
                  <c:v>105.435</c:v>
                </c:pt>
                <c:pt idx="29">
                  <c:v>106.161</c:v>
                </c:pt>
                <c:pt idx="30">
                  <c:v>106.79</c:v>
                </c:pt>
                <c:pt idx="31">
                  <c:v>106.339</c:v>
                </c:pt>
                <c:pt idx="32">
                  <c:v>106.758</c:v>
                </c:pt>
                <c:pt idx="33">
                  <c:v>107.90300000000001</c:v>
                </c:pt>
                <c:pt idx="34">
                  <c:v>107.17700000000001</c:v>
                </c:pt>
                <c:pt idx="35">
                  <c:v>108.419</c:v>
                </c:pt>
                <c:pt idx="36">
                  <c:v>109.081</c:v>
                </c:pt>
                <c:pt idx="37">
                  <c:v>109.79</c:v>
                </c:pt>
                <c:pt idx="38">
                  <c:v>111.065</c:v>
                </c:pt>
                <c:pt idx="39">
                  <c:v>110.806</c:v>
                </c:pt>
                <c:pt idx="40">
                  <c:v>111.17700000000001</c:v>
                </c:pt>
                <c:pt idx="41">
                  <c:v>112.032</c:v>
                </c:pt>
                <c:pt idx="42">
                  <c:v>112.67700000000001</c:v>
                </c:pt>
                <c:pt idx="43">
                  <c:v>114.565</c:v>
                </c:pt>
                <c:pt idx="44">
                  <c:v>116.871</c:v>
                </c:pt>
                <c:pt idx="45">
                  <c:v>118.51600000000001</c:v>
                </c:pt>
                <c:pt idx="46">
                  <c:v>121.629</c:v>
                </c:pt>
                <c:pt idx="47">
                  <c:v>124.839</c:v>
                </c:pt>
                <c:pt idx="48">
                  <c:v>130.113</c:v>
                </c:pt>
                <c:pt idx="49">
                  <c:v>135.17699999999999</c:v>
                </c:pt>
                <c:pt idx="50">
                  <c:v>142.25800000000001</c:v>
                </c:pt>
                <c:pt idx="51">
                  <c:v>151.613</c:v>
                </c:pt>
                <c:pt idx="52">
                  <c:v>162.40299999999999</c:v>
                </c:pt>
                <c:pt idx="53">
                  <c:v>175.065</c:v>
                </c:pt>
                <c:pt idx="54">
                  <c:v>188</c:v>
                </c:pt>
                <c:pt idx="55">
                  <c:v>201.40299999999999</c:v>
                </c:pt>
                <c:pt idx="56">
                  <c:v>213.25800000000001</c:v>
                </c:pt>
                <c:pt idx="57">
                  <c:v>221.82300000000001</c:v>
                </c:pt>
                <c:pt idx="58">
                  <c:v>228.565</c:v>
                </c:pt>
                <c:pt idx="59">
                  <c:v>231.40299999999999</c:v>
                </c:pt>
                <c:pt idx="60">
                  <c:v>232.19399999999999</c:v>
                </c:pt>
                <c:pt idx="61">
                  <c:v>229.726</c:v>
                </c:pt>
                <c:pt idx="62">
                  <c:v>222.387</c:v>
                </c:pt>
                <c:pt idx="63">
                  <c:v>209.75800000000001</c:v>
                </c:pt>
                <c:pt idx="64">
                  <c:v>191.14500000000001</c:v>
                </c:pt>
                <c:pt idx="65">
                  <c:v>166.548</c:v>
                </c:pt>
                <c:pt idx="66">
                  <c:v>136.887</c:v>
                </c:pt>
                <c:pt idx="67">
                  <c:v>112.871</c:v>
                </c:pt>
                <c:pt idx="68">
                  <c:v>104.629</c:v>
                </c:pt>
                <c:pt idx="69">
                  <c:v>105.48399999999999</c:v>
                </c:pt>
                <c:pt idx="70">
                  <c:v>105.645</c:v>
                </c:pt>
                <c:pt idx="71">
                  <c:v>107.806</c:v>
                </c:pt>
                <c:pt idx="72">
                  <c:v>111.09699999999999</c:v>
                </c:pt>
                <c:pt idx="73">
                  <c:v>114.32299999999999</c:v>
                </c:pt>
                <c:pt idx="74">
                  <c:v>118.758</c:v>
                </c:pt>
                <c:pt idx="75">
                  <c:v>125.468</c:v>
                </c:pt>
                <c:pt idx="76">
                  <c:v>133.274</c:v>
                </c:pt>
                <c:pt idx="77">
                  <c:v>142.29</c:v>
                </c:pt>
                <c:pt idx="78">
                  <c:v>153.548</c:v>
                </c:pt>
                <c:pt idx="79">
                  <c:v>163.59700000000001</c:v>
                </c:pt>
                <c:pt idx="80">
                  <c:v>173.67699999999999</c:v>
                </c:pt>
                <c:pt idx="81">
                  <c:v>182.71</c:v>
                </c:pt>
                <c:pt idx="82">
                  <c:v>188.03200000000001</c:v>
                </c:pt>
                <c:pt idx="83">
                  <c:v>192.51599999999999</c:v>
                </c:pt>
                <c:pt idx="84">
                  <c:v>193.17699999999999</c:v>
                </c:pt>
                <c:pt idx="85">
                  <c:v>191.59700000000001</c:v>
                </c:pt>
                <c:pt idx="86">
                  <c:v>185.03200000000001</c:v>
                </c:pt>
                <c:pt idx="87">
                  <c:v>173.274</c:v>
                </c:pt>
                <c:pt idx="88">
                  <c:v>156.59700000000001</c:v>
                </c:pt>
                <c:pt idx="89">
                  <c:v>135.58099999999999</c:v>
                </c:pt>
                <c:pt idx="90">
                  <c:v>113.613</c:v>
                </c:pt>
                <c:pt idx="91">
                  <c:v>100.806</c:v>
                </c:pt>
                <c:pt idx="92">
                  <c:v>97.903000000000006</c:v>
                </c:pt>
                <c:pt idx="93">
                  <c:v>95.918999999999997</c:v>
                </c:pt>
                <c:pt idx="94">
                  <c:v>95.822999999999993</c:v>
                </c:pt>
                <c:pt idx="95">
                  <c:v>96.403000000000006</c:v>
                </c:pt>
                <c:pt idx="96">
                  <c:v>96.870999999999995</c:v>
                </c:pt>
                <c:pt idx="97">
                  <c:v>97.322999999999993</c:v>
                </c:pt>
                <c:pt idx="98">
                  <c:v>97.257999999999996</c:v>
                </c:pt>
                <c:pt idx="99">
                  <c:v>96.774000000000001</c:v>
                </c:pt>
                <c:pt idx="100">
                  <c:v>96.531999999999996</c:v>
                </c:pt>
                <c:pt idx="101">
                  <c:v>95.338999999999999</c:v>
                </c:pt>
                <c:pt idx="102">
                  <c:v>96.338999999999999</c:v>
                </c:pt>
                <c:pt idx="103">
                  <c:v>97.081000000000003</c:v>
                </c:pt>
                <c:pt idx="104">
                  <c:v>97.177000000000007</c:v>
                </c:pt>
                <c:pt idx="105">
                  <c:v>96.468000000000004</c:v>
                </c:pt>
                <c:pt idx="106">
                  <c:v>96.161000000000001</c:v>
                </c:pt>
                <c:pt idx="107">
                  <c:v>96.564999999999998</c:v>
                </c:pt>
                <c:pt idx="108">
                  <c:v>96.71</c:v>
                </c:pt>
                <c:pt idx="109">
                  <c:v>96.968000000000004</c:v>
                </c:pt>
                <c:pt idx="110">
                  <c:v>96.694000000000003</c:v>
                </c:pt>
                <c:pt idx="111">
                  <c:v>96.757999999999996</c:v>
                </c:pt>
                <c:pt idx="112">
                  <c:v>96.629000000000005</c:v>
                </c:pt>
                <c:pt idx="113">
                  <c:v>96.596999999999994</c:v>
                </c:pt>
                <c:pt idx="114">
                  <c:v>96.370999999999995</c:v>
                </c:pt>
                <c:pt idx="115">
                  <c:v>97.242000000000004</c:v>
                </c:pt>
                <c:pt idx="116">
                  <c:v>96.951999999999998</c:v>
                </c:pt>
                <c:pt idx="117">
                  <c:v>97.29</c:v>
                </c:pt>
                <c:pt idx="118">
                  <c:v>97.596999999999994</c:v>
                </c:pt>
                <c:pt idx="119">
                  <c:v>99.096999999999994</c:v>
                </c:pt>
                <c:pt idx="120">
                  <c:v>99.531999999999996</c:v>
                </c:pt>
                <c:pt idx="121">
                  <c:v>99.918999999999997</c:v>
                </c:pt>
                <c:pt idx="122">
                  <c:v>100.90300000000001</c:v>
                </c:pt>
                <c:pt idx="123">
                  <c:v>101.935</c:v>
                </c:pt>
                <c:pt idx="124">
                  <c:v>101.435</c:v>
                </c:pt>
                <c:pt idx="125">
                  <c:v>99.983999999999995</c:v>
                </c:pt>
                <c:pt idx="126">
                  <c:v>99.935000000000002</c:v>
                </c:pt>
                <c:pt idx="127">
                  <c:v>98.774000000000001</c:v>
                </c:pt>
                <c:pt idx="128">
                  <c:v>96.548000000000002</c:v>
                </c:pt>
                <c:pt idx="129">
                  <c:v>96.096999999999994</c:v>
                </c:pt>
                <c:pt idx="130">
                  <c:v>95.161000000000001</c:v>
                </c:pt>
                <c:pt idx="131">
                  <c:v>93.870999999999995</c:v>
                </c:pt>
                <c:pt idx="132">
                  <c:v>92.855000000000004</c:v>
                </c:pt>
                <c:pt idx="133">
                  <c:v>93.661000000000001</c:v>
                </c:pt>
                <c:pt idx="134">
                  <c:v>93.644999999999996</c:v>
                </c:pt>
                <c:pt idx="135">
                  <c:v>93.451999999999998</c:v>
                </c:pt>
                <c:pt idx="136">
                  <c:v>93</c:v>
                </c:pt>
                <c:pt idx="137">
                  <c:v>93.257999999999996</c:v>
                </c:pt>
                <c:pt idx="138">
                  <c:v>93.274000000000001</c:v>
                </c:pt>
                <c:pt idx="139">
                  <c:v>92.838999999999999</c:v>
                </c:pt>
                <c:pt idx="140">
                  <c:v>94.096999999999994</c:v>
                </c:pt>
                <c:pt idx="141">
                  <c:v>92.418999999999997</c:v>
                </c:pt>
                <c:pt idx="142">
                  <c:v>92.725999999999999</c:v>
                </c:pt>
                <c:pt idx="143">
                  <c:v>94.031999999999996</c:v>
                </c:pt>
                <c:pt idx="144">
                  <c:v>92.822999999999993</c:v>
                </c:pt>
                <c:pt idx="145">
                  <c:v>92.322999999999993</c:v>
                </c:pt>
                <c:pt idx="146">
                  <c:v>93.581000000000003</c:v>
                </c:pt>
                <c:pt idx="147">
                  <c:v>92.694000000000003</c:v>
                </c:pt>
                <c:pt idx="148">
                  <c:v>92.983999999999995</c:v>
                </c:pt>
                <c:pt idx="149">
                  <c:v>92.983999999999995</c:v>
                </c:pt>
                <c:pt idx="150">
                  <c:v>94.370999999999995</c:v>
                </c:pt>
                <c:pt idx="151">
                  <c:v>95.048000000000002</c:v>
                </c:pt>
                <c:pt idx="152">
                  <c:v>94.822999999999993</c:v>
                </c:pt>
                <c:pt idx="153">
                  <c:v>95.564999999999998</c:v>
                </c:pt>
                <c:pt idx="154">
                  <c:v>95.968000000000004</c:v>
                </c:pt>
                <c:pt idx="155">
                  <c:v>95.113</c:v>
                </c:pt>
                <c:pt idx="156">
                  <c:v>95.805999999999997</c:v>
                </c:pt>
                <c:pt idx="157">
                  <c:v>95.161000000000001</c:v>
                </c:pt>
                <c:pt idx="158">
                  <c:v>93.918999999999997</c:v>
                </c:pt>
                <c:pt idx="159">
                  <c:v>93.951999999999998</c:v>
                </c:pt>
                <c:pt idx="160">
                  <c:v>92.144999999999996</c:v>
                </c:pt>
                <c:pt idx="161">
                  <c:v>92.113</c:v>
                </c:pt>
                <c:pt idx="162">
                  <c:v>91.451999999999998</c:v>
                </c:pt>
                <c:pt idx="163">
                  <c:v>92.064999999999998</c:v>
                </c:pt>
                <c:pt idx="164">
                  <c:v>90.805999999999997</c:v>
                </c:pt>
                <c:pt idx="165">
                  <c:v>90.694000000000003</c:v>
                </c:pt>
                <c:pt idx="166">
                  <c:v>90.935000000000002</c:v>
                </c:pt>
                <c:pt idx="167">
                  <c:v>91.757999999999996</c:v>
                </c:pt>
                <c:pt idx="168">
                  <c:v>91.451999999999998</c:v>
                </c:pt>
                <c:pt idx="169">
                  <c:v>91.548000000000002</c:v>
                </c:pt>
                <c:pt idx="170">
                  <c:v>90.596999999999994</c:v>
                </c:pt>
                <c:pt idx="171">
                  <c:v>91.064999999999998</c:v>
                </c:pt>
                <c:pt idx="172">
                  <c:v>91</c:v>
                </c:pt>
                <c:pt idx="173">
                  <c:v>90.935000000000002</c:v>
                </c:pt>
                <c:pt idx="174">
                  <c:v>90.677000000000007</c:v>
                </c:pt>
                <c:pt idx="175">
                  <c:v>90.403000000000006</c:v>
                </c:pt>
                <c:pt idx="176">
                  <c:v>90.677000000000007</c:v>
                </c:pt>
                <c:pt idx="177">
                  <c:v>90.274000000000001</c:v>
                </c:pt>
                <c:pt idx="178">
                  <c:v>90.71</c:v>
                </c:pt>
                <c:pt idx="179">
                  <c:v>90.081000000000003</c:v>
                </c:pt>
                <c:pt idx="180">
                  <c:v>90.564999999999998</c:v>
                </c:pt>
                <c:pt idx="181">
                  <c:v>89.096999999999994</c:v>
                </c:pt>
                <c:pt idx="182">
                  <c:v>90.387</c:v>
                </c:pt>
                <c:pt idx="183">
                  <c:v>89.774000000000001</c:v>
                </c:pt>
                <c:pt idx="184">
                  <c:v>90.435000000000002</c:v>
                </c:pt>
                <c:pt idx="185">
                  <c:v>90.29</c:v>
                </c:pt>
                <c:pt idx="186">
                  <c:v>89.79</c:v>
                </c:pt>
                <c:pt idx="187">
                  <c:v>89.918999999999997</c:v>
                </c:pt>
                <c:pt idx="188">
                  <c:v>89.887</c:v>
                </c:pt>
                <c:pt idx="189">
                  <c:v>90.031999999999996</c:v>
                </c:pt>
                <c:pt idx="190">
                  <c:v>90.887</c:v>
                </c:pt>
                <c:pt idx="191">
                  <c:v>90.387</c:v>
                </c:pt>
                <c:pt idx="192">
                  <c:v>89.305999999999997</c:v>
                </c:pt>
                <c:pt idx="193">
                  <c:v>90.225999999999999</c:v>
                </c:pt>
                <c:pt idx="194">
                  <c:v>89.661000000000001</c:v>
                </c:pt>
                <c:pt idx="195">
                  <c:v>89.144999999999996</c:v>
                </c:pt>
                <c:pt idx="196">
                  <c:v>89.194000000000003</c:v>
                </c:pt>
                <c:pt idx="197">
                  <c:v>89.370999999999995</c:v>
                </c:pt>
                <c:pt idx="198">
                  <c:v>89.79</c:v>
                </c:pt>
                <c:pt idx="199">
                  <c:v>89.71</c:v>
                </c:pt>
                <c:pt idx="200">
                  <c:v>89.129000000000005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103.37884985649178</c:v>
                </c:pt>
                <c:pt idx="1">
                  <c:v>103.51175851131305</c:v>
                </c:pt>
                <c:pt idx="2">
                  <c:v>103.64416502044881</c:v>
                </c:pt>
                <c:pt idx="3">
                  <c:v>103.77597943411125</c:v>
                </c:pt>
                <c:pt idx="4">
                  <c:v>103.9071000500691</c:v>
                </c:pt>
                <c:pt idx="5">
                  <c:v>104.03741220230069</c:v>
                </c:pt>
                <c:pt idx="6">
                  <c:v>104.16678697303756</c:v>
                </c:pt>
                <c:pt idx="7">
                  <c:v>104.29507983438636</c:v>
                </c:pt>
                <c:pt idx="8">
                  <c:v>104.42212922961345</c:v>
                </c:pt>
                <c:pt idx="9">
                  <c:v>104.5477551093697</c:v>
                </c:pt>
                <c:pt idx="10">
                  <c:v>104.67175744514979</c:v>
                </c:pt>
                <c:pt idx="11">
                  <c:v>104.79391475198121</c:v>
                </c:pt>
                <c:pt idx="12">
                  <c:v>104.91398266607685</c:v>
                </c:pt>
                <c:pt idx="13">
                  <c:v>105.03169264310287</c:v>
                </c:pt>
                <c:pt idx="14">
                  <c:v>105.14675087215471</c:v>
                </c:pt>
                <c:pt idx="15">
                  <c:v>105.25883754463884</c:v>
                </c:pt>
                <c:pt idx="16">
                  <c:v>105.36760668373894</c:v>
                </c:pt>
                <c:pt idx="17">
                  <c:v>105.47268684032215</c:v>
                </c:pt>
                <c:pt idx="18">
                  <c:v>105.57368311112015</c:v>
                </c:pt>
                <c:pt idx="19">
                  <c:v>105.67018115702611</c:v>
                </c:pt>
                <c:pt idx="20">
                  <c:v>105.76175422286842</c:v>
                </c:pt>
                <c:pt idx="21">
                  <c:v>105.84797462251204</c:v>
                </c:pt>
                <c:pt idx="22">
                  <c:v>105.92843179953157</c:v>
                </c:pt>
                <c:pt idx="23">
                  <c:v>106.00275995400557</c:v>
                </c:pt>
                <c:pt idx="24">
                  <c:v>106.07067938974315</c:v>
                </c:pt>
                <c:pt idx="25">
                  <c:v>106.1320572226856</c:v>
                </c:pt>
                <c:pt idx="26">
                  <c:v>106.186994913771</c:v>
                </c:pt>
                <c:pt idx="27">
                  <c:v>106.23595221402752</c:v>
                </c:pt>
                <c:pt idx="28">
                  <c:v>106.27991942608062</c:v>
                </c:pt>
                <c:pt idx="29">
                  <c:v>106.32065217590248</c:v>
                </c:pt>
                <c:pt idx="30">
                  <c:v>106.36098479026975</c:v>
                </c:pt>
                <c:pt idx="31">
                  <c:v>106.40523935738251</c:v>
                </c:pt>
                <c:pt idx="32">
                  <c:v>106.45974689612719</c:v>
                </c:pt>
                <c:pt idx="33">
                  <c:v>106.53349389266964</c:v>
                </c:pt>
                <c:pt idx="34">
                  <c:v>106.63890079225855</c:v>
                </c:pt>
                <c:pt idx="35">
                  <c:v>106.79272787515325</c:v>
                </c:pt>
                <c:pt idx="36">
                  <c:v>107.01708749553319</c:v>
                </c:pt>
                <c:pt idx="37">
                  <c:v>107.34051953671049</c:v>
                </c:pt>
                <c:pt idx="38">
                  <c:v>107.79905945124665</c:v>
                </c:pt>
                <c:pt idx="39">
                  <c:v>108.43719671995314</c:v>
                </c:pt>
                <c:pt idx="40">
                  <c:v>109.30858852969176</c:v>
                </c:pt>
                <c:pt idx="41">
                  <c:v>110.47636286113723</c:v>
                </c:pt>
                <c:pt idx="42">
                  <c:v>112.01282223239556</c:v>
                </c:pt>
                <c:pt idx="43">
                  <c:v>113.99835028664798</c:v>
                </c:pt>
                <c:pt idx="44">
                  <c:v>116.51933481096168</c:v>
                </c:pt>
                <c:pt idx="45">
                  <c:v>119.66495858959908</c:v>
                </c:pt>
                <c:pt idx="46">
                  <c:v>123.52277788038343</c:v>
                </c:pt>
                <c:pt idx="47">
                  <c:v>128.17310829624267</c:v>
                </c:pt>
                <c:pt idx="48">
                  <c:v>133.68236620941508</c:v>
                </c:pt>
                <c:pt idx="49">
                  <c:v>140.09566207120923</c:v>
                </c:pt>
                <c:pt idx="50">
                  <c:v>147.42909640595198</c:v>
                </c:pt>
                <c:pt idx="51">
                  <c:v>155.66234980635886</c:v>
                </c:pt>
                <c:pt idx="52">
                  <c:v>164.73225160157071</c:v>
                </c:pt>
                <c:pt idx="53">
                  <c:v>174.52796274521083</c:v>
                </c:pt>
                <c:pt idx="54">
                  <c:v>184.88785232083649</c:v>
                </c:pt>
                <c:pt idx="55">
                  <c:v>195.59586119067677</c:v>
                </c:pt>
                <c:pt idx="56">
                  <c:v>206.36828913127883</c:v>
                </c:pt>
                <c:pt idx="57">
                  <c:v>216.80775372774315</c:v>
                </c:pt>
                <c:pt idx="58">
                  <c:v>226.28738819870424</c:v>
                </c:pt>
                <c:pt idx="59">
                  <c:v>233.75210743132851</c:v>
                </c:pt>
                <c:pt idx="60">
                  <c:v>237.54077966776524</c:v>
                </c:pt>
                <c:pt idx="61">
                  <c:v>235.51872872120148</c:v>
                </c:pt>
                <c:pt idx="62">
                  <c:v>225.83395681625018</c:v>
                </c:pt>
                <c:pt idx="63">
                  <c:v>208.18116013127471</c:v>
                </c:pt>
                <c:pt idx="64">
                  <c:v>184.74337778385939</c:v>
                </c:pt>
                <c:pt idx="65">
                  <c:v>159.80591307874397</c:v>
                </c:pt>
                <c:pt idx="66">
                  <c:v>137.97014335267312</c:v>
                </c:pt>
                <c:pt idx="67">
                  <c:v>122.17231920697236</c:v>
                </c:pt>
                <c:pt idx="68">
                  <c:v>112.89981079767585</c:v>
                </c:pt>
                <c:pt idx="69">
                  <c:v>108.87076057922276</c:v>
                </c:pt>
                <c:pt idx="70">
                  <c:v>108.30164100477819</c:v>
                </c:pt>
                <c:pt idx="71">
                  <c:v>109.80369747814484</c:v>
                </c:pt>
                <c:pt idx="72">
                  <c:v>112.62185691216092</c:v>
                </c:pt>
                <c:pt idx="73">
                  <c:v>116.47332474717363</c:v>
                </c:pt>
                <c:pt idx="74">
                  <c:v>121.3104996199658</c:v>
                </c:pt>
                <c:pt idx="75">
                  <c:v>127.1573902772025</c:v>
                </c:pt>
                <c:pt idx="76">
                  <c:v>134.02632631885928</c:v>
                </c:pt>
                <c:pt idx="77">
                  <c:v>141.87970558607219</c:v>
                </c:pt>
                <c:pt idx="78">
                  <c:v>150.61002246550771</c:v>
                </c:pt>
                <c:pt idx="79">
                  <c:v>160.02377782841518</c:v>
                </c:pt>
                <c:pt idx="80">
                  <c:v>169.81494986578571</c:v>
                </c:pt>
                <c:pt idx="81">
                  <c:v>179.50335893748465</c:v>
                </c:pt>
                <c:pt idx="82">
                  <c:v>188.31208315865788</c:v>
                </c:pt>
                <c:pt idx="83">
                  <c:v>195.01002151236671</c:v>
                </c:pt>
                <c:pt idx="84">
                  <c:v>197.87883487266325</c:v>
                </c:pt>
                <c:pt idx="85">
                  <c:v>195.07901088129717</c:v>
                </c:pt>
                <c:pt idx="86">
                  <c:v>185.53603597266297</c:v>
                </c:pt>
                <c:pt idx="87">
                  <c:v>169.94236210787835</c:v>
                </c:pt>
                <c:pt idx="88">
                  <c:v>151.0232541189128</c:v>
                </c:pt>
                <c:pt idx="89">
                  <c:v>132.55088904538076</c:v>
                </c:pt>
                <c:pt idx="90">
                  <c:v>117.64724992166514</c:v>
                </c:pt>
                <c:pt idx="91">
                  <c:v>107.5968997815514</c:v>
                </c:pt>
                <c:pt idx="92">
                  <c:v>101.89035428716296</c:v>
                </c:pt>
                <c:pt idx="93">
                  <c:v>99.135626352945394</c:v>
                </c:pt>
                <c:pt idx="94">
                  <c:v>97.977761974599076</c:v>
                </c:pt>
                <c:pt idx="95">
                  <c:v>97.522755716856182</c:v>
                </c:pt>
                <c:pt idx="96">
                  <c:v>97.322628532899927</c:v>
                </c:pt>
                <c:pt idx="97">
                  <c:v>97.199467146457977</c:v>
                </c:pt>
                <c:pt idx="98">
                  <c:v>97.096066262567405</c:v>
                </c:pt>
                <c:pt idx="99">
                  <c:v>96.997334800315514</c:v>
                </c:pt>
                <c:pt idx="100">
                  <c:v>96.899962647390325</c:v>
                </c:pt>
                <c:pt idx="101">
                  <c:v>96.803329820484194</c:v>
                </c:pt>
                <c:pt idx="102">
                  <c:v>96.70733961365373</c:v>
                </c:pt>
                <c:pt idx="103">
                  <c:v>96.612018449578727</c:v>
                </c:pt>
                <c:pt idx="104">
                  <c:v>96.517493529679655</c:v>
                </c:pt>
                <c:pt idx="105">
                  <c:v>96.424067866598349</c:v>
                </c:pt>
                <c:pt idx="106">
                  <c:v>96.332367078843319</c:v>
                </c:pt>
                <c:pt idx="107">
                  <c:v>96.243584093242887</c:v>
                </c:pt>
                <c:pt idx="108">
                  <c:v>96.159858192110903</c:v>
                </c:pt>
                <c:pt idx="109">
                  <c:v>96.084818536254161</c:v>
                </c:pt>
                <c:pt idx="110">
                  <c:v>96.024294725888723</c:v>
                </c:pt>
                <c:pt idx="111">
                  <c:v>95.987139366307957</c:v>
                </c:pt>
                <c:pt idx="112">
                  <c:v>95.986016251054409</c:v>
                </c:pt>
                <c:pt idx="113">
                  <c:v>96.037892055359919</c:v>
                </c:pt>
                <c:pt idx="114">
                  <c:v>96.163858989741342</c:v>
                </c:pt>
                <c:pt idx="115">
                  <c:v>96.387861737431763</c:v>
                </c:pt>
                <c:pt idx="116">
                  <c:v>96.733963138458449</c:v>
                </c:pt>
                <c:pt idx="117">
                  <c:v>97.221981240140636</c:v>
                </c:pt>
                <c:pt idx="118">
                  <c:v>97.861540782184676</c:v>
                </c:pt>
                <c:pt idx="119">
                  <c:v>98.644377130018697</c:v>
                </c:pt>
                <c:pt idx="120">
                  <c:v>99.533586410019055</c:v>
                </c:pt>
                <c:pt idx="121">
                  <c:v>100.4475132514616</c:v>
                </c:pt>
                <c:pt idx="122">
                  <c:v>101.24067545727684</c:v>
                </c:pt>
                <c:pt idx="123">
                  <c:v>101.70110773082406</c:v>
                </c:pt>
                <c:pt idx="124">
                  <c:v>101.60124516718564</c:v>
                </c:pt>
                <c:pt idx="125">
                  <c:v>100.81710077487119</c:v>
                </c:pt>
                <c:pt idx="126">
                  <c:v>99.449836638658624</c:v>
                </c:pt>
                <c:pt idx="127">
                  <c:v>97.826933003932339</c:v>
                </c:pt>
                <c:pt idx="128">
                  <c:v>96.340446133968868</c:v>
                </c:pt>
                <c:pt idx="129">
                  <c:v>95.24355283078178</c:v>
                </c:pt>
                <c:pt idx="130">
                  <c:v>94.570110357970051</c:v>
                </c:pt>
                <c:pt idx="131">
                  <c:v>94.206974553807243</c:v>
                </c:pt>
                <c:pt idx="132">
                  <c:v>94.013983123904467</c:v>
                </c:pt>
                <c:pt idx="133">
                  <c:v>93.893570801186826</c:v>
                </c:pt>
                <c:pt idx="134">
                  <c:v>93.797779006090266</c:v>
                </c:pt>
                <c:pt idx="135">
                  <c:v>93.708817858273306</c:v>
                </c:pt>
                <c:pt idx="136">
                  <c:v>93.621572157759516</c:v>
                </c:pt>
                <c:pt idx="137">
                  <c:v>93.534916671591674</c:v>
                </c:pt>
                <c:pt idx="138">
                  <c:v>93.448753244059503</c:v>
                </c:pt>
                <c:pt idx="139">
                  <c:v>93.363357940630053</c:v>
                </c:pt>
                <c:pt idx="140">
                  <c:v>93.279524560310364</c:v>
                </c:pt>
                <c:pt idx="141">
                  <c:v>93.199178115839004</c:v>
                </c:pt>
                <c:pt idx="142">
                  <c:v>93.126562879107169</c:v>
                </c:pt>
                <c:pt idx="143">
                  <c:v>93.070121489976771</c:v>
                </c:pt>
                <c:pt idx="144">
                  <c:v>93.044818558020509</c:v>
                </c:pt>
                <c:pt idx="145">
                  <c:v>93.073855303410554</c:v>
                </c:pt>
                <c:pt idx="146">
                  <c:v>93.187657673196142</c:v>
                </c:pt>
                <c:pt idx="147">
                  <c:v>93.417466015922457</c:v>
                </c:pt>
                <c:pt idx="148">
                  <c:v>93.782074157310376</c:v>
                </c:pt>
                <c:pt idx="149">
                  <c:v>94.270110586775147</c:v>
                </c:pt>
                <c:pt idx="150">
                  <c:v>94.825640067798346</c:v>
                </c:pt>
                <c:pt idx="151">
                  <c:v>95.348051520751909</c:v>
                </c:pt>
                <c:pt idx="152">
                  <c:v>95.713689520461756</c:v>
                </c:pt>
                <c:pt idx="153">
                  <c:v>95.815569621493367</c:v>
                </c:pt>
                <c:pt idx="154">
                  <c:v>95.604591702420947</c:v>
                </c:pt>
                <c:pt idx="155">
                  <c:v>95.110795874288996</c:v>
                </c:pt>
                <c:pt idx="156">
                  <c:v>94.432190210567256</c:v>
                </c:pt>
                <c:pt idx="157">
                  <c:v>93.696775745690104</c:v>
                </c:pt>
                <c:pt idx="158">
                  <c:v>93.017971328396357</c:v>
                </c:pt>
                <c:pt idx="159">
                  <c:v>92.464663139523964</c:v>
                </c:pt>
                <c:pt idx="160">
                  <c:v>92.0554380110202</c:v>
                </c:pt>
                <c:pt idx="161">
                  <c:v>91.772119664921291</c:v>
                </c:pt>
                <c:pt idx="162">
                  <c:v>91.580183277181135</c:v>
                </c:pt>
                <c:pt idx="163">
                  <c:v>91.44527705397482</c:v>
                </c:pt>
                <c:pt idx="164">
                  <c:v>91.341510370863034</c:v>
                </c:pt>
                <c:pt idx="165">
                  <c:v>91.25276207535596</c:v>
                </c:pt>
                <c:pt idx="166">
                  <c:v>91.170438813549723</c:v>
                </c:pt>
                <c:pt idx="167">
                  <c:v>91.090543775713968</c:v>
                </c:pt>
                <c:pt idx="168">
                  <c:v>91.011433445999089</c:v>
                </c:pt>
                <c:pt idx="169">
                  <c:v>90.932501877220332</c:v>
                </c:pt>
                <c:pt idx="170">
                  <c:v>90.853543543445795</c:v>
                </c:pt>
                <c:pt idx="171">
                  <c:v>90.774490168660776</c:v>
                </c:pt>
                <c:pt idx="172">
                  <c:v>90.695316332996356</c:v>
                </c:pt>
                <c:pt idx="173">
                  <c:v>90.616009702529368</c:v>
                </c:pt>
                <c:pt idx="174">
                  <c:v>90.536562647415323</c:v>
                </c:pt>
                <c:pt idx="175">
                  <c:v>90.456970045085299</c:v>
                </c:pt>
                <c:pt idx="176">
                  <c:v>90.377228655250974</c:v>
                </c:pt>
                <c:pt idx="177">
                  <c:v>90.297336846995861</c:v>
                </c:pt>
                <c:pt idx="178">
                  <c:v>90.217294397020055</c:v>
                </c:pt>
                <c:pt idx="179">
                  <c:v>90.137102304385309</c:v>
                </c:pt>
                <c:pt idx="180">
                  <c:v>90.056762614509211</c:v>
                </c:pt>
                <c:pt idx="181">
                  <c:v>89.976278253355474</c:v>
                </c:pt>
                <c:pt idx="182">
                  <c:v>89.895652873468464</c:v>
                </c:pt>
                <c:pt idx="183">
                  <c:v>89.814890713014321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103.37884985614151</c:v>
                </c:pt>
                <c:pt idx="1">
                  <c:v>103.51175851050921</c:v>
                </c:pt>
                <c:pt idx="2">
                  <c:v>103.644165018628</c:v>
                </c:pt>
                <c:pt idx="3">
                  <c:v>103.77597943004035</c:v>
                </c:pt>
                <c:pt idx="4">
                  <c:v>103.90710004108557</c:v>
                </c:pt>
                <c:pt idx="5">
                  <c:v>104.03741218273328</c:v>
                </c:pt>
                <c:pt idx="6">
                  <c:v>104.16678693096988</c:v>
                </c:pt>
                <c:pt idx="7">
                  <c:v>104.2950797451188</c:v>
                </c:pt>
                <c:pt idx="8">
                  <c:v>104.42212904264505</c:v>
                </c:pt>
                <c:pt idx="9">
                  <c:v>104.54775472284948</c:v>
                </c:pt>
                <c:pt idx="10">
                  <c:v>104.67175665646077</c:v>
                </c:pt>
                <c:pt idx="11">
                  <c:v>104.79391316354825</c:v>
                </c:pt>
                <c:pt idx="12">
                  <c:v>104.91397950844495</c:v>
                </c:pt>
                <c:pt idx="13">
                  <c:v>105.03168644749911</c:v>
                </c:pt>
                <c:pt idx="14">
                  <c:v>105.14673887342443</c:v>
                </c:pt>
                <c:pt idx="15">
                  <c:v>105.25881460870275</c:v>
                </c:pt>
                <c:pt idx="16">
                  <c:v>105.367563409726</c:v>
                </c:pt>
                <c:pt idx="17">
                  <c:v>105.47260625287588</c:v>
                </c:pt>
                <c:pt idx="18">
                  <c:v>105.57353498312702</c:v>
                </c:pt>
                <c:pt idx="19">
                  <c:v>105.669912414493</c:v>
                </c:pt>
                <c:pt idx="20">
                  <c:v>105.76127297901449</c:v>
                </c:pt>
                <c:pt idx="21">
                  <c:v>105.84712402617542</c:v>
                </c:pt>
                <c:pt idx="22">
                  <c:v>105.92694787661422</c:v>
                </c:pt>
                <c:pt idx="23">
                  <c:v>106.00020473165081</c:v>
                </c:pt>
                <c:pt idx="24">
                  <c:v>106.06633653226829</c:v>
                </c:pt>
                <c:pt idx="25">
                  <c:v>106.12477184657213</c:v>
                </c:pt>
                <c:pt idx="26">
                  <c:v>106.17493184231481</c:v>
                </c:pt>
                <c:pt idx="27">
                  <c:v>106.21623737000137</c:v>
                </c:pt>
                <c:pt idx="28">
                  <c:v>106.24811714199014</c:v>
                </c:pt>
                <c:pt idx="29">
                  <c:v>106.27001694411419</c:v>
                </c:pt>
                <c:pt idx="30">
                  <c:v>106.2814097597082</c:v>
                </c:pt>
                <c:pt idx="31">
                  <c:v>106.28180662354106</c:v>
                </c:pt>
                <c:pt idx="32">
                  <c:v>106.27076795806346</c:v>
                </c:pt>
                <c:pt idx="33">
                  <c:v>106.24791508066366</c:v>
                </c:pt>
                <c:pt idx="34">
                  <c:v>106.21294151323204</c:v>
                </c:pt>
                <c:pt idx="35">
                  <c:v>106.16562367978867</c:v>
                </c:pt>
                <c:pt idx="36">
                  <c:v>106.10583054985538</c:v>
                </c:pt>
                <c:pt idx="37">
                  <c:v>106.03353177977908</c:v>
                </c:pt>
                <c:pt idx="38">
                  <c:v>105.9488039252942</c:v>
                </c:pt>
                <c:pt idx="39">
                  <c:v>105.8518343483593</c:v>
                </c:pt>
                <c:pt idx="40">
                  <c:v>105.74292251944426</c:v>
                </c:pt>
                <c:pt idx="41">
                  <c:v>105.62247851998133</c:v>
                </c:pt>
                <c:pt idx="42">
                  <c:v>105.49101867291502</c:v>
                </c:pt>
                <c:pt idx="43">
                  <c:v>105.34915836409316</c:v>
                </c:pt>
                <c:pt idx="44">
                  <c:v>105.19760225388571</c:v>
                </c:pt>
                <c:pt idx="45">
                  <c:v>105.0371322064655</c:v>
                </c:pt>
                <c:pt idx="46">
                  <c:v>104.86859337367029</c:v>
                </c:pt>
                <c:pt idx="47">
                  <c:v>104.69287895290486</c:v>
                </c:pt>
                <c:pt idx="48">
                  <c:v>104.51091418826998</c:v>
                </c:pt>
                <c:pt idx="49">
                  <c:v>104.32364019827423</c:v>
                </c:pt>
                <c:pt idx="50">
                  <c:v>104.13199819265567</c:v>
                </c:pt>
                <c:pt idx="51">
                  <c:v>103.93691458864529</c:v>
                </c:pt>
                <c:pt idx="52">
                  <c:v>103.73928745955092</c:v>
                </c:pt>
                <c:pt idx="53">
                  <c:v>103.53997465354405</c:v>
                </c:pt>
                <c:pt idx="54">
                  <c:v>103.33978381639352</c:v>
                </c:pt>
                <c:pt idx="55">
                  <c:v>103.13946444673573</c:v>
                </c:pt>
                <c:pt idx="56">
                  <c:v>102.93970201343873</c:v>
                </c:pt>
                <c:pt idx="57">
                  <c:v>102.74111407728699</c:v>
                </c:pt>
                <c:pt idx="58">
                  <c:v>102.54424828737594</c:v>
                </c:pt>
                <c:pt idx="59">
                  <c:v>102.34958206821116</c:v>
                </c:pt>
                <c:pt idx="60">
                  <c:v>102.15752377685831</c:v>
                </c:pt>
                <c:pt idx="61">
                  <c:v>101.96841508954107</c:v>
                </c:pt>
                <c:pt idx="62">
                  <c:v>101.78253437181888</c:v>
                </c:pt>
                <c:pt idx="63">
                  <c:v>101.60010079328876</c:v>
                </c:pt>
                <c:pt idx="64">
                  <c:v>101.42127896379701</c:v>
                </c:pt>
                <c:pt idx="65">
                  <c:v>101.24618389061106</c:v>
                </c:pt>
                <c:pt idx="66">
                  <c:v>101.07488608232123</c:v>
                </c:pt>
                <c:pt idx="67">
                  <c:v>100.90741665322741</c:v>
                </c:pt>
                <c:pt idx="68">
                  <c:v>100.74377230985824</c:v>
                </c:pt>
                <c:pt idx="69">
                  <c:v>100.58392012775471</c:v>
                </c:pt>
                <c:pt idx="70">
                  <c:v>100.42780205082728</c:v>
                </c:pt>
                <c:pt idx="71">
                  <c:v>100.27533906691831</c:v>
                </c:pt>
                <c:pt idx="72">
                  <c:v>100.12643503142745</c:v>
                </c:pt>
                <c:pt idx="73">
                  <c:v>99.980980125961267</c:v>
                </c:pt>
                <c:pt idx="74">
                  <c:v>99.838853951094549</c:v>
                </c:pt>
                <c:pt idx="75">
                  <c:v>99.699928261729596</c:v>
                </c:pt>
                <c:pt idx="76">
                  <c:v>99.564069360524769</c:v>
                </c:pt>
                <c:pt idx="77">
                  <c:v>99.43114016977573</c:v>
                </c:pt>
                <c:pt idx="78">
                  <c:v>99.301002005311872</c:v>
                </c:pt>
                <c:pt idx="79">
                  <c:v>99.17351607774097</c:v>
                </c:pt>
                <c:pt idx="80">
                  <c:v>99.048544747031883</c:v>
                </c:pt>
                <c:pt idx="81">
                  <c:v>98.925952556226591</c:v>
                </c:pt>
                <c:pt idx="82">
                  <c:v>98.805607069244871</c:v>
                </c:pt>
                <c:pt idx="83">
                  <c:v>98.687379536469194</c:v>
                </c:pt>
                <c:pt idx="84">
                  <c:v>98.571145410230443</c:v>
                </c:pt>
                <c:pt idx="85">
                  <c:v>98.456784730575535</c:v>
                </c:pt>
                <c:pt idx="86">
                  <c:v>98.344182399879713</c:v>
                </c:pt>
                <c:pt idx="87">
                  <c:v>98.233228363042556</c:v>
                </c:pt>
                <c:pt idx="88">
                  <c:v>98.123817708228543</c:v>
                </c:pt>
                <c:pt idx="89">
                  <c:v>98.01585070141563</c:v>
                </c:pt>
                <c:pt idx="90">
                  <c:v>97.909232766425717</c:v>
                </c:pt>
                <c:pt idx="91">
                  <c:v>97.803874420641009</c:v>
                </c:pt>
                <c:pt idx="92">
                  <c:v>97.699691175267205</c:v>
                </c:pt>
                <c:pt idx="93">
                  <c:v>97.596603407791989</c:v>
                </c:pt>
                <c:pt idx="94">
                  <c:v>97.494536213198586</c:v>
                </c:pt>
                <c:pt idx="95">
                  <c:v>97.393419239527717</c:v>
                </c:pt>
                <c:pt idx="96">
                  <c:v>97.293186512527129</c:v>
                </c:pt>
                <c:pt idx="97">
                  <c:v>97.193776253379156</c:v>
                </c:pt>
                <c:pt idx="98">
                  <c:v>97.09513069284354</c:v>
                </c:pt>
                <c:pt idx="99">
                  <c:v>96.997195884586588</c:v>
                </c:pt>
                <c:pt idx="100">
                  <c:v>96.89992151997977</c:v>
                </c:pt>
                <c:pt idx="101">
                  <c:v>96.803260746231587</c:v>
                </c:pt>
                <c:pt idx="102">
                  <c:v>96.707169989360168</c:v>
                </c:pt>
                <c:pt idx="103">
                  <c:v>96.611608783209945</c:v>
                </c:pt>
                <c:pt idx="104">
                  <c:v>96.516539605460096</c:v>
                </c:pt>
                <c:pt idx="105">
                  <c:v>96.421927721356866</c:v>
                </c:pt>
                <c:pt idx="106">
                  <c:v>96.327741035721289</c:v>
                </c:pt>
                <c:pt idx="107">
                  <c:v>96.233949953633584</c:v>
                </c:pt>
                <c:pt idx="108">
                  <c:v>96.140527250069695</c:v>
                </c:pt>
                <c:pt idx="109">
                  <c:v>96.047447948659766</c:v>
                </c:pt>
                <c:pt idx="110">
                  <c:v>95.954689209651178</c:v>
                </c:pt>
                <c:pt idx="111">
                  <c:v>95.862230227081639</c:v>
                </c:pt>
                <c:pt idx="112">
                  <c:v>95.770052135102645</c:v>
                </c:pt>
                <c:pt idx="113">
                  <c:v>95.678137923332415</c:v>
                </c:pt>
                <c:pt idx="114">
                  <c:v>95.586472361060231</c:v>
                </c:pt>
                <c:pt idx="115">
                  <c:v>95.495041930065923</c:v>
                </c:pt>
                <c:pt idx="116">
                  <c:v>95.403834765756272</c:v>
                </c:pt>
                <c:pt idx="117">
                  <c:v>95.312840606252593</c:v>
                </c:pt>
                <c:pt idx="118">
                  <c:v>95.222050748985353</c:v>
                </c:pt>
                <c:pt idx="119">
                  <c:v>95.131458014261185</c:v>
                </c:pt>
                <c:pt idx="120">
                  <c:v>95.041056715161957</c:v>
                </c:pt>
                <c:pt idx="121">
                  <c:v>94.950842633011135</c:v>
                </c:pt>
                <c:pt idx="122">
                  <c:v>94.860812997498002</c:v>
                </c:pt>
                <c:pt idx="123">
                  <c:v>94.770966470383087</c:v>
                </c:pt>
                <c:pt idx="124">
                  <c:v>94.681303131518433</c:v>
                </c:pt>
                <c:pt idx="125">
                  <c:v>94.591824465702572</c:v>
                </c:pt>
                <c:pt idx="126">
                  <c:v>94.502533348656158</c:v>
                </c:pt>
                <c:pt idx="127">
                  <c:v>94.413434030152814</c:v>
                </c:pt>
                <c:pt idx="128">
                  <c:v>94.324532112076497</c:v>
                </c:pt>
                <c:pt idx="129">
                  <c:v>94.235834518914658</c:v>
                </c:pt>
                <c:pt idx="130">
                  <c:v>94.147349457944372</c:v>
                </c:pt>
                <c:pt idx="131">
                  <c:v>94.059086366148847</c:v>
                </c:pt>
                <c:pt idx="132">
                  <c:v>93.971055840733442</c:v>
                </c:pt>
                <c:pt idx="133">
                  <c:v>93.883269550022575</c:v>
                </c:pt>
                <c:pt idx="134">
                  <c:v>93.79574012154076</c:v>
                </c:pt>
                <c:pt idx="135">
                  <c:v>93.708481004251681</c:v>
                </c:pt>
                <c:pt idx="136">
                  <c:v>93.621506302276345</c:v>
                </c:pt>
                <c:pt idx="137">
                  <c:v>93.534830577981552</c:v>
                </c:pt>
                <c:pt idx="138">
                  <c:v>93.448468623139988</c:v>
                </c:pt>
                <c:pt idx="139">
                  <c:v>93.362435197945501</c:v>
                </c:pt>
                <c:pt idx="140">
                  <c:v>93.276744739019705</c:v>
                </c:pt>
                <c:pt idx="141">
                  <c:v>93.191411039156037</c:v>
                </c:pt>
                <c:pt idx="142">
                  <c:v>93.106446903376934</c:v>
                </c:pt>
                <c:pt idx="143">
                  <c:v>93.021863787852368</c:v>
                </c:pt>
                <c:pt idx="144">
                  <c:v>92.937671430246013</c:v>
                </c:pt>
                <c:pt idx="145">
                  <c:v>92.853877481979097</c:v>
                </c:pt>
                <c:pt idx="146">
                  <c:v>92.770487154576927</c:v>
                </c:pt>
                <c:pt idx="147">
                  <c:v>92.687502893509205</c:v>
                </c:pt>
                <c:pt idx="148">
                  <c:v>92.604924093583691</c:v>
                </c:pt>
                <c:pt idx="149">
                  <c:v>92.522746869844894</c:v>
                </c:pt>
                <c:pt idx="150">
                  <c:v>92.440963896955992</c:v>
                </c:pt>
                <c:pt idx="151">
                  <c:v>92.359564328149261</c:v>
                </c:pt>
                <c:pt idx="152">
                  <c:v>92.278533802049083</c:v>
                </c:pt>
                <c:pt idx="153">
                  <c:v>92.1978545421143</c:v>
                </c:pt>
                <c:pt idx="154">
                  <c:v>92.117505549318253</c:v>
                </c:pt>
                <c:pt idx="155">
                  <c:v>92.037462884257849</c:v>
                </c:pt>
                <c:pt idx="156">
                  <c:v>91.957700030483096</c:v>
                </c:pt>
                <c:pt idx="157">
                  <c:v>91.878188326804988</c:v>
                </c:pt>
                <c:pt idx="158">
                  <c:v>91.798897452991412</c:v>
                </c:pt>
                <c:pt idx="159">
                  <c:v>91.719795950856735</c:v>
                </c:pt>
                <c:pt idx="160">
                  <c:v>91.640851761468085</c:v>
                </c:pt>
                <c:pt idx="161">
                  <c:v>91.562032759094848</c:v>
                </c:pt>
                <c:pt idx="162">
                  <c:v>91.483307263578411</c:v>
                </c:pt>
                <c:pt idx="163">
                  <c:v>91.404644514855534</c:v>
                </c:pt>
                <c:pt idx="164">
                  <c:v>91.326015096210611</c:v>
                </c:pt>
                <c:pt idx="165">
                  <c:v>91.247391296191594</c:v>
                </c:pt>
                <c:pt idx="166">
                  <c:v>91.168747402716264</c:v>
                </c:pt>
                <c:pt idx="167">
                  <c:v>91.090059926448561</c:v>
                </c:pt>
                <c:pt idx="168">
                  <c:v>91.011307753805582</c:v>
                </c:pt>
                <c:pt idx="169">
                  <c:v>90.932472232788143</c:v>
                </c:pt>
                <c:pt idx="170">
                  <c:v>90.85353719709633</c:v>
                </c:pt>
                <c:pt idx="171">
                  <c:v>90.77448893564349</c:v>
                </c:pt>
                <c:pt idx="172">
                  <c:v>90.695316115623697</c:v>
                </c:pt>
                <c:pt idx="173">
                  <c:v>90.616009667762583</c:v>
                </c:pt>
                <c:pt idx="174">
                  <c:v>90.53656264237118</c:v>
                </c:pt>
                <c:pt idx="175">
                  <c:v>90.456970044421524</c:v>
                </c:pt>
                <c:pt idx="176">
                  <c:v>90.377228655171763</c:v>
                </c:pt>
                <c:pt idx="177">
                  <c:v>90.297336846987292</c:v>
                </c:pt>
                <c:pt idx="178">
                  <c:v>90.217294397019216</c:v>
                </c:pt>
                <c:pt idx="179">
                  <c:v>90.137102304385238</c:v>
                </c:pt>
                <c:pt idx="180">
                  <c:v>90.056762614509211</c:v>
                </c:pt>
                <c:pt idx="181">
                  <c:v>89.976278253355474</c:v>
                </c:pt>
                <c:pt idx="182">
                  <c:v>89.895652873468464</c:v>
                </c:pt>
                <c:pt idx="183">
                  <c:v>89.814890713014321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109.419</c:v>
                </c:pt>
                <c:pt idx="1">
                  <c:v>109.919</c:v>
                </c:pt>
                <c:pt idx="2">
                  <c:v>109.629</c:v>
                </c:pt>
                <c:pt idx="3">
                  <c:v>109.90300000000001</c:v>
                </c:pt>
                <c:pt idx="4">
                  <c:v>109.806</c:v>
                </c:pt>
                <c:pt idx="5">
                  <c:v>109.645</c:v>
                </c:pt>
                <c:pt idx="6">
                  <c:v>109.532</c:v>
                </c:pt>
                <c:pt idx="7">
                  <c:v>110.161</c:v>
                </c:pt>
                <c:pt idx="8">
                  <c:v>110.129</c:v>
                </c:pt>
                <c:pt idx="9">
                  <c:v>109.871</c:v>
                </c:pt>
                <c:pt idx="10">
                  <c:v>110</c:v>
                </c:pt>
                <c:pt idx="11">
                  <c:v>110.21</c:v>
                </c:pt>
                <c:pt idx="12">
                  <c:v>109.968</c:v>
                </c:pt>
                <c:pt idx="13">
                  <c:v>109.661</c:v>
                </c:pt>
                <c:pt idx="14">
                  <c:v>110.919</c:v>
                </c:pt>
                <c:pt idx="15">
                  <c:v>110.435</c:v>
                </c:pt>
                <c:pt idx="16">
                  <c:v>109.919</c:v>
                </c:pt>
                <c:pt idx="17">
                  <c:v>109.161</c:v>
                </c:pt>
                <c:pt idx="18">
                  <c:v>110.081</c:v>
                </c:pt>
                <c:pt idx="19">
                  <c:v>110.17700000000001</c:v>
                </c:pt>
                <c:pt idx="20">
                  <c:v>110.435</c:v>
                </c:pt>
                <c:pt idx="21">
                  <c:v>110.742</c:v>
                </c:pt>
                <c:pt idx="22">
                  <c:v>110.742</c:v>
                </c:pt>
                <c:pt idx="23">
                  <c:v>110.29</c:v>
                </c:pt>
                <c:pt idx="24">
                  <c:v>110.5</c:v>
                </c:pt>
                <c:pt idx="25">
                  <c:v>110.726</c:v>
                </c:pt>
                <c:pt idx="26">
                  <c:v>110.51600000000001</c:v>
                </c:pt>
                <c:pt idx="27">
                  <c:v>110.839</c:v>
                </c:pt>
                <c:pt idx="28">
                  <c:v>112.21</c:v>
                </c:pt>
                <c:pt idx="29">
                  <c:v>110.839</c:v>
                </c:pt>
                <c:pt idx="30">
                  <c:v>112.17700000000001</c:v>
                </c:pt>
                <c:pt idx="31">
                  <c:v>112.274</c:v>
                </c:pt>
                <c:pt idx="32">
                  <c:v>113.694</c:v>
                </c:pt>
                <c:pt idx="33">
                  <c:v>112.71</c:v>
                </c:pt>
                <c:pt idx="34">
                  <c:v>113.371</c:v>
                </c:pt>
                <c:pt idx="35">
                  <c:v>114.17700000000001</c:v>
                </c:pt>
                <c:pt idx="36">
                  <c:v>114.29</c:v>
                </c:pt>
                <c:pt idx="37">
                  <c:v>114.806</c:v>
                </c:pt>
                <c:pt idx="38">
                  <c:v>114.935</c:v>
                </c:pt>
                <c:pt idx="39">
                  <c:v>116.09699999999999</c:v>
                </c:pt>
                <c:pt idx="40">
                  <c:v>116.274</c:v>
                </c:pt>
                <c:pt idx="41">
                  <c:v>117.371</c:v>
                </c:pt>
                <c:pt idx="42">
                  <c:v>118.226</c:v>
                </c:pt>
                <c:pt idx="43">
                  <c:v>119.226</c:v>
                </c:pt>
                <c:pt idx="44">
                  <c:v>119.532</c:v>
                </c:pt>
                <c:pt idx="45">
                  <c:v>121.774</c:v>
                </c:pt>
                <c:pt idx="46">
                  <c:v>124.081</c:v>
                </c:pt>
                <c:pt idx="47">
                  <c:v>127.355</c:v>
                </c:pt>
                <c:pt idx="48">
                  <c:v>131.75800000000001</c:v>
                </c:pt>
                <c:pt idx="49">
                  <c:v>136.274</c:v>
                </c:pt>
                <c:pt idx="50">
                  <c:v>143.59700000000001</c:v>
                </c:pt>
                <c:pt idx="51">
                  <c:v>153.03200000000001</c:v>
                </c:pt>
                <c:pt idx="52">
                  <c:v>163.435</c:v>
                </c:pt>
                <c:pt idx="53">
                  <c:v>175.24199999999999</c:v>
                </c:pt>
                <c:pt idx="54">
                  <c:v>187.96799999999999</c:v>
                </c:pt>
                <c:pt idx="55">
                  <c:v>200.113</c:v>
                </c:pt>
                <c:pt idx="56">
                  <c:v>212.46799999999999</c:v>
                </c:pt>
                <c:pt idx="57">
                  <c:v>222.24199999999999</c:v>
                </c:pt>
                <c:pt idx="58">
                  <c:v>228.69399999999999</c:v>
                </c:pt>
                <c:pt idx="59">
                  <c:v>233.565</c:v>
                </c:pt>
                <c:pt idx="60">
                  <c:v>235.226</c:v>
                </c:pt>
                <c:pt idx="61">
                  <c:v>234.19399999999999</c:v>
                </c:pt>
                <c:pt idx="62">
                  <c:v>228.53200000000001</c:v>
                </c:pt>
                <c:pt idx="63">
                  <c:v>216.74199999999999</c:v>
                </c:pt>
                <c:pt idx="64">
                  <c:v>199.113</c:v>
                </c:pt>
                <c:pt idx="65">
                  <c:v>176.274</c:v>
                </c:pt>
                <c:pt idx="66">
                  <c:v>146.161</c:v>
                </c:pt>
                <c:pt idx="67">
                  <c:v>120.935</c:v>
                </c:pt>
                <c:pt idx="68">
                  <c:v>111.532</c:v>
                </c:pt>
                <c:pt idx="69">
                  <c:v>111.581</c:v>
                </c:pt>
                <c:pt idx="70">
                  <c:v>110.581</c:v>
                </c:pt>
                <c:pt idx="71">
                  <c:v>113.09699999999999</c:v>
                </c:pt>
                <c:pt idx="72">
                  <c:v>114.71</c:v>
                </c:pt>
                <c:pt idx="73">
                  <c:v>118.694</c:v>
                </c:pt>
                <c:pt idx="74">
                  <c:v>122.32299999999999</c:v>
                </c:pt>
                <c:pt idx="75">
                  <c:v>129.12899999999999</c:v>
                </c:pt>
                <c:pt idx="76">
                  <c:v>136.40299999999999</c:v>
                </c:pt>
                <c:pt idx="77">
                  <c:v>145.452</c:v>
                </c:pt>
                <c:pt idx="78">
                  <c:v>155.71</c:v>
                </c:pt>
                <c:pt idx="79">
                  <c:v>166.17699999999999</c:v>
                </c:pt>
                <c:pt idx="80">
                  <c:v>176.51599999999999</c:v>
                </c:pt>
                <c:pt idx="81">
                  <c:v>185.48400000000001</c:v>
                </c:pt>
                <c:pt idx="82">
                  <c:v>192.387</c:v>
                </c:pt>
                <c:pt idx="83">
                  <c:v>196.839</c:v>
                </c:pt>
                <c:pt idx="84">
                  <c:v>197.62899999999999</c:v>
                </c:pt>
                <c:pt idx="85">
                  <c:v>195.21</c:v>
                </c:pt>
                <c:pt idx="86">
                  <c:v>188.29</c:v>
                </c:pt>
                <c:pt idx="87">
                  <c:v>175.03200000000001</c:v>
                </c:pt>
                <c:pt idx="88">
                  <c:v>158.952</c:v>
                </c:pt>
                <c:pt idx="89">
                  <c:v>135.37100000000001</c:v>
                </c:pt>
                <c:pt idx="90">
                  <c:v>114.82299999999999</c:v>
                </c:pt>
                <c:pt idx="91">
                  <c:v>105.581</c:v>
                </c:pt>
                <c:pt idx="92">
                  <c:v>103.968</c:v>
                </c:pt>
                <c:pt idx="93">
                  <c:v>103.29</c:v>
                </c:pt>
                <c:pt idx="94">
                  <c:v>102.887</c:v>
                </c:pt>
                <c:pt idx="95">
                  <c:v>102.919</c:v>
                </c:pt>
                <c:pt idx="96">
                  <c:v>103.532</c:v>
                </c:pt>
                <c:pt idx="97">
                  <c:v>102.968</c:v>
                </c:pt>
                <c:pt idx="98">
                  <c:v>103.51600000000001</c:v>
                </c:pt>
                <c:pt idx="99">
                  <c:v>103.613</c:v>
                </c:pt>
                <c:pt idx="100">
                  <c:v>103.774</c:v>
                </c:pt>
                <c:pt idx="101">
                  <c:v>102.839</c:v>
                </c:pt>
                <c:pt idx="102">
                  <c:v>103.806</c:v>
                </c:pt>
                <c:pt idx="103">
                  <c:v>103.113</c:v>
                </c:pt>
                <c:pt idx="104">
                  <c:v>103.048</c:v>
                </c:pt>
                <c:pt idx="105">
                  <c:v>102.90300000000001</c:v>
                </c:pt>
                <c:pt idx="106">
                  <c:v>103.21</c:v>
                </c:pt>
                <c:pt idx="107">
                  <c:v>103.01600000000001</c:v>
                </c:pt>
                <c:pt idx="108">
                  <c:v>103.758</c:v>
                </c:pt>
                <c:pt idx="109">
                  <c:v>104.129</c:v>
                </c:pt>
                <c:pt idx="110">
                  <c:v>102.258</c:v>
                </c:pt>
                <c:pt idx="111">
                  <c:v>103.226</c:v>
                </c:pt>
                <c:pt idx="112">
                  <c:v>103.32299999999999</c:v>
                </c:pt>
                <c:pt idx="113">
                  <c:v>102.935</c:v>
                </c:pt>
                <c:pt idx="114">
                  <c:v>102.694</c:v>
                </c:pt>
                <c:pt idx="115">
                  <c:v>101.968</c:v>
                </c:pt>
                <c:pt idx="116">
                  <c:v>103.355</c:v>
                </c:pt>
                <c:pt idx="117">
                  <c:v>103.645</c:v>
                </c:pt>
                <c:pt idx="118">
                  <c:v>103.919</c:v>
                </c:pt>
                <c:pt idx="119">
                  <c:v>104.806</c:v>
                </c:pt>
                <c:pt idx="120">
                  <c:v>106.548</c:v>
                </c:pt>
                <c:pt idx="121">
                  <c:v>107.081</c:v>
                </c:pt>
                <c:pt idx="122">
                  <c:v>107.581</c:v>
                </c:pt>
                <c:pt idx="123">
                  <c:v>109.371</c:v>
                </c:pt>
                <c:pt idx="124">
                  <c:v>109.59699999999999</c:v>
                </c:pt>
                <c:pt idx="125">
                  <c:v>108.935</c:v>
                </c:pt>
                <c:pt idx="126">
                  <c:v>108.226</c:v>
                </c:pt>
                <c:pt idx="127">
                  <c:v>106.21</c:v>
                </c:pt>
                <c:pt idx="128">
                  <c:v>104.952</c:v>
                </c:pt>
                <c:pt idx="129">
                  <c:v>103.48399999999999</c:v>
                </c:pt>
                <c:pt idx="130">
                  <c:v>102.048</c:v>
                </c:pt>
                <c:pt idx="131">
                  <c:v>100.435</c:v>
                </c:pt>
                <c:pt idx="132">
                  <c:v>100.565</c:v>
                </c:pt>
                <c:pt idx="133">
                  <c:v>100.274</c:v>
                </c:pt>
                <c:pt idx="134">
                  <c:v>99.918999999999997</c:v>
                </c:pt>
                <c:pt idx="135">
                  <c:v>99.064999999999998</c:v>
                </c:pt>
                <c:pt idx="136">
                  <c:v>99.805999999999997</c:v>
                </c:pt>
                <c:pt idx="137">
                  <c:v>100</c:v>
                </c:pt>
                <c:pt idx="138">
                  <c:v>99.531999999999996</c:v>
                </c:pt>
                <c:pt idx="139">
                  <c:v>99.918999999999997</c:v>
                </c:pt>
                <c:pt idx="140">
                  <c:v>99.418999999999997</c:v>
                </c:pt>
                <c:pt idx="141">
                  <c:v>98.983999999999995</c:v>
                </c:pt>
                <c:pt idx="142">
                  <c:v>99.064999999999998</c:v>
                </c:pt>
                <c:pt idx="143">
                  <c:v>99.531999999999996</c:v>
                </c:pt>
                <c:pt idx="144">
                  <c:v>99.338999999999999</c:v>
                </c:pt>
                <c:pt idx="145">
                  <c:v>99.096999999999994</c:v>
                </c:pt>
                <c:pt idx="146">
                  <c:v>98.918999999999997</c:v>
                </c:pt>
                <c:pt idx="147">
                  <c:v>99</c:v>
                </c:pt>
                <c:pt idx="148">
                  <c:v>98.451999999999998</c:v>
                </c:pt>
                <c:pt idx="149">
                  <c:v>99.451999999999998</c:v>
                </c:pt>
                <c:pt idx="150">
                  <c:v>99.887</c:v>
                </c:pt>
                <c:pt idx="151">
                  <c:v>101.081</c:v>
                </c:pt>
                <c:pt idx="152">
                  <c:v>102.129</c:v>
                </c:pt>
                <c:pt idx="153">
                  <c:v>102.032</c:v>
                </c:pt>
                <c:pt idx="154">
                  <c:v>103.17700000000001</c:v>
                </c:pt>
                <c:pt idx="155">
                  <c:v>102.694</c:v>
                </c:pt>
                <c:pt idx="156">
                  <c:v>102.59699999999999</c:v>
                </c:pt>
                <c:pt idx="157">
                  <c:v>102.258</c:v>
                </c:pt>
                <c:pt idx="158">
                  <c:v>100.774</c:v>
                </c:pt>
                <c:pt idx="159">
                  <c:v>100.242</c:v>
                </c:pt>
                <c:pt idx="160">
                  <c:v>99.596999999999994</c:v>
                </c:pt>
                <c:pt idx="161">
                  <c:v>98.435000000000002</c:v>
                </c:pt>
                <c:pt idx="162">
                  <c:v>98.531999999999996</c:v>
                </c:pt>
                <c:pt idx="163">
                  <c:v>98.177000000000007</c:v>
                </c:pt>
                <c:pt idx="164">
                  <c:v>97.516000000000005</c:v>
                </c:pt>
                <c:pt idx="165">
                  <c:v>97.370999999999995</c:v>
                </c:pt>
                <c:pt idx="166">
                  <c:v>97</c:v>
                </c:pt>
                <c:pt idx="167">
                  <c:v>97.129000000000005</c:v>
                </c:pt>
                <c:pt idx="168">
                  <c:v>97.516000000000005</c:v>
                </c:pt>
                <c:pt idx="169">
                  <c:v>96.870999999999995</c:v>
                </c:pt>
                <c:pt idx="170">
                  <c:v>96.855000000000004</c:v>
                </c:pt>
                <c:pt idx="171">
                  <c:v>95.79</c:v>
                </c:pt>
                <c:pt idx="172">
                  <c:v>95.822999999999993</c:v>
                </c:pt>
                <c:pt idx="173">
                  <c:v>97.144999999999996</c:v>
                </c:pt>
                <c:pt idx="174">
                  <c:v>97.194000000000003</c:v>
                </c:pt>
                <c:pt idx="175">
                  <c:v>96.338999999999999</c:v>
                </c:pt>
                <c:pt idx="176">
                  <c:v>96.516000000000005</c:v>
                </c:pt>
                <c:pt idx="177">
                  <c:v>96.613</c:v>
                </c:pt>
                <c:pt idx="178">
                  <c:v>96.644999999999996</c:v>
                </c:pt>
                <c:pt idx="179">
                  <c:v>97.677000000000007</c:v>
                </c:pt>
                <c:pt idx="180">
                  <c:v>96.757999999999996</c:v>
                </c:pt>
                <c:pt idx="181">
                  <c:v>96.483999999999995</c:v>
                </c:pt>
                <c:pt idx="182">
                  <c:v>96.694000000000003</c:v>
                </c:pt>
                <c:pt idx="183">
                  <c:v>96.064999999999998</c:v>
                </c:pt>
                <c:pt idx="184">
                  <c:v>96.194000000000003</c:v>
                </c:pt>
                <c:pt idx="185">
                  <c:v>95.805999999999997</c:v>
                </c:pt>
                <c:pt idx="186">
                  <c:v>96.644999999999996</c:v>
                </c:pt>
                <c:pt idx="187">
                  <c:v>95.935000000000002</c:v>
                </c:pt>
                <c:pt idx="188">
                  <c:v>94.935000000000002</c:v>
                </c:pt>
                <c:pt idx="189">
                  <c:v>96.855000000000004</c:v>
                </c:pt>
                <c:pt idx="190">
                  <c:v>96.757999999999996</c:v>
                </c:pt>
                <c:pt idx="191">
                  <c:v>96.581000000000003</c:v>
                </c:pt>
                <c:pt idx="192">
                  <c:v>95.774000000000001</c:v>
                </c:pt>
                <c:pt idx="193">
                  <c:v>96.161000000000001</c:v>
                </c:pt>
                <c:pt idx="194">
                  <c:v>95.71</c:v>
                </c:pt>
                <c:pt idx="195">
                  <c:v>95.983999999999995</c:v>
                </c:pt>
                <c:pt idx="196">
                  <c:v>96.370999999999995</c:v>
                </c:pt>
                <c:pt idx="197">
                  <c:v>95.79</c:v>
                </c:pt>
                <c:pt idx="198">
                  <c:v>95.596999999999994</c:v>
                </c:pt>
                <c:pt idx="199">
                  <c:v>95.725999999999999</c:v>
                </c:pt>
                <c:pt idx="200">
                  <c:v>96.613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108.29134379873746</c:v>
                </c:pt>
                <c:pt idx="1">
                  <c:v>108.45483908717526</c:v>
                </c:pt>
                <c:pt idx="2">
                  <c:v>108.61816533174402</c:v>
                </c:pt>
                <c:pt idx="3">
                  <c:v>108.78125778692421</c:v>
                </c:pt>
                <c:pt idx="4">
                  <c:v>108.94404142118024</c:v>
                </c:pt>
                <c:pt idx="5">
                  <c:v>109.10642970269744</c:v>
                </c:pt>
                <c:pt idx="6">
                  <c:v>109.26832328623958</c:v>
                </c:pt>
                <c:pt idx="7">
                  <c:v>109.42960860185202</c:v>
                </c:pt>
                <c:pt idx="8">
                  <c:v>109.59015634888827</c:v>
                </c:pt>
                <c:pt idx="9">
                  <c:v>109.74981990250342</c:v>
                </c:pt>
                <c:pt idx="10">
                  <c:v>109.90843364464986</c:v>
                </c:pt>
                <c:pt idx="11">
                  <c:v>110.06581123822272</c:v>
                </c:pt>
                <c:pt idx="12">
                  <c:v>110.22174387211122</c:v>
                </c:pt>
                <c:pt idx="13">
                  <c:v>110.37599851776783</c:v>
                </c:pt>
                <c:pt idx="14">
                  <c:v>110.52831625652099</c:v>
                </c:pt>
                <c:pt idx="15">
                  <c:v>110.67841076443744</c:v>
                </c:pt>
                <c:pt idx="16">
                  <c:v>110.82596708313095</c:v>
                </c:pt>
                <c:pt idx="17">
                  <c:v>110.97064086827478</c:v>
                </c:pt>
                <c:pt idx="18">
                  <c:v>111.11205840437729</c:v>
                </c:pt>
                <c:pt idx="19">
                  <c:v>111.24981782165401</c:v>
                </c:pt>
                <c:pt idx="20">
                  <c:v>111.38349217268997</c:v>
                </c:pt>
                <c:pt idx="21">
                  <c:v>111.51263535588215</c:v>
                </c:pt>
                <c:pt idx="22">
                  <c:v>111.63679235228086</c:v>
                </c:pt>
                <c:pt idx="23">
                  <c:v>111.75551592548443</c:v>
                </c:pt>
                <c:pt idx="24">
                  <c:v>111.86839288193329</c:v>
                </c:pt>
                <c:pt idx="25">
                  <c:v>111.97508426512</c:v>
                </c:pt>
                <c:pt idx="26">
                  <c:v>112.07538551738732</c:v>
                </c:pt>
                <c:pt idx="27">
                  <c:v>112.16931471638161</c:v>
                </c:pt>
                <c:pt idx="28">
                  <c:v>112.25723945645132</c:v>
                </c:pt>
                <c:pt idx="29">
                  <c:v>112.34005568704002</c:v>
                </c:pt>
                <c:pt idx="30">
                  <c:v>112.4194345987741</c:v>
                </c:pt>
                <c:pt idx="31">
                  <c:v>112.49815604631931</c:v>
                </c:pt>
                <c:pt idx="32">
                  <c:v>112.58054838310571</c:v>
                </c:pt>
                <c:pt idx="33">
                  <c:v>112.67305408900896</c:v>
                </c:pt>
                <c:pt idx="34">
                  <c:v>112.78493710973903</c:v>
                </c:pt>
                <c:pt idx="35">
                  <c:v>112.92914015721134</c:v>
                </c:pt>
                <c:pt idx="36">
                  <c:v>113.12328709763064</c:v>
                </c:pt>
                <c:pt idx="37">
                  <c:v>113.39080595388339</c:v>
                </c:pt>
                <c:pt idx="38">
                  <c:v>113.76212148009962</c:v>
                </c:pt>
                <c:pt idx="39">
                  <c:v>114.27583314511817</c:v>
                </c:pt>
                <c:pt idx="40">
                  <c:v>114.9797563985738</c:v>
                </c:pt>
                <c:pt idx="41">
                  <c:v>115.93166561739515</c:v>
                </c:pt>
                <c:pt idx="42">
                  <c:v>117.19954125058936</c:v>
                </c:pt>
                <c:pt idx="43">
                  <c:v>118.86109817365156</c:v>
                </c:pt>
                <c:pt idx="44">
                  <c:v>121.00236509313376</c:v>
                </c:pt>
                <c:pt idx="45">
                  <c:v>123.71510424029533</c:v>
                </c:pt>
                <c:pt idx="46">
                  <c:v>127.09291373365346</c:v>
                </c:pt>
                <c:pt idx="47">
                  <c:v>131.22594634932128</c:v>
                </c:pt>
                <c:pt idx="48">
                  <c:v>136.19430807011562</c:v>
                </c:pt>
                <c:pt idx="49">
                  <c:v>142.06036183150067</c:v>
                </c:pt>
                <c:pt idx="50">
                  <c:v>148.86034365196616</c:v>
                </c:pt>
                <c:pt idx="51">
                  <c:v>156.59587992258233</c:v>
                </c:pt>
                <c:pt idx="52">
                  <c:v>165.22614621682396</c:v>
                </c:pt>
                <c:pt idx="53">
                  <c:v>174.66146589050823</c:v>
                </c:pt>
                <c:pt idx="54">
                  <c:v>184.75888472784345</c:v>
                </c:pt>
                <c:pt idx="55">
                  <c:v>195.31882286983247</c:v>
                </c:pt>
                <c:pt idx="56">
                  <c:v>206.07684829647914</c:v>
                </c:pt>
                <c:pt idx="57">
                  <c:v>216.67193715228547</c:v>
                </c:pt>
                <c:pt idx="58">
                  <c:v>226.55406210370285</c:v>
                </c:pt>
                <c:pt idx="59">
                  <c:v>234.79784111189343</c:v>
                </c:pt>
                <c:pt idx="60">
                  <c:v>239.87977323737721</c:v>
                </c:pt>
                <c:pt idx="61">
                  <c:v>239.67783455913619</c:v>
                </c:pt>
                <c:pt idx="62">
                  <c:v>232.07721081083346</c:v>
                </c:pt>
                <c:pt idx="63">
                  <c:v>216.24328170805896</c:v>
                </c:pt>
                <c:pt idx="64">
                  <c:v>193.83029607914116</c:v>
                </c:pt>
                <c:pt idx="65">
                  <c:v>168.94213534170208</c:v>
                </c:pt>
                <c:pt idx="66">
                  <c:v>146.44612623718345</c:v>
                </c:pt>
                <c:pt idx="67">
                  <c:v>129.75124910006377</c:v>
                </c:pt>
                <c:pt idx="68">
                  <c:v>119.69752247161226</c:v>
                </c:pt>
                <c:pt idx="69">
                  <c:v>115.10503421199209</c:v>
                </c:pt>
                <c:pt idx="70">
                  <c:v>114.12614398801341</c:v>
                </c:pt>
                <c:pt idx="71">
                  <c:v>115.2775211064793</c:v>
                </c:pt>
                <c:pt idx="72">
                  <c:v>117.74808021340974</c:v>
                </c:pt>
                <c:pt idx="73">
                  <c:v>121.24041241038847</c:v>
                </c:pt>
                <c:pt idx="74">
                  <c:v>125.71506092266857</c:v>
                </c:pt>
                <c:pt idx="75">
                  <c:v>131.21279442876215</c:v>
                </c:pt>
                <c:pt idx="76">
                  <c:v>137.76455360210997</c:v>
                </c:pt>
                <c:pt idx="77">
                  <c:v>145.34984738003118</c:v>
                </c:pt>
                <c:pt idx="78">
                  <c:v>153.87470817639192</c:v>
                </c:pt>
                <c:pt idx="79">
                  <c:v>163.15536686522279</c:v>
                </c:pt>
                <c:pt idx="80">
                  <c:v>172.89481301125946</c:v>
                </c:pt>
                <c:pt idx="81">
                  <c:v>182.62545140414807</c:v>
                </c:pt>
                <c:pt idx="82">
                  <c:v>191.57917802407445</c:v>
                </c:pt>
                <c:pt idx="83">
                  <c:v>198.49188725234399</c:v>
                </c:pt>
                <c:pt idx="84">
                  <c:v>201.51440904337289</c:v>
                </c:pt>
                <c:pt idx="85">
                  <c:v>198.59027219284991</c:v>
                </c:pt>
                <c:pt idx="86">
                  <c:v>188.51068129154044</c:v>
                </c:pt>
                <c:pt idx="87">
                  <c:v>172.14810370446779</c:v>
                </c:pt>
                <c:pt idx="88">
                  <c:v>152.72438642175302</c:v>
                </c:pt>
                <c:pt idx="89">
                  <c:v>134.46990260469286</c:v>
                </c:pt>
                <c:pt idx="90">
                  <c:v>120.53420504888113</c:v>
                </c:pt>
                <c:pt idx="91">
                  <c:v>111.79282939355375</c:v>
                </c:pt>
                <c:pt idx="92">
                  <c:v>107.24773062286147</c:v>
                </c:pt>
                <c:pt idx="93">
                  <c:v>105.25770085830437</c:v>
                </c:pt>
                <c:pt idx="94">
                  <c:v>104.48937923867211</c:v>
                </c:pt>
                <c:pt idx="95">
                  <c:v>104.18895335906912</c:v>
                </c:pt>
                <c:pt idx="96">
                  <c:v>104.03390040285485</c:v>
                </c:pt>
                <c:pt idx="97">
                  <c:v>103.91609048020639</c:v>
                </c:pt>
                <c:pt idx="98">
                  <c:v>103.80658078353157</c:v>
                </c:pt>
                <c:pt idx="99">
                  <c:v>103.69909462715077</c:v>
                </c:pt>
                <c:pt idx="100">
                  <c:v>103.59249446579976</c:v>
                </c:pt>
                <c:pt idx="101">
                  <c:v>103.48658165795526</c:v>
                </c:pt>
                <c:pt idx="102">
                  <c:v>103.38130508549975</c:v>
                </c:pt>
                <c:pt idx="103">
                  <c:v>103.27665068913375</c:v>
                </c:pt>
                <c:pt idx="104">
                  <c:v>103.1726489517021</c:v>
                </c:pt>
                <c:pt idx="105">
                  <c:v>103.06941962692288</c:v>
                </c:pt>
                <c:pt idx="106">
                  <c:v>102.96726224597703</c:v>
                </c:pt>
                <c:pt idx="107">
                  <c:v>102.86682357019994</c:v>
                </c:pt>
                <c:pt idx="108">
                  <c:v>102.76938794753856</c:v>
                </c:pt>
                <c:pt idx="109">
                  <c:v>102.67734703003589</c:v>
                </c:pt>
                <c:pt idx="110">
                  <c:v>102.59490258304709</c:v>
                </c:pt>
                <c:pt idx="111">
                  <c:v>102.52902530336446</c:v>
                </c:pt>
                <c:pt idx="112">
                  <c:v>102.49061677264976</c:v>
                </c:pt>
                <c:pt idx="113">
                  <c:v>102.49569016423423</c:v>
                </c:pt>
                <c:pt idx="114">
                  <c:v>102.56620652074369</c:v>
                </c:pt>
                <c:pt idx="115">
                  <c:v>102.73001888721531</c:v>
                </c:pt>
                <c:pt idx="116">
                  <c:v>103.01926678240397</c:v>
                </c:pt>
                <c:pt idx="117">
                  <c:v>103.46662988987234</c:v>
                </c:pt>
                <c:pt idx="118">
                  <c:v>104.09914395590162</c:v>
                </c:pt>
                <c:pt idx="119">
                  <c:v>104.92962277947524</c:v>
                </c:pt>
                <c:pt idx="120">
                  <c:v>105.94542680965752</c:v>
                </c:pt>
                <c:pt idx="121">
                  <c:v>107.09251494155438</c:v>
                </c:pt>
                <c:pt idx="122">
                  <c:v>108.25141142649954</c:v>
                </c:pt>
                <c:pt idx="123">
                  <c:v>109.2106407435955</c:v>
                </c:pt>
                <c:pt idx="124">
                  <c:v>109.67184754393904</c:v>
                </c:pt>
                <c:pt idx="125">
                  <c:v>109.34340358848604</c:v>
                </c:pt>
                <c:pt idx="126">
                  <c:v>108.12548725872909</c:v>
                </c:pt>
                <c:pt idx="127">
                  <c:v>106.25515210682825</c:v>
                </c:pt>
                <c:pt idx="128">
                  <c:v>104.23414206115606</c:v>
                </c:pt>
                <c:pt idx="129">
                  <c:v>102.54906425209309</c:v>
                </c:pt>
                <c:pt idx="130">
                  <c:v>101.42303465059936</c:v>
                </c:pt>
                <c:pt idx="131">
                  <c:v>100.79632307879859</c:v>
                </c:pt>
                <c:pt idx="132">
                  <c:v>100.48188515934704</c:v>
                </c:pt>
                <c:pt idx="133">
                  <c:v>100.31411549917361</c:v>
                </c:pt>
                <c:pt idx="134">
                  <c:v>100.1996965842466</c:v>
                </c:pt>
                <c:pt idx="135">
                  <c:v>100.10068549570347</c:v>
                </c:pt>
                <c:pt idx="136">
                  <c:v>100.00543853752728</c:v>
                </c:pt>
                <c:pt idx="137">
                  <c:v>99.911213085551225</c:v>
                </c:pt>
                <c:pt idx="138">
                  <c:v>99.817533042377619</c:v>
                </c:pt>
                <c:pt idx="139">
                  <c:v>99.724397881765555</c:v>
                </c:pt>
                <c:pt idx="140">
                  <c:v>99.631988250832876</c:v>
                </c:pt>
                <c:pt idx="141">
                  <c:v>99.5408214322822</c:v>
                </c:pt>
                <c:pt idx="142">
                  <c:v>99.452265920280396</c:v>
                </c:pt>
                <c:pt idx="143">
                  <c:v>99.369657743669976</c:v>
                </c:pt>
                <c:pt idx="144">
                  <c:v>99.300355829914764</c:v>
                </c:pt>
                <c:pt idx="145">
                  <c:v>99.258854718194542</c:v>
                </c:pt>
                <c:pt idx="146">
                  <c:v>99.270253695157351</c:v>
                </c:pt>
                <c:pt idx="147">
                  <c:v>99.371832115734321</c:v>
                </c:pt>
                <c:pt idx="148">
                  <c:v>99.608801858860858</c:v>
                </c:pt>
                <c:pt idx="149">
                  <c:v>100.02024603427689</c:v>
                </c:pt>
                <c:pt idx="150">
                  <c:v>100.61504337861973</c:v>
                </c:pt>
                <c:pt idx="151">
                  <c:v>101.34561796589247</c:v>
                </c:pt>
                <c:pt idx="152">
                  <c:v>102.09554204362152</c:v>
                </c:pt>
                <c:pt idx="153">
                  <c:v>102.69732745836654</c:v>
                </c:pt>
                <c:pt idx="154">
                  <c:v>102.98346740611733</c:v>
                </c:pt>
                <c:pt idx="155">
                  <c:v>102.85170786662059</c:v>
                </c:pt>
                <c:pt idx="156">
                  <c:v>102.31045301188949</c:v>
                </c:pt>
                <c:pt idx="157">
                  <c:v>101.4770031638846</c:v>
                </c:pt>
                <c:pt idx="158">
                  <c:v>100.52854022925854</c:v>
                </c:pt>
                <c:pt idx="159">
                  <c:v>99.633889701243874</c:v>
                </c:pt>
                <c:pt idx="160">
                  <c:v>98.902051166399133</c:v>
                </c:pt>
                <c:pt idx="161">
                  <c:v>98.367566280738728</c:v>
                </c:pt>
                <c:pt idx="162">
                  <c:v>98.008211954514579</c:v>
                </c:pt>
                <c:pt idx="163">
                  <c:v>97.775691545842818</c:v>
                </c:pt>
                <c:pt idx="164">
                  <c:v>97.621229350658552</c:v>
                </c:pt>
                <c:pt idx="165">
                  <c:v>97.508397504052439</c:v>
                </c:pt>
                <c:pt idx="166">
                  <c:v>97.415009883343416</c:v>
                </c:pt>
                <c:pt idx="167">
                  <c:v>97.329611040475029</c:v>
                </c:pt>
                <c:pt idx="168">
                  <c:v>97.247081709712091</c:v>
                </c:pt>
                <c:pt idx="169">
                  <c:v>97.16541198841206</c:v>
                </c:pt>
                <c:pt idx="170">
                  <c:v>97.083895802732926</c:v>
                </c:pt>
                <c:pt idx="171">
                  <c:v>97.002302454412671</c:v>
                </c:pt>
                <c:pt idx="172">
                  <c:v>96.920554653364732</c:v>
                </c:pt>
                <c:pt idx="173">
                  <c:v>96.838620606658765</c:v>
                </c:pt>
                <c:pt idx="174">
                  <c:v>96.756482406979771</c:v>
                </c:pt>
                <c:pt idx="175">
                  <c:v>96.674127772311095</c:v>
                </c:pt>
                <c:pt idx="176">
                  <c:v>96.591547981340227</c:v>
                </c:pt>
                <c:pt idx="177">
                  <c:v>96.508737237950101</c:v>
                </c:pt>
                <c:pt idx="178">
                  <c:v>96.425692320614175</c:v>
                </c:pt>
                <c:pt idx="179">
                  <c:v>96.342412281753454</c:v>
                </c:pt>
                <c:pt idx="180">
                  <c:v>96.258898159324801</c:v>
                </c:pt>
                <c:pt idx="181">
                  <c:v>96.175152699312051</c:v>
                </c:pt>
                <c:pt idx="182">
                  <c:v>96.091180092693079</c:v>
                </c:pt>
                <c:pt idx="183">
                  <c:v>96.006985730072671</c:v>
                </c:pt>
                <c:pt idx="184">
                  <c:v>95.922575976129139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108.29134379866957</c:v>
                </c:pt>
                <c:pt idx="1">
                  <c:v>108.45483908701191</c:v>
                </c:pt>
                <c:pt idx="2">
                  <c:v>108.61816533135634</c:v>
                </c:pt>
                <c:pt idx="3">
                  <c:v>108.78125778601667</c:v>
                </c:pt>
                <c:pt idx="4">
                  <c:v>108.94404141908481</c:v>
                </c:pt>
                <c:pt idx="5">
                  <c:v>109.10642969792542</c:v>
                </c:pt>
                <c:pt idx="6">
                  <c:v>109.26832327552057</c:v>
                </c:pt>
                <c:pt idx="7">
                  <c:v>109.42960857810381</c:v>
                </c:pt>
                <c:pt idx="8">
                  <c:v>109.5901562969926</c:v>
                </c:pt>
                <c:pt idx="9">
                  <c:v>109.74981979064859</c:v>
                </c:pt>
                <c:pt idx="10">
                  <c:v>109.9084334068552</c:v>
                </c:pt>
                <c:pt idx="11">
                  <c:v>110.0658107395988</c:v>
                </c:pt>
                <c:pt idx="12">
                  <c:v>110.22174284085219</c:v>
                </c:pt>
                <c:pt idx="13">
                  <c:v>110.37599641405679</c:v>
                </c:pt>
                <c:pt idx="14">
                  <c:v>110.52831202371787</c:v>
                </c:pt>
                <c:pt idx="15">
                  <c:v>110.67840236415839</c:v>
                </c:pt>
                <c:pt idx="16">
                  <c:v>110.82595064005658</c:v>
                </c:pt>
                <c:pt idx="17">
                  <c:v>110.97060912176465</c:v>
                </c:pt>
                <c:pt idx="18">
                  <c:v>111.11199794932213</c:v>
                </c:pt>
                <c:pt idx="19">
                  <c:v>111.2497042701437</c:v>
                </c:pt>
                <c:pt idx="20">
                  <c:v>111.38328180605009</c:v>
                </c:pt>
                <c:pt idx="21">
                  <c:v>111.51225095490125</c:v>
                </c:pt>
                <c:pt idx="22">
                  <c:v>111.6360995396988</c:v>
                </c:pt>
                <c:pt idx="23">
                  <c:v>111.7542843225721</c:v>
                </c:pt>
                <c:pt idx="24">
                  <c:v>111.8662334013172</c:v>
                </c:pt>
                <c:pt idx="25">
                  <c:v>111.97134960077953</c:v>
                </c:pt>
                <c:pt idx="26">
                  <c:v>112.0690149589817</c:v>
                </c:pt>
                <c:pt idx="27">
                  <c:v>112.15859638721385</c:v>
                </c:pt>
                <c:pt idx="28">
                  <c:v>112.23945255327104</c:v>
                </c:pt>
                <c:pt idx="29">
                  <c:v>112.3109419970199</c:v>
                </c:pt>
                <c:pt idx="30">
                  <c:v>112.37243243751271</c:v>
                </c:pt>
                <c:pt idx="31">
                  <c:v>112.42331117178902</c:v>
                </c:pt>
                <c:pt idx="32">
                  <c:v>112.46299639918601</c:v>
                </c:pt>
                <c:pt idx="33">
                  <c:v>112.4909492344221</c:v>
                </c:pt>
                <c:pt idx="34">
                  <c:v>112.50668610207438</c:v>
                </c:pt>
                <c:pt idx="35">
                  <c:v>112.50979113950231</c:v>
                </c:pt>
                <c:pt idx="36">
                  <c:v>112.4999281806498</c:v>
                </c:pt>
                <c:pt idx="37">
                  <c:v>112.47685185559094</c:v>
                </c:pt>
                <c:pt idx="38">
                  <c:v>112.44041732588708</c:v>
                </c:pt>
                <c:pt idx="39">
                  <c:v>112.39058818839777</c:v>
                </c:pt>
                <c:pt idx="40">
                  <c:v>112.3274421229044</c:v>
                </c:pt>
                <c:pt idx="41">
                  <c:v>112.25117393208359</c:v>
                </c:pt>
                <c:pt idx="42">
                  <c:v>112.16209572349027</c:v>
                </c:pt>
                <c:pt idx="43">
                  <c:v>112.06063410685668</c:v>
                </c:pt>
                <c:pt idx="44">
                  <c:v>111.94732441817213</c:v>
                </c:pt>
                <c:pt idx="45">
                  <c:v>111.82280212477782</c:v>
                </c:pt>
                <c:pt idx="46">
                  <c:v>111.68779170228761</c:v>
                </c:pt>
                <c:pt idx="47">
                  <c:v>111.54309339400666</c:v>
                </c:pt>
                <c:pt idx="48">
                  <c:v>111.38956835758961</c:v>
                </c:pt>
                <c:pt idx="49">
                  <c:v>111.22812276533506</c:v>
                </c:pt>
                <c:pt idx="50">
                  <c:v>111.05969145024885</c:v>
                </c:pt>
                <c:pt idx="51">
                  <c:v>110.88522167969649</c:v>
                </c:pt>
                <c:pt idx="52">
                  <c:v>110.70565759517349</c:v>
                </c:pt>
                <c:pt idx="53">
                  <c:v>110.52192578614684</c:v>
                </c:pt>
                <c:pt idx="54">
                  <c:v>110.33492237555645</c:v>
                </c:pt>
                <c:pt idx="55">
                  <c:v>110.14550189275623</c:v>
                </c:pt>
                <c:pt idx="56">
                  <c:v>109.95446810466726</c:v>
                </c:pt>
                <c:pt idx="57">
                  <c:v>109.7625668750899</c:v>
                </c:pt>
                <c:pt idx="58">
                  <c:v>109.57048103140767</c:v>
                </c:pt>
                <c:pt idx="59">
                  <c:v>109.37882714149843</c:v>
                </c:pt>
                <c:pt idx="60">
                  <c:v>109.18815404391815</c:v>
                </c:pt>
                <c:pt idx="61">
                  <c:v>108.99894293204279</c:v>
                </c:pt>
                <c:pt idx="62">
                  <c:v>108.81160876715184</c:v>
                </c:pt>
                <c:pt idx="63">
                  <c:v>108.62650278469405</c:v>
                </c:pt>
                <c:pt idx="64">
                  <c:v>108.44391585980928</c:v>
                </c:pt>
                <c:pt idx="65">
                  <c:v>108.26408250989209</c:v>
                </c:pt>
                <c:pt idx="66">
                  <c:v>108.08718533085253</c:v>
                </c:pt>
                <c:pt idx="67">
                  <c:v>107.91335968721125</c:v>
                </c:pt>
                <c:pt idx="68">
                  <c:v>107.74269850205089</c:v>
                </c:pt>
                <c:pt idx="69">
                  <c:v>107.57525701931597</c:v>
                </c:pt>
                <c:pt idx="70">
                  <c:v>107.41105743661304</c:v>
                </c:pt>
                <c:pt idx="71">
                  <c:v>107.25009333051955</c:v>
                </c:pt>
                <c:pt idx="72">
                  <c:v>107.09233381782164</c:v>
                </c:pt>
                <c:pt idx="73">
                  <c:v>106.93772741472701</c:v>
                </c:pt>
                <c:pt idx="74">
                  <c:v>106.78620557183172</c:v>
                </c:pt>
                <c:pt idx="75">
                  <c:v>106.63768587552617</c:v>
                </c:pt>
                <c:pt idx="76">
                  <c:v>106.49207491679073</c:v>
                </c:pt>
                <c:pt idx="77">
                  <c:v>106.34927083621946</c:v>
                </c:pt>
                <c:pt idx="78">
                  <c:v>106.20916555991953</c:v>
                </c:pt>
                <c:pt idx="79">
                  <c:v>106.07164674497531</c:v>
                </c:pt>
                <c:pt idx="80">
                  <c:v>105.93659945574379</c:v>
                </c:pt>
                <c:pt idx="81">
                  <c:v>105.80390759364185</c:v>
                </c:pt>
                <c:pt idx="82">
                  <c:v>105.6734551035502</c:v>
                </c:pt>
                <c:pt idx="83">
                  <c:v>105.54512697971347</c:v>
                </c:pt>
                <c:pt idx="84">
                  <c:v>105.41881009324685</c:v>
                </c:pt>
                <c:pt idx="85">
                  <c:v>105.2943938622262</c:v>
                </c:pt>
                <c:pt idx="86">
                  <c:v>105.17177078396197</c:v>
                </c:pt>
                <c:pt idx="87">
                  <c:v>105.05083684754344</c:v>
                </c:pt>
                <c:pt idx="88">
                  <c:v>104.93149184316208</c:v>
                </c:pt>
                <c:pt idx="89">
                  <c:v>104.81363958314378</c:v>
                </c:pt>
                <c:pt idx="90">
                  <c:v>104.69718804807876</c:v>
                </c:pt>
                <c:pt idx="91">
                  <c:v>104.58204946996948</c:v>
                </c:pt>
                <c:pt idx="92">
                  <c:v>104.46814036293745</c:v>
                </c:pt>
                <c:pt idx="93">
                  <c:v>104.3553815107523</c:v>
                </c:pt>
                <c:pt idx="94">
                  <c:v>104.24369791927819</c:v>
                </c:pt>
                <c:pt idx="95">
                  <c:v>104.1330187408729</c:v>
                </c:pt>
                <c:pt idx="96">
                  <c:v>104.02327717682235</c:v>
                </c:pt>
                <c:pt idx="97">
                  <c:v>103.91441036304401</c:v>
                </c:pt>
                <c:pt idx="98">
                  <c:v>103.80635924353949</c:v>
                </c:pt>
                <c:pt idx="99">
                  <c:v>103.69906843541393</c:v>
                </c:pt>
                <c:pt idx="100">
                  <c:v>103.59248608869996</c:v>
                </c:pt>
                <c:pt idx="101">
                  <c:v>103.48656374371723</c:v>
                </c:pt>
                <c:pt idx="102">
                  <c:v>103.3812561882622</c:v>
                </c:pt>
                <c:pt idx="103">
                  <c:v>103.27652131654472</c:v>
                </c:pt>
                <c:pt idx="104">
                  <c:v>103.17231999146355</c:v>
                </c:pt>
                <c:pt idx="105">
                  <c:v>103.06861591153681</c:v>
                </c:pt>
                <c:pt idx="106">
                  <c:v>102.96537548356677</c:v>
                </c:pt>
                <c:pt idx="107">
                  <c:v>102.86256770191827</c:v>
                </c:pt>
                <c:pt idx="108">
                  <c:v>102.76016403511937</c:v>
                </c:pt>
                <c:pt idx="109">
                  <c:v>102.65813832034856</c:v>
                </c:pt>
                <c:pt idx="110">
                  <c:v>102.55646666624752</c:v>
                </c:pt>
                <c:pt idx="111">
                  <c:v>102.45512736439203</c:v>
                </c:pt>
                <c:pt idx="112">
                  <c:v>102.35410080965693</c:v>
                </c:pt>
                <c:pt idx="113">
                  <c:v>102.25336942962494</c:v>
                </c:pt>
                <c:pt idx="114">
                  <c:v>102.15291762310525</c:v>
                </c:pt>
                <c:pt idx="115">
                  <c:v>102.05273170774622</c:v>
                </c:pt>
                <c:pt idx="116">
                  <c:v>101.95279987664043</c:v>
                </c:pt>
                <c:pt idx="117">
                  <c:v>101.85311216372546</c:v>
                </c:pt>
                <c:pt idx="118">
                  <c:v>101.75366041767991</c:v>
                </c:pt>
                <c:pt idx="119">
                  <c:v>101.65443828389112</c:v>
                </c:pt>
                <c:pt idx="120">
                  <c:v>101.55544119393055</c:v>
                </c:pt>
                <c:pt idx="121">
                  <c:v>101.45666636180528</c:v>
                </c:pt>
                <c:pt idx="122">
                  <c:v>101.35811278606083</c:v>
                </c:pt>
                <c:pt idx="123">
                  <c:v>101.2597812565825</c:v>
                </c:pt>
                <c:pt idx="124">
                  <c:v>101.16167436468264</c:v>
                </c:pt>
                <c:pt idx="125">
                  <c:v>101.06379651476223</c:v>
                </c:pt>
                <c:pt idx="126">
                  <c:v>100.96615393550179</c:v>
                </c:pt>
                <c:pt idx="127">
                  <c:v>100.86875468816774</c:v>
                </c:pt>
                <c:pt idx="128">
                  <c:v>100.77160866922256</c:v>
                </c:pt>
                <c:pt idx="129">
                  <c:v>100.67472760401003</c:v>
                </c:pt>
                <c:pt idx="130">
                  <c:v>100.57812502786201</c:v>
                </c:pt>
                <c:pt idx="131">
                  <c:v>100.48181625056378</c:v>
                </c:pt>
                <c:pt idx="132">
                  <c:v>100.38581829974301</c:v>
                </c:pt>
                <c:pt idx="133">
                  <c:v>100.29014983844831</c:v>
                </c:pt>
                <c:pt idx="134">
                  <c:v>100.19483105199956</c:v>
                </c:pt>
                <c:pt idx="135">
                  <c:v>100.09988349916352</c:v>
                </c:pt>
                <c:pt idx="136">
                  <c:v>100.00532992290046</c:v>
                </c:pt>
                <c:pt idx="137">
                  <c:v>99.911194016381558</c:v>
                </c:pt>
                <c:pt idx="138">
                  <c:v>99.817500140762874</c:v>
                </c:pt>
                <c:pt idx="139">
                  <c:v>99.724272992358436</c:v>
                </c:pt>
                <c:pt idx="140">
                  <c:v>99.631537218426644</c:v>
                </c:pt>
                <c:pt idx="141">
                  <c:v>99.539316982782623</c:v>
                </c:pt>
                <c:pt idx="142">
                  <c:v>99.447635484863184</c:v>
                </c:pt>
                <c:pt idx="143">
                  <c:v>99.356514438647451</c:v>
                </c:pt>
                <c:pt idx="144">
                  <c:v>99.265973520877637</c:v>
                </c:pt>
                <c:pt idx="145">
                  <c:v>99.176029801181144</c:v>
                </c:pt>
                <c:pt idx="146">
                  <c:v>99.086697169771654</c:v>
                </c:pt>
                <c:pt idx="147">
                  <c:v>98.997985781159883</c:v>
                </c:pt>
                <c:pt idx="148">
                  <c:v>98.909901534465718</c:v>
                </c:pt>
                <c:pt idx="149">
                  <c:v>98.822445612217606</c:v>
                </c:pt>
                <c:pt idx="150">
                  <c:v>98.735614099697671</c:v>
                </c:pt>
                <c:pt idx="151">
                  <c:v>98.649397705745557</c:v>
                </c:pt>
                <c:pt idx="152">
                  <c:v>98.563781603361662</c:v>
                </c:pt>
                <c:pt idx="153">
                  <c:v>98.47874540446027</c:v>
                </c:pt>
                <c:pt idx="154">
                  <c:v>98.394263277857135</c:v>
                </c:pt>
                <c:pt idx="155">
                  <c:v>98.310304213317295</c:v>
                </c:pt>
                <c:pt idx="156">
                  <c:v>98.226832427638328</c:v>
                </c:pt>
                <c:pt idx="157">
                  <c:v>98.143807901793991</c:v>
                </c:pt>
                <c:pt idx="158">
                  <c:v>98.061187031643627</c:v>
                </c:pt>
                <c:pt idx="159">
                  <c:v>97.978923369137377</c:v>
                </c:pt>
                <c:pt idx="160">
                  <c:v>97.89696842675221</c:v>
                </c:pt>
                <c:pt idx="161">
                  <c:v>97.815272515392238</c:v>
                </c:pt>
                <c:pt idx="162">
                  <c:v>97.733785585330793</c:v>
                </c:pt>
                <c:pt idx="163">
                  <c:v>97.652458040941809</c:v>
                </c:pt>
                <c:pt idx="164">
                  <c:v>97.571241502784432</c:v>
                </c:pt>
                <c:pt idx="165">
                  <c:v>97.490089494751132</c:v>
                </c:pt>
                <c:pt idx="166">
                  <c:v>97.408958039063847</c:v>
                </c:pt>
                <c:pt idx="167">
                  <c:v>97.327806147459512</c:v>
                </c:pt>
                <c:pt idx="168">
                  <c:v>97.246596202512961</c:v>
                </c:pt>
                <c:pt idx="169">
                  <c:v>97.165294228318103</c:v>
                </c:pt>
                <c:pt idx="170">
                  <c:v>97.08387005438496</c:v>
                </c:pt>
                <c:pt idx="171">
                  <c:v>97.002297380405153</c:v>
                </c:pt>
                <c:pt idx="172">
                  <c:v>96.920553752384905</c:v>
                </c:pt>
                <c:pt idx="173">
                  <c:v>96.838620462526308</c:v>
                </c:pt>
                <c:pt idx="174">
                  <c:v>96.756482386210578</c:v>
                </c:pt>
                <c:pt idx="175">
                  <c:v>96.674127769615694</c:v>
                </c:pt>
                <c:pt idx="176">
                  <c:v>96.591547981025229</c:v>
                </c:pt>
                <c:pt idx="177">
                  <c:v>96.508737237916947</c:v>
                </c:pt>
                <c:pt idx="178">
                  <c:v>96.425692320611034</c:v>
                </c:pt>
                <c:pt idx="179">
                  <c:v>96.342412281753184</c:v>
                </c:pt>
                <c:pt idx="180">
                  <c:v>96.258898159324787</c:v>
                </c:pt>
                <c:pt idx="181">
                  <c:v>96.175152699312051</c:v>
                </c:pt>
                <c:pt idx="182">
                  <c:v>96.091180092693079</c:v>
                </c:pt>
                <c:pt idx="183">
                  <c:v>96.006985730072671</c:v>
                </c:pt>
                <c:pt idx="184">
                  <c:v>95.922575976129139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116.40300000000001</c:v>
                </c:pt>
                <c:pt idx="1">
                  <c:v>115.839</c:v>
                </c:pt>
                <c:pt idx="2">
                  <c:v>116.242</c:v>
                </c:pt>
                <c:pt idx="3">
                  <c:v>115.387</c:v>
                </c:pt>
                <c:pt idx="4">
                  <c:v>115.532</c:v>
                </c:pt>
                <c:pt idx="5">
                  <c:v>116.09699999999999</c:v>
                </c:pt>
                <c:pt idx="6">
                  <c:v>115.548</c:v>
                </c:pt>
                <c:pt idx="7">
                  <c:v>116.032</c:v>
                </c:pt>
                <c:pt idx="8">
                  <c:v>116.048</c:v>
                </c:pt>
                <c:pt idx="9">
                  <c:v>115.274</c:v>
                </c:pt>
                <c:pt idx="10">
                  <c:v>114.694</c:v>
                </c:pt>
                <c:pt idx="11">
                  <c:v>115.548</c:v>
                </c:pt>
                <c:pt idx="12">
                  <c:v>115.48399999999999</c:v>
                </c:pt>
                <c:pt idx="13">
                  <c:v>115.21</c:v>
                </c:pt>
                <c:pt idx="14">
                  <c:v>115.806</c:v>
                </c:pt>
                <c:pt idx="15">
                  <c:v>116</c:v>
                </c:pt>
                <c:pt idx="16">
                  <c:v>116.581</c:v>
                </c:pt>
                <c:pt idx="17">
                  <c:v>114.952</c:v>
                </c:pt>
                <c:pt idx="18">
                  <c:v>115.661</c:v>
                </c:pt>
                <c:pt idx="19">
                  <c:v>116.09699999999999</c:v>
                </c:pt>
                <c:pt idx="20">
                  <c:v>115.032</c:v>
                </c:pt>
                <c:pt idx="21">
                  <c:v>116.081</c:v>
                </c:pt>
                <c:pt idx="22">
                  <c:v>116.081</c:v>
                </c:pt>
                <c:pt idx="23">
                  <c:v>115.90300000000001</c:v>
                </c:pt>
                <c:pt idx="24">
                  <c:v>116.468</c:v>
                </c:pt>
                <c:pt idx="25">
                  <c:v>116.59699999999999</c:v>
                </c:pt>
                <c:pt idx="26">
                  <c:v>116.581</c:v>
                </c:pt>
                <c:pt idx="27">
                  <c:v>116.855</c:v>
                </c:pt>
                <c:pt idx="28">
                  <c:v>116.806</c:v>
                </c:pt>
                <c:pt idx="29">
                  <c:v>117.371</c:v>
                </c:pt>
                <c:pt idx="30">
                  <c:v>117.919</c:v>
                </c:pt>
                <c:pt idx="31">
                  <c:v>118.258</c:v>
                </c:pt>
                <c:pt idx="32">
                  <c:v>118.452</c:v>
                </c:pt>
                <c:pt idx="33">
                  <c:v>118.371</c:v>
                </c:pt>
                <c:pt idx="34">
                  <c:v>118.5</c:v>
                </c:pt>
                <c:pt idx="35">
                  <c:v>119.742</c:v>
                </c:pt>
                <c:pt idx="36">
                  <c:v>120.645</c:v>
                </c:pt>
                <c:pt idx="37">
                  <c:v>121.065</c:v>
                </c:pt>
                <c:pt idx="38">
                  <c:v>122.355</c:v>
                </c:pt>
                <c:pt idx="39">
                  <c:v>122.161</c:v>
                </c:pt>
                <c:pt idx="40">
                  <c:v>121.871</c:v>
                </c:pt>
                <c:pt idx="41">
                  <c:v>122.887</c:v>
                </c:pt>
                <c:pt idx="42">
                  <c:v>124.194</c:v>
                </c:pt>
                <c:pt idx="43">
                  <c:v>125.081</c:v>
                </c:pt>
                <c:pt idx="44">
                  <c:v>125.952</c:v>
                </c:pt>
                <c:pt idx="45">
                  <c:v>128.113</c:v>
                </c:pt>
                <c:pt idx="46">
                  <c:v>130.661</c:v>
                </c:pt>
                <c:pt idx="47">
                  <c:v>134.69399999999999</c:v>
                </c:pt>
                <c:pt idx="48">
                  <c:v>138.5</c:v>
                </c:pt>
                <c:pt idx="49">
                  <c:v>144.5</c:v>
                </c:pt>
                <c:pt idx="50">
                  <c:v>152.887</c:v>
                </c:pt>
                <c:pt idx="51">
                  <c:v>162.661</c:v>
                </c:pt>
                <c:pt idx="52">
                  <c:v>174.613</c:v>
                </c:pt>
                <c:pt idx="53">
                  <c:v>187.435</c:v>
                </c:pt>
                <c:pt idx="54">
                  <c:v>199.62899999999999</c:v>
                </c:pt>
                <c:pt idx="55">
                  <c:v>211.25800000000001</c:v>
                </c:pt>
                <c:pt idx="56">
                  <c:v>221.19399999999999</c:v>
                </c:pt>
                <c:pt idx="57">
                  <c:v>228.613</c:v>
                </c:pt>
                <c:pt idx="58">
                  <c:v>233.565</c:v>
                </c:pt>
                <c:pt idx="59">
                  <c:v>235.952</c:v>
                </c:pt>
                <c:pt idx="60">
                  <c:v>235.67699999999999</c:v>
                </c:pt>
                <c:pt idx="61">
                  <c:v>232.5</c:v>
                </c:pt>
                <c:pt idx="62">
                  <c:v>224.51599999999999</c:v>
                </c:pt>
                <c:pt idx="63">
                  <c:v>210.35499999999999</c:v>
                </c:pt>
                <c:pt idx="64">
                  <c:v>191.41900000000001</c:v>
                </c:pt>
                <c:pt idx="65">
                  <c:v>167.51599999999999</c:v>
                </c:pt>
                <c:pt idx="66">
                  <c:v>140.161</c:v>
                </c:pt>
                <c:pt idx="67">
                  <c:v>122.694</c:v>
                </c:pt>
                <c:pt idx="68">
                  <c:v>118.17700000000001</c:v>
                </c:pt>
                <c:pt idx="69">
                  <c:v>118.581</c:v>
                </c:pt>
                <c:pt idx="70">
                  <c:v>119.839</c:v>
                </c:pt>
                <c:pt idx="71">
                  <c:v>122.51600000000001</c:v>
                </c:pt>
                <c:pt idx="72">
                  <c:v>124.67700000000001</c:v>
                </c:pt>
                <c:pt idx="73">
                  <c:v>128.935</c:v>
                </c:pt>
                <c:pt idx="74">
                  <c:v>133.80600000000001</c:v>
                </c:pt>
                <c:pt idx="75">
                  <c:v>140.25800000000001</c:v>
                </c:pt>
                <c:pt idx="76">
                  <c:v>147.952</c:v>
                </c:pt>
                <c:pt idx="77">
                  <c:v>156.53200000000001</c:v>
                </c:pt>
                <c:pt idx="78">
                  <c:v>166.12899999999999</c:v>
                </c:pt>
                <c:pt idx="79">
                  <c:v>175.64500000000001</c:v>
                </c:pt>
                <c:pt idx="80">
                  <c:v>184.82300000000001</c:v>
                </c:pt>
                <c:pt idx="81">
                  <c:v>191.25800000000001</c:v>
                </c:pt>
                <c:pt idx="82">
                  <c:v>196.5</c:v>
                </c:pt>
                <c:pt idx="83">
                  <c:v>198.64500000000001</c:v>
                </c:pt>
                <c:pt idx="84">
                  <c:v>197.726</c:v>
                </c:pt>
                <c:pt idx="85">
                  <c:v>192.46799999999999</c:v>
                </c:pt>
                <c:pt idx="86">
                  <c:v>182.29</c:v>
                </c:pt>
                <c:pt idx="87">
                  <c:v>168.065</c:v>
                </c:pt>
                <c:pt idx="88">
                  <c:v>149.51599999999999</c:v>
                </c:pt>
                <c:pt idx="89">
                  <c:v>128.74199999999999</c:v>
                </c:pt>
                <c:pt idx="90">
                  <c:v>115.145</c:v>
                </c:pt>
                <c:pt idx="91">
                  <c:v>111.726</c:v>
                </c:pt>
                <c:pt idx="92">
                  <c:v>109.32299999999999</c:v>
                </c:pt>
                <c:pt idx="93">
                  <c:v>110.371</c:v>
                </c:pt>
                <c:pt idx="94">
                  <c:v>110.129</c:v>
                </c:pt>
                <c:pt idx="95">
                  <c:v>110.5</c:v>
                </c:pt>
                <c:pt idx="96">
                  <c:v>110.145</c:v>
                </c:pt>
                <c:pt idx="97">
                  <c:v>110.048</c:v>
                </c:pt>
                <c:pt idx="98">
                  <c:v>109.952</c:v>
                </c:pt>
                <c:pt idx="99">
                  <c:v>109.98399999999999</c:v>
                </c:pt>
                <c:pt idx="100">
                  <c:v>109.887</c:v>
                </c:pt>
                <c:pt idx="101">
                  <c:v>110.694</c:v>
                </c:pt>
                <c:pt idx="102">
                  <c:v>109.081</c:v>
                </c:pt>
                <c:pt idx="103">
                  <c:v>110.09699999999999</c:v>
                </c:pt>
                <c:pt idx="104">
                  <c:v>109.339</c:v>
                </c:pt>
                <c:pt idx="105">
                  <c:v>109.919</c:v>
                </c:pt>
                <c:pt idx="106">
                  <c:v>108.98399999999999</c:v>
                </c:pt>
                <c:pt idx="107">
                  <c:v>108.71</c:v>
                </c:pt>
                <c:pt idx="108">
                  <c:v>109.29</c:v>
                </c:pt>
                <c:pt idx="109">
                  <c:v>109.09699999999999</c:v>
                </c:pt>
                <c:pt idx="110">
                  <c:v>108.806</c:v>
                </c:pt>
                <c:pt idx="111">
                  <c:v>109.226</c:v>
                </c:pt>
                <c:pt idx="112">
                  <c:v>108.742</c:v>
                </c:pt>
                <c:pt idx="113">
                  <c:v>108.742</c:v>
                </c:pt>
                <c:pt idx="114">
                  <c:v>108.645</c:v>
                </c:pt>
                <c:pt idx="115">
                  <c:v>108.79</c:v>
                </c:pt>
                <c:pt idx="116">
                  <c:v>109.5</c:v>
                </c:pt>
                <c:pt idx="117">
                  <c:v>109.258</c:v>
                </c:pt>
                <c:pt idx="118">
                  <c:v>110.774</c:v>
                </c:pt>
                <c:pt idx="119">
                  <c:v>112.09699999999999</c:v>
                </c:pt>
                <c:pt idx="120">
                  <c:v>112.242</c:v>
                </c:pt>
                <c:pt idx="121">
                  <c:v>113.452</c:v>
                </c:pt>
                <c:pt idx="122">
                  <c:v>113.339</c:v>
                </c:pt>
                <c:pt idx="123">
                  <c:v>114.726</c:v>
                </c:pt>
                <c:pt idx="124">
                  <c:v>115.306</c:v>
                </c:pt>
                <c:pt idx="125">
                  <c:v>113.98399999999999</c:v>
                </c:pt>
                <c:pt idx="126">
                  <c:v>113.274</c:v>
                </c:pt>
                <c:pt idx="127">
                  <c:v>112.09699999999999</c:v>
                </c:pt>
                <c:pt idx="128">
                  <c:v>109.40300000000001</c:v>
                </c:pt>
                <c:pt idx="129">
                  <c:v>108.274</c:v>
                </c:pt>
                <c:pt idx="130">
                  <c:v>106.839</c:v>
                </c:pt>
                <c:pt idx="131">
                  <c:v>106.468</c:v>
                </c:pt>
                <c:pt idx="132">
                  <c:v>105.048</c:v>
                </c:pt>
                <c:pt idx="133">
                  <c:v>105.01600000000001</c:v>
                </c:pt>
                <c:pt idx="134">
                  <c:v>105.51600000000001</c:v>
                </c:pt>
                <c:pt idx="135">
                  <c:v>104.242</c:v>
                </c:pt>
                <c:pt idx="136">
                  <c:v>104.581</c:v>
                </c:pt>
                <c:pt idx="137">
                  <c:v>104.82299999999999</c:v>
                </c:pt>
                <c:pt idx="138">
                  <c:v>104.51600000000001</c:v>
                </c:pt>
                <c:pt idx="139">
                  <c:v>104.129</c:v>
                </c:pt>
                <c:pt idx="140">
                  <c:v>103.774</c:v>
                </c:pt>
                <c:pt idx="141">
                  <c:v>104.468</c:v>
                </c:pt>
                <c:pt idx="142">
                  <c:v>104.32299999999999</c:v>
                </c:pt>
                <c:pt idx="143">
                  <c:v>104.48399999999999</c:v>
                </c:pt>
                <c:pt idx="144">
                  <c:v>103.82299999999999</c:v>
                </c:pt>
                <c:pt idx="145">
                  <c:v>103.01600000000001</c:v>
                </c:pt>
                <c:pt idx="146">
                  <c:v>104.306</c:v>
                </c:pt>
                <c:pt idx="147">
                  <c:v>105.048</c:v>
                </c:pt>
                <c:pt idx="148">
                  <c:v>104.919</c:v>
                </c:pt>
                <c:pt idx="149">
                  <c:v>105.032</c:v>
                </c:pt>
                <c:pt idx="150">
                  <c:v>106.09699999999999</c:v>
                </c:pt>
                <c:pt idx="151">
                  <c:v>106.871</c:v>
                </c:pt>
                <c:pt idx="152">
                  <c:v>107.161</c:v>
                </c:pt>
                <c:pt idx="153">
                  <c:v>108.194</c:v>
                </c:pt>
                <c:pt idx="154">
                  <c:v>108.09699999999999</c:v>
                </c:pt>
                <c:pt idx="155">
                  <c:v>107.71</c:v>
                </c:pt>
                <c:pt idx="156">
                  <c:v>107.968</c:v>
                </c:pt>
                <c:pt idx="157">
                  <c:v>105.968</c:v>
                </c:pt>
                <c:pt idx="158">
                  <c:v>104.887</c:v>
                </c:pt>
                <c:pt idx="159">
                  <c:v>104.01600000000001</c:v>
                </c:pt>
                <c:pt idx="160">
                  <c:v>103.048</c:v>
                </c:pt>
                <c:pt idx="161">
                  <c:v>102.887</c:v>
                </c:pt>
                <c:pt idx="162">
                  <c:v>101.952</c:v>
                </c:pt>
                <c:pt idx="163">
                  <c:v>101.661</c:v>
                </c:pt>
                <c:pt idx="164">
                  <c:v>101.887</c:v>
                </c:pt>
                <c:pt idx="165">
                  <c:v>102.258</c:v>
                </c:pt>
                <c:pt idx="166">
                  <c:v>102.387</c:v>
                </c:pt>
                <c:pt idx="167">
                  <c:v>101.629</c:v>
                </c:pt>
                <c:pt idx="168">
                  <c:v>102.339</c:v>
                </c:pt>
                <c:pt idx="169">
                  <c:v>102.452</c:v>
                </c:pt>
                <c:pt idx="170">
                  <c:v>101.952</c:v>
                </c:pt>
                <c:pt idx="171">
                  <c:v>102.01600000000001</c:v>
                </c:pt>
                <c:pt idx="172">
                  <c:v>102.371</c:v>
                </c:pt>
                <c:pt idx="173">
                  <c:v>102.371</c:v>
                </c:pt>
                <c:pt idx="174">
                  <c:v>102.532</c:v>
                </c:pt>
                <c:pt idx="175">
                  <c:v>102.21</c:v>
                </c:pt>
                <c:pt idx="176">
                  <c:v>101.952</c:v>
                </c:pt>
                <c:pt idx="177">
                  <c:v>101.435</c:v>
                </c:pt>
                <c:pt idx="178">
                  <c:v>100.855</c:v>
                </c:pt>
                <c:pt idx="179">
                  <c:v>101</c:v>
                </c:pt>
                <c:pt idx="180">
                  <c:v>101.371</c:v>
                </c:pt>
                <c:pt idx="181">
                  <c:v>101.17700000000001</c:v>
                </c:pt>
                <c:pt idx="182">
                  <c:v>101.82299999999999</c:v>
                </c:pt>
                <c:pt idx="183">
                  <c:v>101.871</c:v>
                </c:pt>
                <c:pt idx="184">
                  <c:v>101.82299999999999</c:v>
                </c:pt>
                <c:pt idx="185">
                  <c:v>100.613</c:v>
                </c:pt>
                <c:pt idx="186">
                  <c:v>101.613</c:v>
                </c:pt>
                <c:pt idx="187">
                  <c:v>101.694</c:v>
                </c:pt>
                <c:pt idx="188">
                  <c:v>101.40300000000001</c:v>
                </c:pt>
                <c:pt idx="189">
                  <c:v>101.339</c:v>
                </c:pt>
                <c:pt idx="190">
                  <c:v>101.968</c:v>
                </c:pt>
                <c:pt idx="191">
                  <c:v>101.194</c:v>
                </c:pt>
                <c:pt idx="192">
                  <c:v>101.613</c:v>
                </c:pt>
                <c:pt idx="193">
                  <c:v>101.613</c:v>
                </c:pt>
                <c:pt idx="194">
                  <c:v>101.17700000000001</c:v>
                </c:pt>
                <c:pt idx="195">
                  <c:v>100.548</c:v>
                </c:pt>
                <c:pt idx="196">
                  <c:v>101.048</c:v>
                </c:pt>
                <c:pt idx="197">
                  <c:v>101.952</c:v>
                </c:pt>
                <c:pt idx="198">
                  <c:v>101.613</c:v>
                </c:pt>
                <c:pt idx="199">
                  <c:v>101.339</c:v>
                </c:pt>
                <c:pt idx="200">
                  <c:v>101.065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114.14899425831059</c:v>
                </c:pt>
                <c:pt idx="1">
                  <c:v>114.31953351030022</c:v>
                </c:pt>
                <c:pt idx="2">
                  <c:v>114.49052710678063</c:v>
                </c:pt>
                <c:pt idx="3">
                  <c:v>114.66195880992248</c:v>
                </c:pt>
                <c:pt idx="4">
                  <c:v>114.83380519426994</c:v>
                </c:pt>
                <c:pt idx="5">
                  <c:v>115.00603450222451</c:v>
                </c:pt>
                <c:pt idx="6">
                  <c:v>115.1786053739221</c:v>
                </c:pt>
                <c:pt idx="7">
                  <c:v>115.35146544510029</c:v>
                </c:pt>
                <c:pt idx="8">
                  <c:v>115.52454980806161</c:v>
                </c:pt>
                <c:pt idx="9">
                  <c:v>115.69777933302478</c:v>
                </c:pt>
                <c:pt idx="10">
                  <c:v>115.87105885022191</c:v>
                </c:pt>
                <c:pt idx="11">
                  <c:v>116.04427519734945</c:v>
                </c:pt>
                <c:pt idx="12">
                  <c:v>116.21729514287706</c:v>
                </c:pt>
                <c:pt idx="13">
                  <c:v>116.38996320399481</c:v>
                </c:pt>
                <c:pt idx="14">
                  <c:v>116.56209938984968</c:v>
                </c:pt>
                <c:pt idx="15">
                  <c:v>116.73349691819529</c:v>
                </c:pt>
                <c:pt idx="16">
                  <c:v>116.90391997998259</c:v>
                </c:pt>
                <c:pt idx="17">
                  <c:v>117.0731016672086</c:v>
                </c:pt>
                <c:pt idx="18">
                  <c:v>117.2407422432677</c:v>
                </c:pt>
                <c:pt idx="19">
                  <c:v>117.40650803585292</c:v>
                </c:pt>
                <c:pt idx="20">
                  <c:v>117.57003139106692</c:v>
                </c:pt>
                <c:pt idx="21">
                  <c:v>117.73091237472211</c:v>
                </c:pt>
                <c:pt idx="22">
                  <c:v>117.88872328676815</c:v>
                </c:pt>
                <c:pt idx="23">
                  <c:v>118.0430176272295</c:v>
                </c:pt>
                <c:pt idx="24">
                  <c:v>118.19334599434322</c:v>
                </c:pt>
                <c:pt idx="25">
                  <c:v>118.33928260145748</c:v>
                </c:pt>
                <c:pt idx="26">
                  <c:v>118.48046777214942</c:v>
                </c:pt>
                <c:pt idx="27">
                  <c:v>118.61667401127447</c:v>
                </c:pt>
                <c:pt idx="28">
                  <c:v>118.7479061196163</c:v>
                </c:pt>
                <c:pt idx="29">
                  <c:v>118.87454931397227</c:v>
                </c:pt>
                <c:pt idx="30">
                  <c:v>118.99758329301942</c:v>
                </c:pt>
                <c:pt idx="31">
                  <c:v>119.11888430666713</c:v>
                </c:pt>
                <c:pt idx="32">
                  <c:v>119.24164091100963</c:v>
                </c:pt>
                <c:pt idx="33">
                  <c:v>119.37091123153421</c:v>
                </c:pt>
                <c:pt idx="34">
                  <c:v>119.51434882310161</c:v>
                </c:pt>
                <c:pt idx="35">
                  <c:v>119.68311883993304</c:v>
                </c:pt>
                <c:pt idx="36">
                  <c:v>119.89301419748693</c:v>
                </c:pt>
                <c:pt idx="37">
                  <c:v>120.16576072327194</c:v>
                </c:pt>
                <c:pt idx="38">
                  <c:v>120.5304694017273</c:v>
                </c:pt>
                <c:pt idx="39">
                  <c:v>121.02515218904509</c:v>
                </c:pt>
                <c:pt idx="40">
                  <c:v>121.69816668135222</c:v>
                </c:pt>
                <c:pt idx="41">
                  <c:v>122.60939771791692</c:v>
                </c:pt>
                <c:pt idx="42">
                  <c:v>123.83092722921839</c:v>
                </c:pt>
                <c:pt idx="43">
                  <c:v>125.44689675152627</c:v>
                </c:pt>
                <c:pt idx="44">
                  <c:v>127.55224203195608</c:v>
                </c:pt>
                <c:pt idx="45">
                  <c:v>130.2499893810955</c:v>
                </c:pt>
                <c:pt idx="46">
                  <c:v>133.64686153444273</c:v>
                </c:pt>
                <c:pt idx="47">
                  <c:v>137.84705597240011</c:v>
                </c:pt>
                <c:pt idx="48">
                  <c:v>142.9442336108867</c:v>
                </c:pt>
                <c:pt idx="49">
                  <c:v>149.01198360374181</c:v>
                </c:pt>
                <c:pt idx="50">
                  <c:v>156.09329068720166</c:v>
                </c:pt>
                <c:pt idx="51">
                  <c:v>164.18978221984025</c:v>
                </c:pt>
                <c:pt idx="52">
                  <c:v>173.25166420957933</c:v>
                </c:pt>
                <c:pt idx="53">
                  <c:v>183.16893805770707</c:v>
                </c:pt>
                <c:pt idx="54">
                  <c:v>193.76278607270922</c:v>
                </c:pt>
                <c:pt idx="55">
                  <c:v>204.77101513181981</c:v>
                </c:pt>
                <c:pt idx="56">
                  <c:v>215.81161929357341</c:v>
                </c:pt>
                <c:pt idx="57">
                  <c:v>226.29922033920317</c:v>
                </c:pt>
                <c:pt idx="58">
                  <c:v>235.30323180158896</c:v>
                </c:pt>
                <c:pt idx="59">
                  <c:v>241.40911445747977</c:v>
                </c:pt>
                <c:pt idx="60">
                  <c:v>242.76826925687814</c:v>
                </c:pt>
                <c:pt idx="61">
                  <c:v>237.57254321329972</c:v>
                </c:pt>
                <c:pt idx="62">
                  <c:v>224.97145072556663</c:v>
                </c:pt>
                <c:pt idx="63">
                  <c:v>205.97678181791744</c:v>
                </c:pt>
                <c:pt idx="64">
                  <c:v>183.60243479367995</c:v>
                </c:pt>
                <c:pt idx="65">
                  <c:v>161.86519836682862</c:v>
                </c:pt>
                <c:pt idx="66">
                  <c:v>144.16573671207175</c:v>
                </c:pt>
                <c:pt idx="67">
                  <c:v>132.11293346809339</c:v>
                </c:pt>
                <c:pt idx="68">
                  <c:v>125.45695079441977</c:v>
                </c:pt>
                <c:pt idx="69">
                  <c:v>122.89360183706783</c:v>
                </c:pt>
                <c:pt idx="70">
                  <c:v>122.99909048789051</c:v>
                </c:pt>
                <c:pt idx="71">
                  <c:v>124.76079108012796</c:v>
                </c:pt>
                <c:pt idx="72">
                  <c:v>127.65397091453943</c:v>
                </c:pt>
                <c:pt idx="73">
                  <c:v>131.48818931259527</c:v>
                </c:pt>
                <c:pt idx="74">
                  <c:v>136.23016689732862</c:v>
                </c:pt>
                <c:pt idx="75">
                  <c:v>141.88550789881981</c:v>
                </c:pt>
                <c:pt idx="76">
                  <c:v>148.43703708328439</c:v>
                </c:pt>
                <c:pt idx="77">
                  <c:v>155.81527192473439</c:v>
                </c:pt>
                <c:pt idx="78">
                  <c:v>163.88259724570119</c:v>
                </c:pt>
                <c:pt idx="79">
                  <c:v>172.41841207552056</c:v>
                </c:pt>
                <c:pt idx="80">
                  <c:v>181.08663683988129</c:v>
                </c:pt>
                <c:pt idx="81">
                  <c:v>189.35337687125735</c:v>
                </c:pt>
                <c:pt idx="82">
                  <c:v>196.33268055120891</c:v>
                </c:pt>
                <c:pt idx="83">
                  <c:v>200.63252325469475</c:v>
                </c:pt>
                <c:pt idx="84">
                  <c:v>200.45176352517939</c:v>
                </c:pt>
                <c:pt idx="85">
                  <c:v>194.22916446128235</c:v>
                </c:pt>
                <c:pt idx="86">
                  <c:v>181.74919070476565</c:v>
                </c:pt>
                <c:pt idx="87">
                  <c:v>164.9130609163935</c:v>
                </c:pt>
                <c:pt idx="88">
                  <c:v>147.25462797274633</c:v>
                </c:pt>
                <c:pt idx="89">
                  <c:v>132.27144412733523</c:v>
                </c:pt>
                <c:pt idx="90">
                  <c:v>121.82386007207468</c:v>
                </c:pt>
                <c:pt idx="91">
                  <c:v>115.77855278205256</c:v>
                </c:pt>
                <c:pt idx="92">
                  <c:v>112.83658569082779</c:v>
                </c:pt>
                <c:pt idx="93">
                  <c:v>111.59058033425752</c:v>
                </c:pt>
                <c:pt idx="94">
                  <c:v>111.08318475888797</c:v>
                </c:pt>
                <c:pt idx="95">
                  <c:v>110.8360147909074</c:v>
                </c:pt>
                <c:pt idx="96">
                  <c:v>110.66393161083171</c:v>
                </c:pt>
                <c:pt idx="97">
                  <c:v>110.51003731732328</c:v>
                </c:pt>
                <c:pt idx="98">
                  <c:v>110.36023475889459</c:v>
                </c:pt>
                <c:pt idx="99">
                  <c:v>110.21166322346377</c:v>
                </c:pt>
                <c:pt idx="100">
                  <c:v>110.0638244120475</c:v>
                </c:pt>
                <c:pt idx="101">
                  <c:v>109.91662867040152</c:v>
                </c:pt>
                <c:pt idx="102">
                  <c:v>109.77005914258901</c:v>
                </c:pt>
                <c:pt idx="103">
                  <c:v>109.6241412404292</c:v>
                </c:pt>
                <c:pt idx="104">
                  <c:v>109.47897428323478</c:v>
                </c:pt>
                <c:pt idx="105">
                  <c:v>109.3348029151086</c:v>
                </c:pt>
                <c:pt idx="106">
                  <c:v>109.19214850984001</c:v>
                </c:pt>
                <c:pt idx="107">
                  <c:v>109.05203560457416</c:v>
                </c:pt>
                <c:pt idx="108">
                  <c:v>108.9163578610933</c:v>
                </c:pt>
                <c:pt idx="109">
                  <c:v>108.78842891520675</c:v>
                </c:pt>
                <c:pt idx="110">
                  <c:v>108.67374575934473</c:v>
                </c:pt>
                <c:pt idx="111">
                  <c:v>108.58094352157094</c:v>
                </c:pt>
                <c:pt idx="112">
                  <c:v>108.52283067365634</c:v>
                </c:pt>
                <c:pt idx="113">
                  <c:v>108.51726362128537</c:v>
                </c:pt>
                <c:pt idx="114">
                  <c:v>108.58747090131311</c:v>
                </c:pt>
                <c:pt idx="115">
                  <c:v>108.76131914019437</c:v>
                </c:pt>
                <c:pt idx="116">
                  <c:v>109.06899789642074</c:v>
                </c:pt>
                <c:pt idx="117">
                  <c:v>109.53875355438929</c:v>
                </c:pt>
                <c:pt idx="118">
                  <c:v>110.19059485059149</c:v>
                </c:pt>
                <c:pt idx="119">
                  <c:v>111.02802125906474</c:v>
                </c:pt>
                <c:pt idx="120">
                  <c:v>112.02709534957177</c:v>
                </c:pt>
                <c:pt idx="121">
                  <c:v>113.12039653501805</c:v>
                </c:pt>
                <c:pt idx="122">
                  <c:v>114.17409237120256</c:v>
                </c:pt>
                <c:pt idx="123">
                  <c:v>114.96874906811522</c:v>
                </c:pt>
                <c:pt idx="124">
                  <c:v>115.22046515260253</c:v>
                </c:pt>
                <c:pt idx="125">
                  <c:v>114.68557833991562</c:v>
                </c:pt>
                <c:pt idx="126">
                  <c:v>113.32725986429715</c:v>
                </c:pt>
                <c:pt idx="127">
                  <c:v>111.41456588930744</c:v>
                </c:pt>
                <c:pt idx="128">
                  <c:v>109.42294097378198</c:v>
                </c:pt>
                <c:pt idx="129">
                  <c:v>107.78069182168508</c:v>
                </c:pt>
                <c:pt idx="130">
                  <c:v>106.67006506832129</c:v>
                </c:pt>
                <c:pt idx="131">
                  <c:v>106.02696066010546</c:v>
                </c:pt>
                <c:pt idx="132">
                  <c:v>105.67927541296544</c:v>
                </c:pt>
                <c:pt idx="133">
                  <c:v>105.47448921724815</c:v>
                </c:pt>
                <c:pt idx="134">
                  <c:v>105.32438142729383</c:v>
                </c:pt>
                <c:pt idx="135">
                  <c:v>105.19153527065829</c:v>
                </c:pt>
                <c:pt idx="136">
                  <c:v>105.0638312516635</c:v>
                </c:pt>
                <c:pt idx="137">
                  <c:v>104.93825882985885</c:v>
                </c:pt>
                <c:pt idx="138">
                  <c:v>104.81432736656693</c:v>
                </c:pt>
                <c:pt idx="139">
                  <c:v>104.69218047125109</c:v>
                </c:pt>
                <c:pt idx="140">
                  <c:v>104.57234661454328</c:v>
                </c:pt>
                <c:pt idx="141">
                  <c:v>104.45611787336722</c:v>
                </c:pt>
                <c:pt idx="142">
                  <c:v>104.3465061530368</c:v>
                </c:pt>
                <c:pt idx="143">
                  <c:v>104.25002678628354</c:v>
                </c:pt>
                <c:pt idx="144">
                  <c:v>104.17946452012605</c:v>
                </c:pt>
                <c:pt idx="145">
                  <c:v>104.15718293616922</c:v>
                </c:pt>
                <c:pt idx="146">
                  <c:v>104.21731613140922</c:v>
                </c:pt>
                <c:pt idx="147">
                  <c:v>104.40366182311901</c:v>
                </c:pt>
                <c:pt idx="148">
                  <c:v>104.75948455736884</c:v>
                </c:pt>
                <c:pt idx="149">
                  <c:v>105.3075859732114</c:v>
                </c:pt>
                <c:pt idx="150">
                  <c:v>106.02493153661686</c:v>
                </c:pt>
                <c:pt idx="151">
                  <c:v>106.82382692505989</c:v>
                </c:pt>
                <c:pt idx="152">
                  <c:v>107.55534412621864</c:v>
                </c:pt>
                <c:pt idx="153">
                  <c:v>108.04417503704835</c:v>
                </c:pt>
                <c:pt idx="154">
                  <c:v>108.14711709427391</c:v>
                </c:pt>
                <c:pt idx="155">
                  <c:v>107.8095438508376</c:v>
                </c:pt>
                <c:pt idx="156">
                  <c:v>107.08971510868868</c:v>
                </c:pt>
                <c:pt idx="157">
                  <c:v>106.13627623401584</c:v>
                </c:pt>
                <c:pt idx="158">
                  <c:v>105.13076701375081</c:v>
                </c:pt>
                <c:pt idx="159">
                  <c:v>104.2256604423645</c:v>
                </c:pt>
                <c:pt idx="160">
                  <c:v>103.5067110575129</c:v>
                </c:pt>
                <c:pt idx="161">
                  <c:v>102.98995869358495</c:v>
                </c:pt>
                <c:pt idx="162">
                  <c:v>102.64382427690961</c:v>
                </c:pt>
                <c:pt idx="163">
                  <c:v>102.41808936803214</c:v>
                </c:pt>
                <c:pt idx="164">
                  <c:v>102.26561323006297</c:v>
                </c:pt>
                <c:pt idx="165">
                  <c:v>102.15215975164526</c:v>
                </c:pt>
                <c:pt idx="166">
                  <c:v>102.05702129417568</c:v>
                </c:pt>
                <c:pt idx="167">
                  <c:v>101.96941861794117</c:v>
                </c:pt>
                <c:pt idx="168">
                  <c:v>101.88442234489949</c:v>
                </c:pt>
                <c:pt idx="169">
                  <c:v>101.80001068868366</c:v>
                </c:pt>
                <c:pt idx="170">
                  <c:v>101.71541304714661</c:v>
                </c:pt>
                <c:pt idx="171">
                  <c:v>101.63033483779218</c:v>
                </c:pt>
                <c:pt idx="172">
                  <c:v>101.54464697339132</c:v>
                </c:pt>
                <c:pt idx="173">
                  <c:v>101.45827744376916</c:v>
                </c:pt>
                <c:pt idx="174">
                  <c:v>101.3711776956896</c:v>
                </c:pt>
                <c:pt idx="175">
                  <c:v>101.28331294267826</c:v>
                </c:pt>
                <c:pt idx="176">
                  <c:v>101.19465913954721</c:v>
                </c:pt>
                <c:pt idx="177">
                  <c:v>101.10520157020301</c:v>
                </c:pt>
                <c:pt idx="178">
                  <c:v>101.01493377380044</c:v>
                </c:pt>
                <c:pt idx="179">
                  <c:v>100.92385654172938</c:v>
                </c:pt>
                <c:pt idx="180">
                  <c:v>100.83197694969164</c:v>
                </c:pt>
                <c:pt idx="181">
                  <c:v>100.73930743282077</c:v>
                </c:pt>
                <c:pt idx="182">
                  <c:v>100.64586491590386</c:v>
                </c:pt>
                <c:pt idx="183">
                  <c:v>100.55167000791535</c:v>
                </c:pt>
                <c:pt idx="184">
                  <c:v>100.45674626658347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114.1489942583039</c:v>
                </c:pt>
                <c:pt idx="1">
                  <c:v>114.31953351028272</c:v>
                </c:pt>
                <c:pt idx="2">
                  <c:v>114.49052710673566</c:v>
                </c:pt>
                <c:pt idx="3">
                  <c:v>114.66195880980855</c:v>
                </c:pt>
                <c:pt idx="4">
                  <c:v>114.83380519398575</c:v>
                </c:pt>
                <c:pt idx="5">
                  <c:v>115.00603450152627</c:v>
                </c:pt>
                <c:pt idx="6">
                  <c:v>115.17860537223252</c:v>
                </c:pt>
                <c:pt idx="7">
                  <c:v>115.35146544107363</c:v>
                </c:pt>
                <c:pt idx="8">
                  <c:v>115.52454979860997</c:v>
                </c:pt>
                <c:pt idx="9">
                  <c:v>115.69777931117424</c:v>
                </c:pt>
                <c:pt idx="10">
                  <c:v>115.87105880046992</c:v>
                </c:pt>
                <c:pt idx="11">
                  <c:v>116.04427508577838</c:v>
                </c:pt>
                <c:pt idx="12">
                  <c:v>116.21729489645151</c:v>
                </c:pt>
                <c:pt idx="13">
                  <c:v>116.38996266793545</c:v>
                </c:pt>
                <c:pt idx="14">
                  <c:v>116.56209824134434</c:v>
                </c:pt>
                <c:pt idx="15">
                  <c:v>116.73349449467796</c:v>
                </c:pt>
                <c:pt idx="16">
                  <c:v>116.90391494321139</c:v>
                </c:pt>
                <c:pt idx="17">
                  <c:v>117.07309135738348</c:v>
                </c:pt>
                <c:pt idx="18">
                  <c:v>117.240721458587</c:v>
                </c:pt>
                <c:pt idx="19">
                  <c:v>117.40646676642984</c:v>
                </c:pt>
                <c:pt idx="20">
                  <c:v>117.5699506849559</c:v>
                </c:pt>
                <c:pt idx="21">
                  <c:v>117.73075692948291</c:v>
                </c:pt>
                <c:pt idx="22">
                  <c:v>117.88842840941965</c:v>
                </c:pt>
                <c:pt idx="23">
                  <c:v>118.04246669474253</c:v>
                </c:pt>
                <c:pt idx="24">
                  <c:v>118.19233220357061</c:v>
                </c:pt>
                <c:pt idx="25">
                  <c:v>118.33744525410464</c:v>
                </c:pt>
                <c:pt idx="26">
                  <c:v>118.47718812452541</c:v>
                </c:pt>
                <c:pt idx="27">
                  <c:v>118.61090825762355</c:v>
                </c:pt>
                <c:pt idx="28">
                  <c:v>118.7379227313113</c:v>
                </c:pt>
                <c:pt idx="29">
                  <c:v>118.85752409029712</c:v>
                </c:pt>
                <c:pt idx="30">
                  <c:v>118.96898759701382</c:v>
                </c:pt>
                <c:pt idx="31">
                  <c:v>119.07157991095249</c:v>
                </c:pt>
                <c:pt idx="32">
                  <c:v>119.16456914530106</c:v>
                </c:pt>
                <c:pt idx="33">
                  <c:v>119.24723617976673</c:v>
                </c:pt>
                <c:pt idx="34">
                  <c:v>119.3188870314718</c:v>
                </c:pt>
                <c:pt idx="35">
                  <c:v>119.37886600597581</c:v>
                </c:pt>
                <c:pt idx="36">
                  <c:v>119.42656927311403</c:v>
                </c:pt>
                <c:pt idx="37">
                  <c:v>119.46145844371227</c:v>
                </c:pt>
                <c:pt idx="38">
                  <c:v>119.483073670032</c:v>
                </c:pt>
                <c:pt idx="39">
                  <c:v>119.4910457615008</c:v>
                </c:pt>
                <c:pt idx="40">
                  <c:v>119.48510680339953</c:v>
                </c:pt>
                <c:pt idx="41">
                  <c:v>119.46509879343256</c:v>
                </c:pt>
                <c:pt idx="42">
                  <c:v>119.43097987078258</c:v>
                </c:pt>
                <c:pt idx="43">
                  <c:v>119.38282780269043</c:v>
                </c:pt>
                <c:pt idx="44">
                  <c:v>119.32084051009357</c:v>
                </c:pt>
                <c:pt idx="45">
                  <c:v>119.24533354890214</c:v>
                </c:pt>
                <c:pt idx="46">
                  <c:v>119.1567346074369</c:v>
                </c:pt>
                <c:pt idx="47">
                  <c:v>119.05557522259852</c:v>
                </c:pt>
                <c:pt idx="48">
                  <c:v>118.942480046684</c:v>
                </c:pt>
                <c:pt idx="49">
                  <c:v>118.81815410383032</c:v>
                </c:pt>
                <c:pt idx="50">
                  <c:v>118.68336855248558</c:v>
                </c:pt>
                <c:pt idx="51">
                  <c:v>118.53894551369747</c:v>
                </c:pt>
                <c:pt idx="52">
                  <c:v>118.38574253322912</c:v>
                </c:pt>
                <c:pt idx="53">
                  <c:v>118.22463722060471</c:v>
                </c:pt>
                <c:pt idx="54">
                  <c:v>118.05651255484841</c:v>
                </c:pt>
                <c:pt idx="55">
                  <c:v>117.88224327153154</c:v>
                </c:pt>
                <c:pt idx="56">
                  <c:v>117.7026836564192</c:v>
                </c:pt>
                <c:pt idx="57">
                  <c:v>117.5186569752873</c:v>
                </c:pt>
                <c:pt idx="58">
                  <c:v>117.33094667450709</c:v>
                </c:pt>
                <c:pt idx="59">
                  <c:v>117.14028939872077</c:v>
                </c:pt>
                <c:pt idx="60">
                  <c:v>116.94736979478286</c:v>
                </c:pt>
                <c:pt idx="61">
                  <c:v>116.75281700790947</c:v>
                </c:pt>
                <c:pt idx="62">
                  <c:v>116.5572027279068</c:v>
                </c:pt>
                <c:pt idx="63">
                  <c:v>116.36104061036031</c:v>
                </c:pt>
                <c:pt idx="64">
                  <c:v>116.16478687864947</c:v>
                </c:pt>
                <c:pt idx="65">
                  <c:v>115.96884190580295</c:v>
                </c:pt>
                <c:pt idx="66">
                  <c:v>115.77355257833008</c:v>
                </c:pt>
                <c:pt idx="67">
                  <c:v>115.57921525493097</c:v>
                </c:pt>
                <c:pt idx="68">
                  <c:v>115.38607914915501</c:v>
                </c:pt>
                <c:pt idx="69">
                  <c:v>115.19434998462356</c:v>
                </c:pt>
                <c:pt idx="70">
                  <c:v>115.00419379263482</c:v>
                </c:pt>
                <c:pt idx="71">
                  <c:v>114.81574074345137</c:v>
                </c:pt>
                <c:pt idx="72">
                  <c:v>114.62908892329129</c:v>
                </c:pt>
                <c:pt idx="73">
                  <c:v>114.4443079882744</c:v>
                </c:pt>
                <c:pt idx="74">
                  <c:v>114.26144264385645</c:v>
                </c:pt>
                <c:pt idx="75">
                  <c:v>114.08051591337887</c:v>
                </c:pt>
                <c:pt idx="76">
                  <c:v>113.90153217220229</c:v>
                </c:pt>
                <c:pt idx="77">
                  <c:v>113.72447993453886</c:v>
                </c:pt>
                <c:pt idx="78">
                  <c:v>113.54933438869685</c:v>
                </c:pt>
                <c:pt idx="79">
                  <c:v>113.37605968319804</c:v>
                </c:pt>
                <c:pt idx="80">
                  <c:v>113.20461097135134</c:v>
                </c:pt>
                <c:pt idx="81">
                  <c:v>113.03493622559574</c:v>
                </c:pt>
                <c:pt idx="82">
                  <c:v>112.86697783548935</c:v>
                </c:pt>
                <c:pt idx="83">
                  <c:v>112.70067400483174</c:v>
                </c:pt>
                <c:pt idx="84">
                  <c:v>112.53595996425065</c:v>
                </c:pt>
                <c:pt idx="85">
                  <c:v>112.37276901583411</c:v>
                </c:pt>
                <c:pt idx="86">
                  <c:v>112.21103342618316</c:v>
                </c:pt>
                <c:pt idx="87">
                  <c:v>112.05068518372396</c:v>
                </c:pt>
                <c:pt idx="88">
                  <c:v>111.89165663534718</c:v>
                </c:pt>
                <c:pt idx="89">
                  <c:v>111.73388101651949</c:v>
                </c:pt>
                <c:pt idx="90">
                  <c:v>111.57729288799916</c:v>
                </c:pt>
                <c:pt idx="91">
                  <c:v>111.42182849123569</c:v>
                </c:pt>
                <c:pt idx="92">
                  <c:v>111.26742603347866</c:v>
                </c:pt>
                <c:pt idx="93">
                  <c:v>111.11402591259142</c:v>
                </c:pt>
                <c:pt idx="94">
                  <c:v>110.9615708905809</c:v>
                </c:pt>
                <c:pt idx="95">
                  <c:v>110.81000622392753</c:v>
                </c:pt>
                <c:pt idx="96">
                  <c:v>110.65927975793956</c:v>
                </c:pt>
                <c:pt idx="97">
                  <c:v>110.50934199156461</c:v>
                </c:pt>
                <c:pt idx="98">
                  <c:v>110.36014611837301</c:v>
                </c:pt>
                <c:pt idx="99">
                  <c:v>110.21164804877857</c:v>
                </c:pt>
                <c:pt idx="100">
                  <c:v>110.06380641798282</c:v>
                </c:pt>
                <c:pt idx="101">
                  <c:v>109.9165825836112</c:v>
                </c:pt>
                <c:pt idx="102">
                  <c:v>109.76994061655471</c:v>
                </c:pt>
                <c:pt idx="103">
                  <c:v>109.62384728812752</c:v>
                </c:pt>
                <c:pt idx="104">
                  <c:v>109.47827205630028</c:v>
                </c:pt>
                <c:pt idx="105">
                  <c:v>109.33318705345896</c:v>
                </c:pt>
                <c:pt idx="106">
                  <c:v>109.18856707786975</c:v>
                </c:pt>
                <c:pt idx="107">
                  <c:v>109.0443895907926</c:v>
                </c:pt>
                <c:pt idx="108">
                  <c:v>108.90063472097329</c:v>
                </c:pt>
                <c:pt idx="109">
                  <c:v>108.75728527805246</c:v>
                </c:pt>
                <c:pt idx="110">
                  <c:v>108.61432677625227</c:v>
                </c:pt>
                <c:pt idx="111">
                  <c:v>108.4717474695276</c:v>
                </c:pt>
                <c:pt idx="112">
                  <c:v>108.32953839919857</c:v>
                </c:pt>
                <c:pt idx="113">
                  <c:v>108.18769345489757</c:v>
                </c:pt>
                <c:pt idx="114">
                  <c:v>108.04620944946787</c:v>
                </c:pt>
                <c:pt idx="115">
                  <c:v>107.90508620822537</c:v>
                </c:pt>
                <c:pt idx="116">
                  <c:v>107.76432667273495</c:v>
                </c:pt>
                <c:pt idx="117">
                  <c:v>107.62393701894636</c:v>
                </c:pt>
                <c:pt idx="118">
                  <c:v>107.48392678916765</c:v>
                </c:pt>
                <c:pt idx="119">
                  <c:v>107.34430903692071</c:v>
                </c:pt>
                <c:pt idx="120">
                  <c:v>107.20510048320304</c:v>
                </c:pt>
                <c:pt idx="121">
                  <c:v>107.06632168206882</c:v>
                </c:pt>
                <c:pt idx="122">
                  <c:v>106.92799719272278</c:v>
                </c:pt>
                <c:pt idx="123">
                  <c:v>106.79015575448558</c:v>
                </c:pt>
                <c:pt idx="124">
                  <c:v>106.65283046003216</c:v>
                </c:pt>
                <c:pt idx="125">
                  <c:v>106.51605892122197</c:v>
                </c:pt>
                <c:pt idx="126">
                  <c:v>106.37988342063494</c:v>
                </c:pt>
                <c:pt idx="127">
                  <c:v>106.24435104061386</c:v>
                </c:pt>
                <c:pt idx="128">
                  <c:v>106.10951376021428</c:v>
                </c:pt>
                <c:pt idx="129">
                  <c:v>105.97542850901554</c:v>
                </c:pt>
                <c:pt idx="130">
                  <c:v>105.84215716530632</c:v>
                </c:pt>
                <c:pt idx="131">
                  <c:v>105.70976648480131</c:v>
                </c:pt>
                <c:pt idx="132">
                  <c:v>105.57832794486961</c:v>
                </c:pt>
                <c:pt idx="133">
                  <c:v>105.44791748838395</c:v>
                </c:pt>
                <c:pt idx="134">
                  <c:v>105.31861515088096</c:v>
                </c:pt>
                <c:pt idx="135">
                  <c:v>105.19050455492358</c:v>
                </c:pt>
                <c:pt idx="136">
                  <c:v>105.06367225656408</c:v>
                </c:pt>
                <c:pt idx="137">
                  <c:v>104.93820693081031</c:v>
                </c:pt>
                <c:pt idx="138">
                  <c:v>104.8141983861785</c:v>
                </c:pt>
                <c:pt idx="139">
                  <c:v>104.69173640292738</c:v>
                </c:pt>
                <c:pt idx="140">
                  <c:v>104.57090939550632</c:v>
                </c:pt>
                <c:pt idx="141">
                  <c:v>104.45180290712786</c:v>
                </c:pt>
                <c:pt idx="142">
                  <c:v>104.33449795309276</c:v>
                </c:pt>
                <c:pt idx="143">
                  <c:v>104.21906923931269</c:v>
                </c:pt>
                <c:pt idx="144">
                  <c:v>104.1055832929829</c:v>
                </c:pt>
                <c:pt idx="145">
                  <c:v>103.99409655298381</c:v>
                </c:pt>
                <c:pt idx="146">
                  <c:v>103.88465347759328</c:v>
                </c:pt>
                <c:pt idx="147">
                  <c:v>103.77728473561163</c:v>
                </c:pt>
                <c:pt idx="148">
                  <c:v>103.67200555310316</c:v>
                </c:pt>
                <c:pt idx="149">
                  <c:v>103.56881429073215</c:v>
                </c:pt>
                <c:pt idx="150">
                  <c:v>103.46769132532812</c:v>
                </c:pt>
                <c:pt idx="151">
                  <c:v>103.36859830330467</c:v>
                </c:pt>
                <c:pt idx="152">
                  <c:v>103.271477822674</c:v>
                </c:pt>
                <c:pt idx="153">
                  <c:v>103.17625358486927</c:v>
                </c:pt>
                <c:pt idx="154">
                  <c:v>103.08283103809956</c:v>
                </c:pt>
                <c:pt idx="155">
                  <c:v>102.99109851166047</c:v>
                </c:pt>
                <c:pt idx="156">
                  <c:v>102.90092881702058</c:v>
                </c:pt>
                <c:pt idx="157">
                  <c:v>102.81218126834489</c:v>
                </c:pt>
                <c:pt idx="158">
                  <c:v>102.72470405420191</c:v>
                </c:pt>
                <c:pt idx="159">
                  <c:v>102.63833687518333</c:v>
                </c:pt>
                <c:pt idx="160">
                  <c:v>102.55291375035736</c:v>
                </c:pt>
                <c:pt idx="161">
                  <c:v>102.46826588971953</c:v>
                </c:pt>
                <c:pt idx="162">
                  <c:v>102.38422453035736</c:v>
                </c:pt>
                <c:pt idx="163">
                  <c:v>102.30062364059978</c:v>
                </c:pt>
                <c:pt idx="164">
                  <c:v>102.21730240814786</c:v>
                </c:pt>
                <c:pt idx="165">
                  <c:v>102.13410744385985</c:v>
                </c:pt>
                <c:pt idx="166">
                  <c:v>102.05089465103649</c:v>
                </c:pt>
                <c:pt idx="167">
                  <c:v>101.96753072920831</c:v>
                </c:pt>
                <c:pt idx="168">
                  <c:v>101.88389430014745</c:v>
                </c:pt>
                <c:pt idx="169">
                  <c:v>101.79987666092151</c:v>
                </c:pt>
                <c:pt idx="170">
                  <c:v>101.71538218338397</c:v>
                </c:pt>
                <c:pt idx="171">
                  <c:v>101.63032839100468</c:v>
                </c:pt>
                <c:pt idx="172">
                  <c:v>101.54464575216161</c:v>
                </c:pt>
                <c:pt idx="173">
                  <c:v>101.45827723400183</c:v>
                </c:pt>
                <c:pt idx="174">
                  <c:v>101.37117766302337</c:v>
                </c:pt>
                <c:pt idx="175">
                  <c:v>101.283312938067</c:v>
                </c:pt>
                <c:pt idx="176">
                  <c:v>101.19465913895722</c:v>
                </c:pt>
                <c:pt idx="177">
                  <c:v>101.1052015701346</c:v>
                </c:pt>
                <c:pt idx="178">
                  <c:v>101.01493377379325</c:v>
                </c:pt>
                <c:pt idx="179">
                  <c:v>100.9238565417287</c:v>
                </c:pt>
                <c:pt idx="180">
                  <c:v>100.83197694969158</c:v>
                </c:pt>
                <c:pt idx="181">
                  <c:v>100.73930743282077</c:v>
                </c:pt>
                <c:pt idx="182">
                  <c:v>100.64586491590386</c:v>
                </c:pt>
                <c:pt idx="183">
                  <c:v>100.55167000791535</c:v>
                </c:pt>
                <c:pt idx="184">
                  <c:v>100.45674626658347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117.887</c:v>
                </c:pt>
                <c:pt idx="1">
                  <c:v>118.452</c:v>
                </c:pt>
                <c:pt idx="2">
                  <c:v>118.081</c:v>
                </c:pt>
                <c:pt idx="3">
                  <c:v>117.661</c:v>
                </c:pt>
                <c:pt idx="4">
                  <c:v>118.661</c:v>
                </c:pt>
                <c:pt idx="5">
                  <c:v>118.387</c:v>
                </c:pt>
                <c:pt idx="6">
                  <c:v>117.98399999999999</c:v>
                </c:pt>
                <c:pt idx="7">
                  <c:v>117.806</c:v>
                </c:pt>
                <c:pt idx="8">
                  <c:v>117.774</c:v>
                </c:pt>
                <c:pt idx="9">
                  <c:v>117.90300000000001</c:v>
                </c:pt>
                <c:pt idx="10">
                  <c:v>117.726</c:v>
                </c:pt>
                <c:pt idx="11">
                  <c:v>117.871</c:v>
                </c:pt>
                <c:pt idx="12">
                  <c:v>117.661</c:v>
                </c:pt>
                <c:pt idx="13">
                  <c:v>117.645</c:v>
                </c:pt>
                <c:pt idx="14">
                  <c:v>117.887</c:v>
                </c:pt>
                <c:pt idx="15">
                  <c:v>117.581</c:v>
                </c:pt>
                <c:pt idx="16">
                  <c:v>119.065</c:v>
                </c:pt>
                <c:pt idx="17">
                  <c:v>118.565</c:v>
                </c:pt>
                <c:pt idx="18">
                  <c:v>118.774</c:v>
                </c:pt>
                <c:pt idx="19">
                  <c:v>118.468</c:v>
                </c:pt>
                <c:pt idx="20">
                  <c:v>118.5</c:v>
                </c:pt>
                <c:pt idx="21">
                  <c:v>117.661</c:v>
                </c:pt>
                <c:pt idx="22">
                  <c:v>118.01600000000001</c:v>
                </c:pt>
                <c:pt idx="23">
                  <c:v>118.29</c:v>
                </c:pt>
                <c:pt idx="24">
                  <c:v>118.355</c:v>
                </c:pt>
                <c:pt idx="25">
                  <c:v>118.065</c:v>
                </c:pt>
                <c:pt idx="26">
                  <c:v>118.565</c:v>
                </c:pt>
                <c:pt idx="27">
                  <c:v>119.40300000000001</c:v>
                </c:pt>
                <c:pt idx="28">
                  <c:v>119.581</c:v>
                </c:pt>
                <c:pt idx="29">
                  <c:v>119.01600000000001</c:v>
                </c:pt>
                <c:pt idx="30">
                  <c:v>118.935</c:v>
                </c:pt>
                <c:pt idx="31">
                  <c:v>118.742</c:v>
                </c:pt>
                <c:pt idx="32">
                  <c:v>120.51600000000001</c:v>
                </c:pt>
                <c:pt idx="33">
                  <c:v>119.51600000000001</c:v>
                </c:pt>
                <c:pt idx="34">
                  <c:v>119.645</c:v>
                </c:pt>
                <c:pt idx="35">
                  <c:v>120.59699999999999</c:v>
                </c:pt>
                <c:pt idx="36">
                  <c:v>121.468</c:v>
                </c:pt>
                <c:pt idx="37">
                  <c:v>122.09699999999999</c:v>
                </c:pt>
                <c:pt idx="38">
                  <c:v>121.98399999999999</c:v>
                </c:pt>
                <c:pt idx="39">
                  <c:v>122.40300000000001</c:v>
                </c:pt>
                <c:pt idx="40">
                  <c:v>123.887</c:v>
                </c:pt>
                <c:pt idx="41">
                  <c:v>124.29</c:v>
                </c:pt>
                <c:pt idx="42">
                  <c:v>124.919</c:v>
                </c:pt>
                <c:pt idx="43">
                  <c:v>125.742</c:v>
                </c:pt>
                <c:pt idx="44">
                  <c:v>126.048</c:v>
                </c:pt>
                <c:pt idx="45">
                  <c:v>128.339</c:v>
                </c:pt>
                <c:pt idx="46">
                  <c:v>129.30600000000001</c:v>
                </c:pt>
                <c:pt idx="47">
                  <c:v>131.46799999999999</c:v>
                </c:pt>
                <c:pt idx="48">
                  <c:v>135.613</c:v>
                </c:pt>
                <c:pt idx="49">
                  <c:v>138.839</c:v>
                </c:pt>
                <c:pt idx="50">
                  <c:v>144.548</c:v>
                </c:pt>
                <c:pt idx="51">
                  <c:v>152.08099999999999</c:v>
                </c:pt>
                <c:pt idx="52">
                  <c:v>160.774</c:v>
                </c:pt>
                <c:pt idx="53">
                  <c:v>171.91900000000001</c:v>
                </c:pt>
                <c:pt idx="54">
                  <c:v>183.79</c:v>
                </c:pt>
                <c:pt idx="55">
                  <c:v>196.113</c:v>
                </c:pt>
                <c:pt idx="56">
                  <c:v>207.887</c:v>
                </c:pt>
                <c:pt idx="57">
                  <c:v>219.12899999999999</c:v>
                </c:pt>
                <c:pt idx="58">
                  <c:v>226.839</c:v>
                </c:pt>
                <c:pt idx="59">
                  <c:v>232.339</c:v>
                </c:pt>
                <c:pt idx="60">
                  <c:v>235.113</c:v>
                </c:pt>
                <c:pt idx="61">
                  <c:v>235.09700000000001</c:v>
                </c:pt>
                <c:pt idx="62">
                  <c:v>231.226</c:v>
                </c:pt>
                <c:pt idx="63">
                  <c:v>222.065</c:v>
                </c:pt>
                <c:pt idx="64">
                  <c:v>206.19399999999999</c:v>
                </c:pt>
                <c:pt idx="65">
                  <c:v>184.726</c:v>
                </c:pt>
                <c:pt idx="66">
                  <c:v>159.62899999999999</c:v>
                </c:pt>
                <c:pt idx="67">
                  <c:v>134.435</c:v>
                </c:pt>
                <c:pt idx="68">
                  <c:v>121.371</c:v>
                </c:pt>
                <c:pt idx="69">
                  <c:v>119.452</c:v>
                </c:pt>
                <c:pt idx="70">
                  <c:v>119.952</c:v>
                </c:pt>
                <c:pt idx="71">
                  <c:v>121.5</c:v>
                </c:pt>
                <c:pt idx="72">
                  <c:v>123.565</c:v>
                </c:pt>
                <c:pt idx="73">
                  <c:v>126</c:v>
                </c:pt>
                <c:pt idx="74">
                  <c:v>129.51599999999999</c:v>
                </c:pt>
                <c:pt idx="75">
                  <c:v>134.726</c:v>
                </c:pt>
                <c:pt idx="76">
                  <c:v>141.12899999999999</c:v>
                </c:pt>
                <c:pt idx="77">
                  <c:v>149.24199999999999</c:v>
                </c:pt>
                <c:pt idx="78">
                  <c:v>158.065</c:v>
                </c:pt>
                <c:pt idx="79">
                  <c:v>166.75800000000001</c:v>
                </c:pt>
                <c:pt idx="80">
                  <c:v>176.935</c:v>
                </c:pt>
                <c:pt idx="81">
                  <c:v>185.339</c:v>
                </c:pt>
                <c:pt idx="82">
                  <c:v>192.452</c:v>
                </c:pt>
                <c:pt idx="83">
                  <c:v>196.726</c:v>
                </c:pt>
                <c:pt idx="84">
                  <c:v>199.435</c:v>
                </c:pt>
                <c:pt idx="85">
                  <c:v>196.74199999999999</c:v>
                </c:pt>
                <c:pt idx="86">
                  <c:v>190.08099999999999</c:v>
                </c:pt>
                <c:pt idx="87">
                  <c:v>176.64500000000001</c:v>
                </c:pt>
                <c:pt idx="88">
                  <c:v>159.40299999999999</c:v>
                </c:pt>
                <c:pt idx="89">
                  <c:v>138.065</c:v>
                </c:pt>
                <c:pt idx="90">
                  <c:v>120.113</c:v>
                </c:pt>
                <c:pt idx="91">
                  <c:v>112.968</c:v>
                </c:pt>
                <c:pt idx="92">
                  <c:v>111.242</c:v>
                </c:pt>
                <c:pt idx="93">
                  <c:v>110.79</c:v>
                </c:pt>
                <c:pt idx="94">
                  <c:v>109.919</c:v>
                </c:pt>
                <c:pt idx="95">
                  <c:v>110.532</c:v>
                </c:pt>
                <c:pt idx="96">
                  <c:v>110.21</c:v>
                </c:pt>
                <c:pt idx="97">
                  <c:v>110.532</c:v>
                </c:pt>
                <c:pt idx="98">
                  <c:v>110.419</c:v>
                </c:pt>
                <c:pt idx="99">
                  <c:v>110.548</c:v>
                </c:pt>
                <c:pt idx="100">
                  <c:v>110.065</c:v>
                </c:pt>
                <c:pt idx="101">
                  <c:v>110.032</c:v>
                </c:pt>
                <c:pt idx="102">
                  <c:v>109.935</c:v>
                </c:pt>
                <c:pt idx="103">
                  <c:v>109.40300000000001</c:v>
                </c:pt>
                <c:pt idx="104">
                  <c:v>110.306</c:v>
                </c:pt>
                <c:pt idx="105">
                  <c:v>111.01600000000001</c:v>
                </c:pt>
                <c:pt idx="106">
                  <c:v>109.59699999999999</c:v>
                </c:pt>
                <c:pt idx="107">
                  <c:v>109.79</c:v>
                </c:pt>
                <c:pt idx="108">
                  <c:v>110.839</c:v>
                </c:pt>
                <c:pt idx="109">
                  <c:v>109.565</c:v>
                </c:pt>
                <c:pt idx="110">
                  <c:v>109.613</c:v>
                </c:pt>
                <c:pt idx="111">
                  <c:v>109.871</c:v>
                </c:pt>
                <c:pt idx="112">
                  <c:v>110.09699999999999</c:v>
                </c:pt>
                <c:pt idx="113">
                  <c:v>109.79</c:v>
                </c:pt>
                <c:pt idx="114">
                  <c:v>109.774</c:v>
                </c:pt>
                <c:pt idx="115">
                  <c:v>110.371</c:v>
                </c:pt>
                <c:pt idx="116">
                  <c:v>110.40300000000001</c:v>
                </c:pt>
                <c:pt idx="117">
                  <c:v>111.371</c:v>
                </c:pt>
                <c:pt idx="118">
                  <c:v>111.694</c:v>
                </c:pt>
                <c:pt idx="119">
                  <c:v>112.742</c:v>
                </c:pt>
                <c:pt idx="120">
                  <c:v>114.113</c:v>
                </c:pt>
                <c:pt idx="121">
                  <c:v>116.21</c:v>
                </c:pt>
                <c:pt idx="122">
                  <c:v>116.887</c:v>
                </c:pt>
                <c:pt idx="123">
                  <c:v>117.968</c:v>
                </c:pt>
                <c:pt idx="124">
                  <c:v>118</c:v>
                </c:pt>
                <c:pt idx="125">
                  <c:v>117.371</c:v>
                </c:pt>
                <c:pt idx="126">
                  <c:v>116.952</c:v>
                </c:pt>
                <c:pt idx="127">
                  <c:v>114.98399999999999</c:v>
                </c:pt>
                <c:pt idx="128">
                  <c:v>113.32299999999999</c:v>
                </c:pt>
                <c:pt idx="129">
                  <c:v>111.242</c:v>
                </c:pt>
                <c:pt idx="130">
                  <c:v>109.79</c:v>
                </c:pt>
                <c:pt idx="131">
                  <c:v>108.67700000000001</c:v>
                </c:pt>
                <c:pt idx="132">
                  <c:v>108.129</c:v>
                </c:pt>
                <c:pt idx="133">
                  <c:v>107.419</c:v>
                </c:pt>
                <c:pt idx="134">
                  <c:v>107.306</c:v>
                </c:pt>
                <c:pt idx="135">
                  <c:v>106.32299999999999</c:v>
                </c:pt>
                <c:pt idx="136">
                  <c:v>106.48399999999999</c:v>
                </c:pt>
                <c:pt idx="137">
                  <c:v>106.355</c:v>
                </c:pt>
                <c:pt idx="138">
                  <c:v>106.968</c:v>
                </c:pt>
                <c:pt idx="139">
                  <c:v>106.51600000000001</c:v>
                </c:pt>
                <c:pt idx="140">
                  <c:v>105.613</c:v>
                </c:pt>
                <c:pt idx="141">
                  <c:v>105.581</c:v>
                </c:pt>
                <c:pt idx="142">
                  <c:v>105.387</c:v>
                </c:pt>
                <c:pt idx="143">
                  <c:v>105.887</c:v>
                </c:pt>
                <c:pt idx="144">
                  <c:v>105.71</c:v>
                </c:pt>
                <c:pt idx="145">
                  <c:v>106.371</c:v>
                </c:pt>
                <c:pt idx="146">
                  <c:v>106.98399999999999</c:v>
                </c:pt>
                <c:pt idx="147">
                  <c:v>106.40300000000001</c:v>
                </c:pt>
                <c:pt idx="148">
                  <c:v>106.71</c:v>
                </c:pt>
                <c:pt idx="149">
                  <c:v>107.629</c:v>
                </c:pt>
                <c:pt idx="150">
                  <c:v>108.40300000000001</c:v>
                </c:pt>
                <c:pt idx="151">
                  <c:v>108.694</c:v>
                </c:pt>
                <c:pt idx="152">
                  <c:v>109.145</c:v>
                </c:pt>
                <c:pt idx="153">
                  <c:v>109.468</c:v>
                </c:pt>
                <c:pt idx="154">
                  <c:v>111.065</c:v>
                </c:pt>
                <c:pt idx="155">
                  <c:v>110.855</c:v>
                </c:pt>
                <c:pt idx="156">
                  <c:v>109.613</c:v>
                </c:pt>
                <c:pt idx="157">
                  <c:v>108.871</c:v>
                </c:pt>
                <c:pt idx="158">
                  <c:v>106.935</c:v>
                </c:pt>
                <c:pt idx="159">
                  <c:v>105.758</c:v>
                </c:pt>
                <c:pt idx="160">
                  <c:v>104.613</c:v>
                </c:pt>
                <c:pt idx="161">
                  <c:v>104.387</c:v>
                </c:pt>
                <c:pt idx="162">
                  <c:v>103.581</c:v>
                </c:pt>
                <c:pt idx="163">
                  <c:v>104.09699999999999</c:v>
                </c:pt>
                <c:pt idx="164">
                  <c:v>104.613</c:v>
                </c:pt>
                <c:pt idx="165">
                  <c:v>104</c:v>
                </c:pt>
                <c:pt idx="166">
                  <c:v>104.129</c:v>
                </c:pt>
                <c:pt idx="167">
                  <c:v>103.952</c:v>
                </c:pt>
                <c:pt idx="168">
                  <c:v>103.113</c:v>
                </c:pt>
                <c:pt idx="169">
                  <c:v>102.59699999999999</c:v>
                </c:pt>
                <c:pt idx="170">
                  <c:v>103.081</c:v>
                </c:pt>
                <c:pt idx="171">
                  <c:v>102.306</c:v>
                </c:pt>
                <c:pt idx="172">
                  <c:v>102.871</c:v>
                </c:pt>
                <c:pt idx="173">
                  <c:v>102.774</c:v>
                </c:pt>
                <c:pt idx="174">
                  <c:v>103.32299999999999</c:v>
                </c:pt>
                <c:pt idx="175">
                  <c:v>102.565</c:v>
                </c:pt>
                <c:pt idx="176">
                  <c:v>103.242</c:v>
                </c:pt>
                <c:pt idx="177">
                  <c:v>103.194</c:v>
                </c:pt>
                <c:pt idx="178">
                  <c:v>103.468</c:v>
                </c:pt>
                <c:pt idx="179">
                  <c:v>102.919</c:v>
                </c:pt>
                <c:pt idx="180">
                  <c:v>103.435</c:v>
                </c:pt>
                <c:pt idx="181">
                  <c:v>102.435</c:v>
                </c:pt>
                <c:pt idx="182">
                  <c:v>103.29</c:v>
                </c:pt>
                <c:pt idx="183">
                  <c:v>103.129</c:v>
                </c:pt>
                <c:pt idx="184">
                  <c:v>102.82299999999999</c:v>
                </c:pt>
                <c:pt idx="185">
                  <c:v>102.968</c:v>
                </c:pt>
                <c:pt idx="186">
                  <c:v>102.645</c:v>
                </c:pt>
                <c:pt idx="187">
                  <c:v>102.758</c:v>
                </c:pt>
                <c:pt idx="188">
                  <c:v>103.09699999999999</c:v>
                </c:pt>
                <c:pt idx="189">
                  <c:v>102.774</c:v>
                </c:pt>
                <c:pt idx="190">
                  <c:v>102.645</c:v>
                </c:pt>
                <c:pt idx="191">
                  <c:v>102.17700000000001</c:v>
                </c:pt>
                <c:pt idx="192">
                  <c:v>102.161</c:v>
                </c:pt>
                <c:pt idx="193">
                  <c:v>102.274</c:v>
                </c:pt>
                <c:pt idx="194">
                  <c:v>102.79</c:v>
                </c:pt>
                <c:pt idx="195">
                  <c:v>102.694</c:v>
                </c:pt>
                <c:pt idx="196">
                  <c:v>103.29</c:v>
                </c:pt>
                <c:pt idx="197">
                  <c:v>102.532</c:v>
                </c:pt>
                <c:pt idx="198">
                  <c:v>102.919</c:v>
                </c:pt>
                <c:pt idx="199">
                  <c:v>101.758</c:v>
                </c:pt>
                <c:pt idx="200">
                  <c:v>102.548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116.61120854841012</c:v>
                </c:pt>
                <c:pt idx="1">
                  <c:v>116.74391769654223</c:v>
                </c:pt>
                <c:pt idx="2">
                  <c:v>116.8763800600495</c:v>
                </c:pt>
                <c:pt idx="3">
                  <c:v>117.00853380222496</c:v>
                </c:pt>
                <c:pt idx="4">
                  <c:v>117.1403079915891</c:v>
                </c:pt>
                <c:pt idx="5">
                  <c:v>117.27162155912958</c:v>
                </c:pt>
                <c:pt idx="6">
                  <c:v>117.40238217039136</c:v>
                </c:pt>
                <c:pt idx="7">
                  <c:v>117.5324850122375</c:v>
                </c:pt>
                <c:pt idx="8">
                  <c:v>117.66181149605704</c:v>
                </c:pt>
                <c:pt idx="9">
                  <c:v>117.79022788172257</c:v>
                </c:pt>
                <c:pt idx="10">
                  <c:v>117.91758382982624</c:v>
                </c:pt>
                <c:pt idx="11">
                  <c:v>118.04371089383248</c:v>
                </c:pt>
                <c:pt idx="12">
                  <c:v>118.16842096904708</c:v>
                </c:pt>
                <c:pt idx="13">
                  <c:v>118.29150472214617</c:v>
                </c:pt>
                <c:pt idx="14">
                  <c:v>118.41273003413566</c:v>
                </c:pt>
                <c:pt idx="15">
                  <c:v>118.53184050221741</c:v>
                </c:pt>
                <c:pt idx="16">
                  <c:v>118.64855406413601</c:v>
                </c:pt>
                <c:pt idx="17">
                  <c:v>118.76256183555023</c:v>
                </c:pt>
                <c:pt idx="18">
                  <c:v>118.87352729238964</c:v>
                </c:pt>
                <c:pt idx="19">
                  <c:v>118.98108599499388</c:v>
                </c:pt>
                <c:pt idx="20">
                  <c:v>119.08484615315486</c:v>
                </c:pt>
                <c:pt idx="21">
                  <c:v>119.18439049237573</c:v>
                </c:pt>
                <c:pt idx="22">
                  <c:v>119.2792801331336</c:v>
                </c:pt>
                <c:pt idx="23">
                  <c:v>119.36906158107531</c:v>
                </c:pt>
                <c:pt idx="24">
                  <c:v>119.45327850687259</c:v>
                </c:pt>
                <c:pt idx="25">
                  <c:v>119.53149084671766</c:v>
                </c:pt>
                <c:pt idx="26">
                  <c:v>119.60330496992385</c:v>
                </c:pt>
                <c:pt idx="27">
                  <c:v>119.66842033819344</c:v>
                </c:pt>
                <c:pt idx="28">
                  <c:v>119.72670031297271</c:v>
                </c:pt>
                <c:pt idx="29">
                  <c:v>119.7782776081329</c:v>
                </c:pt>
                <c:pt idx="30">
                  <c:v>119.82370831187237</c:v>
                </c:pt>
                <c:pt idx="31">
                  <c:v>119.86419225467834</c:v>
                </c:pt>
                <c:pt idx="32">
                  <c:v>119.90188141203656</c:v>
                </c:pt>
                <c:pt idx="33">
                  <c:v>119.94030134952088</c:v>
                </c:pt>
                <c:pt idx="34">
                  <c:v>119.9849124415653</c:v>
                </c:pt>
                <c:pt idx="35">
                  <c:v>120.04383633931383</c:v>
                </c:pt>
                <c:pt idx="36">
                  <c:v>120.12876719677742</c:v>
                </c:pt>
                <c:pt idx="37">
                  <c:v>120.25607454965319</c:v>
                </c:pt>
                <c:pt idx="38">
                  <c:v>120.44808360559517</c:v>
                </c:pt>
                <c:pt idx="39">
                  <c:v>120.73448767012722</c:v>
                </c:pt>
                <c:pt idx="40">
                  <c:v>121.15380618212799</c:v>
                </c:pt>
                <c:pt idx="41">
                  <c:v>121.75475176505473</c:v>
                </c:pt>
                <c:pt idx="42">
                  <c:v>122.59731455674655</c:v>
                </c:pt>
                <c:pt idx="43">
                  <c:v>123.75331839044759</c:v>
                </c:pt>
                <c:pt idx="44">
                  <c:v>125.30616053661694</c:v>
                </c:pt>
                <c:pt idx="45">
                  <c:v>127.34942637284598</c:v>
                </c:pt>
                <c:pt idx="46">
                  <c:v>129.98408528316668</c:v>
                </c:pt>
                <c:pt idx="47">
                  <c:v>133.31403609132147</c:v>
                </c:pt>
                <c:pt idx="48">
                  <c:v>137.43988758635754</c:v>
                </c:pt>
                <c:pt idx="49">
                  <c:v>142.45103384392775</c:v>
                </c:pt>
                <c:pt idx="50">
                  <c:v>148.4163074854597</c:v>
                </c:pt>
                <c:pt idx="51">
                  <c:v>155.3737477305109</c:v>
                </c:pt>
                <c:pt idx="52">
                  <c:v>163.32026966698257</c:v>
                </c:pt>
                <c:pt idx="53">
                  <c:v>172.20219443827844</c:v>
                </c:pt>
                <c:pt idx="54">
                  <c:v>181.9074759120719</c:v>
                </c:pt>
                <c:pt idx="55">
                  <c:v>192.25928375347959</c:v>
                </c:pt>
                <c:pt idx="56">
                  <c:v>203.00632299018167</c:v>
                </c:pt>
                <c:pt idx="57">
                  <c:v>213.79463076944066</c:v>
                </c:pt>
                <c:pt idx="58">
                  <c:v>224.08995078580881</c:v>
                </c:pt>
                <c:pt idx="59">
                  <c:v>233.02133401961302</c:v>
                </c:pt>
                <c:pt idx="60">
                  <c:v>239.18704488684426</c:v>
                </c:pt>
                <c:pt idx="61">
                  <c:v>240.62800134021788</c:v>
                </c:pt>
                <c:pt idx="62">
                  <c:v>235.29688488825769</c:v>
                </c:pt>
                <c:pt idx="63">
                  <c:v>222.13247085293807</c:v>
                </c:pt>
                <c:pt idx="64">
                  <c:v>202.20910109023114</c:v>
                </c:pt>
                <c:pt idx="65">
                  <c:v>178.94981979595246</c:v>
                </c:pt>
                <c:pt idx="66">
                  <c:v>156.86990649256782</c:v>
                </c:pt>
                <c:pt idx="67">
                  <c:v>139.57561630657673</c:v>
                </c:pt>
                <c:pt idx="68">
                  <c:v>128.45764486581169</c:v>
                </c:pt>
                <c:pt idx="69">
                  <c:v>122.84436376312415</c:v>
                </c:pt>
                <c:pt idx="70">
                  <c:v>121.11614648023557</c:v>
                </c:pt>
                <c:pt idx="71">
                  <c:v>121.76820830253108</c:v>
                </c:pt>
                <c:pt idx="72">
                  <c:v>123.87047626972327</c:v>
                </c:pt>
                <c:pt idx="73">
                  <c:v>127.02042845789899</c:v>
                </c:pt>
                <c:pt idx="74">
                  <c:v>131.11868311256634</c:v>
                </c:pt>
                <c:pt idx="75">
                  <c:v>136.18028298304381</c:v>
                </c:pt>
                <c:pt idx="76">
                  <c:v>142.22848800097665</c:v>
                </c:pt>
                <c:pt idx="77">
                  <c:v>149.24425521356778</c:v>
                </c:pt>
                <c:pt idx="78">
                  <c:v>157.14113925454473</c:v>
                </c:pt>
                <c:pt idx="79">
                  <c:v>165.74838053456642</c:v>
                </c:pt>
                <c:pt idx="80">
                  <c:v>174.78789122485335</c:v>
                </c:pt>
                <c:pt idx="81">
                  <c:v>183.8194251201229</c:v>
                </c:pt>
                <c:pt idx="82">
                  <c:v>192.11890569927263</c:v>
                </c:pt>
                <c:pt idx="83">
                  <c:v>198.49984830694464</c:v>
                </c:pt>
                <c:pt idx="84">
                  <c:v>201.24105431902828</c:v>
                </c:pt>
                <c:pt idx="85">
                  <c:v>198.45057788226376</c:v>
                </c:pt>
                <c:pt idx="86">
                  <c:v>189.04501672235779</c:v>
                </c:pt>
                <c:pt idx="87">
                  <c:v>173.87010772374603</c:v>
                </c:pt>
                <c:pt idx="88">
                  <c:v>155.91808228765052</c:v>
                </c:pt>
                <c:pt idx="89">
                  <c:v>139.07884752914725</c:v>
                </c:pt>
                <c:pt idx="90">
                  <c:v>126.23058059897406</c:v>
                </c:pt>
                <c:pt idx="91">
                  <c:v>118.16388380779627</c:v>
                </c:pt>
                <c:pt idx="92">
                  <c:v>113.95782496064798</c:v>
                </c:pt>
                <c:pt idx="93">
                  <c:v>112.10538660067282</c:v>
                </c:pt>
                <c:pt idx="94">
                  <c:v>111.38139087850229</c:v>
                </c:pt>
                <c:pt idx="95">
                  <c:v>111.09136011030685</c:v>
                </c:pt>
                <c:pt idx="96">
                  <c:v>110.9369391385227</c:v>
                </c:pt>
                <c:pt idx="97">
                  <c:v>110.81755577821848</c:v>
                </c:pt>
                <c:pt idx="98">
                  <c:v>110.70610596024014</c:v>
                </c:pt>
                <c:pt idx="99">
                  <c:v>110.59666034566391</c:v>
                </c:pt>
                <c:pt idx="100">
                  <c:v>110.48813001228866</c:v>
                </c:pt>
                <c:pt idx="101">
                  <c:v>110.38031953219209</c:v>
                </c:pt>
                <c:pt idx="102">
                  <c:v>110.27317728708917</c:v>
                </c:pt>
                <c:pt idx="103">
                  <c:v>110.16669221241821</c:v>
                </c:pt>
                <c:pt idx="104">
                  <c:v>110.06090686114098</c:v>
                </c:pt>
                <c:pt idx="105">
                  <c:v>109.9559732114375</c:v>
                </c:pt>
                <c:pt idx="106">
                  <c:v>109.8522655581508</c:v>
                </c:pt>
                <c:pt idx="107">
                  <c:v>109.75059057869153</c:v>
                </c:pt>
                <c:pt idx="108">
                  <c:v>109.65255368223588</c:v>
                </c:pt>
                <c:pt idx="109">
                  <c:v>109.56115499401579</c:v>
                </c:pt>
                <c:pt idx="110">
                  <c:v>109.48168603840159</c:v>
                </c:pt>
                <c:pt idx="111">
                  <c:v>109.42295998235363</c:v>
                </c:pt>
                <c:pt idx="112">
                  <c:v>109.39881180122931</c:v>
                </c:pt>
                <c:pt idx="113">
                  <c:v>109.42963508303139</c:v>
                </c:pt>
                <c:pt idx="114">
                  <c:v>109.54348919407973</c:v>
                </c:pt>
                <c:pt idx="115">
                  <c:v>109.77606735829052</c:v>
                </c:pt>
                <c:pt idx="116">
                  <c:v>110.16866771600687</c:v>
                </c:pt>
                <c:pt idx="117">
                  <c:v>110.76338966969278</c:v>
                </c:pt>
                <c:pt idx="118">
                  <c:v>111.59515797201941</c:v>
                </c:pt>
                <c:pt idx="119">
                  <c:v>112.68062648818841</c:v>
                </c:pt>
                <c:pt idx="120">
                  <c:v>114.00363115590406</c:v>
                </c:pt>
                <c:pt idx="121">
                  <c:v>115.49451468141449</c:v>
                </c:pt>
                <c:pt idx="122">
                  <c:v>116.99894135065257</c:v>
                </c:pt>
                <c:pt idx="123">
                  <c:v>118.24355433102059</c:v>
                </c:pt>
                <c:pt idx="124">
                  <c:v>118.84344297315202</c:v>
                </c:pt>
                <c:pt idx="125">
                  <c:v>118.42541035189466</c:v>
                </c:pt>
                <c:pt idx="126">
                  <c:v>116.86883720696271</c:v>
                </c:pt>
                <c:pt idx="127">
                  <c:v>114.48967084280493</c:v>
                </c:pt>
                <c:pt idx="128">
                  <c:v>111.93851828870636</c:v>
                </c:pt>
                <c:pt idx="129">
                  <c:v>109.83422161743356</c:v>
                </c:pt>
                <c:pt idx="130">
                  <c:v>108.44918337875787</c:v>
                </c:pt>
                <c:pt idx="131">
                  <c:v>107.69553229357861</c:v>
                </c:pt>
                <c:pt idx="132">
                  <c:v>107.33063157320643</c:v>
                </c:pt>
                <c:pt idx="133">
                  <c:v>107.14533246297952</c:v>
                </c:pt>
                <c:pt idx="134">
                  <c:v>107.02410846037402</c:v>
                </c:pt>
                <c:pt idx="135">
                  <c:v>106.92086237357378</c:v>
                </c:pt>
                <c:pt idx="136">
                  <c:v>106.82170854110061</c:v>
                </c:pt>
                <c:pt idx="137">
                  <c:v>106.72342942877754</c:v>
                </c:pt>
                <c:pt idx="138">
                  <c:v>106.62547098282754</c:v>
                </c:pt>
                <c:pt idx="139">
                  <c:v>106.52784698870467</c:v>
                </c:pt>
                <c:pt idx="140">
                  <c:v>106.4308444704599</c:v>
                </c:pt>
                <c:pt idx="141">
                  <c:v>106.33531196350602</c:v>
                </c:pt>
                <c:pt idx="142">
                  <c:v>106.24348057378494</c:v>
                </c:pt>
                <c:pt idx="143">
                  <c:v>106.16065627754185</c:v>
                </c:pt>
                <c:pt idx="144">
                  <c:v>106.09815428416778</c:v>
                </c:pt>
                <c:pt idx="145">
                  <c:v>106.07736789706631</c:v>
                </c:pt>
                <c:pt idx="146">
                  <c:v>106.13354222877338</c:v>
                </c:pt>
                <c:pt idx="147">
                  <c:v>106.31573215380836</c:v>
                </c:pt>
                <c:pt idx="148">
                  <c:v>106.67778695769915</c:v>
                </c:pt>
                <c:pt idx="149">
                  <c:v>107.25657431076833</c:v>
                </c:pt>
                <c:pt idx="150">
                  <c:v>108.04035940515912</c:v>
                </c:pt>
                <c:pt idx="151">
                  <c:v>108.94100762548003</c:v>
                </c:pt>
                <c:pt idx="152">
                  <c:v>109.79121598981349</c:v>
                </c:pt>
                <c:pt idx="153">
                  <c:v>110.38233765026634</c:v>
                </c:pt>
                <c:pt idx="154">
                  <c:v>110.53654114295986</c:v>
                </c:pt>
                <c:pt idx="155">
                  <c:v>110.18088406205965</c:v>
                </c:pt>
                <c:pt idx="156">
                  <c:v>109.38166927544503</c:v>
                </c:pt>
                <c:pt idx="157">
                  <c:v>108.31722881510235</c:v>
                </c:pt>
                <c:pt idx="158">
                  <c:v>107.20432067615543</c:v>
                </c:pt>
                <c:pt idx="159">
                  <c:v>106.2197871429976</c:v>
                </c:pt>
                <c:pt idx="160">
                  <c:v>105.45591060212952</c:v>
                </c:pt>
                <c:pt idx="161">
                  <c:v>104.92122566195538</c:v>
                </c:pt>
                <c:pt idx="162">
                  <c:v>104.57151302271359</c:v>
                </c:pt>
                <c:pt idx="163">
                  <c:v>104.34608141977972</c:v>
                </c:pt>
                <c:pt idx="164">
                  <c:v>104.19223811380849</c:v>
                </c:pt>
                <c:pt idx="165">
                  <c:v>104.07429244501486</c:v>
                </c:pt>
                <c:pt idx="166">
                  <c:v>103.97215616540397</c:v>
                </c:pt>
                <c:pt idx="167">
                  <c:v>103.87616363529938</c:v>
                </c:pt>
                <c:pt idx="168">
                  <c:v>103.7822753300932</c:v>
                </c:pt>
                <c:pt idx="169">
                  <c:v>103.68900819005405</c:v>
                </c:pt>
                <c:pt idx="170">
                  <c:v>103.59587779747949</c:v>
                </c:pt>
                <c:pt idx="171">
                  <c:v>103.50273964533945</c:v>
                </c:pt>
                <c:pt idx="172">
                  <c:v>103.40955134180362</c:v>
                </c:pt>
                <c:pt idx="173">
                  <c:v>103.31629827320002</c:v>
                </c:pt>
                <c:pt idx="174">
                  <c:v>103.22297326618119</c:v>
                </c:pt>
                <c:pt idx="175">
                  <c:v>103.1295716452636</c:v>
                </c:pt>
                <c:pt idx="176">
                  <c:v>103.03609011038516</c:v>
                </c:pt>
                <c:pt idx="177">
                  <c:v>102.94252644230494</c:v>
                </c:pt>
                <c:pt idx="178">
                  <c:v>102.84887936445635</c:v>
                </c:pt>
                <c:pt idx="179">
                  <c:v>102.75514843117649</c:v>
                </c:pt>
                <c:pt idx="180">
                  <c:v>102.66133392181791</c:v>
                </c:pt>
                <c:pt idx="181">
                  <c:v>102.56743673930976</c:v>
                </c:pt>
                <c:pt idx="182">
                  <c:v>102.47345831428731</c:v>
                </c:pt>
                <c:pt idx="183">
                  <c:v>102.37940051585954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116.61120854840702</c:v>
                </c:pt>
                <c:pt idx="1">
                  <c:v>116.74391769653406</c:v>
                </c:pt>
                <c:pt idx="2">
                  <c:v>116.87638006002831</c:v>
                </c:pt>
                <c:pt idx="3">
                  <c:v>117.00853380217077</c:v>
                </c:pt>
                <c:pt idx="4">
                  <c:v>117.14030799145263</c:v>
                </c:pt>
                <c:pt idx="5">
                  <c:v>117.27162155879107</c:v>
                </c:pt>
                <c:pt idx="6">
                  <c:v>117.40238216956428</c:v>
                </c:pt>
                <c:pt idx="7">
                  <c:v>117.53248501024706</c:v>
                </c:pt>
                <c:pt idx="8">
                  <c:v>117.66181149133882</c:v>
                </c:pt>
                <c:pt idx="9">
                  <c:v>117.79022787070635</c:v>
                </c:pt>
                <c:pt idx="10">
                  <c:v>117.91758380449171</c:v>
                </c:pt>
                <c:pt idx="11">
                  <c:v>118.04371083644477</c:v>
                </c:pt>
                <c:pt idx="12">
                  <c:v>118.16842084100554</c:v>
                </c:pt>
                <c:pt idx="13">
                  <c:v>118.29150444075606</c:v>
                </c:pt>
                <c:pt idx="14">
                  <c:v>118.41272942502991</c:v>
                </c:pt>
                <c:pt idx="15">
                  <c:v>118.53183920353635</c:v>
                </c:pt>
                <c:pt idx="16">
                  <c:v>118.64855133680254</c:v>
                </c:pt>
                <c:pt idx="17">
                  <c:v>118.76255619398114</c:v>
                </c:pt>
                <c:pt idx="18">
                  <c:v>118.87351579795772</c:v>
                </c:pt>
                <c:pt idx="19">
                  <c:v>118.9810629274665</c:v>
                </c:pt>
                <c:pt idx="20">
                  <c:v>119.08480055570978</c:v>
                </c:pt>
                <c:pt idx="21">
                  <c:v>119.1843017142637</c:v>
                </c:pt>
                <c:pt idx="22">
                  <c:v>119.2791098791694</c:v>
                </c:pt>
                <c:pt idx="23">
                  <c:v>119.36873998222134</c:v>
                </c:pt>
                <c:pt idx="24">
                  <c:v>119.45268015358181</c:v>
                </c:pt>
                <c:pt idx="25">
                  <c:v>119.53039430083867</c:v>
                </c:pt>
                <c:pt idx="26">
                  <c:v>119.60132562326619</c:v>
                </c:pt>
                <c:pt idx="27">
                  <c:v>119.66490114710776</c:v>
                </c:pt>
                <c:pt idx="28">
                  <c:v>119.72053734703442</c:v>
                </c:pt>
                <c:pt idx="29">
                  <c:v>119.76764688964271</c:v>
                </c:pt>
                <c:pt idx="30">
                  <c:v>119.80564649644155</c:v>
                </c:pt>
                <c:pt idx="31">
                  <c:v>119.8339658763433</c:v>
                </c:pt>
                <c:pt idx="32">
                  <c:v>119.85205762211081</c:v>
                </c:pt>
                <c:pt idx="33">
                  <c:v>119.85940790335317</c:v>
                </c:pt>
                <c:pt idx="34">
                  <c:v>119.85554772339366</c:v>
                </c:pt>
                <c:pt idx="35">
                  <c:v>119.84006444258522</c:v>
                </c:pt>
                <c:pt idx="36">
                  <c:v>119.81261321126851</c:v>
                </c:pt>
                <c:pt idx="37">
                  <c:v>119.77292790702975</c:v>
                </c:pt>
                <c:pt idx="38">
                  <c:v>119.72083113887943</c:v>
                </c:pt>
                <c:pt idx="39">
                  <c:v>119.65624287068349</c:v>
                </c:pt>
                <c:pt idx="40">
                  <c:v>119.57918723181034</c:v>
                </c:pt>
                <c:pt idx="41">
                  <c:v>119.48979712693324</c:v>
                </c:pt>
                <c:pt idx="42">
                  <c:v>119.38831632935015</c:v>
                </c:pt>
                <c:pt idx="43">
                  <c:v>119.27509884048865</c:v>
                </c:pt>
                <c:pt idx="44">
                  <c:v>119.15060541715732</c:v>
                </c:pt>
                <c:pt idx="45">
                  <c:v>119.01539729988183</c:v>
                </c:pt>
                <c:pt idx="46">
                  <c:v>118.87012731086683</c:v>
                </c:pt>
                <c:pt idx="47">
                  <c:v>118.7155286184929</c:v>
                </c:pt>
                <c:pt idx="48">
                  <c:v>118.55240157684652</c:v>
                </c:pt>
                <c:pt idx="49">
                  <c:v>118.38159913507133</c:v>
                </c:pt>
                <c:pt idx="50">
                  <c:v>118.20401136617451</c:v>
                </c:pt>
                <c:pt idx="51">
                  <c:v>118.02054968518131</c:v>
                </c:pt>
                <c:pt idx="52">
                  <c:v>117.83213131229753</c:v>
                </c:pt>
                <c:pt idx="53">
                  <c:v>117.63966449116532</c:v>
                </c:pt>
                <c:pt idx="54">
                  <c:v>117.44403490102475</c:v>
                </c:pt>
                <c:pt idx="55">
                  <c:v>117.24609361196801</c:v>
                </c:pt>
                <c:pt idx="56">
                  <c:v>117.04664683260158</c:v>
                </c:pt>
                <c:pt idx="57">
                  <c:v>116.84644759729119</c:v>
                </c:pt>
                <c:pt idx="58">
                  <c:v>116.64618944284024</c:v>
                </c:pt>
                <c:pt idx="59">
                  <c:v>116.44650203759691</c:v>
                </c:pt>
                <c:pt idx="60">
                  <c:v>116.24794865352905</c:v>
                </c:pt>
                <c:pt idx="61">
                  <c:v>116.05102531590875</c:v>
                </c:pt>
                <c:pt idx="62">
                  <c:v>115.85616142644453</c:v>
                </c:pt>
                <c:pt idx="63">
                  <c:v>115.6637216331787</c:v>
                </c:pt>
                <c:pt idx="64">
                  <c:v>115.47400871243524</c:v>
                </c:pt>
                <c:pt idx="65">
                  <c:v>115.28726723214285</c:v>
                </c:pt>
                <c:pt idx="66">
                  <c:v>115.10368777927143</c:v>
                </c:pt>
                <c:pt idx="67">
                  <c:v>114.92341155420682</c:v>
                </c:pt>
                <c:pt idx="68">
                  <c:v>114.74653515915433</c:v>
                </c:pt>
                <c:pt idx="69">
                  <c:v>114.57311543394513</c:v>
                </c:pt>
                <c:pt idx="70">
                  <c:v>114.40317421917027</c:v>
                </c:pt>
                <c:pt idx="71">
                  <c:v>114.23670295205213</c:v>
                </c:pt>
                <c:pt idx="72">
                  <c:v>114.07366702394756</c:v>
                </c:pt>
                <c:pt idx="73">
                  <c:v>113.91400984928076</c:v>
                </c:pt>
                <c:pt idx="74">
                  <c:v>113.75765661372844</c:v>
                </c:pt>
                <c:pt idx="75">
                  <c:v>113.60451768456701</c:v>
                </c:pt>
                <c:pt idx="76">
                  <c:v>113.45449167833328</c:v>
                </c:pt>
                <c:pt idx="77">
                  <c:v>113.30746819056644</c:v>
                </c:pt>
                <c:pt idx="78">
                  <c:v>113.16333019966719</c:v>
                </c:pt>
                <c:pt idx="79">
                  <c:v>113.02195616214397</c:v>
                </c:pt>
                <c:pt idx="80">
                  <c:v>112.88322182003579</c:v>
                </c:pt>
                <c:pt idx="81">
                  <c:v>112.74700174341413</c:v>
                </c:pt>
                <c:pt idx="82">
                  <c:v>112.61317063185329</c:v>
                </c:pt>
                <c:pt idx="83">
                  <c:v>112.48160439887333</c:v>
                </c:pt>
                <c:pt idx="84">
                  <c:v>112.35218106281728</c:v>
                </c:pt>
                <c:pt idx="85">
                  <c:v>112.22478146661038</c:v>
                </c:pt>
                <c:pt idx="86">
                  <c:v>112.09928984751177</c:v>
                </c:pt>
                <c:pt idx="87">
                  <c:v>111.97559427643198</c:v>
                </c:pt>
                <c:pt idx="88">
                  <c:v>111.85358698474738</c:v>
                </c:pt>
                <c:pt idx="89">
                  <c:v>111.73316459486756</c:v>
                </c:pt>
                <c:pt idx="90">
                  <c:v>111.6142282691596</c:v>
                </c:pt>
                <c:pt idx="91">
                  <c:v>111.49668379024095</c:v>
                </c:pt>
                <c:pt idx="92">
                  <c:v>111.3804415841492</c:v>
                </c:pt>
                <c:pt idx="93">
                  <c:v>111.26541669649673</c:v>
                </c:pt>
                <c:pt idx="94">
                  <c:v>111.15152873043131</c:v>
                </c:pt>
                <c:pt idx="95">
                  <c:v>111.03870175405423</c:v>
                </c:pt>
                <c:pt idx="96">
                  <c:v>110.92686418389226</c:v>
                </c:pt>
                <c:pt idx="97">
                  <c:v>110.81594865007806</c:v>
                </c:pt>
                <c:pt idx="98">
                  <c:v>110.7058918480563</c:v>
                </c:pt>
                <c:pt idx="99">
                  <c:v>110.59663438089616</c:v>
                </c:pt>
                <c:pt idx="100">
                  <c:v>110.48812059564345</c:v>
                </c:pt>
                <c:pt idx="101">
                  <c:v>110.38029841658275</c:v>
                </c:pt>
                <c:pt idx="102">
                  <c:v>110.2731191777907</c:v>
                </c:pt>
                <c:pt idx="103">
                  <c:v>110.16653745694077</c:v>
                </c:pt>
                <c:pt idx="104">
                  <c:v>110.06051091195688</c:v>
                </c:pt>
                <c:pt idx="105">
                  <c:v>109.95500012180496</c:v>
                </c:pt>
                <c:pt idx="106">
                  <c:v>109.84996843244718</c:v>
                </c:pt>
                <c:pt idx="107">
                  <c:v>109.74538180876162</c:v>
                </c:pt>
                <c:pt idx="108">
                  <c:v>109.64120869304102</c:v>
                </c:pt>
                <c:pt idx="109">
                  <c:v>109.53741987052641</c:v>
                </c:pt>
                <c:pt idx="110">
                  <c:v>109.43398834229758</c:v>
                </c:pt>
                <c:pt idx="111">
                  <c:v>109.33088920573184</c:v>
                </c:pt>
                <c:pt idx="112">
                  <c:v>109.22809954264557</c:v>
                </c:pt>
                <c:pt idx="113">
                  <c:v>109.1255983151556</c:v>
                </c:pt>
                <c:pt idx="114">
                  <c:v>109.02336626922528</c:v>
                </c:pt>
                <c:pt idx="115">
                  <c:v>108.92138584579993</c:v>
                </c:pt>
                <c:pt idx="116">
                  <c:v>108.81964109937927</c:v>
                </c:pt>
                <c:pt idx="117">
                  <c:v>108.71811762381988</c:v>
                </c:pt>
                <c:pt idx="118">
                  <c:v>108.61680248510717</c:v>
                </c:pt>
                <c:pt idx="119">
                  <c:v>108.51568416077859</c:v>
                </c:pt>
                <c:pt idx="120">
                  <c:v>108.41475248561878</c:v>
                </c:pt>
                <c:pt idx="121">
                  <c:v>108.31399860317809</c:v>
                </c:pt>
                <c:pt idx="122">
                  <c:v>108.21341492258846</c:v>
                </c:pt>
                <c:pt idx="123">
                  <c:v>108.11299508006097</c:v>
                </c:pt>
                <c:pt idx="124">
                  <c:v>108.01273390434943</c:v>
                </c:pt>
                <c:pt idx="125">
                  <c:v>107.91262738534994</c:v>
                </c:pt>
                <c:pt idx="126">
                  <c:v>107.81267264487812</c:v>
                </c:pt>
                <c:pt idx="127">
                  <c:v>107.71286790852795</c:v>
                </c:pt>
                <c:pt idx="128">
                  <c:v>107.61321247736419</c:v>
                </c:pt>
                <c:pt idx="129">
                  <c:v>107.51370669804524</c:v>
                </c:pt>
                <c:pt idx="130">
                  <c:v>107.41435192981567</c:v>
                </c:pt>
                <c:pt idx="131">
                  <c:v>107.31515050665706</c:v>
                </c:pt>
                <c:pt idx="132">
                  <c:v>107.21610569275363</c:v>
                </c:pt>
                <c:pt idx="133">
                  <c:v>107.11722162932722</c:v>
                </c:pt>
                <c:pt idx="134">
                  <c:v>107.01850327084256</c:v>
                </c:pt>
                <c:pt idx="135">
                  <c:v>106.91995630859388</c:v>
                </c:pt>
                <c:pt idx="136">
                  <c:v>106.82158707978377</c:v>
                </c:pt>
                <c:pt idx="137">
                  <c:v>106.72340246041077</c:v>
                </c:pt>
                <c:pt idx="138">
                  <c:v>106.62540974061844</c:v>
                </c:pt>
                <c:pt idx="139">
                  <c:v>106.52761648164156</c:v>
                </c:pt>
                <c:pt idx="140">
                  <c:v>106.43003035412858</c:v>
                </c:pt>
                <c:pt idx="141">
                  <c:v>106.3326589584247</c:v>
                </c:pt>
                <c:pt idx="142">
                  <c:v>106.2355096283616</c:v>
                </c:pt>
                <c:pt idx="143">
                  <c:v>106.13858922118879</c:v>
                </c:pt>
                <c:pt idx="144">
                  <c:v>106.04190389746086</c:v>
                </c:pt>
                <c:pt idx="145">
                  <c:v>105.94545889589725</c:v>
                </c:pt>
                <c:pt idx="146">
                  <c:v>105.84925830938087</c:v>
                </c:pt>
                <c:pt idx="147">
                  <c:v>105.75330486926099</c:v>
                </c:pt>
                <c:pt idx="148">
                  <c:v>105.65759974587152</c:v>
                </c:pt>
                <c:pt idx="149">
                  <c:v>105.56214237356463</c:v>
                </c:pt>
                <c:pt idx="150">
                  <c:v>105.4669303085015</c:v>
                </c:pt>
                <c:pt idx="151">
                  <c:v>105.37195912686829</c:v>
                </c:pt>
                <c:pt idx="152">
                  <c:v>105.27722237007117</c:v>
                </c:pt>
                <c:pt idx="153">
                  <c:v>105.18271154182261</c:v>
                </c:pt>
                <c:pt idx="154">
                  <c:v>105.08841615993646</c:v>
                </c:pt>
                <c:pt idx="155">
                  <c:v>104.9943238632172</c:v>
                </c:pt>
                <c:pt idx="156">
                  <c:v>104.90042057122663</c:v>
                </c:pt>
                <c:pt idx="157">
                  <c:v>104.80669069212786</c:v>
                </c:pt>
                <c:pt idx="158">
                  <c:v>104.71311737144123</c:v>
                </c:pt>
                <c:pt idx="159">
                  <c:v>104.6196827725873</c:v>
                </c:pt>
                <c:pt idx="160">
                  <c:v>104.52636837868943</c:v>
                </c:pt>
                <c:pt idx="161">
                  <c:v>104.43315530436081</c:v>
                </c:pt>
                <c:pt idx="162">
                  <c:v>104.34002460614924</c:v>
                </c:pt>
                <c:pt idx="163">
                  <c:v>104.24695758092881</c:v>
                </c:pt>
                <c:pt idx="164">
                  <c:v>104.15393604272788</c:v>
                </c:pt>
                <c:pt idx="165">
                  <c:v>104.0609425701391</c:v>
                </c:pt>
                <c:pt idx="166">
                  <c:v>103.96796071841206</c:v>
                </c:pt>
                <c:pt idx="167">
                  <c:v>103.87497519241504</c:v>
                </c:pt>
                <c:pt idx="168">
                  <c:v>103.78197197871734</c:v>
                </c:pt>
                <c:pt idx="169">
                  <c:v>103.68893843694501</c:v>
                </c:pt>
                <c:pt idx="170">
                  <c:v>103.59586335220791</c:v>
                </c:pt>
                <c:pt idx="171">
                  <c:v>103.50273695171035</c:v>
                </c:pt>
                <c:pt idx="172">
                  <c:v>103.40955088962005</c:v>
                </c:pt>
                <c:pt idx="173">
                  <c:v>103.31629820487495</c:v>
                </c:pt>
                <c:pt idx="174">
                  <c:v>103.22297325689014</c:v>
                </c:pt>
                <c:pt idx="175">
                  <c:v>103.12957164412674</c:v>
                </c:pt>
                <c:pt idx="176">
                  <c:v>103.03609011026001</c:v>
                </c:pt>
                <c:pt idx="177">
                  <c:v>102.94252644229255</c:v>
                </c:pt>
                <c:pt idx="178">
                  <c:v>102.84887936445524</c:v>
                </c:pt>
                <c:pt idx="179">
                  <c:v>102.75514843117641</c:v>
                </c:pt>
                <c:pt idx="180">
                  <c:v>102.66133392181791</c:v>
                </c:pt>
                <c:pt idx="181">
                  <c:v>102.56743673930976</c:v>
                </c:pt>
                <c:pt idx="182">
                  <c:v>102.47345831428731</c:v>
                </c:pt>
                <c:pt idx="183">
                  <c:v>102.37940051585954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118.565</c:v>
                </c:pt>
                <c:pt idx="1">
                  <c:v>118.194</c:v>
                </c:pt>
                <c:pt idx="2">
                  <c:v>118.645</c:v>
                </c:pt>
                <c:pt idx="3">
                  <c:v>117.548</c:v>
                </c:pt>
                <c:pt idx="4">
                  <c:v>117.855</c:v>
                </c:pt>
                <c:pt idx="5">
                  <c:v>117.581</c:v>
                </c:pt>
                <c:pt idx="6">
                  <c:v>117.419</c:v>
                </c:pt>
                <c:pt idx="7">
                  <c:v>117.581</c:v>
                </c:pt>
                <c:pt idx="8">
                  <c:v>117.67700000000001</c:v>
                </c:pt>
                <c:pt idx="9">
                  <c:v>117.887</c:v>
                </c:pt>
                <c:pt idx="10">
                  <c:v>118.468</c:v>
                </c:pt>
                <c:pt idx="11">
                  <c:v>116.935</c:v>
                </c:pt>
                <c:pt idx="12">
                  <c:v>117.758</c:v>
                </c:pt>
                <c:pt idx="13">
                  <c:v>117.919</c:v>
                </c:pt>
                <c:pt idx="14">
                  <c:v>118.274</c:v>
                </c:pt>
                <c:pt idx="15">
                  <c:v>117.742</c:v>
                </c:pt>
                <c:pt idx="16">
                  <c:v>117.565</c:v>
                </c:pt>
                <c:pt idx="17">
                  <c:v>117.32299999999999</c:v>
                </c:pt>
                <c:pt idx="18">
                  <c:v>118.613</c:v>
                </c:pt>
                <c:pt idx="19">
                  <c:v>118.09699999999999</c:v>
                </c:pt>
                <c:pt idx="20">
                  <c:v>117.871</c:v>
                </c:pt>
                <c:pt idx="21">
                  <c:v>118.339</c:v>
                </c:pt>
                <c:pt idx="22">
                  <c:v>117.90300000000001</c:v>
                </c:pt>
                <c:pt idx="23">
                  <c:v>117.274</c:v>
                </c:pt>
                <c:pt idx="24">
                  <c:v>118.774</c:v>
                </c:pt>
                <c:pt idx="25">
                  <c:v>118.919</c:v>
                </c:pt>
                <c:pt idx="26">
                  <c:v>118.48399999999999</c:v>
                </c:pt>
                <c:pt idx="27">
                  <c:v>119</c:v>
                </c:pt>
                <c:pt idx="28">
                  <c:v>119</c:v>
                </c:pt>
                <c:pt idx="29">
                  <c:v>119.032</c:v>
                </c:pt>
                <c:pt idx="30">
                  <c:v>119.79</c:v>
                </c:pt>
                <c:pt idx="31">
                  <c:v>120.065</c:v>
                </c:pt>
                <c:pt idx="32">
                  <c:v>120.081</c:v>
                </c:pt>
                <c:pt idx="33">
                  <c:v>120.581</c:v>
                </c:pt>
                <c:pt idx="34">
                  <c:v>120.661</c:v>
                </c:pt>
                <c:pt idx="35">
                  <c:v>120.90300000000001</c:v>
                </c:pt>
                <c:pt idx="36">
                  <c:v>122.17700000000001</c:v>
                </c:pt>
                <c:pt idx="37">
                  <c:v>122</c:v>
                </c:pt>
                <c:pt idx="38">
                  <c:v>122.226</c:v>
                </c:pt>
                <c:pt idx="39">
                  <c:v>123.145</c:v>
                </c:pt>
                <c:pt idx="40">
                  <c:v>124.161</c:v>
                </c:pt>
                <c:pt idx="41">
                  <c:v>123.306</c:v>
                </c:pt>
                <c:pt idx="42">
                  <c:v>124.048</c:v>
                </c:pt>
                <c:pt idx="43">
                  <c:v>125.726</c:v>
                </c:pt>
                <c:pt idx="44">
                  <c:v>126.01600000000001</c:v>
                </c:pt>
                <c:pt idx="45">
                  <c:v>127.887</c:v>
                </c:pt>
                <c:pt idx="46">
                  <c:v>129.661</c:v>
                </c:pt>
                <c:pt idx="47">
                  <c:v>132.46799999999999</c:v>
                </c:pt>
                <c:pt idx="48">
                  <c:v>135.82300000000001</c:v>
                </c:pt>
                <c:pt idx="49">
                  <c:v>140.64500000000001</c:v>
                </c:pt>
                <c:pt idx="50">
                  <c:v>146.35499999999999</c:v>
                </c:pt>
                <c:pt idx="51">
                  <c:v>153.09700000000001</c:v>
                </c:pt>
                <c:pt idx="52">
                  <c:v>162.64500000000001</c:v>
                </c:pt>
                <c:pt idx="53">
                  <c:v>174.25800000000001</c:v>
                </c:pt>
                <c:pt idx="54">
                  <c:v>185.96799999999999</c:v>
                </c:pt>
                <c:pt idx="55">
                  <c:v>198.387</c:v>
                </c:pt>
                <c:pt idx="56">
                  <c:v>209.91900000000001</c:v>
                </c:pt>
                <c:pt idx="57">
                  <c:v>219.98400000000001</c:v>
                </c:pt>
                <c:pt idx="58">
                  <c:v>227.75800000000001</c:v>
                </c:pt>
                <c:pt idx="59">
                  <c:v>232.339</c:v>
                </c:pt>
                <c:pt idx="60">
                  <c:v>234.51599999999999</c:v>
                </c:pt>
                <c:pt idx="61">
                  <c:v>233.82300000000001</c:v>
                </c:pt>
                <c:pt idx="62">
                  <c:v>229.5</c:v>
                </c:pt>
                <c:pt idx="63">
                  <c:v>220.01599999999999</c:v>
                </c:pt>
                <c:pt idx="64">
                  <c:v>203.64500000000001</c:v>
                </c:pt>
                <c:pt idx="65">
                  <c:v>183.21</c:v>
                </c:pt>
                <c:pt idx="66">
                  <c:v>158.37100000000001</c:v>
                </c:pt>
                <c:pt idx="67">
                  <c:v>134.90299999999999</c:v>
                </c:pt>
                <c:pt idx="68">
                  <c:v>122.032</c:v>
                </c:pt>
                <c:pt idx="69">
                  <c:v>119.887</c:v>
                </c:pt>
                <c:pt idx="70">
                  <c:v>120.59699999999999</c:v>
                </c:pt>
                <c:pt idx="71">
                  <c:v>122.032</c:v>
                </c:pt>
                <c:pt idx="72">
                  <c:v>123.661</c:v>
                </c:pt>
                <c:pt idx="73">
                  <c:v>127.645</c:v>
                </c:pt>
                <c:pt idx="74">
                  <c:v>131.74199999999999</c:v>
                </c:pt>
                <c:pt idx="75">
                  <c:v>137.5</c:v>
                </c:pt>
                <c:pt idx="76">
                  <c:v>143.32300000000001</c:v>
                </c:pt>
                <c:pt idx="77">
                  <c:v>151.19399999999999</c:v>
                </c:pt>
                <c:pt idx="78">
                  <c:v>160.35499999999999</c:v>
                </c:pt>
                <c:pt idx="79">
                  <c:v>169.887</c:v>
                </c:pt>
                <c:pt idx="80">
                  <c:v>178.67699999999999</c:v>
                </c:pt>
                <c:pt idx="81">
                  <c:v>186.887</c:v>
                </c:pt>
                <c:pt idx="82">
                  <c:v>193.09700000000001</c:v>
                </c:pt>
                <c:pt idx="83">
                  <c:v>196.548</c:v>
                </c:pt>
                <c:pt idx="84">
                  <c:v>197.46799999999999</c:v>
                </c:pt>
                <c:pt idx="85">
                  <c:v>193.30600000000001</c:v>
                </c:pt>
                <c:pt idx="86">
                  <c:v>185.29</c:v>
                </c:pt>
                <c:pt idx="87">
                  <c:v>170.79</c:v>
                </c:pt>
                <c:pt idx="88">
                  <c:v>153.161</c:v>
                </c:pt>
                <c:pt idx="89">
                  <c:v>133.62899999999999</c:v>
                </c:pt>
                <c:pt idx="90">
                  <c:v>118.581</c:v>
                </c:pt>
                <c:pt idx="91">
                  <c:v>112.468</c:v>
                </c:pt>
                <c:pt idx="92">
                  <c:v>112.081</c:v>
                </c:pt>
                <c:pt idx="93">
                  <c:v>111.032</c:v>
                </c:pt>
                <c:pt idx="94">
                  <c:v>110.694</c:v>
                </c:pt>
                <c:pt idx="95">
                  <c:v>110.71</c:v>
                </c:pt>
                <c:pt idx="96">
                  <c:v>111.226</c:v>
                </c:pt>
                <c:pt idx="97">
                  <c:v>111.242</c:v>
                </c:pt>
                <c:pt idx="98">
                  <c:v>110.645</c:v>
                </c:pt>
                <c:pt idx="99">
                  <c:v>110.968</c:v>
                </c:pt>
                <c:pt idx="100">
                  <c:v>111.274</c:v>
                </c:pt>
                <c:pt idx="101">
                  <c:v>110.67700000000001</c:v>
                </c:pt>
                <c:pt idx="102">
                  <c:v>111</c:v>
                </c:pt>
                <c:pt idx="103">
                  <c:v>111.661</c:v>
                </c:pt>
                <c:pt idx="104">
                  <c:v>111.145</c:v>
                </c:pt>
                <c:pt idx="105">
                  <c:v>111.145</c:v>
                </c:pt>
                <c:pt idx="106">
                  <c:v>111.048</c:v>
                </c:pt>
                <c:pt idx="107">
                  <c:v>110.194</c:v>
                </c:pt>
                <c:pt idx="108">
                  <c:v>110.59699999999999</c:v>
                </c:pt>
                <c:pt idx="109">
                  <c:v>111.01600000000001</c:v>
                </c:pt>
                <c:pt idx="110">
                  <c:v>110.40300000000001</c:v>
                </c:pt>
                <c:pt idx="111">
                  <c:v>110.871</c:v>
                </c:pt>
                <c:pt idx="112">
                  <c:v>110.742</c:v>
                </c:pt>
                <c:pt idx="113">
                  <c:v>111.468</c:v>
                </c:pt>
                <c:pt idx="114">
                  <c:v>111.048</c:v>
                </c:pt>
                <c:pt idx="115">
                  <c:v>112.242</c:v>
                </c:pt>
                <c:pt idx="116">
                  <c:v>111.98399999999999</c:v>
                </c:pt>
                <c:pt idx="117">
                  <c:v>112.79</c:v>
                </c:pt>
                <c:pt idx="118">
                  <c:v>114.274</c:v>
                </c:pt>
                <c:pt idx="119">
                  <c:v>115.581</c:v>
                </c:pt>
                <c:pt idx="120">
                  <c:v>116.613</c:v>
                </c:pt>
                <c:pt idx="121">
                  <c:v>117.98399999999999</c:v>
                </c:pt>
                <c:pt idx="122">
                  <c:v>119.452</c:v>
                </c:pt>
                <c:pt idx="123">
                  <c:v>119.774</c:v>
                </c:pt>
                <c:pt idx="124">
                  <c:v>119.565</c:v>
                </c:pt>
                <c:pt idx="125">
                  <c:v>118.581</c:v>
                </c:pt>
                <c:pt idx="126">
                  <c:v>117.935</c:v>
                </c:pt>
                <c:pt idx="127">
                  <c:v>114.887</c:v>
                </c:pt>
                <c:pt idx="128">
                  <c:v>113.09699999999999</c:v>
                </c:pt>
                <c:pt idx="129">
                  <c:v>111.871</c:v>
                </c:pt>
                <c:pt idx="130">
                  <c:v>110.048</c:v>
                </c:pt>
                <c:pt idx="131">
                  <c:v>108.839</c:v>
                </c:pt>
                <c:pt idx="132">
                  <c:v>108.613</c:v>
                </c:pt>
                <c:pt idx="133">
                  <c:v>108.435</c:v>
                </c:pt>
                <c:pt idx="134">
                  <c:v>107.532</c:v>
                </c:pt>
                <c:pt idx="135">
                  <c:v>108.09699999999999</c:v>
                </c:pt>
                <c:pt idx="136">
                  <c:v>107.355</c:v>
                </c:pt>
                <c:pt idx="137">
                  <c:v>107.145</c:v>
                </c:pt>
                <c:pt idx="138">
                  <c:v>107.355</c:v>
                </c:pt>
                <c:pt idx="139">
                  <c:v>107.806</c:v>
                </c:pt>
                <c:pt idx="140">
                  <c:v>107.919</c:v>
                </c:pt>
                <c:pt idx="141">
                  <c:v>107.726</c:v>
                </c:pt>
                <c:pt idx="142">
                  <c:v>106.758</c:v>
                </c:pt>
                <c:pt idx="143">
                  <c:v>107.935</c:v>
                </c:pt>
                <c:pt idx="144">
                  <c:v>107.742</c:v>
                </c:pt>
                <c:pt idx="145">
                  <c:v>107.548</c:v>
                </c:pt>
                <c:pt idx="146">
                  <c:v>108.32299999999999</c:v>
                </c:pt>
                <c:pt idx="147">
                  <c:v>107.371</c:v>
                </c:pt>
                <c:pt idx="148">
                  <c:v>108.452</c:v>
                </c:pt>
                <c:pt idx="149">
                  <c:v>109.371</c:v>
                </c:pt>
                <c:pt idx="150">
                  <c:v>110.40300000000001</c:v>
                </c:pt>
                <c:pt idx="151">
                  <c:v>111.065</c:v>
                </c:pt>
                <c:pt idx="152">
                  <c:v>110.855</c:v>
                </c:pt>
                <c:pt idx="153">
                  <c:v>111.306</c:v>
                </c:pt>
                <c:pt idx="154">
                  <c:v>111.855</c:v>
                </c:pt>
                <c:pt idx="155">
                  <c:v>111.226</c:v>
                </c:pt>
                <c:pt idx="156">
                  <c:v>111.435</c:v>
                </c:pt>
                <c:pt idx="157">
                  <c:v>109.67700000000001</c:v>
                </c:pt>
                <c:pt idx="158">
                  <c:v>109.194</c:v>
                </c:pt>
                <c:pt idx="159">
                  <c:v>107.79</c:v>
                </c:pt>
                <c:pt idx="160">
                  <c:v>106.742</c:v>
                </c:pt>
                <c:pt idx="161">
                  <c:v>105.161</c:v>
                </c:pt>
                <c:pt idx="162">
                  <c:v>105.48399999999999</c:v>
                </c:pt>
                <c:pt idx="163">
                  <c:v>105.21</c:v>
                </c:pt>
                <c:pt idx="164">
                  <c:v>105.145</c:v>
                </c:pt>
                <c:pt idx="165">
                  <c:v>105.581</c:v>
                </c:pt>
                <c:pt idx="166">
                  <c:v>105.40300000000001</c:v>
                </c:pt>
                <c:pt idx="167">
                  <c:v>105.226</c:v>
                </c:pt>
                <c:pt idx="168">
                  <c:v>105.742</c:v>
                </c:pt>
                <c:pt idx="169">
                  <c:v>105.129</c:v>
                </c:pt>
                <c:pt idx="170">
                  <c:v>104.82299999999999</c:v>
                </c:pt>
                <c:pt idx="171">
                  <c:v>104.339</c:v>
                </c:pt>
                <c:pt idx="172">
                  <c:v>104.742</c:v>
                </c:pt>
                <c:pt idx="173">
                  <c:v>105.226</c:v>
                </c:pt>
                <c:pt idx="174">
                  <c:v>105.17700000000001</c:v>
                </c:pt>
                <c:pt idx="175">
                  <c:v>104.726</c:v>
                </c:pt>
                <c:pt idx="176">
                  <c:v>104.952</c:v>
                </c:pt>
                <c:pt idx="177">
                  <c:v>104.09699999999999</c:v>
                </c:pt>
                <c:pt idx="178">
                  <c:v>104.613</c:v>
                </c:pt>
                <c:pt idx="179">
                  <c:v>104.468</c:v>
                </c:pt>
                <c:pt idx="180">
                  <c:v>104.581</c:v>
                </c:pt>
                <c:pt idx="181">
                  <c:v>104.581</c:v>
                </c:pt>
                <c:pt idx="182">
                  <c:v>103.548</c:v>
                </c:pt>
                <c:pt idx="183">
                  <c:v>104.242</c:v>
                </c:pt>
                <c:pt idx="184">
                  <c:v>103.419</c:v>
                </c:pt>
                <c:pt idx="185">
                  <c:v>103.968</c:v>
                </c:pt>
                <c:pt idx="186">
                  <c:v>104.694</c:v>
                </c:pt>
                <c:pt idx="187">
                  <c:v>104.048</c:v>
                </c:pt>
                <c:pt idx="188">
                  <c:v>104.258</c:v>
                </c:pt>
                <c:pt idx="189">
                  <c:v>104.065</c:v>
                </c:pt>
                <c:pt idx="190">
                  <c:v>104.468</c:v>
                </c:pt>
                <c:pt idx="191">
                  <c:v>105.032</c:v>
                </c:pt>
                <c:pt idx="192">
                  <c:v>104.29</c:v>
                </c:pt>
                <c:pt idx="193">
                  <c:v>103.758</c:v>
                </c:pt>
                <c:pt idx="194">
                  <c:v>104.21</c:v>
                </c:pt>
                <c:pt idx="195">
                  <c:v>104.21</c:v>
                </c:pt>
                <c:pt idx="196">
                  <c:v>103.726</c:v>
                </c:pt>
                <c:pt idx="197">
                  <c:v>104.40300000000001</c:v>
                </c:pt>
                <c:pt idx="198">
                  <c:v>104.532</c:v>
                </c:pt>
                <c:pt idx="199">
                  <c:v>103.758</c:v>
                </c:pt>
                <c:pt idx="200">
                  <c:v>104.32299999999999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116.37925172493216</c:v>
                </c:pt>
                <c:pt idx="1">
                  <c:v>116.52050294582459</c:v>
                </c:pt>
                <c:pt idx="2">
                  <c:v>116.66142287544552</c:v>
                </c:pt>
                <c:pt idx="3">
                  <c:v>116.80194189227706</c:v>
                </c:pt>
                <c:pt idx="4">
                  <c:v>116.941980654982</c:v>
                </c:pt>
                <c:pt idx="5">
                  <c:v>117.08144902940856</c:v>
                </c:pt>
                <c:pt idx="6">
                  <c:v>117.22024493370422</c:v>
                </c:pt>
                <c:pt idx="7">
                  <c:v>117.3582531027994</c:v>
                </c:pt>
                <c:pt idx="8">
                  <c:v>117.49534377580787</c:v>
                </c:pt>
                <c:pt idx="9">
                  <c:v>117.63137131282522</c:v>
                </c:pt>
                <c:pt idx="10">
                  <c:v>117.76617275135816</c:v>
                </c:pt>
                <c:pt idx="11">
                  <c:v>117.89956631743479</c:v>
                </c:pt>
                <c:pt idx="12">
                  <c:v>118.03134991271843</c:v>
                </c:pt>
                <c:pt idx="13">
                  <c:v>118.16129960729883</c:v>
                </c:pt>
                <c:pt idx="14">
                  <c:v>118.2891681793095</c:v>
                </c:pt>
                <c:pt idx="15">
                  <c:v>118.41468375884715</c:v>
                </c:pt>
                <c:pt idx="16">
                  <c:v>118.53754865771735</c:v>
                </c:pt>
                <c:pt idx="17">
                  <c:v>118.65743850296428</c:v>
                </c:pt>
                <c:pt idx="18">
                  <c:v>118.77400184840022</c:v>
                </c:pt>
                <c:pt idx="19">
                  <c:v>118.88686052599104</c:v>
                </c:pt>
                <c:pt idx="20">
                  <c:v>118.99561113542475</c:v>
                </c:pt>
                <c:pt idx="21">
                  <c:v>119.09982828097733</c:v>
                </c:pt>
                <c:pt idx="22">
                  <c:v>119.19907048579678</c:v>
                </c:pt>
                <c:pt idx="23">
                  <c:v>119.29289019338596</c:v>
                </c:pt>
                <c:pt idx="24">
                  <c:v>119.38084996652356</c:v>
                </c:pt>
                <c:pt idx="25">
                  <c:v>119.46254798982976</c:v>
                </c:pt>
                <c:pt idx="26">
                  <c:v>119.53765735581548</c:v>
                </c:pt>
                <c:pt idx="27">
                  <c:v>119.60598544363236</c:v>
                </c:pt>
                <c:pt idx="28">
                  <c:v>119.66756203850416</c:v>
                </c:pt>
                <c:pt idx="29">
                  <c:v>119.72276768554492</c:v>
                </c:pt>
                <c:pt idx="30">
                  <c:v>119.77251702186358</c:v>
                </c:pt>
                <c:pt idx="31">
                  <c:v>119.81851522775342</c:v>
                </c:pt>
                <c:pt idx="32">
                  <c:v>119.86360880701244</c:v>
                </c:pt>
                <c:pt idx="33">
                  <c:v>119.91225390028249</c:v>
                </c:pt>
                <c:pt idx="34">
                  <c:v>119.97112519722505</c:v>
                </c:pt>
                <c:pt idx="35">
                  <c:v>120.04988488766861</c:v>
                </c:pt>
                <c:pt idx="36">
                  <c:v>120.16212240555497</c:v>
                </c:pt>
                <c:pt idx="37">
                  <c:v>120.32646036345938</c:v>
                </c:pt>
                <c:pt idx="38">
                  <c:v>120.56779870347687</c:v>
                </c:pt>
                <c:pt idx="39">
                  <c:v>120.91863703596196</c:v>
                </c:pt>
                <c:pt idx="40">
                  <c:v>121.42037491966654</c:v>
                </c:pt>
                <c:pt idx="41">
                  <c:v>122.12444368473417</c:v>
                </c:pt>
                <c:pt idx="42">
                  <c:v>123.09307569081875</c:v>
                </c:pt>
                <c:pt idx="43">
                  <c:v>124.39947437467514</c:v>
                </c:pt>
                <c:pt idx="44">
                  <c:v>126.12711996683321</c:v>
                </c:pt>
                <c:pt idx="45">
                  <c:v>128.36794168252831</c:v>
                </c:pt>
                <c:pt idx="46">
                  <c:v>131.21911797641039</c:v>
                </c:pt>
                <c:pt idx="47">
                  <c:v>134.77834078027331</c:v>
                </c:pt>
                <c:pt idx="48">
                  <c:v>139.1375021499297</c:v>
                </c:pt>
                <c:pt idx="49">
                  <c:v>144.37493063028592</c:v>
                </c:pt>
                <c:pt idx="50">
                  <c:v>150.54650929268635</c:v>
                </c:pt>
                <c:pt idx="51">
                  <c:v>157.67622422816706</c:v>
                </c:pt>
                <c:pt idx="52">
                  <c:v>165.74686855299987</c:v>
                </c:pt>
                <c:pt idx="53">
                  <c:v>174.69161580427453</c:v>
                </c:pt>
                <c:pt idx="54">
                  <c:v>184.38654324340894</c:v>
                </c:pt>
                <c:pt idx="55">
                  <c:v>194.64186251751275</c:v>
                </c:pt>
                <c:pt idx="56">
                  <c:v>205.18394372304411</c:v>
                </c:pt>
                <c:pt idx="57">
                  <c:v>215.61128683399264</c:v>
                </c:pt>
                <c:pt idx="58">
                  <c:v>225.30399532303161</c:v>
                </c:pt>
                <c:pt idx="59">
                  <c:v>233.29133360319764</c:v>
                </c:pt>
                <c:pt idx="60">
                  <c:v>238.15870148833301</c:v>
                </c:pt>
                <c:pt idx="61">
                  <c:v>238.173823118439</c:v>
                </c:pt>
                <c:pt idx="62">
                  <c:v>231.8060422142832</c:v>
                </c:pt>
                <c:pt idx="63">
                  <c:v>218.56851761637273</c:v>
                </c:pt>
                <c:pt idx="64">
                  <c:v>199.72010786942158</c:v>
                </c:pt>
                <c:pt idx="65">
                  <c:v>178.21464668221444</c:v>
                </c:pt>
                <c:pt idx="66">
                  <c:v>157.70377614745604</c:v>
                </c:pt>
                <c:pt idx="67">
                  <c:v>141.13289647495159</c:v>
                </c:pt>
                <c:pt idx="68">
                  <c:v>129.81400999735439</c:v>
                </c:pt>
                <c:pt idx="69">
                  <c:v>123.45200664111071</c:v>
                </c:pt>
                <c:pt idx="70">
                  <c:v>120.86949118114588</c:v>
                </c:pt>
                <c:pt idx="71">
                  <c:v>120.81026790408987</c:v>
                </c:pt>
                <c:pt idx="72">
                  <c:v>122.39291798234208</c:v>
                </c:pt>
                <c:pt idx="73">
                  <c:v>125.17827162238228</c:v>
                </c:pt>
                <c:pt idx="74">
                  <c:v>129.0351129336004</c:v>
                </c:pt>
                <c:pt idx="75">
                  <c:v>133.9778000364015</c:v>
                </c:pt>
                <c:pt idx="76">
                  <c:v>140.0495532280701</c:v>
                </c:pt>
                <c:pt idx="77">
                  <c:v>147.25385349572565</c:v>
                </c:pt>
                <c:pt idx="78">
                  <c:v>155.51577781203198</c:v>
                </c:pt>
                <c:pt idx="79">
                  <c:v>164.65961388801389</c:v>
                </c:pt>
                <c:pt idx="80">
                  <c:v>174.39328193373143</c:v>
                </c:pt>
                <c:pt idx="81">
                  <c:v>184.27469598135713</c:v>
                </c:pt>
                <c:pt idx="82">
                  <c:v>193.58483012037635</c:v>
                </c:pt>
                <c:pt idx="83">
                  <c:v>201.00184365842449</c:v>
                </c:pt>
                <c:pt idx="84">
                  <c:v>204.20622694301932</c:v>
                </c:pt>
                <c:pt idx="85">
                  <c:v>200.19160723598037</c:v>
                </c:pt>
                <c:pt idx="86">
                  <c:v>187.17212645647882</c:v>
                </c:pt>
                <c:pt idx="87">
                  <c:v>167.10534758741221</c:v>
                </c:pt>
                <c:pt idx="88">
                  <c:v>145.70428321473173</c:v>
                </c:pt>
                <c:pt idx="89">
                  <c:v>128.81695938627425</c:v>
                </c:pt>
                <c:pt idx="90">
                  <c:v>118.74555417623172</c:v>
                </c:pt>
                <c:pt idx="91">
                  <c:v>114.14909771228909</c:v>
                </c:pt>
                <c:pt idx="92">
                  <c:v>112.50588458933906</c:v>
                </c:pt>
                <c:pt idx="93">
                  <c:v>112.00351035806158</c:v>
                </c:pt>
                <c:pt idx="94">
                  <c:v>111.82573999267076</c:v>
                </c:pt>
                <c:pt idx="95">
                  <c:v>111.71744067429427</c:v>
                </c:pt>
                <c:pt idx="96">
                  <c:v>111.62097755187108</c:v>
                </c:pt>
                <c:pt idx="97">
                  <c:v>111.52671317110615</c:v>
                </c:pt>
                <c:pt idx="98">
                  <c:v>111.43339943409843</c:v>
                </c:pt>
                <c:pt idx="99">
                  <c:v>111.3408677569593</c:v>
                </c:pt>
                <c:pt idx="100">
                  <c:v>111.24905632596395</c:v>
                </c:pt>
                <c:pt idx="101">
                  <c:v>111.15791593160021</c:v>
                </c:pt>
                <c:pt idx="102">
                  <c:v>111.0674061477383</c:v>
                </c:pt>
                <c:pt idx="103">
                  <c:v>110.97750331731693</c:v>
                </c:pt>
                <c:pt idx="104">
                  <c:v>110.88822133776559</c:v>
                </c:pt>
                <c:pt idx="105">
                  <c:v>110.79965998511909</c:v>
                </c:pt>
                <c:pt idx="106">
                  <c:v>110.71211005648739</c:v>
                </c:pt>
                <c:pt idx="107">
                  <c:v>110.6262673527854</c:v>
                </c:pt>
                <c:pt idx="108">
                  <c:v>110.54363864307221</c:v>
                </c:pt>
                <c:pt idx="109">
                  <c:v>110.46725571010043</c:v>
                </c:pt>
                <c:pt idx="110">
                  <c:v>110.4028299619134</c:v>
                </c:pt>
                <c:pt idx="111">
                  <c:v>110.36044561163462</c:v>
                </c:pt>
                <c:pt idx="112">
                  <c:v>110.35675706414845</c:v>
                </c:pt>
                <c:pt idx="113">
                  <c:v>110.41738391825611</c:v>
                </c:pt>
                <c:pt idx="114">
                  <c:v>110.57878420158775</c:v>
                </c:pt>
                <c:pt idx="115">
                  <c:v>110.8884205877753</c:v>
                </c:pt>
                <c:pt idx="116">
                  <c:v>111.40172098978918</c:v>
                </c:pt>
                <c:pt idx="117">
                  <c:v>112.1744578336894</c:v>
                </c:pt>
                <c:pt idx="118">
                  <c:v>113.24987882289899</c:v>
                </c:pt>
                <c:pt idx="119">
                  <c:v>114.64064835830449</c:v>
                </c:pt>
                <c:pt idx="120">
                  <c:v>116.30434155812748</c:v>
                </c:pt>
                <c:pt idx="121">
                  <c:v>118.10642502133743</c:v>
                </c:pt>
                <c:pt idx="122">
                  <c:v>119.76712530206576</c:v>
                </c:pt>
                <c:pt idx="123">
                  <c:v>120.82953111011129</c:v>
                </c:pt>
                <c:pt idx="124">
                  <c:v>120.76121883178648</c:v>
                </c:pt>
                <c:pt idx="125">
                  <c:v>119.26968935495181</c:v>
                </c:pt>
                <c:pt idx="126">
                  <c:v>116.64155786420559</c:v>
                </c:pt>
                <c:pt idx="127">
                  <c:v>113.69813910428937</c:v>
                </c:pt>
                <c:pt idx="128">
                  <c:v>111.28216670744497</c:v>
                </c:pt>
                <c:pt idx="129">
                  <c:v>109.76066899552507</c:v>
                </c:pt>
                <c:pt idx="130">
                  <c:v>108.99689134547434</c:v>
                </c:pt>
                <c:pt idx="131">
                  <c:v>108.6646866136428</c:v>
                </c:pt>
                <c:pt idx="132">
                  <c:v>108.51043257826946</c:v>
                </c:pt>
                <c:pt idx="133">
                  <c:v>108.41089063230422</c:v>
                </c:pt>
                <c:pt idx="134">
                  <c:v>108.32406303027581</c:v>
                </c:pt>
                <c:pt idx="135">
                  <c:v>108.23946387343364</c:v>
                </c:pt>
                <c:pt idx="136">
                  <c:v>108.15512910150311</c:v>
                </c:pt>
                <c:pt idx="137">
                  <c:v>108.07077639195401</c:v>
                </c:pt>
                <c:pt idx="138">
                  <c:v>107.98638163684892</c:v>
                </c:pt>
                <c:pt idx="139">
                  <c:v>107.90199360472462</c:v>
                </c:pt>
                <c:pt idx="140">
                  <c:v>107.81782311965999</c:v>
                </c:pt>
                <c:pt idx="141">
                  <c:v>107.73458223752752</c:v>
                </c:pt>
                <c:pt idx="142">
                  <c:v>107.65437759836655</c:v>
                </c:pt>
                <c:pt idx="143">
                  <c:v>107.58272541134211</c:v>
                </c:pt>
                <c:pt idx="144">
                  <c:v>107.53235645860067</c:v>
                </c:pt>
                <c:pt idx="145">
                  <c:v>107.52888232053814</c:v>
                </c:pt>
                <c:pt idx="146">
                  <c:v>107.61634673112459</c:v>
                </c:pt>
                <c:pt idx="147">
                  <c:v>107.85712552260428</c:v>
                </c:pt>
                <c:pt idx="148">
                  <c:v>108.31776717841501</c:v>
                </c:pt>
                <c:pt idx="149">
                  <c:v>109.03518179368182</c:v>
                </c:pt>
                <c:pt idx="150">
                  <c:v>109.97039439924019</c:v>
                </c:pt>
                <c:pt idx="151">
                  <c:v>110.97589514795391</c:v>
                </c:pt>
                <c:pt idx="152">
                  <c:v>111.81116382565745</c:v>
                </c:pt>
                <c:pt idx="153">
                  <c:v>112.22130753036457</c:v>
                </c:pt>
                <c:pt idx="154">
                  <c:v>112.04910427475286</c:v>
                </c:pt>
                <c:pt idx="155">
                  <c:v>111.31486010799165</c:v>
                </c:pt>
                <c:pt idx="156">
                  <c:v>110.20942055854323</c:v>
                </c:pt>
                <c:pt idx="157">
                  <c:v>109.00295285773844</c:v>
                </c:pt>
                <c:pt idx="158">
                  <c:v>107.92895228903636</c:v>
                </c:pt>
                <c:pt idx="159">
                  <c:v>107.11123272707808</c:v>
                </c:pt>
                <c:pt idx="160">
                  <c:v>106.5605116126403</c:v>
                </c:pt>
                <c:pt idx="161">
                  <c:v>106.21853245631168</c:v>
                </c:pt>
                <c:pt idx="162">
                  <c:v>106.00934113066556</c:v>
                </c:pt>
                <c:pt idx="163">
                  <c:v>105.87118612867427</c:v>
                </c:pt>
                <c:pt idx="164">
                  <c:v>105.76553370656552</c:v>
                </c:pt>
                <c:pt idx="165">
                  <c:v>105.67273059753514</c:v>
                </c:pt>
                <c:pt idx="166">
                  <c:v>105.58435140936933</c:v>
                </c:pt>
                <c:pt idx="167">
                  <c:v>105.49731524883896</c:v>
                </c:pt>
                <c:pt idx="168">
                  <c:v>105.41065432263964</c:v>
                </c:pt>
                <c:pt idx="169">
                  <c:v>105.32410806561931</c:v>
                </c:pt>
                <c:pt idx="170">
                  <c:v>105.23761826746602</c:v>
                </c:pt>
                <c:pt idx="171">
                  <c:v>105.15117621340453</c:v>
                </c:pt>
                <c:pt idx="172">
                  <c:v>105.06478318723059</c:v>
                </c:pt>
                <c:pt idx="173">
                  <c:v>104.97844171400459</c:v>
                </c:pt>
                <c:pt idx="174">
                  <c:v>104.8921539150009</c:v>
                </c:pt>
                <c:pt idx="175">
                  <c:v>104.80592128148371</c:v>
                </c:pt>
                <c:pt idx="176">
                  <c:v>104.71974469587862</c:v>
                </c:pt>
                <c:pt idx="177">
                  <c:v>104.63362449162177</c:v>
                </c:pt>
                <c:pt idx="178">
                  <c:v>104.54756051816456</c:v>
                </c:pt>
                <c:pt idx="179">
                  <c:v>104.46155220529438</c:v>
                </c:pt>
                <c:pt idx="180">
                  <c:v>104.37559862497874</c:v>
                </c:pt>
                <c:pt idx="181">
                  <c:v>104.28969854970308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116.3792517249219</c:v>
                </c:pt>
                <c:pt idx="1">
                  <c:v>116.5205029457985</c:v>
                </c:pt>
                <c:pt idx="2">
                  <c:v>116.66142287538014</c:v>
                </c:pt>
                <c:pt idx="3">
                  <c:v>116.80194189211562</c:v>
                </c:pt>
                <c:pt idx="4">
                  <c:v>116.9419806545892</c:v>
                </c:pt>
                <c:pt idx="5">
                  <c:v>117.08144902846659</c:v>
                </c:pt>
                <c:pt idx="6">
                  <c:v>117.22024493147806</c:v>
                </c:pt>
                <c:pt idx="7">
                  <c:v>117.35825309761445</c:v>
                </c:pt>
                <c:pt idx="8">
                  <c:v>117.49534376390653</c:v>
                </c:pt>
                <c:pt idx="9">
                  <c:v>117.631371285903</c:v>
                </c:pt>
                <c:pt idx="10">
                  <c:v>117.76617269133892</c:v>
                </c:pt>
                <c:pt idx="11">
                  <c:v>117.89956618556846</c:v>
                </c:pt>
                <c:pt idx="12">
                  <c:v>118.03134962719515</c:v>
                </c:pt>
                <c:pt idx="13">
                  <c:v>118.16129899802408</c:v>
                </c:pt>
                <c:pt idx="14">
                  <c:v>118.28916689801517</c:v>
                </c:pt>
                <c:pt idx="15">
                  <c:v>118.41468110333247</c:v>
                </c:pt>
                <c:pt idx="16">
                  <c:v>118.53754323380612</c:v>
                </c:pt>
                <c:pt idx="17">
                  <c:v>118.65742758502911</c:v>
                </c:pt>
                <c:pt idx="18">
                  <c:v>118.77398018969357</c:v>
                </c:pt>
                <c:pt idx="19">
                  <c:v>118.8868181823113</c:v>
                </c:pt>
                <c:pt idx="20">
                  <c:v>118.99552955072053</c:v>
                </c:pt>
                <c:pt idx="21">
                  <c:v>119.09967336615969</c:v>
                </c:pt>
                <c:pt idx="22">
                  <c:v>119.19878059044851</c:v>
                </c:pt>
                <c:pt idx="23">
                  <c:v>119.29235556304384</c:v>
                </c:pt>
                <c:pt idx="24">
                  <c:v>119.37987827138761</c:v>
                </c:pt>
                <c:pt idx="25">
                  <c:v>119.4608075038693</c:v>
                </c:pt>
                <c:pt idx="26">
                  <c:v>119.53458497468058</c:v>
                </c:pt>
                <c:pt idx="27">
                  <c:v>119.60064049267287</c:v>
                </c:pt>
                <c:pt idx="28">
                  <c:v>119.6583982210431</c:v>
                </c:pt>
                <c:pt idx="29">
                  <c:v>119.70728404059257</c:v>
                </c:pt>
                <c:pt idx="30">
                  <c:v>119.74673398625553</c:v>
                </c:pt>
                <c:pt idx="31">
                  <c:v>119.77620367510309</c:v>
                </c:pt>
                <c:pt idx="32">
                  <c:v>119.79517858547288</c:v>
                </c:pt>
                <c:pt idx="33">
                  <c:v>119.80318498364588</c:v>
                </c:pt>
                <c:pt idx="34">
                  <c:v>119.79980123000369</c:v>
                </c:pt>
                <c:pt idx="35">
                  <c:v>119.78466913526216</c:v>
                </c:pt>
                <c:pt idx="36">
                  <c:v>119.75750498435711</c:v>
                </c:pt>
                <c:pt idx="37">
                  <c:v>119.71810980641493</c:v>
                </c:pt>
                <c:pt idx="38">
                  <c:v>119.66637844942265</c:v>
                </c:pt>
                <c:pt idx="39">
                  <c:v>119.60230702239583</c:v>
                </c:pt>
                <c:pt idx="40">
                  <c:v>119.52599829927993</c:v>
                </c:pt>
                <c:pt idx="41">
                  <c:v>119.43766473870966</c:v>
                </c:pt>
                <c:pt idx="42">
                  <c:v>119.33762886076164</c:v>
                </c:pt>
                <c:pt idx="43">
                  <c:v>119.22632083192772</c:v>
                </c:pt>
                <c:pt idx="44">
                  <c:v>119.10427323608167</c:v>
                </c:pt>
                <c:pt idx="45">
                  <c:v>118.97211314349218</c:v>
                </c:pt>
                <c:pt idx="46">
                  <c:v>118.83055172198075</c:v>
                </c:pt>
                <c:pt idx="47">
                  <c:v>118.680371753937</c:v>
                </c:pt>
                <c:pt idx="48">
                  <c:v>118.52241352082507</c:v>
                </c:pt>
                <c:pt idx="49">
                  <c:v>118.35755958572635</c:v>
                </c:pt>
                <c:pt idx="50">
                  <c:v>118.18671903981526</c:v>
                </c:pt>
                <c:pt idx="51">
                  <c:v>118.0108117790747</c:v>
                </c:pt>
                <c:pt idx="52">
                  <c:v>117.83075334484398</c:v>
                </c:pt>
                <c:pt idx="53">
                  <c:v>117.64744080055758</c:v>
                </c:pt>
                <c:pt idx="54">
                  <c:v>117.46174003398949</c:v>
                </c:pt>
                <c:pt idx="55">
                  <c:v>117.27447477736594</c:v>
                </c:pt>
                <c:pt idx="56">
                  <c:v>117.08641753502972</c:v>
                </c:pt>
                <c:pt idx="57">
                  <c:v>116.8982825075414</c:v>
                </c:pt>
                <c:pt idx="58">
                  <c:v>116.71072050856849</c:v>
                </c:pt>
                <c:pt idx="59">
                  <c:v>116.5243157913999</c:v>
                </c:pt>
                <c:pt idx="60">
                  <c:v>116.33958463838881</c:v>
                </c:pt>
                <c:pt idx="61">
                  <c:v>116.1569755203097</c:v>
                </c:pt>
                <c:pt idx="62">
                  <c:v>115.97687060325381</c:v>
                </c:pt>
                <c:pt idx="63">
                  <c:v>115.79958836685066</c:v>
                </c:pt>
                <c:pt idx="64">
                  <c:v>115.62538709707891</c:v>
                </c:pt>
                <c:pt idx="65">
                  <c:v>115.4544690270657</c:v>
                </c:pt>
                <c:pt idx="66">
                  <c:v>115.28698491730188</c:v>
                </c:pt>
                <c:pt idx="67">
                  <c:v>115.1230388899799</c:v>
                </c:pt>
                <c:pt idx="68">
                  <c:v>114.96269335833836</c:v>
                </c:pt>
                <c:pt idx="69">
                  <c:v>114.80597391901486</c:v>
                </c:pt>
                <c:pt idx="70">
                  <c:v>114.65287410192971</c:v>
                </c:pt>
                <c:pt idx="71">
                  <c:v>114.50335989703602</c:v>
                </c:pt>
                <c:pt idx="72">
                  <c:v>114.35737399964205</c:v>
                </c:pt>
                <c:pt idx="73">
                  <c:v>114.21483973552685</c:v>
                </c:pt>
                <c:pt idx="74">
                  <c:v>114.0756646435801</c:v>
                </c:pt>
                <c:pt idx="75">
                  <c:v>113.93974370724301</c:v>
                </c:pt>
                <c:pt idx="76">
                  <c:v>113.80696223678811</c:v>
                </c:pt>
                <c:pt idx="77">
                  <c:v>113.67719841271928</c:v>
                </c:pt>
                <c:pt idx="78">
                  <c:v>113.55032550660978</c:v>
                </c:pt>
                <c:pt idx="79">
                  <c:v>113.42621379985596</c:v>
                </c:pt>
                <c:pt idx="80">
                  <c:v>113.30473222342849</c:v>
                </c:pt>
                <c:pt idx="81">
                  <c:v>113.18574974305308</c:v>
                </c:pt>
                <c:pt idx="82">
                  <c:v>113.06913651461919</c:v>
                </c:pt>
                <c:pt idx="83">
                  <c:v>112.95476483423536</c:v>
                </c:pt>
                <c:pt idx="84">
                  <c:v>112.84250990642519</c:v>
                </c:pt>
                <c:pt idx="85">
                  <c:v>112.73225045265268</c:v>
                </c:pt>
                <c:pt idx="86">
                  <c:v>112.62386918082004</c:v>
                </c:pt>
                <c:pt idx="87">
                  <c:v>112.51725313469667</c:v>
                </c:pt>
                <c:pt idx="88">
                  <c:v>112.41229394050136</c:v>
                </c:pt>
                <c:pt idx="89">
                  <c:v>112.30888796613175</c:v>
                </c:pt>
                <c:pt idx="90">
                  <c:v>112.20693640685954</c:v>
                </c:pt>
                <c:pt idx="91">
                  <c:v>112.10634530971927</c:v>
                </c:pt>
                <c:pt idx="92">
                  <c:v>112.00702554733279</c:v>
                </c:pt>
                <c:pt idx="93">
                  <c:v>111.9088927505406</c:v>
                </c:pt>
                <c:pt idx="94">
                  <c:v>111.81186720796225</c:v>
                </c:pt>
                <c:pt idx="95">
                  <c:v>111.71587373947894</c:v>
                </c:pt>
                <c:pt idx="96">
                  <c:v>111.62084154962135</c:v>
                </c:pt>
                <c:pt idx="97">
                  <c:v>111.52670406594657</c:v>
                </c:pt>
                <c:pt idx="98">
                  <c:v>111.43339876669383</c:v>
                </c:pt>
                <c:pt idx="99">
                  <c:v>111.34086700131228</c:v>
                </c:pt>
                <c:pt idx="100">
                  <c:v>111.24905380684501</c:v>
                </c:pt>
                <c:pt idx="101">
                  <c:v>111.15790772262423</c:v>
                </c:pt>
                <c:pt idx="102">
                  <c:v>111.06738060527657</c:v>
                </c:pt>
                <c:pt idx="103">
                  <c:v>110.97742744564354</c:v>
                </c:pt>
                <c:pt idx="104">
                  <c:v>110.88800618888639</c:v>
                </c:pt>
                <c:pt idx="105">
                  <c:v>110.79907755875801</c:v>
                </c:pt>
                <c:pt idx="106">
                  <c:v>110.71060488678228</c:v>
                </c:pt>
                <c:pt idx="107">
                  <c:v>110.62255394687773</c:v>
                </c:pt>
                <c:pt idx="108">
                  <c:v>110.53489279579139</c:v>
                </c:pt>
                <c:pt idx="109">
                  <c:v>110.44759161956895</c:v>
                </c:pt>
                <c:pt idx="110">
                  <c:v>110.36062258617117</c:v>
                </c:pt>
                <c:pt idx="111">
                  <c:v>110.27395970425427</c:v>
                </c:pt>
                <c:pt idx="112">
                  <c:v>110.18757868805888</c:v>
                </c:pt>
                <c:pt idx="113">
                  <c:v>110.10145682829665</c:v>
                </c:pt>
                <c:pt idx="114">
                  <c:v>110.01557286888323</c:v>
                </c:pt>
                <c:pt idx="115">
                  <c:v>109.92990688934066</c:v>
                </c:pt>
                <c:pt idx="116">
                  <c:v>109.84444019267922</c:v>
                </c:pt>
                <c:pt idx="117">
                  <c:v>109.75915519856717</c:v>
                </c:pt>
                <c:pt idx="118">
                  <c:v>109.6740353416081</c:v>
                </c:pt>
                <c:pt idx="119">
                  <c:v>109.58906497456584</c:v>
                </c:pt>
                <c:pt idx="120">
                  <c:v>109.50422927641058</c:v>
                </c:pt>
                <c:pt idx="121">
                  <c:v>109.41951416510125</c:v>
                </c:pt>
                <c:pt idx="122">
                  <c:v>109.33490621507447</c:v>
                </c:pt>
                <c:pt idx="123">
                  <c:v>109.25039257947326</c:v>
                </c:pt>
                <c:pt idx="124">
                  <c:v>109.16596091722349</c:v>
                </c:pt>
                <c:pt idx="125">
                  <c:v>109.08159932515065</c:v>
                </c:pt>
                <c:pt idx="126">
                  <c:v>108.99729627542085</c:v>
                </c:pt>
                <c:pt idx="127">
                  <c:v>108.91304055869028</c:v>
                </c:pt>
                <c:pt idx="128">
                  <c:v>108.8288212334504</c:v>
                </c:pt>
                <c:pt idx="129">
                  <c:v>108.74462758216053</c:v>
                </c:pt>
                <c:pt idx="130">
                  <c:v>108.66044907485953</c:v>
                </c:pt>
                <c:pt idx="131">
                  <c:v>108.57627534103719</c:v>
                </c:pt>
                <c:pt idx="132">
                  <c:v>108.49209615061774</c:v>
                </c:pt>
                <c:pt idx="133">
                  <c:v>108.40790140494961</c:v>
                </c:pt>
                <c:pt idx="134">
                  <c:v>108.3236811387012</c:v>
                </c:pt>
                <c:pt idx="135">
                  <c:v>108.23942553351412</c:v>
                </c:pt>
                <c:pt idx="136">
                  <c:v>108.15512494415593</c:v>
                </c:pt>
                <c:pt idx="137">
                  <c:v>108.07076993772804</c:v>
                </c:pt>
                <c:pt idx="138">
                  <c:v>107.98635134621257</c:v>
                </c:pt>
                <c:pt idx="139">
                  <c:v>107.90186033227552</c:v>
                </c:pt>
                <c:pt idx="140">
                  <c:v>107.81728846778381</c:v>
                </c:pt>
                <c:pt idx="141">
                  <c:v>107.73262782394019</c:v>
                </c:pt>
                <c:pt idx="142">
                  <c:v>107.64787107131276</c:v>
                </c:pt>
                <c:pt idx="143">
                  <c:v>107.56301158735413</c:v>
                </c:pt>
                <c:pt idx="144">
                  <c:v>107.47804356830852</c:v>
                </c:pt>
                <c:pt idx="145">
                  <c:v>107.39296214173723</c:v>
                </c:pt>
                <c:pt idx="146">
                  <c:v>107.30776347531204</c:v>
                </c:pt>
                <c:pt idx="147">
                  <c:v>107.22244487709062</c:v>
                </c:pt>
                <c:pt idx="148">
                  <c:v>107.13700488226209</c:v>
                </c:pt>
                <c:pt idx="149">
                  <c:v>107.05144332138612</c:v>
                </c:pt>
                <c:pt idx="150">
                  <c:v>106.9657613654873</c:v>
                </c:pt>
                <c:pt idx="151">
                  <c:v>106.87996154402735</c:v>
                </c:pt>
                <c:pt idx="152">
                  <c:v>106.79404773275128</c:v>
                </c:pt>
                <c:pt idx="153">
                  <c:v>106.70802510965157</c:v>
                </c:pt>
                <c:pt idx="154">
                  <c:v>106.62190007874688</c:v>
                </c:pt>
                <c:pt idx="155">
                  <c:v>106.53568016293364</c:v>
                </c:pt>
                <c:pt idx="156">
                  <c:v>106.44937386872573</c:v>
                </c:pt>
                <c:pt idx="157">
                  <c:v>106.3629905271289</c:v>
                </c:pt>
                <c:pt idx="158">
                  <c:v>106.27654011609265</c:v>
                </c:pt>
                <c:pt idx="159">
                  <c:v>106.19003307084554</c:v>
                </c:pt>
                <c:pt idx="160">
                  <c:v>106.10348008889019</c:v>
                </c:pt>
                <c:pt idx="161">
                  <c:v>106.01689193648494</c:v>
                </c:pt>
                <c:pt idx="162">
                  <c:v>105.9302792630817</c:v>
                </c:pt>
                <c:pt idx="163">
                  <c:v>105.84365242947442</c:v>
                </c:pt>
                <c:pt idx="164">
                  <c:v>105.75702135441432</c:v>
                </c:pt>
                <c:pt idx="165">
                  <c:v>105.67039538326266</c:v>
                </c:pt>
                <c:pt idx="166">
                  <c:v>105.58378318097988</c:v>
                </c:pt>
                <c:pt idx="167">
                  <c:v>105.49719265048842</c:v>
                </c:pt>
                <c:pt idx="168">
                  <c:v>105.41063087627782</c:v>
                </c:pt>
                <c:pt idx="169">
                  <c:v>105.32410409211127</c:v>
                </c:pt>
                <c:pt idx="170">
                  <c:v>105.23761767088098</c:v>
                </c:pt>
                <c:pt idx="171">
                  <c:v>105.15117613406792</c:v>
                </c:pt>
                <c:pt idx="172">
                  <c:v>105.06478317788748</c:v>
                </c:pt>
                <c:pt idx="173">
                  <c:v>104.97844171303039</c:v>
                </c:pt>
                <c:pt idx="174">
                  <c:v>104.89215391491098</c:v>
                </c:pt>
                <c:pt idx="175">
                  <c:v>104.80592128147636</c:v>
                </c:pt>
                <c:pt idx="176">
                  <c:v>104.71974469587809</c:v>
                </c:pt>
                <c:pt idx="177">
                  <c:v>104.63362449162175</c:v>
                </c:pt>
                <c:pt idx="178">
                  <c:v>104.54756051816456</c:v>
                </c:pt>
                <c:pt idx="179">
                  <c:v>104.46155220529438</c:v>
                </c:pt>
                <c:pt idx="180">
                  <c:v>104.37559862497874</c:v>
                </c:pt>
                <c:pt idx="181">
                  <c:v>104.28969854970308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120.129</c:v>
                </c:pt>
                <c:pt idx="1">
                  <c:v>119.065</c:v>
                </c:pt>
                <c:pt idx="2">
                  <c:v>119.194</c:v>
                </c:pt>
                <c:pt idx="3">
                  <c:v>118.694</c:v>
                </c:pt>
                <c:pt idx="4">
                  <c:v>118.21</c:v>
                </c:pt>
                <c:pt idx="5">
                  <c:v>118.548</c:v>
                </c:pt>
                <c:pt idx="6">
                  <c:v>118.145</c:v>
                </c:pt>
                <c:pt idx="7">
                  <c:v>118.129</c:v>
                </c:pt>
                <c:pt idx="8">
                  <c:v>118.90300000000001</c:v>
                </c:pt>
                <c:pt idx="9">
                  <c:v>117.661</c:v>
                </c:pt>
                <c:pt idx="10">
                  <c:v>119.048</c:v>
                </c:pt>
                <c:pt idx="11">
                  <c:v>118.161</c:v>
                </c:pt>
                <c:pt idx="12">
                  <c:v>118.968</c:v>
                </c:pt>
                <c:pt idx="13">
                  <c:v>119.452</c:v>
                </c:pt>
                <c:pt idx="14">
                  <c:v>119.613</c:v>
                </c:pt>
                <c:pt idx="15">
                  <c:v>118.371</c:v>
                </c:pt>
                <c:pt idx="16">
                  <c:v>119.548</c:v>
                </c:pt>
                <c:pt idx="17">
                  <c:v>118.952</c:v>
                </c:pt>
                <c:pt idx="18">
                  <c:v>119.226</c:v>
                </c:pt>
                <c:pt idx="19">
                  <c:v>118.548</c:v>
                </c:pt>
                <c:pt idx="20">
                  <c:v>119.29</c:v>
                </c:pt>
                <c:pt idx="21">
                  <c:v>118.742</c:v>
                </c:pt>
                <c:pt idx="22">
                  <c:v>118.629</c:v>
                </c:pt>
                <c:pt idx="23">
                  <c:v>118.968</c:v>
                </c:pt>
                <c:pt idx="24">
                  <c:v>118.532</c:v>
                </c:pt>
                <c:pt idx="25">
                  <c:v>119.51600000000001</c:v>
                </c:pt>
                <c:pt idx="26">
                  <c:v>119.694</c:v>
                </c:pt>
                <c:pt idx="27">
                  <c:v>119.694</c:v>
                </c:pt>
                <c:pt idx="28">
                  <c:v>119.871</c:v>
                </c:pt>
                <c:pt idx="29">
                  <c:v>120.452</c:v>
                </c:pt>
                <c:pt idx="30">
                  <c:v>120.5</c:v>
                </c:pt>
                <c:pt idx="31">
                  <c:v>121.29</c:v>
                </c:pt>
                <c:pt idx="32">
                  <c:v>121.532</c:v>
                </c:pt>
                <c:pt idx="33">
                  <c:v>121.5</c:v>
                </c:pt>
                <c:pt idx="34">
                  <c:v>121.548</c:v>
                </c:pt>
                <c:pt idx="35">
                  <c:v>122.081</c:v>
                </c:pt>
                <c:pt idx="36">
                  <c:v>122.726</c:v>
                </c:pt>
                <c:pt idx="37">
                  <c:v>123.452</c:v>
                </c:pt>
                <c:pt idx="38">
                  <c:v>123.40300000000001</c:v>
                </c:pt>
                <c:pt idx="39">
                  <c:v>124.048</c:v>
                </c:pt>
                <c:pt idx="40">
                  <c:v>124.71</c:v>
                </c:pt>
                <c:pt idx="41">
                  <c:v>126.32299999999999</c:v>
                </c:pt>
                <c:pt idx="42">
                  <c:v>126.82299999999999</c:v>
                </c:pt>
                <c:pt idx="43">
                  <c:v>127.09699999999999</c:v>
                </c:pt>
                <c:pt idx="44">
                  <c:v>128.40299999999999</c:v>
                </c:pt>
                <c:pt idx="45">
                  <c:v>130.613</c:v>
                </c:pt>
                <c:pt idx="46">
                  <c:v>131.96799999999999</c:v>
                </c:pt>
                <c:pt idx="47">
                  <c:v>134.69399999999999</c:v>
                </c:pt>
                <c:pt idx="48">
                  <c:v>137.435</c:v>
                </c:pt>
                <c:pt idx="49">
                  <c:v>141.64500000000001</c:v>
                </c:pt>
                <c:pt idx="50">
                  <c:v>148.32300000000001</c:v>
                </c:pt>
                <c:pt idx="51">
                  <c:v>156.35499999999999</c:v>
                </c:pt>
                <c:pt idx="52">
                  <c:v>166.17699999999999</c:v>
                </c:pt>
                <c:pt idx="53">
                  <c:v>178.113</c:v>
                </c:pt>
                <c:pt idx="54">
                  <c:v>190.91900000000001</c:v>
                </c:pt>
                <c:pt idx="55">
                  <c:v>203.64500000000001</c:v>
                </c:pt>
                <c:pt idx="56">
                  <c:v>214.726</c:v>
                </c:pt>
                <c:pt idx="57">
                  <c:v>224.53200000000001</c:v>
                </c:pt>
                <c:pt idx="58">
                  <c:v>230.91900000000001</c:v>
                </c:pt>
                <c:pt idx="59">
                  <c:v>235.24199999999999</c:v>
                </c:pt>
                <c:pt idx="60">
                  <c:v>236.74199999999999</c:v>
                </c:pt>
                <c:pt idx="61">
                  <c:v>234.726</c:v>
                </c:pt>
                <c:pt idx="62">
                  <c:v>228.065</c:v>
                </c:pt>
                <c:pt idx="63">
                  <c:v>215.12899999999999</c:v>
                </c:pt>
                <c:pt idx="64">
                  <c:v>196.113</c:v>
                </c:pt>
                <c:pt idx="65">
                  <c:v>171.90299999999999</c:v>
                </c:pt>
                <c:pt idx="66">
                  <c:v>146.46799999999999</c:v>
                </c:pt>
                <c:pt idx="67">
                  <c:v>127.758</c:v>
                </c:pt>
                <c:pt idx="68">
                  <c:v>122.613</c:v>
                </c:pt>
                <c:pt idx="69">
                  <c:v>122.306</c:v>
                </c:pt>
                <c:pt idx="70">
                  <c:v>122.919</c:v>
                </c:pt>
                <c:pt idx="71">
                  <c:v>125.339</c:v>
                </c:pt>
                <c:pt idx="72">
                  <c:v>127.645</c:v>
                </c:pt>
                <c:pt idx="73">
                  <c:v>131.69399999999999</c:v>
                </c:pt>
                <c:pt idx="74">
                  <c:v>137.35499999999999</c:v>
                </c:pt>
                <c:pt idx="75">
                  <c:v>143.67699999999999</c:v>
                </c:pt>
                <c:pt idx="76">
                  <c:v>151.64500000000001</c:v>
                </c:pt>
                <c:pt idx="77">
                  <c:v>160.21</c:v>
                </c:pt>
                <c:pt idx="78">
                  <c:v>170.75800000000001</c:v>
                </c:pt>
                <c:pt idx="79">
                  <c:v>179.98400000000001</c:v>
                </c:pt>
                <c:pt idx="80">
                  <c:v>188.25800000000001</c:v>
                </c:pt>
                <c:pt idx="81">
                  <c:v>195.53200000000001</c:v>
                </c:pt>
                <c:pt idx="82">
                  <c:v>199.387</c:v>
                </c:pt>
                <c:pt idx="83">
                  <c:v>201.01599999999999</c:v>
                </c:pt>
                <c:pt idx="84">
                  <c:v>197.75800000000001</c:v>
                </c:pt>
                <c:pt idx="85">
                  <c:v>188.41900000000001</c:v>
                </c:pt>
                <c:pt idx="86">
                  <c:v>173.40299999999999</c:v>
                </c:pt>
                <c:pt idx="87">
                  <c:v>154.69399999999999</c:v>
                </c:pt>
                <c:pt idx="88">
                  <c:v>133.387</c:v>
                </c:pt>
                <c:pt idx="89">
                  <c:v>118.935</c:v>
                </c:pt>
                <c:pt idx="90">
                  <c:v>114.629</c:v>
                </c:pt>
                <c:pt idx="91">
                  <c:v>113.565</c:v>
                </c:pt>
                <c:pt idx="92">
                  <c:v>113.581</c:v>
                </c:pt>
                <c:pt idx="93">
                  <c:v>113.274</c:v>
                </c:pt>
                <c:pt idx="94">
                  <c:v>113.387</c:v>
                </c:pt>
                <c:pt idx="95">
                  <c:v>113.226</c:v>
                </c:pt>
                <c:pt idx="96">
                  <c:v>113.48399999999999</c:v>
                </c:pt>
                <c:pt idx="97">
                  <c:v>112.98399999999999</c:v>
                </c:pt>
                <c:pt idx="98">
                  <c:v>113.419</c:v>
                </c:pt>
                <c:pt idx="99">
                  <c:v>112.40300000000001</c:v>
                </c:pt>
                <c:pt idx="100">
                  <c:v>113.17700000000001</c:v>
                </c:pt>
                <c:pt idx="101">
                  <c:v>114.468</c:v>
                </c:pt>
                <c:pt idx="102">
                  <c:v>113.71</c:v>
                </c:pt>
                <c:pt idx="103">
                  <c:v>113.51600000000001</c:v>
                </c:pt>
                <c:pt idx="104">
                  <c:v>113.613</c:v>
                </c:pt>
                <c:pt idx="105">
                  <c:v>113.371</c:v>
                </c:pt>
                <c:pt idx="106">
                  <c:v>113.29</c:v>
                </c:pt>
                <c:pt idx="107">
                  <c:v>113.048</c:v>
                </c:pt>
                <c:pt idx="108">
                  <c:v>112.98399999999999</c:v>
                </c:pt>
                <c:pt idx="109">
                  <c:v>113.581</c:v>
                </c:pt>
                <c:pt idx="110">
                  <c:v>113.774</c:v>
                </c:pt>
                <c:pt idx="111">
                  <c:v>113.113</c:v>
                </c:pt>
                <c:pt idx="112">
                  <c:v>113.51600000000001</c:v>
                </c:pt>
                <c:pt idx="113">
                  <c:v>113.339</c:v>
                </c:pt>
                <c:pt idx="114">
                  <c:v>114.90300000000001</c:v>
                </c:pt>
                <c:pt idx="115">
                  <c:v>115.452</c:v>
                </c:pt>
                <c:pt idx="116">
                  <c:v>116.161</c:v>
                </c:pt>
                <c:pt idx="117">
                  <c:v>118.09699999999999</c:v>
                </c:pt>
                <c:pt idx="118">
                  <c:v>119.871</c:v>
                </c:pt>
                <c:pt idx="119">
                  <c:v>121.565</c:v>
                </c:pt>
                <c:pt idx="120">
                  <c:v>123.274</c:v>
                </c:pt>
                <c:pt idx="121">
                  <c:v>123.98399999999999</c:v>
                </c:pt>
                <c:pt idx="122">
                  <c:v>122.548</c:v>
                </c:pt>
                <c:pt idx="123">
                  <c:v>122.113</c:v>
                </c:pt>
                <c:pt idx="124">
                  <c:v>119.548</c:v>
                </c:pt>
                <c:pt idx="125">
                  <c:v>117.613</c:v>
                </c:pt>
                <c:pt idx="126">
                  <c:v>114.90300000000001</c:v>
                </c:pt>
                <c:pt idx="127">
                  <c:v>113.532</c:v>
                </c:pt>
                <c:pt idx="128">
                  <c:v>111.194</c:v>
                </c:pt>
                <c:pt idx="129">
                  <c:v>109.90300000000001</c:v>
                </c:pt>
                <c:pt idx="130">
                  <c:v>109.952</c:v>
                </c:pt>
                <c:pt idx="131">
                  <c:v>110.081</c:v>
                </c:pt>
                <c:pt idx="132">
                  <c:v>109.355</c:v>
                </c:pt>
                <c:pt idx="133">
                  <c:v>109.629</c:v>
                </c:pt>
                <c:pt idx="134">
                  <c:v>109.613</c:v>
                </c:pt>
                <c:pt idx="135">
                  <c:v>108.452</c:v>
                </c:pt>
                <c:pt idx="136">
                  <c:v>109.532</c:v>
                </c:pt>
                <c:pt idx="137">
                  <c:v>109.113</c:v>
                </c:pt>
                <c:pt idx="138">
                  <c:v>108.79</c:v>
                </c:pt>
                <c:pt idx="139">
                  <c:v>109</c:v>
                </c:pt>
                <c:pt idx="140">
                  <c:v>109.258</c:v>
                </c:pt>
                <c:pt idx="141">
                  <c:v>109.887</c:v>
                </c:pt>
                <c:pt idx="142">
                  <c:v>110.355</c:v>
                </c:pt>
                <c:pt idx="143">
                  <c:v>110.032</c:v>
                </c:pt>
                <c:pt idx="144">
                  <c:v>110</c:v>
                </c:pt>
                <c:pt idx="145">
                  <c:v>110.839</c:v>
                </c:pt>
                <c:pt idx="146">
                  <c:v>111.613</c:v>
                </c:pt>
                <c:pt idx="147">
                  <c:v>113.194</c:v>
                </c:pt>
                <c:pt idx="148">
                  <c:v>113.79</c:v>
                </c:pt>
                <c:pt idx="149">
                  <c:v>114.532</c:v>
                </c:pt>
                <c:pt idx="150">
                  <c:v>115.613</c:v>
                </c:pt>
                <c:pt idx="151">
                  <c:v>113.548</c:v>
                </c:pt>
                <c:pt idx="152">
                  <c:v>114.081</c:v>
                </c:pt>
                <c:pt idx="153">
                  <c:v>112.548</c:v>
                </c:pt>
                <c:pt idx="154">
                  <c:v>112.09699999999999</c:v>
                </c:pt>
                <c:pt idx="155">
                  <c:v>109</c:v>
                </c:pt>
                <c:pt idx="156">
                  <c:v>108.919</c:v>
                </c:pt>
                <c:pt idx="157">
                  <c:v>107.48399999999999</c:v>
                </c:pt>
                <c:pt idx="158">
                  <c:v>108</c:v>
                </c:pt>
                <c:pt idx="159">
                  <c:v>106.548</c:v>
                </c:pt>
                <c:pt idx="160">
                  <c:v>106.581</c:v>
                </c:pt>
                <c:pt idx="161">
                  <c:v>106.67700000000001</c:v>
                </c:pt>
                <c:pt idx="162">
                  <c:v>106.452</c:v>
                </c:pt>
                <c:pt idx="163">
                  <c:v>105.887</c:v>
                </c:pt>
                <c:pt idx="164">
                  <c:v>106.742</c:v>
                </c:pt>
                <c:pt idx="165">
                  <c:v>106.435</c:v>
                </c:pt>
                <c:pt idx="166">
                  <c:v>106</c:v>
                </c:pt>
                <c:pt idx="167">
                  <c:v>105.387</c:v>
                </c:pt>
                <c:pt idx="168">
                  <c:v>106.194</c:v>
                </c:pt>
                <c:pt idx="169">
                  <c:v>106.129</c:v>
                </c:pt>
                <c:pt idx="170">
                  <c:v>105.855</c:v>
                </c:pt>
                <c:pt idx="171">
                  <c:v>105.71</c:v>
                </c:pt>
                <c:pt idx="172">
                  <c:v>106.968</c:v>
                </c:pt>
                <c:pt idx="173">
                  <c:v>106.21</c:v>
                </c:pt>
                <c:pt idx="174">
                  <c:v>105.51600000000001</c:v>
                </c:pt>
                <c:pt idx="175">
                  <c:v>105.855</c:v>
                </c:pt>
                <c:pt idx="176">
                  <c:v>105.661</c:v>
                </c:pt>
                <c:pt idx="177">
                  <c:v>105.758</c:v>
                </c:pt>
                <c:pt idx="178">
                  <c:v>105.79</c:v>
                </c:pt>
                <c:pt idx="179">
                  <c:v>105.468</c:v>
                </c:pt>
                <c:pt idx="180">
                  <c:v>106.17700000000001</c:v>
                </c:pt>
                <c:pt idx="181">
                  <c:v>105.952</c:v>
                </c:pt>
                <c:pt idx="182">
                  <c:v>105.242</c:v>
                </c:pt>
                <c:pt idx="183">
                  <c:v>105.532</c:v>
                </c:pt>
                <c:pt idx="184">
                  <c:v>104.71</c:v>
                </c:pt>
                <c:pt idx="185">
                  <c:v>105.887</c:v>
                </c:pt>
                <c:pt idx="186">
                  <c:v>106.161</c:v>
                </c:pt>
                <c:pt idx="187">
                  <c:v>105.29</c:v>
                </c:pt>
                <c:pt idx="188">
                  <c:v>105.306</c:v>
                </c:pt>
                <c:pt idx="189">
                  <c:v>105.742</c:v>
                </c:pt>
                <c:pt idx="190">
                  <c:v>105.468</c:v>
                </c:pt>
                <c:pt idx="191">
                  <c:v>105.242</c:v>
                </c:pt>
                <c:pt idx="192">
                  <c:v>106.32299999999999</c:v>
                </c:pt>
                <c:pt idx="193">
                  <c:v>105.548</c:v>
                </c:pt>
                <c:pt idx="194">
                  <c:v>105.29</c:v>
                </c:pt>
                <c:pt idx="195">
                  <c:v>105.339</c:v>
                </c:pt>
                <c:pt idx="196">
                  <c:v>104.339</c:v>
                </c:pt>
                <c:pt idx="197">
                  <c:v>105.226</c:v>
                </c:pt>
                <c:pt idx="198">
                  <c:v>105.371</c:v>
                </c:pt>
                <c:pt idx="199">
                  <c:v>105.145</c:v>
                </c:pt>
                <c:pt idx="200">
                  <c:v>104.90300000000001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117.02653015569918</c:v>
                </c:pt>
                <c:pt idx="3">
                  <c:v>117.20536034571973</c:v>
                </c:pt>
                <c:pt idx="4">
                  <c:v>117.38421412343577</c:v>
                </c:pt>
                <c:pt idx="5">
                  <c:v>117.56303617510136</c:v>
                </c:pt>
                <c:pt idx="6">
                  <c:v>117.74176088088107</c:v>
                </c:pt>
                <c:pt idx="7">
                  <c:v>117.92031101251547</c:v>
                </c:pt>
                <c:pt idx="8">
                  <c:v>118.09859631826552</c:v>
                </c:pt>
                <c:pt idx="9">
                  <c:v>118.27651199482497</c:v>
                </c:pt>
                <c:pt idx="10">
                  <c:v>118.45393704864209</c:v>
                </c:pt>
                <c:pt idx="11">
                  <c:v>118.63073255267908</c:v>
                </c:pt>
                <c:pt idx="12">
                  <c:v>118.8067398092783</c:v>
                </c:pt>
                <c:pt idx="13">
                  <c:v>118.98177843582599</c:v>
                </c:pt>
                <c:pt idx="14">
                  <c:v>119.15564439783518</c:v>
                </c:pt>
                <c:pt idx="15">
                  <c:v>119.32810802478483</c:v>
                </c:pt>
                <c:pt idx="16">
                  <c:v>119.49891205906961</c:v>
                </c:pt>
                <c:pt idx="17">
                  <c:v>119.66776981034852</c:v>
                </c:pt>
                <c:pt idx="18">
                  <c:v>119.83436352091023</c:v>
                </c:pt>
                <c:pt idx="19">
                  <c:v>119.99834309992542</c:v>
                </c:pt>
                <c:pt idx="20">
                  <c:v>120.15932546796432</c:v>
                </c:pt>
                <c:pt idx="21">
                  <c:v>120.31689488756125</c:v>
                </c:pt>
                <c:pt idx="22">
                  <c:v>120.47060487116477</c:v>
                </c:pt>
                <c:pt idx="23">
                  <c:v>120.61998259945619</c:v>
                </c:pt>
                <c:pt idx="24">
                  <c:v>120.76453731475432</c:v>
                </c:pt>
                <c:pt idx="25">
                  <c:v>120.90377496288168</c:v>
                </c:pt>
                <c:pt idx="26">
                  <c:v>121.03722255345831</c:v>
                </c:pt>
                <c:pt idx="27">
                  <c:v>121.16446742439703</c:v>
                </c:pt>
                <c:pt idx="28">
                  <c:v>121.28521896976727</c:v>
                </c:pt>
                <c:pt idx="29">
                  <c:v>121.39940353920458</c:v>
                </c:pt>
                <c:pt idx="30">
                  <c:v>121.50730719242864</c:v>
                </c:pt>
                <c:pt idx="31">
                  <c:v>121.60978570734842</c:v>
                </c:pt>
                <c:pt idx="32">
                  <c:v>121.7085663761666</c:v>
                </c:pt>
                <c:pt idx="33">
                  <c:v>121.80667101956186</c:v>
                </c:pt>
                <c:pt idx="34">
                  <c:v>121.90899318928732</c:v>
                </c:pt>
                <c:pt idx="35">
                  <c:v>122.0230630649321</c:v>
                </c:pt>
                <c:pt idx="36">
                  <c:v>122.16002889212388</c:v>
                </c:pt>
                <c:pt idx="37">
                  <c:v>122.33587135373379</c:v>
                </c:pt>
                <c:pt idx="38">
                  <c:v>122.5728443070342</c:v>
                </c:pt>
                <c:pt idx="39">
                  <c:v>122.90109959022705</c:v>
                </c:pt>
                <c:pt idx="40">
                  <c:v>123.36040404162151</c:v>
                </c:pt>
                <c:pt idx="41">
                  <c:v>124.00179457418824</c:v>
                </c:pt>
                <c:pt idx="42">
                  <c:v>124.88894631654183</c:v>
                </c:pt>
                <c:pt idx="43">
                  <c:v>126.09895756119082</c:v>
                </c:pt>
                <c:pt idx="44">
                  <c:v>127.72219578404065</c:v>
                </c:pt>
                <c:pt idx="45">
                  <c:v>129.86081711093314</c:v>
                </c:pt>
                <c:pt idx="46">
                  <c:v>132.6255849978611</c:v>
                </c:pt>
                <c:pt idx="47">
                  <c:v>136.13068929356348</c:v>
                </c:pt>
                <c:pt idx="48">
                  <c:v>140.48641617968192</c:v>
                </c:pt>
                <c:pt idx="49">
                  <c:v>145.78974545909628</c:v>
                </c:pt>
                <c:pt idx="50">
                  <c:v>152.11324358785689</c:v>
                </c:pt>
                <c:pt idx="51">
                  <c:v>159.49294990961164</c:v>
                </c:pt>
                <c:pt idx="52">
                  <c:v>167.91625860917952</c:v>
                </c:pt>
                <c:pt idx="53">
                  <c:v>177.31091741723731</c:v>
                </c:pt>
                <c:pt idx="54">
                  <c:v>187.53566877630522</c:v>
                </c:pt>
                <c:pt idx="55">
                  <c:v>198.37022007652718</c:v>
                </c:pt>
                <c:pt idx="56">
                  <c:v>209.49417574499412</c:v>
                </c:pt>
                <c:pt idx="57">
                  <c:v>220.43005694103289</c:v>
                </c:pt>
                <c:pt idx="58">
                  <c:v>230.41755930753274</c:v>
                </c:pt>
                <c:pt idx="59">
                  <c:v>238.22667160031833</c:v>
                </c:pt>
                <c:pt idx="60">
                  <c:v>242.0496966544878</c:v>
                </c:pt>
                <c:pt idx="61">
                  <c:v>239.77037757741564</c:v>
                </c:pt>
                <c:pt idx="62">
                  <c:v>229.8376652685854</c:v>
                </c:pt>
                <c:pt idx="63">
                  <c:v>212.46582886245417</c:v>
                </c:pt>
                <c:pt idx="64">
                  <c:v>190.26999526630587</c:v>
                </c:pt>
                <c:pt idx="65">
                  <c:v>167.53513106682195</c:v>
                </c:pt>
                <c:pt idx="66">
                  <c:v>148.37085167549017</c:v>
                </c:pt>
                <c:pt idx="67">
                  <c:v>135.03826311127838</c:v>
                </c:pt>
                <c:pt idx="68">
                  <c:v>127.56454903932057</c:v>
                </c:pt>
                <c:pt idx="69">
                  <c:v>124.58892396213741</c:v>
                </c:pt>
                <c:pt idx="70">
                  <c:v>124.51826691487395</c:v>
                </c:pt>
                <c:pt idx="71">
                  <c:v>126.21958421892187</c:v>
                </c:pt>
                <c:pt idx="72">
                  <c:v>129.13067588696759</c:v>
                </c:pt>
                <c:pt idx="73">
                  <c:v>133.07347292832088</c:v>
                </c:pt>
                <c:pt idx="74">
                  <c:v>138.04067192451757</c:v>
                </c:pt>
                <c:pt idx="75">
                  <c:v>144.05750429580479</c:v>
                </c:pt>
                <c:pt idx="76">
                  <c:v>151.11100271510338</c:v>
                </c:pt>
                <c:pt idx="77">
                  <c:v>159.1154100426009</c:v>
                </c:pt>
                <c:pt idx="78">
                  <c:v>167.89295137182361</c:v>
                </c:pt>
                <c:pt idx="79">
                  <c:v>177.15504877615297</c:v>
                </c:pt>
                <c:pt idx="80">
                  <c:v>186.45361305970152</c:v>
                </c:pt>
                <c:pt idx="81">
                  <c:v>195.04109308431424</c:v>
                </c:pt>
                <c:pt idx="82">
                  <c:v>201.60503676106617</c:v>
                </c:pt>
                <c:pt idx="83">
                  <c:v>204.0743340938908</c:v>
                </c:pt>
                <c:pt idx="84">
                  <c:v>200.06130228817733</c:v>
                </c:pt>
                <c:pt idx="85">
                  <c:v>188.33990840613455</c:v>
                </c:pt>
                <c:pt idx="86">
                  <c:v>170.51692795362638</c:v>
                </c:pt>
                <c:pt idx="87">
                  <c:v>150.98883915707378</c:v>
                </c:pt>
                <c:pt idx="88">
                  <c:v>134.54838480174229</c:v>
                </c:pt>
                <c:pt idx="89">
                  <c:v>123.68287427287048</c:v>
                </c:pt>
                <c:pt idx="90">
                  <c:v>117.97926789848682</c:v>
                </c:pt>
                <c:pt idx="91">
                  <c:v>115.56147497173075</c:v>
                </c:pt>
                <c:pt idx="92">
                  <c:v>114.69144313268617</c:v>
                </c:pt>
                <c:pt idx="93">
                  <c:v>114.37753303638307</c:v>
                </c:pt>
                <c:pt idx="94">
                  <c:v>114.21877070398931</c:v>
                </c:pt>
                <c:pt idx="95">
                  <c:v>114.09440866240631</c:v>
                </c:pt>
                <c:pt idx="96">
                  <c:v>113.97669182703802</c:v>
                </c:pt>
                <c:pt idx="97">
                  <c:v>113.86065118569793</c:v>
                </c:pt>
                <c:pt idx="98">
                  <c:v>113.74555188964665</c:v>
                </c:pt>
                <c:pt idx="99">
                  <c:v>113.63126989738393</c:v>
                </c:pt>
                <c:pt idx="100">
                  <c:v>113.51776118444155</c:v>
                </c:pt>
                <c:pt idx="101">
                  <c:v>113.40501558611774</c:v>
                </c:pt>
                <c:pt idx="102">
                  <c:v>113.29308593873208</c:v>
                </c:pt>
                <c:pt idx="103">
                  <c:v>113.18216289158349</c:v>
                </c:pt>
                <c:pt idx="104">
                  <c:v>113.07272880518785</c:v>
                </c:pt>
                <c:pt idx="105">
                  <c:v>112.96585322095285</c:v>
                </c:pt>
                <c:pt idx="106">
                  <c:v>112.86372244475362</c:v>
                </c:pt>
                <c:pt idx="107">
                  <c:v>112.77052019929872</c:v>
                </c:pt>
                <c:pt idx="108">
                  <c:v>112.69377319705357</c:v>
                </c:pt>
                <c:pt idx="109">
                  <c:v>112.64620998055872</c:v>
                </c:pt>
                <c:pt idx="110">
                  <c:v>112.64801325221353</c:v>
                </c:pt>
                <c:pt idx="111">
                  <c:v>112.72905043372947</c:v>
                </c:pt>
                <c:pt idx="112">
                  <c:v>112.93026903311208</c:v>
                </c:pt>
                <c:pt idx="113">
                  <c:v>113.30305208594109</c:v>
                </c:pt>
                <c:pt idx="114">
                  <c:v>113.90514846937381</c:v>
                </c:pt>
                <c:pt idx="115">
                  <c:v>114.79205724954477</c:v>
                </c:pt>
                <c:pt idx="116">
                  <c:v>116.00348182746288</c:v>
                </c:pt>
                <c:pt idx="117">
                  <c:v>117.54493313140203</c:v>
                </c:pt>
                <c:pt idx="118">
                  <c:v>119.36274044200117</c:v>
                </c:pt>
                <c:pt idx="119">
                  <c:v>121.30617185355268</c:v>
                </c:pt>
                <c:pt idx="120">
                  <c:v>123.07509949128469</c:v>
                </c:pt>
                <c:pt idx="121">
                  <c:v>124.19347027918744</c:v>
                </c:pt>
                <c:pt idx="122">
                  <c:v>124.11604278759896</c:v>
                </c:pt>
                <c:pt idx="123">
                  <c:v>122.53806907103112</c:v>
                </c:pt>
                <c:pt idx="124">
                  <c:v>119.7283622187298</c:v>
                </c:pt>
                <c:pt idx="125">
                  <c:v>116.50673872732662</c:v>
                </c:pt>
                <c:pt idx="126">
                  <c:v>113.76369753909188</c:v>
                </c:pt>
                <c:pt idx="127">
                  <c:v>111.94838846482375</c:v>
                </c:pt>
                <c:pt idx="128">
                  <c:v>110.98109696608867</c:v>
                </c:pt>
                <c:pt idx="129">
                  <c:v>110.53594053683585</c:v>
                </c:pt>
                <c:pt idx="130">
                  <c:v>110.32583366577151</c:v>
                </c:pt>
                <c:pt idx="131">
                  <c:v>110.19564486117626</c:v>
                </c:pt>
                <c:pt idx="132">
                  <c:v>110.08634825682459</c:v>
                </c:pt>
                <c:pt idx="133">
                  <c:v>109.98134139260833</c:v>
                </c:pt>
                <c:pt idx="134">
                  <c:v>109.87710090994119</c:v>
                </c:pt>
                <c:pt idx="135">
                  <c:v>109.77309893292619</c:v>
                </c:pt>
                <c:pt idx="136">
                  <c:v>109.66944325758283</c:v>
                </c:pt>
                <c:pt idx="137">
                  <c:v>109.56671891493421</c:v>
                </c:pt>
                <c:pt idx="138">
                  <c:v>109.46666935788609</c:v>
                </c:pt>
                <c:pt idx="139">
                  <c:v>109.37389972264647</c:v>
                </c:pt>
                <c:pt idx="140">
                  <c:v>109.29925058394346</c:v>
                </c:pt>
                <c:pt idx="141">
                  <c:v>109.26526113081253</c:v>
                </c:pt>
                <c:pt idx="142">
                  <c:v>109.31271621858635</c:v>
                </c:pt>
                <c:pt idx="143">
                  <c:v>109.50422014650233</c:v>
                </c:pt>
                <c:pt idx="144">
                  <c:v>109.91710189870327</c:v>
                </c:pt>
                <c:pt idx="145">
                  <c:v>110.61744521572092</c:v>
                </c:pt>
                <c:pt idx="146">
                  <c:v>111.61478023583616</c:v>
                </c:pt>
                <c:pt idx="147">
                  <c:v>112.8140022768624</c:v>
                </c:pt>
                <c:pt idx="148">
                  <c:v>113.99778063603297</c:v>
                </c:pt>
                <c:pt idx="149">
                  <c:v>114.87062844062724</c:v>
                </c:pt>
                <c:pt idx="150">
                  <c:v>115.16382698234194</c:v>
                </c:pt>
                <c:pt idx="151">
                  <c:v>114.7538460796596</c:v>
                </c:pt>
                <c:pt idx="152">
                  <c:v>113.72412176265574</c:v>
                </c:pt>
                <c:pt idx="153">
                  <c:v>112.32852420770863</c:v>
                </c:pt>
                <c:pt idx="154">
                  <c:v>110.87816669300734</c:v>
                </c:pt>
                <c:pt idx="155">
                  <c:v>109.62057919867465</c:v>
                </c:pt>
                <c:pt idx="156">
                  <c:v>108.67477156719092</c:v>
                </c:pt>
                <c:pt idx="157">
                  <c:v>108.03877549730574</c:v>
                </c:pt>
                <c:pt idx="158">
                  <c:v>107.64109900799178</c:v>
                </c:pt>
                <c:pt idx="159">
                  <c:v>107.39498012653058</c:v>
                </c:pt>
                <c:pt idx="160">
                  <c:v>107.23083517596204</c:v>
                </c:pt>
                <c:pt idx="161">
                  <c:v>107.10496873629235</c:v>
                </c:pt>
                <c:pt idx="162">
                  <c:v>106.9946724175247</c:v>
                </c:pt>
                <c:pt idx="163">
                  <c:v>106.88992479665538</c:v>
                </c:pt>
                <c:pt idx="164">
                  <c:v>106.78691584196778</c:v>
                </c:pt>
                <c:pt idx="165">
                  <c:v>106.68438565441508</c:v>
                </c:pt>
                <c:pt idx="166">
                  <c:v>106.58196867570996</c:v>
                </c:pt>
                <c:pt idx="167">
                  <c:v>106.47957037619666</c:v>
                </c:pt>
                <c:pt idx="168">
                  <c:v>106.37716786587148</c:v>
                </c:pt>
                <c:pt idx="169">
                  <c:v>106.27475501800087</c:v>
                </c:pt>
                <c:pt idx="170">
                  <c:v>106.17232936116827</c:v>
                </c:pt>
                <c:pt idx="171">
                  <c:v>106.06988933546143</c:v>
                </c:pt>
                <c:pt idx="172">
                  <c:v>105.96743377362297</c:v>
                </c:pt>
                <c:pt idx="173">
                  <c:v>105.86496179699688</c:v>
                </c:pt>
                <c:pt idx="174">
                  <c:v>105.76247277845788</c:v>
                </c:pt>
                <c:pt idx="175">
                  <c:v>105.65996631469132</c:v>
                </c:pt>
                <c:pt idx="176">
                  <c:v>105.55744219994553</c:v>
                </c:pt>
                <c:pt idx="177">
                  <c:v>105.45490040070518</c:v>
                </c:pt>
                <c:pt idx="178">
                  <c:v>105.35234103158309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117.0265301556942</c:v>
                </c:pt>
                <c:pt idx="3">
                  <c:v>117.2053603457063</c:v>
                </c:pt>
                <c:pt idx="4">
                  <c:v>117.38421412340003</c:v>
                </c:pt>
                <c:pt idx="5">
                  <c:v>117.5630361750078</c:v>
                </c:pt>
                <c:pt idx="6">
                  <c:v>117.74176088064011</c:v>
                </c:pt>
                <c:pt idx="7">
                  <c:v>117.92031101190483</c:v>
                </c:pt>
                <c:pt idx="8">
                  <c:v>118.09859631674294</c:v>
                </c:pt>
                <c:pt idx="9">
                  <c:v>118.27651199108959</c:v>
                </c:pt>
                <c:pt idx="10">
                  <c:v>118.45393703962525</c:v>
                </c:pt>
                <c:pt idx="11">
                  <c:v>118.63073253126322</c:v>
                </c:pt>
                <c:pt idx="12">
                  <c:v>118.80673975923129</c:v>
                </c:pt>
                <c:pt idx="13">
                  <c:v>118.98177832075051</c:v>
                </c:pt>
                <c:pt idx="14">
                  <c:v>119.15564413749006</c:v>
                </c:pt>
                <c:pt idx="15">
                  <c:v>119.32810744525207</c:v>
                </c:pt>
                <c:pt idx="16">
                  <c:v>119.49891078975742</c:v>
                </c:pt>
                <c:pt idx="17">
                  <c:v>119.66776707494856</c:v>
                </c:pt>
                <c:pt idx="18">
                  <c:v>119.83435772081475</c:v>
                </c:pt>
                <c:pt idx="19">
                  <c:v>119.99833099920102</c:v>
                </c:pt>
                <c:pt idx="20">
                  <c:v>120.15930062808297</c:v>
                </c:pt>
                <c:pt idx="21">
                  <c:v>120.31684471692776</c:v>
                </c:pt>
                <c:pt idx="22">
                  <c:v>120.4705051673964</c:v>
                </c:pt>
                <c:pt idx="23">
                  <c:v>120.61978764396065</c:v>
                </c:pt>
                <c:pt idx="24">
                  <c:v>120.7641622369964</c:v>
                </c:pt>
                <c:pt idx="25">
                  <c:v>120.90306494536824</c:v>
                </c:pt>
                <c:pt idx="26">
                  <c:v>121.03590010506966</c:v>
                </c:pt>
                <c:pt idx="27">
                  <c:v>121.16204388366714</c:v>
                </c:pt>
                <c:pt idx="28">
                  <c:v>121.28084894564272</c:v>
                </c:pt>
                <c:pt idx="29">
                  <c:v>121.39165036991801</c:v>
                </c:pt>
                <c:pt idx="30">
                  <c:v>121.49377286685427</c:v>
                </c:pt>
                <c:pt idx="31">
                  <c:v>121.58653929737579</c:v>
                </c:pt>
                <c:pt idx="32">
                  <c:v>121.66928044181371</c:v>
                </c:pt>
                <c:pt idx="33">
                  <c:v>121.7413459018411</c:v>
                </c:pt>
                <c:pt idx="34">
                  <c:v>121.80211594781522</c:v>
                </c:pt>
                <c:pt idx="35">
                  <c:v>121.85101404952685</c:v>
                </c:pt>
                <c:pt idx="36">
                  <c:v>121.88751975550862</c:v>
                </c:pt>
                <c:pt idx="37">
                  <c:v>121.91118152036275</c:v>
                </c:pt>
                <c:pt idx="38">
                  <c:v>121.92162902729054</c:v>
                </c:pt>
                <c:pt idx="39">
                  <c:v>121.91858452039719</c:v>
                </c:pt>
                <c:pt idx="40">
                  <c:v>121.90187265397142</c:v>
                </c:pt>
                <c:pt idx="41">
                  <c:v>121.87142838790356</c:v>
                </c:pt>
                <c:pt idx="42">
                  <c:v>121.82730251166056</c:v>
                </c:pt>
                <c:pt idx="43">
                  <c:v>121.76966446301175</c:v>
                </c:pt>
                <c:pt idx="44">
                  <c:v>121.69880221827452</c:v>
                </c:pt>
                <c:pt idx="45">
                  <c:v>121.61511916162119</c:v>
                </c:pt>
                <c:pt idx="46">
                  <c:v>121.51912798299658</c:v>
                </c:pt>
                <c:pt idx="47">
                  <c:v>121.41144179695431</c:v>
                </c:pt>
                <c:pt idx="48">
                  <c:v>121.2927628073368</c:v>
                </c:pt>
                <c:pt idx="49">
                  <c:v>121.16386895509713</c:v>
                </c:pt>
                <c:pt idx="50">
                  <c:v>121.02559907049584</c:v>
                </c:pt>
                <c:pt idx="51">
                  <c:v>120.87883710098517</c:v>
                </c:pt>
                <c:pt idx="52">
                  <c:v>120.72449600016209</c:v>
                </c:pt>
                <c:pt idx="53">
                  <c:v>120.56350184239307</c:v>
                </c:pt>
                <c:pt idx="54">
                  <c:v>120.39677867621066</c:v>
                </c:pt>
                <c:pt idx="55">
                  <c:v>120.22523455374549</c:v>
                </c:pt>
                <c:pt idx="56">
                  <c:v>120.04974908105889</c:v>
                </c:pt>
                <c:pt idx="57">
                  <c:v>119.87116273348946</c:v>
                </c:pt>
                <c:pt idx="58">
                  <c:v>119.69026807880685</c:v>
                </c:pt>
                <c:pt idx="59">
                  <c:v>119.50780295576104</c:v>
                </c:pt>
                <c:pt idx="60">
                  <c:v>119.32444557166055</c:v>
                </c:pt>
                <c:pt idx="61">
                  <c:v>119.14081141331032</c:v>
                </c:pt>
                <c:pt idx="62">
                  <c:v>118.95745181267759</c:v>
                </c:pt>
                <c:pt idx="63">
                  <c:v>118.77485397220829</c:v>
                </c:pt>
                <c:pt idx="64">
                  <c:v>118.59344223376431</c:v>
                </c:pt>
                <c:pt idx="65">
                  <c:v>118.41358036780802</c:v>
                </c:pt>
                <c:pt idx="66">
                  <c:v>118.2355746633459</c:v>
                </c:pt>
                <c:pt idx="67">
                  <c:v>118.05967761167497</c:v>
                </c:pt>
                <c:pt idx="68">
                  <c:v>117.88609199562389</c:v>
                </c:pt>
                <c:pt idx="69">
                  <c:v>117.71497521844007</c:v>
                </c:pt>
                <c:pt idx="70">
                  <c:v>117.54644373077102</c:v>
                </c:pt>
                <c:pt idx="71">
                  <c:v>117.38057743873333</c:v>
                </c:pt>
                <c:pt idx="72">
                  <c:v>117.21742399965517</c:v>
                </c:pt>
                <c:pt idx="73">
                  <c:v>117.05700293387827</c:v>
                </c:pt>
                <c:pt idx="74">
                  <c:v>116.89930950048696</c:v>
                </c:pt>
                <c:pt idx="75">
                  <c:v>116.74431830173243</c:v>
                </c:pt>
                <c:pt idx="76">
                  <c:v>116.59198659517109</c:v>
                </c:pt>
                <c:pt idx="77">
                  <c:v>116.44225730422377</c:v>
                </c:pt>
                <c:pt idx="78">
                  <c:v>116.29506172717035</c:v>
                </c:pt>
                <c:pt idx="79">
                  <c:v>116.15032195176268</c:v>
                </c:pt>
                <c:pt idx="80">
                  <c:v>116.00795298794566</c:v>
                </c:pt>
                <c:pt idx="81">
                  <c:v>115.86786463490039</c:v>
                </c:pt>
                <c:pt idx="82">
                  <c:v>115.72996310103325</c:v>
                </c:pt>
                <c:pt idx="83">
                  <c:v>115.59415239688612</c:v>
                </c:pt>
                <c:pt idx="84">
                  <c:v>115.46033552145461</c:v>
                </c:pt>
                <c:pt idx="85">
                  <c:v>115.32841546227283</c:v>
                </c:pt>
                <c:pt idx="86">
                  <c:v>115.19829602901844</c:v>
                </c:pt>
                <c:pt idx="87">
                  <c:v>115.06988253944954</c:v>
                </c:pt>
                <c:pt idx="88">
                  <c:v>114.94308237531811</c:v>
                </c:pt>
                <c:pt idx="89">
                  <c:v>114.81780542460181</c:v>
                </c:pt>
                <c:pt idx="90">
                  <c:v>114.6939644250274</c:v>
                </c:pt>
                <c:pt idx="91">
                  <c:v>114.57147522247884</c:v>
                </c:pt>
                <c:pt idx="92">
                  <c:v>114.45025695652795</c:v>
                </c:pt>
                <c:pt idx="93">
                  <c:v>114.33023218402707</c:v>
                </c:pt>
                <c:pt idx="94">
                  <c:v>114.21132695047477</c:v>
                </c:pt>
                <c:pt idx="95">
                  <c:v>114.09347081772601</c:v>
                </c:pt>
                <c:pt idx="96">
                  <c:v>113.9765968555665</c:v>
                </c:pt>
                <c:pt idx="97">
                  <c:v>113.86064160371296</c:v>
                </c:pt>
                <c:pt idx="98">
                  <c:v>113.74554500993639</c:v>
                </c:pt>
                <c:pt idx="99">
                  <c:v>113.63125034922801</c:v>
                </c:pt>
                <c:pt idx="100">
                  <c:v>113.51770412823416</c:v>
                </c:pt>
                <c:pt idx="101">
                  <c:v>113.40485597857328</c:v>
                </c:pt>
                <c:pt idx="102">
                  <c:v>113.29265854210485</c:v>
                </c:pt>
                <c:pt idx="103">
                  <c:v>113.18106735074561</c:v>
                </c:pt>
                <c:pt idx="104">
                  <c:v>113.07004070301166</c:v>
                </c:pt>
                <c:pt idx="105">
                  <c:v>112.9595395391033</c:v>
                </c:pt>
                <c:pt idx="106">
                  <c:v>112.84952731603538</c:v>
                </c:pt>
                <c:pt idx="107">
                  <c:v>112.73996988404487</c:v>
                </c:pt>
                <c:pt idx="108">
                  <c:v>112.63083536527257</c:v>
                </c:pt>
                <c:pt idx="109">
                  <c:v>112.52209403551606</c:v>
                </c:pt>
                <c:pt idx="110">
                  <c:v>112.41371820967751</c:v>
                </c:pt>
                <c:pt idx="111">
                  <c:v>112.30568213138289</c:v>
                </c:pt>
                <c:pt idx="112">
                  <c:v>112.19796186712279</c:v>
                </c:pt>
                <c:pt idx="113">
                  <c:v>112.09053520515563</c:v>
                </c:pt>
                <c:pt idx="114">
                  <c:v>111.98338155932221</c:v>
                </c:pt>
                <c:pt idx="115">
                  <c:v>111.87648187783758</c:v>
                </c:pt>
                <c:pt idx="116">
                  <c:v>111.76981855705733</c:v>
                </c:pt>
                <c:pt idx="117">
                  <c:v>111.66337536015104</c:v>
                </c:pt>
                <c:pt idx="118">
                  <c:v>111.55713734055963</c:v>
                </c:pt>
                <c:pt idx="119">
                  <c:v>111.45109077006043</c:v>
                </c:pt>
                <c:pt idx="120">
                  <c:v>111.34522307121478</c:v>
                </c:pt>
                <c:pt idx="121">
                  <c:v>111.23952275392485</c:v>
                </c:pt>
                <c:pt idx="122">
                  <c:v>111.13397935577977</c:v>
                </c:pt>
                <c:pt idx="123">
                  <c:v>111.02858338582463</c:v>
                </c:pt>
                <c:pt idx="124">
                  <c:v>110.92332627133966</c:v>
                </c:pt>
                <c:pt idx="125">
                  <c:v>110.81820030717061</c:v>
                </c:pt>
                <c:pt idx="126">
                  <c:v>110.71319860710739</c:v>
                </c:pt>
                <c:pt idx="127">
                  <c:v>110.60831505676552</c:v>
                </c:pt>
                <c:pt idx="128">
                  <c:v>110.50354426738836</c:v>
                </c:pt>
                <c:pt idx="129">
                  <c:v>110.39888152995908</c:v>
                </c:pt>
                <c:pt idx="130">
                  <c:v>110.29432276899333</c:v>
                </c:pt>
                <c:pt idx="131">
                  <c:v>110.18986449538264</c:v>
                </c:pt>
                <c:pt idx="132">
                  <c:v>110.08550375767776</c:v>
                </c:pt>
                <c:pt idx="133">
                  <c:v>109.98123809124661</c:v>
                </c:pt>
                <c:pt idx="134">
                  <c:v>109.87706546481994</c:v>
                </c:pt>
                <c:pt idx="135">
                  <c:v>109.77298422405079</c:v>
                </c:pt>
                <c:pt idx="136">
                  <c:v>109.66899303186898</c:v>
                </c:pt>
                <c:pt idx="137">
                  <c:v>109.56509080560676</c:v>
                </c:pt>
                <c:pt idx="138">
                  <c:v>109.46127665110829</c:v>
                </c:pt>
                <c:pt idx="139">
                  <c:v>109.35754979430637</c:v>
                </c:pt>
                <c:pt idx="140">
                  <c:v>109.25390951104643</c:v>
                </c:pt>
                <c:pt idx="141">
                  <c:v>109.15035505624586</c:v>
                </c:pt>
                <c:pt idx="142">
                  <c:v>109.04688559377614</c:v>
                </c:pt>
                <c:pt idx="143">
                  <c:v>108.94350012872422</c:v>
                </c:pt>
                <c:pt idx="144">
                  <c:v>108.8401974439011</c:v>
                </c:pt>
                <c:pt idx="145">
                  <c:v>108.73697604259412</c:v>
                </c:pt>
                <c:pt idx="146">
                  <c:v>108.63383409958159</c:v>
                </c:pt>
                <c:pt idx="147">
                  <c:v>108.53076942232448</c:v>
                </c:pt>
                <c:pt idx="148">
                  <c:v>108.42777942401213</c:v>
                </c:pt>
                <c:pt idx="149">
                  <c:v>108.32486110976819</c:v>
                </c:pt>
                <c:pt idx="150">
                  <c:v>108.22201107683273</c:v>
                </c:pt>
                <c:pt idx="151">
                  <c:v>108.1192255289553</c:v>
                </c:pt>
                <c:pt idx="152">
                  <c:v>108.01650030460112</c:v>
                </c:pt>
                <c:pt idx="153">
                  <c:v>107.91383091792875</c:v>
                </c:pt>
                <c:pt idx="154">
                  <c:v>107.81121261090186</c:v>
                </c:pt>
                <c:pt idx="155">
                  <c:v>107.70864041438614</c:v>
                </c:pt>
                <c:pt idx="156">
                  <c:v>107.60610921570324</c:v>
                </c:pt>
                <c:pt idx="157">
                  <c:v>107.50361382988896</c:v>
                </c:pt>
                <c:pt idx="158">
                  <c:v>107.40114907184828</c:v>
                </c:pt>
                <c:pt idx="159">
                  <c:v>107.29870982671096</c:v>
                </c:pt>
                <c:pt idx="160">
                  <c:v>107.19629111595096</c:v>
                </c:pt>
                <c:pt idx="161">
                  <c:v>107.09388815721178</c:v>
                </c:pt>
                <c:pt idx="162">
                  <c:v>106.99149641624074</c:v>
                </c:pt>
                <c:pt idx="163">
                  <c:v>106.88911164983732</c:v>
                </c:pt>
                <c:pt idx="164">
                  <c:v>106.78672993922706</c:v>
                </c:pt>
                <c:pt idx="165">
                  <c:v>106.68434771374615</c:v>
                </c:pt>
                <c:pt idx="166">
                  <c:v>106.58196176513917</c:v>
                </c:pt>
                <c:pt idx="167">
                  <c:v>106.47956925311357</c:v>
                </c:pt>
                <c:pt idx="168">
                  <c:v>106.37716770305114</c:v>
                </c:pt>
                <c:pt idx="169">
                  <c:v>106.27475499694742</c:v>
                </c:pt>
                <c:pt idx="170">
                  <c:v>106.17232935874064</c:v>
                </c:pt>
                <c:pt idx="171">
                  <c:v>106.06988933521184</c:v>
                </c:pt>
                <c:pt idx="172">
                  <c:v>105.96743377360009</c:v>
                </c:pt>
                <c:pt idx="173">
                  <c:v>105.864961796995</c:v>
                </c:pt>
                <c:pt idx="174">
                  <c:v>105.76247277845773</c:v>
                </c:pt>
                <c:pt idx="175">
                  <c:v>105.6599663146913</c:v>
                </c:pt>
                <c:pt idx="176">
                  <c:v>105.55744219994553</c:v>
                </c:pt>
                <c:pt idx="177">
                  <c:v>105.45490040070518</c:v>
                </c:pt>
                <c:pt idx="178">
                  <c:v>105.35234103158309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117.968</c:v>
                </c:pt>
                <c:pt idx="1">
                  <c:v>118.468</c:v>
                </c:pt>
                <c:pt idx="2">
                  <c:v>118.226</c:v>
                </c:pt>
                <c:pt idx="3">
                  <c:v>118.032</c:v>
                </c:pt>
                <c:pt idx="4">
                  <c:v>117.21</c:v>
                </c:pt>
                <c:pt idx="5">
                  <c:v>118.242</c:v>
                </c:pt>
                <c:pt idx="6">
                  <c:v>117.387</c:v>
                </c:pt>
                <c:pt idx="7">
                  <c:v>117.613</c:v>
                </c:pt>
                <c:pt idx="8">
                  <c:v>117.98399999999999</c:v>
                </c:pt>
                <c:pt idx="9">
                  <c:v>117.161</c:v>
                </c:pt>
                <c:pt idx="10">
                  <c:v>118.194</c:v>
                </c:pt>
                <c:pt idx="11">
                  <c:v>118.21</c:v>
                </c:pt>
                <c:pt idx="12">
                  <c:v>117.758</c:v>
                </c:pt>
                <c:pt idx="13">
                  <c:v>118.435</c:v>
                </c:pt>
                <c:pt idx="14">
                  <c:v>118.435</c:v>
                </c:pt>
                <c:pt idx="15">
                  <c:v>117.871</c:v>
                </c:pt>
                <c:pt idx="16">
                  <c:v>119.129</c:v>
                </c:pt>
                <c:pt idx="17">
                  <c:v>118.339</c:v>
                </c:pt>
                <c:pt idx="18">
                  <c:v>118.452</c:v>
                </c:pt>
                <c:pt idx="19">
                  <c:v>118.71</c:v>
                </c:pt>
                <c:pt idx="20">
                  <c:v>119.355</c:v>
                </c:pt>
                <c:pt idx="21">
                  <c:v>118.419</c:v>
                </c:pt>
                <c:pt idx="22">
                  <c:v>118.419</c:v>
                </c:pt>
                <c:pt idx="23">
                  <c:v>118.274</c:v>
                </c:pt>
                <c:pt idx="24">
                  <c:v>118.355</c:v>
                </c:pt>
                <c:pt idx="25">
                  <c:v>118.387</c:v>
                </c:pt>
                <c:pt idx="26">
                  <c:v>118.919</c:v>
                </c:pt>
                <c:pt idx="27">
                  <c:v>118.806</c:v>
                </c:pt>
                <c:pt idx="28">
                  <c:v>118.806</c:v>
                </c:pt>
                <c:pt idx="29">
                  <c:v>119.82299999999999</c:v>
                </c:pt>
                <c:pt idx="30">
                  <c:v>119.419</c:v>
                </c:pt>
                <c:pt idx="31">
                  <c:v>120.79</c:v>
                </c:pt>
                <c:pt idx="32">
                  <c:v>120.645</c:v>
                </c:pt>
                <c:pt idx="33">
                  <c:v>120.968</c:v>
                </c:pt>
                <c:pt idx="34">
                  <c:v>121.17700000000001</c:v>
                </c:pt>
                <c:pt idx="35">
                  <c:v>121.726</c:v>
                </c:pt>
                <c:pt idx="36">
                  <c:v>122.48399999999999</c:v>
                </c:pt>
                <c:pt idx="37">
                  <c:v>122.806</c:v>
                </c:pt>
                <c:pt idx="38">
                  <c:v>122.919</c:v>
                </c:pt>
                <c:pt idx="39">
                  <c:v>123.71</c:v>
                </c:pt>
                <c:pt idx="40">
                  <c:v>123.565</c:v>
                </c:pt>
                <c:pt idx="41">
                  <c:v>124.82299999999999</c:v>
                </c:pt>
                <c:pt idx="42">
                  <c:v>125.82299999999999</c:v>
                </c:pt>
                <c:pt idx="43">
                  <c:v>126.113</c:v>
                </c:pt>
                <c:pt idx="44">
                  <c:v>127.5</c:v>
                </c:pt>
                <c:pt idx="45">
                  <c:v>128.35499999999999</c:v>
                </c:pt>
                <c:pt idx="46">
                  <c:v>129.565</c:v>
                </c:pt>
                <c:pt idx="47">
                  <c:v>132.58099999999999</c:v>
                </c:pt>
                <c:pt idx="48">
                  <c:v>135.048</c:v>
                </c:pt>
                <c:pt idx="49">
                  <c:v>139.774</c:v>
                </c:pt>
                <c:pt idx="50">
                  <c:v>145.435</c:v>
                </c:pt>
                <c:pt idx="51">
                  <c:v>152.339</c:v>
                </c:pt>
                <c:pt idx="52">
                  <c:v>161.12899999999999</c:v>
                </c:pt>
                <c:pt idx="53">
                  <c:v>171.435</c:v>
                </c:pt>
                <c:pt idx="54">
                  <c:v>183.71</c:v>
                </c:pt>
                <c:pt idx="55">
                  <c:v>196.74199999999999</c:v>
                </c:pt>
                <c:pt idx="56">
                  <c:v>208.952</c:v>
                </c:pt>
                <c:pt idx="57">
                  <c:v>220.41900000000001</c:v>
                </c:pt>
                <c:pt idx="58">
                  <c:v>228.065</c:v>
                </c:pt>
                <c:pt idx="59">
                  <c:v>234.12899999999999</c:v>
                </c:pt>
                <c:pt idx="60">
                  <c:v>236.774</c:v>
                </c:pt>
                <c:pt idx="61">
                  <c:v>236.37100000000001</c:v>
                </c:pt>
                <c:pt idx="62">
                  <c:v>232.5</c:v>
                </c:pt>
                <c:pt idx="63">
                  <c:v>222.32300000000001</c:v>
                </c:pt>
                <c:pt idx="64">
                  <c:v>203.41900000000001</c:v>
                </c:pt>
                <c:pt idx="65">
                  <c:v>180.46799999999999</c:v>
                </c:pt>
                <c:pt idx="66">
                  <c:v>150.048</c:v>
                </c:pt>
                <c:pt idx="67">
                  <c:v>127.468</c:v>
                </c:pt>
                <c:pt idx="68">
                  <c:v>121.90300000000001</c:v>
                </c:pt>
                <c:pt idx="69">
                  <c:v>121.935</c:v>
                </c:pt>
                <c:pt idx="70">
                  <c:v>122.67700000000001</c:v>
                </c:pt>
                <c:pt idx="71">
                  <c:v>125.145</c:v>
                </c:pt>
                <c:pt idx="72">
                  <c:v>126.40300000000001</c:v>
                </c:pt>
                <c:pt idx="73">
                  <c:v>130.065</c:v>
                </c:pt>
                <c:pt idx="74">
                  <c:v>134.161</c:v>
                </c:pt>
                <c:pt idx="75">
                  <c:v>140.5</c:v>
                </c:pt>
                <c:pt idx="76">
                  <c:v>147.48400000000001</c:v>
                </c:pt>
                <c:pt idx="77">
                  <c:v>155.64500000000001</c:v>
                </c:pt>
                <c:pt idx="78">
                  <c:v>166.37100000000001</c:v>
                </c:pt>
                <c:pt idx="79">
                  <c:v>176.12899999999999</c:v>
                </c:pt>
                <c:pt idx="80">
                  <c:v>185.30600000000001</c:v>
                </c:pt>
                <c:pt idx="81">
                  <c:v>193.03200000000001</c:v>
                </c:pt>
                <c:pt idx="82">
                  <c:v>198.79</c:v>
                </c:pt>
                <c:pt idx="83">
                  <c:v>201.59700000000001</c:v>
                </c:pt>
                <c:pt idx="84">
                  <c:v>200.48400000000001</c:v>
                </c:pt>
                <c:pt idx="85">
                  <c:v>193</c:v>
                </c:pt>
                <c:pt idx="86">
                  <c:v>178.59700000000001</c:v>
                </c:pt>
                <c:pt idx="87">
                  <c:v>157.67699999999999</c:v>
                </c:pt>
                <c:pt idx="88">
                  <c:v>133.51599999999999</c:v>
                </c:pt>
                <c:pt idx="89">
                  <c:v>116.419</c:v>
                </c:pt>
                <c:pt idx="90">
                  <c:v>113.081</c:v>
                </c:pt>
                <c:pt idx="91">
                  <c:v>113.01600000000001</c:v>
                </c:pt>
                <c:pt idx="92">
                  <c:v>112.67700000000001</c:v>
                </c:pt>
                <c:pt idx="93">
                  <c:v>112.306</c:v>
                </c:pt>
                <c:pt idx="94">
                  <c:v>111.774</c:v>
                </c:pt>
                <c:pt idx="95">
                  <c:v>112.113</c:v>
                </c:pt>
                <c:pt idx="96">
                  <c:v>112.565</c:v>
                </c:pt>
                <c:pt idx="97">
                  <c:v>112.21</c:v>
                </c:pt>
                <c:pt idx="98">
                  <c:v>112.21</c:v>
                </c:pt>
                <c:pt idx="99">
                  <c:v>112.419</c:v>
                </c:pt>
                <c:pt idx="100">
                  <c:v>112.5</c:v>
                </c:pt>
                <c:pt idx="101">
                  <c:v>113.29</c:v>
                </c:pt>
                <c:pt idx="102">
                  <c:v>112.90300000000001</c:v>
                </c:pt>
                <c:pt idx="103">
                  <c:v>112.29</c:v>
                </c:pt>
                <c:pt idx="104">
                  <c:v>112.226</c:v>
                </c:pt>
                <c:pt idx="105">
                  <c:v>112.661</c:v>
                </c:pt>
                <c:pt idx="106">
                  <c:v>112.161</c:v>
                </c:pt>
                <c:pt idx="107">
                  <c:v>112.645</c:v>
                </c:pt>
                <c:pt idx="108">
                  <c:v>111.887</c:v>
                </c:pt>
                <c:pt idx="109">
                  <c:v>113.242</c:v>
                </c:pt>
                <c:pt idx="110">
                  <c:v>113.145</c:v>
                </c:pt>
                <c:pt idx="111">
                  <c:v>112.306</c:v>
                </c:pt>
                <c:pt idx="112">
                  <c:v>113.258</c:v>
                </c:pt>
                <c:pt idx="113">
                  <c:v>112.21</c:v>
                </c:pt>
                <c:pt idx="114">
                  <c:v>113.419</c:v>
                </c:pt>
                <c:pt idx="115">
                  <c:v>113.629</c:v>
                </c:pt>
                <c:pt idx="116">
                  <c:v>115.258</c:v>
                </c:pt>
                <c:pt idx="117">
                  <c:v>115.839</c:v>
                </c:pt>
                <c:pt idx="118">
                  <c:v>118.855</c:v>
                </c:pt>
                <c:pt idx="119">
                  <c:v>121.032</c:v>
                </c:pt>
                <c:pt idx="120">
                  <c:v>122.387</c:v>
                </c:pt>
                <c:pt idx="121">
                  <c:v>123.726</c:v>
                </c:pt>
                <c:pt idx="122">
                  <c:v>123.40300000000001</c:v>
                </c:pt>
                <c:pt idx="123">
                  <c:v>123.048</c:v>
                </c:pt>
                <c:pt idx="124">
                  <c:v>120.758</c:v>
                </c:pt>
                <c:pt idx="125">
                  <c:v>118.32299999999999</c:v>
                </c:pt>
                <c:pt idx="126">
                  <c:v>115.742</c:v>
                </c:pt>
                <c:pt idx="127">
                  <c:v>113.145</c:v>
                </c:pt>
                <c:pt idx="128">
                  <c:v>111.468</c:v>
                </c:pt>
                <c:pt idx="129">
                  <c:v>110.806</c:v>
                </c:pt>
                <c:pt idx="130">
                  <c:v>108.935</c:v>
                </c:pt>
                <c:pt idx="131">
                  <c:v>107.968</c:v>
                </c:pt>
                <c:pt idx="132">
                  <c:v>108.258</c:v>
                </c:pt>
                <c:pt idx="133">
                  <c:v>107.661</c:v>
                </c:pt>
                <c:pt idx="134">
                  <c:v>108.613</c:v>
                </c:pt>
                <c:pt idx="135">
                  <c:v>109.29</c:v>
                </c:pt>
                <c:pt idx="136">
                  <c:v>108.581</c:v>
                </c:pt>
                <c:pt idx="137">
                  <c:v>107.98399999999999</c:v>
                </c:pt>
                <c:pt idx="138">
                  <c:v>108.51600000000001</c:v>
                </c:pt>
                <c:pt idx="139">
                  <c:v>108.129</c:v>
                </c:pt>
                <c:pt idx="140">
                  <c:v>108.355</c:v>
                </c:pt>
                <c:pt idx="141">
                  <c:v>107.82299999999999</c:v>
                </c:pt>
                <c:pt idx="142">
                  <c:v>108.565</c:v>
                </c:pt>
                <c:pt idx="143">
                  <c:v>108.5</c:v>
                </c:pt>
                <c:pt idx="144">
                  <c:v>108.82299999999999</c:v>
                </c:pt>
                <c:pt idx="145">
                  <c:v>109.32299999999999</c:v>
                </c:pt>
                <c:pt idx="146">
                  <c:v>110.887</c:v>
                </c:pt>
                <c:pt idx="147">
                  <c:v>111.435</c:v>
                </c:pt>
                <c:pt idx="148">
                  <c:v>112.774</c:v>
                </c:pt>
                <c:pt idx="149">
                  <c:v>114.048</c:v>
                </c:pt>
                <c:pt idx="150">
                  <c:v>114.581</c:v>
                </c:pt>
                <c:pt idx="151">
                  <c:v>115.339</c:v>
                </c:pt>
                <c:pt idx="152">
                  <c:v>114.774</c:v>
                </c:pt>
                <c:pt idx="153">
                  <c:v>114.081</c:v>
                </c:pt>
                <c:pt idx="154">
                  <c:v>112.355</c:v>
                </c:pt>
                <c:pt idx="155">
                  <c:v>110.645</c:v>
                </c:pt>
                <c:pt idx="156">
                  <c:v>108.968</c:v>
                </c:pt>
                <c:pt idx="157">
                  <c:v>107.387</c:v>
                </c:pt>
                <c:pt idx="158">
                  <c:v>106.952</c:v>
                </c:pt>
                <c:pt idx="159">
                  <c:v>106.48399999999999</c:v>
                </c:pt>
                <c:pt idx="160">
                  <c:v>106.565</c:v>
                </c:pt>
                <c:pt idx="161">
                  <c:v>105.806</c:v>
                </c:pt>
                <c:pt idx="162">
                  <c:v>105.694</c:v>
                </c:pt>
                <c:pt idx="163">
                  <c:v>106.161</c:v>
                </c:pt>
                <c:pt idx="164">
                  <c:v>106.129</c:v>
                </c:pt>
                <c:pt idx="165">
                  <c:v>106.145</c:v>
                </c:pt>
                <c:pt idx="166">
                  <c:v>105.548</c:v>
                </c:pt>
                <c:pt idx="167">
                  <c:v>105.419</c:v>
                </c:pt>
                <c:pt idx="168">
                  <c:v>104.565</c:v>
                </c:pt>
                <c:pt idx="169">
                  <c:v>105.468</c:v>
                </c:pt>
                <c:pt idx="170">
                  <c:v>105.194</c:v>
                </c:pt>
                <c:pt idx="171">
                  <c:v>105.306</c:v>
                </c:pt>
                <c:pt idx="172">
                  <c:v>105.306</c:v>
                </c:pt>
                <c:pt idx="173">
                  <c:v>105.17700000000001</c:v>
                </c:pt>
                <c:pt idx="174">
                  <c:v>104.774</c:v>
                </c:pt>
                <c:pt idx="175">
                  <c:v>105.67700000000001</c:v>
                </c:pt>
                <c:pt idx="176">
                  <c:v>105.081</c:v>
                </c:pt>
                <c:pt idx="177">
                  <c:v>105.387</c:v>
                </c:pt>
                <c:pt idx="178">
                  <c:v>105.01600000000001</c:v>
                </c:pt>
                <c:pt idx="179">
                  <c:v>105.435</c:v>
                </c:pt>
                <c:pt idx="180">
                  <c:v>104.71</c:v>
                </c:pt>
                <c:pt idx="181">
                  <c:v>104.581</c:v>
                </c:pt>
                <c:pt idx="182">
                  <c:v>104.935</c:v>
                </c:pt>
                <c:pt idx="183">
                  <c:v>104.71</c:v>
                </c:pt>
                <c:pt idx="184">
                  <c:v>105.194</c:v>
                </c:pt>
                <c:pt idx="185">
                  <c:v>104.742</c:v>
                </c:pt>
                <c:pt idx="186">
                  <c:v>105.01600000000001</c:v>
                </c:pt>
                <c:pt idx="187">
                  <c:v>103.952</c:v>
                </c:pt>
                <c:pt idx="188">
                  <c:v>105.113</c:v>
                </c:pt>
                <c:pt idx="189">
                  <c:v>104.67700000000001</c:v>
                </c:pt>
                <c:pt idx="190">
                  <c:v>104.161</c:v>
                </c:pt>
                <c:pt idx="191">
                  <c:v>104.661</c:v>
                </c:pt>
                <c:pt idx="192">
                  <c:v>104.968</c:v>
                </c:pt>
                <c:pt idx="193">
                  <c:v>103.758</c:v>
                </c:pt>
                <c:pt idx="194">
                  <c:v>104.806</c:v>
                </c:pt>
                <c:pt idx="195">
                  <c:v>103.952</c:v>
                </c:pt>
                <c:pt idx="196">
                  <c:v>104.435</c:v>
                </c:pt>
                <c:pt idx="197">
                  <c:v>104.435</c:v>
                </c:pt>
                <c:pt idx="198">
                  <c:v>103.661</c:v>
                </c:pt>
                <c:pt idx="199">
                  <c:v>103.242</c:v>
                </c:pt>
                <c:pt idx="200">
                  <c:v>104.71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116.23346225731315</c:v>
                </c:pt>
                <c:pt idx="5">
                  <c:v>116.43739605473264</c:v>
                </c:pt>
                <c:pt idx="6">
                  <c:v>116.64123018616993</c:v>
                </c:pt>
                <c:pt idx="7">
                  <c:v>116.84488570573612</c:v>
                </c:pt>
                <c:pt idx="8">
                  <c:v>117.04827028526041</c:v>
                </c:pt>
                <c:pt idx="9">
                  <c:v>117.2512766205984</c:v>
                </c:pt>
                <c:pt idx="10">
                  <c:v>117.45378071545677</c:v>
                </c:pt>
                <c:pt idx="11">
                  <c:v>117.65564004656666</c:v>
                </c:pt>
                <c:pt idx="12">
                  <c:v>117.85669161815704</c:v>
                </c:pt>
                <c:pt idx="13">
                  <c:v>118.05674991890112</c:v>
                </c:pt>
                <c:pt idx="14">
                  <c:v>118.25560480112121</c:v>
                </c:pt>
                <c:pt idx="15">
                  <c:v>118.45301931048014</c:v>
                </c:pt>
                <c:pt idx="16">
                  <c:v>118.64872750540519</c:v>
                </c:pt>
                <c:pt idx="17">
                  <c:v>118.84243232038125</c:v>
                </c:pt>
                <c:pt idx="18">
                  <c:v>119.03380354832206</c:v>
                </c:pt>
                <c:pt idx="19">
                  <c:v>119.22247604856508</c:v>
                </c:pt>
                <c:pt idx="20">
                  <c:v>119.40804833572976</c:v>
                </c:pt>
                <c:pt idx="21">
                  <c:v>119.59008178276032</c:v>
                </c:pt>
                <c:pt idx="22">
                  <c:v>119.76810079873819</c:v>
                </c:pt>
                <c:pt idx="23">
                  <c:v>119.94159455000234</c:v>
                </c:pt>
                <c:pt idx="24">
                  <c:v>120.11002113008973</c:v>
                </c:pt>
                <c:pt idx="25">
                  <c:v>120.27281562109413</c:v>
                </c:pt>
                <c:pt idx="26">
                  <c:v>120.42940432598758</c:v>
                </c:pt>
                <c:pt idx="27">
                  <c:v>120.57922872042215</c:v>
                </c:pt>
                <c:pt idx="28">
                  <c:v>120.72178453647399</c:v>
                </c:pt>
                <c:pt idx="29">
                  <c:v>120.85668403115845</c:v>
                </c:pt>
                <c:pt idx="30">
                  <c:v>120.98375307967852</c:v>
                </c:pt>
                <c:pt idx="31">
                  <c:v>121.10317937188948</c:v>
                </c:pt>
                <c:pt idx="32">
                  <c:v>121.21573363289109</c:v>
                </c:pt>
                <c:pt idx="33">
                  <c:v>121.32309211472673</c:v>
                </c:pt>
                <c:pt idx="34">
                  <c:v>121.42829487395744</c:v>
                </c:pt>
                <c:pt idx="35">
                  <c:v>121.53637923909262</c:v>
                </c:pt>
                <c:pt idx="36">
                  <c:v>121.65522935871964</c:v>
                </c:pt>
                <c:pt idx="37">
                  <c:v>121.79667804558066</c:v>
                </c:pt>
                <c:pt idx="38">
                  <c:v>121.97788293509865</c:v>
                </c:pt>
                <c:pt idx="39">
                  <c:v>122.2229716930476</c:v>
                </c:pt>
                <c:pt idx="40">
                  <c:v>122.56490757256003</c:v>
                </c:pt>
                <c:pt idx="41">
                  <c:v>123.04746551392167</c:v>
                </c:pt>
                <c:pt idx="42">
                  <c:v>123.72713151384801</c:v>
                </c:pt>
                <c:pt idx="43">
                  <c:v>124.67464965280806</c:v>
                </c:pt>
                <c:pt idx="44">
                  <c:v>125.97585268329996</c:v>
                </c:pt>
                <c:pt idx="45">
                  <c:v>127.73133974179555</c:v>
                </c:pt>
                <c:pt idx="46">
                  <c:v>130.05452955341801</c:v>
                </c:pt>
                <c:pt idx="47">
                  <c:v>133.06764273353178</c:v>
                </c:pt>
                <c:pt idx="48">
                  <c:v>136.89527391553133</c:v>
                </c:pt>
                <c:pt idx="49">
                  <c:v>141.6554176192719</c:v>
                </c:pt>
                <c:pt idx="50">
                  <c:v>147.4481118636466</c:v>
                </c:pt>
                <c:pt idx="51">
                  <c:v>154.34224251746662</c:v>
                </c:pt>
                <c:pt idx="52">
                  <c:v>162.36146690130684</c:v>
                </c:pt>
                <c:pt idx="53">
                  <c:v>171.47058156664323</c:v>
                </c:pt>
                <c:pt idx="54">
                  <c:v>181.56374041505444</c:v>
                </c:pt>
                <c:pt idx="55">
                  <c:v>192.45489022025134</c:v>
                </c:pt>
                <c:pt idx="56">
                  <c:v>203.86605865792129</c:v>
                </c:pt>
                <c:pt idx="57">
                  <c:v>215.39576869636323</c:v>
                </c:pt>
                <c:pt idx="58">
                  <c:v>226.42753392848121</c:v>
                </c:pt>
                <c:pt idx="59">
                  <c:v>235.93613308343205</c:v>
                </c:pt>
                <c:pt idx="60">
                  <c:v>242.24474773266283</c:v>
                </c:pt>
                <c:pt idx="61">
                  <c:v>243.02096546122576</c:v>
                </c:pt>
                <c:pt idx="62">
                  <c:v>235.96060362791292</c:v>
                </c:pt>
                <c:pt idx="63">
                  <c:v>220.23012142357931</c:v>
                </c:pt>
                <c:pt idx="64">
                  <c:v>197.78441364939656</c:v>
                </c:pt>
                <c:pt idx="65">
                  <c:v>173.17796871081296</c:v>
                </c:pt>
                <c:pt idx="66">
                  <c:v>151.52930347756592</c:v>
                </c:pt>
                <c:pt idx="67">
                  <c:v>136.09490568207005</c:v>
                </c:pt>
                <c:pt idx="68">
                  <c:v>127.31538401848603</c:v>
                </c:pt>
                <c:pt idx="69">
                  <c:v>123.6899315378058</c:v>
                </c:pt>
                <c:pt idx="70">
                  <c:v>123.29635549195172</c:v>
                </c:pt>
                <c:pt idx="71">
                  <c:v>124.75709874644512</c:v>
                </c:pt>
                <c:pt idx="72">
                  <c:v>127.40364735200045</c:v>
                </c:pt>
                <c:pt idx="73">
                  <c:v>131.03463901691964</c:v>
                </c:pt>
                <c:pt idx="74">
                  <c:v>135.64990477230788</c:v>
                </c:pt>
                <c:pt idx="75">
                  <c:v>141.29057256119935</c:v>
                </c:pt>
                <c:pt idx="76">
                  <c:v>147.96421497763623</c:v>
                </c:pt>
                <c:pt idx="77">
                  <c:v>155.61051789816321</c:v>
                </c:pt>
                <c:pt idx="78">
                  <c:v>164.08356657695776</c:v>
                </c:pt>
                <c:pt idx="79">
                  <c:v>173.14297644729552</c:v>
                </c:pt>
                <c:pt idx="80">
                  <c:v>182.44532066473437</c:v>
                </c:pt>
                <c:pt idx="81">
                  <c:v>191.494443999689</c:v>
                </c:pt>
                <c:pt idx="82">
                  <c:v>199.42881388476366</c:v>
                </c:pt>
                <c:pt idx="83">
                  <c:v>204.53043590535407</c:v>
                </c:pt>
                <c:pt idx="84">
                  <c:v>203.8654902871952</c:v>
                </c:pt>
                <c:pt idx="85">
                  <c:v>194.3828823199751</c:v>
                </c:pt>
                <c:pt idx="86">
                  <c:v>175.98660592377431</c:v>
                </c:pt>
                <c:pt idx="87">
                  <c:v>153.56183471047277</c:v>
                </c:pt>
                <c:pt idx="88">
                  <c:v>134.22117216946316</c:v>
                </c:pt>
                <c:pt idx="89">
                  <c:v>122.05134551851513</c:v>
                </c:pt>
                <c:pt idx="90">
                  <c:v>116.38005733587659</c:v>
                </c:pt>
                <c:pt idx="91">
                  <c:v>114.37132466202831</c:v>
                </c:pt>
                <c:pt idx="92">
                  <c:v>113.77314730759791</c:v>
                </c:pt>
                <c:pt idx="93">
                  <c:v>113.56006178146242</c:v>
                </c:pt>
                <c:pt idx="94">
                  <c:v>113.42346621876575</c:v>
                </c:pt>
                <c:pt idx="95">
                  <c:v>113.29880602171532</c:v>
                </c:pt>
                <c:pt idx="96">
                  <c:v>113.1764223124282</c:v>
                </c:pt>
                <c:pt idx="97">
                  <c:v>113.0552155236081</c:v>
                </c:pt>
                <c:pt idx="98">
                  <c:v>112.93503673116345</c:v>
                </c:pt>
                <c:pt idx="99">
                  <c:v>112.81581852870198</c:v>
                </c:pt>
                <c:pt idx="100">
                  <c:v>112.69750824498642</c:v>
                </c:pt>
                <c:pt idx="101">
                  <c:v>112.58007405514311</c:v>
                </c:pt>
                <c:pt idx="102">
                  <c:v>112.46352925560707</c:v>
                </c:pt>
                <c:pt idx="103">
                  <c:v>112.34798714679421</c:v>
                </c:pt>
                <c:pt idx="104">
                  <c:v>112.23377700894257</c:v>
                </c:pt>
                <c:pt idx="105">
                  <c:v>112.12167427804265</c:v>
                </c:pt>
                <c:pt idx="106">
                  <c:v>112.01332815646221</c:v>
                </c:pt>
                <c:pt idx="107">
                  <c:v>111.91200138905198</c:v>
                </c:pt>
                <c:pt idx="108">
                  <c:v>111.82375296110642</c:v>
                </c:pt>
                <c:pt idx="109">
                  <c:v>111.75916422185534</c:v>
                </c:pt>
                <c:pt idx="110">
                  <c:v>111.73559015840445</c:v>
                </c:pt>
                <c:pt idx="111">
                  <c:v>111.779670988476</c:v>
                </c:pt>
                <c:pt idx="112">
                  <c:v>111.92945848710349</c:v>
                </c:pt>
                <c:pt idx="113">
                  <c:v>112.23506284623717</c:v>
                </c:pt>
                <c:pt idx="114">
                  <c:v>112.75637825878131</c:v>
                </c:pt>
                <c:pt idx="115">
                  <c:v>113.55645114848255</c:v>
                </c:pt>
                <c:pt idx="116">
                  <c:v>114.68961106383246</c:v>
                </c:pt>
                <c:pt idx="117">
                  <c:v>116.18432617973274</c:v>
                </c:pt>
                <c:pt idx="118">
                  <c:v>118.02040800342215</c:v>
                </c:pt>
                <c:pt idx="119">
                  <c:v>120.09643606289353</c:v>
                </c:pt>
                <c:pt idx="120">
                  <c:v>122.18005517354244</c:v>
                </c:pt>
                <c:pt idx="121">
                  <c:v>123.85415047838519</c:v>
                </c:pt>
                <c:pt idx="122">
                  <c:v>124.53855973401494</c:v>
                </c:pt>
                <c:pt idx="123">
                  <c:v>123.71089561616449</c:v>
                </c:pt>
                <c:pt idx="124">
                  <c:v>121.29934311500995</c:v>
                </c:pt>
                <c:pt idx="125">
                  <c:v>117.91175630077551</c:v>
                </c:pt>
                <c:pt idx="126">
                  <c:v>114.55627652857936</c:v>
                </c:pt>
                <c:pt idx="127">
                  <c:v>112.02541244104022</c:v>
                </c:pt>
                <c:pt idx="128">
                  <c:v>110.52052519366951</c:v>
                </c:pt>
                <c:pt idx="129">
                  <c:v>109.78430476967334</c:v>
                </c:pt>
                <c:pt idx="130">
                  <c:v>109.45564079960748</c:v>
                </c:pt>
                <c:pt idx="131">
                  <c:v>109.28799562332715</c:v>
                </c:pt>
                <c:pt idx="132">
                  <c:v>109.16896064935351</c:v>
                </c:pt>
                <c:pt idx="133">
                  <c:v>109.06143185988627</c:v>
                </c:pt>
                <c:pt idx="134">
                  <c:v>108.95624810244674</c:v>
                </c:pt>
                <c:pt idx="135">
                  <c:v>108.85171043079006</c:v>
                </c:pt>
                <c:pt idx="136">
                  <c:v>108.74764950137509</c:v>
                </c:pt>
                <c:pt idx="137">
                  <c:v>108.64429283753772</c:v>
                </c:pt>
                <c:pt idx="138">
                  <c:v>108.54243211508404</c:v>
                </c:pt>
                <c:pt idx="139">
                  <c:v>108.44435109125013</c:v>
                </c:pt>
                <c:pt idx="140">
                  <c:v>108.35598979928143</c:v>
                </c:pt>
                <c:pt idx="141">
                  <c:v>108.2911501426408</c:v>
                </c:pt>
                <c:pt idx="142">
                  <c:v>108.27815628184852</c:v>
                </c:pt>
                <c:pt idx="143">
                  <c:v>108.36753338369576</c:v>
                </c:pt>
                <c:pt idx="144">
                  <c:v>108.6355158678642</c:v>
                </c:pt>
                <c:pt idx="145">
                  <c:v>109.17401228288188</c:v>
                </c:pt>
                <c:pt idx="146">
                  <c:v>110.05768988068728</c:v>
                </c:pt>
                <c:pt idx="147">
                  <c:v>111.28903701627127</c:v>
                </c:pt>
                <c:pt idx="148">
                  <c:v>112.74297168406554</c:v>
                </c:pt>
                <c:pt idx="149">
                  <c:v>114.15122499180454</c:v>
                </c:pt>
                <c:pt idx="150">
                  <c:v>115.16138934281732</c:v>
                </c:pt>
                <c:pt idx="151">
                  <c:v>115.46510192792684</c:v>
                </c:pt>
                <c:pt idx="152">
                  <c:v>114.93542709080685</c:v>
                </c:pt>
                <c:pt idx="153">
                  <c:v>113.69107417781622</c:v>
                </c:pt>
                <c:pt idx="154">
                  <c:v>112.04367182877508</c:v>
                </c:pt>
                <c:pt idx="155">
                  <c:v>110.35988274383645</c:v>
                </c:pt>
                <c:pt idx="156">
                  <c:v>108.92181879889888</c:v>
                </c:pt>
                <c:pt idx="157">
                  <c:v>107.85741617097615</c:v>
                </c:pt>
                <c:pt idx="158">
                  <c:v>107.15523305061244</c:v>
                </c:pt>
                <c:pt idx="159">
                  <c:v>106.72716383562924</c:v>
                </c:pt>
                <c:pt idx="160">
                  <c:v>106.47116893704499</c:v>
                </c:pt>
                <c:pt idx="161">
                  <c:v>106.30720794234054</c:v>
                </c:pt>
                <c:pt idx="162">
                  <c:v>106.18578622780028</c:v>
                </c:pt>
                <c:pt idx="163">
                  <c:v>106.08149387937458</c:v>
                </c:pt>
                <c:pt idx="164">
                  <c:v>105.98322856276897</c:v>
                </c:pt>
                <c:pt idx="165">
                  <c:v>105.88679935718433</c:v>
                </c:pt>
                <c:pt idx="166">
                  <c:v>105.79082156497842</c:v>
                </c:pt>
                <c:pt idx="167">
                  <c:v>105.69488598792977</c:v>
                </c:pt>
                <c:pt idx="168">
                  <c:v>105.5988778156477</c:v>
                </c:pt>
                <c:pt idx="169">
                  <c:v>105.50276096833529</c:v>
                </c:pt>
                <c:pt idx="170">
                  <c:v>105.40651923968251</c:v>
                </c:pt>
                <c:pt idx="171">
                  <c:v>105.31014227221544</c:v>
                </c:pt>
                <c:pt idx="172">
                  <c:v>105.21362253586641</c:v>
                </c:pt>
                <c:pt idx="173">
                  <c:v>105.11695463579579</c:v>
                </c:pt>
                <c:pt idx="174">
                  <c:v>105.02013504311958</c:v>
                </c:pt>
                <c:pt idx="175">
                  <c:v>104.92316188993524</c:v>
                </c:pt>
                <c:pt idx="176">
                  <c:v>104.82603477368133</c:v>
                </c:pt>
                <c:pt idx="177">
                  <c:v>104.7287545667335</c:v>
                </c:pt>
                <c:pt idx="178">
                  <c:v>104.63132323382399</c:v>
                </c:pt>
                <c:pt idx="179">
                  <c:v>104.5337436599242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116.23346225730782</c:v>
                </c:pt>
                <c:pt idx="5">
                  <c:v>116.43739605471784</c:v>
                </c:pt>
                <c:pt idx="6">
                  <c:v>116.64123018612956</c:v>
                </c:pt>
                <c:pt idx="7">
                  <c:v>116.84488570562789</c:v>
                </c:pt>
                <c:pt idx="8">
                  <c:v>117.04827028497519</c:v>
                </c:pt>
                <c:pt idx="9">
                  <c:v>117.25127661985945</c:v>
                </c:pt>
                <c:pt idx="10">
                  <c:v>117.45378071357474</c:v>
                </c:pt>
                <c:pt idx="11">
                  <c:v>117.65564004185464</c:v>
                </c:pt>
                <c:pt idx="12">
                  <c:v>117.85669160655949</c:v>
                </c:pt>
                <c:pt idx="13">
                  <c:v>118.05674989084028</c:v>
                </c:pt>
                <c:pt idx="14">
                  <c:v>118.25560473437744</c:v>
                </c:pt>
                <c:pt idx="15">
                  <c:v>118.45301915441841</c:v>
                </c:pt>
                <c:pt idx="16">
                  <c:v>118.64872714668329</c:v>
                </c:pt>
                <c:pt idx="17">
                  <c:v>118.84243150980265</c:v>
                </c:pt>
                <c:pt idx="18">
                  <c:v>119.03380174775998</c:v>
                </c:pt>
                <c:pt idx="19">
                  <c:v>119.22247211671632</c:v>
                </c:pt>
                <c:pt idx="20">
                  <c:v>119.40803989536433</c:v>
                </c:pt>
                <c:pt idx="21">
                  <c:v>119.59006397122185</c:v>
                </c:pt>
                <c:pt idx="22">
                  <c:v>119.76806384849036</c:v>
                </c:pt>
                <c:pt idx="23">
                  <c:v>119.94151919553285</c:v>
                </c:pt>
                <c:pt idx="24">
                  <c:v>120.10987006072024</c:v>
                </c:pt>
                <c:pt idx="25">
                  <c:v>120.27251789317951</c:v>
                </c:pt>
                <c:pt idx="26">
                  <c:v>120.42882750848057</c:v>
                </c:pt>
                <c:pt idx="27">
                  <c:v>120.57813013697815</c:v>
                </c:pt>
                <c:pt idx="28">
                  <c:v>120.71972768275995</c:v>
                </c:pt>
                <c:pt idx="29">
                  <c:v>120.85289830235344</c:v>
                </c:pt>
                <c:pt idx="30">
                  <c:v>120.9769033831187</c:v>
                </c:pt>
                <c:pt idx="31">
                  <c:v>121.09099596061705</c:v>
                </c:pt>
                <c:pt idx="32">
                  <c:v>121.19443056184393</c:v>
                </c:pt>
                <c:pt idx="33">
                  <c:v>121.28647439758497</c:v>
                </c:pt>
                <c:pt idx="34">
                  <c:v>121.36641975394589</c:v>
                </c:pt>
                <c:pt idx="35">
                  <c:v>121.43359735324478</c:v>
                </c:pt>
                <c:pt idx="36">
                  <c:v>121.48739037220969</c:v>
                </c:pt>
                <c:pt idx="37">
                  <c:v>121.52724872631337</c:v>
                </c:pt>
                <c:pt idx="38">
                  <c:v>121.55270315959012</c:v>
                </c:pt>
                <c:pt idx="39">
                  <c:v>121.56337862640885</c:v>
                </c:pt>
                <c:pt idx="40">
                  <c:v>121.55900642222799</c:v>
                </c:pt>
                <c:pt idx="41">
                  <c:v>121.53943452018898</c:v>
                </c:pt>
                <c:pt idx="42">
                  <c:v>121.50463560354608</c:v>
                </c:pt>
                <c:pt idx="43">
                  <c:v>121.45471235186893</c:v>
                </c:pt>
                <c:pt idx="44">
                  <c:v>121.38989964005926</c:v>
                </c:pt>
                <c:pt idx="45">
                  <c:v>121.31056343856665</c:v>
                </c:pt>
                <c:pt idx="46">
                  <c:v>121.21719635274631</c:v>
                </c:pt>
                <c:pt idx="47">
                  <c:v>121.11040989860254</c:v>
                </c:pt>
                <c:pt idx="48">
                  <c:v>120.99092376932141</c:v>
                </c:pt>
                <c:pt idx="49">
                  <c:v>120.85955248997769</c:v>
                </c:pt>
                <c:pt idx="50">
                  <c:v>120.71718997575718</c:v>
                </c:pt>
                <c:pt idx="51">
                  <c:v>120.56479259350199</c:v>
                </c:pt>
                <c:pt idx="52">
                  <c:v>120.40336137215745</c:v>
                </c:pt>
                <c:pt idx="53">
                  <c:v>120.23392401327096</c:v>
                </c:pt>
                <c:pt idx="54">
                  <c:v>120.05751732020627</c:v>
                </c:pt>
                <c:pt idx="55">
                  <c:v>119.87517059948465</c:v>
                </c:pt>
                <c:pt idx="56">
                  <c:v>119.68789049725731</c:v>
                </c:pt>
                <c:pt idx="57">
                  <c:v>119.49664762725335</c:v>
                </c:pt>
                <c:pt idx="58">
                  <c:v>119.3023652327868</c:v>
                </c:pt>
                <c:pt idx="59">
                  <c:v>119.10591001302372</c:v>
                </c:pt>
                <c:pt idx="60">
                  <c:v>118.90808513979934</c:v>
                </c:pt>
                <c:pt idx="61">
                  <c:v>118.70962540113273</c:v>
                </c:pt>
                <c:pt idx="62">
                  <c:v>118.51119433453607</c:v>
                </c:pt>
                <c:pt idx="63">
                  <c:v>118.31338315871051</c:v>
                </c:pt>
                <c:pt idx="64">
                  <c:v>118.1167112760848</c:v>
                </c:pt>
                <c:pt idx="65">
                  <c:v>117.921628099459</c:v>
                </c:pt>
                <c:pt idx="66">
                  <c:v>117.72851595146562</c:v>
                </c:pt>
                <c:pt idx="67">
                  <c:v>117.53769379289217</c:v>
                </c:pt>
                <c:pt idx="68">
                  <c:v>117.34942155220619</c:v>
                </c:pt>
                <c:pt idx="69">
                  <c:v>117.16390485108568</c:v>
                </c:pt>
                <c:pt idx="70">
                  <c:v>116.98129994687632</c:v>
                </c:pt>
                <c:pt idx="71">
                  <c:v>116.8017187405565</c:v>
                </c:pt>
                <c:pt idx="72">
                  <c:v>116.62523372631399</c:v>
                </c:pt>
                <c:pt idx="73">
                  <c:v>116.45188278498527</c:v>
                </c:pt>
                <c:pt idx="74">
                  <c:v>116.28167374752815</c:v>
                </c:pt>
                <c:pt idx="75">
                  <c:v>116.11458867588721</c:v>
                </c:pt>
                <c:pt idx="76">
                  <c:v>115.95058782683584</c:v>
                </c:pt>
                <c:pt idx="77">
                  <c:v>115.78961327961935</c:v>
                </c:pt>
                <c:pt idx="78">
                  <c:v>115.63159222061017</c:v>
                </c:pt>
                <c:pt idx="79">
                  <c:v>115.47643988795217</c:v>
                </c:pt>
                <c:pt idx="80">
                  <c:v>115.3240621866027</c:v>
                </c:pt>
                <c:pt idx="81">
                  <c:v>115.17435798959724</c:v>
                </c:pt>
                <c:pt idx="82">
                  <c:v>115.02722114507458</c:v>
                </c:pt>
                <c:pt idx="83">
                  <c:v>114.88254221091705</c:v>
                </c:pt>
                <c:pt idx="84">
                  <c:v>114.74020994005204</c:v>
                </c:pt>
                <c:pt idx="85">
                  <c:v>114.60011253977687</c:v>
                </c:pt>
                <c:pt idx="86">
                  <c:v>114.46213872811953</c:v>
                </c:pt>
                <c:pt idx="87">
                  <c:v>114.32617860941053</c:v>
                </c:pt>
                <c:pt idx="88">
                  <c:v>114.19212439006776</c:v>
                </c:pt>
                <c:pt idx="89">
                  <c:v>114.05987095420032</c:v>
                </c:pt>
                <c:pt idx="90">
                  <c:v>113.92931631712058</c:v>
                </c:pt>
                <c:pt idx="91">
                  <c:v>113.80036197328165</c:v>
                </c:pt>
                <c:pt idx="92">
                  <c:v>113.67291315359172</c:v>
                </c:pt>
                <c:pt idx="93">
                  <c:v>113.54687900553223</c:v>
                </c:pt>
                <c:pt idx="94">
                  <c:v>113.42217270805574</c:v>
                </c:pt>
                <c:pt idx="95">
                  <c:v>113.29871153187635</c:v>
                </c:pt>
                <c:pt idx="96">
                  <c:v>113.17641685450421</c:v>
                </c:pt>
                <c:pt idx="97">
                  <c:v>113.05521413822026</c:v>
                </c:pt>
                <c:pt idx="98">
                  <c:v>112.93503287813748</c:v>
                </c:pt>
                <c:pt idx="99">
                  <c:v>112.81580652655117</c:v>
                </c:pt>
                <c:pt idx="100">
                  <c:v>112.6974723989351</c:v>
                </c:pt>
                <c:pt idx="101">
                  <c:v>112.57997156618978</c:v>
                </c:pt>
                <c:pt idx="102">
                  <c:v>112.46324873708545</c:v>
                </c:pt>
                <c:pt idx="103">
                  <c:v>112.34725213425727</c:v>
                </c:pt>
                <c:pt idx="104">
                  <c:v>112.23193336659992</c:v>
                </c:pt>
                <c:pt idx="105">
                  <c:v>112.1172473004595</c:v>
                </c:pt>
                <c:pt idx="106">
                  <c:v>112.00315193163303</c:v>
                </c:pt>
                <c:pt idx="107">
                  <c:v>111.88960825984427</c:v>
                </c:pt>
                <c:pt idx="108">
                  <c:v>111.77658016707112</c:v>
                </c:pt>
                <c:pt idx="109">
                  <c:v>111.66403430083933</c:v>
                </c:pt>
                <c:pt idx="110">
                  <c:v>111.55193996337194</c:v>
                </c:pt>
                <c:pt idx="111">
                  <c:v>111.44026900728066</c:v>
                </c:pt>
                <c:pt idx="112">
                  <c:v>111.32899573830485</c:v>
                </c:pt>
                <c:pt idx="113">
                  <c:v>111.21809682543592</c:v>
                </c:pt>
                <c:pt idx="114">
                  <c:v>111.10755121860758</c:v>
                </c:pt>
                <c:pt idx="115">
                  <c:v>110.9973400739803</c:v>
                </c:pt>
                <c:pt idx="116">
                  <c:v>110.88744668669445</c:v>
                </c:pt>
                <c:pt idx="117">
                  <c:v>110.77785643081071</c:v>
                </c:pt>
                <c:pt idx="118">
                  <c:v>110.66855670598915</c:v>
                </c:pt>
                <c:pt idx="119">
                  <c:v>110.5595368902804</c:v>
                </c:pt>
                <c:pt idx="120">
                  <c:v>110.45078829820817</c:v>
                </c:pt>
                <c:pt idx="121">
                  <c:v>110.34230414310822</c:v>
                </c:pt>
                <c:pt idx="122">
                  <c:v>110.23407950245628</c:v>
                </c:pt>
                <c:pt idx="123">
                  <c:v>110.12611128466317</c:v>
                </c:pt>
                <c:pt idx="124">
                  <c:v>110.01839819554243</c:v>
                </c:pt>
                <c:pt idx="125">
                  <c:v>109.91094070236801</c:v>
                </c:pt>
                <c:pt idx="126">
                  <c:v>109.80374099314344</c:v>
                </c:pt>
                <c:pt idx="127">
                  <c:v>109.69680292840988</c:v>
                </c:pt>
                <c:pt idx="128">
                  <c:v>109.59013198264419</c:v>
                </c:pt>
                <c:pt idx="129">
                  <c:v>109.48373517205634</c:v>
                </c:pt>
                <c:pt idx="130">
                  <c:v>109.37762096541647</c:v>
                </c:pt>
                <c:pt idx="131">
                  <c:v>109.27179917444992</c:v>
                </c:pt>
                <c:pt idx="132">
                  <c:v>109.16628082037293</c:v>
                </c:pt>
                <c:pt idx="133">
                  <c:v>109.06107797333401</c:v>
                </c:pt>
                <c:pt idx="134">
                  <c:v>108.95620356191962</c:v>
                </c:pt>
                <c:pt idx="135">
                  <c:v>108.85167115051043</c:v>
                </c:pt>
                <c:pt idx="136">
                  <c:v>108.74749468316995</c:v>
                </c:pt>
                <c:pt idx="137">
                  <c:v>108.64368819392909</c:v>
                </c:pt>
                <c:pt idx="138">
                  <c:v>108.5402654848032</c:v>
                </c:pt>
                <c:pt idx="139">
                  <c:v>108.4372397746213</c:v>
                </c:pt>
                <c:pt idx="140">
                  <c:v>108.33462332371657</c:v>
                </c:pt>
                <c:pt idx="141">
                  <c:v>108.23242704163795</c:v>
                </c:pt>
                <c:pt idx="142">
                  <c:v>108.1306600871844</c:v>
                </c:pt>
                <c:pt idx="143">
                  <c:v>108.02932947208703</c:v>
                </c:pt>
                <c:pt idx="144">
                  <c:v>107.92843968139734</c:v>
                </c:pt>
                <c:pt idx="145">
                  <c:v>107.82799232489653</c:v>
                </c:pt>
                <c:pt idx="146">
                  <c:v>107.72798583443722</c:v>
                </c:pt>
                <c:pt idx="147">
                  <c:v>107.62841522190659</c:v>
                </c:pt>
                <c:pt idx="148">
                  <c:v>107.52927191134859</c:v>
                </c:pt>
                <c:pt idx="149">
                  <c:v>107.43054365665604</c:v>
                </c:pt>
                <c:pt idx="150">
                  <c:v>107.33221455318829</c:v>
                </c:pt>
                <c:pt idx="151">
                  <c:v>107.23426514781966</c:v>
                </c:pt>
                <c:pt idx="152">
                  <c:v>107.13667264750154</c:v>
                </c:pt>
                <c:pt idx="153">
                  <c:v>107.03941122173438</c:v>
                </c:pt>
                <c:pt idx="154">
                  <c:v>106.94245238973112</c:v>
                </c:pt>
                <c:pt idx="155">
                  <c:v>106.84576547887956</c:v>
                </c:pt>
                <c:pt idx="156">
                  <c:v>106.74931813769787</c:v>
                </c:pt>
                <c:pt idx="157">
                  <c:v>106.6530768840945</c:v>
                </c:pt>
                <c:pt idx="158">
                  <c:v>106.55700766855512</c:v>
                </c:pt>
                <c:pt idx="159">
                  <c:v>106.46107643194145</c:v>
                </c:pt>
                <c:pt idx="160">
                  <c:v>106.36524963884023</c:v>
                </c:pt>
                <c:pt idx="161">
                  <c:v>106.26949476968321</c:v>
                </c:pt>
                <c:pt idx="162">
                  <c:v>106.17378075793009</c:v>
                </c:pt>
                <c:pt idx="163">
                  <c:v>106.07807836218066</c:v>
                </c:pt>
                <c:pt idx="164">
                  <c:v>105.98236046685983</c:v>
                </c:pt>
                <c:pt idx="165">
                  <c:v>105.88660230881976</c:v>
                </c:pt>
                <c:pt idx="166">
                  <c:v>105.79078163059098</c:v>
                </c:pt>
                <c:pt idx="167">
                  <c:v>105.69487876391148</c:v>
                </c:pt>
                <c:pt idx="168">
                  <c:v>105.59887664945965</c:v>
                </c:pt>
                <c:pt idx="169">
                  <c:v>105.50276080036714</c:v>
                </c:pt>
                <c:pt idx="170">
                  <c:v>105.40651921810141</c:v>
                </c:pt>
                <c:pt idx="171">
                  <c:v>105.31014226974237</c:v>
                </c:pt>
                <c:pt idx="172">
                  <c:v>105.21362253561368</c:v>
                </c:pt>
                <c:pt idx="173">
                  <c:v>105.11695463577277</c:v>
                </c:pt>
                <c:pt idx="174">
                  <c:v>105.0201350431177</c:v>
                </c:pt>
                <c:pt idx="175">
                  <c:v>104.9231618899351</c:v>
                </c:pt>
                <c:pt idx="176">
                  <c:v>104.82603477368131</c:v>
                </c:pt>
                <c:pt idx="177">
                  <c:v>104.7287545667335</c:v>
                </c:pt>
                <c:pt idx="178">
                  <c:v>104.63132323382399</c:v>
                </c:pt>
                <c:pt idx="179">
                  <c:v>104.5337436599242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119.98399999999999</c:v>
                </c:pt>
                <c:pt idx="1">
                  <c:v>120.613</c:v>
                </c:pt>
                <c:pt idx="2">
                  <c:v>119.806</c:v>
                </c:pt>
                <c:pt idx="3">
                  <c:v>120.081</c:v>
                </c:pt>
                <c:pt idx="4">
                  <c:v>119.355</c:v>
                </c:pt>
                <c:pt idx="5">
                  <c:v>120.565</c:v>
                </c:pt>
                <c:pt idx="6">
                  <c:v>119.48399999999999</c:v>
                </c:pt>
                <c:pt idx="7">
                  <c:v>119.71</c:v>
                </c:pt>
                <c:pt idx="8">
                  <c:v>119.274</c:v>
                </c:pt>
                <c:pt idx="9">
                  <c:v>118.968</c:v>
                </c:pt>
                <c:pt idx="10">
                  <c:v>119.48399999999999</c:v>
                </c:pt>
                <c:pt idx="11">
                  <c:v>120.032</c:v>
                </c:pt>
                <c:pt idx="12">
                  <c:v>118.90300000000001</c:v>
                </c:pt>
                <c:pt idx="13">
                  <c:v>119.613</c:v>
                </c:pt>
                <c:pt idx="14">
                  <c:v>118.806</c:v>
                </c:pt>
                <c:pt idx="15">
                  <c:v>120.17700000000001</c:v>
                </c:pt>
                <c:pt idx="16">
                  <c:v>119.645</c:v>
                </c:pt>
                <c:pt idx="17">
                  <c:v>119.82299999999999</c:v>
                </c:pt>
                <c:pt idx="18">
                  <c:v>119.613</c:v>
                </c:pt>
                <c:pt idx="19">
                  <c:v>120.742</c:v>
                </c:pt>
                <c:pt idx="20">
                  <c:v>119.935</c:v>
                </c:pt>
                <c:pt idx="21">
                  <c:v>120.21</c:v>
                </c:pt>
                <c:pt idx="22">
                  <c:v>120.17700000000001</c:v>
                </c:pt>
                <c:pt idx="23">
                  <c:v>120.17700000000001</c:v>
                </c:pt>
                <c:pt idx="24">
                  <c:v>120</c:v>
                </c:pt>
                <c:pt idx="25">
                  <c:v>120.661</c:v>
                </c:pt>
                <c:pt idx="26">
                  <c:v>120.661</c:v>
                </c:pt>
                <c:pt idx="27">
                  <c:v>120.82299999999999</c:v>
                </c:pt>
                <c:pt idx="28">
                  <c:v>120.82299999999999</c:v>
                </c:pt>
                <c:pt idx="29">
                  <c:v>121.968</c:v>
                </c:pt>
                <c:pt idx="30">
                  <c:v>122.048</c:v>
                </c:pt>
                <c:pt idx="31">
                  <c:v>122.113</c:v>
                </c:pt>
                <c:pt idx="32">
                  <c:v>122.90300000000001</c:v>
                </c:pt>
                <c:pt idx="33">
                  <c:v>122.532</c:v>
                </c:pt>
                <c:pt idx="34">
                  <c:v>122.48399999999999</c:v>
                </c:pt>
                <c:pt idx="35">
                  <c:v>123.387</c:v>
                </c:pt>
                <c:pt idx="36">
                  <c:v>123.226</c:v>
                </c:pt>
                <c:pt idx="37">
                  <c:v>124.48399999999999</c:v>
                </c:pt>
                <c:pt idx="38">
                  <c:v>124.242</c:v>
                </c:pt>
                <c:pt idx="39">
                  <c:v>125.21</c:v>
                </c:pt>
                <c:pt idx="40">
                  <c:v>125.242</c:v>
                </c:pt>
                <c:pt idx="41">
                  <c:v>125.871</c:v>
                </c:pt>
                <c:pt idx="42">
                  <c:v>126.855</c:v>
                </c:pt>
                <c:pt idx="43">
                  <c:v>127.774</c:v>
                </c:pt>
                <c:pt idx="44">
                  <c:v>128.62899999999999</c:v>
                </c:pt>
                <c:pt idx="45">
                  <c:v>129.80600000000001</c:v>
                </c:pt>
                <c:pt idx="46">
                  <c:v>131.17699999999999</c:v>
                </c:pt>
                <c:pt idx="47">
                  <c:v>133.661</c:v>
                </c:pt>
                <c:pt idx="48">
                  <c:v>137.548</c:v>
                </c:pt>
                <c:pt idx="49">
                  <c:v>141.048</c:v>
                </c:pt>
                <c:pt idx="50">
                  <c:v>145.91900000000001</c:v>
                </c:pt>
                <c:pt idx="51">
                  <c:v>152.37100000000001</c:v>
                </c:pt>
                <c:pt idx="52">
                  <c:v>161.548</c:v>
                </c:pt>
                <c:pt idx="53">
                  <c:v>170.80600000000001</c:v>
                </c:pt>
                <c:pt idx="54">
                  <c:v>182.46799999999999</c:v>
                </c:pt>
                <c:pt idx="55">
                  <c:v>194.548</c:v>
                </c:pt>
                <c:pt idx="56">
                  <c:v>207.48400000000001</c:v>
                </c:pt>
                <c:pt idx="57">
                  <c:v>218.71</c:v>
                </c:pt>
                <c:pt idx="58">
                  <c:v>227.548</c:v>
                </c:pt>
                <c:pt idx="59">
                  <c:v>233.25800000000001</c:v>
                </c:pt>
                <c:pt idx="60">
                  <c:v>237.09700000000001</c:v>
                </c:pt>
                <c:pt idx="61">
                  <c:v>237.661</c:v>
                </c:pt>
                <c:pt idx="62">
                  <c:v>235.726</c:v>
                </c:pt>
                <c:pt idx="63">
                  <c:v>228.548</c:v>
                </c:pt>
                <c:pt idx="64">
                  <c:v>213.274</c:v>
                </c:pt>
                <c:pt idx="65">
                  <c:v>190.69399999999999</c:v>
                </c:pt>
                <c:pt idx="66">
                  <c:v>159.09700000000001</c:v>
                </c:pt>
                <c:pt idx="67">
                  <c:v>133.32300000000001</c:v>
                </c:pt>
                <c:pt idx="68">
                  <c:v>123.806</c:v>
                </c:pt>
                <c:pt idx="69">
                  <c:v>124.048</c:v>
                </c:pt>
                <c:pt idx="70">
                  <c:v>124.98399999999999</c:v>
                </c:pt>
                <c:pt idx="71">
                  <c:v>126.40300000000001</c:v>
                </c:pt>
                <c:pt idx="72">
                  <c:v>127.339</c:v>
                </c:pt>
                <c:pt idx="73">
                  <c:v>129.64500000000001</c:v>
                </c:pt>
                <c:pt idx="74">
                  <c:v>132.565</c:v>
                </c:pt>
                <c:pt idx="75">
                  <c:v>136.85499999999999</c:v>
                </c:pt>
                <c:pt idx="76">
                  <c:v>142.91900000000001</c:v>
                </c:pt>
                <c:pt idx="77">
                  <c:v>151.048</c:v>
                </c:pt>
                <c:pt idx="78">
                  <c:v>160.01599999999999</c:v>
                </c:pt>
                <c:pt idx="79">
                  <c:v>169.435</c:v>
                </c:pt>
                <c:pt idx="80">
                  <c:v>179.548</c:v>
                </c:pt>
                <c:pt idx="81">
                  <c:v>188.452</c:v>
                </c:pt>
                <c:pt idx="82">
                  <c:v>196.113</c:v>
                </c:pt>
                <c:pt idx="83">
                  <c:v>201.21</c:v>
                </c:pt>
                <c:pt idx="84">
                  <c:v>203.82300000000001</c:v>
                </c:pt>
                <c:pt idx="85">
                  <c:v>202.67699999999999</c:v>
                </c:pt>
                <c:pt idx="86">
                  <c:v>195.935</c:v>
                </c:pt>
                <c:pt idx="87">
                  <c:v>180.69399999999999</c:v>
                </c:pt>
                <c:pt idx="88">
                  <c:v>158.74199999999999</c:v>
                </c:pt>
                <c:pt idx="89">
                  <c:v>133.661</c:v>
                </c:pt>
                <c:pt idx="90">
                  <c:v>118.32299999999999</c:v>
                </c:pt>
                <c:pt idx="91">
                  <c:v>115.435</c:v>
                </c:pt>
                <c:pt idx="92">
                  <c:v>114.371</c:v>
                </c:pt>
                <c:pt idx="93">
                  <c:v>114.17700000000001</c:v>
                </c:pt>
                <c:pt idx="94">
                  <c:v>114.29</c:v>
                </c:pt>
                <c:pt idx="95">
                  <c:v>114.5</c:v>
                </c:pt>
                <c:pt idx="96">
                  <c:v>114.371</c:v>
                </c:pt>
                <c:pt idx="97">
                  <c:v>113.855</c:v>
                </c:pt>
                <c:pt idx="98">
                  <c:v>113.548</c:v>
                </c:pt>
                <c:pt idx="99">
                  <c:v>112.694</c:v>
                </c:pt>
                <c:pt idx="100">
                  <c:v>113.40300000000001</c:v>
                </c:pt>
                <c:pt idx="101">
                  <c:v>114.081</c:v>
                </c:pt>
                <c:pt idx="102">
                  <c:v>113.40300000000001</c:v>
                </c:pt>
                <c:pt idx="103">
                  <c:v>113.581</c:v>
                </c:pt>
                <c:pt idx="104">
                  <c:v>113.258</c:v>
                </c:pt>
                <c:pt idx="105">
                  <c:v>113.629</c:v>
                </c:pt>
                <c:pt idx="106">
                  <c:v>113.67700000000001</c:v>
                </c:pt>
                <c:pt idx="107">
                  <c:v>112.806</c:v>
                </c:pt>
                <c:pt idx="108">
                  <c:v>112.839</c:v>
                </c:pt>
                <c:pt idx="109">
                  <c:v>113.032</c:v>
                </c:pt>
                <c:pt idx="110">
                  <c:v>113.387</c:v>
                </c:pt>
                <c:pt idx="111">
                  <c:v>112.758</c:v>
                </c:pt>
                <c:pt idx="112">
                  <c:v>112.242</c:v>
                </c:pt>
                <c:pt idx="113">
                  <c:v>112.468</c:v>
                </c:pt>
                <c:pt idx="114">
                  <c:v>113.048</c:v>
                </c:pt>
                <c:pt idx="115">
                  <c:v>113.32299999999999</c:v>
                </c:pt>
                <c:pt idx="116">
                  <c:v>113.90300000000001</c:v>
                </c:pt>
                <c:pt idx="117">
                  <c:v>113.952</c:v>
                </c:pt>
                <c:pt idx="118">
                  <c:v>115.90300000000001</c:v>
                </c:pt>
                <c:pt idx="119">
                  <c:v>117.5</c:v>
                </c:pt>
                <c:pt idx="120">
                  <c:v>119.355</c:v>
                </c:pt>
                <c:pt idx="121">
                  <c:v>121.081</c:v>
                </c:pt>
                <c:pt idx="122">
                  <c:v>123.59699999999999</c:v>
                </c:pt>
                <c:pt idx="123">
                  <c:v>124.871</c:v>
                </c:pt>
                <c:pt idx="124">
                  <c:v>125.371</c:v>
                </c:pt>
                <c:pt idx="125">
                  <c:v>123.968</c:v>
                </c:pt>
                <c:pt idx="126">
                  <c:v>121.774</c:v>
                </c:pt>
                <c:pt idx="127">
                  <c:v>118.242</c:v>
                </c:pt>
                <c:pt idx="128">
                  <c:v>116.145</c:v>
                </c:pt>
                <c:pt idx="129">
                  <c:v>113.59699999999999</c:v>
                </c:pt>
                <c:pt idx="130">
                  <c:v>111.51600000000001</c:v>
                </c:pt>
                <c:pt idx="131">
                  <c:v>110.032</c:v>
                </c:pt>
                <c:pt idx="132">
                  <c:v>109.161</c:v>
                </c:pt>
                <c:pt idx="133">
                  <c:v>108.452</c:v>
                </c:pt>
                <c:pt idx="134">
                  <c:v>109.71</c:v>
                </c:pt>
                <c:pt idx="135">
                  <c:v>108.79</c:v>
                </c:pt>
                <c:pt idx="136">
                  <c:v>108.694</c:v>
                </c:pt>
                <c:pt idx="137">
                  <c:v>108.661</c:v>
                </c:pt>
                <c:pt idx="138">
                  <c:v>107.952</c:v>
                </c:pt>
                <c:pt idx="139">
                  <c:v>108.871</c:v>
                </c:pt>
                <c:pt idx="140">
                  <c:v>108.758</c:v>
                </c:pt>
                <c:pt idx="141">
                  <c:v>107.032</c:v>
                </c:pt>
                <c:pt idx="142">
                  <c:v>109.113</c:v>
                </c:pt>
                <c:pt idx="143">
                  <c:v>109.387</c:v>
                </c:pt>
                <c:pt idx="144">
                  <c:v>108.242</c:v>
                </c:pt>
                <c:pt idx="145">
                  <c:v>108.758</c:v>
                </c:pt>
                <c:pt idx="146">
                  <c:v>109.17700000000001</c:v>
                </c:pt>
                <c:pt idx="147">
                  <c:v>109.774</c:v>
                </c:pt>
                <c:pt idx="148">
                  <c:v>110.113</c:v>
                </c:pt>
                <c:pt idx="149">
                  <c:v>111.51600000000001</c:v>
                </c:pt>
                <c:pt idx="150">
                  <c:v>112.40300000000001</c:v>
                </c:pt>
                <c:pt idx="151">
                  <c:v>113.371</c:v>
                </c:pt>
                <c:pt idx="152">
                  <c:v>114.645</c:v>
                </c:pt>
                <c:pt idx="153">
                  <c:v>115.161</c:v>
                </c:pt>
                <c:pt idx="154">
                  <c:v>116</c:v>
                </c:pt>
                <c:pt idx="155">
                  <c:v>115.532</c:v>
                </c:pt>
                <c:pt idx="156">
                  <c:v>114.581</c:v>
                </c:pt>
                <c:pt idx="157">
                  <c:v>112.306</c:v>
                </c:pt>
                <c:pt idx="158">
                  <c:v>110.661</c:v>
                </c:pt>
                <c:pt idx="159">
                  <c:v>109.452</c:v>
                </c:pt>
                <c:pt idx="160">
                  <c:v>108.565</c:v>
                </c:pt>
                <c:pt idx="161">
                  <c:v>106.952</c:v>
                </c:pt>
                <c:pt idx="162">
                  <c:v>106.71</c:v>
                </c:pt>
                <c:pt idx="163">
                  <c:v>106.113</c:v>
                </c:pt>
                <c:pt idx="164">
                  <c:v>106.435</c:v>
                </c:pt>
                <c:pt idx="165">
                  <c:v>106.839</c:v>
                </c:pt>
                <c:pt idx="166">
                  <c:v>106.01600000000001</c:v>
                </c:pt>
                <c:pt idx="167">
                  <c:v>105.387</c:v>
                </c:pt>
                <c:pt idx="168">
                  <c:v>106.145</c:v>
                </c:pt>
                <c:pt idx="169">
                  <c:v>106.065</c:v>
                </c:pt>
                <c:pt idx="170">
                  <c:v>106.129</c:v>
                </c:pt>
                <c:pt idx="171">
                  <c:v>105.806</c:v>
                </c:pt>
                <c:pt idx="172">
                  <c:v>105.67700000000001</c:v>
                </c:pt>
                <c:pt idx="173">
                  <c:v>105.871</c:v>
                </c:pt>
                <c:pt idx="174">
                  <c:v>106.565</c:v>
                </c:pt>
                <c:pt idx="175">
                  <c:v>106.226</c:v>
                </c:pt>
                <c:pt idx="176">
                  <c:v>105.21</c:v>
                </c:pt>
                <c:pt idx="177">
                  <c:v>105.161</c:v>
                </c:pt>
                <c:pt idx="178">
                  <c:v>105.40300000000001</c:v>
                </c:pt>
                <c:pt idx="179">
                  <c:v>104.726</c:v>
                </c:pt>
                <c:pt idx="180">
                  <c:v>105.919</c:v>
                </c:pt>
                <c:pt idx="181">
                  <c:v>105.468</c:v>
                </c:pt>
                <c:pt idx="182">
                  <c:v>105.129</c:v>
                </c:pt>
                <c:pt idx="183">
                  <c:v>105.242</c:v>
                </c:pt>
                <c:pt idx="184">
                  <c:v>105.21</c:v>
                </c:pt>
                <c:pt idx="185">
                  <c:v>105.339</c:v>
                </c:pt>
                <c:pt idx="186">
                  <c:v>104.968</c:v>
                </c:pt>
                <c:pt idx="187">
                  <c:v>104.661</c:v>
                </c:pt>
                <c:pt idx="188">
                  <c:v>105.161</c:v>
                </c:pt>
                <c:pt idx="189">
                  <c:v>105.32299999999999</c:v>
                </c:pt>
                <c:pt idx="190">
                  <c:v>104.67700000000001</c:v>
                </c:pt>
                <c:pt idx="191">
                  <c:v>103.90300000000001</c:v>
                </c:pt>
                <c:pt idx="192">
                  <c:v>104.258</c:v>
                </c:pt>
                <c:pt idx="193">
                  <c:v>104.21</c:v>
                </c:pt>
                <c:pt idx="194">
                  <c:v>105.065</c:v>
                </c:pt>
                <c:pt idx="195">
                  <c:v>104.629</c:v>
                </c:pt>
                <c:pt idx="196">
                  <c:v>105.09699999999999</c:v>
                </c:pt>
                <c:pt idx="197">
                  <c:v>104.726</c:v>
                </c:pt>
                <c:pt idx="198">
                  <c:v>104.71</c:v>
                </c:pt>
                <c:pt idx="199">
                  <c:v>105</c:v>
                </c:pt>
                <c:pt idx="200">
                  <c:v>104.468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117.99548140061998</c:v>
                </c:pt>
                <c:pt idx="3">
                  <c:v>118.17818782934738</c:v>
                </c:pt>
                <c:pt idx="4">
                  <c:v>118.36095103769088</c:v>
                </c:pt>
                <c:pt idx="5">
                  <c:v>118.54371815087933</c:v>
                </c:pt>
                <c:pt idx="6">
                  <c:v>118.72642609937245</c:v>
                </c:pt>
                <c:pt idx="7">
                  <c:v>118.90900030417737</c:v>
                </c:pt>
                <c:pt idx="8">
                  <c:v>119.09135324386202</c:v>
                </c:pt>
                <c:pt idx="9">
                  <c:v>119.27338290165592</c:v>
                </c:pt>
                <c:pt idx="10">
                  <c:v>119.4549710935548</c:v>
                </c:pt>
                <c:pt idx="11">
                  <c:v>119.63598168166877</c:v>
                </c:pt>
                <c:pt idx="12">
                  <c:v>119.81625868138708</c:v>
                </c:pt>
                <c:pt idx="13">
                  <c:v>119.99562427656944</c:v>
                </c:pt>
                <c:pt idx="14">
                  <c:v>120.17387676438003</c:v>
                </c:pt>
                <c:pt idx="15">
                  <c:v>120.35078846130675</c:v>
                </c:pt>
                <c:pt idx="16">
                  <c:v>120.52610361562114</c:v>
                </c:pt>
                <c:pt idx="17">
                  <c:v>120.69953639118967</c:v>
                </c:pt>
                <c:pt idx="18">
                  <c:v>120.87076901678991</c:v>
                </c:pt>
                <c:pt idx="19">
                  <c:v>121.03945024000276</c:v>
                </c:pt>
                <c:pt idx="20">
                  <c:v>121.2051942952704</c:v>
                </c:pt>
                <c:pt idx="21">
                  <c:v>121.36758070760962</c:v>
                </c:pt>
                <c:pt idx="22">
                  <c:v>121.52615543104423</c:v>
                </c:pt>
                <c:pt idx="23">
                  <c:v>121.68043410022509</c:v>
                </c:pt>
                <c:pt idx="24">
                  <c:v>121.82990860663904</c:v>
                </c:pt>
                <c:pt idx="25">
                  <c:v>121.97405886789504</c:v>
                </c:pt>
                <c:pt idx="26">
                  <c:v>122.11237263113578</c:v>
                </c:pt>
                <c:pt idx="27">
                  <c:v>122.24437754964326</c:v>
                </c:pt>
                <c:pt idx="28">
                  <c:v>122.36969171499493</c:v>
                </c:pt>
                <c:pt idx="29">
                  <c:v>122.48810142565115</c:v>
                </c:pt>
                <c:pt idx="30">
                  <c:v>122.5996782919327</c:v>
                </c:pt>
                <c:pt idx="31">
                  <c:v>122.70495178401222</c:v>
                </c:pt>
                <c:pt idx="32">
                  <c:v>122.8051578186936</c:v>
                </c:pt>
                <c:pt idx="33">
                  <c:v>122.90258848464276</c:v>
                </c:pt>
                <c:pt idx="34">
                  <c:v>123.00107169785633</c:v>
                </c:pt>
                <c:pt idx="35">
                  <c:v>123.10661119403281</c:v>
                </c:pt>
                <c:pt idx="36">
                  <c:v>123.22821506636205</c:v>
                </c:pt>
                <c:pt idx="37">
                  <c:v>123.37893290065492</c:v>
                </c:pt>
                <c:pt idx="38">
                  <c:v>123.57710508976572</c:v>
                </c:pt>
                <c:pt idx="39">
                  <c:v>123.84780094141531</c:v>
                </c:pt>
                <c:pt idx="40">
                  <c:v>124.22438329054825</c:v>
                </c:pt>
                <c:pt idx="41">
                  <c:v>124.75008654638907</c:v>
                </c:pt>
                <c:pt idx="42">
                  <c:v>125.47943482604347</c:v>
                </c:pt>
                <c:pt idx="43">
                  <c:v>126.47926250487558</c:v>
                </c:pt>
                <c:pt idx="44">
                  <c:v>127.82904011904789</c:v>
                </c:pt>
                <c:pt idx="45">
                  <c:v>129.62016644256076</c:v>
                </c:pt>
                <c:pt idx="46">
                  <c:v>131.95387751646163</c:v>
                </c:pt>
                <c:pt idx="47">
                  <c:v>134.93746072074708</c:v>
                </c:pt>
                <c:pt idx="48">
                  <c:v>138.67855956632783</c:v>
                </c:pt>
                <c:pt idx="49">
                  <c:v>143.27751975238493</c:v>
                </c:pt>
                <c:pt idx="50">
                  <c:v>148.81795665219985</c:v>
                </c:pt>
                <c:pt idx="51">
                  <c:v>155.35600376662077</c:v>
                </c:pt>
                <c:pt idx="52">
                  <c:v>162.90900187715661</c:v>
                </c:pt>
                <c:pt idx="53">
                  <c:v>171.44466530049257</c:v>
                </c:pt>
                <c:pt idx="54">
                  <c:v>180.87193618290021</c:v>
                </c:pt>
                <c:pt idx="55">
                  <c:v>191.03455718567992</c:v>
                </c:pt>
                <c:pt idx="56">
                  <c:v>201.70678035270529</c:v>
                </c:pt>
                <c:pt idx="57">
                  <c:v>212.58391505258012</c:v>
                </c:pt>
                <c:pt idx="58">
                  <c:v>223.2413508369722</c:v>
                </c:pt>
                <c:pt idx="59">
                  <c:v>233.00539539185914</c:v>
                </c:pt>
                <c:pt idx="60">
                  <c:v>240.68828311400028</c:v>
                </c:pt>
                <c:pt idx="61">
                  <c:v>244.30785017433416</c:v>
                </c:pt>
                <c:pt idx="62">
                  <c:v>241.25337652706926</c:v>
                </c:pt>
                <c:pt idx="63">
                  <c:v>229.43898956996628</c:v>
                </c:pt>
                <c:pt idx="64">
                  <c:v>209.16363580198151</c:v>
                </c:pt>
                <c:pt idx="65">
                  <c:v>184.10299907210083</c:v>
                </c:pt>
                <c:pt idx="66">
                  <c:v>159.95311493835845</c:v>
                </c:pt>
                <c:pt idx="67">
                  <c:v>141.4323975600075</c:v>
                </c:pt>
                <c:pt idx="68">
                  <c:v>130.17025238727817</c:v>
                </c:pt>
                <c:pt idx="69">
                  <c:v>125.00131194213532</c:v>
                </c:pt>
                <c:pt idx="70">
                  <c:v>123.73521076201192</c:v>
                </c:pt>
                <c:pt idx="71">
                  <c:v>124.61315417852552</c:v>
                </c:pt>
                <c:pt idx="72">
                  <c:v>126.72509254222294</c:v>
                </c:pt>
                <c:pt idx="73">
                  <c:v>129.77526566195417</c:v>
                </c:pt>
                <c:pt idx="74">
                  <c:v>133.75036437376346</c:v>
                </c:pt>
                <c:pt idx="75">
                  <c:v>138.71503892117943</c:v>
                </c:pt>
                <c:pt idx="76">
                  <c:v>144.72045486161599</c:v>
                </c:pt>
                <c:pt idx="77">
                  <c:v>151.76487536038488</c:v>
                </c:pt>
                <c:pt idx="78">
                  <c:v>159.77189351458023</c:v>
                </c:pt>
                <c:pt idx="79">
                  <c:v>168.57434152067037</c:v>
                </c:pt>
                <c:pt idx="80">
                  <c:v>177.89462279681334</c:v>
                </c:pt>
                <c:pt idx="81">
                  <c:v>187.29600236990504</c:v>
                </c:pt>
                <c:pt idx="82">
                  <c:v>196.05566287111699</c:v>
                </c:pt>
                <c:pt idx="83">
                  <c:v>202.93930870213705</c:v>
                </c:pt>
                <c:pt idx="84">
                  <c:v>206.04244484436555</c:v>
                </c:pt>
                <c:pt idx="85">
                  <c:v>203.14259701126036</c:v>
                </c:pt>
                <c:pt idx="86">
                  <c:v>192.90008236469993</c:v>
                </c:pt>
                <c:pt idx="87">
                  <c:v>176.3351997092235</c:v>
                </c:pt>
                <c:pt idx="88">
                  <c:v>157.09758601316568</c:v>
                </c:pt>
                <c:pt idx="89">
                  <c:v>139.73855931825713</c:v>
                </c:pt>
                <c:pt idx="90">
                  <c:v>127.25664662764244</c:v>
                </c:pt>
                <c:pt idx="91">
                  <c:v>120.01768893939337</c:v>
                </c:pt>
                <c:pt idx="92">
                  <c:v>116.58870846382368</c:v>
                </c:pt>
                <c:pt idx="93">
                  <c:v>115.22108033237704</c:v>
                </c:pt>
                <c:pt idx="94">
                  <c:v>114.71465445822535</c:v>
                </c:pt>
                <c:pt idx="95">
                  <c:v>114.49131948602775</c:v>
                </c:pt>
                <c:pt idx="96">
                  <c:v>114.34235999408139</c:v>
                </c:pt>
                <c:pt idx="97">
                  <c:v>114.20960845813796</c:v>
                </c:pt>
                <c:pt idx="98">
                  <c:v>114.08032339428701</c:v>
                </c:pt>
                <c:pt idx="99">
                  <c:v>113.95225655005652</c:v>
                </c:pt>
                <c:pt idx="100">
                  <c:v>113.82505180128203</c:v>
                </c:pt>
                <c:pt idx="101">
                  <c:v>113.69862748040116</c:v>
                </c:pt>
                <c:pt idx="102">
                  <c:v>113.57294467474354</c:v>
                </c:pt>
                <c:pt idx="103">
                  <c:v>113.44799380630938</c:v>
                </c:pt>
                <c:pt idx="104">
                  <c:v>113.32382431035271</c:v>
                </c:pt>
                <c:pt idx="105">
                  <c:v>113.20061444106157</c:v>
                </c:pt>
                <c:pt idx="106">
                  <c:v>113.07881464497778</c:v>
                </c:pt>
                <c:pt idx="107">
                  <c:v>112.95942358024875</c:v>
                </c:pt>
                <c:pt idx="108">
                  <c:v>112.84448546704849</c:v>
                </c:pt>
                <c:pt idx="109">
                  <c:v>112.73792415311087</c:v>
                </c:pt>
                <c:pt idx="110">
                  <c:v>112.64683380958296</c:v>
                </c:pt>
                <c:pt idx="111">
                  <c:v>112.5832965186184</c:v>
                </c:pt>
                <c:pt idx="112">
                  <c:v>112.56665363713832</c:v>
                </c:pt>
                <c:pt idx="113">
                  <c:v>112.62589071091942</c:v>
                </c:pt>
                <c:pt idx="114">
                  <c:v>112.80141463134528</c:v>
                </c:pt>
                <c:pt idx="115">
                  <c:v>113.14509157429296</c:v>
                </c:pt>
                <c:pt idx="116">
                  <c:v>113.71715365455648</c:v>
                </c:pt>
                <c:pt idx="117">
                  <c:v>114.57870636052758</c:v>
                </c:pt>
                <c:pt idx="118">
                  <c:v>115.77920225730843</c:v>
                </c:pt>
                <c:pt idx="119">
                  <c:v>117.33895935623902</c:v>
                </c:pt>
                <c:pt idx="120">
                  <c:v>119.22595851344228</c:v>
                </c:pt>
                <c:pt idx="121">
                  <c:v>121.32202255018061</c:v>
                </c:pt>
                <c:pt idx="122">
                  <c:v>123.37226146996639</c:v>
                </c:pt>
                <c:pt idx="123">
                  <c:v>124.9377235035093</c:v>
                </c:pt>
                <c:pt idx="124">
                  <c:v>125.43826314247438</c:v>
                </c:pt>
                <c:pt idx="125">
                  <c:v>124.39633662766211</c:v>
                </c:pt>
                <c:pt idx="126">
                  <c:v>121.81815694265889</c:v>
                </c:pt>
                <c:pt idx="127">
                  <c:v>118.36702672283772</c:v>
                </c:pt>
                <c:pt idx="128">
                  <c:v>115.03962331069613</c:v>
                </c:pt>
                <c:pt idx="129">
                  <c:v>112.57057983394502</c:v>
                </c:pt>
                <c:pt idx="130">
                  <c:v>111.11276140536845</c:v>
                </c:pt>
                <c:pt idx="131">
                  <c:v>110.39604768013825</c:v>
                </c:pt>
                <c:pt idx="132">
                  <c:v>110.06851379305475</c:v>
                </c:pt>
                <c:pt idx="133">
                  <c:v>109.89454126524541</c:v>
                </c:pt>
                <c:pt idx="134">
                  <c:v>109.76722902064036</c:v>
                </c:pt>
                <c:pt idx="135">
                  <c:v>109.65116421011275</c:v>
                </c:pt>
                <c:pt idx="136">
                  <c:v>109.53751578655945</c:v>
                </c:pt>
                <c:pt idx="137">
                  <c:v>109.42461369832033</c:v>
                </c:pt>
                <c:pt idx="138">
                  <c:v>109.31223645784101</c:v>
                </c:pt>
                <c:pt idx="139">
                  <c:v>109.20039463698224</c:v>
                </c:pt>
                <c:pt idx="140">
                  <c:v>109.08915848260544</c:v>
                </c:pt>
                <c:pt idx="141">
                  <c:v>108.97871521677072</c:v>
                </c:pt>
                <c:pt idx="142">
                  <c:v>108.86961283859391</c:v>
                </c:pt>
                <c:pt idx="143">
                  <c:v>108.7634200535694</c:v>
                </c:pt>
                <c:pt idx="144">
                  <c:v>108.66428135210573</c:v>
                </c:pt>
                <c:pt idx="145">
                  <c:v>108.58207737062716</c:v>
                </c:pt>
                <c:pt idx="146">
                  <c:v>108.53778187549409</c:v>
                </c:pt>
                <c:pt idx="147">
                  <c:v>108.57047390643194</c:v>
                </c:pt>
                <c:pt idx="148">
                  <c:v>108.74269335491184</c:v>
                </c:pt>
                <c:pt idx="149">
                  <c:v>109.13694490679683</c:v>
                </c:pt>
                <c:pt idx="150">
                  <c:v>109.83419884568652</c:v>
                </c:pt>
                <c:pt idx="151">
                  <c:v>110.87041767045902</c:v>
                </c:pt>
                <c:pt idx="152">
                  <c:v>112.1824789480345</c:v>
                </c:pt>
                <c:pt idx="153">
                  <c:v>113.57419468005666</c:v>
                </c:pt>
                <c:pt idx="154">
                  <c:v>114.73929266022947</c:v>
                </c:pt>
                <c:pt idx="155">
                  <c:v>115.35504027732574</c:v>
                </c:pt>
                <c:pt idx="156">
                  <c:v>115.21308881720954</c:v>
                </c:pt>
                <c:pt idx="157">
                  <c:v>114.31677195448563</c:v>
                </c:pt>
                <c:pt idx="158">
                  <c:v>112.88345776862954</c:v>
                </c:pt>
                <c:pt idx="159">
                  <c:v>111.2480301255942</c:v>
                </c:pt>
                <c:pt idx="160">
                  <c:v>109.72603823611259</c:v>
                </c:pt>
                <c:pt idx="161">
                  <c:v>108.51296910880494</c:v>
                </c:pt>
                <c:pt idx="162">
                  <c:v>107.66036831467049</c:v>
                </c:pt>
                <c:pt idx="163">
                  <c:v>107.11600813468213</c:v>
                </c:pt>
                <c:pt idx="164">
                  <c:v>106.78580010470151</c:v>
                </c:pt>
                <c:pt idx="165">
                  <c:v>106.58128793296427</c:v>
                </c:pt>
                <c:pt idx="166">
                  <c:v>106.44030539305062</c:v>
                </c:pt>
                <c:pt idx="167">
                  <c:v>106.32726142766835</c:v>
                </c:pt>
                <c:pt idx="168">
                  <c:v>106.22495576879027</c:v>
                </c:pt>
                <c:pt idx="169">
                  <c:v>106.12623414239896</c:v>
                </c:pt>
                <c:pt idx="170">
                  <c:v>106.02849787914637</c:v>
                </c:pt>
                <c:pt idx="171">
                  <c:v>105.93090660171215</c:v>
                </c:pt>
                <c:pt idx="172">
                  <c:v>105.83320705829547</c:v>
                </c:pt>
                <c:pt idx="173">
                  <c:v>105.73531879544261</c:v>
                </c:pt>
                <c:pt idx="174">
                  <c:v>105.63720828087901</c:v>
                </c:pt>
                <c:pt idx="175">
                  <c:v>105.53885563103823</c:v>
                </c:pt>
                <c:pt idx="176">
                  <c:v>105.44024677006276</c:v>
                </c:pt>
                <c:pt idx="177">
                  <c:v>105.34137161001701</c:v>
                </c:pt>
                <c:pt idx="178">
                  <c:v>105.24222345911924</c:v>
                </c:pt>
                <c:pt idx="179">
                  <c:v>105.14279864214089</c:v>
                </c:pt>
                <c:pt idx="180">
                  <c:v>105.04309615234169</c:v>
                </c:pt>
                <c:pt idx="181">
                  <c:v>104.94311731278293</c:v>
                </c:pt>
                <c:pt idx="182">
                  <c:v>104.84286544975768</c:v>
                </c:pt>
                <c:pt idx="183">
                  <c:v>104.74234558324622</c:v>
                </c:pt>
                <c:pt idx="184">
                  <c:v>104.64156413823646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117.99548140061498</c:v>
                </c:pt>
                <c:pt idx="3">
                  <c:v>118.17818782933401</c:v>
                </c:pt>
                <c:pt idx="4">
                  <c:v>118.36095103765577</c:v>
                </c:pt>
                <c:pt idx="5">
                  <c:v>118.54371815078854</c:v>
                </c:pt>
                <c:pt idx="6">
                  <c:v>118.72642609914135</c:v>
                </c:pt>
                <c:pt idx="7">
                  <c:v>118.9090003035984</c:v>
                </c:pt>
                <c:pt idx="8">
                  <c:v>119.09135324243422</c:v>
                </c:pt>
                <c:pt idx="9">
                  <c:v>119.27338289818999</c:v>
                </c:pt>
                <c:pt idx="10">
                  <c:v>119.45497108527319</c:v>
                </c:pt>
                <c:pt idx="11">
                  <c:v>119.63598166219036</c:v>
                </c:pt>
                <c:pt idx="12">
                  <c:v>119.81625863629148</c:v>
                </c:pt>
                <c:pt idx="13">
                  <c:v>119.99562417380163</c:v>
                </c:pt>
                <c:pt idx="14">
                  <c:v>120.17387653385269</c:v>
                </c:pt>
                <c:pt idx="15">
                  <c:v>120.35078795229232</c:v>
                </c:pt>
                <c:pt idx="16">
                  <c:v>120.5261025093028</c:v>
                </c:pt>
                <c:pt idx="17">
                  <c:v>120.69953402433016</c:v>
                </c:pt>
                <c:pt idx="18">
                  <c:v>120.8707640324552</c:v>
                </c:pt>
                <c:pt idx="19">
                  <c:v>121.03943990800572</c:v>
                </c:pt>
                <c:pt idx="20">
                  <c:v>121.20517321366401</c:v>
                </c:pt>
                <c:pt idx="21">
                  <c:v>121.36753836618352</c:v>
                </c:pt>
                <c:pt idx="22">
                  <c:v>121.52607172253349</c:v>
                </c:pt>
                <c:pt idx="23">
                  <c:v>121.68027120209354</c:v>
                </c:pt>
                <c:pt idx="24">
                  <c:v>121.82959657046537</c:v>
                </c:pt>
                <c:pt idx="25">
                  <c:v>121.97347051738015</c:v>
                </c:pt>
                <c:pt idx="26">
                  <c:v>122.11128066370478</c:v>
                </c:pt>
                <c:pt idx="27">
                  <c:v>122.24238262917596</c:v>
                </c:pt>
                <c:pt idx="28">
                  <c:v>122.36610428165299</c:v>
                </c:pt>
                <c:pt idx="29">
                  <c:v>122.48175126887337</c:v>
                </c:pt>
                <c:pt idx="30">
                  <c:v>122.5886139036414</c:v>
                </c:pt>
                <c:pt idx="31">
                  <c:v>122.68597543223736</c:v>
                </c:pt>
                <c:pt idx="32">
                  <c:v>122.77312166342004</c:v>
                </c:pt>
                <c:pt idx="33">
                  <c:v>122.849351872433</c:v>
                </c:pt>
                <c:pt idx="34">
                  <c:v>122.91399082274015</c:v>
                </c:pt>
                <c:pt idx="35">
                  <c:v>122.96640167088826</c:v>
                </c:pt>
                <c:pt idx="36">
                  <c:v>123.00599944128436</c:v>
                </c:pt>
                <c:pt idx="37">
                  <c:v>123.03226468329225</c:v>
                </c:pt>
                <c:pt idx="38">
                  <c:v>123.04475685926239</c:v>
                </c:pt>
                <c:pt idx="39">
                  <c:v>123.04312696560879</c:v>
                </c:pt>
                <c:pt idx="40">
                  <c:v>123.02712886622034</c:v>
                </c:pt>
                <c:pt idx="41">
                  <c:v>122.9966288236063</c:v>
                </c:pt>
                <c:pt idx="42">
                  <c:v>122.95161275160373</c:v>
                </c:pt>
                <c:pt idx="43">
                  <c:v>122.89219078499879</c:v>
                </c:pt>
                <c:pt idx="44">
                  <c:v>122.81859886379341</c:v>
                </c:pt>
                <c:pt idx="45">
                  <c:v>122.73119715768718</c:v>
                </c:pt>
                <c:pt idx="46">
                  <c:v>122.63046530142111</c:v>
                </c:pt>
                <c:pt idx="47">
                  <c:v>122.51699456358514</c:v>
                </c:pt>
                <c:pt idx="48">
                  <c:v>122.39147721888375</c:v>
                </c:pt>
                <c:pt idx="49">
                  <c:v>122.25469352539847</c:v>
                </c:pt>
                <c:pt idx="50">
                  <c:v>122.10749681420344</c:v>
                </c:pt>
                <c:pt idx="51">
                  <c:v>121.95079727138376</c:v>
                </c:pt>
                <c:pt idx="52">
                  <c:v>121.785545027918</c:v>
                </c:pt>
                <c:pt idx="53">
                  <c:v>121.61271317038002</c:v>
                </c:pt>
                <c:pt idx="54">
                  <c:v>121.43328124774352</c:v>
                </c:pt>
                <c:pt idx="55">
                  <c:v>121.24821978231491</c:v>
                </c:pt>
                <c:pt idx="56">
                  <c:v>121.05847620352392</c:v>
                </c:pt>
                <c:pt idx="57">
                  <c:v>120.86496252052211</c:v>
                </c:pt>
                <c:pt idx="58">
                  <c:v>120.66854494183995</c:v>
                </c:pt>
                <c:pt idx="59">
                  <c:v>120.47003554550194</c:v>
                </c:pt>
                <c:pt idx="60">
                  <c:v>120.27018600733574</c:v>
                </c:pt>
                <c:pt idx="61">
                  <c:v>120.06968331332619</c:v>
                </c:pt>
                <c:pt idx="62">
                  <c:v>119.86914731649713</c:v>
                </c:pt>
                <c:pt idx="63">
                  <c:v>119.66912995096284</c:v>
                </c:pt>
                <c:pt idx="64">
                  <c:v>119.47011588503192</c:v>
                </c:pt>
                <c:pt idx="65">
                  <c:v>119.27252438002242</c:v>
                </c:pt>
                <c:pt idx="66">
                  <c:v>119.07671211947859</c:v>
                </c:pt>
                <c:pt idx="67">
                  <c:v>118.88297678212271</c:v>
                </c:pt>
                <c:pt idx="68">
                  <c:v>118.69156114839664</c:v>
                </c:pt>
                <c:pt idx="69">
                  <c:v>118.5026575522688</c:v>
                </c:pt>
                <c:pt idx="70">
                  <c:v>118.31641251481956</c:v>
                </c:pt>
                <c:pt idx="71">
                  <c:v>118.13293142207259</c:v>
                </c:pt>
                <c:pt idx="72">
                  <c:v>117.95228313512297</c:v>
                </c:pt>
                <c:pt idx="73">
                  <c:v>117.77450444473881</c:v>
                </c:pt>
                <c:pt idx="74">
                  <c:v>117.59960430455497</c:v>
                </c:pt>
                <c:pt idx="75">
                  <c:v>117.42756779631436</c:v>
                </c:pt>
                <c:pt idx="76">
                  <c:v>117.25835979716869</c:v>
                </c:pt>
                <c:pt idx="77">
                  <c:v>117.09192833283922</c:v>
                </c:pt>
                <c:pt idx="78">
                  <c:v>116.92820761159588</c:v>
                </c:pt>
                <c:pt idx="79">
                  <c:v>116.7671207427743</c:v>
                </c:pt>
                <c:pt idx="80">
                  <c:v>116.60858215018371</c:v>
                </c:pt>
                <c:pt idx="81">
                  <c:v>116.45249969556301</c:v>
                </c:pt>
                <c:pt idx="82">
                  <c:v>116.29877653050956</c:v>
                </c:pt>
                <c:pt idx="83">
                  <c:v>116.14731269731097</c:v>
                </c:pt>
                <c:pt idx="84">
                  <c:v>115.99800650010864</c:v>
                </c:pt>
                <c:pt idx="85">
                  <c:v>115.85075566803552</c:v>
                </c:pt>
                <c:pt idx="86">
                  <c:v>115.7054583315898</c:v>
                </c:pt>
                <c:pt idx="87">
                  <c:v>115.56201383269538</c:v>
                </c:pt>
                <c:pt idx="88">
                  <c:v>115.4203233877891</c:v>
                </c:pt>
                <c:pt idx="89">
                  <c:v>115.28029062197287</c:v>
                </c:pt>
                <c:pt idx="90">
                  <c:v>115.14182199086071</c:v>
                </c:pt>
                <c:pt idx="91">
                  <c:v>115.00482710530022</c:v>
                </c:pt>
                <c:pt idx="92">
                  <c:v>114.86921897270508</c:v>
                </c:pt>
                <c:pt idx="93">
                  <c:v>114.73491416733627</c:v>
                </c:pt>
                <c:pt idx="94">
                  <c:v>114.60183294053742</c:v>
                </c:pt>
                <c:pt idx="95">
                  <c:v>114.46989928068226</c:v>
                </c:pt>
                <c:pt idx="96">
                  <c:v>114.33904093143779</c:v>
                </c:pt>
                <c:pt idx="97">
                  <c:v>114.20918937589079</c:v>
                </c:pt>
                <c:pt idx="98">
                  <c:v>114.08027979312702</c:v>
                </c:pt>
                <c:pt idx="99">
                  <c:v>113.95225099299078</c:v>
                </c:pt>
                <c:pt idx="100">
                  <c:v>113.82504533398291</c:v>
                </c:pt>
                <c:pt idx="101">
                  <c:v>113.69860862857156</c:v>
                </c:pt>
                <c:pt idx="102">
                  <c:v>113.57289003958762</c:v>
                </c:pt>
                <c:pt idx="103">
                  <c:v>113.44784197084721</c:v>
                </c:pt>
                <c:pt idx="104">
                  <c:v>113.32341995468092</c:v>
                </c:pt>
                <c:pt idx="105">
                  <c:v>113.19958253864822</c:v>
                </c:pt>
                <c:pt idx="106">
                  <c:v>113.07629117336559</c:v>
                </c:pt>
                <c:pt idx="107">
                  <c:v>112.95351010307722</c:v>
                </c:pt>
                <c:pt idx="108">
                  <c:v>112.83120626033664</c:v>
                </c:pt>
                <c:pt idx="109">
                  <c:v>112.70934916594398</c:v>
                </c:pt>
                <c:pt idx="110">
                  <c:v>112.58791083509006</c:v>
                </c:pt>
                <c:pt idx="111">
                  <c:v>112.46686569049052</c:v>
                </c:pt>
                <c:pt idx="112">
                  <c:v>112.34619048314515</c:v>
                </c:pt>
                <c:pt idx="113">
                  <c:v>112.22586422122511</c:v>
                </c:pt>
                <c:pt idx="114">
                  <c:v>112.1058681074702</c:v>
                </c:pt>
                <c:pt idx="115">
                  <c:v>111.98618548536234</c:v>
                </c:pt>
                <c:pt idx="116">
                  <c:v>111.86680179422878</c:v>
                </c:pt>
                <c:pt idx="117">
                  <c:v>111.74770453331193</c:v>
                </c:pt>
                <c:pt idx="118">
                  <c:v>111.62888323471793</c:v>
                </c:pt>
                <c:pt idx="119">
                  <c:v>111.51032944502046</c:v>
                </c:pt>
                <c:pt idx="120">
                  <c:v>111.39203671513965</c:v>
                </c:pt>
                <c:pt idx="121">
                  <c:v>111.27400059794022</c:v>
                </c:pt>
                <c:pt idx="122">
                  <c:v>111.15621865278669</c:v>
                </c:pt>
                <c:pt idx="123">
                  <c:v>111.03869045605612</c:v>
                </c:pt>
                <c:pt idx="124">
                  <c:v>110.92141761633519</c:v>
                </c:pt>
                <c:pt idx="125">
                  <c:v>110.80440379271336</c:v>
                </c:pt>
                <c:pt idx="126">
                  <c:v>110.68765471422842</c:v>
                </c:pt>
                <c:pt idx="127">
                  <c:v>110.57117819812248</c:v>
                </c:pt>
                <c:pt idx="128">
                  <c:v>110.45498416412866</c:v>
                </c:pt>
                <c:pt idx="129">
                  <c:v>110.33908464153745</c:v>
                </c:pt>
                <c:pt idx="130">
                  <c:v>110.22349376529873</c:v>
                </c:pt>
                <c:pt idx="131">
                  <c:v>110.10822775691389</c:v>
                </c:pt>
                <c:pt idx="132">
                  <c:v>109.99330488538953</c:v>
                </c:pt>
                <c:pt idx="133">
                  <c:v>109.87874540308619</c:v>
                </c:pt>
                <c:pt idx="134">
                  <c:v>109.76457145094406</c:v>
                </c:pt>
                <c:pt idx="135">
                  <c:v>109.65080692735013</c:v>
                </c:pt>
                <c:pt idx="136">
                  <c:v>109.53747731488005</c:v>
                </c:pt>
                <c:pt idx="137">
                  <c:v>109.42460945937047</c:v>
                </c:pt>
                <c:pt idx="138">
                  <c:v>109.31223129631493</c:v>
                </c:pt>
                <c:pt idx="139">
                  <c:v>109.20037152049687</c:v>
                </c:pt>
                <c:pt idx="140">
                  <c:v>109.08905919613223</c:v>
                </c:pt>
                <c:pt idx="141">
                  <c:v>108.97832330663957</c:v>
                </c:pt>
                <c:pt idx="142">
                  <c:v>108.86819224550007</c:v>
                </c:pt>
                <c:pt idx="143">
                  <c:v>108.75869325250252</c:v>
                </c:pt>
                <c:pt idx="144">
                  <c:v>108.64985180292567</c:v>
                </c:pt>
                <c:pt idx="145">
                  <c:v>108.54169096077584</c:v>
                </c:pt>
                <c:pt idx="146">
                  <c:v>108.43423071090186</c:v>
                </c:pt>
                <c:pt idx="147">
                  <c:v>108.32748728841236</c:v>
                </c:pt>
                <c:pt idx="148">
                  <c:v>108.22147252704912</c:v>
                </c:pt>
                <c:pt idx="149">
                  <c:v>108.11619325069911</c:v>
                </c:pt>
                <c:pt idx="150">
                  <c:v>108.01165073373997</c:v>
                </c:pt>
                <c:pt idx="151">
                  <c:v>107.90784025610972</c:v>
                </c:pt>
                <c:pt idx="152">
                  <c:v>107.80475077763825</c:v>
                </c:pt>
                <c:pt idx="153">
                  <c:v>107.70236475315322</c:v>
                </c:pt>
                <c:pt idx="154">
                  <c:v>107.60065810517881</c:v>
                </c:pt>
                <c:pt idx="155">
                  <c:v>107.49960036486041</c:v>
                </c:pt>
                <c:pt idx="156">
                  <c:v>107.39915498439244</c:v>
                </c:pt>
                <c:pt idx="157">
                  <c:v>107.29927981618046</c:v>
                </c:pt>
                <c:pt idx="158">
                  <c:v>107.19992774580462</c:v>
                </c:pt>
                <c:pt idx="159">
                  <c:v>107.10104745819515</c:v>
                </c:pt>
                <c:pt idx="160">
                  <c:v>107.00258430988487</c:v>
                </c:pt>
                <c:pt idx="161">
                  <c:v>106.90448127527878</c:v>
                </c:pt>
                <c:pt idx="162">
                  <c:v>106.80667993194996</c:v>
                </c:pt>
                <c:pt idx="163">
                  <c:v>106.70912144920426</c:v>
                </c:pt>
                <c:pt idx="164">
                  <c:v>106.61174754554125</c:v>
                </c:pt>
                <c:pt idx="165">
                  <c:v>106.51450138395421</c:v>
                </c:pt>
                <c:pt idx="166">
                  <c:v>106.41732837889285</c:v>
                </c:pt>
                <c:pt idx="167">
                  <c:v>106.32017689468216</c:v>
                </c:pt>
                <c:pt idx="168">
                  <c:v>106.22299882172777</c:v>
                </c:pt>
                <c:pt idx="169">
                  <c:v>106.12575002343166</c:v>
                </c:pt>
                <c:pt idx="170">
                  <c:v>106.02839065294268</c:v>
                </c:pt>
                <c:pt idx="171">
                  <c:v>105.9308853443172</c:v>
                </c:pt>
                <c:pt idx="172">
                  <c:v>105.83320328712574</c:v>
                </c:pt>
                <c:pt idx="173">
                  <c:v>105.73531819688436</c:v>
                </c:pt>
                <c:pt idx="174">
                  <c:v>105.63720819589878</c:v>
                </c:pt>
                <c:pt idx="175">
                  <c:v>105.53885562024787</c:v>
                </c:pt>
                <c:pt idx="176">
                  <c:v>105.4402467688376</c:v>
                </c:pt>
                <c:pt idx="177">
                  <c:v>105.34137160989263</c:v>
                </c:pt>
                <c:pt idx="178">
                  <c:v>105.24222345910796</c:v>
                </c:pt>
                <c:pt idx="179">
                  <c:v>105.14279864213998</c:v>
                </c:pt>
                <c:pt idx="180">
                  <c:v>105.04309615234162</c:v>
                </c:pt>
                <c:pt idx="181">
                  <c:v>104.94311731278293</c:v>
                </c:pt>
                <c:pt idx="182">
                  <c:v>104.84286544975768</c:v>
                </c:pt>
                <c:pt idx="183">
                  <c:v>104.74234558324622</c:v>
                </c:pt>
                <c:pt idx="184">
                  <c:v>104.64156413823646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117.855</c:v>
                </c:pt>
                <c:pt idx="1">
                  <c:v>117.887</c:v>
                </c:pt>
                <c:pt idx="2">
                  <c:v>118.17700000000001</c:v>
                </c:pt>
                <c:pt idx="3">
                  <c:v>118.113</c:v>
                </c:pt>
                <c:pt idx="4">
                  <c:v>117.742</c:v>
                </c:pt>
                <c:pt idx="5">
                  <c:v>118.355</c:v>
                </c:pt>
                <c:pt idx="6">
                  <c:v>118.226</c:v>
                </c:pt>
                <c:pt idx="7">
                  <c:v>117.871</c:v>
                </c:pt>
                <c:pt idx="8">
                  <c:v>117.98399999999999</c:v>
                </c:pt>
                <c:pt idx="9">
                  <c:v>118.242</c:v>
                </c:pt>
                <c:pt idx="10">
                  <c:v>118.5</c:v>
                </c:pt>
                <c:pt idx="11">
                  <c:v>118.113</c:v>
                </c:pt>
                <c:pt idx="12">
                  <c:v>118.59699999999999</c:v>
                </c:pt>
                <c:pt idx="13">
                  <c:v>118.774</c:v>
                </c:pt>
                <c:pt idx="14">
                  <c:v>118.419</c:v>
                </c:pt>
                <c:pt idx="15">
                  <c:v>119</c:v>
                </c:pt>
                <c:pt idx="16">
                  <c:v>119.113</c:v>
                </c:pt>
                <c:pt idx="17">
                  <c:v>118.629</c:v>
                </c:pt>
                <c:pt idx="18">
                  <c:v>119.629</c:v>
                </c:pt>
                <c:pt idx="19">
                  <c:v>119.48399999999999</c:v>
                </c:pt>
                <c:pt idx="20">
                  <c:v>119.726</c:v>
                </c:pt>
                <c:pt idx="21">
                  <c:v>119.161</c:v>
                </c:pt>
                <c:pt idx="22">
                  <c:v>119.839</c:v>
                </c:pt>
                <c:pt idx="23">
                  <c:v>120.09699999999999</c:v>
                </c:pt>
                <c:pt idx="24">
                  <c:v>119.226</c:v>
                </c:pt>
                <c:pt idx="25">
                  <c:v>119.581</c:v>
                </c:pt>
                <c:pt idx="26">
                  <c:v>119.274</c:v>
                </c:pt>
                <c:pt idx="27">
                  <c:v>120.839</c:v>
                </c:pt>
                <c:pt idx="28">
                  <c:v>120.661</c:v>
                </c:pt>
                <c:pt idx="29">
                  <c:v>120.548</c:v>
                </c:pt>
                <c:pt idx="30">
                  <c:v>121.548</c:v>
                </c:pt>
                <c:pt idx="31">
                  <c:v>122.09699999999999</c:v>
                </c:pt>
                <c:pt idx="32">
                  <c:v>122</c:v>
                </c:pt>
                <c:pt idx="33">
                  <c:v>121.887</c:v>
                </c:pt>
                <c:pt idx="34">
                  <c:v>122.226</c:v>
                </c:pt>
                <c:pt idx="35">
                  <c:v>122.855</c:v>
                </c:pt>
                <c:pt idx="36">
                  <c:v>123.145</c:v>
                </c:pt>
                <c:pt idx="37">
                  <c:v>123.694</c:v>
                </c:pt>
                <c:pt idx="38">
                  <c:v>123.887</c:v>
                </c:pt>
                <c:pt idx="39">
                  <c:v>125.065</c:v>
                </c:pt>
                <c:pt idx="40">
                  <c:v>125.645</c:v>
                </c:pt>
                <c:pt idx="41">
                  <c:v>125.468</c:v>
                </c:pt>
                <c:pt idx="42">
                  <c:v>126.629</c:v>
                </c:pt>
                <c:pt idx="43">
                  <c:v>127.98399999999999</c:v>
                </c:pt>
                <c:pt idx="44">
                  <c:v>129.12899999999999</c:v>
                </c:pt>
                <c:pt idx="45">
                  <c:v>129.91900000000001</c:v>
                </c:pt>
                <c:pt idx="46">
                  <c:v>131.661</c:v>
                </c:pt>
                <c:pt idx="47">
                  <c:v>134.40299999999999</c:v>
                </c:pt>
                <c:pt idx="48">
                  <c:v>137.952</c:v>
                </c:pt>
                <c:pt idx="49">
                  <c:v>142.82300000000001</c:v>
                </c:pt>
                <c:pt idx="50">
                  <c:v>148.113</c:v>
                </c:pt>
                <c:pt idx="51">
                  <c:v>155</c:v>
                </c:pt>
                <c:pt idx="52">
                  <c:v>163.12899999999999</c:v>
                </c:pt>
                <c:pt idx="53">
                  <c:v>172.37100000000001</c:v>
                </c:pt>
                <c:pt idx="54">
                  <c:v>184.35499999999999</c:v>
                </c:pt>
                <c:pt idx="55">
                  <c:v>195.79</c:v>
                </c:pt>
                <c:pt idx="56">
                  <c:v>208.46799999999999</c:v>
                </c:pt>
                <c:pt idx="57">
                  <c:v>218.62899999999999</c:v>
                </c:pt>
                <c:pt idx="58">
                  <c:v>225.887</c:v>
                </c:pt>
                <c:pt idx="59">
                  <c:v>231.41900000000001</c:v>
                </c:pt>
                <c:pt idx="60">
                  <c:v>234.64500000000001</c:v>
                </c:pt>
                <c:pt idx="61">
                  <c:v>235.80600000000001</c:v>
                </c:pt>
                <c:pt idx="62">
                  <c:v>233.62899999999999</c:v>
                </c:pt>
                <c:pt idx="63">
                  <c:v>226.24199999999999</c:v>
                </c:pt>
                <c:pt idx="64">
                  <c:v>211.69399999999999</c:v>
                </c:pt>
                <c:pt idx="65">
                  <c:v>186.85499999999999</c:v>
                </c:pt>
                <c:pt idx="66">
                  <c:v>152.46799999999999</c:v>
                </c:pt>
                <c:pt idx="67">
                  <c:v>125.419</c:v>
                </c:pt>
                <c:pt idx="68">
                  <c:v>119.67700000000001</c:v>
                </c:pt>
                <c:pt idx="69">
                  <c:v>119.29</c:v>
                </c:pt>
                <c:pt idx="70">
                  <c:v>120.226</c:v>
                </c:pt>
                <c:pt idx="71">
                  <c:v>121.548</c:v>
                </c:pt>
                <c:pt idx="72">
                  <c:v>123.032</c:v>
                </c:pt>
                <c:pt idx="73">
                  <c:v>124.59699999999999</c:v>
                </c:pt>
                <c:pt idx="74">
                  <c:v>128.161</c:v>
                </c:pt>
                <c:pt idx="75">
                  <c:v>131.839</c:v>
                </c:pt>
                <c:pt idx="76">
                  <c:v>138.12899999999999</c:v>
                </c:pt>
                <c:pt idx="77">
                  <c:v>146.71</c:v>
                </c:pt>
                <c:pt idx="78">
                  <c:v>154.30600000000001</c:v>
                </c:pt>
                <c:pt idx="79">
                  <c:v>164.774</c:v>
                </c:pt>
                <c:pt idx="80">
                  <c:v>174.74199999999999</c:v>
                </c:pt>
                <c:pt idx="81">
                  <c:v>184.29</c:v>
                </c:pt>
                <c:pt idx="82">
                  <c:v>192.03200000000001</c:v>
                </c:pt>
                <c:pt idx="83">
                  <c:v>198.161</c:v>
                </c:pt>
                <c:pt idx="84">
                  <c:v>200.71</c:v>
                </c:pt>
                <c:pt idx="85">
                  <c:v>202.08099999999999</c:v>
                </c:pt>
                <c:pt idx="86">
                  <c:v>197.48400000000001</c:v>
                </c:pt>
                <c:pt idx="87">
                  <c:v>187.661</c:v>
                </c:pt>
                <c:pt idx="88">
                  <c:v>168.79</c:v>
                </c:pt>
                <c:pt idx="89">
                  <c:v>142.548</c:v>
                </c:pt>
                <c:pt idx="90">
                  <c:v>119.339</c:v>
                </c:pt>
                <c:pt idx="91">
                  <c:v>112.51600000000001</c:v>
                </c:pt>
                <c:pt idx="92">
                  <c:v>112.40300000000001</c:v>
                </c:pt>
                <c:pt idx="93">
                  <c:v>112.29</c:v>
                </c:pt>
                <c:pt idx="94">
                  <c:v>111.806</c:v>
                </c:pt>
                <c:pt idx="95">
                  <c:v>111.71</c:v>
                </c:pt>
                <c:pt idx="96">
                  <c:v>111.82299999999999</c:v>
                </c:pt>
                <c:pt idx="97">
                  <c:v>111.32299999999999</c:v>
                </c:pt>
                <c:pt idx="98">
                  <c:v>111.339</c:v>
                </c:pt>
                <c:pt idx="99">
                  <c:v>111.21</c:v>
                </c:pt>
                <c:pt idx="100">
                  <c:v>112.29</c:v>
                </c:pt>
                <c:pt idx="101">
                  <c:v>111.871</c:v>
                </c:pt>
                <c:pt idx="102">
                  <c:v>112.48399999999999</c:v>
                </c:pt>
                <c:pt idx="103">
                  <c:v>111.758</c:v>
                </c:pt>
                <c:pt idx="104">
                  <c:v>112.09699999999999</c:v>
                </c:pt>
                <c:pt idx="105">
                  <c:v>111.51600000000001</c:v>
                </c:pt>
                <c:pt idx="106">
                  <c:v>111.613</c:v>
                </c:pt>
                <c:pt idx="107">
                  <c:v>111.935</c:v>
                </c:pt>
                <c:pt idx="108">
                  <c:v>111.371</c:v>
                </c:pt>
                <c:pt idx="109">
                  <c:v>111.548</c:v>
                </c:pt>
                <c:pt idx="110">
                  <c:v>112</c:v>
                </c:pt>
                <c:pt idx="111">
                  <c:v>112.048</c:v>
                </c:pt>
                <c:pt idx="112">
                  <c:v>111.855</c:v>
                </c:pt>
                <c:pt idx="113">
                  <c:v>111.48399999999999</c:v>
                </c:pt>
                <c:pt idx="114">
                  <c:v>111.919</c:v>
                </c:pt>
                <c:pt idx="115">
                  <c:v>111.758</c:v>
                </c:pt>
                <c:pt idx="116">
                  <c:v>111.90300000000001</c:v>
                </c:pt>
                <c:pt idx="117">
                  <c:v>112.758</c:v>
                </c:pt>
                <c:pt idx="118">
                  <c:v>113.71</c:v>
                </c:pt>
                <c:pt idx="119">
                  <c:v>115.113</c:v>
                </c:pt>
                <c:pt idx="120">
                  <c:v>117.194</c:v>
                </c:pt>
                <c:pt idx="121">
                  <c:v>119.01600000000001</c:v>
                </c:pt>
                <c:pt idx="122">
                  <c:v>121.532</c:v>
                </c:pt>
                <c:pt idx="123">
                  <c:v>123.355</c:v>
                </c:pt>
                <c:pt idx="124">
                  <c:v>125.032</c:v>
                </c:pt>
                <c:pt idx="125">
                  <c:v>126.339</c:v>
                </c:pt>
                <c:pt idx="126">
                  <c:v>124.90300000000001</c:v>
                </c:pt>
                <c:pt idx="127">
                  <c:v>122.645</c:v>
                </c:pt>
                <c:pt idx="128">
                  <c:v>120.48399999999999</c:v>
                </c:pt>
                <c:pt idx="129">
                  <c:v>116.952</c:v>
                </c:pt>
                <c:pt idx="130">
                  <c:v>113.871</c:v>
                </c:pt>
                <c:pt idx="131">
                  <c:v>111.645</c:v>
                </c:pt>
                <c:pt idx="132">
                  <c:v>110.548</c:v>
                </c:pt>
                <c:pt idx="133">
                  <c:v>108.09699999999999</c:v>
                </c:pt>
                <c:pt idx="134">
                  <c:v>108.694</c:v>
                </c:pt>
                <c:pt idx="135">
                  <c:v>108.419</c:v>
                </c:pt>
                <c:pt idx="136">
                  <c:v>108.274</c:v>
                </c:pt>
                <c:pt idx="137">
                  <c:v>108.258</c:v>
                </c:pt>
                <c:pt idx="138">
                  <c:v>108.113</c:v>
                </c:pt>
                <c:pt idx="139">
                  <c:v>107.98399999999999</c:v>
                </c:pt>
                <c:pt idx="140">
                  <c:v>107.435</c:v>
                </c:pt>
                <c:pt idx="141">
                  <c:v>106.51600000000001</c:v>
                </c:pt>
                <c:pt idx="142">
                  <c:v>107.645</c:v>
                </c:pt>
                <c:pt idx="143">
                  <c:v>107.726</c:v>
                </c:pt>
                <c:pt idx="144">
                  <c:v>107.371</c:v>
                </c:pt>
                <c:pt idx="145">
                  <c:v>108.5</c:v>
                </c:pt>
                <c:pt idx="146">
                  <c:v>107.661</c:v>
                </c:pt>
                <c:pt idx="147">
                  <c:v>108.29</c:v>
                </c:pt>
                <c:pt idx="148">
                  <c:v>108.79</c:v>
                </c:pt>
                <c:pt idx="149">
                  <c:v>109.629</c:v>
                </c:pt>
                <c:pt idx="150">
                  <c:v>110.29</c:v>
                </c:pt>
                <c:pt idx="151">
                  <c:v>110.726</c:v>
                </c:pt>
                <c:pt idx="152">
                  <c:v>112.919</c:v>
                </c:pt>
                <c:pt idx="153">
                  <c:v>113.758</c:v>
                </c:pt>
                <c:pt idx="154">
                  <c:v>115.339</c:v>
                </c:pt>
                <c:pt idx="155">
                  <c:v>115.919</c:v>
                </c:pt>
                <c:pt idx="156">
                  <c:v>116.629</c:v>
                </c:pt>
                <c:pt idx="157">
                  <c:v>116.194</c:v>
                </c:pt>
                <c:pt idx="158">
                  <c:v>114.952</c:v>
                </c:pt>
                <c:pt idx="159">
                  <c:v>113.21</c:v>
                </c:pt>
                <c:pt idx="160">
                  <c:v>110.145</c:v>
                </c:pt>
                <c:pt idx="161">
                  <c:v>108.161</c:v>
                </c:pt>
                <c:pt idx="162">
                  <c:v>107.371</c:v>
                </c:pt>
                <c:pt idx="163">
                  <c:v>106.01600000000001</c:v>
                </c:pt>
                <c:pt idx="164">
                  <c:v>106.129</c:v>
                </c:pt>
                <c:pt idx="165">
                  <c:v>106.081</c:v>
                </c:pt>
                <c:pt idx="166">
                  <c:v>106.694</c:v>
                </c:pt>
                <c:pt idx="167">
                  <c:v>106.5</c:v>
                </c:pt>
                <c:pt idx="168">
                  <c:v>106.387</c:v>
                </c:pt>
                <c:pt idx="169">
                  <c:v>106.065</c:v>
                </c:pt>
                <c:pt idx="170">
                  <c:v>106.40300000000001</c:v>
                </c:pt>
                <c:pt idx="171">
                  <c:v>105.67700000000001</c:v>
                </c:pt>
                <c:pt idx="172">
                  <c:v>105.145</c:v>
                </c:pt>
                <c:pt idx="173">
                  <c:v>105.371</c:v>
                </c:pt>
                <c:pt idx="174">
                  <c:v>106.129</c:v>
                </c:pt>
                <c:pt idx="175">
                  <c:v>105.5</c:v>
                </c:pt>
                <c:pt idx="176">
                  <c:v>105.67700000000001</c:v>
                </c:pt>
                <c:pt idx="177">
                  <c:v>104.952</c:v>
                </c:pt>
                <c:pt idx="178">
                  <c:v>104.758</c:v>
                </c:pt>
                <c:pt idx="179">
                  <c:v>105.79</c:v>
                </c:pt>
                <c:pt idx="180">
                  <c:v>105.339</c:v>
                </c:pt>
                <c:pt idx="181">
                  <c:v>105.17700000000001</c:v>
                </c:pt>
                <c:pt idx="182">
                  <c:v>105.048</c:v>
                </c:pt>
                <c:pt idx="183">
                  <c:v>105.01600000000001</c:v>
                </c:pt>
                <c:pt idx="184">
                  <c:v>105.32299999999999</c:v>
                </c:pt>
                <c:pt idx="185">
                  <c:v>104.226</c:v>
                </c:pt>
                <c:pt idx="186">
                  <c:v>104.758</c:v>
                </c:pt>
                <c:pt idx="187">
                  <c:v>104.758</c:v>
                </c:pt>
                <c:pt idx="188">
                  <c:v>104.71</c:v>
                </c:pt>
                <c:pt idx="189">
                  <c:v>105.113</c:v>
                </c:pt>
                <c:pt idx="190">
                  <c:v>104.968</c:v>
                </c:pt>
                <c:pt idx="191">
                  <c:v>105.242</c:v>
                </c:pt>
                <c:pt idx="192">
                  <c:v>105.113</c:v>
                </c:pt>
                <c:pt idx="193">
                  <c:v>105.452</c:v>
                </c:pt>
                <c:pt idx="194">
                  <c:v>105</c:v>
                </c:pt>
                <c:pt idx="195">
                  <c:v>104.98399999999999</c:v>
                </c:pt>
                <c:pt idx="196">
                  <c:v>105.40300000000001</c:v>
                </c:pt>
                <c:pt idx="197">
                  <c:v>105.274</c:v>
                </c:pt>
                <c:pt idx="198">
                  <c:v>104.17700000000001</c:v>
                </c:pt>
                <c:pt idx="199">
                  <c:v>104.48399999999999</c:v>
                </c:pt>
                <c:pt idx="200">
                  <c:v>104.98399999999999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116.64693002381637</c:v>
                </c:pt>
                <c:pt idx="1">
                  <c:v>116.82875255928923</c:v>
                </c:pt>
                <c:pt idx="2">
                  <c:v>117.01030907796189</c:v>
                </c:pt>
                <c:pt idx="3">
                  <c:v>117.19152501256087</c:v>
                </c:pt>
                <c:pt idx="4">
                  <c:v>117.3723145882353</c:v>
                </c:pt>
                <c:pt idx="5">
                  <c:v>117.552579534505</c:v>
                </c:pt>
                <c:pt idx="6">
                  <c:v>117.7322076947496</c:v>
                </c:pt>
                <c:pt idx="7">
                  <c:v>117.91107153423171</c:v>
                </c:pt>
                <c:pt idx="8">
                  <c:v>118.08902655047406</c:v>
                </c:pt>
                <c:pt idx="9">
                  <c:v>118.26590959351444</c:v>
                </c:pt>
                <c:pt idx="10">
                  <c:v>118.44153710841337</c:v>
                </c:pt>
                <c:pt idx="11">
                  <c:v>118.61570331879061</c:v>
                </c:pt>
                <c:pt idx="12">
                  <c:v>118.78817837874493</c:v>
                </c:pt>
                <c:pt idx="13">
                  <c:v>118.95870653225792</c:v>
                </c:pt>
                <c:pt idx="14">
                  <c:v>119.12700433567802</c:v>
                </c:pt>
                <c:pt idx="15">
                  <c:v>119.29275902264439</c:v>
                </c:pt>
                <c:pt idx="16">
                  <c:v>119.45562712580011</c:v>
                </c:pt>
                <c:pt idx="17">
                  <c:v>119.61523352197557</c:v>
                </c:pt>
                <c:pt idx="18">
                  <c:v>119.77117114643005</c:v>
                </c:pt>
                <c:pt idx="19">
                  <c:v>119.92300174079625</c:v>
                </c:pt>
                <c:pt idx="20">
                  <c:v>120.07025817793055</c:v>
                </c:pt>
                <c:pt idx="21">
                  <c:v>120.21244917156112</c:v>
                </c:pt>
                <c:pt idx="22">
                  <c:v>120.34906756460771</c:v>
                </c:pt>
                <c:pt idx="23">
                  <c:v>120.47960394148848</c:v>
                </c:pt>
                <c:pt idx="24">
                  <c:v>120.60356807864785</c:v>
                </c:pt>
                <c:pt idx="25">
                  <c:v>120.72052178991284</c:v>
                </c:pt>
                <c:pt idx="26">
                  <c:v>120.83012809094822</c:v>
                </c:pt>
                <c:pt idx="27">
                  <c:v>120.93222333391627</c:v>
                </c:pt>
                <c:pt idx="28">
                  <c:v>121.02692104447985</c:v>
                </c:pt>
                <c:pt idx="29">
                  <c:v>121.11475855604749</c:v>
                </c:pt>
                <c:pt idx="30">
                  <c:v>121.19690000515082</c:v>
                </c:pt>
                <c:pt idx="31">
                  <c:v>121.27541150918607</c:v>
                </c:pt>
                <c:pt idx="32">
                  <c:v>121.35362589635561</c:v>
                </c:pt>
                <c:pt idx="33">
                  <c:v>121.43661449694856</c:v>
                </c:pt>
                <c:pt idx="34">
                  <c:v>121.53178133322632</c:v>
                </c:pt>
                <c:pt idx="35">
                  <c:v>121.6495895039113</c:v>
                </c:pt>
                <c:pt idx="36">
                  <c:v>121.80441953847038</c:v>
                </c:pt>
                <c:pt idx="37">
                  <c:v>122.01554401024688</c:v>
                </c:pt>
                <c:pt idx="38">
                  <c:v>122.30818113571492</c:v>
                </c:pt>
                <c:pt idx="39">
                  <c:v>122.71456252780929</c:v>
                </c:pt>
                <c:pt idx="40">
                  <c:v>123.27491782138469</c:v>
                </c:pt>
                <c:pt idx="41">
                  <c:v>124.03824399346</c:v>
                </c:pt>
                <c:pt idx="42">
                  <c:v>125.06269384033146</c:v>
                </c:pt>
                <c:pt idx="43">
                  <c:v>126.41539175388114</c:v>
                </c:pt>
                <c:pt idx="44">
                  <c:v>128.17147238421916</c:v>
                </c:pt>
                <c:pt idx="45">
                  <c:v>130.41214625508539</c:v>
                </c:pt>
                <c:pt idx="46">
                  <c:v>133.2216326807777</c:v>
                </c:pt>
                <c:pt idx="47">
                  <c:v>136.68286932869373</c:v>
                </c:pt>
                <c:pt idx="48">
                  <c:v>140.87201102345168</c:v>
                </c:pt>
                <c:pt idx="49">
                  <c:v>145.85186466727814</c:v>
                </c:pt>
                <c:pt idx="50">
                  <c:v>151.66456346471793</c:v>
                </c:pt>
                <c:pt idx="51">
                  <c:v>158.32394699432999</c:v>
                </c:pt>
                <c:pt idx="52">
                  <c:v>165.80826385907434</c:v>
                </c:pt>
                <c:pt idx="53">
                  <c:v>174.05392718287499</c:v>
                </c:pt>
                <c:pt idx="54">
                  <c:v>182.95110584349865</c:v>
                </c:pt>
                <c:pt idx="55">
                  <c:v>192.34189587767457</c:v>
                </c:pt>
                <c:pt idx="56">
                  <c:v>202.02155132872494</c:v>
                </c:pt>
                <c:pt idx="57">
                  <c:v>211.74171246856307</c:v>
                </c:pt>
                <c:pt idx="58">
                  <c:v>221.20585768022076</c:v>
                </c:pt>
                <c:pt idx="59">
                  <c:v>230.01214640344327</c:v>
                </c:pt>
                <c:pt idx="60">
                  <c:v>237.42139006388356</c:v>
                </c:pt>
                <c:pt idx="61">
                  <c:v>241.8268533587669</c:v>
                </c:pt>
                <c:pt idx="62">
                  <c:v>240.26339775276631</c:v>
                </c:pt>
                <c:pt idx="63">
                  <c:v>229.20242358417863</c:v>
                </c:pt>
                <c:pt idx="64">
                  <c:v>207.50894256484409</c:v>
                </c:pt>
                <c:pt idx="65">
                  <c:v>179.30898064996055</c:v>
                </c:pt>
                <c:pt idx="66">
                  <c:v>152.57676553874259</c:v>
                </c:pt>
                <c:pt idx="67">
                  <c:v>133.7130186997002</c:v>
                </c:pt>
                <c:pt idx="68">
                  <c:v>123.89169397882414</c:v>
                </c:pt>
                <c:pt idx="69">
                  <c:v>120.44078470857221</c:v>
                </c:pt>
                <c:pt idx="70">
                  <c:v>120.25044878570424</c:v>
                </c:pt>
                <c:pt idx="71">
                  <c:v>121.52489162098907</c:v>
                </c:pt>
                <c:pt idx="72">
                  <c:v>123.64352169170442</c:v>
                </c:pt>
                <c:pt idx="73">
                  <c:v>126.52905222560074</c:v>
                </c:pt>
                <c:pt idx="74">
                  <c:v>130.26160906907882</c:v>
                </c:pt>
                <c:pt idx="75">
                  <c:v>134.93743198053332</c:v>
                </c:pt>
                <c:pt idx="76">
                  <c:v>140.62385832304409</c:v>
                </c:pt>
                <c:pt idx="77">
                  <c:v>147.33732131892751</c:v>
                </c:pt>
                <c:pt idx="78">
                  <c:v>155.0261502324887</c:v>
                </c:pt>
                <c:pt idx="79">
                  <c:v>163.55670170464774</c:v>
                </c:pt>
                <c:pt idx="80">
                  <c:v>172.70210953285692</c:v>
                </c:pt>
                <c:pt idx="81">
                  <c:v>182.12213344104947</c:v>
                </c:pt>
                <c:pt idx="82">
                  <c:v>191.29232955697418</c:v>
                </c:pt>
                <c:pt idx="83">
                  <c:v>199.30773616308252</c:v>
                </c:pt>
                <c:pt idx="84">
                  <c:v>204.56567457206705</c:v>
                </c:pt>
                <c:pt idx="85">
                  <c:v>204.67984657142313</c:v>
                </c:pt>
                <c:pt idx="86">
                  <c:v>197.32654959443016</c:v>
                </c:pt>
                <c:pt idx="87">
                  <c:v>182.13991950265537</c:v>
                </c:pt>
                <c:pt idx="88">
                  <c:v>162.11878954708908</c:v>
                </c:pt>
                <c:pt idx="89">
                  <c:v>142.52868777655769</c:v>
                </c:pt>
                <c:pt idx="90">
                  <c:v>127.74398175320565</c:v>
                </c:pt>
                <c:pt idx="91">
                  <c:v>119.00890241777809</c:v>
                </c:pt>
                <c:pt idx="92">
                  <c:v>114.92282923110845</c:v>
                </c:pt>
                <c:pt idx="93">
                  <c:v>113.37223989071016</c:v>
                </c:pt>
                <c:pt idx="94">
                  <c:v>112.85238681069599</c:v>
                </c:pt>
                <c:pt idx="95">
                  <c:v>112.65218699340926</c:v>
                </c:pt>
                <c:pt idx="96">
                  <c:v>112.52897334367276</c:v>
                </c:pt>
                <c:pt idx="97">
                  <c:v>112.42079014661395</c:v>
                </c:pt>
                <c:pt idx="98">
                  <c:v>112.31555333886018</c:v>
                </c:pt>
                <c:pt idx="99">
                  <c:v>112.21140487942252</c:v>
                </c:pt>
                <c:pt idx="100">
                  <c:v>112.1080786106816</c:v>
                </c:pt>
                <c:pt idx="101">
                  <c:v>112.00550283235663</c:v>
                </c:pt>
                <c:pt idx="102">
                  <c:v>111.9036314605346</c:v>
                </c:pt>
                <c:pt idx="103">
                  <c:v>111.80243498992529</c:v>
                </c:pt>
                <c:pt idx="104">
                  <c:v>111.70191650128434</c:v>
                </c:pt>
                <c:pt idx="105">
                  <c:v>111.60215071449021</c:v>
                </c:pt>
                <c:pt idx="106">
                  <c:v>111.50336797525678</c:v>
                </c:pt>
                <c:pt idx="107">
                  <c:v>111.40612420376526</c:v>
                </c:pt>
                <c:pt idx="108">
                  <c:v>111.31162424827488</c:v>
                </c:pt>
                <c:pt idx="109">
                  <c:v>111.22229819246041</c:v>
                </c:pt>
                <c:pt idx="110">
                  <c:v>111.14275807523757</c:v>
                </c:pt>
                <c:pt idx="111">
                  <c:v>111.08126456207602</c:v>
                </c:pt>
                <c:pt idx="112">
                  <c:v>111.05177449274392</c:v>
                </c:pt>
                <c:pt idx="113">
                  <c:v>111.07647886481112</c:v>
                </c:pt>
                <c:pt idx="114">
                  <c:v>111.18844606967218</c:v>
                </c:pt>
                <c:pt idx="115">
                  <c:v>111.4335700273554</c:v>
                </c:pt>
                <c:pt idx="116">
                  <c:v>111.87058056599534</c:v>
                </c:pt>
                <c:pt idx="117">
                  <c:v>112.5675959694194</c:v>
                </c:pt>
                <c:pt idx="118">
                  <c:v>113.59383539743534</c:v>
                </c:pt>
                <c:pt idx="119">
                  <c:v>115.0057945751514</c:v>
                </c:pt>
                <c:pt idx="120">
                  <c:v>116.8279733366101</c:v>
                </c:pt>
                <c:pt idx="121">
                  <c:v>119.02740541539666</c:v>
                </c:pt>
                <c:pt idx="122">
                  <c:v>121.47683860588788</c:v>
                </c:pt>
                <c:pt idx="123">
                  <c:v>123.89945643614618</c:v>
                </c:pt>
                <c:pt idx="124">
                  <c:v>125.81384548965706</c:v>
                </c:pt>
                <c:pt idx="125">
                  <c:v>126.56929396753584</c:v>
                </c:pt>
                <c:pt idx="126">
                  <c:v>125.59698922305463</c:v>
                </c:pt>
                <c:pt idx="127">
                  <c:v>122.83295239930689</c:v>
                </c:pt>
                <c:pt idx="128">
                  <c:v>118.95514832653672</c:v>
                </c:pt>
                <c:pt idx="129">
                  <c:v>115.08290569470935</c:v>
                </c:pt>
                <c:pt idx="130">
                  <c:v>112.11743137397418</c:v>
                </c:pt>
                <c:pt idx="131">
                  <c:v>110.32061626234099</c:v>
                </c:pt>
                <c:pt idx="132">
                  <c:v>109.43121938087417</c:v>
                </c:pt>
                <c:pt idx="133">
                  <c:v>109.04394687603282</c:v>
                </c:pt>
                <c:pt idx="134">
                  <c:v>108.86541756517572</c:v>
                </c:pt>
                <c:pt idx="135">
                  <c:v>108.75372362774003</c:v>
                </c:pt>
                <c:pt idx="136">
                  <c:v>108.65886623314134</c:v>
                </c:pt>
                <c:pt idx="137">
                  <c:v>108.56756005606491</c:v>
                </c:pt>
                <c:pt idx="138">
                  <c:v>108.47710707502031</c:v>
                </c:pt>
                <c:pt idx="139">
                  <c:v>108.38710759866687</c:v>
                </c:pt>
                <c:pt idx="140">
                  <c:v>108.29757743664646</c:v>
                </c:pt>
                <c:pt idx="141">
                  <c:v>108.208708692304</c:v>
                </c:pt>
                <c:pt idx="142">
                  <c:v>108.12109943536068</c:v>
                </c:pt>
                <c:pt idx="143">
                  <c:v>108.03648177195556</c:v>
                </c:pt>
                <c:pt idx="144">
                  <c:v>107.95945236203819</c:v>
                </c:pt>
                <c:pt idx="145">
                  <c:v>107.90101733651102</c:v>
                </c:pt>
                <c:pt idx="146">
                  <c:v>107.88469426390824</c:v>
                </c:pt>
                <c:pt idx="147">
                  <c:v>107.95476007868375</c:v>
                </c:pt>
                <c:pt idx="148">
                  <c:v>108.18323769209178</c:v>
                </c:pt>
                <c:pt idx="149">
                  <c:v>108.66774108470571</c:v>
                </c:pt>
                <c:pt idx="150">
                  <c:v>109.50942534434682</c:v>
                </c:pt>
                <c:pt idx="151">
                  <c:v>110.76481410387601</c:v>
                </c:pt>
                <c:pt idx="152">
                  <c:v>112.38147789942661</c:v>
                </c:pt>
                <c:pt idx="153">
                  <c:v>114.15032277381405</c:v>
                </c:pt>
                <c:pt idx="154">
                  <c:v>115.71852832001588</c:v>
                </c:pt>
                <c:pt idx="155">
                  <c:v>116.68666636253698</c:v>
                </c:pt>
                <c:pt idx="156">
                  <c:v>116.76175375718393</c:v>
                </c:pt>
                <c:pt idx="157">
                  <c:v>115.88859309722839</c:v>
                </c:pt>
                <c:pt idx="158">
                  <c:v>114.2798529381743</c:v>
                </c:pt>
                <c:pt idx="159">
                  <c:v>112.32324129932812</c:v>
                </c:pt>
                <c:pt idx="160">
                  <c:v>110.4210641434003</c:v>
                </c:pt>
                <c:pt idx="161">
                  <c:v>108.85311336519057</c:v>
                </c:pt>
                <c:pt idx="162">
                  <c:v>107.7246146796584</c:v>
                </c:pt>
                <c:pt idx="163">
                  <c:v>106.9986530895181</c:v>
                </c:pt>
                <c:pt idx="164">
                  <c:v>106.56817440151397</c:v>
                </c:pt>
                <c:pt idx="165">
                  <c:v>106.32004767976372</c:v>
                </c:pt>
                <c:pt idx="166">
                  <c:v>106.16867306683096</c:v>
                </c:pt>
                <c:pt idx="167">
                  <c:v>106.06197282384611</c:v>
                </c:pt>
                <c:pt idx="168">
                  <c:v>105.97334288606905</c:v>
                </c:pt>
                <c:pt idx="169">
                  <c:v>105.89112029189637</c:v>
                </c:pt>
                <c:pt idx="170">
                  <c:v>105.8108569079892</c:v>
                </c:pt>
                <c:pt idx="171">
                  <c:v>105.73105835556827</c:v>
                </c:pt>
                <c:pt idx="172">
                  <c:v>105.65127298329308</c:v>
                </c:pt>
                <c:pt idx="173">
                  <c:v>105.57137083997004</c:v>
                </c:pt>
                <c:pt idx="174">
                  <c:v>105.49131055899237</c:v>
                </c:pt>
                <c:pt idx="175">
                  <c:v>105.41107398056292</c:v>
                </c:pt>
                <c:pt idx="176">
                  <c:v>105.33065003422662</c:v>
                </c:pt>
                <c:pt idx="177">
                  <c:v>105.25003111275667</c:v>
                </c:pt>
                <c:pt idx="178">
                  <c:v>105.16921219530178</c:v>
                </c:pt>
                <c:pt idx="179">
                  <c:v>105.08819049507025</c:v>
                </c:pt>
                <c:pt idx="180">
                  <c:v>105.00696519413965</c:v>
                </c:pt>
                <c:pt idx="181">
                  <c:v>104.92553719439748</c:v>
                </c:pt>
                <c:pt idx="182">
                  <c:v>104.84390887810963</c:v>
                </c:pt>
                <c:pt idx="183">
                  <c:v>104.76208388065373</c:v>
                </c:pt>
                <c:pt idx="184">
                  <c:v>104.6800668782133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116.64693002376498</c:v>
                </c:pt>
                <c:pt idx="1">
                  <c:v>116.82875255916558</c:v>
                </c:pt>
                <c:pt idx="2">
                  <c:v>117.01030907766841</c:v>
                </c:pt>
                <c:pt idx="3">
                  <c:v>117.19152501187372</c:v>
                </c:pt>
                <c:pt idx="4">
                  <c:v>117.37231458664829</c:v>
                </c:pt>
                <c:pt idx="5">
                  <c:v>117.55257953088949</c:v>
                </c:pt>
                <c:pt idx="6">
                  <c:v>117.73220768662469</c:v>
                </c:pt>
                <c:pt idx="7">
                  <c:v>117.911071516221</c:v>
                </c:pt>
                <c:pt idx="8">
                  <c:v>118.08902651109142</c:v>
                </c:pt>
                <c:pt idx="9">
                  <c:v>118.26590950856887</c:v>
                </c:pt>
                <c:pt idx="10">
                  <c:v>118.44153692767989</c:v>
                </c:pt>
                <c:pt idx="11">
                  <c:v>118.61570293947698</c:v>
                </c:pt>
                <c:pt idx="12">
                  <c:v>118.78817759347262</c:v>
                </c:pt>
                <c:pt idx="13">
                  <c:v>118.95870492862824</c:v>
                </c:pt>
                <c:pt idx="14">
                  <c:v>119.12700110532592</c:v>
                </c:pt>
                <c:pt idx="15">
                  <c:v>119.29275260378867</c:v>
                </c:pt>
                <c:pt idx="16">
                  <c:v>119.45561454444736</c:v>
                </c:pt>
                <c:pt idx="17">
                  <c:v>119.61520919662887</c:v>
                </c:pt>
                <c:pt idx="18">
                  <c:v>119.77112475340272</c:v>
                </c:pt>
                <c:pt idx="19">
                  <c:v>119.92291446207769</c:v>
                </c:pt>
                <c:pt idx="20">
                  <c:v>120.07009621113723</c:v>
                </c:pt>
                <c:pt idx="21">
                  <c:v>120.21215268461214</c:v>
                </c:pt>
                <c:pt idx="22">
                  <c:v>120.34853220308777</c:v>
                </c:pt>
                <c:pt idx="23">
                  <c:v>120.47865037561958</c:v>
                </c:pt>
                <c:pt idx="24">
                  <c:v>120.60189268749457</c:v>
                </c:pt>
                <c:pt idx="25">
                  <c:v>120.71761814361734</c:v>
                </c:pt>
                <c:pt idx="26">
                  <c:v>120.82516407485578</c:v>
                </c:pt>
                <c:pt idx="27">
                  <c:v>120.92385219356046</c:v>
                </c:pt>
                <c:pt idx="28">
                  <c:v>121.01299595351445</c:v>
                </c:pt>
                <c:pt idx="29">
                  <c:v>121.0919092280234</c:v>
                </c:pt>
                <c:pt idx="30">
                  <c:v>121.15991626762055</c:v>
                </c:pt>
                <c:pt idx="31">
                  <c:v>121.2163628366858</c:v>
                </c:pt>
                <c:pt idx="32">
                  <c:v>121.26062835798518</c:v>
                </c:pt>
                <c:pt idx="33">
                  <c:v>121.29213881874153</c:v>
                </c:pt>
                <c:pt idx="34">
                  <c:v>121.31038011560909</c:v>
                </c:pt>
                <c:pt idx="35">
                  <c:v>121.31491144422418</c:v>
                </c:pt>
                <c:pt idx="36">
                  <c:v>121.3053782780636</c:v>
                </c:pt>
                <c:pt idx="37">
                  <c:v>121.28152443774705</c:v>
                </c:pt>
                <c:pt idx="38">
                  <c:v>121.24320273197105</c:v>
                </c:pt>
                <c:pt idx="39">
                  <c:v>121.1903836602158</c:v>
                </c:pt>
                <c:pt idx="40">
                  <c:v>121.12316170864118</c:v>
                </c:pt>
                <c:pt idx="41">
                  <c:v>121.04175884506772</c:v>
                </c:pt>
                <c:pt idx="42">
                  <c:v>120.94652492448306</c:v>
                </c:pt>
                <c:pt idx="43">
                  <c:v>120.83793484781398</c:v>
                </c:pt>
                <c:pt idx="44">
                  <c:v>120.71658246552781</c:v>
                </c:pt>
                <c:pt idx="45">
                  <c:v>120.58317137349327</c:v>
                </c:pt>
                <c:pt idx="46">
                  <c:v>120.43850289974115</c:v>
                </c:pt>
                <c:pt idx="47">
                  <c:v>120.28346171564738</c:v>
                </c:pt>
                <c:pt idx="48">
                  <c:v>120.11899961328376</c:v>
                </c:pt>
                <c:pt idx="49">
                  <c:v>119.94611806439042</c:v>
                </c:pt>
                <c:pt idx="50">
                  <c:v>119.76585021107842</c:v>
                </c:pt>
                <c:pt idx="51">
                  <c:v>119.57924293311889</c:v>
                </c:pt>
                <c:pt idx="52">
                  <c:v>119.38733959425954</c:v>
                </c:pt>
                <c:pt idx="53">
                  <c:v>119.191163996223</c:v>
                </c:pt>
                <c:pt idx="54">
                  <c:v>118.99170597186834</c:v>
                </c:pt>
                <c:pt idx="55">
                  <c:v>118.78990893756233</c:v>
                </c:pt>
                <c:pt idx="56">
                  <c:v>118.58665960834247</c:v>
                </c:pt>
                <c:pt idx="57">
                  <c:v>118.38277996636488</c:v>
                </c:pt>
                <c:pt idx="58">
                  <c:v>118.17902147033099</c:v>
                </c:pt>
                <c:pt idx="59">
                  <c:v>117.97606140608781</c:v>
                </c:pt>
                <c:pt idx="60">
                  <c:v>117.77450120938504</c:v>
                </c:pt>
                <c:pt idx="61">
                  <c:v>117.57486654193316</c:v>
                </c:pt>
                <c:pt idx="62">
                  <c:v>117.3776088709055</c:v>
                </c:pt>
                <c:pt idx="63">
                  <c:v>117.18310828810046</c:v>
                </c:pt>
                <c:pt idx="64">
                  <c:v>116.99167730555249</c:v>
                </c:pt>
                <c:pt idx="65">
                  <c:v>116.80356537646189</c:v>
                </c:pt>
                <c:pt idx="66">
                  <c:v>116.61896391082979</c:v>
                </c:pt>
                <c:pt idx="67">
                  <c:v>116.43801158123804</c:v>
                </c:pt>
                <c:pt idx="68">
                  <c:v>116.26079974325144</c:v>
                </c:pt>
                <c:pt idx="69">
                  <c:v>116.08737782482849</c:v>
                </c:pt>
                <c:pt idx="70">
                  <c:v>115.9177585682705</c:v>
                </c:pt>
                <c:pt idx="71">
                  <c:v>115.75192303543504</c:v>
                </c:pt>
                <c:pt idx="72">
                  <c:v>115.58982531141963</c:v>
                </c:pt>
                <c:pt idx="73">
                  <c:v>115.431396863263</c:v>
                </c:pt>
                <c:pt idx="74">
                  <c:v>115.27655052826336</c:v>
                </c:pt>
                <c:pt idx="75">
                  <c:v>115.12518412133964</c:v>
                </c:pt>
                <c:pt idx="76">
                  <c:v>114.97718366265906</c:v>
                </c:pt>
                <c:pt idx="77">
                  <c:v>114.83242623581943</c:v>
                </c:pt>
                <c:pt idx="78">
                  <c:v>114.69078249354681</c:v>
                </c:pt>
                <c:pt idx="79">
                  <c:v>114.55211883250149</c:v>
                </c:pt>
                <c:pt idx="80">
                  <c:v>114.41629926173033</c:v>
                </c:pt>
                <c:pt idx="81">
                  <c:v>114.28318699088267</c:v>
                </c:pt>
                <c:pt idx="82">
                  <c:v>114.15264576481243</c:v>
                </c:pt>
                <c:pt idx="83">
                  <c:v>114.02454097087788</c:v>
                </c:pt>
                <c:pt idx="84">
                  <c:v>113.89874054433697</c:v>
                </c:pt>
                <c:pt idx="85">
                  <c:v>113.77511569590352</c:v>
                </c:pt>
                <c:pt idx="86">
                  <c:v>113.65354148392038</c:v>
                </c:pt>
                <c:pt idx="87">
                  <c:v>113.53389725184097</c:v>
                </c:pt>
                <c:pt idx="88">
                  <c:v>113.41606694987559</c:v>
                </c:pt>
                <c:pt idx="89">
                  <c:v>113.29993935782583</c:v>
                </c:pt>
                <c:pt idx="90">
                  <c:v>113.1854082243451</c:v>
                </c:pt>
                <c:pt idx="91">
                  <c:v>113.072372336163</c:v>
                </c:pt>
                <c:pt idx="92">
                  <c:v>112.96073552921823</c:v>
                </c:pt>
                <c:pt idx="93">
                  <c:v>112.85040665217066</c:v>
                </c:pt>
                <c:pt idx="94">
                  <c:v>112.74129949141673</c:v>
                </c:pt>
                <c:pt idx="95">
                  <c:v>112.63333266551274</c:v>
                </c:pt>
                <c:pt idx="96">
                  <c:v>112.52642949581764</c:v>
                </c:pt>
                <c:pt idx="97">
                  <c:v>112.42051785919008</c:v>
                </c:pt>
                <c:pt idx="98">
                  <c:v>112.31553002771372</c:v>
                </c:pt>
                <c:pt idx="99">
                  <c:v>112.21140249966528</c:v>
                </c:pt>
                <c:pt idx="100">
                  <c:v>112.1080758252772</c:v>
                </c:pt>
                <c:pt idx="101">
                  <c:v>112.00549443026958</c:v>
                </c:pt>
                <c:pt idx="102">
                  <c:v>111.90360643962823</c:v>
                </c:pt>
                <c:pt idx="103">
                  <c:v>111.80236350367527</c:v>
                </c:pt>
                <c:pt idx="104">
                  <c:v>111.70172062811257</c:v>
                </c:pt>
                <c:pt idx="105">
                  <c:v>111.60163600940309</c:v>
                </c:pt>
                <c:pt idx="106">
                  <c:v>111.50207087659116</c:v>
                </c:pt>
                <c:pt idx="107">
                  <c:v>111.40298934043673</c:v>
                </c:pt>
                <c:pt idx="108">
                  <c:v>111.30435825054964</c:v>
                </c:pt>
                <c:pt idx="109">
                  <c:v>111.20614706105138</c:v>
                </c:pt>
                <c:pt idx="110">
                  <c:v>111.10832770515673</c:v>
                </c:pt>
                <c:pt idx="111">
                  <c:v>111.01087447895578</c:v>
                </c:pt>
                <c:pt idx="112">
                  <c:v>110.91376393457978</c:v>
                </c:pt>
                <c:pt idx="113">
                  <c:v>110.81697478285045</c:v>
                </c:pt>
                <c:pt idx="114">
                  <c:v>110.72048780543797</c:v>
                </c:pt>
                <c:pt idx="115">
                  <c:v>110.62428577648299</c:v>
                </c:pt>
                <c:pt idx="116">
                  <c:v>110.52835339357013</c:v>
                </c:pt>
                <c:pt idx="117">
                  <c:v>110.43267721787156</c:v>
                </c:pt>
                <c:pt idx="118">
                  <c:v>110.33724562320315</c:v>
                </c:pt>
                <c:pt idx="119">
                  <c:v>110.24204875365282</c:v>
                </c:pt>
                <c:pt idx="120">
                  <c:v>110.14707848934391</c:v>
                </c:pt>
                <c:pt idx="121">
                  <c:v>110.05232841978275</c:v>
                </c:pt>
                <c:pt idx="122">
                  <c:v>109.95779382410905</c:v>
                </c:pt>
                <c:pt idx="123">
                  <c:v>109.86347165740987</c:v>
                </c:pt>
                <c:pt idx="124">
                  <c:v>109.76936054207792</c:v>
                </c:pt>
                <c:pt idx="125">
                  <c:v>109.67546076298271</c:v>
                </c:pt>
                <c:pt idx="126">
                  <c:v>109.58177426498391</c:v>
                </c:pt>
                <c:pt idx="127">
                  <c:v>109.48830465104284</c:v>
                </c:pt>
                <c:pt idx="128">
                  <c:v>109.39505717889034</c:v>
                </c:pt>
                <c:pt idx="129">
                  <c:v>109.30203875388064</c:v>
                </c:pt>
                <c:pt idx="130">
                  <c:v>109.20925791532085</c:v>
                </c:pt>
                <c:pt idx="131">
                  <c:v>109.11672481321274</c:v>
                </c:pt>
                <c:pt idx="132">
                  <c:v>109.02445117200337</c:v>
                </c:pt>
                <c:pt idx="133">
                  <c:v>108.93245023762857</c:v>
                </c:pt>
                <c:pt idx="134">
                  <c:v>108.84073670387744</c:v>
                </c:pt>
                <c:pt idx="135">
                  <c:v>108.74932661393967</c:v>
                </c:pt>
                <c:pt idx="136">
                  <c:v>108.65823723295912</c:v>
                </c:pt>
                <c:pt idx="137">
                  <c:v>108.56748688755125</c:v>
                </c:pt>
                <c:pt idx="138">
                  <c:v>108.47709476859377</c:v>
                </c:pt>
                <c:pt idx="139">
                  <c:v>108.38708069421881</c:v>
                </c:pt>
                <c:pt idx="140">
                  <c:v>108.29746483086062</c:v>
                </c:pt>
                <c:pt idx="141">
                  <c:v>108.20826737148302</c:v>
                </c:pt>
                <c:pt idx="142">
                  <c:v>108.11950817173579</c:v>
                </c:pt>
                <c:pt idx="143">
                  <c:v>108.03120634676984</c:v>
                </c:pt>
                <c:pt idx="144">
                  <c:v>107.94337983373204</c:v>
                </c:pt>
                <c:pt idx="145">
                  <c:v>107.8560449274928</c:v>
                </c:pt>
                <c:pt idx="146">
                  <c:v>107.76921579980893</c:v>
                </c:pt>
                <c:pt idx="147">
                  <c:v>107.68290401473786</c:v>
                </c:pt>
                <c:pt idx="148">
                  <c:v>107.5971180554952</c:v>
                </c:pt>
                <c:pt idx="149">
                  <c:v>107.51186287986243</c:v>
                </c:pt>
                <c:pt idx="150">
                  <c:v>107.42713952247577</c:v>
                </c:pt>
                <c:pt idx="151">
                  <c:v>107.34294476263727</c:v>
                </c:pt>
                <c:pt idx="152">
                  <c:v>107.25927087551273</c:v>
                </c:pt>
                <c:pt idx="153">
                  <c:v>107.17610548260807</c:v>
                </c:pt>
                <c:pt idx="154">
                  <c:v>107.09343151423673</c:v>
                </c:pt>
                <c:pt idx="155">
                  <c:v>107.01122729240564</c:v>
                </c:pt>
                <c:pt idx="156">
                  <c:v>106.92946673737198</c:v>
                </c:pt>
                <c:pt idx="157">
                  <c:v>106.84811969538325</c:v>
                </c:pt>
                <c:pt idx="158">
                  <c:v>106.7671523792133</c:v>
                </c:pt>
                <c:pt idx="159">
                  <c:v>106.68652790749334</c:v>
                </c:pt>
                <c:pt idx="160">
                  <c:v>106.60620692394977</c:v>
                </c:pt>
                <c:pt idx="161">
                  <c:v>106.52614827388841</c:v>
                </c:pt>
                <c:pt idx="162">
                  <c:v>106.44630971288949</c:v>
                </c:pt>
                <c:pt idx="163">
                  <c:v>106.36664862185805</c:v>
                </c:pt>
                <c:pt idx="164">
                  <c:v>106.28712270331799</c:v>
                </c:pt>
                <c:pt idx="165">
                  <c:v>106.20769063601624</c:v>
                </c:pt>
                <c:pt idx="166">
                  <c:v>106.12831266826464</c:v>
                </c:pt>
                <c:pt idx="167">
                  <c:v>106.04895113466112</c:v>
                </c:pt>
                <c:pt idx="168">
                  <c:v>105.96957088552038</c:v>
                </c:pt>
                <c:pt idx="169">
                  <c:v>105.89013962313805</c:v>
                </c:pt>
                <c:pt idx="170">
                  <c:v>105.81062814357085</c:v>
                </c:pt>
                <c:pt idx="171">
                  <c:v>105.73101048667084</c:v>
                </c:pt>
                <c:pt idx="172">
                  <c:v>105.65126400047278</c:v>
                </c:pt>
                <c:pt idx="173">
                  <c:v>105.57136932859351</c:v>
                </c:pt>
                <c:pt idx="174">
                  <c:v>105.49131033103733</c:v>
                </c:pt>
                <c:pt idx="175">
                  <c:v>105.4110739497476</c:v>
                </c:pt>
                <c:pt idx="176">
                  <c:v>105.33065003049363</c:v>
                </c:pt>
                <c:pt idx="177">
                  <c:v>105.25003111235148</c:v>
                </c:pt>
                <c:pt idx="178">
                  <c:v>105.16921219526238</c:v>
                </c:pt>
                <c:pt idx="179">
                  <c:v>105.08819049506681</c:v>
                </c:pt>
                <c:pt idx="180">
                  <c:v>105.00696519413938</c:v>
                </c:pt>
                <c:pt idx="181">
                  <c:v>104.92553719439746</c:v>
                </c:pt>
                <c:pt idx="182">
                  <c:v>104.84390887810963</c:v>
                </c:pt>
                <c:pt idx="183">
                  <c:v>104.76208388065373</c:v>
                </c:pt>
                <c:pt idx="184">
                  <c:v>104.6800668782133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123.85</c:v>
                </c:pt>
                <c:pt idx="1">
                  <c:v>124.017</c:v>
                </c:pt>
                <c:pt idx="2">
                  <c:v>123.917</c:v>
                </c:pt>
                <c:pt idx="3">
                  <c:v>124.583</c:v>
                </c:pt>
                <c:pt idx="4">
                  <c:v>123.93300000000001</c:v>
                </c:pt>
                <c:pt idx="5">
                  <c:v>123.533</c:v>
                </c:pt>
                <c:pt idx="6">
                  <c:v>123.733</c:v>
                </c:pt>
                <c:pt idx="7">
                  <c:v>124.55</c:v>
                </c:pt>
                <c:pt idx="8">
                  <c:v>123.65</c:v>
                </c:pt>
                <c:pt idx="9">
                  <c:v>123.95</c:v>
                </c:pt>
                <c:pt idx="10">
                  <c:v>123.95</c:v>
                </c:pt>
                <c:pt idx="11">
                  <c:v>124.733</c:v>
                </c:pt>
                <c:pt idx="12">
                  <c:v>124.35</c:v>
                </c:pt>
                <c:pt idx="13">
                  <c:v>125.43300000000001</c:v>
                </c:pt>
                <c:pt idx="14">
                  <c:v>124.1</c:v>
                </c:pt>
                <c:pt idx="15">
                  <c:v>125.06699999999999</c:v>
                </c:pt>
                <c:pt idx="16">
                  <c:v>124.35</c:v>
                </c:pt>
                <c:pt idx="17">
                  <c:v>124.7</c:v>
                </c:pt>
                <c:pt idx="18">
                  <c:v>124.617</c:v>
                </c:pt>
                <c:pt idx="19">
                  <c:v>124.217</c:v>
                </c:pt>
                <c:pt idx="20">
                  <c:v>125.15</c:v>
                </c:pt>
                <c:pt idx="21">
                  <c:v>124.467</c:v>
                </c:pt>
                <c:pt idx="22">
                  <c:v>125.65</c:v>
                </c:pt>
                <c:pt idx="23">
                  <c:v>124.9</c:v>
                </c:pt>
                <c:pt idx="24">
                  <c:v>124.81699999999999</c:v>
                </c:pt>
                <c:pt idx="25">
                  <c:v>125.65</c:v>
                </c:pt>
                <c:pt idx="26">
                  <c:v>125.85</c:v>
                </c:pt>
                <c:pt idx="27">
                  <c:v>126.5</c:v>
                </c:pt>
                <c:pt idx="28">
                  <c:v>127.133</c:v>
                </c:pt>
                <c:pt idx="29">
                  <c:v>127.1</c:v>
                </c:pt>
                <c:pt idx="30">
                  <c:v>126.93300000000001</c:v>
                </c:pt>
                <c:pt idx="31">
                  <c:v>128.28299999999999</c:v>
                </c:pt>
                <c:pt idx="32">
                  <c:v>128.083</c:v>
                </c:pt>
                <c:pt idx="33">
                  <c:v>129.13300000000001</c:v>
                </c:pt>
                <c:pt idx="34">
                  <c:v>130</c:v>
                </c:pt>
                <c:pt idx="35">
                  <c:v>130.333</c:v>
                </c:pt>
                <c:pt idx="36">
                  <c:v>131.53299999999999</c:v>
                </c:pt>
                <c:pt idx="37">
                  <c:v>131.36699999999999</c:v>
                </c:pt>
                <c:pt idx="38">
                  <c:v>132.9</c:v>
                </c:pt>
                <c:pt idx="39">
                  <c:v>133.38300000000001</c:v>
                </c:pt>
                <c:pt idx="40">
                  <c:v>134.05000000000001</c:v>
                </c:pt>
                <c:pt idx="41">
                  <c:v>135.1</c:v>
                </c:pt>
                <c:pt idx="42">
                  <c:v>136.06700000000001</c:v>
                </c:pt>
                <c:pt idx="43">
                  <c:v>137.81700000000001</c:v>
                </c:pt>
                <c:pt idx="44">
                  <c:v>139.25</c:v>
                </c:pt>
                <c:pt idx="45">
                  <c:v>141.083</c:v>
                </c:pt>
                <c:pt idx="46">
                  <c:v>143.733</c:v>
                </c:pt>
                <c:pt idx="47">
                  <c:v>146.1</c:v>
                </c:pt>
                <c:pt idx="48">
                  <c:v>150.18299999999999</c:v>
                </c:pt>
                <c:pt idx="49">
                  <c:v>154.71700000000001</c:v>
                </c:pt>
                <c:pt idx="50">
                  <c:v>160.017</c:v>
                </c:pt>
                <c:pt idx="51">
                  <c:v>168</c:v>
                </c:pt>
                <c:pt idx="52">
                  <c:v>177.46700000000001</c:v>
                </c:pt>
                <c:pt idx="53">
                  <c:v>188.55</c:v>
                </c:pt>
                <c:pt idx="54">
                  <c:v>201.517</c:v>
                </c:pt>
                <c:pt idx="55">
                  <c:v>212.733</c:v>
                </c:pt>
                <c:pt idx="56">
                  <c:v>222.45</c:v>
                </c:pt>
                <c:pt idx="57">
                  <c:v>230.28299999999999</c:v>
                </c:pt>
                <c:pt idx="58">
                  <c:v>236.03299999999999</c:v>
                </c:pt>
                <c:pt idx="59">
                  <c:v>239.4</c:v>
                </c:pt>
                <c:pt idx="60">
                  <c:v>240.55</c:v>
                </c:pt>
                <c:pt idx="61">
                  <c:v>239.28299999999999</c:v>
                </c:pt>
                <c:pt idx="62">
                  <c:v>234.833</c:v>
                </c:pt>
                <c:pt idx="63">
                  <c:v>225.46700000000001</c:v>
                </c:pt>
                <c:pt idx="64">
                  <c:v>209.28299999999999</c:v>
                </c:pt>
                <c:pt idx="65">
                  <c:v>185.21700000000001</c:v>
                </c:pt>
                <c:pt idx="66">
                  <c:v>158.833</c:v>
                </c:pt>
                <c:pt idx="67">
                  <c:v>142.18299999999999</c:v>
                </c:pt>
                <c:pt idx="68">
                  <c:v>135.36699999999999</c:v>
                </c:pt>
                <c:pt idx="69">
                  <c:v>135.05000000000001</c:v>
                </c:pt>
                <c:pt idx="70">
                  <c:v>134.9</c:v>
                </c:pt>
                <c:pt idx="71">
                  <c:v>136.017</c:v>
                </c:pt>
                <c:pt idx="72">
                  <c:v>136.43299999999999</c:v>
                </c:pt>
                <c:pt idx="73">
                  <c:v>137.69999999999999</c:v>
                </c:pt>
                <c:pt idx="74">
                  <c:v>140.69999999999999</c:v>
                </c:pt>
                <c:pt idx="75">
                  <c:v>144.233</c:v>
                </c:pt>
                <c:pt idx="76">
                  <c:v>150.43299999999999</c:v>
                </c:pt>
                <c:pt idx="77">
                  <c:v>157.06700000000001</c:v>
                </c:pt>
                <c:pt idx="78">
                  <c:v>165.733</c:v>
                </c:pt>
                <c:pt idx="79">
                  <c:v>175.15</c:v>
                </c:pt>
                <c:pt idx="80">
                  <c:v>184.1</c:v>
                </c:pt>
                <c:pt idx="81">
                  <c:v>191.75</c:v>
                </c:pt>
                <c:pt idx="82">
                  <c:v>198.36699999999999</c:v>
                </c:pt>
                <c:pt idx="83">
                  <c:v>203.68299999999999</c:v>
                </c:pt>
                <c:pt idx="84">
                  <c:v>206.31700000000001</c:v>
                </c:pt>
                <c:pt idx="85">
                  <c:v>207.28299999999999</c:v>
                </c:pt>
                <c:pt idx="86">
                  <c:v>204.81700000000001</c:v>
                </c:pt>
                <c:pt idx="87">
                  <c:v>197.53299999999999</c:v>
                </c:pt>
                <c:pt idx="88">
                  <c:v>184.68299999999999</c:v>
                </c:pt>
                <c:pt idx="89">
                  <c:v>165.917</c:v>
                </c:pt>
                <c:pt idx="90">
                  <c:v>144.88300000000001</c:v>
                </c:pt>
                <c:pt idx="91">
                  <c:v>132.06700000000001</c:v>
                </c:pt>
                <c:pt idx="92">
                  <c:v>126.65</c:v>
                </c:pt>
                <c:pt idx="93">
                  <c:v>124.25</c:v>
                </c:pt>
                <c:pt idx="94">
                  <c:v>123.333</c:v>
                </c:pt>
                <c:pt idx="95">
                  <c:v>122.633</c:v>
                </c:pt>
                <c:pt idx="96">
                  <c:v>123.267</c:v>
                </c:pt>
                <c:pt idx="97">
                  <c:v>122.267</c:v>
                </c:pt>
                <c:pt idx="98">
                  <c:v>122.18300000000001</c:v>
                </c:pt>
                <c:pt idx="99">
                  <c:v>121.833</c:v>
                </c:pt>
                <c:pt idx="100">
                  <c:v>121.367</c:v>
                </c:pt>
                <c:pt idx="101">
                  <c:v>121.417</c:v>
                </c:pt>
                <c:pt idx="102">
                  <c:v>120.767</c:v>
                </c:pt>
                <c:pt idx="103">
                  <c:v>119.633</c:v>
                </c:pt>
                <c:pt idx="104">
                  <c:v>120.7</c:v>
                </c:pt>
                <c:pt idx="105">
                  <c:v>119.517</c:v>
                </c:pt>
                <c:pt idx="106">
                  <c:v>120.3</c:v>
                </c:pt>
                <c:pt idx="107">
                  <c:v>119.18300000000001</c:v>
                </c:pt>
                <c:pt idx="108">
                  <c:v>119.517</c:v>
                </c:pt>
                <c:pt idx="109">
                  <c:v>118.783</c:v>
                </c:pt>
                <c:pt idx="110">
                  <c:v>119.81699999999999</c:v>
                </c:pt>
                <c:pt idx="111">
                  <c:v>119.35</c:v>
                </c:pt>
                <c:pt idx="112">
                  <c:v>119.833</c:v>
                </c:pt>
                <c:pt idx="113">
                  <c:v>119.18300000000001</c:v>
                </c:pt>
                <c:pt idx="114">
                  <c:v>119.167</c:v>
                </c:pt>
                <c:pt idx="115">
                  <c:v>119.43300000000001</c:v>
                </c:pt>
                <c:pt idx="116">
                  <c:v>118.167</c:v>
                </c:pt>
                <c:pt idx="117">
                  <c:v>119.717</c:v>
                </c:pt>
                <c:pt idx="118">
                  <c:v>120.18300000000001</c:v>
                </c:pt>
                <c:pt idx="119">
                  <c:v>121.283</c:v>
                </c:pt>
                <c:pt idx="120">
                  <c:v>122.967</c:v>
                </c:pt>
                <c:pt idx="121">
                  <c:v>124.95</c:v>
                </c:pt>
                <c:pt idx="122">
                  <c:v>126.383</c:v>
                </c:pt>
                <c:pt idx="123">
                  <c:v>128.46700000000001</c:v>
                </c:pt>
                <c:pt idx="124">
                  <c:v>130.517</c:v>
                </c:pt>
                <c:pt idx="125">
                  <c:v>130.667</c:v>
                </c:pt>
                <c:pt idx="126">
                  <c:v>130.61699999999999</c:v>
                </c:pt>
                <c:pt idx="127">
                  <c:v>129.81700000000001</c:v>
                </c:pt>
                <c:pt idx="128">
                  <c:v>127.283</c:v>
                </c:pt>
                <c:pt idx="129">
                  <c:v>123.9</c:v>
                </c:pt>
                <c:pt idx="130">
                  <c:v>121.233</c:v>
                </c:pt>
                <c:pt idx="131">
                  <c:v>117.967</c:v>
                </c:pt>
                <c:pt idx="132">
                  <c:v>115.717</c:v>
                </c:pt>
                <c:pt idx="133">
                  <c:v>113.783</c:v>
                </c:pt>
                <c:pt idx="134">
                  <c:v>112.8</c:v>
                </c:pt>
                <c:pt idx="135">
                  <c:v>112.883</c:v>
                </c:pt>
                <c:pt idx="136">
                  <c:v>112.583</c:v>
                </c:pt>
                <c:pt idx="137">
                  <c:v>112.6</c:v>
                </c:pt>
                <c:pt idx="138">
                  <c:v>112.75</c:v>
                </c:pt>
                <c:pt idx="139">
                  <c:v>112.467</c:v>
                </c:pt>
                <c:pt idx="140">
                  <c:v>112.367</c:v>
                </c:pt>
                <c:pt idx="141">
                  <c:v>112.883</c:v>
                </c:pt>
                <c:pt idx="142">
                  <c:v>112.117</c:v>
                </c:pt>
                <c:pt idx="143">
                  <c:v>111.717</c:v>
                </c:pt>
                <c:pt idx="144">
                  <c:v>112.167</c:v>
                </c:pt>
                <c:pt idx="145">
                  <c:v>112.68300000000001</c:v>
                </c:pt>
                <c:pt idx="146">
                  <c:v>112.25</c:v>
                </c:pt>
                <c:pt idx="147">
                  <c:v>112.367</c:v>
                </c:pt>
                <c:pt idx="148">
                  <c:v>113.367</c:v>
                </c:pt>
                <c:pt idx="149">
                  <c:v>112.783</c:v>
                </c:pt>
                <c:pt idx="150">
                  <c:v>113.733</c:v>
                </c:pt>
                <c:pt idx="151">
                  <c:v>114.917</c:v>
                </c:pt>
                <c:pt idx="152">
                  <c:v>115.25</c:v>
                </c:pt>
                <c:pt idx="153">
                  <c:v>116.733</c:v>
                </c:pt>
                <c:pt idx="154">
                  <c:v>119.18300000000001</c:v>
                </c:pt>
                <c:pt idx="155">
                  <c:v>119.883</c:v>
                </c:pt>
                <c:pt idx="156">
                  <c:v>120.983</c:v>
                </c:pt>
                <c:pt idx="157">
                  <c:v>121.533</c:v>
                </c:pt>
                <c:pt idx="158">
                  <c:v>120.783</c:v>
                </c:pt>
                <c:pt idx="159">
                  <c:v>119.167</c:v>
                </c:pt>
                <c:pt idx="160">
                  <c:v>117.05</c:v>
                </c:pt>
                <c:pt idx="161">
                  <c:v>114.117</c:v>
                </c:pt>
                <c:pt idx="162">
                  <c:v>112.967</c:v>
                </c:pt>
                <c:pt idx="163">
                  <c:v>111.017</c:v>
                </c:pt>
                <c:pt idx="164">
                  <c:v>110.617</c:v>
                </c:pt>
                <c:pt idx="165">
                  <c:v>111.15</c:v>
                </c:pt>
                <c:pt idx="166">
                  <c:v>111.06699999999999</c:v>
                </c:pt>
                <c:pt idx="167">
                  <c:v>110.45</c:v>
                </c:pt>
                <c:pt idx="168">
                  <c:v>110.533</c:v>
                </c:pt>
                <c:pt idx="169">
                  <c:v>109.883</c:v>
                </c:pt>
                <c:pt idx="170">
                  <c:v>110.1</c:v>
                </c:pt>
                <c:pt idx="171">
                  <c:v>110</c:v>
                </c:pt>
                <c:pt idx="172">
                  <c:v>109.93300000000001</c:v>
                </c:pt>
                <c:pt idx="173">
                  <c:v>109.93300000000001</c:v>
                </c:pt>
                <c:pt idx="174">
                  <c:v>110.05</c:v>
                </c:pt>
                <c:pt idx="175">
                  <c:v>109.283</c:v>
                </c:pt>
                <c:pt idx="176">
                  <c:v>110.55</c:v>
                </c:pt>
                <c:pt idx="177">
                  <c:v>110.1</c:v>
                </c:pt>
                <c:pt idx="178">
                  <c:v>108.717</c:v>
                </c:pt>
                <c:pt idx="179">
                  <c:v>109.467</c:v>
                </c:pt>
                <c:pt idx="180">
                  <c:v>110.267</c:v>
                </c:pt>
                <c:pt idx="181">
                  <c:v>109.833</c:v>
                </c:pt>
                <c:pt idx="182">
                  <c:v>109.367</c:v>
                </c:pt>
                <c:pt idx="183">
                  <c:v>110</c:v>
                </c:pt>
                <c:pt idx="184">
                  <c:v>109.783</c:v>
                </c:pt>
                <c:pt idx="185">
                  <c:v>109.583</c:v>
                </c:pt>
                <c:pt idx="186">
                  <c:v>109.75</c:v>
                </c:pt>
                <c:pt idx="187">
                  <c:v>109.35</c:v>
                </c:pt>
                <c:pt idx="188">
                  <c:v>109.18300000000001</c:v>
                </c:pt>
                <c:pt idx="189">
                  <c:v>109.117</c:v>
                </c:pt>
                <c:pt idx="190">
                  <c:v>109.333</c:v>
                </c:pt>
                <c:pt idx="191">
                  <c:v>109.383</c:v>
                </c:pt>
                <c:pt idx="192">
                  <c:v>109.65</c:v>
                </c:pt>
                <c:pt idx="193">
                  <c:v>109.483</c:v>
                </c:pt>
                <c:pt idx="194">
                  <c:v>109.56699999999999</c:v>
                </c:pt>
                <c:pt idx="195">
                  <c:v>109.467</c:v>
                </c:pt>
                <c:pt idx="196">
                  <c:v>109.267</c:v>
                </c:pt>
                <c:pt idx="197">
                  <c:v>109.93300000000001</c:v>
                </c:pt>
                <c:pt idx="198">
                  <c:v>110.133</c:v>
                </c:pt>
                <c:pt idx="199">
                  <c:v>109.95</c:v>
                </c:pt>
                <c:pt idx="200">
                  <c:v>110.25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121.99925590218857</c:v>
                </c:pt>
                <c:pt idx="1">
                  <c:v>122.26890479156536</c:v>
                </c:pt>
                <c:pt idx="2">
                  <c:v>122.54014935298642</c:v>
                </c:pt>
                <c:pt idx="3">
                  <c:v>122.81304703041407</c:v>
                </c:pt>
                <c:pt idx="4">
                  <c:v>123.08765102549754</c:v>
                </c:pt>
                <c:pt idx="5">
                  <c:v>123.36400894577538</c:v>
                </c:pt>
                <c:pt idx="6">
                  <c:v>123.64216125104451</c:v>
                </c:pt>
                <c:pt idx="7">
                  <c:v>123.92213947898823</c:v>
                </c:pt>
                <c:pt idx="8">
                  <c:v>124.20396423143997</c:v>
                </c:pt>
                <c:pt idx="9">
                  <c:v>124.4876429036633</c:v>
                </c:pt>
                <c:pt idx="10">
                  <c:v>124.77316714101005</c:v>
                </c:pt>
                <c:pt idx="11">
                  <c:v>125.06051001064129</c:v>
                </c:pt>
                <c:pt idx="12">
                  <c:v>125.34962288117715</c:v>
                </c:pt>
                <c:pt idx="13">
                  <c:v>125.64043201095726</c:v>
                </c:pt>
                <c:pt idx="14">
                  <c:v>125.9328348572388</c:v>
                </c:pt>
                <c:pt idx="15">
                  <c:v>126.22669613601846</c:v>
                </c:pt>
                <c:pt idx="16">
                  <c:v>126.52184368822554</c:v>
                </c:pt>
                <c:pt idx="17">
                  <c:v>126.81806424754365</c:v>
                </c:pt>
                <c:pt idx="18">
                  <c:v>127.11509926551805</c:v>
                </c:pt>
                <c:pt idx="19">
                  <c:v>127.412641042365</c:v>
                </c:pt>
                <c:pt idx="20">
                  <c:v>127.71032955427557</c:v>
                </c:pt>
                <c:pt idx="21">
                  <c:v>128.00775058523044</c:v>
                </c:pt>
                <c:pt idx="22">
                  <c:v>128.30443609903642</c:v>
                </c:pt>
                <c:pt idx="23">
                  <c:v>128.59986827376878</c:v>
                </c:pt>
                <c:pt idx="24">
                  <c:v>128.89348932835617</c:v>
                </c:pt>
                <c:pt idx="25">
                  <c:v>129.1847202751234</c:v>
                </c:pt>
                <c:pt idx="26">
                  <c:v>129.47299311631852</c:v>
                </c:pt>
                <c:pt idx="27">
                  <c:v>129.75780284737459</c:v>
                </c:pt>
                <c:pt idx="28">
                  <c:v>130.03878799137195</c:v>
                </c:pt>
                <c:pt idx="29">
                  <c:v>130.3158512681099</c:v>
                </c:pt>
                <c:pt idx="30">
                  <c:v>130.58933529580722</c:v>
                </c:pt>
                <c:pt idx="31">
                  <c:v>130.86027167285474</c:v>
                </c:pt>
                <c:pt idx="32">
                  <c:v>131.13072490668847</c:v>
                </c:pt>
                <c:pt idx="33">
                  <c:v>131.40425467846129</c:v>
                </c:pt>
                <c:pt idx="34">
                  <c:v>131.68651976608726</c:v>
                </c:pt>
                <c:pt idx="35">
                  <c:v>131.98604319300364</c:v>
                </c:pt>
                <c:pt idx="36">
                  <c:v>132.31514919901926</c:v>
                </c:pt>
                <c:pt idx="37">
                  <c:v>132.69106678339799</c:v>
                </c:pt>
                <c:pt idx="38">
                  <c:v>133.13717047437126</c:v>
                </c:pt>
                <c:pt idx="39">
                  <c:v>133.68429598697614</c:v>
                </c:pt>
                <c:pt idx="40">
                  <c:v>134.37202715891928</c:v>
                </c:pt>
                <c:pt idx="41">
                  <c:v>135.24980343400645</c:v>
                </c:pt>
                <c:pt idx="42">
                  <c:v>136.37764889214003</c:v>
                </c:pt>
                <c:pt idx="43">
                  <c:v>137.82628155830776</c:v>
                </c:pt>
                <c:pt idx="44">
                  <c:v>139.67633483340529</c:v>
                </c:pt>
                <c:pt idx="45">
                  <c:v>142.01642215584704</c:v>
                </c:pt>
                <c:pt idx="46">
                  <c:v>144.93981214943298</c:v>
                </c:pt>
                <c:pt idx="47">
                  <c:v>148.53956315822737</c:v>
                </c:pt>
                <c:pt idx="48">
                  <c:v>152.90209729654558</c:v>
                </c:pt>
                <c:pt idx="49">
                  <c:v>158.09937206107793</c:v>
                </c:pt>
                <c:pt idx="50">
                  <c:v>164.18002014349199</c:v>
                </c:pt>
                <c:pt idx="51">
                  <c:v>171.16005120317604</c:v>
                </c:pt>
                <c:pt idx="52">
                  <c:v>179.01389392019942</c:v>
                </c:pt>
                <c:pt idx="53">
                  <c:v>187.66656696976577</c:v>
                </c:pt>
                <c:pt idx="54">
                  <c:v>196.98716360271632</c:v>
                </c:pt>
                <c:pt idx="55">
                  <c:v>206.78139015041981</c:v>
                </c:pt>
                <c:pt idx="56">
                  <c:v>216.77436909721914</c:v>
                </c:pt>
                <c:pt idx="57">
                  <c:v>226.56360264569309</c:v>
                </c:pt>
                <c:pt idx="58">
                  <c:v>235.51594496396314</c:v>
                </c:pt>
                <c:pt idx="59">
                  <c:v>242.61281179721871</c:v>
                </c:pt>
                <c:pt idx="60">
                  <c:v>246.34769062847272</c:v>
                </c:pt>
                <c:pt idx="61">
                  <c:v>244.90597737948733</c:v>
                </c:pt>
                <c:pt idx="62">
                  <c:v>236.82749599248058</c:v>
                </c:pt>
                <c:pt idx="63">
                  <c:v>221.99499738017309</c:v>
                </c:pt>
                <c:pt idx="64">
                  <c:v>202.29473810190837</c:v>
                </c:pt>
                <c:pt idx="65">
                  <c:v>181.24320715889812</c:v>
                </c:pt>
                <c:pt idx="66">
                  <c:v>162.58701974797566</c:v>
                </c:pt>
                <c:pt idx="67">
                  <c:v>148.77771534218448</c:v>
                </c:pt>
                <c:pt idx="68">
                  <c:v>140.33615832786455</c:v>
                </c:pt>
                <c:pt idx="69">
                  <c:v>136.3238939144122</c:v>
                </c:pt>
                <c:pt idx="70">
                  <c:v>135.30896626403381</c:v>
                </c:pt>
                <c:pt idx="71">
                  <c:v>136.10447091908742</c:v>
                </c:pt>
                <c:pt idx="72">
                  <c:v>138.01502373225674</c:v>
                </c:pt>
                <c:pt idx="73">
                  <c:v>140.74617354672617</c:v>
                </c:pt>
                <c:pt idx="74">
                  <c:v>144.2230700973609</c:v>
                </c:pt>
                <c:pt idx="75">
                  <c:v>148.45239353128267</c:v>
                </c:pt>
                <c:pt idx="76">
                  <c:v>153.44784426988826</c:v>
                </c:pt>
                <c:pt idx="77">
                  <c:v>159.19588933747411</c:v>
                </c:pt>
                <c:pt idx="78">
                  <c:v>165.63987768424818</c:v>
                </c:pt>
                <c:pt idx="79">
                  <c:v>172.67195525663467</c:v>
                </c:pt>
                <c:pt idx="80">
                  <c:v>180.12877916736488</c:v>
                </c:pt>
                <c:pt idx="81">
                  <c:v>187.7856120830611</c:v>
                </c:pt>
                <c:pt idx="82">
                  <c:v>195.32956995355011</c:v>
                </c:pt>
                <c:pt idx="83">
                  <c:v>202.26477216790047</c:v>
                </c:pt>
                <c:pt idx="84">
                  <c:v>207.69880956178022</c:v>
                </c:pt>
                <c:pt idx="85">
                  <c:v>210.0973279322333</c:v>
                </c:pt>
                <c:pt idx="86">
                  <c:v>207.41242414783179</c:v>
                </c:pt>
                <c:pt idx="87">
                  <c:v>198.08200088377149</c:v>
                </c:pt>
                <c:pt idx="88">
                  <c:v>182.60515884307861</c:v>
                </c:pt>
                <c:pt idx="89">
                  <c:v>164.19585747211818</c:v>
                </c:pt>
                <c:pt idx="90">
                  <c:v>147.31596007698064</c:v>
                </c:pt>
                <c:pt idx="91">
                  <c:v>135.1027567779459</c:v>
                </c:pt>
                <c:pt idx="92">
                  <c:v>128.03824018328814</c:v>
                </c:pt>
                <c:pt idx="93">
                  <c:v>124.70898256900441</c:v>
                </c:pt>
                <c:pt idx="94">
                  <c:v>123.36093037894798</c:v>
                </c:pt>
                <c:pt idx="95">
                  <c:v>122.81160304158576</c:v>
                </c:pt>
                <c:pt idx="96">
                  <c:v>122.51186459958886</c:v>
                </c:pt>
                <c:pt idx="97">
                  <c:v>122.27356748756877</c:v>
                </c:pt>
                <c:pt idx="98">
                  <c:v>122.0476843392331</c:v>
                </c:pt>
                <c:pt idx="99">
                  <c:v>121.82432369751355</c:v>
                </c:pt>
                <c:pt idx="100">
                  <c:v>121.60190730010834</c:v>
                </c:pt>
                <c:pt idx="101">
                  <c:v>121.38022085097552</c:v>
                </c:pt>
                <c:pt idx="102">
                  <c:v>121.15923842074569</c:v>
                </c:pt>
                <c:pt idx="103">
                  <c:v>120.93898494000548</c:v>
                </c:pt>
                <c:pt idx="104">
                  <c:v>120.71955529379966</c:v>
                </c:pt>
                <c:pt idx="105">
                  <c:v>120.5011801085613</c:v>
                </c:pt>
                <c:pt idx="106">
                  <c:v>120.28434879528744</c:v>
                </c:pt>
                <c:pt idx="107">
                  <c:v>120.07002451333813</c:v>
                </c:pt>
                <c:pt idx="108">
                  <c:v>119.85999963616348</c:v>
                </c:pt>
                <c:pt idx="109">
                  <c:v>119.65744971272743</c:v>
                </c:pt>
                <c:pt idx="110">
                  <c:v>119.4677413940209</c:v>
                </c:pt>
                <c:pt idx="111">
                  <c:v>119.29952324987288</c:v>
                </c:pt>
                <c:pt idx="112">
                  <c:v>119.16606399926756</c:v>
                </c:pt>
                <c:pt idx="113">
                  <c:v>119.08669020765993</c:v>
                </c:pt>
                <c:pt idx="114">
                  <c:v>119.08801704943886</c:v>
                </c:pt>
                <c:pt idx="115">
                  <c:v>119.20448577487085</c:v>
                </c:pt>
                <c:pt idx="116">
                  <c:v>119.47757383466163</c:v>
                </c:pt>
                <c:pt idx="117">
                  <c:v>119.95300728844856</c:v>
                </c:pt>
                <c:pt idx="118">
                  <c:v>120.6754573925846</c:v>
                </c:pt>
                <c:pt idx="119">
                  <c:v>121.68054363202856</c:v>
                </c:pt>
                <c:pt idx="120">
                  <c:v>122.98424864441913</c:v>
                </c:pt>
                <c:pt idx="121">
                  <c:v>124.56939017193142</c:v>
                </c:pt>
                <c:pt idx="122">
                  <c:v>126.36688642481194</c:v>
                </c:pt>
                <c:pt idx="123">
                  <c:v>128.22800362139364</c:v>
                </c:pt>
                <c:pt idx="124">
                  <c:v>129.8908196234643</c:v>
                </c:pt>
                <c:pt idx="125">
                  <c:v>130.96967896099031</c:v>
                </c:pt>
                <c:pt idx="126">
                  <c:v>131.02648273153059</c:v>
                </c:pt>
                <c:pt idx="127">
                  <c:v>129.76030017560089</c:v>
                </c:pt>
                <c:pt idx="128">
                  <c:v>127.23704869796541</c:v>
                </c:pt>
                <c:pt idx="129">
                  <c:v>123.96579029001018</c:v>
                </c:pt>
                <c:pt idx="130">
                  <c:v>120.69324735851882</c:v>
                </c:pt>
                <c:pt idx="131">
                  <c:v>118.03659548603721</c:v>
                </c:pt>
                <c:pt idx="132">
                  <c:v>116.23581800580388</c:v>
                </c:pt>
                <c:pt idx="133">
                  <c:v>115.17939773390881</c:v>
                </c:pt>
                <c:pt idx="134">
                  <c:v>114.60336884178906</c:v>
                </c:pt>
                <c:pt idx="135">
                  <c:v>114.2703469778741</c:v>
                </c:pt>
                <c:pt idx="136">
                  <c:v>114.03661049372545</c:v>
                </c:pt>
                <c:pt idx="137">
                  <c:v>113.83693383275255</c:v>
                </c:pt>
                <c:pt idx="138">
                  <c:v>113.64826217146027</c:v>
                </c:pt>
                <c:pt idx="139">
                  <c:v>113.464219521842</c:v>
                </c:pt>
                <c:pt idx="140">
                  <c:v>113.28358372601076</c:v>
                </c:pt>
                <c:pt idx="141">
                  <c:v>113.106555227548</c:v>
                </c:pt>
                <c:pt idx="142">
                  <c:v>112.93408235978175</c:v>
                </c:pt>
                <c:pt idx="143">
                  <c:v>112.76838749632954</c:v>
                </c:pt>
                <c:pt idx="144">
                  <c:v>112.61443296581544</c:v>
                </c:pt>
                <c:pt idx="145">
                  <c:v>112.48263922481677</c:v>
                </c:pt>
                <c:pt idx="146">
                  <c:v>112.39312143748317</c:v>
                </c:pt>
                <c:pt idx="147">
                  <c:v>112.38099181884874</c:v>
                </c:pt>
                <c:pt idx="148">
                  <c:v>112.500703925179</c:v>
                </c:pt>
                <c:pt idx="149">
                  <c:v>112.82526042541471</c:v>
                </c:pt>
                <c:pt idx="150">
                  <c:v>113.43464952863312</c:v>
                </c:pt>
                <c:pt idx="151">
                  <c:v>114.38940575288149</c:v>
                </c:pt>
                <c:pt idx="152">
                  <c:v>115.69169478538711</c:v>
                </c:pt>
                <c:pt idx="153">
                  <c:v>117.24692917432533</c:v>
                </c:pt>
                <c:pt idx="154">
                  <c:v>118.84795953525158</c:v>
                </c:pt>
                <c:pt idx="155">
                  <c:v>120.20261042519729</c:v>
                </c:pt>
                <c:pt idx="156">
                  <c:v>121.00847270922981</c:v>
                </c:pt>
                <c:pt idx="157">
                  <c:v>121.05194079971636</c:v>
                </c:pt>
                <c:pt idx="158">
                  <c:v>120.28803840217829</c:v>
                </c:pt>
                <c:pt idx="159">
                  <c:v>118.86046428857648</c:v>
                </c:pt>
                <c:pt idx="160">
                  <c:v>117.04991080004923</c:v>
                </c:pt>
                <c:pt idx="161">
                  <c:v>115.1760917509815</c:v>
                </c:pt>
                <c:pt idx="162">
                  <c:v>113.50053928373367</c:v>
                </c:pt>
                <c:pt idx="163">
                  <c:v>112.17025528802648</c:v>
                </c:pt>
                <c:pt idx="164">
                  <c:v>111.21479531917032</c:v>
                </c:pt>
                <c:pt idx="165">
                  <c:v>110.58173518223433</c:v>
                </c:pt>
                <c:pt idx="166">
                  <c:v>110.18358051006102</c:v>
                </c:pt>
                <c:pt idx="167">
                  <c:v>109.93458219225086</c:v>
                </c:pt>
                <c:pt idx="168">
                  <c:v>109.76929034355277</c:v>
                </c:pt>
                <c:pt idx="169">
                  <c:v>109.64576082084932</c:v>
                </c:pt>
                <c:pt idx="170">
                  <c:v>109.54067031585045</c:v>
                </c:pt>
                <c:pt idx="171">
                  <c:v>109.4425434520619</c:v>
                </c:pt>
                <c:pt idx="172">
                  <c:v>109.34629783408293</c:v>
                </c:pt>
                <c:pt idx="173">
                  <c:v>109.24985664765492</c:v>
                </c:pt>
                <c:pt idx="174">
                  <c:v>109.15239826766256</c:v>
                </c:pt>
                <c:pt idx="175">
                  <c:v>109.05357813636368</c:v>
                </c:pt>
                <c:pt idx="176">
                  <c:v>108.95322544180016</c:v>
                </c:pt>
                <c:pt idx="177">
                  <c:v>108.85123772225913</c:v>
                </c:pt>
                <c:pt idx="178">
                  <c:v>108.74754726197067</c:v>
                </c:pt>
                <c:pt idx="179">
                  <c:v>108.64211038367672</c:v>
                </c:pt>
                <c:pt idx="180">
                  <c:v>108.5349031993341</c:v>
                </c:pt>
                <c:pt idx="181">
                  <c:v>108.42591898774299</c:v>
                </c:pt>
                <c:pt idx="182">
                  <c:v>108.31516596831923</c:v>
                </c:pt>
                <c:pt idx="183">
                  <c:v>108.2026652160323</c:v>
                </c:pt>
                <c:pt idx="184">
                  <c:v>108.08844869072871</c:v>
                </c:pt>
                <c:pt idx="185">
                  <c:v>107.97255739561001</c:v>
                </c:pt>
                <c:pt idx="186">
                  <c:v>107.85503968068167</c:v>
                </c:pt>
                <c:pt idx="187">
                  <c:v>107.73594970109227</c:v>
                </c:pt>
                <c:pt idx="188">
                  <c:v>107.61534603425343</c:v>
                </c:pt>
                <c:pt idx="189">
                  <c:v>107.49329045464809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121.99925590218149</c:v>
                </c:pt>
                <c:pt idx="1">
                  <c:v>122.2689047915471</c:v>
                </c:pt>
                <c:pt idx="2">
                  <c:v>122.54014935294001</c:v>
                </c:pt>
                <c:pt idx="3">
                  <c:v>122.81304703029789</c:v>
                </c:pt>
                <c:pt idx="4">
                  <c:v>123.087651025211</c:v>
                </c:pt>
                <c:pt idx="5">
                  <c:v>123.36400894507919</c:v>
                </c:pt>
                <c:pt idx="6">
                  <c:v>123.64216124937793</c:v>
                </c:pt>
                <c:pt idx="7">
                  <c:v>123.92213947505768</c:v>
                </c:pt>
                <c:pt idx="8">
                  <c:v>124.20396422230696</c:v>
                </c:pt>
                <c:pt idx="9">
                  <c:v>124.48764288275569</c:v>
                </c:pt>
                <c:pt idx="10">
                  <c:v>124.77316709385519</c:v>
                </c:pt>
                <c:pt idx="11">
                  <c:v>125.06050990586088</c:v>
                </c:pt>
                <c:pt idx="12">
                  <c:v>125.34962265179209</c:v>
                </c:pt>
                <c:pt idx="13">
                  <c:v>125.64043151621199</c:v>
                </c:pt>
                <c:pt idx="14">
                  <c:v>125.93283380593174</c:v>
                </c:pt>
                <c:pt idx="15">
                  <c:v>126.22669393507462</c:v>
                </c:pt>
                <c:pt idx="16">
                  <c:v>126.52183914860272</c:v>
                </c:pt>
                <c:pt idx="17">
                  <c:v>126.81805502263617</c:v>
                </c:pt>
                <c:pt idx="18">
                  <c:v>127.11508079684458</c:v>
                </c:pt>
                <c:pt idx="19">
                  <c:v>127.41260461390404</c:v>
                </c:pt>
                <c:pt idx="20">
                  <c:v>127.7102587633843</c:v>
                </c:pt>
                <c:pt idx="21">
                  <c:v>128.00761505212995</c:v>
                </c:pt>
                <c:pt idx="22">
                  <c:v>128.30418044962155</c:v>
                </c:pt>
                <c:pt idx="23">
                  <c:v>128.59939318400967</c:v>
                </c:pt>
                <c:pt idx="24">
                  <c:v>128.89261949116752</c:v>
                </c:pt>
                <c:pt idx="25">
                  <c:v>129.18315124345182</c:v>
                </c:pt>
                <c:pt idx="26">
                  <c:v>129.47020470469002</c:v>
                </c:pt>
                <c:pt idx="27">
                  <c:v>129.75292067064112</c:v>
                </c:pt>
                <c:pt idx="28">
                  <c:v>130.03036625689742</c:v>
                </c:pt>
                <c:pt idx="29">
                  <c:v>130.30153858588915</c:v>
                </c:pt>
                <c:pt idx="30">
                  <c:v>130.56537059840372</c:v>
                </c:pt>
                <c:pt idx="31">
                  <c:v>130.82073917037852</c:v>
                </c:pt>
                <c:pt idx="32">
                  <c:v>131.06647565105141</c:v>
                </c:pt>
                <c:pt idx="33">
                  <c:v>131.30137885352036</c:v>
                </c:pt>
                <c:pt idx="34">
                  <c:v>131.52423042471821</c:v>
                </c:pt>
                <c:pt idx="35">
                  <c:v>131.73381240213985</c:v>
                </c:pt>
                <c:pt idx="36">
                  <c:v>131.92892663495078</c:v>
                </c:pt>
                <c:pt idx="37">
                  <c:v>132.10841561509457</c:v>
                </c:pt>
                <c:pt idx="38">
                  <c:v>132.27118413924163</c:v>
                </c:pt>
                <c:pt idx="39">
                  <c:v>132.41622111552849</c:v>
                </c:pt>
                <c:pt idx="40">
                  <c:v>132.54262075083307</c:v>
                </c:pt>
                <c:pt idx="41">
                  <c:v>132.64960231456175</c:v>
                </c:pt>
                <c:pt idx="42">
                  <c:v>132.73652768102892</c:v>
                </c:pt>
                <c:pt idx="43">
                  <c:v>132.80291590845076</c:v>
                </c:pt>
                <c:pt idx="44">
                  <c:v>132.84845421798016</c:v>
                </c:pt>
                <c:pt idx="45">
                  <c:v>132.87300488602429</c:v>
                </c:pt>
                <c:pt idx="46">
                  <c:v>132.87660774776046</c:v>
                </c:pt>
                <c:pt idx="47">
                  <c:v>132.85947821612694</c:v>
                </c:pt>
                <c:pt idx="48">
                  <c:v>132.82200093313202</c:v>
                </c:pt>
                <c:pt idx="49">
                  <c:v>132.76471937301696</c:v>
                </c:pt>
                <c:pt idx="50">
                  <c:v>132.68832189470976</c:v>
                </c:pt>
                <c:pt idx="51">
                  <c:v>132.59362488193298</c:v>
                </c:pt>
                <c:pt idx="52">
                  <c:v>132.48155370503321</c:v>
                </c:pt>
                <c:pt idx="53">
                  <c:v>132.35312228536299</c:v>
                </c:pt>
                <c:pt idx="54">
                  <c:v>132.20941204169966</c:v>
                </c:pt>
                <c:pt idx="55">
                  <c:v>132.05155095357529</c:v>
                </c:pt>
                <c:pt idx="56">
                  <c:v>131.88069339641353</c:v>
                </c:pt>
                <c:pt idx="57">
                  <c:v>131.69800129780361</c:v>
                </c:pt>
                <c:pt idx="58">
                  <c:v>131.50462704352745</c:v>
                </c:pt>
                <c:pt idx="59">
                  <c:v>131.30169843609548</c:v>
                </c:pt>
                <c:pt idx="60">
                  <c:v>131.09030588627698</c:v>
                </c:pt>
                <c:pt idx="61">
                  <c:v>130.87149190633221</c:v>
                </c:pt>
                <c:pt idx="62">
                  <c:v>130.6462428771946</c:v>
                </c:pt>
                <c:pt idx="63">
                  <c:v>130.4154829834965</c:v>
                </c:pt>
                <c:pt idx="64">
                  <c:v>130.18007015101651</c:v>
                </c:pt>
                <c:pt idx="65">
                  <c:v>129.94079378029755</c:v>
                </c:pt>
                <c:pt idx="66">
                  <c:v>129.69837404619042</c:v>
                </c:pt>
                <c:pt idx="67">
                  <c:v>129.4534625235583</c:v>
                </c:pt>
                <c:pt idx="68">
                  <c:v>129.20664390163344</c:v>
                </c:pt>
                <c:pt idx="69">
                  <c:v>128.95843856077698</c:v>
                </c:pt>
                <c:pt idx="70">
                  <c:v>128.70930580304042</c:v>
                </c:pt>
                <c:pt idx="71">
                  <c:v>128.45964754964047</c:v>
                </c:pt>
                <c:pt idx="72">
                  <c:v>128.2098123422746</c:v>
                </c:pt>
                <c:pt idx="73">
                  <c:v>127.96009950956396</c:v>
                </c:pt>
                <c:pt idx="74">
                  <c:v>127.7107633836239</c:v>
                </c:pt>
                <c:pt idx="75">
                  <c:v>127.4620174740016</c:v>
                </c:pt>
                <c:pt idx="76">
                  <c:v>127.21403852643732</c:v>
                </c:pt>
                <c:pt idx="77">
                  <c:v>126.9669704118126</c:v>
                </c:pt>
                <c:pt idx="78">
                  <c:v>126.72092780613148</c:v>
                </c:pt>
                <c:pt idx="79">
                  <c:v>126.4759996354743</c:v>
                </c:pt>
                <c:pt idx="80">
                  <c:v>126.23225227069777</c:v>
                </c:pt>
                <c:pt idx="81">
                  <c:v>125.98973246541757</c:v>
                </c:pt>
                <c:pt idx="82">
                  <c:v>125.74847003772953</c:v>
                </c:pt>
                <c:pt idx="83">
                  <c:v>125.50848030143804</c:v>
                </c:pt>
                <c:pt idx="84">
                  <c:v>125.26976625650271</c:v>
                </c:pt>
                <c:pt idx="85">
                  <c:v>125.03232055120917</c:v>
                </c:pt>
                <c:pt idx="86">
                  <c:v>124.79612723042638</c:v>
                </c:pt>
                <c:pt idx="87">
                  <c:v>124.56116328540682</c:v>
                </c:pt>
                <c:pt idx="88">
                  <c:v>124.32740002108595</c:v>
                </c:pt>
                <c:pt idx="89">
                  <c:v>124.09480425687393</c:v>
                </c:pt>
                <c:pt idx="90">
                  <c:v>123.86333937662334</c:v>
                </c:pt>
                <c:pt idx="91">
                  <c:v>123.63296624289829</c:v>
                </c:pt>
                <c:pt idx="92">
                  <c:v>123.40364398993766</c:v>
                </c:pt>
                <c:pt idx="93">
                  <c:v>123.17533070886361</c:v>
                </c:pt>
                <c:pt idx="94">
                  <c:v>122.94798403778252</c:v>
                </c:pt>
                <c:pt idx="95">
                  <c:v>122.72156166849959</c:v>
                </c:pt>
                <c:pt idx="96">
                  <c:v>122.49602178064671</c:v>
                </c:pt>
                <c:pt idx="97">
                  <c:v>122.27132341312938</c:v>
                </c:pt>
                <c:pt idx="98">
                  <c:v>122.0474267819458</c:v>
                </c:pt>
                <c:pt idx="99">
                  <c:v>121.82429355263076</c:v>
                </c:pt>
                <c:pt idx="100">
                  <c:v>121.60188707483401</c:v>
                </c:pt>
                <c:pt idx="101">
                  <c:v>121.38017258586174</c:v>
                </c:pt>
                <c:pt idx="102">
                  <c:v>121.15911738938985</c:v>
                </c:pt>
                <c:pt idx="103">
                  <c:v>120.93869101499881</c:v>
                </c:pt>
                <c:pt idx="104">
                  <c:v>120.71886536367914</c:v>
                </c:pt>
                <c:pt idx="105">
                  <c:v>120.49961484401094</c:v>
                </c:pt>
                <c:pt idx="106">
                  <c:v>120.28091650332331</c:v>
                </c:pt>
                <c:pt idx="107">
                  <c:v>120.06275015778985</c:v>
                </c:pt>
                <c:pt idx="108">
                  <c:v>119.84509852510175</c:v>
                </c:pt>
                <c:pt idx="109">
                  <c:v>119.62794736307983</c:v>
                </c:pt>
                <c:pt idx="110">
                  <c:v>119.41128561733075</c:v>
                </c:pt>
                <c:pt idx="111">
                  <c:v>119.1951055808121</c:v>
                </c:pt>
                <c:pt idx="112">
                  <c:v>118.9794030679394</c:v>
                </c:pt>
                <c:pt idx="113">
                  <c:v>118.76417760563191</c:v>
                </c:pt>
                <c:pt idx="114">
                  <c:v>118.54943264344693</c:v>
                </c:pt>
                <c:pt idx="115">
                  <c:v>118.33517578467523</c:v>
                </c:pt>
                <c:pt idx="116">
                  <c:v>118.12141903995585</c:v>
                </c:pt>
                <c:pt idx="117">
                  <c:v>117.90817910459535</c:v>
                </c:pt>
                <c:pt idx="118">
                  <c:v>117.69547766033116</c:v>
                </c:pt>
                <c:pt idx="119">
                  <c:v>117.48334170173828</c:v>
                </c:pt>
                <c:pt idx="120">
                  <c:v>117.27180388682466</c:v>
                </c:pt>
                <c:pt idx="121">
                  <c:v>117.06090291056825</c:v>
                </c:pt>
                <c:pt idx="122">
                  <c:v>116.85068389919388</c:v>
                </c:pt>
                <c:pt idx="123">
                  <c:v>116.64119882184858</c:v>
                </c:pt>
                <c:pt idx="124">
                  <c:v>116.43250691498022</c:v>
                </c:pt>
                <c:pt idx="125">
                  <c:v>116.22467511314198</c:v>
                </c:pt>
                <c:pt idx="126">
                  <c:v>116.01777847810664</c:v>
                </c:pt>
                <c:pt idx="127">
                  <c:v>115.81190061607677</c:v>
                </c:pt>
                <c:pt idx="128">
                  <c:v>115.60713407041428</c:v>
                </c:pt>
                <c:pt idx="129">
                  <c:v>115.4035806746971</c:v>
                </c:pt>
                <c:pt idx="130">
                  <c:v>115.20135184808052</c:v>
                </c:pt>
                <c:pt idx="131">
                  <c:v>115.00056881194733</c:v>
                </c:pt>
                <c:pt idx="132">
                  <c:v>114.80136270376944</c:v>
                </c:pt>
                <c:pt idx="133">
                  <c:v>114.60387456109953</c:v>
                </c:pt>
                <c:pt idx="134">
                  <c:v>114.40825514583982</c:v>
                </c:pt>
                <c:pt idx="135">
                  <c:v>114.21466457661572</c:v>
                </c:pt>
                <c:pt idx="136">
                  <c:v>114.02327173549202</c:v>
                </c:pt>
                <c:pt idx="137">
                  <c:v>113.83425341473162</c:v>
                </c:pt>
                <c:pt idx="138">
                  <c:v>113.6477931701793</c:v>
                </c:pt>
                <c:pt idx="139">
                  <c:v>113.46407985055342</c:v>
                </c:pt>
                <c:pt idx="140">
                  <c:v>113.28330577684518</c:v>
                </c:pt>
                <c:pt idx="141">
                  <c:v>113.10566455353319</c:v>
                </c:pt>
                <c:pt idx="142">
                  <c:v>112.9313485037114</c:v>
                </c:pt>
                <c:pt idx="143">
                  <c:v>112.76054573366932</c:v>
                </c:pt>
                <c:pt idx="144">
                  <c:v>112.59343684892309</c:v>
                </c:pt>
                <c:pt idx="145">
                  <c:v>112.4301913628893</c:v>
                </c:pt>
                <c:pt idx="146">
                  <c:v>112.27096386071985</c:v>
                </c:pt>
                <c:pt idx="147">
                  <c:v>112.11589000331949</c:v>
                </c:pt>
                <c:pt idx="148">
                  <c:v>111.96508247893722</c:v>
                </c:pt>
                <c:pt idx="149">
                  <c:v>111.81862703030767</c:v>
                </c:pt>
                <c:pt idx="150">
                  <c:v>111.67657870223597</c:v>
                </c:pt>
                <c:pt idx="151">
                  <c:v>111.53895846577987</c:v>
                </c:pt>
                <c:pt idx="152">
                  <c:v>111.4057503788855</c:v>
                </c:pt>
                <c:pt idx="153">
                  <c:v>111.27689943791147</c:v>
                </c:pt>
                <c:pt idx="154">
                  <c:v>111.15231025891705</c:v>
                </c:pt>
                <c:pt idx="155">
                  <c:v>111.03184670167762</c:v>
                </c:pt>
                <c:pt idx="156">
                  <c:v>110.91533251384359</c:v>
                </c:pt>
                <c:pt idx="157">
                  <c:v>110.80255302920401</c:v>
                </c:pt>
                <c:pt idx="158">
                  <c:v>110.69325790530502</c:v>
                </c:pt>
                <c:pt idx="159">
                  <c:v>110.58716483509923</c:v>
                </c:pt>
                <c:pt idx="160">
                  <c:v>110.48396411865824</c:v>
                </c:pt>
                <c:pt idx="161">
                  <c:v>110.38332393808231</c:v>
                </c:pt>
                <c:pt idx="162">
                  <c:v>110.28489614497661</c:v>
                </c:pt>
                <c:pt idx="163">
                  <c:v>110.18832234782317</c:v>
                </c:pt>
                <c:pt idx="164">
                  <c:v>110.0932400777611</c:v>
                </c:pt>
                <c:pt idx="165">
                  <c:v>109.99928881594965</c:v>
                </c:pt>
                <c:pt idx="166">
                  <c:v>109.90611568287045</c:v>
                </c:pt>
                <c:pt idx="167">
                  <c:v>109.81338061760832</c:v>
                </c:pt>
                <c:pt idx="168">
                  <c:v>109.72076091055742</c:v>
                </c:pt>
                <c:pt idx="169">
                  <c:v>109.6279549929358</c:v>
                </c:pt>
                <c:pt idx="170">
                  <c:v>109.5346854277297</c:v>
                </c:pt>
                <c:pt idx="171">
                  <c:v>109.44070108627693</c:v>
                </c:pt>
                <c:pt idx="172">
                  <c:v>109.34577853022122</c:v>
                </c:pt>
                <c:pt idx="173">
                  <c:v>109.24972264829286</c:v>
                </c:pt>
                <c:pt idx="174">
                  <c:v>109.15236662028843</c:v>
                </c:pt>
                <c:pt idx="175">
                  <c:v>109.05357129642152</c:v>
                </c:pt>
                <c:pt idx="176">
                  <c:v>108.95322408916736</c:v>
                </c:pt>
                <c:pt idx="177">
                  <c:v>108.85123747754488</c:v>
                </c:pt>
                <c:pt idx="178">
                  <c:v>108.74754722147253</c:v>
                </c:pt>
                <c:pt idx="179">
                  <c:v>108.64211037754677</c:v>
                </c:pt>
                <c:pt idx="180">
                  <c:v>108.53490319848554</c:v>
                </c:pt>
                <c:pt idx="181">
                  <c:v>108.42591898763557</c:v>
                </c:pt>
                <c:pt idx="182">
                  <c:v>108.3151659683068</c:v>
                </c:pt>
                <c:pt idx="183">
                  <c:v>108.20266521603098</c:v>
                </c:pt>
                <c:pt idx="184">
                  <c:v>108.08844869072858</c:v>
                </c:pt>
                <c:pt idx="185">
                  <c:v>107.97255739561</c:v>
                </c:pt>
                <c:pt idx="186">
                  <c:v>107.85503968068167</c:v>
                </c:pt>
                <c:pt idx="187">
                  <c:v>107.73594970109227</c:v>
                </c:pt>
                <c:pt idx="188">
                  <c:v>107.61534603425343</c:v>
                </c:pt>
                <c:pt idx="189">
                  <c:v>107.49329045464809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1.1836831357701768E-3</c:v>
                </c:pt>
                <c:pt idx="1">
                  <c:v>1.3536928884503913E-2</c:v>
                </c:pt>
                <c:pt idx="2">
                  <c:v>2.1200829391399438E-2</c:v>
                </c:pt>
                <c:pt idx="3">
                  <c:v>2.8755309258639363E-2</c:v>
                </c:pt>
                <c:pt idx="4">
                  <c:v>3.5497852122216775E-2</c:v>
                </c:pt>
                <c:pt idx="5">
                  <c:v>3.9107702071804563E-2</c:v>
                </c:pt>
                <c:pt idx="6">
                  <c:v>4.833402943441524E-2</c:v>
                </c:pt>
                <c:pt idx="7">
                  <c:v>4.798308828459398E-2</c:v>
                </c:pt>
                <c:pt idx="8">
                  <c:v>5.7858311169931606E-2</c:v>
                </c:pt>
                <c:pt idx="9">
                  <c:v>6.3762699048629704E-2</c:v>
                </c:pt>
                <c:pt idx="10">
                  <c:v>6.4359582308597146E-2</c:v>
                </c:pt>
                <c:pt idx="11">
                  <c:v>7.2499539182855274E-2</c:v>
                </c:pt>
                <c:pt idx="12">
                  <c:v>7.5458365944289757E-2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4.723258373051261E-3</c:v>
                </c:pt>
                <c:pt idx="1">
                  <c:v>1.3328859588250671E-2</c:v>
                </c:pt>
                <c:pt idx="2">
                  <c:v>2.2631695674801697E-2</c:v>
                </c:pt>
                <c:pt idx="3">
                  <c:v>2.6215060787244851E-2</c:v>
                </c:pt>
                <c:pt idx="4">
                  <c:v>3.4469302201104668E-2</c:v>
                </c:pt>
                <c:pt idx="5">
                  <c:v>4.0930551000498035E-2</c:v>
                </c:pt>
                <c:pt idx="6">
                  <c:v>4.3434281605011171E-2</c:v>
                </c:pt>
                <c:pt idx="7">
                  <c:v>4.4201364617312174E-2</c:v>
                </c:pt>
                <c:pt idx="8">
                  <c:v>5.5714565845975852E-2</c:v>
                </c:pt>
                <c:pt idx="9">
                  <c:v>6.6022242673481057E-2</c:v>
                </c:pt>
                <c:pt idx="10">
                  <c:v>6.1697421013234575E-2</c:v>
                </c:pt>
                <c:pt idx="11">
                  <c:v>7.57272416951386E-2</c:v>
                </c:pt>
                <c:pt idx="12">
                  <c:v>8.5365701742223701E-2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120.905</c:v>
                </c:pt>
                <c:pt idx="1">
                  <c:v>119.77800000000001</c:v>
                </c:pt>
                <c:pt idx="2">
                  <c:v>120.048</c:v>
                </c:pt>
                <c:pt idx="3">
                  <c:v>119.444</c:v>
                </c:pt>
                <c:pt idx="4">
                  <c:v>119.746</c:v>
                </c:pt>
                <c:pt idx="5">
                  <c:v>120.619</c:v>
                </c:pt>
                <c:pt idx="6">
                  <c:v>119.825</c:v>
                </c:pt>
                <c:pt idx="7">
                  <c:v>119.952</c:v>
                </c:pt>
                <c:pt idx="8">
                  <c:v>120.69799999999999</c:v>
                </c:pt>
                <c:pt idx="9">
                  <c:v>120.286</c:v>
                </c:pt>
                <c:pt idx="10">
                  <c:v>119.92100000000001</c:v>
                </c:pt>
                <c:pt idx="11">
                  <c:v>120.873</c:v>
                </c:pt>
                <c:pt idx="12">
                  <c:v>120.46</c:v>
                </c:pt>
                <c:pt idx="13">
                  <c:v>120.619</c:v>
                </c:pt>
                <c:pt idx="14">
                  <c:v>121.22199999999999</c:v>
                </c:pt>
                <c:pt idx="15">
                  <c:v>120.524</c:v>
                </c:pt>
                <c:pt idx="16">
                  <c:v>120.39700000000001</c:v>
                </c:pt>
                <c:pt idx="17">
                  <c:v>119.98399999999999</c:v>
                </c:pt>
                <c:pt idx="18">
                  <c:v>121.413</c:v>
                </c:pt>
                <c:pt idx="19">
                  <c:v>120.286</c:v>
                </c:pt>
                <c:pt idx="20">
                  <c:v>120.825</c:v>
                </c:pt>
                <c:pt idx="21">
                  <c:v>120.968</c:v>
                </c:pt>
                <c:pt idx="22">
                  <c:v>121.27</c:v>
                </c:pt>
                <c:pt idx="23">
                  <c:v>120.556</c:v>
                </c:pt>
                <c:pt idx="24">
                  <c:v>120.27</c:v>
                </c:pt>
                <c:pt idx="25">
                  <c:v>121.63500000000001</c:v>
                </c:pt>
                <c:pt idx="26">
                  <c:v>121.77800000000001</c:v>
                </c:pt>
                <c:pt idx="27">
                  <c:v>121.524</c:v>
                </c:pt>
                <c:pt idx="28">
                  <c:v>122.381</c:v>
                </c:pt>
                <c:pt idx="29">
                  <c:v>121.905</c:v>
                </c:pt>
                <c:pt idx="30">
                  <c:v>122.77800000000001</c:v>
                </c:pt>
                <c:pt idx="31">
                  <c:v>122.92100000000001</c:v>
                </c:pt>
                <c:pt idx="32">
                  <c:v>122.905</c:v>
                </c:pt>
                <c:pt idx="33">
                  <c:v>123.571</c:v>
                </c:pt>
                <c:pt idx="34">
                  <c:v>123.905</c:v>
                </c:pt>
                <c:pt idx="35">
                  <c:v>123.714</c:v>
                </c:pt>
                <c:pt idx="36">
                  <c:v>124.571</c:v>
                </c:pt>
                <c:pt idx="37">
                  <c:v>125.143</c:v>
                </c:pt>
                <c:pt idx="38">
                  <c:v>125.889</c:v>
                </c:pt>
                <c:pt idx="39">
                  <c:v>127.333</c:v>
                </c:pt>
                <c:pt idx="40">
                  <c:v>127.127</c:v>
                </c:pt>
                <c:pt idx="41">
                  <c:v>128.63499999999999</c:v>
                </c:pt>
                <c:pt idx="42">
                  <c:v>130.11099999999999</c:v>
                </c:pt>
                <c:pt idx="43">
                  <c:v>131.06299999999999</c:v>
                </c:pt>
                <c:pt idx="44">
                  <c:v>133.20599999999999</c:v>
                </c:pt>
                <c:pt idx="45">
                  <c:v>135.20599999999999</c:v>
                </c:pt>
                <c:pt idx="46">
                  <c:v>137.65100000000001</c:v>
                </c:pt>
                <c:pt idx="47">
                  <c:v>140.524</c:v>
                </c:pt>
                <c:pt idx="48">
                  <c:v>143.60300000000001</c:v>
                </c:pt>
                <c:pt idx="49">
                  <c:v>146.79400000000001</c:v>
                </c:pt>
                <c:pt idx="50">
                  <c:v>151.81</c:v>
                </c:pt>
                <c:pt idx="51">
                  <c:v>156.93700000000001</c:v>
                </c:pt>
                <c:pt idx="52">
                  <c:v>164.68299999999999</c:v>
                </c:pt>
                <c:pt idx="53">
                  <c:v>174.79400000000001</c:v>
                </c:pt>
                <c:pt idx="54">
                  <c:v>185.82499999999999</c:v>
                </c:pt>
                <c:pt idx="55">
                  <c:v>196.429</c:v>
                </c:pt>
                <c:pt idx="56">
                  <c:v>207.07900000000001</c:v>
                </c:pt>
                <c:pt idx="57">
                  <c:v>214.98400000000001</c:v>
                </c:pt>
                <c:pt idx="58">
                  <c:v>221.238</c:v>
                </c:pt>
                <c:pt idx="59">
                  <c:v>225.65100000000001</c:v>
                </c:pt>
                <c:pt idx="60">
                  <c:v>227.01599999999999</c:v>
                </c:pt>
                <c:pt idx="61">
                  <c:v>225.92099999999999</c:v>
                </c:pt>
                <c:pt idx="62">
                  <c:v>221.25399999999999</c:v>
                </c:pt>
                <c:pt idx="63">
                  <c:v>211.03200000000001</c:v>
                </c:pt>
                <c:pt idx="64">
                  <c:v>194.20599999999999</c:v>
                </c:pt>
                <c:pt idx="65">
                  <c:v>170.01599999999999</c:v>
                </c:pt>
                <c:pt idx="66">
                  <c:v>144.01599999999999</c:v>
                </c:pt>
                <c:pt idx="67">
                  <c:v>127.92100000000001</c:v>
                </c:pt>
                <c:pt idx="68">
                  <c:v>123.381</c:v>
                </c:pt>
                <c:pt idx="69">
                  <c:v>123.22199999999999</c:v>
                </c:pt>
                <c:pt idx="70">
                  <c:v>124.84099999999999</c:v>
                </c:pt>
                <c:pt idx="71">
                  <c:v>126.54</c:v>
                </c:pt>
                <c:pt idx="72">
                  <c:v>127.857</c:v>
                </c:pt>
                <c:pt idx="73">
                  <c:v>129.34899999999999</c:v>
                </c:pt>
                <c:pt idx="74">
                  <c:v>131.143</c:v>
                </c:pt>
                <c:pt idx="75">
                  <c:v>134.286</c:v>
                </c:pt>
                <c:pt idx="76">
                  <c:v>138.524</c:v>
                </c:pt>
                <c:pt idx="77">
                  <c:v>144.81</c:v>
                </c:pt>
                <c:pt idx="78">
                  <c:v>152.17500000000001</c:v>
                </c:pt>
                <c:pt idx="79">
                  <c:v>160.41300000000001</c:v>
                </c:pt>
                <c:pt idx="80">
                  <c:v>168.98400000000001</c:v>
                </c:pt>
                <c:pt idx="81">
                  <c:v>177.11099999999999</c:v>
                </c:pt>
                <c:pt idx="82">
                  <c:v>183.92099999999999</c:v>
                </c:pt>
                <c:pt idx="83">
                  <c:v>189.01599999999999</c:v>
                </c:pt>
                <c:pt idx="84">
                  <c:v>191.667</c:v>
                </c:pt>
                <c:pt idx="85">
                  <c:v>192.44399999999999</c:v>
                </c:pt>
                <c:pt idx="86">
                  <c:v>189.68299999999999</c:v>
                </c:pt>
                <c:pt idx="87">
                  <c:v>181.81</c:v>
                </c:pt>
                <c:pt idx="88">
                  <c:v>167.22200000000001</c:v>
                </c:pt>
                <c:pt idx="89">
                  <c:v>148.19</c:v>
                </c:pt>
                <c:pt idx="90">
                  <c:v>130.27000000000001</c:v>
                </c:pt>
                <c:pt idx="91">
                  <c:v>119.857</c:v>
                </c:pt>
                <c:pt idx="92">
                  <c:v>114.63500000000001</c:v>
                </c:pt>
                <c:pt idx="93">
                  <c:v>114.905</c:v>
                </c:pt>
                <c:pt idx="94">
                  <c:v>113.952</c:v>
                </c:pt>
                <c:pt idx="95">
                  <c:v>114.524</c:v>
                </c:pt>
                <c:pt idx="96">
                  <c:v>114.095</c:v>
                </c:pt>
                <c:pt idx="97">
                  <c:v>114.127</c:v>
                </c:pt>
                <c:pt idx="98">
                  <c:v>115.095</c:v>
                </c:pt>
                <c:pt idx="99">
                  <c:v>113.98399999999999</c:v>
                </c:pt>
                <c:pt idx="100">
                  <c:v>114.36499999999999</c:v>
                </c:pt>
                <c:pt idx="101">
                  <c:v>115</c:v>
                </c:pt>
                <c:pt idx="102">
                  <c:v>114.27</c:v>
                </c:pt>
                <c:pt idx="103">
                  <c:v>114.587</c:v>
                </c:pt>
                <c:pt idx="104">
                  <c:v>113.952</c:v>
                </c:pt>
                <c:pt idx="105">
                  <c:v>114.127</c:v>
                </c:pt>
                <c:pt idx="106">
                  <c:v>115.15900000000001</c:v>
                </c:pt>
                <c:pt idx="107">
                  <c:v>114.81</c:v>
                </c:pt>
                <c:pt idx="108">
                  <c:v>114.667</c:v>
                </c:pt>
                <c:pt idx="109">
                  <c:v>115.429</c:v>
                </c:pt>
                <c:pt idx="110">
                  <c:v>115.36499999999999</c:v>
                </c:pt>
                <c:pt idx="111">
                  <c:v>115.98399999999999</c:v>
                </c:pt>
                <c:pt idx="112">
                  <c:v>116.68300000000001</c:v>
                </c:pt>
                <c:pt idx="113">
                  <c:v>117.27</c:v>
                </c:pt>
                <c:pt idx="114">
                  <c:v>117.60299999999999</c:v>
                </c:pt>
                <c:pt idx="115">
                  <c:v>118.143</c:v>
                </c:pt>
                <c:pt idx="116">
                  <c:v>119.032</c:v>
                </c:pt>
                <c:pt idx="117">
                  <c:v>120.22199999999999</c:v>
                </c:pt>
                <c:pt idx="118">
                  <c:v>121.429</c:v>
                </c:pt>
                <c:pt idx="119">
                  <c:v>124.22199999999999</c:v>
                </c:pt>
                <c:pt idx="120">
                  <c:v>126.794</c:v>
                </c:pt>
                <c:pt idx="121">
                  <c:v>129.58699999999999</c:v>
                </c:pt>
                <c:pt idx="122">
                  <c:v>133.20599999999999</c:v>
                </c:pt>
                <c:pt idx="123">
                  <c:v>136.68299999999999</c:v>
                </c:pt>
                <c:pt idx="124">
                  <c:v>139.69800000000001</c:v>
                </c:pt>
                <c:pt idx="125">
                  <c:v>142.58699999999999</c:v>
                </c:pt>
                <c:pt idx="126">
                  <c:v>144.55600000000001</c:v>
                </c:pt>
                <c:pt idx="127">
                  <c:v>144.84100000000001</c:v>
                </c:pt>
                <c:pt idx="128">
                  <c:v>144.84100000000001</c:v>
                </c:pt>
                <c:pt idx="129">
                  <c:v>142.571</c:v>
                </c:pt>
                <c:pt idx="130">
                  <c:v>140.381</c:v>
                </c:pt>
                <c:pt idx="131">
                  <c:v>135.65100000000001</c:v>
                </c:pt>
                <c:pt idx="132">
                  <c:v>131.12700000000001</c:v>
                </c:pt>
                <c:pt idx="133">
                  <c:v>124.98399999999999</c:v>
                </c:pt>
                <c:pt idx="134">
                  <c:v>120.333</c:v>
                </c:pt>
                <c:pt idx="135">
                  <c:v>116.60299999999999</c:v>
                </c:pt>
                <c:pt idx="136">
                  <c:v>112.508</c:v>
                </c:pt>
                <c:pt idx="137">
                  <c:v>110.63500000000001</c:v>
                </c:pt>
                <c:pt idx="138">
                  <c:v>110.762</c:v>
                </c:pt>
                <c:pt idx="139">
                  <c:v>110.095</c:v>
                </c:pt>
                <c:pt idx="140">
                  <c:v>110.349</c:v>
                </c:pt>
                <c:pt idx="141">
                  <c:v>110.98399999999999</c:v>
                </c:pt>
                <c:pt idx="142">
                  <c:v>111.98399999999999</c:v>
                </c:pt>
                <c:pt idx="143">
                  <c:v>111.825</c:v>
                </c:pt>
                <c:pt idx="144">
                  <c:v>110.175</c:v>
                </c:pt>
                <c:pt idx="145">
                  <c:v>110.60299999999999</c:v>
                </c:pt>
                <c:pt idx="146">
                  <c:v>110.063</c:v>
                </c:pt>
                <c:pt idx="147">
                  <c:v>111.54</c:v>
                </c:pt>
                <c:pt idx="148">
                  <c:v>111.619</c:v>
                </c:pt>
                <c:pt idx="149">
                  <c:v>113.19</c:v>
                </c:pt>
                <c:pt idx="150">
                  <c:v>112.63500000000001</c:v>
                </c:pt>
                <c:pt idx="151">
                  <c:v>114.429</c:v>
                </c:pt>
                <c:pt idx="152">
                  <c:v>115.794</c:v>
                </c:pt>
                <c:pt idx="153">
                  <c:v>118.46</c:v>
                </c:pt>
                <c:pt idx="154">
                  <c:v>120.825</c:v>
                </c:pt>
                <c:pt idx="155">
                  <c:v>122.92100000000001</c:v>
                </c:pt>
                <c:pt idx="156">
                  <c:v>124.571</c:v>
                </c:pt>
                <c:pt idx="157">
                  <c:v>127.54</c:v>
                </c:pt>
                <c:pt idx="158">
                  <c:v>129.095</c:v>
                </c:pt>
                <c:pt idx="159">
                  <c:v>128.667</c:v>
                </c:pt>
                <c:pt idx="160">
                  <c:v>129.01599999999999</c:v>
                </c:pt>
                <c:pt idx="161">
                  <c:v>127.476</c:v>
                </c:pt>
                <c:pt idx="162">
                  <c:v>125.667</c:v>
                </c:pt>
                <c:pt idx="163">
                  <c:v>122.111</c:v>
                </c:pt>
                <c:pt idx="164">
                  <c:v>119.39700000000001</c:v>
                </c:pt>
                <c:pt idx="165">
                  <c:v>115.63500000000001</c:v>
                </c:pt>
                <c:pt idx="166">
                  <c:v>113.127</c:v>
                </c:pt>
                <c:pt idx="167">
                  <c:v>111.254</c:v>
                </c:pt>
                <c:pt idx="168">
                  <c:v>108.39700000000001</c:v>
                </c:pt>
                <c:pt idx="169">
                  <c:v>108.349</c:v>
                </c:pt>
                <c:pt idx="170">
                  <c:v>108.413</c:v>
                </c:pt>
                <c:pt idx="171">
                  <c:v>106.857</c:v>
                </c:pt>
                <c:pt idx="172">
                  <c:v>107.206</c:v>
                </c:pt>
                <c:pt idx="173">
                  <c:v>106.444</c:v>
                </c:pt>
                <c:pt idx="174">
                  <c:v>106.873</c:v>
                </c:pt>
                <c:pt idx="175">
                  <c:v>107.444</c:v>
                </c:pt>
                <c:pt idx="176">
                  <c:v>107.15900000000001</c:v>
                </c:pt>
                <c:pt idx="177">
                  <c:v>107.556</c:v>
                </c:pt>
                <c:pt idx="178">
                  <c:v>106.492</c:v>
                </c:pt>
                <c:pt idx="179">
                  <c:v>106.92100000000001</c:v>
                </c:pt>
                <c:pt idx="180">
                  <c:v>106.492</c:v>
                </c:pt>
                <c:pt idx="181">
                  <c:v>107.60299999999999</c:v>
                </c:pt>
                <c:pt idx="182">
                  <c:v>106.746</c:v>
                </c:pt>
                <c:pt idx="183">
                  <c:v>106.476</c:v>
                </c:pt>
                <c:pt idx="184">
                  <c:v>105.762</c:v>
                </c:pt>
                <c:pt idx="185">
                  <c:v>107.36499999999999</c:v>
                </c:pt>
                <c:pt idx="186">
                  <c:v>107.206</c:v>
                </c:pt>
                <c:pt idx="187">
                  <c:v>106.46</c:v>
                </c:pt>
                <c:pt idx="188">
                  <c:v>107.032</c:v>
                </c:pt>
                <c:pt idx="189">
                  <c:v>106.60299999999999</c:v>
                </c:pt>
                <c:pt idx="190">
                  <c:v>107.286</c:v>
                </c:pt>
                <c:pt idx="191">
                  <c:v>106.571</c:v>
                </c:pt>
                <c:pt idx="192">
                  <c:v>106.333</c:v>
                </c:pt>
                <c:pt idx="193">
                  <c:v>105.84099999999999</c:v>
                </c:pt>
                <c:pt idx="194">
                  <c:v>106.587</c:v>
                </c:pt>
                <c:pt idx="195">
                  <c:v>106.524</c:v>
                </c:pt>
                <c:pt idx="196">
                  <c:v>107.063</c:v>
                </c:pt>
                <c:pt idx="197">
                  <c:v>106.444</c:v>
                </c:pt>
                <c:pt idx="198">
                  <c:v>106.22199999999999</c:v>
                </c:pt>
                <c:pt idx="199">
                  <c:v>105.968</c:v>
                </c:pt>
                <c:pt idx="200">
                  <c:v>106.143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118.76011201326362</c:v>
                </c:pt>
                <c:pt idx="1">
                  <c:v>118.92032916619593</c:v>
                </c:pt>
                <c:pt idx="2">
                  <c:v>119.08038641273795</c:v>
                </c:pt>
                <c:pt idx="3">
                  <c:v>119.24021987157327</c:v>
                </c:pt>
                <c:pt idx="4">
                  <c:v>119.3997554825204</c:v>
                </c:pt>
                <c:pt idx="5">
                  <c:v>119.55890781201143</c:v>
                </c:pt>
                <c:pt idx="6">
                  <c:v>119.71757876425885</c:v>
                </c:pt>
                <c:pt idx="7">
                  <c:v>119.8756562000053</c:v>
                </c:pt>
                <c:pt idx="8">
                  <c:v>120.03301246788561</c:v>
                </c:pt>
                <c:pt idx="9">
                  <c:v>120.18950285765979</c:v>
                </c:pt>
                <c:pt idx="10">
                  <c:v>120.34496399032611</c:v>
                </c:pt>
                <c:pt idx="11">
                  <c:v>120.49921216805643</c:v>
                </c:pt>
                <c:pt idx="12">
                  <c:v>120.65204171804015</c:v>
                </c:pt>
                <c:pt idx="13">
                  <c:v>120.80322338029228</c:v>
                </c:pt>
                <c:pt idx="14">
                  <c:v>120.95250281278199</c:v>
                </c:pt>
                <c:pt idx="15">
                  <c:v>121.09959932170892</c:v>
                </c:pt>
                <c:pt idx="16">
                  <c:v>121.24420497617942</c:v>
                </c:pt>
                <c:pt idx="17">
                  <c:v>121.3859843434026</c:v>
                </c:pt>
                <c:pt idx="18">
                  <c:v>121.52457519499679</c:v>
                </c:pt>
                <c:pt idx="19">
                  <c:v>121.65959070392491</c:v>
                </c:pt>
                <c:pt idx="20">
                  <c:v>121.79062389751527</c:v>
                </c:pt>
                <c:pt idx="21">
                  <c:v>121.9172554838603</c:v>
                </c:pt>
                <c:pt idx="22">
                  <c:v>122.03906666171105</c:v>
                </c:pt>
                <c:pt idx="23">
                  <c:v>122.15565919749838</c:v>
                </c:pt>
                <c:pt idx="24">
                  <c:v>122.26668594770332</c:v>
                </c:pt>
                <c:pt idx="25">
                  <c:v>122.37189615436023</c:v>
                </c:pt>
                <c:pt idx="26">
                  <c:v>122.47120126180296</c:v>
                </c:pt>
                <c:pt idx="27">
                  <c:v>122.56476867494099</c:v>
                </c:pt>
                <c:pt idx="28">
                  <c:v>122.65315272783647</c:v>
                </c:pt>
                <c:pt idx="29">
                  <c:v>122.73747399791326</c:v>
                </c:pt>
                <c:pt idx="30">
                  <c:v>122.81965971727628</c:v>
                </c:pt>
                <c:pt idx="31">
                  <c:v>122.90275899559248</c:v>
                </c:pt>
                <c:pt idx="32">
                  <c:v>122.99134632874906</c:v>
                </c:pt>
                <c:pt idx="33">
                  <c:v>123.09202473464725</c:v>
                </c:pt>
                <c:pt idx="34">
                  <c:v>123.21403504321708</c:v>
                </c:pt>
                <c:pt idx="35">
                  <c:v>123.36996956678395</c:v>
                </c:pt>
                <c:pt idx="36">
                  <c:v>123.5765759007283</c:v>
                </c:pt>
                <c:pt idx="37">
                  <c:v>123.85561956489158</c:v>
                </c:pt>
                <c:pt idx="38">
                  <c:v>124.23475272944803</c:v>
                </c:pt>
                <c:pt idx="39">
                  <c:v>124.7483112732784</c:v>
                </c:pt>
                <c:pt idx="40">
                  <c:v>125.43793577027212</c:v>
                </c:pt>
                <c:pt idx="41">
                  <c:v>126.35288666441144</c:v>
                </c:pt>
                <c:pt idx="42">
                  <c:v>127.5499039391468</c:v>
                </c:pt>
                <c:pt idx="43">
                  <c:v>129.09245193430058</c:v>
                </c:pt>
                <c:pt idx="44">
                  <c:v>131.04919592758455</c:v>
                </c:pt>
                <c:pt idx="45">
                  <c:v>133.49158364914098</c:v>
                </c:pt>
                <c:pt idx="46">
                  <c:v>136.49045572126096</c:v>
                </c:pt>
                <c:pt idx="47">
                  <c:v>140.11168545656116</c:v>
                </c:pt>
                <c:pt idx="48">
                  <c:v>144.41094851427496</c:v>
                </c:pt>
                <c:pt idx="49">
                  <c:v>149.42784054620054</c:v>
                </c:pt>
                <c:pt idx="50">
                  <c:v>155.17968579299</c:v>
                </c:pt>
                <c:pt idx="51">
                  <c:v>161.65549737057881</c:v>
                </c:pt>
                <c:pt idx="52">
                  <c:v>168.81064361821217</c:v>
                </c:pt>
                <c:pt idx="53">
                  <c:v>176.56282386637383</c:v>
                </c:pt>
                <c:pt idx="54">
                  <c:v>184.78991600371964</c:v>
                </c:pt>
                <c:pt idx="55">
                  <c:v>193.32989464793837</c:v>
                </c:pt>
                <c:pt idx="56">
                  <c:v>201.98113014527246</c:v>
                </c:pt>
                <c:pt idx="57">
                  <c:v>210.49360156421389</c:v>
                </c:pt>
                <c:pt idx="58">
                  <c:v>218.51935387447847</c:v>
                </c:pt>
                <c:pt idx="59">
                  <c:v>225.45775122384509</c:v>
                </c:pt>
                <c:pt idx="60">
                  <c:v>230.15677139589937</c:v>
                </c:pt>
                <c:pt idx="61">
                  <c:v>230.65782330712167</c:v>
                </c:pt>
                <c:pt idx="62">
                  <c:v>224.54847818004498</c:v>
                </c:pt>
                <c:pt idx="63">
                  <c:v>210.39471839172106</c:v>
                </c:pt>
                <c:pt idx="64">
                  <c:v>189.55719865197642</c:v>
                </c:pt>
                <c:pt idx="65">
                  <c:v>166.48696324254271</c:v>
                </c:pt>
                <c:pt idx="66">
                  <c:v>146.52602228998654</c:v>
                </c:pt>
                <c:pt idx="67">
                  <c:v>132.93267803828087</c:v>
                </c:pt>
                <c:pt idx="68">
                  <c:v>125.77870791164875</c:v>
                </c:pt>
                <c:pt idx="69">
                  <c:v>123.17951568009401</c:v>
                </c:pt>
                <c:pt idx="70">
                  <c:v>123.11083654631996</c:v>
                </c:pt>
                <c:pt idx="71">
                  <c:v>124.3199438406466</c:v>
                </c:pt>
                <c:pt idx="72">
                  <c:v>126.29413267747337</c:v>
                </c:pt>
                <c:pt idx="73">
                  <c:v>128.91767077148103</c:v>
                </c:pt>
                <c:pt idx="74">
                  <c:v>132.21564898579004</c:v>
                </c:pt>
                <c:pt idx="75">
                  <c:v>136.23721945042152</c:v>
                </c:pt>
                <c:pt idx="76">
                  <c:v>141.01286467686111</c:v>
                </c:pt>
                <c:pt idx="77">
                  <c:v>146.53670575523518</c:v>
                </c:pt>
                <c:pt idx="78">
                  <c:v>152.75586166030769</c:v>
                </c:pt>
                <c:pt idx="79">
                  <c:v>159.56326397982573</c:v>
                </c:pt>
                <c:pt idx="80">
                  <c:v>166.79383845721654</c:v>
                </c:pt>
                <c:pt idx="81">
                  <c:v>174.22112665464954</c:v>
                </c:pt>
                <c:pt idx="82">
                  <c:v>181.5361209493887</c:v>
                </c:pt>
                <c:pt idx="83">
                  <c:v>188.25090330814999</c:v>
                </c:pt>
                <c:pt idx="84">
                  <c:v>193.44302016746531</c:v>
                </c:pt>
                <c:pt idx="85">
                  <c:v>195.42005567762254</c:v>
                </c:pt>
                <c:pt idx="86">
                  <c:v>191.86733519799705</c:v>
                </c:pt>
                <c:pt idx="87">
                  <c:v>181.21263454753233</c:v>
                </c:pt>
                <c:pt idx="88">
                  <c:v>164.65055320604478</c:v>
                </c:pt>
                <c:pt idx="89">
                  <c:v>146.49200378175794</c:v>
                </c:pt>
                <c:pt idx="90">
                  <c:v>131.59934404048923</c:v>
                </c:pt>
                <c:pt idx="91">
                  <c:v>122.28738508240237</c:v>
                </c:pt>
                <c:pt idx="92">
                  <c:v>117.79759887924163</c:v>
                </c:pt>
                <c:pt idx="93">
                  <c:v>116.09260951103118</c:v>
                </c:pt>
                <c:pt idx="94">
                  <c:v>115.54215855730082</c:v>
                </c:pt>
                <c:pt idx="95">
                  <c:v>115.34583105343299</c:v>
                </c:pt>
                <c:pt idx="96">
                  <c:v>115.23155118988004</c:v>
                </c:pt>
                <c:pt idx="97">
                  <c:v>115.1324190464065</c:v>
                </c:pt>
                <c:pt idx="98">
                  <c:v>115.03640616614621</c:v>
                </c:pt>
                <c:pt idx="99">
                  <c:v>114.94216913384379</c:v>
                </c:pt>
                <c:pt idx="100">
                  <c:v>114.85008775496691</c:v>
                </c:pt>
                <c:pt idx="101">
                  <c:v>114.76104680073222</c:v>
                </c:pt>
                <c:pt idx="102">
                  <c:v>114.67645595659282</c:v>
                </c:pt>
                <c:pt idx="103">
                  <c:v>114.59846422611795</c:v>
                </c:pt>
                <c:pt idx="104">
                  <c:v>114.53025816157069</c:v>
                </c:pt>
                <c:pt idx="105">
                  <c:v>114.47644221708768</c:v>
                </c:pt>
                <c:pt idx="106">
                  <c:v>114.44350237519254</c:v>
                </c:pt>
                <c:pt idx="107">
                  <c:v>114.44034316778442</c:v>
                </c:pt>
                <c:pt idx="108">
                  <c:v>114.47887116185794</c:v>
                </c:pt>
                <c:pt idx="109">
                  <c:v>114.5745755593526</c:v>
                </c:pt>
                <c:pt idx="110">
                  <c:v>114.74703007326856</c:v>
                </c:pt>
                <c:pt idx="111">
                  <c:v>115.02021253788551</c:v>
                </c:pt>
                <c:pt idx="112">
                  <c:v>115.42251440188915</c:v>
                </c:pt>
                <c:pt idx="113">
                  <c:v>115.98629756409048</c:v>
                </c:pt>
                <c:pt idx="114">
                  <c:v>116.74685814463881</c:v>
                </c:pt>
                <c:pt idx="115">
                  <c:v>117.74068270464294</c:v>
                </c:pt>
                <c:pt idx="116">
                  <c:v>119.00293694528081</c:v>
                </c:pt>
                <c:pt idx="117">
                  <c:v>120.56420952913311</c:v>
                </c:pt>
                <c:pt idx="118">
                  <c:v>122.44663189896603</c:v>
                </c:pt>
                <c:pt idx="119">
                  <c:v>124.65956831107785</c:v>
                </c:pt>
                <c:pt idx="120">
                  <c:v>127.1950173244998</c:v>
                </c:pt>
                <c:pt idx="121">
                  <c:v>130.02248945105364</c:v>
                </c:pt>
                <c:pt idx="122">
                  <c:v>133.08219682315334</c:v>
                </c:pt>
                <c:pt idx="123">
                  <c:v>136.27404708495172</c:v>
                </c:pt>
                <c:pt idx="124">
                  <c:v>139.43954524073129</c:v>
                </c:pt>
                <c:pt idx="125">
                  <c:v>142.33746810896156</c:v>
                </c:pt>
                <c:pt idx="126">
                  <c:v>144.62521102166068</c:v>
                </c:pt>
                <c:pt idx="127">
                  <c:v>145.87304297222798</c:v>
                </c:pt>
                <c:pt idx="128">
                  <c:v>145.64332826649616</c:v>
                </c:pt>
                <c:pt idx="129">
                  <c:v>143.64097996507226</c:v>
                </c:pt>
                <c:pt idx="130">
                  <c:v>139.88407943982767</c:v>
                </c:pt>
                <c:pt idx="131">
                  <c:v>134.79367346188434</c:v>
                </c:pt>
                <c:pt idx="132">
                  <c:v>129.11695296575365</c:v>
                </c:pt>
                <c:pt idx="133">
                  <c:v>123.69255520264296</c:v>
                </c:pt>
                <c:pt idx="134">
                  <c:v>119.17527215957608</c:v>
                </c:pt>
                <c:pt idx="135">
                  <c:v>115.86629262939388</c:v>
                </c:pt>
                <c:pt idx="136">
                  <c:v>113.71797844161198</c:v>
                </c:pt>
                <c:pt idx="137">
                  <c:v>112.4686497586756</c:v>
                </c:pt>
                <c:pt idx="138">
                  <c:v>111.80426730850606</c:v>
                </c:pt>
                <c:pt idx="139">
                  <c:v>111.46688732409646</c:v>
                </c:pt>
                <c:pt idx="140">
                  <c:v>111.29046245195839</c:v>
                </c:pt>
                <c:pt idx="141">
                  <c:v>111.18840841581968</c:v>
                </c:pt>
                <c:pt idx="142">
                  <c:v>111.12577906448396</c:v>
                </c:pt>
                <c:pt idx="143">
                  <c:v>111.09600258109167</c:v>
                </c:pt>
                <c:pt idx="144">
                  <c:v>111.10752886704074</c:v>
                </c:pt>
                <c:pt idx="145">
                  <c:v>111.17817758718301</c:v>
                </c:pt>
                <c:pt idx="146">
                  <c:v>111.33350540380252</c:v>
                </c:pt>
                <c:pt idx="147">
                  <c:v>111.60649147051818</c:v>
                </c:pt>
                <c:pt idx="148">
                  <c:v>112.03697414204771</c:v>
                </c:pt>
                <c:pt idx="149">
                  <c:v>112.66993135635097</c:v>
                </c:pt>
                <c:pt idx="150">
                  <c:v>113.55200070205854</c:v>
                </c:pt>
                <c:pt idx="151">
                  <c:v>114.72577857273494</c:v>
                </c:pt>
                <c:pt idx="152">
                  <c:v>116.22148863400695</c:v>
                </c:pt>
                <c:pt idx="153">
                  <c:v>118.04557827631844</c:v>
                </c:pt>
                <c:pt idx="154">
                  <c:v>120.16588423175199</c:v>
                </c:pt>
                <c:pt idx="155">
                  <c:v>122.4938900952753</c:v>
                </c:pt>
                <c:pt idx="156">
                  <c:v>124.86739887284452</c:v>
                </c:pt>
                <c:pt idx="157">
                  <c:v>127.04214233532096</c:v>
                </c:pt>
                <c:pt idx="158">
                  <c:v>128.70619605034329</c:v>
                </c:pt>
                <c:pt idx="159">
                  <c:v>129.5304910018163</c:v>
                </c:pt>
                <c:pt idx="160">
                  <c:v>129.25562467796908</c:v>
                </c:pt>
                <c:pt idx="161">
                  <c:v>127.79060356105231</c:v>
                </c:pt>
                <c:pt idx="162">
                  <c:v>125.27757472430585</c:v>
                </c:pt>
                <c:pt idx="163">
                  <c:v>122.07909976671299</c:v>
                </c:pt>
                <c:pt idx="164">
                  <c:v>118.67934954399773</c:v>
                </c:pt>
                <c:pt idx="165">
                  <c:v>115.5391145497555</c:v>
                </c:pt>
                <c:pt idx="166">
                  <c:v>112.97179747999067</c:v>
                </c:pt>
                <c:pt idx="167">
                  <c:v>111.0924487741112</c:v>
                </c:pt>
                <c:pt idx="168">
                  <c:v>109.84686280982528</c:v>
                </c:pt>
                <c:pt idx="169">
                  <c:v>109.08687209283282</c:v>
                </c:pt>
                <c:pt idx="170">
                  <c:v>108.64645170641687</c:v>
                </c:pt>
                <c:pt idx="171">
                  <c:v>108.38959713022939</c:v>
                </c:pt>
                <c:pt idx="172">
                  <c:v>108.22563999503096</c:v>
                </c:pt>
                <c:pt idx="173">
                  <c:v>108.10336356465785</c:v>
                </c:pt>
                <c:pt idx="174">
                  <c:v>107.99776313339032</c:v>
                </c:pt>
                <c:pt idx="175">
                  <c:v>107.89817022755059</c:v>
                </c:pt>
                <c:pt idx="176">
                  <c:v>107.80058177588263</c:v>
                </c:pt>
                <c:pt idx="177">
                  <c:v>107.70367388560294</c:v>
                </c:pt>
                <c:pt idx="178">
                  <c:v>107.60706260174669</c:v>
                </c:pt>
                <c:pt idx="179">
                  <c:v>107.51065291789715</c:v>
                </c:pt>
                <c:pt idx="180">
                  <c:v>107.41442714522847</c:v>
                </c:pt>
                <c:pt idx="181">
                  <c:v>107.31838474124454</c:v>
                </c:pt>
                <c:pt idx="182">
                  <c:v>107.22252735105285</c:v>
                </c:pt>
                <c:pt idx="183">
                  <c:v>107.12685564332092</c:v>
                </c:pt>
                <c:pt idx="184">
                  <c:v>107.03136885199392</c:v>
                </c:pt>
                <c:pt idx="185">
                  <c:v>106.93606486408882</c:v>
                </c:pt>
                <c:pt idx="186">
                  <c:v>106.84094040022495</c:v>
                </c:pt>
                <c:pt idx="187">
                  <c:v>106.74599120165787</c:v>
                </c:pt>
                <c:pt idx="188">
                  <c:v>106.6512122075478</c:v>
                </c:pt>
                <c:pt idx="189">
                  <c:v>106.55659771856129</c:v>
                </c:pt>
                <c:pt idx="190">
                  <c:v>106.46214154538266</c:v>
                </c:pt>
                <c:pt idx="191">
                  <c:v>106.36783714159544</c:v>
                </c:pt>
                <c:pt idx="192">
                  <c:v>106.27367772095593</c:v>
                </c:pt>
                <c:pt idx="193">
                  <c:v>106.17965635949929</c:v>
                </c:pt>
                <c:pt idx="194">
                  <c:v>106.08576608322579</c:v>
                </c:pt>
                <c:pt idx="195">
                  <c:v>105.99199994232832</c:v>
                </c:pt>
                <c:pt idx="196">
                  <c:v>105.89835107305605</c:v>
                </c:pt>
                <c:pt idx="197">
                  <c:v>105.80481274837904</c:v>
                </c:pt>
                <c:pt idx="198">
                  <c:v>105.71137841863712</c:v>
                </c:pt>
                <c:pt idx="199">
                  <c:v>105.61804174333702</c:v>
                </c:pt>
                <c:pt idx="200">
                  <c:v>105.52479661521278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118.76011201303056</c:v>
                </c:pt>
                <c:pt idx="1">
                  <c:v>118.92032916565904</c:v>
                </c:pt>
                <c:pt idx="2">
                  <c:v>119.08038641151722</c:v>
                </c:pt>
                <c:pt idx="3">
                  <c:v>119.2402198688338</c:v>
                </c:pt>
                <c:pt idx="4">
                  <c:v>119.39975547645257</c:v>
                </c:pt>
                <c:pt idx="5">
                  <c:v>119.55890779874611</c:v>
                </c:pt>
                <c:pt idx="6">
                  <c:v>119.71757873563564</c:v>
                </c:pt>
                <c:pt idx="7">
                  <c:v>119.87565613904661</c:v>
                </c:pt>
                <c:pt idx="8">
                  <c:v>120.03301233975007</c:v>
                </c:pt>
                <c:pt idx="9">
                  <c:v>120.18950259181968</c:v>
                </c:pt>
                <c:pt idx="10">
                  <c:v>120.34496344596354</c:v>
                </c:pt>
                <c:pt idx="11">
                  <c:v>120.49921106785351</c:v>
                </c:pt>
                <c:pt idx="12">
                  <c:v>120.65203952334524</c:v>
                </c:pt>
                <c:pt idx="13">
                  <c:v>120.80321905921194</c:v>
                </c:pt>
                <c:pt idx="14">
                  <c:v>120.95249441572025</c:v>
                </c:pt>
                <c:pt idx="15">
                  <c:v>121.09958321602504</c:v>
                </c:pt>
                <c:pt idx="16">
                  <c:v>121.24417448685402</c:v>
                </c:pt>
                <c:pt idx="17">
                  <c:v>121.3859273750999</c:v>
                </c:pt>
                <c:pt idx="18">
                  <c:v>121.52447013543967</c:v>
                </c:pt>
                <c:pt idx="19">
                  <c:v>121.65939947452109</c:v>
                </c:pt>
                <c:pt idx="20">
                  <c:v>121.79028034700605</c:v>
                </c:pt>
                <c:pt idx="21">
                  <c:v>121.91664630707835</c:v>
                </c:pt>
                <c:pt idx="22">
                  <c:v>122.03800052497472</c:v>
                </c:pt>
                <c:pt idx="23">
                  <c:v>122.15381758058707</c:v>
                </c:pt>
                <c:pt idx="24">
                  <c:v>122.26354614397636</c:v>
                </c:pt>
                <c:pt idx="25">
                  <c:v>122.36661264444132</c:v>
                </c:pt>
                <c:pt idx="26">
                  <c:v>122.4624260143152</c:v>
                </c:pt>
                <c:pt idx="27">
                  <c:v>122.55038356980076</c:v>
                </c:pt>
                <c:pt idx="28">
                  <c:v>122.62987805808324</c:v>
                </c:pt>
                <c:pt idx="29">
                  <c:v>122.70030585737524</c:v>
                </c:pt>
                <c:pt idx="30">
                  <c:v>122.76107626484082</c:v>
                </c:pt>
                <c:pt idx="31">
                  <c:v>122.81162174779909</c:v>
                </c:pt>
                <c:pt idx="32">
                  <c:v>122.85140896853471</c:v>
                </c:pt>
                <c:pt idx="33">
                  <c:v>122.87995032584908</c:v>
                </c:pt>
                <c:pt idx="34">
                  <c:v>122.8968156916094</c:v>
                </c:pt>
                <c:pt idx="35">
                  <c:v>122.9016439632596</c:v>
                </c:pt>
                <c:pt idx="36">
                  <c:v>122.89415400926538</c:v>
                </c:pt>
                <c:pt idx="37">
                  <c:v>122.87415455941645</c:v>
                </c:pt>
                <c:pt idx="38">
                  <c:v>122.84155259072884</c:v>
                </c:pt>
                <c:pt idx="39">
                  <c:v>122.79635978588395</c:v>
                </c:pt>
                <c:pt idx="40">
                  <c:v>122.7386966961693</c:v>
                </c:pt>
                <c:pt idx="41">
                  <c:v>122.66879432367556</c:v>
                </c:pt>
                <c:pt idx="42">
                  <c:v>122.58699294423228</c:v>
                </c:pt>
                <c:pt idx="43">
                  <c:v>122.49373811680253</c:v>
                </c:pt>
                <c:pt idx="44">
                  <c:v>122.38957395823454</c:v>
                </c:pt>
                <c:pt idx="45">
                  <c:v>122.27513389451832</c:v>
                </c:pt>
                <c:pt idx="46">
                  <c:v>122.1511292208755</c:v>
                </c:pt>
                <c:pt idx="47">
                  <c:v>122.0183359038367</c:v>
                </c:pt>
                <c:pt idx="48">
                  <c:v>121.87758013153825</c:v>
                </c:pt>
                <c:pt idx="49">
                  <c:v>121.72972315907849</c:v>
                </c:pt>
                <c:pt idx="50">
                  <c:v>121.57564600229378</c:v>
                </c:pt>
                <c:pt idx="51">
                  <c:v>121.41623450725081</c:v>
                </c:pt>
                <c:pt idx="52">
                  <c:v>121.25236526835079</c:v>
                </c:pt>
                <c:pt idx="53">
                  <c:v>121.0848927915263</c:v>
                </c:pt>
                <c:pt idx="54">
                  <c:v>120.9146382081143</c:v>
                </c:pt>
                <c:pt idx="55">
                  <c:v>120.74237974746492</c:v>
                </c:pt>
                <c:pt idx="56">
                  <c:v>120.56884507954631</c:v>
                </c:pt>
                <c:pt idx="57">
                  <c:v>120.39470554896292</c:v>
                </c:pt>
                <c:pt idx="58">
                  <c:v>120.2205722436247</c:v>
                </c:pt>
                <c:pt idx="59">
                  <c:v>120.04699377779134</c:v>
                </c:pt>
                <c:pt idx="60">
                  <c:v>119.87445562175628</c:v>
                </c:pt>
                <c:pt idx="61">
                  <c:v>119.70338077895755</c:v>
                </c:pt>
                <c:pt idx="62">
                  <c:v>119.53413159463494</c:v>
                </c:pt>
                <c:pt idx="63">
                  <c:v>119.36701247632337</c:v>
                </c:pt>
                <c:pt idx="64">
                  <c:v>119.202273313085</c:v>
                </c:pt>
                <c:pt idx="65">
                  <c:v>119.04011339488341</c:v>
                </c:pt>
                <c:pt idx="66">
                  <c:v>118.88068565342812</c:v>
                </c:pt>
                <c:pt idx="67">
                  <c:v>118.72410106895279</c:v>
                </c:pt>
                <c:pt idx="68">
                  <c:v>118.5704331118594</c:v>
                </c:pt>
                <c:pt idx="69">
                  <c:v>118.41972211248002</c:v>
                </c:pt>
                <c:pt idx="70">
                  <c:v>118.27197947527445</c:v>
                </c:pt>
                <c:pt idx="71">
                  <c:v>118.12719167484416</c:v>
                </c:pt>
                <c:pt idx="72">
                  <c:v>117.98532398975534</c:v>
                </c:pt>
                <c:pt idx="73">
                  <c:v>117.84632394612457</c:v>
                </c:pt>
                <c:pt idx="74">
                  <c:v>117.71012445621632</c:v>
                </c:pt>
                <c:pt idx="75">
                  <c:v>117.57664664805542</c:v>
                </c:pt>
                <c:pt idx="76">
                  <c:v>117.44580239048105</c:v>
                </c:pt>
                <c:pt idx="77">
                  <c:v>117.31749652442338</c:v>
                </c:pt>
                <c:pt idx="78">
                  <c:v>117.19162881575656</c:v>
                </c:pt>
                <c:pt idx="79">
                  <c:v>117.06809564815595</c:v>
                </c:pt>
                <c:pt idx="80">
                  <c:v>116.94679147623468</c:v>
                </c:pt>
                <c:pt idx="81">
                  <c:v>116.82761006010423</c:v>
                </c:pt>
                <c:pt idx="82">
                  <c:v>116.71044550261171</c:v>
                </c:pt>
                <c:pt idx="83">
                  <c:v>116.59519311004492</c:v>
                </c:pt>
                <c:pt idx="84">
                  <c:v>116.48175009622076</c:v>
                </c:pt>
                <c:pt idx="85">
                  <c:v>116.37001614871619</c:v>
                </c:pt>
                <c:pt idx="86">
                  <c:v>116.2598938746661</c:v>
                </c:pt>
                <c:pt idx="87">
                  <c:v>116.1512891421243</c:v>
                </c:pt>
                <c:pt idx="88">
                  <c:v>116.04411133152223</c:v>
                </c:pt>
                <c:pt idx="89">
                  <c:v>115.93827351031662</c:v>
                </c:pt>
                <c:pt idx="90">
                  <c:v>115.83369254252118</c:v>
                </c:pt>
                <c:pt idx="91">
                  <c:v>115.73028914349514</c:v>
                </c:pt>
                <c:pt idx="92">
                  <c:v>115.62798788912794</c:v>
                </c:pt>
                <c:pt idx="93">
                  <c:v>115.52671718741956</c:v>
                </c:pt>
                <c:pt idx="94">
                  <c:v>115.42640921941764</c:v>
                </c:pt>
                <c:pt idx="95">
                  <c:v>115.32699985553205</c:v>
                </c:pt>
                <c:pt idx="96">
                  <c:v>115.22842855240357</c:v>
                </c:pt>
                <c:pt idx="97">
                  <c:v>115.13063823475056</c:v>
                </c:pt>
                <c:pt idx="98">
                  <c:v>115.03357516595028</c:v>
                </c:pt>
                <c:pt idx="99">
                  <c:v>114.93718881052362</c:v>
                </c:pt>
                <c:pt idx="100">
                  <c:v>114.84143169117539</c:v>
                </c:pt>
                <c:pt idx="101">
                  <c:v>114.74625924259215</c:v>
                </c:pt>
                <c:pt idx="102">
                  <c:v>114.65162966380825</c:v>
                </c:pt>
                <c:pt idx="103">
                  <c:v>114.55750377061025</c:v>
                </c:pt>
                <c:pt idx="104">
                  <c:v>114.46384484915917</c:v>
                </c:pt>
                <c:pt idx="105">
                  <c:v>114.37061851175719</c:v>
                </c:pt>
                <c:pt idx="106">
                  <c:v>114.27779255547156</c:v>
                </c:pt>
                <c:pt idx="107">
                  <c:v>114.18533682414512</c:v>
                </c:pt>
                <c:pt idx="108">
                  <c:v>114.09322307416748</c:v>
                </c:pt>
                <c:pt idx="109">
                  <c:v>114.00142484425079</c:v>
                </c:pt>
                <c:pt idx="110">
                  <c:v>113.90991732934323</c:v>
                </c:pt>
                <c:pt idx="111">
                  <c:v>113.81867725872411</c:v>
                </c:pt>
                <c:pt idx="112">
                  <c:v>113.72768277824785</c:v>
                </c:pt>
                <c:pt idx="113">
                  <c:v>113.63691333664535</c:v>
                </c:pt>
                <c:pt idx="114">
                  <c:v>113.54634957574228</c:v>
                </c:pt>
                <c:pt idx="115">
                  <c:v>113.4559732244182</c:v>
                </c:pt>
                <c:pt idx="116">
                  <c:v>113.36576699610448</c:v>
                </c:pt>
                <c:pt idx="117">
                  <c:v>113.27571448960248</c:v>
                </c:pt>
                <c:pt idx="118">
                  <c:v>113.18580009299743</c:v>
                </c:pt>
                <c:pt idx="119">
                  <c:v>113.09600889044475</c:v>
                </c:pt>
                <c:pt idx="120">
                  <c:v>113.00632657161869</c:v>
                </c:pt>
                <c:pt idx="121">
                  <c:v>112.91673934363313</c:v>
                </c:pt>
                <c:pt idx="122">
                  <c:v>112.82723384527716</c:v>
                </c:pt>
                <c:pt idx="123">
                  <c:v>112.73779706345046</c:v>
                </c:pt>
                <c:pt idx="124">
                  <c:v>112.64841625173797</c:v>
                </c:pt>
                <c:pt idx="125">
                  <c:v>112.5590788511329</c:v>
                </c:pt>
                <c:pt idx="126">
                  <c:v>112.46977241299831</c:v>
                </c:pt>
                <c:pt idx="127">
                  <c:v>112.38048452445798</c:v>
                </c:pt>
                <c:pt idx="128">
                  <c:v>112.29120273652238</c:v>
                </c:pt>
                <c:pt idx="129">
                  <c:v>112.20191449539047</c:v>
                </c:pt>
                <c:pt idx="130">
                  <c:v>112.11260707752146</c:v>
                </c:pt>
                <c:pt idx="131">
                  <c:v>112.02326752924355</c:v>
                </c:pt>
                <c:pt idx="132">
                  <c:v>111.9338826118575</c:v>
                </c:pt>
                <c:pt idx="133">
                  <c:v>111.84443875340013</c:v>
                </c:pt>
                <c:pt idx="134">
                  <c:v>111.75492200845433</c:v>
                </c:pt>
                <c:pt idx="135">
                  <c:v>111.6653180276175</c:v>
                </c:pt>
                <c:pt idx="136">
                  <c:v>111.57561203846896</c:v>
                </c:pt>
                <c:pt idx="137">
                  <c:v>111.48578884008892</c:v>
                </c:pt>
                <c:pt idx="138">
                  <c:v>111.39583281337026</c:v>
                </c:pt>
                <c:pt idx="139">
                  <c:v>111.30572794950561</c:v>
                </c:pt>
                <c:pt idx="140">
                  <c:v>111.2154578991067</c:v>
                </c:pt>
                <c:pt idx="141">
                  <c:v>111.12500604439508</c:v>
                </c:pt>
                <c:pt idx="142">
                  <c:v>111.03435559676221</c:v>
                </c:pt>
                <c:pt idx="143">
                  <c:v>110.94348972170599</c:v>
                </c:pt>
                <c:pt idx="144">
                  <c:v>110.85239169267592</c:v>
                </c:pt>
                <c:pt idx="145">
                  <c:v>110.76104507467815</c:v>
                </c:pt>
                <c:pt idx="146">
                  <c:v>110.6694339375826</c:v>
                </c:pt>
                <c:pt idx="147">
                  <c:v>110.57754309792816</c:v>
                </c:pt>
                <c:pt idx="148">
                  <c:v>110.48535838665008</c:v>
                </c:pt>
                <c:pt idx="149">
                  <c:v>110.39286693858105</c:v>
                </c:pt>
                <c:pt idx="150">
                  <c:v>110.30005749786113</c:v>
                </c:pt>
                <c:pt idx="151">
                  <c:v>110.206920731612</c:v>
                </c:pt>
                <c:pt idx="152">
                  <c:v>110.11344954250075</c:v>
                </c:pt>
                <c:pt idx="153">
                  <c:v>110.01963936926902</c:v>
                </c:pt>
                <c:pt idx="154">
                  <c:v>109.92548846309379</c:v>
                </c:pt>
                <c:pt idx="155">
                  <c:v>109.83099812692853</c:v>
                </c:pt>
                <c:pt idx="156">
                  <c:v>109.73617290490421</c:v>
                </c:pt>
                <c:pt idx="157">
                  <c:v>109.64102070956289</c:v>
                </c:pt>
                <c:pt idx="158">
                  <c:v>109.5455528762285</c:v>
                </c:pt>
                <c:pt idx="159">
                  <c:v>109.44978413619313</c:v>
                </c:pt>
                <c:pt idx="160">
                  <c:v>109.35373250354274</c:v>
                </c:pt>
                <c:pt idx="161">
                  <c:v>109.25741907420647</c:v>
                </c:pt>
                <c:pt idx="162">
                  <c:v>109.160867739959</c:v>
                </c:pt>
                <c:pt idx="163">
                  <c:v>109.06410482434651</c:v>
                </c:pt>
                <c:pt idx="164">
                  <c:v>108.96715865151978</c:v>
                </c:pt>
                <c:pt idx="165">
                  <c:v>108.8700590624272</c:v>
                </c:pt>
                <c:pt idx="166">
                  <c:v>108.77283689546191</c:v>
                </c:pt>
                <c:pt idx="167">
                  <c:v>108.67552345026323</c:v>
                </c:pt>
                <c:pt idx="168">
                  <c:v>108.57814995382773</c:v>
                </c:pt>
                <c:pt idx="169">
                  <c:v>108.4807470473807</c:v>
                </c:pt>
                <c:pt idx="170">
                  <c:v>108.38334431069362</c:v>
                </c:pt>
                <c:pt idx="171">
                  <c:v>108.28596983789268</c:v>
                </c:pt>
                <c:pt idx="172">
                  <c:v>108.1886498755386</c:v>
                </c:pt>
                <c:pt idx="173">
                  <c:v>108.09140853015477</c:v>
                </c:pt>
                <c:pt idx="174">
                  <c:v>107.99426754871959</c:v>
                </c:pt>
                <c:pt idx="175">
                  <c:v>107.89724617218188</c:v>
                </c:pt>
                <c:pt idx="176">
                  <c:v>107.80036105900633</c:v>
                </c:pt>
                <c:pt idx="177">
                  <c:v>107.70362627325812</c:v>
                </c:pt>
                <c:pt idx="178">
                  <c:v>107.60705332987003</c:v>
                </c:pt>
                <c:pt idx="179">
                  <c:v>107.51065128851633</c:v>
                </c:pt>
                <c:pt idx="180">
                  <c:v>107.41442688691424</c:v>
                </c:pt>
                <c:pt idx="181">
                  <c:v>107.31838470431055</c:v>
                </c:pt>
                <c:pt idx="182">
                  <c:v>107.22252734629124</c:v>
                </c:pt>
                <c:pt idx="183">
                  <c:v>107.12685564276752</c:v>
                </c:pt>
                <c:pt idx="184">
                  <c:v>107.03136885193595</c:v>
                </c:pt>
                <c:pt idx="185">
                  <c:v>106.93606486408335</c:v>
                </c:pt>
                <c:pt idx="186">
                  <c:v>106.84094040022448</c:v>
                </c:pt>
                <c:pt idx="187">
                  <c:v>106.74599120165783</c:v>
                </c:pt>
                <c:pt idx="188">
                  <c:v>106.6512122075478</c:v>
                </c:pt>
                <c:pt idx="189">
                  <c:v>106.55659771856129</c:v>
                </c:pt>
                <c:pt idx="190">
                  <c:v>106.46214154538266</c:v>
                </c:pt>
                <c:pt idx="191">
                  <c:v>106.36783714159544</c:v>
                </c:pt>
                <c:pt idx="192">
                  <c:v>106.27367772095593</c:v>
                </c:pt>
                <c:pt idx="193">
                  <c:v>106.17965635949929</c:v>
                </c:pt>
                <c:pt idx="194">
                  <c:v>106.08576608322579</c:v>
                </c:pt>
                <c:pt idx="195">
                  <c:v>105.99199994232832</c:v>
                </c:pt>
                <c:pt idx="196">
                  <c:v>105.89835107305605</c:v>
                </c:pt>
                <c:pt idx="197">
                  <c:v>105.80481274837904</c:v>
                </c:pt>
                <c:pt idx="198">
                  <c:v>105.71137841863712</c:v>
                </c:pt>
                <c:pt idx="199">
                  <c:v>105.61804174333702</c:v>
                </c:pt>
                <c:pt idx="200">
                  <c:v>105.52479661521278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119.127</c:v>
                </c:pt>
                <c:pt idx="1">
                  <c:v>118.9841</c:v>
                </c:pt>
                <c:pt idx="2">
                  <c:v>118.7778</c:v>
                </c:pt>
                <c:pt idx="3">
                  <c:v>119.381</c:v>
                </c:pt>
                <c:pt idx="4">
                  <c:v>118.7778</c:v>
                </c:pt>
                <c:pt idx="5">
                  <c:v>119.4603</c:v>
                </c:pt>
                <c:pt idx="6">
                  <c:v>118.8413</c:v>
                </c:pt>
                <c:pt idx="7">
                  <c:v>118.7778</c:v>
                </c:pt>
                <c:pt idx="8">
                  <c:v>118.873</c:v>
                </c:pt>
                <c:pt idx="9">
                  <c:v>118.6349</c:v>
                </c:pt>
                <c:pt idx="10">
                  <c:v>119.1587</c:v>
                </c:pt>
                <c:pt idx="11">
                  <c:v>119.1587</c:v>
                </c:pt>
                <c:pt idx="12">
                  <c:v>119.1587</c:v>
                </c:pt>
                <c:pt idx="13">
                  <c:v>118.33329999999999</c:v>
                </c:pt>
                <c:pt idx="14">
                  <c:v>118.746</c:v>
                </c:pt>
                <c:pt idx="15">
                  <c:v>118.0317</c:v>
                </c:pt>
                <c:pt idx="16">
                  <c:v>118.8254</c:v>
                </c:pt>
                <c:pt idx="17">
                  <c:v>118.8095</c:v>
                </c:pt>
                <c:pt idx="18">
                  <c:v>118.30159999999999</c:v>
                </c:pt>
                <c:pt idx="19">
                  <c:v>117.92059999999999</c:v>
                </c:pt>
                <c:pt idx="20">
                  <c:v>118.69840000000001</c:v>
                </c:pt>
                <c:pt idx="21">
                  <c:v>118.6825</c:v>
                </c:pt>
                <c:pt idx="22">
                  <c:v>118.5873</c:v>
                </c:pt>
                <c:pt idx="23">
                  <c:v>118.1905</c:v>
                </c:pt>
                <c:pt idx="24">
                  <c:v>118.1587</c:v>
                </c:pt>
                <c:pt idx="25">
                  <c:v>118.4603</c:v>
                </c:pt>
                <c:pt idx="26">
                  <c:v>118.69840000000001</c:v>
                </c:pt>
                <c:pt idx="27">
                  <c:v>119.2064</c:v>
                </c:pt>
                <c:pt idx="28">
                  <c:v>119.52379999999999</c:v>
                </c:pt>
                <c:pt idx="29">
                  <c:v>120.07940000000001</c:v>
                </c:pt>
                <c:pt idx="30">
                  <c:v>119.30159999999999</c:v>
                </c:pt>
                <c:pt idx="31">
                  <c:v>120.5397</c:v>
                </c:pt>
                <c:pt idx="32">
                  <c:v>120.6825</c:v>
                </c:pt>
                <c:pt idx="33">
                  <c:v>119.7619</c:v>
                </c:pt>
                <c:pt idx="34">
                  <c:v>120.1587</c:v>
                </c:pt>
                <c:pt idx="35">
                  <c:v>121.30159999999999</c:v>
                </c:pt>
                <c:pt idx="36">
                  <c:v>120.873</c:v>
                </c:pt>
                <c:pt idx="37">
                  <c:v>120.9365</c:v>
                </c:pt>
                <c:pt idx="38">
                  <c:v>120.9365</c:v>
                </c:pt>
                <c:pt idx="39">
                  <c:v>121.2064</c:v>
                </c:pt>
                <c:pt idx="40">
                  <c:v>122.2381</c:v>
                </c:pt>
                <c:pt idx="41">
                  <c:v>123.5714</c:v>
                </c:pt>
                <c:pt idx="42">
                  <c:v>123.50790000000001</c:v>
                </c:pt>
                <c:pt idx="43">
                  <c:v>125.4603</c:v>
                </c:pt>
                <c:pt idx="44">
                  <c:v>125.52379999999999</c:v>
                </c:pt>
                <c:pt idx="45">
                  <c:v>128.3175</c:v>
                </c:pt>
                <c:pt idx="46">
                  <c:v>129.30160000000001</c:v>
                </c:pt>
                <c:pt idx="47">
                  <c:v>131.1746</c:v>
                </c:pt>
                <c:pt idx="48">
                  <c:v>133.1429</c:v>
                </c:pt>
                <c:pt idx="49">
                  <c:v>136.30160000000001</c:v>
                </c:pt>
                <c:pt idx="50">
                  <c:v>138.2063</c:v>
                </c:pt>
                <c:pt idx="51">
                  <c:v>141.92060000000001</c:v>
                </c:pt>
                <c:pt idx="52">
                  <c:v>146.9365</c:v>
                </c:pt>
                <c:pt idx="53">
                  <c:v>153.7937</c:v>
                </c:pt>
                <c:pt idx="54">
                  <c:v>162.381</c:v>
                </c:pt>
                <c:pt idx="55">
                  <c:v>171.50790000000001</c:v>
                </c:pt>
                <c:pt idx="56">
                  <c:v>181.8254</c:v>
                </c:pt>
                <c:pt idx="57">
                  <c:v>190.3175</c:v>
                </c:pt>
                <c:pt idx="58">
                  <c:v>196.74600000000001</c:v>
                </c:pt>
                <c:pt idx="59">
                  <c:v>201.7302</c:v>
                </c:pt>
                <c:pt idx="60">
                  <c:v>204.619</c:v>
                </c:pt>
                <c:pt idx="61">
                  <c:v>203.88890000000001</c:v>
                </c:pt>
                <c:pt idx="62">
                  <c:v>200.22219999999999</c:v>
                </c:pt>
                <c:pt idx="63">
                  <c:v>191.88890000000001</c:v>
                </c:pt>
                <c:pt idx="64">
                  <c:v>178.619</c:v>
                </c:pt>
                <c:pt idx="65">
                  <c:v>158.15870000000001</c:v>
                </c:pt>
                <c:pt idx="66">
                  <c:v>138.50790000000001</c:v>
                </c:pt>
                <c:pt idx="67">
                  <c:v>124.3651</c:v>
                </c:pt>
                <c:pt idx="68">
                  <c:v>119.28570000000001</c:v>
                </c:pt>
                <c:pt idx="69">
                  <c:v>119.1905</c:v>
                </c:pt>
                <c:pt idx="70">
                  <c:v>119.6349</c:v>
                </c:pt>
                <c:pt idx="71">
                  <c:v>121.4603</c:v>
                </c:pt>
                <c:pt idx="72">
                  <c:v>122.254</c:v>
                </c:pt>
                <c:pt idx="73">
                  <c:v>123.0317</c:v>
                </c:pt>
                <c:pt idx="74">
                  <c:v>125.2222</c:v>
                </c:pt>
                <c:pt idx="75">
                  <c:v>125.9841</c:v>
                </c:pt>
                <c:pt idx="76">
                  <c:v>128.8571</c:v>
                </c:pt>
                <c:pt idx="77">
                  <c:v>132.2063</c:v>
                </c:pt>
                <c:pt idx="78">
                  <c:v>137.88890000000001</c:v>
                </c:pt>
                <c:pt idx="79">
                  <c:v>144.88890000000001</c:v>
                </c:pt>
                <c:pt idx="80">
                  <c:v>151.77780000000001</c:v>
                </c:pt>
                <c:pt idx="81">
                  <c:v>158.7302</c:v>
                </c:pt>
                <c:pt idx="82">
                  <c:v>164.71430000000001</c:v>
                </c:pt>
                <c:pt idx="83">
                  <c:v>169.7937</c:v>
                </c:pt>
                <c:pt idx="84">
                  <c:v>173.2381</c:v>
                </c:pt>
                <c:pt idx="85">
                  <c:v>173.52379999999999</c:v>
                </c:pt>
                <c:pt idx="86">
                  <c:v>172.0635</c:v>
                </c:pt>
                <c:pt idx="87">
                  <c:v>166.381</c:v>
                </c:pt>
                <c:pt idx="88">
                  <c:v>154.7937</c:v>
                </c:pt>
                <c:pt idx="89">
                  <c:v>139.22219999999999</c:v>
                </c:pt>
                <c:pt idx="90">
                  <c:v>123.6349</c:v>
                </c:pt>
                <c:pt idx="91">
                  <c:v>116.3968</c:v>
                </c:pt>
                <c:pt idx="92">
                  <c:v>113.4286</c:v>
                </c:pt>
                <c:pt idx="93">
                  <c:v>114.0635</c:v>
                </c:pt>
                <c:pt idx="94">
                  <c:v>113.3651</c:v>
                </c:pt>
                <c:pt idx="95">
                  <c:v>114.8095</c:v>
                </c:pt>
                <c:pt idx="96">
                  <c:v>114.746</c:v>
                </c:pt>
                <c:pt idx="97">
                  <c:v>114.746</c:v>
                </c:pt>
                <c:pt idx="98">
                  <c:v>114.71429999999999</c:v>
                </c:pt>
                <c:pt idx="99">
                  <c:v>115.127</c:v>
                </c:pt>
                <c:pt idx="100">
                  <c:v>114.2222</c:v>
                </c:pt>
                <c:pt idx="101">
                  <c:v>114.1746</c:v>
                </c:pt>
                <c:pt idx="102">
                  <c:v>114.9841</c:v>
                </c:pt>
                <c:pt idx="103">
                  <c:v>115.2222</c:v>
                </c:pt>
                <c:pt idx="104">
                  <c:v>115.4444</c:v>
                </c:pt>
                <c:pt idx="105">
                  <c:v>116.2222</c:v>
                </c:pt>
                <c:pt idx="106">
                  <c:v>116.66670000000001</c:v>
                </c:pt>
                <c:pt idx="107">
                  <c:v>117.4603</c:v>
                </c:pt>
                <c:pt idx="108">
                  <c:v>117.7302</c:v>
                </c:pt>
                <c:pt idx="109">
                  <c:v>118.4603</c:v>
                </c:pt>
                <c:pt idx="110">
                  <c:v>119.3968</c:v>
                </c:pt>
                <c:pt idx="111">
                  <c:v>120.5873</c:v>
                </c:pt>
                <c:pt idx="112">
                  <c:v>121.3492</c:v>
                </c:pt>
                <c:pt idx="113">
                  <c:v>122.7936</c:v>
                </c:pt>
                <c:pt idx="114">
                  <c:v>124.11109999999999</c:v>
                </c:pt>
                <c:pt idx="115">
                  <c:v>125.30159999999999</c:v>
                </c:pt>
                <c:pt idx="116">
                  <c:v>127.9683</c:v>
                </c:pt>
                <c:pt idx="117">
                  <c:v>130.47620000000001</c:v>
                </c:pt>
                <c:pt idx="118">
                  <c:v>134.5873</c:v>
                </c:pt>
                <c:pt idx="119">
                  <c:v>137.8254</c:v>
                </c:pt>
                <c:pt idx="120">
                  <c:v>143.28569999999999</c:v>
                </c:pt>
                <c:pt idx="121">
                  <c:v>148.60319999999999</c:v>
                </c:pt>
                <c:pt idx="122">
                  <c:v>154.63489999999999</c:v>
                </c:pt>
                <c:pt idx="123">
                  <c:v>161.8254</c:v>
                </c:pt>
                <c:pt idx="124">
                  <c:v>166.3175</c:v>
                </c:pt>
                <c:pt idx="125">
                  <c:v>171.2063</c:v>
                </c:pt>
                <c:pt idx="126">
                  <c:v>175.1429</c:v>
                </c:pt>
                <c:pt idx="127">
                  <c:v>177.42859999999999</c:v>
                </c:pt>
                <c:pt idx="128">
                  <c:v>178.619</c:v>
                </c:pt>
                <c:pt idx="129">
                  <c:v>177.87299999999999</c:v>
                </c:pt>
                <c:pt idx="130">
                  <c:v>174.8254</c:v>
                </c:pt>
                <c:pt idx="131">
                  <c:v>170.07939999999999</c:v>
                </c:pt>
                <c:pt idx="132">
                  <c:v>161.80950000000001</c:v>
                </c:pt>
                <c:pt idx="133">
                  <c:v>151.74600000000001</c:v>
                </c:pt>
                <c:pt idx="134">
                  <c:v>140.22219999999999</c:v>
                </c:pt>
                <c:pt idx="135">
                  <c:v>129.77780000000001</c:v>
                </c:pt>
                <c:pt idx="136">
                  <c:v>120.30159999999999</c:v>
                </c:pt>
                <c:pt idx="137">
                  <c:v>115.0476</c:v>
                </c:pt>
                <c:pt idx="138">
                  <c:v>112.49209999999999</c:v>
                </c:pt>
                <c:pt idx="139">
                  <c:v>111.0476</c:v>
                </c:pt>
                <c:pt idx="140">
                  <c:v>110.6349</c:v>
                </c:pt>
                <c:pt idx="141">
                  <c:v>111.746</c:v>
                </c:pt>
                <c:pt idx="142">
                  <c:v>111.5714</c:v>
                </c:pt>
                <c:pt idx="143">
                  <c:v>112.3492</c:v>
                </c:pt>
                <c:pt idx="144">
                  <c:v>112.6349</c:v>
                </c:pt>
                <c:pt idx="145">
                  <c:v>113.28570000000001</c:v>
                </c:pt>
                <c:pt idx="146">
                  <c:v>114.0476</c:v>
                </c:pt>
                <c:pt idx="147">
                  <c:v>114.8571</c:v>
                </c:pt>
                <c:pt idx="148">
                  <c:v>116.30159999999999</c:v>
                </c:pt>
                <c:pt idx="149">
                  <c:v>117.9683</c:v>
                </c:pt>
                <c:pt idx="150">
                  <c:v>119.71429999999999</c:v>
                </c:pt>
                <c:pt idx="151">
                  <c:v>122.4127</c:v>
                </c:pt>
                <c:pt idx="152">
                  <c:v>125.9365</c:v>
                </c:pt>
                <c:pt idx="153">
                  <c:v>129.7937</c:v>
                </c:pt>
                <c:pt idx="154">
                  <c:v>133.71430000000001</c:v>
                </c:pt>
                <c:pt idx="155">
                  <c:v>138.8571</c:v>
                </c:pt>
                <c:pt idx="156">
                  <c:v>143.2063</c:v>
                </c:pt>
                <c:pt idx="157">
                  <c:v>147.12700000000001</c:v>
                </c:pt>
                <c:pt idx="158">
                  <c:v>149.9682</c:v>
                </c:pt>
                <c:pt idx="159">
                  <c:v>152.15870000000001</c:v>
                </c:pt>
                <c:pt idx="160">
                  <c:v>152.63489999999999</c:v>
                </c:pt>
                <c:pt idx="161">
                  <c:v>151.42859999999999</c:v>
                </c:pt>
                <c:pt idx="162">
                  <c:v>148.33330000000001</c:v>
                </c:pt>
                <c:pt idx="163">
                  <c:v>144.11109999999999</c:v>
                </c:pt>
                <c:pt idx="164">
                  <c:v>136.30160000000001</c:v>
                </c:pt>
                <c:pt idx="165">
                  <c:v>129.60319999999999</c:v>
                </c:pt>
                <c:pt idx="166">
                  <c:v>122.1429</c:v>
                </c:pt>
                <c:pt idx="167">
                  <c:v>115.30159999999999</c:v>
                </c:pt>
                <c:pt idx="168">
                  <c:v>111.90479999999999</c:v>
                </c:pt>
                <c:pt idx="169">
                  <c:v>107.8095</c:v>
                </c:pt>
                <c:pt idx="170">
                  <c:v>106.8254</c:v>
                </c:pt>
                <c:pt idx="171">
                  <c:v>106.8254</c:v>
                </c:pt>
                <c:pt idx="172">
                  <c:v>106.50790000000001</c:v>
                </c:pt>
                <c:pt idx="173">
                  <c:v>105.127</c:v>
                </c:pt>
                <c:pt idx="174">
                  <c:v>105.9683</c:v>
                </c:pt>
                <c:pt idx="175">
                  <c:v>105.4603</c:v>
                </c:pt>
                <c:pt idx="176">
                  <c:v>105.873</c:v>
                </c:pt>
                <c:pt idx="177">
                  <c:v>106.4286</c:v>
                </c:pt>
                <c:pt idx="178">
                  <c:v>105.381</c:v>
                </c:pt>
                <c:pt idx="179">
                  <c:v>106.3175</c:v>
                </c:pt>
                <c:pt idx="180">
                  <c:v>106.11109999999999</c:v>
                </c:pt>
                <c:pt idx="181">
                  <c:v>105.0476</c:v>
                </c:pt>
                <c:pt idx="182">
                  <c:v>105.33329999999999</c:v>
                </c:pt>
                <c:pt idx="183">
                  <c:v>106.1905</c:v>
                </c:pt>
                <c:pt idx="184">
                  <c:v>106.0476</c:v>
                </c:pt>
                <c:pt idx="185">
                  <c:v>105.4286</c:v>
                </c:pt>
                <c:pt idx="186">
                  <c:v>106.0476</c:v>
                </c:pt>
                <c:pt idx="187">
                  <c:v>105.3175</c:v>
                </c:pt>
                <c:pt idx="188">
                  <c:v>106.2064</c:v>
                </c:pt>
                <c:pt idx="189">
                  <c:v>106.1429</c:v>
                </c:pt>
                <c:pt idx="190">
                  <c:v>105.5714</c:v>
                </c:pt>
                <c:pt idx="191">
                  <c:v>105.2064</c:v>
                </c:pt>
                <c:pt idx="192">
                  <c:v>105.4444</c:v>
                </c:pt>
                <c:pt idx="193">
                  <c:v>105.0635</c:v>
                </c:pt>
                <c:pt idx="194">
                  <c:v>105.9365</c:v>
                </c:pt>
                <c:pt idx="195">
                  <c:v>104.7619</c:v>
                </c:pt>
                <c:pt idx="196">
                  <c:v>104.9365</c:v>
                </c:pt>
                <c:pt idx="197">
                  <c:v>104.92059999999999</c:v>
                </c:pt>
                <c:pt idx="198">
                  <c:v>105.3492</c:v>
                </c:pt>
                <c:pt idx="199">
                  <c:v>105.2698</c:v>
                </c:pt>
                <c:pt idx="200">
                  <c:v>105.07940000000001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117.79578764882517</c:v>
                </c:pt>
                <c:pt idx="2">
                  <c:v>117.89126951866558</c:v>
                </c:pt>
                <c:pt idx="3">
                  <c:v>117.98675566505229</c:v>
                </c:pt>
                <c:pt idx="4">
                  <c:v>118.08221778273099</c:v>
                </c:pt>
                <c:pt idx="5">
                  <c:v>118.1776223333668</c:v>
                </c:pt>
                <c:pt idx="6">
                  <c:v>118.27292987742678</c:v>
                </c:pt>
                <c:pt idx="7">
                  <c:v>118.3680943453887</c:v>
                </c:pt>
                <c:pt idx="8">
                  <c:v>118.46306224710894</c:v>
                </c:pt>
                <c:pt idx="9">
                  <c:v>118.55777181935639</c:v>
                </c:pt>
                <c:pt idx="10">
                  <c:v>118.65215211307466</c:v>
                </c:pt>
                <c:pt idx="11">
                  <c:v>118.74612202396057</c:v>
                </c:pt>
                <c:pt idx="12">
                  <c:v>118.83958927258439</c:v>
                </c:pt>
                <c:pt idx="13">
                  <c:v>118.93244934372927</c:v>
                </c:pt>
                <c:pt idx="14">
                  <c:v>119.02458439922771</c:v>
                </c:pt>
                <c:pt idx="15">
                  <c:v>119.11586218489654</c:v>
                </c:pt>
                <c:pt idx="16">
                  <c:v>119.20613496119724</c:v>
                </c:pt>
                <c:pt idx="17">
                  <c:v>119.29523850067656</c:v>
                </c:pt>
                <c:pt idx="18">
                  <c:v>119.38299121597528</c:v>
                </c:pt>
                <c:pt idx="19">
                  <c:v>119.46919351508237</c:v>
                </c:pt>
                <c:pt idx="20">
                  <c:v>119.55362753348557</c:v>
                </c:pt>
                <c:pt idx="21">
                  <c:v>119.63605747849456</c:v>
                </c:pt>
                <c:pt idx="22">
                  <c:v>119.71623095859377</c:v>
                </c:pt>
                <c:pt idx="23">
                  <c:v>119.79388188880303</c:v>
                </c:pt>
                <c:pt idx="24">
                  <c:v>119.86873590233446</c:v>
                </c:pt>
                <c:pt idx="25">
                  <c:v>119.94051971443487</c:v>
                </c:pt>
                <c:pt idx="26">
                  <c:v>120.00897664670833</c:v>
                </c:pt>
                <c:pt idx="27">
                  <c:v>120.07389161309592</c:v>
                </c:pt>
                <c:pt idx="28">
                  <c:v>120.13513038098854</c:v>
                </c:pt>
                <c:pt idx="29">
                  <c:v>120.19269993026856</c:v>
                </c:pt>
                <c:pt idx="30">
                  <c:v>120.24683927708335</c:v>
                </c:pt>
                <c:pt idx="31">
                  <c:v>120.2981531624735</c:v>
                </c:pt>
                <c:pt idx="32">
                  <c:v>120.34780434210231</c:v>
                </c:pt>
                <c:pt idx="33">
                  <c:v>120.39778345518955</c:v>
                </c:pt>
                <c:pt idx="34">
                  <c:v>120.45127791987674</c:v>
                </c:pt>
                <c:pt idx="35">
                  <c:v>120.51316198447817</c:v>
                </c:pt>
                <c:pt idx="36">
                  <c:v>120.59062759860331</c:v>
                </c:pt>
                <c:pt idx="37">
                  <c:v>120.69396851368977</c:v>
                </c:pt>
                <c:pt idx="38">
                  <c:v>120.83751623589953</c:v>
                </c:pt>
                <c:pt idx="39">
                  <c:v>121.04070460929732</c:v>
                </c:pt>
                <c:pt idx="40">
                  <c:v>121.32920905933317</c:v>
                </c:pt>
                <c:pt idx="41">
                  <c:v>121.73606729462594</c:v>
                </c:pt>
                <c:pt idx="42">
                  <c:v>122.30264284820366</c:v>
                </c:pt>
                <c:pt idx="43">
                  <c:v>123.0792459359615</c:v>
                </c:pt>
                <c:pt idx="44">
                  <c:v>124.12518505433569</c:v>
                </c:pt>
                <c:pt idx="45">
                  <c:v>125.50799725468734</c:v>
                </c:pt>
                <c:pt idx="46">
                  <c:v>127.30160632725956</c:v>
                </c:pt>
                <c:pt idx="47">
                  <c:v>129.58319724962141</c:v>
                </c:pt>
                <c:pt idx="48">
                  <c:v>132.42868077000438</c:v>
                </c:pt>
                <c:pt idx="49">
                  <c:v>135.90675727677052</c:v>
                </c:pt>
                <c:pt idx="50">
                  <c:v>140.07176970504571</c:v>
                </c:pt>
                <c:pt idx="51">
                  <c:v>144.95574700329098</c:v>
                </c:pt>
                <c:pt idx="52">
                  <c:v>150.56025827714632</c:v>
                </c:pt>
                <c:pt idx="53">
                  <c:v>156.84888915912339</c:v>
                </c:pt>
                <c:pt idx="54">
                  <c:v>163.7412650311787</c:v>
                </c:pt>
                <c:pt idx="55">
                  <c:v>171.1094250291068</c:v>
                </c:pt>
                <c:pt idx="56">
                  <c:v>178.77621834730036</c:v>
                </c:pt>
                <c:pt idx="57">
                  <c:v>186.51001822079198</c:v>
                </c:pt>
                <c:pt idx="58">
                  <c:v>193.99244011948895</c:v>
                </c:pt>
                <c:pt idx="59">
                  <c:v>200.70326570863642</c:v>
                </c:pt>
                <c:pt idx="60">
                  <c:v>205.67014976364101</c:v>
                </c:pt>
                <c:pt idx="61">
                  <c:v>207.20966878636202</c:v>
                </c:pt>
                <c:pt idx="62">
                  <c:v>203.15666713112873</c:v>
                </c:pt>
                <c:pt idx="63">
                  <c:v>192.09463209497375</c:v>
                </c:pt>
                <c:pt idx="64">
                  <c:v>175.05637393345808</c:v>
                </c:pt>
                <c:pt idx="65">
                  <c:v>155.89942460750734</c:v>
                </c:pt>
                <c:pt idx="66">
                  <c:v>139.32250927363444</c:v>
                </c:pt>
                <c:pt idx="67">
                  <c:v>128.12339607326078</c:v>
                </c:pt>
                <c:pt idx="68">
                  <c:v>122.24201557683971</c:v>
                </c:pt>
                <c:pt idx="69">
                  <c:v>119.96424942626599</c:v>
                </c:pt>
                <c:pt idx="70">
                  <c:v>119.56334414280416</c:v>
                </c:pt>
                <c:pt idx="71">
                  <c:v>120.03735934327635</c:v>
                </c:pt>
                <c:pt idx="72">
                  <c:v>121.01695479176216</c:v>
                </c:pt>
                <c:pt idx="73">
                  <c:v>122.4526869131773</c:v>
                </c:pt>
                <c:pt idx="74">
                  <c:v>124.40719401244095</c:v>
                </c:pt>
                <c:pt idx="75">
                  <c:v>126.96746948037998</c:v>
                </c:pt>
                <c:pt idx="76">
                  <c:v>130.21187919213577</c:v>
                </c:pt>
                <c:pt idx="77">
                  <c:v>134.19207387084305</c:v>
                </c:pt>
                <c:pt idx="78">
                  <c:v>138.91742901066524</c:v>
                </c:pt>
                <c:pt idx="79">
                  <c:v>144.34082483967092</c:v>
                </c:pt>
                <c:pt idx="80">
                  <c:v>150.34716211507052</c:v>
                </c:pt>
                <c:pt idx="81">
                  <c:v>156.7433444503221</c:v>
                </c:pt>
                <c:pt idx="82">
                  <c:v>163.23443742530961</c:v>
                </c:pt>
                <c:pt idx="83">
                  <c:v>169.33679452698118</c:v>
                </c:pt>
                <c:pt idx="84">
                  <c:v>174.16422223274105</c:v>
                </c:pt>
                <c:pt idx="85">
                  <c:v>176.18559612551064</c:v>
                </c:pt>
                <c:pt idx="86">
                  <c:v>173.45973671763966</c:v>
                </c:pt>
                <c:pt idx="87">
                  <c:v>164.88485669717153</c:v>
                </c:pt>
                <c:pt idx="88">
                  <c:v>151.78514331964624</c:v>
                </c:pt>
                <c:pt idx="89">
                  <c:v>137.86141242269213</c:v>
                </c:pt>
                <c:pt idx="90">
                  <c:v>126.86552283610793</c:v>
                </c:pt>
                <c:pt idx="91">
                  <c:v>120.27582100967962</c:v>
                </c:pt>
                <c:pt idx="92">
                  <c:v>117.24124601209604</c:v>
                </c:pt>
                <c:pt idx="93">
                  <c:v>116.14241403059471</c:v>
                </c:pt>
                <c:pt idx="94">
                  <c:v>115.80258152505536</c:v>
                </c:pt>
                <c:pt idx="95">
                  <c:v>115.68465229241319</c:v>
                </c:pt>
                <c:pt idx="96">
                  <c:v>115.61869236740701</c:v>
                </c:pt>
                <c:pt idx="97">
                  <c:v>115.56701365332675</c:v>
                </c:pt>
                <c:pt idx="98">
                  <c:v>115.52538892419616</c:v>
                </c:pt>
                <c:pt idx="99">
                  <c:v>115.4963816041865</c:v>
                </c:pt>
                <c:pt idx="100">
                  <c:v>115.48449853073627</c:v>
                </c:pt>
                <c:pt idx="101">
                  <c:v>115.49578573170344</c:v>
                </c:pt>
                <c:pt idx="102">
                  <c:v>115.53809150287164</c:v>
                </c:pt>
                <c:pt idx="103">
                  <c:v>115.62142276971638</c:v>
                </c:pt>
                <c:pt idx="104">
                  <c:v>115.75831709734329</c:v>
                </c:pt>
                <c:pt idx="105">
                  <c:v>115.96420012720307</c:v>
                </c:pt>
                <c:pt idx="106">
                  <c:v>116.25769355911757</c:v>
                </c:pt>
                <c:pt idx="107">
                  <c:v>116.66082988424228</c:v>
                </c:pt>
                <c:pt idx="108">
                  <c:v>117.19912194889386</c:v>
                </c:pt>
                <c:pt idx="109">
                  <c:v>117.90142969167398</c:v>
                </c:pt>
                <c:pt idx="110">
                  <c:v>118.79956460957382</c:v>
                </c:pt>
                <c:pt idx="111">
                  <c:v>119.92757626731928</c:v>
                </c:pt>
                <c:pt idx="112">
                  <c:v>121.32067589347967</c:v>
                </c:pt>
                <c:pt idx="113">
                  <c:v>123.01377080551451</c:v>
                </c:pt>
                <c:pt idx="114">
                  <c:v>125.03961036896679</c:v>
                </c:pt>
                <c:pt idx="115">
                  <c:v>127.42657875605407</c:v>
                </c:pt>
                <c:pt idx="116">
                  <c:v>130.196210088421</c:v>
                </c:pt>
                <c:pt idx="117">
                  <c:v>133.36054441457594</c:v>
                </c:pt>
                <c:pt idx="118">
                  <c:v>136.91948311981</c:v>
                </c:pt>
                <c:pt idx="119">
                  <c:v>140.85832918745089</c:v>
                </c:pt>
                <c:pt idx="120">
                  <c:v>145.14568232374103</c:v>
                </c:pt>
                <c:pt idx="121">
                  <c:v>149.73171588015646</c:v>
                </c:pt>
                <c:pt idx="122">
                  <c:v>154.54637359971508</c:v>
                </c:pt>
                <c:pt idx="123">
                  <c:v>159.49578593607788</c:v>
                </c:pt>
                <c:pt idx="124">
                  <c:v>164.45288881619805</c:v>
                </c:pt>
                <c:pt idx="125">
                  <c:v>169.2356763578683</c:v>
                </c:pt>
                <c:pt idx="126">
                  <c:v>173.56764517010822</c:v>
                </c:pt>
                <c:pt idx="127">
                  <c:v>177.0269752700689</c:v>
                </c:pt>
                <c:pt idx="128">
                  <c:v>179.01770687278275</c:v>
                </c:pt>
                <c:pt idx="129">
                  <c:v>178.82410922246194</c:v>
                </c:pt>
                <c:pt idx="130">
                  <c:v>175.80165237849315</c:v>
                </c:pt>
                <c:pt idx="131">
                  <c:v>169.68146377595056</c:v>
                </c:pt>
                <c:pt idx="132">
                  <c:v>160.84620804125072</c:v>
                </c:pt>
                <c:pt idx="133">
                  <c:v>150.37696960254365</c:v>
                </c:pt>
                <c:pt idx="134">
                  <c:v>139.76861621692584</c:v>
                </c:pt>
                <c:pt idx="135">
                  <c:v>130.42784955808855</c:v>
                </c:pt>
                <c:pt idx="136">
                  <c:v>123.22817907364288</c:v>
                </c:pt>
                <c:pt idx="137">
                  <c:v>118.35252998466196</c:v>
                </c:pt>
                <c:pt idx="138">
                  <c:v>115.44802191452722</c:v>
                </c:pt>
                <c:pt idx="139">
                  <c:v>113.93201534347743</c:v>
                </c:pt>
                <c:pt idx="140">
                  <c:v>113.25718517550696</c:v>
                </c:pt>
                <c:pt idx="141">
                  <c:v>113.04042213875928</c:v>
                </c:pt>
                <c:pt idx="142">
                  <c:v>113.07132154175582</c:v>
                </c:pt>
                <c:pt idx="143">
                  <c:v>113.26406956321192</c:v>
                </c:pt>
                <c:pt idx="144">
                  <c:v>113.60489523380102</c:v>
                </c:pt>
                <c:pt idx="145">
                  <c:v>114.11640465204849</c:v>
                </c:pt>
                <c:pt idx="146">
                  <c:v>114.83875027348111</c:v>
                </c:pt>
                <c:pt idx="147">
                  <c:v>115.82066914620063</c:v>
                </c:pt>
                <c:pt idx="148">
                  <c:v>117.11441135995265</c:v>
                </c:pt>
                <c:pt idx="149">
                  <c:v>118.77130239617301</c:v>
                </c:pt>
                <c:pt idx="150">
                  <c:v>120.83665539493822</c:v>
                </c:pt>
                <c:pt idx="151">
                  <c:v>123.34377085095313</c:v>
                </c:pt>
                <c:pt idx="152">
                  <c:v>126.30718809642001</c:v>
                </c:pt>
                <c:pt idx="153">
                  <c:v>129.71533213708727</c:v>
                </c:pt>
                <c:pt idx="154">
                  <c:v>133.52204527176985</c:v>
                </c:pt>
                <c:pt idx="155">
                  <c:v>137.6349500527302</c:v>
                </c:pt>
                <c:pt idx="156">
                  <c:v>141.89670593495265</c:v>
                </c:pt>
                <c:pt idx="157">
                  <c:v>146.05582415329914</c:v>
                </c:pt>
                <c:pt idx="158">
                  <c:v>149.73218569283711</c:v>
                </c:pt>
                <c:pt idx="159">
                  <c:v>152.40189683358852</c:v>
                </c:pt>
                <c:pt idx="160">
                  <c:v>153.44677223306985</c:v>
                </c:pt>
                <c:pt idx="161">
                  <c:v>152.30769620736319</c:v>
                </c:pt>
                <c:pt idx="162">
                  <c:v>148.7229822949445</c:v>
                </c:pt>
                <c:pt idx="163">
                  <c:v>142.94236729710619</c:v>
                </c:pt>
                <c:pt idx="164">
                  <c:v>135.7632783085345</c:v>
                </c:pt>
                <c:pt idx="165">
                  <c:v>128.3119387030103</c:v>
                </c:pt>
                <c:pt idx="166">
                  <c:v>121.65840853094022</c:v>
                </c:pt>
                <c:pt idx="167">
                  <c:v>116.47620435618983</c:v>
                </c:pt>
                <c:pt idx="168">
                  <c:v>112.92167770794674</c:v>
                </c:pt>
                <c:pt idx="169">
                  <c:v>110.74958795339785</c:v>
                </c:pt>
                <c:pt idx="170">
                  <c:v>109.54115294072172</c:v>
                </c:pt>
                <c:pt idx="171">
                  <c:v>108.89965205603212</c:v>
                </c:pt>
                <c:pt idx="172">
                  <c:v>108.54379758740193</c:v>
                </c:pt>
                <c:pt idx="173">
                  <c:v>108.31238792419694</c:v>
                </c:pt>
                <c:pt idx="174">
                  <c:v>108.12834977019851</c:v>
                </c:pt>
                <c:pt idx="175">
                  <c:v>107.96046957009167</c:v>
                </c:pt>
                <c:pt idx="176">
                  <c:v>107.79798938961451</c:v>
                </c:pt>
                <c:pt idx="177">
                  <c:v>107.63779328210994</c:v>
                </c:pt>
                <c:pt idx="178">
                  <c:v>107.47918043814464</c:v>
                </c:pt>
                <c:pt idx="179">
                  <c:v>107.32209074717277</c:v>
                </c:pt>
                <c:pt idx="180">
                  <c:v>107.16659580694586</c:v>
                </c:pt>
                <c:pt idx="181">
                  <c:v>107.01277499465415</c:v>
                </c:pt>
                <c:pt idx="182">
                  <c:v>106.86069056368547</c:v>
                </c:pt>
                <c:pt idx="183">
                  <c:v>106.71038458321621</c:v>
                </c:pt>
                <c:pt idx="184">
                  <c:v>106.56188010395603</c:v>
                </c:pt>
                <c:pt idx="185">
                  <c:v>106.41518307573824</c:v>
                </c:pt>
                <c:pt idx="186">
                  <c:v>106.27028438541049</c:v>
                </c:pt>
                <c:pt idx="187">
                  <c:v>106.12716187857855</c:v>
                </c:pt>
                <c:pt idx="188">
                  <c:v>105.98578231087997</c:v>
                </c:pt>
                <c:pt idx="189">
                  <c:v>105.84610319403794</c:v>
                </c:pt>
                <c:pt idx="190">
                  <c:v>105.70807451259701</c:v>
                </c:pt>
                <c:pt idx="191">
                  <c:v>105.57164029583367</c:v>
                </c:pt>
                <c:pt idx="192">
                  <c:v>105.43674003655984</c:v>
                </c:pt>
                <c:pt idx="193">
                  <c:v>105.30330995445954</c:v>
                </c:pt>
                <c:pt idx="194">
                  <c:v>105.17128410628291</c:v>
                </c:pt>
                <c:pt idx="195">
                  <c:v>105.0405953487728</c:v>
                </c:pt>
                <c:pt idx="196">
                  <c:v>104.9111761627546</c:v>
                </c:pt>
                <c:pt idx="197">
                  <c:v>104.7829593485242</c:v>
                </c:pt>
                <c:pt idx="198">
                  <c:v>104.65587860366942</c:v>
                </c:pt>
                <c:pt idx="199">
                  <c:v>104.52986899489736</c:v>
                </c:pt>
                <c:pt idx="200">
                  <c:v>104.40486733543912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117.79578764882376</c:v>
                </c:pt>
                <c:pt idx="2">
                  <c:v>117.89126951866174</c:v>
                </c:pt>
                <c:pt idx="3">
                  <c:v>117.986755665042</c:v>
                </c:pt>
                <c:pt idx="4">
                  <c:v>118.08221778270386</c:v>
                </c:pt>
                <c:pt idx="5">
                  <c:v>118.17762233329645</c:v>
                </c:pt>
                <c:pt idx="6">
                  <c:v>118.27292987724721</c:v>
                </c:pt>
                <c:pt idx="7">
                  <c:v>118.36809434493757</c:v>
                </c:pt>
                <c:pt idx="8">
                  <c:v>118.4630622459935</c:v>
                </c:pt>
                <c:pt idx="9">
                  <c:v>118.55777181664206</c:v>
                </c:pt>
                <c:pt idx="10">
                  <c:v>118.65215210657398</c:v>
                </c:pt>
                <c:pt idx="11">
                  <c:v>118.74612200863805</c:v>
                </c:pt>
                <c:pt idx="12">
                  <c:v>118.83958923703958</c:v>
                </c:pt>
                <c:pt idx="13">
                  <c:v>118.93244926257756</c:v>
                </c:pt>
                <c:pt idx="14">
                  <c:v>119.02458421688243</c:v>
                </c:pt>
                <c:pt idx="15">
                  <c:v>119.11586178165378</c:v>
                </c:pt>
                <c:pt idx="16">
                  <c:v>119.2061340835622</c:v>
                </c:pt>
                <c:pt idx="17">
                  <c:v>119.29523662076849</c:v>
                </c:pt>
                <c:pt idx="18">
                  <c:v>119.38298725287957</c:v>
                </c:pt>
                <c:pt idx="19">
                  <c:v>119.46918529250819</c:v>
                </c:pt>
                <c:pt idx="20">
                  <c:v>119.55361074326773</c:v>
                </c:pt>
                <c:pt idx="21">
                  <c:v>119.63602373576964</c:v>
                </c:pt>
                <c:pt idx="22">
                  <c:v>119.71616421966021</c:v>
                </c:pt>
                <c:pt idx="23">
                  <c:v>119.79375197548829</c:v>
                </c:pt>
                <c:pt idx="24">
                  <c:v>119.8684870146796</c:v>
                </c:pt>
                <c:pt idx="25">
                  <c:v>119.94005043844166</c:v>
                </c:pt>
                <c:pt idx="26">
                  <c:v>120.00810582627734</c:v>
                </c:pt>
                <c:pt idx="27">
                  <c:v>120.07230122113286</c:v>
                </c:pt>
                <c:pt idx="28">
                  <c:v>120.13227177022078</c:v>
                </c:pt>
                <c:pt idx="29">
                  <c:v>120.1876430674952</c:v>
                </c:pt>
                <c:pt idx="30">
                  <c:v>120.23803522502288</c:v>
                </c:pt>
                <c:pt idx="31">
                  <c:v>120.28306767579075</c:v>
                </c:pt>
                <c:pt idx="32">
                  <c:v>120.32236467992099</c:v>
                </c:pt>
                <c:pt idx="33">
                  <c:v>120.35556147045727</c:v>
                </c:pt>
                <c:pt idx="34">
                  <c:v>120.38231093510207</c:v>
                </c:pt>
                <c:pt idx="35">
                  <c:v>120.40229068846341</c:v>
                </c:pt>
                <c:pt idx="36">
                  <c:v>120.41521034810727</c:v>
                </c:pt>
                <c:pt idx="37">
                  <c:v>120.42081879017852</c:v>
                </c:pt>
                <c:pt idx="38">
                  <c:v>120.41891113005261</c:v>
                </c:pt>
                <c:pt idx="39">
                  <c:v>120.40933515397383</c:v>
                </c:pt>
                <c:pt idx="40">
                  <c:v>120.39199692213222</c:v>
                </c:pt>
                <c:pt idx="41">
                  <c:v>120.36686527457445</c:v>
                </c:pt>
                <c:pt idx="42">
                  <c:v>120.33397499999207</c:v>
                </c:pt>
                <c:pt idx="43">
                  <c:v>120.29342847354292</c:v>
                </c:pt>
                <c:pt idx="44">
                  <c:v>120.24539563151221</c:v>
                </c:pt>
                <c:pt idx="45">
                  <c:v>120.19011222424106</c:v>
                </c:pt>
                <c:pt idx="46">
                  <c:v>120.12787636936892</c:v>
                </c:pt>
                <c:pt idx="47">
                  <c:v>120.05904350915071</c:v>
                </c:pt>
                <c:pt idx="48">
                  <c:v>119.98401995218987</c:v>
                </c:pt>
                <c:pt idx="49">
                  <c:v>119.90325524551687</c:v>
                </c:pt>
                <c:pt idx="50">
                  <c:v>119.81723367268765</c:v>
                </c:pt>
                <c:pt idx="51">
                  <c:v>119.72646520417238</c:v>
                </c:pt>
                <c:pt idx="52">
                  <c:v>119.63147623628196</c:v>
                </c:pt>
                <c:pt idx="53">
                  <c:v>119.53280044469385</c:v>
                </c:pt>
                <c:pt idx="54">
                  <c:v>119.43097005046991</c:v>
                </c:pt>
                <c:pt idx="55">
                  <c:v>119.32650775386304</c:v>
                </c:pt>
                <c:pt idx="56">
                  <c:v>119.21991953859009</c:v>
                </c:pt>
                <c:pt idx="57">
                  <c:v>119.11168849134202</c:v>
                </c:pt>
                <c:pt idx="58">
                  <c:v>119.00226972264153</c:v>
                </c:pt>
                <c:pt idx="59">
                  <c:v>118.89208641969877</c:v>
                </c:pt>
                <c:pt idx="60">
                  <c:v>118.78152701272161</c:v>
                </c:pt>
                <c:pt idx="61">
                  <c:v>118.6709433952938</c:v>
                </c:pt>
                <c:pt idx="62">
                  <c:v>118.56065010801356</c:v>
                </c:pt>
                <c:pt idx="63">
                  <c:v>118.45092437277457</c:v>
                </c:pt>
                <c:pt idx="64">
                  <c:v>118.34200685233458</c:v>
                </c:pt>
                <c:pt idx="65">
                  <c:v>118.23410300509752</c:v>
                </c:pt>
                <c:pt idx="66">
                  <c:v>118.12738490696634</c:v>
                </c:pt>
                <c:pt idx="67">
                  <c:v>118.02199341920777</c:v>
                </c:pt>
                <c:pt idx="68">
                  <c:v>117.9180405920183</c:v>
                </c:pt>
                <c:pt idx="69">
                  <c:v>117.81561220654115</c:v>
                </c:pt>
                <c:pt idx="70">
                  <c:v>117.71477037227801</c:v>
                </c:pt>
                <c:pt idx="71">
                  <c:v>117.61555611122729</c:v>
                </c:pt>
                <c:pt idx="72">
                  <c:v>117.51799187393766</c:v>
                </c:pt>
                <c:pt idx="73">
                  <c:v>117.42208394549087</c:v>
                </c:pt>
                <c:pt idx="74">
                  <c:v>117.32782471089881</c:v>
                </c:pt>
                <c:pt idx="75">
                  <c:v>117.23519475935551</c:v>
                </c:pt>
                <c:pt idx="76">
                  <c:v>117.14416481518116</c:v>
                </c:pt>
                <c:pt idx="77">
                  <c:v>117.05469749017828</c:v>
                </c:pt>
                <c:pt idx="78">
                  <c:v>116.96674885759523</c:v>
                </c:pt>
                <c:pt idx="79">
                  <c:v>116.88026985210391</c:v>
                </c:pt>
                <c:pt idx="80">
                  <c:v>116.7952075033067</c:v>
                </c:pt>
                <c:pt idx="81">
                  <c:v>116.71150601245891</c:v>
                </c:pt>
                <c:pt idx="82">
                  <c:v>116.6291076834881</c:v>
                </c:pt>
                <c:pt idx="83">
                  <c:v>116.54795372015872</c:v>
                </c:pt>
                <c:pt idx="84">
                  <c:v>116.46798490150191</c:v>
                </c:pt>
                <c:pt idx="85">
                  <c:v>116.3891421475256</c:v>
                </c:pt>
                <c:pt idx="86">
                  <c:v>116.31136698683076</c:v>
                </c:pt>
                <c:pt idx="87">
                  <c:v>116.23460193717737</c:v>
                </c:pt>
                <c:pt idx="88">
                  <c:v>116.15879080932399</c:v>
                </c:pt>
                <c:pt idx="89">
                  <c:v>116.08387894367083</c:v>
                </c:pt>
                <c:pt idx="90">
                  <c:v>116.00981338840114</c:v>
                </c:pt>
                <c:pt idx="91">
                  <c:v>115.93654302697666</c:v>
                </c:pt>
                <c:pt idx="92">
                  <c:v>115.8640186620175</c:v>
                </c:pt>
                <c:pt idx="93">
                  <c:v>115.79219306180673</c:v>
                </c:pt>
                <c:pt idx="94">
                  <c:v>115.72102097491097</c:v>
                </c:pt>
                <c:pt idx="95">
                  <c:v>115.65045911770991</c:v>
                </c:pt>
                <c:pt idx="96">
                  <c:v>115.58046613898304</c:v>
                </c:pt>
                <c:pt idx="97">
                  <c:v>115.51100256511</c:v>
                </c:pt>
                <c:pt idx="98">
                  <c:v>115.44203072890323</c:v>
                </c:pt>
                <c:pt idx="99">
                  <c:v>115.37351468460434</c:v>
                </c:pt>
                <c:pt idx="100">
                  <c:v>115.305420111136</c:v>
                </c:pt>
                <c:pt idx="101">
                  <c:v>115.23771420530741</c:v>
                </c:pt>
                <c:pt idx="102">
                  <c:v>115.17036556631582</c:v>
                </c:pt>
                <c:pt idx="103">
                  <c:v>115.1033440725717</c:v>
                </c:pt>
                <c:pt idx="104">
                  <c:v>115.03662075158937</c:v>
                </c:pt>
                <c:pt idx="105">
                  <c:v>114.97016764343334</c:v>
                </c:pt>
                <c:pt idx="106">
                  <c:v>114.90395765798216</c:v>
                </c:pt>
                <c:pt idx="107">
                  <c:v>114.83796442606956</c:v>
                </c:pt>
                <c:pt idx="108">
                  <c:v>114.77216214438079</c:v>
                </c:pt>
                <c:pt idx="109">
                  <c:v>114.70652541382114</c:v>
                </c:pt>
                <c:pt idx="110">
                  <c:v>114.64102907092892</c:v>
                </c:pt>
                <c:pt idx="111">
                  <c:v>114.5756480117806</c:v>
                </c:pt>
                <c:pt idx="112">
                  <c:v>114.51035700772503</c:v>
                </c:pt>
                <c:pt idx="113">
                  <c:v>114.44513051219403</c:v>
                </c:pt>
                <c:pt idx="114">
                  <c:v>114.37994245776123</c:v>
                </c:pt>
                <c:pt idx="115">
                  <c:v>114.31476604257045</c:v>
                </c:pt>
                <c:pt idx="116">
                  <c:v>114.24957350522384</c:v>
                </c:pt>
                <c:pt idx="117">
                  <c:v>114.18433588721838</c:v>
                </c:pt>
                <c:pt idx="118">
                  <c:v>114.11902278204822</c:v>
                </c:pt>
                <c:pt idx="119">
                  <c:v>114.05360207015777</c:v>
                </c:pt>
                <c:pt idx="120">
                  <c:v>113.98803963904278</c:v>
                </c:pt>
                <c:pt idx="121">
                  <c:v>113.92229908796412</c:v>
                </c:pt>
                <c:pt idx="122">
                  <c:v>113.85634141696922</c:v>
                </c:pt>
                <c:pt idx="123">
                  <c:v>113.79012470022612</c:v>
                </c:pt>
                <c:pt idx="124">
                  <c:v>113.72360374407089</c:v>
                </c:pt>
                <c:pt idx="125">
                  <c:v>113.65672973067505</c:v>
                </c:pt>
                <c:pt idx="126">
                  <c:v>113.58944984886328</c:v>
                </c:pt>
                <c:pt idx="127">
                  <c:v>113.52170691437649</c:v>
                </c:pt>
                <c:pt idx="128">
                  <c:v>113.45343898279609</c:v>
                </c:pt>
                <c:pt idx="129">
                  <c:v>113.3845789594403</c:v>
                </c:pt>
                <c:pt idx="130">
                  <c:v>113.31505421182673</c:v>
                </c:pt>
                <c:pt idx="131">
                  <c:v>113.24478619178103</c:v>
                </c:pt>
                <c:pt idx="132">
                  <c:v>113.17369007596463</c:v>
                </c:pt>
                <c:pt idx="133">
                  <c:v>113.10167443549285</c:v>
                </c:pt>
                <c:pt idx="134">
                  <c:v>113.02864094740622</c:v>
                </c:pt>
                <c:pt idx="135">
                  <c:v>112.95448416301186</c:v>
                </c:pt>
                <c:pt idx="136">
                  <c:v>112.87909135047967</c:v>
                </c:pt>
                <c:pt idx="137">
                  <c:v>112.80234243148396</c:v>
                </c:pt>
                <c:pt idx="138">
                  <c:v>112.72411003402115</c:v>
                </c:pt>
                <c:pt idx="139">
                  <c:v>112.64425968566617</c:v>
                </c:pt>
                <c:pt idx="140">
                  <c:v>112.56265017327455</c:v>
                </c:pt>
                <c:pt idx="141">
                  <c:v>112.47913409627373</c:v>
                </c:pt>
                <c:pt idx="142">
                  <c:v>112.39355864095323</c:v>
                </c:pt>
                <c:pt idx="143">
                  <c:v>112.30576660226382</c:v>
                </c:pt>
                <c:pt idx="144">
                  <c:v>112.21559767725032</c:v>
                </c:pt>
                <c:pt idx="145">
                  <c:v>112.12289005004862</c:v>
                </c:pt>
                <c:pt idx="146">
                  <c:v>112.02748228207011</c:v>
                </c:pt>
                <c:pt idx="147">
                  <c:v>111.92921551233449</c:v>
                </c:pt>
                <c:pt idx="148">
                  <c:v>111.82793596175298</c:v>
                </c:pt>
                <c:pt idx="149">
                  <c:v>111.7234977215183</c:v>
                </c:pt>
                <c:pt idx="150">
                  <c:v>111.61576578984642</c:v>
                </c:pt>
                <c:pt idx="151">
                  <c:v>111.5046193036064</c:v>
                </c:pt>
                <c:pt idx="152">
                  <c:v>111.38995489262933</c:v>
                </c:pt>
                <c:pt idx="153">
                  <c:v>111.27169006577304</c:v>
                </c:pt>
                <c:pt idx="154">
                  <c:v>111.1497665204719</c:v>
                </c:pt>
                <c:pt idx="155">
                  <c:v>111.02415325309352</c:v>
                </c:pt>
                <c:pt idx="156">
                  <c:v>110.89484933762152</c:v>
                </c:pt>
                <c:pt idx="157">
                  <c:v>110.76188623661926</c:v>
                </c:pt>
                <c:pt idx="158">
                  <c:v>110.62532951249297</c:v>
                </c:pt>
                <c:pt idx="159">
                  <c:v>110.48527981971733</c:v>
                </c:pt>
                <c:pt idx="160">
                  <c:v>110.34187308022487</c:v>
                </c:pt>
                <c:pt idx="161">
                  <c:v>110.19527977412315</c:v>
                </c:pt>
                <c:pt idx="162">
                  <c:v>110.04570331495921</c:v>
                </c:pt>
                <c:pt idx="163">
                  <c:v>109.8933775207384</c:v>
                </c:pt>
                <c:pt idx="164">
                  <c:v>109.7385632359871</c:v>
                </c:pt>
                <c:pt idx="165">
                  <c:v>109.58154420305235</c:v>
                </c:pt>
                <c:pt idx="166">
                  <c:v>109.42262231919875</c:v>
                </c:pt>
                <c:pt idx="167">
                  <c:v>109.26211244681164</c:v>
                </c:pt>
                <c:pt idx="168">
                  <c:v>109.10033696470296</c:v>
                </c:pt>
                <c:pt idx="169">
                  <c:v>108.93762025761399</c:v>
                </c:pt>
                <c:pt idx="170">
                  <c:v>108.77428333806756</c:v>
                </c:pt>
                <c:pt idx="171">
                  <c:v>108.61063878040272</c:v>
                </c:pt>
                <c:pt idx="172">
                  <c:v>108.44698612276012</c:v>
                </c:pt>
                <c:pt idx="173">
                  <c:v>108.28360786137779</c:v>
                </c:pt>
                <c:pt idx="174">
                  <c:v>108.12076612563061</c:v>
                </c:pt>
                <c:pt idx="175">
                  <c:v>107.95870008475218</c:v>
                </c:pt>
                <c:pt idx="176">
                  <c:v>107.79762410085351</c:v>
                </c:pt>
                <c:pt idx="177">
                  <c:v>107.63772661000279</c:v>
                </c:pt>
                <c:pt idx="178">
                  <c:v>107.47916968544851</c:v>
                </c:pt>
                <c:pt idx="179">
                  <c:v>107.32208921558484</c:v>
                </c:pt>
                <c:pt idx="180">
                  <c:v>107.16659561435493</c:v>
                </c:pt>
                <c:pt idx="181">
                  <c:v>107.01277497328225</c:v>
                </c:pt>
                <c:pt idx="182">
                  <c:v>106.86069056159313</c:v>
                </c:pt>
                <c:pt idx="183">
                  <c:v>106.71038458303555</c:v>
                </c:pt>
                <c:pt idx="184">
                  <c:v>106.56188010394227</c:v>
                </c:pt>
                <c:pt idx="185">
                  <c:v>106.41518307573732</c:v>
                </c:pt>
                <c:pt idx="186">
                  <c:v>106.27028438541043</c:v>
                </c:pt>
                <c:pt idx="187">
                  <c:v>106.12716187857855</c:v>
                </c:pt>
                <c:pt idx="188">
                  <c:v>105.98578231087997</c:v>
                </c:pt>
                <c:pt idx="189">
                  <c:v>105.84610319403794</c:v>
                </c:pt>
                <c:pt idx="190">
                  <c:v>105.70807451259701</c:v>
                </c:pt>
                <c:pt idx="191">
                  <c:v>105.57164029583367</c:v>
                </c:pt>
                <c:pt idx="192">
                  <c:v>105.43674003655984</c:v>
                </c:pt>
                <c:pt idx="193">
                  <c:v>105.30330995445954</c:v>
                </c:pt>
                <c:pt idx="194">
                  <c:v>105.17128410628291</c:v>
                </c:pt>
                <c:pt idx="195">
                  <c:v>105.0405953487728</c:v>
                </c:pt>
                <c:pt idx="196">
                  <c:v>104.9111761627546</c:v>
                </c:pt>
                <c:pt idx="197">
                  <c:v>104.7829593485242</c:v>
                </c:pt>
                <c:pt idx="198">
                  <c:v>104.65587860366942</c:v>
                </c:pt>
                <c:pt idx="199">
                  <c:v>104.52986899489736</c:v>
                </c:pt>
                <c:pt idx="200">
                  <c:v>104.40486733543912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82.358000000000004</c:v>
                </c:pt>
                <c:pt idx="1">
                  <c:v>82.715999999999994</c:v>
                </c:pt>
                <c:pt idx="2">
                  <c:v>81.284000000000006</c:v>
                </c:pt>
                <c:pt idx="3">
                  <c:v>82.507000000000005</c:v>
                </c:pt>
                <c:pt idx="4">
                  <c:v>82.671999999999997</c:v>
                </c:pt>
                <c:pt idx="5">
                  <c:v>82.09</c:v>
                </c:pt>
                <c:pt idx="6">
                  <c:v>83.254000000000005</c:v>
                </c:pt>
                <c:pt idx="7">
                  <c:v>82.850999999999999</c:v>
                </c:pt>
                <c:pt idx="8">
                  <c:v>83.134</c:v>
                </c:pt>
                <c:pt idx="9">
                  <c:v>82.881</c:v>
                </c:pt>
                <c:pt idx="10">
                  <c:v>82.179000000000002</c:v>
                </c:pt>
                <c:pt idx="11">
                  <c:v>82.656999999999996</c:v>
                </c:pt>
                <c:pt idx="12">
                  <c:v>82.656999999999996</c:v>
                </c:pt>
                <c:pt idx="13">
                  <c:v>82.313000000000002</c:v>
                </c:pt>
                <c:pt idx="14">
                  <c:v>84</c:v>
                </c:pt>
                <c:pt idx="15">
                  <c:v>83.820999999999998</c:v>
                </c:pt>
                <c:pt idx="16">
                  <c:v>83.492999999999995</c:v>
                </c:pt>
                <c:pt idx="17">
                  <c:v>84.224000000000004</c:v>
                </c:pt>
                <c:pt idx="18">
                  <c:v>84.179000000000002</c:v>
                </c:pt>
                <c:pt idx="19">
                  <c:v>82.775999999999996</c:v>
                </c:pt>
                <c:pt idx="20">
                  <c:v>84.492999999999995</c:v>
                </c:pt>
                <c:pt idx="21">
                  <c:v>84.97</c:v>
                </c:pt>
                <c:pt idx="22">
                  <c:v>84.641999999999996</c:v>
                </c:pt>
                <c:pt idx="23">
                  <c:v>86.447999999999993</c:v>
                </c:pt>
                <c:pt idx="24">
                  <c:v>85.537000000000006</c:v>
                </c:pt>
                <c:pt idx="25">
                  <c:v>84.492999999999995</c:v>
                </c:pt>
                <c:pt idx="26">
                  <c:v>86.700999999999993</c:v>
                </c:pt>
                <c:pt idx="27">
                  <c:v>86.537000000000006</c:v>
                </c:pt>
                <c:pt idx="28">
                  <c:v>86.522000000000006</c:v>
                </c:pt>
                <c:pt idx="29">
                  <c:v>87.477999999999994</c:v>
                </c:pt>
                <c:pt idx="30">
                  <c:v>87.760999999999996</c:v>
                </c:pt>
                <c:pt idx="31">
                  <c:v>89.358000000000004</c:v>
                </c:pt>
                <c:pt idx="32">
                  <c:v>89.641999999999996</c:v>
                </c:pt>
                <c:pt idx="33">
                  <c:v>90.239000000000004</c:v>
                </c:pt>
                <c:pt idx="34">
                  <c:v>90.566999999999993</c:v>
                </c:pt>
                <c:pt idx="35">
                  <c:v>90.790999999999997</c:v>
                </c:pt>
                <c:pt idx="36">
                  <c:v>94.075000000000003</c:v>
                </c:pt>
                <c:pt idx="37">
                  <c:v>94.552000000000007</c:v>
                </c:pt>
                <c:pt idx="38">
                  <c:v>96.194000000000003</c:v>
                </c:pt>
                <c:pt idx="39">
                  <c:v>96.866</c:v>
                </c:pt>
                <c:pt idx="40">
                  <c:v>99.373000000000005</c:v>
                </c:pt>
                <c:pt idx="41">
                  <c:v>101.73099999999999</c:v>
                </c:pt>
                <c:pt idx="42">
                  <c:v>102.821</c:v>
                </c:pt>
                <c:pt idx="43">
                  <c:v>105.642</c:v>
                </c:pt>
                <c:pt idx="44">
                  <c:v>108.194</c:v>
                </c:pt>
                <c:pt idx="45">
                  <c:v>112.73099999999999</c:v>
                </c:pt>
                <c:pt idx="46">
                  <c:v>116.746</c:v>
                </c:pt>
                <c:pt idx="47">
                  <c:v>119.836</c:v>
                </c:pt>
                <c:pt idx="48">
                  <c:v>124.761</c:v>
                </c:pt>
                <c:pt idx="49">
                  <c:v>128.149</c:v>
                </c:pt>
                <c:pt idx="50">
                  <c:v>134.94</c:v>
                </c:pt>
                <c:pt idx="51">
                  <c:v>142.58199999999999</c:v>
                </c:pt>
                <c:pt idx="52">
                  <c:v>149.53700000000001</c:v>
                </c:pt>
                <c:pt idx="53">
                  <c:v>158.56700000000001</c:v>
                </c:pt>
                <c:pt idx="54">
                  <c:v>168.16399999999999</c:v>
                </c:pt>
                <c:pt idx="55">
                  <c:v>177.68700000000001</c:v>
                </c:pt>
                <c:pt idx="56">
                  <c:v>186.55199999999999</c:v>
                </c:pt>
                <c:pt idx="57">
                  <c:v>195.68700000000001</c:v>
                </c:pt>
                <c:pt idx="58">
                  <c:v>202.55199999999999</c:v>
                </c:pt>
                <c:pt idx="59">
                  <c:v>206.149</c:v>
                </c:pt>
                <c:pt idx="60">
                  <c:v>208.59700000000001</c:v>
                </c:pt>
                <c:pt idx="61">
                  <c:v>208.821</c:v>
                </c:pt>
                <c:pt idx="62">
                  <c:v>204.43299999999999</c:v>
                </c:pt>
                <c:pt idx="63">
                  <c:v>198.41800000000001</c:v>
                </c:pt>
                <c:pt idx="64">
                  <c:v>186.672</c:v>
                </c:pt>
                <c:pt idx="65">
                  <c:v>173.149</c:v>
                </c:pt>
                <c:pt idx="66">
                  <c:v>155.31299999999999</c:v>
                </c:pt>
                <c:pt idx="67">
                  <c:v>137.16399999999999</c:v>
                </c:pt>
                <c:pt idx="68">
                  <c:v>119.03</c:v>
                </c:pt>
                <c:pt idx="69">
                  <c:v>106.104</c:v>
                </c:pt>
                <c:pt idx="70">
                  <c:v>98.149000000000001</c:v>
                </c:pt>
                <c:pt idx="71">
                  <c:v>97.103999999999999</c:v>
                </c:pt>
                <c:pt idx="72">
                  <c:v>100.104</c:v>
                </c:pt>
                <c:pt idx="73">
                  <c:v>102.56699999999999</c:v>
                </c:pt>
                <c:pt idx="74">
                  <c:v>105.94</c:v>
                </c:pt>
                <c:pt idx="75">
                  <c:v>111.09</c:v>
                </c:pt>
                <c:pt idx="76">
                  <c:v>116.373</c:v>
                </c:pt>
                <c:pt idx="77">
                  <c:v>122.045</c:v>
                </c:pt>
                <c:pt idx="78">
                  <c:v>131.49299999999999</c:v>
                </c:pt>
                <c:pt idx="79">
                  <c:v>139.44800000000001</c:v>
                </c:pt>
                <c:pt idx="80">
                  <c:v>146.672</c:v>
                </c:pt>
                <c:pt idx="81">
                  <c:v>154.642</c:v>
                </c:pt>
                <c:pt idx="82">
                  <c:v>161.40299999999999</c:v>
                </c:pt>
                <c:pt idx="83">
                  <c:v>165.43299999999999</c:v>
                </c:pt>
                <c:pt idx="84">
                  <c:v>168.71600000000001</c:v>
                </c:pt>
                <c:pt idx="85">
                  <c:v>168.821</c:v>
                </c:pt>
                <c:pt idx="86">
                  <c:v>165.98500000000001</c:v>
                </c:pt>
                <c:pt idx="87">
                  <c:v>158.97</c:v>
                </c:pt>
                <c:pt idx="88">
                  <c:v>149.09</c:v>
                </c:pt>
                <c:pt idx="89">
                  <c:v>134.91</c:v>
                </c:pt>
                <c:pt idx="90">
                  <c:v>120.06</c:v>
                </c:pt>
                <c:pt idx="91">
                  <c:v>103.55200000000001</c:v>
                </c:pt>
                <c:pt idx="92">
                  <c:v>90.328000000000003</c:v>
                </c:pt>
                <c:pt idx="93">
                  <c:v>80.896000000000001</c:v>
                </c:pt>
                <c:pt idx="94">
                  <c:v>75.896000000000001</c:v>
                </c:pt>
                <c:pt idx="95">
                  <c:v>73.686999999999998</c:v>
                </c:pt>
                <c:pt idx="96">
                  <c:v>74.641999999999996</c:v>
                </c:pt>
                <c:pt idx="97">
                  <c:v>75.224000000000004</c:v>
                </c:pt>
                <c:pt idx="98">
                  <c:v>73.835999999999999</c:v>
                </c:pt>
                <c:pt idx="99">
                  <c:v>73.447999999999993</c:v>
                </c:pt>
                <c:pt idx="100">
                  <c:v>74.358000000000004</c:v>
                </c:pt>
                <c:pt idx="101">
                  <c:v>73.97</c:v>
                </c:pt>
                <c:pt idx="102">
                  <c:v>75</c:v>
                </c:pt>
                <c:pt idx="103">
                  <c:v>73.254000000000005</c:v>
                </c:pt>
                <c:pt idx="104">
                  <c:v>74.507000000000005</c:v>
                </c:pt>
                <c:pt idx="105">
                  <c:v>73.447999999999993</c:v>
                </c:pt>
                <c:pt idx="106">
                  <c:v>74.462999999999994</c:v>
                </c:pt>
                <c:pt idx="107">
                  <c:v>73.403000000000006</c:v>
                </c:pt>
                <c:pt idx="108">
                  <c:v>73.94</c:v>
                </c:pt>
                <c:pt idx="109">
                  <c:v>75.03</c:v>
                </c:pt>
                <c:pt idx="110">
                  <c:v>74.015000000000001</c:v>
                </c:pt>
                <c:pt idx="111">
                  <c:v>73.522000000000006</c:v>
                </c:pt>
                <c:pt idx="112">
                  <c:v>73.820999999999998</c:v>
                </c:pt>
                <c:pt idx="113">
                  <c:v>73.715999999999994</c:v>
                </c:pt>
                <c:pt idx="114">
                  <c:v>73.507000000000005</c:v>
                </c:pt>
                <c:pt idx="115">
                  <c:v>73.358000000000004</c:v>
                </c:pt>
                <c:pt idx="116">
                  <c:v>73.745999999999995</c:v>
                </c:pt>
                <c:pt idx="117">
                  <c:v>72.284000000000006</c:v>
                </c:pt>
                <c:pt idx="118">
                  <c:v>72.328000000000003</c:v>
                </c:pt>
                <c:pt idx="119">
                  <c:v>72.566999999999993</c:v>
                </c:pt>
                <c:pt idx="120">
                  <c:v>72.626999999999995</c:v>
                </c:pt>
                <c:pt idx="121">
                  <c:v>71.388000000000005</c:v>
                </c:pt>
                <c:pt idx="122">
                  <c:v>72.596999999999994</c:v>
                </c:pt>
                <c:pt idx="123">
                  <c:v>72.881</c:v>
                </c:pt>
                <c:pt idx="124">
                  <c:v>71.596999999999994</c:v>
                </c:pt>
                <c:pt idx="125">
                  <c:v>71.179000000000002</c:v>
                </c:pt>
                <c:pt idx="126">
                  <c:v>71.805999999999997</c:v>
                </c:pt>
                <c:pt idx="127">
                  <c:v>71.418000000000006</c:v>
                </c:pt>
                <c:pt idx="128">
                  <c:v>71.924999999999997</c:v>
                </c:pt>
                <c:pt idx="129">
                  <c:v>70.730999999999995</c:v>
                </c:pt>
                <c:pt idx="130">
                  <c:v>71.045000000000002</c:v>
                </c:pt>
                <c:pt idx="131">
                  <c:v>70.626999999999995</c:v>
                </c:pt>
                <c:pt idx="132">
                  <c:v>70.03</c:v>
                </c:pt>
                <c:pt idx="133">
                  <c:v>70.06</c:v>
                </c:pt>
                <c:pt idx="134">
                  <c:v>70.209000000000003</c:v>
                </c:pt>
                <c:pt idx="135">
                  <c:v>69.03</c:v>
                </c:pt>
                <c:pt idx="136">
                  <c:v>69.06</c:v>
                </c:pt>
                <c:pt idx="137">
                  <c:v>70.700999999999993</c:v>
                </c:pt>
                <c:pt idx="138">
                  <c:v>68.790999999999997</c:v>
                </c:pt>
                <c:pt idx="139">
                  <c:v>68.403000000000006</c:v>
                </c:pt>
                <c:pt idx="140">
                  <c:v>68.790999999999997</c:v>
                </c:pt>
                <c:pt idx="141">
                  <c:v>69.299000000000007</c:v>
                </c:pt>
                <c:pt idx="142">
                  <c:v>67.91</c:v>
                </c:pt>
                <c:pt idx="143">
                  <c:v>68.522000000000006</c:v>
                </c:pt>
                <c:pt idx="144">
                  <c:v>67.850999999999999</c:v>
                </c:pt>
                <c:pt idx="145">
                  <c:v>69.284000000000006</c:v>
                </c:pt>
                <c:pt idx="146">
                  <c:v>67.507000000000005</c:v>
                </c:pt>
                <c:pt idx="147">
                  <c:v>68.760999999999996</c:v>
                </c:pt>
                <c:pt idx="148">
                  <c:v>67.522000000000006</c:v>
                </c:pt>
                <c:pt idx="149">
                  <c:v>68.581999999999994</c:v>
                </c:pt>
                <c:pt idx="150">
                  <c:v>68</c:v>
                </c:pt>
                <c:pt idx="151">
                  <c:v>68.269000000000005</c:v>
                </c:pt>
                <c:pt idx="152">
                  <c:v>68.045000000000002</c:v>
                </c:pt>
                <c:pt idx="153">
                  <c:v>67.805999999999997</c:v>
                </c:pt>
                <c:pt idx="154">
                  <c:v>67.715999999999994</c:v>
                </c:pt>
                <c:pt idx="155">
                  <c:v>67.09</c:v>
                </c:pt>
                <c:pt idx="156">
                  <c:v>67.641999999999996</c:v>
                </c:pt>
                <c:pt idx="157">
                  <c:v>67.820999999999998</c:v>
                </c:pt>
                <c:pt idx="158">
                  <c:v>67.447999999999993</c:v>
                </c:pt>
                <c:pt idx="159">
                  <c:v>67.134</c:v>
                </c:pt>
                <c:pt idx="160">
                  <c:v>67.626999999999995</c:v>
                </c:pt>
                <c:pt idx="161">
                  <c:v>68.194000000000003</c:v>
                </c:pt>
                <c:pt idx="162">
                  <c:v>67.896000000000001</c:v>
                </c:pt>
                <c:pt idx="163">
                  <c:v>67.581999999999994</c:v>
                </c:pt>
                <c:pt idx="164">
                  <c:v>66.492999999999995</c:v>
                </c:pt>
                <c:pt idx="165">
                  <c:v>66.194000000000003</c:v>
                </c:pt>
                <c:pt idx="166">
                  <c:v>66.194000000000003</c:v>
                </c:pt>
                <c:pt idx="167">
                  <c:v>66.343000000000004</c:v>
                </c:pt>
                <c:pt idx="168">
                  <c:v>65.896000000000001</c:v>
                </c:pt>
                <c:pt idx="169">
                  <c:v>65.492999999999995</c:v>
                </c:pt>
                <c:pt idx="170">
                  <c:v>66.626999999999995</c:v>
                </c:pt>
                <c:pt idx="171">
                  <c:v>64.954999999999998</c:v>
                </c:pt>
                <c:pt idx="172">
                  <c:v>65.641999999999996</c:v>
                </c:pt>
                <c:pt idx="173">
                  <c:v>65.134</c:v>
                </c:pt>
                <c:pt idx="174">
                  <c:v>65.552000000000007</c:v>
                </c:pt>
                <c:pt idx="175">
                  <c:v>64.954999999999998</c:v>
                </c:pt>
                <c:pt idx="176">
                  <c:v>64.881</c:v>
                </c:pt>
                <c:pt idx="177">
                  <c:v>65.745999999999995</c:v>
                </c:pt>
                <c:pt idx="178">
                  <c:v>64.492999999999995</c:v>
                </c:pt>
                <c:pt idx="179">
                  <c:v>65.179000000000002</c:v>
                </c:pt>
                <c:pt idx="180">
                  <c:v>65.611999999999995</c:v>
                </c:pt>
                <c:pt idx="181">
                  <c:v>64.373000000000005</c:v>
                </c:pt>
                <c:pt idx="182">
                  <c:v>65.656999999999996</c:v>
                </c:pt>
                <c:pt idx="183">
                  <c:v>64.656999999999996</c:v>
                </c:pt>
                <c:pt idx="184">
                  <c:v>65.209000000000003</c:v>
                </c:pt>
                <c:pt idx="185">
                  <c:v>65.254000000000005</c:v>
                </c:pt>
                <c:pt idx="186">
                  <c:v>63.612000000000002</c:v>
                </c:pt>
                <c:pt idx="187">
                  <c:v>64.179000000000002</c:v>
                </c:pt>
                <c:pt idx="188">
                  <c:v>65.06</c:v>
                </c:pt>
                <c:pt idx="189">
                  <c:v>64.103999999999999</c:v>
                </c:pt>
                <c:pt idx="190">
                  <c:v>63.179000000000002</c:v>
                </c:pt>
                <c:pt idx="191">
                  <c:v>64.254000000000005</c:v>
                </c:pt>
                <c:pt idx="192">
                  <c:v>64.656999999999996</c:v>
                </c:pt>
                <c:pt idx="193">
                  <c:v>64.269000000000005</c:v>
                </c:pt>
                <c:pt idx="194">
                  <c:v>63.627000000000002</c:v>
                </c:pt>
                <c:pt idx="195">
                  <c:v>63.866</c:v>
                </c:pt>
                <c:pt idx="196">
                  <c:v>63.478000000000002</c:v>
                </c:pt>
                <c:pt idx="197">
                  <c:v>63.506999999999998</c:v>
                </c:pt>
                <c:pt idx="198">
                  <c:v>63.298999999999999</c:v>
                </c:pt>
                <c:pt idx="199">
                  <c:v>64.254000000000005</c:v>
                </c:pt>
                <c:pt idx="200">
                  <c:v>63.924999999999997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80.540602558807336</c:v>
                </c:pt>
                <c:pt idx="1">
                  <c:v>80.822823464544655</c:v>
                </c:pt>
                <c:pt idx="2">
                  <c:v>81.104671224618741</c:v>
                </c:pt>
                <c:pt idx="3">
                  <c:v>81.385991192394158</c:v>
                </c:pt>
                <c:pt idx="4">
                  <c:v>81.666605042507939</c:v>
                </c:pt>
                <c:pt idx="5">
                  <c:v>81.946308443638756</c:v>
                </c:pt>
                <c:pt idx="6">
                  <c:v>82.224868739597852</c:v>
                </c:pt>
                <c:pt idx="7">
                  <c:v>82.502022734681077</c:v>
                </c:pt>
                <c:pt idx="8">
                  <c:v>82.777474720297448</c:v>
                </c:pt>
                <c:pt idx="9">
                  <c:v>83.050894934477213</c:v>
                </c:pt>
                <c:pt idx="10">
                  <c:v>83.321918717533762</c:v>
                </c:pt>
                <c:pt idx="11">
                  <c:v>83.590146720022815</c:v>
                </c:pt>
                <c:pt idx="12">
                  <c:v>83.855146637761706</c:v>
                </c:pt>
                <c:pt idx="13">
                  <c:v>84.116457097785613</c:v>
                </c:pt>
                <c:pt idx="14">
                  <c:v>84.37359450325998</c:v>
                </c:pt>
                <c:pt idx="15">
                  <c:v>84.626063868234098</c:v>
                </c:pt>
                <c:pt idx="16">
                  <c:v>84.873374936674367</c:v>
                </c:pt>
                <c:pt idx="17">
                  <c:v>85.115065183503276</c:v>
                </c:pt>
                <c:pt idx="18">
                  <c:v>85.350731633023074</c:v>
                </c:pt>
                <c:pt idx="19">
                  <c:v>85.580073790548781</c:v>
                </c:pt>
                <c:pt idx="20">
                  <c:v>85.802950346551881</c:v>
                </c:pt>
                <c:pt idx="21">
                  <c:v>86.019452649130741</c:v>
                </c:pt>
                <c:pt idx="22">
                  <c:v>86.229998208097442</c:v>
                </c:pt>
                <c:pt idx="23">
                  <c:v>86.43544763688449</c:v>
                </c:pt>
                <c:pt idx="24">
                  <c:v>86.637248387491638</c:v>
                </c:pt>
                <c:pt idx="25">
                  <c:v>86.837608306650552</c:v>
                </c:pt>
                <c:pt idx="26">
                  <c:v>87.03970134633532</c:v>
                </c:pt>
                <c:pt idx="27">
                  <c:v>87.247906602379302</c:v>
                </c:pt>
                <c:pt idx="28">
                  <c:v>87.468080138952658</c:v>
                </c:pt>
                <c:pt idx="29">
                  <c:v>87.707856707027034</c:v>
                </c:pt>
                <c:pt idx="30">
                  <c:v>87.976975434297103</c:v>
                </c:pt>
                <c:pt idx="31">
                  <c:v>88.287619851043132</c:v>
                </c:pt>
                <c:pt idx="32">
                  <c:v>88.654758283566707</c:v>
                </c:pt>
                <c:pt idx="33">
                  <c:v>89.096465837443588</c:v>
                </c:pt>
                <c:pt idx="34">
                  <c:v>89.634204145357501</c:v>
                </c:pt>
                <c:pt idx="35">
                  <c:v>90.293030110937011</c:v>
                </c:pt>
                <c:pt idx="36">
                  <c:v>91.101700486961462</c:v>
                </c:pt>
                <c:pt idx="37">
                  <c:v>92.092635822312829</c:v>
                </c:pt>
                <c:pt idx="38">
                  <c:v>93.301705703457813</c:v>
                </c:pt>
                <c:pt idx="39">
                  <c:v>94.767797936715397</c:v>
                </c:pt>
                <c:pt idx="40">
                  <c:v>96.532137972846485</c:v>
                </c:pt>
                <c:pt idx="41">
                  <c:v>98.637331975293847</c:v>
                </c:pt>
                <c:pt idx="42">
                  <c:v>101.12611781465789</c:v>
                </c:pt>
                <c:pt idx="43">
                  <c:v>104.03982302040586</c:v>
                </c:pt>
                <c:pt idx="44">
                  <c:v>107.41654709918257</c:v>
                </c:pt>
                <c:pt idx="45">
                  <c:v>111.28910702271624</c:v>
                </c:pt>
                <c:pt idx="46">
                  <c:v>115.68280807728101</c:v>
                </c:pt>
                <c:pt idx="47">
                  <c:v>120.61312623019113</c:v>
                </c:pt>
                <c:pt idx="48">
                  <c:v>126.08341090075953</c:v>
                </c:pt>
                <c:pt idx="49">
                  <c:v>132.08273621241594</c:v>
                </c:pt>
                <c:pt idx="50">
                  <c:v>138.58404069687248</c:v>
                </c:pt>
                <c:pt idx="51">
                  <c:v>145.54269053680173</c:v>
                </c:pt>
                <c:pt idx="52">
                  <c:v>152.8955495312978</c:v>
                </c:pt>
                <c:pt idx="53">
                  <c:v>160.56044842468719</c:v>
                </c:pt>
                <c:pt idx="54">
                  <c:v>168.43538710060892</c:v>
                </c:pt>
                <c:pt idx="55">
                  <c:v>176.39544791936112</c:v>
                </c:pt>
                <c:pt idx="56">
                  <c:v>184.28282647713149</c:v>
                </c:pt>
                <c:pt idx="57">
                  <c:v>191.88212420976981</c:v>
                </c:pt>
                <c:pt idx="58">
                  <c:v>198.87239813419305</c:v>
                </c:pt>
                <c:pt idx="59">
                  <c:v>204.75657873332241</c:v>
                </c:pt>
                <c:pt idx="60">
                  <c:v>208.79476683199988</c:v>
                </c:pt>
                <c:pt idx="61">
                  <c:v>210.0053544035205</c:v>
                </c:pt>
                <c:pt idx="62">
                  <c:v>207.31691862566149</c:v>
                </c:pt>
                <c:pt idx="63">
                  <c:v>199.90922611236147</c:v>
                </c:pt>
                <c:pt idx="64">
                  <c:v>187.65867000755003</c:v>
                </c:pt>
                <c:pt idx="65">
                  <c:v>171.46726626201814</c:v>
                </c:pt>
                <c:pt idx="66">
                  <c:v>153.23133321879482</c:v>
                </c:pt>
                <c:pt idx="67">
                  <c:v>135.37103266610734</c:v>
                </c:pt>
                <c:pt idx="68">
                  <c:v>120.11042848391219</c:v>
                </c:pt>
                <c:pt idx="69">
                  <c:v>108.86503454321181</c:v>
                </c:pt>
                <c:pt idx="70">
                  <c:v>102.0195261290128</c:v>
                </c:pt>
                <c:pt idx="71">
                  <c:v>99.125667387850172</c:v>
                </c:pt>
                <c:pt idx="72">
                  <c:v>99.322852685335107</c:v>
                </c:pt>
                <c:pt idx="73">
                  <c:v>101.73064366613121</c:v>
                </c:pt>
                <c:pt idx="74">
                  <c:v>105.66798132755477</c:v>
                </c:pt>
                <c:pt idx="75">
                  <c:v>110.69526908048626</c:v>
                </c:pt>
                <c:pt idx="76">
                  <c:v>116.55451387771758</c:v>
                </c:pt>
                <c:pt idx="77">
                  <c:v>123.08469357468228</c:v>
                </c:pt>
                <c:pt idx="78">
                  <c:v>130.15402771297383</c:v>
                </c:pt>
                <c:pt idx="79">
                  <c:v>137.61675819982861</c:v>
                </c:pt>
                <c:pt idx="80">
                  <c:v>145.28325439342711</c:v>
                </c:pt>
                <c:pt idx="81">
                  <c:v>152.88537940316101</c:v>
                </c:pt>
                <c:pt idx="82">
                  <c:v>160.02069009437946</c:v>
                </c:pt>
                <c:pt idx="83">
                  <c:v>166.0751934258264</c:v>
                </c:pt>
                <c:pt idx="84">
                  <c:v>170.16382628780454</c:v>
                </c:pt>
                <c:pt idx="85">
                  <c:v>171.17837622648904</c:v>
                </c:pt>
                <c:pt idx="86">
                  <c:v>168.04101153903912</c:v>
                </c:pt>
                <c:pt idx="87">
                  <c:v>160.16293889998275</c:v>
                </c:pt>
                <c:pt idx="88">
                  <c:v>147.91616529486194</c:v>
                </c:pt>
                <c:pt idx="89">
                  <c:v>132.79384736714414</c:v>
                </c:pt>
                <c:pt idx="90">
                  <c:v>117.04391134463684</c:v>
                </c:pt>
                <c:pt idx="91">
                  <c:v>102.90058500361452</c:v>
                </c:pt>
                <c:pt idx="92">
                  <c:v>91.838730196610811</c:v>
                </c:pt>
                <c:pt idx="93">
                  <c:v>84.25683320752016</c:v>
                </c:pt>
                <c:pt idx="94">
                  <c:v>79.674695795470825</c:v>
                </c:pt>
                <c:pt idx="95">
                  <c:v>77.206800502798245</c:v>
                </c:pt>
                <c:pt idx="96">
                  <c:v>75.992565293438659</c:v>
                </c:pt>
                <c:pt idx="97">
                  <c:v>75.413033257186967</c:v>
                </c:pt>
                <c:pt idx="98">
                  <c:v>75.110354521933886</c:v>
                </c:pt>
                <c:pt idx="99">
                  <c:v>74.912473558745063</c:v>
                </c:pt>
                <c:pt idx="100">
                  <c:v>74.749369924128274</c:v>
                </c:pt>
                <c:pt idx="101">
                  <c:v>74.596665185672236</c:v>
                </c:pt>
                <c:pt idx="102">
                  <c:v>74.447044136748843</c:v>
                </c:pt>
                <c:pt idx="103">
                  <c:v>74.298607712437914</c:v>
                </c:pt>
                <c:pt idx="104">
                  <c:v>74.150942366470815</c:v>
                </c:pt>
                <c:pt idx="105">
                  <c:v>74.004008805828704</c:v>
                </c:pt>
                <c:pt idx="106">
                  <c:v>73.85788454257721</c:v>
                </c:pt>
                <c:pt idx="107">
                  <c:v>73.712726844232421</c:v>
                </c:pt>
                <c:pt idx="108">
                  <c:v>73.56878713725196</c:v>
                </c:pt>
                <c:pt idx="109">
                  <c:v>73.42643812362266</c:v>
                </c:pt>
                <c:pt idx="110">
                  <c:v>73.28620409088002</c:v>
                </c:pt>
                <c:pt idx="111">
                  <c:v>73.148789013441458</c:v>
                </c:pt>
                <c:pt idx="112">
                  <c:v>73.015095864402937</c:v>
                </c:pt>
                <c:pt idx="113">
                  <c:v>72.886228647812786</c:v>
                </c:pt>
                <c:pt idx="114">
                  <c:v>72.763467366718686</c:v>
                </c:pt>
                <c:pt idx="115">
                  <c:v>72.648206296363057</c:v>
                </c:pt>
                <c:pt idx="116">
                  <c:v>72.54184815772588</c:v>
                </c:pt>
                <c:pt idx="117">
                  <c:v>72.445651065739369</c:v>
                </c:pt>
                <c:pt idx="118">
                  <c:v>72.360529782522093</c:v>
                </c:pt>
                <c:pt idx="119">
                  <c:v>72.286812988694123</c:v>
                </c:pt>
                <c:pt idx="120">
                  <c:v>72.223945775054361</c:v>
                </c:pt>
                <c:pt idx="121">
                  <c:v>72.170096963154279</c:v>
                </c:pt>
                <c:pt idx="122">
                  <c:v>72.121606254428897</c:v>
                </c:pt>
                <c:pt idx="123">
                  <c:v>72.07226407245048</c:v>
                </c:pt>
                <c:pt idx="124">
                  <c:v>72.012669155582373</c:v>
                </c:pt>
                <c:pt idx="125">
                  <c:v>71.93035156264645</c:v>
                </c:pt>
                <c:pt idx="126">
                  <c:v>71.811638711334666</c:v>
                </c:pt>
                <c:pt idx="127">
                  <c:v>71.64574161399716</c:v>
                </c:pt>
                <c:pt idx="128">
                  <c:v>71.429964979549652</c:v>
                </c:pt>
                <c:pt idx="129">
                  <c:v>71.173201727939073</c:v>
                </c:pt>
                <c:pt idx="130">
                  <c:v>70.894792387100637</c:v>
                </c:pt>
                <c:pt idx="131">
                  <c:v>70.618332564106453</c:v>
                </c:pt>
                <c:pt idx="132">
                  <c:v>70.363499721599396</c:v>
                </c:pt>
                <c:pt idx="133">
                  <c:v>70.140409110360167</c:v>
                </c:pt>
                <c:pt idx="134">
                  <c:v>69.949054067478272</c:v>
                </c:pt>
                <c:pt idx="135">
                  <c:v>69.782878361992687</c:v>
                </c:pt>
                <c:pt idx="136">
                  <c:v>69.633453969696177</c:v>
                </c:pt>
                <c:pt idx="137">
                  <c:v>69.493733793404388</c:v>
                </c:pt>
                <c:pt idx="138">
                  <c:v>69.359174092281279</c:v>
                </c:pt>
                <c:pt idx="139">
                  <c:v>69.227411984609148</c:v>
                </c:pt>
                <c:pt idx="140">
                  <c:v>69.097479410957746</c:v>
                </c:pt>
                <c:pt idx="141">
                  <c:v>68.969155521022032</c:v>
                </c:pt>
                <c:pt idx="142">
                  <c:v>68.842622577656584</c:v>
                </c:pt>
                <c:pt idx="143">
                  <c:v>68.718369049756177</c:v>
                </c:pt>
                <c:pt idx="144">
                  <c:v>68.597241110294277</c:v>
                </c:pt>
                <c:pt idx="145">
                  <c:v>68.480562573422233</c:v>
                </c:pt>
                <c:pt idx="146">
                  <c:v>68.370252164756039</c:v>
                </c:pt>
                <c:pt idx="147">
                  <c:v>68.268851951202066</c:v>
                </c:pt>
                <c:pt idx="148">
                  <c:v>68.179359690269308</c:v>
                </c:pt>
                <c:pt idx="149">
                  <c:v>68.104761993554149</c:v>
                </c:pt>
                <c:pt idx="150">
                  <c:v>68.047225938058716</c:v>
                </c:pt>
                <c:pt idx="151">
                  <c:v>68.007037908931409</c:v>
                </c:pt>
                <c:pt idx="152">
                  <c:v>67.981554913544755</c:v>
                </c:pt>
                <c:pt idx="153">
                  <c:v>67.964581466706377</c:v>
                </c:pt>
                <c:pt idx="154">
                  <c:v>67.94660186786183</c:v>
                </c:pt>
                <c:pt idx="155">
                  <c:v>67.916106992946553</c:v>
                </c:pt>
                <c:pt idx="156">
                  <c:v>67.861872600950463</c:v>
                </c:pt>
                <c:pt idx="157">
                  <c:v>67.77561092396563</c:v>
                </c:pt>
                <c:pt idx="158">
                  <c:v>67.65414390187776</c:v>
                </c:pt>
                <c:pt idx="159">
                  <c:v>67.500311525197091</c:v>
                </c:pt>
                <c:pt idx="160">
                  <c:v>67.32225175473701</c:v>
                </c:pt>
                <c:pt idx="161">
                  <c:v>67.131294232366386</c:v>
                </c:pt>
                <c:pt idx="162">
                  <c:v>66.939213639053492</c:v>
                </c:pt>
                <c:pt idx="163">
                  <c:v>66.755756510907375</c:v>
                </c:pt>
                <c:pt idx="164">
                  <c:v>66.587136646665925</c:v>
                </c:pt>
                <c:pt idx="165">
                  <c:v>66.435735865563615</c:v>
                </c:pt>
                <c:pt idx="166">
                  <c:v>66.300790393088803</c:v>
                </c:pt>
                <c:pt idx="167">
                  <c:v>66.179581788482096</c:v>
                </c:pt>
                <c:pt idx="168">
                  <c:v>66.068641404963515</c:v>
                </c:pt>
                <c:pt idx="169">
                  <c:v>65.964645747721619</c:v>
                </c:pt>
                <c:pt idx="170">
                  <c:v>65.864898804584428</c:v>
                </c:pt>
                <c:pt idx="171">
                  <c:v>65.767463190039891</c:v>
                </c:pt>
                <c:pt idx="172">
                  <c:v>65.671074758098626</c:v>
                </c:pt>
                <c:pt idx="173">
                  <c:v>65.574970479944312</c:v>
                </c:pt>
                <c:pt idx="174">
                  <c:v>65.478716029213871</c:v>
                </c:pt>
                <c:pt idx="175">
                  <c:v>65.382072469227637</c:v>
                </c:pt>
                <c:pt idx="176">
                  <c:v>65.284908688359593</c:v>
                </c:pt>
                <c:pt idx="177">
                  <c:v>65.187150565284895</c:v>
                </c:pt>
                <c:pt idx="178">
                  <c:v>65.088754252952597</c:v>
                </c:pt>
                <c:pt idx="179">
                  <c:v>64.989693171718514</c:v>
                </c:pt>
                <c:pt idx="180">
                  <c:v>64.889951928438919</c:v>
                </c:pt>
                <c:pt idx="181">
                  <c:v>64.789523395371376</c:v>
                </c:pt>
                <c:pt idx="182">
                  <c:v>64.688407110267335</c:v>
                </c:pt>
                <c:pt idx="183">
                  <c:v>64.586608197065488</c:v>
                </c:pt>
                <c:pt idx="184">
                  <c:v>64.48413649531615</c:v>
                </c:pt>
                <c:pt idx="185">
                  <c:v>64.381005790868969</c:v>
                </c:pt>
                <c:pt idx="186">
                  <c:v>64.277233116402883</c:v>
                </c:pt>
                <c:pt idx="187">
                  <c:v>64.172838114951986</c:v>
                </c:pt>
                <c:pt idx="188">
                  <c:v>64.06784246573956</c:v>
                </c:pt>
                <c:pt idx="189">
                  <c:v>63.962269372021012</c:v>
                </c:pt>
                <c:pt idx="190">
                  <c:v>63.856143109598506</c:v>
                </c:pt>
                <c:pt idx="191">
                  <c:v>63.749488633530177</c:v>
                </c:pt>
                <c:pt idx="192">
                  <c:v>63.642331239658944</c:v>
                </c:pt>
                <c:pt idx="193">
                  <c:v>63.534696276973158</c:v>
                </c:pt>
                <c:pt idx="194">
                  <c:v>63.426608906454362</c:v>
                </c:pt>
                <c:pt idx="195">
                  <c:v>63.318093901917365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80.540599912104952</c:v>
                </c:pt>
                <c:pt idx="1">
                  <c:v>80.822818926833563</c:v>
                </c:pt>
                <c:pt idx="2">
                  <c:v>81.104663508872662</c:v>
                </c:pt>
                <c:pt idx="3">
                  <c:v>81.385978180864228</c:v>
                </c:pt>
                <c:pt idx="4">
                  <c:v>81.666583281041639</c:v>
                </c:pt>
                <c:pt idx="5">
                  <c:v>81.946272347786746</c:v>
                </c:pt>
                <c:pt idx="6">
                  <c:v>82.224809360199629</c:v>
                </c:pt>
                <c:pt idx="7">
                  <c:v>82.501925857021391</c:v>
                </c:pt>
                <c:pt idx="8">
                  <c:v>82.777317965501169</c:v>
                </c:pt>
                <c:pt idx="9">
                  <c:v>83.050643382700372</c:v>
                </c:pt>
                <c:pt idx="10">
                  <c:v>83.321518364344087</c:v>
                </c:pt>
                <c:pt idx="11">
                  <c:v>83.589514790640578</c:v>
                </c:pt>
                <c:pt idx="12">
                  <c:v>83.854157394371924</c:v>
                </c:pt>
                <c:pt idx="13">
                  <c:v>84.114921253743475</c:v>
                </c:pt>
                <c:pt idx="14">
                  <c:v>84.371229670516584</c:v>
                </c:pt>
                <c:pt idx="15">
                  <c:v>84.622452572167319</c:v>
                </c:pt>
                <c:pt idx="16">
                  <c:v>84.867905594281325</c:v>
                </c:pt>
                <c:pt idx="17">
                  <c:v>85.106850014892999</c:v>
                </c:pt>
                <c:pt idx="18">
                  <c:v>85.338493724485105</c:v>
                </c:pt>
                <c:pt idx="19">
                  <c:v>85.561993422076142</c:v>
                </c:pt>
                <c:pt idx="20">
                  <c:v>85.776458227184492</c:v>
                </c:pt>
                <c:pt idx="21">
                  <c:v>85.980954887275246</c:v>
                </c:pt>
                <c:pt idx="22">
                  <c:v>86.17451473837032</c:v>
                </c:pt>
                <c:pt idx="23">
                  <c:v>86.356142540842995</c:v>
                </c:pt>
                <c:pt idx="24">
                  <c:v>86.524827261516492</c:v>
                </c:pt>
                <c:pt idx="25">
                  <c:v>86.679554806307493</c:v>
                </c:pt>
                <c:pt idx="26">
                  <c:v>86.81932262520489</c:v>
                </c:pt>
                <c:pt idx="27">
                  <c:v>86.943156015183902</c:v>
                </c:pt>
                <c:pt idx="28">
                  <c:v>87.050125840261472</c:v>
                </c:pt>
                <c:pt idx="29">
                  <c:v>87.139367276648244</c:v>
                </c:pt>
                <c:pt idx="30">
                  <c:v>87.210099081935894</c:v>
                </c:pt>
                <c:pt idx="31">
                  <c:v>87.261642789001257</c:v>
                </c:pt>
                <c:pt idx="32">
                  <c:v>87.293441147172231</c:v>
                </c:pt>
                <c:pt idx="33">
                  <c:v>87.305075084546615</c:v>
                </c:pt>
                <c:pt idx="34">
                  <c:v>87.29627845448826</c:v>
                </c:pt>
                <c:pt idx="35">
                  <c:v>87.266949862370524</c:v>
                </c:pt>
                <c:pt idx="36">
                  <c:v>87.217160948466756</c:v>
                </c:pt>
                <c:pt idx="37">
                  <c:v>87.147160628331591</c:v>
                </c:pt>
                <c:pt idx="38">
                  <c:v>87.057374957452964</c:v>
                </c:pt>
                <c:pt idx="39">
                  <c:v>86.948402482494359</c:v>
                </c:pt>
                <c:pt idx="40">
                  <c:v>86.821005153659925</c:v>
                </c:pt>
                <c:pt idx="41">
                  <c:v>86.676095085928793</c:v>
                </c:pt>
                <c:pt idx="42">
                  <c:v>86.514717654849818</c:v>
                </c:pt>
                <c:pt idx="43">
                  <c:v>86.338031580193658</c:v>
                </c:pt>
                <c:pt idx="44">
                  <c:v>86.147286775826473</c:v>
                </c:pt>
                <c:pt idx="45">
                  <c:v>85.943800818651866</c:v>
                </c:pt>
                <c:pt idx="46">
                  <c:v>85.728934910195392</c:v>
                </c:pt>
                <c:pt idx="47">
                  <c:v>85.504070173159604</c:v>
                </c:pt>
                <c:pt idx="48">
                  <c:v>85.270585048245024</c:v>
                </c:pt>
                <c:pt idx="49">
                  <c:v>85.029834443274027</c:v>
                </c:pt>
                <c:pt idx="50">
                  <c:v>84.783131148772767</c:v>
                </c:pt>
                <c:pt idx="51">
                  <c:v>84.531729883906308</c:v>
                </c:pt>
                <c:pt idx="52">
                  <c:v>84.276814185620253</c:v>
                </c:pt>
                <c:pt idx="53">
                  <c:v>84.019486211967632</c:v>
                </c:pt>
                <c:pt idx="54">
                  <c:v>83.760759405529171</c:v>
                </c:pt>
                <c:pt idx="55">
                  <c:v>83.501553859616834</c:v>
                </c:pt>
                <c:pt idx="56">
                  <c:v>83.242694151085047</c:v>
                </c:pt>
                <c:pt idx="57">
                  <c:v>82.984909349312161</c:v>
                </c:pt>
                <c:pt idx="58">
                  <c:v>82.728834879719628</c:v>
                </c:pt>
                <c:pt idx="59">
                  <c:v>82.47501590925863</c:v>
                </c:pt>
                <c:pt idx="60">
                  <c:v>82.223911927066226</c:v>
                </c:pt>
                <c:pt idx="61">
                  <c:v>81.975902212129242</c:v>
                </c:pt>
                <c:pt idx="62">
                  <c:v>81.731291907532125</c:v>
                </c:pt>
                <c:pt idx="63">
                  <c:v>81.49031845427065</c:v>
                </c:pt>
                <c:pt idx="64">
                  <c:v>81.253158173755679</c:v>
                </c:pt>
                <c:pt idx="65">
                  <c:v>81.019932824644556</c:v>
                </c:pt>
                <c:pt idx="66">
                  <c:v>80.790715994736573</c:v>
                </c:pt>
                <c:pt idx="67">
                  <c:v>80.565539221105752</c:v>
                </c:pt>
                <c:pt idx="68">
                  <c:v>80.344397760636028</c:v>
                </c:pt>
                <c:pt idx="69">
                  <c:v>80.127255958278994</c:v>
                </c:pt>
                <c:pt idx="70">
                  <c:v>79.914052181572501</c:v>
                </c:pt>
                <c:pt idx="71">
                  <c:v>79.704703307366415</c:v>
                </c:pt>
                <c:pt idx="72">
                  <c:v>79.499108760569584</c:v>
                </c:pt>
                <c:pt idx="73">
                  <c:v>79.297154115421293</c:v>
                </c:pt>
                <c:pt idx="74">
                  <c:v>79.098714277709973</c:v>
                </c:pt>
                <c:pt idx="75">
                  <c:v>78.903656271925129</c:v>
                </c:pt>
                <c:pt idx="76">
                  <c:v>78.711841660939797</c:v>
                </c:pt>
                <c:pt idx="77">
                  <c:v>78.523128627852046</c:v>
                </c:pt>
                <c:pt idx="78">
                  <c:v>78.337373750398854</c:v>
                </c:pt>
                <c:pt idx="79">
                  <c:v>78.15443349818328</c:v>
                </c:pt>
                <c:pt idx="80">
                  <c:v>77.974165482076174</c:v>
                </c:pt>
                <c:pt idx="81">
                  <c:v>77.796429483768208</c:v>
                </c:pt>
                <c:pt idx="82">
                  <c:v>77.621088291727887</c:v>
                </c:pt>
                <c:pt idx="83">
                  <c:v>77.44800836789662</c:v>
                </c:pt>
                <c:pt idx="84">
                  <c:v>77.277060367429769</c:v>
                </c:pt>
                <c:pt idx="85">
                  <c:v>77.108119531749793</c:v>
                </c:pt>
                <c:pt idx="86">
                  <c:v>76.941065973173508</c:v>
                </c:pt>
                <c:pt idx="87">
                  <c:v>76.775784867452899</c:v>
                </c:pt>
                <c:pt idx="88">
                  <c:v>76.612166568753182</c:v>
                </c:pt>
                <c:pt idx="89">
                  <c:v>76.450106659903796</c:v>
                </c:pt>
                <c:pt idx="90">
                  <c:v>76.289505949204141</c:v>
                </c:pt>
                <c:pt idx="91">
                  <c:v>76.130270423651268</c:v>
                </c:pt>
                <c:pt idx="92">
                  <c:v>75.972311167179157</c:v>
                </c:pt>
                <c:pt idx="93">
                  <c:v>75.815544251354055</c:v>
                </c:pt>
                <c:pt idx="94">
                  <c:v>75.659890604951642</c:v>
                </c:pt>
                <c:pt idx="95">
                  <c:v>75.505275867939631</c:v>
                </c:pt>
                <c:pt idx="96">
                  <c:v>75.351630234598346</c:v>
                </c:pt>
                <c:pt idx="97">
                  <c:v>75.198888289817404</c:v>
                </c:pt>
                <c:pt idx="98">
                  <c:v>75.046988842006115</c:v>
                </c:pt>
                <c:pt idx="99">
                  <c:v>74.89587475553337</c:v>
                </c:pt>
                <c:pt idx="100">
                  <c:v>74.745492785166491</c:v>
                </c:pt>
                <c:pt idx="101">
                  <c:v>74.595793414595846</c:v>
                </c:pt>
                <c:pt idx="102">
                  <c:v>74.446730700807834</c:v>
                </c:pt>
                <c:pt idx="103">
                  <c:v>74.298262125796228</c:v>
                </c:pt>
                <c:pt idx="104">
                  <c:v>74.150348456871413</c:v>
                </c:pt>
                <c:pt idx="105">
                  <c:v>74.002953616639061</c:v>
                </c:pt>
                <c:pt idx="106">
                  <c:v>73.856044563561198</c:v>
                </c:pt>
                <c:pt idx="107">
                  <c:v>73.709591183885735</c:v>
                </c:pt>
                <c:pt idx="108">
                  <c:v>73.563566195624219</c:v>
                </c:pt>
                <c:pt idx="109">
                  <c:v>73.41794506517364</c:v>
                </c:pt>
                <c:pt idx="110">
                  <c:v>73.272705937105542</c:v>
                </c:pt>
                <c:pt idx="111">
                  <c:v>73.127829577586283</c:v>
                </c:pt>
                <c:pt idx="112">
                  <c:v>72.983299331838296</c:v>
                </c:pt>
                <c:pt idx="113">
                  <c:v>72.839101095998359</c:v>
                </c:pt>
                <c:pt idx="114">
                  <c:v>72.695223303674936</c:v>
                </c:pt>
                <c:pt idx="115">
                  <c:v>72.551656927441243</c:v>
                </c:pt>
                <c:pt idx="116">
                  <c:v>72.408395495424429</c:v>
                </c:pt>
                <c:pt idx="117">
                  <c:v>72.265435123053464</c:v>
                </c:pt>
                <c:pt idx="118">
                  <c:v>72.122774559904514</c:v>
                </c:pt>
                <c:pt idx="119">
                  <c:v>71.980415251425882</c:v>
                </c:pt>
                <c:pt idx="120">
                  <c:v>71.838361415124524</c:v>
                </c:pt>
                <c:pt idx="121">
                  <c:v>71.696620130547231</c:v>
                </c:pt>
                <c:pt idx="122">
                  <c:v>71.55520144207955</c:v>
                </c:pt>
                <c:pt idx="123">
                  <c:v>71.414118473207395</c:v>
                </c:pt>
                <c:pt idx="124">
                  <c:v>71.273387550427969</c:v>
                </c:pt>
                <c:pt idx="125">
                  <c:v>71.13302833445168</c:v>
                </c:pt>
                <c:pt idx="126">
                  <c:v>70.993063955693188</c:v>
                </c:pt>
                <c:pt idx="127">
                  <c:v>70.853521150307003</c:v>
                </c:pt>
                <c:pt idx="128">
                  <c:v>70.714430392171209</c:v>
                </c:pt>
                <c:pt idx="129">
                  <c:v>70.57582601527082</c:v>
                </c:pt>
                <c:pt idx="130">
                  <c:v>70.43774631988309</c:v>
                </c:pt>
                <c:pt idx="131">
                  <c:v>70.300233654839687</c:v>
                </c:pt>
                <c:pt idx="132">
                  <c:v>70.163334466963249</c:v>
                </c:pt>
                <c:pt idx="133">
                  <c:v>70.027099307589737</c:v>
                </c:pt>
                <c:pt idx="134">
                  <c:v>69.891582784949463</c:v>
                </c:pt>
                <c:pt idx="135">
                  <c:v>69.75684345016731</c:v>
                </c:pt>
                <c:pt idx="136">
                  <c:v>69.622943603851041</c:v>
                </c:pt>
                <c:pt idx="137">
                  <c:v>69.489949009780872</c:v>
                </c:pt>
                <c:pt idx="138">
                  <c:v>69.357928502232255</c:v>
                </c:pt>
                <c:pt idx="139">
                  <c:v>69.226953474103411</c:v>
                </c:pt>
                <c:pt idx="140">
                  <c:v>69.09709723443946</c:v>
                </c:pt>
                <c:pt idx="141">
                  <c:v>68.968434226299252</c:v>
                </c:pt>
                <c:pt idx="142">
                  <c:v>68.841039099333912</c:v>
                </c:pt>
                <c:pt idx="143">
                  <c:v>68.714985636034697</c:v>
                </c:pt>
                <c:pt idx="144">
                  <c:v>68.590345536394011</c:v>
                </c:pt>
                <c:pt idx="145">
                  <c:v>68.467187072658902</c:v>
                </c:pt>
                <c:pt idx="146">
                  <c:v>68.345573633771764</c:v>
                </c:pt>
                <c:pt idx="147">
                  <c:v>68.225562187698984</c:v>
                </c:pt>
                <c:pt idx="148">
                  <c:v>68.107201698704657</c:v>
                </c:pt>
                <c:pt idx="149">
                  <c:v>67.990531545161716</c:v>
                </c:pt>
                <c:pt idx="150">
                  <c:v>67.875579991014007</c:v>
                </c:pt>
                <c:pt idx="151">
                  <c:v>67.76236276974771</c:v>
                </c:pt>
                <c:pt idx="152">
                  <c:v>67.650881842926523</c:v>
                </c:pt>
                <c:pt idx="153">
                  <c:v>67.541124395292996</c:v>
                </c:pt>
                <c:pt idx="154">
                  <c:v>67.433062124614054</c:v>
                </c:pt>
                <c:pt idx="155">
                  <c:v>67.326650876581084</c:v>
                </c:pt>
                <c:pt idx="156">
                  <c:v>67.221830663238791</c:v>
                </c:pt>
                <c:pt idx="157">
                  <c:v>67.118526088067398</c:v>
                </c:pt>
                <c:pt idx="158">
                  <c:v>67.016647182819838</c:v>
                </c:pt>
                <c:pt idx="159">
                  <c:v>66.916090641699554</c:v>
                </c:pt>
                <c:pt idx="160">
                  <c:v>66.816741418863927</c:v>
                </c:pt>
                <c:pt idx="161">
                  <c:v>66.718474637062414</c:v>
                </c:pt>
                <c:pt idx="162">
                  <c:v>66.621157739898734</c:v>
                </c:pt>
                <c:pt idx="163">
                  <c:v>66.524652808947593</c:v>
                </c:pt>
                <c:pt idx="164">
                  <c:v>66.428818960587307</c:v>
                </c:pt>
                <c:pt idx="165">
                  <c:v>66.333514736305318</c:v>
                </c:pt>
                <c:pt idx="166">
                  <c:v>66.238600404276198</c:v>
                </c:pt>
                <c:pt idx="167">
                  <c:v>66.143940098634545</c:v>
                </c:pt>
                <c:pt idx="168">
                  <c:v>66.049403735130369</c:v>
                </c:pt>
                <c:pt idx="169">
                  <c:v>65.954868656592595</c:v>
                </c:pt>
                <c:pt idx="170">
                  <c:v>65.860220977566726</c:v>
                </c:pt>
                <c:pt idx="171">
                  <c:v>65.765356613411157</c:v>
                </c:pt>
                <c:pt idx="172">
                  <c:v>65.670181993966949</c:v>
                </c:pt>
                <c:pt idx="173">
                  <c:v>65.57461447482963</c:v>
                </c:pt>
                <c:pt idx="174">
                  <c:v>65.478582469697955</c:v>
                </c:pt>
                <c:pt idx="175">
                  <c:v>65.382025334986238</c:v>
                </c:pt>
                <c:pt idx="176">
                  <c:v>65.2848930428475</c:v>
                </c:pt>
                <c:pt idx="177">
                  <c:v>65.187145681154973</c:v>
                </c:pt>
                <c:pt idx="178">
                  <c:v>65.088752819163986</c:v>
                </c:pt>
                <c:pt idx="179">
                  <c:v>64.989692775948157</c:v>
                </c:pt>
                <c:pt idx="180">
                  <c:v>64.889951825726143</c:v>
                </c:pt>
                <c:pt idx="181">
                  <c:v>64.789523370310604</c:v>
                </c:pt>
                <c:pt idx="182">
                  <c:v>64.688407104519271</c:v>
                </c:pt>
                <c:pt idx="183">
                  <c:v>64.586608195826187</c:v>
                </c:pt>
                <c:pt idx="184">
                  <c:v>64.484136495065002</c:v>
                </c:pt>
                <c:pt idx="185">
                  <c:v>64.381005790821135</c:v>
                </c:pt>
                <c:pt idx="186">
                  <c:v>64.277233116394314</c:v>
                </c:pt>
                <c:pt idx="187">
                  <c:v>64.172838114950551</c:v>
                </c:pt>
                <c:pt idx="188">
                  <c:v>64.067842465739332</c:v>
                </c:pt>
                <c:pt idx="189">
                  <c:v>63.962269372020977</c:v>
                </c:pt>
                <c:pt idx="190">
                  <c:v>63.856143109598499</c:v>
                </c:pt>
                <c:pt idx="191">
                  <c:v>63.749488633530177</c:v>
                </c:pt>
                <c:pt idx="192">
                  <c:v>63.642331239658944</c:v>
                </c:pt>
                <c:pt idx="193">
                  <c:v>63.534696276973158</c:v>
                </c:pt>
                <c:pt idx="194">
                  <c:v>63.426608906454362</c:v>
                </c:pt>
                <c:pt idx="195">
                  <c:v>63.318093901917365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93.048000000000002</c:v>
                </c:pt>
                <c:pt idx="1">
                  <c:v>92.629000000000005</c:v>
                </c:pt>
                <c:pt idx="2">
                  <c:v>92.694000000000003</c:v>
                </c:pt>
                <c:pt idx="3">
                  <c:v>93.370999999999995</c:v>
                </c:pt>
                <c:pt idx="4">
                  <c:v>93.418999999999997</c:v>
                </c:pt>
                <c:pt idx="5">
                  <c:v>94.081000000000003</c:v>
                </c:pt>
                <c:pt idx="6">
                  <c:v>92.096999999999994</c:v>
                </c:pt>
                <c:pt idx="7">
                  <c:v>93.242000000000004</c:v>
                </c:pt>
                <c:pt idx="8">
                  <c:v>92.855000000000004</c:v>
                </c:pt>
                <c:pt idx="9">
                  <c:v>92.805999999999997</c:v>
                </c:pt>
                <c:pt idx="10">
                  <c:v>93.5</c:v>
                </c:pt>
                <c:pt idx="11">
                  <c:v>92.403000000000006</c:v>
                </c:pt>
                <c:pt idx="12">
                  <c:v>93.355000000000004</c:v>
                </c:pt>
                <c:pt idx="13">
                  <c:v>93.064999999999998</c:v>
                </c:pt>
                <c:pt idx="14">
                  <c:v>93.144999999999996</c:v>
                </c:pt>
                <c:pt idx="15">
                  <c:v>93.21</c:v>
                </c:pt>
                <c:pt idx="16">
                  <c:v>93.918999999999997</c:v>
                </c:pt>
                <c:pt idx="17">
                  <c:v>94.129000000000005</c:v>
                </c:pt>
                <c:pt idx="18">
                  <c:v>93.225999999999999</c:v>
                </c:pt>
                <c:pt idx="19">
                  <c:v>93.581000000000003</c:v>
                </c:pt>
                <c:pt idx="20">
                  <c:v>93.338999999999999</c:v>
                </c:pt>
                <c:pt idx="21">
                  <c:v>93.935000000000002</c:v>
                </c:pt>
                <c:pt idx="22">
                  <c:v>93.725999999999999</c:v>
                </c:pt>
                <c:pt idx="23">
                  <c:v>94.887</c:v>
                </c:pt>
                <c:pt idx="24">
                  <c:v>94.403000000000006</c:v>
                </c:pt>
                <c:pt idx="25">
                  <c:v>94.418999999999997</c:v>
                </c:pt>
                <c:pt idx="26">
                  <c:v>94.742000000000004</c:v>
                </c:pt>
                <c:pt idx="27">
                  <c:v>95.5</c:v>
                </c:pt>
                <c:pt idx="28">
                  <c:v>94.661000000000001</c:v>
                </c:pt>
                <c:pt idx="29">
                  <c:v>95.451999999999998</c:v>
                </c:pt>
                <c:pt idx="30">
                  <c:v>96.064999999999998</c:v>
                </c:pt>
                <c:pt idx="31">
                  <c:v>95.403000000000006</c:v>
                </c:pt>
                <c:pt idx="32">
                  <c:v>97.305999999999997</c:v>
                </c:pt>
                <c:pt idx="33">
                  <c:v>96.805999999999997</c:v>
                </c:pt>
                <c:pt idx="34">
                  <c:v>97.79</c:v>
                </c:pt>
                <c:pt idx="35">
                  <c:v>98.968000000000004</c:v>
                </c:pt>
                <c:pt idx="36">
                  <c:v>97.21</c:v>
                </c:pt>
                <c:pt idx="37">
                  <c:v>98.887</c:v>
                </c:pt>
                <c:pt idx="38">
                  <c:v>100.952</c:v>
                </c:pt>
                <c:pt idx="39">
                  <c:v>100.855</c:v>
                </c:pt>
                <c:pt idx="40">
                  <c:v>101.694</c:v>
                </c:pt>
                <c:pt idx="41">
                  <c:v>102.29</c:v>
                </c:pt>
                <c:pt idx="42">
                  <c:v>103.694</c:v>
                </c:pt>
                <c:pt idx="43">
                  <c:v>103.532</c:v>
                </c:pt>
                <c:pt idx="44">
                  <c:v>106.145</c:v>
                </c:pt>
                <c:pt idx="45">
                  <c:v>107.226</c:v>
                </c:pt>
                <c:pt idx="46">
                  <c:v>109.839</c:v>
                </c:pt>
                <c:pt idx="47">
                  <c:v>112.839</c:v>
                </c:pt>
                <c:pt idx="48">
                  <c:v>115.952</c:v>
                </c:pt>
                <c:pt idx="49">
                  <c:v>121.387</c:v>
                </c:pt>
                <c:pt idx="50">
                  <c:v>126.82299999999999</c:v>
                </c:pt>
                <c:pt idx="51">
                  <c:v>134.75800000000001</c:v>
                </c:pt>
                <c:pt idx="52">
                  <c:v>144.37100000000001</c:v>
                </c:pt>
                <c:pt idx="53">
                  <c:v>156.161</c:v>
                </c:pt>
                <c:pt idx="54">
                  <c:v>170.32300000000001</c:v>
                </c:pt>
                <c:pt idx="55">
                  <c:v>184.661</c:v>
                </c:pt>
                <c:pt idx="56">
                  <c:v>197.75800000000001</c:v>
                </c:pt>
                <c:pt idx="57">
                  <c:v>209.32300000000001</c:v>
                </c:pt>
                <c:pt idx="58">
                  <c:v>217.452</c:v>
                </c:pt>
                <c:pt idx="59">
                  <c:v>224.03200000000001</c:v>
                </c:pt>
                <c:pt idx="60">
                  <c:v>226.46799999999999</c:v>
                </c:pt>
                <c:pt idx="61">
                  <c:v>227.32300000000001</c:v>
                </c:pt>
                <c:pt idx="62">
                  <c:v>223.62899999999999</c:v>
                </c:pt>
                <c:pt idx="63">
                  <c:v>216.774</c:v>
                </c:pt>
                <c:pt idx="64">
                  <c:v>204.30600000000001</c:v>
                </c:pt>
                <c:pt idx="65">
                  <c:v>188.161</c:v>
                </c:pt>
                <c:pt idx="66">
                  <c:v>165.82300000000001</c:v>
                </c:pt>
                <c:pt idx="67">
                  <c:v>137.48400000000001</c:v>
                </c:pt>
                <c:pt idx="68">
                  <c:v>110.32299999999999</c:v>
                </c:pt>
                <c:pt idx="69">
                  <c:v>97.370999999999995</c:v>
                </c:pt>
                <c:pt idx="70">
                  <c:v>95.531999999999996</c:v>
                </c:pt>
                <c:pt idx="71">
                  <c:v>95.951999999999998</c:v>
                </c:pt>
                <c:pt idx="72">
                  <c:v>97</c:v>
                </c:pt>
                <c:pt idx="73">
                  <c:v>101</c:v>
                </c:pt>
                <c:pt idx="74">
                  <c:v>103.806</c:v>
                </c:pt>
                <c:pt idx="75">
                  <c:v>107.32299999999999</c:v>
                </c:pt>
                <c:pt idx="76">
                  <c:v>114.71</c:v>
                </c:pt>
                <c:pt idx="77">
                  <c:v>122.71</c:v>
                </c:pt>
                <c:pt idx="78">
                  <c:v>132.839</c:v>
                </c:pt>
                <c:pt idx="79">
                  <c:v>144.40299999999999</c:v>
                </c:pt>
                <c:pt idx="80">
                  <c:v>155.51599999999999</c:v>
                </c:pt>
                <c:pt idx="81">
                  <c:v>165.41900000000001</c:v>
                </c:pt>
                <c:pt idx="82">
                  <c:v>173.839</c:v>
                </c:pt>
                <c:pt idx="83">
                  <c:v>180.24199999999999</c:v>
                </c:pt>
                <c:pt idx="84">
                  <c:v>183.82300000000001</c:v>
                </c:pt>
                <c:pt idx="85">
                  <c:v>185.51599999999999</c:v>
                </c:pt>
                <c:pt idx="86">
                  <c:v>184.37100000000001</c:v>
                </c:pt>
                <c:pt idx="87">
                  <c:v>179.69399999999999</c:v>
                </c:pt>
                <c:pt idx="88">
                  <c:v>170.80600000000001</c:v>
                </c:pt>
                <c:pt idx="89">
                  <c:v>156.09700000000001</c:v>
                </c:pt>
                <c:pt idx="90">
                  <c:v>137</c:v>
                </c:pt>
                <c:pt idx="91">
                  <c:v>114.51600000000001</c:v>
                </c:pt>
                <c:pt idx="92">
                  <c:v>94.048000000000002</c:v>
                </c:pt>
                <c:pt idx="93">
                  <c:v>86.918999999999997</c:v>
                </c:pt>
                <c:pt idx="94">
                  <c:v>84.887</c:v>
                </c:pt>
                <c:pt idx="95">
                  <c:v>85.403000000000006</c:v>
                </c:pt>
                <c:pt idx="96">
                  <c:v>84.677000000000007</c:v>
                </c:pt>
                <c:pt idx="97">
                  <c:v>85.305999999999997</c:v>
                </c:pt>
                <c:pt idx="98">
                  <c:v>85.548000000000002</c:v>
                </c:pt>
                <c:pt idx="99">
                  <c:v>85.29</c:v>
                </c:pt>
                <c:pt idx="100">
                  <c:v>85.29</c:v>
                </c:pt>
                <c:pt idx="101">
                  <c:v>84.274000000000001</c:v>
                </c:pt>
                <c:pt idx="102">
                  <c:v>83.983999999999995</c:v>
                </c:pt>
                <c:pt idx="103">
                  <c:v>84.305999999999997</c:v>
                </c:pt>
                <c:pt idx="104">
                  <c:v>84.355000000000004</c:v>
                </c:pt>
                <c:pt idx="105">
                  <c:v>84.403000000000006</c:v>
                </c:pt>
                <c:pt idx="106">
                  <c:v>83.451999999999998</c:v>
                </c:pt>
                <c:pt idx="107">
                  <c:v>84.5</c:v>
                </c:pt>
                <c:pt idx="108">
                  <c:v>84.129000000000005</c:v>
                </c:pt>
                <c:pt idx="109">
                  <c:v>85.418999999999997</c:v>
                </c:pt>
                <c:pt idx="110">
                  <c:v>84.322999999999993</c:v>
                </c:pt>
                <c:pt idx="111">
                  <c:v>83.805999999999997</c:v>
                </c:pt>
                <c:pt idx="112">
                  <c:v>84.71</c:v>
                </c:pt>
                <c:pt idx="113">
                  <c:v>83.71</c:v>
                </c:pt>
                <c:pt idx="114">
                  <c:v>83.516000000000005</c:v>
                </c:pt>
                <c:pt idx="115">
                  <c:v>82.677000000000007</c:v>
                </c:pt>
                <c:pt idx="116">
                  <c:v>84.194000000000003</c:v>
                </c:pt>
                <c:pt idx="117">
                  <c:v>82.613</c:v>
                </c:pt>
                <c:pt idx="118">
                  <c:v>84.581000000000003</c:v>
                </c:pt>
                <c:pt idx="119">
                  <c:v>84.031999999999996</c:v>
                </c:pt>
                <c:pt idx="120">
                  <c:v>83.968000000000004</c:v>
                </c:pt>
                <c:pt idx="121">
                  <c:v>85.71</c:v>
                </c:pt>
                <c:pt idx="122">
                  <c:v>84.903000000000006</c:v>
                </c:pt>
                <c:pt idx="123">
                  <c:v>84.596999999999994</c:v>
                </c:pt>
                <c:pt idx="124">
                  <c:v>85.064999999999998</c:v>
                </c:pt>
                <c:pt idx="125">
                  <c:v>84.016000000000005</c:v>
                </c:pt>
                <c:pt idx="126">
                  <c:v>82.822999999999993</c:v>
                </c:pt>
                <c:pt idx="127">
                  <c:v>82.935000000000002</c:v>
                </c:pt>
                <c:pt idx="128">
                  <c:v>81.305999999999997</c:v>
                </c:pt>
                <c:pt idx="129">
                  <c:v>80.903000000000006</c:v>
                </c:pt>
                <c:pt idx="130">
                  <c:v>80.209999999999994</c:v>
                </c:pt>
                <c:pt idx="131">
                  <c:v>79.790000000000006</c:v>
                </c:pt>
                <c:pt idx="132">
                  <c:v>80.081000000000003</c:v>
                </c:pt>
                <c:pt idx="133">
                  <c:v>79.903000000000006</c:v>
                </c:pt>
                <c:pt idx="134">
                  <c:v>79.338999999999999</c:v>
                </c:pt>
                <c:pt idx="135">
                  <c:v>79.564999999999998</c:v>
                </c:pt>
                <c:pt idx="136">
                  <c:v>79.742000000000004</c:v>
                </c:pt>
                <c:pt idx="137">
                  <c:v>79.370999999999995</c:v>
                </c:pt>
                <c:pt idx="138">
                  <c:v>78.613</c:v>
                </c:pt>
                <c:pt idx="139">
                  <c:v>79.564999999999998</c:v>
                </c:pt>
                <c:pt idx="140">
                  <c:v>79.048000000000002</c:v>
                </c:pt>
                <c:pt idx="141">
                  <c:v>78.387</c:v>
                </c:pt>
                <c:pt idx="142">
                  <c:v>78.983999999999995</c:v>
                </c:pt>
                <c:pt idx="143">
                  <c:v>78.661000000000001</c:v>
                </c:pt>
                <c:pt idx="144">
                  <c:v>78.838999999999999</c:v>
                </c:pt>
                <c:pt idx="145">
                  <c:v>78.305999999999997</c:v>
                </c:pt>
                <c:pt idx="146">
                  <c:v>77.435000000000002</c:v>
                </c:pt>
                <c:pt idx="147">
                  <c:v>78.194000000000003</c:v>
                </c:pt>
                <c:pt idx="148">
                  <c:v>77.5</c:v>
                </c:pt>
                <c:pt idx="149">
                  <c:v>78.144999999999996</c:v>
                </c:pt>
                <c:pt idx="150">
                  <c:v>78.483999999999995</c:v>
                </c:pt>
                <c:pt idx="151">
                  <c:v>78.305999999999997</c:v>
                </c:pt>
                <c:pt idx="152">
                  <c:v>77.822999999999993</c:v>
                </c:pt>
                <c:pt idx="153">
                  <c:v>78.629000000000005</c:v>
                </c:pt>
                <c:pt idx="154">
                  <c:v>78.177000000000007</c:v>
                </c:pt>
                <c:pt idx="155">
                  <c:v>78.870999999999995</c:v>
                </c:pt>
                <c:pt idx="156">
                  <c:v>78.355000000000004</c:v>
                </c:pt>
                <c:pt idx="157">
                  <c:v>78.387</c:v>
                </c:pt>
                <c:pt idx="158">
                  <c:v>78.338999999999999</c:v>
                </c:pt>
                <c:pt idx="159">
                  <c:v>77.016000000000005</c:v>
                </c:pt>
                <c:pt idx="160">
                  <c:v>77.742000000000004</c:v>
                </c:pt>
                <c:pt idx="161">
                  <c:v>75.677000000000007</c:v>
                </c:pt>
                <c:pt idx="162">
                  <c:v>75.822999999999993</c:v>
                </c:pt>
                <c:pt idx="163">
                  <c:v>75.225999999999999</c:v>
                </c:pt>
                <c:pt idx="164">
                  <c:v>75.581000000000003</c:v>
                </c:pt>
                <c:pt idx="165">
                  <c:v>77.064999999999998</c:v>
                </c:pt>
                <c:pt idx="166">
                  <c:v>75.694000000000003</c:v>
                </c:pt>
                <c:pt idx="167">
                  <c:v>74.951999999999998</c:v>
                </c:pt>
                <c:pt idx="168">
                  <c:v>75.209999999999994</c:v>
                </c:pt>
                <c:pt idx="169">
                  <c:v>75.242000000000004</c:v>
                </c:pt>
                <c:pt idx="170">
                  <c:v>74.403000000000006</c:v>
                </c:pt>
                <c:pt idx="171">
                  <c:v>75.338999999999999</c:v>
                </c:pt>
                <c:pt idx="172">
                  <c:v>73.838999999999999</c:v>
                </c:pt>
                <c:pt idx="173">
                  <c:v>73.403000000000006</c:v>
                </c:pt>
                <c:pt idx="174">
                  <c:v>74.968000000000004</c:v>
                </c:pt>
                <c:pt idx="175">
                  <c:v>74.338999999999999</c:v>
                </c:pt>
                <c:pt idx="176">
                  <c:v>75.322999999999993</c:v>
                </c:pt>
                <c:pt idx="177">
                  <c:v>74.451999999999998</c:v>
                </c:pt>
                <c:pt idx="178">
                  <c:v>73.322999999999993</c:v>
                </c:pt>
                <c:pt idx="179">
                  <c:v>74.629000000000005</c:v>
                </c:pt>
                <c:pt idx="180">
                  <c:v>73.790000000000006</c:v>
                </c:pt>
                <c:pt idx="181">
                  <c:v>74.144999999999996</c:v>
                </c:pt>
                <c:pt idx="182">
                  <c:v>74.194000000000003</c:v>
                </c:pt>
                <c:pt idx="183">
                  <c:v>73.742000000000004</c:v>
                </c:pt>
                <c:pt idx="184">
                  <c:v>74.338999999999999</c:v>
                </c:pt>
                <c:pt idx="185">
                  <c:v>73.790000000000006</c:v>
                </c:pt>
                <c:pt idx="186">
                  <c:v>73.048000000000002</c:v>
                </c:pt>
                <c:pt idx="187">
                  <c:v>73.418999999999997</c:v>
                </c:pt>
                <c:pt idx="188">
                  <c:v>74.338999999999999</c:v>
                </c:pt>
                <c:pt idx="189">
                  <c:v>74.516000000000005</c:v>
                </c:pt>
                <c:pt idx="190">
                  <c:v>74.596999999999994</c:v>
                </c:pt>
                <c:pt idx="191">
                  <c:v>72.483999999999995</c:v>
                </c:pt>
                <c:pt idx="192">
                  <c:v>74.742000000000004</c:v>
                </c:pt>
                <c:pt idx="193">
                  <c:v>73.742000000000004</c:v>
                </c:pt>
                <c:pt idx="194">
                  <c:v>74.483999999999995</c:v>
                </c:pt>
                <c:pt idx="195">
                  <c:v>73.418999999999997</c:v>
                </c:pt>
                <c:pt idx="196">
                  <c:v>73.903000000000006</c:v>
                </c:pt>
                <c:pt idx="197">
                  <c:v>74.113</c:v>
                </c:pt>
                <c:pt idx="198">
                  <c:v>72.918999999999997</c:v>
                </c:pt>
                <c:pt idx="199">
                  <c:v>73.968000000000004</c:v>
                </c:pt>
                <c:pt idx="200">
                  <c:v>73.274000000000001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91.162746466552306</c:v>
                </c:pt>
                <c:pt idx="1">
                  <c:v>91.374978742037982</c:v>
                </c:pt>
                <c:pt idx="2">
                  <c:v>91.587354180152516</c:v>
                </c:pt>
                <c:pt idx="3">
                  <c:v>91.799820624218057</c:v>
                </c:pt>
                <c:pt idx="4">
                  <c:v>92.012315013326571</c:v>
                </c:pt>
                <c:pt idx="5">
                  <c:v>92.224761919104779</c:v>
                </c:pt>
                <c:pt idx="6">
                  <c:v>92.437071942222289</c:v>
                </c:pt>
                <c:pt idx="7">
                  <c:v>92.64913996457544</c:v>
                </c:pt>
                <c:pt idx="8">
                  <c:v>92.860843255573513</c:v>
                </c:pt>
                <c:pt idx="9">
                  <c:v>93.072039434402498</c:v>
                </c:pt>
                <c:pt idx="10">
                  <c:v>93.282564294856712</c:v>
                </c:pt>
                <c:pt idx="11">
                  <c:v>93.492229505776109</c:v>
                </c:pt>
                <c:pt idx="12">
                  <c:v>93.700820209018048</c:v>
                </c:pt>
                <c:pt idx="13">
                  <c:v>93.908092549337496</c:v>
                </c:pt>
                <c:pt idx="14">
                  <c:v>94.113771188306899</c:v>
                </c:pt>
                <c:pt idx="15">
                  <c:v>94.317546880237998</c:v>
                </c:pt>
                <c:pt idx="16">
                  <c:v>94.519074226309911</c:v>
                </c:pt>
                <c:pt idx="17">
                  <c:v>94.717969780407884</c:v>
                </c:pt>
                <c:pt idx="18">
                  <c:v>94.913810766585286</c:v>
                </c:pt>
                <c:pt idx="19">
                  <c:v>95.106134798323552</c:v>
                </c:pt>
                <c:pt idx="20">
                  <c:v>95.294441184963645</c:v>
                </c:pt>
                <c:pt idx="21">
                  <c:v>95.478194699913615</c:v>
                </c:pt>
                <c:pt idx="22">
                  <c:v>95.656833107133693</c:v>
                </c:pt>
                <c:pt idx="23">
                  <c:v>95.829780345881261</c:v>
                </c:pt>
                <c:pt idx="24">
                  <c:v>95.996468117079544</c:v>
                </c:pt>
                <c:pt idx="25">
                  <c:v>96.156369761948383</c:v>
                </c:pt>
                <c:pt idx="26">
                  <c:v>96.309051836228036</c:v>
                </c:pt>
                <c:pt idx="27">
                  <c:v>96.454250706215689</c:v>
                </c:pt>
                <c:pt idx="28">
                  <c:v>96.591983831908266</c:v>
                </c:pt>
                <c:pt idx="29">
                  <c:v>96.722708094258365</c:v>
                </c:pt>
                <c:pt idx="30">
                  <c:v>96.847540395850118</c:v>
                </c:pt>
                <c:pt idx="31">
                  <c:v>96.968558492294591</c:v>
                </c:pt>
                <c:pt idx="32">
                  <c:v>97.089202074137759</c:v>
                </c:pt>
                <c:pt idx="33">
                  <c:v>97.214794766358651</c:v>
                </c:pt>
                <c:pt idx="34">
                  <c:v>97.353205960079521</c:v>
                </c:pt>
                <c:pt idx="35">
                  <c:v>97.515666057234128</c:v>
                </c:pt>
                <c:pt idx="36">
                  <c:v>97.717738515440786</c:v>
                </c:pt>
                <c:pt idx="37">
                  <c:v>97.980435831922719</c:v>
                </c:pt>
                <c:pt idx="38">
                  <c:v>98.331443454495798</c:v>
                </c:pt>
                <c:pt idx="39">
                  <c:v>98.806385395618562</c:v>
                </c:pt>
                <c:pt idx="40">
                  <c:v>99.450028967282108</c:v>
                </c:pt>
                <c:pt idx="41">
                  <c:v>100.3172859092746</c:v>
                </c:pt>
                <c:pt idx="42">
                  <c:v>101.47382732483507</c:v>
                </c:pt>
                <c:pt idx="43">
                  <c:v>102.99609612079327</c:v>
                </c:pt>
                <c:pt idx="44">
                  <c:v>104.97048046582805</c:v>
                </c:pt>
                <c:pt idx="45">
                  <c:v>107.49141341919619</c:v>
                </c:pt>
                <c:pt idx="46">
                  <c:v>110.65819545827559</c:v>
                </c:pt>
                <c:pt idx="47">
                  <c:v>114.57040463297359</c:v>
                </c:pt>
                <c:pt idx="48">
                  <c:v>119.32186666225917</c:v>
                </c:pt>
                <c:pt idx="49">
                  <c:v>124.99330260642746</c:v>
                </c:pt>
                <c:pt idx="50">
                  <c:v>131.64394641497057</c:v>
                </c:pt>
                <c:pt idx="51">
                  <c:v>139.3026118644033</c:v>
                </c:pt>
                <c:pt idx="52">
                  <c:v>147.95885601678413</c:v>
                </c:pt>
                <c:pt idx="53">
                  <c:v>157.55495483817077</c:v>
                </c:pt>
                <c:pt idx="54">
                  <c:v>167.97913398476373</c:v>
                </c:pt>
                <c:pt idx="55">
                  <c:v>179.05919518880881</c:v>
                </c:pt>
                <c:pt idx="56">
                  <c:v>190.55188434800854</c:v>
                </c:pt>
                <c:pt idx="57">
                  <c:v>202.11553399805069</c:v>
                </c:pt>
                <c:pt idx="58">
                  <c:v>213.24431600508925</c:v>
                </c:pt>
                <c:pt idx="59">
                  <c:v>223.14693608242032</c:v>
                </c:pt>
                <c:pt idx="60">
                  <c:v>230.59940528290801</c:v>
                </c:pt>
                <c:pt idx="61">
                  <c:v>233.90180390833584</c:v>
                </c:pt>
                <c:pt idx="62">
                  <c:v>231.15356929372501</c:v>
                </c:pt>
                <c:pt idx="63">
                  <c:v>220.97286791369254</c:v>
                </c:pt>
                <c:pt idx="64">
                  <c:v>203.43742446588925</c:v>
                </c:pt>
                <c:pt idx="65">
                  <c:v>180.63729017143868</c:v>
                </c:pt>
                <c:pt idx="66">
                  <c:v>156.26170659274973</c:v>
                </c:pt>
                <c:pt idx="67">
                  <c:v>134.26875634536842</c:v>
                </c:pt>
                <c:pt idx="68">
                  <c:v>117.41930575562327</c:v>
                </c:pt>
                <c:pt idx="69">
                  <c:v>106.56923496366335</c:v>
                </c:pt>
                <c:pt idx="70">
                  <c:v>100.98844108315568</c:v>
                </c:pt>
                <c:pt idx="71">
                  <c:v>99.247533397676762</c:v>
                </c:pt>
                <c:pt idx="72">
                  <c:v>100.01347386474492</c:v>
                </c:pt>
                <c:pt idx="73">
                  <c:v>102.41499998849997</c:v>
                </c:pt>
                <c:pt idx="74">
                  <c:v>106.03432890088342</c:v>
                </c:pt>
                <c:pt idx="75">
                  <c:v>110.74118949291001</c:v>
                </c:pt>
                <c:pt idx="76">
                  <c:v>116.53030415000356</c:v>
                </c:pt>
                <c:pt idx="77">
                  <c:v>123.41600436391229</c:v>
                </c:pt>
                <c:pt idx="78">
                  <c:v>131.37524711430316</c:v>
                </c:pt>
                <c:pt idx="79">
                  <c:v>140.31633266547311</c:v>
                </c:pt>
                <c:pt idx="80">
                  <c:v>150.054899817495</c:v>
                </c:pt>
                <c:pt idx="81">
                  <c:v>160.28048441097218</c:v>
                </c:pt>
                <c:pt idx="82">
                  <c:v>170.49379109897046</c:v>
                </c:pt>
                <c:pt idx="83">
                  <c:v>179.90258900342366</c:v>
                </c:pt>
                <c:pt idx="84">
                  <c:v>187.31042884300243</c:v>
                </c:pt>
                <c:pt idx="85">
                  <c:v>191.1228523375664</c:v>
                </c:pt>
                <c:pt idx="86">
                  <c:v>189.65642244478366</c:v>
                </c:pt>
                <c:pt idx="87">
                  <c:v>181.8214157950776</c:v>
                </c:pt>
                <c:pt idx="88">
                  <c:v>167.91411606288119</c:v>
                </c:pt>
                <c:pt idx="89">
                  <c:v>149.95181699431961</c:v>
                </c:pt>
                <c:pt idx="90">
                  <c:v>131.12123881754007</c:v>
                </c:pt>
                <c:pt idx="91">
                  <c:v>114.53882320543022</c:v>
                </c:pt>
                <c:pt idx="92">
                  <c:v>102.09348221873877</c:v>
                </c:pt>
                <c:pt idx="93">
                  <c:v>94.06615759081258</c:v>
                </c:pt>
                <c:pt idx="94">
                  <c:v>89.578514211714079</c:v>
                </c:pt>
                <c:pt idx="95">
                  <c:v>87.368925034655291</c:v>
                </c:pt>
                <c:pt idx="96">
                  <c:v>86.370985946958726</c:v>
                </c:pt>
                <c:pt idx="97">
                  <c:v>85.913623757449372</c:v>
                </c:pt>
                <c:pt idx="98">
                  <c:v>85.660534775234538</c:v>
                </c:pt>
                <c:pt idx="99">
                  <c:v>85.473483487947732</c:v>
                </c:pt>
                <c:pt idx="100">
                  <c:v>85.305109531491922</c:v>
                </c:pt>
                <c:pt idx="101">
                  <c:v>85.141739861749571</c:v>
                </c:pt>
                <c:pt idx="102">
                  <c:v>84.980007264093331</c:v>
                </c:pt>
                <c:pt idx="103">
                  <c:v>84.819184748153262</c:v>
                </c:pt>
                <c:pt idx="104">
                  <c:v>84.659127992297201</c:v>
                </c:pt>
                <c:pt idx="105">
                  <c:v>84.499826300157309</c:v>
                </c:pt>
                <c:pt idx="106">
                  <c:v>84.341339852197365</c:v>
                </c:pt>
                <c:pt idx="107">
                  <c:v>84.183827377014666</c:v>
                </c:pt>
                <c:pt idx="108">
                  <c:v>84.027611588578992</c:v>
                </c:pt>
                <c:pt idx="109">
                  <c:v>83.873281807155479</c:v>
                </c:pt>
                <c:pt idx="110">
                  <c:v>83.721840841190698</c:v>
                </c:pt>
                <c:pt idx="111">
                  <c:v>83.574898885963393</c:v>
                </c:pt>
                <c:pt idx="112">
                  <c:v>83.43490515804082</c:v>
                </c:pt>
                <c:pt idx="113">
                  <c:v>83.305387892818274</c:v>
                </c:pt>
                <c:pt idx="114">
                  <c:v>83.191146282432811</c:v>
                </c:pt>
                <c:pt idx="115">
                  <c:v>83.098308756739598</c:v>
                </c:pt>
                <c:pt idx="116">
                  <c:v>83.034150227476417</c:v>
                </c:pt>
                <c:pt idx="117">
                  <c:v>83.006559603882835</c:v>
                </c:pt>
                <c:pt idx="118">
                  <c:v>83.023079470465859</c:v>
                </c:pt>
                <c:pt idx="119">
                  <c:v>83.089498274956185</c:v>
                </c:pt>
                <c:pt idx="120">
                  <c:v>83.208013505249752</c:v>
                </c:pt>
                <c:pt idx="121">
                  <c:v>83.37488253914961</c:v>
                </c:pt>
                <c:pt idx="122">
                  <c:v>83.577140175768861</c:v>
                </c:pt>
                <c:pt idx="123">
                  <c:v>83.787767849219676</c:v>
                </c:pt>
                <c:pt idx="124">
                  <c:v>83.960088194998946</c:v>
                </c:pt>
                <c:pt idx="125">
                  <c:v>84.026601084789661</c:v>
                </c:pt>
                <c:pt idx="126">
                  <c:v>83.912177335234958</c:v>
                </c:pt>
                <c:pt idx="127">
                  <c:v>83.566944381548922</c:v>
                </c:pt>
                <c:pt idx="128">
                  <c:v>83.004703443411202</c:v>
                </c:pt>
                <c:pt idx="129">
                  <c:v>82.314495166682903</c:v>
                </c:pt>
                <c:pt idx="130">
                  <c:v>81.624963362806</c:v>
                </c:pt>
                <c:pt idx="131">
                  <c:v>81.04231063587045</c:v>
                </c:pt>
                <c:pt idx="132">
                  <c:v>80.608523519309401</c:v>
                </c:pt>
                <c:pt idx="133">
                  <c:v>80.305316329671484</c:v>
                </c:pt>
                <c:pt idx="134">
                  <c:v>80.087507227860186</c:v>
                </c:pt>
                <c:pt idx="135">
                  <c:v>79.913689425644819</c:v>
                </c:pt>
                <c:pt idx="136">
                  <c:v>79.758293770097822</c:v>
                </c:pt>
                <c:pt idx="137">
                  <c:v>79.609451564899047</c:v>
                </c:pt>
                <c:pt idx="138">
                  <c:v>79.462860191780052</c:v>
                </c:pt>
                <c:pt idx="139">
                  <c:v>79.317302499990916</c:v>
                </c:pt>
                <c:pt idx="140">
                  <c:v>79.172560523524993</c:v>
                </c:pt>
                <c:pt idx="141">
                  <c:v>79.028737959784408</c:v>
                </c:pt>
                <c:pt idx="142">
                  <c:v>78.886177468910915</c:v>
                </c:pt>
                <c:pt idx="143">
                  <c:v>78.745645357630863</c:v>
                </c:pt>
                <c:pt idx="144">
                  <c:v>78.608727599582537</c:v>
                </c:pt>
                <c:pt idx="145">
                  <c:v>78.478441375263685</c:v>
                </c:pt>
                <c:pt idx="146">
                  <c:v>78.359971769847888</c:v>
                </c:pt>
                <c:pt idx="147">
                  <c:v>78.261213572829362</c:v>
                </c:pt>
                <c:pt idx="148">
                  <c:v>78.192500039897652</c:v>
                </c:pt>
                <c:pt idx="149">
                  <c:v>78.164738279291541</c:v>
                </c:pt>
                <c:pt idx="150">
                  <c:v>78.185471445296344</c:v>
                </c:pt>
                <c:pt idx="151">
                  <c:v>78.253389662754387</c:v>
                </c:pt>
                <c:pt idx="152">
                  <c:v>78.353302925871134</c:v>
                </c:pt>
                <c:pt idx="153">
                  <c:v>78.45469349307686</c:v>
                </c:pt>
                <c:pt idx="154">
                  <c:v>78.516486563308604</c:v>
                </c:pt>
                <c:pt idx="155">
                  <c:v>78.4980701088449</c:v>
                </c:pt>
                <c:pt idx="156">
                  <c:v>78.372878751547191</c:v>
                </c:pt>
                <c:pt idx="157">
                  <c:v>78.138422916420964</c:v>
                </c:pt>
                <c:pt idx="158">
                  <c:v>77.817607026920484</c:v>
                </c:pt>
                <c:pt idx="159">
                  <c:v>77.450454741889317</c:v>
                </c:pt>
                <c:pt idx="160">
                  <c:v>77.080333926629081</c:v>
                </c:pt>
                <c:pt idx="161">
                  <c:v>76.741197970433547</c:v>
                </c:pt>
                <c:pt idx="162">
                  <c:v>76.450886526269713</c:v>
                </c:pt>
                <c:pt idx="163">
                  <c:v>76.211612847225467</c:v>
                </c:pt>
                <c:pt idx="164">
                  <c:v>76.015219824810472</c:v>
                </c:pt>
                <c:pt idx="165">
                  <c:v>75.849524975150302</c:v>
                </c:pt>
                <c:pt idx="166">
                  <c:v>75.703041447660794</c:v>
                </c:pt>
                <c:pt idx="167">
                  <c:v>75.567200534960364</c:v>
                </c:pt>
                <c:pt idx="168">
                  <c:v>75.436598269232647</c:v>
                </c:pt>
                <c:pt idx="169">
                  <c:v>75.308263000234007</c:v>
                </c:pt>
                <c:pt idx="170">
                  <c:v>75.180740567189432</c:v>
                </c:pt>
                <c:pt idx="171">
                  <c:v>75.05338413253989</c:v>
                </c:pt>
                <c:pt idx="172">
                  <c:v>74.92592287427081</c:v>
                </c:pt>
                <c:pt idx="173">
                  <c:v>74.798242675332475</c:v>
                </c:pt>
                <c:pt idx="174">
                  <c:v>74.670289833717987</c:v>
                </c:pt>
                <c:pt idx="175">
                  <c:v>74.542033857195847</c:v>
                </c:pt>
                <c:pt idx="176">
                  <c:v>74.413454560918652</c:v>
                </c:pt>
                <c:pt idx="177">
                  <c:v>74.284537876475383</c:v>
                </c:pt>
                <c:pt idx="178">
                  <c:v>74.155274406549125</c:v>
                </c:pt>
                <c:pt idx="179">
                  <c:v>74.025658743392512</c:v>
                </c:pt>
                <c:pt idx="180">
                  <c:v>73.895688977324383</c:v>
                </c:pt>
                <c:pt idx="181">
                  <c:v>73.765366253496609</c:v>
                </c:pt>
                <c:pt idx="182">
                  <c:v>73.63469435069149</c:v>
                </c:pt>
                <c:pt idx="183">
                  <c:v>73.503679282058755</c:v>
                </c:pt>
                <c:pt idx="184">
                  <c:v>73.372328921758438</c:v>
                </c:pt>
                <c:pt idx="185">
                  <c:v>73.240652660852348</c:v>
                </c:pt>
                <c:pt idx="186">
                  <c:v>73.108661094455911</c:v>
                </c:pt>
                <c:pt idx="187">
                  <c:v>72.976365740930532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91.162746466495761</c:v>
                </c:pt>
                <c:pt idx="1">
                  <c:v>91.374978741902297</c:v>
                </c:pt>
                <c:pt idx="2">
                  <c:v>91.587354179831294</c:v>
                </c:pt>
                <c:pt idx="3">
                  <c:v>91.799820623467838</c:v>
                </c:pt>
                <c:pt idx="4">
                  <c:v>92.012315011597963</c:v>
                </c:pt>
                <c:pt idx="5">
                  <c:v>92.224761915175421</c:v>
                </c:pt>
                <c:pt idx="6">
                  <c:v>92.437071933410508</c:v>
                </c:pt>
                <c:pt idx="7">
                  <c:v>92.649139945080393</c:v>
                </c:pt>
                <c:pt idx="8">
                  <c:v>92.860843213023131</c:v>
                </c:pt>
                <c:pt idx="9">
                  <c:v>93.072039342780243</c:v>
                </c:pt>
                <c:pt idx="10">
                  <c:v>93.282564100223482</c:v>
                </c:pt>
                <c:pt idx="11">
                  <c:v>93.492229097878294</c:v>
                </c:pt>
                <c:pt idx="12">
                  <c:v>93.700819365675102</c:v>
                </c:pt>
                <c:pt idx="13">
                  <c:v>93.908090829151206</c:v>
                </c:pt>
                <c:pt idx="14">
                  <c:v>94.113767726800148</c:v>
                </c:pt>
                <c:pt idx="15">
                  <c:v>94.317540008393635</c:v>
                </c:pt>
                <c:pt idx="16">
                  <c:v>94.519060767710116</c:v>
                </c:pt>
                <c:pt idx="17">
                  <c:v>94.717943776125352</c:v>
                </c:pt>
                <c:pt idx="18">
                  <c:v>94.913761197796774</c:v>
                </c:pt>
                <c:pt idx="19">
                  <c:v>95.106041582387334</c:v>
                </c:pt>
                <c:pt idx="20">
                  <c:v>95.294268246952896</c:v>
                </c:pt>
                <c:pt idx="21">
                  <c:v>95.477878174062894</c:v>
                </c:pt>
                <c:pt idx="22">
                  <c:v>95.656261567512615</c:v>
                </c:pt>
                <c:pt idx="23">
                  <c:v>95.828762218933107</c:v>
                </c:pt>
                <c:pt idx="24">
                  <c:v>95.994678846771833</c:v>
                </c:pt>
                <c:pt idx="25">
                  <c:v>96.153267571833268</c:v>
                </c:pt>
                <c:pt idx="26">
                  <c:v>96.303745688993786</c:v>
                </c:pt>
                <c:pt idx="27">
                  <c:v>96.445296880932389</c:v>
                </c:pt>
                <c:pt idx="28">
                  <c:v>96.577077994930789</c:v>
                </c:pt>
                <c:pt idx="29">
                  <c:v>96.698227466470158</c:v>
                </c:pt>
                <c:pt idx="30">
                  <c:v>96.807875422510165</c:v>
                </c:pt>
                <c:pt idx="31">
                  <c:v>96.905155432831549</c:v>
                </c:pt>
                <c:pt idx="32">
                  <c:v>96.989217800622299</c:v>
                </c:pt>
                <c:pt idx="33">
                  <c:v>97.059244195918865</c:v>
                </c:pt>
                <c:pt idx="34">
                  <c:v>97.114463341429854</c:v>
                </c:pt>
                <c:pt idx="35">
                  <c:v>97.154167365076773</c:v>
                </c:pt>
                <c:pt idx="36">
                  <c:v>97.177728344061933</c:v>
                </c:pt>
                <c:pt idx="37">
                  <c:v>97.184614489186231</c:v>
                </c:pt>
                <c:pt idx="38">
                  <c:v>97.174405363612564</c:v>
                </c:pt>
                <c:pt idx="39">
                  <c:v>97.146805504959389</c:v>
                </c:pt>
                <c:pt idx="40">
                  <c:v>97.101655829742853</c:v>
                </c:pt>
                <c:pt idx="41">
                  <c:v>97.038942248626</c:v>
                </c:pt>
                <c:pt idx="42">
                  <c:v>96.958801010345596</c:v>
                </c:pt>
                <c:pt idx="43">
                  <c:v>96.861520418544075</c:v>
                </c:pt>
                <c:pt idx="44">
                  <c:v>96.747538722213889</c:v>
                </c:pt>
                <c:pt idx="45">
                  <c:v>96.617438156873774</c:v>
                </c:pt>
                <c:pt idx="46">
                  <c:v>96.471935297259037</c:v>
                </c:pt>
                <c:pt idx="47">
                  <c:v>96.311868059359824</c:v>
                </c:pt>
                <c:pt idx="48">
                  <c:v>96.138179846530107</c:v>
                </c:pt>
                <c:pt idx="49">
                  <c:v>95.951901459394747</c:v>
                </c:pt>
                <c:pt idx="50">
                  <c:v>95.754131473768282</c:v>
                </c:pt>
                <c:pt idx="51">
                  <c:v>95.54601583008855</c:v>
                </c:pt>
                <c:pt idx="52">
                  <c:v>95.328727371549022</c:v>
                </c:pt>
                <c:pt idx="53">
                  <c:v>95.103446019812111</c:v>
                </c:pt>
                <c:pt idx="54">
                  <c:v>94.871340193860163</c:v>
                </c:pt>
                <c:pt idx="55">
                  <c:v>94.633549968435105</c:v>
                </c:pt>
                <c:pt idx="56">
                  <c:v>94.391172343976947</c:v>
                </c:pt>
                <c:pt idx="57">
                  <c:v>94.145248870268361</c:v>
                </c:pt>
                <c:pt idx="58">
                  <c:v>93.896755740360064</c:v>
                </c:pt>
                <c:pt idx="59">
                  <c:v>93.646596357269061</c:v>
                </c:pt>
                <c:pt idx="60">
                  <c:v>93.395596278753473</c:v>
                </c:pt>
                <c:pt idx="61">
                  <c:v>93.144500368297273</c:v>
                </c:pt>
                <c:pt idx="62">
                  <c:v>92.893971924354773</c:v>
                </c:pt>
                <c:pt idx="63">
                  <c:v>92.644593524251945</c:v>
                </c:pt>
                <c:pt idx="64">
                  <c:v>92.396869301983202</c:v>
                </c:pt>
                <c:pt idx="65">
                  <c:v>92.151228377690217</c:v>
                </c:pt>
                <c:pt idx="66">
                  <c:v>91.90802916767052</c:v>
                </c:pt>
                <c:pt idx="67">
                  <c:v>91.667564324064827</c:v>
                </c:pt>
                <c:pt idx="68">
                  <c:v>91.430066079835498</c:v>
                </c:pt>
                <c:pt idx="69">
                  <c:v>91.195711804568646</c:v>
                </c:pt>
                <c:pt idx="70">
                  <c:v>90.964629607762831</c:v>
                </c:pt>
                <c:pt idx="71">
                  <c:v>90.736903856859627</c:v>
                </c:pt>
                <c:pt idx="72">
                  <c:v>90.512580506051279</c:v>
                </c:pt>
                <c:pt idx="73">
                  <c:v>90.291672158026941</c:v>
                </c:pt>
                <c:pt idx="74">
                  <c:v>90.074162803805905</c:v>
                </c:pt>
                <c:pt idx="75">
                  <c:v>89.860012205460691</c:v>
                </c:pt>
                <c:pt idx="76">
                  <c:v>89.649159902879958</c:v>
                </c:pt>
                <c:pt idx="77">
                  <c:v>89.441528838936136</c:v>
                </c:pt>
                <c:pt idx="78">
                  <c:v>89.237028607783358</c:v>
                </c:pt>
                <c:pt idx="79">
                  <c:v>89.035558338847281</c:v>
                </c:pt>
                <c:pt idx="80">
                  <c:v>88.837009234735334</c:v>
                </c:pt>
                <c:pt idx="81">
                  <c:v>88.64126678513891</c:v>
                </c:pt>
                <c:pt idx="82">
                  <c:v>88.448212681152</c:v>
                </c:pt>
                <c:pt idx="83">
                  <c:v>88.257726455590216</c:v>
                </c:pt>
                <c:pt idx="84">
                  <c:v>88.069686875126166</c:v>
                </c:pt>
                <c:pt idx="85">
                  <c:v>87.883973109589334</c:v>
                </c:pt>
                <c:pt idx="86">
                  <c:v>87.700465702800372</c:v>
                </c:pt>
                <c:pt idx="87">
                  <c:v>87.519047367980775</c:v>
                </c:pt>
                <c:pt idx="88">
                  <c:v>87.339603629224058</c:v>
                </c:pt>
                <c:pt idx="89">
                  <c:v>87.162023328835261</c:v>
                </c:pt>
                <c:pt idx="90">
                  <c:v>86.986199018617469</c:v>
                </c:pt>
                <c:pt idx="91">
                  <c:v>86.812027251466816</c:v>
                </c:pt>
                <c:pt idx="92">
                  <c:v>86.639408787971419</c:v>
                </c:pt>
                <c:pt idx="93">
                  <c:v>86.468248731124561</c:v>
                </c:pt>
                <c:pt idx="94">
                  <c:v>86.298456600778408</c:v>
                </c:pt>
                <c:pt idx="95">
                  <c:v>86.129946358090578</c:v>
                </c:pt>
                <c:pt idx="96">
                  <c:v>85.962636388959325</c:v>
                </c:pt>
                <c:pt idx="97">
                  <c:v>85.796449454303016</c:v>
                </c:pt>
                <c:pt idx="98">
                  <c:v>85.631312614013822</c:v>
                </c:pt>
                <c:pt idx="99">
                  <c:v>85.467157130499302</c:v>
                </c:pt>
                <c:pt idx="100">
                  <c:v>85.303918356912007</c:v>
                </c:pt>
                <c:pt idx="101">
                  <c:v>85.141535614450035</c:v>
                </c:pt>
                <c:pt idx="102">
                  <c:v>84.979952062480507</c:v>
                </c:pt>
                <c:pt idx="103">
                  <c:v>84.819114564688704</c:v>
                </c:pt>
                <c:pt idx="104">
                  <c:v>84.658973553976523</c:v>
                </c:pt>
                <c:pt idx="105">
                  <c:v>84.499482898420126</c:v>
                </c:pt>
                <c:pt idx="106">
                  <c:v>84.340599770239692</c:v>
                </c:pt>
                <c:pt idx="107">
                  <c:v>84.182284519426744</c:v>
                </c:pt>
                <c:pt idx="108">
                  <c:v>84.024500553410888</c:v>
                </c:pt>
                <c:pt idx="109">
                  <c:v>83.867214223921039</c:v>
                </c:pt>
                <c:pt idx="110">
                  <c:v>83.710394722001354</c:v>
                </c:pt>
                <c:pt idx="111">
                  <c:v>83.554013981971906</c:v>
                </c:pt>
                <c:pt idx="112">
                  <c:v>83.398046594975185</c:v>
                </c:pt>
                <c:pt idx="113">
                  <c:v>83.242469732614992</c:v>
                </c:pt>
                <c:pt idx="114">
                  <c:v>83.087263081069835</c:v>
                </c:pt>
                <c:pt idx="115">
                  <c:v>82.932408785942798</c:v>
                </c:pt>
                <c:pt idx="116">
                  <c:v>82.777891407989443</c:v>
                </c:pt>
                <c:pt idx="117">
                  <c:v>82.623697889738025</c:v>
                </c:pt>
                <c:pt idx="118">
                  <c:v>82.46981753287892</c:v>
                </c:pt>
                <c:pt idx="119">
                  <c:v>82.3162419861427</c:v>
                </c:pt>
                <c:pt idx="120">
                  <c:v>82.162965243208518</c:v>
                </c:pt>
                <c:pt idx="121">
                  <c:v>82.009983649974728</c:v>
                </c:pt>
                <c:pt idx="122">
                  <c:v>81.85729592027991</c:v>
                </c:pt>
                <c:pt idx="123">
                  <c:v>81.70490315887713</c:v>
                </c:pt>
                <c:pt idx="124">
                  <c:v>81.552808890131928</c:v>
                </c:pt>
                <c:pt idx="125">
                  <c:v>81.401019090532131</c:v>
                </c:pt>
                <c:pt idx="126">
                  <c:v>81.249542222660693</c:v>
                </c:pt>
                <c:pt idx="127">
                  <c:v>81.098389267792456</c:v>
                </c:pt>
                <c:pt idx="128">
                  <c:v>80.947573753733025</c:v>
                </c:pt>
                <c:pt idx="129">
                  <c:v>80.797111773930069</c:v>
                </c:pt>
                <c:pt idx="130">
                  <c:v>80.647021993268112</c:v>
                </c:pt>
                <c:pt idx="131">
                  <c:v>80.49732563532271</c:v>
                </c:pt>
                <c:pt idx="132">
                  <c:v>80.348046445229599</c:v>
                </c:pt>
                <c:pt idx="133">
                  <c:v>80.199210621753167</c:v>
                </c:pt>
                <c:pt idx="134">
                  <c:v>80.050846711663866</c:v>
                </c:pt>
                <c:pt idx="135">
                  <c:v>79.902985459214193</c:v>
                </c:pt>
                <c:pt idx="136">
                  <c:v>79.755659603406144</c:v>
                </c:pt>
                <c:pt idx="137">
                  <c:v>79.608903615944939</c:v>
                </c:pt>
                <c:pt idx="138">
                  <c:v>79.462753373360471</c:v>
                </c:pt>
                <c:pt idx="139">
                  <c:v>79.317245757829539</c:v>
                </c:pt>
                <c:pt idx="140">
                  <c:v>79.172418182827926</c:v>
                </c:pt>
                <c:pt idx="141">
                  <c:v>79.028308041939397</c:v>
                </c:pt>
                <c:pt idx="142">
                  <c:v>78.884952081983613</c:v>
                </c:pt>
                <c:pt idx="143">
                  <c:v>78.742385705084132</c:v>
                </c:pt>
                <c:pt idx="144">
                  <c:v>78.600642208320124</c:v>
                </c:pt>
                <c:pt idx="145">
                  <c:v>78.459751974059287</c:v>
                </c:pt>
                <c:pt idx="146">
                  <c:v>78.319741628751643</c:v>
                </c:pt>
                <c:pt idx="147">
                  <c:v>78.180633192595991</c:v>
                </c:pt>
                <c:pt idx="148">
                  <c:v>78.042443246726023</c:v>
                </c:pt>
                <c:pt idx="149">
                  <c:v>77.905182148008123</c:v>
                </c:pt>
                <c:pt idx="150">
                  <c:v>77.768853323785777</c:v>
                </c:pt>
                <c:pt idx="151">
                  <c:v>77.63345267955674</c:v>
                </c:pt>
                <c:pt idx="152">
                  <c:v>77.498968151312368</c:v>
                </c:pt>
                <c:pt idx="153">
                  <c:v>77.365379430907396</c:v>
                </c:pt>
                <c:pt idx="154">
                  <c:v>77.232657887333346</c:v>
                </c:pt>
                <c:pt idx="155">
                  <c:v>77.100766699308565</c:v>
                </c:pt>
                <c:pt idx="156">
                  <c:v>76.969661205542749</c:v>
                </c:pt>
                <c:pt idx="157">
                  <c:v>76.839289468951165</c:v>
                </c:pt>
                <c:pt idx="158">
                  <c:v>76.70959304068856</c:v>
                </c:pt>
                <c:pt idx="159">
                  <c:v>76.580507899932002</c:v>
                </c:pt>
                <c:pt idx="160">
                  <c:v>76.451965536645702</c:v>
                </c:pt>
                <c:pt idx="161">
                  <c:v>76.323894137793701</c:v>
                </c:pt>
                <c:pt idx="162">
                  <c:v>76.19621983313985</c:v>
                </c:pt>
                <c:pt idx="163">
                  <c:v>76.068867955178447</c:v>
                </c:pt>
                <c:pt idx="164">
                  <c:v>75.941764268896108</c:v>
                </c:pt>
                <c:pt idx="165">
                  <c:v>75.814836130763467</c:v>
                </c:pt>
                <c:pt idx="166">
                  <c:v>75.688013542159936</c:v>
                </c:pt>
                <c:pt idx="167">
                  <c:v>75.561230069768143</c:v>
                </c:pt>
                <c:pt idx="168">
                  <c:v>75.434423613680735</c:v>
                </c:pt>
                <c:pt idx="169">
                  <c:v>75.307537012381133</c:v>
                </c:pt>
                <c:pt idx="170">
                  <c:v>75.180518481799339</c:v>
                </c:pt>
                <c:pt idx="171">
                  <c:v>75.053321892819724</c:v>
                </c:pt>
                <c:pt idx="172">
                  <c:v>74.925906897590707</c:v>
                </c:pt>
                <c:pt idx="173">
                  <c:v>74.798238919562024</c:v>
                </c:pt>
                <c:pt idx="174">
                  <c:v>74.670289025302395</c:v>
                </c:pt>
                <c:pt idx="175">
                  <c:v>74.542033697890815</c:v>
                </c:pt>
                <c:pt idx="176">
                  <c:v>74.413454532182726</c:v>
                </c:pt>
                <c:pt idx="177">
                  <c:v>74.284537871731118</c:v>
                </c:pt>
                <c:pt idx="178">
                  <c:v>74.155274405832301</c:v>
                </c:pt>
                <c:pt idx="179">
                  <c:v>74.025658743293405</c:v>
                </c:pt>
                <c:pt idx="180">
                  <c:v>73.895688977311849</c:v>
                </c:pt>
                <c:pt idx="181">
                  <c:v>73.765366253495159</c:v>
                </c:pt>
                <c:pt idx="182">
                  <c:v>73.634694350691333</c:v>
                </c:pt>
                <c:pt idx="183">
                  <c:v>73.503679282058741</c:v>
                </c:pt>
                <c:pt idx="184">
                  <c:v>73.372328921758438</c:v>
                </c:pt>
                <c:pt idx="185">
                  <c:v>73.240652660852348</c:v>
                </c:pt>
                <c:pt idx="186">
                  <c:v>73.108661094455911</c:v>
                </c:pt>
                <c:pt idx="187">
                  <c:v>72.976365740930532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97.613</c:v>
                </c:pt>
                <c:pt idx="1">
                  <c:v>97.387</c:v>
                </c:pt>
                <c:pt idx="2">
                  <c:v>97.403000000000006</c:v>
                </c:pt>
                <c:pt idx="3">
                  <c:v>97.113</c:v>
                </c:pt>
                <c:pt idx="4">
                  <c:v>97.370999999999995</c:v>
                </c:pt>
                <c:pt idx="5">
                  <c:v>96.694000000000003</c:v>
                </c:pt>
                <c:pt idx="6">
                  <c:v>97.225999999999999</c:v>
                </c:pt>
                <c:pt idx="7">
                  <c:v>97.29</c:v>
                </c:pt>
                <c:pt idx="8">
                  <c:v>96.903000000000006</c:v>
                </c:pt>
                <c:pt idx="9">
                  <c:v>97.194000000000003</c:v>
                </c:pt>
                <c:pt idx="10">
                  <c:v>97.516000000000005</c:v>
                </c:pt>
                <c:pt idx="11">
                  <c:v>96.725999999999999</c:v>
                </c:pt>
                <c:pt idx="12">
                  <c:v>97.403000000000006</c:v>
                </c:pt>
                <c:pt idx="13">
                  <c:v>97.338999999999999</c:v>
                </c:pt>
                <c:pt idx="14">
                  <c:v>98.161000000000001</c:v>
                </c:pt>
                <c:pt idx="15">
                  <c:v>97.177000000000007</c:v>
                </c:pt>
                <c:pt idx="16">
                  <c:v>97.870999999999995</c:v>
                </c:pt>
                <c:pt idx="17">
                  <c:v>97.918999999999997</c:v>
                </c:pt>
                <c:pt idx="18">
                  <c:v>98.064999999999998</c:v>
                </c:pt>
                <c:pt idx="19">
                  <c:v>97.71</c:v>
                </c:pt>
                <c:pt idx="20">
                  <c:v>97.613</c:v>
                </c:pt>
                <c:pt idx="21">
                  <c:v>97.855000000000004</c:v>
                </c:pt>
                <c:pt idx="22">
                  <c:v>99.016000000000005</c:v>
                </c:pt>
                <c:pt idx="23">
                  <c:v>98.016000000000005</c:v>
                </c:pt>
                <c:pt idx="24">
                  <c:v>99.257999999999996</c:v>
                </c:pt>
                <c:pt idx="25">
                  <c:v>99.403000000000006</c:v>
                </c:pt>
                <c:pt idx="26">
                  <c:v>99.048000000000002</c:v>
                </c:pt>
                <c:pt idx="27">
                  <c:v>99.79</c:v>
                </c:pt>
                <c:pt idx="28">
                  <c:v>98.887</c:v>
                </c:pt>
                <c:pt idx="29">
                  <c:v>99.742000000000004</c:v>
                </c:pt>
                <c:pt idx="30">
                  <c:v>100.758</c:v>
                </c:pt>
                <c:pt idx="31">
                  <c:v>100.871</c:v>
                </c:pt>
                <c:pt idx="32">
                  <c:v>101.645</c:v>
                </c:pt>
                <c:pt idx="33">
                  <c:v>101.694</c:v>
                </c:pt>
                <c:pt idx="34">
                  <c:v>101.5</c:v>
                </c:pt>
                <c:pt idx="35">
                  <c:v>101.968</c:v>
                </c:pt>
                <c:pt idx="36">
                  <c:v>103.968</c:v>
                </c:pt>
                <c:pt idx="37">
                  <c:v>104.387</c:v>
                </c:pt>
                <c:pt idx="38">
                  <c:v>103.645</c:v>
                </c:pt>
                <c:pt idx="39">
                  <c:v>103.98399999999999</c:v>
                </c:pt>
                <c:pt idx="40">
                  <c:v>104.565</c:v>
                </c:pt>
                <c:pt idx="41">
                  <c:v>105.468</c:v>
                </c:pt>
                <c:pt idx="42">
                  <c:v>105.90300000000001</c:v>
                </c:pt>
                <c:pt idx="43">
                  <c:v>107.919</c:v>
                </c:pt>
                <c:pt idx="44">
                  <c:v>109.258</c:v>
                </c:pt>
                <c:pt idx="45">
                  <c:v>112</c:v>
                </c:pt>
                <c:pt idx="46">
                  <c:v>114.081</c:v>
                </c:pt>
                <c:pt idx="47">
                  <c:v>117.242</c:v>
                </c:pt>
                <c:pt idx="48">
                  <c:v>121.565</c:v>
                </c:pt>
                <c:pt idx="49">
                  <c:v>127.129</c:v>
                </c:pt>
                <c:pt idx="50">
                  <c:v>134.952</c:v>
                </c:pt>
                <c:pt idx="51">
                  <c:v>143.46799999999999</c:v>
                </c:pt>
                <c:pt idx="52">
                  <c:v>154.339</c:v>
                </c:pt>
                <c:pt idx="53">
                  <c:v>168.35499999999999</c:v>
                </c:pt>
                <c:pt idx="54">
                  <c:v>182.64500000000001</c:v>
                </c:pt>
                <c:pt idx="55">
                  <c:v>196.62899999999999</c:v>
                </c:pt>
                <c:pt idx="56">
                  <c:v>209.51599999999999</c:v>
                </c:pt>
                <c:pt idx="57">
                  <c:v>219.74199999999999</c:v>
                </c:pt>
                <c:pt idx="58">
                  <c:v>227.19399999999999</c:v>
                </c:pt>
                <c:pt idx="59">
                  <c:v>230.96799999999999</c:v>
                </c:pt>
                <c:pt idx="60">
                  <c:v>232.62899999999999</c:v>
                </c:pt>
                <c:pt idx="61">
                  <c:v>230.548</c:v>
                </c:pt>
                <c:pt idx="62">
                  <c:v>224.53200000000001</c:v>
                </c:pt>
                <c:pt idx="63">
                  <c:v>212.64500000000001</c:v>
                </c:pt>
                <c:pt idx="64">
                  <c:v>196.51599999999999</c:v>
                </c:pt>
                <c:pt idx="65">
                  <c:v>173.12899999999999</c:v>
                </c:pt>
                <c:pt idx="66">
                  <c:v>143.065</c:v>
                </c:pt>
                <c:pt idx="67">
                  <c:v>113.48399999999999</c:v>
                </c:pt>
                <c:pt idx="68">
                  <c:v>100.242</c:v>
                </c:pt>
                <c:pt idx="69">
                  <c:v>98.903000000000006</c:v>
                </c:pt>
                <c:pt idx="70">
                  <c:v>99.322999999999993</c:v>
                </c:pt>
                <c:pt idx="71">
                  <c:v>100.17700000000001</c:v>
                </c:pt>
                <c:pt idx="72">
                  <c:v>103.01600000000001</c:v>
                </c:pt>
                <c:pt idx="73">
                  <c:v>106.694</c:v>
                </c:pt>
                <c:pt idx="74">
                  <c:v>111.145</c:v>
                </c:pt>
                <c:pt idx="75">
                  <c:v>115.71</c:v>
                </c:pt>
                <c:pt idx="76">
                  <c:v>122.952</c:v>
                </c:pt>
                <c:pt idx="77">
                  <c:v>133.19399999999999</c:v>
                </c:pt>
                <c:pt idx="78">
                  <c:v>143.48400000000001</c:v>
                </c:pt>
                <c:pt idx="79">
                  <c:v>155.274</c:v>
                </c:pt>
                <c:pt idx="80">
                  <c:v>165.79</c:v>
                </c:pt>
                <c:pt idx="81">
                  <c:v>175.48400000000001</c:v>
                </c:pt>
                <c:pt idx="82">
                  <c:v>183.274</c:v>
                </c:pt>
                <c:pt idx="83">
                  <c:v>188.839</c:v>
                </c:pt>
                <c:pt idx="84">
                  <c:v>191.59700000000001</c:v>
                </c:pt>
                <c:pt idx="85">
                  <c:v>191.80600000000001</c:v>
                </c:pt>
                <c:pt idx="86">
                  <c:v>187.98400000000001</c:v>
                </c:pt>
                <c:pt idx="87">
                  <c:v>179.19399999999999</c:v>
                </c:pt>
                <c:pt idx="88">
                  <c:v>165.82300000000001</c:v>
                </c:pt>
                <c:pt idx="89">
                  <c:v>148.065</c:v>
                </c:pt>
                <c:pt idx="90">
                  <c:v>124.17700000000001</c:v>
                </c:pt>
                <c:pt idx="91">
                  <c:v>101.51600000000001</c:v>
                </c:pt>
                <c:pt idx="92">
                  <c:v>91</c:v>
                </c:pt>
                <c:pt idx="93">
                  <c:v>88.661000000000001</c:v>
                </c:pt>
                <c:pt idx="94">
                  <c:v>89.531999999999996</c:v>
                </c:pt>
                <c:pt idx="95">
                  <c:v>89.468000000000004</c:v>
                </c:pt>
                <c:pt idx="96">
                  <c:v>88.435000000000002</c:v>
                </c:pt>
                <c:pt idx="97">
                  <c:v>89.564999999999998</c:v>
                </c:pt>
                <c:pt idx="98">
                  <c:v>89.887</c:v>
                </c:pt>
                <c:pt idx="99">
                  <c:v>89.177000000000007</c:v>
                </c:pt>
                <c:pt idx="100">
                  <c:v>88.581000000000003</c:v>
                </c:pt>
                <c:pt idx="101">
                  <c:v>89.113</c:v>
                </c:pt>
                <c:pt idx="102">
                  <c:v>89.29</c:v>
                </c:pt>
                <c:pt idx="103">
                  <c:v>89.548000000000002</c:v>
                </c:pt>
                <c:pt idx="104">
                  <c:v>89.661000000000001</c:v>
                </c:pt>
                <c:pt idx="105">
                  <c:v>89.870999999999995</c:v>
                </c:pt>
                <c:pt idx="106">
                  <c:v>89.435000000000002</c:v>
                </c:pt>
                <c:pt idx="107">
                  <c:v>89.581000000000003</c:v>
                </c:pt>
                <c:pt idx="108">
                  <c:v>88.855000000000004</c:v>
                </c:pt>
                <c:pt idx="109">
                  <c:v>89.935000000000002</c:v>
                </c:pt>
                <c:pt idx="110">
                  <c:v>89.194000000000003</c:v>
                </c:pt>
                <c:pt idx="111">
                  <c:v>89.21</c:v>
                </c:pt>
                <c:pt idx="112">
                  <c:v>89</c:v>
                </c:pt>
                <c:pt idx="113">
                  <c:v>88.903000000000006</c:v>
                </c:pt>
                <c:pt idx="114">
                  <c:v>88.725999999999999</c:v>
                </c:pt>
                <c:pt idx="115">
                  <c:v>89.305999999999997</c:v>
                </c:pt>
                <c:pt idx="116">
                  <c:v>88.418999999999997</c:v>
                </c:pt>
                <c:pt idx="117">
                  <c:v>88.096999999999994</c:v>
                </c:pt>
                <c:pt idx="118">
                  <c:v>88.968000000000004</c:v>
                </c:pt>
                <c:pt idx="119">
                  <c:v>89.516000000000005</c:v>
                </c:pt>
                <c:pt idx="120">
                  <c:v>91.081000000000003</c:v>
                </c:pt>
                <c:pt idx="121">
                  <c:v>90.870999999999995</c:v>
                </c:pt>
                <c:pt idx="122">
                  <c:v>92.322999999999993</c:v>
                </c:pt>
                <c:pt idx="123">
                  <c:v>91.903000000000006</c:v>
                </c:pt>
                <c:pt idx="124">
                  <c:v>92.435000000000002</c:v>
                </c:pt>
                <c:pt idx="125">
                  <c:v>91.048000000000002</c:v>
                </c:pt>
                <c:pt idx="126">
                  <c:v>91.064999999999998</c:v>
                </c:pt>
                <c:pt idx="127">
                  <c:v>90.113</c:v>
                </c:pt>
                <c:pt idx="128">
                  <c:v>88.338999999999999</c:v>
                </c:pt>
                <c:pt idx="129">
                  <c:v>87.483999999999995</c:v>
                </c:pt>
                <c:pt idx="130">
                  <c:v>86.274000000000001</c:v>
                </c:pt>
                <c:pt idx="131">
                  <c:v>86.096999999999994</c:v>
                </c:pt>
                <c:pt idx="132">
                  <c:v>85.129000000000005</c:v>
                </c:pt>
                <c:pt idx="133">
                  <c:v>85.338999999999999</c:v>
                </c:pt>
                <c:pt idx="134">
                  <c:v>85.742000000000004</c:v>
                </c:pt>
                <c:pt idx="135">
                  <c:v>85.774000000000001</c:v>
                </c:pt>
                <c:pt idx="136">
                  <c:v>86.096999999999994</c:v>
                </c:pt>
                <c:pt idx="137">
                  <c:v>84.805999999999997</c:v>
                </c:pt>
                <c:pt idx="138">
                  <c:v>84.742000000000004</c:v>
                </c:pt>
                <c:pt idx="139">
                  <c:v>84.194000000000003</c:v>
                </c:pt>
                <c:pt idx="140">
                  <c:v>84.774000000000001</c:v>
                </c:pt>
                <c:pt idx="141">
                  <c:v>84.113</c:v>
                </c:pt>
                <c:pt idx="142">
                  <c:v>83.968000000000004</c:v>
                </c:pt>
                <c:pt idx="143">
                  <c:v>84.355000000000004</c:v>
                </c:pt>
                <c:pt idx="144">
                  <c:v>83.403000000000006</c:v>
                </c:pt>
                <c:pt idx="145">
                  <c:v>83.129000000000005</c:v>
                </c:pt>
                <c:pt idx="146">
                  <c:v>83.822999999999993</c:v>
                </c:pt>
                <c:pt idx="147">
                  <c:v>84.016000000000005</c:v>
                </c:pt>
                <c:pt idx="148">
                  <c:v>84.161000000000001</c:v>
                </c:pt>
                <c:pt idx="149">
                  <c:v>84.113</c:v>
                </c:pt>
                <c:pt idx="150">
                  <c:v>84.418999999999997</c:v>
                </c:pt>
                <c:pt idx="151">
                  <c:v>84.064999999999998</c:v>
                </c:pt>
                <c:pt idx="152">
                  <c:v>84.774000000000001</c:v>
                </c:pt>
                <c:pt idx="153">
                  <c:v>85.129000000000005</c:v>
                </c:pt>
                <c:pt idx="154">
                  <c:v>86.531999999999996</c:v>
                </c:pt>
                <c:pt idx="155">
                  <c:v>86.194000000000003</c:v>
                </c:pt>
                <c:pt idx="156">
                  <c:v>85.418999999999997</c:v>
                </c:pt>
                <c:pt idx="157">
                  <c:v>86.468000000000004</c:v>
                </c:pt>
                <c:pt idx="158">
                  <c:v>84.468000000000004</c:v>
                </c:pt>
                <c:pt idx="159">
                  <c:v>83.870999999999995</c:v>
                </c:pt>
                <c:pt idx="160">
                  <c:v>82.983999999999995</c:v>
                </c:pt>
                <c:pt idx="161">
                  <c:v>82.451999999999998</c:v>
                </c:pt>
                <c:pt idx="162">
                  <c:v>82.483999999999995</c:v>
                </c:pt>
                <c:pt idx="163">
                  <c:v>82.274000000000001</c:v>
                </c:pt>
                <c:pt idx="164">
                  <c:v>81.774000000000001</c:v>
                </c:pt>
                <c:pt idx="165">
                  <c:v>81.629000000000005</c:v>
                </c:pt>
                <c:pt idx="166">
                  <c:v>81.516000000000005</c:v>
                </c:pt>
                <c:pt idx="167">
                  <c:v>81.951999999999998</c:v>
                </c:pt>
                <c:pt idx="168">
                  <c:v>82.531999999999996</c:v>
                </c:pt>
                <c:pt idx="169">
                  <c:v>82.21</c:v>
                </c:pt>
                <c:pt idx="170">
                  <c:v>81.322999999999993</c:v>
                </c:pt>
                <c:pt idx="171">
                  <c:v>82.161000000000001</c:v>
                </c:pt>
                <c:pt idx="172">
                  <c:v>81.435000000000002</c:v>
                </c:pt>
                <c:pt idx="173">
                  <c:v>80.742000000000004</c:v>
                </c:pt>
                <c:pt idx="174">
                  <c:v>81.305999999999997</c:v>
                </c:pt>
                <c:pt idx="175">
                  <c:v>81.048000000000002</c:v>
                </c:pt>
                <c:pt idx="176">
                  <c:v>81.644999999999996</c:v>
                </c:pt>
                <c:pt idx="177">
                  <c:v>81.209999999999994</c:v>
                </c:pt>
                <c:pt idx="178">
                  <c:v>80.644999999999996</c:v>
                </c:pt>
                <c:pt idx="179">
                  <c:v>81.113</c:v>
                </c:pt>
                <c:pt idx="180">
                  <c:v>80.387</c:v>
                </c:pt>
                <c:pt idx="181">
                  <c:v>80.822999999999993</c:v>
                </c:pt>
                <c:pt idx="182">
                  <c:v>81.629000000000005</c:v>
                </c:pt>
                <c:pt idx="183">
                  <c:v>81.918999999999997</c:v>
                </c:pt>
                <c:pt idx="184">
                  <c:v>81</c:v>
                </c:pt>
                <c:pt idx="185">
                  <c:v>80.129000000000005</c:v>
                </c:pt>
                <c:pt idx="186">
                  <c:v>79.903000000000006</c:v>
                </c:pt>
                <c:pt idx="187">
                  <c:v>80.242000000000004</c:v>
                </c:pt>
                <c:pt idx="188">
                  <c:v>80.144999999999996</c:v>
                </c:pt>
                <c:pt idx="189">
                  <c:v>80.757999999999996</c:v>
                </c:pt>
                <c:pt idx="190">
                  <c:v>80.096999999999994</c:v>
                </c:pt>
                <c:pt idx="191">
                  <c:v>80.387</c:v>
                </c:pt>
                <c:pt idx="192">
                  <c:v>79.305999999999997</c:v>
                </c:pt>
                <c:pt idx="193">
                  <c:v>81.064999999999998</c:v>
                </c:pt>
                <c:pt idx="194">
                  <c:v>79.951999999999998</c:v>
                </c:pt>
                <c:pt idx="195">
                  <c:v>80.257999999999996</c:v>
                </c:pt>
                <c:pt idx="196">
                  <c:v>79.742000000000004</c:v>
                </c:pt>
                <c:pt idx="197">
                  <c:v>80.951999999999998</c:v>
                </c:pt>
                <c:pt idx="198">
                  <c:v>80.290000000000006</c:v>
                </c:pt>
                <c:pt idx="199">
                  <c:v>80.370999999999995</c:v>
                </c:pt>
                <c:pt idx="200">
                  <c:v>80.581000000000003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95.530810345909316</c:v>
                </c:pt>
                <c:pt idx="1">
                  <c:v>95.729501519157409</c:v>
                </c:pt>
                <c:pt idx="2">
                  <c:v>95.928084473824427</c:v>
                </c:pt>
                <c:pt idx="3">
                  <c:v>96.12649008722731</c:v>
                </c:pt>
                <c:pt idx="4">
                  <c:v>96.324637561582563</c:v>
                </c:pt>
                <c:pt idx="5">
                  <c:v>96.522432994925808</c:v>
                </c:pt>
                <c:pt idx="6">
                  <c:v>96.719767828601718</c:v>
                </c:pt>
                <c:pt idx="7">
                  <c:v>96.916517170286809</c:v>
                </c:pt>
                <c:pt idx="8">
                  <c:v>97.112537994301036</c:v>
                </c:pt>
                <c:pt idx="9">
                  <c:v>97.307667224665749</c:v>
                </c:pt>
                <c:pt idx="10">
                  <c:v>97.501719711237712</c:v>
                </c:pt>
                <c:pt idx="11">
                  <c:v>97.694486115690182</c:v>
                </c:pt>
                <c:pt idx="12">
                  <c:v>97.88573073273399</c:v>
                </c:pt>
                <c:pt idx="13">
                  <c:v>98.075189283757865</c:v>
                </c:pt>
                <c:pt idx="14">
                  <c:v>98.262566736614176</c:v>
                </c:pt>
                <c:pt idx="15">
                  <c:v>98.447535229190237</c:v>
                </c:pt>
                <c:pt idx="16">
                  <c:v>98.629732209893376</c:v>
                </c:pt>
                <c:pt idx="17">
                  <c:v>98.808758961931389</c:v>
                </c:pt>
                <c:pt idx="18">
                  <c:v>98.984179760698169</c:v>
                </c:pt>
                <c:pt idx="19">
                  <c:v>99.155522040466025</c:v>
                </c:pt>
                <c:pt idx="20">
                  <c:v>99.322278141174564</c:v>
                </c:pt>
                <c:pt idx="21">
                  <c:v>99.48390950145523</c:v>
                </c:pt>
                <c:pt idx="22">
                  <c:v>99.639854605394319</c:v>
                </c:pt>
                <c:pt idx="23">
                  <c:v>99.789542637060563</c:v>
                </c:pt>
                <c:pt idx="24">
                  <c:v>99.932415721552459</c:v>
                </c:pt>
                <c:pt idx="25">
                  <c:v>100.067963917892</c:v>
                </c:pt>
                <c:pt idx="26">
                  <c:v>100.19577886301859</c:v>
                </c:pt>
                <c:pt idx="27">
                  <c:v>100.315634218152</c:v>
                </c:pt>
                <c:pt idx="28">
                  <c:v>100.4276038677209</c:v>
                </c:pt>
                <c:pt idx="29">
                  <c:v>100.5322321143306</c:v>
                </c:pt>
                <c:pt idx="30">
                  <c:v>100.63077371506246</c:v>
                </c:pt>
                <c:pt idx="31">
                  <c:v>100.72552513453579</c:v>
                </c:pt>
                <c:pt idx="32">
                  <c:v>100.82027121141398</c:v>
                </c:pt>
                <c:pt idx="33">
                  <c:v>100.92087260322165</c:v>
                </c:pt>
                <c:pt idx="34">
                  <c:v>101.03601762147377</c:v>
                </c:pt>
                <c:pt idx="35">
                  <c:v>101.1781558459423</c:v>
                </c:pt>
                <c:pt idx="36">
                  <c:v>101.36461851306242</c:v>
                </c:pt>
                <c:pt idx="37">
                  <c:v>101.61891049992325</c:v>
                </c:pt>
                <c:pt idx="38">
                  <c:v>101.9721296199094</c:v>
                </c:pt>
                <c:pt idx="39">
                  <c:v>102.46443069075683</c:v>
                </c:pt>
                <c:pt idx="40">
                  <c:v>103.14640568807327</c:v>
                </c:pt>
                <c:pt idx="41">
                  <c:v>104.08020050934451</c:v>
                </c:pt>
                <c:pt idx="42">
                  <c:v>105.34013906052803</c:v>
                </c:pt>
                <c:pt idx="43">
                  <c:v>107.01258458138211</c:v>
                </c:pt>
                <c:pt idx="44">
                  <c:v>109.19474641520009</c:v>
                </c:pt>
                <c:pt idx="45">
                  <c:v>111.99214891552104</c:v>
                </c:pt>
                <c:pt idx="46">
                  <c:v>115.51452841859876</c:v>
                </c:pt>
                <c:pt idx="47">
                  <c:v>119.87002205572981</c:v>
                </c:pt>
                <c:pt idx="48">
                  <c:v>125.15766138703576</c:v>
                </c:pt>
                <c:pt idx="49">
                  <c:v>131.45837972597852</c:v>
                </c:pt>
                <c:pt idx="50">
                  <c:v>138.82497043077686</c:v>
                </c:pt>
                <c:pt idx="51">
                  <c:v>147.27166734427078</c:v>
                </c:pt>
                <c:pt idx="52">
                  <c:v>156.7642024875297</c:v>
                </c:pt>
                <c:pt idx="53">
                  <c:v>167.21117444989443</c:v>
                </c:pt>
                <c:pt idx="54">
                  <c:v>178.4568377550749</c:v>
                </c:pt>
                <c:pt idx="55">
                  <c:v>190.27266102257647</c:v>
                </c:pt>
                <c:pt idx="56">
                  <c:v>202.33783751681679</c:v>
                </c:pt>
                <c:pt idx="57">
                  <c:v>214.18673417205426</c:v>
                </c:pt>
                <c:pt idx="58">
                  <c:v>225.09457745614191</c:v>
                </c:pt>
                <c:pt idx="59">
                  <c:v>233.90374850515235</c:v>
                </c:pt>
                <c:pt idx="60">
                  <c:v>238.89727033345233</c:v>
                </c:pt>
                <c:pt idx="61">
                  <c:v>237.9642387167064</c:v>
                </c:pt>
                <c:pt idx="62">
                  <c:v>229.29202418909327</c:v>
                </c:pt>
                <c:pt idx="63">
                  <c:v>212.46887674478796</c:v>
                </c:pt>
                <c:pt idx="64">
                  <c:v>189.33490348817281</c:v>
                </c:pt>
                <c:pt idx="65">
                  <c:v>163.76652551861707</c:v>
                </c:pt>
                <c:pt idx="66">
                  <c:v>140.24249274335247</c:v>
                </c:pt>
                <c:pt idx="67">
                  <c:v>122.04756240940222</c:v>
                </c:pt>
                <c:pt idx="68">
                  <c:v>110.29147528258862</c:v>
                </c:pt>
                <c:pt idx="69">
                  <c:v>104.20111882302682</c:v>
                </c:pt>
                <c:pt idx="70">
                  <c:v>102.16344111484771</c:v>
                </c:pt>
                <c:pt idx="71">
                  <c:v>102.67984140591439</c:v>
                </c:pt>
                <c:pt idx="72">
                  <c:v>104.79324976049823</c:v>
                </c:pt>
                <c:pt idx="73">
                  <c:v>108.06474148793157</c:v>
                </c:pt>
                <c:pt idx="74">
                  <c:v>112.37407417966966</c:v>
                </c:pt>
                <c:pt idx="75">
                  <c:v>117.73666740075367</c:v>
                </c:pt>
                <c:pt idx="76">
                  <c:v>124.19190305158996</c:v>
                </c:pt>
                <c:pt idx="77">
                  <c:v>131.74608303932274</c:v>
                </c:pt>
                <c:pt idx="78">
                  <c:v>140.34325889816915</c:v>
                </c:pt>
                <c:pt idx="79">
                  <c:v>149.84778821466676</c:v>
                </c:pt>
                <c:pt idx="80">
                  <c:v>160.02906394529737</c:v>
                </c:pt>
                <c:pt idx="81">
                  <c:v>170.53287140947441</c:v>
                </c:pt>
                <c:pt idx="82">
                  <c:v>180.80605817423466</c:v>
                </c:pt>
                <c:pt idx="83">
                  <c:v>189.93599532526531</c:v>
                </c:pt>
                <c:pt idx="84">
                  <c:v>196.4403063121386</c:v>
                </c:pt>
                <c:pt idx="85">
                  <c:v>198.24151058319831</c:v>
                </c:pt>
                <c:pt idx="86">
                  <c:v>193.22067663752523</c:v>
                </c:pt>
                <c:pt idx="87">
                  <c:v>180.45715227352676</c:v>
                </c:pt>
                <c:pt idx="88">
                  <c:v>161.43841103024232</c:v>
                </c:pt>
                <c:pt idx="89">
                  <c:v>140.01373409476426</c:v>
                </c:pt>
                <c:pt idx="90">
                  <c:v>120.68641297215723</c:v>
                </c:pt>
                <c:pt idx="91">
                  <c:v>106.43835782864794</c:v>
                </c:pt>
                <c:pt idx="92">
                  <c:v>97.768014947993649</c:v>
                </c:pt>
                <c:pt idx="93">
                  <c:v>93.370471192620542</c:v>
                </c:pt>
                <c:pt idx="94">
                  <c:v>91.472869773592421</c:v>
                </c:pt>
                <c:pt idx="95">
                  <c:v>90.731993232867964</c:v>
                </c:pt>
                <c:pt idx="96">
                  <c:v>90.421909653761972</c:v>
                </c:pt>
                <c:pt idx="97">
                  <c:v>90.242573523469162</c:v>
                </c:pt>
                <c:pt idx="98">
                  <c:v>90.096200007994213</c:v>
                </c:pt>
                <c:pt idx="99">
                  <c:v>89.957228278916588</c:v>
                </c:pt>
                <c:pt idx="100">
                  <c:v>89.820222362885289</c:v>
                </c:pt>
                <c:pt idx="101">
                  <c:v>89.684217254547619</c:v>
                </c:pt>
                <c:pt idx="102">
                  <c:v>89.549067978172431</c:v>
                </c:pt>
                <c:pt idx="103">
                  <c:v>89.414791800095031</c:v>
                </c:pt>
                <c:pt idx="104">
                  <c:v>89.281507323257671</c:v>
                </c:pt>
                <c:pt idx="105">
                  <c:v>89.149493201404127</c:v>
                </c:pt>
                <c:pt idx="106">
                  <c:v>89.0193049657302</c:v>
                </c:pt>
                <c:pt idx="107">
                  <c:v>88.891960163012072</c:v>
                </c:pt>
                <c:pt idx="108">
                  <c:v>88.769210819644272</c:v>
                </c:pt>
                <c:pt idx="109">
                  <c:v>88.653915378748678</c:v>
                </c:pt>
                <c:pt idx="110">
                  <c:v>88.550502024431196</c:v>
                </c:pt>
                <c:pt idx="111">
                  <c:v>88.465478592675822</c:v>
                </c:pt>
                <c:pt idx="112">
                  <c:v>88.407890986414188</c:v>
                </c:pt>
                <c:pt idx="113">
                  <c:v>88.389569234032635</c:v>
                </c:pt>
                <c:pt idx="114">
                  <c:v>88.424945036082761</c:v>
                </c:pt>
                <c:pt idx="115">
                  <c:v>88.530203193281608</c:v>
                </c:pt>
                <c:pt idx="116">
                  <c:v>88.721569864925726</c:v>
                </c:pt>
                <c:pt idx="117">
                  <c:v>89.012650919391064</c:v>
                </c:pt>
                <c:pt idx="118">
                  <c:v>89.410849844637312</c:v>
                </c:pt>
                <c:pt idx="119">
                  <c:v>89.912807767310213</c:v>
                </c:pt>
                <c:pt idx="120">
                  <c:v>90.498235163010435</c:v>
                </c:pt>
                <c:pt idx="121">
                  <c:v>91.12078795245084</c:v>
                </c:pt>
                <c:pt idx="122">
                  <c:v>91.696150850594222</c:v>
                </c:pt>
                <c:pt idx="123">
                  <c:v>92.095045009305309</c:v>
                </c:pt>
                <c:pt idx="124">
                  <c:v>92.160321842495037</c:v>
                </c:pt>
                <c:pt idx="125">
                  <c:v>91.765500823970939</c:v>
                </c:pt>
                <c:pt idx="126">
                  <c:v>90.89827373712663</c:v>
                </c:pt>
                <c:pt idx="127">
                  <c:v>89.706497065778379</c:v>
                </c:pt>
                <c:pt idx="128">
                  <c:v>88.448553136858933</c:v>
                </c:pt>
                <c:pt idx="129">
                  <c:v>87.368156455736525</c:v>
                </c:pt>
                <c:pt idx="130">
                  <c:v>86.587675100365288</c:v>
                </c:pt>
                <c:pt idx="131">
                  <c:v>86.093383713567732</c:v>
                </c:pt>
                <c:pt idx="132">
                  <c:v>85.797336908143663</c:v>
                </c:pt>
                <c:pt idx="133">
                  <c:v>85.60800792648466</c:v>
                </c:pt>
                <c:pt idx="134">
                  <c:v>85.464737133098723</c:v>
                </c:pt>
                <c:pt idx="135">
                  <c:v>85.337837975942989</c:v>
                </c:pt>
                <c:pt idx="136">
                  <c:v>85.216035983698404</c:v>
                </c:pt>
                <c:pt idx="137">
                  <c:v>85.095946974523812</c:v>
                </c:pt>
                <c:pt idx="138">
                  <c:v>84.976787098307526</c:v>
                </c:pt>
                <c:pt idx="139">
                  <c:v>84.85846987328766</c:v>
                </c:pt>
                <c:pt idx="140">
                  <c:v>84.741118734668774</c:v>
                </c:pt>
                <c:pt idx="141">
                  <c:v>84.625062547299734</c:v>
                </c:pt>
                <c:pt idx="142">
                  <c:v>84.511065967089777</c:v>
                </c:pt>
                <c:pt idx="143">
                  <c:v>84.400827004655639</c:v>
                </c:pt>
                <c:pt idx="144">
                  <c:v>84.297849056255657</c:v>
                </c:pt>
                <c:pt idx="145">
                  <c:v>84.208720434427391</c:v>
                </c:pt>
                <c:pt idx="146">
                  <c:v>84.1445571658479</c:v>
                </c:pt>
                <c:pt idx="147">
                  <c:v>84.121853377359372</c:v>
                </c:pt>
                <c:pt idx="148">
                  <c:v>84.161397928744577</c:v>
                </c:pt>
                <c:pt idx="149">
                  <c:v>84.283731331531058</c:v>
                </c:pt>
                <c:pt idx="150">
                  <c:v>84.500507170705234</c:v>
                </c:pt>
                <c:pt idx="151">
                  <c:v>84.803434067244197</c:v>
                </c:pt>
                <c:pt idx="152">
                  <c:v>85.155482537039987</c:v>
                </c:pt>
                <c:pt idx="153">
                  <c:v>85.490703470331141</c:v>
                </c:pt>
                <c:pt idx="154">
                  <c:v>85.727005657347092</c:v>
                </c:pt>
                <c:pt idx="155">
                  <c:v>85.790131070762754</c:v>
                </c:pt>
                <c:pt idx="156">
                  <c:v>85.639774437770953</c:v>
                </c:pt>
                <c:pt idx="157">
                  <c:v>85.285418928694682</c:v>
                </c:pt>
                <c:pt idx="158">
                  <c:v>84.783420381185806</c:v>
                </c:pt>
                <c:pt idx="159">
                  <c:v>84.216488637270487</c:v>
                </c:pt>
                <c:pt idx="160">
                  <c:v>83.665818890526054</c:v>
                </c:pt>
                <c:pt idx="161">
                  <c:v>83.188766062969691</c:v>
                </c:pt>
                <c:pt idx="162">
                  <c:v>82.81006708450029</c:v>
                </c:pt>
                <c:pt idx="163">
                  <c:v>82.526410085820842</c:v>
                </c:pt>
                <c:pt idx="164">
                  <c:v>82.318209468486984</c:v>
                </c:pt>
                <c:pt idx="165">
                  <c:v>82.161486157187824</c:v>
                </c:pt>
                <c:pt idx="166">
                  <c:v>82.035579654648231</c:v>
                </c:pt>
                <c:pt idx="167">
                  <c:v>81.926035502285941</c:v>
                </c:pt>
                <c:pt idx="168">
                  <c:v>81.824221114929131</c:v>
                </c:pt>
                <c:pt idx="169">
                  <c:v>81.725623495112899</c:v>
                </c:pt>
                <c:pt idx="170">
                  <c:v>81.628141147882005</c:v>
                </c:pt>
                <c:pt idx="171">
                  <c:v>81.530885718459686</c:v>
                </c:pt>
                <c:pt idx="172">
                  <c:v>81.433504907921389</c:v>
                </c:pt>
                <c:pt idx="173">
                  <c:v>81.335858536903686</c:v>
                </c:pt>
                <c:pt idx="174">
                  <c:v>81.237884008986569</c:v>
                </c:pt>
                <c:pt idx="175">
                  <c:v>81.139547006767387</c:v>
                </c:pt>
                <c:pt idx="176">
                  <c:v>81.040825251474359</c:v>
                </c:pt>
                <c:pt idx="177">
                  <c:v>80.941703479718086</c:v>
                </c:pt>
                <c:pt idx="178">
                  <c:v>80.842171773886491</c:v>
                </c:pt>
                <c:pt idx="179">
                  <c:v>80.7422247797425</c:v>
                </c:pt>
                <c:pt idx="180">
                  <c:v>80.641861135629384</c:v>
                </c:pt>
                <c:pt idx="181">
                  <c:v>80.541082955490566</c:v>
                </c:pt>
                <c:pt idx="182">
                  <c:v>80.439895338527961</c:v>
                </c:pt>
                <c:pt idx="183">
                  <c:v>80.338305906095613</c:v>
                </c:pt>
                <c:pt idx="184">
                  <c:v>80.236324370259865</c:v>
                </c:pt>
                <c:pt idx="185">
                  <c:v>80.133962137541388</c:v>
                </c:pt>
                <c:pt idx="186">
                  <c:v>80.031231949812764</c:v>
                </c:pt>
                <c:pt idx="187">
                  <c:v>79.928147562945867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95.530810345885286</c:v>
                </c:pt>
                <c:pt idx="1">
                  <c:v>95.729501519097482</c:v>
                </c:pt>
                <c:pt idx="2">
                  <c:v>95.92808447367716</c:v>
                </c:pt>
                <c:pt idx="3">
                  <c:v>96.126490086870547</c:v>
                </c:pt>
                <c:pt idx="4">
                  <c:v>96.324637560730579</c:v>
                </c:pt>
                <c:pt idx="5">
                  <c:v>96.522432992920102</c:v>
                </c:pt>
                <c:pt idx="6">
                  <c:v>96.71976782394708</c:v>
                </c:pt>
                <c:pt idx="7">
                  <c:v>96.916517159638389</c:v>
                </c:pt>
                <c:pt idx="8">
                  <c:v>97.112537970287008</c:v>
                </c:pt>
                <c:pt idx="9">
                  <c:v>97.307667171279945</c:v>
                </c:pt>
                <c:pt idx="10">
                  <c:v>97.501719594242644</c:v>
                </c:pt>
                <c:pt idx="11">
                  <c:v>97.694485862940752</c:v>
                </c:pt>
                <c:pt idx="12">
                  <c:v>97.885730194471975</c:v>
                </c:pt>
                <c:pt idx="13">
                  <c:v>98.075188153758504</c:v>
                </c:pt>
                <c:pt idx="14">
                  <c:v>98.262564398080727</c:v>
                </c:pt>
                <c:pt idx="15">
                  <c:v>98.447530458404714</c:v>
                </c:pt>
                <c:pt idx="16">
                  <c:v>98.629722615508911</c:v>
                </c:pt>
                <c:pt idx="17">
                  <c:v>98.808739941285452</c:v>
                </c:pt>
                <c:pt idx="18">
                  <c:v>98.984142588835496</c:v>
                </c:pt>
                <c:pt idx="19">
                  <c:v>99.155450428712982</c:v>
                </c:pt>
                <c:pt idx="20">
                  <c:v>99.322142142334158</c:v>
                </c:pt>
                <c:pt idx="21">
                  <c:v>99.483654896398974</c:v>
                </c:pt>
                <c:pt idx="22">
                  <c:v>99.63938473318251</c:v>
                </c:pt>
                <c:pt idx="23">
                  <c:v>99.788687819534275</c:v>
                </c:pt>
                <c:pt idx="24">
                  <c:v>99.930882700944807</c:v>
                </c:pt>
                <c:pt idx="25">
                  <c:v>100.06525370450186</c:v>
                </c:pt>
                <c:pt idx="26">
                  <c:v>100.19105562426547</c:v>
                </c:pt>
                <c:pt idx="27">
                  <c:v>100.30751980287128</c:v>
                </c:pt>
                <c:pt idx="28">
                  <c:v>100.41386169254669</c:v>
                </c:pt>
                <c:pt idx="29">
                  <c:v>100.50928993611926</c:v>
                </c:pt>
                <c:pt idx="30">
                  <c:v>100.59301695357941</c:v>
                </c:pt>
                <c:pt idx="31">
                  <c:v>100.66427095281709</c:v>
                </c:pt>
                <c:pt idx="32">
                  <c:v>100.72230920591238</c:v>
                </c:pt>
                <c:pt idx="33">
                  <c:v>100.76643234780072</c:v>
                </c:pt>
                <c:pt idx="34">
                  <c:v>100.79599936664789</c:v>
                </c:pt>
                <c:pt idx="35">
                  <c:v>100.81044287060659</c:v>
                </c:pt>
                <c:pt idx="36">
                  <c:v>100.80928414061165</c:v>
                </c:pt>
                <c:pt idx="37">
                  <c:v>100.7921474209417</c:v>
                </c:pt>
                <c:pt idx="38">
                  <c:v>100.7587728657805</c:v>
                </c:pt>
                <c:pt idx="39">
                  <c:v>100.70902755738356</c:v>
                </c:pt>
                <c:pt idx="40">
                  <c:v>100.64291404431418</c:v>
                </c:pt>
                <c:pt idx="41">
                  <c:v>100.56057591851338</c:v>
                </c:pt>
                <c:pt idx="42">
                  <c:v>100.46230005640309</c:v>
                </c:pt>
                <c:pt idx="43">
                  <c:v>100.34851528690325</c:v>
                </c:pt>
                <c:pt idx="44">
                  <c:v>100.21978740989697</c:v>
                </c:pt>
                <c:pt idx="45">
                  <c:v>100.07681066123671</c:v>
                </c:pt>
                <c:pt idx="46">
                  <c:v>99.92039589207171</c:v>
                </c:pt>
                <c:pt idx="47">
                  <c:v>99.75145588793464</c:v>
                </c:pt>
                <c:pt idx="48">
                  <c:v>99.57098838458927</c:v>
                </c:pt>
                <c:pt idx="49">
                  <c:v>99.380057433457452</c:v>
                </c:pt>
                <c:pt idx="50">
                  <c:v>99.179773823326428</c:v>
                </c:pt>
                <c:pt idx="51">
                  <c:v>98.97127527479789</c:v>
                </c:pt>
                <c:pt idx="52">
                  <c:v>98.755707091441337</c:v>
                </c:pt>
                <c:pt idx="53">
                  <c:v>98.534203882283151</c:v>
                </c:pt>
                <c:pt idx="54">
                  <c:v>98.307872872225616</c:v>
                </c:pt>
                <c:pt idx="55">
                  <c:v>98.077779199965036</c:v>
                </c:pt>
                <c:pt idx="56">
                  <c:v>97.844933477114111</c:v>
                </c:pt>
                <c:pt idx="57">
                  <c:v>97.610281757060633</c:v>
                </c:pt>
                <c:pt idx="58">
                  <c:v>97.374697945699225</c:v>
                </c:pt>
                <c:pt idx="59">
                  <c:v>97.138978584677062</c:v>
                </c:pt>
                <c:pt idx="60">
                  <c:v>96.903839855147524</c:v>
                </c:pt>
                <c:pt idx="61">
                  <c:v>96.66991658804713</c:v>
                </c:pt>
                <c:pt idx="62">
                  <c:v>96.437763025575393</c:v>
                </c:pt>
                <c:pt idx="63">
                  <c:v>96.207855056370477</c:v>
                </c:pt>
                <c:pt idx="64">
                  <c:v>95.980593641330643</c:v>
                </c:pt>
                <c:pt idx="65">
                  <c:v>95.7563091550482</c:v>
                </c:pt>
                <c:pt idx="66">
                  <c:v>95.535266386116788</c:v>
                </c:pt>
                <c:pt idx="67">
                  <c:v>95.317669964962946</c:v>
                </c:pt>
                <c:pt idx="68">
                  <c:v>95.103670017476517</c:v>
                </c:pt>
                <c:pt idx="69">
                  <c:v>94.89336787414328</c:v>
                </c:pt>
                <c:pt idx="70">
                  <c:v>94.686821695689972</c:v>
                </c:pt>
                <c:pt idx="71">
                  <c:v>94.484051906000488</c:v>
                </c:pt>
                <c:pt idx="72">
                  <c:v>94.285046350272836</c:v>
                </c:pt>
                <c:pt idx="73">
                  <c:v>94.089765120467717</c:v>
                </c:pt>
                <c:pt idx="74">
                  <c:v>93.898145010786763</c:v>
                </c:pt>
                <c:pt idx="75">
                  <c:v>93.710103583178878</c:v>
                </c:pt>
                <c:pt idx="76">
                  <c:v>93.525542836864432</c:v>
                </c:pt>
                <c:pt idx="77">
                  <c:v>93.344352486849473</c:v>
                </c:pt>
                <c:pt idx="78">
                  <c:v>93.16641286471679</c:v>
                </c:pt>
                <c:pt idx="79">
                  <c:v>92.991597460986014</c:v>
                </c:pt>
                <c:pt idx="80">
                  <c:v>92.81977513240156</c:v>
                </c:pt>
                <c:pt idx="81">
                  <c:v>92.650811999981258</c:v>
                </c:pt>
                <c:pt idx="82">
                  <c:v>92.484573064860484</c:v>
                </c:pt>
                <c:pt idx="83">
                  <c:v>92.320923569177836</c:v>
                </c:pt>
                <c:pt idx="84">
                  <c:v>92.159730128714529</c:v>
                </c:pt>
                <c:pt idx="85">
                  <c:v>92.000861662924265</c:v>
                </c:pt>
                <c:pt idx="86">
                  <c:v>91.844190146543241</c:v>
                </c:pt>
                <c:pt idx="87">
                  <c:v>91.689591205288707</c:v>
                </c:pt>
                <c:pt idx="88">
                  <c:v>91.53694457634316</c:v>
                </c:pt>
                <c:pt idx="89">
                  <c:v>91.386134452466578</c:v>
                </c:pt>
                <c:pt idx="90">
                  <c:v>91.237049726738789</c:v>
                </c:pt>
                <c:pt idx="91">
                  <c:v>91.089584153155968</c:v>
                </c:pt>
                <c:pt idx="92">
                  <c:v>90.943636436617808</c:v>
                </c:pt>
                <c:pt idx="93">
                  <c:v>90.799110264266588</c:v>
                </c:pt>
                <c:pt idx="94">
                  <c:v>90.655914288685381</c:v>
                </c:pt>
                <c:pt idx="95">
                  <c:v>90.513962072137929</c:v>
                </c:pt>
                <c:pt idx="96">
                  <c:v>90.373171999834014</c:v>
                </c:pt>
                <c:pt idx="97">
                  <c:v>90.233467169129241</c:v>
                </c:pt>
                <c:pt idx="98">
                  <c:v>90.094775260613545</c:v>
                </c:pt>
                <c:pt idx="99">
                  <c:v>89.957028396195724</c:v>
                </c:pt>
                <c:pt idx="100">
                  <c:v>89.820162988550081</c:v>
                </c:pt>
                <c:pt idx="101">
                  <c:v>89.684119585641227</c:v>
                </c:pt>
                <c:pt idx="102">
                  <c:v>89.5488427134799</c:v>
                </c:pt>
                <c:pt idx="103">
                  <c:v>89.414280719775604</c:v>
                </c:pt>
                <c:pt idx="104">
                  <c:v>89.280385620731323</c:v>
                </c:pt>
                <c:pt idx="105">
                  <c:v>89.147112952868355</c:v>
                </c:pt>
                <c:pt idx="106">
                  <c:v>89.014421631460806</c:v>
                </c:pt>
                <c:pt idx="107">
                  <c:v>88.882273816900252</c:v>
                </c:pt>
                <c:pt idx="108">
                  <c:v>88.750634790088483</c:v>
                </c:pt>
                <c:pt idx="109">
                  <c:v>88.619472837766978</c:v>
                </c:pt>
                <c:pt idx="110">
                  <c:v>88.488759148530448</c:v>
                </c:pt>
                <c:pt idx="111">
                  <c:v>88.358467720129966</c:v>
                </c:pt>
                <c:pt idx="112">
                  <c:v>88.22857527854606</c:v>
                </c:pt>
                <c:pt idx="113">
                  <c:v>88.099061209197259</c:v>
                </c:pt>
                <c:pt idx="114">
                  <c:v>87.969907500538071</c:v>
                </c:pt>
                <c:pt idx="115">
                  <c:v>87.841098700189804</c:v>
                </c:pt>
                <c:pt idx="116">
                  <c:v>87.712621883628799</c:v>
                </c:pt>
                <c:pt idx="117">
                  <c:v>87.584466635326564</c:v>
                </c:pt>
                <c:pt idx="118">
                  <c:v>87.456625042085832</c:v>
                </c:pt>
                <c:pt idx="119">
                  <c:v>87.32909169814279</c:v>
                </c:pt>
                <c:pt idx="120">
                  <c:v>87.201863721397899</c:v>
                </c:pt>
                <c:pt idx="121">
                  <c:v>87.074940779892145</c:v>
                </c:pt>
                <c:pt idx="122">
                  <c:v>86.948325127354423</c:v>
                </c:pt>
                <c:pt idx="123">
                  <c:v>86.822021646300968</c:v>
                </c:pt>
                <c:pt idx="124">
                  <c:v>86.696037896766839</c:v>
                </c:pt>
                <c:pt idx="125">
                  <c:v>86.570384168283852</c:v>
                </c:pt>
                <c:pt idx="126">
                  <c:v>86.44507353218988</c:v>
                </c:pt>
                <c:pt idx="127">
                  <c:v>86.320121890760461</c:v>
                </c:pt>
                <c:pt idx="128">
                  <c:v>86.19554801899622</c:v>
                </c:pt>
                <c:pt idx="129">
                  <c:v>86.071373594195364</c:v>
                </c:pt>
                <c:pt idx="130">
                  <c:v>85.94762320769766</c:v>
                </c:pt>
                <c:pt idx="131">
                  <c:v>85.824324352436861</c:v>
                </c:pt>
                <c:pt idx="132">
                  <c:v>85.701507379212046</c:v>
                </c:pt>
                <c:pt idx="133">
                  <c:v>85.57920541393608</c:v>
                </c:pt>
                <c:pt idx="134">
                  <c:v>85.45745422759552</c:v>
                </c:pt>
                <c:pt idx="135">
                  <c:v>85.336292050337519</c:v>
                </c:pt>
                <c:pt idx="136">
                  <c:v>85.215759321065789</c:v>
                </c:pt>
                <c:pt idx="137">
                  <c:v>85.095898364276479</c:v>
                </c:pt>
                <c:pt idx="138">
                  <c:v>84.976752986692247</c:v>
                </c:pt>
                <c:pt idx="139">
                  <c:v>84.858367987659349</c:v>
                </c:pt>
                <c:pt idx="140">
                  <c:v>84.740788579342961</c:v>
                </c:pt>
                <c:pt idx="141">
                  <c:v>84.624059715555973</c:v>
                </c:pt>
                <c:pt idx="142">
                  <c:v>84.508225331611072</c:v>
                </c:pt>
                <c:pt idx="143">
                  <c:v>84.393327501868882</c:v>
                </c:pt>
                <c:pt idx="144">
                  <c:v>84.279405526571153</c:v>
                </c:pt>
                <c:pt idx="145">
                  <c:v>84.166494964920659</c:v>
                </c:pt>
                <c:pt idx="146">
                  <c:v>84.054626636932497</c:v>
                </c:pt>
                <c:pt idx="147">
                  <c:v>83.943825621983351</c:v>
                </c:pt>
                <c:pt idx="148">
                  <c:v>83.834110286797824</c:v>
                </c:pt>
                <c:pt idx="149">
                  <c:v>83.725491379357521</c:v>
                </c:pt>
                <c:pt idx="150">
                  <c:v>83.617971227414131</c:v>
                </c:pt>
                <c:pt idx="151">
                  <c:v>83.51154308048983</c:v>
                </c:pt>
                <c:pt idx="152">
                  <c:v>83.406190632111731</c:v>
                </c:pt>
                <c:pt idx="153">
                  <c:v>83.301887754373993</c:v>
                </c:pt>
                <c:pt idx="154">
                  <c:v>83.198598469769209</c:v>
                </c:pt>
                <c:pt idx="155">
                  <c:v>83.096277175851611</c:v>
                </c:pt>
                <c:pt idx="156">
                  <c:v>82.99486912718811</c:v>
                </c:pt>
                <c:pt idx="157">
                  <c:v>82.894311166941151</c:v>
                </c:pt>
                <c:pt idx="158">
                  <c:v>82.794532688179601</c:v>
                </c:pt>
                <c:pt idx="159">
                  <c:v>82.695456793569804</c:v>
                </c:pt>
                <c:pt idx="160">
                  <c:v>82.597001612355385</c:v>
                </c:pt>
                <c:pt idx="161">
                  <c:v>82.499081726260087</c:v>
                </c:pt>
                <c:pt idx="162">
                  <c:v>82.401609651676708</c:v>
                </c:pt>
                <c:pt idx="163">
                  <c:v>82.304497324496921</c:v>
                </c:pt>
                <c:pt idx="164">
                  <c:v>82.207657536143103</c:v>
                </c:pt>
                <c:pt idx="165">
                  <c:v>82.111005274452793</c:v>
                </c:pt>
                <c:pt idx="166">
                  <c:v>82.01445893047557</c:v>
                </c:pt>
                <c:pt idx="167">
                  <c:v>81.917941341254306</c:v>
                </c:pt>
                <c:pt idx="168">
                  <c:v>81.821380648490674</c:v>
                </c:pt>
                <c:pt idx="169">
                  <c:v>81.724710962879186</c:v>
                </c:pt>
                <c:pt idx="170">
                  <c:v>81.6278728331596</c:v>
                </c:pt>
                <c:pt idx="171">
                  <c:v>81.530813527062321</c:v>
                </c:pt>
                <c:pt idx="172">
                  <c:v>81.433487137945392</c:v>
                </c:pt>
                <c:pt idx="173">
                  <c:v>81.335854535868151</c:v>
                </c:pt>
                <c:pt idx="174">
                  <c:v>81.237883185089458</c:v>
                </c:pt>
                <c:pt idx="175">
                  <c:v>81.13954685162669</c:v>
                </c:pt>
                <c:pt idx="176">
                  <c:v>81.040825224764376</c:v>
                </c:pt>
                <c:pt idx="177">
                  <c:v>80.941703475514075</c:v>
                </c:pt>
                <c:pt idx="178">
                  <c:v>80.842171773281635</c:v>
                </c:pt>
                <c:pt idx="179">
                  <c:v>80.742224779662962</c:v>
                </c:pt>
                <c:pt idx="180">
                  <c:v>80.64186113561982</c:v>
                </c:pt>
                <c:pt idx="181">
                  <c:v>80.541082955489514</c:v>
                </c:pt>
                <c:pt idx="182">
                  <c:v>80.439895338527862</c:v>
                </c:pt>
                <c:pt idx="183">
                  <c:v>80.338305906095599</c:v>
                </c:pt>
                <c:pt idx="184">
                  <c:v>80.236324370259865</c:v>
                </c:pt>
                <c:pt idx="185">
                  <c:v>80.133962137541388</c:v>
                </c:pt>
                <c:pt idx="186">
                  <c:v>80.031231949812764</c:v>
                </c:pt>
                <c:pt idx="187">
                  <c:v>79.928147562945867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101.742</c:v>
                </c:pt>
                <c:pt idx="1">
                  <c:v>101.548</c:v>
                </c:pt>
                <c:pt idx="2">
                  <c:v>101.452</c:v>
                </c:pt>
                <c:pt idx="3">
                  <c:v>101.5</c:v>
                </c:pt>
                <c:pt idx="4">
                  <c:v>100.645</c:v>
                </c:pt>
                <c:pt idx="5">
                  <c:v>101.51600000000001</c:v>
                </c:pt>
                <c:pt idx="6">
                  <c:v>100.968</c:v>
                </c:pt>
                <c:pt idx="7">
                  <c:v>101.226</c:v>
                </c:pt>
                <c:pt idx="8">
                  <c:v>100.67700000000001</c:v>
                </c:pt>
                <c:pt idx="9">
                  <c:v>100.871</c:v>
                </c:pt>
                <c:pt idx="10">
                  <c:v>100.419</c:v>
                </c:pt>
                <c:pt idx="11">
                  <c:v>101.065</c:v>
                </c:pt>
                <c:pt idx="12">
                  <c:v>101.613</c:v>
                </c:pt>
                <c:pt idx="13">
                  <c:v>100.40300000000001</c:v>
                </c:pt>
                <c:pt idx="14">
                  <c:v>100.758</c:v>
                </c:pt>
                <c:pt idx="15">
                  <c:v>101.226</c:v>
                </c:pt>
                <c:pt idx="16">
                  <c:v>99.968000000000004</c:v>
                </c:pt>
                <c:pt idx="17">
                  <c:v>100.71</c:v>
                </c:pt>
                <c:pt idx="18">
                  <c:v>101.581</c:v>
                </c:pt>
                <c:pt idx="19">
                  <c:v>101.67700000000001</c:v>
                </c:pt>
                <c:pt idx="20">
                  <c:v>101.51600000000001</c:v>
                </c:pt>
                <c:pt idx="21">
                  <c:v>101.435</c:v>
                </c:pt>
                <c:pt idx="22">
                  <c:v>101.435</c:v>
                </c:pt>
                <c:pt idx="23">
                  <c:v>101.29</c:v>
                </c:pt>
                <c:pt idx="24">
                  <c:v>101.581</c:v>
                </c:pt>
                <c:pt idx="25">
                  <c:v>101.82299999999999</c:v>
                </c:pt>
                <c:pt idx="26">
                  <c:v>101.629</c:v>
                </c:pt>
                <c:pt idx="27">
                  <c:v>102.774</c:v>
                </c:pt>
                <c:pt idx="28">
                  <c:v>102.871</c:v>
                </c:pt>
                <c:pt idx="29">
                  <c:v>102.419</c:v>
                </c:pt>
                <c:pt idx="30">
                  <c:v>102.806</c:v>
                </c:pt>
                <c:pt idx="31">
                  <c:v>103.339</c:v>
                </c:pt>
                <c:pt idx="32">
                  <c:v>103.67700000000001</c:v>
                </c:pt>
                <c:pt idx="33">
                  <c:v>103.79</c:v>
                </c:pt>
                <c:pt idx="34">
                  <c:v>104.09699999999999</c:v>
                </c:pt>
                <c:pt idx="35">
                  <c:v>104.79</c:v>
                </c:pt>
                <c:pt idx="36">
                  <c:v>104.90300000000001</c:v>
                </c:pt>
                <c:pt idx="37">
                  <c:v>105.51600000000001</c:v>
                </c:pt>
                <c:pt idx="38">
                  <c:v>105.952</c:v>
                </c:pt>
                <c:pt idx="39">
                  <c:v>107.21</c:v>
                </c:pt>
                <c:pt idx="40">
                  <c:v>107.968</c:v>
                </c:pt>
                <c:pt idx="41">
                  <c:v>109.59699999999999</c:v>
                </c:pt>
                <c:pt idx="42">
                  <c:v>109.5</c:v>
                </c:pt>
                <c:pt idx="43">
                  <c:v>110.71</c:v>
                </c:pt>
                <c:pt idx="44">
                  <c:v>114.129</c:v>
                </c:pt>
                <c:pt idx="45">
                  <c:v>115.935</c:v>
                </c:pt>
                <c:pt idx="46">
                  <c:v>119.435</c:v>
                </c:pt>
                <c:pt idx="47">
                  <c:v>121.952</c:v>
                </c:pt>
                <c:pt idx="48">
                  <c:v>127</c:v>
                </c:pt>
                <c:pt idx="49">
                  <c:v>132.98400000000001</c:v>
                </c:pt>
                <c:pt idx="50">
                  <c:v>141.548</c:v>
                </c:pt>
                <c:pt idx="51">
                  <c:v>152.048</c:v>
                </c:pt>
                <c:pt idx="52">
                  <c:v>162.613</c:v>
                </c:pt>
                <c:pt idx="53">
                  <c:v>176</c:v>
                </c:pt>
                <c:pt idx="54">
                  <c:v>189.91900000000001</c:v>
                </c:pt>
                <c:pt idx="55">
                  <c:v>202.71</c:v>
                </c:pt>
                <c:pt idx="56">
                  <c:v>214.661</c:v>
                </c:pt>
                <c:pt idx="57">
                  <c:v>223.161</c:v>
                </c:pt>
                <c:pt idx="58">
                  <c:v>228.74199999999999</c:v>
                </c:pt>
                <c:pt idx="59">
                  <c:v>232.274</c:v>
                </c:pt>
                <c:pt idx="60">
                  <c:v>232.51599999999999</c:v>
                </c:pt>
                <c:pt idx="61">
                  <c:v>228.12899999999999</c:v>
                </c:pt>
                <c:pt idx="62">
                  <c:v>219.69399999999999</c:v>
                </c:pt>
                <c:pt idx="63">
                  <c:v>205.30600000000001</c:v>
                </c:pt>
                <c:pt idx="64">
                  <c:v>185.30600000000001</c:v>
                </c:pt>
                <c:pt idx="65">
                  <c:v>159.25800000000001</c:v>
                </c:pt>
                <c:pt idx="66">
                  <c:v>128.64500000000001</c:v>
                </c:pt>
                <c:pt idx="67">
                  <c:v>106.468</c:v>
                </c:pt>
                <c:pt idx="68">
                  <c:v>101.742</c:v>
                </c:pt>
                <c:pt idx="69">
                  <c:v>101.919</c:v>
                </c:pt>
                <c:pt idx="70">
                  <c:v>103.21</c:v>
                </c:pt>
                <c:pt idx="71">
                  <c:v>104.694</c:v>
                </c:pt>
                <c:pt idx="72">
                  <c:v>107.629</c:v>
                </c:pt>
                <c:pt idx="73">
                  <c:v>111.468</c:v>
                </c:pt>
                <c:pt idx="74">
                  <c:v>117.774</c:v>
                </c:pt>
                <c:pt idx="75">
                  <c:v>123.548</c:v>
                </c:pt>
                <c:pt idx="76">
                  <c:v>132.161</c:v>
                </c:pt>
                <c:pt idx="77">
                  <c:v>141.113</c:v>
                </c:pt>
                <c:pt idx="78">
                  <c:v>152.91900000000001</c:v>
                </c:pt>
                <c:pt idx="79">
                  <c:v>164.21</c:v>
                </c:pt>
                <c:pt idx="80">
                  <c:v>173.613</c:v>
                </c:pt>
                <c:pt idx="81">
                  <c:v>181.96799999999999</c:v>
                </c:pt>
                <c:pt idx="82">
                  <c:v>187.37100000000001</c:v>
                </c:pt>
                <c:pt idx="83">
                  <c:v>191.339</c:v>
                </c:pt>
                <c:pt idx="84">
                  <c:v>192.048</c:v>
                </c:pt>
                <c:pt idx="85">
                  <c:v>188.548</c:v>
                </c:pt>
                <c:pt idx="86">
                  <c:v>180.59700000000001</c:v>
                </c:pt>
                <c:pt idx="87">
                  <c:v>168.29</c:v>
                </c:pt>
                <c:pt idx="88">
                  <c:v>149.51599999999999</c:v>
                </c:pt>
                <c:pt idx="89">
                  <c:v>126.565</c:v>
                </c:pt>
                <c:pt idx="90">
                  <c:v>105.435</c:v>
                </c:pt>
                <c:pt idx="91">
                  <c:v>96.031999999999996</c:v>
                </c:pt>
                <c:pt idx="92">
                  <c:v>92.581000000000003</c:v>
                </c:pt>
                <c:pt idx="93">
                  <c:v>92.483999999999995</c:v>
                </c:pt>
                <c:pt idx="94">
                  <c:v>93</c:v>
                </c:pt>
                <c:pt idx="95">
                  <c:v>92</c:v>
                </c:pt>
                <c:pt idx="96">
                  <c:v>93.161000000000001</c:v>
                </c:pt>
                <c:pt idx="97">
                  <c:v>92.903000000000006</c:v>
                </c:pt>
                <c:pt idx="98">
                  <c:v>92.322999999999993</c:v>
                </c:pt>
                <c:pt idx="99">
                  <c:v>93.242000000000004</c:v>
                </c:pt>
                <c:pt idx="100">
                  <c:v>92.468000000000004</c:v>
                </c:pt>
                <c:pt idx="101">
                  <c:v>92.774000000000001</c:v>
                </c:pt>
                <c:pt idx="102">
                  <c:v>92.435000000000002</c:v>
                </c:pt>
                <c:pt idx="103">
                  <c:v>93.161000000000001</c:v>
                </c:pt>
                <c:pt idx="104">
                  <c:v>93.21</c:v>
                </c:pt>
                <c:pt idx="105">
                  <c:v>92.564999999999998</c:v>
                </c:pt>
                <c:pt idx="106">
                  <c:v>92.677000000000007</c:v>
                </c:pt>
                <c:pt idx="107">
                  <c:v>92.71</c:v>
                </c:pt>
                <c:pt idx="108">
                  <c:v>93.838999999999999</c:v>
                </c:pt>
                <c:pt idx="109">
                  <c:v>93.144999999999996</c:v>
                </c:pt>
                <c:pt idx="110">
                  <c:v>93.129000000000005</c:v>
                </c:pt>
                <c:pt idx="111">
                  <c:v>91.21</c:v>
                </c:pt>
                <c:pt idx="112">
                  <c:v>91.694000000000003</c:v>
                </c:pt>
                <c:pt idx="113">
                  <c:v>91.355000000000004</c:v>
                </c:pt>
                <c:pt idx="114">
                  <c:v>92.161000000000001</c:v>
                </c:pt>
                <c:pt idx="115">
                  <c:v>92.403000000000006</c:v>
                </c:pt>
                <c:pt idx="116">
                  <c:v>93.096999999999994</c:v>
                </c:pt>
                <c:pt idx="117">
                  <c:v>92.71</c:v>
                </c:pt>
                <c:pt idx="118">
                  <c:v>94.242000000000004</c:v>
                </c:pt>
                <c:pt idx="119">
                  <c:v>94.194000000000003</c:v>
                </c:pt>
                <c:pt idx="120">
                  <c:v>95.548000000000002</c:v>
                </c:pt>
                <c:pt idx="121">
                  <c:v>96.531999999999996</c:v>
                </c:pt>
                <c:pt idx="122">
                  <c:v>97.257999999999996</c:v>
                </c:pt>
                <c:pt idx="123">
                  <c:v>96.983999999999995</c:v>
                </c:pt>
                <c:pt idx="124">
                  <c:v>96.725999999999999</c:v>
                </c:pt>
                <c:pt idx="125">
                  <c:v>96.516000000000005</c:v>
                </c:pt>
                <c:pt idx="126">
                  <c:v>95.177000000000007</c:v>
                </c:pt>
                <c:pt idx="127">
                  <c:v>94.5</c:v>
                </c:pt>
                <c:pt idx="128">
                  <c:v>92.870999999999995</c:v>
                </c:pt>
                <c:pt idx="129">
                  <c:v>92.370999999999995</c:v>
                </c:pt>
                <c:pt idx="130">
                  <c:v>91.677000000000007</c:v>
                </c:pt>
                <c:pt idx="131">
                  <c:v>90</c:v>
                </c:pt>
                <c:pt idx="132">
                  <c:v>89.387</c:v>
                </c:pt>
                <c:pt idx="133">
                  <c:v>90.194000000000003</c:v>
                </c:pt>
                <c:pt idx="134">
                  <c:v>88.838999999999999</c:v>
                </c:pt>
                <c:pt idx="135">
                  <c:v>89.113</c:v>
                </c:pt>
                <c:pt idx="136">
                  <c:v>88.968000000000004</c:v>
                </c:pt>
                <c:pt idx="137">
                  <c:v>89.305999999999997</c:v>
                </c:pt>
                <c:pt idx="138">
                  <c:v>89.29</c:v>
                </c:pt>
                <c:pt idx="139">
                  <c:v>88.951999999999998</c:v>
                </c:pt>
                <c:pt idx="140">
                  <c:v>89.757999999999996</c:v>
                </c:pt>
                <c:pt idx="141">
                  <c:v>88.483999999999995</c:v>
                </c:pt>
                <c:pt idx="142">
                  <c:v>90.113</c:v>
                </c:pt>
                <c:pt idx="143">
                  <c:v>87.822999999999993</c:v>
                </c:pt>
                <c:pt idx="144">
                  <c:v>89.338999999999999</c:v>
                </c:pt>
                <c:pt idx="145">
                  <c:v>88.968000000000004</c:v>
                </c:pt>
                <c:pt idx="146">
                  <c:v>89.064999999999998</c:v>
                </c:pt>
                <c:pt idx="147">
                  <c:v>89</c:v>
                </c:pt>
                <c:pt idx="148">
                  <c:v>88.774000000000001</c:v>
                </c:pt>
                <c:pt idx="149">
                  <c:v>88.694000000000003</c:v>
                </c:pt>
                <c:pt idx="150">
                  <c:v>90.5</c:v>
                </c:pt>
                <c:pt idx="151">
                  <c:v>91</c:v>
                </c:pt>
                <c:pt idx="152">
                  <c:v>91.161000000000001</c:v>
                </c:pt>
                <c:pt idx="153">
                  <c:v>92.516000000000005</c:v>
                </c:pt>
                <c:pt idx="154">
                  <c:v>92.242000000000004</c:v>
                </c:pt>
                <c:pt idx="155">
                  <c:v>91.194000000000003</c:v>
                </c:pt>
                <c:pt idx="156">
                  <c:v>91.887</c:v>
                </c:pt>
                <c:pt idx="157">
                  <c:v>90.644999999999996</c:v>
                </c:pt>
                <c:pt idx="158">
                  <c:v>90.516000000000005</c:v>
                </c:pt>
                <c:pt idx="159">
                  <c:v>88.935000000000002</c:v>
                </c:pt>
                <c:pt idx="160">
                  <c:v>87.677000000000007</c:v>
                </c:pt>
                <c:pt idx="161">
                  <c:v>88.338999999999999</c:v>
                </c:pt>
                <c:pt idx="162">
                  <c:v>88.435000000000002</c:v>
                </c:pt>
                <c:pt idx="163">
                  <c:v>87.016000000000005</c:v>
                </c:pt>
                <c:pt idx="164">
                  <c:v>86.951999999999998</c:v>
                </c:pt>
                <c:pt idx="165">
                  <c:v>87.048000000000002</c:v>
                </c:pt>
                <c:pt idx="166">
                  <c:v>87.031999999999996</c:v>
                </c:pt>
                <c:pt idx="167">
                  <c:v>86.757999999999996</c:v>
                </c:pt>
                <c:pt idx="168">
                  <c:v>86.951999999999998</c:v>
                </c:pt>
                <c:pt idx="169">
                  <c:v>86.629000000000005</c:v>
                </c:pt>
                <c:pt idx="170">
                  <c:v>86.694000000000003</c:v>
                </c:pt>
                <c:pt idx="171">
                  <c:v>86</c:v>
                </c:pt>
                <c:pt idx="172">
                  <c:v>87.903000000000006</c:v>
                </c:pt>
                <c:pt idx="173">
                  <c:v>86.144999999999996</c:v>
                </c:pt>
                <c:pt idx="174">
                  <c:v>86.613</c:v>
                </c:pt>
                <c:pt idx="175">
                  <c:v>86.274000000000001</c:v>
                </c:pt>
                <c:pt idx="176">
                  <c:v>86.694000000000003</c:v>
                </c:pt>
                <c:pt idx="177">
                  <c:v>86.742000000000004</c:v>
                </c:pt>
                <c:pt idx="178">
                  <c:v>86.031999999999996</c:v>
                </c:pt>
                <c:pt idx="179">
                  <c:v>85.968000000000004</c:v>
                </c:pt>
                <c:pt idx="180">
                  <c:v>85.79</c:v>
                </c:pt>
                <c:pt idx="181">
                  <c:v>86.742000000000004</c:v>
                </c:pt>
                <c:pt idx="182">
                  <c:v>85.29</c:v>
                </c:pt>
                <c:pt idx="183">
                  <c:v>86.564999999999998</c:v>
                </c:pt>
                <c:pt idx="184">
                  <c:v>85.918999999999997</c:v>
                </c:pt>
                <c:pt idx="185">
                  <c:v>86.5</c:v>
                </c:pt>
                <c:pt idx="186">
                  <c:v>85.581000000000003</c:v>
                </c:pt>
                <c:pt idx="187">
                  <c:v>86.451999999999998</c:v>
                </c:pt>
                <c:pt idx="188">
                  <c:v>85.483999999999995</c:v>
                </c:pt>
                <c:pt idx="189">
                  <c:v>86.064999999999998</c:v>
                </c:pt>
                <c:pt idx="190">
                  <c:v>86.305999999999997</c:v>
                </c:pt>
                <c:pt idx="191">
                  <c:v>87.096999999999994</c:v>
                </c:pt>
                <c:pt idx="192">
                  <c:v>86.581000000000003</c:v>
                </c:pt>
                <c:pt idx="193">
                  <c:v>85.5</c:v>
                </c:pt>
                <c:pt idx="194">
                  <c:v>85.451999999999998</c:v>
                </c:pt>
                <c:pt idx="195">
                  <c:v>85.918999999999997</c:v>
                </c:pt>
                <c:pt idx="196">
                  <c:v>85.629000000000005</c:v>
                </c:pt>
                <c:pt idx="197">
                  <c:v>85.483999999999995</c:v>
                </c:pt>
                <c:pt idx="198">
                  <c:v>85.274000000000001</c:v>
                </c:pt>
                <c:pt idx="199">
                  <c:v>85.644999999999996</c:v>
                </c:pt>
                <c:pt idx="200">
                  <c:v>86.113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99.645787129912108</c:v>
                </c:pt>
                <c:pt idx="1">
                  <c:v>99.78604440930728</c:v>
                </c:pt>
                <c:pt idx="2">
                  <c:v>99.925794979613187</c:v>
                </c:pt>
                <c:pt idx="3">
                  <c:v>100.06494704484417</c:v>
                </c:pt>
                <c:pt idx="4">
                  <c:v>100.20339674635501</c:v>
                </c:pt>
                <c:pt idx="5">
                  <c:v>100.34102691022339</c:v>
                </c:pt>
                <c:pt idx="6">
                  <c:v>100.47770571322641</c:v>
                </c:pt>
                <c:pt idx="7">
                  <c:v>100.61328527297623</c:v>
                </c:pt>
                <c:pt idx="8">
                  <c:v>100.74760017145805</c:v>
                </c:pt>
                <c:pt idx="9">
                  <c:v>100.88046592602271</c:v>
                </c:pt>
                <c:pt idx="10">
                  <c:v>101.01167742825245</c:v>
                </c:pt>
                <c:pt idx="11">
                  <c:v>101.14100737973453</c:v>
                </c:pt>
                <c:pt idx="12">
                  <c:v>101.26820476574487</c:v>
                </c:pt>
                <c:pt idx="13">
                  <c:v>101.39299342495842</c:v>
                </c:pt>
                <c:pt idx="14">
                  <c:v>101.51507079842553</c:v>
                </c:pt>
                <c:pt idx="15">
                  <c:v>101.63410697872659</c:v>
                </c:pt>
                <c:pt idx="16">
                  <c:v>101.74974423745256</c:v>
                </c:pt>
                <c:pt idx="17">
                  <c:v>101.86159729658152</c:v>
                </c:pt>
                <c:pt idx="18">
                  <c:v>101.96925474254827</c:v>
                </c:pt>
                <c:pt idx="19">
                  <c:v>102.07228218312314</c:v>
                </c:pt>
                <c:pt idx="20">
                  <c:v>102.17022804730871</c:v>
                </c:pt>
                <c:pt idx="21">
                  <c:v>102.26263336788237</c:v>
                </c:pt>
                <c:pt idx="22">
                  <c:v>102.34904751595369</c:v>
                </c:pt>
                <c:pt idx="23">
                  <c:v>102.42905273718078</c:v>
                </c:pt>
                <c:pt idx="24">
                  <c:v>102.50230153514848</c:v>
                </c:pt>
                <c:pt idx="25">
                  <c:v>102.5685725196364</c:v>
                </c:pt>
                <c:pt idx="26">
                  <c:v>102.62785232695771</c:v>
                </c:pt>
                <c:pt idx="27">
                  <c:v>102.68045362343847</c:v>
                </c:pt>
                <c:pt idx="28">
                  <c:v>102.72718194235934</c:v>
                </c:pt>
                <c:pt idx="29">
                  <c:v>102.76956698328065</c:v>
                </c:pt>
                <c:pt idx="30">
                  <c:v>102.81017666238942</c:v>
                </c:pt>
                <c:pt idx="31">
                  <c:v>102.85303408005223</c:v>
                </c:pt>
                <c:pt idx="32">
                  <c:v>102.90415786970584</c:v>
                </c:pt>
                <c:pt idx="33">
                  <c:v>102.97224407932829</c:v>
                </c:pt>
                <c:pt idx="34">
                  <c:v>103.06950159644636</c:v>
                </c:pt>
                <c:pt idx="35">
                  <c:v>103.21264187378794</c:v>
                </c:pt>
                <c:pt idx="36">
                  <c:v>103.42400618729023</c:v>
                </c:pt>
                <c:pt idx="37">
                  <c:v>103.73278911535202</c:v>
                </c:pt>
                <c:pt idx="38">
                  <c:v>104.17628539092763</c:v>
                </c:pt>
                <c:pt idx="39">
                  <c:v>104.80104992979433</c:v>
                </c:pt>
                <c:pt idx="40">
                  <c:v>105.66382038460287</c:v>
                </c:pt>
                <c:pt idx="41">
                  <c:v>106.83201248257222</c:v>
                </c:pt>
                <c:pt idx="42">
                  <c:v>108.38356691483121</c:v>
                </c:pt>
                <c:pt idx="43">
                  <c:v>110.40591034499732</c:v>
                </c:pt>
                <c:pt idx="44">
                  <c:v>112.99380059023859</c:v>
                </c:pt>
                <c:pt idx="45">
                  <c:v>116.24586513341987</c:v>
                </c:pt>
                <c:pt idx="46">
                  <c:v>120.25971878260496</c:v>
                </c:pt>
                <c:pt idx="47">
                  <c:v>125.12566270519663</c:v>
                </c:pt>
                <c:pt idx="48">
                  <c:v>130.91912005027748</c:v>
                </c:pt>
                <c:pt idx="49">
                  <c:v>137.6921431302583</c:v>
                </c:pt>
                <c:pt idx="50">
                  <c:v>145.46451640270556</c:v>
                </c:pt>
                <c:pt idx="51">
                  <c:v>154.2151508709687</c:v>
                </c:pt>
                <c:pt idx="52">
                  <c:v>163.87456264847287</c:v>
                </c:pt>
                <c:pt idx="53">
                  <c:v>174.31907205610875</c:v>
                </c:pt>
                <c:pt idx="54">
                  <c:v>185.36632302057075</c:v>
                </c:pt>
                <c:pt idx="55">
                  <c:v>196.76805483330659</c:v>
                </c:pt>
                <c:pt idx="56">
                  <c:v>208.18675129846744</c:v>
                </c:pt>
                <c:pt idx="57">
                  <c:v>219.12787131817186</c:v>
                </c:pt>
                <c:pt idx="58">
                  <c:v>228.79542120559918</c:v>
                </c:pt>
                <c:pt idx="59">
                  <c:v>235.89039778490121</c:v>
                </c:pt>
                <c:pt idx="60">
                  <c:v>238.51516053888238</c:v>
                </c:pt>
                <c:pt idx="61">
                  <c:v>234.49562624653527</c:v>
                </c:pt>
                <c:pt idx="62">
                  <c:v>222.32478422640995</c:v>
                </c:pt>
                <c:pt idx="63">
                  <c:v>202.39389255618261</c:v>
                </c:pt>
                <c:pt idx="64">
                  <c:v>177.58759189508072</c:v>
                </c:pt>
                <c:pt idx="65">
                  <c:v>152.46828475788385</c:v>
                </c:pt>
                <c:pt idx="66">
                  <c:v>131.35603072284644</c:v>
                </c:pt>
                <c:pt idx="67">
                  <c:v>116.61618365485471</c:v>
                </c:pt>
                <c:pt idx="68">
                  <c:v>108.26784236211763</c:v>
                </c:pt>
                <c:pt idx="69">
                  <c:v>104.85326842435244</c:v>
                </c:pt>
                <c:pt idx="70">
                  <c:v>104.64097593622976</c:v>
                </c:pt>
                <c:pt idx="71">
                  <c:v>106.36856964888851</c:v>
                </c:pt>
                <c:pt idx="72">
                  <c:v>109.38298886824759</c:v>
                </c:pt>
                <c:pt idx="73">
                  <c:v>113.45757382591438</c:v>
                </c:pt>
                <c:pt idx="74">
                  <c:v>118.5689281617701</c:v>
                </c:pt>
                <c:pt idx="75">
                  <c:v>124.74874205654095</c:v>
                </c:pt>
                <c:pt idx="76">
                  <c:v>132.00789163230641</c:v>
                </c:pt>
                <c:pt idx="77">
                  <c:v>140.29996659897876</c:v>
                </c:pt>
                <c:pt idx="78">
                  <c:v>149.50074140249126</c:v>
                </c:pt>
                <c:pt idx="79">
                  <c:v>159.38985682295316</c:v>
                </c:pt>
                <c:pt idx="80">
                  <c:v>169.61797233953394</c:v>
                </c:pt>
                <c:pt idx="81">
                  <c:v>179.63048374079841</c:v>
                </c:pt>
                <c:pt idx="82">
                  <c:v>188.52341225786731</c:v>
                </c:pt>
                <c:pt idx="83">
                  <c:v>194.88032821384488</c:v>
                </c:pt>
                <c:pt idx="84">
                  <c:v>196.79768062008975</c:v>
                </c:pt>
                <c:pt idx="85">
                  <c:v>192.40002744229074</c:v>
                </c:pt>
                <c:pt idx="86">
                  <c:v>180.88595586162444</c:v>
                </c:pt>
                <c:pt idx="87">
                  <c:v>163.51668836064539</c:v>
                </c:pt>
                <c:pt idx="88">
                  <c:v>143.59950118922322</c:v>
                </c:pt>
                <c:pt idx="89">
                  <c:v>125.1334798743115</c:v>
                </c:pt>
                <c:pt idx="90">
                  <c:v>110.98877333404106</c:v>
                </c:pt>
                <c:pt idx="91">
                  <c:v>101.94723066968163</c:v>
                </c:pt>
                <c:pt idx="92">
                  <c:v>97.087502439139627</c:v>
                </c:pt>
                <c:pt idx="93">
                  <c:v>94.863483259288415</c:v>
                </c:pt>
                <c:pt idx="94">
                  <c:v>93.966667239064435</c:v>
                </c:pt>
                <c:pt idx="95">
                  <c:v>93.613784939203384</c:v>
                </c:pt>
                <c:pt idx="96">
                  <c:v>93.444460297684245</c:v>
                </c:pt>
                <c:pt idx="97">
                  <c:v>93.326786058642071</c:v>
                </c:pt>
                <c:pt idx="98">
                  <c:v>93.221643239084045</c:v>
                </c:pt>
                <c:pt idx="99">
                  <c:v>93.119511956983573</c:v>
                </c:pt>
                <c:pt idx="100">
                  <c:v>93.018459851774196</c:v>
                </c:pt>
                <c:pt idx="101">
                  <c:v>92.918149811007055</c:v>
                </c:pt>
                <c:pt idx="102">
                  <c:v>92.818546404883719</c:v>
                </c:pt>
                <c:pt idx="103">
                  <c:v>92.719713369949588</c:v>
                </c:pt>
                <c:pt idx="104">
                  <c:v>92.621833518457919</c:v>
                </c:pt>
                <c:pt idx="105">
                  <c:v>92.525298227500784</c:v>
                </c:pt>
                <c:pt idx="106">
                  <c:v>92.430861849411514</c:v>
                </c:pt>
                <c:pt idx="107">
                  <c:v>92.33988317182154</c:v>
                </c:pt>
                <c:pt idx="108">
                  <c:v>92.254677903675983</c:v>
                </c:pt>
                <c:pt idx="109">
                  <c:v>92.178994930675273</c:v>
                </c:pt>
                <c:pt idx="110">
                  <c:v>92.118601033762786</c:v>
                </c:pt>
                <c:pt idx="111">
                  <c:v>92.081909660309506</c:v>
                </c:pt>
                <c:pt idx="112">
                  <c:v>92.080520070549341</c:v>
                </c:pt>
                <c:pt idx="113">
                  <c:v>92.129454409825314</c:v>
                </c:pt>
                <c:pt idx="114">
                  <c:v>92.24681546054623</c:v>
                </c:pt>
                <c:pt idx="115">
                  <c:v>92.452571600903724</c:v>
                </c:pt>
                <c:pt idx="116">
                  <c:v>92.766241719759094</c:v>
                </c:pt>
                <c:pt idx="117">
                  <c:v>93.203401570448804</c:v>
                </c:pt>
                <c:pt idx="118">
                  <c:v>93.771057552990442</c:v>
                </c:pt>
                <c:pt idx="119">
                  <c:v>94.461734471069946</c:v>
                </c:pt>
                <c:pt idx="120">
                  <c:v>95.245290547863789</c:v>
                </c:pt>
                <c:pt idx="121">
                  <c:v>96.056791057446162</c:v>
                </c:pt>
                <c:pt idx="122">
                  <c:v>96.781835263011629</c:v>
                </c:pt>
                <c:pt idx="123">
                  <c:v>97.251885972000053</c:v>
                </c:pt>
                <c:pt idx="124">
                  <c:v>97.275331783466697</c:v>
                </c:pt>
                <c:pt idx="125">
                  <c:v>96.720322134831235</c:v>
                </c:pt>
                <c:pt idx="126">
                  <c:v>95.615274873436348</c:v>
                </c:pt>
                <c:pt idx="127">
                  <c:v>94.182451912784472</c:v>
                </c:pt>
                <c:pt idx="128">
                  <c:v>92.748271321171458</c:v>
                </c:pt>
                <c:pt idx="129">
                  <c:v>91.582702102521679</c:v>
                </c:pt>
                <c:pt idx="130">
                  <c:v>90.790810943131277</c:v>
                </c:pt>
                <c:pt idx="131">
                  <c:v>90.3238823594872</c:v>
                </c:pt>
                <c:pt idx="132">
                  <c:v>90.066460206094177</c:v>
                </c:pt>
                <c:pt idx="133">
                  <c:v>89.914682452037553</c:v>
                </c:pt>
                <c:pt idx="134">
                  <c:v>89.805643710620586</c:v>
                </c:pt>
                <c:pt idx="135">
                  <c:v>89.710766036643136</c:v>
                </c:pt>
                <c:pt idx="136">
                  <c:v>89.619910174771391</c:v>
                </c:pt>
                <c:pt idx="137">
                  <c:v>89.530227088705473</c:v>
                </c:pt>
                <c:pt idx="138">
                  <c:v>89.44111996820935</c:v>
                </c:pt>
                <c:pt idx="139">
                  <c:v>89.352616148974633</c:v>
                </c:pt>
                <c:pt idx="140">
                  <c:v>89.265078716091026</c:v>
                </c:pt>
                <c:pt idx="141">
                  <c:v>89.179449363229566</c:v>
                </c:pt>
                <c:pt idx="142">
                  <c:v>89.097909709939458</c:v>
                </c:pt>
                <c:pt idx="143">
                  <c:v>89.025088682467398</c:v>
                </c:pt>
                <c:pt idx="144">
                  <c:v>88.969895920799388</c:v>
                </c:pt>
                <c:pt idx="145">
                  <c:v>88.947700724275791</c:v>
                </c:pt>
                <c:pt idx="146">
                  <c:v>88.981848692131933</c:v>
                </c:pt>
                <c:pt idx="147">
                  <c:v>89.102601185421136</c:v>
                </c:pt>
                <c:pt idx="148">
                  <c:v>89.341151720738807</c:v>
                </c:pt>
                <c:pt idx="149">
                  <c:v>89.71744198881882</c:v>
                </c:pt>
                <c:pt idx="150">
                  <c:v>90.223739426691154</c:v>
                </c:pt>
                <c:pt idx="151">
                  <c:v>90.810512325533253</c:v>
                </c:pt>
                <c:pt idx="152">
                  <c:v>91.384138122211638</c:v>
                </c:pt>
                <c:pt idx="153">
                  <c:v>91.823745656774605</c:v>
                </c:pt>
                <c:pt idx="154">
                  <c:v>92.015811334670246</c:v>
                </c:pt>
                <c:pt idx="155">
                  <c:v>91.893879610971752</c:v>
                </c:pt>
                <c:pt idx="156">
                  <c:v>91.46465121084006</c:v>
                </c:pt>
                <c:pt idx="157">
                  <c:v>90.806514840172468</c:v>
                </c:pt>
                <c:pt idx="158">
                  <c:v>90.040711831501454</c:v>
                </c:pt>
                <c:pt idx="159">
                  <c:v>89.28969198610551</c:v>
                </c:pt>
                <c:pt idx="160">
                  <c:v>88.642319801240845</c:v>
                </c:pt>
                <c:pt idx="161">
                  <c:v>88.138972236865825</c:v>
                </c:pt>
                <c:pt idx="162">
                  <c:v>87.777167673392441</c:v>
                </c:pt>
                <c:pt idx="163">
                  <c:v>87.528849948863055</c:v>
                </c:pt>
                <c:pt idx="164">
                  <c:v>87.35845144485549</c:v>
                </c:pt>
                <c:pt idx="165">
                  <c:v>87.234907001141679</c:v>
                </c:pt>
                <c:pt idx="166">
                  <c:v>87.136337329276657</c:v>
                </c:pt>
                <c:pt idx="167">
                  <c:v>87.049644088519528</c:v>
                </c:pt>
                <c:pt idx="168">
                  <c:v>86.967993023357934</c:v>
                </c:pt>
                <c:pt idx="169">
                  <c:v>86.888229404971483</c:v>
                </c:pt>
                <c:pt idx="170">
                  <c:v>86.80904929083475</c:v>
                </c:pt>
                <c:pt idx="171">
                  <c:v>86.729962552975522</c:v>
                </c:pt>
                <c:pt idx="172">
                  <c:v>86.650796366853911</c:v>
                </c:pt>
                <c:pt idx="173">
                  <c:v>86.571489342990517</c:v>
                </c:pt>
                <c:pt idx="174">
                  <c:v>86.492016493149933</c:v>
                </c:pt>
                <c:pt idx="175">
                  <c:v>86.412364899903949</c:v>
                </c:pt>
                <c:pt idx="176">
                  <c:v>86.332526565969658</c:v>
                </c:pt>
                <c:pt idx="177">
                  <c:v>86.25249639990615</c:v>
                </c:pt>
                <c:pt idx="178">
                  <c:v>86.172271564581536</c:v>
                </c:pt>
                <c:pt idx="179">
                  <c:v>86.091851149140041</c:v>
                </c:pt>
                <c:pt idx="180">
                  <c:v>86.011235913512905</c:v>
                </c:pt>
                <c:pt idx="181">
                  <c:v>85.930428054149843</c:v>
                </c:pt>
                <c:pt idx="182">
                  <c:v>85.849430983807622</c:v>
                </c:pt>
                <c:pt idx="183">
                  <c:v>85.768249126263655</c:v>
                </c:pt>
                <c:pt idx="184">
                  <c:v>85.686887727496284</c:v>
                </c:pt>
                <c:pt idx="185">
                  <c:v>85.605352684312237</c:v>
                </c:pt>
                <c:pt idx="186">
                  <c:v>85.523650390762597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99.645787129764912</c:v>
                </c:pt>
                <c:pt idx="1">
                  <c:v>99.786044408958631</c:v>
                </c:pt>
                <c:pt idx="2">
                  <c:v>99.925794978798493</c:v>
                </c:pt>
                <c:pt idx="3">
                  <c:v>100.0649470429662</c:v>
                </c:pt>
                <c:pt idx="4">
                  <c:v>100.20339674208456</c:v>
                </c:pt>
                <c:pt idx="5">
                  <c:v>100.34102690064387</c:v>
                </c:pt>
                <c:pt idx="6">
                  <c:v>100.47770569202798</c:v>
                </c:pt>
                <c:pt idx="7">
                  <c:v>100.61328522670061</c:v>
                </c:pt>
                <c:pt idx="8">
                  <c:v>100.74760007180528</c:v>
                </c:pt>
                <c:pt idx="9">
                  <c:v>100.88046571432548</c:v>
                </c:pt>
                <c:pt idx="10">
                  <c:v>101.01167698461356</c:v>
                </c:pt>
                <c:pt idx="11">
                  <c:v>101.1410064626006</c:v>
                </c:pt>
                <c:pt idx="12">
                  <c:v>101.2682028953876</c:v>
                </c:pt>
                <c:pt idx="13">
                  <c:v>101.39298966221108</c:v>
                </c:pt>
                <c:pt idx="14">
                  <c:v>101.51506333094298</c:v>
                </c:pt>
                <c:pt idx="15">
                  <c:v>101.63409235924249</c:v>
                </c:pt>
                <c:pt idx="16">
                  <c:v>101.74971600305332</c:v>
                </c:pt>
                <c:pt idx="17">
                  <c:v>101.8615435050724</c:v>
                </c:pt>
                <c:pt idx="18">
                  <c:v>101.96915364570884</c:v>
                </c:pt>
                <c:pt idx="19">
                  <c:v>102.07209474837734</c:v>
                </c:pt>
                <c:pt idx="20">
                  <c:v>102.16988523903312</c:v>
                </c:pt>
                <c:pt idx="21">
                  <c:v>102.26201486579963</c:v>
                </c:pt>
                <c:pt idx="22">
                  <c:v>102.34794668734335</c:v>
                </c:pt>
                <c:pt idx="23">
                  <c:v>102.42711993715342</c:v>
                </c:pt>
                <c:pt idx="24">
                  <c:v>102.49895386383457</c:v>
                </c:pt>
                <c:pt idx="25">
                  <c:v>102.56285263365747</c:v>
                </c:pt>
                <c:pt idx="26">
                  <c:v>102.618211359759</c:v>
                </c:pt>
                <c:pt idx="27">
                  <c:v>102.66442329162656</c:v>
                </c:pt>
                <c:pt idx="28">
                  <c:v>102.70088815832504</c:v>
                </c:pt>
                <c:pt idx="29">
                  <c:v>102.72702160944391</c:v>
                </c:pt>
                <c:pt idx="30">
                  <c:v>102.74226563987165</c:v>
                </c:pt>
                <c:pt idx="31">
                  <c:v>102.74609982014054</c:v>
                </c:pt>
                <c:pt idx="32">
                  <c:v>102.73805308620649</c:v>
                </c:pt>
                <c:pt idx="33">
                  <c:v>102.71771577520173</c:v>
                </c:pt>
                <c:pt idx="34">
                  <c:v>102.6847515319576</c:v>
                </c:pt>
                <c:pt idx="35">
                  <c:v>102.63890866063231</c:v>
                </c:pt>
                <c:pt idx="36">
                  <c:v>102.58003046251262</c:v>
                </c:pt>
                <c:pt idx="37">
                  <c:v>102.50806409049794</c:v>
                </c:pt>
                <c:pt idx="38">
                  <c:v>102.42306746734955</c:v>
                </c:pt>
                <c:pt idx="39">
                  <c:v>102.32521386111677</c:v>
                </c:pt>
                <c:pt idx="40">
                  <c:v>102.21479378745001</c:v>
                </c:pt>
                <c:pt idx="41">
                  <c:v>102.09221401219673</c:v>
                </c:pt>
                <c:pt idx="42">
                  <c:v>101.95799355328153</c:v>
                </c:pt>
                <c:pt idx="43">
                  <c:v>101.81275672035581</c:v>
                </c:pt>
                <c:pt idx="44">
                  <c:v>101.65722337411347</c:v>
                </c:pt>
                <c:pt idx="45">
                  <c:v>101.49219672363972</c:v>
                </c:pt>
                <c:pt idx="46">
                  <c:v>101.31854909908313</c:v>
                </c:pt>
                <c:pt idx="47">
                  <c:v>101.13720622915152</c:v>
                </c:pt>
                <c:pt idx="48">
                  <c:v>100.94913061174161</c:v>
                </c:pt>
                <c:pt idx="49">
                  <c:v>100.75530458790455</c:v>
                </c:pt>
                <c:pt idx="50">
                  <c:v>100.55671371426929</c:v>
                </c:pt>
                <c:pt idx="51">
                  <c:v>100.35433098022455</c:v>
                </c:pt>
                <c:pt idx="52">
                  <c:v>100.14910233956155</c:v>
                </c:pt>
                <c:pt idx="53">
                  <c:v>99.941933929733878</c:v>
                </c:pt>
                <c:pt idx="54">
                  <c:v>99.733681244121286</c:v>
                </c:pt>
                <c:pt idx="55">
                  <c:v>99.525140412314613</c:v>
                </c:pt>
                <c:pt idx="56">
                  <c:v>99.317041638170238</c:v>
                </c:pt>
                <c:pt idx="57">
                  <c:v>99.11004475139535</c:v>
                </c:pt>
                <c:pt idx="58">
                  <c:v>98.904736750034417</c:v>
                </c:pt>
                <c:pt idx="59">
                  <c:v>98.701631150833094</c:v>
                </c:pt>
                <c:pt idx="60">
                  <c:v>98.501168922672818</c:v>
                </c:pt>
                <c:pt idx="61">
                  <c:v>98.303720754244182</c:v>
                </c:pt>
                <c:pt idx="62">
                  <c:v>98.109590398908495</c:v>
                </c:pt>
                <c:pt idx="63">
                  <c:v>97.919018844650637</c:v>
                </c:pt>
                <c:pt idx="64">
                  <c:v>97.732189072195212</c:v>
                </c:pt>
                <c:pt idx="65">
                  <c:v>97.549231186782151</c:v>
                </c:pt>
                <c:pt idx="66">
                  <c:v>97.370227736032831</c:v>
                </c:pt>
                <c:pt idx="67">
                  <c:v>97.195219055415436</c:v>
                </c:pt>
                <c:pt idx="68">
                  <c:v>97.024208512109013</c:v>
                </c:pt>
                <c:pt idx="69">
                  <c:v>96.857167546113814</c:v>
                </c:pt>
                <c:pt idx="70">
                  <c:v>96.694040433236964</c:v>
                </c:pt>
                <c:pt idx="71">
                  <c:v>96.534748717466414</c:v>
                </c:pt>
                <c:pt idx="72">
                  <c:v>96.379195279919699</c:v>
                </c:pt>
                <c:pt idx="73">
                  <c:v>96.227268027954111</c:v>
                </c:pt>
                <c:pt idx="74">
                  <c:v>96.078843201276456</c:v>
                </c:pt>
                <c:pt idx="75">
                  <c:v>95.933788302233395</c:v>
                </c:pt>
                <c:pt idx="76">
                  <c:v>95.791964665220334</c:v>
                </c:pt>
                <c:pt idx="77">
                  <c:v>95.653229685666489</c:v>
                </c:pt>
                <c:pt idx="78">
                  <c:v>95.517438732698409</c:v>
                </c:pt>
                <c:pt idx="79">
                  <c:v>95.384446771691799</c:v>
                </c:pt>
                <c:pt idx="80">
                  <c:v>95.254109723810174</c:v>
                </c:pt>
                <c:pt idx="81">
                  <c:v>95.126285589575375</c:v>
                </c:pt>
                <c:pt idx="82">
                  <c:v>95.000835362760156</c:v>
                </c:pt>
                <c:pt idx="83">
                  <c:v>94.877623759638453</c:v>
                </c:pt>
                <c:pt idx="84">
                  <c:v>94.756519787040375</c:v>
                </c:pt>
                <c:pt idx="85">
                  <c:v>94.637397170867658</c:v>
                </c:pt>
                <c:pt idx="86">
                  <c:v>94.520134664836945</c:v>
                </c:pt>
                <c:pt idx="87">
                  <c:v>94.404616257309442</c:v>
                </c:pt>
                <c:pt idx="88">
                  <c:v>94.290731292195034</c:v>
                </c:pt>
                <c:pt idx="89">
                  <c:v>94.178374518129061</c:v>
                </c:pt>
                <c:pt idx="90">
                  <c:v>94.067446078435182</c:v>
                </c:pt>
                <c:pt idx="91">
                  <c:v>93.957851452828848</c:v>
                </c:pt>
                <c:pt idx="92">
                  <c:v>93.849501360386995</c:v>
                </c:pt>
                <c:pt idx="93">
                  <c:v>93.74231163201749</c:v>
                </c:pt>
                <c:pt idx="94">
                  <c:v>93.63620305949982</c:v>
                </c:pt>
                <c:pt idx="95">
                  <c:v>93.531101227136617</c:v>
                </c:pt>
                <c:pt idx="96">
                  <c:v>93.42693633114051</c:v>
                </c:pt>
                <c:pt idx="97">
                  <c:v>93.323642991080234</c:v>
                </c:pt>
                <c:pt idx="98">
                  <c:v>93.221160057008447</c:v>
                </c:pt>
                <c:pt idx="99">
                  <c:v>93.119430415287681</c:v>
                </c:pt>
                <c:pt idx="100">
                  <c:v>93.0184007956057</c:v>
                </c:pt>
                <c:pt idx="101">
                  <c:v>92.918021581223442</c:v>
                </c:pt>
                <c:pt idx="102">
                  <c:v>92.818246624113513</c:v>
                </c:pt>
                <c:pt idx="103">
                  <c:v>92.71903306632295</c:v>
                </c:pt>
                <c:pt idx="104">
                  <c:v>92.620341168618538</c:v>
                </c:pt>
                <c:pt idx="105">
                  <c:v>92.522134147242227</c:v>
                </c:pt>
                <c:pt idx="106">
                  <c:v>92.424378019411478</c:v>
                </c:pt>
                <c:pt idx="107">
                  <c:v>92.327041458038551</c:v>
                </c:pt>
                <c:pt idx="108">
                  <c:v>92.230095656009965</c:v>
                </c:pt>
                <c:pt idx="109">
                  <c:v>92.133514200256371</c:v>
                </c:pt>
                <c:pt idx="110">
                  <c:v>92.037272955750666</c:v>
                </c:pt>
                <c:pt idx="111">
                  <c:v>91.941349959495199</c:v>
                </c:pt>
                <c:pt idx="112">
                  <c:v>91.845725324490289</c:v>
                </c:pt>
                <c:pt idx="113">
                  <c:v>91.750381153617226</c:v>
                </c:pt>
                <c:pt idx="114">
                  <c:v>91.655301463311829</c:v>
                </c:pt>
                <c:pt idx="115">
                  <c:v>91.560472116847777</c:v>
                </c:pt>
                <c:pt idx="116">
                  <c:v>91.465880766990253</c:v>
                </c:pt>
                <c:pt idx="117">
                  <c:v>91.371516807712666</c:v>
                </c:pt>
                <c:pt idx="118">
                  <c:v>91.277371334594008</c:v>
                </c:pt>
                <c:pt idx="119">
                  <c:v>91.183437113422585</c:v>
                </c:pt>
                <c:pt idx="120">
                  <c:v>91.089708556426316</c:v>
                </c:pt>
                <c:pt idx="121">
                  <c:v>90.996181705419247</c:v>
                </c:pt>
                <c:pt idx="122">
                  <c:v>90.902854221003423</c:v>
                </c:pt>
                <c:pt idx="123">
                  <c:v>90.809725376785067</c:v>
                </c:pt>
                <c:pt idx="124">
                  <c:v>90.716796057355509</c:v>
                </c:pt>
                <c:pt idx="125">
                  <c:v>90.624068758548049</c:v>
                </c:pt>
                <c:pt idx="126">
                  <c:v>90.531547588210543</c:v>
                </c:pt>
                <c:pt idx="127">
                  <c:v>90.439238265435677</c:v>
                </c:pt>
                <c:pt idx="128">
                  <c:v>90.347148115863575</c:v>
                </c:pt>
                <c:pt idx="129">
                  <c:v>90.255286060331898</c:v>
                </c:pt>
                <c:pt idx="130">
                  <c:v>90.163662593797596</c:v>
                </c:pt>
                <c:pt idx="131">
                  <c:v>90.072289751116912</c:v>
                </c:pt>
                <c:pt idx="132">
                  <c:v>89.981181055961514</c:v>
                </c:pt>
                <c:pt idx="133">
                  <c:v>89.890351448899409</c:v>
                </c:pt>
                <c:pt idx="134">
                  <c:v>89.799817190511291</c:v>
                </c:pt>
                <c:pt idx="135">
                  <c:v>89.709595735385989</c:v>
                </c:pt>
                <c:pt idx="136">
                  <c:v>89.619705572986931</c:v>
                </c:pt>
                <c:pt idx="137">
                  <c:v>89.530166031751406</c:v>
                </c:pt>
                <c:pt idx="138">
                  <c:v>89.440997043422456</c:v>
                </c:pt>
                <c:pt idx="139">
                  <c:v>89.352218865561781</c:v>
                </c:pt>
                <c:pt idx="140">
                  <c:v>89.263851761482513</c:v>
                </c:pt>
                <c:pt idx="141">
                  <c:v>89.175915638487055</c:v>
                </c:pt>
                <c:pt idx="142">
                  <c:v>89.088429647289686</c:v>
                </c:pt>
                <c:pt idx="143">
                  <c:v>89.001411747801725</c:v>
                </c:pt>
                <c:pt idx="144">
                  <c:v>88.914878248983172</c:v>
                </c:pt>
                <c:pt idx="145">
                  <c:v>88.828843333093573</c:v>
                </c:pt>
                <c:pt idx="146">
                  <c:v>88.743318577248147</c:v>
                </c:pt>
                <c:pt idx="147">
                  <c:v>88.658312487500083</c:v>
                </c:pt>
                <c:pt idx="148">
                  <c:v>88.573830062505365</c:v>
                </c:pt>
                <c:pt idx="149">
                  <c:v>88.489872404951967</c:v>
                </c:pt>
                <c:pt idx="150">
                  <c:v>88.406436399137448</c:v>
                </c:pt>
                <c:pt idx="151">
                  <c:v>88.323514472190908</c:v>
                </c:pt>
                <c:pt idx="152">
                  <c:v>88.24109445436153</c:v>
                </c:pt>
                <c:pt idx="153">
                  <c:v>88.159159550537041</c:v>
                </c:pt>
                <c:pt idx="154">
                  <c:v>88.077688430825603</c:v>
                </c:pt>
                <c:pt idx="155">
                  <c:v>87.996655442860543</c:v>
                </c:pt>
                <c:pt idx="156">
                  <c:v>87.916030942799594</c:v>
                </c:pt>
                <c:pt idx="157">
                  <c:v>87.835781736196253</c:v>
                </c:pt>
                <c:pt idx="158">
                  <c:v>87.755871614458471</c:v>
                </c:pt>
                <c:pt idx="159">
                  <c:v>87.676261967913973</c:v>
                </c:pt>
                <c:pt idx="160">
                  <c:v>87.596912452933822</c:v>
                </c:pt>
                <c:pt idx="161">
                  <c:v>87.517781688400646</c:v>
                </c:pt>
                <c:pt idx="162">
                  <c:v>87.438827956173114</c:v>
                </c:pt>
                <c:pt idx="163">
                  <c:v>87.360009881090818</c:v>
                </c:pt>
                <c:pt idx="164">
                  <c:v>87.281287068337932</c:v>
                </c:pt>
                <c:pt idx="165">
                  <c:v>87.202620679383188</c:v>
                </c:pt>
                <c:pt idx="166">
                  <c:v>87.1239739319047</c:v>
                </c:pt>
                <c:pt idx="167">
                  <c:v>87.045312513723758</c:v>
                </c:pt>
                <c:pt idx="168">
                  <c:v>86.966604905445905</c:v>
                </c:pt>
                <c:pt idx="169">
                  <c:v>86.8878226109222</c:v>
                </c:pt>
                <c:pt idx="170">
                  <c:v>86.808940298539042</c:v>
                </c:pt>
                <c:pt idx="171">
                  <c:v>86.729935859548107</c:v>
                </c:pt>
                <c:pt idx="172">
                  <c:v>86.65079039206347</c:v>
                </c:pt>
                <c:pt idx="173">
                  <c:v>86.571488120964275</c:v>
                </c:pt>
                <c:pt idx="174">
                  <c:v>86.492016264793051</c:v>
                </c:pt>
                <c:pt idx="175">
                  <c:v>86.412364860921841</c:v>
                </c:pt>
                <c:pt idx="176">
                  <c:v>86.332526559891363</c:v>
                </c:pt>
                <c:pt idx="177">
                  <c:v>86.252496399040552</c:v>
                </c:pt>
                <c:pt idx="178">
                  <c:v>86.172271564468971</c:v>
                </c:pt>
                <c:pt idx="179">
                  <c:v>86.091851149126668</c:v>
                </c:pt>
                <c:pt idx="180">
                  <c:v>86.011235913511456</c:v>
                </c:pt>
                <c:pt idx="181">
                  <c:v>85.930428054149701</c:v>
                </c:pt>
                <c:pt idx="182">
                  <c:v>85.849430983807608</c:v>
                </c:pt>
                <c:pt idx="183">
                  <c:v>85.768249126263655</c:v>
                </c:pt>
                <c:pt idx="184">
                  <c:v>85.686887727496284</c:v>
                </c:pt>
                <c:pt idx="185">
                  <c:v>85.605352684312237</c:v>
                </c:pt>
                <c:pt idx="186">
                  <c:v>85.523650390762597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105.871</c:v>
                </c:pt>
                <c:pt idx="1">
                  <c:v>106.306</c:v>
                </c:pt>
                <c:pt idx="2">
                  <c:v>105.452</c:v>
                </c:pt>
                <c:pt idx="3">
                  <c:v>106.355</c:v>
                </c:pt>
                <c:pt idx="4">
                  <c:v>104.726</c:v>
                </c:pt>
                <c:pt idx="5">
                  <c:v>105.694</c:v>
                </c:pt>
                <c:pt idx="6">
                  <c:v>105.274</c:v>
                </c:pt>
                <c:pt idx="7">
                  <c:v>105.806</c:v>
                </c:pt>
                <c:pt idx="8">
                  <c:v>104.742</c:v>
                </c:pt>
                <c:pt idx="9">
                  <c:v>105.129</c:v>
                </c:pt>
                <c:pt idx="10">
                  <c:v>105.274</c:v>
                </c:pt>
                <c:pt idx="11">
                  <c:v>105.919</c:v>
                </c:pt>
                <c:pt idx="12">
                  <c:v>104.919</c:v>
                </c:pt>
                <c:pt idx="13">
                  <c:v>105.081</c:v>
                </c:pt>
                <c:pt idx="14">
                  <c:v>105.79</c:v>
                </c:pt>
                <c:pt idx="15">
                  <c:v>105.113</c:v>
                </c:pt>
                <c:pt idx="16">
                  <c:v>105.968</c:v>
                </c:pt>
                <c:pt idx="17">
                  <c:v>106.387</c:v>
                </c:pt>
                <c:pt idx="18">
                  <c:v>105.758</c:v>
                </c:pt>
                <c:pt idx="19">
                  <c:v>105.887</c:v>
                </c:pt>
                <c:pt idx="20">
                  <c:v>105.71</c:v>
                </c:pt>
                <c:pt idx="21">
                  <c:v>105.59699999999999</c:v>
                </c:pt>
                <c:pt idx="22">
                  <c:v>105.274</c:v>
                </c:pt>
                <c:pt idx="23">
                  <c:v>105.839</c:v>
                </c:pt>
                <c:pt idx="24">
                  <c:v>105.274</c:v>
                </c:pt>
                <c:pt idx="25">
                  <c:v>105.371</c:v>
                </c:pt>
                <c:pt idx="26">
                  <c:v>106.306</c:v>
                </c:pt>
                <c:pt idx="27">
                  <c:v>106.952</c:v>
                </c:pt>
                <c:pt idx="28">
                  <c:v>106.774</c:v>
                </c:pt>
                <c:pt idx="29">
                  <c:v>107.065</c:v>
                </c:pt>
                <c:pt idx="30">
                  <c:v>108.194</c:v>
                </c:pt>
                <c:pt idx="31">
                  <c:v>107.581</c:v>
                </c:pt>
                <c:pt idx="32">
                  <c:v>107.59699999999999</c:v>
                </c:pt>
                <c:pt idx="33">
                  <c:v>109.032</c:v>
                </c:pt>
                <c:pt idx="34">
                  <c:v>108.82299999999999</c:v>
                </c:pt>
                <c:pt idx="35">
                  <c:v>109.629</c:v>
                </c:pt>
                <c:pt idx="36">
                  <c:v>109.258</c:v>
                </c:pt>
                <c:pt idx="37">
                  <c:v>110.548</c:v>
                </c:pt>
                <c:pt idx="38">
                  <c:v>110.645</c:v>
                </c:pt>
                <c:pt idx="39">
                  <c:v>111.742</c:v>
                </c:pt>
                <c:pt idx="40">
                  <c:v>112.226</c:v>
                </c:pt>
                <c:pt idx="41">
                  <c:v>113.274</c:v>
                </c:pt>
                <c:pt idx="42">
                  <c:v>113.468</c:v>
                </c:pt>
                <c:pt idx="43">
                  <c:v>114.09699999999999</c:v>
                </c:pt>
                <c:pt idx="44">
                  <c:v>115.161</c:v>
                </c:pt>
                <c:pt idx="45">
                  <c:v>116.548</c:v>
                </c:pt>
                <c:pt idx="46">
                  <c:v>120</c:v>
                </c:pt>
                <c:pt idx="47">
                  <c:v>122.113</c:v>
                </c:pt>
                <c:pt idx="48">
                  <c:v>125.355</c:v>
                </c:pt>
                <c:pt idx="49">
                  <c:v>132</c:v>
                </c:pt>
                <c:pt idx="50">
                  <c:v>137.80600000000001</c:v>
                </c:pt>
                <c:pt idx="51">
                  <c:v>146.67699999999999</c:v>
                </c:pt>
                <c:pt idx="52">
                  <c:v>157.19399999999999</c:v>
                </c:pt>
                <c:pt idx="53">
                  <c:v>168.69399999999999</c:v>
                </c:pt>
                <c:pt idx="54">
                  <c:v>182</c:v>
                </c:pt>
                <c:pt idx="55">
                  <c:v>194.935</c:v>
                </c:pt>
                <c:pt idx="56">
                  <c:v>207.64500000000001</c:v>
                </c:pt>
                <c:pt idx="57">
                  <c:v>218.12899999999999</c:v>
                </c:pt>
                <c:pt idx="58">
                  <c:v>226.75800000000001</c:v>
                </c:pt>
                <c:pt idx="59">
                  <c:v>231.435</c:v>
                </c:pt>
                <c:pt idx="60">
                  <c:v>234.82300000000001</c:v>
                </c:pt>
                <c:pt idx="61">
                  <c:v>234.30600000000001</c:v>
                </c:pt>
                <c:pt idx="62">
                  <c:v>230.14500000000001</c:v>
                </c:pt>
                <c:pt idx="63">
                  <c:v>219.19399999999999</c:v>
                </c:pt>
                <c:pt idx="64">
                  <c:v>203.58099999999999</c:v>
                </c:pt>
                <c:pt idx="65">
                  <c:v>181.839</c:v>
                </c:pt>
                <c:pt idx="66">
                  <c:v>152.08099999999999</c:v>
                </c:pt>
                <c:pt idx="67">
                  <c:v>122.968</c:v>
                </c:pt>
                <c:pt idx="68">
                  <c:v>107.661</c:v>
                </c:pt>
                <c:pt idx="69">
                  <c:v>106.339</c:v>
                </c:pt>
                <c:pt idx="70">
                  <c:v>106.59699999999999</c:v>
                </c:pt>
                <c:pt idx="71">
                  <c:v>108.29</c:v>
                </c:pt>
                <c:pt idx="72">
                  <c:v>111.258</c:v>
                </c:pt>
                <c:pt idx="73">
                  <c:v>113.355</c:v>
                </c:pt>
                <c:pt idx="74">
                  <c:v>116.468</c:v>
                </c:pt>
                <c:pt idx="75">
                  <c:v>123.274</c:v>
                </c:pt>
                <c:pt idx="76">
                  <c:v>129.90299999999999</c:v>
                </c:pt>
                <c:pt idx="77">
                  <c:v>138.59700000000001</c:v>
                </c:pt>
                <c:pt idx="78">
                  <c:v>149.58099999999999</c:v>
                </c:pt>
                <c:pt idx="79">
                  <c:v>160.46799999999999</c:v>
                </c:pt>
                <c:pt idx="80">
                  <c:v>171.726</c:v>
                </c:pt>
                <c:pt idx="81">
                  <c:v>180.58099999999999</c:v>
                </c:pt>
                <c:pt idx="82">
                  <c:v>188.065</c:v>
                </c:pt>
                <c:pt idx="83">
                  <c:v>193.387</c:v>
                </c:pt>
                <c:pt idx="84">
                  <c:v>196.64500000000001</c:v>
                </c:pt>
                <c:pt idx="85">
                  <c:v>194.113</c:v>
                </c:pt>
                <c:pt idx="86">
                  <c:v>188.80600000000001</c:v>
                </c:pt>
                <c:pt idx="87">
                  <c:v>177.40299999999999</c:v>
                </c:pt>
                <c:pt idx="88">
                  <c:v>161.113</c:v>
                </c:pt>
                <c:pt idx="89">
                  <c:v>138.64500000000001</c:v>
                </c:pt>
                <c:pt idx="90">
                  <c:v>115.435</c:v>
                </c:pt>
                <c:pt idx="91">
                  <c:v>101.581</c:v>
                </c:pt>
                <c:pt idx="92">
                  <c:v>98.855000000000004</c:v>
                </c:pt>
                <c:pt idx="93">
                  <c:v>97.081000000000003</c:v>
                </c:pt>
                <c:pt idx="94">
                  <c:v>98.031999999999996</c:v>
                </c:pt>
                <c:pt idx="95">
                  <c:v>96.903000000000006</c:v>
                </c:pt>
                <c:pt idx="96">
                  <c:v>97.838999999999999</c:v>
                </c:pt>
                <c:pt idx="97">
                  <c:v>97.644999999999996</c:v>
                </c:pt>
                <c:pt idx="98">
                  <c:v>97.805999999999997</c:v>
                </c:pt>
                <c:pt idx="99">
                  <c:v>98.370999999999995</c:v>
                </c:pt>
                <c:pt idx="100">
                  <c:v>98.048000000000002</c:v>
                </c:pt>
                <c:pt idx="101">
                  <c:v>97.581000000000003</c:v>
                </c:pt>
                <c:pt idx="102">
                  <c:v>98.596999999999994</c:v>
                </c:pt>
                <c:pt idx="103">
                  <c:v>98.096999999999994</c:v>
                </c:pt>
                <c:pt idx="104">
                  <c:v>98.129000000000005</c:v>
                </c:pt>
                <c:pt idx="105">
                  <c:v>97.968000000000004</c:v>
                </c:pt>
                <c:pt idx="106">
                  <c:v>97.742000000000004</c:v>
                </c:pt>
                <c:pt idx="107">
                  <c:v>98.805999999999997</c:v>
                </c:pt>
                <c:pt idx="108">
                  <c:v>98.225999999999999</c:v>
                </c:pt>
                <c:pt idx="109">
                  <c:v>98.387</c:v>
                </c:pt>
                <c:pt idx="110">
                  <c:v>97.403000000000006</c:v>
                </c:pt>
                <c:pt idx="111">
                  <c:v>98.742000000000004</c:v>
                </c:pt>
                <c:pt idx="112">
                  <c:v>98.129000000000005</c:v>
                </c:pt>
                <c:pt idx="113">
                  <c:v>97.935000000000002</c:v>
                </c:pt>
                <c:pt idx="114">
                  <c:v>97.564999999999998</c:v>
                </c:pt>
                <c:pt idx="115">
                  <c:v>98.355000000000004</c:v>
                </c:pt>
                <c:pt idx="116">
                  <c:v>97.79</c:v>
                </c:pt>
                <c:pt idx="117">
                  <c:v>98.757999999999996</c:v>
                </c:pt>
                <c:pt idx="118">
                  <c:v>99.144999999999996</c:v>
                </c:pt>
                <c:pt idx="119">
                  <c:v>100.48399999999999</c:v>
                </c:pt>
                <c:pt idx="120">
                  <c:v>100.82299999999999</c:v>
                </c:pt>
                <c:pt idx="121">
                  <c:v>102.742</c:v>
                </c:pt>
                <c:pt idx="122">
                  <c:v>102.98399999999999</c:v>
                </c:pt>
                <c:pt idx="123">
                  <c:v>104.226</c:v>
                </c:pt>
                <c:pt idx="124">
                  <c:v>103.21</c:v>
                </c:pt>
                <c:pt idx="125">
                  <c:v>104.435</c:v>
                </c:pt>
                <c:pt idx="126">
                  <c:v>104.113</c:v>
                </c:pt>
                <c:pt idx="127">
                  <c:v>101.435</c:v>
                </c:pt>
                <c:pt idx="128">
                  <c:v>99.935000000000002</c:v>
                </c:pt>
                <c:pt idx="129">
                  <c:v>97.387</c:v>
                </c:pt>
                <c:pt idx="130">
                  <c:v>97.113</c:v>
                </c:pt>
                <c:pt idx="131">
                  <c:v>95.387</c:v>
                </c:pt>
                <c:pt idx="132">
                  <c:v>95.887</c:v>
                </c:pt>
                <c:pt idx="133">
                  <c:v>95.21</c:v>
                </c:pt>
                <c:pt idx="134">
                  <c:v>93.855000000000004</c:v>
                </c:pt>
                <c:pt idx="135">
                  <c:v>94</c:v>
                </c:pt>
                <c:pt idx="136">
                  <c:v>94.629000000000005</c:v>
                </c:pt>
                <c:pt idx="137">
                  <c:v>94.257999999999996</c:v>
                </c:pt>
                <c:pt idx="138">
                  <c:v>94.016000000000005</c:v>
                </c:pt>
                <c:pt idx="139">
                  <c:v>94</c:v>
                </c:pt>
                <c:pt idx="140">
                  <c:v>94.129000000000005</c:v>
                </c:pt>
                <c:pt idx="141">
                  <c:v>93.742000000000004</c:v>
                </c:pt>
                <c:pt idx="142">
                  <c:v>94.903000000000006</c:v>
                </c:pt>
                <c:pt idx="143">
                  <c:v>94.742000000000004</c:v>
                </c:pt>
                <c:pt idx="144">
                  <c:v>95.531999999999996</c:v>
                </c:pt>
                <c:pt idx="145">
                  <c:v>94.805999999999997</c:v>
                </c:pt>
                <c:pt idx="146">
                  <c:v>93.838999999999999</c:v>
                </c:pt>
                <c:pt idx="147">
                  <c:v>94.951999999999998</c:v>
                </c:pt>
                <c:pt idx="148">
                  <c:v>95.274000000000001</c:v>
                </c:pt>
                <c:pt idx="149">
                  <c:v>94.661000000000001</c:v>
                </c:pt>
                <c:pt idx="150">
                  <c:v>95.581000000000003</c:v>
                </c:pt>
                <c:pt idx="151">
                  <c:v>96.064999999999998</c:v>
                </c:pt>
                <c:pt idx="152">
                  <c:v>97.031999999999996</c:v>
                </c:pt>
                <c:pt idx="153">
                  <c:v>97.403000000000006</c:v>
                </c:pt>
                <c:pt idx="154">
                  <c:v>97.144999999999996</c:v>
                </c:pt>
                <c:pt idx="155">
                  <c:v>98.144999999999996</c:v>
                </c:pt>
                <c:pt idx="156">
                  <c:v>97.644999999999996</c:v>
                </c:pt>
                <c:pt idx="157">
                  <c:v>96.644999999999996</c:v>
                </c:pt>
                <c:pt idx="158">
                  <c:v>97</c:v>
                </c:pt>
                <c:pt idx="159">
                  <c:v>95.21</c:v>
                </c:pt>
                <c:pt idx="160">
                  <c:v>93.225999999999999</c:v>
                </c:pt>
                <c:pt idx="161">
                  <c:v>93.016000000000005</c:v>
                </c:pt>
                <c:pt idx="162">
                  <c:v>93.194000000000003</c:v>
                </c:pt>
                <c:pt idx="163">
                  <c:v>91.935000000000002</c:v>
                </c:pt>
                <c:pt idx="164">
                  <c:v>92.177000000000007</c:v>
                </c:pt>
                <c:pt idx="165">
                  <c:v>91.661000000000001</c:v>
                </c:pt>
                <c:pt idx="166">
                  <c:v>92.387</c:v>
                </c:pt>
                <c:pt idx="167">
                  <c:v>91.274000000000001</c:v>
                </c:pt>
                <c:pt idx="168">
                  <c:v>90.644999999999996</c:v>
                </c:pt>
                <c:pt idx="169">
                  <c:v>92.081000000000003</c:v>
                </c:pt>
                <c:pt idx="170">
                  <c:v>92.581000000000003</c:v>
                </c:pt>
                <c:pt idx="171">
                  <c:v>91.983999999999995</c:v>
                </c:pt>
                <c:pt idx="172">
                  <c:v>92.064999999999998</c:v>
                </c:pt>
                <c:pt idx="173">
                  <c:v>92.129000000000005</c:v>
                </c:pt>
                <c:pt idx="174">
                  <c:v>91.79</c:v>
                </c:pt>
                <c:pt idx="175">
                  <c:v>92.016000000000005</c:v>
                </c:pt>
                <c:pt idx="176">
                  <c:v>91.531999999999996</c:v>
                </c:pt>
                <c:pt idx="177">
                  <c:v>91.081000000000003</c:v>
                </c:pt>
                <c:pt idx="178">
                  <c:v>91.129000000000005</c:v>
                </c:pt>
                <c:pt idx="179">
                  <c:v>91.822999999999993</c:v>
                </c:pt>
                <c:pt idx="180">
                  <c:v>90.855000000000004</c:v>
                </c:pt>
                <c:pt idx="181">
                  <c:v>91.918999999999997</c:v>
                </c:pt>
                <c:pt idx="182">
                  <c:v>91.435000000000002</c:v>
                </c:pt>
                <c:pt idx="183">
                  <c:v>91.548000000000002</c:v>
                </c:pt>
                <c:pt idx="184">
                  <c:v>91.596999999999994</c:v>
                </c:pt>
                <c:pt idx="185">
                  <c:v>90.725999999999999</c:v>
                </c:pt>
                <c:pt idx="186">
                  <c:v>90.677000000000007</c:v>
                </c:pt>
                <c:pt idx="187">
                  <c:v>90.870999999999995</c:v>
                </c:pt>
                <c:pt idx="188">
                  <c:v>91.161000000000001</c:v>
                </c:pt>
                <c:pt idx="189">
                  <c:v>90.644999999999996</c:v>
                </c:pt>
                <c:pt idx="190">
                  <c:v>91.451999999999998</c:v>
                </c:pt>
                <c:pt idx="191">
                  <c:v>90.225999999999999</c:v>
                </c:pt>
                <c:pt idx="192">
                  <c:v>91.225999999999999</c:v>
                </c:pt>
                <c:pt idx="193">
                  <c:v>91.031999999999996</c:v>
                </c:pt>
                <c:pt idx="194">
                  <c:v>90.596999999999994</c:v>
                </c:pt>
                <c:pt idx="195">
                  <c:v>91.225999999999999</c:v>
                </c:pt>
                <c:pt idx="196">
                  <c:v>91.483999999999995</c:v>
                </c:pt>
                <c:pt idx="197">
                  <c:v>90.581000000000003</c:v>
                </c:pt>
                <c:pt idx="198">
                  <c:v>91.581000000000003</c:v>
                </c:pt>
                <c:pt idx="199">
                  <c:v>92.016000000000005</c:v>
                </c:pt>
                <c:pt idx="200">
                  <c:v>91.225999999999999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103.89660002675507</c:v>
                </c:pt>
                <c:pt idx="1">
                  <c:v>104.05118772476644</c:v>
                </c:pt>
                <c:pt idx="2">
                  <c:v>104.20540756433492</c:v>
                </c:pt>
                <c:pt idx="3">
                  <c:v>104.3591819671942</c:v>
                </c:pt>
                <c:pt idx="4">
                  <c:v>104.51242252823103</c:v>
                </c:pt>
                <c:pt idx="5">
                  <c:v>104.66502882442694</c:v>
                </c:pt>
                <c:pt idx="6">
                  <c:v>104.81688713422956</c:v>
                </c:pt>
                <c:pt idx="7">
                  <c:v>104.96786906922425</c:v>
                </c:pt>
                <c:pt idx="8">
                  <c:v>105.11783012266145</c:v>
                </c:pt>
                <c:pt idx="9">
                  <c:v>105.26660814286807</c:v>
                </c:pt>
                <c:pt idx="10">
                  <c:v>105.41402174406267</c:v>
                </c:pt>
                <c:pt idx="11">
                  <c:v>105.55986867296204</c:v>
                </c:pt>
                <c:pt idx="12">
                  <c:v>105.70392415736904</c:v>
                </c:pt>
                <c:pt idx="13">
                  <c:v>105.84593927357271</c:v>
                </c:pt>
                <c:pt idx="14">
                  <c:v>105.98563938436259</c:v>
                </c:pt>
                <c:pt idx="15">
                  <c:v>106.12272272117823</c:v>
                </c:pt>
                <c:pt idx="16">
                  <c:v>106.25685921630134</c:v>
                </c:pt>
                <c:pt idx="17">
                  <c:v>106.38768974025139</c:v>
                </c:pt>
                <c:pt idx="18">
                  <c:v>106.51482597527728</c:v>
                </c:pt>
                <c:pt idx="19">
                  <c:v>106.6378512725354</c:v>
                </c:pt>
                <c:pt idx="20">
                  <c:v>106.75632301942957</c:v>
                </c:pt>
                <c:pt idx="21">
                  <c:v>106.86977731465174</c:v>
                </c:pt>
                <c:pt idx="22">
                  <c:v>106.97773715253322</c:v>
                </c:pt>
                <c:pt idx="23">
                  <c:v>107.07972590839539</c:v>
                </c:pt>
                <c:pt idx="24">
                  <c:v>107.17528875771832</c:v>
                </c:pt>
                <c:pt idx="25">
                  <c:v>107.26402582803397</c:v>
                </c:pt>
                <c:pt idx="26">
                  <c:v>107.34564244836058</c:v>
                </c:pt>
                <c:pt idx="27">
                  <c:v>107.42002388765104</c:v>
                </c:pt>
                <c:pt idx="28">
                  <c:v>107.48734448412797</c:v>
                </c:pt>
                <c:pt idx="29">
                  <c:v>107.54822401198635</c:v>
                </c:pt>
                <c:pt idx="30">
                  <c:v>107.60394734349434</c:v>
                </c:pt>
                <c:pt idx="31">
                  <c:v>107.65676660500149</c:v>
                </c:pt>
                <c:pt idx="32">
                  <c:v>107.71030753204836</c:v>
                </c:pt>
                <c:pt idx="33">
                  <c:v>107.77010277131822</c:v>
                </c:pt>
                <c:pt idx="34">
                  <c:v>107.84427334336768</c:v>
                </c:pt>
                <c:pt idx="35">
                  <c:v>107.94437401254322</c:v>
                </c:pt>
                <c:pt idx="36">
                  <c:v>108.08640741848333</c:v>
                </c:pt>
                <c:pt idx="37">
                  <c:v>108.29199409065059</c:v>
                </c:pt>
                <c:pt idx="38">
                  <c:v>108.58965986472396</c:v>
                </c:pt>
                <c:pt idx="39">
                  <c:v>109.01616851587322</c:v>
                </c:pt>
                <c:pt idx="40">
                  <c:v>109.6177866514106</c:v>
                </c:pt>
                <c:pt idx="41">
                  <c:v>110.45132281187824</c:v>
                </c:pt>
                <c:pt idx="42">
                  <c:v>111.58473810722282</c:v>
                </c:pt>
                <c:pt idx="43">
                  <c:v>113.09708847428155</c:v>
                </c:pt>
                <c:pt idx="44">
                  <c:v>115.07753749974651</c:v>
                </c:pt>
                <c:pt idx="45">
                  <c:v>117.62318342295742</c:v>
                </c:pt>
                <c:pt idx="46">
                  <c:v>120.83548378605316</c:v>
                </c:pt>
                <c:pt idx="47">
                  <c:v>124.81514345720845</c:v>
                </c:pt>
                <c:pt idx="48">
                  <c:v>129.6554594181946</c:v>
                </c:pt>
                <c:pt idx="49">
                  <c:v>135.43428555972767</c:v>
                </c:pt>
                <c:pt idx="50">
                  <c:v>142.20498180066608</c:v>
                </c:pt>
                <c:pt idx="51">
                  <c:v>149.98692458319587</c:v>
                </c:pt>
                <c:pt idx="52">
                  <c:v>158.75635003058616</c:v>
                </c:pt>
                <c:pt idx="53">
                  <c:v>168.43841887787102</c:v>
                </c:pt>
                <c:pt idx="54">
                  <c:v>178.90125038456253</c:v>
                </c:pt>
                <c:pt idx="55">
                  <c:v>189.95158573154083</c:v>
                </c:pt>
                <c:pt idx="56">
                  <c:v>201.32763598702184</c:v>
                </c:pt>
                <c:pt idx="57">
                  <c:v>212.67364927577407</c:v>
                </c:pt>
                <c:pt idx="58">
                  <c:v>223.46223516947725</c:v>
                </c:pt>
                <c:pt idx="59">
                  <c:v>232.82541633585359</c:v>
                </c:pt>
                <c:pt idx="60">
                  <c:v>239.32262768524413</c:v>
                </c:pt>
                <c:pt idx="61">
                  <c:v>240.85827675537001</c:v>
                </c:pt>
                <c:pt idx="62">
                  <c:v>235.13403830959865</c:v>
                </c:pt>
                <c:pt idx="63">
                  <c:v>220.82515923605459</c:v>
                </c:pt>
                <c:pt idx="64">
                  <c:v>198.9408246842946</c:v>
                </c:pt>
                <c:pt idx="65">
                  <c:v>173.18859824227664</c:v>
                </c:pt>
                <c:pt idx="66">
                  <c:v>148.62513471848015</c:v>
                </c:pt>
                <c:pt idx="67">
                  <c:v>129.35598313177479</c:v>
                </c:pt>
                <c:pt idx="68">
                  <c:v>116.97970739608955</c:v>
                </c:pt>
                <c:pt idx="69">
                  <c:v>110.73137736203748</c:v>
                </c:pt>
                <c:pt idx="70">
                  <c:v>108.76612028398249</c:v>
                </c:pt>
                <c:pt idx="71">
                  <c:v>109.38574112304897</c:v>
                </c:pt>
                <c:pt idx="72">
                  <c:v>111.55825984224363</c:v>
                </c:pt>
                <c:pt idx="73">
                  <c:v>114.8522186948156</c:v>
                </c:pt>
                <c:pt idx="74">
                  <c:v>119.17607751967816</c:v>
                </c:pt>
                <c:pt idx="75">
                  <c:v>124.56582987518325</c:v>
                </c:pt>
                <c:pt idx="76">
                  <c:v>131.06831174043472</c:v>
                </c:pt>
                <c:pt idx="77">
                  <c:v>138.68610164884768</c:v>
                </c:pt>
                <c:pt idx="78">
                  <c:v>147.34947591979497</c:v>
                </c:pt>
                <c:pt idx="79">
                  <c:v>156.89796257772869</c:v>
                </c:pt>
                <c:pt idx="80">
                  <c:v>167.05993695219553</c:v>
                </c:pt>
                <c:pt idx="81">
                  <c:v>177.40772507729326</c:v>
                </c:pt>
                <c:pt idx="82">
                  <c:v>187.24694135199155</c:v>
                </c:pt>
                <c:pt idx="83">
                  <c:v>195.41792791322928</c:v>
                </c:pt>
                <c:pt idx="84">
                  <c:v>200.12467929024368</c:v>
                </c:pt>
                <c:pt idx="85">
                  <c:v>199.1401872783658</c:v>
                </c:pt>
                <c:pt idx="86">
                  <c:v>190.74191183026997</c:v>
                </c:pt>
                <c:pt idx="87">
                  <c:v>175.11345435199993</c:v>
                </c:pt>
                <c:pt idx="88">
                  <c:v>155.07230144711352</c:v>
                </c:pt>
                <c:pt idx="89">
                  <c:v>135.0843265270853</c:v>
                </c:pt>
                <c:pt idx="90">
                  <c:v>119.03128678690581</c:v>
                </c:pt>
                <c:pt idx="91">
                  <c:v>108.50360491192855</c:v>
                </c:pt>
                <c:pt idx="92">
                  <c:v>102.81724854113455</c:v>
                </c:pt>
                <c:pt idx="93">
                  <c:v>100.25675498818623</c:v>
                </c:pt>
                <c:pt idx="94">
                  <c:v>99.263270716706671</c:v>
                </c:pt>
                <c:pt idx="95">
                  <c:v>98.894240305851682</c:v>
                </c:pt>
                <c:pt idx="96">
                  <c:v>98.72579927208325</c:v>
                </c:pt>
                <c:pt idx="97">
                  <c:v>98.61006652713327</c:v>
                </c:pt>
                <c:pt idx="98">
                  <c:v>98.506146635942585</c:v>
                </c:pt>
                <c:pt idx="99">
                  <c:v>98.404940024663674</c:v>
                </c:pt>
                <c:pt idx="100">
                  <c:v>98.304777495593896</c:v>
                </c:pt>
                <c:pt idx="101">
                  <c:v>98.205382202621465</c:v>
                </c:pt>
                <c:pt idx="102">
                  <c:v>98.106703566027861</c:v>
                </c:pt>
                <c:pt idx="103">
                  <c:v>98.008754006056407</c:v>
                </c:pt>
                <c:pt idx="104">
                  <c:v>97.91162338702442</c:v>
                </c:pt>
                <c:pt idx="105">
                  <c:v>97.815547134072162</c:v>
                </c:pt>
                <c:pt idx="106">
                  <c:v>97.721032761251095</c:v>
                </c:pt>
                <c:pt idx="107">
                  <c:v>97.629075210308457</c:v>
                </c:pt>
                <c:pt idx="108">
                  <c:v>97.541500754703236</c:v>
                </c:pt>
                <c:pt idx="109">
                  <c:v>97.461479453959967</c:v>
                </c:pt>
                <c:pt idx="110">
                  <c:v>97.394229828926726</c:v>
                </c:pt>
                <c:pt idx="111">
                  <c:v>97.347896114092251</c:v>
                </c:pt>
                <c:pt idx="112">
                  <c:v>97.334499808705559</c:v>
                </c:pt>
                <c:pt idx="113">
                  <c:v>97.370754005874744</c:v>
                </c:pt>
                <c:pt idx="114">
                  <c:v>97.478399066469876</c:v>
                </c:pt>
                <c:pt idx="115">
                  <c:v>97.683612527824323</c:v>
                </c:pt>
                <c:pt idx="116">
                  <c:v>98.015025310369609</c:v>
                </c:pt>
                <c:pt idx="117">
                  <c:v>98.499997549450399</c:v>
                </c:pt>
                <c:pt idx="118">
                  <c:v>99.159058952984097</c:v>
                </c:pt>
                <c:pt idx="119">
                  <c:v>99.99857791939472</c:v>
                </c:pt>
                <c:pt idx="120">
                  <c:v>101.00122790039609</c:v>
                </c:pt>
                <c:pt idx="121">
                  <c:v>102.1123069398666</c:v>
                </c:pt>
                <c:pt idx="122">
                  <c:v>103.21967883733321</c:v>
                </c:pt>
                <c:pt idx="123">
                  <c:v>104.13333964341486</c:v>
                </c:pt>
                <c:pt idx="124">
                  <c:v>104.59213301587643</c:v>
                </c:pt>
                <c:pt idx="125">
                  <c:v>104.339417236937</c:v>
                </c:pt>
                <c:pt idx="126">
                  <c:v>103.26975365135868</c:v>
                </c:pt>
                <c:pt idx="127">
                  <c:v>101.55343552154899</c:v>
                </c:pt>
                <c:pt idx="128">
                  <c:v>99.604315351126871</c:v>
                </c:pt>
                <c:pt idx="129">
                  <c:v>97.87338634168519</c:v>
                </c:pt>
                <c:pt idx="130">
                  <c:v>96.625902377562781</c:v>
                </c:pt>
                <c:pt idx="131">
                  <c:v>95.874565842782786</c:v>
                </c:pt>
                <c:pt idx="132">
                  <c:v>95.476732532495433</c:v>
                </c:pt>
                <c:pt idx="133">
                  <c:v>95.269835811931316</c:v>
                </c:pt>
                <c:pt idx="134">
                  <c:v>95.14387165847856</c:v>
                </c:pt>
                <c:pt idx="135">
                  <c:v>95.045365887719072</c:v>
                </c:pt>
                <c:pt idx="136">
                  <c:v>94.954500503052074</c:v>
                </c:pt>
                <c:pt idx="137">
                  <c:v>94.865532094969225</c:v>
                </c:pt>
                <c:pt idx="138">
                  <c:v>94.777162689088058</c:v>
                </c:pt>
                <c:pt idx="139">
                  <c:v>94.6892251225796</c:v>
                </c:pt>
                <c:pt idx="140">
                  <c:v>94.601898338323792</c:v>
                </c:pt>
                <c:pt idx="141">
                  <c:v>94.515760034833519</c:v>
                </c:pt>
                <c:pt idx="142">
                  <c:v>94.432284789535871</c:v>
                </c:pt>
                <c:pt idx="143">
                  <c:v>94.354904150993193</c:v>
                </c:pt>
                <c:pt idx="144">
                  <c:v>94.290860522850124</c:v>
                </c:pt>
                <c:pt idx="145">
                  <c:v>94.253872154103675</c:v>
                </c:pt>
                <c:pt idx="146">
                  <c:v>94.26693310058711</c:v>
                </c:pt>
                <c:pt idx="147">
                  <c:v>94.363371195305675</c:v>
                </c:pt>
                <c:pt idx="148">
                  <c:v>94.583086408331113</c:v>
                </c:pt>
                <c:pt idx="149">
                  <c:v>94.960964830458011</c:v>
                </c:pt>
                <c:pt idx="150">
                  <c:v>95.507336081675987</c:v>
                </c:pt>
                <c:pt idx="151">
                  <c:v>96.186241709113261</c:v>
                </c:pt>
                <c:pt idx="152">
                  <c:v>96.903435217572067</c:v>
                </c:pt>
                <c:pt idx="153">
                  <c:v>97.516982656478334</c:v>
                </c:pt>
                <c:pt idx="154">
                  <c:v>97.87478635736079</c:v>
                </c:pt>
                <c:pt idx="155">
                  <c:v>97.867533879794024</c:v>
                </c:pt>
                <c:pt idx="156">
                  <c:v>97.472472199093914</c:v>
                </c:pt>
                <c:pt idx="157">
                  <c:v>96.764230404249474</c:v>
                </c:pt>
                <c:pt idx="158">
                  <c:v>95.885828170259757</c:v>
                </c:pt>
                <c:pt idx="159">
                  <c:v>94.995276365534238</c:v>
                </c:pt>
                <c:pt idx="160">
                  <c:v>94.215156321141833</c:v>
                </c:pt>
                <c:pt idx="161">
                  <c:v>93.606821151402059</c:v>
                </c:pt>
                <c:pt idx="162">
                  <c:v>93.173721059875504</c:v>
                </c:pt>
                <c:pt idx="163">
                  <c:v>92.883057935576161</c:v>
                </c:pt>
                <c:pt idx="164">
                  <c:v>92.690266259479841</c:v>
                </c:pt>
                <c:pt idx="165">
                  <c:v>92.555829316491483</c:v>
                </c:pt>
                <c:pt idx="166">
                  <c:v>92.45200379640535</c:v>
                </c:pt>
                <c:pt idx="167">
                  <c:v>92.362415118871638</c:v>
                </c:pt>
                <c:pt idx="168">
                  <c:v>92.278712929625215</c:v>
                </c:pt>
                <c:pt idx="169">
                  <c:v>92.197159795456415</c:v>
                </c:pt>
                <c:pt idx="170">
                  <c:v>92.116270350818112</c:v>
                </c:pt>
                <c:pt idx="171">
                  <c:v>92.035513244908273</c:v>
                </c:pt>
                <c:pt idx="172">
                  <c:v>91.954712756583049</c:v>
                </c:pt>
                <c:pt idx="173">
                  <c:v>91.873811474803361</c:v>
                </c:pt>
                <c:pt idx="174">
                  <c:v>91.792788093422772</c:v>
                </c:pt>
                <c:pt idx="175">
                  <c:v>91.711632254842158</c:v>
                </c:pt>
                <c:pt idx="176">
                  <c:v>91.630337637049053</c:v>
                </c:pt>
                <c:pt idx="177">
                  <c:v>91.548900160171868</c:v>
                </c:pt>
                <c:pt idx="178">
                  <c:v>91.467317460466433</c:v>
                </c:pt>
                <c:pt idx="179">
                  <c:v>91.385588642693023</c:v>
                </c:pt>
                <c:pt idx="180">
                  <c:v>91.303714089234447</c:v>
                </c:pt>
                <c:pt idx="181">
                  <c:v>91.22169528416056</c:v>
                </c:pt>
                <c:pt idx="182">
                  <c:v>91.139534647098458</c:v>
                </c:pt>
                <c:pt idx="183">
                  <c:v>91.057235377848016</c:v>
                </c:pt>
                <c:pt idx="184">
                  <c:v>90.974801313071794</c:v>
                </c:pt>
                <c:pt idx="185">
                  <c:v>90.892236795913632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103.89660002672684</c:v>
                </c:pt>
                <c:pt idx="1">
                  <c:v>104.05118772469682</c:v>
                </c:pt>
                <c:pt idx="2">
                  <c:v>104.20540756416557</c:v>
                </c:pt>
                <c:pt idx="3">
                  <c:v>104.35918196678801</c:v>
                </c:pt>
                <c:pt idx="4">
                  <c:v>104.51242252727043</c:v>
                </c:pt>
                <c:pt idx="5">
                  <c:v>104.66502882218698</c:v>
                </c:pt>
                <c:pt idx="6">
                  <c:v>104.81688712907949</c:v>
                </c:pt>
                <c:pt idx="7">
                  <c:v>104.967869057549</c:v>
                </c:pt>
                <c:pt idx="8">
                  <c:v>105.11783009656401</c:v>
                </c:pt>
                <c:pt idx="9">
                  <c:v>105.26660808534955</c:v>
                </c:pt>
                <c:pt idx="10">
                  <c:v>105.41402161906676</c:v>
                </c:pt>
                <c:pt idx="11">
                  <c:v>105.55986840513017</c:v>
                </c:pt>
                <c:pt idx="12">
                  <c:v>105.70392359151153</c:v>
                </c:pt>
                <c:pt idx="13">
                  <c:v>105.84593809479939</c:v>
                </c:pt>
                <c:pt idx="14">
                  <c:v>105.98563696315593</c:v>
                </c:pt>
                <c:pt idx="15">
                  <c:v>106.1227178176149</c:v>
                </c:pt>
                <c:pt idx="16">
                  <c:v>106.25684942433111</c:v>
                </c:pt>
                <c:pt idx="17">
                  <c:v>106.38767046026412</c:v>
                </c:pt>
                <c:pt idx="18">
                  <c:v>106.51478854511015</c:v>
                </c:pt>
                <c:pt idx="19">
                  <c:v>106.63777962270711</c:v>
                </c:pt>
                <c:pt idx="20">
                  <c:v>106.75618778511441</c:v>
                </c:pt>
                <c:pt idx="21">
                  <c:v>106.86952564142189</c:v>
                </c:pt>
                <c:pt idx="22">
                  <c:v>106.97727534022476</c:v>
                </c:pt>
                <c:pt idx="23">
                  <c:v>107.07889035857669</c:v>
                </c:pt>
                <c:pt idx="24">
                  <c:v>107.17379816992873</c:v>
                </c:pt>
                <c:pt idx="25">
                  <c:v>107.26140389778642</c:v>
                </c:pt>
                <c:pt idx="26">
                  <c:v>107.34109504924821</c:v>
                </c:pt>
                <c:pt idx="27">
                  <c:v>107.41224740198103</c:v>
                </c:pt>
                <c:pt idx="28">
                  <c:v>107.4742320885135</c:v>
                </c:pt>
                <c:pt idx="29">
                  <c:v>107.52642388235135</c:v>
                </c:pt>
                <c:pt idx="30">
                  <c:v>107.56821064131249</c:v>
                </c:pt>
                <c:pt idx="31">
                  <c:v>107.59900380540238</c:v>
                </c:pt>
                <c:pt idx="32">
                  <c:v>107.61824978125705</c:v>
                </c:pt>
                <c:pt idx="33">
                  <c:v>107.62544197552309</c:v>
                </c:pt>
                <c:pt idx="34">
                  <c:v>107.62013316951584</c:v>
                </c:pt>
                <c:pt idx="35">
                  <c:v>107.60194786211429</c:v>
                </c:pt>
                <c:pt idx="36">
                  <c:v>107.57059415289325</c:v>
                </c:pt>
                <c:pt idx="37">
                  <c:v>107.5258746990532</c:v>
                </c:pt>
                <c:pt idx="38">
                  <c:v>107.46769626358957</c:v>
                </c:pt>
                <c:pt idx="39">
                  <c:v>107.39607738316225</c:v>
                </c:pt>
                <c:pt idx="40">
                  <c:v>107.31115372536435</c:v>
                </c:pt>
                <c:pt idx="41">
                  <c:v>107.2131807772557</c:v>
                </c:pt>
                <c:pt idx="42">
                  <c:v>107.1025336080036</c:v>
                </c:pt>
                <c:pt idx="43">
                  <c:v>106.97970357318141</c:v>
                </c:pt>
                <c:pt idx="44">
                  <c:v>106.84529196890577</c:v>
                </c:pt>
                <c:pt idx="45">
                  <c:v>106.70000079065332</c:v>
                </c:pt>
                <c:pt idx="46">
                  <c:v>106.54462089325581</c:v>
                </c:pt>
                <c:pt idx="47">
                  <c:v>106.38001797426404</c:v>
                </c:pt>
                <c:pt idx="48">
                  <c:v>106.20711690289653</c:v>
                </c:pt>
                <c:pt idx="49">
                  <c:v>106.02688498382483</c:v>
                </c:pt>
                <c:pt idx="50">
                  <c:v>105.84031477490164</c:v>
                </c:pt>
                <c:pt idx="51">
                  <c:v>105.64840706993407</c:v>
                </c:pt>
                <c:pt idx="52">
                  <c:v>105.45215461445929</c:v>
                </c:pt>
                <c:pt idx="53">
                  <c:v>105.25252704981799</c:v>
                </c:pt>
                <c:pt idx="54">
                  <c:v>105.05045748631679</c:v>
                </c:pt>
                <c:pt idx="55">
                  <c:v>104.84683099868585</c:v>
                </c:pt>
                <c:pt idx="56">
                  <c:v>104.64247522518995</c:v>
                </c:pt>
                <c:pt idx="57">
                  <c:v>104.43815314366645</c:v>
                </c:pt>
                <c:pt idx="58">
                  <c:v>104.2345579999989</c:v>
                </c:pt>
                <c:pt idx="59">
                  <c:v>104.03231028182222</c:v>
                </c:pt>
                <c:pt idx="60">
                  <c:v>103.83195656536562</c:v>
                </c:pt>
                <c:pt idx="61">
                  <c:v>103.63397001722096</c:v>
                </c:pt>
                <c:pt idx="62">
                  <c:v>103.43875230486628</c:v>
                </c:pt>
                <c:pt idx="63">
                  <c:v>103.24663665819787</c:v>
                </c:pt>
                <c:pt idx="64">
                  <c:v>103.05789182658144</c:v>
                </c:pt>
                <c:pt idx="65">
                  <c:v>102.87272668909158</c:v>
                </c:pt>
                <c:pt idx="66">
                  <c:v>102.69129529667205</c:v>
                </c:pt>
                <c:pt idx="67">
                  <c:v>102.51370215111187</c:v>
                </c:pt>
                <c:pt idx="68">
                  <c:v>102.34000755452524</c:v>
                </c:pt>
                <c:pt idx="69">
                  <c:v>102.17023289242817</c:v>
                </c:pt>
                <c:pt idx="70">
                  <c:v>102.00436574195665</c:v>
                </c:pt>
                <c:pt idx="71">
                  <c:v>101.84236472316177</c:v>
                </c:pt>
                <c:pt idx="72">
                  <c:v>101.68416403493245</c:v>
                </c:pt>
                <c:pt idx="73">
                  <c:v>101.52967763755991</c:v>
                </c:pt>
                <c:pt idx="74">
                  <c:v>101.37880306115575</c:v>
                </c:pt>
                <c:pt idx="75">
                  <c:v>101.23142483315394</c:v>
                </c:pt>
                <c:pt idx="76">
                  <c:v>101.08741752918276</c:v>
                </c:pt>
                <c:pt idx="77">
                  <c:v>100.94664845999014</c:v>
                </c:pt>
                <c:pt idx="78">
                  <c:v>100.80898001318889</c:v>
                </c:pt>
                <c:pt idx="79">
                  <c:v>100.67427167271434</c:v>
                </c:pt>
                <c:pt idx="80">
                  <c:v>100.54238174139913</c:v>
                </c:pt>
                <c:pt idx="81">
                  <c:v>100.41316879329048</c:v>
                </c:pt>
                <c:pt idx="82">
                  <c:v>100.28649288254674</c:v>
                </c:pt>
                <c:pt idx="83">
                  <c:v>100.16221653520424</c:v>
                </c:pt>
                <c:pt idx="84">
                  <c:v>100.04020554900865</c:v>
                </c:pt>
                <c:pt idx="85">
                  <c:v>99.920329625032394</c:v>
                </c:pt>
                <c:pt idx="86">
                  <c:v>99.802462853090276</c:v>
                </c:pt>
                <c:pt idx="87">
                  <c:v>99.686484071129073</c:v>
                </c:pt>
                <c:pt idx="88">
                  <c:v>99.572277116888685</c:v>
                </c:pt>
                <c:pt idx="89">
                  <c:v>99.459730988274615</c:v>
                </c:pt>
                <c:pt idx="90">
                  <c:v>99.348739927089113</c:v>
                </c:pt>
                <c:pt idx="91">
                  <c:v>99.239203439073776</c:v>
                </c:pt>
                <c:pt idx="92">
                  <c:v>99.131026261637885</c:v>
                </c:pt>
                <c:pt idx="93">
                  <c:v>99.024118289193837</c:v>
                </c:pt>
                <c:pt idx="94">
                  <c:v>98.918394464703425</c:v>
                </c:pt>
                <c:pt idx="95">
                  <c:v>98.813774644846148</c:v>
                </c:pt>
                <c:pt idx="96">
                  <c:v>98.710183445161022</c:v>
                </c:pt>
                <c:pt idx="97">
                  <c:v>98.607550070568067</c:v>
                </c:pt>
                <c:pt idx="98">
                  <c:v>98.505808135846607</c:v>
                </c:pt>
                <c:pt idx="99">
                  <c:v>98.404895479918721</c:v>
                </c:pt>
                <c:pt idx="100">
                  <c:v>98.30475397715368</c:v>
                </c:pt>
                <c:pt idx="101">
                  <c:v>98.205329348359626</c:v>
                </c:pt>
                <c:pt idx="102">
                  <c:v>98.106570973656972</c:v>
                </c:pt>
                <c:pt idx="103">
                  <c:v>98.008431709021892</c:v>
                </c:pt>
                <c:pt idx="104">
                  <c:v>97.910867707944107</c:v>
                </c:pt>
                <c:pt idx="105">
                  <c:v>97.81383824934835</c:v>
                </c:pt>
                <c:pt idx="106">
                  <c:v>97.717305572682847</c:v>
                </c:pt>
                <c:pt idx="107">
                  <c:v>97.621234720868188</c:v>
                </c:pt>
                <c:pt idx="108">
                  <c:v>97.525593391626785</c:v>
                </c:pt>
                <c:pt idx="109">
                  <c:v>97.430351797565692</c:v>
                </c:pt>
                <c:pt idx="110">
                  <c:v>97.335482535264504</c:v>
                </c:pt>
                <c:pt idx="111">
                  <c:v>97.240960463516885</c:v>
                </c:pt>
                <c:pt idx="112">
                  <c:v>97.146762590787631</c:v>
                </c:pt>
                <c:pt idx="113">
                  <c:v>97.052867971872203</c:v>
                </c:pt>
                <c:pt idx="114">
                  <c:v>96.959257613679767</c:v>
                </c:pt>
                <c:pt idx="115">
                  <c:v>96.865914389999134</c:v>
                </c:pt>
                <c:pt idx="116">
                  <c:v>96.772822965048505</c:v>
                </c:pt>
                <c:pt idx="117">
                  <c:v>96.679969725549668</c:v>
                </c:pt>
                <c:pt idx="118">
                  <c:v>96.587342721002955</c:v>
                </c:pt>
                <c:pt idx="119">
                  <c:v>96.494931611768266</c:v>
                </c:pt>
                <c:pt idx="120">
                  <c:v>96.402727624475986</c:v>
                </c:pt>
                <c:pt idx="121">
                  <c:v>96.310723514196269</c:v>
                </c:pt>
                <c:pt idx="122">
                  <c:v>96.21891353268694</c:v>
                </c:pt>
                <c:pt idx="123">
                  <c:v>96.127293401909043</c:v>
                </c:pt>
                <c:pt idx="124">
                  <c:v>96.035860291853126</c:v>
                </c:pt>
                <c:pt idx="125">
                  <c:v>95.944612801546327</c:v>
                </c:pt>
                <c:pt idx="126">
                  <c:v>95.853550941919991</c:v>
                </c:pt>
                <c:pt idx="127">
                  <c:v>95.762676119002052</c:v>
                </c:pt>
                <c:pt idx="128">
                  <c:v>95.671991115666458</c:v>
                </c:pt>
                <c:pt idx="129">
                  <c:v>95.581500069925411</c:v>
                </c:pt>
                <c:pt idx="130">
                  <c:v>95.491208447496433</c:v>
                </c:pt>
                <c:pt idx="131">
                  <c:v>95.401123006128955</c:v>
                </c:pt>
                <c:pt idx="132">
                  <c:v>95.311251748944045</c:v>
                </c:pt>
                <c:pt idx="133">
                  <c:v>95.221603863851115</c:v>
                </c:pt>
                <c:pt idx="134">
                  <c:v>95.132189645975572</c:v>
                </c:pt>
                <c:pt idx="135">
                  <c:v>95.043020399991093</c:v>
                </c:pt>
                <c:pt idx="136">
                  <c:v>94.954108319332079</c:v>
                </c:pt>
                <c:pt idx="137">
                  <c:v>94.865466339498454</c:v>
                </c:pt>
                <c:pt idx="138">
                  <c:v>94.777107963090884</c:v>
                </c:pt>
                <c:pt idx="139">
                  <c:v>94.689047054863039</c:v>
                </c:pt>
                <c:pt idx="140">
                  <c:v>94.601297605971979</c:v>
                </c:pt>
                <c:pt idx="141">
                  <c:v>94.513873467764228</c:v>
                </c:pt>
                <c:pt idx="142">
                  <c:v>94.426788056849247</c:v>
                </c:pt>
                <c:pt idx="143">
                  <c:v>94.340054034861254</c:v>
                </c:pt>
                <c:pt idx="144">
                  <c:v>94.253682968139486</c:v>
                </c:pt>
                <c:pt idx="145">
                  <c:v>94.167684974489973</c:v>
                </c:pt>
                <c:pt idx="146">
                  <c:v>94.082068366107933</c:v>
                </c:pt>
                <c:pt idx="147">
                  <c:v>93.996839299506817</c:v>
                </c:pt>
                <c:pt idx="148">
                  <c:v>93.912001444747716</c:v>
                </c:pt>
                <c:pt idx="149">
                  <c:v>93.827555687229818</c:v>
                </c:pt>
                <c:pt idx="150">
                  <c:v>93.743499875619136</c:v>
                </c:pt>
                <c:pt idx="151">
                  <c:v>93.659828629032745</c:v>
                </c:pt>
                <c:pt idx="152">
                  <c:v>93.576533215268711</c:v>
                </c:pt>
                <c:pt idx="153">
                  <c:v>93.493601509664288</c:v>
                </c:pt>
                <c:pt idx="154">
                  <c:v>93.411018041137936</c:v>
                </c:pt>
                <c:pt idx="155">
                  <c:v>93.328764128274074</c:v>
                </c:pt>
                <c:pt idx="156">
                  <c:v>93.24681810416854</c:v>
                </c:pt>
                <c:pt idx="157">
                  <c:v>93.165155624460482</c:v>
                </c:pt>
                <c:pt idx="158">
                  <c:v>93.083750048851158</c:v>
                </c:pt>
                <c:pt idx="159">
                  <c:v>93.002572882778509</c:v>
                </c:pt>
                <c:pt idx="160">
                  <c:v>92.921594263063739</c:v>
                </c:pt>
                <c:pt idx="161">
                  <c:v>92.840783469490106</c:v>
                </c:pt>
                <c:pt idx="162">
                  <c:v>92.760109443538767</c:v>
                </c:pt>
                <c:pt idx="163">
                  <c:v>92.679541295913012</c:v>
                </c:pt>
                <c:pt idx="164">
                  <c:v>92.599048785944746</c:v>
                </c:pt>
                <c:pt idx="165">
                  <c:v>92.518602758325116</c:v>
                </c:pt>
                <c:pt idx="166">
                  <c:v>92.438175525597302</c:v>
                </c:pt>
                <c:pt idx="167">
                  <c:v>92.357741188224921</c:v>
                </c:pt>
                <c:pt idx="168">
                  <c:v>92.277275887530422</c:v>
                </c:pt>
                <c:pt idx="169">
                  <c:v>92.196757990136973</c:v>
                </c:pt>
                <c:pt idx="170">
                  <c:v>92.116168205541328</c:v>
                </c:pt>
                <c:pt idx="171">
                  <c:v>92.035489640949066</c:v>
                </c:pt>
                <c:pt idx="172">
                  <c:v>91.954707799434715</c:v>
                </c:pt>
                <c:pt idx="173">
                  <c:v>91.873810528818865</c:v>
                </c:pt>
                <c:pt idx="174">
                  <c:v>91.792787929411816</c:v>
                </c:pt>
                <c:pt idx="175">
                  <c:v>91.711632229011443</c:v>
                </c:pt>
                <c:pt idx="176">
                  <c:v>91.630337633354017</c:v>
                </c:pt>
                <c:pt idx="177">
                  <c:v>91.54890015969184</c:v>
                </c:pt>
                <c:pt idx="178">
                  <c:v>91.467317460409802</c:v>
                </c:pt>
                <c:pt idx="179">
                  <c:v>91.385588642686955</c:v>
                </c:pt>
                <c:pt idx="180">
                  <c:v>91.30371408923385</c:v>
                </c:pt>
                <c:pt idx="181">
                  <c:v>91.221695284160504</c:v>
                </c:pt>
                <c:pt idx="182">
                  <c:v>91.139534647098458</c:v>
                </c:pt>
                <c:pt idx="183">
                  <c:v>91.057235377848016</c:v>
                </c:pt>
                <c:pt idx="184">
                  <c:v>90.974801313071794</c:v>
                </c:pt>
                <c:pt idx="185">
                  <c:v>90.892236795913632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110.919</c:v>
                </c:pt>
                <c:pt idx="1">
                  <c:v>111.548</c:v>
                </c:pt>
                <c:pt idx="2">
                  <c:v>111.194</c:v>
                </c:pt>
                <c:pt idx="3">
                  <c:v>110.968</c:v>
                </c:pt>
                <c:pt idx="4">
                  <c:v>110.48399999999999</c:v>
                </c:pt>
                <c:pt idx="5">
                  <c:v>110.565</c:v>
                </c:pt>
                <c:pt idx="6">
                  <c:v>110.32299999999999</c:v>
                </c:pt>
                <c:pt idx="7">
                  <c:v>109.774</c:v>
                </c:pt>
                <c:pt idx="8">
                  <c:v>110.51600000000001</c:v>
                </c:pt>
                <c:pt idx="9">
                  <c:v>110.435</c:v>
                </c:pt>
                <c:pt idx="10">
                  <c:v>110.51600000000001</c:v>
                </c:pt>
                <c:pt idx="11">
                  <c:v>110.548</c:v>
                </c:pt>
                <c:pt idx="12">
                  <c:v>110.548</c:v>
                </c:pt>
                <c:pt idx="13">
                  <c:v>110.435</c:v>
                </c:pt>
                <c:pt idx="14">
                  <c:v>110.09699999999999</c:v>
                </c:pt>
                <c:pt idx="15">
                  <c:v>110.32299999999999</c:v>
                </c:pt>
                <c:pt idx="16">
                  <c:v>110.113</c:v>
                </c:pt>
                <c:pt idx="17">
                  <c:v>110.452</c:v>
                </c:pt>
                <c:pt idx="18">
                  <c:v>110.048</c:v>
                </c:pt>
                <c:pt idx="19">
                  <c:v>110.968</c:v>
                </c:pt>
                <c:pt idx="20">
                  <c:v>110.968</c:v>
                </c:pt>
                <c:pt idx="21">
                  <c:v>110.032</c:v>
                </c:pt>
                <c:pt idx="22">
                  <c:v>110.565</c:v>
                </c:pt>
                <c:pt idx="23">
                  <c:v>110.613</c:v>
                </c:pt>
                <c:pt idx="24">
                  <c:v>110.71</c:v>
                </c:pt>
                <c:pt idx="25">
                  <c:v>112.09699999999999</c:v>
                </c:pt>
                <c:pt idx="26">
                  <c:v>111.48399999999999</c:v>
                </c:pt>
                <c:pt idx="27">
                  <c:v>112.274</c:v>
                </c:pt>
                <c:pt idx="28">
                  <c:v>112.435</c:v>
                </c:pt>
                <c:pt idx="29">
                  <c:v>111.48399999999999</c:v>
                </c:pt>
                <c:pt idx="30">
                  <c:v>112.435</c:v>
                </c:pt>
                <c:pt idx="31">
                  <c:v>112.742</c:v>
                </c:pt>
                <c:pt idx="32">
                  <c:v>113.29</c:v>
                </c:pt>
                <c:pt idx="33">
                  <c:v>114.452</c:v>
                </c:pt>
                <c:pt idx="34">
                  <c:v>114.532</c:v>
                </c:pt>
                <c:pt idx="35">
                  <c:v>114.82299999999999</c:v>
                </c:pt>
                <c:pt idx="36">
                  <c:v>115.371</c:v>
                </c:pt>
                <c:pt idx="37">
                  <c:v>115.855</c:v>
                </c:pt>
                <c:pt idx="38">
                  <c:v>116.01600000000001</c:v>
                </c:pt>
                <c:pt idx="39">
                  <c:v>117.129</c:v>
                </c:pt>
                <c:pt idx="40">
                  <c:v>116.839</c:v>
                </c:pt>
                <c:pt idx="41">
                  <c:v>117.758</c:v>
                </c:pt>
                <c:pt idx="42">
                  <c:v>117.806</c:v>
                </c:pt>
                <c:pt idx="43">
                  <c:v>118.742</c:v>
                </c:pt>
                <c:pt idx="44">
                  <c:v>120.387</c:v>
                </c:pt>
                <c:pt idx="45">
                  <c:v>121.258</c:v>
                </c:pt>
                <c:pt idx="46">
                  <c:v>123.742</c:v>
                </c:pt>
                <c:pt idx="47">
                  <c:v>126.435</c:v>
                </c:pt>
                <c:pt idx="48">
                  <c:v>129.85499999999999</c:v>
                </c:pt>
                <c:pt idx="49">
                  <c:v>136.03200000000001</c:v>
                </c:pt>
                <c:pt idx="50">
                  <c:v>142.46799999999999</c:v>
                </c:pt>
                <c:pt idx="51">
                  <c:v>150.613</c:v>
                </c:pt>
                <c:pt idx="52">
                  <c:v>161.274</c:v>
                </c:pt>
                <c:pt idx="53">
                  <c:v>173.41900000000001</c:v>
                </c:pt>
                <c:pt idx="54">
                  <c:v>185.64500000000001</c:v>
                </c:pt>
                <c:pt idx="55">
                  <c:v>199.726</c:v>
                </c:pt>
                <c:pt idx="56">
                  <c:v>211.64500000000001</c:v>
                </c:pt>
                <c:pt idx="57">
                  <c:v>221.08099999999999</c:v>
                </c:pt>
                <c:pt idx="58">
                  <c:v>228.96799999999999</c:v>
                </c:pt>
                <c:pt idx="59">
                  <c:v>232.548</c:v>
                </c:pt>
                <c:pt idx="60">
                  <c:v>235.25800000000001</c:v>
                </c:pt>
                <c:pt idx="61">
                  <c:v>234.98400000000001</c:v>
                </c:pt>
                <c:pt idx="62">
                  <c:v>230.71</c:v>
                </c:pt>
                <c:pt idx="63">
                  <c:v>221.03200000000001</c:v>
                </c:pt>
                <c:pt idx="64">
                  <c:v>206.58099999999999</c:v>
                </c:pt>
                <c:pt idx="65">
                  <c:v>186</c:v>
                </c:pt>
                <c:pt idx="66">
                  <c:v>160.274</c:v>
                </c:pt>
                <c:pt idx="67">
                  <c:v>132.41900000000001</c:v>
                </c:pt>
                <c:pt idx="68">
                  <c:v>115.806</c:v>
                </c:pt>
                <c:pt idx="69">
                  <c:v>112.29</c:v>
                </c:pt>
                <c:pt idx="70">
                  <c:v>114.29</c:v>
                </c:pt>
                <c:pt idx="71">
                  <c:v>115.645</c:v>
                </c:pt>
                <c:pt idx="72">
                  <c:v>117.081</c:v>
                </c:pt>
                <c:pt idx="73">
                  <c:v>120.694</c:v>
                </c:pt>
                <c:pt idx="74">
                  <c:v>124.661</c:v>
                </c:pt>
                <c:pt idx="75">
                  <c:v>129.37100000000001</c:v>
                </c:pt>
                <c:pt idx="76">
                  <c:v>135.839</c:v>
                </c:pt>
                <c:pt idx="77">
                  <c:v>144.35499999999999</c:v>
                </c:pt>
                <c:pt idx="78">
                  <c:v>154.62899999999999</c:v>
                </c:pt>
                <c:pt idx="79">
                  <c:v>164.71</c:v>
                </c:pt>
                <c:pt idx="80">
                  <c:v>174.065</c:v>
                </c:pt>
                <c:pt idx="81">
                  <c:v>182.435</c:v>
                </c:pt>
                <c:pt idx="82">
                  <c:v>189.24199999999999</c:v>
                </c:pt>
                <c:pt idx="83">
                  <c:v>194.17699999999999</c:v>
                </c:pt>
                <c:pt idx="84">
                  <c:v>195.32300000000001</c:v>
                </c:pt>
                <c:pt idx="85">
                  <c:v>194.75800000000001</c:v>
                </c:pt>
                <c:pt idx="86">
                  <c:v>188.87100000000001</c:v>
                </c:pt>
                <c:pt idx="87">
                  <c:v>177.09700000000001</c:v>
                </c:pt>
                <c:pt idx="88">
                  <c:v>161.74199999999999</c:v>
                </c:pt>
                <c:pt idx="89">
                  <c:v>141.51599999999999</c:v>
                </c:pt>
                <c:pt idx="90">
                  <c:v>120.40300000000001</c:v>
                </c:pt>
                <c:pt idx="91">
                  <c:v>107.952</c:v>
                </c:pt>
                <c:pt idx="92">
                  <c:v>105.629</c:v>
                </c:pt>
                <c:pt idx="93">
                  <c:v>104.71</c:v>
                </c:pt>
                <c:pt idx="94">
                  <c:v>103.726</c:v>
                </c:pt>
                <c:pt idx="95">
                  <c:v>104.532</c:v>
                </c:pt>
                <c:pt idx="96">
                  <c:v>103.806</c:v>
                </c:pt>
                <c:pt idx="97">
                  <c:v>103.82299999999999</c:v>
                </c:pt>
                <c:pt idx="98">
                  <c:v>103.274</c:v>
                </c:pt>
                <c:pt idx="99">
                  <c:v>103.79</c:v>
                </c:pt>
                <c:pt idx="100">
                  <c:v>104.29</c:v>
                </c:pt>
                <c:pt idx="101">
                  <c:v>103.258</c:v>
                </c:pt>
                <c:pt idx="102">
                  <c:v>104.387</c:v>
                </c:pt>
                <c:pt idx="103">
                  <c:v>104.32299999999999</c:v>
                </c:pt>
                <c:pt idx="104">
                  <c:v>104.548</c:v>
                </c:pt>
                <c:pt idx="105">
                  <c:v>103.581</c:v>
                </c:pt>
                <c:pt idx="106">
                  <c:v>103.855</c:v>
                </c:pt>
                <c:pt idx="107">
                  <c:v>103.145</c:v>
                </c:pt>
                <c:pt idx="108">
                  <c:v>103.98399999999999</c:v>
                </c:pt>
                <c:pt idx="109">
                  <c:v>103.645</c:v>
                </c:pt>
                <c:pt idx="110">
                  <c:v>103.532</c:v>
                </c:pt>
                <c:pt idx="111">
                  <c:v>103.371</c:v>
                </c:pt>
                <c:pt idx="112">
                  <c:v>102.59699999999999</c:v>
                </c:pt>
                <c:pt idx="113">
                  <c:v>102.806</c:v>
                </c:pt>
                <c:pt idx="114">
                  <c:v>103.67700000000001</c:v>
                </c:pt>
                <c:pt idx="115">
                  <c:v>103.629</c:v>
                </c:pt>
                <c:pt idx="116">
                  <c:v>103.613</c:v>
                </c:pt>
                <c:pt idx="117">
                  <c:v>102.40300000000001</c:v>
                </c:pt>
                <c:pt idx="118">
                  <c:v>103.758</c:v>
                </c:pt>
                <c:pt idx="119">
                  <c:v>104.871</c:v>
                </c:pt>
                <c:pt idx="120">
                  <c:v>105.952</c:v>
                </c:pt>
                <c:pt idx="121">
                  <c:v>108.065</c:v>
                </c:pt>
                <c:pt idx="122">
                  <c:v>107.081</c:v>
                </c:pt>
                <c:pt idx="123">
                  <c:v>109.548</c:v>
                </c:pt>
                <c:pt idx="124">
                  <c:v>109.935</c:v>
                </c:pt>
                <c:pt idx="125">
                  <c:v>109.887</c:v>
                </c:pt>
                <c:pt idx="126">
                  <c:v>108.968</c:v>
                </c:pt>
                <c:pt idx="127">
                  <c:v>107.67700000000001</c:v>
                </c:pt>
                <c:pt idx="128">
                  <c:v>106.887</c:v>
                </c:pt>
                <c:pt idx="129">
                  <c:v>104.145</c:v>
                </c:pt>
                <c:pt idx="130">
                  <c:v>102.339</c:v>
                </c:pt>
                <c:pt idx="131">
                  <c:v>101.29</c:v>
                </c:pt>
                <c:pt idx="132">
                  <c:v>100.355</c:v>
                </c:pt>
                <c:pt idx="133">
                  <c:v>99.805999999999997</c:v>
                </c:pt>
                <c:pt idx="134">
                  <c:v>99.596999999999994</c:v>
                </c:pt>
                <c:pt idx="135">
                  <c:v>99.564999999999998</c:v>
                </c:pt>
                <c:pt idx="136">
                  <c:v>99.29</c:v>
                </c:pt>
                <c:pt idx="137">
                  <c:v>98.564999999999998</c:v>
                </c:pt>
                <c:pt idx="138">
                  <c:v>98.644999999999996</c:v>
                </c:pt>
                <c:pt idx="139">
                  <c:v>99.081000000000003</c:v>
                </c:pt>
                <c:pt idx="140">
                  <c:v>98.822999999999993</c:v>
                </c:pt>
                <c:pt idx="141">
                  <c:v>97.887</c:v>
                </c:pt>
                <c:pt idx="142">
                  <c:v>98.016000000000005</c:v>
                </c:pt>
                <c:pt idx="143">
                  <c:v>98.435000000000002</c:v>
                </c:pt>
                <c:pt idx="144">
                  <c:v>98.177000000000007</c:v>
                </c:pt>
                <c:pt idx="145">
                  <c:v>98.016000000000005</c:v>
                </c:pt>
                <c:pt idx="146">
                  <c:v>98.435000000000002</c:v>
                </c:pt>
                <c:pt idx="147">
                  <c:v>99.661000000000001</c:v>
                </c:pt>
                <c:pt idx="148">
                  <c:v>98.742000000000004</c:v>
                </c:pt>
                <c:pt idx="149">
                  <c:v>98.968000000000004</c:v>
                </c:pt>
                <c:pt idx="150">
                  <c:v>99.661000000000001</c:v>
                </c:pt>
                <c:pt idx="151">
                  <c:v>101.355</c:v>
                </c:pt>
                <c:pt idx="152">
                  <c:v>101.274</c:v>
                </c:pt>
                <c:pt idx="153">
                  <c:v>102.29</c:v>
                </c:pt>
                <c:pt idx="154">
                  <c:v>102.468</c:v>
                </c:pt>
                <c:pt idx="155">
                  <c:v>101.98399999999999</c:v>
                </c:pt>
                <c:pt idx="156">
                  <c:v>102.371</c:v>
                </c:pt>
                <c:pt idx="157">
                  <c:v>102.355</c:v>
                </c:pt>
                <c:pt idx="158">
                  <c:v>100.694</c:v>
                </c:pt>
                <c:pt idx="159">
                  <c:v>99.322999999999993</c:v>
                </c:pt>
                <c:pt idx="160">
                  <c:v>98.531999999999996</c:v>
                </c:pt>
                <c:pt idx="161">
                  <c:v>98.468000000000004</c:v>
                </c:pt>
                <c:pt idx="162">
                  <c:v>98.016000000000005</c:v>
                </c:pt>
                <c:pt idx="163">
                  <c:v>96.725999999999999</c:v>
                </c:pt>
                <c:pt idx="164">
                  <c:v>95.968000000000004</c:v>
                </c:pt>
                <c:pt idx="165">
                  <c:v>95.951999999999998</c:v>
                </c:pt>
                <c:pt idx="166">
                  <c:v>96.951999999999998</c:v>
                </c:pt>
                <c:pt idx="167">
                  <c:v>97.081000000000003</c:v>
                </c:pt>
                <c:pt idx="168">
                  <c:v>96.774000000000001</c:v>
                </c:pt>
                <c:pt idx="169">
                  <c:v>95.725999999999999</c:v>
                </c:pt>
                <c:pt idx="170">
                  <c:v>95.903000000000006</c:v>
                </c:pt>
                <c:pt idx="171">
                  <c:v>96.435000000000002</c:v>
                </c:pt>
                <c:pt idx="172">
                  <c:v>96.516000000000005</c:v>
                </c:pt>
                <c:pt idx="173">
                  <c:v>96.031999999999996</c:v>
                </c:pt>
                <c:pt idx="174">
                  <c:v>95.774000000000001</c:v>
                </c:pt>
                <c:pt idx="175">
                  <c:v>95.951999999999998</c:v>
                </c:pt>
                <c:pt idx="176">
                  <c:v>96.418999999999997</c:v>
                </c:pt>
                <c:pt idx="177">
                  <c:v>95.161000000000001</c:v>
                </c:pt>
                <c:pt idx="178">
                  <c:v>94.870999999999995</c:v>
                </c:pt>
                <c:pt idx="179">
                  <c:v>95.064999999999998</c:v>
                </c:pt>
                <c:pt idx="180">
                  <c:v>96.403000000000006</c:v>
                </c:pt>
                <c:pt idx="181">
                  <c:v>95.113</c:v>
                </c:pt>
                <c:pt idx="182">
                  <c:v>95.355000000000004</c:v>
                </c:pt>
                <c:pt idx="183">
                  <c:v>95.194000000000003</c:v>
                </c:pt>
                <c:pt idx="184">
                  <c:v>95.338999999999999</c:v>
                </c:pt>
                <c:pt idx="185">
                  <c:v>95.71</c:v>
                </c:pt>
                <c:pt idx="186">
                  <c:v>96.21</c:v>
                </c:pt>
                <c:pt idx="187">
                  <c:v>95.805999999999997</c:v>
                </c:pt>
                <c:pt idx="188">
                  <c:v>95.225999999999999</c:v>
                </c:pt>
                <c:pt idx="189">
                  <c:v>94.855000000000004</c:v>
                </c:pt>
                <c:pt idx="190">
                  <c:v>96.531999999999996</c:v>
                </c:pt>
                <c:pt idx="191">
                  <c:v>94.516000000000005</c:v>
                </c:pt>
                <c:pt idx="192">
                  <c:v>94.79</c:v>
                </c:pt>
                <c:pt idx="193">
                  <c:v>95.855000000000004</c:v>
                </c:pt>
                <c:pt idx="194">
                  <c:v>95.031999999999996</c:v>
                </c:pt>
                <c:pt idx="195">
                  <c:v>95.805999999999997</c:v>
                </c:pt>
                <c:pt idx="196">
                  <c:v>95.887</c:v>
                </c:pt>
                <c:pt idx="197">
                  <c:v>95.5</c:v>
                </c:pt>
                <c:pt idx="198">
                  <c:v>95.144999999999996</c:v>
                </c:pt>
                <c:pt idx="199">
                  <c:v>95.242000000000004</c:v>
                </c:pt>
                <c:pt idx="200">
                  <c:v>95.855000000000004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108.88942796811105</c:v>
                </c:pt>
                <c:pt idx="1">
                  <c:v>109.06335240509293</c:v>
                </c:pt>
                <c:pt idx="2">
                  <c:v>109.23751831081208</c:v>
                </c:pt>
                <c:pt idx="3">
                  <c:v>109.41189433011461</c:v>
                </c:pt>
                <c:pt idx="4">
                  <c:v>109.58644110267396</c:v>
                </c:pt>
                <c:pt idx="5">
                  <c:v>109.7611101155118</c:v>
                </c:pt>
                <c:pt idx="6">
                  <c:v>109.93584243777252</c:v>
                </c:pt>
                <c:pt idx="7">
                  <c:v>110.11056733266057</c:v>
                </c:pt>
                <c:pt idx="8">
                  <c:v>110.28520074301997</c:v>
                </c:pt>
                <c:pt idx="9">
                  <c:v>110.45964364923452</c:v>
                </c:pt>
                <c:pt idx="10">
                  <c:v>110.63378030113388</c:v>
                </c:pt>
                <c:pt idx="11">
                  <c:v>110.80747632965534</c:v>
                </c:pt>
                <c:pt idx="12">
                  <c:v>110.98057674950762</c:v>
                </c:pt>
                <c:pt idx="13">
                  <c:v>111.15290387159897</c:v>
                </c:pt>
                <c:pt idx="14">
                  <c:v>111.32425515447349</c:v>
                </c:pt>
                <c:pt idx="15">
                  <c:v>111.49440103901988</c:v>
                </c:pt>
                <c:pt idx="16">
                  <c:v>111.66308283286244</c:v>
                </c:pt>
                <c:pt idx="17">
                  <c:v>111.83001074436808</c:v>
                </c:pt>
                <c:pt idx="18">
                  <c:v>111.99486221796241</c:v>
                </c:pt>
                <c:pt idx="19">
                  <c:v>112.15728080326389</c:v>
                </c:pt>
                <c:pt idx="20">
                  <c:v>112.31687591705619</c:v>
                </c:pt>
                <c:pt idx="21">
                  <c:v>112.47322405413809</c:v>
                </c:pt>
                <c:pt idx="22">
                  <c:v>112.62587230636574</c:v>
                </c:pt>
                <c:pt idx="23">
                  <c:v>112.77434550824515</c:v>
                </c:pt>
                <c:pt idx="24">
                  <c:v>112.91815900767095</c:v>
                </c:pt>
                <c:pt idx="25">
                  <c:v>113.05684004347644</c:v>
                </c:pt>
                <c:pt idx="26">
                  <c:v>113.1899620917212</c:v>
                </c:pt>
                <c:pt idx="27">
                  <c:v>113.31719841740001</c:v>
                </c:pt>
                <c:pt idx="28">
                  <c:v>113.43840351861844</c:v>
                </c:pt>
                <c:pt idx="29">
                  <c:v>113.55373420950298</c:v>
                </c:pt>
                <c:pt idx="30">
                  <c:v>113.66382569517909</c:v>
                </c:pt>
                <c:pt idx="31">
                  <c:v>113.77004193044017</c:v>
                </c:pt>
                <c:pt idx="32">
                  <c:v>113.874823378716</c:v>
                </c:pt>
                <c:pt idx="33">
                  <c:v>113.98215825383797</c:v>
                </c:pt>
                <c:pt idx="34">
                  <c:v>114.09820432997442</c:v>
                </c:pt>
                <c:pt idx="35">
                  <c:v>114.23208596846858</c:v>
                </c:pt>
                <c:pt idx="36">
                  <c:v>114.39688334547675</c:v>
                </c:pt>
                <c:pt idx="37">
                  <c:v>114.61081604038473</c:v>
                </c:pt>
                <c:pt idx="38">
                  <c:v>114.89859939669645</c:v>
                </c:pt>
                <c:pt idx="39">
                  <c:v>115.29291825076308</c:v>
                </c:pt>
                <c:pt idx="40">
                  <c:v>115.8359187996825</c:v>
                </c:pt>
                <c:pt idx="41">
                  <c:v>116.58056745472201</c:v>
                </c:pt>
                <c:pt idx="42">
                  <c:v>117.5916698380731</c:v>
                </c:pt>
                <c:pt idx="43">
                  <c:v>118.94629075626383</c:v>
                </c:pt>
                <c:pt idx="44">
                  <c:v>120.73327688159755</c:v>
                </c:pt>
                <c:pt idx="45">
                  <c:v>123.05156991907832</c:v>
                </c:pt>
                <c:pt idx="46">
                  <c:v>126.00702183193754</c:v>
                </c:pt>
                <c:pt idx="47">
                  <c:v>129.70749640297427</c:v>
                </c:pt>
                <c:pt idx="48">
                  <c:v>134.25617006450227</c:v>
                </c:pt>
                <c:pt idx="49">
                  <c:v>139.7431295876429</c:v>
                </c:pt>
                <c:pt idx="50">
                  <c:v>146.23559519914053</c:v>
                </c:pt>
                <c:pt idx="51">
                  <c:v>153.76735210662477</c:v>
                </c:pt>
                <c:pt idx="52">
                  <c:v>162.32820339691585</c:v>
                </c:pt>
                <c:pt idx="53">
                  <c:v>171.85433700627317</c:v>
                </c:pt>
                <c:pt idx="54">
                  <c:v>182.22003984928929</c:v>
                </c:pt>
                <c:pt idx="55">
                  <c:v>193.22911955205223</c:v>
                </c:pt>
                <c:pt idx="56">
                  <c:v>204.59865506095082</c:v>
                </c:pt>
                <c:pt idx="57">
                  <c:v>215.91709950330579</c:v>
                </c:pt>
                <c:pt idx="58">
                  <c:v>226.55046815015208</c:v>
                </c:pt>
                <c:pt idx="59">
                  <c:v>235.49035516313529</c:v>
                </c:pt>
                <c:pt idx="60">
                  <c:v>241.22067469505973</c:v>
                </c:pt>
                <c:pt idx="61">
                  <c:v>241.80816197196984</c:v>
                </c:pt>
                <c:pt idx="62">
                  <c:v>235.45057955713904</c:v>
                </c:pt>
                <c:pt idx="63">
                  <c:v>221.45376716849805</c:v>
                </c:pt>
                <c:pt idx="64">
                  <c:v>201.11336448015183</c:v>
                </c:pt>
                <c:pt idx="65">
                  <c:v>177.73175509687906</c:v>
                </c:pt>
                <c:pt idx="66">
                  <c:v>155.47424098952004</c:v>
                </c:pt>
                <c:pt idx="67">
                  <c:v>137.69594385757614</c:v>
                </c:pt>
                <c:pt idx="68">
                  <c:v>125.83621081573371</c:v>
                </c:pt>
                <c:pt idx="69">
                  <c:v>119.47259177956151</c:v>
                </c:pt>
                <c:pt idx="70">
                  <c:v>117.20208193648207</c:v>
                </c:pt>
                <c:pt idx="71">
                  <c:v>117.57887874601754</c:v>
                </c:pt>
                <c:pt idx="72">
                  <c:v>119.60841771522584</c:v>
                </c:pt>
                <c:pt idx="73">
                  <c:v>122.79006412220468</c:v>
                </c:pt>
                <c:pt idx="74">
                  <c:v>126.94826512486256</c:v>
                </c:pt>
                <c:pt idx="75">
                  <c:v>132.05366753255285</c:v>
                </c:pt>
                <c:pt idx="76">
                  <c:v>138.10741396108966</c:v>
                </c:pt>
                <c:pt idx="77">
                  <c:v>145.08178357091836</c:v>
                </c:pt>
                <c:pt idx="78">
                  <c:v>152.89210907238413</c:v>
                </c:pt>
                <c:pt idx="79">
                  <c:v>161.38235019080108</c:v>
                </c:pt>
                <c:pt idx="80">
                  <c:v>170.31213888387177</c:v>
                </c:pt>
                <c:pt idx="81">
                  <c:v>179.32475809698974</c:v>
                </c:pt>
                <c:pt idx="82">
                  <c:v>187.85514119354499</c:v>
                </c:pt>
                <c:pt idx="83">
                  <c:v>194.94164222771849</c:v>
                </c:pt>
                <c:pt idx="84">
                  <c:v>199.02189706900484</c:v>
                </c:pt>
                <c:pt idx="85">
                  <c:v>198.03997570424963</c:v>
                </c:pt>
                <c:pt idx="86">
                  <c:v>190.2725748652114</c:v>
                </c:pt>
                <c:pt idx="87">
                  <c:v>175.72060923165995</c:v>
                </c:pt>
                <c:pt idx="88">
                  <c:v>156.95036539806699</c:v>
                </c:pt>
                <c:pt idx="89">
                  <c:v>138.22352084783114</c:v>
                </c:pt>
                <c:pt idx="90">
                  <c:v>123.28238363744777</c:v>
                </c:pt>
                <c:pt idx="91">
                  <c:v>113.61717714556583</c:v>
                </c:pt>
                <c:pt idx="92">
                  <c:v>108.49603499261936</c:v>
                </c:pt>
                <c:pt idx="93">
                  <c:v>106.23235704813389</c:v>
                </c:pt>
                <c:pt idx="94">
                  <c:v>105.35110553774983</c:v>
                </c:pt>
                <c:pt idx="95">
                  <c:v>104.99672885649647</c:v>
                </c:pt>
                <c:pt idx="96">
                  <c:v>104.80283809360604</c:v>
                </c:pt>
                <c:pt idx="97">
                  <c:v>104.64870241004631</c:v>
                </c:pt>
                <c:pt idx="98">
                  <c:v>104.50305516676636</c:v>
                </c:pt>
                <c:pt idx="99">
                  <c:v>104.35943209960737</c:v>
                </c:pt>
                <c:pt idx="100">
                  <c:v>104.21673441413232</c:v>
                </c:pt>
                <c:pt idx="101">
                  <c:v>104.07479031566893</c:v>
                </c:pt>
                <c:pt idx="102">
                  <c:v>103.93357459102138</c:v>
                </c:pt>
                <c:pt idx="103">
                  <c:v>103.79311790222316</c:v>
                </c:pt>
                <c:pt idx="104">
                  <c:v>103.65353330005567</c:v>
                </c:pt>
                <c:pt idx="105">
                  <c:v>103.51508629968484</c:v>
                </c:pt>
                <c:pt idx="106">
                  <c:v>103.37831859759727</c:v>
                </c:pt>
                <c:pt idx="107">
                  <c:v>103.24425210705151</c:v>
                </c:pt>
                <c:pt idx="108">
                  <c:v>103.11470624532583</c:v>
                </c:pt>
                <c:pt idx="109">
                  <c:v>102.9927603636698</c:v>
                </c:pt>
                <c:pt idx="110">
                  <c:v>102.88337895290584</c:v>
                </c:pt>
                <c:pt idx="111">
                  <c:v>102.79418216150492</c:v>
                </c:pt>
                <c:pt idx="112">
                  <c:v>102.73628235617201</c:v>
                </c:pt>
                <c:pt idx="113">
                  <c:v>102.7250194959507</c:v>
                </c:pt>
                <c:pt idx="114">
                  <c:v>102.78032648236608</c:v>
                </c:pt>
                <c:pt idx="115">
                  <c:v>102.92636884293093</c:v>
                </c:pt>
                <c:pt idx="116">
                  <c:v>103.19007405398516</c:v>
                </c:pt>
                <c:pt idx="117">
                  <c:v>103.59823884931322</c:v>
                </c:pt>
                <c:pt idx="118">
                  <c:v>104.17308637372201</c:v>
                </c:pt>
                <c:pt idx="119">
                  <c:v>104.92632697297351</c:v>
                </c:pt>
                <c:pt idx="120">
                  <c:v>105.85160876273081</c:v>
                </c:pt>
                <c:pt idx="121">
                  <c:v>106.91428152605938</c:v>
                </c:pt>
                <c:pt idx="122">
                  <c:v>108.03626813385129</c:v>
                </c:pt>
                <c:pt idx="123">
                  <c:v>109.07648052008065</c:v>
                </c:pt>
                <c:pt idx="124">
                  <c:v>109.81972270896276</c:v>
                </c:pt>
                <c:pt idx="125">
                  <c:v>110.00550088462104</c:v>
                </c:pt>
                <c:pt idx="126">
                  <c:v>109.42465793538098</c:v>
                </c:pt>
                <c:pt idx="127">
                  <c:v>108.05645214155811</c:v>
                </c:pt>
                <c:pt idx="128">
                  <c:v>106.14429138281153</c:v>
                </c:pt>
                <c:pt idx="129">
                  <c:v>104.11538472509535</c:v>
                </c:pt>
                <c:pt idx="130">
                  <c:v>102.37588178677055</c:v>
                </c:pt>
                <c:pt idx="131">
                  <c:v>101.13389537696398</c:v>
                </c:pt>
                <c:pt idx="132">
                  <c:v>100.3717567777671</c:v>
                </c:pt>
                <c:pt idx="133">
                  <c:v>99.945619340048978</c:v>
                </c:pt>
                <c:pt idx="134">
                  <c:v>99.702535489937816</c:v>
                </c:pt>
                <c:pt idx="135">
                  <c:v>99.539515476143649</c:v>
                </c:pt>
                <c:pt idx="136">
                  <c:v>99.405359045679589</c:v>
                </c:pt>
                <c:pt idx="137">
                  <c:v>99.280300333928167</c:v>
                </c:pt>
                <c:pt idx="138">
                  <c:v>99.158325550442726</c:v>
                </c:pt>
                <c:pt idx="139">
                  <c:v>99.03810443367577</c:v>
                </c:pt>
                <c:pt idx="140">
                  <c:v>98.919753389031271</c:v>
                </c:pt>
                <c:pt idx="141">
                  <c:v>98.804214158620994</c:v>
                </c:pt>
                <c:pt idx="142">
                  <c:v>98.693749405779073</c:v>
                </c:pt>
                <c:pt idx="143">
                  <c:v>98.593224478847446</c:v>
                </c:pt>
                <c:pt idx="144">
                  <c:v>98.512215621876351</c:v>
                </c:pt>
                <c:pt idx="145">
                  <c:v>98.467765978383412</c:v>
                </c:pt>
                <c:pt idx="146">
                  <c:v>98.486867065151813</c:v>
                </c:pt>
                <c:pt idx="147">
                  <c:v>98.6066237131717</c:v>
                </c:pt>
                <c:pt idx="148">
                  <c:v>98.869172377578025</c:v>
                </c:pt>
                <c:pt idx="149">
                  <c:v>99.308929747052943</c:v>
                </c:pt>
                <c:pt idx="150">
                  <c:v>99.932793135980702</c:v>
                </c:pt>
                <c:pt idx="151">
                  <c:v>100.69932150825909</c:v>
                </c:pt>
                <c:pt idx="152">
                  <c:v>101.50804803722075</c:v>
                </c:pt>
                <c:pt idx="153">
                  <c:v>102.21037621246495</c:v>
                </c:pt>
                <c:pt idx="154">
                  <c:v>102.64574106474467</c:v>
                </c:pt>
                <c:pt idx="155">
                  <c:v>102.69290729395914</c:v>
                </c:pt>
                <c:pt idx="156">
                  <c:v>102.31454243631337</c:v>
                </c:pt>
                <c:pt idx="157">
                  <c:v>101.57279414597585</c:v>
                </c:pt>
                <c:pt idx="158">
                  <c:v>100.60707355202823</c:v>
                </c:pt>
                <c:pt idx="159">
                  <c:v>99.58489663973937</c:v>
                </c:pt>
                <c:pt idx="160">
                  <c:v>98.649624199066565</c:v>
                </c:pt>
                <c:pt idx="161">
                  <c:v>97.887314721647783</c:v>
                </c:pt>
                <c:pt idx="162">
                  <c:v>97.321475823002643</c:v>
                </c:pt>
                <c:pt idx="163">
                  <c:v>96.929513122033256</c:v>
                </c:pt>
                <c:pt idx="164">
                  <c:v>96.667130392230348</c:v>
                </c:pt>
                <c:pt idx="165">
                  <c:v>96.488692551258552</c:v>
                </c:pt>
                <c:pt idx="166">
                  <c:v>96.358282584016777</c:v>
                </c:pt>
                <c:pt idx="167">
                  <c:v>96.252331519124581</c:v>
                </c:pt>
                <c:pt idx="168">
                  <c:v>96.157470852167009</c:v>
                </c:pt>
                <c:pt idx="169">
                  <c:v>96.067013908966715</c:v>
                </c:pt>
                <c:pt idx="170">
                  <c:v>95.977965810774535</c:v>
                </c:pt>
                <c:pt idx="171">
                  <c:v>95.889102679149644</c:v>
                </c:pt>
                <c:pt idx="172">
                  <c:v>95.799952014362958</c:v>
                </c:pt>
                <c:pt idx="173">
                  <c:v>95.710328651018699</c:v>
                </c:pt>
                <c:pt idx="174">
                  <c:v>95.620150029028665</c:v>
                </c:pt>
                <c:pt idx="175">
                  <c:v>95.529370913770393</c:v>
                </c:pt>
                <c:pt idx="176">
                  <c:v>95.437962497669233</c:v>
                </c:pt>
                <c:pt idx="177">
                  <c:v>95.345905999287908</c:v>
                </c:pt>
                <c:pt idx="178">
                  <c:v>95.253190454111277</c:v>
                </c:pt>
                <c:pt idx="179">
                  <c:v>95.159811585432621</c:v>
                </c:pt>
                <c:pt idx="180">
                  <c:v>95.065770933516589</c:v>
                </c:pt>
                <c:pt idx="181">
                  <c:v>94.971075059025182</c:v>
                </c:pt>
                <c:pt idx="182">
                  <c:v>94.875734791737713</c:v>
                </c:pt>
                <c:pt idx="183">
                  <c:v>94.779764526908949</c:v>
                </c:pt>
                <c:pt idx="184">
                  <c:v>94.683181575122006</c:v>
                </c:pt>
                <c:pt idx="185">
                  <c:v>94.586005569769952</c:v>
                </c:pt>
                <c:pt idx="186">
                  <c:v>94.488257934037108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108.88942796810559</c:v>
                </c:pt>
                <c:pt idx="1">
                  <c:v>109.06335240507875</c:v>
                </c:pt>
                <c:pt idx="2">
                  <c:v>109.2375183107758</c:v>
                </c:pt>
                <c:pt idx="3">
                  <c:v>109.41189433002319</c:v>
                </c:pt>
                <c:pt idx="4">
                  <c:v>109.586441102447</c:v>
                </c:pt>
                <c:pt idx="5">
                  <c:v>109.76111011495667</c:v>
                </c:pt>
                <c:pt idx="6">
                  <c:v>109.9358424364348</c:v>
                </c:pt>
                <c:pt idx="7">
                  <c:v>110.11056732948474</c:v>
                </c:pt>
                <c:pt idx="8">
                  <c:v>110.28520073559197</c:v>
                </c:pt>
                <c:pt idx="9">
                  <c:v>110.45964363211824</c:v>
                </c:pt>
                <c:pt idx="10">
                  <c:v>110.63378026227679</c:v>
                </c:pt>
                <c:pt idx="11">
                  <c:v>110.80747624274834</c:v>
                </c:pt>
                <c:pt idx="12">
                  <c:v>110.98057655801033</c:v>
                </c:pt>
                <c:pt idx="13">
                  <c:v>111.15290345588562</c:v>
                </c:pt>
                <c:pt idx="14">
                  <c:v>111.32425426537735</c:v>
                </c:pt>
                <c:pt idx="15">
                  <c:v>111.49439916563531</c:v>
                </c:pt>
                <c:pt idx="16">
                  <c:v>111.66307894394615</c:v>
                </c:pt>
                <c:pt idx="17">
                  <c:v>111.83000279095201</c:v>
                </c:pt>
                <c:pt idx="18">
                  <c:v>111.99484619280665</c:v>
                </c:pt>
                <c:pt idx="19">
                  <c:v>112.15724899248778</c:v>
                </c:pt>
                <c:pt idx="20">
                  <c:v>112.31681370569279</c:v>
                </c:pt>
                <c:pt idx="21">
                  <c:v>112.47310419017786</c:v>
                </c:pt>
                <c:pt idx="22">
                  <c:v>112.62564478039587</c:v>
                </c:pt>
                <c:pt idx="23">
                  <c:v>112.77392001097803</c:v>
                </c:pt>
                <c:pt idx="24">
                  <c:v>112.9173750618946</c:v>
                </c:pt>
                <c:pt idx="25">
                  <c:v>113.05541706371599</c:v>
                </c:pt>
                <c:pt idx="26">
                  <c:v>113.18741740179694</c:v>
                </c:pt>
                <c:pt idx="27">
                  <c:v>113.31271515182151</c:v>
                </c:pt>
                <c:pt idx="28">
                  <c:v>113.43062176437618</c:v>
                </c:pt>
                <c:pt idx="29">
                  <c:v>113.54042709160034</c:v>
                </c:pt>
                <c:pt idx="30">
                  <c:v>113.64140681337487</c:v>
                </c:pt>
                <c:pt idx="31">
                  <c:v>113.73283127339093</c:v>
                </c:pt>
                <c:pt idx="32">
                  <c:v>113.81397567703246</c:v>
                </c:pt>
                <c:pt idx="33">
                  <c:v>113.88413153459149</c:v>
                </c:pt>
                <c:pt idx="34">
                  <c:v>113.94261915740734</c:v>
                </c:pt>
                <c:pt idx="35">
                  <c:v>113.98880093488204</c:v>
                </c:pt>
                <c:pt idx="36">
                  <c:v>114.02209504202682</c:v>
                </c:pt>
                <c:pt idx="37">
                  <c:v>114.04198915631626</c:v>
                </c:pt>
                <c:pt idx="38">
                  <c:v>114.04805370584768</c:v>
                </c:pt>
                <c:pt idx="39">
                  <c:v>114.03995413479907</c:v>
                </c:pt>
                <c:pt idx="40">
                  <c:v>114.01746166286692</c:v>
                </c:pt>
                <c:pt idx="41">
                  <c:v>113.98046203711016</c:v>
                </c:pt>
                <c:pt idx="42">
                  <c:v>113.92896182947594</c:v>
                </c:pt>
                <c:pt idx="43">
                  <c:v>113.86309192041749</c:v>
                </c:pt>
                <c:pt idx="44">
                  <c:v>113.78310792446808</c:v>
                </c:pt>
                <c:pt idx="45">
                  <c:v>113.68938745043896</c:v>
                </c:pt>
                <c:pt idx="46">
                  <c:v>113.58242423761301</c:v>
                </c:pt>
                <c:pt idx="47">
                  <c:v>113.46281935890576</c:v>
                </c:pt>
                <c:pt idx="48">
                  <c:v>113.33126982106084</c:v>
                </c:pt>
                <c:pt idx="49">
                  <c:v>113.18855501000553</c:v>
                </c:pt>
                <c:pt idx="50">
                  <c:v>113.03552151800503</c:v>
                </c:pt>
                <c:pt idx="51">
                  <c:v>112.87306694262371</c:v>
                </c:pt>
                <c:pt idx="52">
                  <c:v>112.70212326353318</c:v>
                </c:pt>
                <c:pt idx="53">
                  <c:v>112.52364038313631</c:v>
                </c:pt>
                <c:pt idx="54">
                  <c:v>112.3385703650931</c:v>
                </c:pt>
                <c:pt idx="55">
                  <c:v>112.14785282774143</c:v>
                </c:pt>
                <c:pt idx="56">
                  <c:v>111.95240185511125</c:v>
                </c:pt>
                <c:pt idx="57">
                  <c:v>111.75309468516996</c:v>
                </c:pt>
                <c:pt idx="58">
                  <c:v>111.55076233109099</c:v>
                </c:pt>
                <c:pt idx="59">
                  <c:v>111.3461821935574</c:v>
                </c:pt>
                <c:pt idx="60">
                  <c:v>111.14007263565303</c:v>
                </c:pt>
                <c:pt idx="61">
                  <c:v>110.93308942024849</c:v>
                </c:pt>
                <c:pt idx="62">
                  <c:v>110.72582385470166</c:v>
                </c:pt>
                <c:pt idx="63">
                  <c:v>110.51880244937522</c:v>
                </c:pt>
                <c:pt idx="64">
                  <c:v>110.31248787391739</c:v>
                </c:pt>
                <c:pt idx="65">
                  <c:v>110.10728098657613</c:v>
                </c:pt>
                <c:pt idx="66">
                  <c:v>109.90352371463283</c:v>
                </c:pt>
                <c:pt idx="67">
                  <c:v>109.70150257575571</c:v>
                </c:pt>
                <c:pt idx="68">
                  <c:v>109.50145264813219</c:v>
                </c:pt>
                <c:pt idx="69">
                  <c:v>109.30356181931958</c:v>
                </c:pt>
                <c:pt idx="70">
                  <c:v>109.10797516785166</c:v>
                </c:pt>
                <c:pt idx="71">
                  <c:v>108.91479935614176</c:v>
                </c:pt>
                <c:pt idx="72">
                  <c:v>108.72410693690124</c:v>
                </c:pt>
                <c:pt idx="73">
                  <c:v>108.53594049727927</c:v>
                </c:pt>
                <c:pt idx="74">
                  <c:v>108.35031658467717</c:v>
                </c:pt>
                <c:pt idx="75">
                  <c:v>108.16722937540659</c:v>
                </c:pt>
                <c:pt idx="76">
                  <c:v>107.98665406196574</c:v>
                </c:pt>
                <c:pt idx="77">
                  <c:v>107.80854994676199</c:v>
                </c:pt>
                <c:pt idx="78">
                  <c:v>107.63286323978697</c:v>
                </c:pt>
                <c:pt idx="79">
                  <c:v>107.45952956527991</c:v>
                </c:pt>
                <c:pt idx="80">
                  <c:v>107.28847618806475</c:v>
                </c:pt>
                <c:pt idx="81">
                  <c:v>107.11962397428944</c:v>
                </c:pt>
                <c:pt idx="82">
                  <c:v>106.95288910399969</c:v>
                </c:pt>
                <c:pt idx="83">
                  <c:v>106.78818455459096</c:v>
                </c:pt>
                <c:pt idx="84">
                  <c:v>106.62542137493028</c:v>
                </c:pt>
                <c:pt idx="85">
                  <c:v>106.464509770012</c:v>
                </c:pt>
                <c:pt idx="86">
                  <c:v>106.30536001558488</c:v>
                </c:pt>
                <c:pt idx="87">
                  <c:v>106.14788322139549</c:v>
                </c:pt>
                <c:pt idx="88">
                  <c:v>105.99199196065187</c:v>
                </c:pt>
                <c:pt idx="89">
                  <c:v>105.83760078211627</c:v>
                </c:pt>
                <c:pt idx="90">
                  <c:v>105.68462661995333</c:v>
                </c:pt>
                <c:pt idx="91">
                  <c:v>105.53298911515344</c:v>
                </c:pt>
                <c:pt idx="92">
                  <c:v>105.38261086105268</c:v>
                </c:pt>
                <c:pt idx="93">
                  <c:v>105.2334175842219</c:v>
                </c:pt>
                <c:pt idx="94">
                  <c:v>105.08533827080633</c:v>
                </c:pt>
                <c:pt idx="95">
                  <c:v>104.93830524728939</c:v>
                </c:pt>
                <c:pt idx="96">
                  <c:v>104.79225422362799</c:v>
                </c:pt>
                <c:pt idx="97">
                  <c:v>104.64712430577151</c:v>
                </c:pt>
                <c:pt idx="98">
                  <c:v>104.50285798372823</c:v>
                </c:pt>
                <c:pt idx="99">
                  <c:v>104.3594011005837</c:v>
                </c:pt>
                <c:pt idx="100">
                  <c:v>104.21670280719673</c:v>
                </c:pt>
                <c:pt idx="101">
                  <c:v>104.07471550669788</c:v>
                </c:pt>
                <c:pt idx="102">
                  <c:v>103.93339479238846</c:v>
                </c:pt>
                <c:pt idx="103">
                  <c:v>103.79269938217307</c:v>
                </c:pt>
                <c:pt idx="104">
                  <c:v>103.65259105225732</c:v>
                </c:pt>
                <c:pt idx="105">
                  <c:v>103.5130345724903</c:v>
                </c:pt>
                <c:pt idx="106">
                  <c:v>103.37399764542843</c:v>
                </c:pt>
                <c:pt idx="107">
                  <c:v>103.23545085093356</c:v>
                </c:pt>
                <c:pt idx="108">
                  <c:v>103.09736759788836</c:v>
                </c:pt>
                <c:pt idx="109">
                  <c:v>102.95972408441119</c:v>
                </c:pt>
                <c:pt idx="110">
                  <c:v>102.82249926777236</c:v>
                </c:pt>
                <c:pt idx="111">
                  <c:v>102.68567484504972</c:v>
                </c:pt>
                <c:pt idx="112">
                  <c:v>102.54923524540688</c:v>
                </c:pt>
                <c:pt idx="113">
                  <c:v>102.41316763472371</c:v>
                </c:pt>
                <c:pt idx="114">
                  <c:v>102.27746193315319</c:v>
                </c:pt>
                <c:pt idx="115">
                  <c:v>102.14211084600784</c:v>
                </c:pt>
                <c:pt idx="116">
                  <c:v>102.00710990819195</c:v>
                </c:pt>
                <c:pt idx="117">
                  <c:v>101.87245754217675</c:v>
                </c:pt>
                <c:pt idx="118">
                  <c:v>101.73815512926259</c:v>
                </c:pt>
                <c:pt idx="119">
                  <c:v>101.60420709356949</c:v>
                </c:pt>
                <c:pt idx="120">
                  <c:v>101.47062099783969</c:v>
                </c:pt>
                <c:pt idx="121">
                  <c:v>101.33740764971056</c:v>
                </c:pt>
                <c:pt idx="122">
                  <c:v>101.20458121661368</c:v>
                </c:pt>
                <c:pt idx="123">
                  <c:v>101.07215934686786</c:v>
                </c:pt>
                <c:pt idx="124">
                  <c:v>100.94016329385187</c:v>
                </c:pt>
                <c:pt idx="125">
                  <c:v>100.80861803936138</c:v>
                </c:pt>
                <c:pt idx="126">
                  <c:v>100.67755241137262</c:v>
                </c:pt>
                <c:pt idx="127">
                  <c:v>100.54699919045602</c:v>
                </c:pt>
                <c:pt idx="128">
                  <c:v>100.4169951980179</c:v>
                </c:pt>
                <c:pt idx="129">
                  <c:v>100.28758135841602</c:v>
                </c:pt>
                <c:pt idx="130">
                  <c:v>100.15880272582983</c:v>
                </c:pt>
                <c:pt idx="131">
                  <c:v>100.03070846561114</c:v>
                </c:pt>
                <c:pt idx="132">
                  <c:v>99.903351778762939</c:v>
                </c:pt>
                <c:pt idx="133">
                  <c:v>99.776789757271175</c:v>
                </c:pt>
                <c:pt idx="134">
                  <c:v>99.651083157349973</c:v>
                </c:pt>
                <c:pt idx="135">
                  <c:v>99.526296077375221</c:v>
                </c:pt>
                <c:pt idx="136">
                  <c:v>99.402495527514077</c:v>
                </c:pt>
                <c:pt idx="137">
                  <c:v>99.279750878955895</c:v>
                </c:pt>
                <c:pt idx="138">
                  <c:v>99.158133182371998</c:v>
                </c:pt>
                <c:pt idx="139">
                  <c:v>99.03771434791733</c:v>
                </c:pt>
                <c:pt idx="140">
                  <c:v>98.918566182860573</c:v>
                </c:pt>
                <c:pt idx="141">
                  <c:v>98.800759287857787</c:v>
                </c:pt>
                <c:pt idx="142">
                  <c:v>98.684361818976342</c:v>
                </c:pt>
                <c:pt idx="143">
                  <c:v>98.569438129735858</c:v>
                </c:pt>
                <c:pt idx="144">
                  <c:v>98.456047315452736</c:v>
                </c:pt>
                <c:pt idx="145">
                  <c:v>98.344241690714568</c:v>
                </c:pt>
                <c:pt idx="146">
                  <c:v>98.234065239389423</c:v>
                </c:pt>
                <c:pt idx="147">
                  <c:v>98.125552084583873</c:v>
                </c:pt>
                <c:pt idx="148">
                  <c:v>98.018725032697063</c:v>
                </c:pt>
                <c:pt idx="149">
                  <c:v>97.913594250416168</c:v>
                </c:pt>
                <c:pt idx="150">
                  <c:v>97.81015613543434</c:v>
                </c:pt>
                <c:pt idx="151">
                  <c:v>97.70839244021488</c:v>
                </c:pt>
                <c:pt idx="152">
                  <c:v>97.608269702858536</c:v>
                </c:pt>
                <c:pt idx="153">
                  <c:v>97.509739029915039</c:v>
                </c:pt>
                <c:pt idx="154">
                  <c:v>97.412736263034873</c:v>
                </c:pt>
                <c:pt idx="155">
                  <c:v>97.317182545279934</c:v>
                </c:pt>
                <c:pt idx="156">
                  <c:v>97.222985284655863</c:v>
                </c:pt>
                <c:pt idx="157">
                  <c:v>97.130039493253449</c:v>
                </c:pt>
                <c:pt idx="158">
                  <c:v>97.038229461710188</c:v>
                </c:pt>
                <c:pt idx="159">
                  <c:v>96.947430711988858</c:v>
                </c:pt>
                <c:pt idx="160">
                  <c:v>96.857512158033828</c:v>
                </c:pt>
                <c:pt idx="161">
                  <c:v>96.768338394747104</c:v>
                </c:pt>
                <c:pt idx="162">
                  <c:v>96.679772031559395</c:v>
                </c:pt>
                <c:pt idx="163">
                  <c:v>96.591675987828154</c:v>
                </c:pt>
                <c:pt idx="164">
                  <c:v>96.503915673076179</c:v>
                </c:pt>
                <c:pt idx="165">
                  <c:v>96.41636098498671</c:v>
                </c:pt>
                <c:pt idx="166">
                  <c:v>96.328888071071475</c:v>
                </c:pt>
                <c:pt idx="167">
                  <c:v>96.241380814840937</c:v>
                </c:pt>
                <c:pt idx="168">
                  <c:v>96.153732022897032</c:v>
                </c:pt>
                <c:pt idx="169">
                  <c:v>96.065844304502932</c:v>
                </c:pt>
                <c:pt idx="170">
                  <c:v>95.977630648911344</c:v>
                </c:pt>
                <c:pt idx="171">
                  <c:v>95.889014717355138</c:v>
                </c:pt>
                <c:pt idx="172">
                  <c:v>95.799930875699658</c:v>
                </c:pt>
                <c:pt idx="173">
                  <c:v>95.710324000167645</c:v>
                </c:pt>
                <c:pt idx="174">
                  <c:v>95.620149092344874</c:v>
                </c:pt>
                <c:pt idx="175">
                  <c:v>95.529370741107343</c:v>
                </c:pt>
                <c:pt idx="176">
                  <c:v>95.437962468542139</c:v>
                </c:pt>
                <c:pt idx="177">
                  <c:v>95.345905994791806</c:v>
                </c:pt>
                <c:pt idx="178">
                  <c:v>95.253190453476279</c:v>
                </c:pt>
                <c:pt idx="179">
                  <c:v>95.159811585350567</c:v>
                </c:pt>
                <c:pt idx="180">
                  <c:v>95.065770933506897</c:v>
                </c:pt>
                <c:pt idx="181">
                  <c:v>94.97107505902413</c:v>
                </c:pt>
                <c:pt idx="182">
                  <c:v>94.875734791737614</c:v>
                </c:pt>
                <c:pt idx="183">
                  <c:v>94.779764526908934</c:v>
                </c:pt>
                <c:pt idx="184">
                  <c:v>94.683181575122006</c:v>
                </c:pt>
                <c:pt idx="185">
                  <c:v>94.586005569769952</c:v>
                </c:pt>
                <c:pt idx="186">
                  <c:v>94.488257934037108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113.661</c:v>
                </c:pt>
                <c:pt idx="1">
                  <c:v>112.048</c:v>
                </c:pt>
                <c:pt idx="2">
                  <c:v>112.613</c:v>
                </c:pt>
                <c:pt idx="3">
                  <c:v>112.742</c:v>
                </c:pt>
                <c:pt idx="4">
                  <c:v>112.98399999999999</c:v>
                </c:pt>
                <c:pt idx="5">
                  <c:v>112</c:v>
                </c:pt>
                <c:pt idx="6">
                  <c:v>112.435</c:v>
                </c:pt>
                <c:pt idx="7">
                  <c:v>112.081</c:v>
                </c:pt>
                <c:pt idx="8">
                  <c:v>111.129</c:v>
                </c:pt>
                <c:pt idx="9">
                  <c:v>111.806</c:v>
                </c:pt>
                <c:pt idx="10">
                  <c:v>112.82299999999999</c:v>
                </c:pt>
                <c:pt idx="11">
                  <c:v>112.565</c:v>
                </c:pt>
                <c:pt idx="12">
                  <c:v>111.629</c:v>
                </c:pt>
                <c:pt idx="13">
                  <c:v>111.887</c:v>
                </c:pt>
                <c:pt idx="14">
                  <c:v>111.71</c:v>
                </c:pt>
                <c:pt idx="15">
                  <c:v>111.726</c:v>
                </c:pt>
                <c:pt idx="16">
                  <c:v>111.79</c:v>
                </c:pt>
                <c:pt idx="17">
                  <c:v>111.774</c:v>
                </c:pt>
                <c:pt idx="18">
                  <c:v>112.435</c:v>
                </c:pt>
                <c:pt idx="19">
                  <c:v>112.613</c:v>
                </c:pt>
                <c:pt idx="20">
                  <c:v>111.968</c:v>
                </c:pt>
                <c:pt idx="21">
                  <c:v>112.032</c:v>
                </c:pt>
                <c:pt idx="22">
                  <c:v>112.532</c:v>
                </c:pt>
                <c:pt idx="23">
                  <c:v>112.565</c:v>
                </c:pt>
                <c:pt idx="24">
                  <c:v>112.871</c:v>
                </c:pt>
                <c:pt idx="25">
                  <c:v>112.887</c:v>
                </c:pt>
                <c:pt idx="26">
                  <c:v>112.79</c:v>
                </c:pt>
                <c:pt idx="27">
                  <c:v>113.565</c:v>
                </c:pt>
                <c:pt idx="28">
                  <c:v>113.226</c:v>
                </c:pt>
                <c:pt idx="29">
                  <c:v>112.968</c:v>
                </c:pt>
                <c:pt idx="30">
                  <c:v>114.065</c:v>
                </c:pt>
                <c:pt idx="31">
                  <c:v>114.048</c:v>
                </c:pt>
                <c:pt idx="32">
                  <c:v>114.242</c:v>
                </c:pt>
                <c:pt idx="33">
                  <c:v>114.726</c:v>
                </c:pt>
                <c:pt idx="34">
                  <c:v>114.806</c:v>
                </c:pt>
                <c:pt idx="35">
                  <c:v>115.67700000000001</c:v>
                </c:pt>
                <c:pt idx="36">
                  <c:v>115.968</c:v>
                </c:pt>
                <c:pt idx="37">
                  <c:v>116.565</c:v>
                </c:pt>
                <c:pt idx="38">
                  <c:v>117.419</c:v>
                </c:pt>
                <c:pt idx="39">
                  <c:v>117.40300000000001</c:v>
                </c:pt>
                <c:pt idx="40">
                  <c:v>117.629</c:v>
                </c:pt>
                <c:pt idx="41">
                  <c:v>118.435</c:v>
                </c:pt>
                <c:pt idx="42">
                  <c:v>119.081</c:v>
                </c:pt>
                <c:pt idx="43">
                  <c:v>120.71</c:v>
                </c:pt>
                <c:pt idx="44">
                  <c:v>121.081</c:v>
                </c:pt>
                <c:pt idx="45">
                  <c:v>123.113</c:v>
                </c:pt>
                <c:pt idx="46">
                  <c:v>126.032</c:v>
                </c:pt>
                <c:pt idx="47">
                  <c:v>128.40299999999999</c:v>
                </c:pt>
                <c:pt idx="48">
                  <c:v>132.435</c:v>
                </c:pt>
                <c:pt idx="49">
                  <c:v>137.065</c:v>
                </c:pt>
                <c:pt idx="50">
                  <c:v>143.46799999999999</c:v>
                </c:pt>
                <c:pt idx="51">
                  <c:v>153.30600000000001</c:v>
                </c:pt>
                <c:pt idx="52">
                  <c:v>162.887</c:v>
                </c:pt>
                <c:pt idx="53">
                  <c:v>174.51599999999999</c:v>
                </c:pt>
                <c:pt idx="54">
                  <c:v>188.14500000000001</c:v>
                </c:pt>
                <c:pt idx="55">
                  <c:v>201.226</c:v>
                </c:pt>
                <c:pt idx="56">
                  <c:v>213.12899999999999</c:v>
                </c:pt>
                <c:pt idx="57">
                  <c:v>222.62899999999999</c:v>
                </c:pt>
                <c:pt idx="58">
                  <c:v>229.29</c:v>
                </c:pt>
                <c:pt idx="59">
                  <c:v>233.67699999999999</c:v>
                </c:pt>
                <c:pt idx="60">
                  <c:v>234.80600000000001</c:v>
                </c:pt>
                <c:pt idx="61">
                  <c:v>233.339</c:v>
                </c:pt>
                <c:pt idx="62">
                  <c:v>225.565</c:v>
                </c:pt>
                <c:pt idx="63">
                  <c:v>212.113</c:v>
                </c:pt>
                <c:pt idx="64">
                  <c:v>193.065</c:v>
                </c:pt>
                <c:pt idx="65">
                  <c:v>168.452</c:v>
                </c:pt>
                <c:pt idx="66">
                  <c:v>139.53200000000001</c:v>
                </c:pt>
                <c:pt idx="67">
                  <c:v>120.242</c:v>
                </c:pt>
                <c:pt idx="68">
                  <c:v>114.048</c:v>
                </c:pt>
                <c:pt idx="69">
                  <c:v>114.274</c:v>
                </c:pt>
                <c:pt idx="70">
                  <c:v>114.435</c:v>
                </c:pt>
                <c:pt idx="71">
                  <c:v>116.419</c:v>
                </c:pt>
                <c:pt idx="72">
                  <c:v>119.59699999999999</c:v>
                </c:pt>
                <c:pt idx="73">
                  <c:v>123.17700000000001</c:v>
                </c:pt>
                <c:pt idx="74">
                  <c:v>127.758</c:v>
                </c:pt>
                <c:pt idx="75">
                  <c:v>133.40299999999999</c:v>
                </c:pt>
                <c:pt idx="76">
                  <c:v>141.113</c:v>
                </c:pt>
                <c:pt idx="77">
                  <c:v>149.661</c:v>
                </c:pt>
                <c:pt idx="78">
                  <c:v>159.67699999999999</c:v>
                </c:pt>
                <c:pt idx="79">
                  <c:v>169.03200000000001</c:v>
                </c:pt>
                <c:pt idx="80">
                  <c:v>178.548</c:v>
                </c:pt>
                <c:pt idx="81">
                  <c:v>186.37100000000001</c:v>
                </c:pt>
                <c:pt idx="82">
                  <c:v>192.339</c:v>
                </c:pt>
                <c:pt idx="83">
                  <c:v>196</c:v>
                </c:pt>
                <c:pt idx="84">
                  <c:v>195.32300000000001</c:v>
                </c:pt>
                <c:pt idx="85">
                  <c:v>190.661</c:v>
                </c:pt>
                <c:pt idx="86">
                  <c:v>179.74199999999999</c:v>
                </c:pt>
                <c:pt idx="87">
                  <c:v>163.5</c:v>
                </c:pt>
                <c:pt idx="88">
                  <c:v>143.17699999999999</c:v>
                </c:pt>
                <c:pt idx="89">
                  <c:v>121.79</c:v>
                </c:pt>
                <c:pt idx="90">
                  <c:v>107.548</c:v>
                </c:pt>
                <c:pt idx="91">
                  <c:v>104.774</c:v>
                </c:pt>
                <c:pt idx="92">
                  <c:v>103.435</c:v>
                </c:pt>
                <c:pt idx="93">
                  <c:v>104.565</c:v>
                </c:pt>
                <c:pt idx="94">
                  <c:v>104.32299999999999</c:v>
                </c:pt>
                <c:pt idx="95">
                  <c:v>104.17700000000001</c:v>
                </c:pt>
                <c:pt idx="96">
                  <c:v>103.726</c:v>
                </c:pt>
                <c:pt idx="97">
                  <c:v>103.71</c:v>
                </c:pt>
                <c:pt idx="98">
                  <c:v>104.194</c:v>
                </c:pt>
                <c:pt idx="99">
                  <c:v>104.306</c:v>
                </c:pt>
                <c:pt idx="100">
                  <c:v>103.887</c:v>
                </c:pt>
                <c:pt idx="101">
                  <c:v>104.726</c:v>
                </c:pt>
                <c:pt idx="102">
                  <c:v>104.01600000000001</c:v>
                </c:pt>
                <c:pt idx="103">
                  <c:v>105.548</c:v>
                </c:pt>
                <c:pt idx="104">
                  <c:v>104.581</c:v>
                </c:pt>
                <c:pt idx="105">
                  <c:v>104.129</c:v>
                </c:pt>
                <c:pt idx="106">
                  <c:v>104.613</c:v>
                </c:pt>
                <c:pt idx="107">
                  <c:v>104.161</c:v>
                </c:pt>
                <c:pt idx="108">
                  <c:v>104.565</c:v>
                </c:pt>
                <c:pt idx="109">
                  <c:v>104.065</c:v>
                </c:pt>
                <c:pt idx="110">
                  <c:v>104.67700000000001</c:v>
                </c:pt>
                <c:pt idx="111">
                  <c:v>104.67700000000001</c:v>
                </c:pt>
                <c:pt idx="112">
                  <c:v>103.98399999999999</c:v>
                </c:pt>
                <c:pt idx="113">
                  <c:v>103.242</c:v>
                </c:pt>
                <c:pt idx="114">
                  <c:v>104.32299999999999</c:v>
                </c:pt>
                <c:pt idx="115">
                  <c:v>103.871</c:v>
                </c:pt>
                <c:pt idx="116">
                  <c:v>105.371</c:v>
                </c:pt>
                <c:pt idx="117">
                  <c:v>105.661</c:v>
                </c:pt>
                <c:pt idx="118">
                  <c:v>107.145</c:v>
                </c:pt>
                <c:pt idx="119">
                  <c:v>108.032</c:v>
                </c:pt>
                <c:pt idx="120">
                  <c:v>108.98399999999999</c:v>
                </c:pt>
                <c:pt idx="121">
                  <c:v>109.887</c:v>
                </c:pt>
                <c:pt idx="122">
                  <c:v>110.581</c:v>
                </c:pt>
                <c:pt idx="123">
                  <c:v>112.065</c:v>
                </c:pt>
                <c:pt idx="124">
                  <c:v>111.871</c:v>
                </c:pt>
                <c:pt idx="125">
                  <c:v>111.226</c:v>
                </c:pt>
                <c:pt idx="126">
                  <c:v>109.67700000000001</c:v>
                </c:pt>
                <c:pt idx="127">
                  <c:v>108</c:v>
                </c:pt>
                <c:pt idx="128">
                  <c:v>106.09699999999999</c:v>
                </c:pt>
                <c:pt idx="129">
                  <c:v>104.371</c:v>
                </c:pt>
                <c:pt idx="130">
                  <c:v>102.67700000000001</c:v>
                </c:pt>
                <c:pt idx="131">
                  <c:v>101.629</c:v>
                </c:pt>
                <c:pt idx="132">
                  <c:v>101.01600000000001</c:v>
                </c:pt>
                <c:pt idx="133">
                  <c:v>99.951999999999998</c:v>
                </c:pt>
                <c:pt idx="134">
                  <c:v>100.242</c:v>
                </c:pt>
                <c:pt idx="135">
                  <c:v>100.306</c:v>
                </c:pt>
                <c:pt idx="136">
                  <c:v>99.79</c:v>
                </c:pt>
                <c:pt idx="137">
                  <c:v>100.09699999999999</c:v>
                </c:pt>
                <c:pt idx="138">
                  <c:v>99.677000000000007</c:v>
                </c:pt>
                <c:pt idx="139">
                  <c:v>99.613</c:v>
                </c:pt>
                <c:pt idx="140">
                  <c:v>99.694000000000003</c:v>
                </c:pt>
                <c:pt idx="141">
                  <c:v>99.71</c:v>
                </c:pt>
                <c:pt idx="142">
                  <c:v>100.51600000000001</c:v>
                </c:pt>
                <c:pt idx="143">
                  <c:v>100.032</c:v>
                </c:pt>
                <c:pt idx="144">
                  <c:v>98.629000000000005</c:v>
                </c:pt>
                <c:pt idx="145">
                  <c:v>100.532</c:v>
                </c:pt>
                <c:pt idx="146">
                  <c:v>100.51600000000001</c:v>
                </c:pt>
                <c:pt idx="147">
                  <c:v>100.661</c:v>
                </c:pt>
                <c:pt idx="148">
                  <c:v>100.48399999999999</c:v>
                </c:pt>
                <c:pt idx="149">
                  <c:v>101.806</c:v>
                </c:pt>
                <c:pt idx="150">
                  <c:v>102.339</c:v>
                </c:pt>
                <c:pt idx="151">
                  <c:v>103.5</c:v>
                </c:pt>
                <c:pt idx="152">
                  <c:v>104.565</c:v>
                </c:pt>
                <c:pt idx="153">
                  <c:v>103.71</c:v>
                </c:pt>
                <c:pt idx="154">
                  <c:v>105.065</c:v>
                </c:pt>
                <c:pt idx="155">
                  <c:v>104.532</c:v>
                </c:pt>
                <c:pt idx="156">
                  <c:v>103.581</c:v>
                </c:pt>
                <c:pt idx="157">
                  <c:v>102.548</c:v>
                </c:pt>
                <c:pt idx="158">
                  <c:v>100.919</c:v>
                </c:pt>
                <c:pt idx="159">
                  <c:v>100.355</c:v>
                </c:pt>
                <c:pt idx="160">
                  <c:v>98.887</c:v>
                </c:pt>
                <c:pt idx="161">
                  <c:v>97.838999999999999</c:v>
                </c:pt>
                <c:pt idx="162">
                  <c:v>97.177000000000007</c:v>
                </c:pt>
                <c:pt idx="163">
                  <c:v>98.29</c:v>
                </c:pt>
                <c:pt idx="164">
                  <c:v>98.322999999999993</c:v>
                </c:pt>
                <c:pt idx="165">
                  <c:v>98.5</c:v>
                </c:pt>
                <c:pt idx="166">
                  <c:v>97.855000000000004</c:v>
                </c:pt>
                <c:pt idx="167">
                  <c:v>96.338999999999999</c:v>
                </c:pt>
                <c:pt idx="168">
                  <c:v>97.629000000000005</c:v>
                </c:pt>
                <c:pt idx="169">
                  <c:v>97.661000000000001</c:v>
                </c:pt>
                <c:pt idx="170">
                  <c:v>96.822999999999993</c:v>
                </c:pt>
                <c:pt idx="171">
                  <c:v>96.531999999999996</c:v>
                </c:pt>
                <c:pt idx="172">
                  <c:v>97.194000000000003</c:v>
                </c:pt>
                <c:pt idx="173">
                  <c:v>96.757999999999996</c:v>
                </c:pt>
                <c:pt idx="174">
                  <c:v>97.242000000000004</c:v>
                </c:pt>
                <c:pt idx="175">
                  <c:v>97.451999999999998</c:v>
                </c:pt>
                <c:pt idx="176">
                  <c:v>96.5</c:v>
                </c:pt>
                <c:pt idx="177">
                  <c:v>96.194000000000003</c:v>
                </c:pt>
                <c:pt idx="178">
                  <c:v>96.144999999999996</c:v>
                </c:pt>
                <c:pt idx="179">
                  <c:v>96.29</c:v>
                </c:pt>
                <c:pt idx="180">
                  <c:v>96.774000000000001</c:v>
                </c:pt>
                <c:pt idx="181">
                  <c:v>95.855000000000004</c:v>
                </c:pt>
                <c:pt idx="182">
                  <c:v>97.225999999999999</c:v>
                </c:pt>
                <c:pt idx="183">
                  <c:v>96.694000000000003</c:v>
                </c:pt>
                <c:pt idx="184">
                  <c:v>96.757999999999996</c:v>
                </c:pt>
                <c:pt idx="185">
                  <c:v>95.918999999999997</c:v>
                </c:pt>
                <c:pt idx="186">
                  <c:v>96.322999999999993</c:v>
                </c:pt>
                <c:pt idx="187">
                  <c:v>95.838999999999999</c:v>
                </c:pt>
                <c:pt idx="188">
                  <c:v>95.661000000000001</c:v>
                </c:pt>
                <c:pt idx="189">
                  <c:v>96.21</c:v>
                </c:pt>
                <c:pt idx="190">
                  <c:v>95.548000000000002</c:v>
                </c:pt>
                <c:pt idx="191">
                  <c:v>95.968000000000004</c:v>
                </c:pt>
                <c:pt idx="192">
                  <c:v>96.21</c:v>
                </c:pt>
                <c:pt idx="193">
                  <c:v>96.451999999999998</c:v>
                </c:pt>
                <c:pt idx="194">
                  <c:v>96.757999999999996</c:v>
                </c:pt>
                <c:pt idx="195">
                  <c:v>96.613</c:v>
                </c:pt>
                <c:pt idx="196">
                  <c:v>96.613</c:v>
                </c:pt>
                <c:pt idx="197">
                  <c:v>95.757999999999996</c:v>
                </c:pt>
                <c:pt idx="198">
                  <c:v>95.903000000000006</c:v>
                </c:pt>
                <c:pt idx="199">
                  <c:v>95.935000000000002</c:v>
                </c:pt>
                <c:pt idx="200">
                  <c:v>95.435000000000002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110.74001139066961</c:v>
                </c:pt>
                <c:pt idx="1">
                  <c:v>110.88469553786589</c:v>
                </c:pt>
                <c:pt idx="2">
                  <c:v>111.02921647778999</c:v>
                </c:pt>
                <c:pt idx="3">
                  <c:v>111.17351432541933</c:v>
                </c:pt>
                <c:pt idx="4">
                  <c:v>111.31751970588373</c:v>
                </c:pt>
                <c:pt idx="5">
                  <c:v>111.46115262524847</c:v>
                </c:pt>
                <c:pt idx="6">
                  <c:v>111.60432124590308</c:v>
                </c:pt>
                <c:pt idx="7">
                  <c:v>111.74692056592149</c:v>
                </c:pt>
                <c:pt idx="8">
                  <c:v>111.88883100387862</c:v>
                </c:pt>
                <c:pt idx="9">
                  <c:v>112.02991689336545</c:v>
                </c:pt>
                <c:pt idx="10">
                  <c:v>112.17002489498793</c:v>
                </c:pt>
                <c:pt idx="11">
                  <c:v>112.30898233818631</c:v>
                </c:pt>
                <c:pt idx="12">
                  <c:v>112.44659551108948</c:v>
                </c:pt>
                <c:pt idx="13">
                  <c:v>112.58264792435014</c:v>
                </c:pt>
                <c:pt idx="14">
                  <c:v>112.71689858535508</c:v>
                </c:pt>
                <c:pt idx="15">
                  <c:v>112.84908033384794</c:v>
                </c:pt>
                <c:pt idx="16">
                  <c:v>112.97889831133659</c:v>
                </c:pt>
                <c:pt idx="17">
                  <c:v>113.10602866888502</c:v>
                </c:pt>
                <c:pt idx="18">
                  <c:v>113.23011766791981</c:v>
                </c:pt>
                <c:pt idx="19">
                  <c:v>113.35078140762589</c:v>
                </c:pt>
                <c:pt idx="20">
                  <c:v>113.46760653772121</c:v>
                </c:pt>
                <c:pt idx="21">
                  <c:v>113.58015251316284</c:v>
                </c:pt>
                <c:pt idx="22">
                  <c:v>113.68795625602509</c:v>
                </c:pt>
                <c:pt idx="23">
                  <c:v>113.7905405632409</c:v>
                </c:pt>
                <c:pt idx="24">
                  <c:v>113.8874283091568</c:v>
                </c:pt>
                <c:pt idx="25">
                  <c:v>113.97816552990597</c:v>
                </c:pt>
                <c:pt idx="26">
                  <c:v>114.06235794900513</c:v>
                </c:pt>
                <c:pt idx="27">
                  <c:v>114.13972752188839</c:v>
                </c:pt>
                <c:pt idx="28">
                  <c:v>114.21019823656528</c:v>
                </c:pt>
                <c:pt idx="29">
                  <c:v>114.27402375127238</c:v>
                </c:pt>
                <c:pt idx="30">
                  <c:v>114.33197341530474</c:v>
                </c:pt>
                <c:pt idx="31">
                  <c:v>114.38559756678178</c:v>
                </c:pt>
                <c:pt idx="32">
                  <c:v>114.43759723018485</c:v>
                </c:pt>
                <c:pt idx="33">
                  <c:v>114.49232659889768</c:v>
                </c:pt>
                <c:pt idx="34">
                  <c:v>114.55645772139042</c:v>
                </c:pt>
                <c:pt idx="35">
                  <c:v>114.63983392186798</c:v>
                </c:pt>
                <c:pt idx="36">
                  <c:v>114.75652962915541</c:v>
                </c:pt>
                <c:pt idx="37">
                  <c:v>114.92611726358193</c:v>
                </c:pt>
                <c:pt idx="38">
                  <c:v>115.17511466449389</c:v>
                </c:pt>
                <c:pt idx="39">
                  <c:v>115.53854802325279</c:v>
                </c:pt>
                <c:pt idx="40">
                  <c:v>116.06151567217161</c:v>
                </c:pt>
                <c:pt idx="41">
                  <c:v>116.80057983738939</c:v>
                </c:pt>
                <c:pt idx="42">
                  <c:v>117.82475194000617</c:v>
                </c:pt>
                <c:pt idx="43">
                  <c:v>119.2157808179433</c:v>
                </c:pt>
                <c:pt idx="44">
                  <c:v>121.06741401616657</c:v>
                </c:pt>
                <c:pt idx="45">
                  <c:v>123.48329389987926</c:v>
                </c:pt>
                <c:pt idx="46">
                  <c:v>126.57318700880431</c:v>
                </c:pt>
                <c:pt idx="47">
                  <c:v>130.44733876316468</c:v>
                </c:pt>
                <c:pt idx="48">
                  <c:v>135.20890285619797</c:v>
                </c:pt>
                <c:pt idx="49">
                  <c:v>140.94461314477479</c:v>
                </c:pt>
                <c:pt idx="50">
                  <c:v>147.71413165309303</c:v>
                </c:pt>
                <c:pt idx="51">
                  <c:v>155.53879082735733</c:v>
                </c:pt>
                <c:pt idx="52">
                  <c:v>164.3906965650574</c:v>
                </c:pt>
                <c:pt idx="53">
                  <c:v>174.18322695417743</c:v>
                </c:pt>
                <c:pt idx="54">
                  <c:v>184.7633647790629</c:v>
                </c:pt>
                <c:pt idx="55">
                  <c:v>195.90355940542102</c:v>
                </c:pt>
                <c:pt idx="56">
                  <c:v>207.28284611476542</c:v>
                </c:pt>
                <c:pt idx="57">
                  <c:v>218.43183021488565</c:v>
                </c:pt>
                <c:pt idx="58">
                  <c:v>228.60556059308448</c:v>
                </c:pt>
                <c:pt idx="59">
                  <c:v>236.5847106314514</c:v>
                </c:pt>
                <c:pt idx="60">
                  <c:v>240.53942528575786</c:v>
                </c:pt>
                <c:pt idx="61">
                  <c:v>238.26624666167507</c:v>
                </c:pt>
                <c:pt idx="62">
                  <c:v>228.06507560327302</c:v>
                </c:pt>
                <c:pt idx="63">
                  <c:v>210.01333301521424</c:v>
                </c:pt>
                <c:pt idx="64">
                  <c:v>186.71691199336516</c:v>
                </c:pt>
                <c:pt idx="65">
                  <c:v>162.63575241108481</c:v>
                </c:pt>
                <c:pt idx="66">
                  <c:v>142.16387827171599</c:v>
                </c:pt>
                <c:pt idx="67">
                  <c:v>127.80096257836495</c:v>
                </c:pt>
                <c:pt idx="68">
                  <c:v>119.65951708933534</c:v>
                </c:pt>
                <c:pt idx="69">
                  <c:v>116.32003309969137</c:v>
                </c:pt>
                <c:pt idx="70">
                  <c:v>116.06875514003634</c:v>
                </c:pt>
                <c:pt idx="71">
                  <c:v>117.66376387549781</c:v>
                </c:pt>
                <c:pt idx="72">
                  <c:v>120.47364577352447</c:v>
                </c:pt>
                <c:pt idx="73">
                  <c:v>124.28613188787772</c:v>
                </c:pt>
                <c:pt idx="74">
                  <c:v>129.08220134879178</c:v>
                </c:pt>
                <c:pt idx="75">
                  <c:v>134.890095439416</c:v>
                </c:pt>
                <c:pt idx="76">
                  <c:v>141.71233467088089</c:v>
                </c:pt>
                <c:pt idx="77">
                  <c:v>149.49113912580964</c:v>
                </c:pt>
                <c:pt idx="78">
                  <c:v>158.08886027860288</c:v>
                </c:pt>
                <c:pt idx="79">
                  <c:v>167.2690996984611</c:v>
                </c:pt>
                <c:pt idx="80">
                  <c:v>176.65820653946145</c:v>
                </c:pt>
                <c:pt idx="81">
                  <c:v>185.65221606792647</c:v>
                </c:pt>
                <c:pt idx="82">
                  <c:v>193.2483820728711</c:v>
                </c:pt>
                <c:pt idx="83">
                  <c:v>197.89014341394969</c:v>
                </c:pt>
                <c:pt idx="84">
                  <c:v>197.61017555288257</c:v>
                </c:pt>
                <c:pt idx="85">
                  <c:v>190.78626897433554</c:v>
                </c:pt>
                <c:pt idx="86">
                  <c:v>177.34957595258157</c:v>
                </c:pt>
                <c:pt idx="87">
                  <c:v>159.531489107829</c:v>
                </c:pt>
                <c:pt idx="88">
                  <c:v>141.1946183910328</c:v>
                </c:pt>
                <c:pt idx="89">
                  <c:v>125.9642681408792</c:v>
                </c:pt>
                <c:pt idx="90">
                  <c:v>115.59554953995914</c:v>
                </c:pt>
                <c:pt idx="91">
                  <c:v>109.75513391640889</c:v>
                </c:pt>
                <c:pt idx="92">
                  <c:v>106.99870785627591</c:v>
                </c:pt>
                <c:pt idx="93">
                  <c:v>105.87255397208027</c:v>
                </c:pt>
                <c:pt idx="94">
                  <c:v>105.43290817630789</c:v>
                </c:pt>
                <c:pt idx="95">
                  <c:v>105.22695458017111</c:v>
                </c:pt>
                <c:pt idx="96">
                  <c:v>105.08618960057316</c:v>
                </c:pt>
                <c:pt idx="97">
                  <c:v>104.9608233550957</c:v>
                </c:pt>
                <c:pt idx="98">
                  <c:v>104.83899499600216</c:v>
                </c:pt>
                <c:pt idx="99">
                  <c:v>104.71838078095544</c:v>
                </c:pt>
                <c:pt idx="100">
                  <c:v>104.59857972140468</c:v>
                </c:pt>
                <c:pt idx="101">
                  <c:v>104.4795166605787</c:v>
                </c:pt>
                <c:pt idx="102">
                  <c:v>104.36118793036201</c:v>
                </c:pt>
                <c:pt idx="103">
                  <c:v>104.24365550316477</c:v>
                </c:pt>
                <c:pt idx="104">
                  <c:v>104.1271025808404</c:v>
                </c:pt>
                <c:pt idx="105">
                  <c:v>104.01194349457225</c:v>
                </c:pt>
                <c:pt idx="106">
                  <c:v>103.89901679483505</c:v>
                </c:pt>
                <c:pt idx="107">
                  <c:v>103.78990418946341</c:v>
                </c:pt>
                <c:pt idx="108">
                  <c:v>103.68742449057871</c:v>
                </c:pt>
                <c:pt idx="109">
                  <c:v>103.59634498608386</c:v>
                </c:pt>
                <c:pt idx="110">
                  <c:v>103.5243212514815</c:v>
                </c:pt>
                <c:pt idx="111">
                  <c:v>103.48300829442829</c:v>
                </c:pt>
                <c:pt idx="112">
                  <c:v>103.48917461571824</c:v>
                </c:pt>
                <c:pt idx="113">
                  <c:v>103.56550438424405</c:v>
                </c:pt>
                <c:pt idx="114">
                  <c:v>103.74062322027838</c:v>
                </c:pt>
                <c:pt idx="115">
                  <c:v>104.04778898184469</c:v>
                </c:pt>
                <c:pt idx="116">
                  <c:v>104.52172537741738</c:v>
                </c:pt>
                <c:pt idx="117">
                  <c:v>105.19329180325578</c:v>
                </c:pt>
                <c:pt idx="118">
                  <c:v>106.08199174943076</c:v>
                </c:pt>
                <c:pt idx="119">
                  <c:v>107.18631033592007</c:v>
                </c:pt>
                <c:pt idx="120">
                  <c:v>108.47079757396122</c:v>
                </c:pt>
                <c:pt idx="121">
                  <c:v>109.84694020294191</c:v>
                </c:pt>
                <c:pt idx="122">
                  <c:v>111.1469984649974</c:v>
                </c:pt>
                <c:pt idx="123">
                  <c:v>112.10581500129831</c:v>
                </c:pt>
                <c:pt idx="124">
                  <c:v>112.39324629255836</c:v>
                </c:pt>
                <c:pt idx="125">
                  <c:v>111.74013783120375</c:v>
                </c:pt>
                <c:pt idx="126">
                  <c:v>110.12379393309627</c:v>
                </c:pt>
                <c:pt idx="127">
                  <c:v>107.86796844933207</c:v>
                </c:pt>
                <c:pt idx="128">
                  <c:v>105.52332038645621</c:v>
                </c:pt>
                <c:pt idx="129">
                  <c:v>103.58472062459482</c:v>
                </c:pt>
                <c:pt idx="130">
                  <c:v>102.27002664348922</c:v>
                </c:pt>
                <c:pt idx="131">
                  <c:v>101.51485116211197</c:v>
                </c:pt>
                <c:pt idx="132">
                  <c:v>101.12315716343065</c:v>
                </c:pt>
                <c:pt idx="133">
                  <c:v>100.91343085941487</c:v>
                </c:pt>
                <c:pt idx="134">
                  <c:v>100.77588507514378</c:v>
                </c:pt>
                <c:pt idx="135">
                  <c:v>100.66149814712519</c:v>
                </c:pt>
                <c:pt idx="136">
                  <c:v>100.55338358211641</c:v>
                </c:pt>
                <c:pt idx="137">
                  <c:v>100.44698733902753</c:v>
                </c:pt>
                <c:pt idx="138">
                  <c:v>100.34142238983675</c:v>
                </c:pt>
                <c:pt idx="139">
                  <c:v>100.23681097971212</c:v>
                </c:pt>
                <c:pt idx="140">
                  <c:v>100.13391369039542</c:v>
                </c:pt>
                <c:pt idx="141">
                  <c:v>100.03469543666029</c:v>
                </c:pt>
                <c:pt idx="142">
                  <c:v>99.943703241244592</c:v>
                </c:pt>
                <c:pt idx="143">
                  <c:v>99.870490846802014</c:v>
                </c:pt>
                <c:pt idx="144">
                  <c:v>99.833098732816467</c:v>
                </c:pt>
                <c:pt idx="145">
                  <c:v>99.861711681434613</c:v>
                </c:pt>
                <c:pt idx="146">
                  <c:v>100.00006921533279</c:v>
                </c:pt>
                <c:pt idx="147">
                  <c:v>100.30065143420491</c:v>
                </c:pt>
                <c:pt idx="148">
                  <c:v>100.80972922100933</c:v>
                </c:pt>
                <c:pt idx="149">
                  <c:v>101.54201248838076</c:v>
                </c:pt>
                <c:pt idx="150">
                  <c:v>102.45218779389145</c:v>
                </c:pt>
                <c:pt idx="151">
                  <c:v>103.41863855077916</c:v>
                </c:pt>
                <c:pt idx="152">
                  <c:v>104.25613999059783</c:v>
                </c:pt>
                <c:pt idx="153">
                  <c:v>104.76368800621481</c:v>
                </c:pt>
                <c:pt idx="154">
                  <c:v>104.79336620582347</c:v>
                </c:pt>
                <c:pt idx="155">
                  <c:v>104.30880691758169</c:v>
                </c:pt>
                <c:pt idx="156">
                  <c:v>103.40190409487705</c:v>
                </c:pt>
                <c:pt idx="157">
                  <c:v>102.25747269143834</c:v>
                </c:pt>
                <c:pt idx="158">
                  <c:v>101.08443936281027</c:v>
                </c:pt>
                <c:pt idx="159">
                  <c:v>100.04876047295799</c:v>
                </c:pt>
                <c:pt idx="160">
                  <c:v>99.237153074441196</c:v>
                </c:pt>
                <c:pt idx="161">
                  <c:v>98.659050162879069</c:v>
                </c:pt>
                <c:pt idx="162">
                  <c:v>98.273803334649074</c:v>
                </c:pt>
                <c:pt idx="163">
                  <c:v>98.022990292474049</c:v>
                </c:pt>
                <c:pt idx="164">
                  <c:v>97.853459981368886</c:v>
                </c:pt>
                <c:pt idx="165">
                  <c:v>97.727171432904726</c:v>
                </c:pt>
                <c:pt idx="166">
                  <c:v>97.621281067764173</c:v>
                </c:pt>
                <c:pt idx="167">
                  <c:v>97.523942333350561</c:v>
                </c:pt>
                <c:pt idx="168">
                  <c:v>97.429761512855961</c:v>
                </c:pt>
                <c:pt idx="169">
                  <c:v>97.336555708280386</c:v>
                </c:pt>
                <c:pt idx="170">
                  <c:v>97.243527890786893</c:v>
                </c:pt>
                <c:pt idx="171">
                  <c:v>97.150407679517045</c:v>
                </c:pt>
                <c:pt idx="172">
                  <c:v>97.057103600100461</c:v>
                </c:pt>
                <c:pt idx="173">
                  <c:v>96.963580175057558</c:v>
                </c:pt>
                <c:pt idx="174">
                  <c:v>96.869819522357773</c:v>
                </c:pt>
                <c:pt idx="175">
                  <c:v>96.775810560749903</c:v>
                </c:pt>
                <c:pt idx="176">
                  <c:v>96.681546128235553</c:v>
                </c:pt>
                <c:pt idx="177">
                  <c:v>96.587022101496586</c:v>
                </c:pt>
                <c:pt idx="178">
                  <c:v>96.492236964270518</c:v>
                </c:pt>
                <c:pt idx="179">
                  <c:v>96.397191469404703</c:v>
                </c:pt>
                <c:pt idx="180">
                  <c:v>96.301888326432945</c:v>
                </c:pt>
                <c:pt idx="181">
                  <c:v>96.206331906353981</c:v>
                </c:pt>
                <c:pt idx="182">
                  <c:v>96.1105279653965</c:v>
                </c:pt>
                <c:pt idx="183">
                  <c:v>96.014483390171478</c:v>
                </c:pt>
                <c:pt idx="184">
                  <c:v>95.918205965760833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110.74001139066607</c:v>
                </c:pt>
                <c:pt idx="1">
                  <c:v>110.8846955378565</c:v>
                </c:pt>
                <c:pt idx="2">
                  <c:v>111.02921647776547</c:v>
                </c:pt>
                <c:pt idx="3">
                  <c:v>111.17351432535632</c:v>
                </c:pt>
                <c:pt idx="4">
                  <c:v>111.31751970572421</c:v>
                </c:pt>
                <c:pt idx="5">
                  <c:v>111.46115262485083</c:v>
                </c:pt>
                <c:pt idx="6">
                  <c:v>111.60432124492694</c:v>
                </c:pt>
                <c:pt idx="7">
                  <c:v>111.74692056356177</c:v>
                </c:pt>
                <c:pt idx="8">
                  <c:v>111.88883099826127</c:v>
                </c:pt>
                <c:pt idx="9">
                  <c:v>112.02991688019713</c:v>
                </c:pt>
                <c:pt idx="10">
                  <c:v>112.17002486458924</c:v>
                </c:pt>
                <c:pt idx="11">
                  <c:v>112.30898226908194</c:v>
                </c:pt>
                <c:pt idx="12">
                  <c:v>112.44659535639241</c:v>
                </c:pt>
                <c:pt idx="13">
                  <c:v>112.58264758332642</c:v>
                </c:pt>
                <c:pt idx="14">
                  <c:v>112.71689784504608</c:v>
                </c:pt>
                <c:pt idx="15">
                  <c:v>112.84907875126152</c:v>
                </c:pt>
                <c:pt idx="16">
                  <c:v>112.97889497977536</c:v>
                </c:pt>
                <c:pt idx="17">
                  <c:v>113.10602176244691</c:v>
                </c:pt>
                <c:pt idx="18">
                  <c:v>113.23010356898159</c:v>
                </c:pt>
                <c:pt idx="19">
                  <c:v>113.35075306470198</c:v>
                </c:pt>
                <c:pt idx="20">
                  <c:v>113.46755042919597</c:v>
                </c:pt>
                <c:pt idx="21">
                  <c:v>113.58004313288644</c:v>
                </c:pt>
                <c:pt idx="22">
                  <c:v>113.68774627737527</c:v>
                </c:pt>
                <c:pt idx="23">
                  <c:v>113.79014361194791</c:v>
                </c:pt>
                <c:pt idx="24">
                  <c:v>113.88668934178575</c:v>
                </c:pt>
                <c:pt idx="25">
                  <c:v>113.97681084196752</c:v>
                </c:pt>
                <c:pt idx="26">
                  <c:v>114.05991238392157</c:v>
                </c:pt>
                <c:pt idx="27">
                  <c:v>114.13537996627728</c:v>
                </c:pt>
                <c:pt idx="28">
                  <c:v>114.20258731885437</c:v>
                </c:pt>
                <c:pt idx="29">
                  <c:v>114.26090311589751</c:v>
                </c:pt>
                <c:pt idx="30">
                  <c:v>114.30969939217233</c:v>
                </c:pt>
                <c:pt idx="31">
                  <c:v>114.34836110342444</c:v>
                </c:pt>
                <c:pt idx="32">
                  <c:v>114.37629671208872</c:v>
                </c:pt>
                <c:pt idx="33">
                  <c:v>114.39294961219481</c:v>
                </c:pt>
                <c:pt idx="34">
                  <c:v>114.39781013744003</c:v>
                </c:pt>
                <c:pt idx="35">
                  <c:v>114.39042782780413</c:v>
                </c:pt>
                <c:pt idx="36">
                  <c:v>114.37042356818937</c:v>
                </c:pt>
                <c:pt idx="37">
                  <c:v>114.33750116329854</c:v>
                </c:pt>
                <c:pt idx="38">
                  <c:v>114.29145788228912</c:v>
                </c:pt>
                <c:pt idx="39">
                  <c:v>114.23219350005822</c:v>
                </c:pt>
                <c:pt idx="40">
                  <c:v>114.15971738340353</c:v>
                </c:pt>
                <c:pt idx="41">
                  <c:v>114.07415322185307</c:v>
                </c:pt>
                <c:pt idx="42">
                  <c:v>113.97574108419003</c:v>
                </c:pt>
                <c:pt idx="43">
                  <c:v>113.86483658927767</c:v>
                </c:pt>
                <c:pt idx="44">
                  <c:v>113.74190710755842</c:v>
                </c:pt>
                <c:pt idx="45">
                  <c:v>113.60752504899477</c:v>
                </c:pt>
                <c:pt idx="46">
                  <c:v>113.46235843405702</c:v>
                </c:pt>
                <c:pt idx="47">
                  <c:v>113.30715907588689</c:v>
                </c:pt>
                <c:pt idx="48">
                  <c:v>113.14274881384029</c:v>
                </c:pt>
                <c:pt idx="49">
                  <c:v>112.97000432283906</c:v>
                </c:pt>
                <c:pt idx="50">
                  <c:v>112.78984107360677</c:v>
                </c:pt>
                <c:pt idx="51">
                  <c:v>112.60319703341109</c:v>
                </c:pt>
                <c:pt idx="52">
                  <c:v>112.41101667621366</c:v>
                </c:pt>
                <c:pt idx="53">
                  <c:v>112.21423581902359</c:v>
                </c:pt>
                <c:pt idx="54">
                  <c:v>112.01376772404637</c:v>
                </c:pt>
                <c:pt idx="55">
                  <c:v>111.81049081173364</c:v>
                </c:pt>
                <c:pt idx="56">
                  <c:v>111.60523822644734</c:v>
                </c:pt>
                <c:pt idx="57">
                  <c:v>111.39878939220434</c:v>
                </c:pt>
                <c:pt idx="58">
                  <c:v>111.19186359784911</c:v>
                </c:pt>
                <c:pt idx="59">
                  <c:v>110.98511556444231</c:v>
                </c:pt>
                <c:pt idx="60">
                  <c:v>110.77913287629353</c:v>
                </c:pt>
                <c:pt idx="61">
                  <c:v>110.57443510275972</c:v>
                </c:pt>
                <c:pt idx="62">
                  <c:v>110.3714744009267</c:v>
                </c:pt>
                <c:pt idx="63">
                  <c:v>110.17063736855353</c:v>
                </c:pt>
                <c:pt idx="64">
                  <c:v>109.97224791021938</c:v>
                </c:pt>
                <c:pt idx="65">
                  <c:v>109.77657088496073</c:v>
                </c:pt>
                <c:pt idx="66">
                  <c:v>109.58381631807474</c:v>
                </c:pt>
                <c:pt idx="67">
                  <c:v>109.39414398050207</c:v>
                </c:pt>
                <c:pt idx="68">
                  <c:v>109.20766816382528</c:v>
                </c:pt>
                <c:pt idx="69">
                  <c:v>109.02446250532169</c:v>
                </c:pt>
                <c:pt idx="70">
                  <c:v>108.84456474400223</c:v>
                </c:pt>
                <c:pt idx="71">
                  <c:v>108.66798131387522</c:v>
                </c:pt>
                <c:pt idx="72">
                  <c:v>108.49469170391563</c:v>
                </c:pt>
                <c:pt idx="73">
                  <c:v>108.32465253485498</c:v>
                </c:pt>
                <c:pt idx="74">
                  <c:v>108.15780132067329</c:v>
                </c:pt>
                <c:pt idx="75">
                  <c:v>107.99405989752869</c:v>
                </c:pt>
                <c:pt idx="76">
                  <c:v>107.83333751491281</c:v>
                </c:pt>
                <c:pt idx="77">
                  <c:v>107.67553359329392</c:v>
                </c:pt>
                <c:pt idx="78">
                  <c:v>107.52054015967887</c:v>
                </c:pt>
                <c:pt idx="79">
                  <c:v>107.36824397770799</c:v>
                </c:pt>
                <c:pt idx="80">
                  <c:v>107.21852839239816</c:v>
                </c:pt>
                <c:pt idx="81">
                  <c:v>107.07127491177668</c:v>
                </c:pt>
                <c:pt idx="82">
                  <c:v>106.92636454867302</c:v>
                </c:pt>
                <c:pt idx="83">
                  <c:v>106.78367894610324</c:v>
                </c:pt>
                <c:pt idx="84">
                  <c:v>106.64310130920556</c:v>
                </c:pt>
                <c:pt idx="85">
                  <c:v>106.50451716574078</c:v>
                </c:pt>
                <c:pt idx="86">
                  <c:v>106.36781497590744</c:v>
                </c:pt>
                <c:pt idx="87">
                  <c:v>106.2328866107561</c:v>
                </c:pt>
                <c:pt idx="88">
                  <c:v>106.09962771691241</c:v>
                </c:pt>
                <c:pt idx="89">
                  <c:v>105.96793798370653</c:v>
                </c:pt>
                <c:pt idx="90">
                  <c:v>105.83772132721273</c:v>
                </c:pt>
                <c:pt idx="91">
                  <c:v>105.70888600416096</c:v>
                </c:pt>
                <c:pt idx="92">
                  <c:v>105.58134466722426</c:v>
                </c:pt>
                <c:pt idx="93">
                  <c:v>105.45501437182408</c:v>
                </c:pt>
                <c:pt idx="94">
                  <c:v>105.32981654334208</c:v>
                </c:pt>
                <c:pt idx="95">
                  <c:v>105.20567691248537</c:v>
                </c:pt>
                <c:pt idx="96">
                  <c:v>105.08252542552034</c:v>
                </c:pt>
                <c:pt idx="97">
                  <c:v>104.96029613516754</c:v>
                </c:pt>
                <c:pt idx="98">
                  <c:v>104.83892707712936</c:v>
                </c:pt>
                <c:pt idx="99">
                  <c:v>104.71836013649744</c:v>
                </c:pt>
                <c:pt idx="100">
                  <c:v>104.59854090765052</c:v>
                </c:pt>
                <c:pt idx="101">
                  <c:v>104.47941855069854</c:v>
                </c:pt>
                <c:pt idx="102">
                  <c:v>104.36094564704617</c:v>
                </c:pt>
                <c:pt idx="103">
                  <c:v>104.24307805623189</c:v>
                </c:pt>
                <c:pt idx="104">
                  <c:v>104.12577477584139</c:v>
                </c:pt>
                <c:pt idx="105">
                  <c:v>104.00899780598489</c:v>
                </c:pt>
                <c:pt idx="106">
                  <c:v>103.89271201956636</c:v>
                </c:pt>
                <c:pt idx="107">
                  <c:v>103.77688503934807</c:v>
                </c:pt>
                <c:pt idx="108">
                  <c:v>103.66148712262152</c:v>
                </c:pt>
                <c:pt idx="109">
                  <c:v>103.54649105413247</c:v>
                </c:pt>
                <c:pt idx="110">
                  <c:v>103.43187204776507</c:v>
                </c:pt>
                <c:pt idx="111">
                  <c:v>103.31760765736523</c:v>
                </c:pt>
                <c:pt idx="112">
                  <c:v>103.20367769697144</c:v>
                </c:pt>
                <c:pt idx="113">
                  <c:v>103.09006417061698</c:v>
                </c:pt>
                <c:pt idx="114">
                  <c:v>102.97675121176673</c:v>
                </c:pt>
                <c:pt idx="115">
                  <c:v>102.86372503235029</c:v>
                </c:pt>
                <c:pt idx="116">
                  <c:v>102.75097388124614</c:v>
                </c:pt>
                <c:pt idx="117">
                  <c:v>102.63848801195353</c:v>
                </c:pt>
                <c:pt idx="118">
                  <c:v>102.52625965905766</c:v>
                </c:pt>
                <c:pt idx="119">
                  <c:v>102.41428302294092</c:v>
                </c:pt>
                <c:pt idx="120">
                  <c:v>102.30255426201776</c:v>
                </c:pt>
                <c:pt idx="121">
                  <c:v>102.19107149156569</c:v>
                </c:pt>
                <c:pt idx="122">
                  <c:v>102.07983478798785</c:v>
                </c:pt>
                <c:pt idx="123">
                  <c:v>101.96884619706891</c:v>
                </c:pt>
                <c:pt idx="124">
                  <c:v>101.85810974447448</c:v>
                </c:pt>
                <c:pt idx="125">
                  <c:v>101.74763144639292</c:v>
                </c:pt>
                <c:pt idx="126">
                  <c:v>101.63741931783018</c:v>
                </c:pt>
                <c:pt idx="127">
                  <c:v>101.5274833756467</c:v>
                </c:pt>
                <c:pt idx="128">
                  <c:v>101.41783563297848</c:v>
                </c:pt>
                <c:pt idx="129">
                  <c:v>101.30849008122811</c:v>
                </c:pt>
                <c:pt idx="130">
                  <c:v>101.1994626553595</c:v>
                </c:pt>
                <c:pt idx="131">
                  <c:v>101.09077117781479</c:v>
                </c:pt>
                <c:pt idx="132">
                  <c:v>100.98243527602163</c:v>
                </c:pt>
                <c:pt idx="133">
                  <c:v>100.87447626821614</c:v>
                </c:pt>
                <c:pt idx="134">
                  <c:v>100.76691701222333</c:v>
                </c:pt>
                <c:pt idx="135">
                  <c:v>100.65978171196349</c:v>
                </c:pt>
                <c:pt idx="136">
                  <c:v>100.55309567685354</c:v>
                </c:pt>
                <c:pt idx="137">
                  <c:v>100.44688503000701</c:v>
                </c:pt>
                <c:pt idx="138">
                  <c:v>100.34117636225959</c:v>
                </c:pt>
                <c:pt idx="139">
                  <c:v>100.23599633060812</c:v>
                </c:pt>
                <c:pt idx="140">
                  <c:v>100.13137120167214</c:v>
                </c:pt>
                <c:pt idx="141">
                  <c:v>100.02732634326634</c:v>
                </c:pt>
                <c:pt idx="142">
                  <c:v>99.923885670069183</c:v>
                </c:pt>
                <c:pt idx="143">
                  <c:v>99.821071052595414</c:v>
                </c:pt>
                <c:pt idx="144">
                  <c:v>99.71890170208728</c:v>
                </c:pt>
                <c:pt idx="145">
                  <c:v>99.617393547333947</c:v>
                </c:pt>
                <c:pt idx="146">
                  <c:v>99.516558622560567</c:v>
                </c:pt>
                <c:pt idx="147">
                  <c:v>99.416404488117223</c:v>
                </c:pt>
                <c:pt idx="148">
                  <c:v>99.316933707438636</c:v>
                </c:pt>
                <c:pt idx="149">
                  <c:v>99.218143404354606</c:v>
                </c:pt>
                <c:pt idx="150">
                  <c:v>99.120024924067778</c:v>
                </c:pt>
                <c:pt idx="151">
                  <c:v>99.022563618823796</c:v>
                </c:pt>
                <c:pt idx="152">
                  <c:v>98.9257387754474</c:v>
                </c:pt>
                <c:pt idx="153">
                  <c:v>98.829523696607296</c:v>
                </c:pt>
                <c:pt idx="154">
                  <c:v>98.733885941161773</c:v>
                </c:pt>
                <c:pt idx="155">
                  <c:v>98.638787721624368</c:v>
                </c:pt>
                <c:pt idx="156">
                  <c:v>98.544186449179747</c:v>
                </c:pt>
                <c:pt idx="157">
                  <c:v>98.450035409348175</c:v>
                </c:pt>
                <c:pt idx="158">
                  <c:v>98.356284544914956</c:v>
                </c:pt>
                <c:pt idx="159">
                  <c:v>98.262881317620682</c:v>
                </c:pt>
                <c:pt idx="160">
                  <c:v>98.169771616741485</c:v>
                </c:pt>
                <c:pt idx="161">
                  <c:v>98.07690068130411</c:v>
                </c:pt>
                <c:pt idx="162">
                  <c:v>97.984214003321014</c:v>
                </c:pt>
                <c:pt idx="163">
                  <c:v>97.891658181954298</c:v>
                </c:pt>
                <c:pt idx="164">
                  <c:v>97.799181702625731</c:v>
                </c:pt>
                <c:pt idx="165">
                  <c:v>97.706735620367667</c:v>
                </c:pt>
                <c:pt idx="166">
                  <c:v>97.614274132678219</c:v>
                </c:pt>
                <c:pt idx="167">
                  <c:v>97.521755033320375</c:v>
                </c:pt>
                <c:pt idx="168">
                  <c:v>97.429140044446115</c:v>
                </c:pt>
                <c:pt idx="169">
                  <c:v>97.336395029766237</c:v>
                </c:pt>
                <c:pt idx="170">
                  <c:v>97.243490095967815</c:v>
                </c:pt>
                <c:pt idx="171">
                  <c:v>97.150399593045378</c:v>
                </c:pt>
                <c:pt idx="172">
                  <c:v>97.057102026614729</c:v>
                </c:pt>
                <c:pt idx="173">
                  <c:v>96.963579896653727</c:v>
                </c:pt>
                <c:pt idx="174">
                  <c:v>96.869819477572591</c:v>
                </c:pt>
                <c:pt idx="175">
                  <c:v>96.775810554200774</c:v>
                </c:pt>
                <c:pt idx="176">
                  <c:v>96.681546127365039</c:v>
                </c:pt>
                <c:pt idx="177">
                  <c:v>96.587022101391426</c:v>
                </c:pt>
                <c:pt idx="178">
                  <c:v>96.492236964258979</c:v>
                </c:pt>
                <c:pt idx="179">
                  <c:v>96.397191469403552</c:v>
                </c:pt>
                <c:pt idx="180">
                  <c:v>96.301888326432845</c:v>
                </c:pt>
                <c:pt idx="181">
                  <c:v>96.206331906353967</c:v>
                </c:pt>
                <c:pt idx="182">
                  <c:v>96.1105279653965</c:v>
                </c:pt>
                <c:pt idx="183">
                  <c:v>96.014483390171478</c:v>
                </c:pt>
                <c:pt idx="184">
                  <c:v>95.918205965760833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112.145</c:v>
                </c:pt>
                <c:pt idx="1">
                  <c:v>112.258</c:v>
                </c:pt>
                <c:pt idx="2">
                  <c:v>112.01600000000001</c:v>
                </c:pt>
                <c:pt idx="3">
                  <c:v>112.258</c:v>
                </c:pt>
                <c:pt idx="4">
                  <c:v>112.048</c:v>
                </c:pt>
                <c:pt idx="5">
                  <c:v>112.081</c:v>
                </c:pt>
                <c:pt idx="6">
                  <c:v>112.242</c:v>
                </c:pt>
                <c:pt idx="7">
                  <c:v>111.855</c:v>
                </c:pt>
                <c:pt idx="8">
                  <c:v>111.355</c:v>
                </c:pt>
                <c:pt idx="9">
                  <c:v>111.742</c:v>
                </c:pt>
                <c:pt idx="10">
                  <c:v>111.726</c:v>
                </c:pt>
                <c:pt idx="11">
                  <c:v>111.48399999999999</c:v>
                </c:pt>
                <c:pt idx="12">
                  <c:v>111.919</c:v>
                </c:pt>
                <c:pt idx="13">
                  <c:v>111.5</c:v>
                </c:pt>
                <c:pt idx="14">
                  <c:v>111.48399999999999</c:v>
                </c:pt>
                <c:pt idx="15">
                  <c:v>110.952</c:v>
                </c:pt>
                <c:pt idx="16">
                  <c:v>111.32299999999999</c:v>
                </c:pt>
                <c:pt idx="17">
                  <c:v>111.532</c:v>
                </c:pt>
                <c:pt idx="18">
                  <c:v>111.065</c:v>
                </c:pt>
                <c:pt idx="19">
                  <c:v>111.387</c:v>
                </c:pt>
                <c:pt idx="20">
                  <c:v>111.548</c:v>
                </c:pt>
                <c:pt idx="21">
                  <c:v>111.629</c:v>
                </c:pt>
                <c:pt idx="22">
                  <c:v>111.645</c:v>
                </c:pt>
                <c:pt idx="23">
                  <c:v>111.855</c:v>
                </c:pt>
                <c:pt idx="24">
                  <c:v>111.694</c:v>
                </c:pt>
                <c:pt idx="25">
                  <c:v>111.968</c:v>
                </c:pt>
                <c:pt idx="26">
                  <c:v>112.048</c:v>
                </c:pt>
                <c:pt idx="27">
                  <c:v>113.129</c:v>
                </c:pt>
                <c:pt idx="28">
                  <c:v>112.839</c:v>
                </c:pt>
                <c:pt idx="29">
                  <c:v>112.548</c:v>
                </c:pt>
                <c:pt idx="30">
                  <c:v>113.82299999999999</c:v>
                </c:pt>
                <c:pt idx="31">
                  <c:v>113.355</c:v>
                </c:pt>
                <c:pt idx="32">
                  <c:v>114.032</c:v>
                </c:pt>
                <c:pt idx="33">
                  <c:v>114.242</c:v>
                </c:pt>
                <c:pt idx="34">
                  <c:v>114.387</c:v>
                </c:pt>
                <c:pt idx="35">
                  <c:v>115.161</c:v>
                </c:pt>
                <c:pt idx="36">
                  <c:v>114.98399999999999</c:v>
                </c:pt>
                <c:pt idx="37">
                  <c:v>116.161</c:v>
                </c:pt>
                <c:pt idx="38">
                  <c:v>116.048</c:v>
                </c:pt>
                <c:pt idx="39">
                  <c:v>116.952</c:v>
                </c:pt>
                <c:pt idx="40">
                  <c:v>117.355</c:v>
                </c:pt>
                <c:pt idx="41">
                  <c:v>118.274</c:v>
                </c:pt>
                <c:pt idx="42">
                  <c:v>119.01600000000001</c:v>
                </c:pt>
                <c:pt idx="43">
                  <c:v>118.98399999999999</c:v>
                </c:pt>
                <c:pt idx="44">
                  <c:v>120.59699999999999</c:v>
                </c:pt>
                <c:pt idx="45">
                  <c:v>121.51600000000001</c:v>
                </c:pt>
                <c:pt idx="46">
                  <c:v>124.17700000000001</c:v>
                </c:pt>
                <c:pt idx="47">
                  <c:v>125.839</c:v>
                </c:pt>
                <c:pt idx="48">
                  <c:v>128.952</c:v>
                </c:pt>
                <c:pt idx="49">
                  <c:v>134.19399999999999</c:v>
                </c:pt>
                <c:pt idx="50">
                  <c:v>140.67699999999999</c:v>
                </c:pt>
                <c:pt idx="51">
                  <c:v>147.48400000000001</c:v>
                </c:pt>
                <c:pt idx="52">
                  <c:v>156.96799999999999</c:v>
                </c:pt>
                <c:pt idx="53">
                  <c:v>168.548</c:v>
                </c:pt>
                <c:pt idx="54">
                  <c:v>180.98400000000001</c:v>
                </c:pt>
                <c:pt idx="55">
                  <c:v>193.82300000000001</c:v>
                </c:pt>
                <c:pt idx="56">
                  <c:v>206.53200000000001</c:v>
                </c:pt>
                <c:pt idx="57">
                  <c:v>216.69399999999999</c:v>
                </c:pt>
                <c:pt idx="58">
                  <c:v>225.17699999999999</c:v>
                </c:pt>
                <c:pt idx="59">
                  <c:v>231.03200000000001</c:v>
                </c:pt>
                <c:pt idx="60">
                  <c:v>233.67699999999999</c:v>
                </c:pt>
                <c:pt idx="61">
                  <c:v>232.548</c:v>
                </c:pt>
                <c:pt idx="62">
                  <c:v>228.161</c:v>
                </c:pt>
                <c:pt idx="63">
                  <c:v>218.85499999999999</c:v>
                </c:pt>
                <c:pt idx="64">
                  <c:v>202.09700000000001</c:v>
                </c:pt>
                <c:pt idx="65">
                  <c:v>181.46799999999999</c:v>
                </c:pt>
                <c:pt idx="66">
                  <c:v>156.41900000000001</c:v>
                </c:pt>
                <c:pt idx="67">
                  <c:v>130.71</c:v>
                </c:pt>
                <c:pt idx="68">
                  <c:v>117.339</c:v>
                </c:pt>
                <c:pt idx="69">
                  <c:v>113.82299999999999</c:v>
                </c:pt>
                <c:pt idx="70">
                  <c:v>115.226</c:v>
                </c:pt>
                <c:pt idx="71">
                  <c:v>115.855</c:v>
                </c:pt>
                <c:pt idx="72">
                  <c:v>118.274</c:v>
                </c:pt>
                <c:pt idx="73">
                  <c:v>121.968</c:v>
                </c:pt>
                <c:pt idx="74">
                  <c:v>125.726</c:v>
                </c:pt>
                <c:pt idx="75">
                  <c:v>131.548</c:v>
                </c:pt>
                <c:pt idx="76">
                  <c:v>138.32300000000001</c:v>
                </c:pt>
                <c:pt idx="77">
                  <c:v>146.935</c:v>
                </c:pt>
                <c:pt idx="78">
                  <c:v>155.71</c:v>
                </c:pt>
                <c:pt idx="79">
                  <c:v>165.339</c:v>
                </c:pt>
                <c:pt idx="80">
                  <c:v>173.91900000000001</c:v>
                </c:pt>
                <c:pt idx="81">
                  <c:v>183.29</c:v>
                </c:pt>
                <c:pt idx="82">
                  <c:v>190.03200000000001</c:v>
                </c:pt>
                <c:pt idx="83">
                  <c:v>193.25800000000001</c:v>
                </c:pt>
                <c:pt idx="84">
                  <c:v>195.01599999999999</c:v>
                </c:pt>
                <c:pt idx="85">
                  <c:v>190.91900000000001</c:v>
                </c:pt>
                <c:pt idx="86">
                  <c:v>181.839</c:v>
                </c:pt>
                <c:pt idx="87">
                  <c:v>167.774</c:v>
                </c:pt>
                <c:pt idx="88">
                  <c:v>149.53200000000001</c:v>
                </c:pt>
                <c:pt idx="89">
                  <c:v>128.85499999999999</c:v>
                </c:pt>
                <c:pt idx="90">
                  <c:v>112.387</c:v>
                </c:pt>
                <c:pt idx="91">
                  <c:v>105.758</c:v>
                </c:pt>
                <c:pt idx="92">
                  <c:v>104.839</c:v>
                </c:pt>
                <c:pt idx="93">
                  <c:v>104.79</c:v>
                </c:pt>
                <c:pt idx="94">
                  <c:v>104.081</c:v>
                </c:pt>
                <c:pt idx="95">
                  <c:v>104.758</c:v>
                </c:pt>
                <c:pt idx="96">
                  <c:v>103.726</c:v>
                </c:pt>
                <c:pt idx="97">
                  <c:v>103.726</c:v>
                </c:pt>
                <c:pt idx="98">
                  <c:v>103.98399999999999</c:v>
                </c:pt>
                <c:pt idx="99">
                  <c:v>104.355</c:v>
                </c:pt>
                <c:pt idx="100">
                  <c:v>103.82299999999999</c:v>
                </c:pt>
                <c:pt idx="101">
                  <c:v>104.419</c:v>
                </c:pt>
                <c:pt idx="102">
                  <c:v>103.629</c:v>
                </c:pt>
                <c:pt idx="103">
                  <c:v>103.452</c:v>
                </c:pt>
                <c:pt idx="104">
                  <c:v>104.435</c:v>
                </c:pt>
                <c:pt idx="105">
                  <c:v>103.565</c:v>
                </c:pt>
                <c:pt idx="106">
                  <c:v>104.29</c:v>
                </c:pt>
                <c:pt idx="107">
                  <c:v>104.161</c:v>
                </c:pt>
                <c:pt idx="108">
                  <c:v>103.968</c:v>
                </c:pt>
                <c:pt idx="109">
                  <c:v>104.855</c:v>
                </c:pt>
                <c:pt idx="110">
                  <c:v>105.258</c:v>
                </c:pt>
                <c:pt idx="111">
                  <c:v>104.613</c:v>
                </c:pt>
                <c:pt idx="112">
                  <c:v>105.339</c:v>
                </c:pt>
                <c:pt idx="113">
                  <c:v>105.048</c:v>
                </c:pt>
                <c:pt idx="114">
                  <c:v>104.081</c:v>
                </c:pt>
                <c:pt idx="115">
                  <c:v>105.613</c:v>
                </c:pt>
                <c:pt idx="116">
                  <c:v>105.968</c:v>
                </c:pt>
                <c:pt idx="117">
                  <c:v>106.82299999999999</c:v>
                </c:pt>
                <c:pt idx="118">
                  <c:v>107.419</c:v>
                </c:pt>
                <c:pt idx="119">
                  <c:v>108.968</c:v>
                </c:pt>
                <c:pt idx="120">
                  <c:v>110.145</c:v>
                </c:pt>
                <c:pt idx="121">
                  <c:v>110.935</c:v>
                </c:pt>
                <c:pt idx="122">
                  <c:v>112.48399999999999</c:v>
                </c:pt>
                <c:pt idx="123">
                  <c:v>113.306</c:v>
                </c:pt>
                <c:pt idx="124">
                  <c:v>112.871</c:v>
                </c:pt>
                <c:pt idx="125">
                  <c:v>112.774</c:v>
                </c:pt>
                <c:pt idx="126">
                  <c:v>110.919</c:v>
                </c:pt>
                <c:pt idx="127">
                  <c:v>108.98399999999999</c:v>
                </c:pt>
                <c:pt idx="128">
                  <c:v>106.758</c:v>
                </c:pt>
                <c:pt idx="129">
                  <c:v>105.548</c:v>
                </c:pt>
                <c:pt idx="130">
                  <c:v>103.274</c:v>
                </c:pt>
                <c:pt idx="131">
                  <c:v>102.98399999999999</c:v>
                </c:pt>
                <c:pt idx="132">
                  <c:v>102.435</c:v>
                </c:pt>
                <c:pt idx="133">
                  <c:v>101.419</c:v>
                </c:pt>
                <c:pt idx="134">
                  <c:v>101.806</c:v>
                </c:pt>
                <c:pt idx="135">
                  <c:v>101.59699999999999</c:v>
                </c:pt>
                <c:pt idx="136">
                  <c:v>100.48399999999999</c:v>
                </c:pt>
                <c:pt idx="137">
                  <c:v>100.968</c:v>
                </c:pt>
                <c:pt idx="138">
                  <c:v>100.532</c:v>
                </c:pt>
                <c:pt idx="139">
                  <c:v>99.5</c:v>
                </c:pt>
                <c:pt idx="140">
                  <c:v>100.726</c:v>
                </c:pt>
                <c:pt idx="141">
                  <c:v>101.113</c:v>
                </c:pt>
                <c:pt idx="142">
                  <c:v>99.855000000000004</c:v>
                </c:pt>
                <c:pt idx="143">
                  <c:v>100.855</c:v>
                </c:pt>
                <c:pt idx="144">
                  <c:v>101.048</c:v>
                </c:pt>
                <c:pt idx="145">
                  <c:v>101.01600000000001</c:v>
                </c:pt>
                <c:pt idx="146">
                  <c:v>101.40300000000001</c:v>
                </c:pt>
                <c:pt idx="147">
                  <c:v>101.387</c:v>
                </c:pt>
                <c:pt idx="148">
                  <c:v>101.532</c:v>
                </c:pt>
                <c:pt idx="149">
                  <c:v>102.774</c:v>
                </c:pt>
                <c:pt idx="150">
                  <c:v>103.40300000000001</c:v>
                </c:pt>
                <c:pt idx="151">
                  <c:v>103.935</c:v>
                </c:pt>
                <c:pt idx="152">
                  <c:v>104.855</c:v>
                </c:pt>
                <c:pt idx="153">
                  <c:v>104.919</c:v>
                </c:pt>
                <c:pt idx="154">
                  <c:v>104.839</c:v>
                </c:pt>
                <c:pt idx="155">
                  <c:v>105.855</c:v>
                </c:pt>
                <c:pt idx="156">
                  <c:v>104.452</c:v>
                </c:pt>
                <c:pt idx="157">
                  <c:v>103.419</c:v>
                </c:pt>
                <c:pt idx="158">
                  <c:v>101.806</c:v>
                </c:pt>
                <c:pt idx="159">
                  <c:v>101.71</c:v>
                </c:pt>
                <c:pt idx="160">
                  <c:v>100.532</c:v>
                </c:pt>
                <c:pt idx="161">
                  <c:v>99.855000000000004</c:v>
                </c:pt>
                <c:pt idx="162">
                  <c:v>98.661000000000001</c:v>
                </c:pt>
                <c:pt idx="163">
                  <c:v>98.661000000000001</c:v>
                </c:pt>
                <c:pt idx="164">
                  <c:v>98.418999999999997</c:v>
                </c:pt>
                <c:pt idx="165">
                  <c:v>98.629000000000005</c:v>
                </c:pt>
                <c:pt idx="166">
                  <c:v>99.048000000000002</c:v>
                </c:pt>
                <c:pt idx="167">
                  <c:v>97.403000000000006</c:v>
                </c:pt>
                <c:pt idx="168">
                  <c:v>97.855000000000004</c:v>
                </c:pt>
                <c:pt idx="169">
                  <c:v>97.887</c:v>
                </c:pt>
                <c:pt idx="170">
                  <c:v>98.742000000000004</c:v>
                </c:pt>
                <c:pt idx="171">
                  <c:v>98</c:v>
                </c:pt>
                <c:pt idx="172">
                  <c:v>97.5</c:v>
                </c:pt>
                <c:pt idx="173">
                  <c:v>97.257999999999996</c:v>
                </c:pt>
                <c:pt idx="174">
                  <c:v>98.225999999999999</c:v>
                </c:pt>
                <c:pt idx="175">
                  <c:v>97.725999999999999</c:v>
                </c:pt>
                <c:pt idx="176">
                  <c:v>97.694000000000003</c:v>
                </c:pt>
                <c:pt idx="177">
                  <c:v>97.71</c:v>
                </c:pt>
                <c:pt idx="178">
                  <c:v>98.064999999999998</c:v>
                </c:pt>
                <c:pt idx="179">
                  <c:v>98.129000000000005</c:v>
                </c:pt>
                <c:pt idx="180">
                  <c:v>98.531999999999996</c:v>
                </c:pt>
                <c:pt idx="181">
                  <c:v>96.968000000000004</c:v>
                </c:pt>
                <c:pt idx="182">
                  <c:v>97.338999999999999</c:v>
                </c:pt>
                <c:pt idx="183">
                  <c:v>96.629000000000005</c:v>
                </c:pt>
                <c:pt idx="184">
                  <c:v>97.483999999999995</c:v>
                </c:pt>
                <c:pt idx="185">
                  <c:v>98.096999999999994</c:v>
                </c:pt>
                <c:pt idx="186">
                  <c:v>97.274000000000001</c:v>
                </c:pt>
                <c:pt idx="187">
                  <c:v>97.71</c:v>
                </c:pt>
                <c:pt idx="188">
                  <c:v>97.79</c:v>
                </c:pt>
                <c:pt idx="189">
                  <c:v>97.387</c:v>
                </c:pt>
                <c:pt idx="190">
                  <c:v>97.370999999999995</c:v>
                </c:pt>
                <c:pt idx="191">
                  <c:v>96.742000000000004</c:v>
                </c:pt>
                <c:pt idx="192">
                  <c:v>96.887</c:v>
                </c:pt>
                <c:pt idx="193">
                  <c:v>97.29</c:v>
                </c:pt>
                <c:pt idx="194">
                  <c:v>97.629000000000005</c:v>
                </c:pt>
                <c:pt idx="195">
                  <c:v>97.225999999999999</c:v>
                </c:pt>
                <c:pt idx="196">
                  <c:v>97.629000000000005</c:v>
                </c:pt>
                <c:pt idx="197">
                  <c:v>97.305999999999997</c:v>
                </c:pt>
                <c:pt idx="198">
                  <c:v>97.225999999999999</c:v>
                </c:pt>
                <c:pt idx="199">
                  <c:v>97.370999999999995</c:v>
                </c:pt>
                <c:pt idx="200">
                  <c:v>96.531999999999996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#N/A</c:v>
                </c:pt>
                <c:pt idx="1">
                  <c:v>110.2045017821672</c:v>
                </c:pt>
                <c:pt idx="2">
                  <c:v>110.34780366436138</c:v>
                </c:pt>
                <c:pt idx="3">
                  <c:v>110.49068178630273</c:v>
                </c:pt>
                <c:pt idx="4">
                  <c:v>110.63305574975178</c:v>
                </c:pt>
                <c:pt idx="5">
                  <c:v>110.77483434353049</c:v>
                </c:pt>
                <c:pt idx="6">
                  <c:v>110.91591438650362</c:v>
                </c:pt>
                <c:pt idx="7">
                  <c:v>111.0561794878044</c:v>
                </c:pt>
                <c:pt idx="8">
                  <c:v>111.19549872704262</c:v>
                </c:pt>
                <c:pt idx="9">
                  <c:v>111.33372525990738</c:v>
                </c:pt>
                <c:pt idx="10">
                  <c:v>111.47069485794786</c:v>
                </c:pt>
                <c:pt idx="11">
                  <c:v>111.6062243955504</c:v>
                </c:pt>
                <c:pt idx="12">
                  <c:v>111.74011030247149</c:v>
                </c:pt>
                <c:pt idx="13">
                  <c:v>111.87212700711498</c:v>
                </c:pt>
                <c:pt idx="14">
                  <c:v>112.00202540468818</c:v>
                </c:pt>
                <c:pt idx="15">
                  <c:v>112.12953139651779</c:v>
                </c:pt>
                <c:pt idx="16">
                  <c:v>112.25434456399975</c:v>
                </c:pt>
                <c:pt idx="17">
                  <c:v>112.37613706605413</c:v>
                </c:pt>
                <c:pt idx="18">
                  <c:v>112.49455288784152</c:v>
                </c:pt>
                <c:pt idx="19">
                  <c:v>112.60920762951976</c:v>
                </c:pt>
                <c:pt idx="20">
                  <c:v>112.71968912075837</c:v>
                </c:pt>
                <c:pt idx="21">
                  <c:v>112.82555930087828</c:v>
                </c:pt>
                <c:pt idx="22">
                  <c:v>112.92635804764939</c:v>
                </c:pt>
                <c:pt idx="23">
                  <c:v>113.02161001570506</c:v>
                </c:pt>
                <c:pt idx="24">
                  <c:v>113.11083612122303</c:v>
                </c:pt>
                <c:pt idx="25">
                  <c:v>113.193572165398</c:v>
                </c:pt>
                <c:pt idx="26">
                  <c:v>113.26939832640186</c:v>
                </c:pt>
                <c:pt idx="27">
                  <c:v>113.33798498153926</c:v>
                </c:pt>
                <c:pt idx="28">
                  <c:v>113.39916265900372</c:v>
                </c:pt>
                <c:pt idx="29">
                  <c:v>113.45302694214658</c:v>
                </c:pt>
                <c:pt idx="30">
                  <c:v>113.50009286338141</c:v>
                </c:pt>
                <c:pt idx="31">
                  <c:v>113.54151759627467</c:v>
                </c:pt>
                <c:pt idx="32">
                  <c:v>113.5794147309532</c:v>
                </c:pt>
                <c:pt idx="33">
                  <c:v>113.6172874393324</c:v>
                </c:pt>
                <c:pt idx="34">
                  <c:v>113.66061035115285</c:v>
                </c:pt>
                <c:pt idx="35">
                  <c:v>113.71758947641518</c:v>
                </c:pt>
                <c:pt idx="36">
                  <c:v>113.80012410969293</c:v>
                </c:pt>
                <c:pt idx="37">
                  <c:v>113.92498213187565</c:v>
                </c:pt>
                <c:pt idx="38">
                  <c:v>114.11517827431391</c:v>
                </c:pt>
                <c:pt idx="39">
                  <c:v>114.40151197611846</c:v>
                </c:pt>
                <c:pt idx="40">
                  <c:v>114.82417678925638</c:v>
                </c:pt>
                <c:pt idx="41">
                  <c:v>115.43429805980914</c:v>
                </c:pt>
                <c:pt idx="42">
                  <c:v>116.29519363472957</c:v>
                </c:pt>
                <c:pt idx="43">
                  <c:v>117.48309058842261</c:v>
                </c:pt>
                <c:pt idx="44">
                  <c:v>119.08697974836102</c:v>
                </c:pt>
                <c:pt idx="45">
                  <c:v>121.20726228258295</c:v>
                </c:pt>
                <c:pt idx="46">
                  <c:v>123.95285345243559</c:v>
                </c:pt>
                <c:pt idx="47">
                  <c:v>127.43647173184493</c:v>
                </c:pt>
                <c:pt idx="48">
                  <c:v>131.76796695067927</c:v>
                </c:pt>
                <c:pt idx="49">
                  <c:v>137.04573173183394</c:v>
                </c:pt>
                <c:pt idx="50">
                  <c:v>143.34648797264481</c:v>
                </c:pt>
                <c:pt idx="51">
                  <c:v>150.71401924502311</c:v>
                </c:pt>
                <c:pt idx="52">
                  <c:v>159.14766959912467</c:v>
                </c:pt>
                <c:pt idx="53">
                  <c:v>168.59148077616285</c:v>
                </c:pt>
                <c:pt idx="54">
                  <c:v>178.92421020845606</c:v>
                </c:pt>
                <c:pt idx="55">
                  <c:v>189.94800888754861</c:v>
                </c:pt>
                <c:pt idx="56">
                  <c:v>201.36751266973397</c:v>
                </c:pt>
                <c:pt idx="57">
                  <c:v>212.74176826716283</c:v>
                </c:pt>
                <c:pt idx="58">
                  <c:v>223.38813025355546</c:v>
                </c:pt>
                <c:pt idx="59">
                  <c:v>232.24456217137745</c:v>
                </c:pt>
                <c:pt idx="60">
                  <c:v>237.77790692226122</c:v>
                </c:pt>
                <c:pt idx="61">
                  <c:v>238.12722429540798</c:v>
                </c:pt>
                <c:pt idx="62">
                  <c:v>231.66064187244098</c:v>
                </c:pt>
                <c:pt idx="63">
                  <c:v>217.86496310487976</c:v>
                </c:pt>
                <c:pt idx="64">
                  <c:v>198.07830259187085</c:v>
                </c:pt>
                <c:pt idx="65">
                  <c:v>175.4274784521624</c:v>
                </c:pt>
                <c:pt idx="66">
                  <c:v>153.77421379927065</c:v>
                </c:pt>
                <c:pt idx="67">
                  <c:v>136.2384095043241</c:v>
                </c:pt>
                <c:pt idx="68">
                  <c:v>124.22211945550868</c:v>
                </c:pt>
                <c:pt idx="69">
                  <c:v>117.43228789533906</c:v>
                </c:pt>
                <c:pt idx="70">
                  <c:v>114.6380474795649</c:v>
                </c:pt>
                <c:pt idx="71">
                  <c:v>114.51561627891725</c:v>
                </c:pt>
                <c:pt idx="72">
                  <c:v>116.12990557392258</c:v>
                </c:pt>
                <c:pt idx="73">
                  <c:v>119.01073331730343</c:v>
                </c:pt>
                <c:pt idx="74">
                  <c:v>123.0144765806309</c:v>
                </c:pt>
                <c:pt idx="75">
                  <c:v>128.15372716632626</c:v>
                </c:pt>
                <c:pt idx="76">
                  <c:v>134.47387909212713</c:v>
                </c:pt>
                <c:pt idx="77">
                  <c:v>141.98027248418254</c:v>
                </c:pt>
                <c:pt idx="78">
                  <c:v>150.59708084172001</c:v>
                </c:pt>
                <c:pt idx="79">
                  <c:v>160.14351446686103</c:v>
                </c:pt>
                <c:pt idx="80">
                  <c:v>170.31750638869659</c:v>
                </c:pt>
                <c:pt idx="81">
                  <c:v>180.6617520497114</c:v>
                </c:pt>
                <c:pt idx="82">
                  <c:v>190.4351606945948</c:v>
                </c:pt>
                <c:pt idx="83">
                  <c:v>198.27794860032327</c:v>
                </c:pt>
                <c:pt idx="84">
                  <c:v>201.79308095164657</c:v>
                </c:pt>
                <c:pt idx="85">
                  <c:v>197.835584139216</c:v>
                </c:pt>
                <c:pt idx="86">
                  <c:v>184.46286638178967</c:v>
                </c:pt>
                <c:pt idx="87">
                  <c:v>163.5969688064265</c:v>
                </c:pt>
                <c:pt idx="88">
                  <c:v>141.14687890968565</c:v>
                </c:pt>
                <c:pt idx="89">
                  <c:v>123.29176493463062</c:v>
                </c:pt>
                <c:pt idx="90">
                  <c:v>112.56313960655893</c:v>
                </c:pt>
                <c:pt idx="91">
                  <c:v>107.63185757749112</c:v>
                </c:pt>
                <c:pt idx="92">
                  <c:v>105.85842898316784</c:v>
                </c:pt>
                <c:pt idx="93">
                  <c:v>105.3155499983112</c:v>
                </c:pt>
                <c:pt idx="94">
                  <c:v>105.12568448123902</c:v>
                </c:pt>
                <c:pt idx="95">
                  <c:v>105.01196710497088</c:v>
                </c:pt>
                <c:pt idx="96">
                  <c:v>104.91131440859326</c:v>
                </c:pt>
                <c:pt idx="97">
                  <c:v>104.81309188780624</c:v>
                </c:pt>
                <c:pt idx="98">
                  <c:v>104.71591266748916</c:v>
                </c:pt>
                <c:pt idx="99">
                  <c:v>104.61959002395463</c:v>
                </c:pt>
                <c:pt idx="100">
                  <c:v>104.52405775753358</c:v>
                </c:pt>
                <c:pt idx="101">
                  <c:v>104.42926616695344</c:v>
                </c:pt>
                <c:pt idx="102">
                  <c:v>104.33518077900955</c:v>
                </c:pt>
                <c:pt idx="103">
                  <c:v>104.24179745519918</c:v>
                </c:pt>
                <c:pt idx="104">
                  <c:v>104.14917698904814</c:v>
                </c:pt>
                <c:pt idx="105">
                  <c:v>104.05751776189086</c:v>
                </c:pt>
                <c:pt idx="106">
                  <c:v>103.9672993890898</c:v>
                </c:pt>
                <c:pt idx="107">
                  <c:v>103.87954959793082</c:v>
                </c:pt>
                <c:pt idx="108">
                  <c:v>103.7963082628457</c:v>
                </c:pt>
                <c:pt idx="109">
                  <c:v>103.72137781031655</c:v>
                </c:pt>
                <c:pt idx="110">
                  <c:v>103.66144095161347</c:v>
                </c:pt>
                <c:pt idx="111">
                  <c:v>103.62756956295053</c:v>
                </c:pt>
                <c:pt idx="112">
                  <c:v>103.63701515523069</c:v>
                </c:pt>
                <c:pt idx="113">
                  <c:v>103.71494742604445</c:v>
                </c:pt>
                <c:pt idx="114">
                  <c:v>103.8955145175089</c:v>
                </c:pt>
                <c:pt idx="115">
                  <c:v>104.22131709586219</c:v>
                </c:pt>
                <c:pt idx="116">
                  <c:v>104.74026161453192</c:v>
                </c:pt>
                <c:pt idx="117">
                  <c:v>105.4989484976155</c:v>
                </c:pt>
                <c:pt idx="118">
                  <c:v>106.53228563882153</c:v>
                </c:pt>
                <c:pt idx="119">
                  <c:v>107.84942012097881</c:v>
                </c:pt>
                <c:pt idx="120">
                  <c:v>109.414986876193</c:v>
                </c:pt>
                <c:pt idx="121">
                  <c:v>111.12131692545461</c:v>
                </c:pt>
                <c:pt idx="122">
                  <c:v>112.74827806880396</c:v>
                </c:pt>
                <c:pt idx="123">
                  <c:v>113.93199014069903</c:v>
                </c:pt>
                <c:pt idx="124">
                  <c:v>114.21465507949148</c:v>
                </c:pt>
                <c:pt idx="125">
                  <c:v>113.25058187062028</c:v>
                </c:pt>
                <c:pt idx="126">
                  <c:v>111.09471841365959</c:v>
                </c:pt>
                <c:pt idx="127">
                  <c:v>108.30313361311534</c:v>
                </c:pt>
                <c:pt idx="128">
                  <c:v>105.65637240614937</c:v>
                </c:pt>
                <c:pt idx="129">
                  <c:v>103.70716280860385</c:v>
                </c:pt>
                <c:pt idx="130">
                  <c:v>102.55721310527359</c:v>
                </c:pt>
                <c:pt idx="131">
                  <c:v>101.99013978195204</c:v>
                </c:pt>
                <c:pt idx="132">
                  <c:v>101.7309860752687</c:v>
                </c:pt>
                <c:pt idx="133">
                  <c:v>101.59498850444713</c:v>
                </c:pt>
                <c:pt idx="134">
                  <c:v>101.49705524037856</c:v>
                </c:pt>
                <c:pt idx="135">
                  <c:v>101.40831961366041</c:v>
                </c:pt>
                <c:pt idx="136">
                  <c:v>101.32133948138716</c:v>
                </c:pt>
                <c:pt idx="137">
                  <c:v>101.23463694936382</c:v>
                </c:pt>
                <c:pt idx="138">
                  <c:v>101.14801029608498</c:v>
                </c:pt>
                <c:pt idx="139">
                  <c:v>101.06154755245088</c:v>
                </c:pt>
                <c:pt idx="140">
                  <c:v>100.97563719694969</c:v>
                </c:pt>
                <c:pt idx="141">
                  <c:v>100.89144437309892</c:v>
                </c:pt>
                <c:pt idx="142">
                  <c:v>100.81207759628612</c:v>
                </c:pt>
                <c:pt idx="143">
                  <c:v>100.7449507326961</c:v>
                </c:pt>
                <c:pt idx="144">
                  <c:v>100.70576193322511</c:v>
                </c:pt>
                <c:pt idx="145">
                  <c:v>100.7236605643684</c:v>
                </c:pt>
                <c:pt idx="146">
                  <c:v>100.84512659831324</c:v>
                </c:pt>
                <c:pt idx="147">
                  <c:v>101.13126297600098</c:v>
                </c:pt>
                <c:pt idx="148">
                  <c:v>101.64184575286123</c:v>
                </c:pt>
                <c:pt idx="149">
                  <c:v>102.40335183683982</c:v>
                </c:pt>
                <c:pt idx="150">
                  <c:v>103.36937811466819</c:v>
                </c:pt>
                <c:pt idx="151">
                  <c:v>104.39580620271688</c:v>
                </c:pt>
                <c:pt idx="152">
                  <c:v>105.25740327435521</c:v>
                </c:pt>
                <c:pt idx="153">
                  <c:v>105.71579101350976</c:v>
                </c:pt>
                <c:pt idx="154">
                  <c:v>105.6148392866606</c:v>
                </c:pt>
                <c:pt idx="155">
                  <c:v>104.95253832301941</c:v>
                </c:pt>
                <c:pt idx="156">
                  <c:v>103.88462315206685</c:v>
                </c:pt>
                <c:pt idx="157">
                  <c:v>102.65602220343627</c:v>
                </c:pt>
                <c:pt idx="158">
                  <c:v>101.50134311147539</c:v>
                </c:pt>
                <c:pt idx="159">
                  <c:v>100.56966899124365</c:v>
                </c:pt>
                <c:pt idx="160">
                  <c:v>99.904447328598096</c:v>
                </c:pt>
                <c:pt idx="161">
                  <c:v>99.470843234587875</c:v>
                </c:pt>
                <c:pt idx="162">
                  <c:v>99.200617623652178</c:v>
                </c:pt>
                <c:pt idx="163">
                  <c:v>99.02778553451212</c:v>
                </c:pt>
                <c:pt idx="164">
                  <c:v>98.905000629715516</c:v>
                </c:pt>
                <c:pt idx="165">
                  <c:v>98.804636402542187</c:v>
                </c:pt>
                <c:pt idx="166">
                  <c:v>98.713093686807596</c:v>
                </c:pt>
                <c:pt idx="167">
                  <c:v>98.624618544500706</c:v>
                </c:pt>
                <c:pt idx="168">
                  <c:v>98.537095765997094</c:v>
                </c:pt>
                <c:pt idx="169">
                  <c:v>98.449845570664692</c:v>
                </c:pt>
                <c:pt idx="170">
                  <c:v>98.362676621968717</c:v>
                </c:pt>
                <c:pt idx="171">
                  <c:v>98.275542123467829</c:v>
                </c:pt>
                <c:pt idx="172">
                  <c:v>98.188432572593015</c:v>
                </c:pt>
                <c:pt idx="173">
                  <c:v>98.101346758028697</c:v>
                </c:pt>
                <c:pt idx="174">
                  <c:v>98.014284922676723</c:v>
                </c:pt>
                <c:pt idx="175">
                  <c:v>97.927247364631384</c:v>
                </c:pt>
                <c:pt idx="176">
                  <c:v>97.840234202277884</c:v>
                </c:pt>
                <c:pt idx="177">
                  <c:v>97.753245358082168</c:v>
                </c:pt>
                <c:pt idx="178">
                  <c:v>97.666280578346573</c:v>
                </c:pt>
                <c:pt idx="179">
                  <c:v>97.579339457591942</c:v>
                </c:pt>
                <c:pt idx="180">
                  <c:v>97.492421462511444</c:v>
                </c:pt>
                <c:pt idx="181">
                  <c:v>97.405525954529296</c:v>
                </c:pt>
                <c:pt idx="182">
                  <c:v>97.318652210641602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110.20450178216186</c:v>
                </c:pt>
                <c:pt idx="2">
                  <c:v>110.3478036643473</c:v>
                </c:pt>
                <c:pt idx="3">
                  <c:v>110.49068178626617</c:v>
                </c:pt>
                <c:pt idx="4">
                  <c:v>110.63305574965825</c:v>
                </c:pt>
                <c:pt idx="5">
                  <c:v>110.77483434329494</c:v>
                </c:pt>
                <c:pt idx="6">
                  <c:v>110.91591438591944</c:v>
                </c:pt>
                <c:pt idx="7">
                  <c:v>111.05617948637774</c:v>
                </c:pt>
                <c:pt idx="8">
                  <c:v>111.19549872361179</c:v>
                </c:pt>
                <c:pt idx="9">
                  <c:v>111.33372525178305</c:v>
                </c:pt>
                <c:pt idx="10">
                  <c:v>111.47069483900331</c:v>
                </c:pt>
                <c:pt idx="11">
                  <c:v>111.60622435205038</c:v>
                </c:pt>
                <c:pt idx="12">
                  <c:v>111.740110204115</c:v>
                </c:pt>
                <c:pt idx="13">
                  <c:v>111.87212678812455</c:v>
                </c:pt>
                <c:pt idx="14">
                  <c:v>112.00202492456162</c:v>
                </c:pt>
                <c:pt idx="15">
                  <c:v>112.12953035995695</c:v>
                </c:pt>
                <c:pt idx="16">
                  <c:v>112.25434236035106</c:v>
                </c:pt>
                <c:pt idx="17">
                  <c:v>112.37613245289526</c:v>
                </c:pt>
                <c:pt idx="18">
                  <c:v>112.49454337822618</c:v>
                </c:pt>
                <c:pt idx="19">
                  <c:v>112.6091883260233</c:v>
                </c:pt>
                <c:pt idx="20">
                  <c:v>112.71965053584766</c:v>
                </c:pt>
                <c:pt idx="21">
                  <c:v>112.82548335442299</c:v>
                </c:pt>
                <c:pt idx="22">
                  <c:v>112.92621084826045</c:v>
                </c:pt>
                <c:pt idx="23">
                  <c:v>113.02132907608205</c:v>
                </c:pt>
                <c:pt idx="24">
                  <c:v>113.11030812784821</c:v>
                </c:pt>
                <c:pt idx="25">
                  <c:v>113.19259503518819</c:v>
                </c:pt>
                <c:pt idx="26">
                  <c:v>113.26761765043372</c:v>
                </c:pt>
                <c:pt idx="27">
                  <c:v>113.33478957702677</c:v>
                </c:pt>
                <c:pt idx="28">
                  <c:v>113.39351621168682</c:v>
                </c:pt>
                <c:pt idx="29">
                  <c:v>113.44320192750533</c:v>
                </c:pt>
                <c:pt idx="30">
                  <c:v>113.48325838665042</c:v>
                </c:pt>
                <c:pt idx="31">
                  <c:v>113.51311392179733</c:v>
                </c:pt>
                <c:pt idx="32">
                  <c:v>113.53222386775205</c:v>
                </c:pt>
                <c:pt idx="33">
                  <c:v>113.54008166098177</c:v>
                </c:pt>
                <c:pt idx="34">
                  <c:v>113.53623045795773</c:v>
                </c:pt>
                <c:pt idx="35">
                  <c:v>113.52027495745828</c:v>
                </c:pt>
                <c:pt idx="36">
                  <c:v>113.49189305230709</c:v>
                </c:pt>
                <c:pt idx="37">
                  <c:v>113.45084688807584</c:v>
                </c:pt>
                <c:pt idx="38">
                  <c:v>113.39699287585304</c:v>
                </c:pt>
                <c:pt idx="39">
                  <c:v>113.33029019860403</c:v>
                </c:pt>
                <c:pt idx="40">
                  <c:v>113.25080737009385</c:v>
                </c:pt>
                <c:pt idx="41">
                  <c:v>113.15872645415497</c:v>
                </c:pt>
                <c:pt idx="42">
                  <c:v>113.05434463016542</c:v>
                </c:pt>
                <c:pt idx="43">
                  <c:v>112.93807289510403</c:v>
                </c:pt>
                <c:pt idx="44">
                  <c:v>112.8104318177942</c:v>
                </c:pt>
                <c:pt idx="45">
                  <c:v>112.67204439879016</c:v>
                </c:pt>
                <c:pt idx="46">
                  <c:v>112.52362622987911</c:v>
                </c:pt>
                <c:pt idx="47">
                  <c:v>112.36597327967198</c:v>
                </c:pt>
                <c:pt idx="48">
                  <c:v>112.1999477459278</c:v>
                </c:pt>
                <c:pt idx="49">
                  <c:v>112.02646250233968</c:v>
                </c:pt>
                <c:pt idx="50">
                  <c:v>111.84646472126116</c:v>
                </c:pt>
                <c:pt idx="51">
                  <c:v>111.66091927120564</c:v>
                </c:pt>
                <c:pt idx="52">
                  <c:v>111.47079246922874</c:v>
                </c:pt>
                <c:pt idx="53">
                  <c:v>111.27703671701791</c:v>
                </c:pt>
                <c:pt idx="54">
                  <c:v>111.08057647176464</c:v>
                </c:pt>
                <c:pt idx="55">
                  <c:v>110.88229590651831</c:v>
                </c:pt>
                <c:pt idx="56">
                  <c:v>110.68302850830327</c:v>
                </c:pt>
                <c:pt idx="57">
                  <c:v>110.4835487542244</c:v>
                </c:pt>
                <c:pt idx="58">
                  <c:v>110.28456590349651</c:v>
                </c:pt>
                <c:pt idx="59">
                  <c:v>110.08671985267766</c:v>
                </c:pt>
                <c:pt idx="60">
                  <c:v>109.89057892638716</c:v>
                </c:pt>
                <c:pt idx="61">
                  <c:v>109.69663941858927</c:v>
                </c:pt>
                <c:pt idx="62">
                  <c:v>109.50532666054856</c:v>
                </c:pt>
                <c:pt idx="63">
                  <c:v>109.31699736983471</c:v>
                </c:pt>
                <c:pt idx="64">
                  <c:v>109.13194302826508</c:v>
                </c:pt>
                <c:pt idx="65">
                  <c:v>108.95039404278438</c:v>
                </c:pt>
                <c:pt idx="66">
                  <c:v>108.7725244590838</c:v>
                </c:pt>
                <c:pt idx="67">
                  <c:v>108.59845702036191</c:v>
                </c:pt>
                <c:pt idx="68">
                  <c:v>108.42826839037674</c:v>
                </c:pt>
                <c:pt idx="69">
                  <c:v>108.261994388552</c:v>
                </c:pt>
                <c:pt idx="70">
                  <c:v>108.09963511354495</c:v>
                </c:pt>
                <c:pt idx="71">
                  <c:v>107.94115985897527</c:v>
                </c:pt>
                <c:pt idx="72">
                  <c:v>107.78651175000088</c:v>
                </c:pt>
                <c:pt idx="73">
                  <c:v>107.63561205152365</c:v>
                </c:pt>
                <c:pt idx="74">
                  <c:v>107.48836411773982</c:v>
                </c:pt>
                <c:pt idx="75">
                  <c:v>107.34465696848159</c:v>
                </c:pt>
                <c:pt idx="76">
                  <c:v>107.20436849045932</c:v>
                </c:pt>
                <c:pt idx="77">
                  <c:v>107.06736827136069</c:v>
                </c:pt>
                <c:pt idx="78">
                  <c:v>106.93352008211001</c:v>
                </c:pt>
                <c:pt idx="79">
                  <c:v>106.80268402778546</c:v>
                </c:pt>
                <c:pt idx="80">
                  <c:v>106.67471839108423</c:v>
                </c:pt>
                <c:pt idx="81">
                  <c:v>106.54948119414753</c:v>
                </c:pt>
                <c:pt idx="82">
                  <c:v>106.42683150531758</c:v>
                </c:pt>
                <c:pt idx="83">
                  <c:v>106.30663051725853</c:v>
                </c:pt>
                <c:pt idx="84">
                  <c:v>106.18874242207373</c:v>
                </c:pt>
                <c:pt idx="85">
                  <c:v>106.07303510777773</c:v>
                </c:pt>
                <c:pt idx="86">
                  <c:v>105.95938069889628</c:v>
                </c:pt>
                <c:pt idx="87">
                  <c:v>105.84765596219729</c:v>
                </c:pt>
                <c:pt idx="88">
                  <c:v>105.73774259669651</c:v>
                </c:pt>
                <c:pt idx="89">
                  <c:v>105.6295274252109</c:v>
                </c:pt>
                <c:pt idx="90">
                  <c:v>105.52290250290444</c:v>
                </c:pt>
                <c:pt idx="91">
                  <c:v>105.417765156523</c:v>
                </c:pt>
                <c:pt idx="92">
                  <c:v>105.31401796637346</c:v>
                </c:pt>
                <c:pt idx="93">
                  <c:v>105.21156870158342</c:v>
                </c:pt>
                <c:pt idx="94">
                  <c:v>105.11033021778849</c:v>
                </c:pt>
                <c:pt idx="95">
                  <c:v>105.01022032513471</c:v>
                </c:pt>
                <c:pt idx="96">
                  <c:v>104.91116163335539</c:v>
                </c:pt>
                <c:pt idx="97">
                  <c:v>104.81308137967579</c:v>
                </c:pt>
                <c:pt idx="98">
                  <c:v>104.71591124440805</c:v>
                </c:pt>
                <c:pt idx="99">
                  <c:v>104.61958715831921</c:v>
                </c:pt>
                <c:pt idx="100">
                  <c:v>104.52404910516937</c:v>
                </c:pt>
                <c:pt idx="101">
                  <c:v>104.42924092222512</c:v>
                </c:pt>
                <c:pt idx="102">
                  <c:v>104.33511010103896</c:v>
                </c:pt>
                <c:pt idx="103">
                  <c:v>104.24160759034423</c:v>
                </c:pt>
                <c:pt idx="104">
                  <c:v>104.14868760253677</c:v>
                </c:pt>
                <c:pt idx="105">
                  <c:v>104.05630742489333</c:v>
                </c:pt>
                <c:pt idx="106">
                  <c:v>103.96442723640335</c:v>
                </c:pt>
                <c:pt idx="107">
                  <c:v>103.87300993086194</c:v>
                </c:pt>
                <c:pt idx="108">
                  <c:v>103.78202094667958</c:v>
                </c:pt>
                <c:pt idx="109">
                  <c:v>103.69142810370481</c:v>
                </c:pt>
                <c:pt idx="110">
                  <c:v>103.60120144722433</c:v>
                </c:pt>
                <c:pt idx="111">
                  <c:v>103.51131309919889</c:v>
                </c:pt>
                <c:pt idx="112">
                  <c:v>103.42173711670641</c:v>
                </c:pt>
                <c:pt idx="113">
                  <c:v>103.3324493574968</c:v>
                </c:pt>
                <c:pt idx="114">
                  <c:v>103.24342735250994</c:v>
                </c:pt>
                <c:pt idx="115">
                  <c:v>103.15465018517088</c:v>
                </c:pt>
                <c:pt idx="116">
                  <c:v>103.06609837724825</c:v>
                </c:pt>
                <c:pt idx="117">
                  <c:v>102.97775378104681</c:v>
                </c:pt>
                <c:pt idx="118">
                  <c:v>102.88959947769665</c:v>
                </c:pt>
                <c:pt idx="119">
                  <c:v>102.80161968130358</c:v>
                </c:pt>
                <c:pt idx="120">
                  <c:v>102.713799648733</c:v>
                </c:pt>
                <c:pt idx="121">
                  <c:v>102.62612559481455</c:v>
                </c:pt>
                <c:pt idx="122">
                  <c:v>102.53858461277625</c:v>
                </c:pt>
                <c:pt idx="123">
                  <c:v>102.45116459974349</c:v>
                </c:pt>
                <c:pt idx="124">
                  <c:v>102.36385418717003</c:v>
                </c:pt>
                <c:pt idx="125">
                  <c:v>102.27664267610474</c:v>
                </c:pt>
                <c:pt idx="126">
                  <c:v>102.18951997723769</c:v>
                </c:pt>
                <c:pt idx="127">
                  <c:v>102.10247655571303</c:v>
                </c:pt>
                <c:pt idx="128">
                  <c:v>102.01550338073989</c:v>
                </c:pt>
                <c:pt idx="129">
                  <c:v>101.9285918800787</c:v>
                </c:pt>
                <c:pt idx="130">
                  <c:v>101.84173389952245</c:v>
                </c:pt>
                <c:pt idx="131">
                  <c:v>101.75492166753203</c:v>
                </c:pt>
                <c:pt idx="132">
                  <c:v>101.66814776521534</c:v>
                </c:pt>
                <c:pt idx="133">
                  <c:v>101.58140510186094</c:v>
                </c:pt>
                <c:pt idx="134">
                  <c:v>101.49468689624081</c:v>
                </c:pt>
                <c:pt idx="135">
                  <c:v>101.40798666388284</c:v>
                </c:pt>
                <c:pt idx="136">
                  <c:v>101.32129821047378</c:v>
                </c:pt>
                <c:pt idx="137">
                  <c:v>101.2346156314846</c:v>
                </c:pt>
                <c:pt idx="138">
                  <c:v>101.14793331800939</c:v>
                </c:pt>
                <c:pt idx="139">
                  <c:v>101.06124596867168</c:v>
                </c:pt>
                <c:pt idx="140">
                  <c:v>100.97454860727967</c:v>
                </c:pt>
                <c:pt idx="141">
                  <c:v>100.88783660570432</c:v>
                </c:pt>
                <c:pt idx="142">
                  <c:v>100.80110571122091</c:v>
                </c:pt>
                <c:pt idx="143">
                  <c:v>100.71435207729914</c:v>
                </c:pt>
                <c:pt idx="144">
                  <c:v>100.62757229656972</c:v>
                </c:pt>
                <c:pt idx="145">
                  <c:v>100.5407634344491</c:v>
                </c:pt>
                <c:pt idx="146">
                  <c:v>100.45392306169259</c:v>
                </c:pt>
                <c:pt idx="147">
                  <c:v>100.36704928399246</c:v>
                </c:pt>
                <c:pt idx="148">
                  <c:v>100.28014076666389</c:v>
                </c:pt>
                <c:pt idx="149">
                  <c:v>100.19319675248954</c:v>
                </c:pt>
                <c:pt idx="150">
                  <c:v>100.10621707093699</c:v>
                </c:pt>
                <c:pt idx="151">
                  <c:v>100.01920213723054</c:v>
                </c:pt>
                <c:pt idx="152">
                  <c:v>99.932152940143567</c:v>
                </c:pt>
                <c:pt idx="153">
                  <c:v>99.845071017868449</c:v>
                </c:pt>
                <c:pt idx="154">
                  <c:v>99.75795842188478</c:v>
                </c:pt>
                <c:pt idx="155">
                  <c:v>99.670817669353767</c:v>
                </c:pt>
                <c:pt idx="156">
                  <c:v>99.58365168516508</c:v>
                </c:pt>
                <c:pt idx="157">
                  <c:v>99.49646373531246</c:v>
                </c:pt>
                <c:pt idx="158">
                  <c:v>99.40925735372997</c:v>
                </c:pt>
                <c:pt idx="159">
                  <c:v>99.322036265044574</c:v>
                </c:pt>
                <c:pt idx="160">
                  <c:v>99.234804305872643</c:v>
                </c:pt>
                <c:pt idx="161">
                  <c:v>99.147565347295114</c:v>
                </c:pt>
                <c:pt idx="162">
                  <c:v>99.060323220995485</c:v>
                </c:pt>
                <c:pt idx="163">
                  <c:v>98.973081651255853</c:v>
                </c:pt>
                <c:pt idx="164">
                  <c:v>98.885844194608978</c:v>
                </c:pt>
                <c:pt idx="165">
                  <c:v>98.798614188475696</c:v>
                </c:pt>
                <c:pt idx="166">
                  <c:v>98.711394709617309</c:v>
                </c:pt>
                <c:pt idx="167">
                  <c:v>98.624188542739617</c:v>
                </c:pt>
                <c:pt idx="168">
                  <c:v>98.536998159129993</c:v>
                </c:pt>
                <c:pt idx="169">
                  <c:v>98.44982570481892</c:v>
                </c:pt>
                <c:pt idx="170">
                  <c:v>98.362672997445813</c:v>
                </c:pt>
                <c:pt idx="171">
                  <c:v>98.275541530784892</c:v>
                </c:pt>
                <c:pt idx="172">
                  <c:v>98.188432485748692</c:v>
                </c:pt>
                <c:pt idx="173">
                  <c:v>98.101346746627897</c:v>
                </c:pt>
                <c:pt idx="174">
                  <c:v>98.014284921335999</c:v>
                </c:pt>
                <c:pt idx="175">
                  <c:v>97.927247364490171</c:v>
                </c:pt>
                <c:pt idx="176">
                  <c:v>97.840234202264568</c:v>
                </c:pt>
                <c:pt idx="177">
                  <c:v>97.753245358081045</c:v>
                </c:pt>
                <c:pt idx="178">
                  <c:v>97.666280578346488</c:v>
                </c:pt>
                <c:pt idx="179">
                  <c:v>97.579339457591942</c:v>
                </c:pt>
                <c:pt idx="180">
                  <c:v>97.492421462511444</c:v>
                </c:pt>
                <c:pt idx="181">
                  <c:v>97.405525954529296</c:v>
                </c:pt>
                <c:pt idx="182">
                  <c:v>97.318652210641602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112.613</c:v>
                </c:pt>
                <c:pt idx="1">
                  <c:v>112.242</c:v>
                </c:pt>
                <c:pt idx="2">
                  <c:v>112.468</c:v>
                </c:pt>
                <c:pt idx="3">
                  <c:v>112.71</c:v>
                </c:pt>
                <c:pt idx="4">
                  <c:v>112.339</c:v>
                </c:pt>
                <c:pt idx="5">
                  <c:v>111.90300000000001</c:v>
                </c:pt>
                <c:pt idx="6">
                  <c:v>111.306</c:v>
                </c:pt>
                <c:pt idx="7">
                  <c:v>111.774</c:v>
                </c:pt>
                <c:pt idx="8">
                  <c:v>111.32299999999999</c:v>
                </c:pt>
                <c:pt idx="9">
                  <c:v>111.90300000000001</c:v>
                </c:pt>
                <c:pt idx="10">
                  <c:v>111.67700000000001</c:v>
                </c:pt>
                <c:pt idx="11">
                  <c:v>111.839</c:v>
                </c:pt>
                <c:pt idx="12">
                  <c:v>112.371</c:v>
                </c:pt>
                <c:pt idx="13">
                  <c:v>113.01600000000001</c:v>
                </c:pt>
                <c:pt idx="14">
                  <c:v>112.145</c:v>
                </c:pt>
                <c:pt idx="15">
                  <c:v>112.274</c:v>
                </c:pt>
                <c:pt idx="16">
                  <c:v>112.48399999999999</c:v>
                </c:pt>
                <c:pt idx="17">
                  <c:v>113.09699999999999</c:v>
                </c:pt>
                <c:pt idx="18">
                  <c:v>112.21</c:v>
                </c:pt>
                <c:pt idx="19">
                  <c:v>112.161</c:v>
                </c:pt>
                <c:pt idx="20">
                  <c:v>112.129</c:v>
                </c:pt>
                <c:pt idx="21">
                  <c:v>112.742</c:v>
                </c:pt>
                <c:pt idx="22">
                  <c:v>112.629</c:v>
                </c:pt>
                <c:pt idx="23">
                  <c:v>111.935</c:v>
                </c:pt>
                <c:pt idx="24">
                  <c:v>111.887</c:v>
                </c:pt>
                <c:pt idx="25">
                  <c:v>112.5</c:v>
                </c:pt>
                <c:pt idx="26">
                  <c:v>113.01600000000001</c:v>
                </c:pt>
                <c:pt idx="27">
                  <c:v>113.32299999999999</c:v>
                </c:pt>
                <c:pt idx="28">
                  <c:v>113.82299999999999</c:v>
                </c:pt>
                <c:pt idx="29">
                  <c:v>113.79</c:v>
                </c:pt>
                <c:pt idx="30">
                  <c:v>113.661</c:v>
                </c:pt>
                <c:pt idx="31">
                  <c:v>114.613</c:v>
                </c:pt>
                <c:pt idx="32">
                  <c:v>115.29</c:v>
                </c:pt>
                <c:pt idx="33">
                  <c:v>115.258</c:v>
                </c:pt>
                <c:pt idx="34">
                  <c:v>116.29</c:v>
                </c:pt>
                <c:pt idx="35">
                  <c:v>115.806</c:v>
                </c:pt>
                <c:pt idx="36">
                  <c:v>117.129</c:v>
                </c:pt>
                <c:pt idx="37">
                  <c:v>117.113</c:v>
                </c:pt>
                <c:pt idx="38">
                  <c:v>117.919</c:v>
                </c:pt>
                <c:pt idx="39">
                  <c:v>117.82299999999999</c:v>
                </c:pt>
                <c:pt idx="40">
                  <c:v>118.452</c:v>
                </c:pt>
                <c:pt idx="41">
                  <c:v>119.339</c:v>
                </c:pt>
                <c:pt idx="42">
                  <c:v>119.758</c:v>
                </c:pt>
                <c:pt idx="43">
                  <c:v>121.048</c:v>
                </c:pt>
                <c:pt idx="44">
                  <c:v>122.339</c:v>
                </c:pt>
                <c:pt idx="45">
                  <c:v>124.129</c:v>
                </c:pt>
                <c:pt idx="46">
                  <c:v>125.694</c:v>
                </c:pt>
                <c:pt idx="47">
                  <c:v>128.25800000000001</c:v>
                </c:pt>
                <c:pt idx="48">
                  <c:v>133.12899999999999</c:v>
                </c:pt>
                <c:pt idx="49">
                  <c:v>137.774</c:v>
                </c:pt>
                <c:pt idx="50">
                  <c:v>144.98400000000001</c:v>
                </c:pt>
                <c:pt idx="51">
                  <c:v>153.51599999999999</c:v>
                </c:pt>
                <c:pt idx="52">
                  <c:v>164.09700000000001</c:v>
                </c:pt>
                <c:pt idx="53">
                  <c:v>177.14500000000001</c:v>
                </c:pt>
                <c:pt idx="54">
                  <c:v>190.387</c:v>
                </c:pt>
                <c:pt idx="55">
                  <c:v>203.62899999999999</c:v>
                </c:pt>
                <c:pt idx="56">
                  <c:v>214.839</c:v>
                </c:pt>
                <c:pt idx="57">
                  <c:v>224.46799999999999</c:v>
                </c:pt>
                <c:pt idx="58">
                  <c:v>230.48400000000001</c:v>
                </c:pt>
                <c:pt idx="59">
                  <c:v>233.79</c:v>
                </c:pt>
                <c:pt idx="60">
                  <c:v>234.35499999999999</c:v>
                </c:pt>
                <c:pt idx="61">
                  <c:v>231.726</c:v>
                </c:pt>
                <c:pt idx="62">
                  <c:v>223.14500000000001</c:v>
                </c:pt>
                <c:pt idx="63">
                  <c:v>208.339</c:v>
                </c:pt>
                <c:pt idx="64">
                  <c:v>187.09700000000001</c:v>
                </c:pt>
                <c:pt idx="65">
                  <c:v>161.58099999999999</c:v>
                </c:pt>
                <c:pt idx="66">
                  <c:v>135.08099999999999</c:v>
                </c:pt>
                <c:pt idx="67">
                  <c:v>119.306</c:v>
                </c:pt>
                <c:pt idx="68">
                  <c:v>115.613</c:v>
                </c:pt>
                <c:pt idx="69">
                  <c:v>115.371</c:v>
                </c:pt>
                <c:pt idx="70">
                  <c:v>117.032</c:v>
                </c:pt>
                <c:pt idx="71">
                  <c:v>119.468</c:v>
                </c:pt>
                <c:pt idx="72">
                  <c:v>122.613</c:v>
                </c:pt>
                <c:pt idx="73">
                  <c:v>127.742</c:v>
                </c:pt>
                <c:pt idx="74">
                  <c:v>133.5</c:v>
                </c:pt>
                <c:pt idx="75">
                  <c:v>140</c:v>
                </c:pt>
                <c:pt idx="76">
                  <c:v>148.40299999999999</c:v>
                </c:pt>
                <c:pt idx="77">
                  <c:v>158.17699999999999</c:v>
                </c:pt>
                <c:pt idx="78">
                  <c:v>168.226</c:v>
                </c:pt>
                <c:pt idx="79">
                  <c:v>178.24199999999999</c:v>
                </c:pt>
                <c:pt idx="80">
                  <c:v>187.46799999999999</c:v>
                </c:pt>
                <c:pt idx="81">
                  <c:v>193.726</c:v>
                </c:pt>
                <c:pt idx="82">
                  <c:v>197.452</c:v>
                </c:pt>
                <c:pt idx="83">
                  <c:v>197.32300000000001</c:v>
                </c:pt>
                <c:pt idx="84">
                  <c:v>192.75800000000001</c:v>
                </c:pt>
                <c:pt idx="85">
                  <c:v>180.75800000000001</c:v>
                </c:pt>
                <c:pt idx="86">
                  <c:v>164.32300000000001</c:v>
                </c:pt>
                <c:pt idx="87">
                  <c:v>143.32300000000001</c:v>
                </c:pt>
                <c:pt idx="88">
                  <c:v>122.839</c:v>
                </c:pt>
                <c:pt idx="89">
                  <c:v>110.82299999999999</c:v>
                </c:pt>
                <c:pt idx="90">
                  <c:v>107.032</c:v>
                </c:pt>
                <c:pt idx="91">
                  <c:v>105.839</c:v>
                </c:pt>
                <c:pt idx="92">
                  <c:v>106</c:v>
                </c:pt>
                <c:pt idx="93">
                  <c:v>105.806</c:v>
                </c:pt>
                <c:pt idx="94">
                  <c:v>106.274</c:v>
                </c:pt>
                <c:pt idx="95">
                  <c:v>106.032</c:v>
                </c:pt>
                <c:pt idx="96">
                  <c:v>106.29</c:v>
                </c:pt>
                <c:pt idx="97">
                  <c:v>105.887</c:v>
                </c:pt>
                <c:pt idx="98">
                  <c:v>106.01600000000001</c:v>
                </c:pt>
                <c:pt idx="99">
                  <c:v>106.48399999999999</c:v>
                </c:pt>
                <c:pt idx="100">
                  <c:v>106.113</c:v>
                </c:pt>
                <c:pt idx="101">
                  <c:v>106.40300000000001</c:v>
                </c:pt>
                <c:pt idx="102">
                  <c:v>105.581</c:v>
                </c:pt>
                <c:pt idx="103">
                  <c:v>106.452</c:v>
                </c:pt>
                <c:pt idx="104">
                  <c:v>106.17700000000001</c:v>
                </c:pt>
                <c:pt idx="105">
                  <c:v>105.419</c:v>
                </c:pt>
                <c:pt idx="106">
                  <c:v>105.29</c:v>
                </c:pt>
                <c:pt idx="107">
                  <c:v>105.855</c:v>
                </c:pt>
                <c:pt idx="108">
                  <c:v>106.565</c:v>
                </c:pt>
                <c:pt idx="109">
                  <c:v>106.081</c:v>
                </c:pt>
                <c:pt idx="110">
                  <c:v>106</c:v>
                </c:pt>
                <c:pt idx="111">
                  <c:v>106.371</c:v>
                </c:pt>
                <c:pt idx="112">
                  <c:v>106.40300000000001</c:v>
                </c:pt>
                <c:pt idx="113">
                  <c:v>106.048</c:v>
                </c:pt>
                <c:pt idx="114">
                  <c:v>107.935</c:v>
                </c:pt>
                <c:pt idx="115">
                  <c:v>108.17700000000001</c:v>
                </c:pt>
                <c:pt idx="116">
                  <c:v>110.532</c:v>
                </c:pt>
                <c:pt idx="117">
                  <c:v>111.565</c:v>
                </c:pt>
                <c:pt idx="118">
                  <c:v>114.226</c:v>
                </c:pt>
                <c:pt idx="119">
                  <c:v>115.01600000000001</c:v>
                </c:pt>
                <c:pt idx="120">
                  <c:v>115.871</c:v>
                </c:pt>
                <c:pt idx="121">
                  <c:v>116.371</c:v>
                </c:pt>
                <c:pt idx="122">
                  <c:v>115.742</c:v>
                </c:pt>
                <c:pt idx="123">
                  <c:v>114.565</c:v>
                </c:pt>
                <c:pt idx="124">
                  <c:v>113.387</c:v>
                </c:pt>
                <c:pt idx="125">
                  <c:v>109.806</c:v>
                </c:pt>
                <c:pt idx="126">
                  <c:v>107.274</c:v>
                </c:pt>
                <c:pt idx="127">
                  <c:v>105.194</c:v>
                </c:pt>
                <c:pt idx="128">
                  <c:v>104.274</c:v>
                </c:pt>
                <c:pt idx="129">
                  <c:v>103.17700000000001</c:v>
                </c:pt>
                <c:pt idx="130">
                  <c:v>103.242</c:v>
                </c:pt>
                <c:pt idx="131">
                  <c:v>102.629</c:v>
                </c:pt>
                <c:pt idx="132">
                  <c:v>102.242</c:v>
                </c:pt>
                <c:pt idx="133">
                  <c:v>102.40300000000001</c:v>
                </c:pt>
                <c:pt idx="134">
                  <c:v>101.806</c:v>
                </c:pt>
                <c:pt idx="135">
                  <c:v>102.226</c:v>
                </c:pt>
                <c:pt idx="136">
                  <c:v>101.71</c:v>
                </c:pt>
                <c:pt idx="137">
                  <c:v>102</c:v>
                </c:pt>
                <c:pt idx="138">
                  <c:v>102.532</c:v>
                </c:pt>
                <c:pt idx="139">
                  <c:v>102.161</c:v>
                </c:pt>
                <c:pt idx="140">
                  <c:v>102.258</c:v>
                </c:pt>
                <c:pt idx="141">
                  <c:v>102.952</c:v>
                </c:pt>
                <c:pt idx="142">
                  <c:v>102.82299999999999</c:v>
                </c:pt>
                <c:pt idx="143">
                  <c:v>102.758</c:v>
                </c:pt>
                <c:pt idx="144">
                  <c:v>103.548</c:v>
                </c:pt>
                <c:pt idx="145">
                  <c:v>104.742</c:v>
                </c:pt>
                <c:pt idx="146">
                  <c:v>105.29</c:v>
                </c:pt>
                <c:pt idx="147">
                  <c:v>105.59699999999999</c:v>
                </c:pt>
                <c:pt idx="148">
                  <c:v>107.032</c:v>
                </c:pt>
                <c:pt idx="149">
                  <c:v>107.419</c:v>
                </c:pt>
                <c:pt idx="150">
                  <c:v>108.01600000000001</c:v>
                </c:pt>
                <c:pt idx="151">
                  <c:v>107.081</c:v>
                </c:pt>
                <c:pt idx="152">
                  <c:v>106.435</c:v>
                </c:pt>
                <c:pt idx="153">
                  <c:v>105.242</c:v>
                </c:pt>
                <c:pt idx="154">
                  <c:v>103.90300000000001</c:v>
                </c:pt>
                <c:pt idx="155">
                  <c:v>102.113</c:v>
                </c:pt>
                <c:pt idx="156">
                  <c:v>100.82299999999999</c:v>
                </c:pt>
                <c:pt idx="157">
                  <c:v>100.306</c:v>
                </c:pt>
                <c:pt idx="158">
                  <c:v>100.339</c:v>
                </c:pt>
                <c:pt idx="159">
                  <c:v>99.838999999999999</c:v>
                </c:pt>
                <c:pt idx="160">
                  <c:v>99.613</c:v>
                </c:pt>
                <c:pt idx="161">
                  <c:v>99.468000000000004</c:v>
                </c:pt>
                <c:pt idx="162">
                  <c:v>99.435000000000002</c:v>
                </c:pt>
                <c:pt idx="163">
                  <c:v>99.870999999999995</c:v>
                </c:pt>
                <c:pt idx="164">
                  <c:v>98.387</c:v>
                </c:pt>
                <c:pt idx="165">
                  <c:v>99.435000000000002</c:v>
                </c:pt>
                <c:pt idx="166">
                  <c:v>97.935000000000002</c:v>
                </c:pt>
                <c:pt idx="167">
                  <c:v>99.225999999999999</c:v>
                </c:pt>
                <c:pt idx="168">
                  <c:v>98.870999999999995</c:v>
                </c:pt>
                <c:pt idx="169">
                  <c:v>98.338999999999999</c:v>
                </c:pt>
                <c:pt idx="170">
                  <c:v>98.581000000000003</c:v>
                </c:pt>
                <c:pt idx="171">
                  <c:v>97.79</c:v>
                </c:pt>
                <c:pt idx="172">
                  <c:v>98.21</c:v>
                </c:pt>
                <c:pt idx="173">
                  <c:v>98.403000000000006</c:v>
                </c:pt>
                <c:pt idx="174">
                  <c:v>99.322999999999993</c:v>
                </c:pt>
                <c:pt idx="175">
                  <c:v>97.644999999999996</c:v>
                </c:pt>
                <c:pt idx="176">
                  <c:v>97.918999999999997</c:v>
                </c:pt>
                <c:pt idx="177">
                  <c:v>98.177000000000007</c:v>
                </c:pt>
                <c:pt idx="178">
                  <c:v>98.387</c:v>
                </c:pt>
                <c:pt idx="179">
                  <c:v>98.031999999999996</c:v>
                </c:pt>
                <c:pt idx="180">
                  <c:v>97.805999999999997</c:v>
                </c:pt>
                <c:pt idx="181">
                  <c:v>97.805999999999997</c:v>
                </c:pt>
                <c:pt idx="182">
                  <c:v>97.129000000000005</c:v>
                </c:pt>
                <c:pt idx="183">
                  <c:v>97.418999999999997</c:v>
                </c:pt>
                <c:pt idx="184">
                  <c:v>98.21</c:v>
                </c:pt>
                <c:pt idx="185">
                  <c:v>98.483999999999995</c:v>
                </c:pt>
                <c:pt idx="186">
                  <c:v>97.451999999999998</c:v>
                </c:pt>
                <c:pt idx="187">
                  <c:v>97.581000000000003</c:v>
                </c:pt>
                <c:pt idx="188">
                  <c:v>97.629000000000005</c:v>
                </c:pt>
                <c:pt idx="189">
                  <c:v>97.968000000000004</c:v>
                </c:pt>
                <c:pt idx="190">
                  <c:v>97.516000000000005</c:v>
                </c:pt>
                <c:pt idx="191">
                  <c:v>98.064999999999998</c:v>
                </c:pt>
                <c:pt idx="192">
                  <c:v>98.081000000000003</c:v>
                </c:pt>
                <c:pt idx="193">
                  <c:v>97.661000000000001</c:v>
                </c:pt>
                <c:pt idx="194">
                  <c:v>97.305999999999997</c:v>
                </c:pt>
                <c:pt idx="195">
                  <c:v>97.694000000000003</c:v>
                </c:pt>
                <c:pt idx="196">
                  <c:v>97.144999999999996</c:v>
                </c:pt>
                <c:pt idx="197">
                  <c:v>97.805999999999997</c:v>
                </c:pt>
                <c:pt idx="198">
                  <c:v>97.081000000000003</c:v>
                </c:pt>
                <c:pt idx="199">
                  <c:v>97.451999999999998</c:v>
                </c:pt>
                <c:pt idx="200">
                  <c:v>97.725999999999999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110.35248360060889</c:v>
                </c:pt>
                <c:pt idx="2">
                  <c:v>110.53114951380749</c:v>
                </c:pt>
                <c:pt idx="3">
                  <c:v>110.70964560449266</c:v>
                </c:pt>
                <c:pt idx="4">
                  <c:v>110.88790398206352</c:v>
                </c:pt>
                <c:pt idx="5">
                  <c:v>111.06584590509546</c:v>
                </c:pt>
                <c:pt idx="6">
                  <c:v>111.24338049708366</c:v>
                </c:pt>
                <c:pt idx="7">
                  <c:v>111.420403357279</c:v>
                </c:pt>
                <c:pt idx="8">
                  <c:v>111.59679506715176</c:v>
                </c:pt>
                <c:pt idx="9">
                  <c:v>111.77241959570964</c:v>
                </c:pt>
                <c:pt idx="10">
                  <c:v>111.94712261034739</c:v>
                </c:pt>
                <c:pt idx="11">
                  <c:v>112.12072970429885</c:v>
                </c:pt>
                <c:pt idx="12">
                  <c:v>112.29304455735132</c:v>
                </c:pt>
                <c:pt idx="13">
                  <c:v>112.46384705365863</c:v>
                </c:pt>
                <c:pt idx="14">
                  <c:v>112.63289138990159</c:v>
                </c:pt>
                <c:pt idx="15">
                  <c:v>112.7999042197944</c:v>
                </c:pt>
                <c:pt idx="16">
                  <c:v>112.9645828989394</c:v>
                </c:pt>
                <c:pt idx="17">
                  <c:v>113.12659392059774</c:v>
                </c:pt>
                <c:pt idx="18">
                  <c:v>113.28557167369233</c:v>
                </c:pt>
                <c:pt idx="19">
                  <c:v>113.44111771865367</c:v>
                </c:pt>
                <c:pt idx="20">
                  <c:v>113.59280087970235</c:v>
                </c:pt>
                <c:pt idx="21">
                  <c:v>113.74015861761725</c:v>
                </c:pt>
                <c:pt idx="22">
                  <c:v>113.88270041102223</c:v>
                </c:pt>
                <c:pt idx="23">
                  <c:v>114.01991428935125</c:v>
                </c:pt>
                <c:pt idx="24">
                  <c:v>114.15127830038416</c:v>
                </c:pt>
                <c:pt idx="25">
                  <c:v>114.27627965693458</c:v>
                </c:pt>
                <c:pt idx="26">
                  <c:v>114.39444571181451</c:v>
                </c:pt>
                <c:pt idx="27">
                  <c:v>114.50539289495993</c:v>
                </c:pt>
                <c:pt idx="28">
                  <c:v>114.6089024472524</c:v>
                </c:pt>
                <c:pt idx="29">
                  <c:v>114.70503530163134</c:v>
                </c:pt>
                <c:pt idx="30">
                  <c:v>114.7943028013041</c:v>
                </c:pt>
                <c:pt idx="31">
                  <c:v>114.87791494353286</c:v>
                </c:pt>
                <c:pt idx="32">
                  <c:v>114.95813305874958</c:v>
                </c:pt>
                <c:pt idx="33">
                  <c:v>115.03875845489746</c:v>
                </c:pt>
                <c:pt idx="34">
                  <c:v>115.12579126138678</c:v>
                </c:pt>
                <c:pt idx="35">
                  <c:v>115.22829263188355</c:v>
                </c:pt>
                <c:pt idx="36">
                  <c:v>115.35947623231145</c:v>
                </c:pt>
                <c:pt idx="37">
                  <c:v>115.53803884409733</c:v>
                </c:pt>
                <c:pt idx="38">
                  <c:v>115.78971230870138</c:v>
                </c:pt>
                <c:pt idx="39">
                  <c:v>116.14897796835854</c:v>
                </c:pt>
                <c:pt idx="40">
                  <c:v>116.66082978501319</c:v>
                </c:pt>
                <c:pt idx="41">
                  <c:v>117.38240550567313</c:v>
                </c:pt>
                <c:pt idx="42">
                  <c:v>118.38423207367411</c:v>
                </c:pt>
                <c:pt idx="43">
                  <c:v>119.75076150157778</c:v>
                </c:pt>
                <c:pt idx="44">
                  <c:v>121.57982023151396</c:v>
                </c:pt>
                <c:pt idx="45">
                  <c:v>123.98057538038995</c:v>
                </c:pt>
                <c:pt idx="46">
                  <c:v>127.06965307596342</c:v>
                </c:pt>
                <c:pt idx="47">
                  <c:v>130.96514311149912</c:v>
                </c:pt>
                <c:pt idx="48">
                  <c:v>135.77839997090857</c:v>
                </c:pt>
                <c:pt idx="49">
                  <c:v>141.60380190328382</c:v>
                </c:pt>
                <c:pt idx="50">
                  <c:v>148.50694127466991</c:v>
                </c:pt>
                <c:pt idx="51">
                  <c:v>156.51205355400876</c:v>
                </c:pt>
                <c:pt idx="52">
                  <c:v>165.58976390470178</c:v>
                </c:pt>
                <c:pt idx="53">
                  <c:v>175.64619082536376</c:v>
                </c:pt>
                <c:pt idx="54">
                  <c:v>186.51331392233681</c:v>
                </c:pt>
                <c:pt idx="55">
                  <c:v>197.93630937884339</c:v>
                </c:pt>
                <c:pt idx="56">
                  <c:v>209.54341169020253</c:v>
                </c:pt>
                <c:pt idx="57">
                  <c:v>220.76960769172544</c:v>
                </c:pt>
                <c:pt idx="58">
                  <c:v>230.70795043963773</c:v>
                </c:pt>
                <c:pt idx="59">
                  <c:v>237.92766579096329</c:v>
                </c:pt>
                <c:pt idx="60">
                  <c:v>240.44761688665406</c:v>
                </c:pt>
                <c:pt idx="61">
                  <c:v>236.16863457026233</c:v>
                </c:pt>
                <c:pt idx="62">
                  <c:v>223.8836454088794</c:v>
                </c:pt>
                <c:pt idx="63">
                  <c:v>204.41276207281462</c:v>
                </c:pt>
                <c:pt idx="64">
                  <c:v>180.93259214015799</c:v>
                </c:pt>
                <c:pt idx="65">
                  <c:v>157.9164346307557</c:v>
                </c:pt>
                <c:pt idx="66">
                  <c:v>139.22535313940546</c:v>
                </c:pt>
                <c:pt idx="67">
                  <c:v>126.67339012168435</c:v>
                </c:pt>
                <c:pt idx="68">
                  <c:v>119.94007012992282</c:v>
                </c:pt>
                <c:pt idx="69">
                  <c:v>117.54073465305551</c:v>
                </c:pt>
                <c:pt idx="70">
                  <c:v>117.92134426376325</c:v>
                </c:pt>
                <c:pt idx="71">
                  <c:v>120.03659225459583</c:v>
                </c:pt>
                <c:pt idx="72">
                  <c:v>123.39159537733352</c:v>
                </c:pt>
                <c:pt idx="73">
                  <c:v>127.84076269291556</c:v>
                </c:pt>
                <c:pt idx="74">
                  <c:v>133.38340715298028</c:v>
                </c:pt>
                <c:pt idx="75">
                  <c:v>140.03527909256002</c:v>
                </c:pt>
                <c:pt idx="76">
                  <c:v>147.76280036663101</c:v>
                </c:pt>
                <c:pt idx="77">
                  <c:v>156.45039796898786</c:v>
                </c:pt>
                <c:pt idx="78">
                  <c:v>165.88125472153897</c:v>
                </c:pt>
                <c:pt idx="79">
                  <c:v>175.71279634441231</c:v>
                </c:pt>
                <c:pt idx="80">
                  <c:v>185.40587522869981</c:v>
                </c:pt>
                <c:pt idx="81">
                  <c:v>194.0399880196899</c:v>
                </c:pt>
                <c:pt idx="82">
                  <c:v>200.02096793881267</c:v>
                </c:pt>
                <c:pt idx="83">
                  <c:v>200.99674179984058</c:v>
                </c:pt>
                <c:pt idx="84">
                  <c:v>194.61356215496633</c:v>
                </c:pt>
                <c:pt idx="85">
                  <c:v>180.26770306664892</c:v>
                </c:pt>
                <c:pt idx="86">
                  <c:v>160.54866198510155</c:v>
                </c:pt>
                <c:pt idx="87">
                  <c:v>140.47608411834463</c:v>
                </c:pt>
                <c:pt idx="88">
                  <c:v>124.63267832279725</c:v>
                </c:pt>
                <c:pt idx="89">
                  <c:v>114.77051550739992</c:v>
                </c:pt>
                <c:pt idx="90">
                  <c:v>109.87564676056003</c:v>
                </c:pt>
                <c:pt idx="91">
                  <c:v>107.90073254817619</c:v>
                </c:pt>
                <c:pt idx="92">
                  <c:v>107.21110162709043</c:v>
                </c:pt>
                <c:pt idx="93">
                  <c:v>106.95594794189395</c:v>
                </c:pt>
                <c:pt idx="94">
                  <c:v>106.81552462158336</c:v>
                </c:pt>
                <c:pt idx="95">
                  <c:v>106.6995056155753</c:v>
                </c:pt>
                <c:pt idx="96">
                  <c:v>106.58828844649551</c:v>
                </c:pt>
                <c:pt idx="97">
                  <c:v>106.47852944941027</c:v>
                </c:pt>
                <c:pt idx="98">
                  <c:v>106.36974177193342</c:v>
                </c:pt>
                <c:pt idx="99">
                  <c:v>106.26184134830022</c:v>
                </c:pt>
                <c:pt idx="100">
                  <c:v>106.15482051804064</c:v>
                </c:pt>
                <c:pt idx="101">
                  <c:v>106.04874982850617</c:v>
                </c:pt>
                <c:pt idx="102">
                  <c:v>105.94385407286921</c:v>
                </c:pt>
                <c:pt idx="103">
                  <c:v>105.84066391644348</c:v>
                </c:pt>
                <c:pt idx="104">
                  <c:v>105.74029042775568</c:v>
                </c:pt>
                <c:pt idx="105">
                  <c:v>105.64489122211823</c:v>
                </c:pt>
                <c:pt idx="106">
                  <c:v>105.55840922129885</c:v>
                </c:pt>
                <c:pt idx="107">
                  <c:v>105.48765552742171</c:v>
                </c:pt>
                <c:pt idx="108">
                  <c:v>105.44375544460181</c:v>
                </c:pt>
                <c:pt idx="109">
                  <c:v>105.44385877277526</c:v>
                </c:pt>
                <c:pt idx="110">
                  <c:v>105.51282047035453</c:v>
                </c:pt>
                <c:pt idx="111">
                  <c:v>105.68430274669026</c:v>
                </c:pt>
                <c:pt idx="112">
                  <c:v>106.00049834041133</c:v>
                </c:pt>
                <c:pt idx="113">
                  <c:v>106.50954239545442</c:v>
                </c:pt>
                <c:pt idx="114">
                  <c:v>107.25980434310608</c:v>
                </c:pt>
                <c:pt idx="115">
                  <c:v>108.29068627759557</c:v>
                </c:pt>
                <c:pt idx="116">
                  <c:v>109.62001316631377</c:v>
                </c:pt>
                <c:pt idx="117">
                  <c:v>111.22758602037759</c:v>
                </c:pt>
                <c:pt idx="118">
                  <c:v>113.03184586284658</c:v>
                </c:pt>
                <c:pt idx="119">
                  <c:v>114.85486269006503</c:v>
                </c:pt>
                <c:pt idx="120">
                  <c:v>116.38365397857973</c:v>
                </c:pt>
                <c:pt idx="121">
                  <c:v>117.17617637153526</c:v>
                </c:pt>
                <c:pt idx="122">
                  <c:v>116.79293590018715</c:v>
                </c:pt>
                <c:pt idx="123">
                  <c:v>115.0631634359099</c:v>
                </c:pt>
                <c:pt idx="124">
                  <c:v>112.30637612752709</c:v>
                </c:pt>
                <c:pt idx="125">
                  <c:v>109.25217733025433</c:v>
                </c:pt>
                <c:pt idx="126">
                  <c:v>106.6467308393906</c:v>
                </c:pt>
                <c:pt idx="127">
                  <c:v>104.87091424087649</c:v>
                </c:pt>
                <c:pt idx="128">
                  <c:v>103.87526207713765</c:v>
                </c:pt>
                <c:pt idx="129">
                  <c:v>103.39043737942174</c:v>
                </c:pt>
                <c:pt idx="130">
                  <c:v>103.15696127279293</c:v>
                </c:pt>
                <c:pt idx="131">
                  <c:v>103.01924935585733</c:v>
                </c:pt>
                <c:pt idx="132">
                  <c:v>102.91014037057055</c:v>
                </c:pt>
                <c:pt idx="133">
                  <c:v>102.80768563715499</c:v>
                </c:pt>
                <c:pt idx="134">
                  <c:v>102.70635397616479</c:v>
                </c:pt>
                <c:pt idx="135">
                  <c:v>102.6051877832797</c:v>
                </c:pt>
                <c:pt idx="136">
                  <c:v>102.50452213286083</c:v>
                </c:pt>
                <c:pt idx="137">
                  <c:v>102.40580668065876</c:v>
                </c:pt>
                <c:pt idx="138">
                  <c:v>102.31281016680217</c:v>
                </c:pt>
                <c:pt idx="139">
                  <c:v>102.2341803085379</c:v>
                </c:pt>
                <c:pt idx="140">
                  <c:v>102.18759789776747</c:v>
                </c:pt>
                <c:pt idx="141">
                  <c:v>102.20494364318097</c:v>
                </c:pt>
                <c:pt idx="142">
                  <c:v>102.33592545801314</c:v>
                </c:pt>
                <c:pt idx="143">
                  <c:v>102.64503494561214</c:v>
                </c:pt>
                <c:pt idx="144">
                  <c:v>103.19559036057449</c:v>
                </c:pt>
                <c:pt idx="145">
                  <c:v>104.01825922660173</c:v>
                </c:pt>
                <c:pt idx="146">
                  <c:v>105.07161617037259</c:v>
                </c:pt>
                <c:pt idx="147">
                  <c:v>106.21514944521991</c:v>
                </c:pt>
                <c:pt idx="148">
                  <c:v>107.22017871531105</c:v>
                </c:pt>
                <c:pt idx="149">
                  <c:v>107.83090439028172</c:v>
                </c:pt>
                <c:pt idx="150">
                  <c:v>107.85787363940899</c:v>
                </c:pt>
                <c:pt idx="151">
                  <c:v>107.25853955161367</c:v>
                </c:pt>
                <c:pt idx="152">
                  <c:v>106.15856138458759</c:v>
                </c:pt>
                <c:pt idx="153">
                  <c:v>104.79962377696273</c:v>
                </c:pt>
                <c:pt idx="154">
                  <c:v>103.44337515181057</c:v>
                </c:pt>
                <c:pt idx="155">
                  <c:v>102.28384403382292</c:v>
                </c:pt>
                <c:pt idx="156">
                  <c:v>101.40750743571284</c:v>
                </c:pt>
                <c:pt idx="157">
                  <c:v>100.80572345268855</c:v>
                </c:pt>
                <c:pt idx="158">
                  <c:v>100.41625900742534</c:v>
                </c:pt>
                <c:pt idx="159">
                  <c:v>100.16505820399949</c:v>
                </c:pt>
                <c:pt idx="160">
                  <c:v>99.991566140071853</c:v>
                </c:pt>
                <c:pt idx="161">
                  <c:v>99.856281065508369</c:v>
                </c:pt>
                <c:pt idx="162">
                  <c:v>99.737575458562986</c:v>
                </c:pt>
                <c:pt idx="163">
                  <c:v>99.625273624175506</c:v>
                </c:pt>
                <c:pt idx="164">
                  <c:v>99.515210766929542</c:v>
                </c:pt>
                <c:pt idx="165">
                  <c:v>99.405897063758673</c:v>
                </c:pt>
                <c:pt idx="166">
                  <c:v>99.296869740663553</c:v>
                </c:pt>
                <c:pt idx="167">
                  <c:v>99.188009093361302</c:v>
                </c:pt>
                <c:pt idx="168">
                  <c:v>99.07929484580022</c:v>
                </c:pt>
                <c:pt idx="169">
                  <c:v>98.970730774852171</c:v>
                </c:pt>
                <c:pt idx="170">
                  <c:v>98.862324362923601</c:v>
                </c:pt>
                <c:pt idx="171">
                  <c:v>98.754082066035494</c:v>
                </c:pt>
                <c:pt idx="172">
                  <c:v>98.646008466170784</c:v>
                </c:pt>
                <c:pt idx="173">
                  <c:v>98.538106278791432</c:v>
                </c:pt>
                <c:pt idx="174">
                  <c:v>98.430376528131603</c:v>
                </c:pt>
                <c:pt idx="175">
                  <c:v>98.322818749623664</c:v>
                </c:pt>
                <c:pt idx="176">
                  <c:v>98.215431191090715</c:v>
                </c:pt>
                <c:pt idx="177">
                  <c:v>98.108211005327334</c:v>
                </c:pt>
                <c:pt idx="178">
                  <c:v>98.001154430835953</c:v>
                </c:pt>
                <c:pt idx="179">
                  <c:v>97.894256958810615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110.35248360060579</c:v>
                </c:pt>
                <c:pt idx="2">
                  <c:v>110.53114951379906</c:v>
                </c:pt>
                <c:pt idx="3">
                  <c:v>110.70964560447014</c:v>
                </c:pt>
                <c:pt idx="4">
                  <c:v>110.88790398200429</c:v>
                </c:pt>
                <c:pt idx="5">
                  <c:v>111.06584590494218</c:v>
                </c:pt>
                <c:pt idx="6">
                  <c:v>111.24338049669339</c:v>
                </c:pt>
                <c:pt idx="7">
                  <c:v>111.42040335630108</c:v>
                </c:pt>
                <c:pt idx="8">
                  <c:v>111.59679506474048</c:v>
                </c:pt>
                <c:pt idx="9">
                  <c:v>111.77241958985886</c:v>
                </c:pt>
                <c:pt idx="10">
                  <c:v>111.94712259637728</c:v>
                </c:pt>
                <c:pt idx="11">
                  <c:v>112.12072967147382</c:v>
                </c:pt>
                <c:pt idx="12">
                  <c:v>112.29304448145331</c:v>
                </c:pt>
                <c:pt idx="13">
                  <c:v>112.46384688096535</c:v>
                </c:pt>
                <c:pt idx="14">
                  <c:v>112.6328910032319</c:v>
                </c:pt>
                <c:pt idx="15">
                  <c:v>112.79990336782397</c:v>
                </c:pt>
                <c:pt idx="16">
                  <c:v>112.96458105167692</c:v>
                </c:pt>
                <c:pt idx="17">
                  <c:v>113.12658997918059</c:v>
                </c:pt>
                <c:pt idx="18">
                  <c:v>113.28556339816086</c:v>
                </c:pt>
                <c:pt idx="19">
                  <c:v>113.44110062011131</c:v>
                </c:pt>
                <c:pt idx="20">
                  <c:v>113.59276611472239</c:v>
                </c:pt>
                <c:pt idx="21">
                  <c:v>113.74008906001892</c:v>
                </c:pt>
                <c:pt idx="22">
                  <c:v>113.88256345949672</c:v>
                </c:pt>
                <c:pt idx="23">
                  <c:v>114.01964894559632</c:v>
                </c:pt>
                <c:pt idx="24">
                  <c:v>114.15077239352503</c:v>
                </c:pt>
                <c:pt idx="25">
                  <c:v>114.27533046953295</c:v>
                </c:pt>
                <c:pt idx="26">
                  <c:v>114.39269323184193</c:v>
                </c:pt>
                <c:pt idx="27">
                  <c:v>114.50220888907039</c:v>
                </c:pt>
                <c:pt idx="28">
                  <c:v>114.60320979884011</c:v>
                </c:pt>
                <c:pt idx="29">
                  <c:v>114.69501975719922</c:v>
                </c:pt>
                <c:pt idx="30">
                  <c:v>114.77696258691456</c:v>
                </c:pt>
                <c:pt idx="31">
                  <c:v>114.84837197961893</c:v>
                </c:pt>
                <c:pt idx="32">
                  <c:v>114.90860248418288</c:v>
                </c:pt>
                <c:pt idx="33">
                  <c:v>114.95704146353577</c:v>
                </c:pt>
                <c:pt idx="34">
                  <c:v>114.99312176771149</c:v>
                </c:pt>
                <c:pt idx="35">
                  <c:v>115.01633479656232</c:v>
                </c:pt>
                <c:pt idx="36">
                  <c:v>115.02624355685363</c:v>
                </c:pt>
                <c:pt idx="37">
                  <c:v>115.02249526152687</c:v>
                </c:pt>
                <c:pt idx="38">
                  <c:v>115.00483298023565</c:v>
                </c:pt>
                <c:pt idx="39">
                  <c:v>114.97310583579097</c:v>
                </c:pt>
                <c:pt idx="40">
                  <c:v>114.92727725568224</c:v>
                </c:pt>
                <c:pt idx="41">
                  <c:v>114.86743083417156</c:v>
                </c:pt>
                <c:pt idx="42">
                  <c:v>114.7937734388011</c:v>
                </c:pt>
                <c:pt idx="43">
                  <c:v>114.70663530271102</c:v>
                </c:pt>
                <c:pt idx="44">
                  <c:v>114.60646697509723</c:v>
                </c:pt>
                <c:pt idx="45">
                  <c:v>114.49383314790437</c:v>
                </c:pt>
                <c:pt idx="46">
                  <c:v>114.36940352696126</c:v>
                </c:pt>
                <c:pt idx="47">
                  <c:v>114.23394105885109</c:v>
                </c:pt>
                <c:pt idx="48">
                  <c:v>114.08828794984065</c:v>
                </c:pt>
                <c:pt idx="49">
                  <c:v>113.93335001073571</c:v>
                </c:pt>
                <c:pt idx="50">
                  <c:v>113.77007992475559</c:v>
                </c:pt>
                <c:pt idx="51">
                  <c:v>113.59946006091531</c:v>
                </c:pt>
                <c:pt idx="52">
                  <c:v>113.42248544299655</c:v>
                </c:pt>
                <c:pt idx="53">
                  <c:v>113.24014743734661</c:v>
                </c:pt>
                <c:pt idx="54">
                  <c:v>113.05341864756302</c:v>
                </c:pt>
                <c:pt idx="55">
                  <c:v>112.86323940853565</c:v>
                </c:pt>
                <c:pt idx="56">
                  <c:v>112.67050616510593</c:v>
                </c:pt>
                <c:pt idx="57">
                  <c:v>112.47606191040113</c:v>
                </c:pt>
                <c:pt idx="58">
                  <c:v>112.28068875339522</c:v>
                </c:pt>
                <c:pt idx="59">
                  <c:v>112.08510259058669</c:v>
                </c:pt>
                <c:pt idx="60">
                  <c:v>111.88994977716872</c:v>
                </c:pt>
                <c:pt idx="61">
                  <c:v>111.69580563110947</c:v>
                </c:pt>
                <c:pt idx="62">
                  <c:v>111.5031745598158</c:v>
                </c:pt>
                <c:pt idx="63">
                  <c:v>111.31249157275219</c:v>
                </c:pt>
                <c:pt idx="64">
                  <c:v>111.12412493267419</c:v>
                </c:pt>
                <c:pt idx="65">
                  <c:v>110.93837970050251</c:v>
                </c:pt>
                <c:pt idx="66">
                  <c:v>110.75550194147061</c:v>
                </c:pt>
                <c:pt idx="67">
                  <c:v>110.57568338017406</c:v>
                </c:pt>
                <c:pt idx="68">
                  <c:v>110.39906631688572</c:v>
                </c:pt>
                <c:pt idx="69">
                  <c:v>110.22574864467046</c:v>
                </c:pt>
                <c:pt idx="70">
                  <c:v>110.05578883455287</c:v>
                </c:pt>
                <c:pt idx="71">
                  <c:v>109.88921078281906</c:v>
                </c:pt>
                <c:pt idx="72">
                  <c:v>109.72600843943862</c:v>
                </c:pt>
                <c:pt idx="73">
                  <c:v>109.56615015892277</c:v>
                </c:pt>
                <c:pt idx="74">
                  <c:v>109.4095827343393</c:v>
                </c:pt>
                <c:pt idx="75">
                  <c:v>109.25623509158024</c:v>
                </c:pt>
                <c:pt idx="76">
                  <c:v>109.10602163439962</c:v>
                </c:pt>
                <c:pt idx="77">
                  <c:v>108.95884524140557</c:v>
                </c:pt>
                <c:pt idx="78">
                  <c:v>108.81459992437682</c:v>
                </c:pt>
                <c:pt idx="79">
                  <c:v>108.67317316329734</c:v>
                </c:pt>
                <c:pt idx="80">
                  <c:v>108.53444793768347</c:v>
                </c:pt>
                <c:pt idx="81">
                  <c:v>108.39830447643942</c:v>
                </c:pt>
                <c:pt idx="82">
                  <c:v>108.26462174990431</c:v>
                </c:pt>
                <c:pt idx="83">
                  <c:v>108.13327872821885</c:v>
                </c:pt>
                <c:pt idx="84">
                  <c:v>108.00415542986411</c:v>
                </c:pt>
                <c:pt idx="85">
                  <c:v>107.87713378340928</c:v>
                </c:pt>
                <c:pt idx="86">
                  <c:v>107.75209832430784</c:v>
                </c:pt>
                <c:pt idx="87">
                  <c:v>107.62893674713565</c:v>
                </c:pt>
                <c:pt idx="88">
                  <c:v>107.50754033207305</c:v>
                </c:pt>
                <c:pt idx="89">
                  <c:v>107.38780426277765</c:v>
                </c:pt>
                <c:pt idx="90">
                  <c:v>107.26962785113717</c:v>
                </c:pt>
                <c:pt idx="91">
                  <c:v>107.15291468277432</c:v>
                </c:pt>
                <c:pt idx="92">
                  <c:v>107.03757269563232</c:v>
                </c:pt>
                <c:pt idx="93">
                  <c:v>106.92351420252015</c:v>
                </c:pt>
                <c:pt idx="94">
                  <c:v>106.81065586715215</c:v>
                </c:pt>
                <c:pt idx="95">
                  <c:v>106.69891864198478</c:v>
                </c:pt>
                <c:pt idx="96">
                  <c:v>106.58822767503463</c:v>
                </c:pt>
                <c:pt idx="97">
                  <c:v>106.47851219185435</c:v>
                </c:pt>
                <c:pt idx="98">
                  <c:v>106.36970535794131</c:v>
                </c:pt>
                <c:pt idx="99">
                  <c:v>106.26174412605413</c:v>
                </c:pt>
                <c:pt idx="100">
                  <c:v>106.15456907220478</c:v>
                </c:pt>
                <c:pt idx="101">
                  <c:v>106.04812422347234</c:v>
                </c:pt>
                <c:pt idx="102">
                  <c:v>105.94235688024301</c:v>
                </c:pt>
                <c:pt idx="103">
                  <c:v>105.83721743500969</c:v>
                </c:pt>
                <c:pt idx="104">
                  <c:v>105.732659189457</c:v>
                </c:pt>
                <c:pt idx="105">
                  <c:v>105.62863817121114</c:v>
                </c:pt>
                <c:pt idx="106">
                  <c:v>105.52511295133588</c:v>
                </c:pt>
                <c:pt idx="107">
                  <c:v>105.42204446340939</c:v>
                </c:pt>
                <c:pt idx="108">
                  <c:v>105.31939582480985</c:v>
                </c:pt>
                <c:pt idx="109">
                  <c:v>105.21713216067245</c:v>
                </c:pt>
                <c:pt idx="110">
                  <c:v>105.1152204308505</c:v>
                </c:pt>
                <c:pt idx="111">
                  <c:v>105.0136292601179</c:v>
                </c:pt>
                <c:pt idx="112">
                  <c:v>104.91232877178726</c:v>
                </c:pt>
                <c:pt idx="113">
                  <c:v>104.81129042488698</c:v>
                </c:pt>
                <c:pt idx="114">
                  <c:v>104.71048685503979</c:v>
                </c:pt>
                <c:pt idx="115">
                  <c:v>104.60989171921676</c:v>
                </c:pt>
                <c:pt idx="116">
                  <c:v>104.50947954460247</c:v>
                </c:pt>
                <c:pt idx="117">
                  <c:v>104.40922558190283</c:v>
                </c:pt>
                <c:pt idx="118">
                  <c:v>104.30910566355388</c:v>
                </c:pt>
                <c:pt idx="119">
                  <c:v>104.20909606745121</c:v>
                </c:pt>
                <c:pt idx="120">
                  <c:v>104.10917338701522</c:v>
                </c:pt>
                <c:pt idx="121">
                  <c:v>104.00931440863386</c:v>
                </c:pt>
                <c:pt idx="122">
                  <c:v>103.90949599778445</c:v>
                </c:pt>
                <c:pt idx="123">
                  <c:v>103.80969499541983</c:v>
                </c:pt>
                <c:pt idx="124">
                  <c:v>103.70988812651132</c:v>
                </c:pt>
                <c:pt idx="125">
                  <c:v>103.61005192295646</c:v>
                </c:pt>
                <c:pt idx="126">
                  <c:v>103.5101626633748</c:v>
                </c:pt>
                <c:pt idx="127">
                  <c:v>103.41019633260774</c:v>
                </c:pt>
                <c:pt idx="128">
                  <c:v>103.31012860399061</c:v>
                </c:pt>
                <c:pt idx="129">
                  <c:v>103.20993484764374</c:v>
                </c:pt>
                <c:pt idx="130">
                  <c:v>103.10959016810469</c:v>
                </c:pt>
                <c:pt idx="131">
                  <c:v>103.00906947455661</c:v>
                </c:pt>
                <c:pt idx="132">
                  <c:v>102.90834758665733</c:v>
                </c:pt>
                <c:pt idx="133">
                  <c:v>102.80739937849897</c:v>
                </c:pt>
                <c:pt idx="134">
                  <c:v>102.7061999624911</c:v>
                </c:pt>
                <c:pt idx="135">
                  <c:v>102.60472491392906</c:v>
                </c:pt>
                <c:pt idx="136">
                  <c:v>102.50295053566853</c:v>
                </c:pt>
                <c:pt idx="137">
                  <c:v>102.40085416067576</c:v>
                </c:pt>
                <c:pt idx="138">
                  <c:v>102.29841448829308</c:v>
                </c:pt>
                <c:pt idx="139">
                  <c:v>102.19561194790721</c:v>
                </c:pt>
                <c:pt idx="140">
                  <c:v>102.09242908143207</c:v>
                </c:pt>
                <c:pt idx="141">
                  <c:v>101.98885093375054</c:v>
                </c:pt>
                <c:pt idx="142">
                  <c:v>101.88486543816697</c:v>
                </c:pt>
                <c:pt idx="143">
                  <c:v>101.7804637821952</c:v>
                </c:pt>
                <c:pt idx="144">
                  <c:v>101.67564073784723</c:v>
                </c:pt>
                <c:pt idx="145">
                  <c:v>101.57039494018693</c:v>
                </c:pt>
                <c:pt idx="146">
                  <c:v>101.464729098432</c:v>
                </c:pt>
                <c:pt idx="147">
                  <c:v>101.35865012542548</c:v>
                </c:pt>
                <c:pt idx="148">
                  <c:v>101.25216917388194</c:v>
                </c:pt>
                <c:pt idx="149">
                  <c:v>101.14530157136684</c:v>
                </c:pt>
                <c:pt idx="150">
                  <c:v>101.03806665032059</c:v>
                </c:pt>
                <c:pt idx="151">
                  <c:v>100.93048747432319</c:v>
                </c:pt>
                <c:pt idx="152">
                  <c:v>100.82259046687153</c:v>
                </c:pt>
                <c:pt idx="153">
                  <c:v>100.71440495382853</c:v>
                </c:pt>
                <c:pt idx="154">
                  <c:v>100.60596263501853</c:v>
                </c:pt>
                <c:pt idx="155">
                  <c:v>100.49729700385032</c:v>
                </c:pt>
                <c:pt idx="156">
                  <c:v>100.38844273608446</c:v>
                </c:pt>
                <c:pt idx="157">
                  <c:v>100.27943506977957</c:v>
                </c:pt>
                <c:pt idx="158">
                  <c:v>100.17030919802542</c:v>
                </c:pt>
                <c:pt idx="159">
                  <c:v>100.0610996943947</c:v>
                </c:pt>
                <c:pt idx="160">
                  <c:v>99.951839988320884</c:v>
                </c:pt>
                <c:pt idx="161">
                  <c:v>99.84256190411368</c:v>
                </c:pt>
                <c:pt idx="162">
                  <c:v>99.733295273372235</c:v>
                </c:pt>
                <c:pt idx="163">
                  <c:v>99.624067626470293</c:v>
                </c:pt>
                <c:pt idx="164">
                  <c:v>99.514903964859442</c:v>
                </c:pt>
                <c:pt idx="165">
                  <c:v>99.405826612407736</c:v>
                </c:pt>
                <c:pt idx="166">
                  <c:v>99.296855141030022</c:v>
                </c:pt>
                <c:pt idx="167">
                  <c:v>99.188006363577287</c:v>
                </c:pt>
                <c:pt idx="168">
                  <c:v>99.079294385364406</c:v>
                </c:pt>
                <c:pt idx="169">
                  <c:v>98.970730704804637</c:v>
                </c:pt>
                <c:pt idx="170">
                  <c:v>98.862324353313355</c:v>
                </c:pt>
                <c:pt idx="171">
                  <c:v>98.754082064846614</c:v>
                </c:pt>
                <c:pt idx="172">
                  <c:v>98.646008466038182</c:v>
                </c:pt>
                <c:pt idx="173">
                  <c:v>98.538106278778102</c:v>
                </c:pt>
                <c:pt idx="174">
                  <c:v>98.430376528130395</c:v>
                </c:pt>
                <c:pt idx="175">
                  <c:v>98.322818749623565</c:v>
                </c:pt>
                <c:pt idx="176">
                  <c:v>98.215431191090701</c:v>
                </c:pt>
                <c:pt idx="177">
                  <c:v>98.108211005327334</c:v>
                </c:pt>
                <c:pt idx="178">
                  <c:v>98.001154430835953</c:v>
                </c:pt>
                <c:pt idx="179">
                  <c:v>97.894256958810615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110.937</c:v>
                </c:pt>
                <c:pt idx="1">
                  <c:v>110.508</c:v>
                </c:pt>
                <c:pt idx="2">
                  <c:v>110.825</c:v>
                </c:pt>
                <c:pt idx="3">
                  <c:v>110.413</c:v>
                </c:pt>
                <c:pt idx="4">
                  <c:v>110.508</c:v>
                </c:pt>
                <c:pt idx="5">
                  <c:v>110.492</c:v>
                </c:pt>
                <c:pt idx="6">
                  <c:v>110.81</c:v>
                </c:pt>
                <c:pt idx="7">
                  <c:v>110.68300000000001</c:v>
                </c:pt>
                <c:pt idx="8">
                  <c:v>111.07899999999999</c:v>
                </c:pt>
                <c:pt idx="9">
                  <c:v>111.254</c:v>
                </c:pt>
                <c:pt idx="10">
                  <c:v>110.968</c:v>
                </c:pt>
                <c:pt idx="11">
                  <c:v>110.508</c:v>
                </c:pt>
                <c:pt idx="12">
                  <c:v>110.524</c:v>
                </c:pt>
                <c:pt idx="13">
                  <c:v>110.063</c:v>
                </c:pt>
                <c:pt idx="14">
                  <c:v>111.30200000000001</c:v>
                </c:pt>
                <c:pt idx="15">
                  <c:v>110.54</c:v>
                </c:pt>
                <c:pt idx="16">
                  <c:v>111.175</c:v>
                </c:pt>
                <c:pt idx="17">
                  <c:v>110.952</c:v>
                </c:pt>
                <c:pt idx="18">
                  <c:v>111.238</c:v>
                </c:pt>
                <c:pt idx="19">
                  <c:v>111.07899999999999</c:v>
                </c:pt>
                <c:pt idx="20">
                  <c:v>110.937</c:v>
                </c:pt>
                <c:pt idx="21">
                  <c:v>112.095</c:v>
                </c:pt>
                <c:pt idx="22">
                  <c:v>111</c:v>
                </c:pt>
                <c:pt idx="23">
                  <c:v>110.968</c:v>
                </c:pt>
                <c:pt idx="24">
                  <c:v>110.63500000000001</c:v>
                </c:pt>
                <c:pt idx="25">
                  <c:v>111.98399999999999</c:v>
                </c:pt>
                <c:pt idx="26">
                  <c:v>111.873</c:v>
                </c:pt>
                <c:pt idx="27">
                  <c:v>112.492</c:v>
                </c:pt>
                <c:pt idx="28">
                  <c:v>112.857</c:v>
                </c:pt>
                <c:pt idx="29">
                  <c:v>112.54</c:v>
                </c:pt>
                <c:pt idx="30">
                  <c:v>113.619</c:v>
                </c:pt>
                <c:pt idx="31">
                  <c:v>113.032</c:v>
                </c:pt>
                <c:pt idx="32">
                  <c:v>113.746</c:v>
                </c:pt>
                <c:pt idx="33">
                  <c:v>114.746</c:v>
                </c:pt>
                <c:pt idx="34">
                  <c:v>114.98399999999999</c:v>
                </c:pt>
                <c:pt idx="35">
                  <c:v>115.01600000000001</c:v>
                </c:pt>
                <c:pt idx="36">
                  <c:v>115.39700000000001</c:v>
                </c:pt>
                <c:pt idx="37">
                  <c:v>115.63500000000001</c:v>
                </c:pt>
                <c:pt idx="38">
                  <c:v>116.508</c:v>
                </c:pt>
                <c:pt idx="39">
                  <c:v>117.444</c:v>
                </c:pt>
                <c:pt idx="40">
                  <c:v>118.111</c:v>
                </c:pt>
                <c:pt idx="41">
                  <c:v>117.69799999999999</c:v>
                </c:pt>
                <c:pt idx="42">
                  <c:v>118.952</c:v>
                </c:pt>
                <c:pt idx="43">
                  <c:v>120.01600000000001</c:v>
                </c:pt>
                <c:pt idx="44">
                  <c:v>121.22199999999999</c:v>
                </c:pt>
                <c:pt idx="45">
                  <c:v>122.492</c:v>
                </c:pt>
                <c:pt idx="46">
                  <c:v>124.429</c:v>
                </c:pt>
                <c:pt idx="47">
                  <c:v>126.69799999999999</c:v>
                </c:pt>
                <c:pt idx="48">
                  <c:v>130.55600000000001</c:v>
                </c:pt>
                <c:pt idx="49">
                  <c:v>136.15899999999999</c:v>
                </c:pt>
                <c:pt idx="50">
                  <c:v>142.63499999999999</c:v>
                </c:pt>
                <c:pt idx="51">
                  <c:v>151.36500000000001</c:v>
                </c:pt>
                <c:pt idx="52">
                  <c:v>161.048</c:v>
                </c:pt>
                <c:pt idx="53">
                  <c:v>173.58699999999999</c:v>
                </c:pt>
                <c:pt idx="54">
                  <c:v>185.82499999999999</c:v>
                </c:pt>
                <c:pt idx="55">
                  <c:v>199.55600000000001</c:v>
                </c:pt>
                <c:pt idx="56">
                  <c:v>211.96799999999999</c:v>
                </c:pt>
                <c:pt idx="57">
                  <c:v>221.39699999999999</c:v>
                </c:pt>
                <c:pt idx="58">
                  <c:v>228.68299999999999</c:v>
                </c:pt>
                <c:pt idx="59">
                  <c:v>232.27</c:v>
                </c:pt>
                <c:pt idx="60">
                  <c:v>233.44399999999999</c:v>
                </c:pt>
                <c:pt idx="61">
                  <c:v>231.12700000000001</c:v>
                </c:pt>
                <c:pt idx="62">
                  <c:v>223.60300000000001</c:v>
                </c:pt>
                <c:pt idx="63">
                  <c:v>208.73</c:v>
                </c:pt>
                <c:pt idx="64">
                  <c:v>185.69800000000001</c:v>
                </c:pt>
                <c:pt idx="65">
                  <c:v>157.857</c:v>
                </c:pt>
                <c:pt idx="66">
                  <c:v>128.36500000000001</c:v>
                </c:pt>
                <c:pt idx="67">
                  <c:v>115.54</c:v>
                </c:pt>
                <c:pt idx="68">
                  <c:v>113.714</c:v>
                </c:pt>
                <c:pt idx="69">
                  <c:v>114.73</c:v>
                </c:pt>
                <c:pt idx="70">
                  <c:v>116.095</c:v>
                </c:pt>
                <c:pt idx="71">
                  <c:v>118.524</c:v>
                </c:pt>
                <c:pt idx="72">
                  <c:v>121.651</c:v>
                </c:pt>
                <c:pt idx="73">
                  <c:v>125.30200000000001</c:v>
                </c:pt>
                <c:pt idx="74">
                  <c:v>130.72999999999999</c:v>
                </c:pt>
                <c:pt idx="75">
                  <c:v>138.03200000000001</c:v>
                </c:pt>
                <c:pt idx="76">
                  <c:v>145.88900000000001</c:v>
                </c:pt>
                <c:pt idx="77">
                  <c:v>156.20599999999999</c:v>
                </c:pt>
                <c:pt idx="78">
                  <c:v>167.03200000000001</c:v>
                </c:pt>
                <c:pt idx="79">
                  <c:v>176.476</c:v>
                </c:pt>
                <c:pt idx="80">
                  <c:v>184.714</c:v>
                </c:pt>
                <c:pt idx="81">
                  <c:v>192.06299999999999</c:v>
                </c:pt>
                <c:pt idx="82">
                  <c:v>196.25399999999999</c:v>
                </c:pt>
                <c:pt idx="83">
                  <c:v>196.54</c:v>
                </c:pt>
                <c:pt idx="84">
                  <c:v>192.07900000000001</c:v>
                </c:pt>
                <c:pt idx="85">
                  <c:v>180.429</c:v>
                </c:pt>
                <c:pt idx="86">
                  <c:v>160.81</c:v>
                </c:pt>
                <c:pt idx="87">
                  <c:v>137.095</c:v>
                </c:pt>
                <c:pt idx="88">
                  <c:v>115.714</c:v>
                </c:pt>
                <c:pt idx="89">
                  <c:v>107.01600000000001</c:v>
                </c:pt>
                <c:pt idx="90">
                  <c:v>105.333</c:v>
                </c:pt>
                <c:pt idx="91">
                  <c:v>105.77800000000001</c:v>
                </c:pt>
                <c:pt idx="92">
                  <c:v>104.60299999999999</c:v>
                </c:pt>
                <c:pt idx="93">
                  <c:v>105.349</c:v>
                </c:pt>
                <c:pt idx="94">
                  <c:v>104.524</c:v>
                </c:pt>
                <c:pt idx="95">
                  <c:v>104.54</c:v>
                </c:pt>
                <c:pt idx="96">
                  <c:v>104.127</c:v>
                </c:pt>
                <c:pt idx="97">
                  <c:v>103.54</c:v>
                </c:pt>
                <c:pt idx="98">
                  <c:v>105.063</c:v>
                </c:pt>
                <c:pt idx="99">
                  <c:v>104.111</c:v>
                </c:pt>
                <c:pt idx="100">
                  <c:v>104.81</c:v>
                </c:pt>
                <c:pt idx="101">
                  <c:v>104.333</c:v>
                </c:pt>
                <c:pt idx="102">
                  <c:v>104.952</c:v>
                </c:pt>
                <c:pt idx="103">
                  <c:v>104.413</c:v>
                </c:pt>
                <c:pt idx="104">
                  <c:v>104.68300000000001</c:v>
                </c:pt>
                <c:pt idx="105">
                  <c:v>104.571</c:v>
                </c:pt>
                <c:pt idx="106">
                  <c:v>104.889</c:v>
                </c:pt>
                <c:pt idx="107">
                  <c:v>104.794</c:v>
                </c:pt>
                <c:pt idx="108">
                  <c:v>105.111</c:v>
                </c:pt>
                <c:pt idx="109">
                  <c:v>104.22199999999999</c:v>
                </c:pt>
                <c:pt idx="110">
                  <c:v>104.587</c:v>
                </c:pt>
                <c:pt idx="111">
                  <c:v>104.746</c:v>
                </c:pt>
                <c:pt idx="112">
                  <c:v>105.31699999999999</c:v>
                </c:pt>
                <c:pt idx="113">
                  <c:v>105.36499999999999</c:v>
                </c:pt>
                <c:pt idx="114">
                  <c:v>105.254</c:v>
                </c:pt>
                <c:pt idx="115">
                  <c:v>106.762</c:v>
                </c:pt>
                <c:pt idx="116">
                  <c:v>108.30200000000001</c:v>
                </c:pt>
                <c:pt idx="117">
                  <c:v>109.36499999999999</c:v>
                </c:pt>
                <c:pt idx="118">
                  <c:v>113.032</c:v>
                </c:pt>
                <c:pt idx="119">
                  <c:v>113.92100000000001</c:v>
                </c:pt>
                <c:pt idx="120">
                  <c:v>116.238</c:v>
                </c:pt>
                <c:pt idx="121">
                  <c:v>116.68300000000001</c:v>
                </c:pt>
                <c:pt idx="122">
                  <c:v>116.381</c:v>
                </c:pt>
                <c:pt idx="123">
                  <c:v>115.127</c:v>
                </c:pt>
                <c:pt idx="124">
                  <c:v>112.794</c:v>
                </c:pt>
                <c:pt idx="125">
                  <c:v>110.476</c:v>
                </c:pt>
                <c:pt idx="126">
                  <c:v>106.968</c:v>
                </c:pt>
                <c:pt idx="127">
                  <c:v>105.794</c:v>
                </c:pt>
                <c:pt idx="128">
                  <c:v>102.873</c:v>
                </c:pt>
                <c:pt idx="129">
                  <c:v>102.619</c:v>
                </c:pt>
                <c:pt idx="130">
                  <c:v>101.825</c:v>
                </c:pt>
                <c:pt idx="131">
                  <c:v>101.571</c:v>
                </c:pt>
                <c:pt idx="132">
                  <c:v>101.492</c:v>
                </c:pt>
                <c:pt idx="133">
                  <c:v>100.143</c:v>
                </c:pt>
                <c:pt idx="134">
                  <c:v>100.667</c:v>
                </c:pt>
                <c:pt idx="135">
                  <c:v>101.111</c:v>
                </c:pt>
                <c:pt idx="136">
                  <c:v>100.333</c:v>
                </c:pt>
                <c:pt idx="137">
                  <c:v>100.46</c:v>
                </c:pt>
                <c:pt idx="138">
                  <c:v>101.063</c:v>
                </c:pt>
                <c:pt idx="139">
                  <c:v>100.39700000000001</c:v>
                </c:pt>
                <c:pt idx="140">
                  <c:v>100.889</c:v>
                </c:pt>
                <c:pt idx="141">
                  <c:v>100.444</c:v>
                </c:pt>
                <c:pt idx="142">
                  <c:v>100.238</c:v>
                </c:pt>
                <c:pt idx="143">
                  <c:v>101.22199999999999</c:v>
                </c:pt>
                <c:pt idx="144">
                  <c:v>101.651</c:v>
                </c:pt>
                <c:pt idx="145">
                  <c:v>102.84099999999999</c:v>
                </c:pt>
                <c:pt idx="146">
                  <c:v>102.746</c:v>
                </c:pt>
                <c:pt idx="147">
                  <c:v>103.667</c:v>
                </c:pt>
                <c:pt idx="148">
                  <c:v>105.206</c:v>
                </c:pt>
                <c:pt idx="149">
                  <c:v>107.27</c:v>
                </c:pt>
                <c:pt idx="150">
                  <c:v>107.27</c:v>
                </c:pt>
                <c:pt idx="151">
                  <c:v>107.175</c:v>
                </c:pt>
                <c:pt idx="152">
                  <c:v>106.905</c:v>
                </c:pt>
                <c:pt idx="153">
                  <c:v>104.60299999999999</c:v>
                </c:pt>
                <c:pt idx="154">
                  <c:v>103.60299999999999</c:v>
                </c:pt>
                <c:pt idx="155">
                  <c:v>101.873</c:v>
                </c:pt>
                <c:pt idx="156">
                  <c:v>100.206</c:v>
                </c:pt>
                <c:pt idx="157">
                  <c:v>99.238</c:v>
                </c:pt>
                <c:pt idx="158">
                  <c:v>99.111000000000004</c:v>
                </c:pt>
                <c:pt idx="159">
                  <c:v>99.524000000000001</c:v>
                </c:pt>
                <c:pt idx="160">
                  <c:v>98.921000000000006</c:v>
                </c:pt>
                <c:pt idx="161">
                  <c:v>98.206000000000003</c:v>
                </c:pt>
                <c:pt idx="162">
                  <c:v>98.143000000000001</c:v>
                </c:pt>
                <c:pt idx="163">
                  <c:v>97.19</c:v>
                </c:pt>
                <c:pt idx="164">
                  <c:v>98.587000000000003</c:v>
                </c:pt>
                <c:pt idx="165">
                  <c:v>98.412999999999997</c:v>
                </c:pt>
                <c:pt idx="166">
                  <c:v>97.619</c:v>
                </c:pt>
                <c:pt idx="167">
                  <c:v>97.683000000000007</c:v>
                </c:pt>
                <c:pt idx="168">
                  <c:v>97.951999999999998</c:v>
                </c:pt>
                <c:pt idx="169">
                  <c:v>98.143000000000001</c:v>
                </c:pt>
                <c:pt idx="170">
                  <c:v>97.683000000000007</c:v>
                </c:pt>
                <c:pt idx="171">
                  <c:v>97.778000000000006</c:v>
                </c:pt>
                <c:pt idx="172">
                  <c:v>96.174999999999997</c:v>
                </c:pt>
                <c:pt idx="173">
                  <c:v>97.221999999999994</c:v>
                </c:pt>
                <c:pt idx="174">
                  <c:v>97.635000000000005</c:v>
                </c:pt>
                <c:pt idx="175">
                  <c:v>97.286000000000001</c:v>
                </c:pt>
                <c:pt idx="176">
                  <c:v>97.381</c:v>
                </c:pt>
                <c:pt idx="177">
                  <c:v>96.762</c:v>
                </c:pt>
                <c:pt idx="178">
                  <c:v>97.094999999999999</c:v>
                </c:pt>
                <c:pt idx="179">
                  <c:v>97.475999999999999</c:v>
                </c:pt>
                <c:pt idx="180">
                  <c:v>97.429000000000002</c:v>
                </c:pt>
                <c:pt idx="181">
                  <c:v>97.126999999999995</c:v>
                </c:pt>
                <c:pt idx="182">
                  <c:v>96.921000000000006</c:v>
                </c:pt>
                <c:pt idx="183">
                  <c:v>96.873000000000005</c:v>
                </c:pt>
                <c:pt idx="184">
                  <c:v>97.349000000000004</c:v>
                </c:pt>
                <c:pt idx="185">
                  <c:v>97.587000000000003</c:v>
                </c:pt>
                <c:pt idx="186">
                  <c:v>96.968000000000004</c:v>
                </c:pt>
                <c:pt idx="187">
                  <c:v>96.905000000000001</c:v>
                </c:pt>
                <c:pt idx="188">
                  <c:v>96.254000000000005</c:v>
                </c:pt>
                <c:pt idx="189">
                  <c:v>97.174999999999997</c:v>
                </c:pt>
                <c:pt idx="190">
                  <c:v>97.206000000000003</c:v>
                </c:pt>
                <c:pt idx="191">
                  <c:v>96.349000000000004</c:v>
                </c:pt>
                <c:pt idx="192">
                  <c:v>96.238</c:v>
                </c:pt>
                <c:pt idx="193">
                  <c:v>96.570999999999998</c:v>
                </c:pt>
                <c:pt idx="194">
                  <c:v>96.254000000000005</c:v>
                </c:pt>
                <c:pt idx="195">
                  <c:v>96.349000000000004</c:v>
                </c:pt>
                <c:pt idx="196">
                  <c:v>96.619</c:v>
                </c:pt>
                <c:pt idx="197">
                  <c:v>95.856999999999999</c:v>
                </c:pt>
                <c:pt idx="198">
                  <c:v>96.713999999999999</c:v>
                </c:pt>
                <c:pt idx="199">
                  <c:v>96.397000000000006</c:v>
                </c:pt>
                <c:pt idx="200">
                  <c:v>95.888999999999996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108.94629434950636</c:v>
                </c:pt>
                <c:pt idx="4">
                  <c:v>109.1511244318354</c:v>
                </c:pt>
                <c:pt idx="5">
                  <c:v>109.35568539807238</c:v>
                </c:pt>
                <c:pt idx="6">
                  <c:v>109.55988593036855</c:v>
                </c:pt>
                <c:pt idx="7">
                  <c:v>109.7636206267286</c:v>
                </c:pt>
                <c:pt idx="8">
                  <c:v>109.96676840077872</c:v>
                </c:pt>
                <c:pt idx="9">
                  <c:v>110.16919076540775</c:v>
                </c:pt>
                <c:pt idx="10">
                  <c:v>110.37073000529362</c:v>
                </c:pt>
                <c:pt idx="11">
                  <c:v>110.57120724753636</c:v>
                </c:pt>
                <c:pt idx="12">
                  <c:v>110.77042044490865</c:v>
                </c:pt>
                <c:pt idx="13">
                  <c:v>110.96814229287776</c:v>
                </c:pt>
                <c:pt idx="14">
                  <c:v>111.1641181099538</c:v>
                </c:pt>
                <c:pt idx="15">
                  <c:v>111.35806372176751</c:v>
                </c:pt>
                <c:pt idx="16">
                  <c:v>111.5496634037637</c:v>
                </c:pt>
                <c:pt idx="17">
                  <c:v>111.73856795762778</c:v>
                </c:pt>
                <c:pt idx="18">
                  <c:v>111.92439302626509</c:v>
                </c:pt>
                <c:pt idx="19">
                  <c:v>112.10671779780057</c:v>
                </c:pt>
                <c:pt idx="20">
                  <c:v>112.2850843216208</c:v>
                </c:pt>
                <c:pt idx="21">
                  <c:v>112.45899777700356</c:v>
                </c:pt>
                <c:pt idx="22">
                  <c:v>112.62792822613486</c:v>
                </c:pt>
                <c:pt idx="23">
                  <c:v>112.79131469251297</c:v>
                </c:pt>
                <c:pt idx="24">
                  <c:v>112.9485728981157</c:v>
                </c:pt>
                <c:pt idx="25">
                  <c:v>113.09910876018645</c:v>
                </c:pt>
                <c:pt idx="26">
                  <c:v>113.24234091372522</c:v>
                </c:pt>
                <c:pt idx="27">
                  <c:v>113.37773724155511</c:v>
                </c:pt>
                <c:pt idx="28">
                  <c:v>113.50487283339183</c:v>
                </c:pt>
                <c:pt idx="29">
                  <c:v>113.62352012731286</c:v>
                </c:pt>
                <c:pt idx="30">
                  <c:v>113.73378632803745</c:v>
                </c:pt>
                <c:pt idx="31">
                  <c:v>113.83631853468512</c:v>
                </c:pt>
                <c:pt idx="32">
                  <c:v>113.93260309714653</c:v>
                </c:pt>
                <c:pt idx="33">
                  <c:v>114.02539193130934</c:v>
                </c:pt>
                <c:pt idx="34">
                  <c:v>114.11929371144132</c:v>
                </c:pt>
                <c:pt idx="35">
                  <c:v>114.22157022241947</c:v>
                </c:pt>
                <c:pt idx="36">
                  <c:v>114.3431751865235</c:v>
                </c:pt>
                <c:pt idx="37">
                  <c:v>114.50006145141585</c:v>
                </c:pt>
                <c:pt idx="38">
                  <c:v>114.71475910227544</c:v>
                </c:pt>
                <c:pt idx="39">
                  <c:v>115.01818869924485</c:v>
                </c:pt>
                <c:pt idx="40">
                  <c:v>115.45161850706907</c:v>
                </c:pt>
                <c:pt idx="41">
                  <c:v>116.06860273133221</c:v>
                </c:pt>
                <c:pt idx="42">
                  <c:v>116.93665353513583</c:v>
                </c:pt>
                <c:pt idx="43">
                  <c:v>118.13831189897589</c:v>
                </c:pt>
                <c:pt idx="44">
                  <c:v>119.77120545424117</c:v>
                </c:pt>
                <c:pt idx="45">
                  <c:v>121.94663438229026</c:v>
                </c:pt>
                <c:pt idx="46">
                  <c:v>124.78623144481854</c:v>
                </c:pt>
                <c:pt idx="47">
                  <c:v>128.41632087249613</c:v>
                </c:pt>
                <c:pt idx="48">
                  <c:v>132.95976955290618</c:v>
                </c:pt>
                <c:pt idx="49">
                  <c:v>138.52538811112549</c:v>
                </c:pt>
                <c:pt idx="50">
                  <c:v>145.19528801571025</c:v>
                </c:pt>
                <c:pt idx="51">
                  <c:v>153.01100161932999</c:v>
                </c:pt>
                <c:pt idx="52">
                  <c:v>161.95956261924039</c:v>
                </c:pt>
                <c:pt idx="53">
                  <c:v>171.9609794100804</c:v>
                </c:pt>
                <c:pt idx="54">
                  <c:v>182.85812543117214</c:v>
                </c:pt>
                <c:pt idx="55">
                  <c:v>194.40734781259206</c:v>
                </c:pt>
                <c:pt idx="56">
                  <c:v>206.25892003219982</c:v>
                </c:pt>
                <c:pt idx="57">
                  <c:v>217.8965466459793</c:v>
                </c:pt>
                <c:pt idx="58">
                  <c:v>228.48684728054681</c:v>
                </c:pt>
                <c:pt idx="59">
                  <c:v>236.63196181357947</c:v>
                </c:pt>
                <c:pt idx="60">
                  <c:v>240.20197970342468</c:v>
                </c:pt>
                <c:pt idx="61">
                  <c:v>236.67307836492515</c:v>
                </c:pt>
                <c:pt idx="62">
                  <c:v>224.30906690645224</c:v>
                </c:pt>
                <c:pt idx="63">
                  <c:v>203.74546720257192</c:v>
                </c:pt>
                <c:pt idx="64">
                  <c:v>178.63385706662004</c:v>
                </c:pt>
                <c:pt idx="65">
                  <c:v>154.31919150703573</c:v>
                </c:pt>
                <c:pt idx="66">
                  <c:v>135.26296875438535</c:v>
                </c:pt>
                <c:pt idx="67">
                  <c:v>123.21453428118555</c:v>
                </c:pt>
                <c:pt idx="68">
                  <c:v>117.34406052248417</c:v>
                </c:pt>
                <c:pt idx="69">
                  <c:v>115.6937968713187</c:v>
                </c:pt>
                <c:pt idx="70">
                  <c:v>116.52442218472471</c:v>
                </c:pt>
                <c:pt idx="71">
                  <c:v>118.83084838812698</c:v>
                </c:pt>
                <c:pt idx="72">
                  <c:v>122.2227176229483</c:v>
                </c:pt>
                <c:pt idx="73">
                  <c:v>126.63007384252624</c:v>
                </c:pt>
                <c:pt idx="74">
                  <c:v>132.08584932645343</c:v>
                </c:pt>
                <c:pt idx="75">
                  <c:v>138.61478304584637</c:v>
                </c:pt>
                <c:pt idx="76">
                  <c:v>146.18354821064969</c:v>
                </c:pt>
                <c:pt idx="77">
                  <c:v>154.676649104794</c:v>
                </c:pt>
                <c:pt idx="78">
                  <c:v>163.88383344366713</c:v>
                </c:pt>
                <c:pt idx="79">
                  <c:v>173.49120380616779</c:v>
                </c:pt>
                <c:pt idx="80">
                  <c:v>183.04807446766455</c:v>
                </c:pt>
                <c:pt idx="81">
                  <c:v>191.81951448370776</c:v>
                </c:pt>
                <c:pt idx="82">
                  <c:v>198.39945574620353</c:v>
                </c:pt>
                <c:pt idx="83">
                  <c:v>200.26504849261531</c:v>
                </c:pt>
                <c:pt idx="84">
                  <c:v>194.24673659613757</c:v>
                </c:pt>
                <c:pt idx="85">
                  <c:v>178.87654466397134</c:v>
                </c:pt>
                <c:pt idx="86">
                  <c:v>157.07110364314292</c:v>
                </c:pt>
                <c:pt idx="87">
                  <c:v>135.4055164493667</c:v>
                </c:pt>
                <c:pt idx="88">
                  <c:v>119.5764648973538</c:v>
                </c:pt>
                <c:pt idx="89">
                  <c:v>110.9233422998736</c:v>
                </c:pt>
                <c:pt idx="90">
                  <c:v>107.32982975255339</c:v>
                </c:pt>
                <c:pt idx="91">
                  <c:v>106.14668027432728</c:v>
                </c:pt>
                <c:pt idx="92">
                  <c:v>105.7807800891716</c:v>
                </c:pt>
                <c:pt idx="93">
                  <c:v>105.61725310649796</c:v>
                </c:pt>
                <c:pt idx="94">
                  <c:v>105.49150969720348</c:v>
                </c:pt>
                <c:pt idx="95">
                  <c:v>105.37193083440799</c:v>
                </c:pt>
                <c:pt idx="96">
                  <c:v>105.25403056151239</c:v>
                </c:pt>
                <c:pt idx="97">
                  <c:v>105.1372807823888</c:v>
                </c:pt>
                <c:pt idx="98">
                  <c:v>105.02158077473938</c:v>
                </c:pt>
                <c:pt idx="99">
                  <c:v>104.90687822091482</c:v>
                </c:pt>
                <c:pt idx="100">
                  <c:v>104.79315406764972</c:v>
                </c:pt>
                <c:pt idx="101">
                  <c:v>104.68045444450988</c:v>
                </c:pt>
                <c:pt idx="102">
                  <c:v>104.56896005231256</c:v>
                </c:pt>
                <c:pt idx="103">
                  <c:v>104.45912163498028</c:v>
                </c:pt>
                <c:pt idx="104">
                  <c:v>104.35190943594633</c:v>
                </c:pt>
                <c:pt idx="105">
                  <c:v>104.24924536631917</c:v>
                </c:pt>
                <c:pt idx="106">
                  <c:v>104.15470377410502</c:v>
                </c:pt>
                <c:pt idx="107">
                  <c:v>104.07456673449992</c:v>
                </c:pt>
                <c:pt idx="108">
                  <c:v>104.01928161025258</c:v>
                </c:pt>
                <c:pt idx="109">
                  <c:v>104.00526720291215</c:v>
                </c:pt>
                <c:pt idx="110">
                  <c:v>104.05683139623221</c:v>
                </c:pt>
                <c:pt idx="111">
                  <c:v>104.20770291648941</c:v>
                </c:pt>
                <c:pt idx="112">
                  <c:v>104.50139220410449</c:v>
                </c:pt>
                <c:pt idx="113">
                  <c:v>104.98938759007919</c:v>
                </c:pt>
                <c:pt idx="114">
                  <c:v>105.72621095566089</c:v>
                </c:pt>
                <c:pt idx="115">
                  <c:v>106.76071574918357</c:v>
                </c:pt>
                <c:pt idx="116">
                  <c:v>108.1235815449548</c:v>
                </c:pt>
                <c:pt idx="117">
                  <c:v>109.81097711211324</c:v>
                </c:pt>
                <c:pt idx="118">
                  <c:v>111.76239368357363</c:v>
                </c:pt>
                <c:pt idx="119">
                  <c:v>113.82734242267422</c:v>
                </c:pt>
                <c:pt idx="120">
                  <c:v>115.7210106757928</c:v>
                </c:pt>
                <c:pt idx="121">
                  <c:v>117.00167317110025</c:v>
                </c:pt>
                <c:pt idx="122">
                  <c:v>117.15189366760015</c:v>
                </c:pt>
                <c:pt idx="123">
                  <c:v>115.82417634027603</c:v>
                </c:pt>
                <c:pt idx="124">
                  <c:v>113.14119424881038</c:v>
                </c:pt>
                <c:pt idx="125">
                  <c:v>109.76586427433453</c:v>
                </c:pt>
                <c:pt idx="126">
                  <c:v>106.58065137613438</c:v>
                </c:pt>
                <c:pt idx="127">
                  <c:v>104.20702430832071</c:v>
                </c:pt>
                <c:pt idx="128">
                  <c:v>102.771262108069</c:v>
                </c:pt>
                <c:pt idx="129">
                  <c:v>102.04020116955888</c:v>
                </c:pt>
                <c:pt idx="130">
                  <c:v>101.69898157474965</c:v>
                </c:pt>
                <c:pt idx="131">
                  <c:v>101.52356800846763</c:v>
                </c:pt>
                <c:pt idx="132">
                  <c:v>101.40354377867089</c:v>
                </c:pt>
                <c:pt idx="133">
                  <c:v>101.29831930264736</c:v>
                </c:pt>
                <c:pt idx="134">
                  <c:v>101.19642923825143</c:v>
                </c:pt>
                <c:pt idx="135">
                  <c:v>101.09541877511658</c:v>
                </c:pt>
                <c:pt idx="136">
                  <c:v>100.9951328171135</c:v>
                </c:pt>
                <c:pt idx="137">
                  <c:v>100.89636392701679</c:v>
                </c:pt>
                <c:pt idx="138">
                  <c:v>100.80140573880099</c:v>
                </c:pt>
                <c:pt idx="139">
                  <c:v>100.71587750670774</c:v>
                </c:pt>
                <c:pt idx="140">
                  <c:v>100.65213645616977</c:v>
                </c:pt>
                <c:pt idx="141">
                  <c:v>100.63440361723326</c:v>
                </c:pt>
                <c:pt idx="142">
                  <c:v>100.70439865344932</c:v>
                </c:pt>
                <c:pt idx="143">
                  <c:v>100.92376016601757</c:v>
                </c:pt>
                <c:pt idx="144">
                  <c:v>101.36686210295734</c:v>
                </c:pt>
                <c:pt idx="145">
                  <c:v>102.09766032554533</c:v>
                </c:pt>
                <c:pt idx="146">
                  <c:v>103.13043934610688</c:v>
                </c:pt>
                <c:pt idx="147">
                  <c:v>104.38726734353835</c:v>
                </c:pt>
                <c:pt idx="148">
                  <c:v>105.6779551888841</c:v>
                </c:pt>
                <c:pt idx="149">
                  <c:v>106.728647359756</c:v>
                </c:pt>
                <c:pt idx="150">
                  <c:v>107.26399085859425</c:v>
                </c:pt>
                <c:pt idx="151">
                  <c:v>107.11274018118687</c:v>
                </c:pt>
                <c:pt idx="152">
                  <c:v>106.28248088527991</c:v>
                </c:pt>
                <c:pt idx="153">
                  <c:v>104.95929994434387</c:v>
                </c:pt>
                <c:pt idx="154">
                  <c:v>103.43088061330236</c:v>
                </c:pt>
                <c:pt idx="155">
                  <c:v>101.97651609161238</c:v>
                </c:pt>
                <c:pt idx="156">
                  <c:v>100.78163403027182</c:v>
                </c:pt>
                <c:pt idx="157">
                  <c:v>99.910580282179509</c:v>
                </c:pt>
                <c:pt idx="158">
                  <c:v>99.332501818509471</c:v>
                </c:pt>
                <c:pt idx="159">
                  <c:v>98.970352545308216</c:v>
                </c:pt>
                <c:pt idx="160">
                  <c:v>98.743466869213407</c:v>
                </c:pt>
                <c:pt idx="161">
                  <c:v>98.590084251679443</c:v>
                </c:pt>
                <c:pt idx="162">
                  <c:v>98.471746227542496</c:v>
                </c:pt>
                <c:pt idx="163">
                  <c:v>98.368165362214071</c:v>
                </c:pt>
                <c:pt idx="164">
                  <c:v>98.270087373743706</c:v>
                </c:pt>
                <c:pt idx="165">
                  <c:v>98.173815808524282</c:v>
                </c:pt>
                <c:pt idx="166">
                  <c:v>98.078044861465159</c:v>
                </c:pt>
                <c:pt idx="167">
                  <c:v>97.982361182531704</c:v>
                </c:pt>
                <c:pt idx="168">
                  <c:v>97.886643918159493</c:v>
                </c:pt>
                <c:pt idx="169">
                  <c:v>97.790857512091179</c:v>
                </c:pt>
                <c:pt idx="170">
                  <c:v>97.694989264577572</c:v>
                </c:pt>
                <c:pt idx="171">
                  <c:v>97.59903274590495</c:v>
                </c:pt>
                <c:pt idx="172">
                  <c:v>97.502983838175965</c:v>
                </c:pt>
                <c:pt idx="173">
                  <c:v>97.406839821777936</c:v>
                </c:pt>
                <c:pt idx="174">
                  <c:v>97.310599106806563</c:v>
                </c:pt>
                <c:pt idx="175">
                  <c:v>97.21426108534628</c:v>
                </c:pt>
                <c:pt idx="176">
                  <c:v>97.117826005733065</c:v>
                </c:pt>
                <c:pt idx="177">
                  <c:v>97.021294853931892</c:v>
                </c:pt>
                <c:pt idx="178">
                  <c:v>96.924669241359865</c:v>
                </c:pt>
                <c:pt idx="179">
                  <c:v>96.82795130021664</c:v>
                </c:pt>
                <c:pt idx="180">
                  <c:v>96.731143587205821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108.94629434950087</c:v>
                </c:pt>
                <c:pt idx="4">
                  <c:v>109.15112443182031</c:v>
                </c:pt>
                <c:pt idx="5">
                  <c:v>109.35568539803151</c:v>
                </c:pt>
                <c:pt idx="6">
                  <c:v>109.55988593025971</c:v>
                </c:pt>
                <c:pt idx="7">
                  <c:v>109.76362062644363</c:v>
                </c:pt>
                <c:pt idx="8">
                  <c:v>109.96676840004501</c:v>
                </c:pt>
                <c:pt idx="9">
                  <c:v>110.16919076355032</c:v>
                </c:pt>
                <c:pt idx="10">
                  <c:v>110.37073000066995</c:v>
                </c:pt>
                <c:pt idx="11">
                  <c:v>110.57120723621897</c:v>
                </c:pt>
                <c:pt idx="12">
                  <c:v>110.77042041766971</c:v>
                </c:pt>
                <c:pt idx="13">
                  <c:v>110.96814222841371</c:v>
                </c:pt>
                <c:pt idx="14">
                  <c:v>111.16411795994092</c:v>
                </c:pt>
                <c:pt idx="15">
                  <c:v>111.35806337850742</c:v>
                </c:pt>
                <c:pt idx="16">
                  <c:v>111.54966263143565</c:v>
                </c:pt>
                <c:pt idx="17">
                  <c:v>111.73856624893466</c:v>
                </c:pt>
                <c:pt idx="18">
                  <c:v>111.9243893091151</c:v>
                </c:pt>
                <c:pt idx="19">
                  <c:v>112.10670984646914</c:v>
                </c:pt>
                <c:pt idx="20">
                  <c:v>112.28506759711169</c:v>
                </c:pt>
                <c:pt idx="21">
                  <c:v>112.45896318699606</c:v>
                </c:pt>
                <c:pt idx="22">
                  <c:v>112.62785788138554</c:v>
                </c:pt>
                <c:pt idx="23">
                  <c:v>112.79117402413817</c:v>
                </c:pt>
                <c:pt idx="24">
                  <c:v>112.94829630268148</c:v>
                </c:pt>
                <c:pt idx="25">
                  <c:v>113.09857397755074</c:v>
                </c:pt>
                <c:pt idx="26">
                  <c:v>113.24132421251325</c:v>
                </c:pt>
                <c:pt idx="27">
                  <c:v>113.37583663099217</c:v>
                </c:pt>
                <c:pt idx="28">
                  <c:v>113.5013792051525</c:v>
                </c:pt>
                <c:pt idx="29">
                  <c:v>113.61720555423608</c:v>
                </c:pt>
                <c:pt idx="30">
                  <c:v>113.72256368753622</c:v>
                </c:pt>
                <c:pt idx="31">
                  <c:v>113.81670617442018</c:v>
                </c:pt>
                <c:pt idx="32">
                  <c:v>113.89890165955266</c:v>
                </c:pt>
                <c:pt idx="33">
                  <c:v>113.96844756756212</c:v>
                </c:pt>
                <c:pt idx="34">
                  <c:v>114.02468376071963</c:v>
                </c:pt>
                <c:pt idx="35">
                  <c:v>114.06700683002063</c:v>
                </c:pt>
                <c:pt idx="36">
                  <c:v>114.09488461989386</c:v>
                </c:pt>
                <c:pt idx="37">
                  <c:v>114.10787051615053</c:v>
                </c:pt>
                <c:pt idx="38">
                  <c:v>114.10561697281038</c:v>
                </c:pt>
                <c:pt idx="39">
                  <c:v>114.08788772307402</c:v>
                </c:pt>
                <c:pt idx="40">
                  <c:v>114.0545681190045</c:v>
                </c:pt>
                <c:pt idx="41">
                  <c:v>114.00567307772097</c:v>
                </c:pt>
                <c:pt idx="42">
                  <c:v>113.94135218082053</c:v>
                </c:pt>
                <c:pt idx="43">
                  <c:v>113.86189157690936</c:v>
                </c:pt>
                <c:pt idx="44">
                  <c:v>113.76771246973217</c:v>
                </c:pt>
                <c:pt idx="45">
                  <c:v>113.65936612839567</c:v>
                </c:pt>
                <c:pt idx="46">
                  <c:v>113.53752552094433</c:v>
                </c:pt>
                <c:pt idx="47">
                  <c:v>113.40297383583325</c:v>
                </c:pt>
                <c:pt idx="48">
                  <c:v>113.25659030512564</c:v>
                </c:pt>
                <c:pt idx="49">
                  <c:v>113.0993338671022</c:v>
                </c:pt>
                <c:pt idx="50">
                  <c:v>112.93222529533925</c:v>
                </c:pt>
                <c:pt idx="51">
                  <c:v>112.75632847046323</c:v>
                </c:pt>
                <c:pt idx="52">
                  <c:v>112.57273147783064</c:v>
                </c:pt>
                <c:pt idx="53">
                  <c:v>112.38252818126573</c:v>
                </c:pt>
                <c:pt idx="54">
                  <c:v>112.18680085505007</c:v>
                </c:pt>
                <c:pt idx="55">
                  <c:v>111.98660436145444</c:v>
                </c:pt>
                <c:pt idx="56">
                  <c:v>111.78295224856764</c:v>
                </c:pt>
                <c:pt idx="57">
                  <c:v>111.57680502269511</c:v>
                </c:pt>
                <c:pt idx="58">
                  <c:v>111.36906073023084</c:v>
                </c:pt>
                <c:pt idx="59">
                  <c:v>111.16054787328868</c:v>
                </c:pt>
                <c:pt idx="60">
                  <c:v>110.95202058727192</c:v>
                </c:pt>
                <c:pt idx="61">
                  <c:v>110.74415593062116</c:v>
                </c:pt>
                <c:pt idx="62">
                  <c:v>110.53755307886108</c:v>
                </c:pt>
                <c:pt idx="63">
                  <c:v>110.33273417665178</c:v>
                </c:pt>
                <c:pt idx="64">
                  <c:v>110.1301465813518</c:v>
                </c:pt>
                <c:pt idx="65">
                  <c:v>109.93016622717676</c:v>
                </c:pt>
                <c:pt idx="66">
                  <c:v>109.73310184742088</c:v>
                </c:pt>
                <c:pt idx="67">
                  <c:v>109.5391998102495</c:v>
                </c:pt>
                <c:pt idx="68">
                  <c:v>109.34864934823888</c:v>
                </c:pt>
                <c:pt idx="69">
                  <c:v>109.16158799040846</c:v>
                </c:pt>
                <c:pt idx="70">
                  <c:v>108.97810703566427</c:v>
                </c:pt>
                <c:pt idx="71">
                  <c:v>108.79825693652774</c:v>
                </c:pt>
                <c:pt idx="72">
                  <c:v>108.62205249041345</c:v>
                </c:pt>
                <c:pt idx="73">
                  <c:v>108.44947776162769</c:v>
                </c:pt>
                <c:pt idx="74">
                  <c:v>108.28049068013873</c:v>
                </c:pt>
                <c:pt idx="75">
                  <c:v>108.11502728278407</c:v>
                </c:pt>
                <c:pt idx="76">
                  <c:v>107.95300557891071</c:v>
                </c:pt>
                <c:pt idx="77">
                  <c:v>107.79432903564846</c:v>
                </c:pt>
                <c:pt idx="78">
                  <c:v>107.6388896883565</c:v>
                </c:pt>
                <c:pt idx="79">
                  <c:v>107.48657088958115</c:v>
                </c:pt>
                <c:pt idx="80">
                  <c:v>107.33724971547002</c:v>
                </c:pt>
                <c:pt idx="81">
                  <c:v>107.1907990523584</c:v>
                </c:pt>
                <c:pt idx="82">
                  <c:v>107.0470893885057</c:v>
                </c:pt>
                <c:pt idx="83">
                  <c:v>106.90599033702334</c:v>
                </c:pt>
                <c:pt idx="84">
                  <c:v>106.76737191616516</c:v>
                </c:pt>
                <c:pt idx="85">
                  <c:v>106.63110561258188</c:v>
                </c:pt>
                <c:pt idx="86">
                  <c:v>106.49706525206476</c:v>
                </c:pt>
                <c:pt idx="87">
                  <c:v>106.36512770088329</c:v>
                </c:pt>
                <c:pt idx="88">
                  <c:v>106.23517341918257</c:v>
                </c:pt>
                <c:pt idx="89">
                  <c:v>106.10708688615328</c:v>
                </c:pt>
                <c:pt idx="90">
                  <c:v>105.98075691489484</c:v>
                </c:pt>
                <c:pt idx="91">
                  <c:v>105.85607687312049</c:v>
                </c:pt>
                <c:pt idx="92">
                  <c:v>105.73294482414286</c:v>
                </c:pt>
                <c:pt idx="93">
                  <c:v>105.61126360095805</c:v>
                </c:pt>
                <c:pt idx="94">
                  <c:v>105.49094082473388</c:v>
                </c:pt>
                <c:pt idx="95">
                  <c:v>105.37188887761457</c:v>
                </c:pt>
                <c:pt idx="96">
                  <c:v>105.25402483848215</c:v>
                </c:pt>
                <c:pt idx="97">
                  <c:v>105.13727038916626</c:v>
                </c:pt>
                <c:pt idx="98">
                  <c:v>105.02155169756192</c:v>
                </c:pt>
                <c:pt idx="99">
                  <c:v>104.90679928319769</c:v>
                </c:pt>
                <c:pt idx="100">
                  <c:v>104.79294786998199</c:v>
                </c:pt>
                <c:pt idx="101">
                  <c:v>104.67993623014041</c:v>
                </c:pt>
                <c:pt idx="102">
                  <c:v>104.56770702272865</c:v>
                </c:pt>
                <c:pt idx="103">
                  <c:v>104.45620662955821</c:v>
                </c:pt>
                <c:pt idx="104">
                  <c:v>104.34538499089766</c:v>
                </c:pt>
                <c:pt idx="105">
                  <c:v>104.23519544289876</c:v>
                </c:pt>
                <c:pt idx="106">
                  <c:v>104.12559455834267</c:v>
                </c:pt>
                <c:pt idx="107">
                  <c:v>104.01654199199398</c:v>
                </c:pt>
                <c:pt idx="108">
                  <c:v>103.90800033158683</c:v>
                </c:pt>
                <c:pt idx="109">
                  <c:v>103.79993495523874</c:v>
                </c:pt>
                <c:pt idx="110">
                  <c:v>103.69231389589117</c:v>
                </c:pt>
                <c:pt idx="111">
                  <c:v>103.58510771320317</c:v>
                </c:pt>
                <c:pt idx="112">
                  <c:v>103.47828937317202</c:v>
                </c:pt>
                <c:pt idx="113">
                  <c:v>103.37183413561959</c:v>
                </c:pt>
                <c:pt idx="114">
                  <c:v>103.26571944955661</c:v>
                </c:pt>
                <c:pt idx="115">
                  <c:v>103.15992485632003</c:v>
                </c:pt>
                <c:pt idx="116">
                  <c:v>103.0544319002644</c:v>
                </c:pt>
                <c:pt idx="117">
                  <c:v>102.94922404667247</c:v>
                </c:pt>
                <c:pt idx="118">
                  <c:v>102.84428660643428</c:v>
                </c:pt>
                <c:pt idx="119">
                  <c:v>102.73960666691852</c:v>
                </c:pt>
                <c:pt idx="120">
                  <c:v>102.63517302832895</c:v>
                </c:pt>
                <c:pt idx="121">
                  <c:v>102.53097614469523</c:v>
                </c:pt>
                <c:pt idx="122">
                  <c:v>102.42700806849489</c:v>
                </c:pt>
                <c:pt idx="123">
                  <c:v>102.32326239773818</c:v>
                </c:pt>
                <c:pt idx="124">
                  <c:v>102.21973422417378</c:v>
                </c:pt>
                <c:pt idx="125">
                  <c:v>102.11642008109374</c:v>
                </c:pt>
                <c:pt idx="126">
                  <c:v>102.01331788903494</c:v>
                </c:pt>
                <c:pt idx="127">
                  <c:v>101.91042689750032</c:v>
                </c:pt>
                <c:pt idx="128">
                  <c:v>101.80774762066774</c:v>
                </c:pt>
                <c:pt idx="129">
                  <c:v>101.705281764928</c:v>
                </c:pt>
                <c:pt idx="130">
                  <c:v>101.60303214601808</c:v>
                </c:pt>
                <c:pt idx="131">
                  <c:v>101.50100259350535</c:v>
                </c:pt>
                <c:pt idx="132">
                  <c:v>101.39919784046047</c:v>
                </c:pt>
                <c:pt idx="133">
                  <c:v>101.29762339635164</c:v>
                </c:pt>
                <c:pt idx="134">
                  <c:v>101.19628540152442</c:v>
                </c:pt>
                <c:pt idx="135">
                  <c:v>101.09519046212317</c:v>
                </c:pt>
                <c:pt idx="136">
                  <c:v>100.9943454649755</c:v>
                </c:pt>
                <c:pt idx="137">
                  <c:v>100.8937573728065</c:v>
                </c:pt>
                <c:pt idx="138">
                  <c:v>100.79343300117441</c:v>
                </c:pt>
                <c:pt idx="139">
                  <c:v>100.69337877969537</c:v>
                </c:pt>
                <c:pt idx="140">
                  <c:v>100.5936005014166</c:v>
                </c:pt>
                <c:pt idx="141">
                  <c:v>100.49410306554013</c:v>
                </c:pt>
                <c:pt idx="142">
                  <c:v>100.39489022000939</c:v>
                </c:pt>
                <c:pt idx="143">
                  <c:v>100.29596431164856</c:v>
                </c:pt>
                <c:pt idx="144">
                  <c:v>100.19732605247519</c:v>
                </c:pt>
                <c:pt idx="145">
                  <c:v>100.09897431137124</c:v>
                </c:pt>
                <c:pt idx="146">
                  <c:v>100.00090594039307</c:v>
                </c:pt>
                <c:pt idx="147">
                  <c:v>99.903115644537849</c:v>
                </c:pt>
                <c:pt idx="148">
                  <c:v>99.805595902718721</c:v>
                </c:pt>
                <c:pt idx="149">
                  <c:v>99.708336946033285</c:v>
                </c:pt>
                <c:pt idx="150">
                  <c:v>99.611326797201002</c:v>
                </c:pt>
                <c:pt idx="151">
                  <c:v>99.514551372410352</c:v>
                </c:pt>
                <c:pt idx="152">
                  <c:v>99.417994643925795</c:v>
                </c:pt>
                <c:pt idx="153">
                  <c:v>99.321638858865398</c:v>
                </c:pt>
                <c:pt idx="154">
                  <c:v>99.225464806796339</c:v>
                </c:pt>
                <c:pt idx="155">
                  <c:v>99.129452126423686</c:v>
                </c:pt>
                <c:pt idx="156">
                  <c:v>99.033579639857706</c:v>
                </c:pt>
                <c:pt idx="157">
                  <c:v>98.937825701864256</c:v>
                </c:pt>
                <c:pt idx="158">
                  <c:v>98.842168551205006</c:v>
                </c:pt>
                <c:pt idx="159">
                  <c:v>98.746586651646936</c:v>
                </c:pt>
                <c:pt idx="160">
                  <c:v>98.651059011393812</c:v>
                </c:pt>
                <c:pt idx="161">
                  <c:v>98.555565471431009</c:v>
                </c:pt>
                <c:pt idx="162">
                  <c:v>98.460086955412592</c:v>
                </c:pt>
                <c:pt idx="163">
                  <c:v>98.364605676064514</c:v>
                </c:pt>
                <c:pt idx="164">
                  <c:v>98.269105295451666</c:v>
                </c:pt>
                <c:pt idx="165">
                  <c:v>98.173571038690255</c:v>
                </c:pt>
                <c:pt idx="166">
                  <c:v>98.077989762658675</c:v>
                </c:pt>
                <c:pt idx="167">
                  <c:v>97.982349982875334</c:v>
                </c:pt>
                <c:pt idx="168">
                  <c:v>97.886641862929295</c:v>
                </c:pt>
                <c:pt idx="169">
                  <c:v>97.790857171657208</c:v>
                </c:pt>
                <c:pt idx="170">
                  <c:v>97.694989213685204</c:v>
                </c:pt>
                <c:pt idx="171">
                  <c:v>97.599032739039686</c:v>
                </c:pt>
                <c:pt idx="172">
                  <c:v>97.502983837340381</c:v>
                </c:pt>
                <c:pt idx="173">
                  <c:v>97.406839821686191</c:v>
                </c:pt>
                <c:pt idx="174">
                  <c:v>97.310599106797483</c:v>
                </c:pt>
                <c:pt idx="175">
                  <c:v>97.21426108534547</c:v>
                </c:pt>
                <c:pt idx="176">
                  <c:v>97.117826005732994</c:v>
                </c:pt>
                <c:pt idx="177">
                  <c:v>97.021294853931892</c:v>
                </c:pt>
                <c:pt idx="178">
                  <c:v>96.924669241359865</c:v>
                </c:pt>
                <c:pt idx="179">
                  <c:v>96.82795130021664</c:v>
                </c:pt>
                <c:pt idx="180">
                  <c:v>96.731143587205821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112.31699999999999</c:v>
                </c:pt>
                <c:pt idx="1">
                  <c:v>111.794</c:v>
                </c:pt>
                <c:pt idx="2">
                  <c:v>111.857</c:v>
                </c:pt>
                <c:pt idx="3">
                  <c:v>112.746</c:v>
                </c:pt>
                <c:pt idx="4">
                  <c:v>112.73</c:v>
                </c:pt>
                <c:pt idx="5">
                  <c:v>112.39700000000001</c:v>
                </c:pt>
                <c:pt idx="6">
                  <c:v>112.651</c:v>
                </c:pt>
                <c:pt idx="7">
                  <c:v>112.15900000000001</c:v>
                </c:pt>
                <c:pt idx="8">
                  <c:v>112.30200000000001</c:v>
                </c:pt>
                <c:pt idx="9">
                  <c:v>113.07899999999999</c:v>
                </c:pt>
                <c:pt idx="10">
                  <c:v>111.84099999999999</c:v>
                </c:pt>
                <c:pt idx="11">
                  <c:v>112.01600000000001</c:v>
                </c:pt>
                <c:pt idx="12">
                  <c:v>112.587</c:v>
                </c:pt>
                <c:pt idx="13">
                  <c:v>112.127</c:v>
                </c:pt>
                <c:pt idx="14">
                  <c:v>111.81</c:v>
                </c:pt>
                <c:pt idx="15">
                  <c:v>111.905</c:v>
                </c:pt>
                <c:pt idx="16">
                  <c:v>112.36499999999999</c:v>
                </c:pt>
                <c:pt idx="17">
                  <c:v>112.444</c:v>
                </c:pt>
                <c:pt idx="18">
                  <c:v>113.349</c:v>
                </c:pt>
                <c:pt idx="19">
                  <c:v>112.84099999999999</c:v>
                </c:pt>
                <c:pt idx="20">
                  <c:v>112.508</c:v>
                </c:pt>
                <c:pt idx="21">
                  <c:v>113.063</c:v>
                </c:pt>
                <c:pt idx="22">
                  <c:v>112.54</c:v>
                </c:pt>
                <c:pt idx="23">
                  <c:v>113.476</c:v>
                </c:pt>
                <c:pt idx="24">
                  <c:v>112.413</c:v>
                </c:pt>
                <c:pt idx="25">
                  <c:v>113.794</c:v>
                </c:pt>
                <c:pt idx="26">
                  <c:v>113.619</c:v>
                </c:pt>
                <c:pt idx="27">
                  <c:v>113.84099999999999</c:v>
                </c:pt>
                <c:pt idx="28">
                  <c:v>114.27</c:v>
                </c:pt>
                <c:pt idx="29">
                  <c:v>114.07899999999999</c:v>
                </c:pt>
                <c:pt idx="30">
                  <c:v>114.60299999999999</c:v>
                </c:pt>
                <c:pt idx="31">
                  <c:v>115.19</c:v>
                </c:pt>
                <c:pt idx="32">
                  <c:v>115.19</c:v>
                </c:pt>
                <c:pt idx="33">
                  <c:v>116.032</c:v>
                </c:pt>
                <c:pt idx="34">
                  <c:v>116.206</c:v>
                </c:pt>
                <c:pt idx="35">
                  <c:v>116.587</c:v>
                </c:pt>
                <c:pt idx="36">
                  <c:v>116.889</c:v>
                </c:pt>
                <c:pt idx="37">
                  <c:v>118.238</c:v>
                </c:pt>
                <c:pt idx="38">
                  <c:v>117.651</c:v>
                </c:pt>
                <c:pt idx="39">
                  <c:v>119.01600000000001</c:v>
                </c:pt>
                <c:pt idx="40">
                  <c:v>118.889</c:v>
                </c:pt>
                <c:pt idx="41">
                  <c:v>119.619</c:v>
                </c:pt>
                <c:pt idx="42">
                  <c:v>120.36499999999999</c:v>
                </c:pt>
                <c:pt idx="43">
                  <c:v>121.46</c:v>
                </c:pt>
                <c:pt idx="44">
                  <c:v>122.492</c:v>
                </c:pt>
                <c:pt idx="45">
                  <c:v>124.333</c:v>
                </c:pt>
                <c:pt idx="46">
                  <c:v>126.048</c:v>
                </c:pt>
                <c:pt idx="47">
                  <c:v>129.63499999999999</c:v>
                </c:pt>
                <c:pt idx="48">
                  <c:v>133.095</c:v>
                </c:pt>
                <c:pt idx="49">
                  <c:v>138.92099999999999</c:v>
                </c:pt>
                <c:pt idx="50">
                  <c:v>145.11099999999999</c:v>
                </c:pt>
                <c:pt idx="51">
                  <c:v>154</c:v>
                </c:pt>
                <c:pt idx="52">
                  <c:v>164.12700000000001</c:v>
                </c:pt>
                <c:pt idx="53">
                  <c:v>175.34899999999999</c:v>
                </c:pt>
                <c:pt idx="54">
                  <c:v>188.095</c:v>
                </c:pt>
                <c:pt idx="55">
                  <c:v>201.63499999999999</c:v>
                </c:pt>
                <c:pt idx="56">
                  <c:v>213.63499999999999</c:v>
                </c:pt>
                <c:pt idx="57">
                  <c:v>222.762</c:v>
                </c:pt>
                <c:pt idx="58">
                  <c:v>229.39699999999999</c:v>
                </c:pt>
                <c:pt idx="59">
                  <c:v>233.46</c:v>
                </c:pt>
                <c:pt idx="60">
                  <c:v>234.46</c:v>
                </c:pt>
                <c:pt idx="61">
                  <c:v>232.68299999999999</c:v>
                </c:pt>
                <c:pt idx="62">
                  <c:v>225.429</c:v>
                </c:pt>
                <c:pt idx="63">
                  <c:v>212.25399999999999</c:v>
                </c:pt>
                <c:pt idx="64">
                  <c:v>189.30199999999999</c:v>
                </c:pt>
                <c:pt idx="65">
                  <c:v>159.048</c:v>
                </c:pt>
                <c:pt idx="66">
                  <c:v>128.84100000000001</c:v>
                </c:pt>
                <c:pt idx="67">
                  <c:v>116.92100000000001</c:v>
                </c:pt>
                <c:pt idx="68">
                  <c:v>116.349</c:v>
                </c:pt>
                <c:pt idx="69">
                  <c:v>117.524</c:v>
                </c:pt>
                <c:pt idx="70">
                  <c:v>118.286</c:v>
                </c:pt>
                <c:pt idx="71">
                  <c:v>119.68300000000001</c:v>
                </c:pt>
                <c:pt idx="72">
                  <c:v>122.81</c:v>
                </c:pt>
                <c:pt idx="73">
                  <c:v>125.746</c:v>
                </c:pt>
                <c:pt idx="74">
                  <c:v>130.15899999999999</c:v>
                </c:pt>
                <c:pt idx="75">
                  <c:v>136.03200000000001</c:v>
                </c:pt>
                <c:pt idx="76">
                  <c:v>143.46</c:v>
                </c:pt>
                <c:pt idx="77">
                  <c:v>152.30199999999999</c:v>
                </c:pt>
                <c:pt idx="78">
                  <c:v>162.714</c:v>
                </c:pt>
                <c:pt idx="79">
                  <c:v>172.36500000000001</c:v>
                </c:pt>
                <c:pt idx="80">
                  <c:v>182.12700000000001</c:v>
                </c:pt>
                <c:pt idx="81">
                  <c:v>189.84100000000001</c:v>
                </c:pt>
                <c:pt idx="82">
                  <c:v>195.55600000000001</c:v>
                </c:pt>
                <c:pt idx="83">
                  <c:v>198.55600000000001</c:v>
                </c:pt>
                <c:pt idx="84">
                  <c:v>198.143</c:v>
                </c:pt>
                <c:pt idx="85">
                  <c:v>191.476</c:v>
                </c:pt>
                <c:pt idx="86">
                  <c:v>177.92099999999999</c:v>
                </c:pt>
                <c:pt idx="87">
                  <c:v>156.762</c:v>
                </c:pt>
                <c:pt idx="88">
                  <c:v>130.55600000000001</c:v>
                </c:pt>
                <c:pt idx="89">
                  <c:v>111.968</c:v>
                </c:pt>
                <c:pt idx="90">
                  <c:v>107.98399999999999</c:v>
                </c:pt>
                <c:pt idx="91">
                  <c:v>107.175</c:v>
                </c:pt>
                <c:pt idx="92">
                  <c:v>106.98399999999999</c:v>
                </c:pt>
                <c:pt idx="93">
                  <c:v>106.46</c:v>
                </c:pt>
                <c:pt idx="94">
                  <c:v>106.254</c:v>
                </c:pt>
                <c:pt idx="95">
                  <c:v>105.476</c:v>
                </c:pt>
                <c:pt idx="96">
                  <c:v>105.746</c:v>
                </c:pt>
                <c:pt idx="97">
                  <c:v>106.429</c:v>
                </c:pt>
                <c:pt idx="98">
                  <c:v>106.492</c:v>
                </c:pt>
                <c:pt idx="99">
                  <c:v>105.937</c:v>
                </c:pt>
                <c:pt idx="100">
                  <c:v>104.92100000000001</c:v>
                </c:pt>
                <c:pt idx="101">
                  <c:v>105.905</c:v>
                </c:pt>
                <c:pt idx="102">
                  <c:v>105.492</c:v>
                </c:pt>
                <c:pt idx="103">
                  <c:v>105.905</c:v>
                </c:pt>
                <c:pt idx="104">
                  <c:v>105.476</c:v>
                </c:pt>
                <c:pt idx="105">
                  <c:v>105.333</c:v>
                </c:pt>
                <c:pt idx="106">
                  <c:v>105.84099999999999</c:v>
                </c:pt>
                <c:pt idx="107">
                  <c:v>105.825</c:v>
                </c:pt>
                <c:pt idx="108">
                  <c:v>105.794</c:v>
                </c:pt>
                <c:pt idx="109">
                  <c:v>104.77800000000001</c:v>
                </c:pt>
                <c:pt idx="110">
                  <c:v>104.60299999999999</c:v>
                </c:pt>
                <c:pt idx="111">
                  <c:v>105.333</c:v>
                </c:pt>
                <c:pt idx="112">
                  <c:v>105.30200000000001</c:v>
                </c:pt>
                <c:pt idx="113">
                  <c:v>105.238</c:v>
                </c:pt>
                <c:pt idx="114">
                  <c:v>105.111</c:v>
                </c:pt>
                <c:pt idx="115">
                  <c:v>106.254</c:v>
                </c:pt>
                <c:pt idx="116">
                  <c:v>106.22199999999999</c:v>
                </c:pt>
                <c:pt idx="117">
                  <c:v>107.873</c:v>
                </c:pt>
                <c:pt idx="118">
                  <c:v>108.968</c:v>
                </c:pt>
                <c:pt idx="119">
                  <c:v>112.01600000000001</c:v>
                </c:pt>
                <c:pt idx="120">
                  <c:v>113.619</c:v>
                </c:pt>
                <c:pt idx="121">
                  <c:v>115.476</c:v>
                </c:pt>
                <c:pt idx="122">
                  <c:v>116.619</c:v>
                </c:pt>
                <c:pt idx="123">
                  <c:v>117.254</c:v>
                </c:pt>
                <c:pt idx="124">
                  <c:v>116.095</c:v>
                </c:pt>
                <c:pt idx="125">
                  <c:v>114.30200000000001</c:v>
                </c:pt>
                <c:pt idx="126">
                  <c:v>111.69799999999999</c:v>
                </c:pt>
                <c:pt idx="127">
                  <c:v>108.444</c:v>
                </c:pt>
                <c:pt idx="128">
                  <c:v>106.30200000000001</c:v>
                </c:pt>
                <c:pt idx="129">
                  <c:v>103.69799999999999</c:v>
                </c:pt>
                <c:pt idx="130">
                  <c:v>102.619</c:v>
                </c:pt>
                <c:pt idx="131">
                  <c:v>101.889</c:v>
                </c:pt>
                <c:pt idx="132">
                  <c:v>100.937</c:v>
                </c:pt>
                <c:pt idx="133">
                  <c:v>100.68300000000001</c:v>
                </c:pt>
                <c:pt idx="134">
                  <c:v>100.587</c:v>
                </c:pt>
                <c:pt idx="135">
                  <c:v>100.22199999999999</c:v>
                </c:pt>
                <c:pt idx="136">
                  <c:v>100.413</c:v>
                </c:pt>
                <c:pt idx="137">
                  <c:v>100.60299999999999</c:v>
                </c:pt>
                <c:pt idx="138">
                  <c:v>100.111</c:v>
                </c:pt>
                <c:pt idx="139">
                  <c:v>100.333</c:v>
                </c:pt>
                <c:pt idx="140">
                  <c:v>100.873</c:v>
                </c:pt>
                <c:pt idx="141">
                  <c:v>100.095</c:v>
                </c:pt>
                <c:pt idx="142">
                  <c:v>100.413</c:v>
                </c:pt>
                <c:pt idx="143">
                  <c:v>100.825</c:v>
                </c:pt>
                <c:pt idx="144">
                  <c:v>101.714</c:v>
                </c:pt>
                <c:pt idx="145">
                  <c:v>100.794</c:v>
                </c:pt>
                <c:pt idx="146">
                  <c:v>101.619</c:v>
                </c:pt>
                <c:pt idx="147">
                  <c:v>101.492</c:v>
                </c:pt>
                <c:pt idx="148">
                  <c:v>102.095</c:v>
                </c:pt>
                <c:pt idx="149">
                  <c:v>103.254</c:v>
                </c:pt>
                <c:pt idx="150">
                  <c:v>104.84099999999999</c:v>
                </c:pt>
                <c:pt idx="151">
                  <c:v>106.69799999999999</c:v>
                </c:pt>
                <c:pt idx="152">
                  <c:v>107.429</c:v>
                </c:pt>
                <c:pt idx="153">
                  <c:v>107.68300000000001</c:v>
                </c:pt>
                <c:pt idx="154">
                  <c:v>108.476</c:v>
                </c:pt>
                <c:pt idx="155">
                  <c:v>106.714</c:v>
                </c:pt>
                <c:pt idx="156">
                  <c:v>104.73</c:v>
                </c:pt>
                <c:pt idx="157">
                  <c:v>102.857</c:v>
                </c:pt>
                <c:pt idx="158">
                  <c:v>101.111</c:v>
                </c:pt>
                <c:pt idx="159">
                  <c:v>100.524</c:v>
                </c:pt>
                <c:pt idx="160">
                  <c:v>98.412999999999997</c:v>
                </c:pt>
                <c:pt idx="161">
                  <c:v>98.650999999999996</c:v>
                </c:pt>
                <c:pt idx="162">
                  <c:v>99.444000000000003</c:v>
                </c:pt>
                <c:pt idx="163">
                  <c:v>99.332999999999998</c:v>
                </c:pt>
                <c:pt idx="164">
                  <c:v>98.221999999999994</c:v>
                </c:pt>
                <c:pt idx="165">
                  <c:v>98.031999999999996</c:v>
                </c:pt>
                <c:pt idx="166">
                  <c:v>98.397000000000006</c:v>
                </c:pt>
                <c:pt idx="167">
                  <c:v>98.221999999999994</c:v>
                </c:pt>
                <c:pt idx="168">
                  <c:v>98.286000000000001</c:v>
                </c:pt>
                <c:pt idx="169">
                  <c:v>98.412999999999997</c:v>
                </c:pt>
                <c:pt idx="170">
                  <c:v>98.475999999999999</c:v>
                </c:pt>
                <c:pt idx="171">
                  <c:v>98.159000000000006</c:v>
                </c:pt>
                <c:pt idx="172">
                  <c:v>97.697999999999993</c:v>
                </c:pt>
                <c:pt idx="173">
                  <c:v>97.683000000000007</c:v>
                </c:pt>
                <c:pt idx="174">
                  <c:v>97.667000000000002</c:v>
                </c:pt>
                <c:pt idx="175">
                  <c:v>97.111000000000004</c:v>
                </c:pt>
                <c:pt idx="176">
                  <c:v>97.73</c:v>
                </c:pt>
                <c:pt idx="177">
                  <c:v>97.412999999999997</c:v>
                </c:pt>
                <c:pt idx="178">
                  <c:v>97.126999999999995</c:v>
                </c:pt>
                <c:pt idx="179">
                  <c:v>97.143000000000001</c:v>
                </c:pt>
                <c:pt idx="180">
                  <c:v>97.73</c:v>
                </c:pt>
                <c:pt idx="181">
                  <c:v>97.143000000000001</c:v>
                </c:pt>
                <c:pt idx="182">
                  <c:v>97.364999999999995</c:v>
                </c:pt>
                <c:pt idx="183">
                  <c:v>96.063000000000002</c:v>
                </c:pt>
                <c:pt idx="184">
                  <c:v>96.364999999999995</c:v>
                </c:pt>
                <c:pt idx="185">
                  <c:v>96.825000000000003</c:v>
                </c:pt>
                <c:pt idx="186">
                  <c:v>96.745999999999995</c:v>
                </c:pt>
                <c:pt idx="187">
                  <c:v>96.364999999999995</c:v>
                </c:pt>
                <c:pt idx="188">
                  <c:v>96.286000000000001</c:v>
                </c:pt>
                <c:pt idx="189">
                  <c:v>96.475999999999999</c:v>
                </c:pt>
                <c:pt idx="190">
                  <c:v>95.921000000000006</c:v>
                </c:pt>
                <c:pt idx="191">
                  <c:v>96.587000000000003</c:v>
                </c:pt>
                <c:pt idx="192">
                  <c:v>96.349000000000004</c:v>
                </c:pt>
                <c:pt idx="193">
                  <c:v>97.19</c:v>
                </c:pt>
                <c:pt idx="194">
                  <c:v>97.286000000000001</c:v>
                </c:pt>
                <c:pt idx="195">
                  <c:v>97.111000000000004</c:v>
                </c:pt>
                <c:pt idx="196">
                  <c:v>95.951999999999998</c:v>
                </c:pt>
                <c:pt idx="197">
                  <c:v>96.762</c:v>
                </c:pt>
                <c:pt idx="198">
                  <c:v>95.619</c:v>
                </c:pt>
                <c:pt idx="199">
                  <c:v>96.683000000000007</c:v>
                </c:pt>
                <c:pt idx="200">
                  <c:v>96.856999999999999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110.58809656952667</c:v>
                </c:pt>
                <c:pt idx="2">
                  <c:v>110.78070465561474</c:v>
                </c:pt>
                <c:pt idx="3">
                  <c:v>110.9734776325227</c:v>
                </c:pt>
                <c:pt idx="4">
                  <c:v>111.16636798957202</c:v>
                </c:pt>
                <c:pt idx="5">
                  <c:v>111.35931799706827</c:v>
                </c:pt>
                <c:pt idx="6">
                  <c:v>111.5522583317975</c:v>
                </c:pt>
                <c:pt idx="7">
                  <c:v>111.74510657302078</c:v>
                </c:pt>
                <c:pt idx="8">
                  <c:v>111.93776556601553</c:v>
                </c:pt>
                <c:pt idx="9">
                  <c:v>112.13012165268043</c:v>
                </c:pt>
                <c:pt idx="10">
                  <c:v>112.32204277201369</c:v>
                </c:pt>
                <c:pt idx="11">
                  <c:v>112.51337643761165</c:v>
                </c:pt>
                <c:pt idx="12">
                  <c:v>112.7039476050298</c:v>
                </c:pt>
                <c:pt idx="13">
                  <c:v>112.89355644937315</c:v>
                </c:pt>
                <c:pt idx="14">
                  <c:v>113.08197608361318</c:v>
                </c:pt>
                <c:pt idx="15">
                  <c:v>113.26895026214483</c:v>
                </c:pt>
                <c:pt idx="16">
                  <c:v>113.45419113417186</c:v>
                </c:pt>
                <c:pt idx="17">
                  <c:v>113.63737714130941</c:v>
                </c:pt>
                <c:pt idx="18">
                  <c:v>113.81815119940627</c:v>
                </c:pt>
                <c:pt idx="19">
                  <c:v>113.99611937595144</c:v>
                </c:pt>
                <c:pt idx="20">
                  <c:v>114.17085038728875</c:v>
                </c:pt>
                <c:pt idx="21">
                  <c:v>114.34187641848706</c:v>
                </c:pt>
                <c:pt idx="22">
                  <c:v>114.50869604918911</c:v>
                </c:pt>
                <c:pt idx="23">
                  <c:v>114.67078050273808</c:v>
                </c:pt>
                <c:pt idx="24">
                  <c:v>114.82758509396901</c:v>
                </c:pt>
                <c:pt idx="25">
                  <c:v>114.97856872471269</c:v>
                </c:pt>
                <c:pt idx="26">
                  <c:v>115.1232256757329</c:v>
                </c:pt>
                <c:pt idx="27">
                  <c:v>115.26113589036952</c:v>
                </c:pt>
                <c:pt idx="28">
                  <c:v>115.39204255060264</c:v>
                </c:pt>
                <c:pt idx="29">
                  <c:v>115.51596907943879</c:v>
                </c:pt>
                <c:pt idx="30">
                  <c:v>115.63339173703645</c:v>
                </c:pt>
                <c:pt idx="31">
                  <c:v>115.74548851471297</c:v>
                </c:pt>
                <c:pt idx="32">
                  <c:v>115.85448961357685</c:v>
                </c:pt>
                <c:pt idx="33">
                  <c:v>115.96415860854637</c:v>
                </c:pt>
                <c:pt idx="34">
                  <c:v>116.08043519009041</c:v>
                </c:pt>
                <c:pt idx="35">
                  <c:v>116.212268416667</c:v>
                </c:pt>
                <c:pt idx="36">
                  <c:v>116.37266155221785</c:v>
                </c:pt>
                <c:pt idx="37">
                  <c:v>116.57993342928266</c:v>
                </c:pt>
                <c:pt idx="38">
                  <c:v>116.85917463702789</c:v>
                </c:pt>
                <c:pt idx="39">
                  <c:v>117.24383816508032</c:v>
                </c:pt>
                <c:pt idx="40">
                  <c:v>117.77735337508193</c:v>
                </c:pt>
                <c:pt idx="41">
                  <c:v>118.51459154883783</c:v>
                </c:pt>
                <c:pt idx="42">
                  <c:v>119.52294605814306</c:v>
                </c:pt>
                <c:pt idx="43">
                  <c:v>120.88272923204313</c:v>
                </c:pt>
                <c:pt idx="44">
                  <c:v>122.68654352652024</c:v>
                </c:pt>
                <c:pt idx="45">
                  <c:v>125.0372714484047</c:v>
                </c:pt>
                <c:pt idx="46">
                  <c:v>128.04436235493534</c:v>
                </c:pt>
                <c:pt idx="47">
                  <c:v>131.81818810432387</c:v>
                </c:pt>
                <c:pt idx="48">
                  <c:v>136.46240126196622</c:v>
                </c:pt>
                <c:pt idx="49">
                  <c:v>142.06445751861443</c:v>
                </c:pt>
                <c:pt idx="50">
                  <c:v>148.68474412740488</c:v>
                </c:pt>
                <c:pt idx="51">
                  <c:v>156.34506056300094</c:v>
                </c:pt>
                <c:pt idx="52">
                  <c:v>165.01748379657309</c:v>
                </c:pt>
                <c:pt idx="53">
                  <c:v>174.61485056751431</c:v>
                </c:pt>
                <c:pt idx="54">
                  <c:v>184.98400970254349</c:v>
                </c:pt>
                <c:pt idx="55">
                  <c:v>195.90179341459108</c:v>
                </c:pt>
                <c:pt idx="56">
                  <c:v>207.06812712827633</c:v>
                </c:pt>
                <c:pt idx="57">
                  <c:v>218.07326118198088</c:v>
                </c:pt>
                <c:pt idx="58">
                  <c:v>228.28308881532629</c:v>
                </c:pt>
                <c:pt idx="59">
                  <c:v>236.57838414695925</c:v>
                </c:pt>
                <c:pt idx="60">
                  <c:v>241.02628823057779</c:v>
                </c:pt>
                <c:pt idx="61">
                  <c:v>238.92514441971258</c:v>
                </c:pt>
                <c:pt idx="62">
                  <c:v>227.86296926589318</c:v>
                </c:pt>
                <c:pt idx="63">
                  <c:v>207.69742014181494</c:v>
                </c:pt>
                <c:pt idx="64">
                  <c:v>181.89013056135784</c:v>
                </c:pt>
                <c:pt idx="65">
                  <c:v>156.38645480707692</c:v>
                </c:pt>
                <c:pt idx="66">
                  <c:v>136.44876411183415</c:v>
                </c:pt>
                <c:pt idx="67">
                  <c:v>124.14054096670121</c:v>
                </c:pt>
                <c:pt idx="68">
                  <c:v>118.40004763957081</c:v>
                </c:pt>
                <c:pt idx="69">
                  <c:v>116.90303703499569</c:v>
                </c:pt>
                <c:pt idx="70">
                  <c:v>117.71452269109567</c:v>
                </c:pt>
                <c:pt idx="71">
                  <c:v>119.80840275519117</c:v>
                </c:pt>
                <c:pt idx="72">
                  <c:v>122.83389751595848</c:v>
                </c:pt>
                <c:pt idx="73">
                  <c:v>126.75386768720924</c:v>
                </c:pt>
                <c:pt idx="74">
                  <c:v>131.62058765751385</c:v>
                </c:pt>
                <c:pt idx="75">
                  <c:v>137.47797965937275</c:v>
                </c:pt>
                <c:pt idx="76">
                  <c:v>144.32222535971482</c:v>
                </c:pt>
                <c:pt idx="77">
                  <c:v>152.08207557836107</c:v>
                </c:pt>
                <c:pt idx="78">
                  <c:v>160.60709457196921</c:v>
                </c:pt>
                <c:pt idx="79">
                  <c:v>169.66212881015997</c:v>
                </c:pt>
                <c:pt idx="80">
                  <c:v>178.92338349287903</c:v>
                </c:pt>
                <c:pt idx="81">
                  <c:v>187.94394618304881</c:v>
                </c:pt>
                <c:pt idx="82">
                  <c:v>195.97838765595665</c:v>
                </c:pt>
                <c:pt idx="83">
                  <c:v>201.51243117438628</c:v>
                </c:pt>
                <c:pt idx="84">
                  <c:v>201.75573744329452</c:v>
                </c:pt>
                <c:pt idx="85">
                  <c:v>193.37145299724648</c:v>
                </c:pt>
                <c:pt idx="86">
                  <c:v>175.44688954213132</c:v>
                </c:pt>
                <c:pt idx="87">
                  <c:v>152.22451256807202</c:v>
                </c:pt>
                <c:pt idx="88">
                  <c:v>131.14379654451011</c:v>
                </c:pt>
                <c:pt idx="89">
                  <c:v>117.26038293549036</c:v>
                </c:pt>
                <c:pt idx="90">
                  <c:v>110.52247306589304</c:v>
                </c:pt>
                <c:pt idx="91">
                  <c:v>108.05308296041085</c:v>
                </c:pt>
                <c:pt idx="92">
                  <c:v>107.30336595015793</c:v>
                </c:pt>
                <c:pt idx="93">
                  <c:v>107.04056948656924</c:v>
                </c:pt>
                <c:pt idx="94">
                  <c:v>106.87711486796096</c:v>
                </c:pt>
                <c:pt idx="95">
                  <c:v>106.72910598926912</c:v>
                </c:pt>
                <c:pt idx="96">
                  <c:v>106.58366711731752</c:v>
                </c:pt>
                <c:pt idx="97">
                  <c:v>106.43933224900449</c:v>
                </c:pt>
                <c:pt idx="98">
                  <c:v>106.29593188022588</c:v>
                </c:pt>
                <c:pt idx="99">
                  <c:v>106.15340980107364</c:v>
                </c:pt>
                <c:pt idx="100">
                  <c:v>106.01173188202901</c:v>
                </c:pt>
                <c:pt idx="101">
                  <c:v>105.87089586724389</c:v>
                </c:pt>
                <c:pt idx="102">
                  <c:v>105.73096385929627</c:v>
                </c:pt>
                <c:pt idx="103">
                  <c:v>105.59212753344673</c:v>
                </c:pt>
                <c:pt idx="104">
                  <c:v>105.45483153316971</c:v>
                </c:pt>
                <c:pt idx="105">
                  <c:v>105.31999461195122</c:v>
                </c:pt>
                <c:pt idx="106">
                  <c:v>105.18938374283589</c:v>
                </c:pt>
                <c:pt idx="107">
                  <c:v>105.06620858652224</c:v>
                </c:pt>
                <c:pt idx="108">
                  <c:v>104.95600227522398</c:v>
                </c:pt>
                <c:pt idx="109">
                  <c:v>104.86782418880321</c:v>
                </c:pt>
                <c:pt idx="110">
                  <c:v>104.81574351878589</c:v>
                </c:pt>
                <c:pt idx="111">
                  <c:v>104.82042571597808</c:v>
                </c:pt>
                <c:pt idx="112">
                  <c:v>104.91045043710079</c:v>
                </c:pt>
                <c:pt idx="113">
                  <c:v>105.12277235473513</c:v>
                </c:pt>
                <c:pt idx="114">
                  <c:v>105.50156702585669</c:v>
                </c:pt>
                <c:pt idx="115">
                  <c:v>106.09468621748476</c:v>
                </c:pt>
                <c:pt idx="116">
                  <c:v>106.94717248208509</c:v>
                </c:pt>
                <c:pt idx="117">
                  <c:v>108.09171253025022</c:v>
                </c:pt>
                <c:pt idx="118">
                  <c:v>109.53612464333035</c:v>
                </c:pt>
                <c:pt idx="119">
                  <c:v>111.24699512602533</c:v>
                </c:pt>
                <c:pt idx="120">
                  <c:v>113.12596776661546</c:v>
                </c:pt>
                <c:pt idx="121">
                  <c:v>114.975384226134</c:v>
                </c:pt>
                <c:pt idx="122">
                  <c:v>116.46577049327065</c:v>
                </c:pt>
                <c:pt idx="123">
                  <c:v>117.15493432534218</c:v>
                </c:pt>
                <c:pt idx="124">
                  <c:v>116.62733276680635</c:v>
                </c:pt>
                <c:pt idx="125">
                  <c:v>114.74469338875147</c:v>
                </c:pt>
                <c:pt idx="126">
                  <c:v>111.83768806283716</c:v>
                </c:pt>
                <c:pt idx="127">
                  <c:v>108.62040307055091</c:v>
                </c:pt>
                <c:pt idx="128">
                  <c:v>105.82816607542371</c:v>
                </c:pt>
                <c:pt idx="129">
                  <c:v>103.86118065982365</c:v>
                </c:pt>
                <c:pt idx="130">
                  <c:v>102.70470435869557</c:v>
                </c:pt>
                <c:pt idx="131">
                  <c:v>102.10842113818022</c:v>
                </c:pt>
                <c:pt idx="132">
                  <c:v>101.80703848176894</c:v>
                </c:pt>
                <c:pt idx="133">
                  <c:v>101.62785492908684</c:v>
                </c:pt>
                <c:pt idx="134">
                  <c:v>101.48943234964803</c:v>
                </c:pt>
                <c:pt idx="135">
                  <c:v>101.36241343528539</c:v>
                </c:pt>
                <c:pt idx="136">
                  <c:v>101.23853684993342</c:v>
                </c:pt>
                <c:pt idx="137">
                  <c:v>101.11604191722398</c:v>
                </c:pt>
                <c:pt idx="138">
                  <c:v>100.9948510722344</c:v>
                </c:pt>
                <c:pt idx="139">
                  <c:v>100.87558632607322</c:v>
                </c:pt>
                <c:pt idx="140">
                  <c:v>100.75996714929373</c:v>
                </c:pt>
                <c:pt idx="141">
                  <c:v>100.65216721862379</c:v>
                </c:pt>
                <c:pt idx="142">
                  <c:v>100.56145164228937</c:v>
                </c:pt>
                <c:pt idx="143">
                  <c:v>100.50641922675622</c:v>
                </c:pt>
                <c:pt idx="144">
                  <c:v>100.52039770799874</c:v>
                </c:pt>
                <c:pt idx="145">
                  <c:v>100.65575258388145</c:v>
                </c:pt>
                <c:pt idx="146">
                  <c:v>100.98240555796231</c:v>
                </c:pt>
                <c:pt idx="147">
                  <c:v>101.57435773623922</c:v>
                </c:pt>
                <c:pt idx="148">
                  <c:v>102.48034289343975</c:v>
                </c:pt>
                <c:pt idx="149">
                  <c:v>103.6830704351048</c:v>
                </c:pt>
                <c:pt idx="150">
                  <c:v>105.06388367505653</c:v>
                </c:pt>
                <c:pt idx="151">
                  <c:v>106.39796518536824</c:v>
                </c:pt>
                <c:pt idx="152">
                  <c:v>107.39896670598972</c:v>
                </c:pt>
                <c:pt idx="153">
                  <c:v>107.80782594094924</c:v>
                </c:pt>
                <c:pt idx="154">
                  <c:v>107.49029518687303</c:v>
                </c:pt>
                <c:pt idx="155">
                  <c:v>106.49360459587649</c:v>
                </c:pt>
                <c:pt idx="156">
                  <c:v>105.02980132615473</c:v>
                </c:pt>
                <c:pt idx="157">
                  <c:v>103.39360541374515</c:v>
                </c:pt>
                <c:pt idx="158">
                  <c:v>101.85843070104904</c:v>
                </c:pt>
                <c:pt idx="159">
                  <c:v>100.60080018487808</c:v>
                </c:pt>
                <c:pt idx="160">
                  <c:v>99.679447633911536</c:v>
                </c:pt>
                <c:pt idx="161">
                  <c:v>99.061817112026034</c:v>
                </c:pt>
                <c:pt idx="162">
                  <c:v>98.670608163511957</c:v>
                </c:pt>
                <c:pt idx="163">
                  <c:v>98.424206335744046</c:v>
                </c:pt>
                <c:pt idx="164">
                  <c:v>98.258763530372121</c:v>
                </c:pt>
                <c:pt idx="165">
                  <c:v>98.133290279117205</c:v>
                </c:pt>
                <c:pt idx="166">
                  <c:v>98.025314584293952</c:v>
                </c:pt>
                <c:pt idx="167">
                  <c:v>97.924094309323578</c:v>
                </c:pt>
                <c:pt idx="168">
                  <c:v>97.825088037455089</c:v>
                </c:pt>
                <c:pt idx="169">
                  <c:v>97.726572178815388</c:v>
                </c:pt>
                <c:pt idx="170">
                  <c:v>97.627943571986464</c:v>
                </c:pt>
                <c:pt idx="171">
                  <c:v>97.528995001602226</c:v>
                </c:pt>
                <c:pt idx="172">
                  <c:v>97.429646952627138</c:v>
                </c:pt>
                <c:pt idx="173">
                  <c:v>97.329860287196226</c:v>
                </c:pt>
                <c:pt idx="174">
                  <c:v>97.22961085091444</c:v>
                </c:pt>
                <c:pt idx="175">
                  <c:v>97.128882591512067</c:v>
                </c:pt>
                <c:pt idx="176">
                  <c:v>97.027665540600125</c:v>
                </c:pt>
                <c:pt idx="177">
                  <c:v>96.925954921983475</c:v>
                </c:pt>
                <c:pt idx="178">
                  <c:v>96.823750495471131</c:v>
                </c:pt>
                <c:pt idx="179">
                  <c:v>96.721055956393997</c:v>
                </c:pt>
                <c:pt idx="180">
                  <c:v>96.617878365600802</c:v>
                </c:pt>
                <c:pt idx="181">
                  <c:v>96.514227612548751</c:v>
                </c:pt>
                <c:pt idx="182">
                  <c:v>96.410115916778793</c:v>
                </c:pt>
                <c:pt idx="183">
                  <c:v>96.305557371565754</c:v>
                </c:pt>
                <c:pt idx="184">
                  <c:v>96.200567531695796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110.58809656952153</c:v>
                </c:pt>
                <c:pt idx="2">
                  <c:v>110.78070465560104</c:v>
                </c:pt>
                <c:pt idx="3">
                  <c:v>110.97347763248676</c:v>
                </c:pt>
                <c:pt idx="4">
                  <c:v>111.16636798947924</c:v>
                </c:pt>
                <c:pt idx="5">
                  <c:v>111.3593179968325</c:v>
                </c:pt>
                <c:pt idx="6">
                  <c:v>111.55225833120771</c:v>
                </c:pt>
                <c:pt idx="7">
                  <c:v>111.74510657156839</c:v>
                </c:pt>
                <c:pt idx="8">
                  <c:v>111.9377655624948</c:v>
                </c:pt>
                <c:pt idx="9">
                  <c:v>112.1301216442791</c:v>
                </c:pt>
                <c:pt idx="10">
                  <c:v>112.32204275227899</c:v>
                </c:pt>
                <c:pt idx="11">
                  <c:v>112.5133763919785</c:v>
                </c:pt>
                <c:pt idx="12">
                  <c:v>112.70394750115798</c:v>
                </c:pt>
                <c:pt idx="13">
                  <c:v>112.89355621662723</c:v>
                </c:pt>
                <c:pt idx="14">
                  <c:v>113.08197557023946</c:v>
                </c:pt>
                <c:pt idx="15">
                  <c:v>113.26894914745921</c:v>
                </c:pt>
                <c:pt idx="16">
                  <c:v>113.45418875164202</c:v>
                </c:pt>
                <c:pt idx="17">
                  <c:v>113.63737212838107</c:v>
                </c:pt>
                <c:pt idx="18">
                  <c:v>113.81814081666968</c:v>
                </c:pt>
                <c:pt idx="19">
                  <c:v>113.99609820699887</c:v>
                </c:pt>
                <c:pt idx="20">
                  <c:v>114.17080790048141</c:v>
                </c:pt>
                <c:pt idx="21">
                  <c:v>114.34179247712363</c:v>
                </c:pt>
                <c:pt idx="22">
                  <c:v>114.50853279469919</c:v>
                </c:pt>
                <c:pt idx="23">
                  <c:v>114.67046795134171</c:v>
                </c:pt>
                <c:pt idx="24">
                  <c:v>114.82699605375321</c:v>
                </c:pt>
                <c:pt idx="25">
                  <c:v>114.97747593740186</c:v>
                </c:pt>
                <c:pt idx="26">
                  <c:v>115.12122998365129</c:v>
                </c:pt>
                <c:pt idx="27">
                  <c:v>115.25754816973264</c:v>
                </c:pt>
                <c:pt idx="28">
                  <c:v>115.38569346917319</c:v>
                </c:pt>
                <c:pt idx="29">
                  <c:v>115.50490869126077</c:v>
                </c:pt>
                <c:pt idx="30">
                  <c:v>115.61442480729703</c:v>
                </c:pt>
                <c:pt idx="31">
                  <c:v>115.71347075836681</c:v>
                </c:pt>
                <c:pt idx="32">
                  <c:v>115.8012846746384</c:v>
                </c:pt>
                <c:pt idx="33">
                  <c:v>115.87712636145847</c:v>
                </c:pt>
                <c:pt idx="34">
                  <c:v>115.94029082569581</c:v>
                </c:pt>
                <c:pt idx="35">
                  <c:v>115.99012253126735</c:v>
                </c:pt>
                <c:pt idx="36">
                  <c:v>116.02602999119605</c:v>
                </c:pt>
                <c:pt idx="37">
                  <c:v>116.04750023154222</c:v>
                </c:pt>
                <c:pt idx="38">
                  <c:v>116.05411260726267</c:v>
                </c:pt>
                <c:pt idx="39">
                  <c:v>116.04555141845893</c:v>
                </c:pt>
                <c:pt idx="40">
                  <c:v>116.02161677354277</c:v>
                </c:pt>
                <c:pt idx="41">
                  <c:v>115.9822331777053</c:v>
                </c:pt>
                <c:pt idx="42">
                  <c:v>115.92745539222905</c:v>
                </c:pt>
                <c:pt idx="43">
                  <c:v>115.8574712109918</c:v>
                </c:pt>
                <c:pt idx="44">
                  <c:v>115.77260092998245</c:v>
                </c:pt>
                <c:pt idx="45">
                  <c:v>115.67329343567489</c:v>
                </c:pt>
                <c:pt idx="46">
                  <c:v>115.56011899813257</c:v>
                </c:pt>
                <c:pt idx="47">
                  <c:v>115.43375901278134</c:v>
                </c:pt>
                <c:pt idx="48">
                  <c:v>115.29499307882394</c:v>
                </c:pt>
                <c:pt idx="49">
                  <c:v>115.14468392141043</c:v>
                </c:pt>
                <c:pt idx="50">
                  <c:v>114.98376075048722</c:v>
                </c:pt>
                <c:pt idx="51">
                  <c:v>114.81320169653826</c:v>
                </c:pt>
                <c:pt idx="52">
                  <c:v>114.63401597072794</c:v>
                </c:pt>
                <c:pt idx="53">
                  <c:v>114.44722636638764</c:v>
                </c:pt>
                <c:pt idx="54">
                  <c:v>114.25385265561329</c:v>
                </c:pt>
                <c:pt idx="55">
                  <c:v>114.05489634649095</c:v>
                </c:pt>
                <c:pt idx="56">
                  <c:v>113.8513271619328</c:v>
                </c:pt>
                <c:pt idx="57">
                  <c:v>113.64407148931829</c:v>
                </c:pt>
                <c:pt idx="58">
                  <c:v>113.43400293944207</c:v>
                </c:pt>
                <c:pt idx="59">
                  <c:v>113.2219350506672</c:v>
                </c:pt>
                <c:pt idx="60">
                  <c:v>113.00861608488414</c:v>
                </c:pt>
                <c:pt idx="61">
                  <c:v>112.79472578917994</c:v>
                </c:pt>
                <c:pt idx="62">
                  <c:v>112.58087394248358</c:v>
                </c:pt>
                <c:pt idx="63">
                  <c:v>112.36760046974869</c:v>
                </c:pt>
                <c:pt idx="64">
                  <c:v>112.15537688610343</c:v>
                </c:pt>
                <c:pt idx="65">
                  <c:v>111.94460882764177</c:v>
                </c:pt>
                <c:pt idx="66">
                  <c:v>111.73563943148235</c:v>
                </c:pt>
                <c:pt idx="67">
                  <c:v>111.52875334256223</c:v>
                </c:pt>
                <c:pt idx="68">
                  <c:v>111.3241811456528</c:v>
                </c:pt>
                <c:pt idx="69">
                  <c:v>111.12210404583777</c:v>
                </c:pt>
                <c:pt idx="70">
                  <c:v>110.92265864712328</c:v>
                </c:pt>
                <c:pt idx="71">
                  <c:v>110.72594170531096</c:v>
                </c:pt>
                <c:pt idx="72">
                  <c:v>110.53201475653157</c:v>
                </c:pt>
                <c:pt idx="73">
                  <c:v>110.34090854606795</c:v>
                </c:pt>
                <c:pt idx="74">
                  <c:v>110.15262720277329</c:v>
                </c:pt>
                <c:pt idx="75">
                  <c:v>109.96715212227022</c:v>
                </c:pt>
                <c:pt idx="76">
                  <c:v>109.78444553715512</c:v>
                </c:pt>
                <c:pt idx="77">
                  <c:v>109.60445376473918</c:v>
                </c:pt>
                <c:pt idx="78">
                  <c:v>109.42711013264091</c:v>
                </c:pt>
                <c:pt idx="79">
                  <c:v>109.25233759007062</c:v>
                </c:pt>
                <c:pt idx="80">
                  <c:v>109.08005101821244</c:v>
                </c:pt>
                <c:pt idx="81">
                  <c:v>108.91015925700967</c:v>
                </c:pt>
                <c:pt idx="82">
                  <c:v>108.74256686818478</c:v>
                </c:pt>
                <c:pt idx="83">
                  <c:v>108.577175655738</c:v>
                </c:pt>
                <c:pt idx="84">
                  <c:v>108.41388596570599</c:v>
                </c:pt>
                <c:pt idx="85">
                  <c:v>108.25259778682714</c:v>
                </c:pt>
                <c:pt idx="86">
                  <c:v>108.09321167312928</c:v>
                </c:pt>
                <c:pt idx="87">
                  <c:v>107.93562950847094</c:v>
                </c:pt>
                <c:pt idx="88">
                  <c:v>107.77975513184806</c:v>
                </c:pt>
                <c:pt idx="89">
                  <c:v>107.62549484091653</c:v>
                </c:pt>
                <c:pt idx="90">
                  <c:v>107.47275778975052</c:v>
                </c:pt>
                <c:pt idx="91">
                  <c:v>107.32145629541478</c:v>
                </c:pt>
                <c:pt idx="92">
                  <c:v>107.17150606651231</c:v>
                </c:pt>
                <c:pt idx="93">
                  <c:v>107.02282636551175</c:v>
                </c:pt>
                <c:pt idx="94">
                  <c:v>106.87534011537747</c:v>
                </c:pt>
                <c:pt idx="95">
                  <c:v>106.72897395983345</c:v>
                </c:pt>
                <c:pt idx="96">
                  <c:v>106.58365828549567</c:v>
                </c:pt>
                <c:pt idx="97">
                  <c:v>106.43932721310972</c:v>
                </c:pt>
                <c:pt idx="98">
                  <c:v>106.29591856422932</c:v>
                </c:pt>
                <c:pt idx="99">
                  <c:v>106.15337380886315</c:v>
                </c:pt>
                <c:pt idx="100">
                  <c:v>106.011637998899</c:v>
                </c:pt>
                <c:pt idx="101">
                  <c:v>105.87065969147793</c:v>
                </c:pt>
                <c:pt idx="102">
                  <c:v>105.73039086593053</c:v>
                </c:pt>
                <c:pt idx="103">
                  <c:v>105.5907868373971</c:v>
                </c:pt>
                <c:pt idx="104">
                  <c:v>105.45180616982454</c:v>
                </c:pt>
                <c:pt idx="105">
                  <c:v>105.31341059065872</c:v>
                </c:pt>
                <c:pt idx="106">
                  <c:v>105.17556490922678</c:v>
                </c:pt>
                <c:pt idx="107">
                  <c:v>105.03823694051836</c:v>
                </c:pt>
                <c:pt idx="108">
                  <c:v>104.90139743582733</c:v>
                </c:pt>
                <c:pt idx="109">
                  <c:v>104.7650200214932</c:v>
                </c:pt>
                <c:pt idx="110">
                  <c:v>104.62908114678301</c:v>
                </c:pt>
                <c:pt idx="111">
                  <c:v>104.49356004177052</c:v>
                </c:pt>
                <c:pt idx="112">
                  <c:v>104.3584386858941</c:v>
                </c:pt>
                <c:pt idx="113">
                  <c:v>104.22370178770149</c:v>
                </c:pt>
                <c:pt idx="114">
                  <c:v>104.08933677611088</c:v>
                </c:pt>
                <c:pt idx="115">
                  <c:v>103.9553338033282</c:v>
                </c:pt>
                <c:pt idx="116">
                  <c:v>103.82168575934844</c:v>
                </c:pt>
                <c:pt idx="117">
                  <c:v>103.68838829773271</c:v>
                </c:pt>
                <c:pt idx="118">
                  <c:v>103.55543987207749</c:v>
                </c:pt>
                <c:pt idx="119">
                  <c:v>103.42284178227619</c:v>
                </c:pt>
                <c:pt idx="120">
                  <c:v>103.29059822930351</c:v>
                </c:pt>
                <c:pt idx="121">
                  <c:v>103.15871637682429</c:v>
                </c:pt>
                <c:pt idx="122">
                  <c:v>103.02720641743431</c:v>
                </c:pt>
                <c:pt idx="123">
                  <c:v>102.89608164077471</c:v>
                </c:pt>
                <c:pt idx="124">
                  <c:v>102.76535850012174</c:v>
                </c:pt>
                <c:pt idx="125">
                  <c:v>102.63505667334377</c:v>
                </c:pt>
                <c:pt idx="126">
                  <c:v>102.50519911333646</c:v>
                </c:pt>
                <c:pt idx="127">
                  <c:v>102.37581208221722</c:v>
                </c:pt>
                <c:pt idx="128">
                  <c:v>102.24692516269238</c:v>
                </c:pt>
                <c:pt idx="129">
                  <c:v>102.11857123914248</c:v>
                </c:pt>
                <c:pt idx="130">
                  <c:v>101.99078644014278</c:v>
                </c:pt>
                <c:pt idx="131">
                  <c:v>101.86361003340232</c:v>
                </c:pt>
                <c:pt idx="132">
                  <c:v>101.73708426354088</c:v>
                </c:pt>
                <c:pt idx="133">
                  <c:v>101.61125412280896</c:v>
                </c:pt>
                <c:pt idx="134">
                  <c:v>101.48616704489601</c:v>
                </c:pt>
                <c:pt idx="135">
                  <c:v>101.36187251247254</c:v>
                </c:pt>
                <c:pt idx="136">
                  <c:v>101.23842157018947</c:v>
                </c:pt>
                <c:pt idx="137">
                  <c:v>101.11586623662329</c:v>
                </c:pt>
                <c:pt idx="138">
                  <c:v>100.99425881120625</c:v>
                </c:pt>
                <c:pt idx="139">
                  <c:v>100.87365107558178</c:v>
                </c:pt>
                <c:pt idx="140">
                  <c:v>100.75409339310048</c:v>
                </c:pt>
                <c:pt idx="141">
                  <c:v>100.63563371527415</c:v>
                </c:pt>
                <c:pt idx="142">
                  <c:v>100.51831650981129</c:v>
                </c:pt>
                <c:pt idx="143">
                  <c:v>100.40218163114203</c:v>
                </c:pt>
                <c:pt idx="144">
                  <c:v>100.28726316078149</c:v>
                </c:pt>
                <c:pt idx="145">
                  <c:v>100.17358825105035</c:v>
                </c:pt>
                <c:pt idx="146">
                  <c:v>100.06117601106288</c:v>
                </c:pt>
                <c:pt idx="147">
                  <c:v>99.950036477950277</c:v>
                </c:pt>
                <c:pt idx="148">
                  <c:v>99.84016971844747</c:v>
                </c:pt>
                <c:pt idx="149">
                  <c:v>99.731565105740032</c:v>
                </c:pt>
                <c:pt idx="150">
                  <c:v>99.624200813470168</c:v>
                </c:pt>
                <c:pt idx="151">
                  <c:v>99.518043562864079</c:v>
                </c:pt>
                <c:pt idx="152">
                  <c:v>99.413048650138947</c:v>
                </c:pt>
                <c:pt idx="153">
                  <c:v>99.309160270033814</c:v>
                </c:pt>
                <c:pt idx="154">
                  <c:v>99.206312138113617</c:v>
                </c:pt>
                <c:pt idx="155">
                  <c:v>99.104428400295276</c:v>
                </c:pt>
                <c:pt idx="156">
                  <c:v>99.003424803870246</c:v>
                </c:pt>
                <c:pt idx="157">
                  <c:v>98.903210091242556</c:v>
                </c:pt>
                <c:pt idx="158">
                  <c:v>98.803687566697917</c:v>
                </c:pt>
                <c:pt idx="159">
                  <c:v>98.704756778617082</c:v>
                </c:pt>
                <c:pt idx="160">
                  <c:v>98.606315255225297</c:v>
                </c:pt>
                <c:pt idx="161">
                  <c:v>98.508260231468824</c:v>
                </c:pt>
                <c:pt idx="162">
                  <c:v>98.410490307816787</c:v>
                </c:pt>
                <c:pt idx="163">
                  <c:v>98.312906988265183</c:v>
                </c:pt>
                <c:pt idx="164">
                  <c:v>98.215416053874918</c:v>
                </c:pt>
                <c:pt idx="165">
                  <c:v>98.117928738946475</c:v>
                </c:pt>
                <c:pt idx="166">
                  <c:v>98.020362688504207</c:v>
                </c:pt>
                <c:pt idx="167">
                  <c:v>97.922642687249478</c:v>
                </c:pt>
                <c:pt idx="168">
                  <c:v>97.8247011607871</c:v>
                </c:pt>
                <c:pt idx="169">
                  <c:v>97.726478459148566</c:v>
                </c:pt>
                <c:pt idx="170">
                  <c:v>97.627922940047824</c:v>
                </c:pt>
                <c:pt idx="171">
                  <c:v>97.528990874731647</c:v>
                </c:pt>
                <c:pt idx="172">
                  <c:v>97.429646202730908</c:v>
                </c:pt>
                <c:pt idx="173">
                  <c:v>97.329860163426119</c:v>
                </c:pt>
                <c:pt idx="174">
                  <c:v>97.229610832361814</c:v>
                </c:pt>
                <c:pt idx="175">
                  <c:v>97.128882588986741</c:v>
                </c:pt>
                <c:pt idx="176">
                  <c:v>97.027665540288027</c:v>
                </c:pt>
                <c:pt idx="177">
                  <c:v>96.92595492194846</c:v>
                </c:pt>
                <c:pt idx="178">
                  <c:v>96.823750495467564</c:v>
                </c:pt>
                <c:pt idx="179">
                  <c:v>96.72105595639367</c:v>
                </c:pt>
                <c:pt idx="180">
                  <c:v>96.617878365600774</c:v>
                </c:pt>
                <c:pt idx="181">
                  <c:v>96.514227612548751</c:v>
                </c:pt>
                <c:pt idx="182">
                  <c:v>96.410115916778793</c:v>
                </c:pt>
                <c:pt idx="183">
                  <c:v>96.305557371565754</c:v>
                </c:pt>
                <c:pt idx="184">
                  <c:v>96.200567531695796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109.79</c:v>
                </c:pt>
                <c:pt idx="1">
                  <c:v>110.952</c:v>
                </c:pt>
                <c:pt idx="2">
                  <c:v>110.048</c:v>
                </c:pt>
                <c:pt idx="3">
                  <c:v>109.726</c:v>
                </c:pt>
                <c:pt idx="4">
                  <c:v>110.548</c:v>
                </c:pt>
                <c:pt idx="5">
                  <c:v>110.21</c:v>
                </c:pt>
                <c:pt idx="6">
                  <c:v>110.613</c:v>
                </c:pt>
                <c:pt idx="7">
                  <c:v>110.629</c:v>
                </c:pt>
                <c:pt idx="8">
                  <c:v>110.694</c:v>
                </c:pt>
                <c:pt idx="9">
                  <c:v>111.21</c:v>
                </c:pt>
                <c:pt idx="10">
                  <c:v>110.855</c:v>
                </c:pt>
                <c:pt idx="11">
                  <c:v>110.629</c:v>
                </c:pt>
                <c:pt idx="12">
                  <c:v>111.145</c:v>
                </c:pt>
                <c:pt idx="13">
                  <c:v>111.242</c:v>
                </c:pt>
                <c:pt idx="14">
                  <c:v>111.29</c:v>
                </c:pt>
                <c:pt idx="15">
                  <c:v>111.194</c:v>
                </c:pt>
                <c:pt idx="16">
                  <c:v>110.968</c:v>
                </c:pt>
                <c:pt idx="17">
                  <c:v>111.32299999999999</c:v>
                </c:pt>
                <c:pt idx="18">
                  <c:v>111.5</c:v>
                </c:pt>
                <c:pt idx="19">
                  <c:v>111.48399999999999</c:v>
                </c:pt>
                <c:pt idx="20">
                  <c:v>111.081</c:v>
                </c:pt>
                <c:pt idx="21">
                  <c:v>112.194</c:v>
                </c:pt>
                <c:pt idx="22">
                  <c:v>111.968</c:v>
                </c:pt>
                <c:pt idx="23">
                  <c:v>112.90300000000001</c:v>
                </c:pt>
                <c:pt idx="24">
                  <c:v>112.613</c:v>
                </c:pt>
                <c:pt idx="25">
                  <c:v>112.548</c:v>
                </c:pt>
                <c:pt idx="26">
                  <c:v>113.145</c:v>
                </c:pt>
                <c:pt idx="27">
                  <c:v>112.371</c:v>
                </c:pt>
                <c:pt idx="28">
                  <c:v>112.839</c:v>
                </c:pt>
                <c:pt idx="29">
                  <c:v>113.355</c:v>
                </c:pt>
                <c:pt idx="30">
                  <c:v>114.59699999999999</c:v>
                </c:pt>
                <c:pt idx="31">
                  <c:v>113.774</c:v>
                </c:pt>
                <c:pt idx="32">
                  <c:v>114.419</c:v>
                </c:pt>
                <c:pt idx="33">
                  <c:v>115.21</c:v>
                </c:pt>
                <c:pt idx="34">
                  <c:v>115.40300000000001</c:v>
                </c:pt>
                <c:pt idx="35">
                  <c:v>116.40300000000001</c:v>
                </c:pt>
                <c:pt idx="36">
                  <c:v>116.565</c:v>
                </c:pt>
                <c:pt idx="37">
                  <c:v>117.51600000000001</c:v>
                </c:pt>
                <c:pt idx="38">
                  <c:v>118.32299999999999</c:v>
                </c:pt>
                <c:pt idx="39">
                  <c:v>117.98399999999999</c:v>
                </c:pt>
                <c:pt idx="40">
                  <c:v>118.629</c:v>
                </c:pt>
                <c:pt idx="41">
                  <c:v>120.40300000000001</c:v>
                </c:pt>
                <c:pt idx="42">
                  <c:v>120.806</c:v>
                </c:pt>
                <c:pt idx="43">
                  <c:v>122.048</c:v>
                </c:pt>
                <c:pt idx="44">
                  <c:v>122.855</c:v>
                </c:pt>
                <c:pt idx="45">
                  <c:v>125.435</c:v>
                </c:pt>
                <c:pt idx="46">
                  <c:v>127.661</c:v>
                </c:pt>
                <c:pt idx="47">
                  <c:v>131.51599999999999</c:v>
                </c:pt>
                <c:pt idx="48">
                  <c:v>135.85499999999999</c:v>
                </c:pt>
                <c:pt idx="49">
                  <c:v>141.90299999999999</c:v>
                </c:pt>
                <c:pt idx="50">
                  <c:v>149.08099999999999</c:v>
                </c:pt>
                <c:pt idx="51">
                  <c:v>157.85499999999999</c:v>
                </c:pt>
                <c:pt idx="52">
                  <c:v>167.839</c:v>
                </c:pt>
                <c:pt idx="53">
                  <c:v>178.952</c:v>
                </c:pt>
                <c:pt idx="54">
                  <c:v>192.24199999999999</c:v>
                </c:pt>
                <c:pt idx="55">
                  <c:v>204.96799999999999</c:v>
                </c:pt>
                <c:pt idx="56">
                  <c:v>215.17699999999999</c:v>
                </c:pt>
                <c:pt idx="57">
                  <c:v>224.01599999999999</c:v>
                </c:pt>
                <c:pt idx="58">
                  <c:v>229.774</c:v>
                </c:pt>
                <c:pt idx="59">
                  <c:v>233.30600000000001</c:v>
                </c:pt>
                <c:pt idx="60">
                  <c:v>234.726</c:v>
                </c:pt>
                <c:pt idx="61">
                  <c:v>231.75800000000001</c:v>
                </c:pt>
                <c:pt idx="62">
                  <c:v>224.161</c:v>
                </c:pt>
                <c:pt idx="63">
                  <c:v>207.75800000000001</c:v>
                </c:pt>
                <c:pt idx="64">
                  <c:v>182.67699999999999</c:v>
                </c:pt>
                <c:pt idx="65">
                  <c:v>146.90299999999999</c:v>
                </c:pt>
                <c:pt idx="66">
                  <c:v>118.065</c:v>
                </c:pt>
                <c:pt idx="67">
                  <c:v>111.613</c:v>
                </c:pt>
                <c:pt idx="68">
                  <c:v>111.40300000000001</c:v>
                </c:pt>
                <c:pt idx="69">
                  <c:v>112.742</c:v>
                </c:pt>
                <c:pt idx="70">
                  <c:v>113.919</c:v>
                </c:pt>
                <c:pt idx="71">
                  <c:v>115.581</c:v>
                </c:pt>
                <c:pt idx="72">
                  <c:v>117.452</c:v>
                </c:pt>
                <c:pt idx="73">
                  <c:v>120.48399999999999</c:v>
                </c:pt>
                <c:pt idx="74">
                  <c:v>125.887</c:v>
                </c:pt>
                <c:pt idx="75">
                  <c:v>131.226</c:v>
                </c:pt>
                <c:pt idx="76">
                  <c:v>139.387</c:v>
                </c:pt>
                <c:pt idx="77">
                  <c:v>149.62899999999999</c:v>
                </c:pt>
                <c:pt idx="78">
                  <c:v>159.24199999999999</c:v>
                </c:pt>
                <c:pt idx="79">
                  <c:v>169.90299999999999</c:v>
                </c:pt>
                <c:pt idx="80">
                  <c:v>179.08099999999999</c:v>
                </c:pt>
                <c:pt idx="81">
                  <c:v>188.35499999999999</c:v>
                </c:pt>
                <c:pt idx="82">
                  <c:v>194.62899999999999</c:v>
                </c:pt>
                <c:pt idx="83">
                  <c:v>198.53200000000001</c:v>
                </c:pt>
                <c:pt idx="84">
                  <c:v>198.17699999999999</c:v>
                </c:pt>
                <c:pt idx="85">
                  <c:v>193.774</c:v>
                </c:pt>
                <c:pt idx="86">
                  <c:v>182.58099999999999</c:v>
                </c:pt>
                <c:pt idx="87">
                  <c:v>163.387</c:v>
                </c:pt>
                <c:pt idx="88">
                  <c:v>134.839</c:v>
                </c:pt>
                <c:pt idx="89">
                  <c:v>111.565</c:v>
                </c:pt>
                <c:pt idx="90">
                  <c:v>105.371</c:v>
                </c:pt>
                <c:pt idx="91">
                  <c:v>104.71</c:v>
                </c:pt>
                <c:pt idx="92">
                  <c:v>104.435</c:v>
                </c:pt>
                <c:pt idx="93">
                  <c:v>103.17700000000001</c:v>
                </c:pt>
                <c:pt idx="94">
                  <c:v>103.98399999999999</c:v>
                </c:pt>
                <c:pt idx="95">
                  <c:v>103.71</c:v>
                </c:pt>
                <c:pt idx="96">
                  <c:v>103.226</c:v>
                </c:pt>
                <c:pt idx="97">
                  <c:v>104.145</c:v>
                </c:pt>
                <c:pt idx="98">
                  <c:v>102.887</c:v>
                </c:pt>
                <c:pt idx="99">
                  <c:v>103.129</c:v>
                </c:pt>
                <c:pt idx="100">
                  <c:v>102.468</c:v>
                </c:pt>
                <c:pt idx="101">
                  <c:v>103.694</c:v>
                </c:pt>
                <c:pt idx="102">
                  <c:v>103.59699999999999</c:v>
                </c:pt>
                <c:pt idx="103">
                  <c:v>103.98399999999999</c:v>
                </c:pt>
                <c:pt idx="104">
                  <c:v>102.855</c:v>
                </c:pt>
                <c:pt idx="105">
                  <c:v>103.871</c:v>
                </c:pt>
                <c:pt idx="106">
                  <c:v>103.613</c:v>
                </c:pt>
                <c:pt idx="107">
                  <c:v>103.387</c:v>
                </c:pt>
                <c:pt idx="108">
                  <c:v>103.67700000000001</c:v>
                </c:pt>
                <c:pt idx="109">
                  <c:v>103.968</c:v>
                </c:pt>
                <c:pt idx="110">
                  <c:v>103.919</c:v>
                </c:pt>
                <c:pt idx="111">
                  <c:v>102.887</c:v>
                </c:pt>
                <c:pt idx="112">
                  <c:v>103.387</c:v>
                </c:pt>
                <c:pt idx="113">
                  <c:v>103.90300000000001</c:v>
                </c:pt>
                <c:pt idx="114">
                  <c:v>104.09699999999999</c:v>
                </c:pt>
                <c:pt idx="115">
                  <c:v>103.339</c:v>
                </c:pt>
                <c:pt idx="116">
                  <c:v>105.048</c:v>
                </c:pt>
                <c:pt idx="117">
                  <c:v>105.952</c:v>
                </c:pt>
                <c:pt idx="118">
                  <c:v>107.194</c:v>
                </c:pt>
                <c:pt idx="119">
                  <c:v>109.032</c:v>
                </c:pt>
                <c:pt idx="120">
                  <c:v>112.17700000000001</c:v>
                </c:pt>
                <c:pt idx="121">
                  <c:v>113.871</c:v>
                </c:pt>
                <c:pt idx="122">
                  <c:v>115.806</c:v>
                </c:pt>
                <c:pt idx="123">
                  <c:v>117.435</c:v>
                </c:pt>
                <c:pt idx="124">
                  <c:v>117.532</c:v>
                </c:pt>
                <c:pt idx="125">
                  <c:v>117.161</c:v>
                </c:pt>
                <c:pt idx="126">
                  <c:v>114.758</c:v>
                </c:pt>
                <c:pt idx="127">
                  <c:v>111.774</c:v>
                </c:pt>
                <c:pt idx="128">
                  <c:v>108.645</c:v>
                </c:pt>
                <c:pt idx="129">
                  <c:v>105.5</c:v>
                </c:pt>
                <c:pt idx="130">
                  <c:v>103.935</c:v>
                </c:pt>
                <c:pt idx="131">
                  <c:v>101.952</c:v>
                </c:pt>
                <c:pt idx="132">
                  <c:v>100.258</c:v>
                </c:pt>
                <c:pt idx="133">
                  <c:v>100.274</c:v>
                </c:pt>
                <c:pt idx="134">
                  <c:v>100.081</c:v>
                </c:pt>
                <c:pt idx="135">
                  <c:v>99.677000000000007</c:v>
                </c:pt>
                <c:pt idx="136">
                  <c:v>99.242000000000004</c:v>
                </c:pt>
                <c:pt idx="137">
                  <c:v>99.822999999999993</c:v>
                </c:pt>
                <c:pt idx="138">
                  <c:v>99.144999999999996</c:v>
                </c:pt>
                <c:pt idx="139">
                  <c:v>99.403000000000006</c:v>
                </c:pt>
                <c:pt idx="140">
                  <c:v>98.855000000000004</c:v>
                </c:pt>
                <c:pt idx="141">
                  <c:v>99.081000000000003</c:v>
                </c:pt>
                <c:pt idx="142">
                  <c:v>98.742000000000004</c:v>
                </c:pt>
                <c:pt idx="143">
                  <c:v>99.855000000000004</c:v>
                </c:pt>
                <c:pt idx="144">
                  <c:v>99.451999999999998</c:v>
                </c:pt>
                <c:pt idx="145">
                  <c:v>100.339</c:v>
                </c:pt>
                <c:pt idx="146">
                  <c:v>100.081</c:v>
                </c:pt>
                <c:pt idx="147">
                  <c:v>100.17700000000001</c:v>
                </c:pt>
                <c:pt idx="148">
                  <c:v>100.855</c:v>
                </c:pt>
                <c:pt idx="149">
                  <c:v>101.82299999999999</c:v>
                </c:pt>
                <c:pt idx="150">
                  <c:v>102.613</c:v>
                </c:pt>
                <c:pt idx="151">
                  <c:v>103.613</c:v>
                </c:pt>
                <c:pt idx="152">
                  <c:v>105.548</c:v>
                </c:pt>
                <c:pt idx="153">
                  <c:v>106.306</c:v>
                </c:pt>
                <c:pt idx="154">
                  <c:v>108.145</c:v>
                </c:pt>
                <c:pt idx="155">
                  <c:v>108.51600000000001</c:v>
                </c:pt>
                <c:pt idx="156">
                  <c:v>107.387</c:v>
                </c:pt>
                <c:pt idx="157">
                  <c:v>106.048</c:v>
                </c:pt>
                <c:pt idx="158">
                  <c:v>103.968</c:v>
                </c:pt>
                <c:pt idx="159">
                  <c:v>100.968</c:v>
                </c:pt>
                <c:pt idx="160">
                  <c:v>99.468000000000004</c:v>
                </c:pt>
                <c:pt idx="161">
                  <c:v>97.403000000000006</c:v>
                </c:pt>
                <c:pt idx="162">
                  <c:v>97.418999999999997</c:v>
                </c:pt>
                <c:pt idx="163">
                  <c:v>97.016000000000005</c:v>
                </c:pt>
                <c:pt idx="164">
                  <c:v>97.483999999999995</c:v>
                </c:pt>
                <c:pt idx="165">
                  <c:v>97.596999999999994</c:v>
                </c:pt>
                <c:pt idx="166">
                  <c:v>97.29</c:v>
                </c:pt>
                <c:pt idx="167">
                  <c:v>96.935000000000002</c:v>
                </c:pt>
                <c:pt idx="168">
                  <c:v>97.338999999999999</c:v>
                </c:pt>
                <c:pt idx="169">
                  <c:v>97.048000000000002</c:v>
                </c:pt>
                <c:pt idx="170">
                  <c:v>96.951999999999998</c:v>
                </c:pt>
                <c:pt idx="171">
                  <c:v>97</c:v>
                </c:pt>
                <c:pt idx="172">
                  <c:v>96.194000000000003</c:v>
                </c:pt>
                <c:pt idx="173">
                  <c:v>97.016000000000005</c:v>
                </c:pt>
                <c:pt idx="174">
                  <c:v>96.435000000000002</c:v>
                </c:pt>
                <c:pt idx="175">
                  <c:v>96.031999999999996</c:v>
                </c:pt>
                <c:pt idx="176">
                  <c:v>96.370999999999995</c:v>
                </c:pt>
                <c:pt idx="177">
                  <c:v>96.144999999999996</c:v>
                </c:pt>
                <c:pt idx="178">
                  <c:v>96.918999999999997</c:v>
                </c:pt>
                <c:pt idx="179">
                  <c:v>96.644999999999996</c:v>
                </c:pt>
                <c:pt idx="180">
                  <c:v>95.418999999999997</c:v>
                </c:pt>
                <c:pt idx="181">
                  <c:v>95.903000000000006</c:v>
                </c:pt>
                <c:pt idx="182">
                  <c:v>96.581000000000003</c:v>
                </c:pt>
                <c:pt idx="183">
                  <c:v>95.629000000000005</c:v>
                </c:pt>
                <c:pt idx="184">
                  <c:v>96.403000000000006</c:v>
                </c:pt>
                <c:pt idx="185">
                  <c:v>95.903000000000006</c:v>
                </c:pt>
                <c:pt idx="186">
                  <c:v>96.870999999999995</c:v>
                </c:pt>
                <c:pt idx="187">
                  <c:v>95.596999999999994</c:v>
                </c:pt>
                <c:pt idx="188">
                  <c:v>96.516000000000005</c:v>
                </c:pt>
                <c:pt idx="189">
                  <c:v>96.403000000000006</c:v>
                </c:pt>
                <c:pt idx="190">
                  <c:v>96.468000000000004</c:v>
                </c:pt>
                <c:pt idx="191">
                  <c:v>95.79</c:v>
                </c:pt>
                <c:pt idx="192">
                  <c:v>95.742000000000004</c:v>
                </c:pt>
                <c:pt idx="193">
                  <c:v>96.242000000000004</c:v>
                </c:pt>
                <c:pt idx="194">
                  <c:v>95.725999999999999</c:v>
                </c:pt>
                <c:pt idx="195">
                  <c:v>96.935000000000002</c:v>
                </c:pt>
                <c:pt idx="196">
                  <c:v>96.21</c:v>
                </c:pt>
                <c:pt idx="197">
                  <c:v>95.983999999999995</c:v>
                </c:pt>
                <c:pt idx="198">
                  <c:v>96.418999999999997</c:v>
                </c:pt>
                <c:pt idx="199">
                  <c:v>96.274000000000001</c:v>
                </c:pt>
                <c:pt idx="200">
                  <c:v>95.838999999999999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108.79535808303464</c:v>
                </c:pt>
                <c:pt idx="1">
                  <c:v>109.00080109311587</c:v>
                </c:pt>
                <c:pt idx="2">
                  <c:v>109.20583532462976</c:v>
                </c:pt>
                <c:pt idx="3">
                  <c:v>109.41036336036954</c:v>
                </c:pt>
                <c:pt idx="4">
                  <c:v>109.61427379117499</c:v>
                </c:pt>
                <c:pt idx="5">
                  <c:v>109.81743967187538</c:v>
                </c:pt>
                <c:pt idx="6">
                  <c:v>110.0197168658006</c:v>
                </c:pt>
                <c:pt idx="7">
                  <c:v>110.22094228228289</c:v>
                </c:pt>
                <c:pt idx="8">
                  <c:v>110.42093201565339</c:v>
                </c:pt>
                <c:pt idx="9">
                  <c:v>110.61947939954875</c:v>
                </c:pt>
                <c:pt idx="10">
                  <c:v>110.81635299729649</c:v>
                </c:pt>
                <c:pt idx="11">
                  <c:v>111.01129455837916</c:v>
                </c:pt>
                <c:pt idx="12">
                  <c:v>111.20401698349649</c:v>
                </c:pt>
                <c:pt idx="13">
                  <c:v>111.39420235815275</c:v>
                </c:pt>
                <c:pt idx="14">
                  <c:v>111.58150013956023</c:v>
                </c:pt>
                <c:pt idx="15">
                  <c:v>111.76552561799987</c:v>
                </c:pt>
                <c:pt idx="16">
                  <c:v>111.94585882788479</c:v>
                </c:pt>
                <c:pt idx="17">
                  <c:v>112.12204416511973</c:v>
                </c:pt>
                <c:pt idx="18">
                  <c:v>112.29359108995834</c:v>
                </c:pt>
                <c:pt idx="19">
                  <c:v>112.45997647851118</c:v>
                </c:pt>
                <c:pt idx="20">
                  <c:v>112.62064945911789</c:v>
                </c:pt>
                <c:pt idx="21">
                  <c:v>112.77503996884545</c:v>
                </c:pt>
                <c:pt idx="22">
                  <c:v>112.92257283701966</c:v>
                </c:pt>
                <c:pt idx="23">
                  <c:v>113.06269000227876</c:v>
                </c:pt>
                <c:pt idx="24">
                  <c:v>113.19488455735309</c:v>
                </c:pt>
                <c:pt idx="25">
                  <c:v>113.3187517484253</c:v>
                </c:pt>
                <c:pt idx="26">
                  <c:v>113.43406387261066</c:v>
                </c:pt>
                <c:pt idx="27">
                  <c:v>113.54087821731058</c:v>
                </c:pt>
                <c:pt idx="28">
                  <c:v>113.63968969854669</c:v>
                </c:pt>
                <c:pt idx="29">
                  <c:v>113.73164250367839</c:v>
                </c:pt>
                <c:pt idx="30">
                  <c:v>113.81881749861429</c:v>
                </c:pt>
                <c:pt idx="31">
                  <c:v>113.90461390145227</c:v>
                </c:pt>
                <c:pt idx="32">
                  <c:v>113.99424401544597</c:v>
                </c:pt>
                <c:pt idx="33">
                  <c:v>114.09535769719224</c:v>
                </c:pt>
                <c:pt idx="34">
                  <c:v>114.21880757932196</c:v>
                </c:pt>
                <c:pt idx="35">
                  <c:v>114.37955567247803</c:v>
                </c:pt>
                <c:pt idx="36">
                  <c:v>114.59770575936111</c:v>
                </c:pt>
                <c:pt idx="37">
                  <c:v>114.89962326990609</c:v>
                </c:pt>
                <c:pt idx="38">
                  <c:v>115.31907511797978</c:v>
                </c:pt>
                <c:pt idx="39">
                  <c:v>115.89828740261773</c:v>
                </c:pt>
                <c:pt idx="40">
                  <c:v>116.68878147591104</c:v>
                </c:pt>
                <c:pt idx="41">
                  <c:v>117.75181285264495</c:v>
                </c:pt>
                <c:pt idx="42">
                  <c:v>119.15820863828966</c:v>
                </c:pt>
                <c:pt idx="43">
                  <c:v>120.98738477961167</c:v>
                </c:pt>
                <c:pt idx="44">
                  <c:v>123.32533233021607</c:v>
                </c:pt>
                <c:pt idx="45">
                  <c:v>126.26139942665758</c:v>
                </c:pt>
                <c:pt idx="46">
                  <c:v>129.88376820708788</c:v>
                </c:pt>
                <c:pt idx="47">
                  <c:v>134.27363532304062</c:v>
                </c:pt>
                <c:pt idx="48">
                  <c:v>139.49824774145227</c:v>
                </c:pt>
                <c:pt idx="49">
                  <c:v>145.60311275374698</c:v>
                </c:pt>
                <c:pt idx="50">
                  <c:v>152.60387655183388</c:v>
                </c:pt>
                <c:pt idx="51">
                  <c:v>160.47852776191513</c:v>
                </c:pt>
                <c:pt idx="52">
                  <c:v>169.16070566923722</c:v>
                </c:pt>
                <c:pt idx="53">
                  <c:v>178.53495116818041</c:v>
                </c:pt>
                <c:pt idx="54">
                  <c:v>188.434697321839</c:v>
                </c:pt>
                <c:pt idx="55">
                  <c:v>198.64349454925201</c:v>
                </c:pt>
                <c:pt idx="56">
                  <c:v>208.89819354992795</c:v>
                </c:pt>
                <c:pt idx="57">
                  <c:v>218.88304408131538</c:v>
                </c:pt>
                <c:pt idx="58">
                  <c:v>228.16574508744154</c:v>
                </c:pt>
                <c:pt idx="59">
                  <c:v>235.94695108306752</c:v>
                </c:pt>
                <c:pt idx="60">
                  <c:v>240.50571030340271</c:v>
                </c:pt>
                <c:pt idx="61">
                  <c:v>238.71815413684584</c:v>
                </c:pt>
                <c:pt idx="62">
                  <c:v>226.9416753187086</c:v>
                </c:pt>
                <c:pt idx="63">
                  <c:v>204.09584454962308</c:v>
                </c:pt>
                <c:pt idx="64">
                  <c:v>174.55208951371682</c:v>
                </c:pt>
                <c:pt idx="65">
                  <c:v>146.59424824606631</c:v>
                </c:pt>
                <c:pt idx="66">
                  <c:v>126.83735752159774</c:v>
                </c:pt>
                <c:pt idx="67">
                  <c:v>116.50318443151862</c:v>
                </c:pt>
                <c:pt idx="68">
                  <c:v>112.83705714504158</c:v>
                </c:pt>
                <c:pt idx="69">
                  <c:v>112.60610388447854</c:v>
                </c:pt>
                <c:pt idx="70">
                  <c:v>113.92187506725764</c:v>
                </c:pt>
                <c:pt idx="71">
                  <c:v>116.11773213143074</c:v>
                </c:pt>
                <c:pt idx="72">
                  <c:v>119.09986596050624</c:v>
                </c:pt>
                <c:pt idx="73">
                  <c:v>122.9431921163483</c:v>
                </c:pt>
                <c:pt idx="74">
                  <c:v>127.74143599415309</c:v>
                </c:pt>
                <c:pt idx="75">
                  <c:v>133.55981581820717</c:v>
                </c:pt>
                <c:pt idx="76">
                  <c:v>140.41297236498031</c:v>
                </c:pt>
                <c:pt idx="77">
                  <c:v>148.24826485961927</c:v>
                </c:pt>
                <c:pt idx="78">
                  <c:v>156.93289875921295</c:v>
                </c:pt>
                <c:pt idx="79">
                  <c:v>166.2466517528666</c:v>
                </c:pt>
                <c:pt idx="80">
                  <c:v>175.87919334804047</c:v>
                </c:pt>
                <c:pt idx="81">
                  <c:v>185.41215789141711</c:v>
                </c:pt>
                <c:pt idx="82">
                  <c:v>194.19923719258986</c:v>
                </c:pt>
                <c:pt idx="83">
                  <c:v>200.96498145361963</c:v>
                </c:pt>
                <c:pt idx="84">
                  <c:v>203.17048745098475</c:v>
                </c:pt>
                <c:pt idx="85">
                  <c:v>197.20449057228038</c:v>
                </c:pt>
                <c:pt idx="86">
                  <c:v>180.95864629596539</c:v>
                </c:pt>
                <c:pt idx="87">
                  <c:v>157.40077103415783</c:v>
                </c:pt>
                <c:pt idx="88">
                  <c:v>134.10283107627521</c:v>
                </c:pt>
                <c:pt idx="89">
                  <c:v>117.60388742956</c:v>
                </c:pt>
                <c:pt idx="90">
                  <c:v>109.09440884931871</c:v>
                </c:pt>
                <c:pt idx="91">
                  <c:v>105.84509535233616</c:v>
                </c:pt>
                <c:pt idx="92">
                  <c:v>104.87525831925021</c:v>
                </c:pt>
                <c:pt idx="93">
                  <c:v>104.58988783511397</c:v>
                </c:pt>
                <c:pt idx="94">
                  <c:v>104.45077923536431</c:v>
                </c:pt>
                <c:pt idx="95">
                  <c:v>104.33489645235377</c:v>
                </c:pt>
                <c:pt idx="96">
                  <c:v>104.2225391423688</c:v>
                </c:pt>
                <c:pt idx="97">
                  <c:v>104.11140967840294</c:v>
                </c:pt>
                <c:pt idx="98">
                  <c:v>104.00125772992652</c:v>
                </c:pt>
                <c:pt idx="99">
                  <c:v>103.89200978515304</c:v>
                </c:pt>
                <c:pt idx="100">
                  <c:v>103.78361315906933</c:v>
                </c:pt>
                <c:pt idx="101">
                  <c:v>103.67603489853356</c:v>
                </c:pt>
                <c:pt idx="102">
                  <c:v>103.56928038200823</c:v>
                </c:pt>
                <c:pt idx="103">
                  <c:v>103.46343329334644</c:v>
                </c:pt>
                <c:pt idx="104">
                  <c:v>103.35873539800794</c:v>
                </c:pt>
                <c:pt idx="105">
                  <c:v>103.255737509688</c:v>
                </c:pt>
                <c:pt idx="106">
                  <c:v>103.15556992768313</c:v>
                </c:pt>
                <c:pt idx="107">
                  <c:v>103.06039949944724</c:v>
                </c:pt>
                <c:pt idx="108">
                  <c:v>102.97415479316889</c:v>
                </c:pt>
                <c:pt idx="109">
                  <c:v>102.90359814251191</c:v>
                </c:pt>
                <c:pt idx="110">
                  <c:v>102.85978486619872</c:v>
                </c:pt>
                <c:pt idx="111">
                  <c:v>102.85985427457953</c:v>
                </c:pt>
                <c:pt idx="112">
                  <c:v>102.92892867047777</c:v>
                </c:pt>
                <c:pt idx="113">
                  <c:v>103.10166043352378</c:v>
                </c:pt>
                <c:pt idx="114">
                  <c:v>103.4227055677058</c:v>
                </c:pt>
                <c:pt idx="115">
                  <c:v>103.94520423224253</c:v>
                </c:pt>
                <c:pt idx="116">
                  <c:v>104.72634099274279</c:v>
                </c:pt>
                <c:pt idx="117">
                  <c:v>105.81934722433004</c:v>
                </c:pt>
                <c:pt idx="118">
                  <c:v>107.261831359065</c:v>
                </c:pt>
                <c:pt idx="119">
                  <c:v>109.06053332215593</c:v>
                </c:pt>
                <c:pt idx="120">
                  <c:v>111.1712815275757</c:v>
                </c:pt>
                <c:pt idx="121">
                  <c:v>113.46973858275983</c:v>
                </c:pt>
                <c:pt idx="122">
                  <c:v>115.70947082564784</c:v>
                </c:pt>
                <c:pt idx="123">
                  <c:v>117.48487739127546</c:v>
                </c:pt>
                <c:pt idx="124">
                  <c:v>118.2623485222459</c:v>
                </c:pt>
                <c:pt idx="125">
                  <c:v>117.56022820223491</c:v>
                </c:pt>
                <c:pt idx="126">
                  <c:v>115.25345922080029</c:v>
                </c:pt>
                <c:pt idx="127">
                  <c:v>111.78453164672767</c:v>
                </c:pt>
                <c:pt idx="128">
                  <c:v>108.02775464047731</c:v>
                </c:pt>
                <c:pt idx="129">
                  <c:v>104.8395559439161</c:v>
                </c:pt>
                <c:pt idx="130">
                  <c:v>102.65122426219581</c:v>
                </c:pt>
                <c:pt idx="131">
                  <c:v>101.40756838532425</c:v>
                </c:pt>
                <c:pt idx="132">
                  <c:v>100.79821665551592</c:v>
                </c:pt>
                <c:pt idx="133">
                  <c:v>100.51405810754605</c:v>
                </c:pt>
                <c:pt idx="134">
                  <c:v>100.36102560951409</c:v>
                </c:pt>
                <c:pt idx="135">
                  <c:v>100.25027169871829</c:v>
                </c:pt>
                <c:pt idx="136">
                  <c:v>100.15060878867504</c:v>
                </c:pt>
                <c:pt idx="137">
                  <c:v>100.05345547817384</c:v>
                </c:pt>
                <c:pt idx="138">
                  <c:v>99.956982207508219</c:v>
                </c:pt>
                <c:pt idx="139">
                  <c:v>99.861031061010834</c:v>
                </c:pt>
                <c:pt idx="140">
                  <c:v>99.766067504592684</c:v>
                </c:pt>
                <c:pt idx="141">
                  <c:v>99.673497094052507</c:v>
                </c:pt>
                <c:pt idx="142">
                  <c:v>99.586889263330633</c:v>
                </c:pt>
                <c:pt idx="143">
                  <c:v>99.514468493789209</c:v>
                </c:pt>
                <c:pt idx="144">
                  <c:v>99.473350395120733</c:v>
                </c:pt>
                <c:pt idx="145">
                  <c:v>99.495392434475846</c:v>
                </c:pt>
                <c:pt idx="146">
                  <c:v>99.632848144541001</c:v>
                </c:pt>
                <c:pt idx="147">
                  <c:v>99.959328212324579</c:v>
                </c:pt>
                <c:pt idx="148">
                  <c:v>100.55924809300691</c:v>
                </c:pt>
                <c:pt idx="149">
                  <c:v>101.49995222648396</c:v>
                </c:pt>
                <c:pt idx="150">
                  <c:v>102.78812388837839</c:v>
                </c:pt>
                <c:pt idx="151">
                  <c:v>104.32544852708735</c:v>
                </c:pt>
                <c:pt idx="152">
                  <c:v>105.89051675803655</c:v>
                </c:pt>
                <c:pt idx="153">
                  <c:v>107.17254333586227</c:v>
                </c:pt>
                <c:pt idx="154">
                  <c:v>107.86029561564672</c:v>
                </c:pt>
                <c:pt idx="155">
                  <c:v>107.75493540149748</c:v>
                </c:pt>
                <c:pt idx="156">
                  <c:v>106.85184263110668</c:v>
                </c:pt>
                <c:pt idx="157">
                  <c:v>105.34573471144404</c:v>
                </c:pt>
                <c:pt idx="158">
                  <c:v>103.55444100058548</c:v>
                </c:pt>
                <c:pt idx="159">
                  <c:v>101.80221308093408</c:v>
                </c:pt>
                <c:pt idx="160">
                  <c:v>100.32138423787568</c:v>
                </c:pt>
                <c:pt idx="161">
                  <c:v>99.211743237279833</c:v>
                </c:pt>
                <c:pt idx="162">
                  <c:v>98.458850961794937</c:v>
                </c:pt>
                <c:pt idx="163">
                  <c:v>97.983929614661577</c:v>
                </c:pt>
                <c:pt idx="164">
                  <c:v>97.693331066530178</c:v>
                </c:pt>
                <c:pt idx="165">
                  <c:v>97.509124927568195</c:v>
                </c:pt>
                <c:pt idx="166">
                  <c:v>97.379038885909281</c:v>
                </c:pt>
                <c:pt idx="167">
                  <c:v>97.273391149534604</c:v>
                </c:pt>
                <c:pt idx="168">
                  <c:v>97.177575211240182</c:v>
                </c:pt>
                <c:pt idx="169">
                  <c:v>97.085277004380956</c:v>
                </c:pt>
                <c:pt idx="170">
                  <c:v>96.994076339082383</c:v>
                </c:pt>
                <c:pt idx="171">
                  <c:v>96.903143141938202</c:v>
                </c:pt>
                <c:pt idx="172">
                  <c:v>96.812218768352793</c:v>
                </c:pt>
                <c:pt idx="173">
                  <c:v>96.721227142868031</c:v>
                </c:pt>
                <c:pt idx="174">
                  <c:v>96.630144908919519</c:v>
                </c:pt>
                <c:pt idx="175">
                  <c:v>96.538963135126536</c:v>
                </c:pt>
                <c:pt idx="176">
                  <c:v>96.447677230043197</c:v>
                </c:pt>
                <c:pt idx="177">
                  <c:v>96.356284498131885</c:v>
                </c:pt>
                <c:pt idx="178">
                  <c:v>96.264783526005303</c:v>
                </c:pt>
                <c:pt idx="179">
                  <c:v>96.173173958682611</c:v>
                </c:pt>
                <c:pt idx="180">
                  <c:v>96.081456352172296</c:v>
                </c:pt>
                <c:pt idx="181">
                  <c:v>95.989632043317727</c:v>
                </c:pt>
                <c:pt idx="182">
                  <c:v>95.897703028280802</c:v>
                </c:pt>
                <c:pt idx="183">
                  <c:v>95.805671849512933</c:v>
                </c:pt>
                <c:pt idx="184">
                  <c:v>95.713541491965287</c:v>
                </c:pt>
                <c:pt idx="185">
                  <c:v>95.621315289040837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108.79535808291966</c:v>
                </c:pt>
                <c:pt idx="1">
                  <c:v>109.00080109284187</c:v>
                </c:pt>
                <c:pt idx="2">
                  <c:v>109.2058353239857</c:v>
                </c:pt>
                <c:pt idx="3">
                  <c:v>109.41036335887627</c:v>
                </c:pt>
                <c:pt idx="4">
                  <c:v>109.61427378776004</c:v>
                </c:pt>
                <c:pt idx="5">
                  <c:v>109.81743966417234</c:v>
                </c:pt>
                <c:pt idx="6">
                  <c:v>110.01971684866206</c:v>
                </c:pt>
                <c:pt idx="7">
                  <c:v>110.22094224467152</c:v>
                </c:pt>
                <c:pt idx="8">
                  <c:v>110.42093193423962</c:v>
                </c:pt>
                <c:pt idx="9">
                  <c:v>110.6194792257246</c:v>
                </c:pt>
                <c:pt idx="10">
                  <c:v>110.81635263123349</c:v>
                </c:pt>
                <c:pt idx="11">
                  <c:v>111.01129379799147</c:v>
                </c:pt>
                <c:pt idx="12">
                  <c:v>111.20401542556695</c:v>
                </c:pt>
                <c:pt idx="13">
                  <c:v>111.39419920972271</c:v>
                </c:pt>
                <c:pt idx="14">
                  <c:v>111.58149386369246</c:v>
                </c:pt>
                <c:pt idx="15">
                  <c:v>111.76551327879932</c:v>
                </c:pt>
                <c:pt idx="16">
                  <c:v>111.94583489837714</c:v>
                </c:pt>
                <c:pt idx="17">
                  <c:v>112.12199839163199</c:v>
                </c:pt>
                <c:pt idx="18">
                  <c:v>112.29350472695266</c:v>
                </c:pt>
                <c:pt idx="19">
                  <c:v>112.45981575663481</c:v>
                </c:pt>
                <c:pt idx="20">
                  <c:v>112.62035443620879</c:v>
                </c:pt>
                <c:pt idx="21">
                  <c:v>112.77450581053454</c:v>
                </c:pt>
                <c:pt idx="22">
                  <c:v>112.92161890431039</c:v>
                </c:pt>
                <c:pt idx="23">
                  <c:v>113.06100965520963</c:v>
                </c:pt>
                <c:pt idx="24">
                  <c:v>113.1919650219441</c:v>
                </c:pt>
                <c:pt idx="25">
                  <c:v>113.31374838553997</c:v>
                </c:pt>
                <c:pt idx="26">
                  <c:v>113.42560633845832</c:v>
                </c:pt>
                <c:pt idx="27">
                  <c:v>113.52677692161906</c:v>
                </c:pt>
                <c:pt idx="28">
                  <c:v>113.61649932306619</c:v>
                </c:pt>
                <c:pt idx="29">
                  <c:v>113.69402499384306</c:v>
                </c:pt>
                <c:pt idx="30">
                  <c:v>113.75863006746386</c:v>
                </c:pt>
                <c:pt idx="31">
                  <c:v>113.80962889121082</c:v>
                </c:pt>
                <c:pt idx="32">
                  <c:v>113.8463883937052</c:v>
                </c:pt>
                <c:pt idx="33">
                  <c:v>113.86834292853412</c:v>
                </c:pt>
                <c:pt idx="34">
                  <c:v>113.87500915414998</c:v>
                </c:pt>
                <c:pt idx="35">
                  <c:v>113.86600044270457</c:v>
                </c:pt>
                <c:pt idx="36">
                  <c:v>113.841040262268</c:v>
                </c:pt>
                <c:pt idx="37">
                  <c:v>113.79997395500898</c:v>
                </c:pt>
                <c:pt idx="38">
                  <c:v>113.74277834423151</c:v>
                </c:pt>
                <c:pt idx="39">
                  <c:v>113.66956864947051</c:v>
                </c:pt>
                <c:pt idx="40">
                  <c:v>113.58060227213221</c:v>
                </c:pt>
                <c:pt idx="41">
                  <c:v>113.47627913203708</c:v>
                </c:pt>
                <c:pt idx="42">
                  <c:v>113.35713838177284</c:v>
                </c:pt>
                <c:pt idx="43">
                  <c:v>113.22385149181643</c:v>
                </c:pt>
                <c:pt idx="44">
                  <c:v>113.07721187325575</c:v>
                </c:pt>
                <c:pt idx="45">
                  <c:v>112.91812137358187</c:v>
                </c:pt>
                <c:pt idx="46">
                  <c:v>112.74757413140865</c:v>
                </c:pt>
                <c:pt idx="47">
                  <c:v>112.56663839657033</c:v>
                </c:pt>
                <c:pt idx="48">
                  <c:v>112.37643700407594</c:v>
                </c:pt>
                <c:pt idx="49">
                  <c:v>112.17812722878399</c:v>
                </c:pt>
                <c:pt idx="50">
                  <c:v>111.97288074144228</c:v>
                </c:pt>
                <c:pt idx="51">
                  <c:v>111.76186433898482</c:v>
                </c:pt>
                <c:pt idx="52">
                  <c:v>111.54622203915952</c:v>
                </c:pt>
                <c:pt idx="53">
                  <c:v>111.32705902061356</c:v>
                </c:pt>
                <c:pt idx="54">
                  <c:v>111.10542776469828</c:v>
                </c:pt>
                <c:pt idx="55">
                  <c:v>110.88231662480661</c:v>
                </c:pt>
                <c:pt idx="56">
                  <c:v>110.65864092243913</c:v>
                </c:pt>
                <c:pt idx="57">
                  <c:v>110.43523655415004</c:v>
                </c:pt>
                <c:pt idx="58">
                  <c:v>110.21285599566262</c:v>
                </c:pt>
                <c:pt idx="59">
                  <c:v>109.99216651210973</c:v>
                </c:pt>
                <c:pt idx="60">
                  <c:v>109.77375032775525</c:v>
                </c:pt>
                <c:pt idx="61">
                  <c:v>109.55810647408107</c:v>
                </c:pt>
                <c:pt idx="62">
                  <c:v>109.3456540197944</c:v>
                </c:pt>
                <c:pt idx="63">
                  <c:v>109.13673638722726</c:v>
                </c:pt>
                <c:pt idx="64">
                  <c:v>108.93162647339963</c:v>
                </c:pt>
                <c:pt idx="65">
                  <c:v>108.73053231725036</c:v>
                </c:pt>
                <c:pt idx="66">
                  <c:v>108.53360308394812</c:v>
                </c:pt>
                <c:pt idx="67">
                  <c:v>108.34093516991258</c:v>
                </c:pt>
                <c:pt idx="68">
                  <c:v>108.15257826583634</c:v>
                </c:pt>
                <c:pt idx="69">
                  <c:v>107.9685412477628</c:v>
                </c:pt>
                <c:pt idx="70">
                  <c:v>107.78879779682406</c:v>
                </c:pt>
                <c:pt idx="71">
                  <c:v>107.61329167571556</c:v>
                </c:pt>
                <c:pt idx="72">
                  <c:v>107.44194161391255</c:v>
                </c:pt>
                <c:pt idx="73">
                  <c:v>107.27464577385297</c:v>
                </c:pt>
                <c:pt idx="74">
                  <c:v>107.11128578689708</c:v>
                </c:pt>
                <c:pt idx="75">
                  <c:v>106.9517303610526</c:v>
                </c:pt>
                <c:pt idx="76">
                  <c:v>106.79583847256137</c:v>
                </c:pt>
                <c:pt idx="77">
                  <c:v>106.6434621608617</c:v>
                </c:pt>
                <c:pt idx="78">
                  <c:v>106.49444895157282</c:v>
                </c:pt>
                <c:pt idx="79">
                  <c:v>106.34864393538768</c:v>
                </c:pt>
                <c:pt idx="80">
                  <c:v>106.20589153247067</c:v>
                </c:pt>
                <c:pt idx="81">
                  <c:v>106.06603697246888</c:v>
                </c:pt>
                <c:pt idx="82">
                  <c:v>105.92892751984508</c:v>
                </c:pt>
                <c:pt idx="83">
                  <c:v>105.79441347317075</c:v>
                </c:pt>
                <c:pt idx="84">
                  <c:v>105.662348965482</c:v>
                </c:pt>
                <c:pt idx="85">
                  <c:v>105.53259259096197</c:v>
                </c:pt>
                <c:pt idx="86">
                  <c:v>105.40500788120319</c:v>
                </c:pt>
                <c:pt idx="87">
                  <c:v>105.27946365222036</c:v>
                </c:pt>
                <c:pt idx="88">
                  <c:v>105.15583424130524</c:v>
                </c:pt>
                <c:pt idx="89">
                  <c:v>105.03399965079663</c:v>
                </c:pt>
                <c:pt idx="90">
                  <c:v>104.91384561391521</c:v>
                </c:pt>
                <c:pt idx="91">
                  <c:v>104.79526359601493</c:v>
                </c:pt>
                <c:pt idx="92">
                  <c:v>104.67815074293854</c:v>
                </c:pt>
                <c:pt idx="93">
                  <c:v>104.56240978664802</c:v>
                </c:pt>
                <c:pt idx="94">
                  <c:v>104.44794891692543</c:v>
                </c:pt>
                <c:pt idx="95">
                  <c:v>104.33468162670738</c:v>
                </c:pt>
                <c:pt idx="96">
                  <c:v>104.22252653751919</c:v>
                </c:pt>
                <c:pt idx="97">
                  <c:v>104.11140721050224</c:v>
                </c:pt>
                <c:pt idx="98">
                  <c:v>104.00125194767548</c:v>
                </c:pt>
                <c:pt idx="99">
                  <c:v>103.89199358732411</c:v>
                </c:pt>
                <c:pt idx="100">
                  <c:v>103.78356929675957</c:v>
                </c:pt>
                <c:pt idx="101">
                  <c:v>103.67592036513325</c:v>
                </c:pt>
                <c:pt idx="102">
                  <c:v>103.56899199850126</c:v>
                </c:pt>
                <c:pt idx="103">
                  <c:v>103.46273311892411</c:v>
                </c:pt>
                <c:pt idx="104">
                  <c:v>103.3570961690302</c:v>
                </c:pt>
                <c:pt idx="105">
                  <c:v>103.2520369231728</c:v>
                </c:pt>
                <c:pt idx="106">
                  <c:v>103.14751430605477</c:v>
                </c:pt>
                <c:pt idx="107">
                  <c:v>103.04349021948322</c:v>
                </c:pt>
                <c:pt idx="108">
                  <c:v>102.93992937773638</c:v>
                </c:pt>
                <c:pt idx="109">
                  <c:v>102.83679915187497</c:v>
                </c:pt>
                <c:pt idx="110">
                  <c:v>102.73406942320656</c:v>
                </c:pt>
                <c:pt idx="111">
                  <c:v>102.63171244600574</c:v>
                </c:pt>
                <c:pt idx="112">
                  <c:v>102.5297027195068</c:v>
                </c:pt>
                <c:pt idx="113">
                  <c:v>102.42801686910997</c:v>
                </c:pt>
                <c:pt idx="114">
                  <c:v>102.3266335366785</c:v>
                </c:pt>
                <c:pt idx="115">
                  <c:v>102.22553327974676</c:v>
                </c:pt>
                <c:pt idx="116">
                  <c:v>102.12469847940483</c:v>
                </c:pt>
                <c:pt idx="117">
                  <c:v>102.02411325657424</c:v>
                </c:pt>
                <c:pt idx="118">
                  <c:v>101.92376339633476</c:v>
                </c:pt>
                <c:pt idx="119">
                  <c:v>101.82363627990523</c:v>
                </c:pt>
                <c:pt idx="120">
                  <c:v>101.72372082381683</c:v>
                </c:pt>
                <c:pt idx="121">
                  <c:v>101.62400742574498</c:v>
                </c:pt>
                <c:pt idx="122">
                  <c:v>101.52448791638123</c:v>
                </c:pt>
                <c:pt idx="123">
                  <c:v>101.42515551663098</c:v>
                </c:pt>
                <c:pt idx="124">
                  <c:v>101.32600479931016</c:v>
                </c:pt>
                <c:pt idx="125">
                  <c:v>101.22703165438875</c:v>
                </c:pt>
                <c:pt idx="126">
                  <c:v>101.1282332566858</c:v>
                </c:pt>
                <c:pt idx="127">
                  <c:v>101.0296080347635</c:v>
                </c:pt>
                <c:pt idx="128">
                  <c:v>100.9311556395982</c:v>
                </c:pt>
                <c:pt idx="129">
                  <c:v>100.83287691142789</c:v>
                </c:pt>
                <c:pt idx="130">
                  <c:v>100.73477384299363</c:v>
                </c:pt>
                <c:pt idx="131">
                  <c:v>100.63684953721808</c:v>
                </c:pt>
                <c:pt idx="132">
                  <c:v>100.53910815720617</c:v>
                </c:pt>
                <c:pt idx="133">
                  <c:v>100.44155486632657</c:v>
                </c:pt>
                <c:pt idx="134">
                  <c:v>100.34419575605953</c:v>
                </c:pt>
                <c:pt idx="135">
                  <c:v>100.24703775929007</c:v>
                </c:pt>
                <c:pt idx="136">
                  <c:v>100.15008854681894</c:v>
                </c:pt>
                <c:pt idx="137">
                  <c:v>100.0533564050739</c:v>
                </c:pt>
                <c:pt idx="138">
                  <c:v>99.956850093361055</c:v>
                </c:pt>
                <c:pt idx="139">
                  <c:v>99.860578679519591</c:v>
                </c:pt>
                <c:pt idx="140">
                  <c:v>99.764551353552051</c:v>
                </c:pt>
                <c:pt idx="141">
                  <c:v>99.66877721970269</c:v>
                </c:pt>
                <c:pt idx="142">
                  <c:v>99.573265068542597</c:v>
                </c:pt>
                <c:pt idx="143">
                  <c:v>99.478023131870856</c:v>
                </c:pt>
                <c:pt idx="144">
                  <c:v>99.383058824610671</c:v>
                </c:pt>
                <c:pt idx="145">
                  <c:v>99.288378479304328</c:v>
                </c:pt>
                <c:pt idx="146">
                  <c:v>99.193987080200998</c:v>
                </c:pt>
                <c:pt idx="147">
                  <c:v>99.099888005180233</c:v>
                </c:pt>
                <c:pt idx="148">
                  <c:v>99.006082784739704</c:v>
                </c:pt>
                <c:pt idx="149">
                  <c:v>98.912570887874864</c:v>
                </c:pt>
                <c:pt idx="150">
                  <c:v>98.819349544773956</c:v>
                </c:pt>
                <c:pt idx="151">
                  <c:v>98.726413615756741</c:v>
                </c:pt>
                <c:pt idx="152">
                  <c:v>98.633755514744038</c:v>
                </c:pt>
                <c:pt idx="153">
                  <c:v>98.541365193763866</c:v>
                </c:pt>
                <c:pt idx="154">
                  <c:v>98.449230192635952</c:v>
                </c:pt>
                <c:pt idx="155">
                  <c:v>98.357335755157123</c:v>
                </c:pt>
                <c:pt idx="156">
                  <c:v>98.265665010014189</c:v>
                </c:pt>
                <c:pt idx="157">
                  <c:v>98.17419921149903</c:v>
                </c:pt>
                <c:pt idx="158">
                  <c:v>98.082918032135339</c:v>
                </c:pt>
                <c:pt idx="159">
                  <c:v>97.991799896777565</c:v>
                </c:pt>
                <c:pt idx="160">
                  <c:v>97.900822345815527</c:v>
                </c:pt>
                <c:pt idx="161">
                  <c:v>97.809962413953428</c:v>
                </c:pt>
                <c:pt idx="162">
                  <c:v>97.719197010706608</c:v>
                </c:pt>
                <c:pt idx="163">
                  <c:v>97.628503289264685</c:v>
                </c:pt>
                <c:pt idx="164">
                  <c:v>97.537858991631012</c:v>
                </c:pt>
                <c:pt idx="165">
                  <c:v>97.447242759820313</c:v>
                </c:pt>
                <c:pt idx="166">
                  <c:v>97.356634405200694</c:v>
                </c:pt>
                <c:pt idx="167">
                  <c:v>97.266015130597907</c:v>
                </c:pt>
                <c:pt idx="168">
                  <c:v>97.175367702341433</c:v>
                </c:pt>
                <c:pt idx="169">
                  <c:v>97.084676571848149</c:v>
                </c:pt>
                <c:pt idx="170">
                  <c:v>96.993927948467785</c:v>
                </c:pt>
                <c:pt idx="171">
                  <c:v>96.90310982706248</c:v>
                </c:pt>
                <c:pt idx="172">
                  <c:v>96.812211975105456</c:v>
                </c:pt>
                <c:pt idx="173">
                  <c:v>96.721225884957022</c:v>
                </c:pt>
                <c:pt idx="174">
                  <c:v>96.630144697430183</c:v>
                </c:pt>
                <c:pt idx="175">
                  <c:v>96.538963102846637</c:v>
                </c:pt>
                <c:pt idx="176">
                  <c:v>96.447677225570956</c:v>
                </c:pt>
                <c:pt idx="177">
                  <c:v>96.356284497569519</c:v>
                </c:pt>
                <c:pt idx="178">
                  <c:v>96.264783525941127</c:v>
                </c:pt>
                <c:pt idx="179">
                  <c:v>96.17317395867596</c:v>
                </c:pt>
                <c:pt idx="180">
                  <c:v>96.081456352171671</c:v>
                </c:pt>
                <c:pt idx="181">
                  <c:v>95.98963204331767</c:v>
                </c:pt>
                <c:pt idx="182">
                  <c:v>95.897703028280802</c:v>
                </c:pt>
                <c:pt idx="183">
                  <c:v>95.805671849512933</c:v>
                </c:pt>
                <c:pt idx="184">
                  <c:v>95.713541491965287</c:v>
                </c:pt>
                <c:pt idx="185">
                  <c:v>95.621315289040837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116.52500000000001</c:v>
                </c:pt>
                <c:pt idx="1">
                  <c:v>116.459</c:v>
                </c:pt>
                <c:pt idx="2">
                  <c:v>115.754</c:v>
                </c:pt>
                <c:pt idx="3">
                  <c:v>116</c:v>
                </c:pt>
                <c:pt idx="4">
                  <c:v>115.557</c:v>
                </c:pt>
                <c:pt idx="5">
                  <c:v>115.82</c:v>
                </c:pt>
                <c:pt idx="6">
                  <c:v>116.361</c:v>
                </c:pt>
                <c:pt idx="7">
                  <c:v>117.01600000000001</c:v>
                </c:pt>
                <c:pt idx="8">
                  <c:v>116.508</c:v>
                </c:pt>
                <c:pt idx="9">
                  <c:v>114.77</c:v>
                </c:pt>
                <c:pt idx="10">
                  <c:v>115.77</c:v>
                </c:pt>
                <c:pt idx="11">
                  <c:v>116.246</c:v>
                </c:pt>
                <c:pt idx="12">
                  <c:v>116.902</c:v>
                </c:pt>
                <c:pt idx="13">
                  <c:v>116.148</c:v>
                </c:pt>
                <c:pt idx="14">
                  <c:v>116.279</c:v>
                </c:pt>
                <c:pt idx="15">
                  <c:v>117.04900000000001</c:v>
                </c:pt>
                <c:pt idx="16">
                  <c:v>117.41</c:v>
                </c:pt>
                <c:pt idx="17">
                  <c:v>116.78700000000001</c:v>
                </c:pt>
                <c:pt idx="18">
                  <c:v>115.95099999999999</c:v>
                </c:pt>
                <c:pt idx="19">
                  <c:v>116.279</c:v>
                </c:pt>
                <c:pt idx="20">
                  <c:v>117.04900000000001</c:v>
                </c:pt>
                <c:pt idx="21">
                  <c:v>116.705</c:v>
                </c:pt>
                <c:pt idx="22">
                  <c:v>116.705</c:v>
                </c:pt>
                <c:pt idx="23">
                  <c:v>116.77</c:v>
                </c:pt>
                <c:pt idx="24">
                  <c:v>117.623</c:v>
                </c:pt>
                <c:pt idx="25">
                  <c:v>117.68899999999999</c:v>
                </c:pt>
                <c:pt idx="26">
                  <c:v>117.91800000000001</c:v>
                </c:pt>
                <c:pt idx="27">
                  <c:v>118.672</c:v>
                </c:pt>
                <c:pt idx="28">
                  <c:v>119.91800000000001</c:v>
                </c:pt>
                <c:pt idx="29">
                  <c:v>119.098</c:v>
                </c:pt>
                <c:pt idx="30">
                  <c:v>120.31100000000001</c:v>
                </c:pt>
                <c:pt idx="31">
                  <c:v>120.426</c:v>
                </c:pt>
                <c:pt idx="32">
                  <c:v>120.902</c:v>
                </c:pt>
                <c:pt idx="33">
                  <c:v>121.77</c:v>
                </c:pt>
                <c:pt idx="34">
                  <c:v>122.52500000000001</c:v>
                </c:pt>
                <c:pt idx="35">
                  <c:v>122.754</c:v>
                </c:pt>
                <c:pt idx="36">
                  <c:v>123.197</c:v>
                </c:pt>
                <c:pt idx="37">
                  <c:v>123.52500000000001</c:v>
                </c:pt>
                <c:pt idx="38">
                  <c:v>124.852</c:v>
                </c:pt>
                <c:pt idx="39">
                  <c:v>125.77</c:v>
                </c:pt>
                <c:pt idx="40">
                  <c:v>126.377</c:v>
                </c:pt>
                <c:pt idx="41">
                  <c:v>128.08199999999999</c:v>
                </c:pt>
                <c:pt idx="42">
                  <c:v>128.57400000000001</c:v>
                </c:pt>
                <c:pt idx="43">
                  <c:v>130.42599999999999</c:v>
                </c:pt>
                <c:pt idx="44">
                  <c:v>132.262</c:v>
                </c:pt>
                <c:pt idx="45">
                  <c:v>133.934</c:v>
                </c:pt>
                <c:pt idx="46">
                  <c:v>136.37700000000001</c:v>
                </c:pt>
                <c:pt idx="47">
                  <c:v>139.47499999999999</c:v>
                </c:pt>
                <c:pt idx="48">
                  <c:v>143.47499999999999</c:v>
                </c:pt>
                <c:pt idx="49">
                  <c:v>147.95099999999999</c:v>
                </c:pt>
                <c:pt idx="50">
                  <c:v>154.65600000000001</c:v>
                </c:pt>
                <c:pt idx="51">
                  <c:v>162.91800000000001</c:v>
                </c:pt>
                <c:pt idx="52">
                  <c:v>172.55699999999999</c:v>
                </c:pt>
                <c:pt idx="53">
                  <c:v>185.62299999999999</c:v>
                </c:pt>
                <c:pt idx="54">
                  <c:v>197.23</c:v>
                </c:pt>
                <c:pt idx="55">
                  <c:v>209.738</c:v>
                </c:pt>
                <c:pt idx="56">
                  <c:v>219.31100000000001</c:v>
                </c:pt>
                <c:pt idx="57">
                  <c:v>227.607</c:v>
                </c:pt>
                <c:pt idx="58">
                  <c:v>233.148</c:v>
                </c:pt>
                <c:pt idx="59">
                  <c:v>236.08199999999999</c:v>
                </c:pt>
                <c:pt idx="60">
                  <c:v>237.59</c:v>
                </c:pt>
                <c:pt idx="61">
                  <c:v>235.869</c:v>
                </c:pt>
                <c:pt idx="62">
                  <c:v>229.77</c:v>
                </c:pt>
                <c:pt idx="63">
                  <c:v>219.62299999999999</c:v>
                </c:pt>
                <c:pt idx="64">
                  <c:v>201.869</c:v>
                </c:pt>
                <c:pt idx="65">
                  <c:v>176.65600000000001</c:v>
                </c:pt>
                <c:pt idx="66">
                  <c:v>149.82</c:v>
                </c:pt>
                <c:pt idx="67">
                  <c:v>134.22999999999999</c:v>
                </c:pt>
                <c:pt idx="68">
                  <c:v>128.066</c:v>
                </c:pt>
                <c:pt idx="69">
                  <c:v>126.98399999999999</c:v>
                </c:pt>
                <c:pt idx="70">
                  <c:v>127.557</c:v>
                </c:pt>
                <c:pt idx="71">
                  <c:v>127.967</c:v>
                </c:pt>
                <c:pt idx="72">
                  <c:v>128.869</c:v>
                </c:pt>
                <c:pt idx="73">
                  <c:v>130.62299999999999</c:v>
                </c:pt>
                <c:pt idx="74">
                  <c:v>133.44300000000001</c:v>
                </c:pt>
                <c:pt idx="75">
                  <c:v>137.066</c:v>
                </c:pt>
                <c:pt idx="76">
                  <c:v>143.934</c:v>
                </c:pt>
                <c:pt idx="77">
                  <c:v>151.934</c:v>
                </c:pt>
                <c:pt idx="78">
                  <c:v>160.68899999999999</c:v>
                </c:pt>
                <c:pt idx="79">
                  <c:v>170.42599999999999</c:v>
                </c:pt>
                <c:pt idx="80">
                  <c:v>179.37700000000001</c:v>
                </c:pt>
                <c:pt idx="81">
                  <c:v>187.738</c:v>
                </c:pt>
                <c:pt idx="82">
                  <c:v>194.328</c:v>
                </c:pt>
                <c:pt idx="83">
                  <c:v>199.393</c:v>
                </c:pt>
                <c:pt idx="84">
                  <c:v>201.29499999999999</c:v>
                </c:pt>
                <c:pt idx="85">
                  <c:v>202.279</c:v>
                </c:pt>
                <c:pt idx="86">
                  <c:v>198.75399999999999</c:v>
                </c:pt>
                <c:pt idx="87">
                  <c:v>190.70500000000001</c:v>
                </c:pt>
                <c:pt idx="88">
                  <c:v>176.541</c:v>
                </c:pt>
                <c:pt idx="89">
                  <c:v>156.21299999999999</c:v>
                </c:pt>
                <c:pt idx="90">
                  <c:v>135.83600000000001</c:v>
                </c:pt>
                <c:pt idx="91">
                  <c:v>123</c:v>
                </c:pt>
                <c:pt idx="92">
                  <c:v>118.033</c:v>
                </c:pt>
                <c:pt idx="93">
                  <c:v>116.705</c:v>
                </c:pt>
                <c:pt idx="94">
                  <c:v>114.88500000000001</c:v>
                </c:pt>
                <c:pt idx="95">
                  <c:v>114.738</c:v>
                </c:pt>
                <c:pt idx="96">
                  <c:v>114.705</c:v>
                </c:pt>
                <c:pt idx="97">
                  <c:v>114.869</c:v>
                </c:pt>
                <c:pt idx="98">
                  <c:v>114.639</c:v>
                </c:pt>
                <c:pt idx="99">
                  <c:v>113.88500000000001</c:v>
                </c:pt>
                <c:pt idx="100">
                  <c:v>113.59</c:v>
                </c:pt>
                <c:pt idx="101">
                  <c:v>112.164</c:v>
                </c:pt>
                <c:pt idx="102">
                  <c:v>112.18</c:v>
                </c:pt>
                <c:pt idx="103">
                  <c:v>113.033</c:v>
                </c:pt>
                <c:pt idx="104">
                  <c:v>112.279</c:v>
                </c:pt>
                <c:pt idx="105">
                  <c:v>111.754</c:v>
                </c:pt>
                <c:pt idx="106">
                  <c:v>111.91800000000001</c:v>
                </c:pt>
                <c:pt idx="107">
                  <c:v>111.803</c:v>
                </c:pt>
                <c:pt idx="108">
                  <c:v>111.066</c:v>
                </c:pt>
                <c:pt idx="109">
                  <c:v>111.869</c:v>
                </c:pt>
                <c:pt idx="110">
                  <c:v>111.361</c:v>
                </c:pt>
                <c:pt idx="111">
                  <c:v>110.541</c:v>
                </c:pt>
                <c:pt idx="112">
                  <c:v>110.197</c:v>
                </c:pt>
                <c:pt idx="113">
                  <c:v>111.443</c:v>
                </c:pt>
                <c:pt idx="114">
                  <c:v>110.91800000000001</c:v>
                </c:pt>
                <c:pt idx="115">
                  <c:v>110.23</c:v>
                </c:pt>
                <c:pt idx="116">
                  <c:v>110.852</c:v>
                </c:pt>
                <c:pt idx="117">
                  <c:v>111.098</c:v>
                </c:pt>
                <c:pt idx="118">
                  <c:v>112.01600000000001</c:v>
                </c:pt>
                <c:pt idx="119">
                  <c:v>113.377</c:v>
                </c:pt>
                <c:pt idx="120">
                  <c:v>114.95099999999999</c:v>
                </c:pt>
                <c:pt idx="121">
                  <c:v>116.18</c:v>
                </c:pt>
                <c:pt idx="122">
                  <c:v>119.34399999999999</c:v>
                </c:pt>
                <c:pt idx="123">
                  <c:v>120.803</c:v>
                </c:pt>
                <c:pt idx="124">
                  <c:v>122.88500000000001</c:v>
                </c:pt>
                <c:pt idx="125">
                  <c:v>123.21299999999999</c:v>
                </c:pt>
                <c:pt idx="126">
                  <c:v>122.721</c:v>
                </c:pt>
                <c:pt idx="127">
                  <c:v>120.721</c:v>
                </c:pt>
                <c:pt idx="128">
                  <c:v>118.164</c:v>
                </c:pt>
                <c:pt idx="129">
                  <c:v>114.78700000000001</c:v>
                </c:pt>
                <c:pt idx="130">
                  <c:v>111.47499999999999</c:v>
                </c:pt>
                <c:pt idx="131">
                  <c:v>109.672</c:v>
                </c:pt>
                <c:pt idx="132">
                  <c:v>107</c:v>
                </c:pt>
                <c:pt idx="133">
                  <c:v>105.967</c:v>
                </c:pt>
                <c:pt idx="134">
                  <c:v>105.607</c:v>
                </c:pt>
                <c:pt idx="135">
                  <c:v>105.131</c:v>
                </c:pt>
                <c:pt idx="136">
                  <c:v>104.459</c:v>
                </c:pt>
                <c:pt idx="137">
                  <c:v>103.393</c:v>
                </c:pt>
                <c:pt idx="138">
                  <c:v>104.033</c:v>
                </c:pt>
                <c:pt idx="139">
                  <c:v>104.52500000000001</c:v>
                </c:pt>
                <c:pt idx="140">
                  <c:v>103.738</c:v>
                </c:pt>
                <c:pt idx="141">
                  <c:v>104</c:v>
                </c:pt>
                <c:pt idx="142">
                  <c:v>104.033</c:v>
                </c:pt>
                <c:pt idx="143">
                  <c:v>103.98399999999999</c:v>
                </c:pt>
                <c:pt idx="144">
                  <c:v>103.738</c:v>
                </c:pt>
                <c:pt idx="145">
                  <c:v>104.148</c:v>
                </c:pt>
                <c:pt idx="146">
                  <c:v>104.11499999999999</c:v>
                </c:pt>
                <c:pt idx="147">
                  <c:v>103.967</c:v>
                </c:pt>
                <c:pt idx="148">
                  <c:v>104.721</c:v>
                </c:pt>
                <c:pt idx="149">
                  <c:v>105.098</c:v>
                </c:pt>
                <c:pt idx="150">
                  <c:v>105.443</c:v>
                </c:pt>
                <c:pt idx="151">
                  <c:v>106.246</c:v>
                </c:pt>
                <c:pt idx="152">
                  <c:v>107.361</c:v>
                </c:pt>
                <c:pt idx="153">
                  <c:v>109.23</c:v>
                </c:pt>
                <c:pt idx="154">
                  <c:v>110.672</c:v>
                </c:pt>
                <c:pt idx="155">
                  <c:v>111.426</c:v>
                </c:pt>
                <c:pt idx="156">
                  <c:v>112.508</c:v>
                </c:pt>
                <c:pt idx="157">
                  <c:v>113.41</c:v>
                </c:pt>
                <c:pt idx="158">
                  <c:v>112.426</c:v>
                </c:pt>
                <c:pt idx="159">
                  <c:v>110.426</c:v>
                </c:pt>
                <c:pt idx="160">
                  <c:v>106.78700000000001</c:v>
                </c:pt>
                <c:pt idx="161">
                  <c:v>106.01600000000001</c:v>
                </c:pt>
                <c:pt idx="162">
                  <c:v>104.738</c:v>
                </c:pt>
                <c:pt idx="163">
                  <c:v>102.59</c:v>
                </c:pt>
                <c:pt idx="164">
                  <c:v>102.197</c:v>
                </c:pt>
                <c:pt idx="165">
                  <c:v>102.131</c:v>
                </c:pt>
                <c:pt idx="166">
                  <c:v>102.18</c:v>
                </c:pt>
                <c:pt idx="167">
                  <c:v>102.01600000000001</c:v>
                </c:pt>
                <c:pt idx="168">
                  <c:v>101.393</c:v>
                </c:pt>
                <c:pt idx="169">
                  <c:v>102.01600000000001</c:v>
                </c:pt>
                <c:pt idx="170">
                  <c:v>100.77</c:v>
                </c:pt>
                <c:pt idx="171">
                  <c:v>101.574</c:v>
                </c:pt>
                <c:pt idx="172">
                  <c:v>101.04900000000001</c:v>
                </c:pt>
                <c:pt idx="173">
                  <c:v>101.803</c:v>
                </c:pt>
                <c:pt idx="174">
                  <c:v>101.23</c:v>
                </c:pt>
                <c:pt idx="175">
                  <c:v>101.361</c:v>
                </c:pt>
                <c:pt idx="176">
                  <c:v>101.033</c:v>
                </c:pt>
                <c:pt idx="177">
                  <c:v>101.34399999999999</c:v>
                </c:pt>
                <c:pt idx="178">
                  <c:v>100.91800000000001</c:v>
                </c:pt>
                <c:pt idx="179">
                  <c:v>100.328</c:v>
                </c:pt>
                <c:pt idx="180">
                  <c:v>100.459</c:v>
                </c:pt>
                <c:pt idx="181">
                  <c:v>100.47499999999999</c:v>
                </c:pt>
                <c:pt idx="182">
                  <c:v>99.902000000000001</c:v>
                </c:pt>
                <c:pt idx="183">
                  <c:v>100.47499999999999</c:v>
                </c:pt>
                <c:pt idx="184">
                  <c:v>100.492</c:v>
                </c:pt>
                <c:pt idx="185">
                  <c:v>100.328</c:v>
                </c:pt>
                <c:pt idx="186">
                  <c:v>100.328</c:v>
                </c:pt>
                <c:pt idx="187">
                  <c:v>100.754</c:v>
                </c:pt>
                <c:pt idx="188">
                  <c:v>100.639</c:v>
                </c:pt>
                <c:pt idx="189">
                  <c:v>101.08199999999999</c:v>
                </c:pt>
                <c:pt idx="190">
                  <c:v>100.59</c:v>
                </c:pt>
                <c:pt idx="191">
                  <c:v>100.01600000000001</c:v>
                </c:pt>
                <c:pt idx="192">
                  <c:v>100.95099999999999</c:v>
                </c:pt>
                <c:pt idx="193">
                  <c:v>100.377</c:v>
                </c:pt>
                <c:pt idx="194">
                  <c:v>100.934</c:v>
                </c:pt>
                <c:pt idx="195">
                  <c:v>101.31100000000001</c:v>
                </c:pt>
                <c:pt idx="196">
                  <c:v>100.902</c:v>
                </c:pt>
                <c:pt idx="197">
                  <c:v>101.131</c:v>
                </c:pt>
                <c:pt idx="198">
                  <c:v>101.328</c:v>
                </c:pt>
                <c:pt idx="199">
                  <c:v>100.95099999999999</c:v>
                </c:pt>
                <c:pt idx="200">
                  <c:v>101.31100000000001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113.93248889137419</c:v>
                </c:pt>
                <c:pt idx="1">
                  <c:v>114.21495289815263</c:v>
                </c:pt>
                <c:pt idx="2">
                  <c:v>114.49906618559814</c:v>
                </c:pt>
                <c:pt idx="3">
                  <c:v>114.78488724217254</c:v>
                </c:pt>
                <c:pt idx="4">
                  <c:v>115.07247000878569</c:v>
                </c:pt>
                <c:pt idx="5">
                  <c:v>115.36186246082652</c:v>
                </c:pt>
                <c:pt idx="6">
                  <c:v>115.65310497968918</c:v>
                </c:pt>
                <c:pt idx="7">
                  <c:v>115.94622849420729</c:v>
                </c:pt>
                <c:pt idx="8">
                  <c:v>116.24125237273205</c:v>
                </c:pt>
                <c:pt idx="9">
                  <c:v>116.53818204765957</c:v>
                </c:pt>
                <c:pt idx="10">
                  <c:v>116.83700635629303</c:v>
                </c:pt>
                <c:pt idx="11">
                  <c:v>117.13769458538475</c:v>
                </c:pt>
                <c:pt idx="12">
                  <c:v>117.44019321206144</c:v>
                </c:pt>
                <c:pt idx="13">
                  <c:v>117.74442234187408</c:v>
                </c:pt>
                <c:pt idx="14">
                  <c:v>118.05027185662884</c:v>
                </c:pt>
                <c:pt idx="15">
                  <c:v>118.35759730234403</c:v>
                </c:pt>
                <c:pt idx="16">
                  <c:v>118.66621557415932</c:v>
                </c:pt>
                <c:pt idx="17">
                  <c:v>118.97590049511562</c:v>
                </c:pt>
                <c:pt idx="18">
                  <c:v>119.2863784470368</c:v>
                </c:pt>
                <c:pt idx="19">
                  <c:v>119.59732430607541</c:v>
                </c:pt>
                <c:pt idx="20">
                  <c:v>119.90835808072934</c:v>
                </c:pt>
                <c:pt idx="21">
                  <c:v>120.21904287262761</c:v>
                </c:pt>
                <c:pt idx="22">
                  <c:v>120.52888511761283</c:v>
                </c:pt>
                <c:pt idx="23">
                  <c:v>120.83733856784596</c:v>
                </c:pt>
                <c:pt idx="24">
                  <c:v>121.14381421150516</c:v>
                </c:pt>
                <c:pt idx="25">
                  <c:v>121.44769937672032</c:v>
                </c:pt>
                <c:pt idx="26">
                  <c:v>121.74839072232174</c:v>
                </c:pt>
                <c:pt idx="27">
                  <c:v>122.04534776978957</c:v>
                </c:pt>
                <c:pt idx="28">
                  <c:v>122.3381761451386</c:v>
                </c:pt>
                <c:pt idx="29">
                  <c:v>122.62675278512928</c:v>
                </c:pt>
                <c:pt idx="30">
                  <c:v>122.91140892081097</c:v>
                </c:pt>
                <c:pt idx="31">
                  <c:v>123.19319041449974</c:v>
                </c:pt>
                <c:pt idx="32">
                  <c:v>123.47421848386476</c:v>
                </c:pt>
                <c:pt idx="33">
                  <c:v>123.75817617931948</c:v>
                </c:pt>
                <c:pt idx="34">
                  <c:v>124.0509460144345</c:v>
                </c:pt>
                <c:pt idx="35">
                  <c:v>124.3614203609667</c:v>
                </c:pt>
                <c:pt idx="36">
                  <c:v>124.70249682840704</c:v>
                </c:pt>
                <c:pt idx="37">
                  <c:v>125.09225401740572</c:v>
                </c:pt>
                <c:pt idx="38">
                  <c:v>125.5552772241081</c:v>
                </c:pt>
                <c:pt idx="39">
                  <c:v>126.12406811431489</c:v>
                </c:pt>
                <c:pt idx="40">
                  <c:v>126.84042769005295</c:v>
                </c:pt>
                <c:pt idx="41">
                  <c:v>127.75665063266862</c:v>
                </c:pt>
                <c:pt idx="42">
                  <c:v>128.93631641870306</c:v>
                </c:pt>
                <c:pt idx="43">
                  <c:v>130.45441628146722</c:v>
                </c:pt>
                <c:pt idx="44">
                  <c:v>132.39652541628158</c:v>
                </c:pt>
                <c:pt idx="45">
                  <c:v>134.85672866243382</c:v>
                </c:pt>
                <c:pt idx="46">
                  <c:v>137.9340470634852</c:v>
                </c:pt>
                <c:pt idx="47">
                  <c:v>141.7272017132137</c:v>
                </c:pt>
                <c:pt idx="48">
                  <c:v>146.32769461456181</c:v>
                </c:pt>
                <c:pt idx="49">
                  <c:v>151.81138063401102</c:v>
                </c:pt>
                <c:pt idx="50">
                  <c:v>158.2289364795642</c:v>
                </c:pt>
                <c:pt idx="51">
                  <c:v>165.59587413646059</c:v>
                </c:pt>
                <c:pt idx="52">
                  <c:v>173.88293770656384</c:v>
                </c:pt>
                <c:pt idx="53">
                  <c:v>183.00769338801999</c:v>
                </c:pt>
                <c:pt idx="54">
                  <c:v>192.8273305107428</c:v>
                </c:pt>
                <c:pt idx="55">
                  <c:v>203.12971420274982</c:v>
                </c:pt>
                <c:pt idx="56">
                  <c:v>213.6122499002521</c:v>
                </c:pt>
                <c:pt idx="57">
                  <c:v>223.8263576054166</c:v>
                </c:pt>
                <c:pt idx="58">
                  <c:v>233.06232740501551</c:v>
                </c:pt>
                <c:pt idx="59">
                  <c:v>240.1892681675285</c:v>
                </c:pt>
                <c:pt idx="60">
                  <c:v>243.57571626936345</c:v>
                </c:pt>
                <c:pt idx="61">
                  <c:v>241.33546603534839</c:v>
                </c:pt>
                <c:pt idx="62">
                  <c:v>232.07294574650587</c:v>
                </c:pt>
                <c:pt idx="63">
                  <c:v>215.89910433105024</c:v>
                </c:pt>
                <c:pt idx="64">
                  <c:v>195.0071714849997</c:v>
                </c:pt>
                <c:pt idx="65">
                  <c:v>173.14163863321002</c:v>
                </c:pt>
                <c:pt idx="66">
                  <c:v>154.08898688954963</c:v>
                </c:pt>
                <c:pt idx="67">
                  <c:v>140.175513926712</c:v>
                </c:pt>
                <c:pt idx="68">
                  <c:v>131.7480443690408</c:v>
                </c:pt>
                <c:pt idx="69">
                  <c:v>127.74846052789155</c:v>
                </c:pt>
                <c:pt idx="70">
                  <c:v>126.70835865743486</c:v>
                </c:pt>
                <c:pt idx="71">
                  <c:v>127.46057765153778</c:v>
                </c:pt>
                <c:pt idx="72">
                  <c:v>129.34976395393068</c:v>
                </c:pt>
                <c:pt idx="73">
                  <c:v>132.12206180289058</c:v>
                </c:pt>
                <c:pt idx="74">
                  <c:v>135.73867236988141</c:v>
                </c:pt>
                <c:pt idx="75">
                  <c:v>140.23758135440801</c:v>
                </c:pt>
                <c:pt idx="76">
                  <c:v>145.65795039239131</c:v>
                </c:pt>
                <c:pt idx="77">
                  <c:v>152.00280373854793</c:v>
                </c:pt>
                <c:pt idx="78">
                  <c:v>159.21889438741124</c:v>
                </c:pt>
                <c:pt idx="79">
                  <c:v>167.18347320805248</c:v>
                </c:pt>
                <c:pt idx="80">
                  <c:v>175.69144002677388</c:v>
                </c:pt>
                <c:pt idx="81">
                  <c:v>184.4289493389403</c:v>
                </c:pt>
                <c:pt idx="82">
                  <c:v>192.90274193618944</c:v>
                </c:pt>
                <c:pt idx="83">
                  <c:v>200.29252650425119</c:v>
                </c:pt>
                <c:pt idx="84">
                  <c:v>205.2694413798063</c:v>
                </c:pt>
                <c:pt idx="85">
                  <c:v>206.00988507358315</c:v>
                </c:pt>
                <c:pt idx="86">
                  <c:v>200.75415116214569</c:v>
                </c:pt>
                <c:pt idx="87">
                  <c:v>188.93901324807231</c:v>
                </c:pt>
                <c:pt idx="88">
                  <c:v>172.17154378986589</c:v>
                </c:pt>
                <c:pt idx="89">
                  <c:v>153.97200972957961</c:v>
                </c:pt>
                <c:pt idx="90">
                  <c:v>138.11968947540652</c:v>
                </c:pt>
                <c:pt idx="91">
                  <c:v>126.83248053252078</c:v>
                </c:pt>
                <c:pt idx="92">
                  <c:v>120.18439687441401</c:v>
                </c:pt>
                <c:pt idx="93">
                  <c:v>116.88810161441015</c:v>
                </c:pt>
                <c:pt idx="94">
                  <c:v>115.44901174593566</c:v>
                </c:pt>
                <c:pt idx="95">
                  <c:v>114.82372141160609</c:v>
                </c:pt>
                <c:pt idx="96">
                  <c:v>114.48504804022546</c:v>
                </c:pt>
                <c:pt idx="97">
                  <c:v>114.22855823974092</c:v>
                </c:pt>
                <c:pt idx="98">
                  <c:v>113.99174374120966</c:v>
                </c:pt>
                <c:pt idx="99">
                  <c:v>113.7592960550267</c:v>
                </c:pt>
                <c:pt idx="100">
                  <c:v>113.52816862800861</c:v>
                </c:pt>
                <c:pt idx="101">
                  <c:v>113.297852887026</c:v>
                </c:pt>
                <c:pt idx="102">
                  <c:v>113.0682761799637</c:v>
                </c:pt>
                <c:pt idx="103">
                  <c:v>112.83945611864375</c:v>
                </c:pt>
                <c:pt idx="104">
                  <c:v>112.61148552945691</c:v>
                </c:pt>
                <c:pt idx="105">
                  <c:v>112.38459432796704</c:v>
                </c:pt>
                <c:pt idx="106">
                  <c:v>112.15927290664614</c:v>
                </c:pt>
                <c:pt idx="107">
                  <c:v>111.93648841672747</c:v>
                </c:pt>
                <c:pt idx="108">
                  <c:v>111.71804247192154</c:v>
                </c:pt>
                <c:pt idx="109">
                  <c:v>111.50712860585682</c:v>
                </c:pt>
                <c:pt idx="110">
                  <c:v>111.30914530204019</c:v>
                </c:pt>
                <c:pt idx="111">
                  <c:v>111.13279370460319</c:v>
                </c:pt>
                <c:pt idx="112">
                  <c:v>110.99142430831229</c:v>
                </c:pt>
                <c:pt idx="113">
                  <c:v>110.90448374431153</c:v>
                </c:pt>
                <c:pt idx="114">
                  <c:v>110.89875331919134</c:v>
                </c:pt>
                <c:pt idx="115">
                  <c:v>111.00888986644927</c:v>
                </c:pt>
                <c:pt idx="116">
                  <c:v>111.27663084788725</c:v>
                </c:pt>
                <c:pt idx="117">
                  <c:v>111.74798908560219</c:v>
                </c:pt>
                <c:pt idx="118">
                  <c:v>112.46791573861753</c:v>
                </c:pt>
                <c:pt idx="119">
                  <c:v>113.47225266327651</c:v>
                </c:pt>
                <c:pt idx="120">
                  <c:v>114.77708027323159</c:v>
                </c:pt>
                <c:pt idx="121">
                  <c:v>116.36510378717503</c:v>
                </c:pt>
                <c:pt idx="122">
                  <c:v>118.16679991236005</c:v>
                </c:pt>
                <c:pt idx="123">
                  <c:v>120.03248859159287</c:v>
                </c:pt>
                <c:pt idx="124">
                  <c:v>121.69858421352609</c:v>
                </c:pt>
                <c:pt idx="125">
                  <c:v>122.7769838186905</c:v>
                </c:pt>
                <c:pt idx="126">
                  <c:v>122.82680845154717</c:v>
                </c:pt>
                <c:pt idx="127">
                  <c:v>121.54521553656828</c:v>
                </c:pt>
                <c:pt idx="128">
                  <c:v>118.9985334590708</c:v>
                </c:pt>
                <c:pt idx="129">
                  <c:v>115.69904114518425</c:v>
                </c:pt>
                <c:pt idx="130">
                  <c:v>112.39818248920965</c:v>
                </c:pt>
                <c:pt idx="131">
                  <c:v>109.71703349703205</c:v>
                </c:pt>
                <c:pt idx="132">
                  <c:v>107.89708844969776</c:v>
                </c:pt>
                <c:pt idx="133">
                  <c:v>106.82611431390274</c:v>
                </c:pt>
                <c:pt idx="134">
                  <c:v>106.23846321496184</c:v>
                </c:pt>
                <c:pt idx="135">
                  <c:v>105.89523636942269</c:v>
                </c:pt>
                <c:pt idx="136">
                  <c:v>105.65179016413545</c:v>
                </c:pt>
                <c:pt idx="137">
                  <c:v>105.44247362323378</c:v>
                </c:pt>
                <c:pt idx="138">
                  <c:v>105.24407355146207</c:v>
                </c:pt>
                <c:pt idx="139">
                  <c:v>105.05016323561631</c:v>
                </c:pt>
                <c:pt idx="140">
                  <c:v>104.85951117727886</c:v>
                </c:pt>
                <c:pt idx="141">
                  <c:v>104.67234609474265</c:v>
                </c:pt>
                <c:pt idx="142">
                  <c:v>104.48973022102784</c:v>
                </c:pt>
                <c:pt idx="143">
                  <c:v>104.31421041028142</c:v>
                </c:pt>
                <c:pt idx="144">
                  <c:v>104.15153950255305</c:v>
                </c:pt>
                <c:pt idx="145">
                  <c:v>104.01383263879053</c:v>
                </c:pt>
                <c:pt idx="146">
                  <c:v>103.9243996148949</c:v>
                </c:pt>
                <c:pt idx="147">
                  <c:v>103.92356674381399</c:v>
                </c:pt>
                <c:pt idx="148">
                  <c:v>104.07289692834158</c:v>
                </c:pt>
                <c:pt idx="149">
                  <c:v>104.45278747971288</c:v>
                </c:pt>
                <c:pt idx="150">
                  <c:v>105.14716348393368</c:v>
                </c:pt>
                <c:pt idx="151">
                  <c:v>106.21160804910767</c:v>
                </c:pt>
                <c:pt idx="152">
                  <c:v>107.62967637578519</c:v>
                </c:pt>
                <c:pt idx="153">
                  <c:v>109.27433152809192</c:v>
                </c:pt>
                <c:pt idx="154">
                  <c:v>110.89986297638649</c:v>
                </c:pt>
                <c:pt idx="155">
                  <c:v>112.18445867386136</c:v>
                </c:pt>
                <c:pt idx="156">
                  <c:v>112.82107006362784</c:v>
                </c:pt>
                <c:pt idx="157">
                  <c:v>112.62405079713866</c:v>
                </c:pt>
                <c:pt idx="158">
                  <c:v>111.60160981623244</c:v>
                </c:pt>
                <c:pt idx="159">
                  <c:v>109.95560696343769</c:v>
                </c:pt>
                <c:pt idx="160">
                  <c:v>108.00721887283268</c:v>
                </c:pt>
                <c:pt idx="161">
                  <c:v>106.08600515217148</c:v>
                </c:pt>
                <c:pt idx="162">
                  <c:v>104.43502131671812</c:v>
                </c:pt>
                <c:pt idx="163">
                  <c:v>103.16818464858706</c:v>
                </c:pt>
                <c:pt idx="164">
                  <c:v>102.28314569975262</c:v>
                </c:pt>
                <c:pt idx="165">
                  <c:v>101.70672079316634</c:v>
                </c:pt>
                <c:pt idx="166">
                  <c:v>101.34362535019584</c:v>
                </c:pt>
                <c:pt idx="167">
                  <c:v>101.1095545392315</c:v>
                </c:pt>
                <c:pt idx="168">
                  <c:v>100.9445550590448</c:v>
                </c:pt>
                <c:pt idx="169">
                  <c:v>100.81240947349237</c:v>
                </c:pt>
                <c:pt idx="170">
                  <c:v>100.69402818940479</c:v>
                </c:pt>
                <c:pt idx="171">
                  <c:v>100.58047508021785</c:v>
                </c:pt>
                <c:pt idx="172">
                  <c:v>100.46796673329739</c:v>
                </c:pt>
                <c:pt idx="173">
                  <c:v>100.35500991927654</c:v>
                </c:pt>
                <c:pt idx="174">
                  <c:v>100.24102005127286</c:v>
                </c:pt>
                <c:pt idx="175">
                  <c:v>100.12574397252942</c:v>
                </c:pt>
                <c:pt idx="176">
                  <c:v>100.00904765540959</c:v>
                </c:pt>
                <c:pt idx="177">
                  <c:v>99.890846229808517</c:v>
                </c:pt>
                <c:pt idx="178">
                  <c:v>99.771082473682796</c:v>
                </c:pt>
                <c:pt idx="179">
                  <c:v>99.649719827236126</c:v>
                </c:pt>
                <c:pt idx="180">
                  <c:v>99.526739255065905</c:v>
                </c:pt>
                <c:pt idx="181">
                  <c:v>99.402137024717575</c:v>
                </c:pt>
                <c:pt idx="182">
                  <c:v>99.275922713052168</c:v>
                </c:pt>
                <c:pt idx="183">
                  <c:v>99.148117318443212</c:v>
                </c:pt>
                <c:pt idx="184">
                  <c:v>99.018751478019624</c:v>
                </c:pt>
                <c:pt idx="185">
                  <c:v>98.887863806713554</c:v>
                </c:pt>
                <c:pt idx="186">
                  <c:v>98.755499371784168</c:v>
                </c:pt>
                <c:pt idx="187">
                  <c:v>98.621708310578086</c:v>
                </c:pt>
                <c:pt idx="188">
                  <c:v>98.486544593923981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113.93248889136829</c:v>
                </c:pt>
                <c:pt idx="1">
                  <c:v>114.21495289813728</c:v>
                </c:pt>
                <c:pt idx="2">
                  <c:v>114.49906618555879</c:v>
                </c:pt>
                <c:pt idx="3">
                  <c:v>114.78488724207322</c:v>
                </c:pt>
                <c:pt idx="4">
                  <c:v>115.07247000853873</c:v>
                </c:pt>
                <c:pt idx="5">
                  <c:v>115.36186246022162</c:v>
                </c:pt>
                <c:pt idx="6">
                  <c:v>115.65310497822971</c:v>
                </c:pt>
                <c:pt idx="7">
                  <c:v>115.94622849073858</c:v>
                </c:pt>
                <c:pt idx="8">
                  <c:v>116.24125236461119</c:v>
                </c:pt>
                <c:pt idx="9">
                  <c:v>116.53818202893136</c:v>
                </c:pt>
                <c:pt idx="10">
                  <c:v>116.83700631374782</c:v>
                </c:pt>
                <c:pt idx="11">
                  <c:v>117.13769449017852</c:v>
                </c:pt>
                <c:pt idx="12">
                  <c:v>117.44019300219627</c:v>
                </c:pt>
                <c:pt idx="13">
                  <c:v>117.74442188617765</c:v>
                </c:pt>
                <c:pt idx="14">
                  <c:v>118.05027088192836</c:v>
                </c:pt>
                <c:pt idx="15">
                  <c:v>118.35759524869123</c:v>
                </c:pt>
                <c:pt idx="16">
                  <c:v>118.66621131186777</c:v>
                </c:pt>
                <c:pt idx="17">
                  <c:v>118.97589178107518</c:v>
                </c:pt>
                <c:pt idx="18">
                  <c:v>119.28636089787902</c:v>
                </c:pt>
                <c:pt idx="19">
                  <c:v>119.5972894921276</c:v>
                </c:pt>
                <c:pt idx="20">
                  <c:v>119.90829004914922</c:v>
                </c:pt>
                <c:pt idx="21">
                  <c:v>120.21891191580441</c:v>
                </c:pt>
                <c:pt idx="22">
                  <c:v>120.52863680087567</c:v>
                </c:pt>
                <c:pt idx="23">
                  <c:v>120.83687475353608</c:v>
                </c:pt>
                <c:pt idx="24">
                  <c:v>121.14296083126433</c:v>
                </c:pt>
                <c:pt idx="25">
                  <c:v>121.44615269372392</c:v>
                </c:pt>
                <c:pt idx="26">
                  <c:v>121.74562937949887</c:v>
                </c:pt>
                <c:pt idx="27">
                  <c:v>122.0404915354723</c:v>
                </c:pt>
                <c:pt idx="28">
                  <c:v>122.32976337102572</c:v>
                </c:pt>
                <c:pt idx="29">
                  <c:v>122.61239659797953</c:v>
                </c:pt>
                <c:pt idx="30">
                  <c:v>122.88727658927172</c:v>
                </c:pt>
                <c:pt idx="31">
                  <c:v>123.15323094223993</c:v>
                </c:pt>
                <c:pt idx="32">
                  <c:v>123.40904056438248</c:v>
                </c:pt>
                <c:pt idx="33">
                  <c:v>123.6534533103176</c:v>
                </c:pt>
                <c:pt idx="34">
                  <c:v>123.8852000897957</c:v>
                </c:pt>
                <c:pt idx="35">
                  <c:v>124.10301324162948</c:v>
                </c:pt>
                <c:pt idx="36">
                  <c:v>124.30564683316729</c:v>
                </c:pt>
                <c:pt idx="37">
                  <c:v>124.49189840755662</c:v>
                </c:pt>
                <c:pt idx="38">
                  <c:v>124.66063157149634</c:v>
                </c:pt>
                <c:pt idx="39">
                  <c:v>124.81079870556742</c:v>
                </c:pt>
                <c:pt idx="40">
                  <c:v>124.94146299880404</c:v>
                </c:pt>
                <c:pt idx="41">
                  <c:v>125.05181896903277</c:v>
                </c:pt>
                <c:pt idx="42">
                  <c:v>125.14121063834165</c:v>
                </c:pt>
                <c:pt idx="43">
                  <c:v>125.20914659286927</c:v>
                </c:pt>
                <c:pt idx="44">
                  <c:v>125.25531126743023</c:v>
                </c:pt>
                <c:pt idx="45">
                  <c:v>125.27957195291656</c:v>
                </c:pt>
                <c:pt idx="46">
                  <c:v>125.281981217886</c:v>
                </c:pt>
                <c:pt idx="47">
                  <c:v>125.26277465144007</c:v>
                </c:pt>
                <c:pt idx="48">
                  <c:v>125.22236405622949</c:v>
                </c:pt>
                <c:pt idx="49">
                  <c:v>125.16132643142868</c:v>
                </c:pt>
                <c:pt idx="50">
                  <c:v>125.08038927027275</c:v>
                </c:pt>
                <c:pt idx="51">
                  <c:v>124.98041284262861</c:v>
                </c:pt>
                <c:pt idx="52">
                  <c:v>124.86237023156491</c:v>
                </c:pt>
                <c:pt idx="53">
                  <c:v>124.72732594023346</c:v>
                </c:pt>
                <c:pt idx="54">
                  <c:v>124.57641388255746</c:v>
                </c:pt>
                <c:pt idx="55">
                  <c:v>124.41081552338754</c:v>
                </c:pt>
                <c:pt idx="56">
                  <c:v>124.23173884925664</c:v>
                </c:pt>
                <c:pt idx="57">
                  <c:v>124.04039873988637</c:v>
                </c:pt>
                <c:pt idx="58">
                  <c:v>123.8379991840854</c:v>
                </c:pt>
                <c:pt idx="59">
                  <c:v>123.62571765206913</c:v>
                </c:pt>
                <c:pt idx="60">
                  <c:v>123.40469180860546</c:v>
                </c:pt>
                <c:pt idx="61">
                  <c:v>123.17600863491856</c:v>
                </c:pt>
                <c:pt idx="62">
                  <c:v>122.94069592695215</c:v>
                </c:pt>
                <c:pt idx="63">
                  <c:v>122.69971605626147</c:v>
                </c:pt>
                <c:pt idx="64">
                  <c:v>122.45396181839838</c:v>
                </c:pt>
                <c:pt idx="65">
                  <c:v>122.20425415156159</c:v>
                </c:pt>
                <c:pt idx="66">
                  <c:v>121.95134148374331</c:v>
                </c:pt>
                <c:pt idx="67">
                  <c:v>121.69590045713588</c:v>
                </c:pt>
                <c:pt idx="68">
                  <c:v>121.43853778132383</c:v>
                </c:pt>
                <c:pt idx="69">
                  <c:v>121.17979297888644</c:v>
                </c:pt>
                <c:pt idx="70">
                  <c:v>120.92014180573659</c:v>
                </c:pt>
                <c:pt idx="71">
                  <c:v>120.66000015140078</c:v>
                </c:pt>
                <c:pt idx="72">
                  <c:v>120.39972824946224</c:v>
                </c:pt>
                <c:pt idx="73">
                  <c:v>120.13963505392087</c:v>
                </c:pt>
                <c:pt idx="74">
                  <c:v>119.87998266203918</c:v>
                </c:pt>
                <c:pt idx="75">
                  <c:v>119.62099068748319</c:v>
                </c:pt>
                <c:pt idx="76">
                  <c:v>119.36284050867074</c:v>
                </c:pt>
                <c:pt idx="77">
                  <c:v>119.10567933590967</c:v>
                </c:pt>
                <c:pt idx="78">
                  <c:v>118.84962405703261</c:v>
                </c:pt>
                <c:pt idx="79">
                  <c:v>118.59476483485948</c:v>
                </c:pt>
                <c:pt idx="80">
                  <c:v>118.34116844107386</c:v>
                </c:pt>
                <c:pt idx="81">
                  <c:v>118.08888132019541</c:v>
                </c:pt>
                <c:pt idx="82">
                  <c:v>117.8379323844985</c:v>
                </c:pt>
                <c:pt idx="83">
                  <c:v>117.5883355462224</c:v>
                </c:pt>
                <c:pt idx="84">
                  <c:v>117.34009199748371</c:v>
                </c:pt>
                <c:pt idx="85">
                  <c:v>117.09319225117638</c:v>
                </c:pt>
                <c:pt idx="86">
                  <c:v>116.84761795803817</c:v>
                </c:pt>
                <c:pt idx="87">
                  <c:v>116.60334351617145</c:v>
                </c:pt>
                <c:pt idx="88">
                  <c:v>116.36033748979199</c:v>
                </c:pt>
                <c:pt idx="89">
                  <c:v>116.11856385399095</c:v>
                </c:pt>
                <c:pt idx="90">
                  <c:v>115.87798308194574</c:v>
                </c:pt>
                <c:pt idx="91">
                  <c:v>115.63855309041084</c:v>
                </c:pt>
                <c:pt idx="92">
                  <c:v>115.40023005853607</c:v>
                </c:pt>
                <c:pt idx="93">
                  <c:v>115.16296913416288</c:v>
                </c:pt>
                <c:pt idx="94">
                  <c:v>114.92672504079285</c:v>
                </c:pt>
                <c:pt idx="95">
                  <c:v>114.69145259744133</c:v>
                </c:pt>
                <c:pt idx="96">
                  <c:v>114.45710716261698</c:v>
                </c:pt>
                <c:pt idx="97">
                  <c:v>114.22364501272372</c:v>
                </c:pt>
                <c:pt idx="98">
                  <c:v>113.99102366428309</c:v>
                </c:pt>
                <c:pt idx="99">
                  <c:v>113.75920214852971</c:v>
                </c:pt>
                <c:pt idx="100">
                  <c:v>113.52814124615092</c:v>
                </c:pt>
                <c:pt idx="101">
                  <c:v>113.29780368922084</c:v>
                </c:pt>
                <c:pt idx="102">
                  <c:v>113.06815433672625</c:v>
                </c:pt>
                <c:pt idx="103">
                  <c:v>112.83916032949095</c:v>
                </c:pt>
                <c:pt idx="104">
                  <c:v>112.61079122977493</c:v>
                </c:pt>
                <c:pt idx="105">
                  <c:v>112.38301915035257</c:v>
                </c:pt>
                <c:pt idx="106">
                  <c:v>112.15581887745357</c:v>
                </c:pt>
                <c:pt idx="107">
                  <c:v>111.92916799157653</c:v>
                </c:pt>
                <c:pt idx="108">
                  <c:v>111.7030469898518</c:v>
                </c:pt>
                <c:pt idx="109">
                  <c:v>111.4774394133313</c:v>
                </c:pt>
                <c:pt idx="110">
                  <c:v>111.25233198230963</c:v>
                </c:pt>
                <c:pt idx="111">
                  <c:v>111.02771474252589</c:v>
                </c:pt>
                <c:pt idx="112">
                  <c:v>110.80358122484978</c:v>
                </c:pt>
                <c:pt idx="113">
                  <c:v>110.5799286208082</c:v>
                </c:pt>
                <c:pt idx="114">
                  <c:v>110.35675797604969</c:v>
                </c:pt>
                <c:pt idx="115">
                  <c:v>110.13407440356043</c:v>
                </c:pt>
                <c:pt idx="116">
                  <c:v>109.91188731812235</c:v>
                </c:pt>
                <c:pt idx="117">
                  <c:v>109.6902106931289</c:v>
                </c:pt>
                <c:pt idx="118">
                  <c:v>109.46906334042521</c:v>
                </c:pt>
                <c:pt idx="119">
                  <c:v>109.24846921330305</c:v>
                </c:pt>
                <c:pt idx="120">
                  <c:v>109.02845773213159</c:v>
                </c:pt>
                <c:pt idx="121">
                  <c:v>108.8090641313253</c:v>
                </c:pt>
                <c:pt idx="122">
                  <c:v>108.59032982541301</c:v>
                </c:pt>
                <c:pt idx="123">
                  <c:v>108.37230279085709</c:v>
                </c:pt>
                <c:pt idx="124">
                  <c:v>108.15503795895475</c:v>
                </c:pt>
                <c:pt idx="125">
                  <c:v>107.9385976136147</c:v>
                </c:pt>
                <c:pt idx="126">
                  <c:v>107.72305178602639</c:v>
                </c:pt>
                <c:pt idx="127">
                  <c:v>107.50847863621608</c:v>
                </c:pt>
                <c:pt idx="128">
                  <c:v>107.29496480921628</c:v>
                </c:pt>
                <c:pt idx="129">
                  <c:v>107.0826057510791</c:v>
                </c:pt>
                <c:pt idx="130">
                  <c:v>106.87150596727491</c:v>
                </c:pt>
                <c:pt idx="131">
                  <c:v>106.66177920319682</c:v>
                </c:pt>
                <c:pt idx="132">
                  <c:v>106.45354852363224</c:v>
                </c:pt>
                <c:pt idx="133">
                  <c:v>106.24694626529291</c:v>
                </c:pt>
                <c:pt idx="134">
                  <c:v>106.04211383398884</c:v>
                </c:pt>
                <c:pt idx="135">
                  <c:v>105.83920131600981</c:v>
                </c:pt>
                <c:pt idx="136">
                  <c:v>105.63836687200464</c:v>
                </c:pt>
                <c:pt idx="137">
                  <c:v>105.43977588144432</c:v>
                </c:pt>
                <c:pt idx="138">
                  <c:v>105.24359980696417</c:v>
                </c:pt>
                <c:pt idx="139">
                  <c:v>105.05001475088163</c:v>
                </c:pt>
                <c:pt idx="140">
                  <c:v>104.8591996813459</c:v>
                </c:pt>
                <c:pt idx="141">
                  <c:v>104.67133431322696</c:v>
                </c:pt>
                <c:pt idx="142">
                  <c:v>104.48659663924226</c:v>
                </c:pt>
                <c:pt idx="143">
                  <c:v>104.30516012005853</c:v>
                </c:pt>
                <c:pt idx="144">
                  <c:v>104.12719055811169</c:v>
                </c:pt>
                <c:pt idx="145">
                  <c:v>103.95284269831541</c:v>
                </c:pt>
                <c:pt idx="146">
                  <c:v>103.78225661903629</c:v>
                </c:pt>
                <c:pt idx="147">
                  <c:v>103.61555399772374</c:v>
                </c:pt>
                <c:pt idx="148">
                  <c:v>103.45283435607948</c:v>
                </c:pt>
                <c:pt idx="149">
                  <c:v>103.29417140804446</c:v>
                </c:pt>
                <c:pt idx="150">
                  <c:v>103.1396096483672</c:v>
                </c:pt>
                <c:pt idx="151">
                  <c:v>102.9891613282623</c:v>
                </c:pt>
                <c:pt idx="152">
                  <c:v>102.84280396596557</c:v>
                </c:pt>
                <c:pt idx="153">
                  <c:v>102.70047853251148</c:v>
                </c:pt>
                <c:pt idx="154">
                  <c:v>102.56208843604347</c:v>
                </c:pt>
                <c:pt idx="155">
                  <c:v>102.42749940144905</c:v>
                </c:pt>
                <c:pt idx="156">
                  <c:v>102.29654030701113</c:v>
                </c:pt>
                <c:pt idx="157">
                  <c:v>102.16900499793526</c:v>
                </c:pt>
                <c:pt idx="158">
                  <c:v>102.04465505071963</c:v>
                </c:pt>
                <c:pt idx="159">
                  <c:v>101.92322341565819</c:v>
                </c:pt>
                <c:pt idx="160">
                  <c:v>101.80441882086365</c:v>
                </c:pt>
                <c:pt idx="161">
                  <c:v>101.68793078352365</c:v>
                </c:pt>
                <c:pt idx="162">
                  <c:v>101.57343504562414</c:v>
                </c:pt>
                <c:pt idx="163">
                  <c:v>101.46059923422115</c:v>
                </c:pt>
                <c:pt idx="164">
                  <c:v>101.34908854159239</c:v>
                </c:pt>
                <c:pt idx="165">
                  <c:v>101.23857122816463</c:v>
                </c:pt>
                <c:pt idx="166">
                  <c:v>101.12872376981692</c:v>
                </c:pt>
                <c:pt idx="167">
                  <c:v>101.01923549891106</c:v>
                </c:pt>
                <c:pt idx="168">
                  <c:v>100.90981262249601</c:v>
                </c:pt>
                <c:pt idx="169">
                  <c:v>100.80018153858245</c:v>
                </c:pt>
                <c:pt idx="170">
                  <c:v>100.69009140925304</c:v>
                </c:pt>
                <c:pt idx="171">
                  <c:v>100.57931598505758</c:v>
                </c:pt>
                <c:pt idx="172">
                  <c:v>100.46765470657967</c:v>
                </c:pt>
                <c:pt idx="173">
                  <c:v>100.35493313483654</c:v>
                </c:pt>
                <c:pt idx="174">
                  <c:v>100.24100278154296</c:v>
                </c:pt>
                <c:pt idx="175">
                  <c:v>100.12574042310301</c:v>
                </c:pt>
                <c:pt idx="176">
                  <c:v>100.00904698886831</c:v>
                </c:pt>
                <c:pt idx="177">
                  <c:v>99.890846115459112</c:v>
                </c:pt>
                <c:pt idx="178">
                  <c:v>99.771082455763306</c:v>
                </c:pt>
                <c:pt idx="179">
                  <c:v>99.649719824671322</c:v>
                </c:pt>
                <c:pt idx="180">
                  <c:v>99.526739254730657</c:v>
                </c:pt>
                <c:pt idx="181">
                  <c:v>99.402137024677558</c:v>
                </c:pt>
                <c:pt idx="182">
                  <c:v>99.275922713047805</c:v>
                </c:pt>
                <c:pt idx="183">
                  <c:v>99.148117318442772</c:v>
                </c:pt>
                <c:pt idx="184">
                  <c:v>99.018751478019581</c:v>
                </c:pt>
                <c:pt idx="185">
                  <c:v>98.887863806713554</c:v>
                </c:pt>
                <c:pt idx="186">
                  <c:v>98.755499371784168</c:v>
                </c:pt>
                <c:pt idx="187">
                  <c:v>98.621708310578086</c:v>
                </c:pt>
                <c:pt idx="188">
                  <c:v>98.486544593923981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3.6760992767535475E-3</c:v>
                </c:pt>
                <c:pt idx="1">
                  <c:v>1.1234592370784235E-2</c:v>
                </c:pt>
                <c:pt idx="2">
                  <c:v>2.2935873511817202E-2</c:v>
                </c:pt>
                <c:pt idx="3">
                  <c:v>2.7507393537418937E-2</c:v>
                </c:pt>
                <c:pt idx="4">
                  <c:v>3.5957064325877454E-2</c:v>
                </c:pt>
                <c:pt idx="5">
                  <c:v>4.1933054632483743E-2</c:v>
                </c:pt>
                <c:pt idx="6">
                  <c:v>4.7674675173122696E-2</c:v>
                </c:pt>
                <c:pt idx="7">
                  <c:v>4.9372287667947656E-2</c:v>
                </c:pt>
                <c:pt idx="8">
                  <c:v>5.8156958543729473E-2</c:v>
                </c:pt>
                <c:pt idx="9">
                  <c:v>6.6571522529070781E-2</c:v>
                </c:pt>
                <c:pt idx="10">
                  <c:v>6.6071012726383951E-2</c:v>
                </c:pt>
                <c:pt idx="11">
                  <c:v>7.3625035009677237E-2</c:v>
                </c:pt>
                <c:pt idx="12">
                  <c:v>7.2826857050756935E-2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5.3333634006353684E-3</c:v>
                </c:pt>
                <c:pt idx="1">
                  <c:v>1.0091531975285109E-2</c:v>
                </c:pt>
                <c:pt idx="2">
                  <c:v>1.9157565384952557E-2</c:v>
                </c:pt>
                <c:pt idx="3">
                  <c:v>2.8655094682073768E-2</c:v>
                </c:pt>
                <c:pt idx="4">
                  <c:v>3.3505838130566692E-2</c:v>
                </c:pt>
                <c:pt idx="5">
                  <c:v>4.3116064141008575E-2</c:v>
                </c:pt>
                <c:pt idx="6">
                  <c:v>4.8105240649563903E-2</c:v>
                </c:pt>
                <c:pt idx="7">
                  <c:v>4.6417400110439412E-2</c:v>
                </c:pt>
                <c:pt idx="8">
                  <c:v>5.3792705478248756E-2</c:v>
                </c:pt>
                <c:pt idx="9">
                  <c:v>6.1550914864082873E-2</c:v>
                </c:pt>
                <c:pt idx="10">
                  <c:v>6.8010654139842558E-2</c:v>
                </c:pt>
                <c:pt idx="11">
                  <c:v>7.293073557174086E-2</c:v>
                </c:pt>
                <c:pt idx="12">
                  <c:v>8.3819220409798237E-2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111.78100000000001</c:v>
                </c:pt>
                <c:pt idx="1">
                  <c:v>110.78100000000001</c:v>
                </c:pt>
                <c:pt idx="2">
                  <c:v>111.578</c:v>
                </c:pt>
                <c:pt idx="3">
                  <c:v>112.46899999999999</c:v>
                </c:pt>
                <c:pt idx="4">
                  <c:v>112.047</c:v>
                </c:pt>
                <c:pt idx="5">
                  <c:v>111.75</c:v>
                </c:pt>
                <c:pt idx="6">
                  <c:v>112.375</c:v>
                </c:pt>
                <c:pt idx="7">
                  <c:v>112.25</c:v>
                </c:pt>
                <c:pt idx="8">
                  <c:v>111.047</c:v>
                </c:pt>
                <c:pt idx="9">
                  <c:v>112.203</c:v>
                </c:pt>
                <c:pt idx="10">
                  <c:v>112.23399999999999</c:v>
                </c:pt>
                <c:pt idx="11">
                  <c:v>112.90600000000001</c:v>
                </c:pt>
                <c:pt idx="12">
                  <c:v>112.828</c:v>
                </c:pt>
                <c:pt idx="13">
                  <c:v>111.98399999999999</c:v>
                </c:pt>
                <c:pt idx="14">
                  <c:v>111.64100000000001</c:v>
                </c:pt>
                <c:pt idx="15">
                  <c:v>112.51600000000001</c:v>
                </c:pt>
                <c:pt idx="16">
                  <c:v>112.453</c:v>
                </c:pt>
                <c:pt idx="17">
                  <c:v>112.578</c:v>
                </c:pt>
                <c:pt idx="18">
                  <c:v>112.75</c:v>
                </c:pt>
                <c:pt idx="19">
                  <c:v>112.953</c:v>
                </c:pt>
                <c:pt idx="20">
                  <c:v>112.578</c:v>
                </c:pt>
                <c:pt idx="21">
                  <c:v>113.047</c:v>
                </c:pt>
                <c:pt idx="22">
                  <c:v>113.375</c:v>
                </c:pt>
                <c:pt idx="23">
                  <c:v>113.76600000000001</c:v>
                </c:pt>
                <c:pt idx="24">
                  <c:v>113.125</c:v>
                </c:pt>
                <c:pt idx="25">
                  <c:v>113.797</c:v>
                </c:pt>
                <c:pt idx="26">
                  <c:v>114.453</c:v>
                </c:pt>
                <c:pt idx="27">
                  <c:v>113.14100000000001</c:v>
                </c:pt>
                <c:pt idx="28">
                  <c:v>113.953</c:v>
                </c:pt>
                <c:pt idx="29">
                  <c:v>115.297</c:v>
                </c:pt>
                <c:pt idx="30">
                  <c:v>115.188</c:v>
                </c:pt>
                <c:pt idx="31">
                  <c:v>115.03100000000001</c:v>
                </c:pt>
                <c:pt idx="32">
                  <c:v>115.23399999999999</c:v>
                </c:pt>
                <c:pt idx="33">
                  <c:v>115.25</c:v>
                </c:pt>
                <c:pt idx="34">
                  <c:v>116.15600000000001</c:v>
                </c:pt>
                <c:pt idx="35">
                  <c:v>117.078</c:v>
                </c:pt>
                <c:pt idx="36">
                  <c:v>116.547</c:v>
                </c:pt>
                <c:pt idx="37">
                  <c:v>117.46899999999999</c:v>
                </c:pt>
                <c:pt idx="38">
                  <c:v>118.73399999999999</c:v>
                </c:pt>
                <c:pt idx="39">
                  <c:v>118.75</c:v>
                </c:pt>
                <c:pt idx="40">
                  <c:v>119.875</c:v>
                </c:pt>
                <c:pt idx="41">
                  <c:v>121.312</c:v>
                </c:pt>
                <c:pt idx="42">
                  <c:v>123.23399999999999</c:v>
                </c:pt>
                <c:pt idx="43">
                  <c:v>124.875</c:v>
                </c:pt>
                <c:pt idx="44">
                  <c:v>126.297</c:v>
                </c:pt>
                <c:pt idx="45">
                  <c:v>127.922</c:v>
                </c:pt>
                <c:pt idx="46">
                  <c:v>131.09399999999999</c:v>
                </c:pt>
                <c:pt idx="47">
                  <c:v>133.98400000000001</c:v>
                </c:pt>
                <c:pt idx="48">
                  <c:v>135.953</c:v>
                </c:pt>
                <c:pt idx="49">
                  <c:v>141.03100000000001</c:v>
                </c:pt>
                <c:pt idx="50">
                  <c:v>145.03100000000001</c:v>
                </c:pt>
                <c:pt idx="51">
                  <c:v>151.23400000000001</c:v>
                </c:pt>
                <c:pt idx="52">
                  <c:v>160.203</c:v>
                </c:pt>
                <c:pt idx="53">
                  <c:v>170.39099999999999</c:v>
                </c:pt>
                <c:pt idx="54">
                  <c:v>182.047</c:v>
                </c:pt>
                <c:pt idx="55">
                  <c:v>193.328</c:v>
                </c:pt>
                <c:pt idx="56">
                  <c:v>203.21899999999999</c:v>
                </c:pt>
                <c:pt idx="57">
                  <c:v>211.71899999999999</c:v>
                </c:pt>
                <c:pt idx="58">
                  <c:v>217.75</c:v>
                </c:pt>
                <c:pt idx="59">
                  <c:v>221.60900000000001</c:v>
                </c:pt>
                <c:pt idx="60">
                  <c:v>223.10900000000001</c:v>
                </c:pt>
                <c:pt idx="61">
                  <c:v>220.64099999999999</c:v>
                </c:pt>
                <c:pt idx="62">
                  <c:v>215.922</c:v>
                </c:pt>
                <c:pt idx="63">
                  <c:v>204.21899999999999</c:v>
                </c:pt>
                <c:pt idx="64">
                  <c:v>185.28100000000001</c:v>
                </c:pt>
                <c:pt idx="65">
                  <c:v>160.23400000000001</c:v>
                </c:pt>
                <c:pt idx="66">
                  <c:v>135.5</c:v>
                </c:pt>
                <c:pt idx="67">
                  <c:v>120.40600000000001</c:v>
                </c:pt>
                <c:pt idx="68">
                  <c:v>115.375</c:v>
                </c:pt>
                <c:pt idx="69">
                  <c:v>116.15600000000001</c:v>
                </c:pt>
                <c:pt idx="70">
                  <c:v>117.23399999999999</c:v>
                </c:pt>
                <c:pt idx="71">
                  <c:v>118.172</c:v>
                </c:pt>
                <c:pt idx="72">
                  <c:v>120</c:v>
                </c:pt>
                <c:pt idx="73">
                  <c:v>122.01600000000001</c:v>
                </c:pt>
                <c:pt idx="74">
                  <c:v>124.125</c:v>
                </c:pt>
                <c:pt idx="75">
                  <c:v>127.60899999999999</c:v>
                </c:pt>
                <c:pt idx="76">
                  <c:v>131.93799999999999</c:v>
                </c:pt>
                <c:pt idx="77">
                  <c:v>139.48400000000001</c:v>
                </c:pt>
                <c:pt idx="78">
                  <c:v>146.703</c:v>
                </c:pt>
                <c:pt idx="79">
                  <c:v>155.73400000000001</c:v>
                </c:pt>
                <c:pt idx="80">
                  <c:v>164.328</c:v>
                </c:pt>
                <c:pt idx="81">
                  <c:v>172.547</c:v>
                </c:pt>
                <c:pt idx="82">
                  <c:v>179.297</c:v>
                </c:pt>
                <c:pt idx="83">
                  <c:v>183.703</c:v>
                </c:pt>
                <c:pt idx="84">
                  <c:v>186.90600000000001</c:v>
                </c:pt>
                <c:pt idx="85">
                  <c:v>186.10900000000001</c:v>
                </c:pt>
                <c:pt idx="86">
                  <c:v>182.375</c:v>
                </c:pt>
                <c:pt idx="87">
                  <c:v>173.35900000000001</c:v>
                </c:pt>
                <c:pt idx="88">
                  <c:v>158.078</c:v>
                </c:pt>
                <c:pt idx="89">
                  <c:v>137.547</c:v>
                </c:pt>
                <c:pt idx="90">
                  <c:v>120.703</c:v>
                </c:pt>
                <c:pt idx="91">
                  <c:v>110.64100000000001</c:v>
                </c:pt>
                <c:pt idx="92">
                  <c:v>107.172</c:v>
                </c:pt>
                <c:pt idx="93">
                  <c:v>106.625</c:v>
                </c:pt>
                <c:pt idx="94">
                  <c:v>105.46899999999999</c:v>
                </c:pt>
                <c:pt idx="95">
                  <c:v>105.5</c:v>
                </c:pt>
                <c:pt idx="96">
                  <c:v>105.078</c:v>
                </c:pt>
                <c:pt idx="97">
                  <c:v>106.172</c:v>
                </c:pt>
                <c:pt idx="98">
                  <c:v>106.51600000000001</c:v>
                </c:pt>
                <c:pt idx="99">
                  <c:v>106.75</c:v>
                </c:pt>
                <c:pt idx="100">
                  <c:v>105.547</c:v>
                </c:pt>
                <c:pt idx="101">
                  <c:v>106.938</c:v>
                </c:pt>
                <c:pt idx="102">
                  <c:v>106.03100000000001</c:v>
                </c:pt>
                <c:pt idx="103">
                  <c:v>106.188</c:v>
                </c:pt>
                <c:pt idx="104">
                  <c:v>106.14100000000001</c:v>
                </c:pt>
                <c:pt idx="105">
                  <c:v>105.34399999999999</c:v>
                </c:pt>
                <c:pt idx="106">
                  <c:v>106.03100000000001</c:v>
                </c:pt>
                <c:pt idx="107">
                  <c:v>106.453</c:v>
                </c:pt>
                <c:pt idx="108">
                  <c:v>106.03100000000001</c:v>
                </c:pt>
                <c:pt idx="109">
                  <c:v>106.64100000000001</c:v>
                </c:pt>
                <c:pt idx="110">
                  <c:v>107.047</c:v>
                </c:pt>
                <c:pt idx="111">
                  <c:v>107.34399999999999</c:v>
                </c:pt>
                <c:pt idx="112">
                  <c:v>108.75</c:v>
                </c:pt>
                <c:pt idx="113">
                  <c:v>108.453</c:v>
                </c:pt>
                <c:pt idx="114">
                  <c:v>110.062</c:v>
                </c:pt>
                <c:pt idx="115">
                  <c:v>110.23399999999999</c:v>
                </c:pt>
                <c:pt idx="116">
                  <c:v>111.422</c:v>
                </c:pt>
                <c:pt idx="117">
                  <c:v>112.78100000000001</c:v>
                </c:pt>
                <c:pt idx="118">
                  <c:v>114.26600000000001</c:v>
                </c:pt>
                <c:pt idx="119">
                  <c:v>116.64100000000001</c:v>
                </c:pt>
                <c:pt idx="120">
                  <c:v>119.23399999999999</c:v>
                </c:pt>
                <c:pt idx="121">
                  <c:v>122.922</c:v>
                </c:pt>
                <c:pt idx="122">
                  <c:v>126.09399999999999</c:v>
                </c:pt>
                <c:pt idx="123">
                  <c:v>129.672</c:v>
                </c:pt>
                <c:pt idx="124">
                  <c:v>132.75</c:v>
                </c:pt>
                <c:pt idx="125">
                  <c:v>135.40600000000001</c:v>
                </c:pt>
                <c:pt idx="126">
                  <c:v>136.85900000000001</c:v>
                </c:pt>
                <c:pt idx="127">
                  <c:v>138.172</c:v>
                </c:pt>
                <c:pt idx="128">
                  <c:v>136.46899999999999</c:v>
                </c:pt>
                <c:pt idx="129">
                  <c:v>134.172</c:v>
                </c:pt>
                <c:pt idx="130">
                  <c:v>131.46899999999999</c:v>
                </c:pt>
                <c:pt idx="131">
                  <c:v>126.188</c:v>
                </c:pt>
                <c:pt idx="132">
                  <c:v>121.14100000000001</c:v>
                </c:pt>
                <c:pt idx="133">
                  <c:v>116.188</c:v>
                </c:pt>
                <c:pt idx="134">
                  <c:v>110.89100000000001</c:v>
                </c:pt>
                <c:pt idx="135">
                  <c:v>105.938</c:v>
                </c:pt>
                <c:pt idx="136">
                  <c:v>103.64100000000001</c:v>
                </c:pt>
                <c:pt idx="137">
                  <c:v>102.35899999999999</c:v>
                </c:pt>
                <c:pt idx="138">
                  <c:v>100.76600000000001</c:v>
                </c:pt>
                <c:pt idx="139">
                  <c:v>101.453</c:v>
                </c:pt>
                <c:pt idx="140">
                  <c:v>101.328</c:v>
                </c:pt>
                <c:pt idx="141">
                  <c:v>102.312</c:v>
                </c:pt>
                <c:pt idx="142">
                  <c:v>103.312</c:v>
                </c:pt>
                <c:pt idx="143">
                  <c:v>102.328</c:v>
                </c:pt>
                <c:pt idx="144">
                  <c:v>102.25</c:v>
                </c:pt>
                <c:pt idx="145">
                  <c:v>101.46899999999999</c:v>
                </c:pt>
                <c:pt idx="146">
                  <c:v>101.84399999999999</c:v>
                </c:pt>
                <c:pt idx="147">
                  <c:v>103.28100000000001</c:v>
                </c:pt>
                <c:pt idx="148">
                  <c:v>103.625</c:v>
                </c:pt>
                <c:pt idx="149">
                  <c:v>104.25</c:v>
                </c:pt>
                <c:pt idx="150">
                  <c:v>105.672</c:v>
                </c:pt>
                <c:pt idx="151">
                  <c:v>107.328</c:v>
                </c:pt>
                <c:pt idx="152">
                  <c:v>108.39100000000001</c:v>
                </c:pt>
                <c:pt idx="153">
                  <c:v>110.64100000000001</c:v>
                </c:pt>
                <c:pt idx="154">
                  <c:v>112.59399999999999</c:v>
                </c:pt>
                <c:pt idx="155">
                  <c:v>115.203</c:v>
                </c:pt>
                <c:pt idx="156">
                  <c:v>117.797</c:v>
                </c:pt>
                <c:pt idx="157">
                  <c:v>119.203</c:v>
                </c:pt>
                <c:pt idx="158">
                  <c:v>120.188</c:v>
                </c:pt>
                <c:pt idx="159">
                  <c:v>120.828</c:v>
                </c:pt>
                <c:pt idx="160">
                  <c:v>120.328</c:v>
                </c:pt>
                <c:pt idx="161">
                  <c:v>119.5</c:v>
                </c:pt>
                <c:pt idx="162">
                  <c:v>116.48399999999999</c:v>
                </c:pt>
                <c:pt idx="163">
                  <c:v>114.03100000000001</c:v>
                </c:pt>
                <c:pt idx="164">
                  <c:v>110.672</c:v>
                </c:pt>
                <c:pt idx="165">
                  <c:v>105.797</c:v>
                </c:pt>
                <c:pt idx="166">
                  <c:v>103.797</c:v>
                </c:pt>
                <c:pt idx="167">
                  <c:v>102.172</c:v>
                </c:pt>
                <c:pt idx="168">
                  <c:v>100.15600000000001</c:v>
                </c:pt>
                <c:pt idx="169">
                  <c:v>99.468999999999994</c:v>
                </c:pt>
                <c:pt idx="170">
                  <c:v>98.328000000000003</c:v>
                </c:pt>
                <c:pt idx="171">
                  <c:v>98.358999999999995</c:v>
                </c:pt>
                <c:pt idx="172">
                  <c:v>98.391000000000005</c:v>
                </c:pt>
                <c:pt idx="173">
                  <c:v>98.203000000000003</c:v>
                </c:pt>
                <c:pt idx="174">
                  <c:v>98.093999999999994</c:v>
                </c:pt>
                <c:pt idx="175">
                  <c:v>97.968999999999994</c:v>
                </c:pt>
                <c:pt idx="176">
                  <c:v>98.561999999999998</c:v>
                </c:pt>
                <c:pt idx="177">
                  <c:v>97.938000000000002</c:v>
                </c:pt>
                <c:pt idx="178">
                  <c:v>98.468999999999994</c:v>
                </c:pt>
                <c:pt idx="179">
                  <c:v>98.718999999999994</c:v>
                </c:pt>
                <c:pt idx="180">
                  <c:v>97.688000000000002</c:v>
                </c:pt>
                <c:pt idx="181">
                  <c:v>98.016000000000005</c:v>
                </c:pt>
                <c:pt idx="182">
                  <c:v>98.125</c:v>
                </c:pt>
                <c:pt idx="183">
                  <c:v>98</c:v>
                </c:pt>
                <c:pt idx="184">
                  <c:v>97.703000000000003</c:v>
                </c:pt>
                <c:pt idx="185">
                  <c:v>97.578000000000003</c:v>
                </c:pt>
                <c:pt idx="186">
                  <c:v>97.843999999999994</c:v>
                </c:pt>
                <c:pt idx="187">
                  <c:v>98.233999999999995</c:v>
                </c:pt>
                <c:pt idx="188">
                  <c:v>97.593999999999994</c:v>
                </c:pt>
                <c:pt idx="189">
                  <c:v>96.891000000000005</c:v>
                </c:pt>
                <c:pt idx="190">
                  <c:v>96.688000000000002</c:v>
                </c:pt>
                <c:pt idx="191">
                  <c:v>98.141000000000005</c:v>
                </c:pt>
                <c:pt idx="192">
                  <c:v>97.656000000000006</c:v>
                </c:pt>
                <c:pt idx="193">
                  <c:v>97.828000000000003</c:v>
                </c:pt>
                <c:pt idx="194">
                  <c:v>97.25</c:v>
                </c:pt>
                <c:pt idx="195">
                  <c:v>96.688000000000002</c:v>
                </c:pt>
                <c:pt idx="196">
                  <c:v>97.375</c:v>
                </c:pt>
                <c:pt idx="197">
                  <c:v>97.608999999999995</c:v>
                </c:pt>
                <c:pt idx="198">
                  <c:v>97.733999999999995</c:v>
                </c:pt>
                <c:pt idx="199">
                  <c:v>97.141000000000005</c:v>
                </c:pt>
                <c:pt idx="200">
                  <c:v>97.016000000000005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110.57161514246097</c:v>
                </c:pt>
                <c:pt idx="1">
                  <c:v>110.74143853350786</c:v>
                </c:pt>
                <c:pt idx="2">
                  <c:v>110.91106252451578</c:v>
                </c:pt>
                <c:pt idx="3">
                  <c:v>111.08041320769769</c:v>
                </c:pt>
                <c:pt idx="4">
                  <c:v>111.24940508472208</c:v>
                </c:pt>
                <c:pt idx="5">
                  <c:v>111.41793973272461</c:v>
                </c:pt>
                <c:pt idx="6">
                  <c:v>111.58590437163978</c:v>
                </c:pt>
                <c:pt idx="7">
                  <c:v>111.75317033755117</c:v>
                </c:pt>
                <c:pt idx="8">
                  <c:v>111.91959147125505</c:v>
                </c:pt>
                <c:pt idx="9">
                  <c:v>112.08500243745237</c:v>
                </c:pt>
                <c:pt idx="10">
                  <c:v>112.24921699866168</c:v>
                </c:pt>
                <c:pt idx="11">
                  <c:v>112.41202628023285</c:v>
                </c:pt>
                <c:pt idx="12">
                  <c:v>112.57319708046359</c:v>
                </c:pt>
                <c:pt idx="13">
                  <c:v>112.73247030539348</c:v>
                </c:pt>
                <c:pt idx="14">
                  <c:v>112.88955964525695</c:v>
                </c:pt>
                <c:pt idx="15">
                  <c:v>113.04415066447173</c:v>
                </c:pt>
                <c:pt idx="16">
                  <c:v>113.19590055748296</c:v>
                </c:pt>
                <c:pt idx="17">
                  <c:v>113.34443893994889</c:v>
                </c:pt>
                <c:pt idx="18">
                  <c:v>113.48937021364782</c:v>
                </c:pt>
                <c:pt idx="19">
                  <c:v>113.63027828353569</c:v>
                </c:pt>
                <c:pt idx="20">
                  <c:v>113.76673474062564</c:v>
                </c:pt>
                <c:pt idx="21">
                  <c:v>113.89831208286412</c:v>
                </c:pt>
                <c:pt idx="22">
                  <c:v>114.02460415820742</c:v>
                </c:pt>
                <c:pt idx="23">
                  <c:v>114.14525680837055</c:v>
                </c:pt>
                <c:pt idx="24">
                  <c:v>114.260012689064</c:v>
                </c:pt>
                <c:pt idx="25">
                  <c:v>114.3687754463832</c:v>
                </c:pt>
                <c:pt idx="26">
                  <c:v>114.4716998122552</c:v>
                </c:pt>
                <c:pt idx="27">
                  <c:v>114.56931567027951</c:v>
                </c:pt>
                <c:pt idx="28">
                  <c:v>114.66269559665783</c:v>
                </c:pt>
                <c:pt idx="29">
                  <c:v>114.75367657373729</c:v>
                </c:pt>
                <c:pt idx="30">
                  <c:v>114.84514717983065</c:v>
                </c:pt>
                <c:pt idx="31">
                  <c:v>114.94141114503944</c:v>
                </c:pt>
                <c:pt idx="32">
                  <c:v>115.04863619750353</c:v>
                </c:pt>
                <c:pt idx="33">
                  <c:v>115.17539301131309</c:v>
                </c:pt>
                <c:pt idx="34">
                  <c:v>115.33328220746581</c:v>
                </c:pt>
                <c:pt idx="35">
                  <c:v>115.53763724939908</c:v>
                </c:pt>
                <c:pt idx="36">
                  <c:v>115.80827743897476</c:v>
                </c:pt>
                <c:pt idx="37">
                  <c:v>116.17026816767748</c:v>
                </c:pt>
                <c:pt idx="38">
                  <c:v>116.65462577569276</c:v>
                </c:pt>
                <c:pt idx="39">
                  <c:v>117.29888318688528</c:v>
                </c:pt>
                <c:pt idx="40">
                  <c:v>118.14741208774247</c:v>
                </c:pt>
                <c:pt idx="41">
                  <c:v>119.25138076682356</c:v>
                </c:pt>
                <c:pt idx="42">
                  <c:v>120.66821744784694</c:v>
                </c:pt>
                <c:pt idx="43">
                  <c:v>122.46045100075821</c:v>
                </c:pt>
                <c:pt idx="44">
                  <c:v>124.69381812740977</c:v>
                </c:pt>
                <c:pt idx="45">
                  <c:v>127.43456153653557</c:v>
                </c:pt>
                <c:pt idx="46">
                  <c:v>130.74589877429756</c:v>
                </c:pt>
                <c:pt idx="47">
                  <c:v>134.68371554562751</c:v>
                </c:pt>
                <c:pt idx="48">
                  <c:v>139.29162700263925</c:v>
                </c:pt>
                <c:pt idx="49">
                  <c:v>144.59564892108716</c:v>
                </c:pt>
                <c:pt idx="50">
                  <c:v>150.59881827735205</c:v>
                </c:pt>
                <c:pt idx="51">
                  <c:v>157.27618748538194</c:v>
                </c:pt>
                <c:pt idx="52">
                  <c:v>164.57067522119692</c:v>
                </c:pt>
                <c:pt idx="53">
                  <c:v>172.39027491522859</c:v>
                </c:pt>
                <c:pt idx="54">
                  <c:v>180.60706847788316</c:v>
                </c:pt>
                <c:pt idx="55">
                  <c:v>189.05818554143229</c:v>
                </c:pt>
                <c:pt idx="56">
                  <c:v>197.54722062721487</c:v>
                </c:pt>
                <c:pt idx="57">
                  <c:v>205.83730495740647</c:v>
                </c:pt>
                <c:pt idx="58">
                  <c:v>213.60392874996813</c:v>
                </c:pt>
                <c:pt idx="59">
                  <c:v>220.27600013585246</c:v>
                </c:pt>
                <c:pt idx="60">
                  <c:v>224.70806710878551</c:v>
                </c:pt>
                <c:pt idx="61">
                  <c:v>224.86827775224518</c:v>
                </c:pt>
                <c:pt idx="62">
                  <c:v>218.17900942296006</c:v>
                </c:pt>
                <c:pt idx="63">
                  <c:v>203.09344949156795</c:v>
                </c:pt>
                <c:pt idx="64">
                  <c:v>181.13932479393853</c:v>
                </c:pt>
                <c:pt idx="65">
                  <c:v>157.20641138982552</c:v>
                </c:pt>
                <c:pt idx="66">
                  <c:v>136.98808531074849</c:v>
                </c:pt>
                <c:pt idx="67">
                  <c:v>123.69554722071945</c:v>
                </c:pt>
                <c:pt idx="68">
                  <c:v>117.06678245761299</c:v>
                </c:pt>
                <c:pt idx="69">
                  <c:v>114.932824893008</c:v>
                </c:pt>
                <c:pt idx="70">
                  <c:v>115.19196149425534</c:v>
                </c:pt>
                <c:pt idx="71">
                  <c:v>116.64448010512592</c:v>
                </c:pt>
                <c:pt idx="72">
                  <c:v>118.84503163502093</c:v>
                </c:pt>
                <c:pt idx="73">
                  <c:v>121.71472679722244</c:v>
                </c:pt>
                <c:pt idx="74">
                  <c:v>125.29018785541346</c:v>
                </c:pt>
                <c:pt idx="75">
                  <c:v>129.61974723276987</c:v>
                </c:pt>
                <c:pt idx="76">
                  <c:v>134.72733949397383</c:v>
                </c:pt>
                <c:pt idx="77">
                  <c:v>140.59690838067596</c:v>
                </c:pt>
                <c:pt idx="78">
                  <c:v>147.1624970233851</c:v>
                </c:pt>
                <c:pt idx="79">
                  <c:v>154.30165420837255</c:v>
                </c:pt>
                <c:pt idx="80">
                  <c:v>161.83171611841851</c:v>
                </c:pt>
                <c:pt idx="81">
                  <c:v>169.50299161330258</c:v>
                </c:pt>
                <c:pt idx="82">
                  <c:v>176.96207023415258</c:v>
                </c:pt>
                <c:pt idx="83">
                  <c:v>183.61960649764495</c:v>
                </c:pt>
                <c:pt idx="84">
                  <c:v>188.36748966248803</c:v>
                </c:pt>
                <c:pt idx="85">
                  <c:v>189.32851068236755</c:v>
                </c:pt>
                <c:pt idx="86">
                  <c:v>184.26126414088208</c:v>
                </c:pt>
                <c:pt idx="87">
                  <c:v>172.10621085186483</c:v>
                </c:pt>
                <c:pt idx="88">
                  <c:v>154.71515615505416</c:v>
                </c:pt>
                <c:pt idx="89">
                  <c:v>136.60462856073727</c:v>
                </c:pt>
                <c:pt idx="90">
                  <c:v>122.24328429280527</c:v>
                </c:pt>
                <c:pt idx="91">
                  <c:v>113.43083613631681</c:v>
                </c:pt>
                <c:pt idx="92">
                  <c:v>109.20003217809132</c:v>
                </c:pt>
                <c:pt idx="93">
                  <c:v>107.57480049403097</c:v>
                </c:pt>
                <c:pt idx="94">
                  <c:v>107.03397393392316</c:v>
                </c:pt>
                <c:pt idx="95">
                  <c:v>106.83248660475824</c:v>
                </c:pt>
                <c:pt idx="96">
                  <c:v>106.71256065232488</c:v>
                </c:pt>
                <c:pt idx="97">
                  <c:v>106.60873483990309</c:v>
                </c:pt>
                <c:pt idx="98">
                  <c:v>106.50883629709584</c:v>
                </c:pt>
                <c:pt idx="99">
                  <c:v>106.41167772719893</c:v>
                </c:pt>
                <c:pt idx="100">
                  <c:v>106.31805629089523</c:v>
                </c:pt>
                <c:pt idx="101">
                  <c:v>106.22947241561457</c:v>
                </c:pt>
                <c:pt idx="102">
                  <c:v>106.14816639075079</c:v>
                </c:pt>
                <c:pt idx="103">
                  <c:v>106.07736714827074</c:v>
                </c:pt>
                <c:pt idx="104">
                  <c:v>106.02161731143119</c:v>
                </c:pt>
                <c:pt idx="105">
                  <c:v>105.98715962541826</c:v>
                </c:pt>
                <c:pt idx="106">
                  <c:v>105.98237274822944</c:v>
                </c:pt>
                <c:pt idx="107">
                  <c:v>106.01823238400024</c:v>
                </c:pt>
                <c:pt idx="108">
                  <c:v>106.10875764366763</c:v>
                </c:pt>
                <c:pt idx="109">
                  <c:v>106.27138415215842</c:v>
                </c:pt>
                <c:pt idx="110">
                  <c:v>106.52718684896173</c:v>
                </c:pt>
                <c:pt idx="111">
                  <c:v>106.90085970386977</c:v>
                </c:pt>
                <c:pt idx="112">
                  <c:v>107.42035064549339</c:v>
                </c:pt>
                <c:pt idx="113">
                  <c:v>108.1160523357628</c:v>
                </c:pt>
                <c:pt idx="114">
                  <c:v>109.01946729349626</c:v>
                </c:pt>
                <c:pt idx="115">
                  <c:v>110.16130239055879</c:v>
                </c:pt>
                <c:pt idx="116">
                  <c:v>111.56900357655482</c:v>
                </c:pt>
                <c:pt idx="117">
                  <c:v>113.26381291447871</c:v>
                </c:pt>
                <c:pt idx="118">
                  <c:v>115.25750294395988</c:v>
                </c:pt>
                <c:pt idx="119">
                  <c:v>117.54898017298423</c:v>
                </c:pt>
                <c:pt idx="120">
                  <c:v>120.12085578950305</c:v>
                </c:pt>
                <c:pt idx="121">
                  <c:v>122.93566727284907</c:v>
                </c:pt>
                <c:pt idx="122">
                  <c:v>125.9304631516835</c:v>
                </c:pt>
                <c:pt idx="123">
                  <c:v>129.00703281593016</c:v>
                </c:pt>
                <c:pt idx="124">
                  <c:v>132.01449520586038</c:v>
                </c:pt>
                <c:pt idx="125">
                  <c:v>134.72450762468836</c:v>
                </c:pt>
                <c:pt idx="126">
                  <c:v>136.81045461048564</c:v>
                </c:pt>
                <c:pt idx="127">
                  <c:v>137.85807716610142</c:v>
                </c:pt>
                <c:pt idx="128">
                  <c:v>137.44116927287553</c:v>
                </c:pt>
                <c:pt idx="129">
                  <c:v>135.27088785080483</c:v>
                </c:pt>
                <c:pt idx="130">
                  <c:v>131.3685210179099</c:v>
                </c:pt>
                <c:pt idx="131">
                  <c:v>126.15866396420071</c:v>
                </c:pt>
                <c:pt idx="132">
                  <c:v>120.39337700008225</c:v>
                </c:pt>
                <c:pt idx="133">
                  <c:v>114.9146533925918</c:v>
                </c:pt>
                <c:pt idx="134">
                  <c:v>110.37518674539491</c:v>
                </c:pt>
                <c:pt idx="135">
                  <c:v>107.06769993034628</c:v>
                </c:pt>
                <c:pt idx="136">
                  <c:v>104.93304414419705</c:v>
                </c:pt>
                <c:pt idx="137">
                  <c:v>103.69986653094682</c:v>
                </c:pt>
                <c:pt idx="138">
                  <c:v>103.04925854835541</c:v>
                </c:pt>
                <c:pt idx="139">
                  <c:v>102.72311565062107</c:v>
                </c:pt>
                <c:pt idx="140">
                  <c:v>102.55808145744182</c:v>
                </c:pt>
                <c:pt idx="141">
                  <c:v>102.47129437603701</c:v>
                </c:pt>
                <c:pt idx="142">
                  <c:v>102.43160723207114</c:v>
                </c:pt>
                <c:pt idx="143">
                  <c:v>102.43606274624024</c:v>
                </c:pt>
                <c:pt idx="144">
                  <c:v>102.49647294627006</c:v>
                </c:pt>
                <c:pt idx="145">
                  <c:v>102.63353739970474</c:v>
                </c:pt>
                <c:pt idx="146">
                  <c:v>102.87470611109775</c:v>
                </c:pt>
                <c:pt idx="147">
                  <c:v>103.25313602733328</c:v>
                </c:pt>
                <c:pt idx="148">
                  <c:v>103.80631563710688</c:v>
                </c:pt>
                <c:pt idx="149">
                  <c:v>104.57365783331653</c:v>
                </c:pt>
                <c:pt idx="150">
                  <c:v>105.59271941642476</c:v>
                </c:pt>
                <c:pt idx="151">
                  <c:v>106.89387516819856</c:v>
                </c:pt>
                <c:pt idx="152">
                  <c:v>108.49328611296521</c:v>
                </c:pt>
                <c:pt idx="153">
                  <c:v>110.38380568475394</c:v>
                </c:pt>
                <c:pt idx="154">
                  <c:v>112.52318376386046</c:v>
                </c:pt>
                <c:pt idx="155">
                  <c:v>114.81922979122709</c:v>
                </c:pt>
                <c:pt idx="156">
                  <c:v>117.11384212928543</c:v>
                </c:pt>
                <c:pt idx="157">
                  <c:v>119.17309299404008</c:v>
                </c:pt>
                <c:pt idx="158">
                  <c:v>120.69725738713427</c:v>
                </c:pt>
                <c:pt idx="159">
                  <c:v>121.36641304808528</c:v>
                </c:pt>
                <c:pt idx="160">
                  <c:v>120.92555996645919</c:v>
                </c:pt>
                <c:pt idx="161">
                  <c:v>119.28691413703288</c:v>
                </c:pt>
                <c:pt idx="162">
                  <c:v>116.60087730551257</c:v>
                </c:pt>
                <c:pt idx="163">
                  <c:v>113.24621925612875</c:v>
                </c:pt>
                <c:pt idx="164">
                  <c:v>109.72673465461811</c:v>
                </c:pt>
                <c:pt idx="165">
                  <c:v>106.51662680486696</c:v>
                </c:pt>
                <c:pt idx="166">
                  <c:v>103.92907278363951</c:v>
                </c:pt>
                <c:pt idx="167">
                  <c:v>102.0656652067653</c:v>
                </c:pt>
                <c:pt idx="168">
                  <c:v>100.85290422529549</c:v>
                </c:pt>
                <c:pt idx="169">
                  <c:v>100.12612250465904</c:v>
                </c:pt>
                <c:pt idx="170">
                  <c:v>99.710260824545301</c:v>
                </c:pt>
                <c:pt idx="171">
                  <c:v>99.467397610096569</c:v>
                </c:pt>
                <c:pt idx="172">
                  <c:v>99.308997466835024</c:v>
                </c:pt>
                <c:pt idx="173">
                  <c:v>99.187003079860347</c:v>
                </c:pt>
                <c:pt idx="174">
                  <c:v>99.078943317888502</c:v>
                </c:pt>
                <c:pt idx="175">
                  <c:v>98.975671406370878</c:v>
                </c:pt>
                <c:pt idx="176">
                  <c:v>98.873927255007146</c:v>
                </c:pt>
                <c:pt idx="177">
                  <c:v>98.772692014997062</c:v>
                </c:pt>
                <c:pt idx="178">
                  <c:v>98.671688700896254</c:v>
                </c:pt>
                <c:pt idx="179">
                  <c:v>98.57085442098105</c:v>
                </c:pt>
                <c:pt idx="180">
                  <c:v>98.470179564237483</c:v>
                </c:pt>
                <c:pt idx="181">
                  <c:v>98.369665123817441</c:v>
                </c:pt>
                <c:pt idx="182">
                  <c:v>98.269312861967705</c:v>
                </c:pt>
                <c:pt idx="183">
                  <c:v>98.169123427503166</c:v>
                </c:pt>
                <c:pt idx="184">
                  <c:v>98.069096160895</c:v>
                </c:pt>
                <c:pt idx="185">
                  <c:v>97.969229212707489</c:v>
                </c:pt>
                <c:pt idx="186">
                  <c:v>97.869519709079228</c:v>
                </c:pt>
                <c:pt idx="187">
                  <c:v>97.769963916780924</c:v>
                </c:pt>
                <c:pt idx="188">
                  <c:v>97.670557398780545</c:v>
                </c:pt>
                <c:pt idx="189">
                  <c:v>97.571295157722858</c:v>
                </c:pt>
                <c:pt idx="190">
                  <c:v>97.472171766182868</c:v>
                </c:pt>
                <c:pt idx="191">
                  <c:v>97.373181483227938</c:v>
                </c:pt>
                <c:pt idx="192">
                  <c:v>97.274318357303002</c:v>
                </c:pt>
                <c:pt idx="193">
                  <c:v>97.175576315819811</c:v>
                </c:pt>
                <c:pt idx="194">
                  <c:v>97.076949242102998</c:v>
                </c:pt>
                <c:pt idx="195">
                  <c:v>96.978431040532058</c:v>
                </c:pt>
                <c:pt idx="196">
                  <c:v>96.880015690838135</c:v>
                </c:pt>
                <c:pt idx="197">
                  <c:v>96.781697292575416</c:v>
                </c:pt>
                <c:pt idx="198">
                  <c:v>96.683470100804342</c:v>
                </c:pt>
                <c:pt idx="199">
                  <c:v>96.585328554006949</c:v>
                </c:pt>
                <c:pt idx="200">
                  <c:v>96.48726729521259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110.5716151412375</c:v>
                </c:pt>
                <c:pt idx="1">
                  <c:v>110.74143853082717</c:v>
                </c:pt>
                <c:pt idx="2">
                  <c:v>110.91106251871406</c:v>
                </c:pt>
                <c:pt idx="3">
                  <c:v>111.08041319529487</c:v>
                </c:pt>
                <c:pt idx="4">
                  <c:v>111.24940505853198</c:v>
                </c:pt>
                <c:pt idx="5">
                  <c:v>111.41793967809757</c:v>
                </c:pt>
                <c:pt idx="6">
                  <c:v>111.58590425909345</c:v>
                </c:pt>
                <c:pt idx="7">
                  <c:v>111.75317010851265</c:v>
                </c:pt>
                <c:pt idx="8">
                  <c:v>111.91959101085098</c:v>
                </c:pt>
                <c:pt idx="9">
                  <c:v>112.08500152329022</c:v>
                </c:pt>
                <c:pt idx="10">
                  <c:v>112.24921520574223</c:v>
                </c:pt>
                <c:pt idx="11">
                  <c:v>112.41202280685712</c:v>
                </c:pt>
                <c:pt idx="12">
                  <c:v>112.57319043391473</c:v>
                </c:pt>
                <c:pt idx="13">
                  <c:v>112.7324577423724</c:v>
                </c:pt>
                <c:pt idx="14">
                  <c:v>112.88953618971757</c:v>
                </c:pt>
                <c:pt idx="15">
                  <c:v>113.04410740808788</c:v>
                </c:pt>
                <c:pt idx="16">
                  <c:v>113.19582176070733</c:v>
                </c:pt>
                <c:pt idx="17">
                  <c:v>113.34429715826425</c:v>
                </c:pt>
                <c:pt idx="18">
                  <c:v>113.48911822250969</c:v>
                </c:pt>
                <c:pt idx="19">
                  <c:v>113.62983589501043</c:v>
                </c:pt>
                <c:pt idx="20">
                  <c:v>113.76596759839835</c:v>
                </c:pt>
                <c:pt idx="21">
                  <c:v>113.89699806468249</c:v>
                </c:pt>
                <c:pt idx="22">
                  <c:v>114.02238094911642</c:v>
                </c:pt>
                <c:pt idx="23">
                  <c:v>114.14154134747557</c:v>
                </c:pt>
                <c:pt idx="24">
                  <c:v>114.25387932803075</c:v>
                </c:pt>
                <c:pt idx="25">
                  <c:v>114.35877457563424</c:v>
                </c:pt>
                <c:pt idx="26">
                  <c:v>114.45559222290167</c:v>
                </c:pt>
                <c:pt idx="27">
                  <c:v>114.54368991149948</c:v>
                </c:pt>
                <c:pt idx="28">
                  <c:v>114.62242608452333</c:v>
                </c:pt>
                <c:pt idx="29">
                  <c:v>114.69116945904874</c:v>
                </c:pt>
                <c:pt idx="30">
                  <c:v>114.74930956720945</c:v>
                </c:pt>
                <c:pt idx="31">
                  <c:v>114.79626818672556</c:v>
                </c:pt>
                <c:pt idx="32">
                  <c:v>114.83151141091908</c:v>
                </c:pt>
                <c:pt idx="33">
                  <c:v>114.85456203831019</c:v>
                </c:pt>
                <c:pt idx="34">
                  <c:v>114.8650118982282</c:v>
                </c:pt>
                <c:pt idx="35">
                  <c:v>114.86253367745159</c:v>
                </c:pt>
                <c:pt idx="36">
                  <c:v>114.84689177977593</c:v>
                </c:pt>
                <c:pt idx="37">
                  <c:v>114.8179517410956</c:v>
                </c:pt>
                <c:pt idx="38">
                  <c:v>114.77568774130661</c:v>
                </c:pt>
                <c:pt idx="39">
                  <c:v>114.72018780333015</c:v>
                </c:pt>
                <c:pt idx="40">
                  <c:v>114.65165634851301</c:v>
                </c:pt>
                <c:pt idx="41">
                  <c:v>114.57041388340251</c:v>
                </c:pt>
                <c:pt idx="42">
                  <c:v>114.47689371939767</c:v>
                </c:pt>
                <c:pt idx="43">
                  <c:v>114.37163576559075</c:v>
                </c:pt>
                <c:pt idx="44">
                  <c:v>114.25527757610803</c:v>
                </c:pt>
                <c:pt idx="45">
                  <c:v>114.12854296569773</c:v>
                </c:pt>
                <c:pt idx="46">
                  <c:v>113.99222862101476</c:v>
                </c:pt>
                <c:pt idx="47">
                  <c:v>113.84718922152889</c:v>
                </c:pt>
                <c:pt idx="48">
                  <c:v>113.69432163736641</c:v>
                </c:pt>
                <c:pt idx="49">
                  <c:v>113.53454878899727</c:v>
                </c:pt>
                <c:pt idx="50">
                  <c:v>113.36880373614113</c:v>
                </c:pt>
                <c:pt idx="51">
                  <c:v>113.19801451427782</c:v>
                </c:pt>
                <c:pt idx="52">
                  <c:v>113.02309016281592</c:v>
                </c:pt>
                <c:pt idx="53">
                  <c:v>112.84490829695693</c:v>
                </c:pt>
                <c:pt idx="54">
                  <c:v>112.66430447385748</c:v>
                </c:pt>
                <c:pt idx="55">
                  <c:v>112.48206350081617</c:v>
                </c:pt>
                <c:pt idx="56">
                  <c:v>112.2989127358566</c:v>
                </c:pt>
                <c:pt idx="57">
                  <c:v>112.11551734469884</c:v>
                </c:pt>
                <c:pt idx="58">
                  <c:v>111.93247740640498</c:v>
                </c:pt>
                <c:pt idx="59">
                  <c:v>111.75032670489432</c:v>
                </c:pt>
                <c:pt idx="60">
                  <c:v>111.5695330054033</c:v>
                </c:pt>
                <c:pt idx="61">
                  <c:v>111.39049959288513</c:v>
                </c:pt>
                <c:pt idx="62">
                  <c:v>111.21356784144784</c:v>
                </c:pt>
                <c:pt idx="63">
                  <c:v>111.03902058779605</c:v>
                </c:pt>
                <c:pt idx="64">
                  <c:v>110.86708609460632</c:v>
                </c:pt>
                <c:pt idx="65">
                  <c:v>110.69794240919593</c:v>
                </c:pt>
                <c:pt idx="66">
                  <c:v>110.53172194631772</c:v>
                </c:pt>
                <c:pt idx="67">
                  <c:v>110.36851614934761</c:v>
                </c:pt>
                <c:pt idx="68">
                  <c:v>110.20838010984293</c:v>
                </c:pt>
                <c:pt idx="69">
                  <c:v>110.05133705016139</c:v>
                </c:pt>
                <c:pt idx="70">
                  <c:v>109.89738259664716</c:v>
                </c:pt>
                <c:pt idx="71">
                  <c:v>109.74648879125222</c:v>
                </c:pt>
                <c:pt idx="72">
                  <c:v>109.59860780708419</c:v>
                </c:pt>
                <c:pt idx="73">
                  <c:v>109.45367534818881</c:v>
                </c:pt>
                <c:pt idx="74">
                  <c:v>109.3116137259746</c:v>
                </c:pt>
                <c:pt idx="75">
                  <c:v>109.17233461426878</c:v>
                </c:pt>
                <c:pt idx="76">
                  <c:v>109.03574149231615</c:v>
                </c:pt>
                <c:pt idx="77">
                  <c:v>108.90173179039388</c:v>
                </c:pt>
                <c:pt idx="78">
                  <c:v>108.77019875641219</c:v>
                </c:pt>
                <c:pt idx="79">
                  <c:v>108.64103306419609</c:v>
                </c:pt>
                <c:pt idx="80">
                  <c:v>108.51412418536378</c:v>
                </c:pt>
                <c:pt idx="81">
                  <c:v>108.38936154707014</c:v>
                </c:pt>
                <c:pt idx="82">
                  <c:v>108.26663549758118</c:v>
                </c:pt>
                <c:pt idx="83">
                  <c:v>108.1458381008573</c:v>
                </c:pt>
                <c:pt idx="84">
                  <c:v>108.02686378020073</c:v>
                </c:pt>
                <c:pt idx="85">
                  <c:v>107.90960982967974</c:v>
                </c:pt>
                <c:pt idx="86">
                  <c:v>107.79397681057519</c:v>
                </c:pt>
                <c:pt idx="87">
                  <c:v>107.67986884857436</c:v>
                </c:pt>
                <c:pt idx="88">
                  <c:v>107.56719384591798</c:v>
                </c:pt>
                <c:pt idx="89">
                  <c:v>107.45586362122864</c:v>
                </c:pt>
                <c:pt idx="90">
                  <c:v>107.34579398833991</c:v>
                </c:pt>
                <c:pt idx="91">
                  <c:v>107.23690478412411</c:v>
                </c:pt>
                <c:pt idx="92">
                  <c:v>107.12911985409247</c:v>
                </c:pt>
                <c:pt idx="93">
                  <c:v>107.02236700342057</c:v>
                </c:pt>
                <c:pt idx="94">
                  <c:v>106.91657792003559</c:v>
                </c:pt>
                <c:pt idx="95">
                  <c:v>106.81168807548563</c:v>
                </c:pt>
                <c:pt idx="96">
                  <c:v>106.70763660849336</c:v>
                </c:pt>
                <c:pt idx="97">
                  <c:v>106.60436619536996</c:v>
                </c:pt>
                <c:pt idx="98">
                  <c:v>106.50182291082237</c:v>
                </c:pt>
                <c:pt idx="99">
                  <c:v>106.39995608212361</c:v>
                </c:pt>
                <c:pt idx="100">
                  <c:v>106.29871813912226</c:v>
                </c:pt>
                <c:pt idx="101">
                  <c:v>106.19806446213714</c:v>
                </c:pt>
                <c:pt idx="102">
                  <c:v>106.09795322941167</c:v>
                </c:pt>
                <c:pt idx="103">
                  <c:v>105.99834526547984</c:v>
                </c:pt>
                <c:pt idx="104">
                  <c:v>105.89920389151966</c:v>
                </c:pt>
                <c:pt idx="105">
                  <c:v>105.80049477853255</c:v>
                </c:pt>
                <c:pt idx="106">
                  <c:v>105.70218580398564</c:v>
                </c:pt>
                <c:pt idx="107">
                  <c:v>105.60424691238113</c:v>
                </c:pt>
                <c:pt idx="108">
                  <c:v>105.50664998007335</c:v>
                </c:pt>
                <c:pt idx="109">
                  <c:v>105.40936868453053</c:v>
                </c:pt>
                <c:pt idx="110">
                  <c:v>105.31237837813802</c:v>
                </c:pt>
                <c:pt idx="111">
                  <c:v>105.21565596655451</c:v>
                </c:pt>
                <c:pt idx="112">
                  <c:v>105.11917979156453</c:v>
                </c:pt>
                <c:pt idx="113">
                  <c:v>105.02292951831485</c:v>
                </c:pt>
                <c:pt idx="114">
                  <c:v>104.92688602677887</c:v>
                </c:pt>
                <c:pt idx="115">
                  <c:v>104.83103130726049</c:v>
                </c:pt>
                <c:pt idx="116">
                  <c:v>104.73534835972539</c:v>
                </c:pt>
                <c:pt idx="117">
                  <c:v>104.6398210967339</c:v>
                </c:pt>
                <c:pt idx="118">
                  <c:v>104.54443424974278</c:v>
                </c:pt>
                <c:pt idx="119">
                  <c:v>104.44917327854775</c:v>
                </c:pt>
                <c:pt idx="120">
                  <c:v>104.35402428364718</c:v>
                </c:pt>
                <c:pt idx="121">
                  <c:v>104.25897392132892</c:v>
                </c:pt>
                <c:pt idx="122">
                  <c:v>104.16400932130975</c:v>
                </c:pt>
                <c:pt idx="123">
                  <c:v>104.06911800679566</c:v>
                </c:pt>
                <c:pt idx="124">
                  <c:v>103.97428781688032</c:v>
                </c:pt>
                <c:pt idx="125">
                  <c:v>103.87950683126029</c:v>
                </c:pt>
                <c:pt idx="126">
                  <c:v>103.78476329731821</c:v>
                </c:pt>
                <c:pt idx="127">
                  <c:v>103.69004555971347</c:v>
                </c:pt>
                <c:pt idx="128">
                  <c:v>103.59534199272252</c:v>
                </c:pt>
                <c:pt idx="129">
                  <c:v>103.50064093568909</c:v>
                </c:pt>
                <c:pt idx="130">
                  <c:v>103.40593063207996</c:v>
                </c:pt>
                <c:pt idx="131">
                  <c:v>103.31119917279453</c:v>
                </c:pt>
                <c:pt idx="132">
                  <c:v>103.21643444454308</c:v>
                </c:pt>
                <c:pt idx="133">
                  <c:v>103.12162408429258</c:v>
                </c:pt>
                <c:pt idx="134">
                  <c:v>103.02675544097093</c:v>
                </c:pt>
                <c:pt idx="135">
                  <c:v>102.93181554582132</c:v>
                </c:pt>
                <c:pt idx="136">
                  <c:v>102.83679109299685</c:v>
                </c:pt>
                <c:pt idx="137">
                  <c:v>102.74166843217414</c:v>
                </c:pt>
                <c:pt idx="138">
                  <c:v>102.64643357512912</c:v>
                </c:pt>
                <c:pt idx="139">
                  <c:v>102.5510722183452</c:v>
                </c:pt>
                <c:pt idx="140">
                  <c:v>102.45556978378914</c:v>
                </c:pt>
                <c:pt idx="141">
                  <c:v>102.35991147997795</c:v>
                </c:pt>
                <c:pt idx="142">
                  <c:v>102.26408238533865</c:v>
                </c:pt>
                <c:pt idx="143">
                  <c:v>102.1680675556112</c:v>
                </c:pt>
                <c:pt idx="144">
                  <c:v>102.07185215663391</c:v>
                </c:pt>
                <c:pt idx="145">
                  <c:v>101.97542162325759</c:v>
                </c:pt>
                <c:pt idx="146">
                  <c:v>101.87876184434458</c:v>
                </c:pt>
                <c:pt idx="147">
                  <c:v>101.78185937280973</c:v>
                </c:pt>
                <c:pt idx="148">
                  <c:v>101.68470165846468</c:v>
                </c:pt>
                <c:pt idx="149">
                  <c:v>101.58727730005359</c:v>
                </c:pt>
                <c:pt idx="150">
                  <c:v>101.48957631137004</c:v>
                </c:pt>
                <c:pt idx="151">
                  <c:v>101.39159039478791</c:v>
                </c:pt>
                <c:pt idx="152">
                  <c:v>101.29331321402452</c:v>
                </c:pt>
                <c:pt idx="153">
                  <c:v>101.19474065659543</c:v>
                </c:pt>
                <c:pt idx="154">
                  <c:v>101.09587107535513</c:v>
                </c:pt>
                <c:pt idx="155">
                  <c:v>100.99670549788272</c:v>
                </c:pt>
                <c:pt idx="156">
                  <c:v>100.89724779239924</c:v>
                </c:pt>
                <c:pt idx="157">
                  <c:v>100.79750477949811</c:v>
                </c:pt>
                <c:pt idx="158">
                  <c:v>100.69748628029618</c:v>
                </c:pt>
                <c:pt idx="159">
                  <c:v>100.59720509367949</c:v>
                </c:pt>
                <c:pt idx="160">
                  <c:v>100.49667689805645</c:v>
                </c:pt>
                <c:pt idx="161">
                  <c:v>100.39592007631617</c:v>
                </c:pt>
                <c:pt idx="162">
                  <c:v>100.29495546631257</c:v>
                </c:pt>
                <c:pt idx="163">
                  <c:v>100.19380604290787</c:v>
                </c:pt>
                <c:pt idx="164">
                  <c:v>100.09249654112787</c:v>
                </c:pt>
                <c:pt idx="165">
                  <c:v>99.991053033029061</c:v>
                </c:pt>
                <c:pt idx="166">
                  <c:v>99.889502473205084</c:v>
                </c:pt>
                <c:pt idx="167">
                  <c:v>99.787872229283835</c:v>
                </c:pt>
                <c:pt idx="168">
                  <c:v>99.686189614183377</c:v>
                </c:pt>
                <c:pt idx="169">
                  <c:v>99.584481436297494</c:v>
                </c:pt>
                <c:pt idx="170">
                  <c:v>99.482773582251156</c:v>
                </c:pt>
                <c:pt idx="171">
                  <c:v>99.381090644566882</c:v>
                </c:pt>
                <c:pt idx="172">
                  <c:v>99.279455603733822</c:v>
                </c:pt>
                <c:pt idx="173">
                  <c:v>99.177889571017474</c:v>
                </c:pt>
                <c:pt idx="174">
                  <c:v>99.076411595143824</c:v>
                </c:pt>
                <c:pt idx="175">
                  <c:v>98.975038532957541</c:v>
                </c:pt>
                <c:pt idx="176">
                  <c:v>98.873784981475566</c:v>
                </c:pt>
                <c:pt idx="177">
                  <c:v>98.77266326655959</c:v>
                </c:pt>
                <c:pt idx="178">
                  <c:v>98.671683481787539</c:v>
                </c:pt>
                <c:pt idx="179">
                  <c:v>98.570853570026173</c:v>
                </c:pt>
                <c:pt idx="180">
                  <c:v>98.470179439670375</c:v>
                </c:pt>
                <c:pt idx="181">
                  <c:v>98.369665107450629</c:v>
                </c:pt>
                <c:pt idx="182">
                  <c:v>98.269312860038042</c:v>
                </c:pt>
                <c:pt idx="183">
                  <c:v>98.169123427299056</c:v>
                </c:pt>
                <c:pt idx="184">
                  <c:v>98.069096160875631</c:v>
                </c:pt>
                <c:pt idx="185">
                  <c:v>97.969229212705841</c:v>
                </c:pt>
                <c:pt idx="186">
                  <c:v>97.8695197090791</c:v>
                </c:pt>
                <c:pt idx="187">
                  <c:v>97.76996391678091</c:v>
                </c:pt>
                <c:pt idx="188">
                  <c:v>97.670557398780545</c:v>
                </c:pt>
                <c:pt idx="189">
                  <c:v>97.571295157722858</c:v>
                </c:pt>
                <c:pt idx="190">
                  <c:v>97.472171766182868</c:v>
                </c:pt>
                <c:pt idx="191">
                  <c:v>97.373181483227938</c:v>
                </c:pt>
                <c:pt idx="192">
                  <c:v>97.274318357303002</c:v>
                </c:pt>
                <c:pt idx="193">
                  <c:v>97.175576315819811</c:v>
                </c:pt>
                <c:pt idx="194">
                  <c:v>97.076949242102998</c:v>
                </c:pt>
                <c:pt idx="195">
                  <c:v>96.978431040532058</c:v>
                </c:pt>
                <c:pt idx="196">
                  <c:v>96.880015690838135</c:v>
                </c:pt>
                <c:pt idx="197">
                  <c:v>96.781697292575416</c:v>
                </c:pt>
                <c:pt idx="198">
                  <c:v>96.683470100804342</c:v>
                </c:pt>
                <c:pt idx="199">
                  <c:v>96.585328554006949</c:v>
                </c:pt>
                <c:pt idx="200">
                  <c:v>96.48726729521259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110.5</c:v>
                </c:pt>
                <c:pt idx="1">
                  <c:v>109.197</c:v>
                </c:pt>
                <c:pt idx="2">
                  <c:v>109.56100000000001</c:v>
                </c:pt>
                <c:pt idx="3">
                  <c:v>110.545</c:v>
                </c:pt>
                <c:pt idx="4">
                  <c:v>109.955</c:v>
                </c:pt>
                <c:pt idx="5">
                  <c:v>110</c:v>
                </c:pt>
                <c:pt idx="6">
                  <c:v>108.985</c:v>
                </c:pt>
                <c:pt idx="7">
                  <c:v>110.07599999999999</c:v>
                </c:pt>
                <c:pt idx="8">
                  <c:v>110.545</c:v>
                </c:pt>
                <c:pt idx="9">
                  <c:v>111.167</c:v>
                </c:pt>
                <c:pt idx="10">
                  <c:v>110.59099999999999</c:v>
                </c:pt>
                <c:pt idx="11">
                  <c:v>110.09099999999999</c:v>
                </c:pt>
                <c:pt idx="12">
                  <c:v>109.90900000000001</c:v>
                </c:pt>
                <c:pt idx="13">
                  <c:v>110.727</c:v>
                </c:pt>
                <c:pt idx="14">
                  <c:v>109.848</c:v>
                </c:pt>
                <c:pt idx="15">
                  <c:v>110.379</c:v>
                </c:pt>
                <c:pt idx="16">
                  <c:v>110.788</c:v>
                </c:pt>
                <c:pt idx="17">
                  <c:v>109.742</c:v>
                </c:pt>
                <c:pt idx="18">
                  <c:v>109.167</c:v>
                </c:pt>
                <c:pt idx="19">
                  <c:v>109.303</c:v>
                </c:pt>
                <c:pt idx="20">
                  <c:v>110.06100000000001</c:v>
                </c:pt>
                <c:pt idx="21">
                  <c:v>109.97</c:v>
                </c:pt>
                <c:pt idx="22">
                  <c:v>109.803</c:v>
                </c:pt>
                <c:pt idx="23">
                  <c:v>110.227</c:v>
                </c:pt>
                <c:pt idx="24">
                  <c:v>110.47</c:v>
                </c:pt>
                <c:pt idx="25">
                  <c:v>109.545</c:v>
                </c:pt>
                <c:pt idx="26">
                  <c:v>110.455</c:v>
                </c:pt>
                <c:pt idx="27">
                  <c:v>111.03</c:v>
                </c:pt>
                <c:pt idx="28">
                  <c:v>111</c:v>
                </c:pt>
                <c:pt idx="29">
                  <c:v>110.303</c:v>
                </c:pt>
                <c:pt idx="30">
                  <c:v>110.697</c:v>
                </c:pt>
                <c:pt idx="31">
                  <c:v>111.152</c:v>
                </c:pt>
                <c:pt idx="32">
                  <c:v>111.167</c:v>
                </c:pt>
                <c:pt idx="33">
                  <c:v>110.742</c:v>
                </c:pt>
                <c:pt idx="34">
                  <c:v>111.06100000000001</c:v>
                </c:pt>
                <c:pt idx="35">
                  <c:v>111.515</c:v>
                </c:pt>
                <c:pt idx="36">
                  <c:v>112.182</c:v>
                </c:pt>
                <c:pt idx="37">
                  <c:v>113.652</c:v>
                </c:pt>
                <c:pt idx="38">
                  <c:v>113.167</c:v>
                </c:pt>
                <c:pt idx="39">
                  <c:v>114.136</c:v>
                </c:pt>
                <c:pt idx="40">
                  <c:v>114.455</c:v>
                </c:pt>
                <c:pt idx="41">
                  <c:v>114.803</c:v>
                </c:pt>
                <c:pt idx="42">
                  <c:v>116.485</c:v>
                </c:pt>
                <c:pt idx="43">
                  <c:v>117.273</c:v>
                </c:pt>
                <c:pt idx="44">
                  <c:v>118.43899999999999</c:v>
                </c:pt>
                <c:pt idx="45">
                  <c:v>119.182</c:v>
                </c:pt>
                <c:pt idx="46">
                  <c:v>121.273</c:v>
                </c:pt>
                <c:pt idx="47">
                  <c:v>123.333</c:v>
                </c:pt>
                <c:pt idx="48">
                  <c:v>126.045</c:v>
                </c:pt>
                <c:pt idx="49">
                  <c:v>128.87899999999999</c:v>
                </c:pt>
                <c:pt idx="50">
                  <c:v>130.98500000000001</c:v>
                </c:pt>
                <c:pt idx="51">
                  <c:v>135.65199999999999</c:v>
                </c:pt>
                <c:pt idx="52">
                  <c:v>140.727</c:v>
                </c:pt>
                <c:pt idx="53">
                  <c:v>147.07599999999999</c:v>
                </c:pt>
                <c:pt idx="54">
                  <c:v>155.62100000000001</c:v>
                </c:pt>
                <c:pt idx="55">
                  <c:v>164.773</c:v>
                </c:pt>
                <c:pt idx="56">
                  <c:v>174.71199999999999</c:v>
                </c:pt>
                <c:pt idx="57">
                  <c:v>182.68199999999999</c:v>
                </c:pt>
                <c:pt idx="58">
                  <c:v>189.47</c:v>
                </c:pt>
                <c:pt idx="59">
                  <c:v>194.136</c:v>
                </c:pt>
                <c:pt idx="60">
                  <c:v>197.09100000000001</c:v>
                </c:pt>
                <c:pt idx="61">
                  <c:v>196.04499999999999</c:v>
                </c:pt>
                <c:pt idx="62">
                  <c:v>192.78800000000001</c:v>
                </c:pt>
                <c:pt idx="63">
                  <c:v>184.45500000000001</c:v>
                </c:pt>
                <c:pt idx="64">
                  <c:v>170.54499999999999</c:v>
                </c:pt>
                <c:pt idx="65">
                  <c:v>149.773</c:v>
                </c:pt>
                <c:pt idx="66">
                  <c:v>130.167</c:v>
                </c:pt>
                <c:pt idx="67">
                  <c:v>115.758</c:v>
                </c:pt>
                <c:pt idx="68">
                  <c:v>111.57599999999999</c:v>
                </c:pt>
                <c:pt idx="69">
                  <c:v>110.10599999999999</c:v>
                </c:pt>
                <c:pt idx="70">
                  <c:v>111.92400000000001</c:v>
                </c:pt>
                <c:pt idx="71">
                  <c:v>112.864</c:v>
                </c:pt>
                <c:pt idx="72">
                  <c:v>113.273</c:v>
                </c:pt>
                <c:pt idx="73">
                  <c:v>115.89400000000001</c:v>
                </c:pt>
                <c:pt idx="74">
                  <c:v>116.152</c:v>
                </c:pt>
                <c:pt idx="75">
                  <c:v>118.712</c:v>
                </c:pt>
                <c:pt idx="76">
                  <c:v>120.621</c:v>
                </c:pt>
                <c:pt idx="77">
                  <c:v>125.89400000000001</c:v>
                </c:pt>
                <c:pt idx="78">
                  <c:v>130.78800000000001</c:v>
                </c:pt>
                <c:pt idx="79">
                  <c:v>137.62100000000001</c:v>
                </c:pt>
                <c:pt idx="80">
                  <c:v>144.03</c:v>
                </c:pt>
                <c:pt idx="81">
                  <c:v>150.667</c:v>
                </c:pt>
                <c:pt idx="82">
                  <c:v>157.12100000000001</c:v>
                </c:pt>
                <c:pt idx="83">
                  <c:v>162.18199999999999</c:v>
                </c:pt>
                <c:pt idx="84">
                  <c:v>165.01499999999999</c:v>
                </c:pt>
                <c:pt idx="85">
                  <c:v>165.75800000000001</c:v>
                </c:pt>
                <c:pt idx="86">
                  <c:v>162.92400000000001</c:v>
                </c:pt>
                <c:pt idx="87">
                  <c:v>157.636</c:v>
                </c:pt>
                <c:pt idx="88">
                  <c:v>145.71199999999999</c:v>
                </c:pt>
                <c:pt idx="89">
                  <c:v>129.65199999999999</c:v>
                </c:pt>
                <c:pt idx="90">
                  <c:v>114.848</c:v>
                </c:pt>
                <c:pt idx="91">
                  <c:v>107.60599999999999</c:v>
                </c:pt>
                <c:pt idx="92">
                  <c:v>106.43899999999999</c:v>
                </c:pt>
                <c:pt idx="93">
                  <c:v>105.258</c:v>
                </c:pt>
                <c:pt idx="94">
                  <c:v>104.955</c:v>
                </c:pt>
                <c:pt idx="95">
                  <c:v>106.212</c:v>
                </c:pt>
                <c:pt idx="96">
                  <c:v>105.379</c:v>
                </c:pt>
                <c:pt idx="97">
                  <c:v>104.985</c:v>
                </c:pt>
                <c:pt idx="98">
                  <c:v>104.53</c:v>
                </c:pt>
                <c:pt idx="99">
                  <c:v>105.212</c:v>
                </c:pt>
                <c:pt idx="100">
                  <c:v>105.773</c:v>
                </c:pt>
                <c:pt idx="101">
                  <c:v>105.758</c:v>
                </c:pt>
                <c:pt idx="102">
                  <c:v>106.60599999999999</c:v>
                </c:pt>
                <c:pt idx="103">
                  <c:v>106.43899999999999</c:v>
                </c:pt>
                <c:pt idx="104">
                  <c:v>107.303</c:v>
                </c:pt>
                <c:pt idx="105">
                  <c:v>107.152</c:v>
                </c:pt>
                <c:pt idx="106">
                  <c:v>107.167</c:v>
                </c:pt>
                <c:pt idx="107">
                  <c:v>109.03</c:v>
                </c:pt>
                <c:pt idx="108">
                  <c:v>108.848</c:v>
                </c:pt>
                <c:pt idx="109">
                  <c:v>110.288</c:v>
                </c:pt>
                <c:pt idx="110">
                  <c:v>111.197</c:v>
                </c:pt>
                <c:pt idx="111">
                  <c:v>111.242</c:v>
                </c:pt>
                <c:pt idx="112">
                  <c:v>113.152</c:v>
                </c:pt>
                <c:pt idx="113">
                  <c:v>113.92400000000001</c:v>
                </c:pt>
                <c:pt idx="114">
                  <c:v>117.10599999999999</c:v>
                </c:pt>
                <c:pt idx="115">
                  <c:v>117.667</c:v>
                </c:pt>
                <c:pt idx="116">
                  <c:v>120.92400000000001</c:v>
                </c:pt>
                <c:pt idx="117">
                  <c:v>123.636</c:v>
                </c:pt>
                <c:pt idx="118">
                  <c:v>126.652</c:v>
                </c:pt>
                <c:pt idx="119">
                  <c:v>131.65199999999999</c:v>
                </c:pt>
                <c:pt idx="120">
                  <c:v>136.48500000000001</c:v>
                </c:pt>
                <c:pt idx="121">
                  <c:v>142.364</c:v>
                </c:pt>
                <c:pt idx="122">
                  <c:v>148.303</c:v>
                </c:pt>
                <c:pt idx="123">
                  <c:v>154.34800000000001</c:v>
                </c:pt>
                <c:pt idx="124">
                  <c:v>160.136</c:v>
                </c:pt>
                <c:pt idx="125">
                  <c:v>164.39400000000001</c:v>
                </c:pt>
                <c:pt idx="126">
                  <c:v>168.636</c:v>
                </c:pt>
                <c:pt idx="127">
                  <c:v>170.833</c:v>
                </c:pt>
                <c:pt idx="128">
                  <c:v>171.51499999999999</c:v>
                </c:pt>
                <c:pt idx="129">
                  <c:v>168.97</c:v>
                </c:pt>
                <c:pt idx="130">
                  <c:v>166.136</c:v>
                </c:pt>
                <c:pt idx="131">
                  <c:v>159.833</c:v>
                </c:pt>
                <c:pt idx="132">
                  <c:v>152.07599999999999</c:v>
                </c:pt>
                <c:pt idx="133">
                  <c:v>141.57599999999999</c:v>
                </c:pt>
                <c:pt idx="134">
                  <c:v>129.43899999999999</c:v>
                </c:pt>
                <c:pt idx="135">
                  <c:v>119.182</c:v>
                </c:pt>
                <c:pt idx="136">
                  <c:v>110.803</c:v>
                </c:pt>
                <c:pt idx="137">
                  <c:v>105.515</c:v>
                </c:pt>
                <c:pt idx="138">
                  <c:v>102.803</c:v>
                </c:pt>
                <c:pt idx="139">
                  <c:v>102.455</c:v>
                </c:pt>
                <c:pt idx="140">
                  <c:v>101.727</c:v>
                </c:pt>
                <c:pt idx="141">
                  <c:v>102.682</c:v>
                </c:pt>
                <c:pt idx="142">
                  <c:v>102.515</c:v>
                </c:pt>
                <c:pt idx="143">
                  <c:v>104</c:v>
                </c:pt>
                <c:pt idx="144">
                  <c:v>104.47</c:v>
                </c:pt>
                <c:pt idx="145">
                  <c:v>104.682</c:v>
                </c:pt>
                <c:pt idx="146">
                  <c:v>106.212</c:v>
                </c:pt>
                <c:pt idx="147">
                  <c:v>106.758</c:v>
                </c:pt>
                <c:pt idx="148">
                  <c:v>108.10599999999999</c:v>
                </c:pt>
                <c:pt idx="149">
                  <c:v>109.667</c:v>
                </c:pt>
                <c:pt idx="150">
                  <c:v>112.848</c:v>
                </c:pt>
                <c:pt idx="151">
                  <c:v>115.97</c:v>
                </c:pt>
                <c:pt idx="152">
                  <c:v>119.167</c:v>
                </c:pt>
                <c:pt idx="153">
                  <c:v>122.985</c:v>
                </c:pt>
                <c:pt idx="154">
                  <c:v>127.56100000000001</c:v>
                </c:pt>
                <c:pt idx="155">
                  <c:v>131.364</c:v>
                </c:pt>
                <c:pt idx="156">
                  <c:v>136.697</c:v>
                </c:pt>
                <c:pt idx="157">
                  <c:v>139.53</c:v>
                </c:pt>
                <c:pt idx="158">
                  <c:v>142.31800000000001</c:v>
                </c:pt>
                <c:pt idx="159">
                  <c:v>144.727</c:v>
                </c:pt>
                <c:pt idx="160">
                  <c:v>144.167</c:v>
                </c:pt>
                <c:pt idx="161">
                  <c:v>142.81800000000001</c:v>
                </c:pt>
                <c:pt idx="162">
                  <c:v>139.57599999999999</c:v>
                </c:pt>
                <c:pt idx="163">
                  <c:v>133.364</c:v>
                </c:pt>
                <c:pt idx="164">
                  <c:v>126.242</c:v>
                </c:pt>
                <c:pt idx="165">
                  <c:v>118.242</c:v>
                </c:pt>
                <c:pt idx="166">
                  <c:v>111.212</c:v>
                </c:pt>
                <c:pt idx="167">
                  <c:v>105.56100000000001</c:v>
                </c:pt>
                <c:pt idx="168">
                  <c:v>101.57599999999999</c:v>
                </c:pt>
                <c:pt idx="169">
                  <c:v>99.135999999999996</c:v>
                </c:pt>
                <c:pt idx="170">
                  <c:v>98.120999999999995</c:v>
                </c:pt>
                <c:pt idx="171">
                  <c:v>97.364000000000004</c:v>
                </c:pt>
                <c:pt idx="172">
                  <c:v>96.832999999999998</c:v>
                </c:pt>
                <c:pt idx="173">
                  <c:v>97.317999999999998</c:v>
                </c:pt>
                <c:pt idx="174">
                  <c:v>98.257999999999996</c:v>
                </c:pt>
                <c:pt idx="175">
                  <c:v>97.03</c:v>
                </c:pt>
                <c:pt idx="176">
                  <c:v>96.712000000000003</c:v>
                </c:pt>
                <c:pt idx="177">
                  <c:v>97.757999999999996</c:v>
                </c:pt>
                <c:pt idx="178">
                  <c:v>97.379000000000005</c:v>
                </c:pt>
                <c:pt idx="179">
                  <c:v>97.47</c:v>
                </c:pt>
                <c:pt idx="180">
                  <c:v>97.379000000000005</c:v>
                </c:pt>
                <c:pt idx="181">
                  <c:v>96.667000000000002</c:v>
                </c:pt>
                <c:pt idx="182">
                  <c:v>97</c:v>
                </c:pt>
                <c:pt idx="183">
                  <c:v>96.515000000000001</c:v>
                </c:pt>
                <c:pt idx="184">
                  <c:v>97.075999999999993</c:v>
                </c:pt>
                <c:pt idx="185">
                  <c:v>96.817999999999998</c:v>
                </c:pt>
                <c:pt idx="186">
                  <c:v>97.03</c:v>
                </c:pt>
                <c:pt idx="187">
                  <c:v>96.667000000000002</c:v>
                </c:pt>
                <c:pt idx="188">
                  <c:v>96.409000000000006</c:v>
                </c:pt>
                <c:pt idx="189">
                  <c:v>96.212000000000003</c:v>
                </c:pt>
                <c:pt idx="190">
                  <c:v>96.394000000000005</c:v>
                </c:pt>
                <c:pt idx="191">
                  <c:v>96.5</c:v>
                </c:pt>
                <c:pt idx="192">
                  <c:v>96.135999999999996</c:v>
                </c:pt>
                <c:pt idx="193">
                  <c:v>96.97</c:v>
                </c:pt>
                <c:pt idx="194">
                  <c:v>95.712000000000003</c:v>
                </c:pt>
                <c:pt idx="195">
                  <c:v>95.605999999999995</c:v>
                </c:pt>
                <c:pt idx="196">
                  <c:v>95.620999999999995</c:v>
                </c:pt>
                <c:pt idx="197">
                  <c:v>96.120999999999995</c:v>
                </c:pt>
                <c:pt idx="198">
                  <c:v>96.652000000000001</c:v>
                </c:pt>
                <c:pt idx="199">
                  <c:v>95.847999999999999</c:v>
                </c:pt>
                <c:pt idx="200">
                  <c:v>96.075999999999993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108.82899808609368</c:v>
                </c:pt>
                <c:pt idx="1">
                  <c:v>108.93636339031502</c:v>
                </c:pt>
                <c:pt idx="2">
                  <c:v>109.04358323953085</c:v>
                </c:pt>
                <c:pt idx="3">
                  <c:v>109.15061622073928</c:v>
                </c:pt>
                <c:pt idx="4">
                  <c:v>109.25741465592596</c:v>
                </c:pt>
                <c:pt idx="5">
                  <c:v>109.36392387433484</c:v>
                </c:pt>
                <c:pt idx="6">
                  <c:v>109.47008142485969</c:v>
                </c:pt>
                <c:pt idx="7">
                  <c:v>109.57581622844091</c:v>
                </c:pt>
                <c:pt idx="8">
                  <c:v>109.68104767175429</c:v>
                </c:pt>
                <c:pt idx="9">
                  <c:v>109.78568464529107</c:v>
                </c:pt>
                <c:pt idx="10">
                  <c:v>109.88962453126423</c:v>
                </c:pt>
                <c:pt idx="11">
                  <c:v>109.99275214977466</c:v>
                </c:pt>
                <c:pt idx="12">
                  <c:v>110.09493867556283</c:v>
                </c:pt>
                <c:pt idx="13">
                  <c:v>110.19604054281518</c:v>
                </c:pt>
                <c:pt idx="14">
                  <c:v>110.29589836249228</c:v>
                </c:pt>
                <c:pt idx="15">
                  <c:v>110.39433588650415</c:v>
                </c:pt>
                <c:pt idx="16">
                  <c:v>110.49115906747829</c:v>
                </c:pt>
                <c:pt idx="17">
                  <c:v>110.58615528465323</c:v>
                </c:pt>
                <c:pt idx="18">
                  <c:v>110.6790928401624</c:v>
                </c:pt>
                <c:pt idx="19">
                  <c:v>110.76972088290546</c:v>
                </c:pt>
                <c:pt idx="20">
                  <c:v>110.85777000053724</c:v>
                </c:pt>
                <c:pt idx="21">
                  <c:v>110.94295385058719</c:v>
                </c:pt>
                <c:pt idx="22">
                  <c:v>111.02497240352085</c:v>
                </c:pt>
                <c:pt idx="23">
                  <c:v>111.10351767716567</c:v>
                </c:pt>
                <c:pt idx="24">
                  <c:v>111.17828329760499</c:v>
                </c:pt>
                <c:pt idx="25">
                  <c:v>111.24897988156657</c:v>
                </c:pt>
                <c:pt idx="26">
                  <c:v>111.31535916310723</c:v>
                </c:pt>
                <c:pt idx="27">
                  <c:v>111.37725104829296</c:v>
                </c:pt>
                <c:pt idx="28">
                  <c:v>111.4346194293073</c:v>
                </c:pt>
                <c:pt idx="29">
                  <c:v>111.48764464439977</c:v>
                </c:pt>
                <c:pt idx="30">
                  <c:v>111.53684288763512</c:v>
                </c:pt>
                <c:pt idx="31">
                  <c:v>111.58323550096267</c:v>
                </c:pt>
                <c:pt idx="32">
                  <c:v>111.6285836132738</c:v>
                </c:pt>
                <c:pt idx="33">
                  <c:v>111.67570551435597</c:v>
                </c:pt>
                <c:pt idx="34">
                  <c:v>111.72889471123479</c:v>
                </c:pt>
                <c:pt idx="35">
                  <c:v>111.79445480592722</c:v>
                </c:pt>
                <c:pt idx="36">
                  <c:v>111.88136194776767</c:v>
                </c:pt>
                <c:pt idx="37">
                  <c:v>112.00205535604459</c:v>
                </c:pt>
                <c:pt idx="38">
                  <c:v>112.17334011490509</c:v>
                </c:pt>
                <c:pt idx="39">
                  <c:v>112.41736339098753</c:v>
                </c:pt>
                <c:pt idx="40">
                  <c:v>112.76259553437374</c:v>
                </c:pt>
                <c:pt idx="41">
                  <c:v>113.24471258823009</c:v>
                </c:pt>
                <c:pt idx="42">
                  <c:v>113.90723960446232</c:v>
                </c:pt>
                <c:pt idx="43">
                  <c:v>114.80177977780193</c:v>
                </c:pt>
                <c:pt idx="44">
                  <c:v>115.98762951796836</c:v>
                </c:pt>
                <c:pt idx="45">
                  <c:v>117.53057225277936</c:v>
                </c:pt>
                <c:pt idx="46">
                  <c:v>119.5006624095151</c:v>
                </c:pt>
                <c:pt idx="47">
                  <c:v>121.96886294443786</c:v>
                </c:pt>
                <c:pt idx="48">
                  <c:v>125.00248931552518</c:v>
                </c:pt>
                <c:pt idx="49">
                  <c:v>128.65953939334469</c:v>
                </c:pt>
                <c:pt idx="50">
                  <c:v>132.98214548646538</c:v>
                </c:pt>
                <c:pt idx="51">
                  <c:v>137.98955712441443</c:v>
                </c:pt>
                <c:pt idx="52">
                  <c:v>143.67123021237055</c:v>
                </c:pt>
                <c:pt idx="53">
                  <c:v>149.98073248702764</c:v>
                </c:pt>
                <c:pt idx="54">
                  <c:v>156.83123826914249</c:v>
                </c:pt>
                <c:pt idx="55">
                  <c:v>164.09325497308768</c:v>
                </c:pt>
                <c:pt idx="56">
                  <c:v>171.59423618699202</c:v>
                </c:pt>
                <c:pt idx="57">
                  <c:v>179.1149391435595</c:v>
                </c:pt>
                <c:pt idx="58">
                  <c:v>186.36080394496156</c:v>
                </c:pt>
                <c:pt idx="59">
                  <c:v>192.85324652251626</c:v>
                </c:pt>
                <c:pt idx="60">
                  <c:v>197.68036378211417</c:v>
                </c:pt>
                <c:pt idx="61">
                  <c:v>199.21181703989828</c:v>
                </c:pt>
                <c:pt idx="62">
                  <c:v>195.26721897859082</c:v>
                </c:pt>
                <c:pt idx="63">
                  <c:v>184.30866070537323</c:v>
                </c:pt>
                <c:pt idx="64">
                  <c:v>167.21386348548634</c:v>
                </c:pt>
                <c:pt idx="65">
                  <c:v>147.79869601407154</c:v>
                </c:pt>
                <c:pt idx="66">
                  <c:v>130.882433277422</c:v>
                </c:pt>
                <c:pt idx="67">
                  <c:v>119.42852350364225</c:v>
                </c:pt>
                <c:pt idx="68">
                  <c:v>113.4546966673887</c:v>
                </c:pt>
                <c:pt idx="69">
                  <c:v>111.22545159629868</c:v>
                </c:pt>
                <c:pt idx="70">
                  <c:v>110.96120730423824</c:v>
                </c:pt>
                <c:pt idx="71">
                  <c:v>111.62270835206212</c:v>
                </c:pt>
                <c:pt idx="72">
                  <c:v>112.82177387756433</c:v>
                </c:pt>
                <c:pt idx="73">
                  <c:v>114.49600799498826</c:v>
                </c:pt>
                <c:pt idx="74">
                  <c:v>116.69256565825856</c:v>
                </c:pt>
                <c:pt idx="75">
                  <c:v>119.47803635104415</c:v>
                </c:pt>
                <c:pt idx="76">
                  <c:v>122.90625283158188</c:v>
                </c:pt>
                <c:pt idx="77">
                  <c:v>127.00264318296857</c:v>
                </c:pt>
                <c:pt idx="78">
                  <c:v>131.75225483489555</c:v>
                </c:pt>
                <c:pt idx="79">
                  <c:v>137.08987662835202</c:v>
                </c:pt>
                <c:pt idx="80">
                  <c:v>142.89341435426243</c:v>
                </c:pt>
                <c:pt idx="81">
                  <c:v>148.98077871247497</c:v>
                </c:pt>
                <c:pt idx="82">
                  <c:v>155.10190574128356</c:v>
                </c:pt>
                <c:pt idx="83">
                  <c:v>160.88403712095447</c:v>
                </c:pt>
                <c:pt idx="84">
                  <c:v>165.62956223711024</c:v>
                </c:pt>
                <c:pt idx="85">
                  <c:v>167.93929769873046</c:v>
                </c:pt>
                <c:pt idx="86">
                  <c:v>165.64950149213612</c:v>
                </c:pt>
                <c:pt idx="87">
                  <c:v>157.06581874342024</c:v>
                </c:pt>
                <c:pt idx="88">
                  <c:v>143.20754082159672</c:v>
                </c:pt>
                <c:pt idx="89">
                  <c:v>128.29217756582295</c:v>
                </c:pt>
                <c:pt idx="90">
                  <c:v>116.8239868107994</c:v>
                </c:pt>
                <c:pt idx="91">
                  <c:v>110.39284807075914</c:v>
                </c:pt>
                <c:pt idx="92">
                  <c:v>107.72808906450963</c:v>
                </c:pt>
                <c:pt idx="93">
                  <c:v>106.88709988837465</c:v>
                </c:pt>
                <c:pt idx="94">
                  <c:v>106.65728372568135</c:v>
                </c:pt>
                <c:pt idx="95">
                  <c:v>106.57527050315645</c:v>
                </c:pt>
                <c:pt idx="96">
                  <c:v>106.52292089674063</c:v>
                </c:pt>
                <c:pt idx="97">
                  <c:v>106.48070618700947</c:v>
                </c:pt>
                <c:pt idx="98">
                  <c:v>106.44858447939362</c:v>
                </c:pt>
                <c:pt idx="99">
                  <c:v>106.42999063330579</c:v>
                </c:pt>
                <c:pt idx="100">
                  <c:v>106.42985233769357</c:v>
                </c:pt>
                <c:pt idx="101">
                  <c:v>106.45468846180957</c:v>
                </c:pt>
                <c:pt idx="102">
                  <c:v>106.51295098278327</c:v>
                </c:pt>
                <c:pt idx="103">
                  <c:v>106.61540912714614</c:v>
                </c:pt>
                <c:pt idx="104">
                  <c:v>106.7755427654261</c:v>
                </c:pt>
                <c:pt idx="105">
                  <c:v>107.00991599164512</c:v>
                </c:pt>
                <c:pt idx="106">
                  <c:v>107.3384926134645</c:v>
                </c:pt>
                <c:pt idx="107">
                  <c:v>107.78484551547677</c:v>
                </c:pt>
                <c:pt idx="108">
                  <c:v>108.37620337432449</c:v>
                </c:pt>
                <c:pt idx="109">
                  <c:v>109.14327253331258</c:v>
                </c:pt>
                <c:pt idx="110">
                  <c:v>110.1197706889895</c:v>
                </c:pt>
                <c:pt idx="111">
                  <c:v>111.34161412242194</c:v>
                </c:pt>
                <c:pt idx="112">
                  <c:v>112.84571301964507</c:v>
                </c:pt>
                <c:pt idx="113">
                  <c:v>114.66835095305142</c:v>
                </c:pt>
                <c:pt idx="114">
                  <c:v>116.84315500478823</c:v>
                </c:pt>
                <c:pt idx="115">
                  <c:v>119.39870136477325</c:v>
                </c:pt>
                <c:pt idx="116">
                  <c:v>122.35584519523893</c:v>
                </c:pt>
                <c:pt idx="117">
                  <c:v>125.72490881238353</c:v>
                </c:pt>
                <c:pt idx="118">
                  <c:v>129.50290029841071</c:v>
                </c:pt>
                <c:pt idx="119">
                  <c:v>133.6709446527189</c:v>
                </c:pt>
                <c:pt idx="120">
                  <c:v>138.19203439149243</c:v>
                </c:pt>
                <c:pt idx="121">
                  <c:v>143.0089035257927</c:v>
                </c:pt>
                <c:pt idx="122">
                  <c:v>148.04102335803296</c:v>
                </c:pt>
                <c:pt idx="123">
                  <c:v>153.1781138807782</c:v>
                </c:pt>
                <c:pt idx="124">
                  <c:v>158.26543689332715</c:v>
                </c:pt>
                <c:pt idx="125">
                  <c:v>163.07556919577129</c:v>
                </c:pt>
                <c:pt idx="126">
                  <c:v>167.26704774401549</c:v>
                </c:pt>
                <c:pt idx="127">
                  <c:v>170.34693548411335</c:v>
                </c:pt>
                <c:pt idx="128">
                  <c:v>171.67834354914368</c:v>
                </c:pt>
                <c:pt idx="129">
                  <c:v>170.58479664063628</c:v>
                </c:pt>
                <c:pt idx="130">
                  <c:v>166.57102996800757</c:v>
                </c:pt>
                <c:pt idx="131">
                  <c:v>159.59728959960179</c:v>
                </c:pt>
                <c:pt idx="132">
                  <c:v>150.26001900592857</c:v>
                </c:pt>
                <c:pt idx="133">
                  <c:v>139.73108434219282</c:v>
                </c:pt>
                <c:pt idx="134">
                  <c:v>129.42995971563883</c:v>
                </c:pt>
                <c:pt idx="135">
                  <c:v>120.57598160741927</c:v>
                </c:pt>
                <c:pt idx="136">
                  <c:v>113.85149340970821</c:v>
                </c:pt>
                <c:pt idx="137">
                  <c:v>109.32826533719712</c:v>
                </c:pt>
                <c:pt idx="138">
                  <c:v>106.6377307187437</c:v>
                </c:pt>
                <c:pt idx="139">
                  <c:v>105.2397789532275</c:v>
                </c:pt>
                <c:pt idx="140">
                  <c:v>104.64148709205442</c:v>
                </c:pt>
                <c:pt idx="141">
                  <c:v>104.49991182035414</c:v>
                </c:pt>
                <c:pt idx="142">
                  <c:v>104.62674487466738</c:v>
                </c:pt>
                <c:pt idx="143">
                  <c:v>104.94671183300358</c:v>
                </c:pt>
                <c:pt idx="144">
                  <c:v>105.45162608565929</c:v>
                </c:pt>
                <c:pt idx="145">
                  <c:v>106.16790199150925</c:v>
                </c:pt>
                <c:pt idx="146">
                  <c:v>107.13816688139002</c:v>
                </c:pt>
                <c:pt idx="147">
                  <c:v>108.41152334483445</c:v>
                </c:pt>
                <c:pt idx="148">
                  <c:v>110.0374351813395</c:v>
                </c:pt>
                <c:pt idx="149">
                  <c:v>112.06037189670512</c:v>
                </c:pt>
                <c:pt idx="150">
                  <c:v>114.51405700518681</c:v>
                </c:pt>
                <c:pt idx="151">
                  <c:v>117.4150350557471</c:v>
                </c:pt>
                <c:pt idx="152">
                  <c:v>120.75543340594353</c:v>
                </c:pt>
                <c:pt idx="153">
                  <c:v>124.49430428057977</c:v>
                </c:pt>
                <c:pt idx="154">
                  <c:v>128.54587485928741</c:v>
                </c:pt>
                <c:pt idx="155">
                  <c:v>132.76214925736681</c:v>
                </c:pt>
                <c:pt idx="156">
                  <c:v>136.90873500279594</c:v>
                </c:pt>
                <c:pt idx="157">
                  <c:v>140.6396178709565</c:v>
                </c:pt>
                <c:pt idx="158">
                  <c:v>143.48962748283549</c:v>
                </c:pt>
                <c:pt idx="159">
                  <c:v>144.91536319896605</c:v>
                </c:pt>
                <c:pt idx="160">
                  <c:v>144.41008136635617</c:v>
                </c:pt>
                <c:pt idx="161">
                  <c:v>141.6817477710656</c:v>
                </c:pt>
                <c:pt idx="162">
                  <c:v>136.82655703278829</c:v>
                </c:pt>
                <c:pt idx="163">
                  <c:v>130.39520095228548</c:v>
                </c:pt>
                <c:pt idx="164">
                  <c:v>123.28136341758022</c:v>
                </c:pt>
                <c:pt idx="165">
                  <c:v>116.45898303929036</c:v>
                </c:pt>
                <c:pt idx="166">
                  <c:v>110.69098286639343</c:v>
                </c:pt>
                <c:pt idx="167">
                  <c:v>106.35008777698728</c:v>
                </c:pt>
                <c:pt idx="168">
                  <c:v>103.41710405703182</c:v>
                </c:pt>
                <c:pt idx="169">
                  <c:v>101.61601104506785</c:v>
                </c:pt>
                <c:pt idx="170">
                  <c:v>100.586882450936</c:v>
                </c:pt>
                <c:pt idx="171">
                  <c:v>100.01305066733462</c:v>
                </c:pt>
                <c:pt idx="172">
                  <c:v>99.674027158628107</c:v>
                </c:pt>
                <c:pt idx="173">
                  <c:v>99.441783069371922</c:v>
                </c:pt>
                <c:pt idx="174">
                  <c:v>99.25283395471115</c:v>
                </c:pt>
                <c:pt idx="175">
                  <c:v>99.079980880786536</c:v>
                </c:pt>
                <c:pt idx="176">
                  <c:v>98.913122670195264</c:v>
                </c:pt>
                <c:pt idx="177">
                  <c:v>98.749042284126389</c:v>
                </c:pt>
                <c:pt idx="178">
                  <c:v>98.58691049418826</c:v>
                </c:pt>
                <c:pt idx="179">
                  <c:v>98.426606760765097</c:v>
                </c:pt>
                <c:pt idx="180">
                  <c:v>98.268180088941151</c:v>
                </c:pt>
                <c:pt idx="181">
                  <c:v>98.111699588531181</c:v>
                </c:pt>
                <c:pt idx="182">
                  <c:v>97.957219462730265</c:v>
                </c:pt>
                <c:pt idx="183">
                  <c:v>97.804773208034547</c:v>
                </c:pt>
                <c:pt idx="184">
                  <c:v>97.654374375351779</c:v>
                </c:pt>
                <c:pt idx="185">
                  <c:v>97.506018637542013</c:v>
                </c:pt>
                <c:pt idx="186">
                  <c:v>97.359686061313582</c:v>
                </c:pt>
                <c:pt idx="187">
                  <c:v>97.215343347495974</c:v>
                </c:pt>
                <c:pt idx="188">
                  <c:v>97.072945969272212</c:v>
                </c:pt>
                <c:pt idx="189">
                  <c:v>96.932440173439687</c:v>
                </c:pt>
                <c:pt idx="190">
                  <c:v>96.79376482324443</c:v>
                </c:pt>
                <c:pt idx="191">
                  <c:v>96.656853070466198</c:v>
                </c:pt>
                <c:pt idx="192">
                  <c:v>96.521633851730456</c:v>
                </c:pt>
                <c:pt idx="193">
                  <c:v>96.388033209847478</c:v>
                </c:pt>
                <c:pt idx="194">
                  <c:v>96.255975445466902</c:v>
                </c:pt>
                <c:pt idx="195">
                  <c:v>96.125384107635497</c:v>
                </c:pt>
                <c:pt idx="196">
                  <c:v>95.996182834117775</c:v>
                </c:pt>
                <c:pt idx="197">
                  <c:v>95.868296053752459</c:v>
                </c:pt>
                <c:pt idx="198">
                  <c:v>95.741649563835324</c:v>
                </c:pt>
                <c:pt idx="199">
                  <c:v>95.61617099568673</c:v>
                </c:pt>
                <c:pt idx="200">
                  <c:v>95.491790181316574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108.82899808609017</c:v>
                </c:pt>
                <c:pt idx="1">
                  <c:v>108.93636339030589</c:v>
                </c:pt>
                <c:pt idx="2">
                  <c:v>109.04358323950743</c:v>
                </c:pt>
                <c:pt idx="3">
                  <c:v>109.15061622068009</c:v>
                </c:pt>
                <c:pt idx="4">
                  <c:v>109.25741465577863</c:v>
                </c:pt>
                <c:pt idx="5">
                  <c:v>109.36392387397363</c:v>
                </c:pt>
                <c:pt idx="6">
                  <c:v>109.47008142398718</c:v>
                </c:pt>
                <c:pt idx="7">
                  <c:v>109.57581622636478</c:v>
                </c:pt>
                <c:pt idx="8">
                  <c:v>109.68104766688764</c:v>
                </c:pt>
                <c:pt idx="9">
                  <c:v>109.78568463405291</c:v>
                </c:pt>
                <c:pt idx="10">
                  <c:v>109.88962450569908</c:v>
                </c:pt>
                <c:pt idx="11">
                  <c:v>109.99275209248304</c:v>
                </c:pt>
                <c:pt idx="12">
                  <c:v>110.09493854908264</c:v>
                </c:pt>
                <c:pt idx="13">
                  <c:v>110.1960402677454</c:v>
                </c:pt>
                <c:pt idx="14">
                  <c:v>110.29589777317091</c:v>
                </c:pt>
                <c:pt idx="15">
                  <c:v>110.39433464270455</c:v>
                </c:pt>
                <c:pt idx="16">
                  <c:v>110.49115648142451</c:v>
                </c:pt>
                <c:pt idx="17">
                  <c:v>110.58614998785282</c:v>
                </c:pt>
                <c:pt idx="18">
                  <c:v>110.67908215260202</c:v>
                </c:pt>
                <c:pt idx="19">
                  <c:v>110.76969963909239</c:v>
                </c:pt>
                <c:pt idx="20">
                  <c:v>110.85772840226645</c:v>
                </c:pt>
                <c:pt idx="21">
                  <c:v>110.94287360761599</c:v>
                </c:pt>
                <c:pt idx="22">
                  <c:v>111.02481991833928</c:v>
                </c:pt>
                <c:pt idx="23">
                  <c:v>111.10323222246561</c:v>
                </c:pt>
                <c:pt idx="24">
                  <c:v>111.17775687361588</c:v>
                </c:pt>
                <c:pt idx="25">
                  <c:v>111.24802351791335</c:v>
                </c:pt>
                <c:pt idx="26">
                  <c:v>111.31364757456885</c:v>
                </c:pt>
                <c:pt idx="27">
                  <c:v>111.37423342798606</c:v>
                </c:pt>
                <c:pt idx="28">
                  <c:v>111.4293783740995</c:v>
                </c:pt>
                <c:pt idx="29">
                  <c:v>111.47867734248345</c:v>
                </c:pt>
                <c:pt idx="30">
                  <c:v>111.52172838827708</c:v>
                </c:pt>
                <c:pt idx="31">
                  <c:v>111.55813891431615</c:v>
                </c:pt>
                <c:pt idx="32">
                  <c:v>111.58753254477401</c:v>
                </c:pt>
                <c:pt idx="33">
                  <c:v>111.60955652848362</c:v>
                </c:pt>
                <c:pt idx="34">
                  <c:v>111.62388950506482</c:v>
                </c:pt>
                <c:pt idx="35">
                  <c:v>111.63024942284979</c:v>
                </c:pt>
                <c:pt idx="36">
                  <c:v>111.62840135781435</c:v>
                </c:pt>
                <c:pt idx="37">
                  <c:v>111.61816495109993</c:v>
                </c:pt>
                <c:pt idx="38">
                  <c:v>111.599421163107</c:v>
                </c:pt>
                <c:pt idx="39">
                  <c:v>111.57211803805023</c:v>
                </c:pt>
                <c:pt idx="40">
                  <c:v>111.53627518694293</c:v>
                </c:pt>
                <c:pt idx="41">
                  <c:v>111.49198673059608</c:v>
                </c:pt>
                <c:pt idx="42">
                  <c:v>111.43942249709502</c:v>
                </c:pt>
                <c:pt idx="43">
                  <c:v>111.37882733822023</c:v>
                </c:pt>
                <c:pt idx="44">
                  <c:v>111.31051851244037</c:v>
                </c:pt>
                <c:pt idx="45">
                  <c:v>111.23488117287867</c:v>
                </c:pt>
                <c:pt idx="46">
                  <c:v>111.15236209042529</c:v>
                </c:pt>
                <c:pt idx="47">
                  <c:v>111.06346182792824</c:v>
                </c:pt>
                <c:pt idx="48">
                  <c:v>110.96872565451392</c:v>
                </c:pt>
                <c:pt idx="49">
                  <c:v>110.86873354405324</c:v>
                </c:pt>
                <c:pt idx="50">
                  <c:v>110.76408963481221</c:v>
                </c:pt>
                <c:pt idx="51">
                  <c:v>110.65541153671654</c:v>
                </c:pt>
                <c:pt idx="52">
                  <c:v>110.54331985892169</c:v>
                </c:pt>
                <c:pt idx="53">
                  <c:v>110.42842829602503</c:v>
                </c:pt>
                <c:pt idx="54">
                  <c:v>110.31133456039086</c:v>
                </c:pt>
                <c:pt idx="55">
                  <c:v>110.19261238580432</c:v>
                </c:pt>
                <c:pt idx="56">
                  <c:v>110.07280475953888</c:v>
                </c:pt>
                <c:pt idx="57">
                  <c:v>109.95241847122061</c:v>
                </c:pt>
                <c:pt idx="58">
                  <c:v>109.8319200022174</c:v>
                </c:pt>
                <c:pt idx="59">
                  <c:v>109.71173272226571</c:v>
                </c:pt>
                <c:pt idx="60">
                  <c:v>109.59223531308906</c:v>
                </c:pt>
                <c:pt idx="61">
                  <c:v>109.47376130309321</c:v>
                </c:pt>
                <c:pt idx="62">
                  <c:v>109.35659957300996</c:v>
                </c:pt>
                <c:pt idx="63">
                  <c:v>109.24099567892222</c:v>
                </c:pt>
                <c:pt idx="64">
                  <c:v>109.12715383512744</c:v>
                </c:pt>
                <c:pt idx="65">
                  <c:v>109.01523940311941</c:v>
                </c:pt>
                <c:pt idx="66">
                  <c:v>108.90538174276058</c:v>
                </c:pt>
                <c:pt idx="67">
                  <c:v>108.79767729569048</c:v>
                </c:pt>
                <c:pt idx="68">
                  <c:v>108.6921927875308</c:v>
                </c:pt>
                <c:pt idx="69">
                  <c:v>108.58896845310552</c:v>
                </c:pt>
                <c:pt idx="70">
                  <c:v>108.48802120657255</c:v>
                </c:pt>
                <c:pt idx="71">
                  <c:v>108.38934769521775</c:v>
                </c:pt>
                <c:pt idx="72">
                  <c:v>108.2929271911088</c:v>
                </c:pt>
                <c:pt idx="73">
                  <c:v>108.19872428849455</c:v>
                </c:pt>
                <c:pt idx="74">
                  <c:v>108.10669138658973</c:v>
                </c:pt>
                <c:pt idx="75">
                  <c:v>108.0167709471893</c:v>
                </c:pt>
                <c:pt idx="76">
                  <c:v>107.92889752448258</c:v>
                </c:pt>
                <c:pt idx="77">
                  <c:v>107.84299957064195</c:v>
                </c:pt>
                <c:pt idx="78">
                  <c:v>107.75900102543048</c:v>
                </c:pt>
                <c:pt idx="79">
                  <c:v>107.67682270141754</c:v>
                </c:pt>
                <c:pt idx="80">
                  <c:v>107.59638347862487</c:v>
                </c:pt>
                <c:pt idx="81">
                  <c:v>107.51760132374649</c:v>
                </c:pt>
                <c:pt idx="82">
                  <c:v>107.44039414967884</c:v>
                </c:pt>
                <c:pt idx="83">
                  <c:v>107.36468053113099</c:v>
                </c:pt>
                <c:pt idx="84">
                  <c:v>107.29038029169114</c:v>
                </c:pt>
                <c:pt idx="85">
                  <c:v>107.21741497703294</c:v>
                </c:pt>
                <c:pt idx="86">
                  <c:v>107.14570822804275</c:v>
                </c:pt>
                <c:pt idx="87">
                  <c:v>107.07518606662029</c:v>
                </c:pt>
                <c:pt idx="88">
                  <c:v>107.0057771058091</c:v>
                </c:pt>
                <c:pt idx="89">
                  <c:v>106.93741269479681</c:v>
                </c:pt>
                <c:pt idx="90">
                  <c:v>106.87002700822349</c:v>
                </c:pt>
                <c:pt idx="91">
                  <c:v>106.8035570881748</c:v>
                </c:pt>
                <c:pt idx="92">
                  <c:v>106.73794284623</c:v>
                </c:pt>
                <c:pt idx="93">
                  <c:v>106.67312703199622</c:v>
                </c:pt>
                <c:pt idx="94">
                  <c:v>106.60905517369261</c:v>
                </c:pt>
                <c:pt idx="95">
                  <c:v>106.545675495556</c:v>
                </c:pt>
                <c:pt idx="96">
                  <c:v>106.48293881611858</c:v>
                </c:pt>
                <c:pt idx="97">
                  <c:v>106.42079843076122</c:v>
                </c:pt>
                <c:pt idx="98">
                  <c:v>106.35920998136152</c:v>
                </c:pt>
                <c:pt idx="99">
                  <c:v>106.29813131533771</c:v>
                </c:pt>
                <c:pt idx="100">
                  <c:v>106.23752233592404</c:v>
                </c:pt>
                <c:pt idx="101">
                  <c:v>106.17734484510228</c:v>
                </c:pt>
                <c:pt idx="102">
                  <c:v>106.1175623802486</c:v>
                </c:pt>
                <c:pt idx="103">
                  <c:v>106.0581400452288</c:v>
                </c:pt>
                <c:pt idx="104">
                  <c:v>105.99904433638943</c:v>
                </c:pt>
                <c:pt idx="105">
                  <c:v>105.9402429636344</c:v>
                </c:pt>
                <c:pt idx="106">
                  <c:v>105.88170466655188</c:v>
                </c:pt>
                <c:pt idx="107">
                  <c:v>105.82339902535355</c:v>
                </c:pt>
                <c:pt idx="108">
                  <c:v>105.76529626621038</c:v>
                </c:pt>
                <c:pt idx="109">
                  <c:v>105.70736706041201</c:v>
                </c:pt>
                <c:pt idx="110">
                  <c:v>105.64958231663731</c:v>
                </c:pt>
                <c:pt idx="111">
                  <c:v>105.59191296550577</c:v>
                </c:pt>
                <c:pt idx="112">
                  <c:v>105.5343297354781</c:v>
                </c:pt>
                <c:pt idx="113">
                  <c:v>105.47680291909418</c:v>
                </c:pt>
                <c:pt idx="114">
                  <c:v>105.419302128477</c:v>
                </c:pt>
                <c:pt idx="115">
                  <c:v>105.3617960389964</c:v>
                </c:pt>
                <c:pt idx="116">
                  <c:v>105.30425211998043</c:v>
                </c:pt>
                <c:pt idx="117">
                  <c:v>105.24663635138748</c:v>
                </c:pt>
                <c:pt idx="118">
                  <c:v>105.18891292541906</c:v>
                </c:pt>
                <c:pt idx="119">
                  <c:v>105.13104393216679</c:v>
                </c:pt>
                <c:pt idx="120">
                  <c:v>105.07298902855638</c:v>
                </c:pt>
                <c:pt idx="121">
                  <c:v>105.01470509009067</c:v>
                </c:pt>
                <c:pt idx="122">
                  <c:v>104.95614584521206</c:v>
                </c:pt>
                <c:pt idx="123">
                  <c:v>104.89726149251941</c:v>
                </c:pt>
                <c:pt idx="124">
                  <c:v>104.83799830160108</c:v>
                </c:pt>
                <c:pt idx="125">
                  <c:v>104.77829819890198</c:v>
                </c:pt>
                <c:pt idx="126">
                  <c:v>104.71809834084907</c:v>
                </c:pt>
                <c:pt idx="127">
                  <c:v>104.65733067743336</c:v>
                </c:pt>
                <c:pt idx="128">
                  <c:v>104.59592151061244</c:v>
                </c:pt>
                <c:pt idx="129">
                  <c:v>104.5337910532668</c:v>
                </c:pt>
                <c:pt idx="130">
                  <c:v>104.47085299603938</c:v>
                </c:pt>
                <c:pt idx="131">
                  <c:v>104.40701409121264</c:v>
                </c:pt>
                <c:pt idx="132">
                  <c:v>104.34217376483987</c:v>
                </c:pt>
                <c:pt idx="133">
                  <c:v>104.2762237706328</c:v>
                </c:pt>
                <c:pt idx="134">
                  <c:v>104.20904790159256</c:v>
                </c:pt>
                <c:pt idx="135">
                  <c:v>104.14052177800755</c:v>
                </c:pt>
                <c:pt idx="136">
                  <c:v>104.07051273315825</c:v>
                </c:pt>
                <c:pt idx="137">
                  <c:v>103.99887982075795</c:v>
                </c:pt>
                <c:pt idx="138">
                  <c:v>103.92547397067842</c:v>
                </c:pt>
                <c:pt idx="139">
                  <c:v>103.85013832167354</c:v>
                </c:pt>
                <c:pt idx="140">
                  <c:v>103.77270876138859</c:v>
                </c:pt>
                <c:pt idx="141">
                  <c:v>103.69301470465281</c:v>
                </c:pt>
                <c:pt idx="142">
                  <c:v>103.61088014057268</c:v>
                </c:pt>
                <c:pt idx="143">
                  <c:v>103.52612497692377</c:v>
                </c:pt>
                <c:pt idx="144">
                  <c:v>103.43856670641128</c:v>
                </c:pt>
                <c:pt idx="145">
                  <c:v>103.34802241317593</c:v>
                </c:pt>
                <c:pt idx="146">
                  <c:v>103.25431112916192</c:v>
                </c:pt>
                <c:pt idx="147">
                  <c:v>103.1572565384208</c:v>
                </c:pt>
                <c:pt idx="148">
                  <c:v>103.05669001304581</c:v>
                </c:pt>
                <c:pt idx="149">
                  <c:v>102.95245394736345</c:v>
                </c:pt>
                <c:pt idx="150">
                  <c:v>102.84440533767084</c:v>
                </c:pt>
                <c:pt idx="151">
                  <c:v>102.73241953393497</c:v>
                </c:pt>
                <c:pt idx="152">
                  <c:v>102.61639406853165</c:v>
                </c:pt>
                <c:pt idx="153">
                  <c:v>102.49625244670651</c:v>
                </c:pt>
                <c:pt idx="154">
                  <c:v>102.37194776567119</c:v>
                </c:pt>
                <c:pt idx="155">
                  <c:v>102.24346601596889</c:v>
                </c:pt>
                <c:pt idx="156">
                  <c:v>102.11082891183705</c:v>
                </c:pt>
                <c:pt idx="157">
                  <c:v>101.97409609846743</c:v>
                </c:pt>
                <c:pt idx="158">
                  <c:v>101.83336659460318</c:v>
                </c:pt>
                <c:pt idx="159">
                  <c:v>101.68877934947611</c:v>
                </c:pt>
                <c:pt idx="160">
                  <c:v>101.54051282349172</c:v>
                </c:pt>
                <c:pt idx="161">
                  <c:v>101.38878354118314</c:v>
                </c:pt>
                <c:pt idx="162">
                  <c:v>101.23384361067767</c:v>
                </c:pt>
                <c:pt idx="163">
                  <c:v>101.07597725330601</c:v>
                </c:pt>
                <c:pt idx="164">
                  <c:v>100.91549643647406</c:v>
                </c:pt>
                <c:pt idx="165">
                  <c:v>100.75273574870545</c:v>
                </c:pt>
                <c:pt idx="166">
                  <c:v>100.58804669418873</c:v>
                </c:pt>
                <c:pt idx="167">
                  <c:v>100.42179161214992</c:v>
                </c:pt>
                <c:pt idx="168">
                  <c:v>100.25433744176161</c:v>
                </c:pt>
                <c:pt idx="169">
                  <c:v>100.08604955511504</c:v>
                </c:pt>
                <c:pt idx="170">
                  <c:v>99.917285869293636</c:v>
                </c:pt>
                <c:pt idx="171">
                  <c:v>99.748391425256244</c:v>
                </c:pt>
                <c:pt idx="172">
                  <c:v>99.579693588485341</c:v>
                </c:pt>
                <c:pt idx="173">
                  <c:v>99.411497987243138</c:v>
                </c:pt>
                <c:pt idx="174">
                  <c:v>99.244085262132785</c:v>
                </c:pt>
                <c:pt idx="175">
                  <c:v>99.077708658712098</c:v>
                </c:pt>
                <c:pt idx="176">
                  <c:v>98.912592455972415</c:v>
                </c:pt>
                <c:pt idx="177">
                  <c:v>98.74893118977063</c:v>
                </c:pt>
                <c:pt idx="178">
                  <c:v>98.586889603240465</c:v>
                </c:pt>
                <c:pt idx="179">
                  <c:v>98.426603236514325</c:v>
                </c:pt>
                <c:pt idx="180">
                  <c:v>98.268179555777067</c:v>
                </c:pt>
                <c:pt idx="181">
                  <c:v>98.111699516220114</c:v>
                </c:pt>
                <c:pt idx="182">
                  <c:v>97.957219453940425</c:v>
                </c:pt>
                <c:pt idx="183">
                  <c:v>97.804773207077162</c:v>
                </c:pt>
                <c:pt idx="184">
                  <c:v>97.654374375258357</c:v>
                </c:pt>
                <c:pt idx="185">
                  <c:v>97.506018637533842</c:v>
                </c:pt>
                <c:pt idx="186">
                  <c:v>97.359686061312942</c:v>
                </c:pt>
                <c:pt idx="187">
                  <c:v>97.215343347495931</c:v>
                </c:pt>
                <c:pt idx="188">
                  <c:v>97.072945969272212</c:v>
                </c:pt>
                <c:pt idx="189">
                  <c:v>96.932440173439687</c:v>
                </c:pt>
                <c:pt idx="190">
                  <c:v>96.79376482324443</c:v>
                </c:pt>
                <c:pt idx="191">
                  <c:v>96.656853070466198</c:v>
                </c:pt>
                <c:pt idx="192">
                  <c:v>96.521633851730456</c:v>
                </c:pt>
                <c:pt idx="193">
                  <c:v>96.388033209847478</c:v>
                </c:pt>
                <c:pt idx="194">
                  <c:v>96.255975445466902</c:v>
                </c:pt>
                <c:pt idx="195">
                  <c:v>96.125384107635497</c:v>
                </c:pt>
                <c:pt idx="196">
                  <c:v>95.996182834117775</c:v>
                </c:pt>
                <c:pt idx="197">
                  <c:v>95.868296053752459</c:v>
                </c:pt>
                <c:pt idx="198">
                  <c:v>95.741649563835324</c:v>
                </c:pt>
                <c:pt idx="199">
                  <c:v>95.61617099568673</c:v>
                </c:pt>
                <c:pt idx="200">
                  <c:v>95.491790181316574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56.209000000000003</c:v>
                </c:pt>
                <c:pt idx="1">
                  <c:v>55.506999999999998</c:v>
                </c:pt>
                <c:pt idx="2">
                  <c:v>56.223999999999997</c:v>
                </c:pt>
                <c:pt idx="3">
                  <c:v>56.597000000000001</c:v>
                </c:pt>
                <c:pt idx="4">
                  <c:v>55.612000000000002</c:v>
                </c:pt>
                <c:pt idx="5">
                  <c:v>55.134</c:v>
                </c:pt>
                <c:pt idx="6">
                  <c:v>54.954999999999998</c:v>
                </c:pt>
                <c:pt idx="7">
                  <c:v>55.402999999999999</c:v>
                </c:pt>
                <c:pt idx="8">
                  <c:v>56.850999999999999</c:v>
                </c:pt>
                <c:pt idx="9">
                  <c:v>56.253999999999998</c:v>
                </c:pt>
                <c:pt idx="10">
                  <c:v>56.328000000000003</c:v>
                </c:pt>
                <c:pt idx="11">
                  <c:v>56.209000000000003</c:v>
                </c:pt>
                <c:pt idx="12">
                  <c:v>55.164000000000001</c:v>
                </c:pt>
                <c:pt idx="13">
                  <c:v>54.835999999999999</c:v>
                </c:pt>
                <c:pt idx="14">
                  <c:v>56.567</c:v>
                </c:pt>
                <c:pt idx="15">
                  <c:v>56.716000000000001</c:v>
                </c:pt>
                <c:pt idx="16">
                  <c:v>56.896000000000001</c:v>
                </c:pt>
                <c:pt idx="17">
                  <c:v>57.328000000000003</c:v>
                </c:pt>
                <c:pt idx="18">
                  <c:v>56.790999999999997</c:v>
                </c:pt>
                <c:pt idx="19">
                  <c:v>56.597000000000001</c:v>
                </c:pt>
                <c:pt idx="20">
                  <c:v>57.268999999999998</c:v>
                </c:pt>
                <c:pt idx="21">
                  <c:v>57.343000000000004</c:v>
                </c:pt>
                <c:pt idx="22">
                  <c:v>57.627000000000002</c:v>
                </c:pt>
                <c:pt idx="23">
                  <c:v>58.03</c:v>
                </c:pt>
                <c:pt idx="24">
                  <c:v>57.954999999999998</c:v>
                </c:pt>
                <c:pt idx="25">
                  <c:v>59.328000000000003</c:v>
                </c:pt>
                <c:pt idx="26">
                  <c:v>58.357999999999997</c:v>
                </c:pt>
                <c:pt idx="27">
                  <c:v>61.448</c:v>
                </c:pt>
                <c:pt idx="28">
                  <c:v>59.701000000000001</c:v>
                </c:pt>
                <c:pt idx="29">
                  <c:v>60.627000000000002</c:v>
                </c:pt>
                <c:pt idx="30">
                  <c:v>62.283999999999999</c:v>
                </c:pt>
                <c:pt idx="31">
                  <c:v>61.313000000000002</c:v>
                </c:pt>
                <c:pt idx="32">
                  <c:v>62.761000000000003</c:v>
                </c:pt>
                <c:pt idx="33">
                  <c:v>65.015000000000001</c:v>
                </c:pt>
                <c:pt idx="34">
                  <c:v>65.209000000000003</c:v>
                </c:pt>
                <c:pt idx="35">
                  <c:v>67.343000000000004</c:v>
                </c:pt>
                <c:pt idx="36">
                  <c:v>68.015000000000001</c:v>
                </c:pt>
                <c:pt idx="37">
                  <c:v>68.388000000000005</c:v>
                </c:pt>
                <c:pt idx="38">
                  <c:v>72.045000000000002</c:v>
                </c:pt>
                <c:pt idx="39">
                  <c:v>72.194000000000003</c:v>
                </c:pt>
                <c:pt idx="40">
                  <c:v>74.656999999999996</c:v>
                </c:pt>
                <c:pt idx="41">
                  <c:v>77.552000000000007</c:v>
                </c:pt>
                <c:pt idx="42">
                  <c:v>79.866</c:v>
                </c:pt>
                <c:pt idx="43">
                  <c:v>83.119</c:v>
                </c:pt>
                <c:pt idx="44">
                  <c:v>87.194000000000003</c:v>
                </c:pt>
                <c:pt idx="45">
                  <c:v>89.492999999999995</c:v>
                </c:pt>
                <c:pt idx="46">
                  <c:v>93.954999999999998</c:v>
                </c:pt>
                <c:pt idx="47">
                  <c:v>97.760999999999996</c:v>
                </c:pt>
                <c:pt idx="48">
                  <c:v>102.58199999999999</c:v>
                </c:pt>
                <c:pt idx="49">
                  <c:v>108.71599999999999</c:v>
                </c:pt>
                <c:pt idx="50">
                  <c:v>115.657</c:v>
                </c:pt>
                <c:pt idx="51">
                  <c:v>122.791</c:v>
                </c:pt>
                <c:pt idx="52">
                  <c:v>130.73099999999999</c:v>
                </c:pt>
                <c:pt idx="53">
                  <c:v>140.38800000000001</c:v>
                </c:pt>
                <c:pt idx="54">
                  <c:v>151.47800000000001</c:v>
                </c:pt>
                <c:pt idx="55">
                  <c:v>163</c:v>
                </c:pt>
                <c:pt idx="56">
                  <c:v>173.239</c:v>
                </c:pt>
                <c:pt idx="57">
                  <c:v>183.38800000000001</c:v>
                </c:pt>
                <c:pt idx="58">
                  <c:v>192.34299999999999</c:v>
                </c:pt>
                <c:pt idx="59">
                  <c:v>197.04499999999999</c:v>
                </c:pt>
                <c:pt idx="60">
                  <c:v>200.70099999999999</c:v>
                </c:pt>
                <c:pt idx="61">
                  <c:v>200.52199999999999</c:v>
                </c:pt>
                <c:pt idx="62">
                  <c:v>197.13399999999999</c:v>
                </c:pt>
                <c:pt idx="63">
                  <c:v>189.97</c:v>
                </c:pt>
                <c:pt idx="64">
                  <c:v>179.40299999999999</c:v>
                </c:pt>
                <c:pt idx="65">
                  <c:v>164.328</c:v>
                </c:pt>
                <c:pt idx="66">
                  <c:v>145.31299999999999</c:v>
                </c:pt>
                <c:pt idx="67">
                  <c:v>125.343</c:v>
                </c:pt>
                <c:pt idx="68">
                  <c:v>104.49299999999999</c:v>
                </c:pt>
                <c:pt idx="69">
                  <c:v>87.358000000000004</c:v>
                </c:pt>
                <c:pt idx="70">
                  <c:v>76.954999999999998</c:v>
                </c:pt>
                <c:pt idx="71">
                  <c:v>71.269000000000005</c:v>
                </c:pt>
                <c:pt idx="72">
                  <c:v>74.522000000000006</c:v>
                </c:pt>
                <c:pt idx="73">
                  <c:v>76.97</c:v>
                </c:pt>
                <c:pt idx="74">
                  <c:v>82.134</c:v>
                </c:pt>
                <c:pt idx="75">
                  <c:v>86.850999999999999</c:v>
                </c:pt>
                <c:pt idx="76">
                  <c:v>92.552000000000007</c:v>
                </c:pt>
                <c:pt idx="77">
                  <c:v>99.537000000000006</c:v>
                </c:pt>
                <c:pt idx="78">
                  <c:v>107.254</c:v>
                </c:pt>
                <c:pt idx="79">
                  <c:v>118.50700000000001</c:v>
                </c:pt>
                <c:pt idx="80">
                  <c:v>128.46299999999999</c:v>
                </c:pt>
                <c:pt idx="81">
                  <c:v>137.16399999999999</c:v>
                </c:pt>
                <c:pt idx="82">
                  <c:v>143.881</c:v>
                </c:pt>
                <c:pt idx="83">
                  <c:v>150.98500000000001</c:v>
                </c:pt>
                <c:pt idx="84">
                  <c:v>154.34299999999999</c:v>
                </c:pt>
                <c:pt idx="85">
                  <c:v>154.95500000000001</c:v>
                </c:pt>
                <c:pt idx="86">
                  <c:v>152.03</c:v>
                </c:pt>
                <c:pt idx="87">
                  <c:v>146.37299999999999</c:v>
                </c:pt>
                <c:pt idx="88">
                  <c:v>135.40299999999999</c:v>
                </c:pt>
                <c:pt idx="89">
                  <c:v>121.91</c:v>
                </c:pt>
                <c:pt idx="90">
                  <c:v>104.53700000000001</c:v>
                </c:pt>
                <c:pt idx="91">
                  <c:v>85.94</c:v>
                </c:pt>
                <c:pt idx="92">
                  <c:v>70.507000000000005</c:v>
                </c:pt>
                <c:pt idx="93">
                  <c:v>56.954999999999998</c:v>
                </c:pt>
                <c:pt idx="94">
                  <c:v>50.417999999999999</c:v>
                </c:pt>
                <c:pt idx="95">
                  <c:v>47.627000000000002</c:v>
                </c:pt>
                <c:pt idx="96">
                  <c:v>46.209000000000003</c:v>
                </c:pt>
                <c:pt idx="97">
                  <c:v>46.417999999999999</c:v>
                </c:pt>
                <c:pt idx="98">
                  <c:v>45.686999999999998</c:v>
                </c:pt>
                <c:pt idx="99">
                  <c:v>46.09</c:v>
                </c:pt>
                <c:pt idx="100">
                  <c:v>45.134</c:v>
                </c:pt>
                <c:pt idx="101">
                  <c:v>46.238999999999997</c:v>
                </c:pt>
                <c:pt idx="102">
                  <c:v>46.463000000000001</c:v>
                </c:pt>
                <c:pt idx="103">
                  <c:v>45.686999999999998</c:v>
                </c:pt>
                <c:pt idx="104">
                  <c:v>46.506999999999998</c:v>
                </c:pt>
                <c:pt idx="105">
                  <c:v>45.716000000000001</c:v>
                </c:pt>
                <c:pt idx="106">
                  <c:v>45.94</c:v>
                </c:pt>
                <c:pt idx="107">
                  <c:v>47.103999999999999</c:v>
                </c:pt>
                <c:pt idx="108">
                  <c:v>46.731000000000002</c:v>
                </c:pt>
                <c:pt idx="109">
                  <c:v>46.402999999999999</c:v>
                </c:pt>
                <c:pt idx="110">
                  <c:v>46.179000000000002</c:v>
                </c:pt>
                <c:pt idx="111">
                  <c:v>46.179000000000002</c:v>
                </c:pt>
                <c:pt idx="112">
                  <c:v>45.866</c:v>
                </c:pt>
                <c:pt idx="113">
                  <c:v>45.820999999999998</c:v>
                </c:pt>
                <c:pt idx="114">
                  <c:v>44.924999999999997</c:v>
                </c:pt>
                <c:pt idx="115">
                  <c:v>44.238999999999997</c:v>
                </c:pt>
                <c:pt idx="116">
                  <c:v>43.924999999999997</c:v>
                </c:pt>
                <c:pt idx="117">
                  <c:v>44.835999999999999</c:v>
                </c:pt>
                <c:pt idx="118">
                  <c:v>44.582000000000001</c:v>
                </c:pt>
                <c:pt idx="119">
                  <c:v>44.866</c:v>
                </c:pt>
                <c:pt idx="120">
                  <c:v>45.253999999999998</c:v>
                </c:pt>
                <c:pt idx="121">
                  <c:v>44.253999999999998</c:v>
                </c:pt>
                <c:pt idx="122">
                  <c:v>44.597000000000001</c:v>
                </c:pt>
                <c:pt idx="123">
                  <c:v>44.686999999999998</c:v>
                </c:pt>
                <c:pt idx="124">
                  <c:v>42.805999999999997</c:v>
                </c:pt>
                <c:pt idx="125">
                  <c:v>42.835999999999999</c:v>
                </c:pt>
                <c:pt idx="126">
                  <c:v>43.417999999999999</c:v>
                </c:pt>
                <c:pt idx="127">
                  <c:v>42</c:v>
                </c:pt>
                <c:pt idx="128">
                  <c:v>41.731000000000002</c:v>
                </c:pt>
                <c:pt idx="129">
                  <c:v>41.924999999999997</c:v>
                </c:pt>
                <c:pt idx="130">
                  <c:v>40.536999999999999</c:v>
                </c:pt>
                <c:pt idx="131">
                  <c:v>41.567</c:v>
                </c:pt>
                <c:pt idx="132">
                  <c:v>39.761000000000003</c:v>
                </c:pt>
                <c:pt idx="133">
                  <c:v>40.656999999999996</c:v>
                </c:pt>
                <c:pt idx="134">
                  <c:v>40.94</c:v>
                </c:pt>
                <c:pt idx="135">
                  <c:v>42.238999999999997</c:v>
                </c:pt>
                <c:pt idx="136">
                  <c:v>41.372999999999998</c:v>
                </c:pt>
                <c:pt idx="137">
                  <c:v>40.909999999999997</c:v>
                </c:pt>
                <c:pt idx="138">
                  <c:v>41.597000000000001</c:v>
                </c:pt>
                <c:pt idx="139">
                  <c:v>40.896000000000001</c:v>
                </c:pt>
                <c:pt idx="140">
                  <c:v>38.701000000000001</c:v>
                </c:pt>
                <c:pt idx="141">
                  <c:v>39.94</c:v>
                </c:pt>
                <c:pt idx="142">
                  <c:v>39.387999999999998</c:v>
                </c:pt>
                <c:pt idx="143">
                  <c:v>39.493000000000002</c:v>
                </c:pt>
                <c:pt idx="144">
                  <c:v>40.238999999999997</c:v>
                </c:pt>
                <c:pt idx="145">
                  <c:v>39.776000000000003</c:v>
                </c:pt>
                <c:pt idx="146">
                  <c:v>41.283999999999999</c:v>
                </c:pt>
                <c:pt idx="147">
                  <c:v>39.463000000000001</c:v>
                </c:pt>
                <c:pt idx="148">
                  <c:v>39.731000000000002</c:v>
                </c:pt>
                <c:pt idx="149">
                  <c:v>39.924999999999997</c:v>
                </c:pt>
                <c:pt idx="150">
                  <c:v>39.835999999999999</c:v>
                </c:pt>
                <c:pt idx="151">
                  <c:v>40.597000000000001</c:v>
                </c:pt>
                <c:pt idx="152">
                  <c:v>40.478000000000002</c:v>
                </c:pt>
                <c:pt idx="153">
                  <c:v>38.493000000000002</c:v>
                </c:pt>
                <c:pt idx="154">
                  <c:v>37.954999999999998</c:v>
                </c:pt>
                <c:pt idx="155">
                  <c:v>38.94</c:v>
                </c:pt>
                <c:pt idx="156">
                  <c:v>39.448</c:v>
                </c:pt>
                <c:pt idx="157">
                  <c:v>38.612000000000002</c:v>
                </c:pt>
                <c:pt idx="158">
                  <c:v>37.627000000000002</c:v>
                </c:pt>
                <c:pt idx="159">
                  <c:v>38.478000000000002</c:v>
                </c:pt>
                <c:pt idx="160">
                  <c:v>39.567</c:v>
                </c:pt>
                <c:pt idx="161">
                  <c:v>38.701000000000001</c:v>
                </c:pt>
                <c:pt idx="162">
                  <c:v>39.313000000000002</c:v>
                </c:pt>
                <c:pt idx="163">
                  <c:v>38.506999999999998</c:v>
                </c:pt>
                <c:pt idx="164">
                  <c:v>37.328000000000003</c:v>
                </c:pt>
                <c:pt idx="165">
                  <c:v>36.776000000000003</c:v>
                </c:pt>
                <c:pt idx="166">
                  <c:v>37.954999999999998</c:v>
                </c:pt>
                <c:pt idx="167">
                  <c:v>37.582000000000001</c:v>
                </c:pt>
                <c:pt idx="168">
                  <c:v>37.075000000000003</c:v>
                </c:pt>
                <c:pt idx="169">
                  <c:v>37.103999999999999</c:v>
                </c:pt>
                <c:pt idx="170">
                  <c:v>37.552</c:v>
                </c:pt>
                <c:pt idx="171">
                  <c:v>34.627000000000002</c:v>
                </c:pt>
                <c:pt idx="172">
                  <c:v>36.298999999999999</c:v>
                </c:pt>
                <c:pt idx="173">
                  <c:v>36.387999999999998</c:v>
                </c:pt>
                <c:pt idx="174">
                  <c:v>37.597000000000001</c:v>
                </c:pt>
                <c:pt idx="175">
                  <c:v>36.298999999999999</c:v>
                </c:pt>
                <c:pt idx="176">
                  <c:v>35.552</c:v>
                </c:pt>
                <c:pt idx="177">
                  <c:v>36.417999999999999</c:v>
                </c:pt>
                <c:pt idx="178">
                  <c:v>36.075000000000003</c:v>
                </c:pt>
                <c:pt idx="179">
                  <c:v>36.238999999999997</c:v>
                </c:pt>
                <c:pt idx="180">
                  <c:v>35.567</c:v>
                </c:pt>
                <c:pt idx="181">
                  <c:v>35.627000000000002</c:v>
                </c:pt>
                <c:pt idx="182">
                  <c:v>36.552</c:v>
                </c:pt>
                <c:pt idx="183">
                  <c:v>35.298999999999999</c:v>
                </c:pt>
                <c:pt idx="184">
                  <c:v>34.328000000000003</c:v>
                </c:pt>
                <c:pt idx="185">
                  <c:v>35.94</c:v>
                </c:pt>
                <c:pt idx="186">
                  <c:v>34.387999999999998</c:v>
                </c:pt>
                <c:pt idx="187">
                  <c:v>35.506999999999998</c:v>
                </c:pt>
                <c:pt idx="188">
                  <c:v>34.656999999999996</c:v>
                </c:pt>
                <c:pt idx="189">
                  <c:v>34.238999999999997</c:v>
                </c:pt>
                <c:pt idx="190">
                  <c:v>35.536999999999999</c:v>
                </c:pt>
                <c:pt idx="191">
                  <c:v>35</c:v>
                </c:pt>
                <c:pt idx="192">
                  <c:v>34.209000000000003</c:v>
                </c:pt>
                <c:pt idx="193">
                  <c:v>34.448</c:v>
                </c:pt>
                <c:pt idx="194">
                  <c:v>35.402999999999999</c:v>
                </c:pt>
                <c:pt idx="195">
                  <c:v>34.776000000000003</c:v>
                </c:pt>
                <c:pt idx="196">
                  <c:v>34.612000000000002</c:v>
                </c:pt>
                <c:pt idx="197">
                  <c:v>34.567</c:v>
                </c:pt>
                <c:pt idx="198">
                  <c:v>33.701000000000001</c:v>
                </c:pt>
                <c:pt idx="199">
                  <c:v>34.716000000000001</c:v>
                </c:pt>
                <c:pt idx="200">
                  <c:v>34.090000000000003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53.505010470871355</c:v>
                </c:pt>
                <c:pt idx="1">
                  <c:v>53.810037993147681</c:v>
                </c:pt>
                <c:pt idx="2">
                  <c:v>54.114632440478594</c:v>
                </c:pt>
                <c:pt idx="3">
                  <c:v>54.418622140855881</c:v>
                </c:pt>
                <c:pt idx="4">
                  <c:v>54.721809473622017</c:v>
                </c:pt>
                <c:pt idx="5">
                  <c:v>55.02396841532547</c:v>
                </c:pt>
                <c:pt idx="6">
                  <c:v>55.32484214114325</c:v>
                </c:pt>
                <c:pt idx="7">
                  <c:v>55.624140804200415</c:v>
                </c:pt>
                <c:pt idx="8">
                  <c:v>55.921539665283753</c:v>
                </c:pt>
                <c:pt idx="9">
                  <c:v>56.216677811466312</c:v>
                </c:pt>
                <c:pt idx="10">
                  <c:v>56.50915778791984</c:v>
                </c:pt>
                <c:pt idx="11">
                  <c:v>56.798546577060023</c:v>
                </c:pt>
                <c:pt idx="12">
                  <c:v>57.084378497801858</c:v>
                </c:pt>
                <c:pt idx="13">
                  <c:v>57.366160769718476</c:v>
                </c:pt>
                <c:pt idx="14">
                  <c:v>57.643382696379376</c:v>
                </c:pt>
                <c:pt idx="15">
                  <c:v>57.915529671875888</c:v>
                </c:pt>
                <c:pt idx="16">
                  <c:v>58.182103505016535</c:v>
                </c:pt>
                <c:pt idx="17">
                  <c:v>58.442650883773275</c:v>
                </c:pt>
                <c:pt idx="18">
                  <c:v>58.69680215998477</c:v>
                </c:pt>
                <c:pt idx="19">
                  <c:v>58.944323005769391</c:v>
                </c:pt>
                <c:pt idx="20">
                  <c:v>59.185181854324867</c:v>
                </c:pt>
                <c:pt idx="21">
                  <c:v>59.419636353719973</c:v>
                </c:pt>
                <c:pt idx="22">
                  <c:v>59.64834228545287</c:v>
                </c:pt>
                <c:pt idx="23">
                  <c:v>59.872488469201251</c:v>
                </c:pt>
                <c:pt idx="24">
                  <c:v>60.093961017468068</c:v>
                </c:pt>
                <c:pt idx="25">
                  <c:v>60.315539833536413</c:v>
                </c:pt>
                <c:pt idx="26">
                  <c:v>60.541129370568406</c:v>
                </c:pt>
                <c:pt idx="27">
                  <c:v>60.776024294856377</c:v>
                </c:pt>
                <c:pt idx="28">
                  <c:v>61.027208736018757</c:v>
                </c:pt>
                <c:pt idx="29">
                  <c:v>61.303685194866269</c:v>
                </c:pt>
                <c:pt idx="30">
                  <c:v>61.616825883341299</c:v>
                </c:pt>
                <c:pt idx="31">
                  <c:v>61.980735308173585</c:v>
                </c:pt>
                <c:pt idx="32">
                  <c:v>62.412608365459072</c:v>
                </c:pt>
                <c:pt idx="33">
                  <c:v>62.93306325447633</c:v>
                </c:pt>
                <c:pt idx="34">
                  <c:v>63.566423407486319</c:v>
                </c:pt>
                <c:pt idx="35">
                  <c:v>64.34091773043059</c:v>
                </c:pt>
                <c:pt idx="36">
                  <c:v>65.288764217782159</c:v>
                </c:pt>
                <c:pt idx="37">
                  <c:v>66.446098987870627</c:v>
                </c:pt>
                <c:pt idx="38">
                  <c:v>67.852711584413399</c:v>
                </c:pt>
                <c:pt idx="39">
                  <c:v>69.551548623174611</c:v>
                </c:pt>
                <c:pt idx="40">
                  <c:v>71.587952108020588</c:v>
                </c:pt>
                <c:pt idx="41">
                  <c:v>74.008606471274049</c:v>
                </c:pt>
                <c:pt idx="42">
                  <c:v>76.860179903964081</c:v>
                </c:pt>
                <c:pt idx="43">
                  <c:v>80.18766087521638</c:v>
                </c:pt>
                <c:pt idx="44">
                  <c:v>84.032409621944154</c:v>
                </c:pt>
                <c:pt idx="45">
                  <c:v>88.429966179479578</c:v>
                </c:pt>
                <c:pt idx="46">
                  <c:v>93.407680191920406</c:v>
                </c:pt>
                <c:pt idx="47">
                  <c:v>98.982251879330121</c:v>
                </c:pt>
                <c:pt idx="48">
                  <c:v>105.15729638006142</c:v>
                </c:pt>
                <c:pt idx="49">
                  <c:v>111.92106300456057</c:v>
                </c:pt>
                <c:pt idx="50">
                  <c:v>119.24445322009012</c:v>
                </c:pt>
                <c:pt idx="51">
                  <c:v>127.07947780693775</c:v>
                </c:pt>
                <c:pt idx="52">
                  <c:v>135.35824731249585</c:v>
                </c:pt>
                <c:pt idx="53">
                  <c:v>143.99241747154218</c:v>
                </c:pt>
                <c:pt idx="54">
                  <c:v>152.87249959951563</c:v>
                </c:pt>
                <c:pt idx="55">
                  <c:v>161.86518124287915</c:v>
                </c:pt>
                <c:pt idx="56">
                  <c:v>170.80431216772541</c:v>
                </c:pt>
                <c:pt idx="57">
                  <c:v>179.46776883452648</c:v>
                </c:pt>
                <c:pt idx="58">
                  <c:v>187.53078049321479</c:v>
                </c:pt>
                <c:pt idx="59">
                  <c:v>194.49320492696589</c:v>
                </c:pt>
                <c:pt idx="60">
                  <c:v>199.60167402606592</c:v>
                </c:pt>
                <c:pt idx="61">
                  <c:v>201.82597517429974</c:v>
                </c:pt>
                <c:pt idx="62">
                  <c:v>199.97746646513215</c:v>
                </c:pt>
                <c:pt idx="63">
                  <c:v>193.02984547374948</c:v>
                </c:pt>
                <c:pt idx="64">
                  <c:v>180.59093608430527</c:v>
                </c:pt>
                <c:pt idx="65">
                  <c:v>163.32293818970487</c:v>
                </c:pt>
                <c:pt idx="66">
                  <c:v>143.03973594701941</c:v>
                </c:pt>
                <c:pt idx="67">
                  <c:v>122.32899088358933</c:v>
                </c:pt>
                <c:pt idx="68">
                  <c:v>103.81694161247003</c:v>
                </c:pt>
                <c:pt idx="69">
                  <c:v>89.424639860496924</c:v>
                </c:pt>
                <c:pt idx="70">
                  <c:v>79.969157502943972</c:v>
                </c:pt>
                <c:pt idx="71">
                  <c:v>75.238132743306878</c:v>
                </c:pt>
                <c:pt idx="72">
                  <c:v>74.393497279293896</c:v>
                </c:pt>
                <c:pt idx="73">
                  <c:v>76.434125683719486</c:v>
                </c:pt>
                <c:pt idx="74">
                  <c:v>80.510732031929052</c:v>
                </c:pt>
                <c:pt idx="75">
                  <c:v>86.037122217913193</c:v>
                </c:pt>
                <c:pt idx="76">
                  <c:v>92.656319877450883</c:v>
                </c:pt>
                <c:pt idx="77">
                  <c:v>100.15013591857641</c:v>
                </c:pt>
                <c:pt idx="78">
                  <c:v>108.35267128229398</c:v>
                </c:pt>
                <c:pt idx="79">
                  <c:v>117.08772002992959</c:v>
                </c:pt>
                <c:pt idx="80">
                  <c:v>126.12297638923209</c:v>
                </c:pt>
                <c:pt idx="81">
                  <c:v>135.1241245691557</c:v>
                </c:pt>
                <c:pt idx="82">
                  <c:v>143.59646917280179</c:v>
                </c:pt>
                <c:pt idx="83">
                  <c:v>150.82139669602421</c:v>
                </c:pt>
                <c:pt idx="84">
                  <c:v>155.8288505181651</c:v>
                </c:pt>
                <c:pt idx="85">
                  <c:v>157.47817852458024</c:v>
                </c:pt>
                <c:pt idx="86">
                  <c:v>154.70982408484306</c:v>
                </c:pt>
                <c:pt idx="87">
                  <c:v>146.94634315360386</c:v>
                </c:pt>
                <c:pt idx="88">
                  <c:v>134.48701348509329</c:v>
                </c:pt>
                <c:pt idx="89">
                  <c:v>118.6564210467622</c:v>
                </c:pt>
                <c:pt idx="90">
                  <c:v>101.54199636391041</c:v>
                </c:pt>
                <c:pt idx="91">
                  <c:v>85.383417069495309</c:v>
                </c:pt>
                <c:pt idx="92">
                  <c:v>71.90196957975607</c:v>
                </c:pt>
                <c:pt idx="93">
                  <c:v>61.897450799246485</c:v>
                </c:pt>
                <c:pt idx="94">
                  <c:v>55.260540785865146</c:v>
                </c:pt>
                <c:pt idx="95">
                  <c:v>51.299518282313926</c:v>
                </c:pt>
                <c:pt idx="96">
                  <c:v>49.146863734973223</c:v>
                </c:pt>
                <c:pt idx="97">
                  <c:v>48.05204351110978</c:v>
                </c:pt>
                <c:pt idx="98">
                  <c:v>47.498259553477951</c:v>
                </c:pt>
                <c:pt idx="99">
                  <c:v>47.188041063829829</c:v>
                </c:pt>
                <c:pt idx="100">
                  <c:v>46.974899041758079</c:v>
                </c:pt>
                <c:pt idx="101">
                  <c:v>46.796305440910544</c:v>
                </c:pt>
                <c:pt idx="102">
                  <c:v>46.628928061230241</c:v>
                </c:pt>
                <c:pt idx="103">
                  <c:v>46.465101206514134</c:v>
                </c:pt>
                <c:pt idx="104">
                  <c:v>46.302584006061139</c:v>
                </c:pt>
                <c:pt idx="105">
                  <c:v>46.140776302106815</c:v>
                </c:pt>
                <c:pt idx="106">
                  <c:v>45.97951485185267</c:v>
                </c:pt>
                <c:pt idx="107">
                  <c:v>45.818740583293568</c:v>
                </c:pt>
                <c:pt idx="108">
                  <c:v>45.658418136455794</c:v>
                </c:pt>
                <c:pt idx="109">
                  <c:v>45.498518717913178</c:v>
                </c:pt>
                <c:pt idx="110">
                  <c:v>45.339016820868878</c:v>
                </c:pt>
                <c:pt idx="111">
                  <c:v>45.179889614680746</c:v>
                </c:pt>
                <c:pt idx="112">
                  <c:v>45.021116795388672</c:v>
                </c:pt>
                <c:pt idx="113">
                  <c:v>44.862680516007408</c:v>
                </c:pt>
                <c:pt idx="114">
                  <c:v>44.704565338876947</c:v>
                </c:pt>
                <c:pt idx="115">
                  <c:v>44.546758202463401</c:v>
                </c:pt>
                <c:pt idx="116">
                  <c:v>44.389248401773095</c:v>
                </c:pt>
                <c:pt idx="117">
                  <c:v>44.232027582291458</c:v>
                </c:pt>
                <c:pt idx="118">
                  <c:v>44.07508974735812</c:v>
                </c:pt>
                <c:pt idx="119">
                  <c:v>43.918431278786507</c:v>
                </c:pt>
                <c:pt idx="120">
                  <c:v>43.762050970398469</c:v>
                </c:pt>
                <c:pt idx="121">
                  <c:v>43.605950073968181</c:v>
                </c:pt>
                <c:pt idx="122">
                  <c:v>43.450132356851903</c:v>
                </c:pt>
                <c:pt idx="123">
                  <c:v>43.294604170311089</c:v>
                </c:pt>
                <c:pt idx="124">
                  <c:v>43.139374527209064</c:v>
                </c:pt>
                <c:pt idx="125">
                  <c:v>42.984455187368972</c:v>
                </c:pt>
                <c:pt idx="126">
                  <c:v>42.829860748415314</c:v>
                </c:pt>
                <c:pt idx="127">
                  <c:v>42.675608739378283</c:v>
                </c:pt>
                <c:pt idx="128">
                  <c:v>42.521719713715335</c:v>
                </c:pt>
                <c:pt idx="129">
                  <c:v>42.368217337700017</c:v>
                </c:pt>
                <c:pt idx="130">
                  <c:v>42.215128469353957</c:v>
                </c:pt>
                <c:pt idx="131">
                  <c:v>42.062483222292492</c:v>
                </c:pt>
                <c:pt idx="132">
                  <c:v>41.910315008142426</c:v>
                </c:pt>
                <c:pt idx="133">
                  <c:v>41.758660550981602</c:v>
                </c:pt>
                <c:pt idx="134">
                  <c:v>41.607559868854779</c:v>
                </c:pt>
                <c:pt idx="135">
                  <c:v>41.457056224781361</c:v>
                </c:pt>
                <c:pt idx="136">
                  <c:v>41.307196073812008</c:v>
                </c:pt>
                <c:pt idx="137">
                  <c:v>41.158029101850417</c:v>
                </c:pt>
                <c:pt idx="138">
                  <c:v>41.009608631547017</c:v>
                </c:pt>
                <c:pt idx="139">
                  <c:v>40.861993095192148</c:v>
                </c:pt>
                <c:pt idx="140">
                  <c:v>40.715250182314946</c:v>
                </c:pt>
                <c:pt idx="141">
                  <c:v>40.569466997307316</c:v>
                </c:pt>
                <c:pt idx="142">
                  <c:v>40.424772402347536</c:v>
                </c:pt>
                <c:pt idx="143">
                  <c:v>40.281381487171984</c:v>
                </c:pt>
                <c:pt idx="144">
                  <c:v>40.139675293372434</c:v>
                </c:pt>
                <c:pt idx="145">
                  <c:v>40.000327633928386</c:v>
                </c:pt>
                <c:pt idx="146">
                  <c:v>39.864478395999683</c:v>
                </c:pt>
                <c:pt idx="147">
                  <c:v>39.733921600167179</c:v>
                </c:pt>
                <c:pt idx="148">
                  <c:v>39.611224694646531</c:v>
                </c:pt>
                <c:pt idx="149">
                  <c:v>39.499636754578006</c:v>
                </c:pt>
                <c:pt idx="150">
                  <c:v>39.402615042256286</c:v>
                </c:pt>
                <c:pt idx="151">
                  <c:v>39.322857519481275</c:v>
                </c:pt>
                <c:pt idx="152">
                  <c:v>39.260915992440694</c:v>
                </c:pt>
                <c:pt idx="153">
                  <c:v>39.213757927451475</c:v>
                </c:pt>
                <c:pt idx="154">
                  <c:v>39.173917577015651</c:v>
                </c:pt>
                <c:pt idx="155">
                  <c:v>39.129924326982248</c:v>
                </c:pt>
                <c:pt idx="156">
                  <c:v>39.068355106194183</c:v>
                </c:pt>
                <c:pt idx="157">
                  <c:v>38.977165857549998</c:v>
                </c:pt>
                <c:pt idx="158">
                  <c:v>38.849222484235696</c:v>
                </c:pt>
                <c:pt idx="159">
                  <c:v>38.684622531778174</c:v>
                </c:pt>
                <c:pt idx="160">
                  <c:v>38.490768162866217</c:v>
                </c:pt>
                <c:pt idx="161">
                  <c:v>38.280103701834051</c:v>
                </c:pt>
                <c:pt idx="162">
                  <c:v>38.066461851639069</c:v>
                </c:pt>
                <c:pt idx="163">
                  <c:v>37.86149474987328</c:v>
                </c:pt>
                <c:pt idx="164">
                  <c:v>37.672439666746378</c:v>
                </c:pt>
                <c:pt idx="165">
                  <c:v>37.501695856491885</c:v>
                </c:pt>
                <c:pt idx="166">
                  <c:v>37.347863327877754</c:v>
                </c:pt>
                <c:pt idx="167">
                  <c:v>37.207439315457542</c:v>
                </c:pt>
                <c:pt idx="168">
                  <c:v>37.076398229687548</c:v>
                </c:pt>
                <c:pt idx="169">
                  <c:v>36.951220402028774</c:v>
                </c:pt>
                <c:pt idx="170">
                  <c:v>36.829312498608495</c:v>
                </c:pt>
                <c:pt idx="171">
                  <c:v>36.708995114187175</c:v>
                </c:pt>
                <c:pt idx="172">
                  <c:v>36.5892873389923</c:v>
                </c:pt>
                <c:pt idx="173">
                  <c:v>36.469659749416387</c:v>
                </c:pt>
                <c:pt idx="174">
                  <c:v>36.349839639035082</c:v>
                </c:pt>
                <c:pt idx="175">
                  <c:v>36.229686371301348</c:v>
                </c:pt>
                <c:pt idx="176">
                  <c:v>36.109122914493135</c:v>
                </c:pt>
                <c:pt idx="177">
                  <c:v>35.988102623082746</c:v>
                </c:pt>
                <c:pt idx="178">
                  <c:v>35.86659466052437</c:v>
                </c:pt>
                <c:pt idx="179">
                  <c:v>35.744577999434888</c:v>
                </c:pt>
                <c:pt idx="180">
                  <c:v>35.622038911252687</c:v>
                </c:pt>
                <c:pt idx="181">
                  <c:v>35.498969723853662</c:v>
                </c:pt>
                <c:pt idx="182">
                  <c:v>35.375367997338209</c:v>
                </c:pt>
                <c:pt idx="183">
                  <c:v>35.25123583397928</c:v>
                </c:pt>
                <c:pt idx="184">
                  <c:v>35.126579242552836</c:v>
                </c:pt>
                <c:pt idx="185">
                  <c:v>35.001407541558464</c:v>
                </c:pt>
                <c:pt idx="186">
                  <c:v>34.87573280258033</c:v>
                </c:pt>
                <c:pt idx="187">
                  <c:v>34.749569337583317</c:v>
                </c:pt>
                <c:pt idx="188">
                  <c:v>34.622933232900181</c:v>
                </c:pt>
                <c:pt idx="189">
                  <c:v>34.495841931043337</c:v>
                </c:pt>
                <c:pt idx="190">
                  <c:v>34.368313860017359</c:v>
                </c:pt>
                <c:pt idx="191">
                  <c:v>34.240368108656718</c:v>
                </c:pt>
                <c:pt idx="192">
                  <c:v>34.11202414566614</c:v>
                </c:pt>
                <c:pt idx="193">
                  <c:v>33.983301579457695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53.505005926720479</c:v>
                </c:pt>
                <c:pt idx="1">
                  <c:v>53.810030315488774</c:v>
                </c:pt>
                <c:pt idx="2">
                  <c:v>54.114619571966571</c:v>
                </c:pt>
                <c:pt idx="3">
                  <c:v>54.418600743934121</c:v>
                </c:pt>
                <c:pt idx="4">
                  <c:v>54.721774179879581</c:v>
                </c:pt>
                <c:pt idx="5">
                  <c:v>55.023910663253147</c:v>
                </c:pt>
                <c:pt idx="6">
                  <c:v>55.324748393387324</c:v>
                </c:pt>
                <c:pt idx="7">
                  <c:v>55.623989838726033</c:v>
                </c:pt>
                <c:pt idx="8">
                  <c:v>55.921298498307209</c:v>
                </c:pt>
                <c:pt idx="9">
                  <c:v>56.2162956195573</c:v>
                </c:pt>
                <c:pt idx="10">
                  <c:v>56.508556934432406</c:v>
                </c:pt>
                <c:pt idx="11">
                  <c:v>56.797609491747551</c:v>
                </c:pt>
                <c:pt idx="12">
                  <c:v>57.082928681018082</c:v>
                </c:pt>
                <c:pt idx="13">
                  <c:v>57.363935561975474</c:v>
                </c:pt>
                <c:pt idx="14">
                  <c:v>57.639994633598285</c:v>
                </c:pt>
                <c:pt idx="15">
                  <c:v>57.91041219624374</c:v>
                </c:pt>
                <c:pt idx="16">
                  <c:v>58.174435479227569</c:v>
                </c:pt>
                <c:pt idx="17">
                  <c:v>58.431252722602871</c:v>
                </c:pt>
                <c:pt idx="18">
                  <c:v>58.679994414239793</c:v>
                </c:pt>
                <c:pt idx="19">
                  <c:v>58.91973588959636</c:v>
                </c:pt>
                <c:pt idx="20">
                  <c:v>59.149501499541032</c:v>
                </c:pt>
                <c:pt idx="21">
                  <c:v>59.368270538839127</c:v>
                </c:pt>
                <c:pt idx="22">
                  <c:v>59.574985102077676</c:v>
                </c:pt>
                <c:pt idx="23">
                  <c:v>59.768559992767415</c:v>
                </c:pt>
                <c:pt idx="24">
                  <c:v>59.947894753582624</c:v>
                </c:pt>
                <c:pt idx="25">
                  <c:v>60.111887810537176</c:v>
                </c:pt>
                <c:pt idx="26">
                  <c:v>60.259452631983208</c:v>
                </c:pt>
                <c:pt idx="27">
                  <c:v>60.389535696899877</c:v>
                </c:pt>
                <c:pt idx="28">
                  <c:v>60.501135950128756</c:v>
                </c:pt>
                <c:pt idx="29">
                  <c:v>60.593325301100151</c:v>
                </c:pt>
                <c:pt idx="30">
                  <c:v>60.665269605137354</c:v>
                </c:pt>
                <c:pt idx="31">
                  <c:v>60.716249462063217</c:v>
                </c:pt>
                <c:pt idx="32">
                  <c:v>60.745680085808416</c:v>
                </c:pt>
                <c:pt idx="33">
                  <c:v>60.753129451119747</c:v>
                </c:pt>
                <c:pt idx="34">
                  <c:v>60.738333918065656</c:v>
                </c:pt>
                <c:pt idx="35">
                  <c:v>60.701210578058507</c:v>
                </c:pt>
                <c:pt idx="36">
                  <c:v>60.641865659116988</c:v>
                </c:pt>
                <c:pt idx="37">
                  <c:v>60.560598471131783</c:v>
                </c:pt>
                <c:pt idx="38">
                  <c:v>60.45790055719003</c:v>
                </c:pt>
                <c:pt idx="39">
                  <c:v>60.334449933196183</c:v>
                </c:pt>
                <c:pt idx="40">
                  <c:v>60.191100530060289</c:v>
                </c:pt>
                <c:pt idx="41">
                  <c:v>60.028867183352467</c:v>
                </c:pt>
                <c:pt idx="42">
                  <c:v>59.84890672691661</c:v>
                </c:pt>
                <c:pt idx="43">
                  <c:v>59.652495923439162</c:v>
                </c:pt>
                <c:pt idx="44">
                  <c:v>59.441007093670422</c:v>
                </c:pt>
                <c:pt idx="45">
                  <c:v>59.215882378855298</c:v>
                </c:pt>
                <c:pt idx="46">
                  <c:v>58.978607585264946</c:v>
                </c:pt>
                <c:pt idx="47">
                  <c:v>58.730686518190247</c:v>
                </c:pt>
                <c:pt idx="48">
                  <c:v>58.473616622684453</c:v>
                </c:pt>
                <c:pt idx="49">
                  <c:v>58.208866620532277</c:v>
                </c:pt>
                <c:pt idx="50">
                  <c:v>57.937856680187615</c:v>
                </c:pt>
                <c:pt idx="51">
                  <c:v>57.661941492066617</c:v>
                </c:pt>
                <c:pt idx="52">
                  <c:v>57.382396458030627</c:v>
                </c:pt>
                <c:pt idx="53">
                  <c:v>57.100407051651906</c:v>
                </c:pt>
                <c:pt idx="54">
                  <c:v>56.817061272847617</c:v>
                </c:pt>
                <c:pt idx="55">
                  <c:v>56.533345011788342</c:v>
                </c:pt>
                <c:pt idx="56">
                  <c:v>56.250140054988783</c:v>
                </c:pt>
                <c:pt idx="57">
                  <c:v>55.96822441113644</c:v>
                </c:pt>
                <c:pt idx="58">
                  <c:v>55.688274603604967</c:v>
                </c:pt>
                <c:pt idx="59">
                  <c:v>55.410869567530739</c:v>
                </c:pt>
                <c:pt idx="60">
                  <c:v>55.136495797865514</c:v>
                </c:pt>
                <c:pt idx="61">
                  <c:v>54.865553416762999</c:v>
                </c:pt>
                <c:pt idx="62">
                  <c:v>54.598362859950512</c:v>
                </c:pt>
                <c:pt idx="63">
                  <c:v>54.3351719187119</c:v>
                </c:pt>
                <c:pt idx="64">
                  <c:v>54.076162913656304</c:v>
                </c:pt>
                <c:pt idx="65">
                  <c:v>53.821459816084527</c:v>
                </c:pt>
                <c:pt idx="66">
                  <c:v>53.571135170634705</c:v>
                </c:pt>
                <c:pt idx="67">
                  <c:v>53.325216707708258</c:v>
                </c:pt>
                <c:pt idx="68">
                  <c:v>53.083693565161703</c:v>
                </c:pt>
                <c:pt idx="69">
                  <c:v>52.846522065522564</c:v>
                </c:pt>
                <c:pt idx="70">
                  <c:v>52.613631017480465</c:v>
                </c:pt>
                <c:pt idx="71">
                  <c:v>52.384926528782351</c:v>
                </c:pt>
                <c:pt idx="72">
                  <c:v>52.160296332234047</c:v>
                </c:pt>
                <c:pt idx="73">
                  <c:v>51.939613637686136</c:v>
                </c:pt>
                <c:pt idx="74">
                  <c:v>51.722740531104108</c:v>
                </c:pt>
                <c:pt idx="75">
                  <c:v>51.509530947545237</c:v>
                </c:pt>
                <c:pt idx="76">
                  <c:v>51.299833248521352</c:v>
                </c:pt>
                <c:pt idx="77">
                  <c:v>51.093492436217758</c:v>
                </c:pt>
                <c:pt idx="78">
                  <c:v>50.890352037720731</c:v>
                </c:pt>
                <c:pt idx="79">
                  <c:v>50.690255692088485</c:v>
                </c:pt>
                <c:pt idx="80">
                  <c:v>50.493048472045736</c:v>
                </c:pt>
                <c:pt idx="81">
                  <c:v>50.298577970508134</c:v>
                </c:pt>
                <c:pt idx="82">
                  <c:v>50.106695180224733</c:v>
                </c:pt>
                <c:pt idx="83">
                  <c:v>49.917255192706904</c:v>
                </c:pt>
                <c:pt idx="84">
                  <c:v>49.730117740398015</c:v>
                </c:pt>
                <c:pt idx="85">
                  <c:v>49.545147603813326</c:v>
                </c:pt>
                <c:pt idx="86">
                  <c:v>49.36221490320473</c:v>
                </c:pt>
                <c:pt idx="87">
                  <c:v>49.181195292222235</c:v>
                </c:pt>
                <c:pt idx="88">
                  <c:v>49.00197006908386</c:v>
                </c:pt>
                <c:pt idx="89">
                  <c:v>48.824426218943593</c:v>
                </c:pt>
                <c:pt idx="90">
                  <c:v>48.648456399473801</c:v>
                </c:pt>
                <c:pt idx="91">
                  <c:v>48.47395888015572</c:v>
                </c:pt>
                <c:pt idx="92">
                  <c:v>48.300837444397366</c:v>
                </c:pt>
                <c:pt idx="93">
                  <c:v>48.129001262367709</c:v>
                </c:pt>
                <c:pt idx="94">
                  <c:v>47.958364741340311</c:v>
                </c:pt>
                <c:pt idx="95">
                  <c:v>47.788847359370912</c:v>
                </c:pt>
                <c:pt idx="96">
                  <c:v>47.620373487281697</c:v>
                </c:pt>
                <c:pt idx="97">
                  <c:v>47.452872203179304</c:v>
                </c:pt>
                <c:pt idx="98">
                  <c:v>47.286277103085496</c:v>
                </c:pt>
                <c:pt idx="99">
                  <c:v>47.120526110698151</c:v>
                </c:pt>
                <c:pt idx="100">
                  <c:v>46.955561288816718</c:v>
                </c:pt>
                <c:pt idx="101">
                  <c:v>46.791328654552821</c:v>
                </c:pt>
                <c:pt idx="102">
                  <c:v>46.627778000094168</c:v>
                </c:pt>
                <c:pt idx="103">
                  <c:v>46.464862720492285</c:v>
                </c:pt>
                <c:pt idx="104">
                  <c:v>46.302539649693401</c:v>
                </c:pt>
                <c:pt idx="105">
                  <c:v>46.140768905823421</c:v>
                </c:pt>
                <c:pt idx="106">
                  <c:v>45.979513746563789</c:v>
                </c:pt>
                <c:pt idx="107">
                  <c:v>45.818740435312904</c:v>
                </c:pt>
                <c:pt idx="108">
                  <c:v>45.658418118710564</c:v>
                </c:pt>
                <c:pt idx="109">
                  <c:v>45.498518716007709</c:v>
                </c:pt>
                <c:pt idx="110">
                  <c:v>45.3390168206857</c:v>
                </c:pt>
                <c:pt idx="111">
                  <c:v>45.179889614664987</c:v>
                </c:pt>
                <c:pt idx="112">
                  <c:v>45.021116795387456</c:v>
                </c:pt>
                <c:pt idx="113">
                  <c:v>44.862680516007323</c:v>
                </c:pt>
                <c:pt idx="114">
                  <c:v>44.70456533887694</c:v>
                </c:pt>
                <c:pt idx="115">
                  <c:v>44.546758202463401</c:v>
                </c:pt>
                <c:pt idx="116">
                  <c:v>44.389248401773095</c:v>
                </c:pt>
                <c:pt idx="117">
                  <c:v>44.232027582291458</c:v>
                </c:pt>
                <c:pt idx="118">
                  <c:v>44.07508974735812</c:v>
                </c:pt>
                <c:pt idx="119">
                  <c:v>43.918431278786507</c:v>
                </c:pt>
                <c:pt idx="120">
                  <c:v>43.762050970398469</c:v>
                </c:pt>
                <c:pt idx="121">
                  <c:v>43.605950073968181</c:v>
                </c:pt>
                <c:pt idx="122">
                  <c:v>43.450132356851903</c:v>
                </c:pt>
                <c:pt idx="123">
                  <c:v>43.294604170311089</c:v>
                </c:pt>
                <c:pt idx="124">
                  <c:v>43.139374527209064</c:v>
                </c:pt>
                <c:pt idx="125">
                  <c:v>42.984455187368958</c:v>
                </c:pt>
                <c:pt idx="126">
                  <c:v>42.829860748415243</c:v>
                </c:pt>
                <c:pt idx="127">
                  <c:v>42.675608739377857</c:v>
                </c:pt>
                <c:pt idx="128">
                  <c:v>42.521719713712884</c:v>
                </c:pt>
                <c:pt idx="129">
                  <c:v>42.368217337686694</c:v>
                </c:pt>
                <c:pt idx="130">
                  <c:v>42.215128469285354</c:v>
                </c:pt>
                <c:pt idx="131">
                  <c:v>42.062483221958338</c:v>
                </c:pt>
                <c:pt idx="132">
                  <c:v>41.910315006602374</c:v>
                </c:pt>
                <c:pt idx="133">
                  <c:v>41.758660544265872</c:v>
                </c:pt>
                <c:pt idx="134">
                  <c:v>41.60755984114585</c:v>
                </c:pt>
                <c:pt idx="135">
                  <c:v>41.457056116611227</c:v>
                </c:pt>
                <c:pt idx="136">
                  <c:v>41.307195674285452</c:v>
                </c:pt>
                <c:pt idx="137">
                  <c:v>41.158027705744487</c:v>
                </c:pt>
                <c:pt idx="138">
                  <c:v>41.009604016229282</c:v>
                </c:pt>
                <c:pt idx="139">
                  <c:v>40.86197866205147</c:v>
                </c:pt>
                <c:pt idx="140">
                  <c:v>40.715207490204421</c:v>
                </c:pt>
                <c:pt idx="141">
                  <c:v>40.569347572205274</c:v>
                </c:pt>
                <c:pt idx="142">
                  <c:v>40.424456526497643</c:v>
                </c:pt>
                <c:pt idx="143">
                  <c:v>40.280591726930574</c:v>
                </c:pt>
                <c:pt idx="144">
                  <c:v>40.137809398946061</c:v>
                </c:pt>
                <c:pt idx="145">
                  <c:v>39.996163610144514</c:v>
                </c:pt>
                <c:pt idx="146">
                  <c:v>39.855705167766956</c:v>
                </c:pt>
                <c:pt idx="147">
                  <c:v>39.716480442147869</c:v>
                </c:pt>
                <c:pt idx="148">
                  <c:v>39.578530142061759</c:v>
                </c:pt>
                <c:pt idx="149">
                  <c:v>39.441888074704572</c:v>
                </c:pt>
                <c:pt idx="150">
                  <c:v>39.306579929316605</c:v>
                </c:pt>
                <c:pt idx="151">
                  <c:v>39.172622128588372</c:v>
                </c:pt>
                <c:pt idx="152">
                  <c:v>39.040020795390269</c:v>
                </c:pt>
                <c:pt idx="153">
                  <c:v>38.908770883453926</c:v>
                </c:pt>
                <c:pt idx="154">
                  <c:v>38.778855518932822</c:v>
                </c:pt>
                <c:pt idx="155">
                  <c:v>38.650245594980646</c:v>
                </c:pt>
                <c:pt idx="156">
                  <c:v>38.522899653547881</c:v>
                </c:pt>
                <c:pt idx="157">
                  <c:v>38.396764077737657</c:v>
                </c:pt>
                <c:pt idx="158">
                  <c:v>38.27177360481312</c:v>
                </c:pt>
                <c:pt idx="159">
                  <c:v>38.147852155125193</c:v>
                </c:pt>
                <c:pt idx="160">
                  <c:v>38.024913956865198</c:v>
                </c:pt>
                <c:pt idx="161">
                  <c:v>37.902864931798376</c:v>
                </c:pt>
                <c:pt idx="162">
                  <c:v>37.781604294156601</c:v>
                </c:pt>
                <c:pt idx="163">
                  <c:v>37.661026304686594</c:v>
                </c:pt>
                <c:pt idx="164">
                  <c:v>37.541022115241546</c:v>
                </c:pt>
                <c:pt idx="165">
                  <c:v>37.421481636713423</c:v>
                </c:pt>
                <c:pt idx="166">
                  <c:v>37.30229536459909</c:v>
                </c:pt>
                <c:pt idx="167">
                  <c:v>37.183356101773249</c:v>
                </c:pt>
                <c:pt idx="168">
                  <c:v>37.064560526487355</c:v>
                </c:pt>
                <c:pt idx="169">
                  <c:v>36.945810564377979</c:v>
                </c:pt>
                <c:pt idx="170">
                  <c:v>36.827014535382588</c:v>
                </c:pt>
                <c:pt idx="171">
                  <c:v>36.708088058946785</c:v>
                </c:pt>
                <c:pt idx="172">
                  <c:v>36.588954712875768</c:v>
                </c:pt>
                <c:pt idx="173">
                  <c:v>36.469546451907505</c:v>
                </c:pt>
                <c:pt idx="174">
                  <c:v>36.349803801045404</c:v>
                </c:pt>
                <c:pt idx="175">
                  <c:v>36.229675845586897</c:v>
                </c:pt>
                <c:pt idx="176">
                  <c:v>36.109120044529647</c:v>
                </c:pt>
                <c:pt idx="177">
                  <c:v>35.988101896715477</c:v>
                </c:pt>
                <c:pt idx="178">
                  <c:v>35.866594489902383</c:v>
                </c:pt>
                <c:pt idx="179">
                  <c:v>35.744577962241884</c:v>
                </c:pt>
                <c:pt idx="180">
                  <c:v>35.622038903729738</c:v>
                </c:pt>
                <c:pt idx="181">
                  <c:v>35.498969722441863</c:v>
                </c:pt>
                <c:pt idx="182">
                  <c:v>35.375367997092411</c:v>
                </c:pt>
                <c:pt idx="183">
                  <c:v>35.251235833939582</c:v>
                </c:pt>
                <c:pt idx="184">
                  <c:v>35.126579242546889</c:v>
                </c:pt>
                <c:pt idx="185">
                  <c:v>35.00140754155764</c:v>
                </c:pt>
                <c:pt idx="186">
                  <c:v>34.875732802580224</c:v>
                </c:pt>
                <c:pt idx="187">
                  <c:v>34.749569337583303</c:v>
                </c:pt>
                <c:pt idx="188">
                  <c:v>34.622933232900181</c:v>
                </c:pt>
                <c:pt idx="189">
                  <c:v>34.495841931043337</c:v>
                </c:pt>
                <c:pt idx="190">
                  <c:v>34.368313860017359</c:v>
                </c:pt>
                <c:pt idx="191">
                  <c:v>34.240368108656718</c:v>
                </c:pt>
                <c:pt idx="192">
                  <c:v>34.11202414566614</c:v>
                </c:pt>
                <c:pt idx="193">
                  <c:v>33.983301579457695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69.787000000000006</c:v>
                </c:pt>
                <c:pt idx="1">
                  <c:v>68.262</c:v>
                </c:pt>
                <c:pt idx="2">
                  <c:v>71.081999999999994</c:v>
                </c:pt>
                <c:pt idx="3">
                  <c:v>69.081999999999994</c:v>
                </c:pt>
                <c:pt idx="4">
                  <c:v>68.933999999999997</c:v>
                </c:pt>
                <c:pt idx="5">
                  <c:v>68.983999999999995</c:v>
                </c:pt>
                <c:pt idx="6">
                  <c:v>69.492000000000004</c:v>
                </c:pt>
                <c:pt idx="7">
                  <c:v>68.885000000000005</c:v>
                </c:pt>
                <c:pt idx="8">
                  <c:v>70.507999999999996</c:v>
                </c:pt>
                <c:pt idx="9">
                  <c:v>69.525000000000006</c:v>
                </c:pt>
                <c:pt idx="10">
                  <c:v>69.311000000000007</c:v>
                </c:pt>
                <c:pt idx="11">
                  <c:v>68.704999999999998</c:v>
                </c:pt>
                <c:pt idx="12">
                  <c:v>69.393000000000001</c:v>
                </c:pt>
                <c:pt idx="13">
                  <c:v>71.343999999999994</c:v>
                </c:pt>
                <c:pt idx="14">
                  <c:v>69.23</c:v>
                </c:pt>
                <c:pt idx="15">
                  <c:v>70.180000000000007</c:v>
                </c:pt>
                <c:pt idx="16">
                  <c:v>70.180000000000007</c:v>
                </c:pt>
                <c:pt idx="17">
                  <c:v>70.328000000000003</c:v>
                </c:pt>
                <c:pt idx="18">
                  <c:v>69.688999999999993</c:v>
                </c:pt>
                <c:pt idx="19">
                  <c:v>70.885000000000005</c:v>
                </c:pt>
                <c:pt idx="20">
                  <c:v>70.59</c:v>
                </c:pt>
                <c:pt idx="21">
                  <c:v>69.819999999999993</c:v>
                </c:pt>
                <c:pt idx="22">
                  <c:v>71.738</c:v>
                </c:pt>
                <c:pt idx="23">
                  <c:v>71.197000000000003</c:v>
                </c:pt>
                <c:pt idx="24">
                  <c:v>72.016000000000005</c:v>
                </c:pt>
                <c:pt idx="25">
                  <c:v>71.180000000000007</c:v>
                </c:pt>
                <c:pt idx="26">
                  <c:v>71.869</c:v>
                </c:pt>
                <c:pt idx="27">
                  <c:v>71.933999999999997</c:v>
                </c:pt>
                <c:pt idx="28">
                  <c:v>72.066000000000003</c:v>
                </c:pt>
                <c:pt idx="29">
                  <c:v>72.852000000000004</c:v>
                </c:pt>
                <c:pt idx="30">
                  <c:v>72.606999999999999</c:v>
                </c:pt>
                <c:pt idx="31">
                  <c:v>73.442999999999998</c:v>
                </c:pt>
                <c:pt idx="32">
                  <c:v>74.671999999999997</c:v>
                </c:pt>
                <c:pt idx="33">
                  <c:v>74.197000000000003</c:v>
                </c:pt>
                <c:pt idx="34">
                  <c:v>74.983999999999995</c:v>
                </c:pt>
                <c:pt idx="35">
                  <c:v>75.376999999999995</c:v>
                </c:pt>
                <c:pt idx="36">
                  <c:v>77.262</c:v>
                </c:pt>
                <c:pt idx="37">
                  <c:v>77.212999999999994</c:v>
                </c:pt>
                <c:pt idx="38">
                  <c:v>77.787000000000006</c:v>
                </c:pt>
                <c:pt idx="39">
                  <c:v>79.147999999999996</c:v>
                </c:pt>
                <c:pt idx="40">
                  <c:v>80.049000000000007</c:v>
                </c:pt>
                <c:pt idx="41">
                  <c:v>80.983999999999995</c:v>
                </c:pt>
                <c:pt idx="42">
                  <c:v>82.41</c:v>
                </c:pt>
                <c:pt idx="43">
                  <c:v>83.638999999999996</c:v>
                </c:pt>
                <c:pt idx="44">
                  <c:v>84.638999999999996</c:v>
                </c:pt>
                <c:pt idx="45">
                  <c:v>87.197000000000003</c:v>
                </c:pt>
                <c:pt idx="46">
                  <c:v>89.704999999999998</c:v>
                </c:pt>
                <c:pt idx="47">
                  <c:v>94</c:v>
                </c:pt>
                <c:pt idx="48">
                  <c:v>96.507999999999996</c:v>
                </c:pt>
                <c:pt idx="49">
                  <c:v>103.098</c:v>
                </c:pt>
                <c:pt idx="50">
                  <c:v>110.98399999999999</c:v>
                </c:pt>
                <c:pt idx="51">
                  <c:v>121.738</c:v>
                </c:pt>
                <c:pt idx="52">
                  <c:v>132.50800000000001</c:v>
                </c:pt>
                <c:pt idx="53">
                  <c:v>147.131</c:v>
                </c:pt>
                <c:pt idx="54">
                  <c:v>162.934</c:v>
                </c:pt>
                <c:pt idx="55">
                  <c:v>179.16399999999999</c:v>
                </c:pt>
                <c:pt idx="56">
                  <c:v>194.68899999999999</c:v>
                </c:pt>
                <c:pt idx="57">
                  <c:v>206.541</c:v>
                </c:pt>
                <c:pt idx="58">
                  <c:v>216.393</c:v>
                </c:pt>
                <c:pt idx="59">
                  <c:v>222.04900000000001</c:v>
                </c:pt>
                <c:pt idx="60">
                  <c:v>224.852</c:v>
                </c:pt>
                <c:pt idx="61">
                  <c:v>224.65600000000001</c:v>
                </c:pt>
                <c:pt idx="62">
                  <c:v>219.95099999999999</c:v>
                </c:pt>
                <c:pt idx="63">
                  <c:v>210.41</c:v>
                </c:pt>
                <c:pt idx="64">
                  <c:v>195.131</c:v>
                </c:pt>
                <c:pt idx="65">
                  <c:v>174.59</c:v>
                </c:pt>
                <c:pt idx="66">
                  <c:v>148.01599999999999</c:v>
                </c:pt>
                <c:pt idx="67">
                  <c:v>115.066</c:v>
                </c:pt>
                <c:pt idx="68">
                  <c:v>85.704999999999998</c:v>
                </c:pt>
                <c:pt idx="69">
                  <c:v>73.492000000000004</c:v>
                </c:pt>
                <c:pt idx="70">
                  <c:v>71.573999999999998</c:v>
                </c:pt>
                <c:pt idx="71">
                  <c:v>72.295000000000002</c:v>
                </c:pt>
                <c:pt idx="72">
                  <c:v>76.295000000000002</c:v>
                </c:pt>
                <c:pt idx="73">
                  <c:v>78.721000000000004</c:v>
                </c:pt>
                <c:pt idx="74">
                  <c:v>83</c:v>
                </c:pt>
                <c:pt idx="75">
                  <c:v>89.376999999999995</c:v>
                </c:pt>
                <c:pt idx="76">
                  <c:v>97.77</c:v>
                </c:pt>
                <c:pt idx="77">
                  <c:v>106.508</c:v>
                </c:pt>
                <c:pt idx="78">
                  <c:v>117.91800000000001</c:v>
                </c:pt>
                <c:pt idx="79">
                  <c:v>131.24600000000001</c:v>
                </c:pt>
                <c:pt idx="80">
                  <c:v>143.393</c:v>
                </c:pt>
                <c:pt idx="81">
                  <c:v>154.70500000000001</c:v>
                </c:pt>
                <c:pt idx="82">
                  <c:v>164.131</c:v>
                </c:pt>
                <c:pt idx="83">
                  <c:v>172.262</c:v>
                </c:pt>
                <c:pt idx="84">
                  <c:v>175.83600000000001</c:v>
                </c:pt>
                <c:pt idx="85">
                  <c:v>177.869</c:v>
                </c:pt>
                <c:pt idx="86">
                  <c:v>175.65600000000001</c:v>
                </c:pt>
                <c:pt idx="87">
                  <c:v>169.197</c:v>
                </c:pt>
                <c:pt idx="88">
                  <c:v>158.37700000000001</c:v>
                </c:pt>
                <c:pt idx="89">
                  <c:v>140.57400000000001</c:v>
                </c:pt>
                <c:pt idx="90">
                  <c:v>118.721</c:v>
                </c:pt>
                <c:pt idx="91">
                  <c:v>92.557000000000002</c:v>
                </c:pt>
                <c:pt idx="92">
                  <c:v>70.180000000000007</c:v>
                </c:pt>
                <c:pt idx="93">
                  <c:v>62.82</c:v>
                </c:pt>
                <c:pt idx="94">
                  <c:v>60.557000000000002</c:v>
                </c:pt>
                <c:pt idx="95">
                  <c:v>60.459000000000003</c:v>
                </c:pt>
                <c:pt idx="96">
                  <c:v>60.884999999999998</c:v>
                </c:pt>
                <c:pt idx="97">
                  <c:v>60.689</c:v>
                </c:pt>
                <c:pt idx="98">
                  <c:v>59.508000000000003</c:v>
                </c:pt>
                <c:pt idx="99">
                  <c:v>60.279000000000003</c:v>
                </c:pt>
                <c:pt idx="100">
                  <c:v>59.720999999999997</c:v>
                </c:pt>
                <c:pt idx="101">
                  <c:v>60.213000000000001</c:v>
                </c:pt>
                <c:pt idx="102">
                  <c:v>59.524999999999999</c:v>
                </c:pt>
                <c:pt idx="103">
                  <c:v>59.082000000000001</c:v>
                </c:pt>
                <c:pt idx="104">
                  <c:v>59.23</c:v>
                </c:pt>
                <c:pt idx="105">
                  <c:v>58.59</c:v>
                </c:pt>
                <c:pt idx="106">
                  <c:v>60.015999999999998</c:v>
                </c:pt>
                <c:pt idx="107">
                  <c:v>59.655999999999999</c:v>
                </c:pt>
                <c:pt idx="108">
                  <c:v>58.835999999999999</c:v>
                </c:pt>
                <c:pt idx="109">
                  <c:v>60.148000000000003</c:v>
                </c:pt>
                <c:pt idx="110">
                  <c:v>60.704999999999998</c:v>
                </c:pt>
                <c:pt idx="111">
                  <c:v>59.951000000000001</c:v>
                </c:pt>
                <c:pt idx="112">
                  <c:v>59.442999999999998</c:v>
                </c:pt>
                <c:pt idx="113">
                  <c:v>59.704999999999998</c:v>
                </c:pt>
                <c:pt idx="114">
                  <c:v>58.622999999999998</c:v>
                </c:pt>
                <c:pt idx="115">
                  <c:v>58.459000000000003</c:v>
                </c:pt>
                <c:pt idx="116">
                  <c:v>57.475000000000001</c:v>
                </c:pt>
                <c:pt idx="117">
                  <c:v>57.869</c:v>
                </c:pt>
                <c:pt idx="118">
                  <c:v>58.557000000000002</c:v>
                </c:pt>
                <c:pt idx="119">
                  <c:v>59.442999999999998</c:v>
                </c:pt>
                <c:pt idx="120">
                  <c:v>58.753999999999998</c:v>
                </c:pt>
                <c:pt idx="121">
                  <c:v>60.524999999999999</c:v>
                </c:pt>
                <c:pt idx="122">
                  <c:v>60.639000000000003</c:v>
                </c:pt>
                <c:pt idx="123">
                  <c:v>60.015999999999998</c:v>
                </c:pt>
                <c:pt idx="124">
                  <c:v>59.738</c:v>
                </c:pt>
                <c:pt idx="125">
                  <c:v>60.246000000000002</c:v>
                </c:pt>
                <c:pt idx="126">
                  <c:v>60.540999999999997</c:v>
                </c:pt>
                <c:pt idx="127">
                  <c:v>58.295000000000002</c:v>
                </c:pt>
                <c:pt idx="128">
                  <c:v>57.720999999999997</c:v>
                </c:pt>
                <c:pt idx="129">
                  <c:v>56.917999999999999</c:v>
                </c:pt>
                <c:pt idx="130">
                  <c:v>54.884999999999998</c:v>
                </c:pt>
                <c:pt idx="131">
                  <c:v>54.720999999999997</c:v>
                </c:pt>
                <c:pt idx="132">
                  <c:v>54.869</c:v>
                </c:pt>
                <c:pt idx="133">
                  <c:v>55.671999999999997</c:v>
                </c:pt>
                <c:pt idx="134">
                  <c:v>54.869</c:v>
                </c:pt>
                <c:pt idx="135">
                  <c:v>54.213000000000001</c:v>
                </c:pt>
                <c:pt idx="136">
                  <c:v>54.377000000000002</c:v>
                </c:pt>
                <c:pt idx="137">
                  <c:v>53.851999999999997</c:v>
                </c:pt>
                <c:pt idx="138">
                  <c:v>54.508000000000003</c:v>
                </c:pt>
                <c:pt idx="139">
                  <c:v>52.622999999999998</c:v>
                </c:pt>
                <c:pt idx="140">
                  <c:v>53.360999999999997</c:v>
                </c:pt>
                <c:pt idx="141">
                  <c:v>53.459000000000003</c:v>
                </c:pt>
                <c:pt idx="142">
                  <c:v>53.311</c:v>
                </c:pt>
                <c:pt idx="143">
                  <c:v>52.164000000000001</c:v>
                </c:pt>
                <c:pt idx="144">
                  <c:v>54.984000000000002</c:v>
                </c:pt>
                <c:pt idx="145">
                  <c:v>52.622999999999998</c:v>
                </c:pt>
                <c:pt idx="146">
                  <c:v>54.131</c:v>
                </c:pt>
                <c:pt idx="147">
                  <c:v>54.524999999999999</c:v>
                </c:pt>
                <c:pt idx="148">
                  <c:v>52.933999999999997</c:v>
                </c:pt>
                <c:pt idx="149">
                  <c:v>54.344000000000001</c:v>
                </c:pt>
                <c:pt idx="150">
                  <c:v>52.639000000000003</c:v>
                </c:pt>
                <c:pt idx="151">
                  <c:v>53.902000000000001</c:v>
                </c:pt>
                <c:pt idx="152">
                  <c:v>53.82</c:v>
                </c:pt>
                <c:pt idx="153">
                  <c:v>54.951000000000001</c:v>
                </c:pt>
                <c:pt idx="154">
                  <c:v>52.033000000000001</c:v>
                </c:pt>
                <c:pt idx="155">
                  <c:v>53.377000000000002</c:v>
                </c:pt>
                <c:pt idx="156">
                  <c:v>51.639000000000003</c:v>
                </c:pt>
                <c:pt idx="157">
                  <c:v>52.786999999999999</c:v>
                </c:pt>
                <c:pt idx="158">
                  <c:v>52.246000000000002</c:v>
                </c:pt>
                <c:pt idx="159">
                  <c:v>51.671999999999997</c:v>
                </c:pt>
                <c:pt idx="160">
                  <c:v>51.573999999999998</c:v>
                </c:pt>
                <c:pt idx="161">
                  <c:v>49.360999999999997</c:v>
                </c:pt>
                <c:pt idx="162">
                  <c:v>50.524999999999999</c:v>
                </c:pt>
                <c:pt idx="163">
                  <c:v>51.689</c:v>
                </c:pt>
                <c:pt idx="164">
                  <c:v>50.59</c:v>
                </c:pt>
                <c:pt idx="165">
                  <c:v>51.508000000000003</c:v>
                </c:pt>
                <c:pt idx="166">
                  <c:v>51.048999999999999</c:v>
                </c:pt>
                <c:pt idx="167">
                  <c:v>50.377000000000002</c:v>
                </c:pt>
                <c:pt idx="168">
                  <c:v>49.951000000000001</c:v>
                </c:pt>
                <c:pt idx="169">
                  <c:v>49.377000000000002</c:v>
                </c:pt>
                <c:pt idx="170">
                  <c:v>50.328000000000003</c:v>
                </c:pt>
                <c:pt idx="171">
                  <c:v>49.524999999999999</c:v>
                </c:pt>
                <c:pt idx="172">
                  <c:v>48.459000000000003</c:v>
                </c:pt>
                <c:pt idx="173">
                  <c:v>48.639000000000003</c:v>
                </c:pt>
                <c:pt idx="174">
                  <c:v>47.704999999999998</c:v>
                </c:pt>
                <c:pt idx="175">
                  <c:v>48.23</c:v>
                </c:pt>
                <c:pt idx="176">
                  <c:v>47.77</c:v>
                </c:pt>
                <c:pt idx="177">
                  <c:v>48.869</c:v>
                </c:pt>
                <c:pt idx="178">
                  <c:v>48.213000000000001</c:v>
                </c:pt>
                <c:pt idx="179">
                  <c:v>48.786999999999999</c:v>
                </c:pt>
                <c:pt idx="180">
                  <c:v>47.328000000000003</c:v>
                </c:pt>
                <c:pt idx="181">
                  <c:v>48.720999999999997</c:v>
                </c:pt>
                <c:pt idx="182">
                  <c:v>48.097999999999999</c:v>
                </c:pt>
                <c:pt idx="183">
                  <c:v>48.802999999999997</c:v>
                </c:pt>
                <c:pt idx="184">
                  <c:v>46.951000000000001</c:v>
                </c:pt>
                <c:pt idx="185">
                  <c:v>48.015999999999998</c:v>
                </c:pt>
                <c:pt idx="186">
                  <c:v>46.77</c:v>
                </c:pt>
                <c:pt idx="187">
                  <c:v>46.966999999999999</c:v>
                </c:pt>
                <c:pt idx="188">
                  <c:v>48.377000000000002</c:v>
                </c:pt>
                <c:pt idx="189">
                  <c:v>47.491999999999997</c:v>
                </c:pt>
                <c:pt idx="190">
                  <c:v>47.164000000000001</c:v>
                </c:pt>
                <c:pt idx="191">
                  <c:v>47.097999999999999</c:v>
                </c:pt>
                <c:pt idx="192">
                  <c:v>47.344000000000001</c:v>
                </c:pt>
                <c:pt idx="193">
                  <c:v>48.131</c:v>
                </c:pt>
                <c:pt idx="194">
                  <c:v>46.475000000000001</c:v>
                </c:pt>
                <c:pt idx="195">
                  <c:v>46.328000000000003</c:v>
                </c:pt>
                <c:pt idx="196">
                  <c:v>46.475000000000001</c:v>
                </c:pt>
                <c:pt idx="197">
                  <c:v>47.459000000000003</c:v>
                </c:pt>
                <c:pt idx="198">
                  <c:v>48.097999999999999</c:v>
                </c:pt>
                <c:pt idx="199">
                  <c:v>47.606999999999999</c:v>
                </c:pt>
                <c:pt idx="200">
                  <c:v>46.902000000000001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67.175087618351142</c:v>
                </c:pt>
                <c:pt idx="1">
                  <c:v>67.43605855112952</c:v>
                </c:pt>
                <c:pt idx="2">
                  <c:v>67.697001658896497</c:v>
                </c:pt>
                <c:pt idx="3">
                  <c:v>67.957836445191163</c:v>
                </c:pt>
                <c:pt idx="4">
                  <c:v>68.218467913091374</c:v>
                </c:pt>
                <c:pt idx="5">
                  <c:v>68.478784738079128</c:v>
                </c:pt>
                <c:pt idx="6">
                  <c:v>68.738657278331132</c:v>
                </c:pt>
                <c:pt idx="7">
                  <c:v>68.997935420333079</c:v>
                </c:pt>
                <c:pt idx="8">
                  <c:v>69.256446261352366</c:v>
                </c:pt>
                <c:pt idx="9">
                  <c:v>69.513991635222013</c:v>
                </c:pt>
                <c:pt idx="10">
                  <c:v>69.770345494534112</c:v>
                </c:pt>
                <c:pt idx="11">
                  <c:v>70.025251171352167</c:v>
                </c:pt>
                <c:pt idx="12">
                  <c:v>70.278418550936863</c:v>
                </c:pt>
                <c:pt idx="13">
                  <c:v>70.529521210298924</c:v>
                </c:pt>
                <c:pt idx="14">
                  <c:v>70.778193598109951</c:v>
                </c:pt>
                <c:pt idx="15">
                  <c:v>71.024028368470709</c:v>
                </c:pt>
                <c:pt idx="16">
                  <c:v>71.266574034217513</c:v>
                </c:pt>
                <c:pt idx="17">
                  <c:v>71.505333184895804</c:v>
                </c:pt>
                <c:pt idx="18">
                  <c:v>71.739761633693092</c:v>
                </c:pt>
                <c:pt idx="19">
                  <c:v>71.969269035949637</c:v>
                </c:pt>
                <c:pt idx="20">
                  <c:v>72.193221786621464</c:v>
                </c:pt>
                <c:pt idx="21">
                  <c:v>72.410949392141376</c:v>
                </c:pt>
                <c:pt idx="22">
                  <c:v>72.621756071335582</c:v>
                </c:pt>
                <c:pt idx="23">
                  <c:v>72.824940129254614</c:v>
                </c:pt>
                <c:pt idx="24">
                  <c:v>73.019824734580041</c:v>
                </c:pt>
                <c:pt idx="25">
                  <c:v>73.205805185949302</c:v>
                </c:pt>
                <c:pt idx="26">
                  <c:v>73.382419636308384</c:v>
                </c:pt>
                <c:pt idx="27">
                  <c:v>73.549452590186121</c:v>
                </c:pt>
                <c:pt idx="28">
                  <c:v>73.707083273060604</c:v>
                </c:pt>
                <c:pt idx="29">
                  <c:v>73.856094077209832</c:v>
                </c:pt>
                <c:pt idx="30">
                  <c:v>73.998157457615477</c:v>
                </c:pt>
                <c:pt idx="31">
                  <c:v>74.136222439484143</c:v>
                </c:pt>
                <c:pt idx="32">
                  <c:v>74.275023629037875</c:v>
                </c:pt>
                <c:pt idx="33">
                  <c:v>74.421735358101827</c:v>
                </c:pt>
                <c:pt idx="34">
                  <c:v>74.586790161677797</c:v>
                </c:pt>
                <c:pt idx="35">
                  <c:v>74.784872828459456</c:v>
                </c:pt>
                <c:pt idx="36">
                  <c:v>75.036087383442108</c:v>
                </c:pt>
                <c:pt idx="37">
                  <c:v>75.367273361863425</c:v>
                </c:pt>
                <c:pt idx="38">
                  <c:v>75.81341893589132</c:v>
                </c:pt>
                <c:pt idx="39">
                  <c:v>76.419082093906383</c:v>
                </c:pt>
                <c:pt idx="40">
                  <c:v>77.239688714455539</c:v>
                </c:pt>
                <c:pt idx="41">
                  <c:v>78.342531296269357</c:v>
                </c:pt>
                <c:pt idx="42">
                  <c:v>79.807249504958747</c:v>
                </c:pt>
                <c:pt idx="43">
                  <c:v>81.725540668762505</c:v>
                </c:pt>
                <c:pt idx="44">
                  <c:v>84.199833469913941</c:v>
                </c:pt>
                <c:pt idx="45">
                  <c:v>87.340670521357239</c:v>
                </c:pt>
                <c:pt idx="46">
                  <c:v>91.262593775708893</c:v>
                </c:pt>
                <c:pt idx="47">
                  <c:v>96.078416877304321</c:v>
                </c:pt>
                <c:pt idx="48">
                  <c:v>101.89190246655257</c:v>
                </c:pt>
                <c:pt idx="49">
                  <c:v>108.78903583134731</c:v>
                </c:pt>
                <c:pt idx="50">
                  <c:v>116.82828706900679</c:v>
                </c:pt>
                <c:pt idx="51">
                  <c:v>126.03045842417059</c:v>
                </c:pt>
                <c:pt idx="52">
                  <c:v>136.36887090470145</c:v>
                </c:pt>
                <c:pt idx="53">
                  <c:v>147.7606150515451</c:v>
                </c:pt>
                <c:pt idx="54">
                  <c:v>160.0589653641878</c:v>
                </c:pt>
                <c:pt idx="55">
                  <c:v>173.04482541157407</c:v>
                </c:pt>
                <c:pt idx="56">
                  <c:v>186.40956610898465</c:v>
                </c:pt>
                <c:pt idx="57">
                  <c:v>199.71237691833042</c:v>
                </c:pt>
                <c:pt idx="58">
                  <c:v>212.28894542225771</c:v>
                </c:pt>
                <c:pt idx="59">
                  <c:v>223.10584175093135</c:v>
                </c:pt>
                <c:pt idx="60">
                  <c:v>230.62330310380051</c:v>
                </c:pt>
                <c:pt idx="61">
                  <c:v>232.83717225998868</c:v>
                </c:pt>
                <c:pt idx="62">
                  <c:v>227.71573786476822</c:v>
                </c:pt>
                <c:pt idx="63">
                  <c:v>214.07438149027209</c:v>
                </c:pt>
                <c:pt idx="64">
                  <c:v>192.53216715104918</c:v>
                </c:pt>
                <c:pt idx="65">
                  <c:v>165.87939764676139</c:v>
                </c:pt>
                <c:pt idx="66">
                  <c:v>138.37949150086737</c:v>
                </c:pt>
                <c:pt idx="67">
                  <c:v>114.24681943087816</c:v>
                </c:pt>
                <c:pt idx="68">
                  <c:v>96.189742892550498</c:v>
                </c:pt>
                <c:pt idx="69">
                  <c:v>84.851878833842022</c:v>
                </c:pt>
                <c:pt idx="70">
                  <c:v>79.281693008424682</c:v>
                </c:pt>
                <c:pt idx="71">
                  <c:v>77.890269818282135</c:v>
                </c:pt>
                <c:pt idx="72">
                  <c:v>79.248425981015842</c:v>
                </c:pt>
                <c:pt idx="73">
                  <c:v>82.428793527285535</c:v>
                </c:pt>
                <c:pt idx="74">
                  <c:v>86.977429146054703</c:v>
                </c:pt>
                <c:pt idx="75">
                  <c:v>92.736029904236716</c:v>
                </c:pt>
                <c:pt idx="76">
                  <c:v>99.672739931300214</c:v>
                </c:pt>
                <c:pt idx="77">
                  <c:v>107.7731097341746</c:v>
                </c:pt>
                <c:pt idx="78">
                  <c:v>116.98191535426817</c:v>
                </c:pt>
                <c:pt idx="79">
                  <c:v>127.17262828253531</c:v>
                </c:pt>
                <c:pt idx="80">
                  <c:v>138.12500910722332</c:v>
                </c:pt>
                <c:pt idx="81">
                  <c:v>149.49198334728919</c:v>
                </c:pt>
                <c:pt idx="82">
                  <c:v>160.73206446138198</c:v>
                </c:pt>
                <c:pt idx="83">
                  <c:v>170.99027588196057</c:v>
                </c:pt>
                <c:pt idx="84">
                  <c:v>178.96158421799734</c:v>
                </c:pt>
                <c:pt idx="85">
                  <c:v>182.87734323735833</c:v>
                </c:pt>
                <c:pt idx="86">
                  <c:v>180.83556337038266</c:v>
                </c:pt>
                <c:pt idx="87">
                  <c:v>171.57537564204657</c:v>
                </c:pt>
                <c:pt idx="88">
                  <c:v>155.40542948783354</c:v>
                </c:pt>
                <c:pt idx="89">
                  <c:v>134.62189570260807</c:v>
                </c:pt>
                <c:pt idx="90">
                  <c:v>112.89100595400167</c:v>
                </c:pt>
                <c:pt idx="91">
                  <c:v>93.809012462408035</c:v>
                </c:pt>
                <c:pt idx="92">
                  <c:v>79.545468894254242</c:v>
                </c:pt>
                <c:pt idx="93">
                  <c:v>70.39808062123906</c:v>
                </c:pt>
                <c:pt idx="94">
                  <c:v>65.32403735546292</c:v>
                </c:pt>
                <c:pt idx="95">
                  <c:v>62.851084941575706</c:v>
                </c:pt>
                <c:pt idx="96">
                  <c:v>61.748319701834959</c:v>
                </c:pt>
                <c:pt idx="97">
                  <c:v>61.249840216240528</c:v>
                </c:pt>
                <c:pt idx="98">
                  <c:v>60.976674631929022</c:v>
                </c:pt>
                <c:pt idx="99">
                  <c:v>60.775290902807747</c:v>
                </c:pt>
                <c:pt idx="100">
                  <c:v>60.593940917742906</c:v>
                </c:pt>
                <c:pt idx="101">
                  <c:v>60.41795243762693</c:v>
                </c:pt>
                <c:pt idx="102">
                  <c:v>60.243781278198753</c:v>
                </c:pt>
                <c:pt idx="103">
                  <c:v>60.070679386939005</c:v>
                </c:pt>
                <c:pt idx="104">
                  <c:v>59.898511940244283</c:v>
                </c:pt>
                <c:pt idx="105">
                  <c:v>59.727301315977584</c:v>
                </c:pt>
                <c:pt idx="106">
                  <c:v>59.557182478073528</c:v>
                </c:pt>
                <c:pt idx="107">
                  <c:v>59.388463113638444</c:v>
                </c:pt>
                <c:pt idx="108">
                  <c:v>59.221740174514181</c:v>
                </c:pt>
                <c:pt idx="109">
                  <c:v>59.05807793777597</c:v>
                </c:pt>
                <c:pt idx="110">
                  <c:v>58.899257942844734</c:v>
                </c:pt>
                <c:pt idx="111">
                  <c:v>58.7481005925003</c:v>
                </c:pt>
                <c:pt idx="112">
                  <c:v>58.608834982098834</c:v>
                </c:pt>
                <c:pt idx="113">
                  <c:v>58.487457337319228</c:v>
                </c:pt>
                <c:pt idx="114">
                  <c:v>58.391972743215817</c:v>
                </c:pt>
                <c:pt idx="115">
                  <c:v>58.332369744772656</c:v>
                </c:pt>
                <c:pt idx="116">
                  <c:v>58.320149351394718</c:v>
                </c:pt>
                <c:pt idx="117">
                  <c:v>58.367235002804776</c:v>
                </c:pt>
                <c:pt idx="118">
                  <c:v>58.484126190486521</c:v>
                </c:pt>
                <c:pt idx="119">
                  <c:v>58.677182363241215</c:v>
                </c:pt>
                <c:pt idx="120">
                  <c:v>58.944864296185621</c:v>
                </c:pt>
                <c:pt idx="121">
                  <c:v>59.272668277997361</c:v>
                </c:pt>
                <c:pt idx="122">
                  <c:v>59.62685184886152</c:v>
                </c:pt>
                <c:pt idx="123">
                  <c:v>59.948842049797172</c:v>
                </c:pt>
                <c:pt idx="124">
                  <c:v>60.155719733623101</c:v>
                </c:pt>
                <c:pt idx="125">
                  <c:v>60.154621457769863</c:v>
                </c:pt>
                <c:pt idx="126">
                  <c:v>59.874396898211408</c:v>
                </c:pt>
                <c:pt idx="127">
                  <c:v>59.303891644713616</c:v>
                </c:pt>
                <c:pt idx="128">
                  <c:v>58.512333687375403</c:v>
                </c:pt>
                <c:pt idx="129">
                  <c:v>57.630965121544023</c:v>
                </c:pt>
                <c:pt idx="130">
                  <c:v>56.800840736786455</c:v>
                </c:pt>
                <c:pt idx="131">
                  <c:v>56.118519402782383</c:v>
                </c:pt>
                <c:pt idx="132">
                  <c:v>55.612267879410986</c:v>
                </c:pt>
                <c:pt idx="133">
                  <c:v>55.255687566166138</c:v>
                </c:pt>
                <c:pt idx="134">
                  <c:v>54.999689947773248</c:v>
                </c:pt>
                <c:pt idx="135">
                  <c:v>54.799235009620723</c:v>
                </c:pt>
                <c:pt idx="136">
                  <c:v>54.624514423961145</c:v>
                </c:pt>
                <c:pt idx="137">
                  <c:v>54.459993721086988</c:v>
                </c:pt>
                <c:pt idx="138">
                  <c:v>54.299074749836777</c:v>
                </c:pt>
                <c:pt idx="139">
                  <c:v>54.13944848490916</c:v>
                </c:pt>
                <c:pt idx="140">
                  <c:v>53.980485919887805</c:v>
                </c:pt>
                <c:pt idx="141">
                  <c:v>53.822171421047685</c:v>
                </c:pt>
                <c:pt idx="142">
                  <c:v>53.664853854385079</c:v>
                </c:pt>
                <c:pt idx="143">
                  <c:v>53.509417155465101</c:v>
                </c:pt>
                <c:pt idx="144">
                  <c:v>53.357755615876869</c:v>
                </c:pt>
                <c:pt idx="145">
                  <c:v>53.213528323311266</c:v>
                </c:pt>
                <c:pt idx="146">
                  <c:v>53.083051165821253</c:v>
                </c:pt>
                <c:pt idx="147">
                  <c:v>52.975877449317188</c:v>
                </c:pt>
                <c:pt idx="148">
                  <c:v>52.904228303297948</c:v>
                </c:pt>
                <c:pt idx="149">
                  <c:v>52.880272790815894</c:v>
                </c:pt>
                <c:pt idx="150">
                  <c:v>52.910793659922753</c:v>
                </c:pt>
                <c:pt idx="151">
                  <c:v>52.990285662703229</c:v>
                </c:pt>
                <c:pt idx="152">
                  <c:v>53.095557618688289</c:v>
                </c:pt>
                <c:pt idx="153">
                  <c:v>53.186022993316811</c:v>
                </c:pt>
                <c:pt idx="154">
                  <c:v>53.212418603269988</c:v>
                </c:pt>
                <c:pt idx="155">
                  <c:v>53.132414208009216</c:v>
                </c:pt>
                <c:pt idx="156">
                  <c:v>52.926682591697585</c:v>
                </c:pt>
                <c:pt idx="157">
                  <c:v>52.607184953735626</c:v>
                </c:pt>
                <c:pt idx="158">
                  <c:v>52.212857047647681</c:v>
                </c:pt>
                <c:pt idx="159">
                  <c:v>51.794794858534566</c:v>
                </c:pt>
                <c:pt idx="160">
                  <c:v>51.398687852645395</c:v>
                </c:pt>
                <c:pt idx="161">
                  <c:v>51.052778707236918</c:v>
                </c:pt>
                <c:pt idx="162">
                  <c:v>50.765245784237031</c:v>
                </c:pt>
                <c:pt idx="163">
                  <c:v>50.529303155312391</c:v>
                </c:pt>
                <c:pt idx="164">
                  <c:v>50.331241254596229</c:v>
                </c:pt>
                <c:pt idx="165">
                  <c:v>50.157115157130988</c:v>
                </c:pt>
                <c:pt idx="166">
                  <c:v>49.996232253569204</c:v>
                </c:pt>
                <c:pt idx="167">
                  <c:v>49.841822433780443</c:v>
                </c:pt>
                <c:pt idx="168">
                  <c:v>49.690211607855922</c:v>
                </c:pt>
                <c:pt idx="169">
                  <c:v>49.539654604483111</c:v>
                </c:pt>
                <c:pt idx="170">
                  <c:v>49.389413333086793</c:v>
                </c:pt>
                <c:pt idx="171">
                  <c:v>49.239203084101419</c:v>
                </c:pt>
                <c:pt idx="172">
                  <c:v>49.088918546552996</c:v>
                </c:pt>
                <c:pt idx="173">
                  <c:v>48.938518217272282</c:v>
                </c:pt>
                <c:pt idx="174">
                  <c:v>48.787982016075958</c:v>
                </c:pt>
                <c:pt idx="175">
                  <c:v>48.63729756958346</c:v>
                </c:pt>
                <c:pt idx="176">
                  <c:v>48.486456191228122</c:v>
                </c:pt>
                <c:pt idx="177">
                  <c:v>48.335451721960965</c:v>
                </c:pt>
                <c:pt idx="178">
                  <c:v>48.18428010944627</c:v>
                </c:pt>
                <c:pt idx="179">
                  <c:v>48.032939153763337</c:v>
                </c:pt>
                <c:pt idx="180">
                  <c:v>47.881428287272932</c:v>
                </c:pt>
                <c:pt idx="181">
                  <c:v>47.729748364570227</c:v>
                </c:pt>
                <c:pt idx="182">
                  <c:v>47.577901461234305</c:v>
                </c:pt>
                <c:pt idx="183">
                  <c:v>47.425890683659041</c:v>
                </c:pt>
                <c:pt idx="184">
                  <c:v>47.273719992096808</c:v>
                </c:pt>
                <c:pt idx="185">
                  <c:v>47.121394038343425</c:v>
                </c:pt>
                <c:pt idx="186">
                  <c:v>46.968918018815053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67.175087618239601</c:v>
                </c:pt>
                <c:pt idx="1">
                  <c:v>67.436058550865411</c:v>
                </c:pt>
                <c:pt idx="2">
                  <c:v>67.697001658279433</c:v>
                </c:pt>
                <c:pt idx="3">
                  <c:v>67.95783644376867</c:v>
                </c:pt>
                <c:pt idx="4">
                  <c:v>68.21846790985569</c:v>
                </c:pt>
                <c:pt idx="5">
                  <c:v>68.478784730816898</c:v>
                </c:pt>
                <c:pt idx="6">
                  <c:v>68.738657262248211</c:v>
                </c:pt>
                <c:pt idx="7">
                  <c:v>68.997935385189223</c:v>
                </c:pt>
                <c:pt idx="8">
                  <c:v>69.256446185577673</c:v>
                </c:pt>
                <c:pt idx="9">
                  <c:v>69.513991474013153</c:v>
                </c:pt>
                <c:pt idx="10">
                  <c:v>69.770345156123767</c:v>
                </c:pt>
                <c:pt idx="11">
                  <c:v>70.025250470399996</c:v>
                </c:pt>
                <c:pt idx="12">
                  <c:v>70.27841711834273</c:v>
                </c:pt>
                <c:pt idx="13">
                  <c:v>70.529518321296067</c:v>
                </c:pt>
                <c:pt idx="14">
                  <c:v>70.778187849500611</c:v>
                </c:pt>
                <c:pt idx="15">
                  <c:v>71.024017081753499</c:v>
                </c:pt>
                <c:pt idx="16">
                  <c:v>71.266552168561446</c:v>
                </c:pt>
                <c:pt idx="17">
                  <c:v>71.505291387675172</c:v>
                </c:pt>
                <c:pt idx="18">
                  <c:v>71.739682798104099</c:v>
                </c:pt>
                <c:pt idx="19">
                  <c:v>71.969122316647869</c:v>
                </c:pt>
                <c:pt idx="20">
                  <c:v>72.192952358943401</c:v>
                </c:pt>
                <c:pt idx="21">
                  <c:v>72.410461204043386</c:v>
                </c:pt>
                <c:pt idx="22">
                  <c:v>72.620883256362745</c:v>
                </c:pt>
                <c:pt idx="23">
                  <c:v>72.823400389899007</c:v>
                </c:pt>
                <c:pt idx="24">
                  <c:v>73.01714456511489</c:v>
                </c:pt>
                <c:pt idx="25">
                  <c:v>73.201201906698145</c:v>
                </c:pt>
                <c:pt idx="26">
                  <c:v>73.374618418383292</c:v>
                </c:pt>
                <c:pt idx="27">
                  <c:v>73.536407486949699</c:v>
                </c:pt>
                <c:pt idx="28">
                  <c:v>73.685559289448761</c:v>
                </c:pt>
                <c:pt idx="29">
                  <c:v>73.821052164214564</c:v>
                </c:pt>
                <c:pt idx="30">
                  <c:v>73.941865936648909</c:v>
                </c:pt>
                <c:pt idx="31">
                  <c:v>74.046997105673555</c:v>
                </c:pt>
                <c:pt idx="32">
                  <c:v>74.13547569811405</c:v>
                </c:pt>
                <c:pt idx="33">
                  <c:v>74.206383489848065</c:v>
                </c:pt>
                <c:pt idx="34">
                  <c:v>74.258873179876318</c:v>
                </c:pt>
                <c:pt idx="35">
                  <c:v>74.2921879938676</c:v>
                </c:pt>
                <c:pt idx="36">
                  <c:v>74.305681095918231</c:v>
                </c:pt>
                <c:pt idx="37">
                  <c:v>74.298834110785876</c:v>
                </c:pt>
                <c:pt idx="38">
                  <c:v>74.271274013177404</c:v>
                </c:pt>
                <c:pt idx="39">
                  <c:v>74.222787634127101</c:v>
                </c:pt>
                <c:pt idx="40">
                  <c:v>74.153333073137603</c:v>
                </c:pt>
                <c:pt idx="41">
                  <c:v>74.063047391258095</c:v>
                </c:pt>
                <c:pt idx="42">
                  <c:v>73.952250093150838</c:v>
                </c:pt>
                <c:pt idx="43">
                  <c:v>73.82144207940928</c:v>
                </c:pt>
                <c:pt idx="44">
                  <c:v>73.671299953543866</c:v>
                </c:pt>
                <c:pt idx="45">
                  <c:v>73.502665787165796</c:v>
                </c:pt>
                <c:pt idx="46">
                  <c:v>73.316532665771149</c:v>
                </c:pt>
                <c:pt idx="47">
                  <c:v>73.11402653941164</c:v>
                </c:pt>
                <c:pt idx="48">
                  <c:v>72.896385072022071</c:v>
                </c:pt>
                <c:pt idx="49">
                  <c:v>72.664934307870652</c:v>
                </c:pt>
                <c:pt idx="50">
                  <c:v>72.421064045470075</c:v>
                </c:pt>
                <c:pt idx="51">
                  <c:v>72.166202825361495</c:v>
                </c:pt>
                <c:pt idx="52">
                  <c:v>71.901793400613897</c:v>
                </c:pt>
                <c:pt idx="53">
                  <c:v>71.629269474354444</c:v>
                </c:pt>
                <c:pt idx="54">
                  <c:v>71.350034367294469</c:v>
                </c:pt>
                <c:pt idx="55">
                  <c:v>71.065442132231439</c:v>
                </c:pt>
                <c:pt idx="56">
                  <c:v>70.77678147466716</c:v>
                </c:pt>
                <c:pt idx="57">
                  <c:v>70.485262681031998</c:v>
                </c:pt>
                <c:pt idx="58">
                  <c:v>70.192007608805028</c:v>
                </c:pt>
                <c:pt idx="59">
                  <c:v>69.898042663886145</c:v>
                </c:pt>
                <c:pt idx="60">
                  <c:v>69.604294584998215</c:v>
                </c:pt>
                <c:pt idx="61">
                  <c:v>69.31158877509759</c:v>
                </c:pt>
                <c:pt idx="62">
                  <c:v>69.020649865834741</c:v>
                </c:pt>
                <c:pt idx="63">
                  <c:v>68.732104171264282</c:v>
                </c:pt>
                <c:pt idx="64">
                  <c:v>68.446483678196842</c:v>
                </c:pt>
                <c:pt idx="65">
                  <c:v>68.164231228997323</c:v>
                </c:pt>
                <c:pt idx="66">
                  <c:v>67.88570657418947</c:v>
                </c:pt>
                <c:pt idx="67">
                  <c:v>67.611193002946692</c:v>
                </c:pt>
                <c:pt idx="68">
                  <c:v>67.340904295842051</c:v>
                </c:pt>
                <c:pt idx="69">
                  <c:v>67.07499178303668</c:v>
                </c:pt>
                <c:pt idx="70">
                  <c:v>66.81355132996238</c:v>
                </c:pt>
                <c:pt idx="71">
                  <c:v>66.55663010967146</c:v>
                </c:pt>
                <c:pt idx="72">
                  <c:v>66.304233055118814</c:v>
                </c:pt>
                <c:pt idx="73">
                  <c:v>66.056328914940863</c:v>
                </c:pt>
                <c:pt idx="74">
                  <c:v>65.812855862428648</c:v>
                </c:pt>
                <c:pt idx="75">
                  <c:v>65.573726629300836</c:v>
                </c:pt>
                <c:pt idx="76">
                  <c:v>65.338833153728942</c:v>
                </c:pt>
                <c:pt idx="77">
                  <c:v>65.108050746166683</c:v>
                </c:pt>
                <c:pt idx="78">
                  <c:v>64.881241787291543</c:v>
                </c:pt>
                <c:pt idx="79">
                  <c:v>64.658258980221959</c:v>
                </c:pt>
                <c:pt idx="80">
                  <c:v>64.438948184581434</c:v>
                </c:pt>
                <c:pt idx="81">
                  <c:v>64.223150863367266</c:v>
                </c:pt>
                <c:pt idx="82">
                  <c:v>64.010706175348858</c:v>
                </c:pt>
                <c:pt idx="83">
                  <c:v>63.801452746215233</c:v>
                </c:pt>
                <c:pt idx="84">
                  <c:v>63.595230151223781</c:v>
                </c:pt>
                <c:pt idx="85">
                  <c:v>63.391880140927618</c:v>
                </c:pt>
                <c:pt idx="86">
                  <c:v>63.191247639891778</c:v>
                </c:pt>
                <c:pt idx="87">
                  <c:v>62.9931815463218</c:v>
                </c:pt>
                <c:pt idx="88">
                  <c:v>62.797535358358857</c:v>
                </c:pt>
                <c:pt idx="89">
                  <c:v>62.604167650548476</c:v>
                </c:pt>
                <c:pt idx="90">
                  <c:v>62.412942421746386</c:v>
                </c:pt>
                <c:pt idx="91">
                  <c:v>62.223729333541783</c:v>
                </c:pt>
                <c:pt idx="92">
                  <c:v>62.036403856197111</c:v>
                </c:pt>
                <c:pt idx="93">
                  <c:v>61.850847337150157</c:v>
                </c:pt>
                <c:pt idx="94">
                  <c:v>61.666947005315834</c:v>
                </c:pt>
                <c:pt idx="95">
                  <c:v>61.484595922767468</c:v>
                </c:pt>
                <c:pt idx="96">
                  <c:v>61.303692893874242</c:v>
                </c:pt>
                <c:pt idx="97">
                  <c:v>61.124142340616785</c:v>
                </c:pt>
                <c:pt idx="98">
                  <c:v>60.945854151593586</c:v>
                </c:pt>
                <c:pt idx="99">
                  <c:v>60.768743511155598</c:v>
                </c:pt>
                <c:pt idx="100">
                  <c:v>60.592730714157796</c:v>
                </c:pt>
                <c:pt idx="101">
                  <c:v>60.417740970982599</c:v>
                </c:pt>
                <c:pt idx="102">
                  <c:v>60.243704206762565</c:v>
                </c:pt>
                <c:pt idx="103">
                  <c:v>60.070554858095214</c:v>
                </c:pt>
                <c:pt idx="104">
                  <c:v>59.898231669995489</c:v>
                </c:pt>
                <c:pt idx="105">
                  <c:v>59.726677495357279</c:v>
                </c:pt>
                <c:pt idx="106">
                  <c:v>59.555839098790379</c:v>
                </c:pt>
                <c:pt idx="107">
                  <c:v>59.385666966350783</c:v>
                </c:pt>
                <c:pt idx="108">
                  <c:v>59.216115122386057</c:v>
                </c:pt>
                <c:pt idx="109">
                  <c:v>59.047140954465405</c:v>
                </c:pt>
                <c:pt idx="110">
                  <c:v>58.878705047148991</c:v>
                </c:pt>
                <c:pt idx="111">
                  <c:v>58.710771025168739</c:v>
                </c:pt>
                <c:pt idx="112">
                  <c:v>58.543305406436708</c:v>
                </c:pt>
                <c:pt idx="113">
                  <c:v>58.376277465162211</c:v>
                </c:pt>
                <c:pt idx="114">
                  <c:v>58.209659105241428</c:v>
                </c:pt>
                <c:pt idx="115">
                  <c:v>58.043424743977191</c:v>
                </c:pt>
                <c:pt idx="116">
                  <c:v>57.877551206089805</c:v>
                </c:pt>
                <c:pt idx="117">
                  <c:v>57.712017627885572</c:v>
                </c:pt>
                <c:pt idx="118">
                  <c:v>57.546805371356648</c:v>
                </c:pt>
                <c:pt idx="119">
                  <c:v>57.381897947887651</c:v>
                </c:pt>
                <c:pt idx="120">
                  <c:v>57.217280951139585</c:v>
                </c:pt>
                <c:pt idx="121">
                  <c:v>57.052941998563242</c:v>
                </c:pt>
                <c:pt idx="122">
                  <c:v>56.88887068086288</c:v>
                </c:pt>
                <c:pt idx="123">
                  <c:v>56.7250585185784</c:v>
                </c:pt>
                <c:pt idx="124">
                  <c:v>56.561498924781887</c:v>
                </c:pt>
                <c:pt idx="125">
                  <c:v>56.398187172686846</c:v>
                </c:pt>
                <c:pt idx="126">
                  <c:v>56.235120366746131</c:v>
                </c:pt>
                <c:pt idx="127">
                  <c:v>56.072297415566162</c:v>
                </c:pt>
                <c:pt idx="128">
                  <c:v>55.909719004693663</c:v>
                </c:pt>
                <c:pt idx="129">
                  <c:v>55.747387567038842</c:v>
                </c:pt>
                <c:pt idx="130">
                  <c:v>55.585307248395317</c:v>
                </c:pt>
                <c:pt idx="131">
                  <c:v>55.423483865210024</c:v>
                </c:pt>
                <c:pt idx="132">
                  <c:v>55.261924851463306</c:v>
                </c:pt>
                <c:pt idx="133">
                  <c:v>55.100639191258445</c:v>
                </c:pt>
                <c:pt idx="134">
                  <c:v>54.939637333517005</c:v>
                </c:pt>
                <c:pt idx="135">
                  <c:v>54.778931085061998</c:v>
                </c:pt>
                <c:pt idx="136">
                  <c:v>54.618533478380641</c:v>
                </c:pt>
                <c:pt idx="137">
                  <c:v>54.458458610530961</c:v>
                </c:pt>
                <c:pt idx="138">
                  <c:v>54.298721450034755</c:v>
                </c:pt>
                <c:pt idx="139">
                  <c:v>54.139337609221499</c:v>
                </c:pt>
                <c:pt idx="140">
                  <c:v>53.98032308039123</c:v>
                </c:pt>
                <c:pt idx="141">
                  <c:v>53.821693935372615</c:v>
                </c:pt>
                <c:pt idx="142">
                  <c:v>53.663465989574192</c:v>
                </c:pt>
                <c:pt idx="143">
                  <c:v>53.505654433447994</c:v>
                </c:pt>
                <c:pt idx="144">
                  <c:v>53.348273436361545</c:v>
                </c:pt>
                <c:pt idx="145">
                  <c:v>53.191335730128145</c:v>
                </c:pt>
                <c:pt idx="146">
                  <c:v>53.034852181761394</c:v>
                </c:pt>
                <c:pt idx="147">
                  <c:v>52.878831367247464</c:v>
                </c:pt>
                <c:pt idx="148">
                  <c:v>52.723279160086456</c:v>
                </c:pt>
                <c:pt idx="149">
                  <c:v>52.568198349842049</c:v>
                </c:pt>
                <c:pt idx="150">
                  <c:v>52.413588306757958</c:v>
                </c:pt>
                <c:pt idx="151">
                  <c:v>52.259444708469061</c:v>
                </c:pt>
                <c:pt idx="152">
                  <c:v>52.105759343819848</c:v>
                </c:pt>
                <c:pt idx="153">
                  <c:v>51.952520006739391</c:v>
                </c:pt>
                <c:pt idx="154">
                  <c:v>51.79971049003106</c:v>
                </c:pt>
                <c:pt idx="155">
                  <c:v>51.647310684941885</c:v>
                </c:pt>
                <c:pt idx="156">
                  <c:v>51.495296787702621</c:v>
                </c:pt>
                <c:pt idx="157">
                  <c:v>51.343641609183194</c:v>
                </c:pt>
                <c:pt idx="158">
                  <c:v>51.192314978756912</c:v>
                </c:pt>
                <c:pt idx="159">
                  <c:v>51.041284228799434</c:v>
                </c:pt>
                <c:pt idx="160">
                  <c:v>50.890514742332499</c:v>
                </c:pt>
                <c:pt idx="161">
                  <c:v>50.739970543463784</c:v>
                </c:pt>
                <c:pt idx="162">
                  <c:v>50.589614908680943</c:v>
                </c:pt>
                <c:pt idx="163">
                  <c:v>50.43941097681963</c:v>
                </c:pt>
                <c:pt idx="164">
                  <c:v>50.289322336605508</c:v>
                </c:pt>
                <c:pt idx="165">
                  <c:v>50.139313572917452</c:v>
                </c:pt>
                <c:pt idx="166">
                  <c:v>49.989350756089451</c:v>
                </c:pt>
                <c:pt idx="167">
                  <c:v>49.839401862359061</c:v>
                </c:pt>
                <c:pt idx="168">
                  <c:v>49.689437117656141</c:v>
                </c:pt>
                <c:pt idx="169">
                  <c:v>49.539429260993643</c:v>
                </c:pt>
                <c:pt idx="170">
                  <c:v>49.389353727503831</c:v>
                </c:pt>
                <c:pt idx="171">
                  <c:v>49.23918875444798</c:v>
                </c:pt>
                <c:pt idx="172">
                  <c:v>49.088915416180228</c:v>
                </c:pt>
                <c:pt idx="173">
                  <c:v>48.938517595999372</c:v>
                </c:pt>
                <c:pt idx="174">
                  <c:v>48.787981904076062</c:v>
                </c:pt>
                <c:pt idx="175">
                  <c:v>48.637297551246299</c:v>
                </c:pt>
                <c:pt idx="176">
                  <c:v>48.48645618850189</c:v>
                </c:pt>
                <c:pt idx="177">
                  <c:v>48.33545172159296</c:v>
                </c:pt>
                <c:pt idx="178">
                  <c:v>48.184280109401172</c:v>
                </c:pt>
                <c:pt idx="179">
                  <c:v>48.032939153758321</c:v>
                </c:pt>
                <c:pt idx="180">
                  <c:v>47.881428287272428</c:v>
                </c:pt>
                <c:pt idx="181">
                  <c:v>47.729748364570177</c:v>
                </c:pt>
                <c:pt idx="182">
                  <c:v>47.577901461234298</c:v>
                </c:pt>
                <c:pt idx="183">
                  <c:v>47.425890683659041</c:v>
                </c:pt>
                <c:pt idx="184">
                  <c:v>47.273719992096808</c:v>
                </c:pt>
                <c:pt idx="185">
                  <c:v>47.121394038343425</c:v>
                </c:pt>
                <c:pt idx="186">
                  <c:v>46.968918018815053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78.581000000000003</c:v>
                </c:pt>
                <c:pt idx="1">
                  <c:v>75.918999999999997</c:v>
                </c:pt>
                <c:pt idx="2">
                  <c:v>77.596999999999994</c:v>
                </c:pt>
                <c:pt idx="3">
                  <c:v>76.983999999999995</c:v>
                </c:pt>
                <c:pt idx="4">
                  <c:v>77.305999999999997</c:v>
                </c:pt>
                <c:pt idx="5">
                  <c:v>76.951999999999998</c:v>
                </c:pt>
                <c:pt idx="6">
                  <c:v>78.209999999999994</c:v>
                </c:pt>
                <c:pt idx="7">
                  <c:v>77.418999999999997</c:v>
                </c:pt>
                <c:pt idx="8">
                  <c:v>77.483999999999995</c:v>
                </c:pt>
                <c:pt idx="9">
                  <c:v>76.822999999999993</c:v>
                </c:pt>
                <c:pt idx="10">
                  <c:v>77.081000000000003</c:v>
                </c:pt>
                <c:pt idx="11">
                  <c:v>77.338999999999999</c:v>
                </c:pt>
                <c:pt idx="12">
                  <c:v>76.742000000000004</c:v>
                </c:pt>
                <c:pt idx="13">
                  <c:v>76.951999999999998</c:v>
                </c:pt>
                <c:pt idx="14">
                  <c:v>76.887</c:v>
                </c:pt>
                <c:pt idx="15">
                  <c:v>76.370999999999995</c:v>
                </c:pt>
                <c:pt idx="16">
                  <c:v>77.870999999999995</c:v>
                </c:pt>
                <c:pt idx="17">
                  <c:v>76.822999999999993</c:v>
                </c:pt>
                <c:pt idx="18">
                  <c:v>78.516000000000005</c:v>
                </c:pt>
                <c:pt idx="19">
                  <c:v>77.194000000000003</c:v>
                </c:pt>
                <c:pt idx="20">
                  <c:v>76.483999999999995</c:v>
                </c:pt>
                <c:pt idx="21">
                  <c:v>78.516000000000005</c:v>
                </c:pt>
                <c:pt idx="22">
                  <c:v>78.935000000000002</c:v>
                </c:pt>
                <c:pt idx="23">
                  <c:v>78.096999999999994</c:v>
                </c:pt>
                <c:pt idx="24">
                  <c:v>78.596999999999994</c:v>
                </c:pt>
                <c:pt idx="25">
                  <c:v>78.629000000000005</c:v>
                </c:pt>
                <c:pt idx="26">
                  <c:v>80.242000000000004</c:v>
                </c:pt>
                <c:pt idx="27">
                  <c:v>79.887</c:v>
                </c:pt>
                <c:pt idx="28">
                  <c:v>78.677000000000007</c:v>
                </c:pt>
                <c:pt idx="29">
                  <c:v>79.355000000000004</c:v>
                </c:pt>
                <c:pt idx="30">
                  <c:v>80.661000000000001</c:v>
                </c:pt>
                <c:pt idx="31">
                  <c:v>80.468000000000004</c:v>
                </c:pt>
                <c:pt idx="32">
                  <c:v>80.257999999999996</c:v>
                </c:pt>
                <c:pt idx="33">
                  <c:v>80.661000000000001</c:v>
                </c:pt>
                <c:pt idx="34">
                  <c:v>81.548000000000002</c:v>
                </c:pt>
                <c:pt idx="35">
                  <c:v>81.370999999999995</c:v>
                </c:pt>
                <c:pt idx="36">
                  <c:v>82.983999999999995</c:v>
                </c:pt>
                <c:pt idx="37">
                  <c:v>83.661000000000001</c:v>
                </c:pt>
                <c:pt idx="38">
                  <c:v>84.21</c:v>
                </c:pt>
                <c:pt idx="39">
                  <c:v>85.081000000000003</c:v>
                </c:pt>
                <c:pt idx="40">
                  <c:v>85.855000000000004</c:v>
                </c:pt>
                <c:pt idx="41">
                  <c:v>85.838999999999999</c:v>
                </c:pt>
                <c:pt idx="42">
                  <c:v>87.742000000000004</c:v>
                </c:pt>
                <c:pt idx="43">
                  <c:v>87.935000000000002</c:v>
                </c:pt>
                <c:pt idx="44">
                  <c:v>89.918999999999997</c:v>
                </c:pt>
                <c:pt idx="45">
                  <c:v>91.870999999999995</c:v>
                </c:pt>
                <c:pt idx="46">
                  <c:v>95.242000000000004</c:v>
                </c:pt>
                <c:pt idx="47">
                  <c:v>98.548000000000002</c:v>
                </c:pt>
                <c:pt idx="48">
                  <c:v>102.306</c:v>
                </c:pt>
                <c:pt idx="49">
                  <c:v>109.452</c:v>
                </c:pt>
                <c:pt idx="50">
                  <c:v>116.98399999999999</c:v>
                </c:pt>
                <c:pt idx="51">
                  <c:v>125.661</c:v>
                </c:pt>
                <c:pt idx="52">
                  <c:v>139.24199999999999</c:v>
                </c:pt>
                <c:pt idx="53">
                  <c:v>153.25800000000001</c:v>
                </c:pt>
                <c:pt idx="54">
                  <c:v>169.887</c:v>
                </c:pt>
                <c:pt idx="55">
                  <c:v>185.98400000000001</c:v>
                </c:pt>
                <c:pt idx="56">
                  <c:v>200.30600000000001</c:v>
                </c:pt>
                <c:pt idx="57">
                  <c:v>212.5</c:v>
                </c:pt>
                <c:pt idx="58">
                  <c:v>221.935</c:v>
                </c:pt>
                <c:pt idx="59">
                  <c:v>227.40299999999999</c:v>
                </c:pt>
                <c:pt idx="60">
                  <c:v>230.387</c:v>
                </c:pt>
                <c:pt idx="61">
                  <c:v>228.387</c:v>
                </c:pt>
                <c:pt idx="62">
                  <c:v>223.09700000000001</c:v>
                </c:pt>
                <c:pt idx="63">
                  <c:v>212.09700000000001</c:v>
                </c:pt>
                <c:pt idx="64">
                  <c:v>196</c:v>
                </c:pt>
                <c:pt idx="65">
                  <c:v>172.64500000000001</c:v>
                </c:pt>
                <c:pt idx="66">
                  <c:v>142.09700000000001</c:v>
                </c:pt>
                <c:pt idx="67">
                  <c:v>105.371</c:v>
                </c:pt>
                <c:pt idx="68">
                  <c:v>80.694000000000003</c:v>
                </c:pt>
                <c:pt idx="69">
                  <c:v>76.709999999999994</c:v>
                </c:pt>
                <c:pt idx="70">
                  <c:v>78.194000000000003</c:v>
                </c:pt>
                <c:pt idx="71">
                  <c:v>80.468000000000004</c:v>
                </c:pt>
                <c:pt idx="72">
                  <c:v>83.031999999999996</c:v>
                </c:pt>
                <c:pt idx="73">
                  <c:v>85.483999999999995</c:v>
                </c:pt>
                <c:pt idx="74">
                  <c:v>89.257999999999996</c:v>
                </c:pt>
                <c:pt idx="75">
                  <c:v>95.774000000000001</c:v>
                </c:pt>
                <c:pt idx="76">
                  <c:v>103.29</c:v>
                </c:pt>
                <c:pt idx="77">
                  <c:v>113.71</c:v>
                </c:pt>
                <c:pt idx="78">
                  <c:v>124.694</c:v>
                </c:pt>
                <c:pt idx="79">
                  <c:v>136.565</c:v>
                </c:pt>
                <c:pt idx="80">
                  <c:v>150.048</c:v>
                </c:pt>
                <c:pt idx="81">
                  <c:v>160.91900000000001</c:v>
                </c:pt>
                <c:pt idx="82">
                  <c:v>170.90299999999999</c:v>
                </c:pt>
                <c:pt idx="83">
                  <c:v>178.03200000000001</c:v>
                </c:pt>
                <c:pt idx="84">
                  <c:v>182.01599999999999</c:v>
                </c:pt>
                <c:pt idx="85">
                  <c:v>183.74199999999999</c:v>
                </c:pt>
                <c:pt idx="86">
                  <c:v>181.29</c:v>
                </c:pt>
                <c:pt idx="87">
                  <c:v>174.75800000000001</c:v>
                </c:pt>
                <c:pt idx="88">
                  <c:v>162.40299999999999</c:v>
                </c:pt>
                <c:pt idx="89">
                  <c:v>143.51599999999999</c:v>
                </c:pt>
                <c:pt idx="90">
                  <c:v>120.161</c:v>
                </c:pt>
                <c:pt idx="91">
                  <c:v>91.418999999999997</c:v>
                </c:pt>
                <c:pt idx="92">
                  <c:v>72.951999999999998</c:v>
                </c:pt>
                <c:pt idx="93">
                  <c:v>68.225999999999999</c:v>
                </c:pt>
                <c:pt idx="94">
                  <c:v>68.081000000000003</c:v>
                </c:pt>
                <c:pt idx="95">
                  <c:v>68.257999999999996</c:v>
                </c:pt>
                <c:pt idx="96">
                  <c:v>68.5</c:v>
                </c:pt>
                <c:pt idx="97">
                  <c:v>67.629000000000005</c:v>
                </c:pt>
                <c:pt idx="98">
                  <c:v>66.805999999999997</c:v>
                </c:pt>
                <c:pt idx="99">
                  <c:v>67.531999999999996</c:v>
                </c:pt>
                <c:pt idx="100">
                  <c:v>67.257999999999996</c:v>
                </c:pt>
                <c:pt idx="101">
                  <c:v>67.596999999999994</c:v>
                </c:pt>
                <c:pt idx="102">
                  <c:v>67.742000000000004</c:v>
                </c:pt>
                <c:pt idx="103">
                  <c:v>66.709999999999994</c:v>
                </c:pt>
                <c:pt idx="104">
                  <c:v>66.531999999999996</c:v>
                </c:pt>
                <c:pt idx="105">
                  <c:v>66.918999999999997</c:v>
                </c:pt>
                <c:pt idx="106">
                  <c:v>66.822999999999993</c:v>
                </c:pt>
                <c:pt idx="107">
                  <c:v>67.855000000000004</c:v>
                </c:pt>
                <c:pt idx="108">
                  <c:v>67.387</c:v>
                </c:pt>
                <c:pt idx="109">
                  <c:v>67.048000000000002</c:v>
                </c:pt>
                <c:pt idx="110">
                  <c:v>67.629000000000005</c:v>
                </c:pt>
                <c:pt idx="111">
                  <c:v>67.757999999999996</c:v>
                </c:pt>
                <c:pt idx="112">
                  <c:v>68.129000000000005</c:v>
                </c:pt>
                <c:pt idx="113">
                  <c:v>67.855000000000004</c:v>
                </c:pt>
                <c:pt idx="114">
                  <c:v>66.870999999999995</c:v>
                </c:pt>
                <c:pt idx="115">
                  <c:v>66.177000000000007</c:v>
                </c:pt>
                <c:pt idx="116">
                  <c:v>65.983999999999995</c:v>
                </c:pt>
                <c:pt idx="117">
                  <c:v>66.435000000000002</c:v>
                </c:pt>
                <c:pt idx="118">
                  <c:v>68.064999999999998</c:v>
                </c:pt>
                <c:pt idx="119">
                  <c:v>68.322999999999993</c:v>
                </c:pt>
                <c:pt idx="120">
                  <c:v>67.983999999999995</c:v>
                </c:pt>
                <c:pt idx="121">
                  <c:v>68.031999999999996</c:v>
                </c:pt>
                <c:pt idx="122">
                  <c:v>69.968000000000004</c:v>
                </c:pt>
                <c:pt idx="123">
                  <c:v>69.951999999999998</c:v>
                </c:pt>
                <c:pt idx="124">
                  <c:v>69.403000000000006</c:v>
                </c:pt>
                <c:pt idx="125">
                  <c:v>71.209999999999994</c:v>
                </c:pt>
                <c:pt idx="126">
                  <c:v>71</c:v>
                </c:pt>
                <c:pt idx="127">
                  <c:v>69.677000000000007</c:v>
                </c:pt>
                <c:pt idx="128">
                  <c:v>67.548000000000002</c:v>
                </c:pt>
                <c:pt idx="129">
                  <c:v>66.064999999999998</c:v>
                </c:pt>
                <c:pt idx="130">
                  <c:v>65.418999999999997</c:v>
                </c:pt>
                <c:pt idx="131">
                  <c:v>64.661000000000001</c:v>
                </c:pt>
                <c:pt idx="132">
                  <c:v>65.355000000000004</c:v>
                </c:pt>
                <c:pt idx="133">
                  <c:v>63.597000000000001</c:v>
                </c:pt>
                <c:pt idx="134">
                  <c:v>63.645000000000003</c:v>
                </c:pt>
                <c:pt idx="135">
                  <c:v>64.031999999999996</c:v>
                </c:pt>
                <c:pt idx="136">
                  <c:v>62.387</c:v>
                </c:pt>
                <c:pt idx="137">
                  <c:v>63.418999999999997</c:v>
                </c:pt>
                <c:pt idx="138">
                  <c:v>61.21</c:v>
                </c:pt>
                <c:pt idx="139">
                  <c:v>62.548000000000002</c:v>
                </c:pt>
                <c:pt idx="140">
                  <c:v>62.128999999999998</c:v>
                </c:pt>
                <c:pt idx="141">
                  <c:v>62.274000000000001</c:v>
                </c:pt>
                <c:pt idx="142">
                  <c:v>62</c:v>
                </c:pt>
                <c:pt idx="143">
                  <c:v>63.29</c:v>
                </c:pt>
                <c:pt idx="144">
                  <c:v>61.645000000000003</c:v>
                </c:pt>
                <c:pt idx="145">
                  <c:v>61.484000000000002</c:v>
                </c:pt>
                <c:pt idx="146">
                  <c:v>61.871000000000002</c:v>
                </c:pt>
                <c:pt idx="147">
                  <c:v>62.338999999999999</c:v>
                </c:pt>
                <c:pt idx="148">
                  <c:v>61.741999999999997</c:v>
                </c:pt>
                <c:pt idx="149">
                  <c:v>62.21</c:v>
                </c:pt>
                <c:pt idx="150">
                  <c:v>62.402999999999999</c:v>
                </c:pt>
                <c:pt idx="151">
                  <c:v>61.871000000000002</c:v>
                </c:pt>
                <c:pt idx="152">
                  <c:v>63.274000000000001</c:v>
                </c:pt>
                <c:pt idx="153">
                  <c:v>64.290000000000006</c:v>
                </c:pt>
                <c:pt idx="154">
                  <c:v>64.644999999999996</c:v>
                </c:pt>
                <c:pt idx="155">
                  <c:v>64.790000000000006</c:v>
                </c:pt>
                <c:pt idx="156">
                  <c:v>63.854999999999997</c:v>
                </c:pt>
                <c:pt idx="157">
                  <c:v>62.838999999999999</c:v>
                </c:pt>
                <c:pt idx="158">
                  <c:v>63.387</c:v>
                </c:pt>
                <c:pt idx="159">
                  <c:v>63.015999999999998</c:v>
                </c:pt>
                <c:pt idx="160">
                  <c:v>61.418999999999997</c:v>
                </c:pt>
                <c:pt idx="161">
                  <c:v>60.79</c:v>
                </c:pt>
                <c:pt idx="162">
                  <c:v>61.451999999999998</c:v>
                </c:pt>
                <c:pt idx="163">
                  <c:v>60.645000000000003</c:v>
                </c:pt>
                <c:pt idx="164">
                  <c:v>60.805999999999997</c:v>
                </c:pt>
                <c:pt idx="165">
                  <c:v>60.241999999999997</c:v>
                </c:pt>
                <c:pt idx="166">
                  <c:v>59.984000000000002</c:v>
                </c:pt>
                <c:pt idx="167">
                  <c:v>59.031999999999996</c:v>
                </c:pt>
                <c:pt idx="168">
                  <c:v>59.935000000000002</c:v>
                </c:pt>
                <c:pt idx="169">
                  <c:v>58.758000000000003</c:v>
                </c:pt>
                <c:pt idx="170">
                  <c:v>58.854999999999997</c:v>
                </c:pt>
                <c:pt idx="171">
                  <c:v>58.935000000000002</c:v>
                </c:pt>
                <c:pt idx="172">
                  <c:v>59.048000000000002</c:v>
                </c:pt>
                <c:pt idx="173">
                  <c:v>59</c:v>
                </c:pt>
                <c:pt idx="174">
                  <c:v>58.548000000000002</c:v>
                </c:pt>
                <c:pt idx="175">
                  <c:v>59</c:v>
                </c:pt>
                <c:pt idx="176">
                  <c:v>58.984000000000002</c:v>
                </c:pt>
                <c:pt idx="177">
                  <c:v>57.968000000000004</c:v>
                </c:pt>
                <c:pt idx="178">
                  <c:v>57.354999999999997</c:v>
                </c:pt>
                <c:pt idx="179">
                  <c:v>57.113</c:v>
                </c:pt>
                <c:pt idx="180">
                  <c:v>57.564999999999998</c:v>
                </c:pt>
                <c:pt idx="181">
                  <c:v>57.113</c:v>
                </c:pt>
                <c:pt idx="182">
                  <c:v>57.902999999999999</c:v>
                </c:pt>
                <c:pt idx="183">
                  <c:v>57.241999999999997</c:v>
                </c:pt>
                <c:pt idx="184">
                  <c:v>58.194000000000003</c:v>
                </c:pt>
                <c:pt idx="185">
                  <c:v>58.918999999999997</c:v>
                </c:pt>
                <c:pt idx="186">
                  <c:v>57.387</c:v>
                </c:pt>
                <c:pt idx="187">
                  <c:v>57.435000000000002</c:v>
                </c:pt>
                <c:pt idx="188">
                  <c:v>57.677</c:v>
                </c:pt>
                <c:pt idx="189">
                  <c:v>57.677</c:v>
                </c:pt>
                <c:pt idx="190">
                  <c:v>57.21</c:v>
                </c:pt>
                <c:pt idx="191">
                  <c:v>57.5</c:v>
                </c:pt>
                <c:pt idx="192">
                  <c:v>57.015999999999998</c:v>
                </c:pt>
                <c:pt idx="193">
                  <c:v>57.5</c:v>
                </c:pt>
                <c:pt idx="194">
                  <c:v>57.515999999999998</c:v>
                </c:pt>
                <c:pt idx="195">
                  <c:v>57.645000000000003</c:v>
                </c:pt>
                <c:pt idx="196">
                  <c:v>58.515999999999998</c:v>
                </c:pt>
                <c:pt idx="197">
                  <c:v>58.338999999999999</c:v>
                </c:pt>
                <c:pt idx="198">
                  <c:v>57.548000000000002</c:v>
                </c:pt>
                <c:pt idx="199">
                  <c:v>57.338999999999999</c:v>
                </c:pt>
                <c:pt idx="200">
                  <c:v>56.935000000000002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75.281604889264983</c:v>
                </c:pt>
                <c:pt idx="1">
                  <c:v>75.484734700420702</c:v>
                </c:pt>
                <c:pt idx="2">
                  <c:v>75.687560837803048</c:v>
                </c:pt>
                <c:pt idx="3">
                  <c:v>75.88999484612458</c:v>
                </c:pt>
                <c:pt idx="4">
                  <c:v>76.091934858357476</c:v>
                </c:pt>
                <c:pt idx="5">
                  <c:v>76.293264044829755</c:v>
                </c:pt>
                <c:pt idx="6">
                  <c:v>76.493848937530487</c:v>
                </c:pt>
                <c:pt idx="7">
                  <c:v>76.693537630441753</c:v>
                </c:pt>
                <c:pt idx="8">
                  <c:v>76.892157860042346</c:v>
                </c:pt>
                <c:pt idx="9">
                  <c:v>77.089514974499806</c:v>
                </c:pt>
                <c:pt idx="10">
                  <c:v>77.285389805801202</c:v>
                </c:pt>
                <c:pt idx="11">
                  <c:v>77.479536466662893</c:v>
                </c:pt>
                <c:pt idx="12">
                  <c:v>77.671680104264766</c:v>
                </c:pt>
                <c:pt idx="13">
                  <c:v>77.861514656902031</c:v>
                </c:pt>
                <c:pt idx="14">
                  <c:v>78.048700679513601</c:v>
                </c:pt>
                <c:pt idx="15">
                  <c:v>78.232863332918299</c:v>
                </c:pt>
                <c:pt idx="16">
                  <c:v>78.413590674543315</c:v>
                </c:pt>
                <c:pt idx="17">
                  <c:v>78.590432453398662</c:v>
                </c:pt>
                <c:pt idx="18">
                  <c:v>78.762899711175763</c:v>
                </c:pt>
                <c:pt idx="19">
                  <c:v>78.930465642696731</c:v>
                </c:pt>
                <c:pt idx="20">
                  <c:v>79.092568398618198</c:v>
                </c:pt>
                <c:pt idx="21">
                  <c:v>79.248616857733964</c:v>
                </c:pt>
                <c:pt idx="22">
                  <c:v>79.398000904262119</c:v>
                </c:pt>
                <c:pt idx="23">
                  <c:v>79.54010847958061</c:v>
                </c:pt>
                <c:pt idx="24">
                  <c:v>79.674352713114487</c:v>
                </c:pt>
                <c:pt idx="25">
                  <c:v>79.8002138567267</c:v>
                </c:pt>
                <c:pt idx="26">
                  <c:v>79.917302632051957</c:v>
                </c:pt>
                <c:pt idx="27">
                  <c:v>80.02545401102455</c:v>
                </c:pt>
                <c:pt idx="28">
                  <c:v>80.124863397083956</c:v>
                </c:pt>
                <c:pt idx="29">
                  <c:v>80.216280578671913</c:v>
                </c:pt>
                <c:pt idx="30">
                  <c:v>80.301280466181879</c:v>
                </c:pt>
                <c:pt idx="31">
                  <c:v>80.382633075988778</c:v>
                </c:pt>
                <c:pt idx="32">
                  <c:v>80.464797809190031</c:v>
                </c:pt>
                <c:pt idx="33">
                  <c:v>80.554567805479294</c:v>
                </c:pt>
                <c:pt idx="34">
                  <c:v>80.661887743088471</c:v>
                </c:pt>
                <c:pt idx="35">
                  <c:v>80.800861357907309</c:v>
                </c:pt>
                <c:pt idx="36">
                  <c:v>80.990951507145539</c:v>
                </c:pt>
                <c:pt idx="37">
                  <c:v>81.258354274835412</c:v>
                </c:pt>
                <c:pt idx="38">
                  <c:v>81.637498370611752</c:v>
                </c:pt>
                <c:pt idx="39">
                  <c:v>82.172581826787749</c:v>
                </c:pt>
                <c:pt idx="40">
                  <c:v>82.91901113853082</c:v>
                </c:pt>
                <c:pt idx="41">
                  <c:v>83.944556857725459</c:v>
                </c:pt>
                <c:pt idx="42">
                  <c:v>85.329989867782331</c:v>
                </c:pt>
                <c:pt idx="43">
                  <c:v>87.168922081032179</c:v>
                </c:pt>
                <c:pt idx="44">
                  <c:v>89.566553979115767</c:v>
                </c:pt>
                <c:pt idx="45">
                  <c:v>92.637040097544542</c:v>
                </c:pt>
                <c:pt idx="46">
                  <c:v>96.499232520322565</c:v>
                </c:pt>
                <c:pt idx="47">
                  <c:v>101.27065940771516</c:v>
                </c:pt>
                <c:pt idx="48">
                  <c:v>107.05974338418716</c:v>
                </c:pt>
                <c:pt idx="49">
                  <c:v>113.95645907359066</c:v>
                </c:pt>
                <c:pt idx="50">
                  <c:v>122.02185715062517</c:v>
                </c:pt>
                <c:pt idx="51">
                  <c:v>131.27711991865957</c:v>
                </c:pt>
                <c:pt idx="52">
                  <c:v>141.69301602849211</c:v>
                </c:pt>
                <c:pt idx="53">
                  <c:v>153.18067571825682</c:v>
                </c:pt>
                <c:pt idx="54">
                  <c:v>165.58414437486331</c:v>
                </c:pt>
                <c:pt idx="55">
                  <c:v>178.67309478453583</c:v>
                </c:pt>
                <c:pt idx="56">
                  <c:v>192.1280364599113</c:v>
                </c:pt>
                <c:pt idx="57">
                  <c:v>205.49816223840676</c:v>
                </c:pt>
                <c:pt idx="58">
                  <c:v>218.09936818451959</c:v>
                </c:pt>
                <c:pt idx="59">
                  <c:v>228.83448490094926</c:v>
                </c:pt>
                <c:pt idx="60">
                  <c:v>236.00483872286779</c:v>
                </c:pt>
                <c:pt idx="61">
                  <c:v>237.34065714907638</c:v>
                </c:pt>
                <c:pt idx="62">
                  <c:v>230.55772735682993</c:v>
                </c:pt>
                <c:pt idx="63">
                  <c:v>214.49598006860867</c:v>
                </c:pt>
                <c:pt idx="64">
                  <c:v>190.2980072507699</c:v>
                </c:pt>
                <c:pt idx="65">
                  <c:v>161.66774455541037</c:v>
                </c:pt>
                <c:pt idx="66">
                  <c:v>133.67532252839797</c:v>
                </c:pt>
                <c:pt idx="67">
                  <c:v>110.70651777632354</c:v>
                </c:pt>
                <c:pt idx="68">
                  <c:v>94.907966805038214</c:v>
                </c:pt>
                <c:pt idx="69">
                  <c:v>86.032356010427989</c:v>
                </c:pt>
                <c:pt idx="70">
                  <c:v>82.434352810211408</c:v>
                </c:pt>
                <c:pt idx="71">
                  <c:v>82.277454286141335</c:v>
                </c:pt>
                <c:pt idx="72">
                  <c:v>84.241048729338644</c:v>
                </c:pt>
                <c:pt idx="73">
                  <c:v>87.638657668570673</c:v>
                </c:pt>
                <c:pt idx="74">
                  <c:v>92.227919670827717</c:v>
                </c:pt>
                <c:pt idx="75">
                  <c:v>97.982832099392027</c:v>
                </c:pt>
                <c:pt idx="76">
                  <c:v>104.93959414390076</c:v>
                </c:pt>
                <c:pt idx="77">
                  <c:v>113.11522621689195</c:v>
                </c:pt>
                <c:pt idx="78">
                  <c:v>122.46737016527339</c:v>
                </c:pt>
                <c:pt idx="79">
                  <c:v>132.87152060721584</c:v>
                </c:pt>
                <c:pt idx="80">
                  <c:v>144.10170721472429</c:v>
                </c:pt>
                <c:pt idx="81">
                  <c:v>155.79885087728178</c:v>
                </c:pt>
                <c:pt idx="82">
                  <c:v>167.3995141197629</c:v>
                </c:pt>
                <c:pt idx="83">
                  <c:v>177.99749417456457</c:v>
                </c:pt>
                <c:pt idx="84">
                  <c:v>186.16808515371855</c:v>
                </c:pt>
                <c:pt idx="85">
                  <c:v>189.92828909771146</c:v>
                </c:pt>
                <c:pt idx="86">
                  <c:v>187.13198253585975</c:v>
                </c:pt>
                <c:pt idx="87">
                  <c:v>176.44386689783622</c:v>
                </c:pt>
                <c:pt idx="88">
                  <c:v>158.48144846708345</c:v>
                </c:pt>
                <c:pt idx="89">
                  <c:v>136.20642755029905</c:v>
                </c:pt>
                <c:pt idx="90">
                  <c:v>113.93839167895693</c:v>
                </c:pt>
                <c:pt idx="91">
                  <c:v>95.472494883565147</c:v>
                </c:pt>
                <c:pt idx="92">
                  <c:v>82.613108940708912</c:v>
                </c:pt>
                <c:pt idx="93">
                  <c:v>75.03466872820168</c:v>
                </c:pt>
                <c:pt idx="94">
                  <c:v>71.218325865780372</c:v>
                </c:pt>
                <c:pt idx="95">
                  <c:v>69.538837590209354</c:v>
                </c:pt>
                <c:pt idx="96">
                  <c:v>68.850172451236475</c:v>
                </c:pt>
                <c:pt idx="97">
                  <c:v>68.541541117540959</c:v>
                </c:pt>
                <c:pt idx="98">
                  <c:v>68.354736459681376</c:v>
                </c:pt>
                <c:pt idx="99">
                  <c:v>68.201137727240265</c:v>
                </c:pt>
                <c:pt idx="100">
                  <c:v>68.055703934016378</c:v>
                </c:pt>
                <c:pt idx="101">
                  <c:v>67.912536808759512</c:v>
                </c:pt>
                <c:pt idx="102">
                  <c:v>67.770450238225891</c:v>
                </c:pt>
                <c:pt idx="103">
                  <c:v>67.62923150266451</c:v>
                </c:pt>
                <c:pt idx="104">
                  <c:v>67.488869310495559</c:v>
                </c:pt>
                <c:pt idx="105">
                  <c:v>67.349454703671199</c:v>
                </c:pt>
                <c:pt idx="106">
                  <c:v>67.21123212420801</c:v>
                </c:pt>
                <c:pt idx="107">
                  <c:v>67.074720683430769</c:v>
                </c:pt>
                <c:pt idx="108">
                  <c:v>66.940917167254824</c:v>
                </c:pt>
                <c:pt idx="109">
                  <c:v>66.811608881697211</c:v>
                </c:pt>
                <c:pt idx="110">
                  <c:v>66.689820676524661</c:v>
                </c:pt>
                <c:pt idx="111">
                  <c:v>66.580399166392255</c:v>
                </c:pt>
                <c:pt idx="112">
                  <c:v>66.490692396071864</c:v>
                </c:pt>
                <c:pt idx="113">
                  <c:v>66.431211905821073</c:v>
                </c:pt>
                <c:pt idx="114">
                  <c:v>66.416072802018618</c:v>
                </c:pt>
                <c:pt idx="115">
                  <c:v>66.462917071833431</c:v>
                </c:pt>
                <c:pt idx="116">
                  <c:v>66.591970798217346</c:v>
                </c:pt>
                <c:pt idx="117">
                  <c:v>66.8239000392756</c:v>
                </c:pt>
                <c:pt idx="118">
                  <c:v>67.176203761756824</c:v>
                </c:pt>
                <c:pt idx="119">
                  <c:v>67.657914892674</c:v>
                </c:pt>
                <c:pt idx="120">
                  <c:v>68.262234600775159</c:v>
                </c:pt>
                <c:pt idx="121">
                  <c:v>68.956617053269042</c:v>
                </c:pt>
                <c:pt idx="122">
                  <c:v>69.671011440341331</c:v>
                </c:pt>
                <c:pt idx="123">
                  <c:v>70.289477180126298</c:v>
                </c:pt>
                <c:pt idx="124">
                  <c:v>70.657618080692856</c:v>
                </c:pt>
                <c:pt idx="125">
                  <c:v>70.620170852986959</c:v>
                </c:pt>
                <c:pt idx="126">
                  <c:v>70.087521738882245</c:v>
                </c:pt>
                <c:pt idx="127">
                  <c:v>69.098807425790909</c:v>
                </c:pt>
                <c:pt idx="128">
                  <c:v>67.831565407497152</c:v>
                </c:pt>
                <c:pt idx="129">
                  <c:v>66.535177463456506</c:v>
                </c:pt>
                <c:pt idx="130">
                  <c:v>65.424566542656024</c:v>
                </c:pt>
                <c:pt idx="131">
                  <c:v>64.604047371793996</c:v>
                </c:pt>
                <c:pt idx="132">
                  <c:v>64.062756283440976</c:v>
                </c:pt>
                <c:pt idx="133">
                  <c:v>63.724495691063034</c:v>
                </c:pt>
                <c:pt idx="134">
                  <c:v>63.504614719807535</c:v>
                </c:pt>
                <c:pt idx="135">
                  <c:v>63.341578141511434</c:v>
                </c:pt>
                <c:pt idx="136">
                  <c:v>63.201409294191201</c:v>
                </c:pt>
                <c:pt idx="137">
                  <c:v>63.069120246015999</c:v>
                </c:pt>
                <c:pt idx="138">
                  <c:v>62.939309158125404</c:v>
                </c:pt>
                <c:pt idx="139">
                  <c:v>62.810380953410721</c:v>
                </c:pt>
                <c:pt idx="140">
                  <c:v>62.681990416185208</c:v>
                </c:pt>
                <c:pt idx="141">
                  <c:v>62.554210410428986</c:v>
                </c:pt>
                <c:pt idx="142">
                  <c:v>62.42745122861438</c:v>
                </c:pt>
                <c:pt idx="143">
                  <c:v>62.302805018724037</c:v>
                </c:pt>
                <c:pt idx="144">
                  <c:v>62.182872705677745</c:v>
                </c:pt>
                <c:pt idx="145">
                  <c:v>62.073271085364759</c:v>
                </c:pt>
                <c:pt idx="146">
                  <c:v>61.984883230043579</c:v>
                </c:pt>
                <c:pt idx="147">
                  <c:v>61.936355039845232</c:v>
                </c:pt>
                <c:pt idx="148">
                  <c:v>61.955285956715294</c:v>
                </c:pt>
                <c:pt idx="149">
                  <c:v>62.075402195101809</c:v>
                </c:pt>
                <c:pt idx="150">
                  <c:v>62.326869009742815</c:v>
                </c:pt>
                <c:pt idx="151">
                  <c:v>62.719298564768351</c:v>
                </c:pt>
                <c:pt idx="152">
                  <c:v>63.222377476285786</c:v>
                </c:pt>
                <c:pt idx="153">
                  <c:v>63.754945491569401</c:v>
                </c:pt>
                <c:pt idx="154">
                  <c:v>64.194544414573059</c:v>
                </c:pt>
                <c:pt idx="155">
                  <c:v>64.411515577339131</c:v>
                </c:pt>
                <c:pt idx="156">
                  <c:v>64.316637536087569</c:v>
                </c:pt>
                <c:pt idx="157">
                  <c:v>63.898979761086395</c:v>
                </c:pt>
                <c:pt idx="158">
                  <c:v>63.232227363121851</c:v>
                </c:pt>
                <c:pt idx="159">
                  <c:v>62.444847119347088</c:v>
                </c:pt>
                <c:pt idx="160">
                  <c:v>61.670628100072605</c:v>
                </c:pt>
                <c:pt idx="161">
                  <c:v>61.005772365723622</c:v>
                </c:pt>
                <c:pt idx="162">
                  <c:v>60.490859601031609</c:v>
                </c:pt>
                <c:pt idx="163">
                  <c:v>60.118726475244983</c:v>
                </c:pt>
                <c:pt idx="164">
                  <c:v>59.856054490512236</c:v>
                </c:pt>
                <c:pt idx="165">
                  <c:v>59.664378489370506</c:v>
                </c:pt>
                <c:pt idx="166">
                  <c:v>59.512561650247463</c:v>
                </c:pt>
                <c:pt idx="167">
                  <c:v>59.380353876244051</c:v>
                </c:pt>
                <c:pt idx="168">
                  <c:v>59.256651471196434</c:v>
                </c:pt>
                <c:pt idx="169">
                  <c:v>59.13619746482977</c:v>
                </c:pt>
                <c:pt idx="170">
                  <c:v>59.016809578661238</c:v>
                </c:pt>
                <c:pt idx="171">
                  <c:v>58.897681314639506</c:v>
                </c:pt>
                <c:pt idx="172">
                  <c:v>58.778540081762522</c:v>
                </c:pt>
                <c:pt idx="173">
                  <c:v>58.659295846857816</c:v>
                </c:pt>
                <c:pt idx="174">
                  <c:v>58.539914994974886</c:v>
                </c:pt>
                <c:pt idx="175">
                  <c:v>58.420380829054018</c:v>
                </c:pt>
                <c:pt idx="176">
                  <c:v>58.300682616569063</c:v>
                </c:pt>
                <c:pt idx="177">
                  <c:v>58.180812790922836</c:v>
                </c:pt>
                <c:pt idx="178">
                  <c:v>58.060766184099094</c:v>
                </c:pt>
                <c:pt idx="179">
                  <c:v>57.940539700106271</c:v>
                </c:pt>
                <c:pt idx="180">
                  <c:v>57.820132071959392</c:v>
                </c:pt>
                <c:pt idx="181">
                  <c:v>57.699543635260795</c:v>
                </c:pt>
                <c:pt idx="182">
                  <c:v>57.578776110453802</c:v>
                </c:pt>
                <c:pt idx="183">
                  <c:v>57.457832395611582</c:v>
                </c:pt>
                <c:pt idx="184">
                  <c:v>57.336716372320588</c:v>
                </c:pt>
                <c:pt idx="185">
                  <c:v>57.215432726531205</c:v>
                </c:pt>
                <c:pt idx="186">
                  <c:v>57.093986785480155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75.281604889216482</c:v>
                </c:pt>
                <c:pt idx="1">
                  <c:v>75.484734700302511</c:v>
                </c:pt>
                <c:pt idx="2">
                  <c:v>75.687560837518959</c:v>
                </c:pt>
                <c:pt idx="3">
                  <c:v>75.88999484545117</c:v>
                </c:pt>
                <c:pt idx="4">
                  <c:v>76.091934856783254</c:v>
                </c:pt>
                <c:pt idx="5">
                  <c:v>76.293264041200402</c:v>
                </c:pt>
                <c:pt idx="6">
                  <c:v>76.493848929278528</c:v>
                </c:pt>
                <c:pt idx="7">
                  <c:v>76.69353761193824</c:v>
                </c:pt>
                <c:pt idx="8">
                  <c:v>76.892157819123867</c:v>
                </c:pt>
                <c:pt idx="9">
                  <c:v>77.089514885261181</c:v>
                </c:pt>
                <c:pt idx="10">
                  <c:v>77.285389613866073</c:v>
                </c:pt>
                <c:pt idx="11">
                  <c:v>77.479536059541189</c:v>
                </c:pt>
                <c:pt idx="12">
                  <c:v>77.671679252612677</c:v>
                </c:pt>
                <c:pt idx="13">
                  <c:v>77.861512899915738</c:v>
                </c:pt>
                <c:pt idx="14">
                  <c:v>78.048697104787919</c:v>
                </c:pt>
                <c:pt idx="15">
                  <c:v>78.232856160175601</c:v>
                </c:pt>
                <c:pt idx="16">
                  <c:v>78.413576480831892</c:v>
                </c:pt>
                <c:pt idx="17">
                  <c:v>78.590404753710615</c:v>
                </c:pt>
                <c:pt idx="18">
                  <c:v>78.762846399544415</c:v>
                </c:pt>
                <c:pt idx="19">
                  <c:v>78.930364452776402</c:v>
                </c:pt>
                <c:pt idx="20">
                  <c:v>79.092378980846604</c:v>
                </c:pt>
                <c:pt idx="21">
                  <c:v>79.248267176456892</c:v>
                </c:pt>
                <c:pt idx="22">
                  <c:v>79.397364266751666</c:v>
                </c:pt>
                <c:pt idx="23">
                  <c:v>79.538965390029631</c:v>
                </c:pt>
                <c:pt idx="24">
                  <c:v>79.672328592100513</c:v>
                </c:pt>
                <c:pt idx="25">
                  <c:v>79.796679089010425</c:v>
                </c:pt>
                <c:pt idx="26">
                  <c:v>79.911214928812939</c:v>
                </c:pt>
                <c:pt idx="27">
                  <c:v>80.015114160643748</c:v>
                </c:pt>
                <c:pt idx="28">
                  <c:v>80.107543583115955</c:v>
                </c:pt>
                <c:pt idx="29">
                  <c:v>80.187669095016858</c:v>
                </c:pt>
                <c:pt idx="30">
                  <c:v>80.25466760922923</c:v>
                </c:pt>
                <c:pt idx="31">
                  <c:v>80.307740416516438</c:v>
                </c:pt>
                <c:pt idx="32">
                  <c:v>80.346127801362528</c:v>
                </c:pt>
                <c:pt idx="33">
                  <c:v>80.369124620954864</c:v>
                </c:pt>
                <c:pt idx="34">
                  <c:v>80.376096465652495</c:v>
                </c:pt>
                <c:pt idx="35">
                  <c:v>80.366495931303064</c:v>
                </c:pt>
                <c:pt idx="36">
                  <c:v>80.339878458024572</c:v>
                </c:pt>
                <c:pt idx="37">
                  <c:v>80.295917134537149</c:v>
                </c:pt>
                <c:pt idx="38">
                  <c:v>80.234415839536808</c:v>
                </c:pt>
                <c:pt idx="39">
                  <c:v>80.155320098504077</c:v>
                </c:pt>
                <c:pt idx="40">
                  <c:v>80.058725080152314</c:v>
                </c:pt>
                <c:pt idx="41">
                  <c:v>79.944880242866006</c:v>
                </c:pt>
                <c:pt idx="42">
                  <c:v>79.814190265753467</c:v>
                </c:pt>
                <c:pt idx="43">
                  <c:v>79.667212055289028</c:v>
                </c:pt>
                <c:pt idx="44">
                  <c:v>79.504647797300564</c:v>
                </c:pt>
                <c:pt idx="45">
                  <c:v>79.327334212784763</c:v>
                </c:pt>
                <c:pt idx="46">
                  <c:v>79.136228360607689</c:v>
                </c:pt>
                <c:pt idx="47">
                  <c:v>78.932390496345292</c:v>
                </c:pt>
                <c:pt idx="48">
                  <c:v>78.716964631580524</c:v>
                </c:pt>
                <c:pt idx="49">
                  <c:v>78.491157532022569</c:v>
                </c:pt>
                <c:pt idx="50">
                  <c:v>78.256216939903652</c:v>
                </c:pt>
                <c:pt idx="51">
                  <c:v>78.013409804751547</c:v>
                </c:pt>
                <c:pt idx="52">
                  <c:v>77.764001259726882</c:v>
                </c:pt>
                <c:pt idx="53">
                  <c:v>77.50923499493743</c:v>
                </c:pt>
                <c:pt idx="54">
                  <c:v>77.250315563951233</c:v>
                </c:pt>
                <c:pt idx="55">
                  <c:v>76.988393026093902</c:v>
                </c:pt>
                <c:pt idx="56">
                  <c:v>76.724550186252856</c:v>
                </c:pt>
                <c:pt idx="57">
                  <c:v>76.459792556146439</c:v>
                </c:pt>
                <c:pt idx="58">
                  <c:v>76.1950410349327</c:v>
                </c:pt>
                <c:pt idx="59">
                  <c:v>75.931127198943443</c:v>
                </c:pt>
                <c:pt idx="60">
                  <c:v>75.668791004105287</c:v>
                </c:pt>
                <c:pt idx="61">
                  <c:v>75.4086806417845</c:v>
                </c:pt>
                <c:pt idx="62">
                  <c:v>75.151354248907936</c:v>
                </c:pt>
                <c:pt idx="63">
                  <c:v>74.897283154260847</c:v>
                </c:pt>
                <c:pt idx="64">
                  <c:v>74.646856341816303</c:v>
                </c:pt>
                <c:pt idx="65">
                  <c:v>74.400385825216787</c:v>
                </c:pt>
                <c:pt idx="66">
                  <c:v>74.158112651392145</c:v>
                </c:pt>
                <c:pt idx="67">
                  <c:v>73.920213282214988</c:v>
                </c:pt>
                <c:pt idx="68">
                  <c:v>73.686806137930915</c:v>
                </c:pt>
                <c:pt idx="69">
                  <c:v>73.457958122239461</c:v>
                </c:pt>
                <c:pt idx="70">
                  <c:v>73.233690984307273</c:v>
                </c:pt>
                <c:pt idx="71">
                  <c:v>73.013987406176057</c:v>
                </c:pt>
                <c:pt idx="72">
                  <c:v>72.798796734009869</c:v>
                </c:pt>
                <c:pt idx="73">
                  <c:v>72.588040297854874</c:v>
                </c:pt>
                <c:pt idx="74">
                  <c:v>72.381616286845926</c:v>
                </c:pt>
                <c:pt idx="75">
                  <c:v>72.17940416514277</c:v>
                </c:pt>
                <c:pt idx="76">
                  <c:v>71.981268628532789</c:v>
                </c:pt>
                <c:pt idx="77">
                  <c:v>71.7870631129515</c:v>
                </c:pt>
                <c:pt idx="78">
                  <c:v>71.596632874543033</c:v>
                </c:pt>
                <c:pt idx="79">
                  <c:v>71.409817666748694</c:v>
                </c:pt>
                <c:pt idx="80">
                  <c:v>71.2264540436868</c:v>
                </c:pt>
                <c:pt idx="81">
                  <c:v>71.04637732117331</c:v>
                </c:pt>
                <c:pt idx="82">
                  <c:v>70.869423227482798</c:v>
                </c:pt>
                <c:pt idx="83">
                  <c:v>70.695429275679984</c:v>
                </c:pt>
                <c:pt idx="84">
                  <c:v>70.524235888326928</c:v>
                </c:pt>
                <c:pt idx="85">
                  <c:v>70.355687303815074</c:v>
                </c:pt>
                <c:pt idx="86">
                  <c:v>70.18963229166566</c:v>
                </c:pt>
                <c:pt idx="87">
                  <c:v>70.025924702028448</c:v>
                </c:pt>
                <c:pt idx="88">
                  <c:v>69.864423872403236</c:v>
                </c:pt>
                <c:pt idx="89">
                  <c:v>69.704994912392493</c:v>
                </c:pt>
                <c:pt idx="90">
                  <c:v>69.547508885130924</c:v>
                </c:pt>
                <c:pt idx="91">
                  <c:v>69.391842901973035</c:v>
                </c:pt>
                <c:pt idx="92">
                  <c:v>69.237880145078549</c:v>
                </c:pt>
                <c:pt idx="93">
                  <c:v>69.085509830740406</c:v>
                </c:pt>
                <c:pt idx="94">
                  <c:v>68.934627124654426</c:v>
                </c:pt>
                <c:pt idx="95">
                  <c:v>68.78513301883882</c:v>
                </c:pt>
                <c:pt idx="96">
                  <c:v>68.63693417857246</c:v>
                </c:pt>
                <c:pt idx="97">
                  <c:v>68.489942766524734</c:v>
                </c:pt>
                <c:pt idx="98">
                  <c:v>68.344076250191407</c:v>
                </c:pt>
                <c:pt idx="99">
                  <c:v>68.199257197818682</c:v>
                </c:pt>
                <c:pt idx="100">
                  <c:v>68.055413067181533</c:v>
                </c:pt>
                <c:pt idx="101">
                  <c:v>67.912475990871414</c:v>
                </c:pt>
                <c:pt idx="102">
                  <c:v>67.77038256113434</c:v>
                </c:pt>
                <c:pt idx="103">
                  <c:v>67.629073616767997</c:v>
                </c:pt>
                <c:pt idx="104">
                  <c:v>67.488494034133794</c:v>
                </c:pt>
                <c:pt idx="105">
                  <c:v>67.348592523949705</c:v>
                </c:pt>
                <c:pt idx="106">
                  <c:v>67.209321435200678</c:v>
                </c:pt>
                <c:pt idx="107">
                  <c:v>67.070636567224355</c:v>
                </c:pt>
                <c:pt idx="108">
                  <c:v>66.932496990793709</c:v>
                </c:pt>
                <c:pt idx="109">
                  <c:v>66.794864878821841</c:v>
                </c:pt>
                <c:pt idx="110">
                  <c:v>66.657705347147157</c:v>
                </c:pt>
                <c:pt idx="111">
                  <c:v>66.520986305718509</c:v>
                </c:pt>
                <c:pt idx="112">
                  <c:v>66.384678320382434</c:v>
                </c:pt>
                <c:pt idx="113">
                  <c:v>66.248754485373837</c:v>
                </c:pt>
                <c:pt idx="114">
                  <c:v>66.113190306524814</c:v>
                </c:pt>
                <c:pt idx="115">
                  <c:v>65.977963595127221</c:v>
                </c:pt>
                <c:pt idx="116">
                  <c:v>65.843054372312082</c:v>
                </c:pt>
                <c:pt idx="117">
                  <c:v>65.708444783736809</c:v>
                </c:pt>
                <c:pt idx="118">
                  <c:v>65.574119024296621</c:v>
                </c:pt>
                <c:pt idx="119">
                  <c:v>65.440063272497156</c:v>
                </c:pt>
                <c:pt idx="120">
                  <c:v>65.306265634034276</c:v>
                </c:pt>
                <c:pt idx="121">
                  <c:v>65.17271609402458</c:v>
                </c:pt>
                <c:pt idx="122">
                  <c:v>65.039406477208942</c:v>
                </c:pt>
                <c:pt idx="123">
                  <c:v>64.906330415311615</c:v>
                </c:pt>
                <c:pt idx="124">
                  <c:v>64.773483320572694</c:v>
                </c:pt>
                <c:pt idx="125">
                  <c:v>64.640862364282057</c:v>
                </c:pt>
                <c:pt idx="126">
                  <c:v>64.508466458925028</c:v>
                </c:pt>
                <c:pt idx="127">
                  <c:v>64.37629624230415</c:v>
                </c:pt>
                <c:pt idx="128">
                  <c:v>64.244354061728146</c:v>
                </c:pt>
                <c:pt idx="129">
                  <c:v>64.112643956062257</c:v>
                </c:pt>
                <c:pt idx="130">
                  <c:v>63.981171633118841</c:v>
                </c:pt>
                <c:pt idx="131">
                  <c:v>63.849944439544466</c:v>
                </c:pt>
                <c:pt idx="132">
                  <c:v>63.718971320041355</c:v>
                </c:pt>
                <c:pt idx="133">
                  <c:v>63.588262762468233</c:v>
                </c:pt>
                <c:pt idx="134">
                  <c:v>63.457830725120338</c:v>
                </c:pt>
                <c:pt idx="135">
                  <c:v>63.327688542321781</c:v>
                </c:pt>
                <c:pt idx="136">
                  <c:v>63.197850804410493</c:v>
                </c:pt>
                <c:pt idx="137">
                  <c:v>63.068333208296565</c:v>
                </c:pt>
                <c:pt idx="138">
                  <c:v>62.939152375072396</c:v>
                </c:pt>
                <c:pt idx="139">
                  <c:v>62.81032563169191</c:v>
                </c:pt>
                <c:pt idx="140">
                  <c:v>62.681870754554637</c:v>
                </c:pt>
                <c:pt idx="141">
                  <c:v>62.553805673963211</c:v>
                </c:pt>
                <c:pt idx="142">
                  <c:v>62.426148139885647</c:v>
                </c:pt>
                <c:pt idx="143">
                  <c:v>62.298915351243494</c:v>
                </c:pt>
                <c:pt idx="144">
                  <c:v>62.17212355303235</c:v>
                </c:pt>
                <c:pt idx="145">
                  <c:v>62.045787607895889</c:v>
                </c:pt>
                <c:pt idx="146">
                  <c:v>61.919920551214673</c:v>
                </c:pt>
                <c:pt idx="147">
                  <c:v>61.794533141192403</c:v>
                </c:pt>
                <c:pt idx="148">
                  <c:v>61.6696334176482</c:v>
                </c:pt>
                <c:pt idx="149">
                  <c:v>61.545226285046695</c:v>
                </c:pt>
                <c:pt idx="150">
                  <c:v>61.421313136507443</c:v>
                </c:pt>
                <c:pt idx="151">
                  <c:v>61.29789153592413</c:v>
                </c:pt>
                <c:pt idx="152">
                  <c:v>61.174954974728394</c:v>
                </c:pt>
                <c:pt idx="153">
                  <c:v>61.052492718144933</c:v>
                </c:pt>
                <c:pt idx="154">
                  <c:v>60.930489752986134</c:v>
                </c:pt>
                <c:pt idx="155">
                  <c:v>60.808926845206564</c:v>
                </c:pt>
                <c:pt idx="156">
                  <c:v>60.687780710770987</c:v>
                </c:pt>
                <c:pt idx="157">
                  <c:v>60.567024298171638</c:v>
                </c:pt>
                <c:pt idx="158">
                  <c:v>60.446627175527432</c:v>
                </c:pt>
                <c:pt idx="159">
                  <c:v>60.326556010016446</c:v>
                </c:pt>
                <c:pt idx="160">
                  <c:v>60.206775122839332</c:v>
                </c:pt>
                <c:pt idx="161">
                  <c:v>60.087247099343742</c:v>
                </c:pt>
                <c:pt idx="162">
                  <c:v>59.96793343162939</c:v>
                </c:pt>
                <c:pt idx="163">
                  <c:v>59.848795170054217</c:v>
                </c:pt>
                <c:pt idx="164">
                  <c:v>59.729793560593507</c:v>
                </c:pt>
                <c:pt idx="165">
                  <c:v>59.610890646860547</c:v>
                </c:pt>
                <c:pt idx="166">
                  <c:v>59.492049818557447</c:v>
                </c:pt>
                <c:pt idx="167">
                  <c:v>59.373236291893591</c:v>
                </c:pt>
                <c:pt idx="168">
                  <c:v>59.254417511745451</c:v>
                </c:pt>
                <c:pt idx="169">
                  <c:v>59.135563469694198</c:v>
                </c:pt>
                <c:pt idx="170">
                  <c:v>59.016646936257267</c:v>
                </c:pt>
                <c:pt idx="171">
                  <c:v>58.897643609373475</c:v>
                </c:pt>
                <c:pt idx="172">
                  <c:v>58.778532184328441</c:v>
                </c:pt>
                <c:pt idx="173">
                  <c:v>58.659294352715328</c:v>
                </c:pt>
                <c:pt idx="174">
                  <c:v>58.539914739683709</c:v>
                </c:pt>
                <c:pt idx="175">
                  <c:v>58.420380789668044</c:v>
                </c:pt>
                <c:pt idx="176">
                  <c:v>58.300682611083246</c:v>
                </c:pt>
                <c:pt idx="177">
                  <c:v>58.180812790233119</c:v>
                </c:pt>
                <c:pt idx="178">
                  <c:v>58.060766184020828</c:v>
                </c:pt>
                <c:pt idx="179">
                  <c:v>57.940539700098256</c:v>
                </c:pt>
                <c:pt idx="180">
                  <c:v>57.820132071958653</c:v>
                </c:pt>
                <c:pt idx="181">
                  <c:v>57.699543635260731</c:v>
                </c:pt>
                <c:pt idx="182">
                  <c:v>57.578776110453795</c:v>
                </c:pt>
                <c:pt idx="183">
                  <c:v>57.457832395611582</c:v>
                </c:pt>
                <c:pt idx="184">
                  <c:v>57.336716372320588</c:v>
                </c:pt>
                <c:pt idx="185">
                  <c:v>57.215432726531205</c:v>
                </c:pt>
                <c:pt idx="186">
                  <c:v>57.093986785480155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83.531999999999996</c:v>
                </c:pt>
                <c:pt idx="1">
                  <c:v>83.629000000000005</c:v>
                </c:pt>
                <c:pt idx="2">
                  <c:v>83.225999999999999</c:v>
                </c:pt>
                <c:pt idx="3">
                  <c:v>82.677000000000007</c:v>
                </c:pt>
                <c:pt idx="4">
                  <c:v>83.305999999999997</c:v>
                </c:pt>
                <c:pt idx="5">
                  <c:v>83.694000000000003</c:v>
                </c:pt>
                <c:pt idx="6">
                  <c:v>83.935000000000002</c:v>
                </c:pt>
                <c:pt idx="7">
                  <c:v>83.242000000000004</c:v>
                </c:pt>
                <c:pt idx="8">
                  <c:v>83.629000000000005</c:v>
                </c:pt>
                <c:pt idx="9">
                  <c:v>83.129000000000005</c:v>
                </c:pt>
                <c:pt idx="10">
                  <c:v>82.418999999999997</c:v>
                </c:pt>
                <c:pt idx="11">
                  <c:v>82.968000000000004</c:v>
                </c:pt>
                <c:pt idx="12">
                  <c:v>82.903000000000006</c:v>
                </c:pt>
                <c:pt idx="13">
                  <c:v>84.048000000000002</c:v>
                </c:pt>
                <c:pt idx="14">
                  <c:v>83.096999999999994</c:v>
                </c:pt>
                <c:pt idx="15">
                  <c:v>84.096999999999994</c:v>
                </c:pt>
                <c:pt idx="16">
                  <c:v>83.096999999999994</c:v>
                </c:pt>
                <c:pt idx="17">
                  <c:v>82.951999999999998</c:v>
                </c:pt>
                <c:pt idx="18">
                  <c:v>83.242000000000004</c:v>
                </c:pt>
                <c:pt idx="19">
                  <c:v>82.983999999999995</c:v>
                </c:pt>
                <c:pt idx="20">
                  <c:v>83.305999999999997</c:v>
                </c:pt>
                <c:pt idx="21">
                  <c:v>84.5</c:v>
                </c:pt>
                <c:pt idx="22">
                  <c:v>83.903000000000006</c:v>
                </c:pt>
                <c:pt idx="23">
                  <c:v>83.418999999999997</c:v>
                </c:pt>
                <c:pt idx="24">
                  <c:v>83.918999999999997</c:v>
                </c:pt>
                <c:pt idx="25">
                  <c:v>83.661000000000001</c:v>
                </c:pt>
                <c:pt idx="26">
                  <c:v>83.79</c:v>
                </c:pt>
                <c:pt idx="27">
                  <c:v>83.613</c:v>
                </c:pt>
                <c:pt idx="28">
                  <c:v>84.274000000000001</c:v>
                </c:pt>
                <c:pt idx="29">
                  <c:v>84.451999999999998</c:v>
                </c:pt>
                <c:pt idx="30">
                  <c:v>84.742000000000004</c:v>
                </c:pt>
                <c:pt idx="31">
                  <c:v>85.805999999999997</c:v>
                </c:pt>
                <c:pt idx="32">
                  <c:v>84.887</c:v>
                </c:pt>
                <c:pt idx="33">
                  <c:v>86.418999999999997</c:v>
                </c:pt>
                <c:pt idx="34">
                  <c:v>86.694000000000003</c:v>
                </c:pt>
                <c:pt idx="35">
                  <c:v>87.064999999999998</c:v>
                </c:pt>
                <c:pt idx="36">
                  <c:v>87.403000000000006</c:v>
                </c:pt>
                <c:pt idx="37">
                  <c:v>88.161000000000001</c:v>
                </c:pt>
                <c:pt idx="38">
                  <c:v>87.71</c:v>
                </c:pt>
                <c:pt idx="39">
                  <c:v>89.887</c:v>
                </c:pt>
                <c:pt idx="40">
                  <c:v>90.983999999999995</c:v>
                </c:pt>
                <c:pt idx="41">
                  <c:v>90.305999999999997</c:v>
                </c:pt>
                <c:pt idx="42">
                  <c:v>91.596999999999994</c:v>
                </c:pt>
                <c:pt idx="43">
                  <c:v>93.387</c:v>
                </c:pt>
                <c:pt idx="44">
                  <c:v>94.064999999999998</c:v>
                </c:pt>
                <c:pt idx="45">
                  <c:v>97.21</c:v>
                </c:pt>
                <c:pt idx="46">
                  <c:v>100.51600000000001</c:v>
                </c:pt>
                <c:pt idx="47">
                  <c:v>102.90300000000001</c:v>
                </c:pt>
                <c:pt idx="48">
                  <c:v>107.51600000000001</c:v>
                </c:pt>
                <c:pt idx="49">
                  <c:v>112.887</c:v>
                </c:pt>
                <c:pt idx="50">
                  <c:v>120.40300000000001</c:v>
                </c:pt>
                <c:pt idx="51">
                  <c:v>129.41900000000001</c:v>
                </c:pt>
                <c:pt idx="52">
                  <c:v>141.30600000000001</c:v>
                </c:pt>
                <c:pt idx="53">
                  <c:v>153.74199999999999</c:v>
                </c:pt>
                <c:pt idx="54">
                  <c:v>169.03200000000001</c:v>
                </c:pt>
                <c:pt idx="55">
                  <c:v>183.82300000000001</c:v>
                </c:pt>
                <c:pt idx="56">
                  <c:v>198.065</c:v>
                </c:pt>
                <c:pt idx="57">
                  <c:v>211.274</c:v>
                </c:pt>
                <c:pt idx="58">
                  <c:v>221.21</c:v>
                </c:pt>
                <c:pt idx="59">
                  <c:v>227.32300000000001</c:v>
                </c:pt>
                <c:pt idx="60">
                  <c:v>230.887</c:v>
                </c:pt>
                <c:pt idx="61">
                  <c:v>230.32300000000001</c:v>
                </c:pt>
                <c:pt idx="62">
                  <c:v>225.69399999999999</c:v>
                </c:pt>
                <c:pt idx="63">
                  <c:v>216.339</c:v>
                </c:pt>
                <c:pt idx="64">
                  <c:v>199.113</c:v>
                </c:pt>
                <c:pt idx="65">
                  <c:v>176.565</c:v>
                </c:pt>
                <c:pt idx="66">
                  <c:v>146.839</c:v>
                </c:pt>
                <c:pt idx="67">
                  <c:v>112.40300000000001</c:v>
                </c:pt>
                <c:pt idx="68">
                  <c:v>87.935000000000002</c:v>
                </c:pt>
                <c:pt idx="69">
                  <c:v>82.305999999999997</c:v>
                </c:pt>
                <c:pt idx="70">
                  <c:v>82.194000000000003</c:v>
                </c:pt>
                <c:pt idx="71">
                  <c:v>84.144999999999996</c:v>
                </c:pt>
                <c:pt idx="72">
                  <c:v>87</c:v>
                </c:pt>
                <c:pt idx="73">
                  <c:v>89.951999999999998</c:v>
                </c:pt>
                <c:pt idx="74">
                  <c:v>94.194000000000003</c:v>
                </c:pt>
                <c:pt idx="75">
                  <c:v>100.935</c:v>
                </c:pt>
                <c:pt idx="76">
                  <c:v>107.435</c:v>
                </c:pt>
                <c:pt idx="77">
                  <c:v>116.161</c:v>
                </c:pt>
                <c:pt idx="78">
                  <c:v>129.161</c:v>
                </c:pt>
                <c:pt idx="79">
                  <c:v>141.452</c:v>
                </c:pt>
                <c:pt idx="80">
                  <c:v>153.75800000000001</c:v>
                </c:pt>
                <c:pt idx="81">
                  <c:v>163.774</c:v>
                </c:pt>
                <c:pt idx="82">
                  <c:v>173.53200000000001</c:v>
                </c:pt>
                <c:pt idx="83">
                  <c:v>180.274</c:v>
                </c:pt>
                <c:pt idx="84">
                  <c:v>184.85499999999999</c:v>
                </c:pt>
                <c:pt idx="85">
                  <c:v>185.12899999999999</c:v>
                </c:pt>
                <c:pt idx="86">
                  <c:v>181.726</c:v>
                </c:pt>
                <c:pt idx="87">
                  <c:v>173.17699999999999</c:v>
                </c:pt>
                <c:pt idx="88">
                  <c:v>158.726</c:v>
                </c:pt>
                <c:pt idx="89">
                  <c:v>139.09700000000001</c:v>
                </c:pt>
                <c:pt idx="90">
                  <c:v>113.968</c:v>
                </c:pt>
                <c:pt idx="91">
                  <c:v>89.5</c:v>
                </c:pt>
                <c:pt idx="92">
                  <c:v>77.048000000000002</c:v>
                </c:pt>
                <c:pt idx="93">
                  <c:v>74.209999999999994</c:v>
                </c:pt>
                <c:pt idx="94">
                  <c:v>74.257999999999996</c:v>
                </c:pt>
                <c:pt idx="95">
                  <c:v>72.935000000000002</c:v>
                </c:pt>
                <c:pt idx="96">
                  <c:v>73.468000000000004</c:v>
                </c:pt>
                <c:pt idx="97">
                  <c:v>73.129000000000005</c:v>
                </c:pt>
                <c:pt idx="98">
                  <c:v>73.805999999999997</c:v>
                </c:pt>
                <c:pt idx="99">
                  <c:v>73.144999999999996</c:v>
                </c:pt>
                <c:pt idx="100">
                  <c:v>73.355000000000004</c:v>
                </c:pt>
                <c:pt idx="101">
                  <c:v>73.403000000000006</c:v>
                </c:pt>
                <c:pt idx="102">
                  <c:v>73.516000000000005</c:v>
                </c:pt>
                <c:pt idx="103">
                  <c:v>73.290000000000006</c:v>
                </c:pt>
                <c:pt idx="104">
                  <c:v>73.774000000000001</c:v>
                </c:pt>
                <c:pt idx="105">
                  <c:v>71.742000000000004</c:v>
                </c:pt>
                <c:pt idx="106">
                  <c:v>73.305999999999997</c:v>
                </c:pt>
                <c:pt idx="107">
                  <c:v>72.677000000000007</c:v>
                </c:pt>
                <c:pt idx="108">
                  <c:v>72.242000000000004</c:v>
                </c:pt>
                <c:pt idx="109">
                  <c:v>72.725999999999999</c:v>
                </c:pt>
                <c:pt idx="110">
                  <c:v>73.403000000000006</c:v>
                </c:pt>
                <c:pt idx="111">
                  <c:v>72.483999999999995</c:v>
                </c:pt>
                <c:pt idx="112">
                  <c:v>73.805999999999997</c:v>
                </c:pt>
                <c:pt idx="113">
                  <c:v>72.531999999999996</c:v>
                </c:pt>
                <c:pt idx="114">
                  <c:v>72.096999999999994</c:v>
                </c:pt>
                <c:pt idx="115">
                  <c:v>72.418999999999997</c:v>
                </c:pt>
                <c:pt idx="116">
                  <c:v>72.305999999999997</c:v>
                </c:pt>
                <c:pt idx="117">
                  <c:v>72.757999999999996</c:v>
                </c:pt>
                <c:pt idx="118">
                  <c:v>73.951999999999998</c:v>
                </c:pt>
                <c:pt idx="119">
                  <c:v>74.581000000000003</c:v>
                </c:pt>
                <c:pt idx="120">
                  <c:v>74.516000000000005</c:v>
                </c:pt>
                <c:pt idx="121">
                  <c:v>76.031999999999996</c:v>
                </c:pt>
                <c:pt idx="122">
                  <c:v>77.338999999999999</c:v>
                </c:pt>
                <c:pt idx="123">
                  <c:v>77.838999999999999</c:v>
                </c:pt>
                <c:pt idx="124">
                  <c:v>77.694000000000003</c:v>
                </c:pt>
                <c:pt idx="125">
                  <c:v>79.031999999999996</c:v>
                </c:pt>
                <c:pt idx="126">
                  <c:v>77.435000000000002</c:v>
                </c:pt>
                <c:pt idx="127">
                  <c:v>77.290000000000006</c:v>
                </c:pt>
                <c:pt idx="128">
                  <c:v>75.870999999999995</c:v>
                </c:pt>
                <c:pt idx="129">
                  <c:v>74.418999999999997</c:v>
                </c:pt>
                <c:pt idx="130">
                  <c:v>73.613</c:v>
                </c:pt>
                <c:pt idx="131">
                  <c:v>71.694000000000003</c:v>
                </c:pt>
                <c:pt idx="132">
                  <c:v>71.081000000000003</c:v>
                </c:pt>
                <c:pt idx="133">
                  <c:v>70.209999999999994</c:v>
                </c:pt>
                <c:pt idx="134">
                  <c:v>69.113</c:v>
                </c:pt>
                <c:pt idx="135">
                  <c:v>69.918999999999997</c:v>
                </c:pt>
                <c:pt idx="136">
                  <c:v>70.935000000000002</c:v>
                </c:pt>
                <c:pt idx="137">
                  <c:v>69.548000000000002</c:v>
                </c:pt>
                <c:pt idx="138">
                  <c:v>68.951999999999998</c:v>
                </c:pt>
                <c:pt idx="139">
                  <c:v>68.403000000000006</c:v>
                </c:pt>
                <c:pt idx="140">
                  <c:v>68.338999999999999</c:v>
                </c:pt>
                <c:pt idx="141">
                  <c:v>68</c:v>
                </c:pt>
                <c:pt idx="142">
                  <c:v>69.838999999999999</c:v>
                </c:pt>
                <c:pt idx="143">
                  <c:v>69.451999999999998</c:v>
                </c:pt>
                <c:pt idx="144">
                  <c:v>68.870999999999995</c:v>
                </c:pt>
                <c:pt idx="145">
                  <c:v>69.048000000000002</c:v>
                </c:pt>
                <c:pt idx="146">
                  <c:v>69.403000000000006</c:v>
                </c:pt>
                <c:pt idx="147">
                  <c:v>68.338999999999999</c:v>
                </c:pt>
                <c:pt idx="148">
                  <c:v>69.418999999999997</c:v>
                </c:pt>
                <c:pt idx="149">
                  <c:v>70.209999999999994</c:v>
                </c:pt>
                <c:pt idx="150">
                  <c:v>69.951999999999998</c:v>
                </c:pt>
                <c:pt idx="151">
                  <c:v>69.918999999999997</c:v>
                </c:pt>
                <c:pt idx="152">
                  <c:v>70.468000000000004</c:v>
                </c:pt>
                <c:pt idx="153">
                  <c:v>71.177000000000007</c:v>
                </c:pt>
                <c:pt idx="154">
                  <c:v>71.483999999999995</c:v>
                </c:pt>
                <c:pt idx="155">
                  <c:v>72.355000000000004</c:v>
                </c:pt>
                <c:pt idx="156">
                  <c:v>72.774000000000001</c:v>
                </c:pt>
                <c:pt idx="157">
                  <c:v>72.209999999999994</c:v>
                </c:pt>
                <c:pt idx="158">
                  <c:v>72.581000000000003</c:v>
                </c:pt>
                <c:pt idx="159">
                  <c:v>70.451999999999998</c:v>
                </c:pt>
                <c:pt idx="160">
                  <c:v>69.531999999999996</c:v>
                </c:pt>
                <c:pt idx="161">
                  <c:v>69.355000000000004</c:v>
                </c:pt>
                <c:pt idx="162">
                  <c:v>67.564999999999998</c:v>
                </c:pt>
                <c:pt idx="163">
                  <c:v>67.790000000000006</c:v>
                </c:pt>
                <c:pt idx="164">
                  <c:v>66.968000000000004</c:v>
                </c:pt>
                <c:pt idx="165">
                  <c:v>67.629000000000005</c:v>
                </c:pt>
                <c:pt idx="166">
                  <c:v>67.5</c:v>
                </c:pt>
                <c:pt idx="167">
                  <c:v>66.983999999999995</c:v>
                </c:pt>
                <c:pt idx="168">
                  <c:v>66.983999999999995</c:v>
                </c:pt>
                <c:pt idx="169">
                  <c:v>67.209999999999994</c:v>
                </c:pt>
                <c:pt idx="170">
                  <c:v>65.887</c:v>
                </c:pt>
                <c:pt idx="171">
                  <c:v>65.887</c:v>
                </c:pt>
                <c:pt idx="172">
                  <c:v>66.661000000000001</c:v>
                </c:pt>
                <c:pt idx="173">
                  <c:v>66.694000000000003</c:v>
                </c:pt>
                <c:pt idx="174">
                  <c:v>66.435000000000002</c:v>
                </c:pt>
                <c:pt idx="175">
                  <c:v>66.790000000000006</c:v>
                </c:pt>
                <c:pt idx="176">
                  <c:v>66.887</c:v>
                </c:pt>
                <c:pt idx="177">
                  <c:v>65.951999999999998</c:v>
                </c:pt>
                <c:pt idx="178">
                  <c:v>65.870999999999995</c:v>
                </c:pt>
                <c:pt idx="179">
                  <c:v>66.305999999999997</c:v>
                </c:pt>
                <c:pt idx="180">
                  <c:v>66.064999999999998</c:v>
                </c:pt>
                <c:pt idx="181">
                  <c:v>66.242000000000004</c:v>
                </c:pt>
                <c:pt idx="182">
                  <c:v>65.822999999999993</c:v>
                </c:pt>
                <c:pt idx="183">
                  <c:v>65.290000000000006</c:v>
                </c:pt>
                <c:pt idx="184">
                  <c:v>66.757999999999996</c:v>
                </c:pt>
                <c:pt idx="185">
                  <c:v>65.468000000000004</c:v>
                </c:pt>
                <c:pt idx="186">
                  <c:v>66.451999999999998</c:v>
                </c:pt>
                <c:pt idx="187">
                  <c:v>64.709999999999994</c:v>
                </c:pt>
                <c:pt idx="188">
                  <c:v>65.209999999999994</c:v>
                </c:pt>
                <c:pt idx="189">
                  <c:v>66</c:v>
                </c:pt>
                <c:pt idx="190">
                  <c:v>65.418999999999997</c:v>
                </c:pt>
                <c:pt idx="191">
                  <c:v>64.435000000000002</c:v>
                </c:pt>
                <c:pt idx="192">
                  <c:v>66.016000000000005</c:v>
                </c:pt>
                <c:pt idx="193">
                  <c:v>64.161000000000001</c:v>
                </c:pt>
                <c:pt idx="194">
                  <c:v>64.983999999999995</c:v>
                </c:pt>
                <c:pt idx="195">
                  <c:v>64.757999999999996</c:v>
                </c:pt>
                <c:pt idx="196">
                  <c:v>64.918999999999997</c:v>
                </c:pt>
                <c:pt idx="197">
                  <c:v>64.951999999999998</c:v>
                </c:pt>
                <c:pt idx="198">
                  <c:v>63.968000000000004</c:v>
                </c:pt>
                <c:pt idx="199">
                  <c:v>63.774000000000001</c:v>
                </c:pt>
                <c:pt idx="200">
                  <c:v>65.661000000000001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81.654699024848156</c:v>
                </c:pt>
                <c:pt idx="1">
                  <c:v>81.80410301805783</c:v>
                </c:pt>
                <c:pt idx="2">
                  <c:v>81.952847320432767</c:v>
                </c:pt>
                <c:pt idx="3">
                  <c:v>82.100826091758478</c:v>
                </c:pt>
                <c:pt idx="4">
                  <c:v>82.247920210805802</c:v>
                </c:pt>
                <c:pt idx="5">
                  <c:v>82.393995928240244</c:v>
                </c:pt>
                <c:pt idx="6">
                  <c:v>82.538903432523654</c:v>
                </c:pt>
                <c:pt idx="7">
                  <c:v>82.682475334277882</c:v>
                </c:pt>
                <c:pt idx="8">
                  <c:v>82.824525078247987</c:v>
                </c:pt>
                <c:pt idx="9">
                  <c:v>82.964845296742581</c:v>
                </c:pt>
                <c:pt idx="10">
                  <c:v>83.103206124605848</c:v>
                </c:pt>
                <c:pt idx="11">
                  <c:v>83.239353503972453</c:v>
                </c:pt>
                <c:pt idx="12">
                  <c:v>83.373007518190292</c:v>
                </c:pt>
                <c:pt idx="13">
                  <c:v>83.503860809844355</c:v>
                </c:pt>
                <c:pt idx="14">
                  <c:v>83.631577160148012</c:v>
                </c:pt>
                <c:pt idx="15">
                  <c:v>83.755790339838597</c:v>
                </c:pt>
                <c:pt idx="16">
                  <c:v>83.876103390963891</c:v>
                </c:pt>
                <c:pt idx="17">
                  <c:v>83.992088573490534</c:v>
                </c:pt>
                <c:pt idx="18">
                  <c:v>84.1032883237487</c:v>
                </c:pt>
                <c:pt idx="19">
                  <c:v>84.209217742488974</c:v>
                </c:pt>
                <c:pt idx="20">
                  <c:v>84.309369385537153</c:v>
                </c:pt>
                <c:pt idx="21">
                  <c:v>84.403221505759277</c:v>
                </c:pt>
                <c:pt idx="22">
                  <c:v>84.490251437822835</c:v>
                </c:pt>
                <c:pt idx="23">
                  <c:v>84.569956583908876</c:v>
                </c:pt>
                <c:pt idx="24">
                  <c:v>84.64188651377313</c:v>
                </c:pt>
                <c:pt idx="25">
                  <c:v>84.705691102564543</c:v>
                </c:pt>
                <c:pt idx="26">
                  <c:v>84.761191450453296</c:v>
                </c:pt>
                <c:pt idx="27">
                  <c:v>84.808482585866997</c:v>
                </c:pt>
                <c:pt idx="28">
                  <c:v>84.848079618436387</c:v>
                </c:pt>
                <c:pt idx="29">
                  <c:v>84.881121954651775</c:v>
                </c:pt>
                <c:pt idx="30">
                  <c:v>84.909653157992011</c:v>
                </c:pt>
                <c:pt idx="31">
                  <c:v>84.936996582699066</c:v>
                </c:pt>
                <c:pt idx="32">
                  <c:v>84.968248371350327</c:v>
                </c:pt>
                <c:pt idx="33">
                  <c:v>85.010908873719671</c:v>
                </c:pt>
                <c:pt idx="34">
                  <c:v>85.075669884502204</c:v>
                </c:pt>
                <c:pt idx="35">
                  <c:v>85.177367021065393</c:v>
                </c:pt>
                <c:pt idx="36">
                  <c:v>85.336092768386465</c:v>
                </c:pt>
                <c:pt idx="37">
                  <c:v>85.578445122397312</c:v>
                </c:pt>
                <c:pt idx="38">
                  <c:v>85.938858809863646</c:v>
                </c:pt>
                <c:pt idx="39">
                  <c:v>86.460931102311648</c:v>
                </c:pt>
                <c:pt idx="40">
                  <c:v>87.1986139211145</c:v>
                </c:pt>
                <c:pt idx="41">
                  <c:v>88.217101534319426</c:v>
                </c:pt>
                <c:pt idx="42">
                  <c:v>89.593203778589455</c:v>
                </c:pt>
                <c:pt idx="43">
                  <c:v>91.41496525469033</c:v>
                </c:pt>
                <c:pt idx="44">
                  <c:v>93.780279508062563</c:v>
                </c:pt>
                <c:pt idx="45">
                  <c:v>96.794262436210431</c:v>
                </c:pt>
                <c:pt idx="46">
                  <c:v>100.56519885008575</c:v>
                </c:pt>
                <c:pt idx="47">
                  <c:v>105.19896559838689</c:v>
                </c:pt>
                <c:pt idx="48">
                  <c:v>110.79196508502898</c:v>
                </c:pt>
                <c:pt idx="49">
                  <c:v>117.42276972626679</c:v>
                </c:pt>
                <c:pt idx="50">
                  <c:v>125.14286936914905</c:v>
                </c:pt>
                <c:pt idx="51">
                  <c:v>133.96711089753873</c:v>
                </c:pt>
                <c:pt idx="52">
                  <c:v>143.86459319883565</c:v>
                </c:pt>
                <c:pt idx="53">
                  <c:v>154.75087291905231</c:v>
                </c:pt>
                <c:pt idx="54">
                  <c:v>166.48215749930381</c:v>
                </c:pt>
                <c:pt idx="55">
                  <c:v>178.85102689223871</c:v>
                </c:pt>
                <c:pt idx="56">
                  <c:v>191.57915310490537</c:v>
                </c:pt>
                <c:pt idx="57">
                  <c:v>204.29190635508158</c:v>
                </c:pt>
                <c:pt idx="58">
                  <c:v>216.44219267532119</c:v>
                </c:pt>
                <c:pt idx="59">
                  <c:v>227.1448847696729</c:v>
                </c:pt>
                <c:pt idx="60">
                  <c:v>234.94129287688085</c:v>
                </c:pt>
                <c:pt idx="61">
                  <c:v>237.68056302023905</c:v>
                </c:pt>
                <c:pt idx="62">
                  <c:v>232.88373913048139</c:v>
                </c:pt>
                <c:pt idx="63">
                  <c:v>218.83463385209581</c:v>
                </c:pt>
                <c:pt idx="64">
                  <c:v>196.0089887053513</c:v>
                </c:pt>
                <c:pt idx="65">
                  <c:v>167.75448173663179</c:v>
                </c:pt>
                <c:pt idx="66">
                  <c:v>139.31750596653973</c:v>
                </c:pt>
                <c:pt idx="67">
                  <c:v>115.6002929966406</c:v>
                </c:pt>
                <c:pt idx="68">
                  <c:v>99.20463639258918</c:v>
                </c:pt>
                <c:pt idx="69">
                  <c:v>90.041397027131438</c:v>
                </c:pt>
                <c:pt idx="70">
                  <c:v>86.383528245807497</c:v>
                </c:pt>
                <c:pt idx="71">
                  <c:v>86.254299313582464</c:v>
                </c:pt>
                <c:pt idx="72">
                  <c:v>88.248487018063727</c:v>
                </c:pt>
                <c:pt idx="73">
                  <c:v>91.6597481433745</c:v>
                </c:pt>
                <c:pt idx="74">
                  <c:v>96.256118016093623</c:v>
                </c:pt>
                <c:pt idx="75">
                  <c:v>102.02537453187485</c:v>
                </c:pt>
                <c:pt idx="76">
                  <c:v>109.0113654228366</c:v>
                </c:pt>
                <c:pt idx="77">
                  <c:v>117.23166160457052</c:v>
                </c:pt>
                <c:pt idx="78">
                  <c:v>126.63764774655399</c:v>
                </c:pt>
                <c:pt idx="79">
                  <c:v>137.09066852567142</c:v>
                </c:pt>
                <c:pt idx="80">
                  <c:v>148.33857667099852</c:v>
                </c:pt>
                <c:pt idx="81">
                  <c:v>159.97368389404068</c:v>
                </c:pt>
                <c:pt idx="82">
                  <c:v>171.34293552660691</c:v>
                </c:pt>
                <c:pt idx="83">
                  <c:v>181.39394724851425</c:v>
                </c:pt>
                <c:pt idx="84">
                  <c:v>188.52438995386581</c:v>
                </c:pt>
                <c:pt idx="85">
                  <c:v>190.6551816755493</c:v>
                </c:pt>
                <c:pt idx="86">
                  <c:v>185.80912802095588</c:v>
                </c:pt>
                <c:pt idx="87">
                  <c:v>173.18938501823186</c:v>
                </c:pt>
                <c:pt idx="88">
                  <c:v>154.15395981082838</c:v>
                </c:pt>
                <c:pt idx="89">
                  <c:v>132.17969706372898</c:v>
                </c:pt>
                <c:pt idx="90">
                  <c:v>111.51072589848624</c:v>
                </c:pt>
                <c:pt idx="91">
                  <c:v>95.315782872295216</c:v>
                </c:pt>
                <c:pt idx="92">
                  <c:v>84.63727542029504</c:v>
                </c:pt>
                <c:pt idx="93">
                  <c:v>78.669709260287291</c:v>
                </c:pt>
                <c:pt idx="94">
                  <c:v>75.814142452896334</c:v>
                </c:pt>
                <c:pt idx="95">
                  <c:v>74.613485966884667</c:v>
                </c:pt>
                <c:pt idx="96">
                  <c:v>74.135002030183685</c:v>
                </c:pt>
                <c:pt idx="97">
                  <c:v>73.9181213624137</c:v>
                </c:pt>
                <c:pt idx="98">
                  <c:v>73.780746766274575</c:v>
                </c:pt>
                <c:pt idx="99">
                  <c:v>73.664108030096358</c:v>
                </c:pt>
                <c:pt idx="100">
                  <c:v>73.552525494517852</c:v>
                </c:pt>
                <c:pt idx="101">
                  <c:v>73.44249065909807</c:v>
                </c:pt>
                <c:pt idx="102">
                  <c:v>73.333318499930598</c:v>
                </c:pt>
                <c:pt idx="103">
                  <c:v>73.224878065791714</c:v>
                </c:pt>
                <c:pt idx="104">
                  <c:v>73.117154612947502</c:v>
                </c:pt>
                <c:pt idx="105">
                  <c:v>73.010205943182129</c:v>
                </c:pt>
                <c:pt idx="106">
                  <c:v>72.904212301935416</c:v>
                </c:pt>
                <c:pt idx="107">
                  <c:v>72.799586626350376</c:v>
                </c:pt>
                <c:pt idx="108">
                  <c:v>72.697169402484548</c:v>
                </c:pt>
                <c:pt idx="109">
                  <c:v>72.59854894341585</c:v>
                </c:pt>
                <c:pt idx="110">
                  <c:v>72.506551993565367</c:v>
                </c:pt>
                <c:pt idx="111">
                  <c:v>72.425937177922719</c:v>
                </c:pt>
                <c:pt idx="112">
                  <c:v>72.36428353439976</c:v>
                </c:pt>
                <c:pt idx="113">
                  <c:v>72.332987394342609</c:v>
                </c:pt>
                <c:pt idx="114">
                  <c:v>72.348161025239264</c:v>
                </c:pt>
                <c:pt idx="115">
                  <c:v>72.431081799567039</c:v>
                </c:pt>
                <c:pt idx="116">
                  <c:v>72.607712219014033</c:v>
                </c:pt>
                <c:pt idx="117">
                  <c:v>72.906757845396129</c:v>
                </c:pt>
                <c:pt idx="118">
                  <c:v>73.355790813406102</c:v>
                </c:pt>
                <c:pt idx="119">
                  <c:v>73.975080271104744</c:v>
                </c:pt>
                <c:pt idx="120">
                  <c:v>74.768726686627659</c:v>
                </c:pt>
                <c:pt idx="121">
                  <c:v>75.712397395302304</c:v>
                </c:pt>
                <c:pt idx="122">
                  <c:v>76.737354156032765</c:v>
                </c:pt>
                <c:pt idx="123">
                  <c:v>77.714372410358322</c:v>
                </c:pt>
                <c:pt idx="124">
                  <c:v>78.450774444383441</c:v>
                </c:pt>
                <c:pt idx="125">
                  <c:v>78.722893426281502</c:v>
                </c:pt>
                <c:pt idx="126">
                  <c:v>78.356589813368345</c:v>
                </c:pt>
                <c:pt idx="127">
                  <c:v>77.328497159700049</c:v>
                </c:pt>
                <c:pt idx="128">
                  <c:v>75.817886132039476</c:v>
                </c:pt>
                <c:pt idx="129">
                  <c:v>74.15037176564617</c:v>
                </c:pt>
                <c:pt idx="130">
                  <c:v>72.654365094846753</c:v>
                </c:pt>
                <c:pt idx="131">
                  <c:v>71.526868344777085</c:v>
                </c:pt>
                <c:pt idx="132">
                  <c:v>70.793809164210444</c:v>
                </c:pt>
                <c:pt idx="133">
                  <c:v>70.365526838855388</c:v>
                </c:pt>
                <c:pt idx="134">
                  <c:v>70.122191625200855</c:v>
                </c:pt>
                <c:pt idx="135">
                  <c:v>69.970010366563585</c:v>
                </c:pt>
                <c:pt idx="136">
                  <c:v>69.855009241240921</c:v>
                </c:pt>
                <c:pt idx="137">
                  <c:v>69.752796469716543</c:v>
                </c:pt>
                <c:pt idx="138">
                  <c:v>69.654467714951139</c:v>
                </c:pt>
                <c:pt idx="139">
                  <c:v>69.557368995503012</c:v>
                </c:pt>
                <c:pt idx="140">
                  <c:v>69.460876605674898</c:v>
                </c:pt>
                <c:pt idx="141">
                  <c:v>69.364951505532204</c:v>
                </c:pt>
                <c:pt idx="142">
                  <c:v>69.269838993916864</c:v>
                </c:pt>
                <c:pt idx="143">
                  <c:v>69.176274679006212</c:v>
                </c:pt>
                <c:pt idx="144">
                  <c:v>69.086166472958524</c:v>
                </c:pt>
                <c:pt idx="145">
                  <c:v>69.004017636450186</c:v>
                </c:pt>
                <c:pt idx="146">
                  <c:v>68.939398115117655</c:v>
                </c:pt>
                <c:pt idx="147">
                  <c:v>68.91038510377264</c:v>
                </c:pt>
                <c:pt idx="148">
                  <c:v>68.946798417094115</c:v>
                </c:pt>
                <c:pt idx="149">
                  <c:v>69.090295813974265</c:v>
                </c:pt>
                <c:pt idx="150">
                  <c:v>69.386957382309404</c:v>
                </c:pt>
                <c:pt idx="151">
                  <c:v>69.869012549610659</c:v>
                </c:pt>
                <c:pt idx="152">
                  <c:v>70.527899882212793</c:v>
                </c:pt>
                <c:pt idx="153">
                  <c:v>71.290018885722006</c:v>
                </c:pt>
                <c:pt idx="154">
                  <c:v>72.013326313595002</c:v>
                </c:pt>
                <c:pt idx="155">
                  <c:v>72.51869042945556</c:v>
                </c:pt>
                <c:pt idx="156">
                  <c:v>72.651519764135514</c:v>
                </c:pt>
                <c:pt idx="157">
                  <c:v>72.34628337606317</c:v>
                </c:pt>
                <c:pt idx="158">
                  <c:v>71.657631339545816</c:v>
                </c:pt>
                <c:pt idx="159">
                  <c:v>70.738168135620526</c:v>
                </c:pt>
                <c:pt idx="160">
                  <c:v>69.775139678772319</c:v>
                </c:pt>
                <c:pt idx="161">
                  <c:v>68.922079144732905</c:v>
                </c:pt>
                <c:pt idx="162">
                  <c:v>68.259376520536108</c:v>
                </c:pt>
                <c:pt idx="163">
                  <c:v>67.794584649809437</c:v>
                </c:pt>
                <c:pt idx="164">
                  <c:v>67.489329310124617</c:v>
                </c:pt>
                <c:pt idx="165">
                  <c:v>67.29096994085225</c:v>
                </c:pt>
                <c:pt idx="166">
                  <c:v>67.153925841271928</c:v>
                </c:pt>
                <c:pt idx="167">
                  <c:v>67.047448947079815</c:v>
                </c:pt>
                <c:pt idx="168">
                  <c:v>66.954322184399615</c:v>
                </c:pt>
                <c:pt idx="169">
                  <c:v>66.866309384434203</c:v>
                </c:pt>
                <c:pt idx="170">
                  <c:v>66.779986415919112</c:v>
                </c:pt>
                <c:pt idx="171">
                  <c:v>66.694097576892446</c:v>
                </c:pt>
                <c:pt idx="172">
                  <c:v>66.608227030768063</c:v>
                </c:pt>
                <c:pt idx="173">
                  <c:v>66.522243050994845</c:v>
                </c:pt>
                <c:pt idx="174">
                  <c:v>66.436099758493341</c:v>
                </c:pt>
                <c:pt idx="175">
                  <c:v>66.349775894305154</c:v>
                </c:pt>
                <c:pt idx="176">
                  <c:v>66.263258217448183</c:v>
                </c:pt>
                <c:pt idx="177">
                  <c:v>66.176537418373897</c:v>
                </c:pt>
                <c:pt idx="178">
                  <c:v>66.08960707556318</c:v>
                </c:pt>
                <c:pt idx="179">
                  <c:v>66.002463252769971</c:v>
                </c:pt>
                <c:pt idx="180">
                  <c:v>65.915104212160941</c:v>
                </c:pt>
                <c:pt idx="181">
                  <c:v>65.827530147714469</c:v>
                </c:pt>
                <c:pt idx="182">
                  <c:v>65.73974292761018</c:v>
                </c:pt>
                <c:pt idx="183">
                  <c:v>65.651745847919202</c:v>
                </c:pt>
                <c:pt idx="184">
                  <c:v>65.56354340091535</c:v>
                </c:pt>
                <c:pt idx="185">
                  <c:v>65.475141060493812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81.654699024727989</c:v>
                </c:pt>
                <c:pt idx="1">
                  <c:v>81.80410301777404</c:v>
                </c:pt>
                <c:pt idx="2">
                  <c:v>81.952847319771493</c:v>
                </c:pt>
                <c:pt idx="3">
                  <c:v>82.100826090238016</c:v>
                </c:pt>
                <c:pt idx="4">
                  <c:v>82.247920207356245</c:v>
                </c:pt>
                <c:pt idx="5">
                  <c:v>82.393995920517867</c:v>
                </c:pt>
                <c:pt idx="6">
                  <c:v>82.538903415465313</c:v>
                </c:pt>
                <c:pt idx="7">
                  <c:v>82.682475297096786</c:v>
                </c:pt>
                <c:pt idx="8">
                  <c:v>82.824524998281831</c:v>
                </c:pt>
                <c:pt idx="9">
                  <c:v>82.964845127039709</c:v>
                </c:pt>
                <c:pt idx="10">
                  <c:v>83.103205769243758</c:v>
                </c:pt>
                <c:pt idx="11">
                  <c:v>83.239352769709043</c:v>
                </c:pt>
                <c:pt idx="12">
                  <c:v>83.37300602115657</c:v>
                </c:pt>
                <c:pt idx="13">
                  <c:v>83.503857798154939</c:v>
                </c:pt>
                <c:pt idx="14">
                  <c:v>83.631571181710612</c:v>
                </c:pt>
                <c:pt idx="15">
                  <c:v>83.755778629644567</c:v>
                </c:pt>
                <c:pt idx="16">
                  <c:v>83.876080758105914</c:v>
                </c:pt>
                <c:pt idx="17">
                  <c:v>83.99204541029323</c:v>
                </c:pt>
                <c:pt idx="18">
                  <c:v>84.103207099309941</c:v>
                </c:pt>
                <c:pt idx="19">
                  <c:v>84.209066922559614</c:v>
                </c:pt>
                <c:pt idx="20">
                  <c:v>84.309093054511393</c:v>
                </c:pt>
                <c:pt idx="21">
                  <c:v>84.402721932173634</c:v>
                </c:pt>
                <c:pt idx="22">
                  <c:v>84.48936025216608</c:v>
                </c:pt>
                <c:pt idx="23">
                  <c:v>84.568387898666273</c:v>
                </c:pt>
                <c:pt idx="24">
                  <c:v>84.639161916384566</c:v>
                </c:pt>
                <c:pt idx="25">
                  <c:v>84.701021630695664</c:v>
                </c:pt>
                <c:pt idx="26">
                  <c:v>84.753294996759934</c:v>
                </c:pt>
                <c:pt idx="27">
                  <c:v>84.7953062297278</c:v>
                </c:pt>
                <c:pt idx="28">
                  <c:v>84.826384728121553</c:v>
                </c:pt>
                <c:pt idx="29">
                  <c:v>84.845875251975102</c:v>
                </c:pt>
                <c:pt idx="30">
                  <c:v>84.853149256828274</c:v>
                </c:pt>
                <c:pt idx="31">
                  <c:v>84.847617215747647</c:v>
                </c:pt>
                <c:pt idx="32">
                  <c:v>84.828741686874423</c:v>
                </c:pt>
                <c:pt idx="33">
                  <c:v>84.796050807504926</c:v>
                </c:pt>
                <c:pt idx="34">
                  <c:v>84.749151822490603</c:v>
                </c:pt>
                <c:pt idx="35">
                  <c:v>84.687744190865359</c:v>
                </c:pt>
                <c:pt idx="36">
                  <c:v>84.611631766666505</c:v>
                </c:pt>
                <c:pt idx="37">
                  <c:v>84.520733524481727</c:v>
                </c:pt>
                <c:pt idx="38">
                  <c:v>84.415092303101844</c:v>
                </c:pt>
                <c:pt idx="39">
                  <c:v>84.294881075982218</c:v>
                </c:pt>
                <c:pt idx="40">
                  <c:v>84.160406326842377</c:v>
                </c:pt>
                <c:pt idx="41">
                  <c:v>84.012108211531228</c:v>
                </c:pt>
                <c:pt idx="42">
                  <c:v>83.85055731884222</c:v>
                </c:pt>
                <c:pt idx="43">
                  <c:v>83.676447995678103</c:v>
                </c:pt>
                <c:pt idx="44">
                  <c:v>83.490588365554714</c:v>
                </c:pt>
                <c:pt idx="45">
                  <c:v>83.293887331881848</c:v>
                </c:pt>
                <c:pt idx="46">
                  <c:v>83.087339006237059</c:v>
                </c:pt>
                <c:pt idx="47">
                  <c:v>82.872005125315354</c:v>
                </c:pt>
                <c:pt idx="48">
                  <c:v>82.648996108939798</c:v>
                </c:pt>
                <c:pt idx="49">
                  <c:v>82.419451459256621</c:v>
                </c:pt>
                <c:pt idx="50">
                  <c:v>82.184520205677359</c:v>
                </c:pt>
                <c:pt idx="51">
                  <c:v>81.945342062928574</c:v>
                </c:pt>
                <c:pt idx="52">
                  <c:v>81.703029895973799</c:v>
                </c:pt>
                <c:pt idx="53">
                  <c:v>81.458653983618348</c:v>
                </c:pt>
                <c:pt idx="54">
                  <c:v>81.21322845203062</c:v>
                </c:pt>
                <c:pt idx="55">
                  <c:v>80.967700120493902</c:v>
                </c:pt>
                <c:pt idx="56">
                  <c:v>80.722939874157433</c:v>
                </c:pt>
                <c:pt idx="57">
                  <c:v>80.479736560688892</c:v>
                </c:pt>
                <c:pt idx="58">
                  <c:v>80.23879330584306</c:v>
                </c:pt>
                <c:pt idx="59">
                  <c:v>80.00072606109751</c:v>
                </c:pt>
                <c:pt idx="60">
                  <c:v>79.766064136497377</c:v>
                </c:pt>
                <c:pt idx="61">
                  <c:v>79.535252433563656</c:v>
                </c:pt>
                <c:pt idx="62">
                  <c:v>79.308655074872206</c:v>
                </c:pt>
                <c:pt idx="63">
                  <c:v>79.086560125949049</c:v>
                </c:pt>
                <c:pt idx="64">
                  <c:v>78.869185118077908</c:v>
                </c:pt>
                <c:pt idx="65">
                  <c:v>78.656683103919761</c:v>
                </c:pt>
                <c:pt idx="66">
                  <c:v>78.449149008060587</c:v>
                </c:pt>
                <c:pt idx="67">
                  <c:v>78.246626068660674</c:v>
                </c:pt>
                <c:pt idx="68">
                  <c:v>78.04911220169636</c:v>
                </c:pt>
                <c:pt idx="69">
                  <c:v>77.856566153837633</c:v>
                </c:pt>
                <c:pt idx="70">
                  <c:v>77.668913342317339</c:v>
                </c:pt>
                <c:pt idx="71">
                  <c:v>77.486051309245312</c:v>
                </c:pt>
                <c:pt idx="72">
                  <c:v>77.307854743155303</c:v>
                </c:pt>
                <c:pt idx="73">
                  <c:v>77.134180041943537</c:v>
                </c:pt>
                <c:pt idx="74">
                  <c:v>76.964869408822068</c:v>
                </c:pt>
                <c:pt idx="75">
                  <c:v>76.799754486705723</c:v>
                </c:pt>
                <c:pt idx="76">
                  <c:v>76.638659546937802</c:v>
                </c:pt>
                <c:pt idx="77">
                  <c:v>76.481404255849185</c:v>
                </c:pt>
                <c:pt idx="78">
                  <c:v>76.327806047782573</c:v>
                </c:pt>
                <c:pt idx="79">
                  <c:v>76.177682136321323</c:v>
                </c:pt>
                <c:pt idx="80">
                  <c:v>76.030851196946472</c:v>
                </c:pt>
                <c:pt idx="81">
                  <c:v>75.887134754562155</c:v>
                </c:pt>
                <c:pt idx="82">
                  <c:v>75.746358308594267</c:v>
                </c:pt>
                <c:pt idx="83">
                  <c:v>75.608352226943637</c:v>
                </c:pt>
                <c:pt idx="84">
                  <c:v>75.472952438183782</c:v>
                </c:pt>
                <c:pt idx="85">
                  <c:v>75.340000949209909</c:v>
                </c:pt>
                <c:pt idx="86">
                  <c:v>75.209346213211361</c:v>
                </c:pt>
                <c:pt idx="87">
                  <c:v>75.08084337045787</c:v>
                </c:pt>
                <c:pt idx="88">
                  <c:v>74.954354382043746</c:v>
                </c:pt>
                <c:pt idx="89">
                  <c:v>74.829748074475816</c:v>
                </c:pt>
                <c:pt idx="90">
                  <c:v>74.706900110861852</c:v>
                </c:pt>
                <c:pt idx="91">
                  <c:v>74.585692902480176</c:v>
                </c:pt>
                <c:pt idx="92">
                  <c:v>74.466015472697578</c:v>
                </c:pt>
                <c:pt idx="93">
                  <c:v>74.347763283561733</c:v>
                </c:pt>
                <c:pt idx="94">
                  <c:v>74.230838033918047</c:v>
                </c:pt>
                <c:pt idx="95">
                  <c:v>74.115147436588401</c:v>
                </c:pt>
                <c:pt idx="96">
                  <c:v>74.000604980988314</c:v>
                </c:pt>
                <c:pt idx="97">
                  <c:v>73.887129686540575</c:v>
                </c:pt>
                <c:pt idx="98">
                  <c:v>73.774645851355842</c:v>
                </c:pt>
                <c:pt idx="99">
                  <c:v>73.663082799879462</c:v>
                </c:pt>
                <c:pt idx="100">
                  <c:v>73.552374632542865</c:v>
                </c:pt>
                <c:pt idx="101">
                  <c:v>73.442459979887133</c:v>
                </c:pt>
                <c:pt idx="102">
                  <c:v>73.333281763144598</c:v>
                </c:pt>
                <c:pt idx="103">
                  <c:v>73.224786962853059</c:v>
                </c:pt>
                <c:pt idx="104">
                  <c:v>73.116926396733419</c:v>
                </c:pt>
                <c:pt idx="105">
                  <c:v>73.009654507771813</c:v>
                </c:pt>
                <c:pt idx="106">
                  <c:v>72.902929163208668</c:v>
                </c:pt>
                <c:pt idx="107">
                  <c:v>72.796711464938014</c:v>
                </c:pt>
                <c:pt idx="108">
                  <c:v>72.690965571658211</c:v>
                </c:pt>
                <c:pt idx="109">
                  <c:v>72.585658532982009</c:v>
                </c:pt>
                <c:pt idx="110">
                  <c:v>72.480760135605991</c:v>
                </c:pt>
                <c:pt idx="111">
                  <c:v>72.376242761550188</c:v>
                </c:pt>
                <c:pt idx="112">
                  <c:v>72.272081258407695</c:v>
                </c:pt>
                <c:pt idx="113">
                  <c:v>72.168252821480678</c:v>
                </c:pt>
                <c:pt idx="114">
                  <c:v>72.064736887628811</c:v>
                </c:pt>
                <c:pt idx="115">
                  <c:v>71.961515040604681</c:v>
                </c:pt>
                <c:pt idx="116">
                  <c:v>71.858570927604575</c:v>
                </c:pt>
                <c:pt idx="117">
                  <c:v>71.755890186710602</c:v>
                </c:pt>
                <c:pt idx="118">
                  <c:v>71.653460384843783</c:v>
                </c:pt>
                <c:pt idx="119">
                  <c:v>71.551270965779452</c:v>
                </c:pt>
                <c:pt idx="120">
                  <c:v>71.449313207696576</c:v>
                </c:pt>
                <c:pt idx="121">
                  <c:v>71.347580189633376</c:v>
                </c:pt>
                <c:pt idx="122">
                  <c:v>71.246066766103567</c:v>
                </c:pt>
                <c:pt idx="123">
                  <c:v>71.14476954898349</c:v>
                </c:pt>
                <c:pt idx="124">
                  <c:v>71.043686895609909</c:v>
                </c:pt>
                <c:pt idx="125">
                  <c:v>70.942818901825802</c:v>
                </c:pt>
                <c:pt idx="126">
                  <c:v>70.842167398478551</c:v>
                </c:pt>
                <c:pt idx="127">
                  <c:v>70.741735949606166</c:v>
                </c:pt>
                <c:pt idx="128">
                  <c:v>70.641529850248418</c:v>
                </c:pt>
                <c:pt idx="129">
                  <c:v>70.541556121489577</c:v>
                </c:pt>
                <c:pt idx="130">
                  <c:v>70.441823499987478</c:v>
                </c:pt>
                <c:pt idx="131">
                  <c:v>70.342342418876797</c:v>
                </c:pt>
                <c:pt idx="132">
                  <c:v>70.24312497656986</c:v>
                </c:pt>
                <c:pt idx="133">
                  <c:v>70.144184889633493</c:v>
                </c:pt>
                <c:pt idx="134">
                  <c:v>70.045537425621859</c:v>
                </c:pt>
                <c:pt idx="135">
                  <c:v>69.947199311526305</c:v>
                </c:pt>
                <c:pt idx="136">
                  <c:v>69.849188613400415</c:v>
                </c:pt>
                <c:pt idx="137">
                  <c:v>69.751524582778202</c:v>
                </c:pt>
                <c:pt idx="138">
                  <c:v>69.654227465772806</c:v>
                </c:pt>
                <c:pt idx="139">
                  <c:v>69.557318271272791</c:v>
                </c:pt>
                <c:pt idx="140">
                  <c:v>69.460818495492731</c:v>
                </c:pt>
                <c:pt idx="141">
                  <c:v>69.364749801320869</c:v>
                </c:pt>
                <c:pt idx="142">
                  <c:v>69.269133652469677</c:v>
                </c:pt>
                <c:pt idx="143">
                  <c:v>69.173990904376879</c:v>
                </c:pt>
                <c:pt idx="144">
                  <c:v>69.079341356100059</c:v>
                </c:pt>
                <c:pt idx="145">
                  <c:v>68.985203270035854</c:v>
                </c:pt>
                <c:pt idx="146">
                  <c:v>68.891592869068575</c:v>
                </c:pt>
                <c:pt idx="147">
                  <c:v>68.798523823563187</c:v>
                </c:pt>
                <c:pt idx="148">
                  <c:v>68.706006743270734</c:v>
                </c:pt>
                <c:pt idx="149">
                  <c:v>68.614048691482623</c:v>
                </c:pt>
                <c:pt idx="150">
                  <c:v>68.522652740409313</c:v>
                </c:pt>
                <c:pt idx="151">
                  <c:v>68.431817587527689</c:v>
                </c:pt>
                <c:pt idx="152">
                  <c:v>68.3415372523272</c:v>
                </c:pt>
                <c:pt idx="153">
                  <c:v>68.251800871343903</c:v>
                </c:pt>
                <c:pt idx="154">
                  <c:v>68.16259260654148</c:v>
                </c:pt>
                <c:pt idx="155">
                  <c:v>68.073891678037086</c:v>
                </c:pt>
                <c:pt idx="156">
                  <c:v>67.985672527053296</c:v>
                </c:pt>
                <c:pt idx="157">
                  <c:v>67.897905109103945</c:v>
                </c:pt>
                <c:pt idx="158">
                  <c:v>67.810555311187755</c:v>
                </c:pt>
                <c:pt idx="159">
                  <c:v>67.723585480629907</c:v>
                </c:pt>
                <c:pt idx="160">
                  <c:v>67.636955047653387</c:v>
                </c:pt>
                <c:pt idx="161">
                  <c:v>67.550621219220403</c:v>
                </c:pt>
                <c:pt idx="162">
                  <c:v>67.464539718508362</c:v>
                </c:pt>
                <c:pt idx="163">
                  <c:v>67.378665542807141</c:v>
                </c:pt>
                <c:pt idx="164">
                  <c:v>67.292953712713654</c:v>
                </c:pt>
                <c:pt idx="165">
                  <c:v>67.207359987185882</c:v>
                </c:pt>
                <c:pt idx="166">
                  <c:v>67.121841522082775</c:v>
                </c:pt>
                <c:pt idx="167">
                  <c:v>67.036357453939999</c:v>
                </c:pt>
                <c:pt idx="168">
                  <c:v>66.95086939553147</c:v>
                </c:pt>
                <c:pt idx="169">
                  <c:v>66.865341834840223</c:v>
                </c:pt>
                <c:pt idx="170">
                  <c:v>66.779742434034134</c:v>
                </c:pt>
                <c:pt idx="171">
                  <c:v>66.694042229591886</c:v>
                </c:pt>
                <c:pt idx="172">
                  <c:v>66.60821573861412</c:v>
                </c:pt>
                <c:pt idx="173">
                  <c:v>66.522240979434713</c:v>
                </c:pt>
                <c:pt idx="174">
                  <c:v>66.436099416853779</c:v>
                </c:pt>
                <c:pt idx="175">
                  <c:v>66.349775843663565</c:v>
                </c:pt>
                <c:pt idx="176">
                  <c:v>66.263258210702247</c:v>
                </c:pt>
                <c:pt idx="177">
                  <c:v>66.176537417566465</c:v>
                </c:pt>
                <c:pt idx="178">
                  <c:v>66.089607075476351</c:v>
                </c:pt>
                <c:pt idx="179">
                  <c:v>66.002463252761586</c:v>
                </c:pt>
                <c:pt idx="180">
                  <c:v>65.915104212160216</c:v>
                </c:pt>
                <c:pt idx="181">
                  <c:v>65.827530147714413</c:v>
                </c:pt>
                <c:pt idx="182">
                  <c:v>65.73974292761018</c:v>
                </c:pt>
                <c:pt idx="183">
                  <c:v>65.651745847919202</c:v>
                </c:pt>
                <c:pt idx="184">
                  <c:v>65.56354340091535</c:v>
                </c:pt>
                <c:pt idx="185">
                  <c:v>65.475141060493812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90.064999999999998</c:v>
                </c:pt>
                <c:pt idx="1">
                  <c:v>90.031999999999996</c:v>
                </c:pt>
                <c:pt idx="2">
                  <c:v>89.757999999999996</c:v>
                </c:pt>
                <c:pt idx="3">
                  <c:v>89.387</c:v>
                </c:pt>
                <c:pt idx="4">
                  <c:v>89.435000000000002</c:v>
                </c:pt>
                <c:pt idx="5">
                  <c:v>89.694000000000003</c:v>
                </c:pt>
                <c:pt idx="6">
                  <c:v>89.225999999999999</c:v>
                </c:pt>
                <c:pt idx="7">
                  <c:v>89.048000000000002</c:v>
                </c:pt>
                <c:pt idx="8">
                  <c:v>89.305999999999997</c:v>
                </c:pt>
                <c:pt idx="9">
                  <c:v>89.742000000000004</c:v>
                </c:pt>
                <c:pt idx="10">
                  <c:v>88.5</c:v>
                </c:pt>
                <c:pt idx="11">
                  <c:v>90.322999999999993</c:v>
                </c:pt>
                <c:pt idx="12">
                  <c:v>89.516000000000005</c:v>
                </c:pt>
                <c:pt idx="13">
                  <c:v>89.661000000000001</c:v>
                </c:pt>
                <c:pt idx="14">
                  <c:v>88.742000000000004</c:v>
                </c:pt>
                <c:pt idx="15">
                  <c:v>89.887</c:v>
                </c:pt>
                <c:pt idx="16">
                  <c:v>89.016000000000005</c:v>
                </c:pt>
                <c:pt idx="17">
                  <c:v>89.742000000000004</c:v>
                </c:pt>
                <c:pt idx="18">
                  <c:v>90.418999999999997</c:v>
                </c:pt>
                <c:pt idx="19">
                  <c:v>89.387</c:v>
                </c:pt>
                <c:pt idx="20">
                  <c:v>89.838999999999999</c:v>
                </c:pt>
                <c:pt idx="21">
                  <c:v>89.774000000000001</c:v>
                </c:pt>
                <c:pt idx="22">
                  <c:v>90.113</c:v>
                </c:pt>
                <c:pt idx="23">
                  <c:v>89.177000000000007</c:v>
                </c:pt>
                <c:pt idx="24">
                  <c:v>90.096999999999994</c:v>
                </c:pt>
                <c:pt idx="25">
                  <c:v>90.774000000000001</c:v>
                </c:pt>
                <c:pt idx="26">
                  <c:v>90.194000000000003</c:v>
                </c:pt>
                <c:pt idx="27">
                  <c:v>90.305999999999997</c:v>
                </c:pt>
                <c:pt idx="28">
                  <c:v>91.644999999999996</c:v>
                </c:pt>
                <c:pt idx="29">
                  <c:v>91.305999999999997</c:v>
                </c:pt>
                <c:pt idx="30">
                  <c:v>91.822999999999993</c:v>
                </c:pt>
                <c:pt idx="31">
                  <c:v>91.725999999999999</c:v>
                </c:pt>
                <c:pt idx="32">
                  <c:v>92.21</c:v>
                </c:pt>
                <c:pt idx="33">
                  <c:v>92.951999999999998</c:v>
                </c:pt>
                <c:pt idx="34">
                  <c:v>93.113</c:v>
                </c:pt>
                <c:pt idx="35">
                  <c:v>93.613</c:v>
                </c:pt>
                <c:pt idx="36">
                  <c:v>93.548000000000002</c:v>
                </c:pt>
                <c:pt idx="37">
                  <c:v>94.694000000000003</c:v>
                </c:pt>
                <c:pt idx="38">
                  <c:v>95.5</c:v>
                </c:pt>
                <c:pt idx="39">
                  <c:v>95.968000000000004</c:v>
                </c:pt>
                <c:pt idx="40">
                  <c:v>97.194000000000003</c:v>
                </c:pt>
                <c:pt idx="41">
                  <c:v>96.629000000000005</c:v>
                </c:pt>
                <c:pt idx="42">
                  <c:v>98.177000000000007</c:v>
                </c:pt>
                <c:pt idx="43">
                  <c:v>99.451999999999998</c:v>
                </c:pt>
                <c:pt idx="44">
                  <c:v>102.387</c:v>
                </c:pt>
                <c:pt idx="45">
                  <c:v>103</c:v>
                </c:pt>
                <c:pt idx="46">
                  <c:v>106.32299999999999</c:v>
                </c:pt>
                <c:pt idx="47">
                  <c:v>109.82299999999999</c:v>
                </c:pt>
                <c:pt idx="48">
                  <c:v>114.40300000000001</c:v>
                </c:pt>
                <c:pt idx="49">
                  <c:v>122.226</c:v>
                </c:pt>
                <c:pt idx="50">
                  <c:v>129.952</c:v>
                </c:pt>
                <c:pt idx="51">
                  <c:v>139.79</c:v>
                </c:pt>
                <c:pt idx="52">
                  <c:v>152.03200000000001</c:v>
                </c:pt>
                <c:pt idx="53">
                  <c:v>166.48400000000001</c:v>
                </c:pt>
                <c:pt idx="54">
                  <c:v>181.065</c:v>
                </c:pt>
                <c:pt idx="55">
                  <c:v>195.01599999999999</c:v>
                </c:pt>
                <c:pt idx="56">
                  <c:v>208.59700000000001</c:v>
                </c:pt>
                <c:pt idx="57">
                  <c:v>219</c:v>
                </c:pt>
                <c:pt idx="58">
                  <c:v>227.03200000000001</c:v>
                </c:pt>
                <c:pt idx="59">
                  <c:v>232.32300000000001</c:v>
                </c:pt>
                <c:pt idx="60">
                  <c:v>233.80600000000001</c:v>
                </c:pt>
                <c:pt idx="61">
                  <c:v>232.613</c:v>
                </c:pt>
                <c:pt idx="62">
                  <c:v>225.32300000000001</c:v>
                </c:pt>
                <c:pt idx="63">
                  <c:v>212.161</c:v>
                </c:pt>
                <c:pt idx="64">
                  <c:v>192.48400000000001</c:v>
                </c:pt>
                <c:pt idx="65">
                  <c:v>166.113</c:v>
                </c:pt>
                <c:pt idx="66">
                  <c:v>132.46799999999999</c:v>
                </c:pt>
                <c:pt idx="67">
                  <c:v>102.194</c:v>
                </c:pt>
                <c:pt idx="68">
                  <c:v>89.918999999999997</c:v>
                </c:pt>
                <c:pt idx="69">
                  <c:v>90.855000000000004</c:v>
                </c:pt>
                <c:pt idx="70">
                  <c:v>91.21</c:v>
                </c:pt>
                <c:pt idx="71">
                  <c:v>92.805999999999997</c:v>
                </c:pt>
                <c:pt idx="72">
                  <c:v>95.677000000000007</c:v>
                </c:pt>
                <c:pt idx="73">
                  <c:v>99.048000000000002</c:v>
                </c:pt>
                <c:pt idx="74">
                  <c:v>103.452</c:v>
                </c:pt>
                <c:pt idx="75">
                  <c:v>111.452</c:v>
                </c:pt>
                <c:pt idx="76">
                  <c:v>118.968</c:v>
                </c:pt>
                <c:pt idx="77">
                  <c:v>130.435</c:v>
                </c:pt>
                <c:pt idx="78">
                  <c:v>141.82300000000001</c:v>
                </c:pt>
                <c:pt idx="79">
                  <c:v>154.113</c:v>
                </c:pt>
                <c:pt idx="80">
                  <c:v>165.661</c:v>
                </c:pt>
                <c:pt idx="81">
                  <c:v>175.25800000000001</c:v>
                </c:pt>
                <c:pt idx="82">
                  <c:v>183.90299999999999</c:v>
                </c:pt>
                <c:pt idx="83">
                  <c:v>189.09700000000001</c:v>
                </c:pt>
                <c:pt idx="84">
                  <c:v>191.24199999999999</c:v>
                </c:pt>
                <c:pt idx="85">
                  <c:v>188.40299999999999</c:v>
                </c:pt>
                <c:pt idx="86">
                  <c:v>180.35499999999999</c:v>
                </c:pt>
                <c:pt idx="87">
                  <c:v>166.90299999999999</c:v>
                </c:pt>
                <c:pt idx="88">
                  <c:v>147.548</c:v>
                </c:pt>
                <c:pt idx="89">
                  <c:v>120.548</c:v>
                </c:pt>
                <c:pt idx="90">
                  <c:v>95.774000000000001</c:v>
                </c:pt>
                <c:pt idx="91">
                  <c:v>83.531999999999996</c:v>
                </c:pt>
                <c:pt idx="92">
                  <c:v>81.403000000000006</c:v>
                </c:pt>
                <c:pt idx="93">
                  <c:v>80.694000000000003</c:v>
                </c:pt>
                <c:pt idx="94">
                  <c:v>79.694000000000003</c:v>
                </c:pt>
                <c:pt idx="95">
                  <c:v>80.531999999999996</c:v>
                </c:pt>
                <c:pt idx="96">
                  <c:v>81.048000000000002</c:v>
                </c:pt>
                <c:pt idx="97">
                  <c:v>81</c:v>
                </c:pt>
                <c:pt idx="98">
                  <c:v>80.403000000000006</c:v>
                </c:pt>
                <c:pt idx="99">
                  <c:v>80.064999999999998</c:v>
                </c:pt>
                <c:pt idx="100">
                  <c:v>81.290000000000006</c:v>
                </c:pt>
                <c:pt idx="101">
                  <c:v>81.064999999999998</c:v>
                </c:pt>
                <c:pt idx="102">
                  <c:v>80.5</c:v>
                </c:pt>
                <c:pt idx="103">
                  <c:v>79.805999999999997</c:v>
                </c:pt>
                <c:pt idx="104">
                  <c:v>81.209999999999994</c:v>
                </c:pt>
                <c:pt idx="105">
                  <c:v>80.5</c:v>
                </c:pt>
                <c:pt idx="106">
                  <c:v>81.161000000000001</c:v>
                </c:pt>
                <c:pt idx="107">
                  <c:v>80.177000000000007</c:v>
                </c:pt>
                <c:pt idx="108">
                  <c:v>80.613</c:v>
                </c:pt>
                <c:pt idx="109">
                  <c:v>80.709999999999994</c:v>
                </c:pt>
                <c:pt idx="110">
                  <c:v>80.757999999999996</c:v>
                </c:pt>
                <c:pt idx="111">
                  <c:v>79.694000000000003</c:v>
                </c:pt>
                <c:pt idx="112">
                  <c:v>80.887</c:v>
                </c:pt>
                <c:pt idx="113">
                  <c:v>80.064999999999998</c:v>
                </c:pt>
                <c:pt idx="114">
                  <c:v>79.838999999999999</c:v>
                </c:pt>
                <c:pt idx="115">
                  <c:v>80.581000000000003</c:v>
                </c:pt>
                <c:pt idx="116">
                  <c:v>80.694000000000003</c:v>
                </c:pt>
                <c:pt idx="117">
                  <c:v>80.113</c:v>
                </c:pt>
                <c:pt idx="118">
                  <c:v>81.694000000000003</c:v>
                </c:pt>
                <c:pt idx="119">
                  <c:v>82.629000000000005</c:v>
                </c:pt>
                <c:pt idx="120">
                  <c:v>84.935000000000002</c:v>
                </c:pt>
                <c:pt idx="121">
                  <c:v>84.838999999999999</c:v>
                </c:pt>
                <c:pt idx="122">
                  <c:v>86.370999999999995</c:v>
                </c:pt>
                <c:pt idx="123">
                  <c:v>87.144999999999996</c:v>
                </c:pt>
                <c:pt idx="124">
                  <c:v>86.968000000000004</c:v>
                </c:pt>
                <c:pt idx="125">
                  <c:v>88.435000000000002</c:v>
                </c:pt>
                <c:pt idx="126">
                  <c:v>86.516000000000005</c:v>
                </c:pt>
                <c:pt idx="127">
                  <c:v>84.338999999999999</c:v>
                </c:pt>
                <c:pt idx="128">
                  <c:v>83</c:v>
                </c:pt>
                <c:pt idx="129">
                  <c:v>80.790000000000006</c:v>
                </c:pt>
                <c:pt idx="130">
                  <c:v>79.644999999999996</c:v>
                </c:pt>
                <c:pt idx="131">
                  <c:v>78.338999999999999</c:v>
                </c:pt>
                <c:pt idx="132">
                  <c:v>76.887</c:v>
                </c:pt>
                <c:pt idx="133">
                  <c:v>77.855000000000004</c:v>
                </c:pt>
                <c:pt idx="134">
                  <c:v>76.838999999999999</c:v>
                </c:pt>
                <c:pt idx="135">
                  <c:v>76.581000000000003</c:v>
                </c:pt>
                <c:pt idx="136">
                  <c:v>76.951999999999998</c:v>
                </c:pt>
                <c:pt idx="137">
                  <c:v>76.613</c:v>
                </c:pt>
                <c:pt idx="138">
                  <c:v>76.694000000000003</c:v>
                </c:pt>
                <c:pt idx="139">
                  <c:v>77.048000000000002</c:v>
                </c:pt>
                <c:pt idx="140">
                  <c:v>76.161000000000001</c:v>
                </c:pt>
                <c:pt idx="141">
                  <c:v>76.742000000000004</c:v>
                </c:pt>
                <c:pt idx="142">
                  <c:v>76.709999999999994</c:v>
                </c:pt>
                <c:pt idx="143">
                  <c:v>76.790000000000006</c:v>
                </c:pt>
                <c:pt idx="144">
                  <c:v>77</c:v>
                </c:pt>
                <c:pt idx="145">
                  <c:v>76.855000000000004</c:v>
                </c:pt>
                <c:pt idx="146">
                  <c:v>76.531999999999996</c:v>
                </c:pt>
                <c:pt idx="147">
                  <c:v>77.144999999999996</c:v>
                </c:pt>
                <c:pt idx="148">
                  <c:v>76.435000000000002</c:v>
                </c:pt>
                <c:pt idx="149">
                  <c:v>77.5</c:v>
                </c:pt>
                <c:pt idx="150">
                  <c:v>77.661000000000001</c:v>
                </c:pt>
                <c:pt idx="151">
                  <c:v>78.403000000000006</c:v>
                </c:pt>
                <c:pt idx="152">
                  <c:v>79.968000000000004</c:v>
                </c:pt>
                <c:pt idx="153">
                  <c:v>80.564999999999998</c:v>
                </c:pt>
                <c:pt idx="154">
                  <c:v>81.387</c:v>
                </c:pt>
                <c:pt idx="155">
                  <c:v>79.644999999999996</c:v>
                </c:pt>
                <c:pt idx="156">
                  <c:v>80.677000000000007</c:v>
                </c:pt>
                <c:pt idx="157">
                  <c:v>80.274000000000001</c:v>
                </c:pt>
                <c:pt idx="158">
                  <c:v>78.870999999999995</c:v>
                </c:pt>
                <c:pt idx="159">
                  <c:v>76.822999999999993</c:v>
                </c:pt>
                <c:pt idx="160">
                  <c:v>75.757999999999996</c:v>
                </c:pt>
                <c:pt idx="161">
                  <c:v>75.322999999999993</c:v>
                </c:pt>
                <c:pt idx="162">
                  <c:v>75.194000000000003</c:v>
                </c:pt>
                <c:pt idx="163">
                  <c:v>75.031999999999996</c:v>
                </c:pt>
                <c:pt idx="164">
                  <c:v>73.709999999999994</c:v>
                </c:pt>
                <c:pt idx="165">
                  <c:v>74.242000000000004</c:v>
                </c:pt>
                <c:pt idx="166">
                  <c:v>74.677000000000007</c:v>
                </c:pt>
                <c:pt idx="167">
                  <c:v>73.483999999999995</c:v>
                </c:pt>
                <c:pt idx="168">
                  <c:v>74.887</c:v>
                </c:pt>
                <c:pt idx="169">
                  <c:v>75.031999999999996</c:v>
                </c:pt>
                <c:pt idx="170">
                  <c:v>73.838999999999999</c:v>
                </c:pt>
                <c:pt idx="171">
                  <c:v>75.096999999999994</c:v>
                </c:pt>
                <c:pt idx="172">
                  <c:v>74.081000000000003</c:v>
                </c:pt>
                <c:pt idx="173">
                  <c:v>73.838999999999999</c:v>
                </c:pt>
                <c:pt idx="174">
                  <c:v>74.274000000000001</c:v>
                </c:pt>
                <c:pt idx="175">
                  <c:v>73.257999999999996</c:v>
                </c:pt>
                <c:pt idx="176">
                  <c:v>73.096999999999994</c:v>
                </c:pt>
                <c:pt idx="177">
                  <c:v>73.629000000000005</c:v>
                </c:pt>
                <c:pt idx="178">
                  <c:v>73.548000000000002</c:v>
                </c:pt>
                <c:pt idx="179">
                  <c:v>72.918999999999997</c:v>
                </c:pt>
                <c:pt idx="180">
                  <c:v>72.822999999999993</c:v>
                </c:pt>
                <c:pt idx="181">
                  <c:v>73.194000000000003</c:v>
                </c:pt>
                <c:pt idx="182">
                  <c:v>73.531999999999996</c:v>
                </c:pt>
                <c:pt idx="183">
                  <c:v>73.081000000000003</c:v>
                </c:pt>
                <c:pt idx="184">
                  <c:v>73.096999999999994</c:v>
                </c:pt>
                <c:pt idx="185">
                  <c:v>72.918999999999997</c:v>
                </c:pt>
                <c:pt idx="186">
                  <c:v>72.081000000000003</c:v>
                </c:pt>
                <c:pt idx="187">
                  <c:v>72.144999999999996</c:v>
                </c:pt>
                <c:pt idx="188">
                  <c:v>73.161000000000001</c:v>
                </c:pt>
                <c:pt idx="189">
                  <c:v>72.918999999999997</c:v>
                </c:pt>
                <c:pt idx="190">
                  <c:v>72.790000000000006</c:v>
                </c:pt>
                <c:pt idx="191">
                  <c:v>73.564999999999998</c:v>
                </c:pt>
                <c:pt idx="192">
                  <c:v>72.918999999999997</c:v>
                </c:pt>
                <c:pt idx="193">
                  <c:v>71.983999999999995</c:v>
                </c:pt>
                <c:pt idx="194">
                  <c:v>72.016000000000005</c:v>
                </c:pt>
                <c:pt idx="195">
                  <c:v>72.822999999999993</c:v>
                </c:pt>
                <c:pt idx="196">
                  <c:v>73.161000000000001</c:v>
                </c:pt>
                <c:pt idx="197">
                  <c:v>72.322999999999993</c:v>
                </c:pt>
                <c:pt idx="198">
                  <c:v>72.725999999999999</c:v>
                </c:pt>
                <c:pt idx="199">
                  <c:v>73.725999999999999</c:v>
                </c:pt>
                <c:pt idx="200">
                  <c:v>72.581000000000003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87.805792259483937</c:v>
                </c:pt>
                <c:pt idx="1">
                  <c:v>87.968295603159405</c:v>
                </c:pt>
                <c:pt idx="2">
                  <c:v>88.13019852974773</c:v>
                </c:pt>
                <c:pt idx="3">
                  <c:v>88.29139798916016</c:v>
                </c:pt>
                <c:pt idx="4">
                  <c:v>88.451777639198099</c:v>
                </c:pt>
                <c:pt idx="5">
                  <c:v>88.611206474467281</c:v>
                </c:pt>
                <c:pt idx="6">
                  <c:v>88.769537365159565</c:v>
                </c:pt>
                <c:pt idx="7">
                  <c:v>88.926605511126695</c:v>
                </c:pt>
                <c:pt idx="8">
                  <c:v>89.082226820418057</c:v>
                </c:pt>
                <c:pt idx="9">
                  <c:v>89.236196226294339</c:v>
                </c:pt>
                <c:pt idx="10">
                  <c:v>89.38828596303938</c:v>
                </c:pt>
                <c:pt idx="11">
                  <c:v>89.538243829266804</c:v>
                </c:pt>
                <c:pt idx="12">
                  <c:v>89.68579147880547</c:v>
                </c:pt>
                <c:pt idx="13">
                  <c:v>89.830622795193676</c:v>
                </c:pt>
                <c:pt idx="14">
                  <c:v>89.972402428798745</c:v>
                </c:pt>
                <c:pt idx="15">
                  <c:v>90.110764609582006</c:v>
                </c:pt>
                <c:pt idx="16">
                  <c:v>90.245312399773468</c:v>
                </c:pt>
                <c:pt idx="17">
                  <c:v>90.375617628760821</c:v>
                </c:pt>
                <c:pt idx="18">
                  <c:v>90.501221871617005</c:v>
                </c:pt>
                <c:pt idx="19">
                  <c:v>90.621639013623906</c:v>
                </c:pt>
                <c:pt idx="20">
                  <c:v>90.736360215020355</c:v>
                </c:pt>
                <c:pt idx="21">
                  <c:v>90.844862492382617</c:v>
                </c:pt>
                <c:pt idx="22">
                  <c:v>90.946622716429616</c:v>
                </c:pt>
                <c:pt idx="23">
                  <c:v>91.041139652867741</c:v>
                </c:pt>
                <c:pt idx="24">
                  <c:v>91.127967813833322</c:v>
                </c:pt>
                <c:pt idx="25">
                  <c:v>91.206768414450451</c:v>
                </c:pt>
                <c:pt idx="26">
                  <c:v>91.277384701537756</c:v>
                </c:pt>
                <c:pt idx="27">
                  <c:v>91.339951364982369</c:v>
                </c:pt>
                <c:pt idx="28">
                  <c:v>91.395050616533311</c:v>
                </c:pt>
                <c:pt idx="29">
                  <c:v>91.44393067867361</c:v>
                </c:pt>
                <c:pt idx="30">
                  <c:v>91.488805565057817</c:v>
                </c:pt>
                <c:pt idx="31">
                  <c:v>91.533257644752055</c:v>
                </c:pt>
                <c:pt idx="32">
                  <c:v>91.5827658078328</c:v>
                </c:pt>
                <c:pt idx="33">
                  <c:v>91.645381065646774</c:v>
                </c:pt>
                <c:pt idx="34">
                  <c:v>91.732566859174767</c:v>
                </c:pt>
                <c:pt idx="35">
                  <c:v>91.860211795487459</c:v>
                </c:pt>
                <c:pt idx="36">
                  <c:v>92.049806590038585</c:v>
                </c:pt>
                <c:pt idx="37">
                  <c:v>92.329753560222144</c:v>
                </c:pt>
                <c:pt idx="38">
                  <c:v>92.736745648787831</c:v>
                </c:pt>
                <c:pt idx="39">
                  <c:v>93.317113293332469</c:v>
                </c:pt>
                <c:pt idx="40">
                  <c:v>94.127993654554871</c:v>
                </c:pt>
                <c:pt idx="41">
                  <c:v>95.238131789449014</c:v>
                </c:pt>
                <c:pt idx="42">
                  <c:v>96.728083338719813</c:v>
                </c:pt>
                <c:pt idx="43">
                  <c:v>98.689561067237605</c:v>
                </c:pt>
                <c:pt idx="44">
                  <c:v>101.22366227513601</c:v>
                </c:pt>
                <c:pt idx="45">
                  <c:v>104.4377399701328</c:v>
                </c:pt>
                <c:pt idx="46">
                  <c:v>108.44074566171739</c:v>
                </c:pt>
                <c:pt idx="47">
                  <c:v>113.33698035872669</c:v>
                </c:pt>
                <c:pt idx="48">
                  <c:v>119.21834229679331</c:v>
                </c:pt>
                <c:pt idx="49">
                  <c:v>126.15534774724738</c:v>
                </c:pt>
                <c:pt idx="50">
                  <c:v>134.18740979884839</c:v>
                </c:pt>
                <c:pt idx="51">
                  <c:v>143.3130655203492</c:v>
                </c:pt>
                <c:pt idx="52">
                  <c:v>153.48100636845177</c:v>
                </c:pt>
                <c:pt idx="53">
                  <c:v>164.58279765108111</c:v>
                </c:pt>
                <c:pt idx="54">
                  <c:v>176.44773646340732</c:v>
                </c:pt>
                <c:pt idx="55">
                  <c:v>188.83823410024848</c:v>
                </c:pt>
                <c:pt idx="56">
                  <c:v>201.43747754211591</c:v>
                </c:pt>
                <c:pt idx="57">
                  <c:v>213.80617023559122</c:v>
                </c:pt>
                <c:pt idx="58">
                  <c:v>225.26710154804442</c:v>
                </c:pt>
                <c:pt idx="59">
                  <c:v>234.69080941738812</c:v>
                </c:pt>
                <c:pt idx="60">
                  <c:v>240.26881390346313</c:v>
                </c:pt>
                <c:pt idx="61">
                  <c:v>239.57438150872022</c:v>
                </c:pt>
                <c:pt idx="62">
                  <c:v>230.30118906739386</c:v>
                </c:pt>
                <c:pt idx="63">
                  <c:v>211.67337820038375</c:v>
                </c:pt>
                <c:pt idx="64">
                  <c:v>185.69362729955671</c:v>
                </c:pt>
                <c:pt idx="65">
                  <c:v>157.00680614619185</c:v>
                </c:pt>
                <c:pt idx="66">
                  <c:v>131.03779131676728</c:v>
                </c:pt>
                <c:pt idx="67">
                  <c:v>111.60482515127066</c:v>
                </c:pt>
                <c:pt idx="68">
                  <c:v>99.717572416050075</c:v>
                </c:pt>
                <c:pt idx="69">
                  <c:v>94.135082616963103</c:v>
                </c:pt>
                <c:pt idx="70">
                  <c:v>92.812173809575413</c:v>
                </c:pt>
                <c:pt idx="71">
                  <c:v>94.050346651123505</c:v>
                </c:pt>
                <c:pt idx="72">
                  <c:v>96.883420822788963</c:v>
                </c:pt>
                <c:pt idx="73">
                  <c:v>100.93460839635995</c:v>
                </c:pt>
                <c:pt idx="74">
                  <c:v>106.13843960342876</c:v>
                </c:pt>
                <c:pt idx="75">
                  <c:v>112.53450671382983</c:v>
                </c:pt>
                <c:pt idx="76">
                  <c:v>120.1578531523607</c:v>
                </c:pt>
                <c:pt idx="77">
                  <c:v>128.98717507261222</c:v>
                </c:pt>
                <c:pt idx="78">
                  <c:v>138.91800234920612</c:v>
                </c:pt>
                <c:pt idx="79">
                  <c:v>149.74443357705871</c:v>
                </c:pt>
                <c:pt idx="80">
                  <c:v>161.13560407660606</c:v>
                </c:pt>
                <c:pt idx="81">
                  <c:v>172.57746063161636</c:v>
                </c:pt>
                <c:pt idx="82">
                  <c:v>183.23089122569411</c:v>
                </c:pt>
                <c:pt idx="83">
                  <c:v>191.6949183409771</c:v>
                </c:pt>
                <c:pt idx="84">
                  <c:v>195.84757171585954</c:v>
                </c:pt>
                <c:pt idx="85">
                  <c:v>193.19604825237639</c:v>
                </c:pt>
                <c:pt idx="86">
                  <c:v>182.07494269941046</c:v>
                </c:pt>
                <c:pt idx="87">
                  <c:v>163.21057280269565</c:v>
                </c:pt>
                <c:pt idx="88">
                  <c:v>140.25493153763912</c:v>
                </c:pt>
                <c:pt idx="89">
                  <c:v>118.31788449006972</c:v>
                </c:pt>
                <c:pt idx="90">
                  <c:v>101.38687571665329</c:v>
                </c:pt>
                <c:pt idx="91">
                  <c:v>90.707254993199754</c:v>
                </c:pt>
                <c:pt idx="92">
                  <c:v>85.156296036255299</c:v>
                </c:pt>
                <c:pt idx="93">
                  <c:v>82.746613844731911</c:v>
                </c:pt>
                <c:pt idx="94">
                  <c:v>81.837990807261605</c:v>
                </c:pt>
                <c:pt idx="95">
                  <c:v>81.500747034305348</c:v>
                </c:pt>
                <c:pt idx="96">
                  <c:v>81.339058462481276</c:v>
                </c:pt>
                <c:pt idx="97">
                  <c:v>81.221633708091147</c:v>
                </c:pt>
                <c:pt idx="98">
                  <c:v>81.113881755594718</c:v>
                </c:pt>
                <c:pt idx="99">
                  <c:v>81.008451964722653</c:v>
                </c:pt>
                <c:pt idx="100">
                  <c:v>80.904041964993382</c:v>
                </c:pt>
                <c:pt idx="101">
                  <c:v>80.800427084803431</c:v>
                </c:pt>
                <c:pt idx="102">
                  <c:v>80.697548574285833</c:v>
                </c:pt>
                <c:pt idx="103">
                  <c:v>80.595391470532846</c:v>
                </c:pt>
                <c:pt idx="104">
                  <c:v>80.493995993409669</c:v>
                </c:pt>
                <c:pt idx="105">
                  <c:v>80.393511765341955</c:v>
                </c:pt>
                <c:pt idx="106">
                  <c:v>80.294305151679296</c:v>
                </c:pt>
                <c:pt idx="107">
                  <c:v>80.197154511510419</c:v>
                </c:pt>
                <c:pt idx="108">
                  <c:v>80.103583362960677</c:v>
                </c:pt>
                <c:pt idx="109">
                  <c:v>80.016391150685536</c:v>
                </c:pt>
                <c:pt idx="110">
                  <c:v>79.940435754511924</c:v>
                </c:pt>
                <c:pt idx="111">
                  <c:v>79.883685613981115</c:v>
                </c:pt>
                <c:pt idx="112">
                  <c:v>79.858475530299756</c:v>
                </c:pt>
                <c:pt idx="113">
                  <c:v>79.88275928851445</c:v>
                </c:pt>
                <c:pt idx="114">
                  <c:v>79.980964937904005</c:v>
                </c:pt>
                <c:pt idx="115">
                  <c:v>80.183868354625872</c:v>
                </c:pt>
                <c:pt idx="116">
                  <c:v>80.526783550978251</c:v>
                </c:pt>
                <c:pt idx="117">
                  <c:v>81.045397157180005</c:v>
                </c:pt>
                <c:pt idx="118">
                  <c:v>81.768725048188998</c:v>
                </c:pt>
                <c:pt idx="119">
                  <c:v>82.708708960795093</c:v>
                </c:pt>
                <c:pt idx="120">
                  <c:v>83.845635669545857</c:v>
                </c:pt>
                <c:pt idx="121">
                  <c:v>85.108586879248818</c:v>
                </c:pt>
                <c:pt idx="122">
                  <c:v>86.353755284320144</c:v>
                </c:pt>
                <c:pt idx="123">
                  <c:v>87.354678734785452</c:v>
                </c:pt>
                <c:pt idx="124">
                  <c:v>87.83244614302059</c:v>
                </c:pt>
                <c:pt idx="125">
                  <c:v>87.548406312999518</c:v>
                </c:pt>
                <c:pt idx="126">
                  <c:v>86.435417239643414</c:v>
                </c:pt>
                <c:pt idx="127">
                  <c:v>84.681626659801168</c:v>
                </c:pt>
                <c:pt idx="128">
                  <c:v>82.679666583164064</c:v>
                </c:pt>
                <c:pt idx="129">
                  <c:v>80.850672615605831</c:v>
                </c:pt>
                <c:pt idx="130">
                  <c:v>79.462840449649462</c:v>
                </c:pt>
                <c:pt idx="131">
                  <c:v>78.565752065889612</c:v>
                </c:pt>
                <c:pt idx="132">
                  <c:v>78.053823844086963</c:v>
                </c:pt>
                <c:pt idx="133">
                  <c:v>77.7766712675337</c:v>
                </c:pt>
                <c:pt idx="134">
                  <c:v>77.614766042313633</c:v>
                </c:pt>
                <c:pt idx="135">
                  <c:v>77.499242532235684</c:v>
                </c:pt>
                <c:pt idx="136">
                  <c:v>77.399196702055363</c:v>
                </c:pt>
                <c:pt idx="137">
                  <c:v>77.30348866714246</c:v>
                </c:pt>
                <c:pt idx="138">
                  <c:v>77.208845533329921</c:v>
                </c:pt>
                <c:pt idx="139">
                  <c:v>77.11449974117042</c:v>
                </c:pt>
                <c:pt idx="140">
                  <c:v>77.020393976331718</c:v>
                </c:pt>
                <c:pt idx="141">
                  <c:v>76.926834000509587</c:v>
                </c:pt>
                <c:pt idx="142">
                  <c:v>76.834786488771798</c:v>
                </c:pt>
                <c:pt idx="143">
                  <c:v>76.746808122756818</c:v>
                </c:pt>
                <c:pt idx="144">
                  <c:v>76.668958462814487</c:v>
                </c:pt>
                <c:pt idx="145">
                  <c:v>76.614054842189375</c:v>
                </c:pt>
                <c:pt idx="146">
                  <c:v>76.60601578195606</c:v>
                </c:pt>
                <c:pt idx="147">
                  <c:v>76.683464678982062</c:v>
                </c:pt>
                <c:pt idx="148">
                  <c:v>76.898442273543338</c:v>
                </c:pt>
                <c:pt idx="149">
                  <c:v>77.304606928267972</c:v>
                </c:pt>
                <c:pt idx="150">
                  <c:v>77.931687282820818</c:v>
                </c:pt>
                <c:pt idx="151">
                  <c:v>78.751423740158288</c:v>
                </c:pt>
                <c:pt idx="152">
                  <c:v>79.652203705384011</c:v>
                </c:pt>
                <c:pt idx="153">
                  <c:v>80.445670089920043</c:v>
                </c:pt>
                <c:pt idx="154">
                  <c:v>80.918029520863044</c:v>
                </c:pt>
                <c:pt idx="155">
                  <c:v>80.911538219251071</c:v>
                </c:pt>
                <c:pt idx="156">
                  <c:v>80.395144614123282</c:v>
                </c:pt>
                <c:pt idx="157">
                  <c:v>79.481575091662748</c:v>
                </c:pt>
                <c:pt idx="158">
                  <c:v>78.378493503049796</c:v>
                </c:pt>
                <c:pt idx="159">
                  <c:v>77.302631572840284</c:v>
                </c:pt>
                <c:pt idx="160">
                  <c:v>76.405610551148499</c:v>
                </c:pt>
                <c:pt idx="161">
                  <c:v>75.745160637773495</c:v>
                </c:pt>
                <c:pt idx="162">
                  <c:v>75.302042804726042</c:v>
                </c:pt>
                <c:pt idx="163">
                  <c:v>75.018738239381491</c:v>
                </c:pt>
                <c:pt idx="164">
                  <c:v>74.834157949802616</c:v>
                </c:pt>
                <c:pt idx="165">
                  <c:v>74.701979416197489</c:v>
                </c:pt>
                <c:pt idx="166">
                  <c:v>74.593997642028711</c:v>
                </c:pt>
                <c:pt idx="167">
                  <c:v>74.495808530435141</c:v>
                </c:pt>
                <c:pt idx="168">
                  <c:v>74.401108504034411</c:v>
                </c:pt>
                <c:pt idx="169">
                  <c:v>74.30750399621958</c:v>
                </c:pt>
                <c:pt idx="170">
                  <c:v>74.214199663007747</c:v>
                </c:pt>
                <c:pt idx="171">
                  <c:v>74.120962388672396</c:v>
                </c:pt>
                <c:pt idx="172">
                  <c:v>74.0277310603758</c:v>
                </c:pt>
                <c:pt idx="173">
                  <c:v>73.934490739327828</c:v>
                </c:pt>
                <c:pt idx="174">
                  <c:v>73.841237531507176</c:v>
                </c:pt>
                <c:pt idx="175">
                  <c:v>73.747970024856684</c:v>
                </c:pt>
                <c:pt idx="176">
                  <c:v>73.654687447301896</c:v>
                </c:pt>
                <c:pt idx="177">
                  <c:v>73.561389304115664</c:v>
                </c:pt>
                <c:pt idx="178">
                  <c:v>73.46807529993427</c:v>
                </c:pt>
                <c:pt idx="179">
                  <c:v>73.374745308929775</c:v>
                </c:pt>
                <c:pt idx="180">
                  <c:v>73.281399352533811</c:v>
                </c:pt>
                <c:pt idx="181">
                  <c:v>73.188037578875978</c:v>
                </c:pt>
                <c:pt idx="182">
                  <c:v>73.094660243424357</c:v>
                </c:pt>
                <c:pt idx="183">
                  <c:v>73.001267690961868</c:v>
                </c:pt>
                <c:pt idx="184">
                  <c:v>72.907860339038137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87.805792259383409</c:v>
                </c:pt>
                <c:pt idx="1">
                  <c:v>87.96829560291917</c:v>
                </c:pt>
                <c:pt idx="2">
                  <c:v>88.130198529181399</c:v>
                </c:pt>
                <c:pt idx="3">
                  <c:v>88.291397987843183</c:v>
                </c:pt>
                <c:pt idx="4">
                  <c:v>88.451777636177127</c:v>
                </c:pt>
                <c:pt idx="5">
                  <c:v>88.611206467631533</c:v>
                </c:pt>
                <c:pt idx="6">
                  <c:v>88.769537349901682</c:v>
                </c:pt>
                <c:pt idx="7">
                  <c:v>88.926605477532036</c:v>
                </c:pt>
                <c:pt idx="8">
                  <c:v>89.082226747453021</c:v>
                </c:pt>
                <c:pt idx="9">
                  <c:v>89.236196069969566</c:v>
                </c:pt>
                <c:pt idx="10">
                  <c:v>89.3882856326628</c:v>
                </c:pt>
                <c:pt idx="11">
                  <c:v>89.538243140520763</c:v>
                </c:pt>
                <c:pt idx="12">
                  <c:v>89.685790062433242</c:v>
                </c:pt>
                <c:pt idx="13">
                  <c:v>89.830619922005212</c:v>
                </c:pt>
                <c:pt idx="14">
                  <c:v>89.97239667944207</c:v>
                </c:pt>
                <c:pt idx="15">
                  <c:v>90.110753260968252</c:v>
                </c:pt>
                <c:pt idx="16">
                  <c:v>90.245290302697725</c:v>
                </c:pt>
                <c:pt idx="17">
                  <c:v>90.375575186821592</c:v>
                </c:pt>
                <c:pt idx="18">
                  <c:v>90.501141459025305</c:v>
                </c:pt>
                <c:pt idx="19">
                  <c:v>90.621488726654817</c:v>
                </c:pt>
                <c:pt idx="20">
                  <c:v>90.736083146606873</c:v>
                </c:pt>
                <c:pt idx="21">
                  <c:v>90.844358619326556</c:v>
                </c:pt>
                <c:pt idx="22">
                  <c:v>90.945718809576334</c:v>
                </c:pt>
                <c:pt idx="23">
                  <c:v>91.039540114549538</c:v>
                </c:pt>
                <c:pt idx="24">
                  <c:v>91.125175694065334</c:v>
                </c:pt>
                <c:pt idx="25">
                  <c:v>91.201960664587389</c:v>
                </c:pt>
                <c:pt idx="26">
                  <c:v>91.26921853729101</c:v>
                </c:pt>
                <c:pt idx="27">
                  <c:v>91.326268949223021</c:v>
                </c:pt>
                <c:pt idx="28">
                  <c:v>91.372436694997802</c:v>
                </c:pt>
                <c:pt idx="29">
                  <c:v>91.407062014314377</c:v>
                </c:pt>
                <c:pt idx="30">
                  <c:v>91.429512028547663</c:v>
                </c:pt>
                <c:pt idx="31">
                  <c:v>91.43919314948441</c:v>
                </c:pt>
                <c:pt idx="32">
                  <c:v>91.43556420784887</c:v>
                </c:pt>
                <c:pt idx="33">
                  <c:v>91.4181499727339</c:v>
                </c:pt>
                <c:pt idx="34">
                  <c:v>91.386554660720265</c:v>
                </c:pt>
                <c:pt idx="35">
                  <c:v>91.340474971523946</c:v>
                </c:pt>
                <c:pt idx="36">
                  <c:v>91.27971214210163</c:v>
                </c:pt>
                <c:pt idx="37">
                  <c:v>91.204182489743602</c:v>
                </c:pt>
                <c:pt idx="38">
                  <c:v>91.113925922330139</c:v>
                </c:pt>
                <c:pt idx="39">
                  <c:v>91.00911193442559</c:v>
                </c:pt>
                <c:pt idx="40">
                  <c:v>90.890042682551751</c:v>
                </c:pt>
                <c:pt idx="41">
                  <c:v>90.757152840100886</c:v>
                </c:pt>
                <c:pt idx="42">
                  <c:v>90.611006066924588</c:v>
                </c:pt>
                <c:pt idx="43">
                  <c:v>90.45228808257346</c:v>
                </c:pt>
                <c:pt idx="44">
                  <c:v>90.281796494862206</c:v>
                </c:pt>
                <c:pt idx="45">
                  <c:v>90.100427694794746</c:v>
                </c:pt>
                <c:pt idx="46">
                  <c:v>89.909161272571964</c:v>
                </c:pt>
                <c:pt idx="47">
                  <c:v>89.709042526225559</c:v>
                </c:pt>
                <c:pt idx="48">
                  <c:v>89.501163715585903</c:v>
                </c:pt>
                <c:pt idx="49">
                  <c:v>89.286644754372134</c:v>
                </c:pt>
                <c:pt idx="50">
                  <c:v>89.066614030641304</c:v>
                </c:pt>
                <c:pt idx="51">
                  <c:v>88.842190002992524</c:v>
                </c:pt>
                <c:pt idx="52">
                  <c:v>88.614464142538026</c:v>
                </c:pt>
                <c:pt idx="53">
                  <c:v>88.384485687016806</c:v>
                </c:pt>
                <c:pt idx="54">
                  <c:v>88.153248553276455</c:v>
                </c:pt>
                <c:pt idx="55">
                  <c:v>87.921680627734332</c:v>
                </c:pt>
                <c:pt idx="56">
                  <c:v>87.690635530666583</c:v>
                </c:pt>
                <c:pt idx="57">
                  <c:v>87.46088683706104</c:v>
                </c:pt>
                <c:pt idx="58">
                  <c:v>87.233124640075616</c:v>
                </c:pt>
                <c:pt idx="59">
                  <c:v>87.007954266420924</c:v>
                </c:pt>
                <c:pt idx="60">
                  <c:v>86.785896897659086</c:v>
                </c:pt>
                <c:pt idx="61">
                  <c:v>86.567391817054855</c:v>
                </c:pt>
                <c:pt idx="62">
                  <c:v>86.352799986387836</c:v>
                </c:pt>
                <c:pt idx="63">
                  <c:v>86.14240865821931</c:v>
                </c:pt>
                <c:pt idx="64">
                  <c:v>85.936436743179499</c:v>
                </c:pt>
                <c:pt idx="65">
                  <c:v>85.735040675445603</c:v>
                </c:pt>
                <c:pt idx="66">
                  <c:v>85.538320549428775</c:v>
                </c:pt>
                <c:pt idx="67">
                  <c:v>85.346326333875822</c:v>
                </c:pt>
                <c:pt idx="68">
                  <c:v>85.159064003699527</c:v>
                </c:pt>
                <c:pt idx="69">
                  <c:v>84.976501463009839</c:v>
                </c:pt>
                <c:pt idx="70">
                  <c:v>84.798574163670807</c:v>
                </c:pt>
                <c:pt idx="71">
                  <c:v>84.625190351381676</c:v>
                </c:pt>
                <c:pt idx="72">
                  <c:v>84.45623589529545</c:v>
                </c:pt>
                <c:pt idx="73">
                  <c:v>84.291578677389253</c:v>
                </c:pt>
                <c:pt idx="74">
                  <c:v>84.131072534266579</c:v>
                </c:pt>
                <c:pt idx="75">
                  <c:v>83.974560757050725</c:v>
                </c:pt>
                <c:pt idx="76">
                  <c:v>83.82187916487041</c:v>
                </c:pt>
                <c:pt idx="77">
                  <c:v>83.672858774545929</c:v>
                </c:pt>
                <c:pt idx="78">
                  <c:v>83.527328093879447</c:v>
                </c:pt>
                <c:pt idx="79">
                  <c:v>83.385115068839582</c:v>
                </c:pt>
                <c:pt idx="80">
                  <c:v>83.246048716293828</c:v>
                </c:pt>
                <c:pt idx="81">
                  <c:v>83.109960474115383</c:v>
                </c:pt>
                <c:pt idx="82">
                  <c:v>82.976685299772669</c:v>
                </c:pt>
                <c:pt idx="83">
                  <c:v>82.846062547149003</c:v>
                </c:pt>
                <c:pt idx="84">
                  <c:v>82.717936649538956</c:v>
                </c:pt>
                <c:pt idx="85">
                  <c:v>82.592157634697017</c:v>
                </c:pt>
                <c:pt idx="86">
                  <c:v>82.468581495600475</c:v>
                </c:pt>
                <c:pt idx="87">
                  <c:v>82.347070438332509</c:v>
                </c:pt>
                <c:pt idx="88">
                  <c:v>82.227493026267354</c:v>
                </c:pt>
                <c:pt idx="89">
                  <c:v>82.109724237600631</c:v>
                </c:pt>
                <c:pt idx="90">
                  <c:v>81.993645451248511</c:v>
                </c:pt>
                <c:pt idx="91">
                  <c:v>81.879144374264143</c:v>
                </c:pt>
                <c:pt idx="92">
                  <c:v>81.76611492219854</c:v>
                </c:pt>
                <c:pt idx="93">
                  <c:v>81.654457062270808</c:v>
                </c:pt>
                <c:pt idx="94">
                  <c:v>81.544076627809275</c:v>
                </c:pt>
                <c:pt idx="95">
                  <c:v>81.434885111171141</c:v>
                </c:pt>
                <c:pt idx="96">
                  <c:v>81.326799441240624</c:v>
                </c:pt>
                <c:pt idx="97">
                  <c:v>81.219741750629083</c:v>
                </c:pt>
                <c:pt idx="98">
                  <c:v>81.113639136848946</c:v>
                </c:pt>
                <c:pt idx="99">
                  <c:v>81.008423420991164</c:v>
                </c:pt>
                <c:pt idx="100">
                  <c:v>80.904030906795498</c:v>
                </c:pt>
                <c:pt idx="101">
                  <c:v>80.800402142451986</c:v>
                </c:pt>
                <c:pt idx="102">
                  <c:v>80.697481686999808</c:v>
                </c:pt>
                <c:pt idx="103">
                  <c:v>80.595217882788887</c:v>
                </c:pt>
                <c:pt idx="104">
                  <c:v>80.493562635129223</c:v>
                </c:pt>
                <c:pt idx="105">
                  <c:v>80.392471199967304</c:v>
                </c:pt>
                <c:pt idx="106">
                  <c:v>80.291901980188356</c:v>
                </c:pt>
                <c:pt idx="107">
                  <c:v>80.191816330945116</c:v>
                </c:pt>
                <c:pt idx="108">
                  <c:v>80.092178374247851</c:v>
                </c:pt>
                <c:pt idx="109">
                  <c:v>79.992954822916062</c:v>
                </c:pt>
                <c:pt idx="110">
                  <c:v>79.894114813882055</c:v>
                </c:pt>
                <c:pt idx="111">
                  <c:v>79.795629750748375</c:v>
                </c:pt>
                <c:pt idx="112">
                  <c:v>79.697473155430274</c:v>
                </c:pt>
                <c:pt idx="113">
                  <c:v>79.59962052865923</c:v>
                </c:pt>
                <c:pt idx="114">
                  <c:v>79.502049219080561</c:v>
                </c:pt>
                <c:pt idx="115">
                  <c:v>79.404738300644709</c:v>
                </c:pt>
                <c:pt idx="116">
                  <c:v>79.307668457968276</c:v>
                </c:pt>
                <c:pt idx="117">
                  <c:v>79.210821879321387</c:v>
                </c:pt>
                <c:pt idx="118">
                  <c:v>79.114182156885477</c:v>
                </c:pt>
                <c:pt idx="119">
                  <c:v>79.017734193915729</c:v>
                </c:pt>
                <c:pt idx="120">
                  <c:v>78.921464118434784</c:v>
                </c:pt>
                <c:pt idx="121">
                  <c:v>78.825359203078477</c:v>
                </c:pt>
                <c:pt idx="122">
                  <c:v>78.729407790709189</c:v>
                </c:pt>
                <c:pt idx="123">
                  <c:v>78.633599225405362</c:v>
                </c:pt>
                <c:pt idx="124">
                  <c:v>78.537923788430831</c:v>
                </c:pt>
                <c:pt idx="125">
                  <c:v>78.442372638777101</c:v>
                </c:pt>
                <c:pt idx="126">
                  <c:v>78.346937757863515</c:v>
                </c:pt>
                <c:pt idx="127">
                  <c:v>78.251611897967123</c:v>
                </c:pt>
                <c:pt idx="128">
                  <c:v>78.156388533941339</c:v>
                </c:pt>
                <c:pt idx="129">
                  <c:v>78.061261817766706</c:v>
                </c:pt>
                <c:pt idx="130">
                  <c:v>77.966226535462155</c:v>
                </c:pt>
                <c:pt idx="131">
                  <c:v>77.87127806587047</c:v>
                </c:pt>
                <c:pt idx="132">
                  <c:v>77.776412340818183</c:v>
                </c:pt>
                <c:pt idx="133">
                  <c:v>77.681625806143188</c:v>
                </c:pt>
                <c:pt idx="134">
                  <c:v>77.586915383081376</c:v>
                </c:pt>
                <c:pt idx="135">
                  <c:v>77.49227842951278</c:v>
                </c:pt>
                <c:pt idx="136">
                  <c:v>77.397712700590446</c:v>
                </c:pt>
                <c:pt idx="137">
                  <c:v>77.3032163083151</c:v>
                </c:pt>
                <c:pt idx="138">
                  <c:v>77.208787679679773</c:v>
                </c:pt>
                <c:pt idx="139">
                  <c:v>77.114425513094332</c:v>
                </c:pt>
                <c:pt idx="140">
                  <c:v>77.020128732912397</c:v>
                </c:pt>
                <c:pt idx="141">
                  <c:v>76.925896442024097</c:v>
                </c:pt>
                <c:pt idx="142">
                  <c:v>76.831727872647747</c:v>
                </c:pt>
                <c:pt idx="143">
                  <c:v>76.737622335645227</c:v>
                </c:pt>
                <c:pt idx="144">
                  <c:v>76.643579168899748</c:v>
                </c:pt>
                <c:pt idx="145">
                  <c:v>76.549597685512609</c:v>
                </c:pt>
                <c:pt idx="146">
                  <c:v>76.455677122793091</c:v>
                </c:pt>
                <c:pt idx="147">
                  <c:v>76.361816593210435</c:v>
                </c:pt>
                <c:pt idx="148">
                  <c:v>76.268015038634076</c:v>
                </c:pt>
                <c:pt idx="149">
                  <c:v>76.174271189287637</c:v>
                </c:pt>
                <c:pt idx="150">
                  <c:v>76.080583528867692</c:v>
                </c:pt>
                <c:pt idx="151">
                  <c:v>75.986950267213146</c:v>
                </c:pt>
                <c:pt idx="152">
                  <c:v>75.8933693217502</c:v>
                </c:pt>
                <c:pt idx="153">
                  <c:v>75.799838308677877</c:v>
                </c:pt>
                <c:pt idx="154">
                  <c:v>75.706354544509679</c:v>
                </c:pt>
                <c:pt idx="155">
                  <c:v>75.612915058166919</c:v>
                </c:pt>
                <c:pt idx="156">
                  <c:v>75.519516613352323</c:v>
                </c:pt>
                <c:pt idx="157">
                  <c:v>75.426155740456551</c:v>
                </c:pt>
                <c:pt idx="158">
                  <c:v>75.332828776795964</c:v>
                </c:pt>
                <c:pt idx="159">
                  <c:v>75.239531913588451</c:v>
                </c:pt>
                <c:pt idx="160">
                  <c:v>75.146261247773083</c:v>
                </c:pt>
                <c:pt idx="161">
                  <c:v>75.053012836593808</c:v>
                </c:pt>
                <c:pt idx="162">
                  <c:v>74.959782752808479</c:v>
                </c:pt>
                <c:pt idx="163">
                  <c:v>74.866567138453973</c:v>
                </c:pt>
                <c:pt idx="164">
                  <c:v>74.773362255283075</c:v>
                </c:pt>
                <c:pt idx="165">
                  <c:v>74.680164530271185</c:v>
                </c:pt>
                <c:pt idx="166">
                  <c:v>74.586970594940027</c:v>
                </c:pt>
                <c:pt idx="167">
                  <c:v>74.493777317633828</c:v>
                </c:pt>
                <c:pt idx="168">
                  <c:v>74.400581828277993</c:v>
                </c:pt>
                <c:pt idx="169">
                  <c:v>74.307381535524328</c:v>
                </c:pt>
                <c:pt idx="170">
                  <c:v>74.214174136519119</c:v>
                </c:pt>
                <c:pt idx="171">
                  <c:v>74.120957619804102</c:v>
                </c:pt>
                <c:pt idx="172">
                  <c:v>74.027730262068303</c:v>
                </c:pt>
                <c:pt idx="173">
                  <c:v>73.934490619607786</c:v>
                </c:pt>
                <c:pt idx="174">
                  <c:v>73.841237515425718</c:v>
                </c:pt>
                <c:pt idx="175">
                  <c:v>73.747970022922161</c:v>
                </c:pt>
                <c:pt idx="176">
                  <c:v>73.654687447093522</c:v>
                </c:pt>
                <c:pt idx="177">
                  <c:v>73.56138930409557</c:v>
                </c:pt>
                <c:pt idx="178">
                  <c:v>73.468075299932536</c:v>
                </c:pt>
                <c:pt idx="179">
                  <c:v>73.374745308929647</c:v>
                </c:pt>
                <c:pt idx="180">
                  <c:v>73.281399352533796</c:v>
                </c:pt>
                <c:pt idx="181">
                  <c:v>73.188037578875978</c:v>
                </c:pt>
                <c:pt idx="182">
                  <c:v>73.094660243424357</c:v>
                </c:pt>
                <c:pt idx="183">
                  <c:v>73.001267690961868</c:v>
                </c:pt>
                <c:pt idx="184">
                  <c:v>72.907860339038137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97.257999999999996</c:v>
                </c:pt>
                <c:pt idx="1">
                  <c:v>97.21</c:v>
                </c:pt>
                <c:pt idx="2">
                  <c:v>96.742000000000004</c:v>
                </c:pt>
                <c:pt idx="3">
                  <c:v>96.257999999999996</c:v>
                </c:pt>
                <c:pt idx="4">
                  <c:v>97.113</c:v>
                </c:pt>
                <c:pt idx="5">
                  <c:v>96.564999999999998</c:v>
                </c:pt>
                <c:pt idx="6">
                  <c:v>97.677000000000007</c:v>
                </c:pt>
                <c:pt idx="7">
                  <c:v>96.468000000000004</c:v>
                </c:pt>
                <c:pt idx="8">
                  <c:v>96.774000000000001</c:v>
                </c:pt>
                <c:pt idx="9">
                  <c:v>96.903000000000006</c:v>
                </c:pt>
                <c:pt idx="10">
                  <c:v>96.257999999999996</c:v>
                </c:pt>
                <c:pt idx="11">
                  <c:v>96.5</c:v>
                </c:pt>
                <c:pt idx="12">
                  <c:v>96.548000000000002</c:v>
                </c:pt>
                <c:pt idx="13">
                  <c:v>96.096999999999994</c:v>
                </c:pt>
                <c:pt idx="14">
                  <c:v>95.903000000000006</c:v>
                </c:pt>
                <c:pt idx="15">
                  <c:v>97.5</c:v>
                </c:pt>
                <c:pt idx="16">
                  <c:v>95.081000000000003</c:v>
                </c:pt>
                <c:pt idx="17">
                  <c:v>95.677000000000007</c:v>
                </c:pt>
                <c:pt idx="18">
                  <c:v>97</c:v>
                </c:pt>
                <c:pt idx="19">
                  <c:v>96.79</c:v>
                </c:pt>
                <c:pt idx="20">
                  <c:v>95.531999999999996</c:v>
                </c:pt>
                <c:pt idx="21">
                  <c:v>95.225999999999999</c:v>
                </c:pt>
                <c:pt idx="22">
                  <c:v>97.161000000000001</c:v>
                </c:pt>
                <c:pt idx="23">
                  <c:v>97.870999999999995</c:v>
                </c:pt>
                <c:pt idx="24">
                  <c:v>96.742000000000004</c:v>
                </c:pt>
                <c:pt idx="25">
                  <c:v>97.225999999999999</c:v>
                </c:pt>
                <c:pt idx="26">
                  <c:v>97.242000000000004</c:v>
                </c:pt>
                <c:pt idx="27">
                  <c:v>97.983999999999995</c:v>
                </c:pt>
                <c:pt idx="28">
                  <c:v>96.968000000000004</c:v>
                </c:pt>
                <c:pt idx="29">
                  <c:v>98.403000000000006</c:v>
                </c:pt>
                <c:pt idx="30">
                  <c:v>97.468000000000004</c:v>
                </c:pt>
                <c:pt idx="31">
                  <c:v>98.838999999999999</c:v>
                </c:pt>
                <c:pt idx="32">
                  <c:v>99.225999999999999</c:v>
                </c:pt>
                <c:pt idx="33">
                  <c:v>99.161000000000001</c:v>
                </c:pt>
                <c:pt idx="34">
                  <c:v>100.048</c:v>
                </c:pt>
                <c:pt idx="35">
                  <c:v>99.838999999999999</c:v>
                </c:pt>
                <c:pt idx="36">
                  <c:v>100.726</c:v>
                </c:pt>
                <c:pt idx="37">
                  <c:v>101.5</c:v>
                </c:pt>
                <c:pt idx="38">
                  <c:v>103.09699999999999</c:v>
                </c:pt>
                <c:pt idx="39">
                  <c:v>102.758</c:v>
                </c:pt>
                <c:pt idx="40">
                  <c:v>102.67700000000001</c:v>
                </c:pt>
                <c:pt idx="41">
                  <c:v>102.935</c:v>
                </c:pt>
                <c:pt idx="42">
                  <c:v>104.113</c:v>
                </c:pt>
                <c:pt idx="43">
                  <c:v>105.5</c:v>
                </c:pt>
                <c:pt idx="44">
                  <c:v>106.67700000000001</c:v>
                </c:pt>
                <c:pt idx="45">
                  <c:v>107.952</c:v>
                </c:pt>
                <c:pt idx="46">
                  <c:v>109.98399999999999</c:v>
                </c:pt>
                <c:pt idx="47">
                  <c:v>112.71</c:v>
                </c:pt>
                <c:pt idx="48">
                  <c:v>116.419</c:v>
                </c:pt>
                <c:pt idx="49">
                  <c:v>121.355</c:v>
                </c:pt>
                <c:pt idx="50">
                  <c:v>128.62899999999999</c:v>
                </c:pt>
                <c:pt idx="51">
                  <c:v>137.37100000000001</c:v>
                </c:pt>
                <c:pt idx="52">
                  <c:v>148.29</c:v>
                </c:pt>
                <c:pt idx="53">
                  <c:v>161.12899999999999</c:v>
                </c:pt>
                <c:pt idx="54">
                  <c:v>174.37100000000001</c:v>
                </c:pt>
                <c:pt idx="55">
                  <c:v>188.74199999999999</c:v>
                </c:pt>
                <c:pt idx="56">
                  <c:v>202.774</c:v>
                </c:pt>
                <c:pt idx="57">
                  <c:v>214.935</c:v>
                </c:pt>
                <c:pt idx="58">
                  <c:v>224.96799999999999</c:v>
                </c:pt>
                <c:pt idx="59">
                  <c:v>231.387</c:v>
                </c:pt>
                <c:pt idx="60">
                  <c:v>234.387</c:v>
                </c:pt>
                <c:pt idx="61">
                  <c:v>235.79</c:v>
                </c:pt>
                <c:pt idx="62">
                  <c:v>233.09700000000001</c:v>
                </c:pt>
                <c:pt idx="63">
                  <c:v>224.935</c:v>
                </c:pt>
                <c:pt idx="64">
                  <c:v>210.339</c:v>
                </c:pt>
                <c:pt idx="65">
                  <c:v>191.01599999999999</c:v>
                </c:pt>
                <c:pt idx="66">
                  <c:v>165.46799999999999</c:v>
                </c:pt>
                <c:pt idx="67">
                  <c:v>134</c:v>
                </c:pt>
                <c:pt idx="68">
                  <c:v>108.339</c:v>
                </c:pt>
                <c:pt idx="69">
                  <c:v>98.838999999999999</c:v>
                </c:pt>
                <c:pt idx="70">
                  <c:v>98.144999999999996</c:v>
                </c:pt>
                <c:pt idx="71">
                  <c:v>100.661</c:v>
                </c:pt>
                <c:pt idx="72">
                  <c:v>102.09699999999999</c:v>
                </c:pt>
                <c:pt idx="73">
                  <c:v>105.371</c:v>
                </c:pt>
                <c:pt idx="74">
                  <c:v>107.952</c:v>
                </c:pt>
                <c:pt idx="75">
                  <c:v>113.548</c:v>
                </c:pt>
                <c:pt idx="76">
                  <c:v>121</c:v>
                </c:pt>
                <c:pt idx="77">
                  <c:v>129.79</c:v>
                </c:pt>
                <c:pt idx="78">
                  <c:v>139.565</c:v>
                </c:pt>
                <c:pt idx="79">
                  <c:v>150.21</c:v>
                </c:pt>
                <c:pt idx="80">
                  <c:v>161.53200000000001</c:v>
                </c:pt>
                <c:pt idx="81">
                  <c:v>171.67699999999999</c:v>
                </c:pt>
                <c:pt idx="82">
                  <c:v>180.387</c:v>
                </c:pt>
                <c:pt idx="83">
                  <c:v>187.19399999999999</c:v>
                </c:pt>
                <c:pt idx="84">
                  <c:v>190.5</c:v>
                </c:pt>
                <c:pt idx="85">
                  <c:v>191.32300000000001</c:v>
                </c:pt>
                <c:pt idx="86">
                  <c:v>186.80600000000001</c:v>
                </c:pt>
                <c:pt idx="87">
                  <c:v>177.67699999999999</c:v>
                </c:pt>
                <c:pt idx="88">
                  <c:v>162.887</c:v>
                </c:pt>
                <c:pt idx="89">
                  <c:v>143.726</c:v>
                </c:pt>
                <c:pt idx="90">
                  <c:v>118.79</c:v>
                </c:pt>
                <c:pt idx="91">
                  <c:v>98.694000000000003</c:v>
                </c:pt>
                <c:pt idx="92">
                  <c:v>91.064999999999998</c:v>
                </c:pt>
                <c:pt idx="93">
                  <c:v>90.225999999999999</c:v>
                </c:pt>
                <c:pt idx="94">
                  <c:v>88.081000000000003</c:v>
                </c:pt>
                <c:pt idx="95">
                  <c:v>88.274000000000001</c:v>
                </c:pt>
                <c:pt idx="96">
                  <c:v>87.548000000000002</c:v>
                </c:pt>
                <c:pt idx="97">
                  <c:v>88.677000000000007</c:v>
                </c:pt>
                <c:pt idx="98">
                  <c:v>88.225999999999999</c:v>
                </c:pt>
                <c:pt idx="99">
                  <c:v>88.451999999999998</c:v>
                </c:pt>
                <c:pt idx="100">
                  <c:v>89.144999999999996</c:v>
                </c:pt>
                <c:pt idx="101">
                  <c:v>87.951999999999998</c:v>
                </c:pt>
                <c:pt idx="102">
                  <c:v>88.29</c:v>
                </c:pt>
                <c:pt idx="103">
                  <c:v>88.031999999999996</c:v>
                </c:pt>
                <c:pt idx="104">
                  <c:v>89.081000000000003</c:v>
                </c:pt>
                <c:pt idx="105">
                  <c:v>88.805999999999997</c:v>
                </c:pt>
                <c:pt idx="106">
                  <c:v>88.435000000000002</c:v>
                </c:pt>
                <c:pt idx="107">
                  <c:v>88.855000000000004</c:v>
                </c:pt>
                <c:pt idx="108">
                  <c:v>87.855000000000004</c:v>
                </c:pt>
                <c:pt idx="109">
                  <c:v>88.081000000000003</c:v>
                </c:pt>
                <c:pt idx="110">
                  <c:v>87.903000000000006</c:v>
                </c:pt>
                <c:pt idx="111">
                  <c:v>88.225999999999999</c:v>
                </c:pt>
                <c:pt idx="112">
                  <c:v>87.71</c:v>
                </c:pt>
                <c:pt idx="113">
                  <c:v>87</c:v>
                </c:pt>
                <c:pt idx="114">
                  <c:v>87.918999999999997</c:v>
                </c:pt>
                <c:pt idx="115">
                  <c:v>87.435000000000002</c:v>
                </c:pt>
                <c:pt idx="116">
                  <c:v>86.596999999999994</c:v>
                </c:pt>
                <c:pt idx="117">
                  <c:v>87.983999999999995</c:v>
                </c:pt>
                <c:pt idx="118">
                  <c:v>88.757999999999996</c:v>
                </c:pt>
                <c:pt idx="119">
                  <c:v>90</c:v>
                </c:pt>
                <c:pt idx="120">
                  <c:v>89.805999999999997</c:v>
                </c:pt>
                <c:pt idx="121">
                  <c:v>91.661000000000001</c:v>
                </c:pt>
                <c:pt idx="122">
                  <c:v>93.016000000000005</c:v>
                </c:pt>
                <c:pt idx="123">
                  <c:v>94.113</c:v>
                </c:pt>
                <c:pt idx="124">
                  <c:v>93.855000000000004</c:v>
                </c:pt>
                <c:pt idx="125">
                  <c:v>95.064999999999998</c:v>
                </c:pt>
                <c:pt idx="126">
                  <c:v>94.355000000000004</c:v>
                </c:pt>
                <c:pt idx="127">
                  <c:v>93.257999999999996</c:v>
                </c:pt>
                <c:pt idx="128">
                  <c:v>92.081000000000003</c:v>
                </c:pt>
                <c:pt idx="129">
                  <c:v>91.081000000000003</c:v>
                </c:pt>
                <c:pt idx="130">
                  <c:v>88.903000000000006</c:v>
                </c:pt>
                <c:pt idx="131">
                  <c:v>86.225999999999999</c:v>
                </c:pt>
                <c:pt idx="132">
                  <c:v>86.031999999999996</c:v>
                </c:pt>
                <c:pt idx="133">
                  <c:v>83.694000000000003</c:v>
                </c:pt>
                <c:pt idx="134">
                  <c:v>84.870999999999995</c:v>
                </c:pt>
                <c:pt idx="135">
                  <c:v>83.918999999999997</c:v>
                </c:pt>
                <c:pt idx="136">
                  <c:v>83.418999999999997</c:v>
                </c:pt>
                <c:pt idx="137">
                  <c:v>83.903000000000006</c:v>
                </c:pt>
                <c:pt idx="138">
                  <c:v>82.21</c:v>
                </c:pt>
                <c:pt idx="139">
                  <c:v>83.855000000000004</c:v>
                </c:pt>
                <c:pt idx="140">
                  <c:v>82.855000000000004</c:v>
                </c:pt>
                <c:pt idx="141">
                  <c:v>83.887</c:v>
                </c:pt>
                <c:pt idx="142">
                  <c:v>82.29</c:v>
                </c:pt>
                <c:pt idx="143">
                  <c:v>82.370999999999995</c:v>
                </c:pt>
                <c:pt idx="144">
                  <c:v>82.096999999999994</c:v>
                </c:pt>
                <c:pt idx="145">
                  <c:v>82.983999999999995</c:v>
                </c:pt>
                <c:pt idx="146">
                  <c:v>81.951999999999998</c:v>
                </c:pt>
                <c:pt idx="147">
                  <c:v>83.21</c:v>
                </c:pt>
                <c:pt idx="148">
                  <c:v>81.709999999999994</c:v>
                </c:pt>
                <c:pt idx="149">
                  <c:v>83.113</c:v>
                </c:pt>
                <c:pt idx="150">
                  <c:v>82.887</c:v>
                </c:pt>
                <c:pt idx="151">
                  <c:v>84.983999999999995</c:v>
                </c:pt>
                <c:pt idx="152">
                  <c:v>85.516000000000005</c:v>
                </c:pt>
                <c:pt idx="153">
                  <c:v>85.225999999999999</c:v>
                </c:pt>
                <c:pt idx="154">
                  <c:v>86.677000000000007</c:v>
                </c:pt>
                <c:pt idx="155">
                  <c:v>87.016000000000005</c:v>
                </c:pt>
                <c:pt idx="156">
                  <c:v>86.564999999999998</c:v>
                </c:pt>
                <c:pt idx="157">
                  <c:v>86.096999999999994</c:v>
                </c:pt>
                <c:pt idx="158">
                  <c:v>86.451999999999998</c:v>
                </c:pt>
                <c:pt idx="159">
                  <c:v>85.031999999999996</c:v>
                </c:pt>
                <c:pt idx="160">
                  <c:v>83.29</c:v>
                </c:pt>
                <c:pt idx="161">
                  <c:v>82.548000000000002</c:v>
                </c:pt>
                <c:pt idx="162">
                  <c:v>81.694000000000003</c:v>
                </c:pt>
                <c:pt idx="163">
                  <c:v>80.548000000000002</c:v>
                </c:pt>
                <c:pt idx="164">
                  <c:v>80.596999999999994</c:v>
                </c:pt>
                <c:pt idx="165">
                  <c:v>80.870999999999995</c:v>
                </c:pt>
                <c:pt idx="166">
                  <c:v>80</c:v>
                </c:pt>
                <c:pt idx="167">
                  <c:v>79.725999999999999</c:v>
                </c:pt>
                <c:pt idx="168">
                  <c:v>79.096999999999994</c:v>
                </c:pt>
                <c:pt idx="169">
                  <c:v>80.031999999999996</c:v>
                </c:pt>
                <c:pt idx="170">
                  <c:v>79.468000000000004</c:v>
                </c:pt>
                <c:pt idx="171">
                  <c:v>79.387</c:v>
                </c:pt>
                <c:pt idx="172">
                  <c:v>80.113</c:v>
                </c:pt>
                <c:pt idx="173">
                  <c:v>79.387</c:v>
                </c:pt>
                <c:pt idx="174">
                  <c:v>79.531999999999996</c:v>
                </c:pt>
                <c:pt idx="175">
                  <c:v>79.305999999999997</c:v>
                </c:pt>
                <c:pt idx="176">
                  <c:v>80.016000000000005</c:v>
                </c:pt>
                <c:pt idx="177">
                  <c:v>80.290000000000006</c:v>
                </c:pt>
                <c:pt idx="178">
                  <c:v>78.725999999999999</c:v>
                </c:pt>
                <c:pt idx="179">
                  <c:v>79.274000000000001</c:v>
                </c:pt>
                <c:pt idx="180">
                  <c:v>79.564999999999998</c:v>
                </c:pt>
                <c:pt idx="181">
                  <c:v>78.144999999999996</c:v>
                </c:pt>
                <c:pt idx="182">
                  <c:v>79</c:v>
                </c:pt>
                <c:pt idx="183">
                  <c:v>79.274000000000001</c:v>
                </c:pt>
                <c:pt idx="184">
                  <c:v>79.290000000000006</c:v>
                </c:pt>
                <c:pt idx="185">
                  <c:v>78.661000000000001</c:v>
                </c:pt>
                <c:pt idx="186">
                  <c:v>78.725999999999999</c:v>
                </c:pt>
                <c:pt idx="187">
                  <c:v>79.257999999999996</c:v>
                </c:pt>
                <c:pt idx="188">
                  <c:v>79.305999999999997</c:v>
                </c:pt>
                <c:pt idx="189">
                  <c:v>78.161000000000001</c:v>
                </c:pt>
                <c:pt idx="190">
                  <c:v>79.322999999999993</c:v>
                </c:pt>
                <c:pt idx="191">
                  <c:v>78.613</c:v>
                </c:pt>
                <c:pt idx="192">
                  <c:v>78.435000000000002</c:v>
                </c:pt>
                <c:pt idx="193">
                  <c:v>79.935000000000002</c:v>
                </c:pt>
                <c:pt idx="194">
                  <c:v>78.305999999999997</c:v>
                </c:pt>
                <c:pt idx="195">
                  <c:v>78.129000000000005</c:v>
                </c:pt>
                <c:pt idx="196">
                  <c:v>79.257999999999996</c:v>
                </c:pt>
                <c:pt idx="197">
                  <c:v>78.805999999999997</c:v>
                </c:pt>
                <c:pt idx="198">
                  <c:v>78.5</c:v>
                </c:pt>
                <c:pt idx="199">
                  <c:v>79.322999999999993</c:v>
                </c:pt>
                <c:pt idx="200">
                  <c:v>78.581000000000003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94.964365860420472</c:v>
                </c:pt>
                <c:pt idx="1">
                  <c:v>95.126141318855034</c:v>
                </c:pt>
                <c:pt idx="2">
                  <c:v>95.287959735281149</c:v>
                </c:pt>
                <c:pt idx="3">
                  <c:v>95.449774681190391</c:v>
                </c:pt>
                <c:pt idx="4">
                  <c:v>95.611530784336168</c:v>
                </c:pt>
                <c:pt idx="5">
                  <c:v>95.773162559290114</c:v>
                </c:pt>
                <c:pt idx="6">
                  <c:v>95.934593127206995</c:v>
                </c:pt>
                <c:pt idx="7">
                  <c:v>96.0957328214553</c:v>
                </c:pt>
                <c:pt idx="8">
                  <c:v>96.256477677601296</c:v>
                </c:pt>
                <c:pt idx="9">
                  <c:v>96.416707808727864</c:v>
                </c:pt>
                <c:pt idx="10">
                  <c:v>96.576285670414634</c:v>
                </c:pt>
                <c:pt idx="11">
                  <c:v>96.735054224179265</c:v>
                </c:pt>
                <c:pt idx="12">
                  <c:v>96.892835014198596</c:v>
                </c:pt>
                <c:pt idx="13">
                  <c:v>97.049426180355937</c:v>
                </c:pt>
                <c:pt idx="14">
                  <c:v>97.204600442177366</c:v>
                </c:pt>
                <c:pt idx="15">
                  <c:v>97.358103104799056</c:v>
                </c:pt>
                <c:pt idx="16">
                  <c:v>97.509650162664144</c:v>
                </c:pt>
                <c:pt idx="17">
                  <c:v>97.658926613903631</c:v>
                </c:pt>
                <c:pt idx="18">
                  <c:v>97.805585155838543</c:v>
                </c:pt>
                <c:pt idx="19">
                  <c:v>97.94924552146712</c:v>
                </c:pt>
                <c:pt idx="20">
                  <c:v>98.089494855932443</c:v>
                </c:pt>
                <c:pt idx="21">
                  <c:v>98.225889746922164</c:v>
                </c:pt>
                <c:pt idx="22">
                  <c:v>98.357960850820305</c:v>
                </c:pt>
                <c:pt idx="23">
                  <c:v>98.48522154783484</c:v>
                </c:pt>
                <c:pt idx="24">
                  <c:v>98.607182780158311</c:v>
                </c:pt>
                <c:pt idx="25">
                  <c:v>98.723377258368799</c:v>
                </c:pt>
                <c:pt idx="26">
                  <c:v>98.833397654480208</c:v>
                </c:pt>
                <c:pt idx="27">
                  <c:v>98.936955327515321</c:v>
                </c:pt>
                <c:pt idx="28">
                  <c:v>99.033968622437428</c:v>
                </c:pt>
                <c:pt idx="29">
                  <c:v>99.12469286872286</c:v>
                </c:pt>
                <c:pt idx="30">
                  <c:v>99.209907808554775</c:v>
                </c:pt>
                <c:pt idx="31">
                  <c:v>99.291182080703962</c:v>
                </c:pt>
                <c:pt idx="32">
                  <c:v>99.371238127338074</c:v>
                </c:pt>
                <c:pt idx="33">
                  <c:v>99.454443740915337</c:v>
                </c:pt>
                <c:pt idx="34">
                  <c:v>99.547457350555831</c:v>
                </c:pt>
                <c:pt idx="35">
                  <c:v>99.660051634808383</c:v>
                </c:pt>
                <c:pt idx="36">
                  <c:v>99.806132422286908</c:v>
                </c:pt>
                <c:pt idx="37">
                  <c:v>100.00495525437314</c:v>
                </c:pt>
                <c:pt idx="38">
                  <c:v>100.28251874269527</c:v>
                </c:pt>
                <c:pt idx="39">
                  <c:v>100.67308084526132</c:v>
                </c:pt>
                <c:pt idx="40">
                  <c:v>101.22070141415327</c:v>
                </c:pt>
                <c:pt idx="41">
                  <c:v>101.98066355467729</c:v>
                </c:pt>
                <c:pt idx="42">
                  <c:v>103.020571465009</c:v>
                </c:pt>
                <c:pt idx="43">
                  <c:v>104.42087009876903</c:v>
                </c:pt>
                <c:pt idx="44">
                  <c:v>106.27449141444836</c:v>
                </c:pt>
                <c:pt idx="45">
                  <c:v>108.68531439501939</c:v>
                </c:pt>
                <c:pt idx="46">
                  <c:v>111.76514352022267</c:v>
                </c:pt>
                <c:pt idx="47">
                  <c:v>115.62897397893053</c:v>
                </c:pt>
                <c:pt idx="48">
                  <c:v>120.38842916384637</c:v>
                </c:pt>
                <c:pt idx="49">
                  <c:v>126.14342830089552</c:v>
                </c:pt>
                <c:pt idx="50">
                  <c:v>132.9723622195026</c:v>
                </c:pt>
                <c:pt idx="51">
                  <c:v>140.92130515021304</c:v>
                </c:pt>
                <c:pt idx="52">
                  <c:v>149.99303582022256</c:v>
                </c:pt>
                <c:pt idx="53">
                  <c:v>160.13680595490561</c:v>
                </c:pt>
                <c:pt idx="54">
                  <c:v>171.23965038611937</c:v>
                </c:pt>
                <c:pt idx="55">
                  <c:v>183.11886599697888</c:v>
                </c:pt>
                <c:pt idx="56">
                  <c:v>195.51132583792855</c:v>
                </c:pt>
                <c:pt idx="57">
                  <c:v>208.04598966946932</c:v>
                </c:pt>
                <c:pt idx="58">
                  <c:v>220.17267305476457</c:v>
                </c:pt>
                <c:pt idx="59">
                  <c:v>231.02011954235567</c:v>
                </c:pt>
                <c:pt idx="60">
                  <c:v>239.20972166904377</c:v>
                </c:pt>
                <c:pt idx="61">
                  <c:v>242.78327493500944</c:v>
                </c:pt>
                <c:pt idx="62">
                  <c:v>239.52895543148483</c:v>
                </c:pt>
                <c:pt idx="63">
                  <c:v>227.88209449204234</c:v>
                </c:pt>
                <c:pt idx="64">
                  <c:v>208.0989247705711</c:v>
                </c:pt>
                <c:pt idx="65">
                  <c:v>182.87414381727729</c:v>
                </c:pt>
                <c:pt idx="66">
                  <c:v>156.66986780024575</c:v>
                </c:pt>
                <c:pt idx="67">
                  <c:v>133.9471768113462</c:v>
                </c:pt>
                <c:pt idx="68">
                  <c:v>117.43924235896063</c:v>
                </c:pt>
                <c:pt idx="69">
                  <c:v>107.56392420198745</c:v>
                </c:pt>
                <c:pt idx="70">
                  <c:v>103.08980689767432</c:v>
                </c:pt>
                <c:pt idx="71">
                  <c:v>102.28798645111753</c:v>
                </c:pt>
                <c:pt idx="72">
                  <c:v>103.76570482164639</c:v>
                </c:pt>
                <c:pt idx="73">
                  <c:v>106.72306253367972</c:v>
                </c:pt>
                <c:pt idx="74">
                  <c:v>110.83079358388794</c:v>
                </c:pt>
                <c:pt idx="75">
                  <c:v>116.01097651741921</c:v>
                </c:pt>
                <c:pt idx="76">
                  <c:v>122.27012472989534</c:v>
                </c:pt>
                <c:pt idx="77">
                  <c:v>129.60656233814754</c:v>
                </c:pt>
                <c:pt idx="78">
                  <c:v>137.96566221606957</c:v>
                </c:pt>
                <c:pt idx="79">
                  <c:v>147.21793161292214</c:v>
                </c:pt>
                <c:pt idx="80">
                  <c:v>157.14557982839528</c:v>
                </c:pt>
                <c:pt idx="81">
                  <c:v>167.42275892960993</c:v>
                </c:pt>
                <c:pt idx="82">
                  <c:v>177.55624928089975</c:v>
                </c:pt>
                <c:pt idx="83">
                  <c:v>186.73151292093758</c:v>
                </c:pt>
                <c:pt idx="84">
                  <c:v>193.55643724762194</c:v>
                </c:pt>
                <c:pt idx="85">
                  <c:v>195.91486446157086</c:v>
                </c:pt>
                <c:pt idx="86">
                  <c:v>191.42428026741811</c:v>
                </c:pt>
                <c:pt idx="87">
                  <c:v>178.80041104012741</c:v>
                </c:pt>
                <c:pt idx="88">
                  <c:v>159.41072318101902</c:v>
                </c:pt>
                <c:pt idx="89">
                  <c:v>137.42008888319987</c:v>
                </c:pt>
                <c:pt idx="90">
                  <c:v>117.8178392455784</c:v>
                </c:pt>
                <c:pt idx="91">
                  <c:v>103.79151695731092</c:v>
                </c:pt>
                <c:pt idx="92">
                  <c:v>95.648825282547207</c:v>
                </c:pt>
                <c:pt idx="93">
                  <c:v>91.768558726184622</c:v>
                </c:pt>
                <c:pt idx="94">
                  <c:v>90.206203864284902</c:v>
                </c:pt>
                <c:pt idx="95">
                  <c:v>89.623183521190967</c:v>
                </c:pt>
                <c:pt idx="96">
                  <c:v>89.367400070695183</c:v>
                </c:pt>
                <c:pt idx="97">
                  <c:v>89.199305926458237</c:v>
                </c:pt>
                <c:pt idx="98">
                  <c:v>89.050613434054483</c:v>
                </c:pt>
                <c:pt idx="99">
                  <c:v>88.905955248982494</c:v>
                </c:pt>
                <c:pt idx="100">
                  <c:v>88.762545776463853</c:v>
                </c:pt>
                <c:pt idx="101">
                  <c:v>88.619945881415674</c:v>
                </c:pt>
                <c:pt idx="102">
                  <c:v>88.478070305234453</c:v>
                </c:pt>
                <c:pt idx="103">
                  <c:v>88.336891016149409</c:v>
                </c:pt>
                <c:pt idx="104">
                  <c:v>88.196417222419811</c:v>
                </c:pt>
                <c:pt idx="105">
                  <c:v>88.05672648008715</c:v>
                </c:pt>
                <c:pt idx="106">
                  <c:v>87.918032589817216</c:v>
                </c:pt>
                <c:pt idx="107">
                  <c:v>87.780812632782727</c:v>
                </c:pt>
                <c:pt idx="108">
                  <c:v>87.646030545679807</c:v>
                </c:pt>
                <c:pt idx="109">
                  <c:v>87.515507021448045</c:v>
                </c:pt>
                <c:pt idx="110">
                  <c:v>87.392491352037155</c:v>
                </c:pt>
                <c:pt idx="111">
                  <c:v>87.282479626620528</c:v>
                </c:pt>
                <c:pt idx="112">
                  <c:v>87.194281160658988</c:v>
                </c:pt>
                <c:pt idx="113">
                  <c:v>87.141247248068808</c:v>
                </c:pt>
                <c:pt idx="114">
                  <c:v>87.142438033080666</c:v>
                </c:pt>
                <c:pt idx="115">
                  <c:v>87.223329186648357</c:v>
                </c:pt>
                <c:pt idx="116">
                  <c:v>87.415494136984719</c:v>
                </c:pt>
                <c:pt idx="117">
                  <c:v>87.75460916635069</c:v>
                </c:pt>
                <c:pt idx="118">
                  <c:v>88.276175689172206</c:v>
                </c:pt>
                <c:pt idx="119">
                  <c:v>89.008496100693307</c:v>
                </c:pt>
                <c:pt idx="120">
                  <c:v>89.962452318532428</c:v>
                </c:pt>
                <c:pt idx="121">
                  <c:v>91.117305076416699</c:v>
                </c:pt>
                <c:pt idx="122">
                  <c:v>92.401796112236994</c:v>
                </c:pt>
                <c:pt idx="123">
                  <c:v>93.673246289584227</c:v>
                </c:pt>
                <c:pt idx="124">
                  <c:v>94.707605061060036</c:v>
                </c:pt>
                <c:pt idx="125">
                  <c:v>95.226331965252115</c:v>
                </c:pt>
                <c:pt idx="126">
                  <c:v>94.982125644062762</c:v>
                </c:pt>
                <c:pt idx="127">
                  <c:v>93.885057485760257</c:v>
                </c:pt>
                <c:pt idx="128">
                  <c:v>92.092760302475639</c:v>
                </c:pt>
                <c:pt idx="129">
                  <c:v>89.979151891928893</c:v>
                </c:pt>
                <c:pt idx="130">
                  <c:v>87.976221785470983</c:v>
                </c:pt>
                <c:pt idx="131">
                  <c:v>86.390080798691557</c:v>
                </c:pt>
                <c:pt idx="132">
                  <c:v>85.312781669457365</c:v>
                </c:pt>
                <c:pt idx="133">
                  <c:v>84.663303901112684</c:v>
                </c:pt>
                <c:pt idx="134">
                  <c:v>84.292461798151422</c:v>
                </c:pt>
                <c:pt idx="135">
                  <c:v>84.068252427983651</c:v>
                </c:pt>
                <c:pt idx="136">
                  <c:v>83.907760925157717</c:v>
                </c:pt>
                <c:pt idx="137">
                  <c:v>83.770564431766132</c:v>
                </c:pt>
                <c:pt idx="138">
                  <c:v>83.640819001077205</c:v>
                </c:pt>
                <c:pt idx="139">
                  <c:v>83.513461832598281</c:v>
                </c:pt>
                <c:pt idx="140">
                  <c:v>83.387210636709597</c:v>
                </c:pt>
                <c:pt idx="141">
                  <c:v>83.26194466334104</c:v>
                </c:pt>
                <c:pt idx="142">
                  <c:v>83.138087001923111</c:v>
                </c:pt>
                <c:pt idx="143">
                  <c:v>83.016895338858717</c:v>
                </c:pt>
                <c:pt idx="144">
                  <c:v>82.90150687737858</c:v>
                </c:pt>
                <c:pt idx="145">
                  <c:v>82.799018064428651</c:v>
                </c:pt>
                <c:pt idx="146">
                  <c:v>82.723850532341416</c:v>
                </c:pt>
                <c:pt idx="147">
                  <c:v>82.70196330213804</c:v>
                </c:pt>
                <c:pt idx="148">
                  <c:v>82.773889516944053</c:v>
                </c:pt>
                <c:pt idx="149">
                  <c:v>82.992464752361499</c:v>
                </c:pt>
                <c:pt idx="150">
                  <c:v>83.410095345555803</c:v>
                </c:pt>
                <c:pt idx="151">
                  <c:v>84.053173174209419</c:v>
                </c:pt>
                <c:pt idx="152">
                  <c:v>84.889421099859277</c:v>
                </c:pt>
                <c:pt idx="153">
                  <c:v>85.804720640125623</c:v>
                </c:pt>
                <c:pt idx="154">
                  <c:v>86.61078636219338</c:v>
                </c:pt>
                <c:pt idx="155">
                  <c:v>87.094794166902801</c:v>
                </c:pt>
                <c:pt idx="156">
                  <c:v>87.097244745960012</c:v>
                </c:pt>
                <c:pt idx="157">
                  <c:v>86.580414941406602</c:v>
                </c:pt>
                <c:pt idx="158">
                  <c:v>85.647684029690154</c:v>
                </c:pt>
                <c:pt idx="159">
                  <c:v>84.500562170923132</c:v>
                </c:pt>
                <c:pt idx="160">
                  <c:v>83.357812253214348</c:v>
                </c:pt>
                <c:pt idx="161">
                  <c:v>82.381249031709999</c:v>
                </c:pt>
                <c:pt idx="162">
                  <c:v>81.641982739321193</c:v>
                </c:pt>
                <c:pt idx="163">
                  <c:v>81.131277962372664</c:v>
                </c:pt>
                <c:pt idx="164">
                  <c:v>80.7960093106404</c:v>
                </c:pt>
                <c:pt idx="165">
                  <c:v>80.573956976410727</c:v>
                </c:pt>
                <c:pt idx="166">
                  <c:v>80.414839635926924</c:v>
                </c:pt>
                <c:pt idx="167">
                  <c:v>80.286240097304486</c:v>
                </c:pt>
                <c:pt idx="168">
                  <c:v>80.170622577752141</c:v>
                </c:pt>
                <c:pt idx="169">
                  <c:v>80.059827981252042</c:v>
                </c:pt>
                <c:pt idx="170">
                  <c:v>79.950536667925547</c:v>
                </c:pt>
                <c:pt idx="171">
                  <c:v>79.841546402963758</c:v>
                </c:pt>
                <c:pt idx="172">
                  <c:v>79.732456104408655</c:v>
                </c:pt>
                <c:pt idx="173">
                  <c:v>79.623131561746249</c:v>
                </c:pt>
                <c:pt idx="174">
                  <c:v>79.513519469616384</c:v>
                </c:pt>
                <c:pt idx="175">
                  <c:v>79.403591111671901</c:v>
                </c:pt>
                <c:pt idx="176">
                  <c:v>79.29332724520107</c:v>
                </c:pt>
                <c:pt idx="177">
                  <c:v>79.18271429406542</c:v>
                </c:pt>
                <c:pt idx="178">
                  <c:v>79.071743233649343</c:v>
                </c:pt>
                <c:pt idx="179">
                  <c:v>78.960409028886929</c:v>
                </c:pt>
                <c:pt idx="180">
                  <c:v>78.848710170604107</c:v>
                </c:pt>
                <c:pt idx="181">
                  <c:v>78.736648232769355</c:v>
                </c:pt>
                <c:pt idx="182">
                  <c:v>78.624227445433462</c:v>
                </c:pt>
                <c:pt idx="183">
                  <c:v>78.511454288701856</c:v>
                </c:pt>
                <c:pt idx="184">
                  <c:v>78.398337112944546</c:v>
                </c:pt>
                <c:pt idx="185">
                  <c:v>78.284885788869161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94.964365860410609</c:v>
                </c:pt>
                <c:pt idx="1">
                  <c:v>95.126141318829966</c:v>
                </c:pt>
                <c:pt idx="2">
                  <c:v>95.287959735218394</c:v>
                </c:pt>
                <c:pt idx="3">
                  <c:v>95.449774681035507</c:v>
                </c:pt>
                <c:pt idx="4">
                  <c:v>95.611530783959466</c:v>
                </c:pt>
                <c:pt idx="5">
                  <c:v>95.773162558387014</c:v>
                </c:pt>
                <c:pt idx="6">
                  <c:v>95.93459312507305</c:v>
                </c:pt>
                <c:pt idx="7">
                  <c:v>96.09573281648531</c:v>
                </c:pt>
                <c:pt idx="8">
                  <c:v>96.25647766619231</c:v>
                </c:pt>
                <c:pt idx="9">
                  <c:v>96.416707782913676</c:v>
                </c:pt>
                <c:pt idx="10">
                  <c:v>96.576285612845496</c:v>
                </c:pt>
                <c:pt idx="11">
                  <c:v>96.735054097635484</c:v>
                </c:pt>
                <c:pt idx="12">
                  <c:v>96.892834740033749</c:v>
                </c:pt>
                <c:pt idx="13">
                  <c:v>97.049425594888731</c:v>
                </c:pt>
                <c:pt idx="14">
                  <c:v>97.204599209886467</c:v>
                </c:pt>
                <c:pt idx="15">
                  <c:v>97.358100548310944</c:v>
                </c:pt>
                <c:pt idx="16">
                  <c:v>97.509644935162456</c:v>
                </c:pt>
                <c:pt idx="17">
                  <c:v>97.658916078178024</c:v>
                </c:pt>
                <c:pt idx="18">
                  <c:v>97.805564226544178</c:v>
                </c:pt>
                <c:pt idx="19">
                  <c:v>97.949204542162249</c:v>
                </c:pt>
                <c:pt idx="20">
                  <c:v>98.08941577087144</c:v>
                </c:pt>
                <c:pt idx="21">
                  <c:v>98.225739313551514</c:v>
                </c:pt>
                <c:pt idx="22">
                  <c:v>98.357678808820779</c:v>
                </c:pt>
                <c:pt idx="23">
                  <c:v>98.484700349224482</c:v>
                </c:pt>
                <c:pt idx="24">
                  <c:v>98.606233460270801</c:v>
                </c:pt>
                <c:pt idx="25">
                  <c:v>98.721672975121933</c:v>
                </c:pt>
                <c:pt idx="26">
                  <c:v>98.83038193572807</c:v>
                </c:pt>
                <c:pt idx="27">
                  <c:v>98.931695642168023</c:v>
                </c:pt>
                <c:pt idx="28">
                  <c:v>99.024926954417296</c:v>
                </c:pt>
                <c:pt idx="29">
                  <c:v>99.109372923368696</c:v>
                </c:pt>
                <c:pt idx="30">
                  <c:v>99.184322789719502</c:v>
                </c:pt>
                <c:pt idx="31">
                  <c:v>99.249067339945796</c:v>
                </c:pt>
                <c:pt idx="32">
                  <c:v>99.302909548466033</c:v>
                </c:pt>
                <c:pt idx="33">
                  <c:v>99.345176365762782</c:v>
                </c:pt>
                <c:pt idx="34">
                  <c:v>99.37523143639757</c:v>
                </c:pt>
                <c:pt idx="35">
                  <c:v>99.392488452516247</c:v>
                </c:pt>
                <c:pt idx="36">
                  <c:v>99.396424772792187</c:v>
                </c:pt>
                <c:pt idx="37">
                  <c:v>99.386594869938989</c:v>
                </c:pt>
                <c:pt idx="38">
                  <c:v>99.362643118588494</c:v>
                </c:pt>
                <c:pt idx="39">
                  <c:v>99.324315406005383</c:v>
                </c:pt>
                <c:pt idx="40">
                  <c:v>99.271469046452822</c:v>
                </c:pt>
                <c:pt idx="41">
                  <c:v>99.204080510016198</c:v>
                </c:pt>
                <c:pt idx="42">
                  <c:v>99.122250539915839</c:v>
                </c:pt>
                <c:pt idx="43">
                  <c:v>99.026206327431382</c:v>
                </c:pt>
                <c:pt idx="44">
                  <c:v>98.916300536003916</c:v>
                </c:pt>
                <c:pt idx="45">
                  <c:v>98.793007108373686</c:v>
                </c:pt>
                <c:pt idx="46">
                  <c:v>98.656913942856164</c:v>
                </c:pt>
                <c:pt idx="47">
                  <c:v>98.508712675734728</c:v>
                </c:pt>
                <c:pt idx="48">
                  <c:v>98.349185944698817</c:v>
                </c:pt>
                <c:pt idx="49">
                  <c:v>98.179192622785621</c:v>
                </c:pt>
                <c:pt idx="50">
                  <c:v>97.999651595104979</c:v>
                </c:pt>
                <c:pt idx="51">
                  <c:v>97.811524696540104</c:v>
                </c:pt>
                <c:pt idx="52">
                  <c:v>97.615799435947437</c:v>
                </c:pt>
                <c:pt idx="53">
                  <c:v>97.413472102977522</c:v>
                </c:pt>
                <c:pt idx="54">
                  <c:v>97.205531792417233</c:v>
                </c:pt>
                <c:pt idx="55">
                  <c:v>96.992945795109733</c:v>
                </c:pt>
                <c:pt idx="56">
                  <c:v>96.776646702551702</c:v>
                </c:pt>
                <c:pt idx="57">
                  <c:v>96.557521463003965</c:v>
                </c:pt>
                <c:pt idx="58">
                  <c:v>96.336402518597453</c:v>
                </c:pt>
                <c:pt idx="59">
                  <c:v>96.11406105239044</c:v>
                </c:pt>
                <c:pt idx="60">
                  <c:v>95.891202286836517</c:v>
                </c:pt>
                <c:pt idx="61">
                  <c:v>95.668462703970846</c:v>
                </c:pt>
                <c:pt idx="62">
                  <c:v>95.446409004306247</c:v>
                </c:pt>
                <c:pt idx="63">
                  <c:v>95.225538585864726</c:v>
                </c:pt>
                <c:pt idx="64">
                  <c:v>95.006281305628121</c:v>
                </c:pt>
                <c:pt idx="65">
                  <c:v>94.789002280798741</c:v>
                </c:pt>
                <c:pt idx="66">
                  <c:v>94.574005493959447</c:v>
                </c:pt>
                <c:pt idx="67">
                  <c:v>94.36153798170433</c:v>
                </c:pt>
                <c:pt idx="68">
                  <c:v>94.151794407856514</c:v>
                </c:pt>
                <c:pt idx="69">
                  <c:v>93.944921847560508</c:v>
                </c:pt>
                <c:pt idx="70">
                  <c:v>93.741024635269923</c:v>
                </c:pt>
                <c:pt idx="71">
                  <c:v>93.540169156303577</c:v>
                </c:pt>
                <c:pt idx="72">
                  <c:v>93.342388486999681</c:v>
                </c:pt>
                <c:pt idx="73">
                  <c:v>93.147686811718344</c:v>
                </c:pt>
                <c:pt idx="74">
                  <c:v>92.956043565530308</c:v>
                </c:pt>
                <c:pt idx="75">
                  <c:v>92.767417269145525</c:v>
                </c:pt>
                <c:pt idx="76">
                  <c:v>92.581749037459772</c:v>
                </c:pt>
                <c:pt idx="77">
                  <c:v>92.398965755146619</c:v>
                </c:pt>
                <c:pt idx="78">
                  <c:v>92.218982922225223</c:v>
                </c:pt>
                <c:pt idx="79">
                  <c:v>92.041707179765069</c:v>
                </c:pt>
                <c:pt idx="80">
                  <c:v>91.867038531156524</c:v>
                </c:pt>
                <c:pt idx="81">
                  <c:v>91.694872277987415</c:v>
                </c:pt>
                <c:pt idx="82">
                  <c:v>91.525100691814146</c:v>
                </c:pt>
                <c:pt idx="83">
                  <c:v>91.357614444270439</c:v>
                </c:pt>
                <c:pt idx="84">
                  <c:v>91.192303818258381</c:v>
                </c:pt>
                <c:pt idx="85">
                  <c:v>91.029059722618612</c:v>
                </c:pt>
                <c:pt idx="86">
                  <c:v>90.86777453185654</c:v>
                </c:pt>
                <c:pt idx="87">
                  <c:v>90.708342771352861</c:v>
                </c:pt>
                <c:pt idx="88">
                  <c:v>90.550661667124345</c:v>
                </c:pt>
                <c:pt idx="89">
                  <c:v>90.394631577719025</c:v>
                </c:pt>
                <c:pt idx="90">
                  <c:v>90.240156324298809</c:v>
                </c:pt>
                <c:pt idx="91">
                  <c:v>90.087143433435571</c:v>
                </c:pt>
                <c:pt idx="92">
                  <c:v>89.935504305663088</c:v>
                </c:pt>
                <c:pt idx="93">
                  <c:v>89.78515432141532</c:v>
                </c:pt>
                <c:pt idx="94">
                  <c:v>89.636012894655963</c:v>
                </c:pt>
                <c:pt idx="95">
                  <c:v>89.488003483280707</c:v>
                </c:pt>
                <c:pt idx="96">
                  <c:v>89.341053564250856</c:v>
                </c:pt>
                <c:pt idx="97">
                  <c:v>89.195094580402099</c:v>
                </c:pt>
                <c:pt idx="98">
                  <c:v>89.050061864957826</c:v>
                </c:pt>
                <c:pt idx="99">
                  <c:v>88.905894548960646</c:v>
                </c:pt>
                <c:pt idx="100">
                  <c:v>88.762535456113838</c:v>
                </c:pt>
                <c:pt idx="101">
                  <c:v>88.619930988885741</c:v>
                </c:pt>
                <c:pt idx="102">
                  <c:v>88.478031009173151</c:v>
                </c:pt>
                <c:pt idx="103">
                  <c:v>88.336788716332023</c:v>
                </c:pt>
                <c:pt idx="104">
                  <c:v>88.196160524961854</c:v>
                </c:pt>
                <c:pt idx="105">
                  <c:v>88.056105944464747</c:v>
                </c:pt>
                <c:pt idx="106">
                  <c:v>87.916587462086767</c:v>
                </c:pt>
                <c:pt idx="107">
                  <c:v>87.777570430878924</c:v>
                </c:pt>
                <c:pt idx="108">
                  <c:v>87.63902296378464</c:v>
                </c:pt>
                <c:pt idx="109">
                  <c:v>87.500915834861573</c:v>
                </c:pt>
                <c:pt idx="110">
                  <c:v>87.363222388476004</c:v>
                </c:pt>
                <c:pt idx="111">
                  <c:v>87.225918457158357</c:v>
                </c:pt>
                <c:pt idx="112">
                  <c:v>87.088982288677698</c:v>
                </c:pt>
                <c:pt idx="113">
                  <c:v>86.952394482774565</c:v>
                </c:pt>
                <c:pt idx="114">
                  <c:v>86.816137937879319</c:v>
                </c:pt>
                <c:pt idx="115">
                  <c:v>86.680197808035501</c:v>
                </c:pt>
                <c:pt idx="116">
                  <c:v>86.544561470135918</c:v>
                </c:pt>
                <c:pt idx="117">
                  <c:v>86.409218501461524</c:v>
                </c:pt>
                <c:pt idx="118">
                  <c:v>86.27416066738104</c:v>
                </c:pt>
                <c:pt idx="119">
                  <c:v>86.139381918920535</c:v>
                </c:pt>
                <c:pt idx="120">
                  <c:v>86.004878399738203</c:v>
                </c:pt>
                <c:pt idx="121">
                  <c:v>85.87064846183651</c:v>
                </c:pt>
                <c:pt idx="122">
                  <c:v>85.736692689104203</c:v>
                </c:pt>
                <c:pt idx="123">
                  <c:v>85.603013927501493</c:v>
                </c:pt>
                <c:pt idx="124">
                  <c:v>85.469617320373871</c:v>
                </c:pt>
                <c:pt idx="125">
                  <c:v>85.336510347003681</c:v>
                </c:pt>
                <c:pt idx="126">
                  <c:v>85.203702862077719</c:v>
                </c:pt>
                <c:pt idx="127">
                  <c:v>85.071207133264863</c:v>
                </c:pt>
                <c:pt idx="128">
                  <c:v>84.939037873562341</c:v>
                </c:pt>
                <c:pt idx="129">
                  <c:v>84.807212264488911</c:v>
                </c:pt>
                <c:pt idx="130">
                  <c:v>84.675749965590654</c:v>
                </c:pt>
                <c:pt idx="131">
                  <c:v>84.544673105097772</c:v>
                </c:pt>
                <c:pt idx="132">
                  <c:v>84.414006245957225</c:v>
                </c:pt>
                <c:pt idx="133">
                  <c:v>84.28377632089942</c:v>
                </c:pt>
                <c:pt idx="134">
                  <c:v>84.154012529727069</c:v>
                </c:pt>
                <c:pt idx="135">
                  <c:v>84.024746191693851</c:v>
                </c:pt>
                <c:pt idx="136">
                  <c:v>83.896010545741035</c:v>
                </c:pt>
                <c:pt idx="137">
                  <c:v>83.767840491554225</c:v>
                </c:pt>
                <c:pt idx="138">
                  <c:v>83.640272264975891</c:v>
                </c:pt>
                <c:pt idx="139">
                  <c:v>83.513343042340907</c:v>
                </c:pt>
                <c:pt idx="140">
                  <c:v>83.387090469873911</c:v>
                </c:pt>
                <c:pt idx="141">
                  <c:v>83.261552116453828</c:v>
                </c:pt>
                <c:pt idx="142">
                  <c:v>83.136764850850909</c:v>
                </c:pt>
                <c:pt idx="143">
                  <c:v>83.012764147965441</c:v>
                </c:pt>
                <c:pt idx="144">
                  <c:v>82.88958333258357</c:v>
                </c:pt>
                <c:pt idx="145">
                  <c:v>82.767252773592574</c:v>
                </c:pt>
                <c:pt idx="146">
                  <c:v>82.645799046260436</c:v>
                </c:pt>
                <c:pt idx="147">
                  <c:v>82.525244084816094</c:v>
                </c:pt>
                <c:pt idx="148">
                  <c:v>82.40560435181817</c:v>
                </c:pt>
                <c:pt idx="149">
                  <c:v>82.286890054286346</c:v>
                </c:pt>
                <c:pt idx="150">
                  <c:v>82.169104438875053</c:v>
                </c:pt>
                <c:pt idx="151">
                  <c:v>82.052243199104325</c:v>
                </c:pt>
                <c:pt idx="152">
                  <c:v>81.936294026503816</c:v>
                </c:pt>
                <c:pt idx="153">
                  <c:v>81.821236334268633</c:v>
                </c:pt>
                <c:pt idx="154">
                  <c:v>81.707041176626376</c:v>
                </c:pt>
                <c:pt idx="155">
                  <c:v>81.593671379731092</c:v>
                </c:pt>
                <c:pt idx="156">
                  <c:v>81.481081890889072</c:v>
                </c:pt>
                <c:pt idx="157">
                  <c:v>81.369220342839355</c:v>
                </c:pt>
                <c:pt idx="158">
                  <c:v>81.258027819361246</c:v>
                </c:pt>
                <c:pt idx="159">
                  <c:v>81.147439798446186</c:v>
                </c:pt>
                <c:pt idx="160">
                  <c:v>81.037387240442044</c:v>
                </c:pt>
                <c:pt idx="161">
                  <c:v>80.927797781648735</c:v>
                </c:pt>
                <c:pt idx="162">
                  <c:v>80.818596989347313</c:v>
                </c:pt>
                <c:pt idx="163">
                  <c:v>80.709709632483779</c:v>
                </c:pt>
                <c:pt idx="164">
                  <c:v>80.601060923249833</c:v>
                </c:pt>
                <c:pt idx="165">
                  <c:v>80.492577688403216</c:v>
                </c:pt>
                <c:pt idx="166">
                  <c:v>80.384189434927649</c:v>
                </c:pt>
                <c:pt idx="167">
                  <c:v>80.275829281970658</c:v>
                </c:pt>
                <c:pt idx="168">
                  <c:v>80.16743473925689</c:v>
                </c:pt>
                <c:pt idx="169">
                  <c:v>80.05894832068708</c:v>
                </c:pt>
                <c:pt idx="170">
                  <c:v>79.950317989994218</c:v>
                </c:pt>
                <c:pt idx="171">
                  <c:v>79.841497442639664</c:v>
                </c:pt>
                <c:pt idx="172">
                  <c:v>79.73244623424138</c:v>
                </c:pt>
                <c:pt idx="173">
                  <c:v>79.623129770528266</c:v>
                </c:pt>
                <c:pt idx="174">
                  <c:v>79.513519177046987</c:v>
                </c:pt>
                <c:pt idx="175">
                  <c:v>79.403591068670011</c:v>
                </c:pt>
                <c:pt idx="176">
                  <c:v>79.293327239514454</c:v>
                </c:pt>
                <c:pt idx="177">
                  <c:v>79.182714293388926</c:v>
                </c:pt>
                <c:pt idx="178">
                  <c:v>79.071743233576953</c:v>
                </c:pt>
                <c:pt idx="179">
                  <c:v>78.960409028879965</c:v>
                </c:pt>
                <c:pt idx="180">
                  <c:v>78.848710170603511</c:v>
                </c:pt>
                <c:pt idx="181">
                  <c:v>78.736648232769312</c:v>
                </c:pt>
                <c:pt idx="182">
                  <c:v>78.624227445433462</c:v>
                </c:pt>
                <c:pt idx="183">
                  <c:v>78.511454288701856</c:v>
                </c:pt>
                <c:pt idx="184">
                  <c:v>78.398337112944546</c:v>
                </c:pt>
                <c:pt idx="185">
                  <c:v>78.284885788869161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99.704999999999998</c:v>
                </c:pt>
                <c:pt idx="1">
                  <c:v>99.426000000000002</c:v>
                </c:pt>
                <c:pt idx="2">
                  <c:v>99.474999999999994</c:v>
                </c:pt>
                <c:pt idx="3">
                  <c:v>98.688999999999993</c:v>
                </c:pt>
                <c:pt idx="4">
                  <c:v>98.573999999999998</c:v>
                </c:pt>
                <c:pt idx="5">
                  <c:v>98.18</c:v>
                </c:pt>
                <c:pt idx="6">
                  <c:v>98.097999999999999</c:v>
                </c:pt>
                <c:pt idx="7">
                  <c:v>99.787000000000006</c:v>
                </c:pt>
                <c:pt idx="8">
                  <c:v>99.507999999999996</c:v>
                </c:pt>
                <c:pt idx="9">
                  <c:v>98.606999999999999</c:v>
                </c:pt>
                <c:pt idx="10">
                  <c:v>98.049000000000007</c:v>
                </c:pt>
                <c:pt idx="11">
                  <c:v>97.902000000000001</c:v>
                </c:pt>
                <c:pt idx="12">
                  <c:v>98.704999999999998</c:v>
                </c:pt>
                <c:pt idx="13">
                  <c:v>98.918000000000006</c:v>
                </c:pt>
                <c:pt idx="14">
                  <c:v>98.393000000000001</c:v>
                </c:pt>
                <c:pt idx="15">
                  <c:v>98.738</c:v>
                </c:pt>
                <c:pt idx="16">
                  <c:v>98.442999999999998</c:v>
                </c:pt>
                <c:pt idx="17">
                  <c:v>98.311000000000007</c:v>
                </c:pt>
                <c:pt idx="18">
                  <c:v>98.525000000000006</c:v>
                </c:pt>
                <c:pt idx="19">
                  <c:v>99.164000000000001</c:v>
                </c:pt>
                <c:pt idx="20">
                  <c:v>98.787000000000006</c:v>
                </c:pt>
                <c:pt idx="21">
                  <c:v>98.82</c:v>
                </c:pt>
                <c:pt idx="22">
                  <c:v>98.852000000000004</c:v>
                </c:pt>
                <c:pt idx="23">
                  <c:v>98.688999999999993</c:v>
                </c:pt>
                <c:pt idx="24">
                  <c:v>98.721000000000004</c:v>
                </c:pt>
                <c:pt idx="25">
                  <c:v>99.147999999999996</c:v>
                </c:pt>
                <c:pt idx="26">
                  <c:v>99.918000000000006</c:v>
                </c:pt>
                <c:pt idx="27">
                  <c:v>98.933999999999997</c:v>
                </c:pt>
                <c:pt idx="28">
                  <c:v>100.34399999999999</c:v>
                </c:pt>
                <c:pt idx="29">
                  <c:v>99.525000000000006</c:v>
                </c:pt>
                <c:pt idx="30">
                  <c:v>100</c:v>
                </c:pt>
                <c:pt idx="31">
                  <c:v>100.262</c:v>
                </c:pt>
                <c:pt idx="32">
                  <c:v>100.721</c:v>
                </c:pt>
                <c:pt idx="33">
                  <c:v>100.803</c:v>
                </c:pt>
                <c:pt idx="34">
                  <c:v>101.11499999999999</c:v>
                </c:pt>
                <c:pt idx="35">
                  <c:v>102.164</c:v>
                </c:pt>
                <c:pt idx="36">
                  <c:v>103.148</c:v>
                </c:pt>
                <c:pt idx="37">
                  <c:v>103.01600000000001</c:v>
                </c:pt>
                <c:pt idx="38">
                  <c:v>103.65600000000001</c:v>
                </c:pt>
                <c:pt idx="39">
                  <c:v>104.541</c:v>
                </c:pt>
                <c:pt idx="40">
                  <c:v>105.246</c:v>
                </c:pt>
                <c:pt idx="41">
                  <c:v>105.91800000000001</c:v>
                </c:pt>
                <c:pt idx="42">
                  <c:v>106.754</c:v>
                </c:pt>
                <c:pt idx="43">
                  <c:v>108.31100000000001</c:v>
                </c:pt>
                <c:pt idx="44">
                  <c:v>109.21299999999999</c:v>
                </c:pt>
                <c:pt idx="45">
                  <c:v>111.77</c:v>
                </c:pt>
                <c:pt idx="46">
                  <c:v>112.91800000000001</c:v>
                </c:pt>
                <c:pt idx="47">
                  <c:v>116.18</c:v>
                </c:pt>
                <c:pt idx="48">
                  <c:v>120.754</c:v>
                </c:pt>
                <c:pt idx="49">
                  <c:v>125.91800000000001</c:v>
                </c:pt>
                <c:pt idx="50">
                  <c:v>133.24600000000001</c:v>
                </c:pt>
                <c:pt idx="51">
                  <c:v>142.57400000000001</c:v>
                </c:pt>
                <c:pt idx="52">
                  <c:v>154.41</c:v>
                </c:pt>
                <c:pt idx="53">
                  <c:v>166.68899999999999</c:v>
                </c:pt>
                <c:pt idx="54">
                  <c:v>181.24600000000001</c:v>
                </c:pt>
                <c:pt idx="55">
                  <c:v>195.77</c:v>
                </c:pt>
                <c:pt idx="56">
                  <c:v>208.68899999999999</c:v>
                </c:pt>
                <c:pt idx="57">
                  <c:v>219.83600000000001</c:v>
                </c:pt>
                <c:pt idx="58">
                  <c:v>228.672</c:v>
                </c:pt>
                <c:pt idx="59">
                  <c:v>234.41</c:v>
                </c:pt>
                <c:pt idx="60">
                  <c:v>236.01599999999999</c:v>
                </c:pt>
                <c:pt idx="61">
                  <c:v>234.96700000000001</c:v>
                </c:pt>
                <c:pt idx="62">
                  <c:v>228.70500000000001</c:v>
                </c:pt>
                <c:pt idx="63">
                  <c:v>215.37700000000001</c:v>
                </c:pt>
                <c:pt idx="64">
                  <c:v>194.62299999999999</c:v>
                </c:pt>
                <c:pt idx="65">
                  <c:v>169.066</c:v>
                </c:pt>
                <c:pt idx="66">
                  <c:v>138.09800000000001</c:v>
                </c:pt>
                <c:pt idx="67">
                  <c:v>110.869</c:v>
                </c:pt>
                <c:pt idx="68">
                  <c:v>100.738</c:v>
                </c:pt>
                <c:pt idx="69">
                  <c:v>99.474999999999994</c:v>
                </c:pt>
                <c:pt idx="70">
                  <c:v>100.623</c:v>
                </c:pt>
                <c:pt idx="71">
                  <c:v>103.492</c:v>
                </c:pt>
                <c:pt idx="72">
                  <c:v>105.52500000000001</c:v>
                </c:pt>
                <c:pt idx="73">
                  <c:v>108.541</c:v>
                </c:pt>
                <c:pt idx="74">
                  <c:v>113.78700000000001</c:v>
                </c:pt>
                <c:pt idx="75">
                  <c:v>120</c:v>
                </c:pt>
                <c:pt idx="76">
                  <c:v>129.11500000000001</c:v>
                </c:pt>
                <c:pt idx="77">
                  <c:v>137.29499999999999</c:v>
                </c:pt>
                <c:pt idx="78">
                  <c:v>148.59</c:v>
                </c:pt>
                <c:pt idx="79">
                  <c:v>159.59</c:v>
                </c:pt>
                <c:pt idx="80">
                  <c:v>170.68899999999999</c:v>
                </c:pt>
                <c:pt idx="81">
                  <c:v>179.34399999999999</c:v>
                </c:pt>
                <c:pt idx="82">
                  <c:v>187.52500000000001</c:v>
                </c:pt>
                <c:pt idx="83">
                  <c:v>192.44300000000001</c:v>
                </c:pt>
                <c:pt idx="84">
                  <c:v>193.47499999999999</c:v>
                </c:pt>
                <c:pt idx="85">
                  <c:v>189.50800000000001</c:v>
                </c:pt>
                <c:pt idx="86">
                  <c:v>178.91800000000001</c:v>
                </c:pt>
                <c:pt idx="87">
                  <c:v>163.09800000000001</c:v>
                </c:pt>
                <c:pt idx="88">
                  <c:v>142.34399999999999</c:v>
                </c:pt>
                <c:pt idx="89">
                  <c:v>116.541</c:v>
                </c:pt>
                <c:pt idx="90">
                  <c:v>97.802999999999997</c:v>
                </c:pt>
                <c:pt idx="91">
                  <c:v>90.114999999999995</c:v>
                </c:pt>
                <c:pt idx="92">
                  <c:v>90.966999999999999</c:v>
                </c:pt>
                <c:pt idx="93">
                  <c:v>89.212999999999994</c:v>
                </c:pt>
                <c:pt idx="94">
                  <c:v>89.328000000000003</c:v>
                </c:pt>
                <c:pt idx="95">
                  <c:v>88.623000000000005</c:v>
                </c:pt>
                <c:pt idx="96">
                  <c:v>88.983999999999995</c:v>
                </c:pt>
                <c:pt idx="97">
                  <c:v>89.525000000000006</c:v>
                </c:pt>
                <c:pt idx="98">
                  <c:v>88.835999999999999</c:v>
                </c:pt>
                <c:pt idx="99">
                  <c:v>88.59</c:v>
                </c:pt>
                <c:pt idx="100">
                  <c:v>88.885000000000005</c:v>
                </c:pt>
                <c:pt idx="101">
                  <c:v>88.474999999999994</c:v>
                </c:pt>
                <c:pt idx="102">
                  <c:v>89.131</c:v>
                </c:pt>
                <c:pt idx="103">
                  <c:v>89.245999999999995</c:v>
                </c:pt>
                <c:pt idx="104">
                  <c:v>88.754000000000005</c:v>
                </c:pt>
                <c:pt idx="105">
                  <c:v>89.016000000000005</c:v>
                </c:pt>
                <c:pt idx="106">
                  <c:v>89.245999999999995</c:v>
                </c:pt>
                <c:pt idx="107">
                  <c:v>88.983999999999995</c:v>
                </c:pt>
                <c:pt idx="108">
                  <c:v>90.097999999999999</c:v>
                </c:pt>
                <c:pt idx="109">
                  <c:v>89.459000000000003</c:v>
                </c:pt>
                <c:pt idx="110">
                  <c:v>88.606999999999999</c:v>
                </c:pt>
                <c:pt idx="111">
                  <c:v>89.343999999999994</c:v>
                </c:pt>
                <c:pt idx="112">
                  <c:v>88.606999999999999</c:v>
                </c:pt>
                <c:pt idx="113">
                  <c:v>89.164000000000001</c:v>
                </c:pt>
                <c:pt idx="114">
                  <c:v>89.262</c:v>
                </c:pt>
                <c:pt idx="115">
                  <c:v>89.262</c:v>
                </c:pt>
                <c:pt idx="116">
                  <c:v>90.869</c:v>
                </c:pt>
                <c:pt idx="117">
                  <c:v>90.245999999999995</c:v>
                </c:pt>
                <c:pt idx="118">
                  <c:v>92.278999999999996</c:v>
                </c:pt>
                <c:pt idx="119">
                  <c:v>92.704999999999998</c:v>
                </c:pt>
                <c:pt idx="120">
                  <c:v>93.918000000000006</c:v>
                </c:pt>
                <c:pt idx="121">
                  <c:v>95.704999999999998</c:v>
                </c:pt>
                <c:pt idx="122">
                  <c:v>97.328000000000003</c:v>
                </c:pt>
                <c:pt idx="123">
                  <c:v>98.245999999999995</c:v>
                </c:pt>
                <c:pt idx="124">
                  <c:v>98.704999999999998</c:v>
                </c:pt>
                <c:pt idx="125">
                  <c:v>97.688999999999993</c:v>
                </c:pt>
                <c:pt idx="126">
                  <c:v>96.885000000000005</c:v>
                </c:pt>
                <c:pt idx="127">
                  <c:v>94.328000000000003</c:v>
                </c:pt>
                <c:pt idx="128">
                  <c:v>93.097999999999999</c:v>
                </c:pt>
                <c:pt idx="129">
                  <c:v>90.097999999999999</c:v>
                </c:pt>
                <c:pt idx="130">
                  <c:v>88.147999999999996</c:v>
                </c:pt>
                <c:pt idx="131">
                  <c:v>87.688999999999993</c:v>
                </c:pt>
                <c:pt idx="132">
                  <c:v>85.507999999999996</c:v>
                </c:pt>
                <c:pt idx="133">
                  <c:v>85.638999999999996</c:v>
                </c:pt>
                <c:pt idx="134">
                  <c:v>85</c:v>
                </c:pt>
                <c:pt idx="135">
                  <c:v>84.852000000000004</c:v>
                </c:pt>
                <c:pt idx="136">
                  <c:v>85.245999999999995</c:v>
                </c:pt>
                <c:pt idx="137">
                  <c:v>84.852000000000004</c:v>
                </c:pt>
                <c:pt idx="138">
                  <c:v>84.474999999999994</c:v>
                </c:pt>
                <c:pt idx="139">
                  <c:v>85.164000000000001</c:v>
                </c:pt>
                <c:pt idx="140">
                  <c:v>83.540999999999997</c:v>
                </c:pt>
                <c:pt idx="141">
                  <c:v>84.459000000000003</c:v>
                </c:pt>
                <c:pt idx="142">
                  <c:v>84.197000000000003</c:v>
                </c:pt>
                <c:pt idx="143">
                  <c:v>84.638999999999996</c:v>
                </c:pt>
                <c:pt idx="144">
                  <c:v>84.77</c:v>
                </c:pt>
                <c:pt idx="145">
                  <c:v>84.245999999999995</c:v>
                </c:pt>
                <c:pt idx="146">
                  <c:v>83.688999999999993</c:v>
                </c:pt>
                <c:pt idx="147">
                  <c:v>84.802999999999997</c:v>
                </c:pt>
                <c:pt idx="148">
                  <c:v>85.852000000000004</c:v>
                </c:pt>
                <c:pt idx="149">
                  <c:v>86.638999999999996</c:v>
                </c:pt>
                <c:pt idx="150">
                  <c:v>86.754000000000005</c:v>
                </c:pt>
                <c:pt idx="151">
                  <c:v>87.376999999999995</c:v>
                </c:pt>
                <c:pt idx="152">
                  <c:v>88.426000000000002</c:v>
                </c:pt>
                <c:pt idx="153">
                  <c:v>88.902000000000001</c:v>
                </c:pt>
                <c:pt idx="154">
                  <c:v>89.262</c:v>
                </c:pt>
                <c:pt idx="155">
                  <c:v>89.507999999999996</c:v>
                </c:pt>
                <c:pt idx="156">
                  <c:v>88.295000000000002</c:v>
                </c:pt>
                <c:pt idx="157">
                  <c:v>88.18</c:v>
                </c:pt>
                <c:pt idx="158">
                  <c:v>86.885000000000005</c:v>
                </c:pt>
                <c:pt idx="159">
                  <c:v>85.474999999999994</c:v>
                </c:pt>
                <c:pt idx="160">
                  <c:v>84.164000000000001</c:v>
                </c:pt>
                <c:pt idx="161">
                  <c:v>83.361000000000004</c:v>
                </c:pt>
                <c:pt idx="162">
                  <c:v>82.721000000000004</c:v>
                </c:pt>
                <c:pt idx="163">
                  <c:v>82.623000000000005</c:v>
                </c:pt>
                <c:pt idx="164">
                  <c:v>81.902000000000001</c:v>
                </c:pt>
                <c:pt idx="165">
                  <c:v>82.787000000000006</c:v>
                </c:pt>
                <c:pt idx="166">
                  <c:v>82.295000000000002</c:v>
                </c:pt>
                <c:pt idx="167">
                  <c:v>81.933999999999997</c:v>
                </c:pt>
                <c:pt idx="168">
                  <c:v>82.41</c:v>
                </c:pt>
                <c:pt idx="169">
                  <c:v>81.147999999999996</c:v>
                </c:pt>
                <c:pt idx="170">
                  <c:v>82.492000000000004</c:v>
                </c:pt>
                <c:pt idx="171">
                  <c:v>82.540999999999997</c:v>
                </c:pt>
                <c:pt idx="172">
                  <c:v>81.933999999999997</c:v>
                </c:pt>
                <c:pt idx="173">
                  <c:v>81.638999999999996</c:v>
                </c:pt>
                <c:pt idx="174">
                  <c:v>82.066000000000003</c:v>
                </c:pt>
                <c:pt idx="175">
                  <c:v>82.131</c:v>
                </c:pt>
                <c:pt idx="176">
                  <c:v>82.606999999999999</c:v>
                </c:pt>
                <c:pt idx="177">
                  <c:v>81.442999999999998</c:v>
                </c:pt>
                <c:pt idx="178">
                  <c:v>81.197000000000003</c:v>
                </c:pt>
                <c:pt idx="179">
                  <c:v>81.278999999999996</c:v>
                </c:pt>
                <c:pt idx="180">
                  <c:v>80.819999999999993</c:v>
                </c:pt>
                <c:pt idx="181">
                  <c:v>81.197000000000003</c:v>
                </c:pt>
                <c:pt idx="182">
                  <c:v>80.902000000000001</c:v>
                </c:pt>
                <c:pt idx="183">
                  <c:v>80.983999999999995</c:v>
                </c:pt>
                <c:pt idx="184">
                  <c:v>80.164000000000001</c:v>
                </c:pt>
                <c:pt idx="185">
                  <c:v>80</c:v>
                </c:pt>
                <c:pt idx="186">
                  <c:v>79.950999999999993</c:v>
                </c:pt>
                <c:pt idx="187">
                  <c:v>80</c:v>
                </c:pt>
                <c:pt idx="188">
                  <c:v>79.623000000000005</c:v>
                </c:pt>
                <c:pt idx="189">
                  <c:v>80.245999999999995</c:v>
                </c:pt>
                <c:pt idx="190">
                  <c:v>81.066000000000003</c:v>
                </c:pt>
                <c:pt idx="191">
                  <c:v>80.114999999999995</c:v>
                </c:pt>
                <c:pt idx="192">
                  <c:v>80.066000000000003</c:v>
                </c:pt>
                <c:pt idx="193">
                  <c:v>80.656000000000006</c:v>
                </c:pt>
                <c:pt idx="194">
                  <c:v>80.902000000000001</c:v>
                </c:pt>
                <c:pt idx="195">
                  <c:v>80.066000000000003</c:v>
                </c:pt>
                <c:pt idx="196">
                  <c:v>79.802999999999997</c:v>
                </c:pt>
                <c:pt idx="197">
                  <c:v>80.180000000000007</c:v>
                </c:pt>
                <c:pt idx="198">
                  <c:v>80.262</c:v>
                </c:pt>
                <c:pt idx="199">
                  <c:v>79.77</c:v>
                </c:pt>
                <c:pt idx="200">
                  <c:v>80.638999999999996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97.280266559568602</c:v>
                </c:pt>
                <c:pt idx="1">
                  <c:v>97.418064828446248</c:v>
                </c:pt>
                <c:pt idx="2">
                  <c:v>97.555462284365049</c:v>
                </c:pt>
                <c:pt idx="3">
                  <c:v>97.692377564500873</c:v>
                </c:pt>
                <c:pt idx="4">
                  <c:v>97.828718087053545</c:v>
                </c:pt>
                <c:pt idx="5">
                  <c:v>97.964378826104593</c:v>
                </c:pt>
                <c:pt idx="6">
                  <c:v>98.099240995166724</c:v>
                </c:pt>
                <c:pt idx="7">
                  <c:v>98.233170641452219</c:v>
                </c:pt>
                <c:pt idx="8">
                  <c:v>98.366017155615907</c:v>
                </c:pt>
                <c:pt idx="9">
                  <c:v>98.497611705221843</c:v>
                </c:pt>
                <c:pt idx="10">
                  <c:v>98.627765604653774</c:v>
                </c:pt>
                <c:pt idx="11">
                  <c:v>98.756268639948544</c:v>
                </c:pt>
                <c:pt idx="12">
                  <c:v>98.882887374573002</c:v>
                </c:pt>
                <c:pt idx="13">
                  <c:v>99.007363472296063</c:v>
                </c:pt>
                <c:pt idx="14">
                  <c:v>99.129412087377446</c:v>
                </c:pt>
                <c:pt idx="15">
                  <c:v>99.248720392542495</c:v>
                </c:pt>
                <c:pt idx="16">
                  <c:v>99.364946345352919</c:v>
                </c:pt>
                <c:pt idx="17">
                  <c:v>99.477717839627843</c:v>
                </c:pt>
                <c:pt idx="18">
                  <c:v>99.586632460071911</c:v>
                </c:pt>
                <c:pt idx="19">
                  <c:v>99.691258169990817</c:v>
                </c:pt>
                <c:pt idx="20">
                  <c:v>99.791135436069069</c:v>
                </c:pt>
                <c:pt idx="21">
                  <c:v>99.885781562798371</c:v>
                </c:pt>
                <c:pt idx="22">
                  <c:v>99.974698417188748</c:v>
                </c:pt>
                <c:pt idx="23">
                  <c:v>100.05738533193305</c:v>
                </c:pt>
                <c:pt idx="24">
                  <c:v>100.13335985839413</c:v>
                </c:pt>
                <c:pt idx="25">
                  <c:v>100.20219028986311</c:v>
                </c:pt>
                <c:pt idx="26">
                  <c:v>100.26354558747313</c:v>
                </c:pt>
                <c:pt idx="27">
                  <c:v>100.31727060434302</c:v>
                </c:pt>
                <c:pt idx="28">
                  <c:v>100.36349737141803</c:v>
                </c:pt>
                <c:pt idx="29">
                  <c:v>100.40280665956423</c:v>
                </c:pt>
                <c:pt idx="30">
                  <c:v>100.43645791575783</c:v>
                </c:pt>
                <c:pt idx="31">
                  <c:v>100.46670963919716</c:v>
                </c:pt>
                <c:pt idx="32">
                  <c:v>100.49725569966367</c:v>
                </c:pt>
                <c:pt idx="33">
                  <c:v>100.53380505695189</c:v>
                </c:pt>
                <c:pt idx="34">
                  <c:v>100.58483150240426</c:v>
                </c:pt>
                <c:pt idx="35">
                  <c:v>100.66251475698328</c:v>
                </c:pt>
                <c:pt idx="36">
                  <c:v>100.78388264722972</c:v>
                </c:pt>
                <c:pt idx="37">
                  <c:v>100.97214427951324</c:v>
                </c:pt>
                <c:pt idx="38">
                  <c:v>101.25817467910785</c:v>
                </c:pt>
                <c:pt idx="39">
                  <c:v>101.6820716999289</c:v>
                </c:pt>
                <c:pt idx="40">
                  <c:v>102.29465710716826</c:v>
                </c:pt>
                <c:pt idx="41">
                  <c:v>103.15873867909305</c:v>
                </c:pt>
                <c:pt idx="42">
                  <c:v>104.34989465611667</c:v>
                </c:pt>
                <c:pt idx="43">
                  <c:v>105.95649433689393</c:v>
                </c:pt>
                <c:pt idx="44">
                  <c:v>108.07863996224197</c:v>
                </c:pt>
                <c:pt idx="45">
                  <c:v>110.82571756222553</c:v>
                </c:pt>
                <c:pt idx="46">
                  <c:v>114.31229024035719</c:v>
                </c:pt>
                <c:pt idx="47">
                  <c:v>118.65216591155193</c:v>
                </c:pt>
                <c:pt idx="48">
                  <c:v>123.95062696684829</c:v>
                </c:pt>
                <c:pt idx="49">
                  <c:v>130.29501790294086</c:v>
                </c:pt>
                <c:pt idx="50">
                  <c:v>137.74413475155276</c:v>
                </c:pt>
                <c:pt idx="51">
                  <c:v>146.3171215962538</c:v>
                </c:pt>
                <c:pt idx="52">
                  <c:v>155.98281138910909</c:v>
                </c:pt>
                <c:pt idx="53">
                  <c:v>166.65055126791071</c:v>
                </c:pt>
                <c:pt idx="54">
                  <c:v>178.16318878473106</c:v>
                </c:pt>
                <c:pt idx="55">
                  <c:v>190.29091164645118</c:v>
                </c:pt>
                <c:pt idx="56">
                  <c:v>202.71810648870658</c:v>
                </c:pt>
                <c:pt idx="57">
                  <c:v>215.00058986951819</c:v>
                </c:pt>
                <c:pt idx="58">
                  <c:v>226.45270573972624</c:v>
                </c:pt>
                <c:pt idx="59">
                  <c:v>235.93858791881144</c:v>
                </c:pt>
                <c:pt idx="60">
                  <c:v>241.65518583415229</c:v>
                </c:pt>
                <c:pt idx="61">
                  <c:v>241.20603497831718</c:v>
                </c:pt>
                <c:pt idx="62">
                  <c:v>232.34763138417702</c:v>
                </c:pt>
                <c:pt idx="63">
                  <c:v>214.38383584102078</c:v>
                </c:pt>
                <c:pt idx="64">
                  <c:v>189.36320521155784</c:v>
                </c:pt>
                <c:pt idx="65">
                  <c:v>161.88046900428435</c:v>
                </c:pt>
                <c:pt idx="66">
                  <c:v>137.19850177728779</c:v>
                </c:pt>
                <c:pt idx="67">
                  <c:v>118.92636777931291</c:v>
                </c:pt>
                <c:pt idx="68">
                  <c:v>107.92093723924427</c:v>
                </c:pt>
                <c:pt idx="69">
                  <c:v>102.90452818247893</c:v>
                </c:pt>
                <c:pt idx="70">
                  <c:v>101.89032358700381</c:v>
                </c:pt>
                <c:pt idx="71">
                  <c:v>103.26867576220401</c:v>
                </c:pt>
                <c:pt idx="72">
                  <c:v>106.14118667535328</c:v>
                </c:pt>
                <c:pt idx="73">
                  <c:v>110.16174648016704</c:v>
                </c:pt>
                <c:pt idx="74">
                  <c:v>115.26611869756512</c:v>
                </c:pt>
                <c:pt idx="75">
                  <c:v>121.47871743982388</c:v>
                </c:pt>
                <c:pt idx="76">
                  <c:v>128.81269656463402</c:v>
                </c:pt>
                <c:pt idx="77">
                  <c:v>137.22415086651228</c:v>
                </c:pt>
                <c:pt idx="78">
                  <c:v>146.58972546532328</c:v>
                </c:pt>
                <c:pt idx="79">
                  <c:v>156.69300875605546</c:v>
                </c:pt>
                <c:pt idx="80">
                  <c:v>167.20666485384004</c:v>
                </c:pt>
                <c:pt idx="81">
                  <c:v>177.63764347534305</c:v>
                </c:pt>
                <c:pt idx="82">
                  <c:v>187.17282335238957</c:v>
                </c:pt>
                <c:pt idx="83">
                  <c:v>194.39767157690065</c:v>
                </c:pt>
                <c:pt idx="84">
                  <c:v>197.09535363750433</c:v>
                </c:pt>
                <c:pt idx="85">
                  <c:v>192.68735844475654</c:v>
                </c:pt>
                <c:pt idx="86">
                  <c:v>179.72398421004041</c:v>
                </c:pt>
                <c:pt idx="87">
                  <c:v>159.65544004883358</c:v>
                </c:pt>
                <c:pt idx="88">
                  <c:v>137.01270659265151</c:v>
                </c:pt>
                <c:pt idx="89">
                  <c:v>117.14984208292825</c:v>
                </c:pt>
                <c:pt idx="90">
                  <c:v>103.30963164967395</c:v>
                </c:pt>
                <c:pt idx="91">
                  <c:v>95.56771307584917</c:v>
                </c:pt>
                <c:pt idx="92">
                  <c:v>92.048976770036901</c:v>
                </c:pt>
                <c:pt idx="93">
                  <c:v>90.707842149516651</c:v>
                </c:pt>
                <c:pt idx="94">
                  <c:v>90.231100391060707</c:v>
                </c:pt>
                <c:pt idx="95">
                  <c:v>90.023219540282426</c:v>
                </c:pt>
                <c:pt idx="96">
                  <c:v>89.881933477352248</c:v>
                </c:pt>
                <c:pt idx="97">
                  <c:v>89.754371402200903</c:v>
                </c:pt>
                <c:pt idx="98">
                  <c:v>89.62970708337069</c:v>
                </c:pt>
                <c:pt idx="99">
                  <c:v>89.506152230122709</c:v>
                </c:pt>
                <c:pt idx="100">
                  <c:v>89.383431919179017</c:v>
                </c:pt>
                <c:pt idx="101">
                  <c:v>89.26147892814015</c:v>
                </c:pt>
                <c:pt idx="102">
                  <c:v>89.140266133659878</c:v>
                </c:pt>
                <c:pt idx="103">
                  <c:v>89.019808229973705</c:v>
                </c:pt>
                <c:pt idx="104">
                  <c:v>88.9002034139572</c:v>
                </c:pt>
                <c:pt idx="105">
                  <c:v>88.781720012629677</c:v>
                </c:pt>
                <c:pt idx="106">
                  <c:v>88.664960869056358</c:v>
                </c:pt>
                <c:pt idx="107">
                  <c:v>88.551157026067315</c:v>
                </c:pt>
                <c:pt idx="108">
                  <c:v>88.4426601552194</c:v>
                </c:pt>
                <c:pt idx="109">
                  <c:v>88.343712613066387</c:v>
                </c:pt>
                <c:pt idx="110">
                  <c:v>88.261559592859626</c:v>
                </c:pt>
                <c:pt idx="111">
                  <c:v>88.207908431328434</c:v>
                </c:pt>
                <c:pt idx="112">
                  <c:v>88.200614826980882</c:v>
                </c:pt>
                <c:pt idx="113">
                  <c:v>88.265276358333182</c:v>
                </c:pt>
                <c:pt idx="114">
                  <c:v>88.436162191006233</c:v>
                </c:pt>
                <c:pt idx="115">
                  <c:v>88.755670525143586</c:v>
                </c:pt>
                <c:pt idx="116">
                  <c:v>89.271385803123991</c:v>
                </c:pt>
                <c:pt idx="117">
                  <c:v>90.029887569394859</c:v>
                </c:pt>
                <c:pt idx="118">
                  <c:v>91.066664808184598</c:v>
                </c:pt>
                <c:pt idx="119">
                  <c:v>92.391461479235161</c:v>
                </c:pt>
                <c:pt idx="120">
                  <c:v>93.967877004628846</c:v>
                </c:pt>
                <c:pt idx="121">
                  <c:v>95.686512844828485</c:v>
                </c:pt>
                <c:pt idx="122">
                  <c:v>97.337206187579881</c:v>
                </c:pt>
                <c:pt idx="123">
                  <c:v>98.602255618439557</c:v>
                </c:pt>
                <c:pt idx="124">
                  <c:v>99.109090583516334</c:v>
                </c:pt>
                <c:pt idx="125">
                  <c:v>98.565609548954242</c:v>
                </c:pt>
                <c:pt idx="126">
                  <c:v>96.932558282625749</c:v>
                </c:pt>
                <c:pt idx="127">
                  <c:v>94.51175720509417</c:v>
                </c:pt>
                <c:pt idx="128">
                  <c:v>91.848290102480902</c:v>
                </c:pt>
                <c:pt idx="129">
                  <c:v>89.484764474426797</c:v>
                </c:pt>
                <c:pt idx="130">
                  <c:v>87.736665027987186</c:v>
                </c:pt>
                <c:pt idx="131">
                  <c:v>86.633090761096696</c:v>
                </c:pt>
                <c:pt idx="132">
                  <c:v>86.017171478469322</c:v>
                </c:pt>
                <c:pt idx="133">
                  <c:v>85.690393210985931</c:v>
                </c:pt>
                <c:pt idx="134">
                  <c:v>85.502443031470619</c:v>
                </c:pt>
                <c:pt idx="135">
                  <c:v>85.369481159761889</c:v>
                </c:pt>
                <c:pt idx="136">
                  <c:v>85.254839194610639</c:v>
                </c:pt>
                <c:pt idx="137">
                  <c:v>85.145598554623618</c:v>
                </c:pt>
                <c:pt idx="138">
                  <c:v>85.038062844026214</c:v>
                </c:pt>
                <c:pt idx="139">
                  <c:v>84.931428248122145</c:v>
                </c:pt>
                <c:pt idx="140">
                  <c:v>84.825745631735813</c:v>
                </c:pt>
                <c:pt idx="141">
                  <c:v>84.72162045521101</c:v>
                </c:pt>
                <c:pt idx="142">
                  <c:v>84.620762896929918</c:v>
                </c:pt>
                <c:pt idx="143">
                  <c:v>84.527447774573858</c:v>
                </c:pt>
                <c:pt idx="144">
                  <c:v>84.451319290337409</c:v>
                </c:pt>
                <c:pt idx="145">
                  <c:v>84.411789037975012</c:v>
                </c:pt>
                <c:pt idx="146">
                  <c:v>84.443184517518816</c:v>
                </c:pt>
                <c:pt idx="147">
                  <c:v>84.597560302340952</c:v>
                </c:pt>
                <c:pt idx="148">
                  <c:v>84.939436406252057</c:v>
                </c:pt>
                <c:pt idx="149">
                  <c:v>85.526222720769496</c:v>
                </c:pt>
                <c:pt idx="150">
                  <c:v>86.373304207403081</c:v>
                </c:pt>
                <c:pt idx="151">
                  <c:v>87.414809307578352</c:v>
                </c:pt>
                <c:pt idx="152">
                  <c:v>88.484091673811804</c:v>
                </c:pt>
                <c:pt idx="153">
                  <c:v>89.339301989310115</c:v>
                </c:pt>
                <c:pt idx="154">
                  <c:v>89.739420082566724</c:v>
                </c:pt>
                <c:pt idx="155">
                  <c:v>89.541669106877066</c:v>
                </c:pt>
                <c:pt idx="156">
                  <c:v>88.767617498246224</c:v>
                </c:pt>
                <c:pt idx="157">
                  <c:v>87.596597658324342</c:v>
                </c:pt>
                <c:pt idx="158">
                  <c:v>86.288555677352207</c:v>
                </c:pt>
                <c:pt idx="159">
                  <c:v>85.081772127665602</c:v>
                </c:pt>
                <c:pt idx="160">
                  <c:v>84.120563839143514</c:v>
                </c:pt>
                <c:pt idx="161">
                  <c:v>83.440390815299267</c:v>
                </c:pt>
                <c:pt idx="162">
                  <c:v>82.99933298978965</c:v>
                </c:pt>
                <c:pt idx="163">
                  <c:v>82.724633307934553</c:v>
                </c:pt>
                <c:pt idx="164">
                  <c:v>82.548124638363916</c:v>
                </c:pt>
                <c:pt idx="165">
                  <c:v>82.42168451229314</c:v>
                </c:pt>
                <c:pt idx="166">
                  <c:v>82.317513235523847</c:v>
                </c:pt>
                <c:pt idx="167">
                  <c:v>82.222005493790192</c:v>
                </c:pt>
                <c:pt idx="168">
                  <c:v>82.129410049237407</c:v>
                </c:pt>
                <c:pt idx="169">
                  <c:v>82.037594389743916</c:v>
                </c:pt>
                <c:pt idx="170">
                  <c:v>81.945849378234968</c:v>
                </c:pt>
                <c:pt idx="171">
                  <c:v>81.85395203956341</c:v>
                </c:pt>
                <c:pt idx="172">
                  <c:v>81.761826686862619</c:v>
                </c:pt>
                <c:pt idx="173">
                  <c:v>81.669439425539451</c:v>
                </c:pt>
                <c:pt idx="174">
                  <c:v>81.576769475174714</c:v>
                </c:pt>
                <c:pt idx="175">
                  <c:v>81.483802160277151</c:v>
                </c:pt>
                <c:pt idx="176">
                  <c:v>81.390527178906012</c:v>
                </c:pt>
                <c:pt idx="177">
                  <c:v>81.296937979849901</c:v>
                </c:pt>
                <c:pt idx="178">
                  <c:v>81.203031337733208</c:v>
                </c:pt>
                <c:pt idx="179">
                  <c:v>81.108806959879658</c:v>
                </c:pt>
                <c:pt idx="180">
                  <c:v>81.014267104738153</c:v>
                </c:pt>
                <c:pt idx="181">
                  <c:v>80.91941621523155</c:v>
                </c:pt>
                <c:pt idx="182">
                  <c:v>80.824260572336627</c:v>
                </c:pt>
                <c:pt idx="183">
                  <c:v>80.728807972977634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97.280266559554192</c:v>
                </c:pt>
                <c:pt idx="1">
                  <c:v>97.418064828409726</c:v>
                </c:pt>
                <c:pt idx="2">
                  <c:v>97.555462284273773</c:v>
                </c:pt>
                <c:pt idx="3">
                  <c:v>97.692377564276086</c:v>
                </c:pt>
                <c:pt idx="4">
                  <c:v>97.82871808650799</c:v>
                </c:pt>
                <c:pt idx="5">
                  <c:v>97.964378824799724</c:v>
                </c:pt>
                <c:pt idx="6">
                  <c:v>98.099240992090941</c:v>
                </c:pt>
                <c:pt idx="7">
                  <c:v>98.233170634307186</c:v>
                </c:pt>
                <c:pt idx="8">
                  <c:v>98.366017139258503</c:v>
                </c:pt>
                <c:pt idx="9">
                  <c:v>98.497611668316807</c:v>
                </c:pt>
                <c:pt idx="10">
                  <c:v>98.627765522596334</c:v>
                </c:pt>
                <c:pt idx="11">
                  <c:v>98.756268460139623</c:v>
                </c:pt>
                <c:pt idx="12">
                  <c:v>98.88288698627467</c:v>
                </c:pt>
                <c:pt idx="13">
                  <c:v>99.007362645914128</c:v>
                </c:pt>
                <c:pt idx="14">
                  <c:v>99.129410354143829</c:v>
                </c:pt>
                <c:pt idx="15">
                  <c:v>99.248716809974823</c:v>
                </c:pt>
                <c:pt idx="16">
                  <c:v>99.364939047540346</c:v>
                </c:pt>
                <c:pt idx="17">
                  <c:v>99.477703189142446</c:v>
                </c:pt>
                <c:pt idx="18">
                  <c:v>99.586603475137096</c:v>
                </c:pt>
                <c:pt idx="19">
                  <c:v>99.691201656303065</c:v>
                </c:pt>
                <c:pt idx="20">
                  <c:v>99.791026844533789</c:v>
                </c:pt>
                <c:pt idx="21">
                  <c:v>99.885575926724016</c:v>
                </c:pt>
                <c:pt idx="22">
                  <c:v>99.974314653710792</c:v>
                </c:pt>
                <c:pt idx="23">
                  <c:v>100.05667952002059</c:v>
                </c:pt>
                <c:pt idx="24">
                  <c:v>100.13208054975628</c:v>
                </c:pt>
                <c:pt idx="25">
                  <c:v>100.19990509790949</c:v>
                </c:pt>
                <c:pt idx="26">
                  <c:v>100.25952276334895</c:v>
                </c:pt>
                <c:pt idx="27">
                  <c:v>100.31029148843309</c:v>
                </c:pt>
                <c:pt idx="28">
                  <c:v>100.35156488957405</c:v>
                </c:pt>
                <c:pt idx="29">
                  <c:v>100.38270082249035</c:v>
                </c:pt>
                <c:pt idx="30">
                  <c:v>100.40307113529687</c:v>
                </c:pt>
                <c:pt idx="31">
                  <c:v>100.41207250277928</c:v>
                </c:pt>
                <c:pt idx="32">
                  <c:v>100.40913816798643</c:v>
                </c:pt>
                <c:pt idx="33">
                  <c:v>100.39375034558486</c:v>
                </c:pt>
                <c:pt idx="34">
                  <c:v>100.36545296935665</c:v>
                </c:pt>
                <c:pt idx="35">
                  <c:v>100.3238643989536</c:v>
                </c:pt>
                <c:pt idx="36">
                  <c:v>100.26868964448758</c:v>
                </c:pt>
                <c:pt idx="37">
                  <c:v>100.1997316280208</c:v>
                </c:pt>
                <c:pt idx="38">
                  <c:v>100.11690098449907</c:v>
                </c:pt>
                <c:pt idx="39">
                  <c:v>100.02022391611925</c:v>
                </c:pt>
                <c:pt idx="40">
                  <c:v>99.909847656726328</c:v>
                </c:pt>
                <c:pt idx="41">
                  <c:v>99.786043177346187</c:v>
                </c:pt>
                <c:pt idx="42">
                  <c:v>99.64920486821093</c:v>
                </c:pt>
                <c:pt idx="43">
                  <c:v>99.499847061401994</c:v>
                </c:pt>
                <c:pt idx="44">
                  <c:v>99.338597403482879</c:v>
                </c:pt>
                <c:pt idx="45">
                  <c:v>99.166187239008451</c:v>
                </c:pt>
                <c:pt idx="46">
                  <c:v>98.983439312195813</c:v>
                </c:pt>
                <c:pt idx="47">
                  <c:v>98.791253223978188</c:v>
                </c:pt>
                <c:pt idx="48">
                  <c:v>98.59058918510263</c:v>
                </c:pt>
                <c:pt idx="49">
                  <c:v>98.382450675272153</c:v>
                </c:pt>
                <c:pt idx="50">
                  <c:v>98.167866649213735</c:v>
                </c:pt>
                <c:pt idx="51">
                  <c:v>97.947873922241712</c:v>
                </c:pt>
                <c:pt idx="52">
                  <c:v>97.723500323174889</c:v>
                </c:pt>
                <c:pt idx="53">
                  <c:v>97.495749127156799</c:v>
                </c:pt>
                <c:pt idx="54">
                  <c:v>97.265585182961814</c:v>
                </c:pt>
                <c:pt idx="55">
                  <c:v>97.033923037820358</c:v>
                </c:pt>
                <c:pt idx="56">
                  <c:v>96.801617246810693</c:v>
                </c:pt>
                <c:pt idx="57">
                  <c:v>96.56945494176621</c:v>
                </c:pt>
                <c:pt idx="58">
                  <c:v>96.338150633254941</c:v>
                </c:pt>
                <c:pt idx="59">
                  <c:v>96.108343133413598</c:v>
                </c:pt>
                <c:pt idx="60">
                  <c:v>95.880594420152534</c:v>
                </c:pt>
                <c:pt idx="61">
                  <c:v>95.655390215476075</c:v>
                </c:pt>
                <c:pt idx="62">
                  <c:v>95.433142021757206</c:v>
                </c:pt>
                <c:pt idx="63">
                  <c:v>95.21419034791694</c:v>
                </c:pt>
                <c:pt idx="64">
                  <c:v>94.998808859940624</c:v>
                </c:pt>
                <c:pt idx="65">
                  <c:v>94.787209203964707</c:v>
                </c:pt>
                <c:pt idx="66">
                  <c:v>94.579546272174838</c:v>
                </c:pt>
                <c:pt idx="67">
                  <c:v>94.375923709044685</c:v>
                </c:pt>
                <c:pt idx="68">
                  <c:v>94.17639948545488</c:v>
                </c:pt>
                <c:pt idx="69">
                  <c:v>93.980991398855409</c:v>
                </c:pt>
                <c:pt idx="70">
                  <c:v>93.789682387250906</c:v>
                </c:pt>
                <c:pt idx="71">
                  <c:v>93.60242557224322</c:v>
                </c:pt>
                <c:pt idx="72">
                  <c:v>93.419148970918783</c:v>
                </c:pt>
                <c:pt idx="73">
                  <c:v>93.239759837629634</c:v>
                </c:pt>
                <c:pt idx="74">
                  <c:v>93.064148614573526</c:v>
                </c:pt>
                <c:pt idx="75">
                  <c:v>92.89219248461707</c:v>
                </c:pt>
                <c:pt idx="76">
                  <c:v>92.723758531262632</c:v>
                </c:pt>
                <c:pt idx="77">
                  <c:v>92.558706519343559</c:v>
                </c:pt>
                <c:pt idx="78">
                  <c:v>92.396891316312434</c:v>
                </c:pt>
                <c:pt idx="79">
                  <c:v>92.238164978230159</c:v>
                </c:pt>
                <c:pt idx="80">
                  <c:v>92.082378527131553</c:v>
                </c:pt>
                <c:pt idx="81">
                  <c:v>91.929383447669551</c:v>
                </c:pt>
                <c:pt idx="82">
                  <c:v>91.779032931123183</c:v>
                </c:pt>
                <c:pt idx="83">
                  <c:v>91.631182894250941</c:v>
                </c:pt>
                <c:pt idx="84">
                  <c:v>91.485692799301546</c:v>
                </c:pt>
                <c:pt idx="85">
                  <c:v>91.34242629993669</c:v>
                </c:pt>
                <c:pt idx="86">
                  <c:v>91.201251736020836</c:v>
                </c:pt>
                <c:pt idx="87">
                  <c:v>91.062042498306582</c:v>
                </c:pt>
                <c:pt idx="88">
                  <c:v>90.924677282076402</c:v>
                </c:pt>
                <c:pt idx="89">
                  <c:v>90.789040246858747</c:v>
                </c:pt>
                <c:pt idx="90">
                  <c:v>90.655021097466772</c:v>
                </c:pt>
                <c:pt idx="91">
                  <c:v>90.52251509983833</c:v>
                </c:pt>
                <c:pt idx="92">
                  <c:v>90.391423043514123</c:v>
                </c:pt>
                <c:pt idx="93">
                  <c:v>90.261651161078404</c:v>
                </c:pt>
                <c:pt idx="94">
                  <c:v>90.133111013517919</c:v>
                </c:pt>
                <c:pt idx="95">
                  <c:v>90.005719349218111</c:v>
                </c:pt>
                <c:pt idx="96">
                  <c:v>89.879397943216674</c:v>
                </c:pt>
                <c:pt idx="97">
                  <c:v>89.754073422358275</c:v>
                </c:pt>
                <c:pt idx="98">
                  <c:v>89.629677081136393</c:v>
                </c:pt>
                <c:pt idx="99">
                  <c:v>89.506144692259397</c:v>
                </c:pt>
                <c:pt idx="100">
                  <c:v>89.383416315325618</c:v>
                </c:pt>
                <c:pt idx="101">
                  <c:v>89.261436106429628</c:v>
                </c:pt>
                <c:pt idx="102">
                  <c:v>89.140152131039144</c:v>
                </c:pt>
                <c:pt idx="103">
                  <c:v>89.019516182067321</c:v>
                </c:pt>
                <c:pt idx="104">
                  <c:v>88.899483604715172</c:v>
                </c:pt>
                <c:pt idx="105">
                  <c:v>88.780013129359901</c:v>
                </c:pt>
                <c:pt idx="106">
                  <c:v>88.661066713514884</c:v>
                </c:pt>
                <c:pt idx="107">
                  <c:v>88.542609393674852</c:v>
                </c:pt>
                <c:pt idx="108">
                  <c:v>88.424609147682844</c:v>
                </c:pt>
                <c:pt idx="109">
                  <c:v>88.307036768104766</c:v>
                </c:pt>
                <c:pt idx="110">
                  <c:v>88.189865746969332</c:v>
                </c:pt>
                <c:pt idx="111">
                  <c:v>88.073072172120348</c:v>
                </c:pt>
                <c:pt idx="112">
                  <c:v>87.956634635329237</c:v>
                </c:pt>
                <c:pt idx="113">
                  <c:v>87.840534152222773</c:v>
                </c:pt>
                <c:pt idx="114">
                  <c:v>87.724754093992203</c:v>
                </c:pt>
                <c:pt idx="115">
                  <c:v>87.609280130756744</c:v>
                </c:pt>
                <c:pt idx="116">
                  <c:v>87.494100186354601</c:v>
                </c:pt>
                <c:pt idx="117">
                  <c:v>87.379204404222321</c:v>
                </c:pt>
                <c:pt idx="118">
                  <c:v>87.264585123892758</c:v>
                </c:pt>
                <c:pt idx="119">
                  <c:v>87.150236867489014</c:v>
                </c:pt>
                <c:pt idx="120">
                  <c:v>87.036156335410851</c:v>
                </c:pt>
                <c:pt idx="121">
                  <c:v>86.922342410194034</c:v>
                </c:pt>
                <c:pt idx="122">
                  <c:v>86.808796167271794</c:v>
                </c:pt>
                <c:pt idx="123">
                  <c:v>86.695520891071268</c:v>
                </c:pt>
                <c:pt idx="124">
                  <c:v>86.582522094536529</c:v>
                </c:pt>
                <c:pt idx="125">
                  <c:v>86.469807539781073</c:v>
                </c:pt>
                <c:pt idx="126">
                  <c:v>86.357387257137205</c:v>
                </c:pt>
                <c:pt idx="127">
                  <c:v>86.245273559389403</c:v>
                </c:pt>
                <c:pt idx="128">
                  <c:v>86.133481047463903</c:v>
                </c:pt>
                <c:pt idx="129">
                  <c:v>86.022026603307339</c:v>
                </c:pt>
                <c:pt idx="130">
                  <c:v>85.910929365143943</c:v>
                </c:pt>
                <c:pt idx="131">
                  <c:v>85.800210679779312</c:v>
                </c:pt>
                <c:pt idx="132">
                  <c:v>85.68989402615432</c:v>
                </c:pt>
                <c:pt idx="133">
                  <c:v>85.580004903989249</c:v>
                </c:pt>
                <c:pt idx="134">
                  <c:v>85.470570681150349</c:v>
                </c:pt>
                <c:pt idx="135">
                  <c:v>85.361620393378971</c:v>
                </c:pt>
                <c:pt idx="136">
                  <c:v>85.253184490320407</c:v>
                </c:pt>
                <c:pt idx="137">
                  <c:v>85.14529452244382</c:v>
                </c:pt>
                <c:pt idx="138">
                  <c:v>85.037982764532117</c:v>
                </c:pt>
                <c:pt idx="139">
                  <c:v>84.931281773000777</c:v>
                </c:pt>
                <c:pt idx="140">
                  <c:v>84.825223876424971</c:v>
                </c:pt>
                <c:pt idx="141">
                  <c:v>84.719840601329309</c:v>
                </c:pt>
                <c:pt idx="142">
                  <c:v>84.615162038503328</c:v>
                </c:pt>
                <c:pt idx="143">
                  <c:v>84.511216158771148</c:v>
                </c:pt>
                <c:pt idx="144">
                  <c:v>84.408028091131911</c:v>
                </c:pt>
                <c:pt idx="145">
                  <c:v>84.305619380298737</c:v>
                </c:pt>
                <c:pt idx="146">
                  <c:v>84.204007244629992</c:v>
                </c:pt>
                <c:pt idx="147">
                  <c:v>84.103203858952625</c:v>
                </c:pt>
                <c:pt idx="148">
                  <c:v>84.003215689466003</c:v>
                </c:pt>
                <c:pt idx="149">
                  <c:v>83.904042909429407</c:v>
                </c:pt>
                <c:pt idx="150">
                  <c:v>83.805678924353671</c:v>
                </c:pt>
                <c:pt idx="151">
                  <c:v>83.708110033687149</c:v>
                </c:pt>
                <c:pt idx="152">
                  <c:v>83.611315252385594</c:v>
                </c:pt>
                <c:pt idx="153">
                  <c:v>83.515266310310935</c:v>
                </c:pt>
                <c:pt idx="154">
                  <c:v>83.419927840324263</c:v>
                </c:pt>
                <c:pt idx="155">
                  <c:v>83.325257757609663</c:v>
                </c:pt>
                <c:pt idx="156">
                  <c:v>83.231207823730315</c:v>
                </c:pt>
                <c:pt idx="157">
                  <c:v>83.137724379828938</c:v>
                </c:pt>
                <c:pt idx="158">
                  <c:v>83.044749224940588</c:v>
                </c:pt>
                <c:pt idx="159">
                  <c:v>82.952220608250286</c:v>
                </c:pt>
                <c:pt idx="160">
                  <c:v>82.860074298865356</c:v>
                </c:pt>
                <c:pt idx="161">
                  <c:v>82.768244693668279</c:v>
                </c:pt>
                <c:pt idx="162">
                  <c:v>82.67666592325034</c:v>
                </c:pt>
                <c:pt idx="163">
                  <c:v>82.5852729177507</c:v>
                </c:pt>
                <c:pt idx="164">
                  <c:v>82.4940023983781</c:v>
                </c:pt>
                <c:pt idx="165">
                  <c:v>82.402793766046329</c:v>
                </c:pt>
                <c:pt idx="166">
                  <c:v>82.311589865365107</c:v>
                </c:pt>
                <c:pt idx="167">
                  <c:v>82.220337609609786</c:v>
                </c:pt>
                <c:pt idx="168">
                  <c:v>82.128988459676123</c:v>
                </c:pt>
                <c:pt idx="169">
                  <c:v>82.037498756916079</c:v>
                </c:pt>
                <c:pt idx="170">
                  <c:v>81.945829915757145</c:v>
                </c:pt>
                <c:pt idx="171">
                  <c:v>81.853948486877442</c:v>
                </c:pt>
                <c:pt idx="172">
                  <c:v>81.761826105311542</c:v>
                </c:pt>
                <c:pt idx="173">
                  <c:v>81.669439340188973</c:v>
                </c:pt>
                <c:pt idx="174">
                  <c:v>81.576769463945894</c:v>
                </c:pt>
                <c:pt idx="175">
                  <c:v>81.483802158953097</c:v>
                </c:pt>
                <c:pt idx="176">
                  <c:v>81.390527178766106</c:v>
                </c:pt>
                <c:pt idx="177">
                  <c:v>81.296937979836656</c:v>
                </c:pt>
                <c:pt idx="178">
                  <c:v>81.203031337732085</c:v>
                </c:pt>
                <c:pt idx="179">
                  <c:v>81.108806959879573</c:v>
                </c:pt>
                <c:pt idx="180">
                  <c:v>81.014267104738153</c:v>
                </c:pt>
                <c:pt idx="181">
                  <c:v>80.91941621523155</c:v>
                </c:pt>
                <c:pt idx="182">
                  <c:v>80.824260572336627</c:v>
                </c:pt>
                <c:pt idx="183">
                  <c:v>80.728807972977634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98.21</c:v>
                </c:pt>
                <c:pt idx="1">
                  <c:v>98.629000000000005</c:v>
                </c:pt>
                <c:pt idx="2">
                  <c:v>98.613</c:v>
                </c:pt>
                <c:pt idx="3">
                  <c:v>98.822999999999993</c:v>
                </c:pt>
                <c:pt idx="4">
                  <c:v>98.016000000000005</c:v>
                </c:pt>
                <c:pt idx="5">
                  <c:v>98.435000000000002</c:v>
                </c:pt>
                <c:pt idx="6">
                  <c:v>97.903000000000006</c:v>
                </c:pt>
                <c:pt idx="7">
                  <c:v>97.403000000000006</c:v>
                </c:pt>
                <c:pt idx="8">
                  <c:v>98.242000000000004</c:v>
                </c:pt>
                <c:pt idx="9">
                  <c:v>98.161000000000001</c:v>
                </c:pt>
                <c:pt idx="10">
                  <c:v>98.338999999999999</c:v>
                </c:pt>
                <c:pt idx="11">
                  <c:v>97.338999999999999</c:v>
                </c:pt>
                <c:pt idx="12">
                  <c:v>98.725999999999999</c:v>
                </c:pt>
                <c:pt idx="13">
                  <c:v>97.725999999999999</c:v>
                </c:pt>
                <c:pt idx="14">
                  <c:v>98.596999999999994</c:v>
                </c:pt>
                <c:pt idx="15">
                  <c:v>98.629000000000005</c:v>
                </c:pt>
                <c:pt idx="16">
                  <c:v>97.935000000000002</c:v>
                </c:pt>
                <c:pt idx="17">
                  <c:v>98.805999999999997</c:v>
                </c:pt>
                <c:pt idx="18">
                  <c:v>98.661000000000001</c:v>
                </c:pt>
                <c:pt idx="19">
                  <c:v>98.483999999999995</c:v>
                </c:pt>
                <c:pt idx="20">
                  <c:v>98.918999999999997</c:v>
                </c:pt>
                <c:pt idx="21">
                  <c:v>98.370999999999995</c:v>
                </c:pt>
                <c:pt idx="22">
                  <c:v>98.274000000000001</c:v>
                </c:pt>
                <c:pt idx="23">
                  <c:v>98.435000000000002</c:v>
                </c:pt>
                <c:pt idx="24">
                  <c:v>99.338999999999999</c:v>
                </c:pt>
                <c:pt idx="25">
                  <c:v>98.838999999999999</c:v>
                </c:pt>
                <c:pt idx="26">
                  <c:v>99.935000000000002</c:v>
                </c:pt>
                <c:pt idx="27">
                  <c:v>98.79</c:v>
                </c:pt>
                <c:pt idx="28">
                  <c:v>99.79</c:v>
                </c:pt>
                <c:pt idx="29">
                  <c:v>100.21</c:v>
                </c:pt>
                <c:pt idx="30">
                  <c:v>100.51600000000001</c:v>
                </c:pt>
                <c:pt idx="31">
                  <c:v>100.274</c:v>
                </c:pt>
                <c:pt idx="32">
                  <c:v>100.968</c:v>
                </c:pt>
                <c:pt idx="33">
                  <c:v>101.565</c:v>
                </c:pt>
                <c:pt idx="34">
                  <c:v>102.242</c:v>
                </c:pt>
                <c:pt idx="35">
                  <c:v>101.82299999999999</c:v>
                </c:pt>
                <c:pt idx="36">
                  <c:v>103.01600000000001</c:v>
                </c:pt>
                <c:pt idx="37">
                  <c:v>103.161</c:v>
                </c:pt>
                <c:pt idx="38">
                  <c:v>103.065</c:v>
                </c:pt>
                <c:pt idx="39">
                  <c:v>103.952</c:v>
                </c:pt>
                <c:pt idx="40">
                  <c:v>105.129</c:v>
                </c:pt>
                <c:pt idx="41">
                  <c:v>105.01600000000001</c:v>
                </c:pt>
                <c:pt idx="42">
                  <c:v>105.51600000000001</c:v>
                </c:pt>
                <c:pt idx="43">
                  <c:v>106.645</c:v>
                </c:pt>
                <c:pt idx="44">
                  <c:v>108.742</c:v>
                </c:pt>
                <c:pt idx="45">
                  <c:v>109.32299999999999</c:v>
                </c:pt>
                <c:pt idx="46">
                  <c:v>111.145</c:v>
                </c:pt>
                <c:pt idx="47">
                  <c:v>114.581</c:v>
                </c:pt>
                <c:pt idx="48">
                  <c:v>118.935</c:v>
                </c:pt>
                <c:pt idx="49">
                  <c:v>123.806</c:v>
                </c:pt>
                <c:pt idx="50">
                  <c:v>131.51599999999999</c:v>
                </c:pt>
                <c:pt idx="51">
                  <c:v>139.51599999999999</c:v>
                </c:pt>
                <c:pt idx="52">
                  <c:v>150.048</c:v>
                </c:pt>
                <c:pt idx="53">
                  <c:v>162.161</c:v>
                </c:pt>
                <c:pt idx="54">
                  <c:v>175.565</c:v>
                </c:pt>
                <c:pt idx="55">
                  <c:v>190.51599999999999</c:v>
                </c:pt>
                <c:pt idx="56">
                  <c:v>203.74199999999999</c:v>
                </c:pt>
                <c:pt idx="57">
                  <c:v>215.90299999999999</c:v>
                </c:pt>
                <c:pt idx="58">
                  <c:v>224.613</c:v>
                </c:pt>
                <c:pt idx="59">
                  <c:v>230.29</c:v>
                </c:pt>
                <c:pt idx="60">
                  <c:v>233.339</c:v>
                </c:pt>
                <c:pt idx="61">
                  <c:v>232.74199999999999</c:v>
                </c:pt>
                <c:pt idx="62">
                  <c:v>228.40299999999999</c:v>
                </c:pt>
                <c:pt idx="63">
                  <c:v>216.774</c:v>
                </c:pt>
                <c:pt idx="64">
                  <c:v>198.065</c:v>
                </c:pt>
                <c:pt idx="65">
                  <c:v>175.887</c:v>
                </c:pt>
                <c:pt idx="66">
                  <c:v>147.03200000000001</c:v>
                </c:pt>
                <c:pt idx="67">
                  <c:v>118.065</c:v>
                </c:pt>
                <c:pt idx="68">
                  <c:v>103.51600000000001</c:v>
                </c:pt>
                <c:pt idx="69">
                  <c:v>100.935</c:v>
                </c:pt>
                <c:pt idx="70">
                  <c:v>101.59699999999999</c:v>
                </c:pt>
                <c:pt idx="71">
                  <c:v>102.774</c:v>
                </c:pt>
                <c:pt idx="72">
                  <c:v>105.67700000000001</c:v>
                </c:pt>
                <c:pt idx="73">
                  <c:v>109.452</c:v>
                </c:pt>
                <c:pt idx="74">
                  <c:v>114.161</c:v>
                </c:pt>
                <c:pt idx="75">
                  <c:v>120.048</c:v>
                </c:pt>
                <c:pt idx="76">
                  <c:v>127.113</c:v>
                </c:pt>
                <c:pt idx="77">
                  <c:v>136</c:v>
                </c:pt>
                <c:pt idx="78">
                  <c:v>147.274</c:v>
                </c:pt>
                <c:pt idx="79">
                  <c:v>157.25800000000001</c:v>
                </c:pt>
                <c:pt idx="80">
                  <c:v>167.613</c:v>
                </c:pt>
                <c:pt idx="81">
                  <c:v>177.952</c:v>
                </c:pt>
                <c:pt idx="82">
                  <c:v>184.79</c:v>
                </c:pt>
                <c:pt idx="83">
                  <c:v>190.065</c:v>
                </c:pt>
                <c:pt idx="84">
                  <c:v>190.839</c:v>
                </c:pt>
                <c:pt idx="85">
                  <c:v>186.85499999999999</c:v>
                </c:pt>
                <c:pt idx="86">
                  <c:v>177.048</c:v>
                </c:pt>
                <c:pt idx="87">
                  <c:v>162.339</c:v>
                </c:pt>
                <c:pt idx="88">
                  <c:v>142.5</c:v>
                </c:pt>
                <c:pt idx="89">
                  <c:v>119.258</c:v>
                </c:pt>
                <c:pt idx="90">
                  <c:v>99.5</c:v>
                </c:pt>
                <c:pt idx="91">
                  <c:v>92.468000000000004</c:v>
                </c:pt>
                <c:pt idx="92">
                  <c:v>90.257999999999996</c:v>
                </c:pt>
                <c:pt idx="93">
                  <c:v>89.887</c:v>
                </c:pt>
                <c:pt idx="94">
                  <c:v>89.677000000000007</c:v>
                </c:pt>
                <c:pt idx="95">
                  <c:v>89.548000000000002</c:v>
                </c:pt>
                <c:pt idx="96">
                  <c:v>90.338999999999999</c:v>
                </c:pt>
                <c:pt idx="97">
                  <c:v>89.096999999999994</c:v>
                </c:pt>
                <c:pt idx="98">
                  <c:v>89.435000000000002</c:v>
                </c:pt>
                <c:pt idx="99">
                  <c:v>89.370999999999995</c:v>
                </c:pt>
                <c:pt idx="100">
                  <c:v>89.644999999999996</c:v>
                </c:pt>
                <c:pt idx="101">
                  <c:v>89.144999999999996</c:v>
                </c:pt>
                <c:pt idx="102">
                  <c:v>89.581000000000003</c:v>
                </c:pt>
                <c:pt idx="103">
                  <c:v>88.983999999999995</c:v>
                </c:pt>
                <c:pt idx="104">
                  <c:v>89.468000000000004</c:v>
                </c:pt>
                <c:pt idx="105">
                  <c:v>89.644999999999996</c:v>
                </c:pt>
                <c:pt idx="106">
                  <c:v>90.387</c:v>
                </c:pt>
                <c:pt idx="107">
                  <c:v>89.968000000000004</c:v>
                </c:pt>
                <c:pt idx="108">
                  <c:v>89.516000000000005</c:v>
                </c:pt>
                <c:pt idx="109">
                  <c:v>89.742000000000004</c:v>
                </c:pt>
                <c:pt idx="110">
                  <c:v>89.71</c:v>
                </c:pt>
                <c:pt idx="111">
                  <c:v>90.564999999999998</c:v>
                </c:pt>
                <c:pt idx="112">
                  <c:v>90.21</c:v>
                </c:pt>
                <c:pt idx="113">
                  <c:v>90.516000000000005</c:v>
                </c:pt>
                <c:pt idx="114">
                  <c:v>89.531999999999996</c:v>
                </c:pt>
                <c:pt idx="115">
                  <c:v>89.516000000000005</c:v>
                </c:pt>
                <c:pt idx="116">
                  <c:v>90.177000000000007</c:v>
                </c:pt>
                <c:pt idx="117">
                  <c:v>92.161000000000001</c:v>
                </c:pt>
                <c:pt idx="118">
                  <c:v>93.144999999999996</c:v>
                </c:pt>
                <c:pt idx="119">
                  <c:v>94.516000000000005</c:v>
                </c:pt>
                <c:pt idx="120">
                  <c:v>96.113</c:v>
                </c:pt>
                <c:pt idx="121">
                  <c:v>97.177000000000007</c:v>
                </c:pt>
                <c:pt idx="122">
                  <c:v>98.661000000000001</c:v>
                </c:pt>
                <c:pt idx="123">
                  <c:v>99.613</c:v>
                </c:pt>
                <c:pt idx="124">
                  <c:v>99.403000000000006</c:v>
                </c:pt>
                <c:pt idx="125">
                  <c:v>100.065</c:v>
                </c:pt>
                <c:pt idx="126">
                  <c:v>97.031999999999996</c:v>
                </c:pt>
                <c:pt idx="127">
                  <c:v>94.694000000000003</c:v>
                </c:pt>
                <c:pt idx="128">
                  <c:v>94.031999999999996</c:v>
                </c:pt>
                <c:pt idx="129">
                  <c:v>90.71</c:v>
                </c:pt>
                <c:pt idx="130">
                  <c:v>88.951999999999998</c:v>
                </c:pt>
                <c:pt idx="131">
                  <c:v>88.242000000000004</c:v>
                </c:pt>
                <c:pt idx="132">
                  <c:v>86.483999999999995</c:v>
                </c:pt>
                <c:pt idx="133">
                  <c:v>86.516000000000005</c:v>
                </c:pt>
                <c:pt idx="134">
                  <c:v>86.725999999999999</c:v>
                </c:pt>
                <c:pt idx="135">
                  <c:v>86.225999999999999</c:v>
                </c:pt>
                <c:pt idx="136">
                  <c:v>86.903000000000006</c:v>
                </c:pt>
                <c:pt idx="137">
                  <c:v>85.613</c:v>
                </c:pt>
                <c:pt idx="138">
                  <c:v>85.274000000000001</c:v>
                </c:pt>
                <c:pt idx="139">
                  <c:v>85.644999999999996</c:v>
                </c:pt>
                <c:pt idx="140">
                  <c:v>86.435000000000002</c:v>
                </c:pt>
                <c:pt idx="141">
                  <c:v>86.548000000000002</c:v>
                </c:pt>
                <c:pt idx="142">
                  <c:v>85.903000000000006</c:v>
                </c:pt>
                <c:pt idx="143">
                  <c:v>86.338999999999999</c:v>
                </c:pt>
                <c:pt idx="144">
                  <c:v>85.613</c:v>
                </c:pt>
                <c:pt idx="145">
                  <c:v>86.451999999999998</c:v>
                </c:pt>
                <c:pt idx="146">
                  <c:v>86.661000000000001</c:v>
                </c:pt>
                <c:pt idx="147">
                  <c:v>86.935000000000002</c:v>
                </c:pt>
                <c:pt idx="148">
                  <c:v>86.71</c:v>
                </c:pt>
                <c:pt idx="149">
                  <c:v>88</c:v>
                </c:pt>
                <c:pt idx="150">
                  <c:v>87.870999999999995</c:v>
                </c:pt>
                <c:pt idx="151">
                  <c:v>88.451999999999998</c:v>
                </c:pt>
                <c:pt idx="152">
                  <c:v>89.418999999999997</c:v>
                </c:pt>
                <c:pt idx="153">
                  <c:v>90.887</c:v>
                </c:pt>
                <c:pt idx="154">
                  <c:v>90.5</c:v>
                </c:pt>
                <c:pt idx="155">
                  <c:v>90.822999999999993</c:v>
                </c:pt>
                <c:pt idx="156">
                  <c:v>89.79</c:v>
                </c:pt>
                <c:pt idx="157">
                  <c:v>88.983999999999995</c:v>
                </c:pt>
                <c:pt idx="158">
                  <c:v>88.29</c:v>
                </c:pt>
                <c:pt idx="159">
                  <c:v>86.757999999999996</c:v>
                </c:pt>
                <c:pt idx="160">
                  <c:v>85.048000000000002</c:v>
                </c:pt>
                <c:pt idx="161">
                  <c:v>83.79</c:v>
                </c:pt>
                <c:pt idx="162">
                  <c:v>83.870999999999995</c:v>
                </c:pt>
                <c:pt idx="163">
                  <c:v>83.048000000000002</c:v>
                </c:pt>
                <c:pt idx="164">
                  <c:v>83.887</c:v>
                </c:pt>
                <c:pt idx="165">
                  <c:v>83.081000000000003</c:v>
                </c:pt>
                <c:pt idx="166">
                  <c:v>83.725999999999999</c:v>
                </c:pt>
                <c:pt idx="167">
                  <c:v>83.418999999999997</c:v>
                </c:pt>
                <c:pt idx="168">
                  <c:v>83.483999999999995</c:v>
                </c:pt>
                <c:pt idx="169">
                  <c:v>82.983999999999995</c:v>
                </c:pt>
                <c:pt idx="170">
                  <c:v>83.274000000000001</c:v>
                </c:pt>
                <c:pt idx="171">
                  <c:v>82.096999999999994</c:v>
                </c:pt>
                <c:pt idx="172">
                  <c:v>81.951999999999998</c:v>
                </c:pt>
                <c:pt idx="173">
                  <c:v>82.113</c:v>
                </c:pt>
                <c:pt idx="174">
                  <c:v>83.144999999999996</c:v>
                </c:pt>
                <c:pt idx="175">
                  <c:v>82.870999999999995</c:v>
                </c:pt>
                <c:pt idx="176">
                  <c:v>83.468000000000004</c:v>
                </c:pt>
                <c:pt idx="177">
                  <c:v>81.855000000000004</c:v>
                </c:pt>
                <c:pt idx="178">
                  <c:v>81.661000000000001</c:v>
                </c:pt>
                <c:pt idx="179">
                  <c:v>83.564999999999998</c:v>
                </c:pt>
                <c:pt idx="180">
                  <c:v>82.468000000000004</c:v>
                </c:pt>
                <c:pt idx="181">
                  <c:v>83.194000000000003</c:v>
                </c:pt>
                <c:pt idx="182">
                  <c:v>82.581000000000003</c:v>
                </c:pt>
                <c:pt idx="183">
                  <c:v>82.629000000000005</c:v>
                </c:pt>
                <c:pt idx="184">
                  <c:v>82.805999999999997</c:v>
                </c:pt>
                <c:pt idx="185">
                  <c:v>81.242000000000004</c:v>
                </c:pt>
                <c:pt idx="186">
                  <c:v>81.661000000000001</c:v>
                </c:pt>
                <c:pt idx="187">
                  <c:v>82.855000000000004</c:v>
                </c:pt>
                <c:pt idx="188">
                  <c:v>82.644999999999996</c:v>
                </c:pt>
                <c:pt idx="189">
                  <c:v>82.451999999999998</c:v>
                </c:pt>
                <c:pt idx="190">
                  <c:v>82.742000000000004</c:v>
                </c:pt>
                <c:pt idx="191">
                  <c:v>81.209999999999994</c:v>
                </c:pt>
                <c:pt idx="192">
                  <c:v>81.483999999999995</c:v>
                </c:pt>
                <c:pt idx="193">
                  <c:v>82.5</c:v>
                </c:pt>
                <c:pt idx="194">
                  <c:v>82.613</c:v>
                </c:pt>
                <c:pt idx="195">
                  <c:v>82.274000000000001</c:v>
                </c:pt>
                <c:pt idx="196">
                  <c:v>81.403000000000006</c:v>
                </c:pt>
                <c:pt idx="197">
                  <c:v>81.935000000000002</c:v>
                </c:pt>
                <c:pt idx="198">
                  <c:v>81.564999999999998</c:v>
                </c:pt>
                <c:pt idx="199">
                  <c:v>82.338999999999999</c:v>
                </c:pt>
                <c:pt idx="200">
                  <c:v>81.805999999999997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96.297127022917621</c:v>
                </c:pt>
                <c:pt idx="3">
                  <c:v>96.486278581972641</c:v>
                </c:pt>
                <c:pt idx="4">
                  <c:v>96.674692440293043</c:v>
                </c:pt>
                <c:pt idx="5">
                  <c:v>96.862248093975808</c:v>
                </c:pt>
                <c:pt idx="6">
                  <c:v>97.04880985693427</c:v>
                </c:pt>
                <c:pt idx="7">
                  <c:v>97.234225330117894</c:v>
                </c:pt>
                <c:pt idx="8">
                  <c:v>97.418323775549879</c:v>
                </c:pt>
                <c:pt idx="9">
                  <c:v>97.600914402316604</c:v>
                </c:pt>
                <c:pt idx="10">
                  <c:v>97.781784575721176</c:v>
                </c:pt>
                <c:pt idx="11">
                  <c:v>97.960697965847515</c:v>
                </c:pt>
                <c:pt idx="12">
                  <c:v>98.137392657974118</c:v>
                </c:pt>
                <c:pt idx="13">
                  <c:v>98.31157925492748</c:v>
                </c:pt>
                <c:pt idx="14">
                  <c:v>98.482939011063152</c:v>
                </c:pt>
                <c:pt idx="15">
                  <c:v>98.651122049930834</c:v>
                </c:pt>
                <c:pt idx="16">
                  <c:v>98.815745734272994</c:v>
                </c:pt>
                <c:pt idx="17">
                  <c:v>98.976393280369734</c:v>
                </c:pt>
                <c:pt idx="18">
                  <c:v>99.132612743314553</c:v>
                </c:pt>
                <c:pt idx="19">
                  <c:v>99.283916553116271</c:v>
                </c:pt>
                <c:pt idx="20">
                  <c:v>99.429781866067458</c:v>
                </c:pt>
                <c:pt idx="21">
                  <c:v>99.569652131684336</c:v>
                </c:pt>
                <c:pt idx="22">
                  <c:v>99.702940493948603</c:v>
                </c:pt>
                <c:pt idx="23">
                  <c:v>99.829035993440826</c:v>
                </c:pt>
                <c:pt idx="24">
                  <c:v>99.947314081741951</c:v>
                </c:pt>
                <c:pt idx="25">
                  <c:v>100.0571537939738</c:v>
                </c:pt>
                <c:pt idx="26">
                  <c:v>100.15796517013577</c:v>
                </c:pt>
                <c:pt idx="27">
                  <c:v>100.24923231690043</c:v>
                </c:pt>
                <c:pt idx="28">
                  <c:v>100.33058001833503</c:v>
                </c:pt>
                <c:pt idx="29">
                  <c:v>100.40187518356501</c:v>
                </c:pt>
                <c:pt idx="30">
                  <c:v>100.46337874911556</c:v>
                </c:pt>
                <c:pt idx="31">
                  <c:v>100.51596888890973</c:v>
                </c:pt>
                <c:pt idx="32">
                  <c:v>100.56146224890017</c:v>
                </c:pt>
                <c:pt idx="33">
                  <c:v>100.60306578452935</c:v>
                </c:pt>
                <c:pt idx="34">
                  <c:v>100.64599652167287</c:v>
                </c:pt>
                <c:pt idx="35">
                  <c:v>100.69830847822161</c:v>
                </c:pt>
                <c:pt idx="36">
                  <c:v>100.77196273760514</c:v>
                </c:pt>
                <c:pt idx="37">
                  <c:v>100.8841653824053</c:v>
                </c:pt>
                <c:pt idx="38">
                  <c:v>101.05897554643981</c:v>
                </c:pt>
                <c:pt idx="39">
                  <c:v>101.32914937566859</c:v>
                </c:pt>
                <c:pt idx="40">
                  <c:v>101.73813342763707</c:v>
                </c:pt>
                <c:pt idx="41">
                  <c:v>102.34205331370597</c:v>
                </c:pt>
                <c:pt idx="42">
                  <c:v>103.21146374787594</c:v>
                </c:pt>
                <c:pt idx="43">
                  <c:v>104.43254236636886</c:v>
                </c:pt>
                <c:pt idx="44">
                  <c:v>106.10733421142709</c:v>
                </c:pt>
                <c:pt idx="45">
                  <c:v>108.35260355330429</c:v>
                </c:pt>
                <c:pt idx="46">
                  <c:v>111.29684465810766</c:v>
                </c:pt>
                <c:pt idx="47">
                  <c:v>115.07506328192682</c:v>
                </c:pt>
                <c:pt idx="48">
                  <c:v>119.82108228585938</c:v>
                </c:pt>
                <c:pt idx="49">
                  <c:v>125.65735512584314</c:v>
                </c:pt>
                <c:pt idx="50">
                  <c:v>132.68258253900004</c:v>
                </c:pt>
                <c:pt idx="51">
                  <c:v>140.95778808502075</c:v>
                </c:pt>
                <c:pt idx="52">
                  <c:v>150.49182914458009</c:v>
                </c:pt>
                <c:pt idx="53">
                  <c:v>161.22735427645489</c:v>
                </c:pt>
                <c:pt idx="54">
                  <c:v>173.02729819348883</c:v>
                </c:pt>
                <c:pt idx="55">
                  <c:v>185.65870740523985</c:v>
                </c:pt>
                <c:pt idx="56">
                  <c:v>198.76333414091002</c:v>
                </c:pt>
                <c:pt idx="57">
                  <c:v>211.79477565711719</c:v>
                </c:pt>
                <c:pt idx="58">
                  <c:v>223.9031465180999</c:v>
                </c:pt>
                <c:pt idx="59">
                  <c:v>233.7881183843802</c:v>
                </c:pt>
                <c:pt idx="60">
                  <c:v>239.63650910892218</c:v>
                </c:pt>
                <c:pt idx="61">
                  <c:v>239.35642950738969</c:v>
                </c:pt>
                <c:pt idx="62">
                  <c:v>231.26525323367966</c:v>
                </c:pt>
                <c:pt idx="63">
                  <c:v>215.07009304255445</c:v>
                </c:pt>
                <c:pt idx="64">
                  <c:v>192.56328244984599</c:v>
                </c:pt>
                <c:pt idx="65">
                  <c:v>167.38972833278291</c:v>
                </c:pt>
                <c:pt idx="66">
                  <c:v>143.79417706723774</c:v>
                </c:pt>
                <c:pt idx="67">
                  <c:v>125.04284060642641</c:v>
                </c:pt>
                <c:pt idx="68">
                  <c:v>112.4813796118104</c:v>
                </c:pt>
                <c:pt idx="69">
                  <c:v>105.6640381242315</c:v>
                </c:pt>
                <c:pt idx="70">
                  <c:v>103.20381561500142</c:v>
                </c:pt>
                <c:pt idx="71">
                  <c:v>103.65811948052162</c:v>
                </c:pt>
                <c:pt idx="72">
                  <c:v>106.01004551437005</c:v>
                </c:pt>
                <c:pt idx="73">
                  <c:v>109.7289972908269</c:v>
                </c:pt>
                <c:pt idx="74">
                  <c:v>114.61815675478199</c:v>
                </c:pt>
                <c:pt idx="75">
                  <c:v>120.63667628473425</c:v>
                </c:pt>
                <c:pt idx="76">
                  <c:v>127.77533327333367</c:v>
                </c:pt>
                <c:pt idx="77">
                  <c:v>135.98751183464418</c:v>
                </c:pt>
                <c:pt idx="78">
                  <c:v>145.15415970225607</c:v>
                </c:pt>
                <c:pt idx="79">
                  <c:v>155.06367341194468</c:v>
                </c:pt>
                <c:pt idx="80">
                  <c:v>165.38756723775211</c:v>
                </c:pt>
                <c:pt idx="81">
                  <c:v>175.61720147676988</c:v>
                </c:pt>
                <c:pt idx="82">
                  <c:v>184.9105062977892</c:v>
                </c:pt>
                <c:pt idx="83">
                  <c:v>191.85191953557023</c:v>
                </c:pt>
                <c:pt idx="84">
                  <c:v>194.34173355240813</c:v>
                </c:pt>
                <c:pt idx="85">
                  <c:v>190.07753646216739</c:v>
                </c:pt>
                <c:pt idx="86">
                  <c:v>177.87235620130636</c:v>
                </c:pt>
                <c:pt idx="87">
                  <c:v>159.09678155026674</c:v>
                </c:pt>
                <c:pt idx="88">
                  <c:v>137.7689329015474</c:v>
                </c:pt>
                <c:pt idx="89">
                  <c:v>118.67829177630873</c:v>
                </c:pt>
                <c:pt idx="90">
                  <c:v>104.91687303265373</c:v>
                </c:pt>
                <c:pt idx="91">
                  <c:v>96.845710030813208</c:v>
                </c:pt>
                <c:pt idx="92">
                  <c:v>92.957366833131303</c:v>
                </c:pt>
                <c:pt idx="93">
                  <c:v>91.386188646308867</c:v>
                </c:pt>
                <c:pt idx="94">
                  <c:v>90.81671770791155</c:v>
                </c:pt>
                <c:pt idx="95">
                  <c:v>90.591362175657224</c:v>
                </c:pt>
                <c:pt idx="96">
                  <c:v>90.461372216419932</c:v>
                </c:pt>
                <c:pt idx="97">
                  <c:v>90.353425619057674</c:v>
                </c:pt>
                <c:pt idx="98">
                  <c:v>90.250377217655483</c:v>
                </c:pt>
                <c:pt idx="99">
                  <c:v>90.148972821486396</c:v>
                </c:pt>
                <c:pt idx="100">
                  <c:v>90.048664305157558</c:v>
                </c:pt>
                <c:pt idx="101">
                  <c:v>89.949332971959379</c:v>
                </c:pt>
                <c:pt idx="102">
                  <c:v>89.850935183051405</c:v>
                </c:pt>
                <c:pt idx="103">
                  <c:v>89.753479872830681</c:v>
                </c:pt>
                <c:pt idx="104">
                  <c:v>89.657074168986824</c:v>
                </c:pt>
                <c:pt idx="105">
                  <c:v>89.562023223952522</c:v>
                </c:pt>
                <c:pt idx="106">
                  <c:v>89.46901853529809</c:v>
                </c:pt>
                <c:pt idx="107">
                  <c:v>89.379471119964379</c:v>
                </c:pt>
                <c:pt idx="108">
                  <c:v>89.296063753440251</c:v>
                </c:pt>
                <c:pt idx="109">
                  <c:v>89.223602731528715</c:v>
                </c:pt>
                <c:pt idx="110">
                  <c:v>89.170227097822064</c:v>
                </c:pt>
                <c:pt idx="111">
                  <c:v>89.148959442054533</c:v>
                </c:pt>
                <c:pt idx="112">
                  <c:v>89.179437041077705</c:v>
                </c:pt>
                <c:pt idx="113">
                  <c:v>89.289441940740716</c:v>
                </c:pt>
                <c:pt idx="114">
                  <c:v>89.51558547470735</c:v>
                </c:pt>
                <c:pt idx="115">
                  <c:v>89.902275914630607</c:v>
                </c:pt>
                <c:pt idx="116">
                  <c:v>90.498017666223703</c:v>
                </c:pt>
                <c:pt idx="117">
                  <c:v>91.348218291718069</c:v>
                </c:pt>
                <c:pt idx="118">
                  <c:v>92.483872483428868</c:v>
                </c:pt>
                <c:pt idx="119">
                  <c:v>93.905340518490007</c:v>
                </c:pt>
                <c:pt idx="120">
                  <c:v>95.559915394709932</c:v>
                </c:pt>
                <c:pt idx="121">
                  <c:v>97.31325586151597</c:v>
                </c:pt>
                <c:pt idx="122">
                  <c:v>98.923676264019562</c:v>
                </c:pt>
                <c:pt idx="123">
                  <c:v>100.04707748619695</c:v>
                </c:pt>
                <c:pt idx="124">
                  <c:v>100.31251467115005</c:v>
                </c:pt>
                <c:pt idx="125">
                  <c:v>99.478396923012653</c:v>
                </c:pt>
                <c:pt idx="126">
                  <c:v>97.598322272192348</c:v>
                </c:pt>
                <c:pt idx="127">
                  <c:v>95.064417334545993</c:v>
                </c:pt>
                <c:pt idx="128">
                  <c:v>92.454278946310126</c:v>
                </c:pt>
                <c:pt idx="129">
                  <c:v>90.26729197177913</c:v>
                </c:pt>
                <c:pt idx="130">
                  <c:v>88.735173744670746</c:v>
                </c:pt>
                <c:pt idx="131">
                  <c:v>87.816769488777368</c:v>
                </c:pt>
                <c:pt idx="132">
                  <c:v>87.32711044865043</c:v>
                </c:pt>
                <c:pt idx="133">
                  <c:v>87.074553061928199</c:v>
                </c:pt>
                <c:pt idx="134">
                  <c:v>86.928460028019927</c:v>
                </c:pt>
                <c:pt idx="135">
                  <c:v>86.821647290515585</c:v>
                </c:pt>
                <c:pt idx="136">
                  <c:v>86.72675697259038</c:v>
                </c:pt>
                <c:pt idx="137">
                  <c:v>86.634758138502661</c:v>
                </c:pt>
                <c:pt idx="138">
                  <c:v>86.543205631093699</c:v>
                </c:pt>
                <c:pt idx="139">
                  <c:v>86.451588086377683</c:v>
                </c:pt>
                <c:pt idx="140">
                  <c:v>86.359972789447426</c:v>
                </c:pt>
                <c:pt idx="141">
                  <c:v>86.268907950474429</c:v>
                </c:pt>
                <c:pt idx="142">
                  <c:v>86.179998368838625</c:v>
                </c:pt>
                <c:pt idx="143">
                  <c:v>86.097307028172452</c:v>
                </c:pt>
                <c:pt idx="144">
                  <c:v>86.030000579321253</c:v>
                </c:pt>
                <c:pt idx="145">
                  <c:v>85.996420253923418</c:v>
                </c:pt>
                <c:pt idx="146">
                  <c:v>86.028675243822519</c:v>
                </c:pt>
                <c:pt idx="147">
                  <c:v>86.174730933831057</c:v>
                </c:pt>
                <c:pt idx="148">
                  <c:v>86.492616290497807</c:v>
                </c:pt>
                <c:pt idx="149">
                  <c:v>87.031287670317298</c:v>
                </c:pt>
                <c:pt idx="150">
                  <c:v>87.798095391491245</c:v>
                </c:pt>
                <c:pt idx="151">
                  <c:v>88.724231515865725</c:v>
                </c:pt>
                <c:pt idx="152">
                  <c:v>89.650816582745918</c:v>
                </c:pt>
                <c:pt idx="153">
                  <c:v>90.357568458693279</c:v>
                </c:pt>
                <c:pt idx="154">
                  <c:v>90.635575407899708</c:v>
                </c:pt>
                <c:pt idx="155">
                  <c:v>90.374141713631531</c:v>
                </c:pt>
                <c:pt idx="156">
                  <c:v>89.613269123399107</c:v>
                </c:pt>
                <c:pt idx="157">
                  <c:v>88.528173553186448</c:v>
                </c:pt>
                <c:pt idx="158">
                  <c:v>87.353781858347872</c:v>
                </c:pt>
                <c:pt idx="159">
                  <c:v>86.293795446851945</c:v>
                </c:pt>
                <c:pt idx="160">
                  <c:v>85.462420189088789</c:v>
                </c:pt>
                <c:pt idx="161">
                  <c:v>84.878458795968641</c:v>
                </c:pt>
                <c:pt idx="162">
                  <c:v>84.497601155009363</c:v>
                </c:pt>
                <c:pt idx="163">
                  <c:v>84.253934979054222</c:v>
                </c:pt>
                <c:pt idx="164">
                  <c:v>84.089084819050072</c:v>
                </c:pt>
                <c:pt idx="165">
                  <c:v>83.963405502654666</c:v>
                </c:pt>
                <c:pt idx="166">
                  <c:v>83.854745721563944</c:v>
                </c:pt>
                <c:pt idx="167">
                  <c:v>83.752611810565142</c:v>
                </c:pt>
                <c:pt idx="168">
                  <c:v>83.652725123308286</c:v>
                </c:pt>
                <c:pt idx="169">
                  <c:v>83.553574963100488</c:v>
                </c:pt>
                <c:pt idx="170">
                  <c:v>83.454702291678274</c:v>
                </c:pt>
                <c:pt idx="171">
                  <c:v>83.355992379124913</c:v>
                </c:pt>
                <c:pt idx="172">
                  <c:v>83.257427409995799</c:v>
                </c:pt>
                <c:pt idx="173">
                  <c:v>83.159012046960996</c:v>
                </c:pt>
                <c:pt idx="174">
                  <c:v>83.060754056115101</c:v>
                </c:pt>
                <c:pt idx="175">
                  <c:v>82.962660004268358</c:v>
                </c:pt>
                <c:pt idx="176">
                  <c:v>82.864734544445625</c:v>
                </c:pt>
                <c:pt idx="177">
                  <c:v>82.766980453575485</c:v>
                </c:pt>
                <c:pt idx="178">
                  <c:v>82.669398811127479</c:v>
                </c:pt>
                <c:pt idx="179">
                  <c:v>82.57198919998126</c:v>
                </c:pt>
                <c:pt idx="180">
                  <c:v>82.474749906086203</c:v>
                </c:pt>
                <c:pt idx="181">
                  <c:v>82.377678110299058</c:v>
                </c:pt>
                <c:pt idx="182">
                  <c:v>82.28077006910641</c:v>
                </c:pt>
                <c:pt idx="183">
                  <c:v>82.184021282144471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96.297127022912633</c:v>
                </c:pt>
                <c:pt idx="3">
                  <c:v>96.486278581959169</c:v>
                </c:pt>
                <c:pt idx="4">
                  <c:v>96.674692440257246</c:v>
                </c:pt>
                <c:pt idx="5">
                  <c:v>96.862248093882187</c:v>
                </c:pt>
                <c:pt idx="6">
                  <c:v>97.048809856693381</c:v>
                </c:pt>
                <c:pt idx="7">
                  <c:v>97.234225329507922</c:v>
                </c:pt>
                <c:pt idx="8">
                  <c:v>97.418323774029957</c:v>
                </c:pt>
                <c:pt idx="9">
                  <c:v>97.600914398589637</c:v>
                </c:pt>
                <c:pt idx="10">
                  <c:v>97.781784566728021</c:v>
                </c:pt>
                <c:pt idx="11">
                  <c:v>97.960697944493006</c:v>
                </c:pt>
                <c:pt idx="12">
                  <c:v>98.137392608075444</c:v>
                </c:pt>
                <c:pt idx="13">
                  <c:v>98.311579140188741</c:v>
                </c:pt>
                <c:pt idx="14">
                  <c:v>98.482938751434418</c:v>
                </c:pt>
                <c:pt idx="15">
                  <c:v>98.651121471812061</c:v>
                </c:pt>
                <c:pt idx="16">
                  <c:v>98.81574446748759</c:v>
                </c:pt>
                <c:pt idx="17">
                  <c:v>98.976390548810159</c:v>
                </c:pt>
                <c:pt idx="18">
                  <c:v>99.132606947160014</c:v>
                </c:pt>
                <c:pt idx="19">
                  <c:v>99.283904450176095</c:v>
                </c:pt>
                <c:pt idx="20">
                  <c:v>99.429756996772724</c:v>
                </c:pt>
                <c:pt idx="21">
                  <c:v>99.569601844455505</c:v>
                </c:pt>
                <c:pt idx="22">
                  <c:v>99.70284043093244</c:v>
                </c:pt>
                <c:pt idx="23">
                  <c:v>99.82884005884425</c:v>
                </c:pt>
                <c:pt idx="24">
                  <c:v>99.946936535357025</c:v>
                </c:pt>
                <c:pt idx="25">
                  <c:v>100.05643789596093</c:v>
                </c:pt>
                <c:pt idx="26">
                  <c:v>100.1566293325792</c:v>
                </c:pt>
                <c:pt idx="27">
                  <c:v>100.24677942847816</c:v>
                </c:pt>
                <c:pt idx="28">
                  <c:v>100.32614777506778</c:v>
                </c:pt>
                <c:pt idx="29">
                  <c:v>100.39399400738174</c:v>
                </c:pt>
                <c:pt idx="30">
                  <c:v>100.44958824522466</c:v>
                </c:pt>
                <c:pt idx="31">
                  <c:v>100.49222286582466</c:v>
                </c:pt>
                <c:pt idx="32">
                  <c:v>100.52122546247222</c:v>
                </c:pt>
                <c:pt idx="33">
                  <c:v>100.53597276440115</c:v>
                </c:pt>
                <c:pt idx="34">
                  <c:v>100.53590520973546</c:v>
                </c:pt>
                <c:pt idx="35">
                  <c:v>100.5205417806949</c:v>
                </c:pt>
                <c:pt idx="36">
                  <c:v>100.48949463460298</c:v>
                </c:pt>
                <c:pt idx="37">
                  <c:v>100.44248300259677</c:v>
                </c:pt>
                <c:pt idx="38">
                  <c:v>100.37934578758134</c:v>
                </c:pt>
                <c:pt idx="39">
                  <c:v>100.30005228072378</c:v>
                </c:pt>
                <c:pt idx="40">
                  <c:v>100.20471043712915</c:v>
                </c:pt>
                <c:pt idx="41">
                  <c:v>100.09357220956034</c:v>
                </c:pt>
                <c:pt idx="42">
                  <c:v>99.967035534468934</c:v>
                </c:pt>
                <c:pt idx="43">
                  <c:v>99.825642694041505</c:v>
                </c:pt>
                <c:pt idx="44">
                  <c:v>99.670074934698079</c:v>
                </c:pt>
                <c:pt idx="45">
                  <c:v>99.501143396547448</c:v>
                </c:pt>
                <c:pt idx="46">
                  <c:v>99.319776587331617</c:v>
                </c:pt>
                <c:pt idx="47">
                  <c:v>99.127004804826356</c:v>
                </c:pt>
                <c:pt idx="48">
                  <c:v>98.923942060213676</c:v>
                </c:pt>
                <c:pt idx="49">
                  <c:v>98.711766170087969</c:v>
                </c:pt>
                <c:pt idx="50">
                  <c:v>98.491697758033752</c:v>
                </c:pt>
                <c:pt idx="51">
                  <c:v>98.264978933620682</c:v>
                </c:pt>
                <c:pt idx="52">
                  <c:v>98.032852397044508</c:v>
                </c:pt>
                <c:pt idx="53">
                  <c:v>97.796541655494423</c:v>
                </c:pt>
                <c:pt idx="54">
                  <c:v>97.557232940110538</c:v>
                </c:pt>
                <c:pt idx="55">
                  <c:v>97.316059289968678</c:v>
                </c:pt>
                <c:pt idx="56">
                  <c:v>97.074087132910307</c:v>
                </c:pt>
                <c:pt idx="57">
                  <c:v>96.832305553149993</c:v>
                </c:pt>
                <c:pt idx="58">
                  <c:v>96.59161830222763</c:v>
                </c:pt>
                <c:pt idx="59">
                  <c:v>96.352838490886867</c:v>
                </c:pt>
                <c:pt idx="60">
                  <c:v>96.1166858003659</c:v>
                </c:pt>
                <c:pt idx="61">
                  <c:v>95.883785975441441</c:v>
                </c:pt>
                <c:pt idx="62">
                  <c:v>95.654672309162294</c:v>
                </c:pt>
                <c:pt idx="63">
                  <c:v>95.429788799449724</c:v>
                </c:pt>
                <c:pt idx="64">
                  <c:v>95.209494648130288</c:v>
                </c:pt>
                <c:pt idx="65">
                  <c:v>94.994069780120981</c:v>
                </c:pt>
                <c:pt idx="66">
                  <c:v>94.783721080618903</c:v>
                </c:pt>
                <c:pt idx="67">
                  <c:v>94.578589077455248</c:v>
                </c:pt>
                <c:pt idx="68">
                  <c:v>94.378754830741229</c:v>
                </c:pt>
                <c:pt idx="69">
                  <c:v>94.184246829524596</c:v>
                </c:pt>
                <c:pt idx="70">
                  <c:v>93.995047732924021</c:v>
                </c:pt>
                <c:pt idx="71">
                  <c:v>93.811100829254116</c:v>
                </c:pt>
                <c:pt idx="72">
                  <c:v>93.6323161196987</c:v>
                </c:pt>
                <c:pt idx="73">
                  <c:v>93.45857596233617</c:v>
                </c:pt>
                <c:pt idx="74">
                  <c:v>93.289740237385402</c:v>
                </c:pt>
                <c:pt idx="75">
                  <c:v>93.125651015358642</c:v>
                </c:pt>
                <c:pt idx="76">
                  <c:v>92.966136726550545</c:v>
                </c:pt>
                <c:pt idx="77">
                  <c:v>92.811015843289098</c:v>
                </c:pt>
                <c:pt idx="78">
                  <c:v>92.660100096040665</c:v>
                </c:pt>
                <c:pt idx="79">
                  <c:v>92.513197251267243</c:v>
                </c:pt>
                <c:pt idx="80">
                  <c:v>92.370113483336894</c:v>
                </c:pt>
                <c:pt idx="81">
                  <c:v>92.230655375243344</c:v>
                </c:pt>
                <c:pt idx="82">
                  <c:v>92.09463158379701</c:v>
                </c:pt>
                <c:pt idx="83">
                  <c:v>91.96185420467242</c:v>
                </c:pt>
                <c:pt idx="84">
                  <c:v>91.832139871543063</c:v>
                </c:pt>
                <c:pt idx="85">
                  <c:v>91.705310621762536</c:v>
                </c:pt>
                <c:pt idx="86">
                  <c:v>91.581194558873847</c:v>
                </c:pt>
                <c:pt idx="87">
                  <c:v>91.459626339812786</c:v>
                </c:pt>
                <c:pt idx="88">
                  <c:v>91.340447512149467</c:v>
                </c:pt>
                <c:pt idx="89">
                  <c:v>91.223506724181803</c:v>
                </c:pt>
                <c:pt idx="90">
                  <c:v>91.108659828230273</c:v>
                </c:pt>
                <c:pt idx="91">
                  <c:v>90.995769895132426</c:v>
                </c:pt>
                <c:pt idx="92">
                  <c:v>90.884707155734404</c:v>
                </c:pt>
                <c:pt idx="93">
                  <c:v>90.775348883142968</c:v>
                </c:pt>
                <c:pt idx="94">
                  <c:v>90.667579227644509</c:v>
                </c:pt>
                <c:pt idx="95">
                  <c:v>90.561289014520526</c:v>
                </c:pt>
                <c:pt idx="96">
                  <c:v>90.456375513484844</c:v>
                </c:pt>
                <c:pt idx="97">
                  <c:v>90.352742187132364</c:v>
                </c:pt>
                <c:pt idx="98">
                  <c:v>90.250298424608431</c:v>
                </c:pt>
                <c:pt idx="99">
                  <c:v>90.148959265672971</c:v>
                </c:pt>
                <c:pt idx="100">
                  <c:v>90.048645119429892</c:v>
                </c:pt>
                <c:pt idx="101">
                  <c:v>89.949281481208544</c:v>
                </c:pt>
                <c:pt idx="102">
                  <c:v>89.850798650407484</c:v>
                </c:pt>
                <c:pt idx="103">
                  <c:v>89.753131451529768</c:v>
                </c:pt>
                <c:pt idx="104">
                  <c:v>89.656218960142411</c:v>
                </c:pt>
                <c:pt idx="105">
                  <c:v>89.560004235071546</c:v>
                </c:pt>
                <c:pt idx="106">
                  <c:v>89.464434057788054</c:v>
                </c:pt>
                <c:pt idx="107">
                  <c:v>89.369458679641085</c:v>
                </c:pt>
                <c:pt idx="108">
                  <c:v>89.275031577347079</c:v>
                </c:pt>
                <c:pt idx="109">
                  <c:v>89.181109216940229</c:v>
                </c:pt>
                <c:pt idx="110">
                  <c:v>89.087650826223182</c:v>
                </c:pt>
                <c:pt idx="111">
                  <c:v>88.994618175627693</c:v>
                </c:pt>
                <c:pt idx="112">
                  <c:v>88.901975367293943</c:v>
                </c:pt>
                <c:pt idx="113">
                  <c:v>88.809688632105477</c:v>
                </c:pt>
                <c:pt idx="114">
                  <c:v>88.717726134369528</c:v>
                </c:pt>
                <c:pt idx="115">
                  <c:v>88.62605778381004</c:v>
                </c:pt>
                <c:pt idx="116">
                  <c:v>88.534655054539684</c:v>
                </c:pt>
                <c:pt idx="117">
                  <c:v>88.443490810700581</c:v>
                </c:pt>
                <c:pt idx="118">
                  <c:v>88.352539138507765</c:v>
                </c:pt>
                <c:pt idx="119">
                  <c:v>88.261775184497012</c:v>
                </c:pt>
                <c:pt idx="120">
                  <c:v>88.17117499987171</c:v>
                </c:pt>
                <c:pt idx="121">
                  <c:v>88.080715390958559</c:v>
                </c:pt>
                <c:pt idx="122">
                  <c:v>87.990373775926244</c:v>
                </c:pt>
                <c:pt idx="123">
                  <c:v>87.900128048090053</c:v>
                </c:pt>
                <c:pt idx="124">
                  <c:v>87.809956446323739</c:v>
                </c:pt>
                <c:pt idx="125">
                  <c:v>87.719837433324685</c:v>
                </c:pt>
                <c:pt idx="126">
                  <c:v>87.629749582730085</c:v>
                </c:pt>
                <c:pt idx="127">
                  <c:v>87.539671476357285</c:v>
                </c:pt>
                <c:pt idx="128">
                  <c:v>87.449581613135095</c:v>
                </c:pt>
                <c:pt idx="129">
                  <c:v>87.359458331598205</c:v>
                </c:pt>
                <c:pt idx="130">
                  <c:v>87.269279748121491</c:v>
                </c:pt>
                <c:pt idx="131">
                  <c:v>87.179023713362682</c:v>
                </c:pt>
                <c:pt idx="132">
                  <c:v>87.088667789636361</c:v>
                </c:pt>
                <c:pt idx="133">
                  <c:v>86.998189252141742</c:v>
                </c:pt>
                <c:pt idx="134">
                  <c:v>86.907565117074896</c:v>
                </c:pt>
                <c:pt idx="135">
                  <c:v>86.816772199646124</c:v>
                </c:pt>
                <c:pt idx="136">
                  <c:v>86.72578720485177</c:v>
                </c:pt>
                <c:pt idx="137">
                  <c:v>86.634586853483526</c:v>
                </c:pt>
                <c:pt idx="138">
                  <c:v>86.543148045256885</c:v>
                </c:pt>
                <c:pt idx="139">
                  <c:v>86.451448060072735</c:v>
                </c:pt>
                <c:pt idx="140">
                  <c:v>86.359464797272494</c:v>
                </c:pt>
                <c:pt idx="141">
                  <c:v>86.26717705129802</c:v>
                </c:pt>
                <c:pt idx="142">
                  <c:v>86.174564820445724</c:v>
                </c:pt>
                <c:pt idx="143">
                  <c:v>86.081609643446143</c:v>
                </c:pt>
                <c:pt idx="144">
                  <c:v>85.988294956492382</c:v>
                </c:pt>
                <c:pt idx="145">
                  <c:v>85.894606461185901</c:v>
                </c:pt>
                <c:pt idx="146">
                  <c:v>85.800532491818728</c:v>
                </c:pt>
                <c:pt idx="147">
                  <c:v>85.70606436863396</c:v>
                </c:pt>
                <c:pt idx="148">
                  <c:v>85.611196722394055</c:v>
                </c:pt>
                <c:pt idx="149">
                  <c:v>85.515927774923526</c:v>
                </c:pt>
                <c:pt idx="150">
                  <c:v>85.420259560445828</c:v>
                </c:pt>
                <c:pt idx="151">
                  <c:v>85.324198073626604</c:v>
                </c:pt>
                <c:pt idx="152">
                  <c:v>85.227753332318173</c:v>
                </c:pt>
                <c:pt idx="153">
                  <c:v>85.130939346044755</c:v>
                </c:pt>
                <c:pt idx="154">
                  <c:v>85.033773985148173</c:v>
                </c:pt>
                <c:pt idx="155">
                  <c:v>84.936278750009663</c:v>
                </c:pt>
                <c:pt idx="156">
                  <c:v>84.838478444577774</c:v>
                </c:pt>
                <c:pt idx="157">
                  <c:v>84.740400763211909</c:v>
                </c:pt>
                <c:pt idx="158">
                  <c:v>84.642075804228313</c:v>
                </c:pt>
                <c:pt idx="159">
                  <c:v>84.543535527162845</c:v>
                </c:pt>
                <c:pt idx="160">
                  <c:v>84.444813173360131</c:v>
                </c:pt>
                <c:pt idx="161">
                  <c:v>84.345942670873129</c:v>
                </c:pt>
                <c:pt idx="162">
                  <c:v>84.246958044735237</c:v>
                </c:pt>
                <c:pt idx="163">
                  <c:v>84.147892852496511</c:v>
                </c:pt>
                <c:pt idx="164">
                  <c:v>84.048779662648201</c:v>
                </c:pt>
                <c:pt idx="165">
                  <c:v>83.949649590437829</c:v>
                </c:pt>
                <c:pt idx="166">
                  <c:v>83.850531901892808</c:v>
                </c:pt>
                <c:pt idx="167">
                  <c:v>83.751453692937247</c:v>
                </c:pt>
                <c:pt idx="168">
                  <c:v>83.652439646600101</c:v>
                </c:pt>
                <c:pt idx="169">
                  <c:v>83.553511867728488</c:v>
                </c:pt>
                <c:pt idx="170">
                  <c:v>83.45468979153172</c:v>
                </c:pt>
                <c:pt idx="171">
                  <c:v>83.355990159814255</c:v>
                </c:pt>
                <c:pt idx="172">
                  <c:v>83.257427056965298</c:v>
                </c:pt>
                <c:pt idx="173">
                  <c:v>83.159011996655778</c:v>
                </c:pt>
                <c:pt idx="174">
                  <c:v>83.060754049694964</c:v>
                </c:pt>
                <c:pt idx="175">
                  <c:v>82.962660003534623</c:v>
                </c:pt>
                <c:pt idx="176">
                  <c:v>82.864734544370549</c:v>
                </c:pt>
                <c:pt idx="177">
                  <c:v>82.766980453568607</c:v>
                </c:pt>
                <c:pt idx="178">
                  <c:v>82.669398811126911</c:v>
                </c:pt>
                <c:pt idx="179">
                  <c:v>82.571989199981218</c:v>
                </c:pt>
                <c:pt idx="180">
                  <c:v>82.474749906086203</c:v>
                </c:pt>
                <c:pt idx="181">
                  <c:v>82.377678110299058</c:v>
                </c:pt>
                <c:pt idx="182">
                  <c:v>82.28077006910641</c:v>
                </c:pt>
                <c:pt idx="183">
                  <c:v>82.184021282144471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100.968</c:v>
                </c:pt>
                <c:pt idx="1">
                  <c:v>100.5</c:v>
                </c:pt>
                <c:pt idx="2">
                  <c:v>99.774000000000001</c:v>
                </c:pt>
                <c:pt idx="3">
                  <c:v>99.177000000000007</c:v>
                </c:pt>
                <c:pt idx="4">
                  <c:v>99.113</c:v>
                </c:pt>
                <c:pt idx="5">
                  <c:v>99.403000000000006</c:v>
                </c:pt>
                <c:pt idx="6">
                  <c:v>98.951999999999998</c:v>
                </c:pt>
                <c:pt idx="7">
                  <c:v>98.983999999999995</c:v>
                </c:pt>
                <c:pt idx="8">
                  <c:v>98.968000000000004</c:v>
                </c:pt>
                <c:pt idx="9">
                  <c:v>98.838999999999999</c:v>
                </c:pt>
                <c:pt idx="10">
                  <c:v>99.370999999999995</c:v>
                </c:pt>
                <c:pt idx="11">
                  <c:v>98.548000000000002</c:v>
                </c:pt>
                <c:pt idx="12">
                  <c:v>98.742000000000004</c:v>
                </c:pt>
                <c:pt idx="13">
                  <c:v>98.805999999999997</c:v>
                </c:pt>
                <c:pt idx="14">
                  <c:v>98.870999999999995</c:v>
                </c:pt>
                <c:pt idx="15">
                  <c:v>97.855000000000004</c:v>
                </c:pt>
                <c:pt idx="16">
                  <c:v>98.516000000000005</c:v>
                </c:pt>
                <c:pt idx="17">
                  <c:v>98.677000000000007</c:v>
                </c:pt>
                <c:pt idx="18">
                  <c:v>99.677000000000007</c:v>
                </c:pt>
                <c:pt idx="19">
                  <c:v>99.548000000000002</c:v>
                </c:pt>
                <c:pt idx="20">
                  <c:v>98.838999999999999</c:v>
                </c:pt>
                <c:pt idx="21">
                  <c:v>100.242</c:v>
                </c:pt>
                <c:pt idx="22">
                  <c:v>99.564999999999998</c:v>
                </c:pt>
                <c:pt idx="23">
                  <c:v>99.677000000000007</c:v>
                </c:pt>
                <c:pt idx="24">
                  <c:v>99.935000000000002</c:v>
                </c:pt>
                <c:pt idx="25">
                  <c:v>99.516000000000005</c:v>
                </c:pt>
                <c:pt idx="26">
                  <c:v>99.870999999999995</c:v>
                </c:pt>
                <c:pt idx="27">
                  <c:v>100.242</c:v>
                </c:pt>
                <c:pt idx="28">
                  <c:v>100.968</c:v>
                </c:pt>
                <c:pt idx="29">
                  <c:v>99.822999999999993</c:v>
                </c:pt>
                <c:pt idx="30">
                  <c:v>100.548</c:v>
                </c:pt>
                <c:pt idx="31">
                  <c:v>102.194</c:v>
                </c:pt>
                <c:pt idx="32">
                  <c:v>101.40300000000001</c:v>
                </c:pt>
                <c:pt idx="33">
                  <c:v>102.661</c:v>
                </c:pt>
                <c:pt idx="34">
                  <c:v>102.565</c:v>
                </c:pt>
                <c:pt idx="35">
                  <c:v>103.532</c:v>
                </c:pt>
                <c:pt idx="36">
                  <c:v>104.48399999999999</c:v>
                </c:pt>
                <c:pt idx="37">
                  <c:v>104.919</c:v>
                </c:pt>
                <c:pt idx="38">
                  <c:v>105.17700000000001</c:v>
                </c:pt>
                <c:pt idx="39">
                  <c:v>105.839</c:v>
                </c:pt>
                <c:pt idx="40">
                  <c:v>107.17700000000001</c:v>
                </c:pt>
                <c:pt idx="41">
                  <c:v>107.29</c:v>
                </c:pt>
                <c:pt idx="42">
                  <c:v>107.387</c:v>
                </c:pt>
                <c:pt idx="43">
                  <c:v>109.339</c:v>
                </c:pt>
                <c:pt idx="44">
                  <c:v>109.48399999999999</c:v>
                </c:pt>
                <c:pt idx="45">
                  <c:v>111.548</c:v>
                </c:pt>
                <c:pt idx="46">
                  <c:v>112.774</c:v>
                </c:pt>
                <c:pt idx="47">
                  <c:v>115.435</c:v>
                </c:pt>
                <c:pt idx="48">
                  <c:v>117.968</c:v>
                </c:pt>
                <c:pt idx="49">
                  <c:v>123.032</c:v>
                </c:pt>
                <c:pt idx="50">
                  <c:v>129.87100000000001</c:v>
                </c:pt>
                <c:pt idx="51">
                  <c:v>138</c:v>
                </c:pt>
                <c:pt idx="52">
                  <c:v>149.90299999999999</c:v>
                </c:pt>
                <c:pt idx="53">
                  <c:v>161.74199999999999</c:v>
                </c:pt>
                <c:pt idx="54">
                  <c:v>176.53200000000001</c:v>
                </c:pt>
                <c:pt idx="55">
                  <c:v>191.21</c:v>
                </c:pt>
                <c:pt idx="56">
                  <c:v>205.82300000000001</c:v>
                </c:pt>
                <c:pt idx="57">
                  <c:v>217.5</c:v>
                </c:pt>
                <c:pt idx="58">
                  <c:v>226.935</c:v>
                </c:pt>
                <c:pt idx="59">
                  <c:v>232.339</c:v>
                </c:pt>
                <c:pt idx="60">
                  <c:v>235.51599999999999</c:v>
                </c:pt>
                <c:pt idx="61">
                  <c:v>234.548</c:v>
                </c:pt>
                <c:pt idx="62">
                  <c:v>230.161</c:v>
                </c:pt>
                <c:pt idx="63">
                  <c:v>218.24199999999999</c:v>
                </c:pt>
                <c:pt idx="64">
                  <c:v>199.82300000000001</c:v>
                </c:pt>
                <c:pt idx="65">
                  <c:v>175.01599999999999</c:v>
                </c:pt>
                <c:pt idx="66">
                  <c:v>145.048</c:v>
                </c:pt>
                <c:pt idx="67">
                  <c:v>116.742</c:v>
                </c:pt>
                <c:pt idx="68">
                  <c:v>103.17700000000001</c:v>
                </c:pt>
                <c:pt idx="69">
                  <c:v>103.452</c:v>
                </c:pt>
                <c:pt idx="70">
                  <c:v>103.226</c:v>
                </c:pt>
                <c:pt idx="71">
                  <c:v>105.306</c:v>
                </c:pt>
                <c:pt idx="72">
                  <c:v>108.17700000000001</c:v>
                </c:pt>
                <c:pt idx="73">
                  <c:v>111.855</c:v>
                </c:pt>
                <c:pt idx="74">
                  <c:v>117.48399999999999</c:v>
                </c:pt>
                <c:pt idx="75">
                  <c:v>123.90300000000001</c:v>
                </c:pt>
                <c:pt idx="76">
                  <c:v>132.32300000000001</c:v>
                </c:pt>
                <c:pt idx="77">
                  <c:v>143.19399999999999</c:v>
                </c:pt>
                <c:pt idx="78">
                  <c:v>153.29</c:v>
                </c:pt>
                <c:pt idx="79">
                  <c:v>165.113</c:v>
                </c:pt>
                <c:pt idx="80">
                  <c:v>174.98400000000001</c:v>
                </c:pt>
                <c:pt idx="81">
                  <c:v>185</c:v>
                </c:pt>
                <c:pt idx="82">
                  <c:v>191.24199999999999</c:v>
                </c:pt>
                <c:pt idx="83">
                  <c:v>194.29</c:v>
                </c:pt>
                <c:pt idx="84">
                  <c:v>193.41900000000001</c:v>
                </c:pt>
                <c:pt idx="85">
                  <c:v>186.774</c:v>
                </c:pt>
                <c:pt idx="86">
                  <c:v>172.435</c:v>
                </c:pt>
                <c:pt idx="87">
                  <c:v>151.887</c:v>
                </c:pt>
                <c:pt idx="88">
                  <c:v>127.468</c:v>
                </c:pt>
                <c:pt idx="89">
                  <c:v>106.355</c:v>
                </c:pt>
                <c:pt idx="90">
                  <c:v>94.257999999999996</c:v>
                </c:pt>
                <c:pt idx="91">
                  <c:v>94.355000000000004</c:v>
                </c:pt>
                <c:pt idx="92">
                  <c:v>92.968000000000004</c:v>
                </c:pt>
                <c:pt idx="93">
                  <c:v>92.531999999999996</c:v>
                </c:pt>
                <c:pt idx="94">
                  <c:v>92.564999999999998</c:v>
                </c:pt>
                <c:pt idx="95">
                  <c:v>92.144999999999996</c:v>
                </c:pt>
                <c:pt idx="96">
                  <c:v>92.951999999999998</c:v>
                </c:pt>
                <c:pt idx="97">
                  <c:v>92.661000000000001</c:v>
                </c:pt>
                <c:pt idx="98">
                  <c:v>92.531999999999996</c:v>
                </c:pt>
                <c:pt idx="99">
                  <c:v>92.644999999999996</c:v>
                </c:pt>
                <c:pt idx="100">
                  <c:v>92.483999999999995</c:v>
                </c:pt>
                <c:pt idx="101">
                  <c:v>91.305999999999997</c:v>
                </c:pt>
                <c:pt idx="102">
                  <c:v>91.918999999999997</c:v>
                </c:pt>
                <c:pt idx="103">
                  <c:v>92.564999999999998</c:v>
                </c:pt>
                <c:pt idx="104">
                  <c:v>92.468000000000004</c:v>
                </c:pt>
                <c:pt idx="105">
                  <c:v>92.71</c:v>
                </c:pt>
                <c:pt idx="106">
                  <c:v>92.548000000000002</c:v>
                </c:pt>
                <c:pt idx="107">
                  <c:v>92.613</c:v>
                </c:pt>
                <c:pt idx="108">
                  <c:v>92.29</c:v>
                </c:pt>
                <c:pt idx="109">
                  <c:v>91.418999999999997</c:v>
                </c:pt>
                <c:pt idx="110">
                  <c:v>91.516000000000005</c:v>
                </c:pt>
                <c:pt idx="111">
                  <c:v>91.757999999999996</c:v>
                </c:pt>
                <c:pt idx="112">
                  <c:v>92.483999999999995</c:v>
                </c:pt>
                <c:pt idx="113">
                  <c:v>91.613</c:v>
                </c:pt>
                <c:pt idx="114">
                  <c:v>92.581000000000003</c:v>
                </c:pt>
                <c:pt idx="115">
                  <c:v>93.483999999999995</c:v>
                </c:pt>
                <c:pt idx="116">
                  <c:v>94.805999999999997</c:v>
                </c:pt>
                <c:pt idx="117">
                  <c:v>95.838999999999999</c:v>
                </c:pt>
                <c:pt idx="118">
                  <c:v>98.613</c:v>
                </c:pt>
                <c:pt idx="119">
                  <c:v>101.371</c:v>
                </c:pt>
                <c:pt idx="120">
                  <c:v>101.726</c:v>
                </c:pt>
                <c:pt idx="121">
                  <c:v>103.306</c:v>
                </c:pt>
                <c:pt idx="122">
                  <c:v>104.09699999999999</c:v>
                </c:pt>
                <c:pt idx="123">
                  <c:v>102.419</c:v>
                </c:pt>
                <c:pt idx="124">
                  <c:v>101.09699999999999</c:v>
                </c:pt>
                <c:pt idx="125">
                  <c:v>98.225999999999999</c:v>
                </c:pt>
                <c:pt idx="126">
                  <c:v>94.581000000000003</c:v>
                </c:pt>
                <c:pt idx="127">
                  <c:v>92.822999999999993</c:v>
                </c:pt>
                <c:pt idx="128">
                  <c:v>89.983999999999995</c:v>
                </c:pt>
                <c:pt idx="129">
                  <c:v>88.870999999999995</c:v>
                </c:pt>
                <c:pt idx="130">
                  <c:v>88.177000000000007</c:v>
                </c:pt>
                <c:pt idx="131">
                  <c:v>87.805999999999997</c:v>
                </c:pt>
                <c:pt idx="132">
                  <c:v>87.629000000000005</c:v>
                </c:pt>
                <c:pt idx="133">
                  <c:v>87.387</c:v>
                </c:pt>
                <c:pt idx="134">
                  <c:v>87.694000000000003</c:v>
                </c:pt>
                <c:pt idx="135">
                  <c:v>87.177000000000007</c:v>
                </c:pt>
                <c:pt idx="136">
                  <c:v>87</c:v>
                </c:pt>
                <c:pt idx="137">
                  <c:v>87.144999999999996</c:v>
                </c:pt>
                <c:pt idx="138">
                  <c:v>87.113</c:v>
                </c:pt>
                <c:pt idx="139">
                  <c:v>86.951999999999998</c:v>
                </c:pt>
                <c:pt idx="140">
                  <c:v>87.983999999999995</c:v>
                </c:pt>
                <c:pt idx="141">
                  <c:v>86.581000000000003</c:v>
                </c:pt>
                <c:pt idx="142">
                  <c:v>87.435000000000002</c:v>
                </c:pt>
                <c:pt idx="143">
                  <c:v>87.483999999999995</c:v>
                </c:pt>
                <c:pt idx="144">
                  <c:v>88.21</c:v>
                </c:pt>
                <c:pt idx="145">
                  <c:v>88.79</c:v>
                </c:pt>
                <c:pt idx="146">
                  <c:v>89.968000000000004</c:v>
                </c:pt>
                <c:pt idx="147">
                  <c:v>91.79</c:v>
                </c:pt>
                <c:pt idx="148">
                  <c:v>92.613</c:v>
                </c:pt>
                <c:pt idx="149">
                  <c:v>93.644999999999996</c:v>
                </c:pt>
                <c:pt idx="150">
                  <c:v>93</c:v>
                </c:pt>
                <c:pt idx="151">
                  <c:v>93.951999999999998</c:v>
                </c:pt>
                <c:pt idx="152">
                  <c:v>93.225999999999999</c:v>
                </c:pt>
                <c:pt idx="153">
                  <c:v>92.516000000000005</c:v>
                </c:pt>
                <c:pt idx="154">
                  <c:v>92.096999999999994</c:v>
                </c:pt>
                <c:pt idx="155">
                  <c:v>89.064999999999998</c:v>
                </c:pt>
                <c:pt idx="156">
                  <c:v>87.774000000000001</c:v>
                </c:pt>
                <c:pt idx="157">
                  <c:v>86.177000000000007</c:v>
                </c:pt>
                <c:pt idx="158">
                  <c:v>86.644999999999996</c:v>
                </c:pt>
                <c:pt idx="159">
                  <c:v>85.79</c:v>
                </c:pt>
                <c:pt idx="160">
                  <c:v>84.644999999999996</c:v>
                </c:pt>
                <c:pt idx="161">
                  <c:v>85.451999999999998</c:v>
                </c:pt>
                <c:pt idx="162">
                  <c:v>84.548000000000002</c:v>
                </c:pt>
                <c:pt idx="163">
                  <c:v>84.516000000000005</c:v>
                </c:pt>
                <c:pt idx="164">
                  <c:v>84.951999999999998</c:v>
                </c:pt>
                <c:pt idx="165">
                  <c:v>84.855000000000004</c:v>
                </c:pt>
                <c:pt idx="166">
                  <c:v>84.031999999999996</c:v>
                </c:pt>
                <c:pt idx="167">
                  <c:v>84.387</c:v>
                </c:pt>
                <c:pt idx="168">
                  <c:v>83.305999999999997</c:v>
                </c:pt>
                <c:pt idx="169">
                  <c:v>83.064999999999998</c:v>
                </c:pt>
                <c:pt idx="170">
                  <c:v>84.242000000000004</c:v>
                </c:pt>
                <c:pt idx="171">
                  <c:v>83.644999999999996</c:v>
                </c:pt>
                <c:pt idx="172">
                  <c:v>83.694000000000003</c:v>
                </c:pt>
                <c:pt idx="173">
                  <c:v>82.968000000000004</c:v>
                </c:pt>
                <c:pt idx="174">
                  <c:v>83.031999999999996</c:v>
                </c:pt>
                <c:pt idx="175">
                  <c:v>83.822999999999993</c:v>
                </c:pt>
                <c:pt idx="176">
                  <c:v>82.71</c:v>
                </c:pt>
                <c:pt idx="177">
                  <c:v>83.403000000000006</c:v>
                </c:pt>
                <c:pt idx="178">
                  <c:v>83.418999999999997</c:v>
                </c:pt>
                <c:pt idx="179">
                  <c:v>83.144999999999996</c:v>
                </c:pt>
                <c:pt idx="180">
                  <c:v>83.451999999999998</c:v>
                </c:pt>
                <c:pt idx="181">
                  <c:v>83.081000000000003</c:v>
                </c:pt>
                <c:pt idx="182">
                  <c:v>82.370999999999995</c:v>
                </c:pt>
                <c:pt idx="183">
                  <c:v>83.064999999999998</c:v>
                </c:pt>
                <c:pt idx="184">
                  <c:v>83.242000000000004</c:v>
                </c:pt>
                <c:pt idx="185">
                  <c:v>83.29</c:v>
                </c:pt>
                <c:pt idx="186">
                  <c:v>83.742000000000004</c:v>
                </c:pt>
                <c:pt idx="187">
                  <c:v>82.805999999999997</c:v>
                </c:pt>
                <c:pt idx="188">
                  <c:v>83.113</c:v>
                </c:pt>
                <c:pt idx="189">
                  <c:v>83.725999999999999</c:v>
                </c:pt>
                <c:pt idx="190">
                  <c:v>83.516000000000005</c:v>
                </c:pt>
                <c:pt idx="191">
                  <c:v>82.644999999999996</c:v>
                </c:pt>
                <c:pt idx="192">
                  <c:v>82.757999999999996</c:v>
                </c:pt>
                <c:pt idx="193">
                  <c:v>83.113</c:v>
                </c:pt>
                <c:pt idx="194">
                  <c:v>82.870999999999995</c:v>
                </c:pt>
                <c:pt idx="195">
                  <c:v>82</c:v>
                </c:pt>
                <c:pt idx="196">
                  <c:v>82.596999999999994</c:v>
                </c:pt>
                <c:pt idx="197">
                  <c:v>82.548000000000002</c:v>
                </c:pt>
                <c:pt idx="198">
                  <c:v>83.629000000000005</c:v>
                </c:pt>
                <c:pt idx="199">
                  <c:v>81.548000000000002</c:v>
                </c:pt>
                <c:pt idx="200">
                  <c:v>82.113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96.836353186672667</c:v>
                </c:pt>
                <c:pt idx="4">
                  <c:v>97.071860994285899</c:v>
                </c:pt>
                <c:pt idx="5">
                  <c:v>97.307394764070509</c:v>
                </c:pt>
                <c:pt idx="6">
                  <c:v>97.542879328024583</c:v>
                </c:pt>
                <c:pt idx="7">
                  <c:v>97.778225598247388</c:v>
                </c:pt>
                <c:pt idx="8">
                  <c:v>98.013328820953163</c:v>
                </c:pt>
                <c:pt idx="9">
                  <c:v>98.248066682632498</c:v>
                </c:pt>
                <c:pt idx="10">
                  <c:v>98.482297268977547</c:v>
                </c:pt>
                <c:pt idx="11">
                  <c:v>98.715856881085472</c:v>
                </c:pt>
                <c:pt idx="12">
                  <c:v>98.948557718488345</c:v>
                </c:pt>
                <c:pt idx="13">
                  <c:v>99.180185445021507</c:v>
                </c:pt>
                <c:pt idx="14">
                  <c:v>99.410496661866134</c:v>
                </c:pt>
                <c:pt idx="15">
                  <c:v>99.639216322982861</c:v>
                </c:pt>
                <c:pt idx="16">
                  <c:v>99.8660351427595</c:v>
                </c:pt>
                <c:pt idx="17">
                  <c:v>100.09060706605828</c:v>
                </c:pt>
                <c:pt idx="18">
                  <c:v>100.31254690049165</c:v>
                </c:pt>
                <c:pt idx="19">
                  <c:v>100.53142825573958</c:v>
                </c:pt>
                <c:pt idx="20">
                  <c:v>100.74678200527299</c:v>
                </c:pt>
                <c:pt idx="21">
                  <c:v>100.95809559874071</c:v>
                </c:pt>
                <c:pt idx="22">
                  <c:v>101.16481373526479</c:v>
                </c:pt>
                <c:pt idx="23">
                  <c:v>101.36634120014293</c:v>
                </c:pt>
                <c:pt idx="24">
                  <c:v>101.56204913100822</c:v>
                </c:pt>
                <c:pt idx="25">
                  <c:v>101.75128670092546</c:v>
                </c:pt>
                <c:pt idx="26">
                  <c:v>101.93340130192117</c:v>
                </c:pt>
                <c:pt idx="27">
                  <c:v>102.10777193073531</c:v>
                </c:pt>
                <c:pt idx="28">
                  <c:v>102.27386279086606</c:v>
                </c:pt>
                <c:pt idx="29">
                  <c:v>102.43130730667517</c:v>
                </c:pt>
                <c:pt idx="30">
                  <c:v>102.58003693499894</c:v>
                </c:pt>
                <c:pt idx="31">
                  <c:v>102.72047439158122</c:v>
                </c:pt>
                <c:pt idx="32">
                  <c:v>102.85381701454823</c:v>
                </c:pt>
                <c:pt idx="33">
                  <c:v>102.98244246339337</c:v>
                </c:pt>
                <c:pt idx="34">
                  <c:v>103.11047481769198</c:v>
                </c:pt>
                <c:pt idx="35">
                  <c:v>103.24455279380484</c:v>
                </c:pt>
                <c:pt idx="36">
                  <c:v>103.39484093416813</c:v>
                </c:pt>
                <c:pt idx="37">
                  <c:v>103.5763162638776</c:v>
                </c:pt>
                <c:pt idx="38">
                  <c:v>103.81034362737427</c:v>
                </c:pt>
                <c:pt idx="39">
                  <c:v>104.12651933115046</c:v>
                </c:pt>
                <c:pt idx="40">
                  <c:v>104.56471228420827</c:v>
                </c:pt>
                <c:pt idx="41">
                  <c:v>105.1771639325531</c:v>
                </c:pt>
                <c:pt idx="42">
                  <c:v>106.03042550742691</c:v>
                </c:pt>
                <c:pt idx="43">
                  <c:v>107.20682043835029</c:v>
                </c:pt>
                <c:pt idx="44">
                  <c:v>108.80503343878659</c:v>
                </c:pt>
                <c:pt idx="45">
                  <c:v>110.93936320212731</c:v>
                </c:pt>
                <c:pt idx="46">
                  <c:v>113.73715429632739</c:v>
                </c:pt>
                <c:pt idx="47">
                  <c:v>117.33396841830333</c:v>
                </c:pt>
                <c:pt idx="48">
                  <c:v>121.8661853519186</c:v>
                </c:pt>
                <c:pt idx="49">
                  <c:v>127.46095103797886</c:v>
                </c:pt>
                <c:pt idx="50">
                  <c:v>134.22371114817309</c:v>
                </c:pt>
                <c:pt idx="51">
                  <c:v>142.22396010021868</c:v>
                </c:pt>
                <c:pt idx="52">
                  <c:v>151.48024131789256</c:v>
                </c:pt>
                <c:pt idx="53">
                  <c:v>161.94571302402775</c:v>
                </c:pt>
                <c:pt idx="54">
                  <c:v>173.49531135616698</c:v>
                </c:pt>
                <c:pt idx="55">
                  <c:v>185.91342058723853</c:v>
                </c:pt>
                <c:pt idx="56">
                  <c:v>198.87423712923072</c:v>
                </c:pt>
                <c:pt idx="57">
                  <c:v>211.89321900548015</c:v>
                </c:pt>
                <c:pt idx="58">
                  <c:v>224.21477022661867</c:v>
                </c:pt>
                <c:pt idx="59">
                  <c:v>234.6229928698979</c:v>
                </c:pt>
                <c:pt idx="60">
                  <c:v>241.27096550303736</c:v>
                </c:pt>
                <c:pt idx="61">
                  <c:v>241.80114475140863</c:v>
                </c:pt>
                <c:pt idx="62">
                  <c:v>234.07036006686764</c:v>
                </c:pt>
                <c:pt idx="63">
                  <c:v>217.41717108789237</c:v>
                </c:pt>
                <c:pt idx="64">
                  <c:v>193.72139429250234</c:v>
                </c:pt>
                <c:pt idx="65">
                  <c:v>167.23468909714308</c:v>
                </c:pt>
                <c:pt idx="66">
                  <c:v>142.93255818964292</c:v>
                </c:pt>
                <c:pt idx="67">
                  <c:v>124.41353035942355</c:v>
                </c:pt>
                <c:pt idx="68">
                  <c:v>112.7916976873704</c:v>
                </c:pt>
                <c:pt idx="69">
                  <c:v>107.10892998972855</c:v>
                </c:pt>
                <c:pt idx="70">
                  <c:v>105.57651508767003</c:v>
                </c:pt>
                <c:pt idx="71">
                  <c:v>106.63092478228067</c:v>
                </c:pt>
                <c:pt idx="72">
                  <c:v>109.34168606571731</c:v>
                </c:pt>
                <c:pt idx="73">
                  <c:v>113.32545617864395</c:v>
                </c:pt>
                <c:pt idx="74">
                  <c:v>118.50240812827849</c:v>
                </c:pt>
                <c:pt idx="75">
                  <c:v>124.89689616746223</c:v>
                </c:pt>
                <c:pt idx="76">
                  <c:v>132.52281767568888</c:v>
                </c:pt>
                <c:pt idx="77">
                  <c:v>141.32611960867922</c:v>
                </c:pt>
                <c:pt idx="78">
                  <c:v>151.15507922239001</c:v>
                </c:pt>
                <c:pt idx="79">
                  <c:v>161.74049812873574</c:v>
                </c:pt>
                <c:pt idx="80">
                  <c:v>172.66301808776251</c:v>
                </c:pt>
                <c:pt idx="81">
                  <c:v>183.25328228937764</c:v>
                </c:pt>
                <c:pt idx="82">
                  <c:v>192.34915658285368</c:v>
                </c:pt>
                <c:pt idx="83">
                  <c:v>197.96650914911072</c:v>
                </c:pt>
                <c:pt idx="84">
                  <c:v>197.34460884869895</c:v>
                </c:pt>
                <c:pt idx="85">
                  <c:v>188.08474892423456</c:v>
                </c:pt>
                <c:pt idx="86">
                  <c:v>170.25189227708825</c:v>
                </c:pt>
                <c:pt idx="87">
                  <c:v>147.59449897947303</c:v>
                </c:pt>
                <c:pt idx="88">
                  <c:v>125.97489773995636</c:v>
                </c:pt>
                <c:pt idx="89">
                  <c:v>109.92600270673321</c:v>
                </c:pt>
                <c:pt idx="90">
                  <c:v>100.52066628489894</c:v>
                </c:pt>
                <c:pt idx="91">
                  <c:v>96.112463150709615</c:v>
                </c:pt>
                <c:pt idx="92">
                  <c:v>94.40933370112586</c:v>
                </c:pt>
                <c:pt idx="93">
                  <c:v>93.808615686945743</c:v>
                </c:pt>
                <c:pt idx="94">
                  <c:v>93.553659862941572</c:v>
                </c:pt>
                <c:pt idx="95">
                  <c:v>93.38371547591089</c:v>
                </c:pt>
                <c:pt idx="96">
                  <c:v>93.23096161058622</c:v>
                </c:pt>
                <c:pt idx="97">
                  <c:v>93.081810450447662</c:v>
                </c:pt>
                <c:pt idx="98">
                  <c:v>92.934097416185722</c:v>
                </c:pt>
                <c:pt idx="99">
                  <c:v>92.787500834136836</c:v>
                </c:pt>
                <c:pt idx="100">
                  <c:v>92.641939575240713</c:v>
                </c:pt>
                <c:pt idx="101">
                  <c:v>92.497380073494682</c:v>
                </c:pt>
                <c:pt idx="102">
                  <c:v>92.353846021146992</c:v>
                </c:pt>
                <c:pt idx="103">
                  <c:v>92.211483037479098</c:v>
                </c:pt>
                <c:pt idx="104">
                  <c:v>92.070696128948128</c:v>
                </c:pt>
                <c:pt idx="105">
                  <c:v>91.932418084162592</c:v>
                </c:pt>
                <c:pt idx="106">
                  <c:v>91.798599683437814</c:v>
                </c:pt>
                <c:pt idx="107">
                  <c:v>91.673043215848537</c:v>
                </c:pt>
                <c:pt idx="108">
                  <c:v>91.562711150168482</c:v>
                </c:pt>
                <c:pt idx="109">
                  <c:v>91.479598705780035</c:v>
                </c:pt>
                <c:pt idx="110">
                  <c:v>91.443119444759631</c:v>
                </c:pt>
                <c:pt idx="111">
                  <c:v>91.482680756981622</c:v>
                </c:pt>
                <c:pt idx="112">
                  <c:v>91.639723704103702</c:v>
                </c:pt>
                <c:pt idx="113">
                  <c:v>91.968048115640784</c:v>
                </c:pt>
                <c:pt idx="114">
                  <c:v>92.5309105868795</c:v>
                </c:pt>
                <c:pt idx="115">
                  <c:v>93.393369633034155</c:v>
                </c:pt>
                <c:pt idx="116">
                  <c:v>94.608663687809752</c:v>
                </c:pt>
                <c:pt idx="117">
                  <c:v>96.197542557111234</c:v>
                </c:pt>
                <c:pt idx="118">
                  <c:v>98.118775869089234</c:v>
                </c:pt>
                <c:pt idx="119">
                  <c:v>100.22935222641821</c:v>
                </c:pt>
                <c:pt idx="120">
                  <c:v>102.2423353549281</c:v>
                </c:pt>
                <c:pt idx="121">
                  <c:v>103.71778392967231</c:v>
                </c:pt>
                <c:pt idx="122">
                  <c:v>104.15023861938641</c:v>
                </c:pt>
                <c:pt idx="123">
                  <c:v>103.18496419354022</c:v>
                </c:pt>
                <c:pt idx="124">
                  <c:v>100.86915154454913</c:v>
                </c:pt>
                <c:pt idx="125">
                  <c:v>97.728909592726438</c:v>
                </c:pt>
                <c:pt idx="126">
                  <c:v>94.544274162784617</c:v>
                </c:pt>
                <c:pt idx="127">
                  <c:v>91.95986904764122</c:v>
                </c:pt>
                <c:pt idx="128">
                  <c:v>90.228352482602062</c:v>
                </c:pt>
                <c:pt idx="129">
                  <c:v>89.240322675593092</c:v>
                </c:pt>
                <c:pt idx="130">
                  <c:v>88.730683052149786</c:v>
                </c:pt>
                <c:pt idx="131">
                  <c:v>88.461380148966981</c:v>
                </c:pt>
                <c:pt idx="132">
                  <c:v>88.288781481268202</c:v>
                </c:pt>
                <c:pt idx="133">
                  <c:v>88.147887664471767</c:v>
                </c:pt>
                <c:pt idx="134">
                  <c:v>88.015705170282203</c:v>
                </c:pt>
                <c:pt idx="135">
                  <c:v>87.885762647965805</c:v>
                </c:pt>
                <c:pt idx="136">
                  <c:v>87.756655126134618</c:v>
                </c:pt>
                <c:pt idx="137">
                  <c:v>87.628357000259612</c:v>
                </c:pt>
                <c:pt idx="138">
                  <c:v>87.501624942693738</c:v>
                </c:pt>
                <c:pt idx="139">
                  <c:v>87.378823578703233</c:v>
                </c:pt>
                <c:pt idx="140">
                  <c:v>87.266301145026674</c:v>
                </c:pt>
                <c:pt idx="141">
                  <c:v>87.179202723041826</c:v>
                </c:pt>
                <c:pt idx="142">
                  <c:v>87.149310998926538</c:v>
                </c:pt>
                <c:pt idx="143">
                  <c:v>87.234322186901522</c:v>
                </c:pt>
                <c:pt idx="144">
                  <c:v>87.522260226138911</c:v>
                </c:pt>
                <c:pt idx="145">
                  <c:v>88.119283050712909</c:v>
                </c:pt>
                <c:pt idx="146">
                  <c:v>89.109058353369477</c:v>
                </c:pt>
                <c:pt idx="147">
                  <c:v>90.48524933505864</c:v>
                </c:pt>
                <c:pt idx="148">
                  <c:v>92.085867596185921</c:v>
                </c:pt>
                <c:pt idx="149">
                  <c:v>93.581661445168194</c:v>
                </c:pt>
                <c:pt idx="150">
                  <c:v>94.560201141700091</c:v>
                </c:pt>
                <c:pt idx="151">
                  <c:v>94.690246935138191</c:v>
                </c:pt>
                <c:pt idx="152">
                  <c:v>93.881229628614477</c:v>
                </c:pt>
                <c:pt idx="153">
                  <c:v>92.334576458278676</c:v>
                </c:pt>
                <c:pt idx="154">
                  <c:v>90.448132973069747</c:v>
                </c:pt>
                <c:pt idx="155">
                  <c:v>88.635376567745965</c:v>
                </c:pt>
                <c:pt idx="156">
                  <c:v>87.171794828651215</c:v>
                </c:pt>
                <c:pt idx="157">
                  <c:v>86.143715722161815</c:v>
                </c:pt>
                <c:pt idx="158">
                  <c:v>85.493905075027982</c:v>
                </c:pt>
                <c:pt idx="159">
                  <c:v>85.105101640205689</c:v>
                </c:pt>
                <c:pt idx="160">
                  <c:v>84.866115024217947</c:v>
                </c:pt>
                <c:pt idx="161">
                  <c:v>84.700237671787136</c:v>
                </c:pt>
                <c:pt idx="162">
                  <c:v>84.565054149068501</c:v>
                </c:pt>
                <c:pt idx="163">
                  <c:v>84.44102644135512</c:v>
                </c:pt>
                <c:pt idx="164">
                  <c:v>84.32050286456662</c:v>
                </c:pt>
                <c:pt idx="165">
                  <c:v>84.200898483891208</c:v>
                </c:pt>
                <c:pt idx="166">
                  <c:v>84.081445984127996</c:v>
                </c:pt>
                <c:pt idx="167">
                  <c:v>83.961935762683822</c:v>
                </c:pt>
                <c:pt idx="168">
                  <c:v>83.842307207771412</c:v>
                </c:pt>
                <c:pt idx="169">
                  <c:v>83.722535990612613</c:v>
                </c:pt>
                <c:pt idx="170">
                  <c:v>83.602607314379185</c:v>
                </c:pt>
                <c:pt idx="171">
                  <c:v>83.482510315857141</c:v>
                </c:pt>
                <c:pt idx="172">
                  <c:v>83.36223690950284</c:v>
                </c:pt>
                <c:pt idx="173">
                  <c:v>83.24178142371629</c:v>
                </c:pt>
                <c:pt idx="174">
                  <c:v>83.121140352063307</c:v>
                </c:pt>
                <c:pt idx="175">
                  <c:v>83.000312116376406</c:v>
                </c:pt>
                <c:pt idx="176">
                  <c:v>82.879296832827706</c:v>
                </c:pt>
                <c:pt idx="177">
                  <c:v>82.758096084449278</c:v>
                </c:pt>
                <c:pt idx="178">
                  <c:v>82.63671270405429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96.836353186666855</c:v>
                </c:pt>
                <c:pt idx="4">
                  <c:v>97.071860994270025</c:v>
                </c:pt>
                <c:pt idx="5">
                  <c:v>97.30739476402789</c:v>
                </c:pt>
                <c:pt idx="6">
                  <c:v>97.542879327912047</c:v>
                </c:pt>
                <c:pt idx="7">
                  <c:v>97.778225597955114</c:v>
                </c:pt>
                <c:pt idx="8">
                  <c:v>98.013328820206482</c:v>
                </c:pt>
                <c:pt idx="9">
                  <c:v>98.24806668075621</c:v>
                </c:pt>
                <c:pt idx="10">
                  <c:v>98.482297264339962</c:v>
                </c:pt>
                <c:pt idx="11">
                  <c:v>98.715856869810594</c:v>
                </c:pt>
                <c:pt idx="12">
                  <c:v>98.948557691525863</c:v>
                </c:pt>
                <c:pt idx="13">
                  <c:v>99.180185381600168</c:v>
                </c:pt>
                <c:pt idx="14">
                  <c:v>99.410496515129452</c:v>
                </c:pt>
                <c:pt idx="15">
                  <c:v>99.639215989041801</c:v>
                </c:pt>
                <c:pt idx="16">
                  <c:v>99.866034395229349</c:v>
                </c:pt>
                <c:pt idx="17">
                  <c:v>100.09060542011299</c:v>
                </c:pt>
                <c:pt idx="18">
                  <c:v>100.3125433357352</c:v>
                </c:pt>
                <c:pt idx="19">
                  <c:v>100.53142066171294</c:v>
                </c:pt>
                <c:pt idx="20">
                  <c:v>100.74676609263607</c:v>
                </c:pt>
                <c:pt idx="21">
                  <c:v>100.95806280129841</c:v>
                </c:pt>
                <c:pt idx="22">
                  <c:v>101.16474724384832</c:v>
                </c:pt>
                <c:pt idx="23">
                  <c:v>101.36620860763723</c:v>
                </c:pt>
                <c:pt idx="24">
                  <c:v>101.56178905508069</c:v>
                </c:pt>
                <c:pt idx="25">
                  <c:v>101.75078492581032</c:v>
                </c:pt>
                <c:pt idx="26">
                  <c:v>101.93244906313369</c:v>
                </c:pt>
                <c:pt idx="27">
                  <c:v>102.10599442749545</c:v>
                </c:pt>
                <c:pt idx="28">
                  <c:v>102.27059914731778</c:v>
                </c:pt>
                <c:pt idx="29">
                  <c:v>102.42541313443016</c:v>
                </c:pt>
                <c:pt idx="30">
                  <c:v>102.5695663556652</c:v>
                </c:pt>
                <c:pt idx="31">
                  <c:v>102.70217880300554</c:v>
                </c:pt>
                <c:pt idx="32">
                  <c:v>102.82237214160251</c:v>
                </c:pt>
                <c:pt idx="33">
                  <c:v>102.92928293882298</c:v>
                </c:pt>
                <c:pt idx="34">
                  <c:v>103.02207729032688</c:v>
                </c:pt>
                <c:pt idx="35">
                  <c:v>103.09996656467081</c:v>
                </c:pt>
                <c:pt idx="36">
                  <c:v>103.16222389128484</c:v>
                </c:pt>
                <c:pt idx="37">
                  <c:v>103.20820092453208</c:v>
                </c:pt>
                <c:pt idx="38">
                  <c:v>103.23734433667117</c:v>
                </c:pt>
                <c:pt idx="39">
                  <c:v>103.2492114331186</c:v>
                </c:pt>
                <c:pt idx="40">
                  <c:v>103.24348425235755</c:v>
                </c:pt>
                <c:pt idx="41">
                  <c:v>103.21998151678628</c:v>
                </c:pt>
                <c:pt idx="42">
                  <c:v>103.17866784413097</c:v>
                </c:pt>
                <c:pt idx="43">
                  <c:v>103.11965971303624</c:v>
                </c:pt>
                <c:pt idx="44">
                  <c:v>103.04322779868401</c:v>
                </c:pt>
                <c:pt idx="45">
                  <c:v>102.94979544850138</c:v>
                </c:pt>
                <c:pt idx="46">
                  <c:v>102.83993324439994</c:v>
                </c:pt>
                <c:pt idx="47">
                  <c:v>102.71434978402873</c:v>
                </c:pt>
                <c:pt idx="48">
                  <c:v>102.57387899525861</c:v>
                </c:pt>
                <c:pt idx="49">
                  <c:v>102.41946446163657</c:v>
                </c:pt>
                <c:pt idx="50">
                  <c:v>102.25214136953534</c:v>
                </c:pt>
                <c:pt idx="51">
                  <c:v>102.07301678081006</c:v>
                </c:pt>
                <c:pt idx="52">
                  <c:v>101.88324898247987</c:v>
                </c:pt>
                <c:pt idx="53">
                  <c:v>101.68402666612324</c:v>
                </c:pt>
                <c:pt idx="54">
                  <c:v>101.47654864733173</c:v>
                </c:pt>
                <c:pt idx="55">
                  <c:v>101.26200475626153</c:v>
                </c:pt>
                <c:pt idx="56">
                  <c:v>101.04155842313843</c:v>
                </c:pt>
                <c:pt idx="57">
                  <c:v>100.81633135790368</c:v>
                </c:pt>
                <c:pt idx="58">
                  <c:v>100.58739059157503</c:v>
                </c:pt>
                <c:pt idx="59">
                  <c:v>100.35573801794789</c:v>
                </c:pt>
                <c:pt idx="60">
                  <c:v>100.12230245592413</c:v>
                </c:pt>
                <c:pt idx="61">
                  <c:v>99.88793415084146</c:v>
                </c:pt>
                <c:pt idx="62">
                  <c:v>99.653401551235362</c:v>
                </c:pt>
                <c:pt idx="63">
                  <c:v>99.419390136920327</c:v>
                </c:pt>
                <c:pt idx="64">
                  <c:v>99.186503034724154</c:v>
                </c:pt>
                <c:pt idx="65">
                  <c:v>98.955263137864975</c:v>
                </c:pt>
                <c:pt idx="66">
                  <c:v>98.72611644110583</c:v>
                </c:pt>
                <c:pt idx="67">
                  <c:v>98.49943631324652</c:v>
                </c:pt>
                <c:pt idx="68">
                  <c:v>98.275528447879353</c:v>
                </c:pt>
                <c:pt idx="69">
                  <c:v>98.054636259465326</c:v>
                </c:pt>
                <c:pt idx="70">
                  <c:v>97.836946521853548</c:v>
                </c:pt>
                <c:pt idx="71">
                  <c:v>97.622595078002178</c:v>
                </c:pt>
                <c:pt idx="72">
                  <c:v>97.41167248099957</c:v>
                </c:pt>
                <c:pt idx="73">
                  <c:v>97.204229456157393</c:v>
                </c:pt>
                <c:pt idx="74">
                  <c:v>97.000282101027238</c:v>
                </c:pt>
                <c:pt idx="75">
                  <c:v>96.79981676413037</c:v>
                </c:pt>
                <c:pt idx="76">
                  <c:v>96.602794563747494</c:v>
                </c:pt>
                <c:pt idx="77">
                  <c:v>96.409155525286849</c:v>
                </c:pt>
                <c:pt idx="78">
                  <c:v>96.218822329689871</c:v>
                </c:pt>
                <c:pt idx="79">
                  <c:v>96.031703676317733</c:v>
                </c:pt>
                <c:pt idx="80">
                  <c:v>95.847697272116932</c:v>
                </c:pt>
                <c:pt idx="81">
                  <c:v>95.666692464949591</c:v>
                </c:pt>
                <c:pt idx="82">
                  <c:v>95.488572543146418</c:v>
                </c:pt>
                <c:pt idx="83">
                  <c:v>95.313216725946191</c:v>
                </c:pt>
                <c:pt idx="84">
                  <c:v>95.140501870826938</c:v>
                </c:pt>
                <c:pt idx="85">
                  <c:v>94.970303924092818</c:v>
                </c:pt>
                <c:pt idx="86">
                  <c:v>94.802499140692703</c:v>
                </c:pt>
                <c:pt idx="87">
                  <c:v>94.636965098310355</c:v>
                </c:pt>
                <c:pt idx="88">
                  <c:v>94.473581529451948</c:v>
                </c:pt>
                <c:pt idx="89">
                  <c:v>94.312230993692609</c:v>
                </c:pt>
                <c:pt idx="90">
                  <c:v>94.152799410541434</c:v>
                </c:pt>
                <c:pt idx="91">
                  <c:v>93.995176471621363</c:v>
                </c:pt>
                <c:pt idx="92">
                  <c:v>93.839255949100263</c:v>
                </c:pt>
                <c:pt idx="93">
                  <c:v>93.684935915597919</c:v>
                </c:pt>
                <c:pt idx="94">
                  <c:v>93.532118889159975</c:v>
                </c:pt>
                <c:pt idx="95">
                  <c:v>93.380711915357409</c:v>
                </c:pt>
                <c:pt idx="96">
                  <c:v>93.230626597148373</c:v>
                </c:pt>
                <c:pt idx="97">
                  <c:v>93.081779081837638</c:v>
                </c:pt>
                <c:pt idx="98">
                  <c:v>92.934090013284333</c:v>
                </c:pt>
                <c:pt idx="99">
                  <c:v>92.787484456442272</c:v>
                </c:pt>
                <c:pt idx="100">
                  <c:v>92.641891800362615</c:v>
                </c:pt>
                <c:pt idx="101">
                  <c:v>92.497245644937948</c:v>
                </c:pt>
                <c:pt idx="102">
                  <c:v>92.353483675915811</c:v>
                </c:pt>
                <c:pt idx="103">
                  <c:v>92.210547532046164</c:v>
                </c:pt>
                <c:pt idx="104">
                  <c:v>92.068382667646176</c:v>
                </c:pt>
                <c:pt idx="105">
                  <c:v>91.926938213356522</c:v>
                </c:pt>
                <c:pt idx="106">
                  <c:v>91.786166837418534</c:v>
                </c:pt>
                <c:pt idx="107">
                  <c:v>91.6460246094138</c:v>
                </c:pt>
                <c:pt idx="108">
                  <c:v>91.506470868068106</c:v>
                </c:pt>
                <c:pt idx="109">
                  <c:v>91.367468094423984</c:v>
                </c:pt>
                <c:pt idx="110">
                  <c:v>91.228981791423379</c:v>
                </c:pt>
                <c:pt idx="111">
                  <c:v>91.090980370706191</c:v>
                </c:pt>
                <c:pt idx="112">
                  <c:v>90.953435047217965</c:v>
                </c:pt>
                <c:pt idx="113">
                  <c:v>90.816319742021719</c:v>
                </c:pt>
                <c:pt idx="114">
                  <c:v>90.67961099352047</c:v>
                </c:pt>
                <c:pt idx="115">
                  <c:v>90.543287877114338</c:v>
                </c:pt>
                <c:pt idx="116">
                  <c:v>90.407331933129015</c:v>
                </c:pt>
                <c:pt idx="117">
                  <c:v>90.271727102661487</c:v>
                </c:pt>
                <c:pt idx="118">
                  <c:v>90.136459670784618</c:v>
                </c:pt>
                <c:pt idx="119">
                  <c:v>90.001518216332641</c:v>
                </c:pt>
                <c:pt idx="120">
                  <c:v>89.866893567250486</c:v>
                </c:pt>
                <c:pt idx="121">
                  <c:v>89.73257876022727</c:v>
                </c:pt>
                <c:pt idx="122">
                  <c:v>89.598569003048937</c:v>
                </c:pt>
                <c:pt idx="123">
                  <c:v>89.464861637794542</c:v>
                </c:pt>
                <c:pt idx="124">
                  <c:v>89.331456102669833</c:v>
                </c:pt>
                <c:pt idx="125">
                  <c:v>89.198353889924533</c:v>
                </c:pt>
                <c:pt idx="126">
                  <c:v>89.065558496946721</c:v>
                </c:pt>
                <c:pt idx="127">
                  <c:v>88.93307536728112</c:v>
                </c:pt>
                <c:pt idx="128">
                  <c:v>88.800911817997644</c:v>
                </c:pt>
                <c:pt idx="129">
                  <c:v>88.669076949566829</c:v>
                </c:pt>
                <c:pt idx="130">
                  <c:v>88.537581534209565</c:v>
                </c:pt>
                <c:pt idx="131">
                  <c:v>88.406437878616316</c:v>
                </c:pt>
                <c:pt idx="132">
                  <c:v>88.275659657017329</c:v>
                </c:pt>
                <c:pt idx="133">
                  <c:v>88.145261710875531</c:v>
                </c:pt>
                <c:pt idx="134">
                  <c:v>88.015259812011507</c:v>
                </c:pt>
                <c:pt idx="135">
                  <c:v>87.885670386799674</c:v>
                </c:pt>
                <c:pt idx="136">
                  <c:v>87.756510200229798</c:v>
                </c:pt>
                <c:pt idx="137">
                  <c:v>87.627796000127177</c:v>
                </c:pt>
                <c:pt idx="138">
                  <c:v>87.499544123667988</c:v>
                </c:pt>
                <c:pt idx="139">
                  <c:v>87.371770070480721</c:v>
                </c:pt>
                <c:pt idx="140">
                  <c:v>87.244488049025605</c:v>
                </c:pt>
                <c:pt idx="141">
                  <c:v>87.117710505485405</c:v>
                </c:pt>
                <c:pt idx="142">
                  <c:v>86.991447646935299</c:v>
                </c:pt>
                <c:pt idx="143">
                  <c:v>86.865706972903865</c:v>
                </c:pt>
                <c:pt idx="144">
                  <c:v>86.740492831379598</c:v>
                </c:pt>
                <c:pt idx="145">
                  <c:v>86.615806016632931</c:v>
                </c:pt>
                <c:pt idx="146">
                  <c:v>86.491643426700918</c:v>
                </c:pt>
                <c:pt idx="147">
                  <c:v>86.367997797839735</c:v>
                </c:pt>
                <c:pt idx="148">
                  <c:v>86.244857531576258</c:v>
                </c:pt>
                <c:pt idx="149">
                  <c:v>86.122206627154299</c:v>
                </c:pt>
                <c:pt idx="150">
                  <c:v>86.000024728254303</c:v>
                </c:pt>
                <c:pt idx="151">
                  <c:v>85.878287288053514</c:v>
                </c:pt>
                <c:pt idx="152">
                  <c:v>85.75696585128496</c:v>
                </c:pt>
                <c:pt idx="153">
                  <c:v>85.636028446321205</c:v>
                </c:pt>
                <c:pt idx="154">
                  <c:v>85.515440074877247</c:v>
                </c:pt>
                <c:pt idx="155">
                  <c:v>85.39516328212116</c:v>
                </c:pt>
                <c:pt idx="156">
                  <c:v>85.275158786177286</c:v>
                </c:pt>
                <c:pt idx="157">
                  <c:v>85.155386143499612</c:v>
                </c:pt>
                <c:pt idx="158">
                  <c:v>85.035804425546132</c:v>
                </c:pt>
                <c:pt idx="159">
                  <c:v>84.916372882635955</c:v>
                </c:pt>
                <c:pt idx="160">
                  <c:v>84.797051572711069</c:v>
                </c:pt>
                <c:pt idx="161">
                  <c:v>84.677801935737392</c:v>
                </c:pt>
                <c:pt idx="162">
                  <c:v>84.5585872983564</c:v>
                </c:pt>
                <c:pt idx="163">
                  <c:v>84.439373297790098</c:v>
                </c:pt>
                <c:pt idx="164">
                  <c:v>84.320128218548518</c:v>
                </c:pt>
                <c:pt idx="165">
                  <c:v>84.200823239867574</c:v>
                </c:pt>
                <c:pt idx="166">
                  <c:v>84.081432595744332</c:v>
                </c:pt>
                <c:pt idx="167">
                  <c:v>83.961933652746268</c:v>
                </c:pt>
                <c:pt idx="168">
                  <c:v>83.842306913336259</c:v>
                </c:pt>
                <c:pt idx="169">
                  <c:v>83.722535954238438</c:v>
                </c:pt>
                <c:pt idx="170">
                  <c:v>83.602607310401822</c:v>
                </c:pt>
                <c:pt idx="171">
                  <c:v>83.482510315472268</c:v>
                </c:pt>
                <c:pt idx="172">
                  <c:v>83.362236909469885</c:v>
                </c:pt>
                <c:pt idx="173">
                  <c:v>83.241781423713789</c:v>
                </c:pt>
                <c:pt idx="174">
                  <c:v>83.121140352063136</c:v>
                </c:pt>
                <c:pt idx="175">
                  <c:v>83.000312116376392</c:v>
                </c:pt>
                <c:pt idx="176">
                  <c:v>82.879296832827706</c:v>
                </c:pt>
                <c:pt idx="177">
                  <c:v>82.758096084449278</c:v>
                </c:pt>
                <c:pt idx="178">
                  <c:v>82.63671270405429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98.177000000000007</c:v>
                </c:pt>
                <c:pt idx="1">
                  <c:v>98.305999999999997</c:v>
                </c:pt>
                <c:pt idx="2">
                  <c:v>98.096999999999994</c:v>
                </c:pt>
                <c:pt idx="3">
                  <c:v>97.951999999999998</c:v>
                </c:pt>
                <c:pt idx="4">
                  <c:v>99.064999999999998</c:v>
                </c:pt>
                <c:pt idx="5">
                  <c:v>97.194000000000003</c:v>
                </c:pt>
                <c:pt idx="6">
                  <c:v>97.451999999999998</c:v>
                </c:pt>
                <c:pt idx="7">
                  <c:v>98.064999999999998</c:v>
                </c:pt>
                <c:pt idx="8">
                  <c:v>97.71</c:v>
                </c:pt>
                <c:pt idx="9">
                  <c:v>97.129000000000005</c:v>
                </c:pt>
                <c:pt idx="10">
                  <c:v>96.677000000000007</c:v>
                </c:pt>
                <c:pt idx="11">
                  <c:v>97</c:v>
                </c:pt>
                <c:pt idx="12">
                  <c:v>97.418999999999997</c:v>
                </c:pt>
                <c:pt idx="13">
                  <c:v>98.305999999999997</c:v>
                </c:pt>
                <c:pt idx="14">
                  <c:v>97.403000000000006</c:v>
                </c:pt>
                <c:pt idx="15">
                  <c:v>97.774000000000001</c:v>
                </c:pt>
                <c:pt idx="16">
                  <c:v>98.677000000000007</c:v>
                </c:pt>
                <c:pt idx="17">
                  <c:v>97.742000000000004</c:v>
                </c:pt>
                <c:pt idx="18">
                  <c:v>98.305999999999997</c:v>
                </c:pt>
                <c:pt idx="19">
                  <c:v>98.805999999999997</c:v>
                </c:pt>
                <c:pt idx="20">
                  <c:v>98.870999999999995</c:v>
                </c:pt>
                <c:pt idx="21">
                  <c:v>99.161000000000001</c:v>
                </c:pt>
                <c:pt idx="22">
                  <c:v>99.144999999999996</c:v>
                </c:pt>
                <c:pt idx="23">
                  <c:v>98.370999999999995</c:v>
                </c:pt>
                <c:pt idx="24">
                  <c:v>99.064999999999998</c:v>
                </c:pt>
                <c:pt idx="25">
                  <c:v>99.29</c:v>
                </c:pt>
                <c:pt idx="26">
                  <c:v>99.548000000000002</c:v>
                </c:pt>
                <c:pt idx="27">
                  <c:v>99.548000000000002</c:v>
                </c:pt>
                <c:pt idx="28">
                  <c:v>99.838999999999999</c:v>
                </c:pt>
                <c:pt idx="29">
                  <c:v>100.5</c:v>
                </c:pt>
                <c:pt idx="30">
                  <c:v>101.113</c:v>
                </c:pt>
                <c:pt idx="31">
                  <c:v>101.40300000000001</c:v>
                </c:pt>
                <c:pt idx="32">
                  <c:v>101.694</c:v>
                </c:pt>
                <c:pt idx="33">
                  <c:v>101.968</c:v>
                </c:pt>
                <c:pt idx="34">
                  <c:v>101.98399999999999</c:v>
                </c:pt>
                <c:pt idx="35">
                  <c:v>102.871</c:v>
                </c:pt>
                <c:pt idx="36">
                  <c:v>102.871</c:v>
                </c:pt>
                <c:pt idx="37">
                  <c:v>102.887</c:v>
                </c:pt>
                <c:pt idx="38">
                  <c:v>103.98399999999999</c:v>
                </c:pt>
                <c:pt idx="39">
                  <c:v>104.694</c:v>
                </c:pt>
                <c:pt idx="40">
                  <c:v>105.452</c:v>
                </c:pt>
                <c:pt idx="41">
                  <c:v>105.98399999999999</c:v>
                </c:pt>
                <c:pt idx="42">
                  <c:v>106.371</c:v>
                </c:pt>
                <c:pt idx="43">
                  <c:v>107.194</c:v>
                </c:pt>
                <c:pt idx="44">
                  <c:v>109.548</c:v>
                </c:pt>
                <c:pt idx="45">
                  <c:v>110.51600000000001</c:v>
                </c:pt>
                <c:pt idx="46">
                  <c:v>112.21</c:v>
                </c:pt>
                <c:pt idx="47">
                  <c:v>114.01600000000001</c:v>
                </c:pt>
                <c:pt idx="48">
                  <c:v>119.258</c:v>
                </c:pt>
                <c:pt idx="49">
                  <c:v>123.871</c:v>
                </c:pt>
                <c:pt idx="50">
                  <c:v>130.952</c:v>
                </c:pt>
                <c:pt idx="51">
                  <c:v>139.75800000000001</c:v>
                </c:pt>
                <c:pt idx="52">
                  <c:v>150.19399999999999</c:v>
                </c:pt>
                <c:pt idx="53">
                  <c:v>163.67699999999999</c:v>
                </c:pt>
                <c:pt idx="54">
                  <c:v>178.774</c:v>
                </c:pt>
                <c:pt idx="55">
                  <c:v>193.48400000000001</c:v>
                </c:pt>
                <c:pt idx="56">
                  <c:v>207.887</c:v>
                </c:pt>
                <c:pt idx="57">
                  <c:v>219.58099999999999</c:v>
                </c:pt>
                <c:pt idx="58">
                  <c:v>228.565</c:v>
                </c:pt>
                <c:pt idx="59">
                  <c:v>233.85499999999999</c:v>
                </c:pt>
                <c:pt idx="60">
                  <c:v>235.75800000000001</c:v>
                </c:pt>
                <c:pt idx="61">
                  <c:v>235.065</c:v>
                </c:pt>
                <c:pt idx="62">
                  <c:v>229.25800000000001</c:v>
                </c:pt>
                <c:pt idx="63">
                  <c:v>214.41900000000001</c:v>
                </c:pt>
                <c:pt idx="64">
                  <c:v>191.98400000000001</c:v>
                </c:pt>
                <c:pt idx="65">
                  <c:v>162.548</c:v>
                </c:pt>
                <c:pt idx="66">
                  <c:v>127.468</c:v>
                </c:pt>
                <c:pt idx="67">
                  <c:v>105.081</c:v>
                </c:pt>
                <c:pt idx="68">
                  <c:v>101.387</c:v>
                </c:pt>
                <c:pt idx="69">
                  <c:v>102</c:v>
                </c:pt>
                <c:pt idx="70">
                  <c:v>103.694</c:v>
                </c:pt>
                <c:pt idx="71">
                  <c:v>105.226</c:v>
                </c:pt>
                <c:pt idx="72">
                  <c:v>108.29</c:v>
                </c:pt>
                <c:pt idx="73">
                  <c:v>112.081</c:v>
                </c:pt>
                <c:pt idx="74">
                  <c:v>117.59699999999999</c:v>
                </c:pt>
                <c:pt idx="75">
                  <c:v>124.98399999999999</c:v>
                </c:pt>
                <c:pt idx="76">
                  <c:v>133.69399999999999</c:v>
                </c:pt>
                <c:pt idx="77">
                  <c:v>144.01599999999999</c:v>
                </c:pt>
                <c:pt idx="78">
                  <c:v>155.661</c:v>
                </c:pt>
                <c:pt idx="79">
                  <c:v>167.30600000000001</c:v>
                </c:pt>
                <c:pt idx="80">
                  <c:v>177.80600000000001</c:v>
                </c:pt>
                <c:pt idx="81">
                  <c:v>186.952</c:v>
                </c:pt>
                <c:pt idx="82">
                  <c:v>192.935</c:v>
                </c:pt>
                <c:pt idx="83">
                  <c:v>194.726</c:v>
                </c:pt>
                <c:pt idx="84">
                  <c:v>192.726</c:v>
                </c:pt>
                <c:pt idx="85">
                  <c:v>182.48400000000001</c:v>
                </c:pt>
                <c:pt idx="86">
                  <c:v>163.71</c:v>
                </c:pt>
                <c:pt idx="87">
                  <c:v>139.25800000000001</c:v>
                </c:pt>
                <c:pt idx="88">
                  <c:v>111.145</c:v>
                </c:pt>
                <c:pt idx="89">
                  <c:v>95.096999999999994</c:v>
                </c:pt>
                <c:pt idx="90">
                  <c:v>92.338999999999999</c:v>
                </c:pt>
                <c:pt idx="91">
                  <c:v>91.5</c:v>
                </c:pt>
                <c:pt idx="92">
                  <c:v>91.370999999999995</c:v>
                </c:pt>
                <c:pt idx="93">
                  <c:v>91.29</c:v>
                </c:pt>
                <c:pt idx="94">
                  <c:v>91.468000000000004</c:v>
                </c:pt>
                <c:pt idx="95">
                  <c:v>91.081000000000003</c:v>
                </c:pt>
                <c:pt idx="96">
                  <c:v>90.887</c:v>
                </c:pt>
                <c:pt idx="97">
                  <c:v>91.29</c:v>
                </c:pt>
                <c:pt idx="98">
                  <c:v>90.757999999999996</c:v>
                </c:pt>
                <c:pt idx="99">
                  <c:v>90.338999999999999</c:v>
                </c:pt>
                <c:pt idx="100">
                  <c:v>91.581000000000003</c:v>
                </c:pt>
                <c:pt idx="101">
                  <c:v>91.677000000000007</c:v>
                </c:pt>
                <c:pt idx="102">
                  <c:v>90.531999999999996</c:v>
                </c:pt>
                <c:pt idx="103">
                  <c:v>91.016000000000005</c:v>
                </c:pt>
                <c:pt idx="104">
                  <c:v>91.483999999999995</c:v>
                </c:pt>
                <c:pt idx="105">
                  <c:v>90.694000000000003</c:v>
                </c:pt>
                <c:pt idx="106">
                  <c:v>90.757999999999996</c:v>
                </c:pt>
                <c:pt idx="107">
                  <c:v>91.031999999999996</c:v>
                </c:pt>
                <c:pt idx="108">
                  <c:v>92.242000000000004</c:v>
                </c:pt>
                <c:pt idx="109">
                  <c:v>90.661000000000001</c:v>
                </c:pt>
                <c:pt idx="110">
                  <c:v>90.613</c:v>
                </c:pt>
                <c:pt idx="111">
                  <c:v>91.918999999999997</c:v>
                </c:pt>
                <c:pt idx="112">
                  <c:v>90.79</c:v>
                </c:pt>
                <c:pt idx="113">
                  <c:v>91.096999999999994</c:v>
                </c:pt>
                <c:pt idx="114">
                  <c:v>92.257999999999996</c:v>
                </c:pt>
                <c:pt idx="115">
                  <c:v>92.548000000000002</c:v>
                </c:pt>
                <c:pt idx="116">
                  <c:v>95.177000000000007</c:v>
                </c:pt>
                <c:pt idx="117">
                  <c:v>95.968000000000004</c:v>
                </c:pt>
                <c:pt idx="118">
                  <c:v>98.096999999999994</c:v>
                </c:pt>
                <c:pt idx="119">
                  <c:v>100.339</c:v>
                </c:pt>
                <c:pt idx="120">
                  <c:v>102.113</c:v>
                </c:pt>
                <c:pt idx="121">
                  <c:v>103.48399999999999</c:v>
                </c:pt>
                <c:pt idx="122">
                  <c:v>103.758</c:v>
                </c:pt>
                <c:pt idx="123">
                  <c:v>102.161</c:v>
                </c:pt>
                <c:pt idx="124">
                  <c:v>101.09699999999999</c:v>
                </c:pt>
                <c:pt idx="125">
                  <c:v>98.29</c:v>
                </c:pt>
                <c:pt idx="126">
                  <c:v>95.305999999999997</c:v>
                </c:pt>
                <c:pt idx="127">
                  <c:v>91.096999999999994</c:v>
                </c:pt>
                <c:pt idx="128">
                  <c:v>89.418999999999997</c:v>
                </c:pt>
                <c:pt idx="129">
                  <c:v>88.418999999999997</c:v>
                </c:pt>
                <c:pt idx="130">
                  <c:v>88.113</c:v>
                </c:pt>
                <c:pt idx="131">
                  <c:v>87.161000000000001</c:v>
                </c:pt>
                <c:pt idx="132">
                  <c:v>85.822999999999993</c:v>
                </c:pt>
                <c:pt idx="133">
                  <c:v>86.129000000000005</c:v>
                </c:pt>
                <c:pt idx="134">
                  <c:v>86.855000000000004</c:v>
                </c:pt>
                <c:pt idx="135">
                  <c:v>86.596999999999994</c:v>
                </c:pt>
                <c:pt idx="136">
                  <c:v>85.968000000000004</c:v>
                </c:pt>
                <c:pt idx="137">
                  <c:v>85.838999999999999</c:v>
                </c:pt>
                <c:pt idx="138">
                  <c:v>85.935000000000002</c:v>
                </c:pt>
                <c:pt idx="139">
                  <c:v>86.387</c:v>
                </c:pt>
                <c:pt idx="140">
                  <c:v>86.451999999999998</c:v>
                </c:pt>
                <c:pt idx="141">
                  <c:v>86.144999999999996</c:v>
                </c:pt>
                <c:pt idx="142">
                  <c:v>85.387</c:v>
                </c:pt>
                <c:pt idx="143">
                  <c:v>87.968000000000004</c:v>
                </c:pt>
                <c:pt idx="144">
                  <c:v>87.338999999999999</c:v>
                </c:pt>
                <c:pt idx="145">
                  <c:v>87.661000000000001</c:v>
                </c:pt>
                <c:pt idx="146">
                  <c:v>89.403000000000006</c:v>
                </c:pt>
                <c:pt idx="147">
                  <c:v>90.096999999999994</c:v>
                </c:pt>
                <c:pt idx="148">
                  <c:v>91.242000000000004</c:v>
                </c:pt>
                <c:pt idx="149">
                  <c:v>92.016000000000005</c:v>
                </c:pt>
                <c:pt idx="150">
                  <c:v>93.725999999999999</c:v>
                </c:pt>
                <c:pt idx="151">
                  <c:v>93.516000000000005</c:v>
                </c:pt>
                <c:pt idx="152">
                  <c:v>94.564999999999998</c:v>
                </c:pt>
                <c:pt idx="153">
                  <c:v>93.031999999999996</c:v>
                </c:pt>
                <c:pt idx="154">
                  <c:v>91.274000000000001</c:v>
                </c:pt>
                <c:pt idx="155">
                  <c:v>89.742000000000004</c:v>
                </c:pt>
                <c:pt idx="156">
                  <c:v>86.822999999999993</c:v>
                </c:pt>
                <c:pt idx="157">
                  <c:v>85.903000000000006</c:v>
                </c:pt>
                <c:pt idx="158">
                  <c:v>85.564999999999998</c:v>
                </c:pt>
                <c:pt idx="159">
                  <c:v>84.451999999999998</c:v>
                </c:pt>
                <c:pt idx="160">
                  <c:v>84.048000000000002</c:v>
                </c:pt>
                <c:pt idx="161">
                  <c:v>85.177000000000007</c:v>
                </c:pt>
                <c:pt idx="162">
                  <c:v>84.355000000000004</c:v>
                </c:pt>
                <c:pt idx="163">
                  <c:v>83.79</c:v>
                </c:pt>
                <c:pt idx="164">
                  <c:v>83.887</c:v>
                </c:pt>
                <c:pt idx="165">
                  <c:v>83.548000000000002</c:v>
                </c:pt>
                <c:pt idx="166">
                  <c:v>84.516000000000005</c:v>
                </c:pt>
                <c:pt idx="167">
                  <c:v>83.064999999999998</c:v>
                </c:pt>
                <c:pt idx="168">
                  <c:v>82.483999999999995</c:v>
                </c:pt>
                <c:pt idx="169">
                  <c:v>83.048000000000002</c:v>
                </c:pt>
                <c:pt idx="170">
                  <c:v>83.274000000000001</c:v>
                </c:pt>
                <c:pt idx="171">
                  <c:v>83.257999999999996</c:v>
                </c:pt>
                <c:pt idx="172">
                  <c:v>83.338999999999999</c:v>
                </c:pt>
                <c:pt idx="173">
                  <c:v>83.144999999999996</c:v>
                </c:pt>
                <c:pt idx="174">
                  <c:v>83.516000000000005</c:v>
                </c:pt>
                <c:pt idx="175">
                  <c:v>83.225999999999999</c:v>
                </c:pt>
                <c:pt idx="176">
                  <c:v>82.225999999999999</c:v>
                </c:pt>
                <c:pt idx="177">
                  <c:v>82.225999999999999</c:v>
                </c:pt>
                <c:pt idx="178">
                  <c:v>83.21</c:v>
                </c:pt>
                <c:pt idx="179">
                  <c:v>82.71</c:v>
                </c:pt>
                <c:pt idx="180">
                  <c:v>82.757999999999996</c:v>
                </c:pt>
                <c:pt idx="181">
                  <c:v>82.661000000000001</c:v>
                </c:pt>
                <c:pt idx="182">
                  <c:v>82.805999999999997</c:v>
                </c:pt>
                <c:pt idx="183">
                  <c:v>83.29</c:v>
                </c:pt>
                <c:pt idx="184">
                  <c:v>81.805999999999997</c:v>
                </c:pt>
                <c:pt idx="185">
                  <c:v>82.418999999999997</c:v>
                </c:pt>
                <c:pt idx="186">
                  <c:v>81.774000000000001</c:v>
                </c:pt>
                <c:pt idx="187">
                  <c:v>82.338999999999999</c:v>
                </c:pt>
                <c:pt idx="188">
                  <c:v>81.855000000000004</c:v>
                </c:pt>
                <c:pt idx="189">
                  <c:v>82.822999999999993</c:v>
                </c:pt>
                <c:pt idx="190">
                  <c:v>82.983999999999995</c:v>
                </c:pt>
                <c:pt idx="191">
                  <c:v>82.71</c:v>
                </c:pt>
                <c:pt idx="192">
                  <c:v>82.79</c:v>
                </c:pt>
                <c:pt idx="193">
                  <c:v>82.242000000000004</c:v>
                </c:pt>
                <c:pt idx="194">
                  <c:v>81.677000000000007</c:v>
                </c:pt>
                <c:pt idx="195">
                  <c:v>80.935000000000002</c:v>
                </c:pt>
                <c:pt idx="196">
                  <c:v>81.855000000000004</c:v>
                </c:pt>
                <c:pt idx="197">
                  <c:v>81.677000000000007</c:v>
                </c:pt>
                <c:pt idx="198">
                  <c:v>81.194000000000003</c:v>
                </c:pt>
                <c:pt idx="199">
                  <c:v>81.451999999999998</c:v>
                </c:pt>
                <c:pt idx="200">
                  <c:v>80.838999999999999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95.958421691275021</c:v>
                </c:pt>
                <c:pt idx="3">
                  <c:v>96.17440601207467</c:v>
                </c:pt>
                <c:pt idx="4">
                  <c:v>96.390296732807229</c:v>
                </c:pt>
                <c:pt idx="5">
                  <c:v>96.606017817495214</c:v>
                </c:pt>
                <c:pt idx="6">
                  <c:v>96.821480218669649</c:v>
                </c:pt>
                <c:pt idx="7">
                  <c:v>97.036580292973738</c:v>
                </c:pt>
                <c:pt idx="8">
                  <c:v>97.251198084913867</c:v>
                </c:pt>
                <c:pt idx="9">
                  <c:v>97.465195479335719</c:v>
                </c:pt>
                <c:pt idx="10">
                  <c:v>97.678414226621825</c:v>
                </c:pt>
                <c:pt idx="11">
                  <c:v>97.890673849008422</c:v>
                </c:pt>
                <c:pt idx="12">
                  <c:v>98.101769442051065</c:v>
                </c:pt>
                <c:pt idx="13">
                  <c:v>98.311469392477122</c:v>
                </c:pt>
                <c:pt idx="14">
                  <c:v>98.519513043005418</c:v>
                </c:pt>
                <c:pt idx="15">
                  <c:v>98.725608347111049</c:v>
                </c:pt>
                <c:pt idx="16">
                  <c:v>98.929429573745736</c:v>
                </c:pt>
                <c:pt idx="17">
                  <c:v>99.130615146438402</c:v>
                </c:pt>
                <c:pt idx="18">
                  <c:v>99.328765737702938</c:v>
                </c:pt>
                <c:pt idx="19">
                  <c:v>99.523442796239124</c:v>
                </c:pt>
                <c:pt idx="20">
                  <c:v>99.714167774154646</c:v>
                </c:pt>
                <c:pt idx="21">
                  <c:v>99.900422465407985</c:v>
                </c:pt>
                <c:pt idx="22">
                  <c:v>100.08165109752079</c:v>
                </c:pt>
                <c:pt idx="23">
                  <c:v>100.25726518518745</c:v>
                </c:pt>
                <c:pt idx="24">
                  <c:v>100.42665272688554</c:v>
                </c:pt>
                <c:pt idx="25">
                  <c:v>100.58919420007568</c:v>
                </c:pt>
                <c:pt idx="26">
                  <c:v>100.74428911141705</c:v>
                </c:pt>
                <c:pt idx="27">
                  <c:v>100.89139873499769</c:v>
                </c:pt>
                <c:pt idx="28">
                  <c:v>101.03011328526625</c:v>
                </c:pt>
                <c:pt idx="29">
                  <c:v>101.16025526689687</c:v>
                </c:pt>
                <c:pt idx="30">
                  <c:v>101.28203519902719</c:v>
                </c:pt>
                <c:pt idx="31">
                  <c:v>101.39628126002563</c:v>
                </c:pt>
                <c:pt idx="32">
                  <c:v>101.50477032596682</c:v>
                </c:pt>
                <c:pt idx="33">
                  <c:v>101.61069369002031</c:v>
                </c:pt>
                <c:pt idx="34">
                  <c:v>101.71929525209354</c:v>
                </c:pt>
                <c:pt idx="35">
                  <c:v>101.83872134866084</c:v>
                </c:pt>
                <c:pt idx="36">
                  <c:v>101.9811172058607</c:v>
                </c:pt>
                <c:pt idx="37">
                  <c:v>102.16399227756176</c:v>
                </c:pt>
                <c:pt idx="38">
                  <c:v>102.41185230815958</c:v>
                </c:pt>
                <c:pt idx="39">
                  <c:v>102.75805705440993</c:v>
                </c:pt>
                <c:pt idx="40">
                  <c:v>103.24680766657237</c:v>
                </c:pt>
                <c:pt idx="41">
                  <c:v>103.93509753152674</c:v>
                </c:pt>
                <c:pt idx="42">
                  <c:v>104.89437913443163</c:v>
                </c:pt>
                <c:pt idx="43">
                  <c:v>106.21161581986264</c:v>
                </c:pt>
                <c:pt idx="44">
                  <c:v>107.98931467562633</c:v>
                </c:pt>
                <c:pt idx="45">
                  <c:v>110.34409291487634</c:v>
                </c:pt>
                <c:pt idx="46">
                  <c:v>113.40333551573072</c:v>
                </c:pt>
                <c:pt idx="47">
                  <c:v>117.29957644370316</c:v>
                </c:pt>
                <c:pt idx="48">
                  <c:v>122.16239468145081</c:v>
                </c:pt>
                <c:pt idx="49">
                  <c:v>128.10786484516456</c:v>
                </c:pt>
                <c:pt idx="50">
                  <c:v>135.22593107544182</c:v>
                </c:pt>
                <c:pt idx="51">
                  <c:v>143.56645472530889</c:v>
                </c:pt>
                <c:pt idx="52">
                  <c:v>153.12507285931764</c:v>
                </c:pt>
                <c:pt idx="53">
                  <c:v>163.83031128042441</c:v>
                </c:pt>
                <c:pt idx="54">
                  <c:v>175.53339101318602</c:v>
                </c:pt>
                <c:pt idx="55">
                  <c:v>188.0009425862373</c:v>
                </c:pt>
                <c:pt idx="56">
                  <c:v>200.90526764402156</c:v>
                </c:pt>
                <c:pt idx="57">
                  <c:v>213.7900260517867</c:v>
                </c:pt>
                <c:pt idx="58">
                  <c:v>225.95871035842683</c:v>
                </c:pt>
                <c:pt idx="59">
                  <c:v>236.22521989929305</c:v>
                </c:pt>
                <c:pt idx="60">
                  <c:v>242.58938897805453</c:v>
                </c:pt>
                <c:pt idx="61">
                  <c:v>242.224631472911</c:v>
                </c:pt>
                <c:pt idx="62">
                  <c:v>232.38972907104127</c:v>
                </c:pt>
                <c:pt idx="63">
                  <c:v>212.32696284793602</c:v>
                </c:pt>
                <c:pt idx="64">
                  <c:v>184.86905671637916</c:v>
                </c:pt>
                <c:pt idx="65">
                  <c:v>155.90991900558677</c:v>
                </c:pt>
                <c:pt idx="66">
                  <c:v>131.54786989490077</c:v>
                </c:pt>
                <c:pt idx="67">
                  <c:v>115.121252181413</c:v>
                </c:pt>
                <c:pt idx="68">
                  <c:v>106.46951459380156</c:v>
                </c:pt>
                <c:pt idx="69">
                  <c:v>103.4162432346041</c:v>
                </c:pt>
                <c:pt idx="70">
                  <c:v>103.67261312686081</c:v>
                </c:pt>
                <c:pt idx="71">
                  <c:v>105.7930011073574</c:v>
                </c:pt>
                <c:pt idx="72">
                  <c:v>109.1673455543191</c:v>
                </c:pt>
                <c:pt idx="73">
                  <c:v>113.65866301943757</c:v>
                </c:pt>
                <c:pt idx="74">
                  <c:v>119.3019644405712</c:v>
                </c:pt>
                <c:pt idx="75">
                  <c:v>126.1471892956306</c:v>
                </c:pt>
                <c:pt idx="76">
                  <c:v>134.19086057778239</c:v>
                </c:pt>
                <c:pt idx="77">
                  <c:v>143.34413568520966</c:v>
                </c:pt>
                <c:pt idx="78">
                  <c:v>153.41542896765912</c:v>
                </c:pt>
                <c:pt idx="79">
                  <c:v>164.10087206080738</c:v>
                </c:pt>
                <c:pt idx="80">
                  <c:v>174.96722963800985</c:v>
                </c:pt>
                <c:pt idx="81">
                  <c:v>185.3611379093191</c:v>
                </c:pt>
                <c:pt idx="82">
                  <c:v>194.09441661140932</c:v>
                </c:pt>
                <c:pt idx="83">
                  <c:v>198.87083423032834</c:v>
                </c:pt>
                <c:pt idx="84">
                  <c:v>196.16354172412329</c:v>
                </c:pt>
                <c:pt idx="85">
                  <c:v>182.99791391145169</c:v>
                </c:pt>
                <c:pt idx="86">
                  <c:v>160.42314032910855</c:v>
                </c:pt>
                <c:pt idx="87">
                  <c:v>134.77912470733233</c:v>
                </c:pt>
                <c:pt idx="88">
                  <c:v>113.7513015636205</c:v>
                </c:pt>
                <c:pt idx="89">
                  <c:v>100.99146481445202</c:v>
                </c:pt>
                <c:pt idx="90">
                  <c:v>95.18002638070493</c:v>
                </c:pt>
                <c:pt idx="91">
                  <c:v>93.136779144413524</c:v>
                </c:pt>
                <c:pt idx="92">
                  <c:v>92.517898411346422</c:v>
                </c:pt>
                <c:pt idx="93">
                  <c:v>92.286537073830118</c:v>
                </c:pt>
                <c:pt idx="94">
                  <c:v>92.132958080162354</c:v>
                </c:pt>
                <c:pt idx="95">
                  <c:v>91.991823489485611</c:v>
                </c:pt>
                <c:pt idx="96">
                  <c:v>91.853137407421443</c:v>
                </c:pt>
                <c:pt idx="97">
                  <c:v>91.715721199477187</c:v>
                </c:pt>
                <c:pt idx="98">
                  <c:v>91.57941074699697</c:v>
                </c:pt>
                <c:pt idx="99">
                  <c:v>91.444134051427298</c:v>
                </c:pt>
                <c:pt idx="100">
                  <c:v>91.30983817356487</c:v>
                </c:pt>
                <c:pt idx="101">
                  <c:v>91.176498737370352</c:v>
                </c:pt>
                <c:pt idx="102">
                  <c:v>91.044153229674421</c:v>
                </c:pt>
                <c:pt idx="103">
                  <c:v>90.912974512351383</c:v>
                </c:pt>
                <c:pt idx="104">
                  <c:v>90.783422677173633</c:v>
                </c:pt>
                <c:pt idx="105">
                  <c:v>90.656539786907047</c:v>
                </c:pt>
                <c:pt idx="106">
                  <c:v>90.534485471868379</c:v>
                </c:pt>
                <c:pt idx="107">
                  <c:v>90.421443180915546</c:v>
                </c:pt>
                <c:pt idx="108">
                  <c:v>90.325036292316085</c:v>
                </c:pt>
                <c:pt idx="109">
                  <c:v>90.258344798657845</c:v>
                </c:pt>
                <c:pt idx="110">
                  <c:v>90.242461557883146</c:v>
                </c:pt>
                <c:pt idx="111">
                  <c:v>90.309235024316607</c:v>
                </c:pt>
                <c:pt idx="112">
                  <c:v>90.503417416442886</c:v>
                </c:pt>
                <c:pt idx="113">
                  <c:v>90.88295898178481</c:v>
                </c:pt>
                <c:pt idx="114">
                  <c:v>91.515842414741272</c:v>
                </c:pt>
                <c:pt idx="115">
                  <c:v>92.471845009368522</c:v>
                </c:pt>
                <c:pt idx="116">
                  <c:v>93.807948754106164</c:v>
                </c:pt>
                <c:pt idx="117">
                  <c:v>95.546255211742832</c:v>
                </c:pt>
                <c:pt idx="118">
                  <c:v>97.642516884173233</c:v>
                </c:pt>
                <c:pt idx="119">
                  <c:v>99.943705873223678</c:v>
                </c:pt>
                <c:pt idx="120">
                  <c:v>102.14302015360123</c:v>
                </c:pt>
                <c:pt idx="121">
                  <c:v>103.76968957347025</c:v>
                </c:pt>
                <c:pt idx="122">
                  <c:v>104.28085705625344</c:v>
                </c:pt>
                <c:pt idx="123">
                  <c:v>103.29066385495594</c:v>
                </c:pt>
                <c:pt idx="124">
                  <c:v>100.83935425455778</c:v>
                </c:pt>
                <c:pt idx="125">
                  <c:v>97.481284068062067</c:v>
                </c:pt>
                <c:pt idx="126">
                  <c:v>94.051879714231532</c:v>
                </c:pt>
                <c:pt idx="127">
                  <c:v>91.252820782080065</c:v>
                </c:pt>
                <c:pt idx="128">
                  <c:v>89.370306401522058</c:v>
                </c:pt>
                <c:pt idx="129">
                  <c:v>88.297543865470914</c:v>
                </c:pt>
                <c:pt idx="130">
                  <c:v>87.752119735956725</c:v>
                </c:pt>
                <c:pt idx="131">
                  <c:v>87.474887007750965</c:v>
                </c:pt>
                <c:pt idx="132">
                  <c:v>87.306973437040384</c:v>
                </c:pt>
                <c:pt idx="133">
                  <c:v>87.175399606846867</c:v>
                </c:pt>
                <c:pt idx="134">
                  <c:v>87.053953971681807</c:v>
                </c:pt>
                <c:pt idx="135">
                  <c:v>86.935135503530987</c:v>
                </c:pt>
                <c:pt idx="136">
                  <c:v>86.817256716580786</c:v>
                </c:pt>
                <c:pt idx="137">
                  <c:v>86.700157929252427</c:v>
                </c:pt>
                <c:pt idx="138">
                  <c:v>86.584326441292589</c:v>
                </c:pt>
                <c:pt idx="139">
                  <c:v>86.471393535518402</c:v>
                </c:pt>
                <c:pt idx="140">
                  <c:v>86.365914895731564</c:v>
                </c:pt>
                <c:pt idx="141">
                  <c:v>86.279254587605223</c:v>
                </c:pt>
                <c:pt idx="142">
                  <c:v>86.236505482345919</c:v>
                </c:pt>
                <c:pt idx="143">
                  <c:v>86.286021256999831</c:v>
                </c:pt>
                <c:pt idx="144">
                  <c:v>86.50731019688763</c:v>
                </c:pt>
                <c:pt idx="145">
                  <c:v>87.007225605934323</c:v>
                </c:pt>
                <c:pt idx="146">
                  <c:v>87.890965540178755</c:v>
                </c:pt>
                <c:pt idx="147">
                  <c:v>89.201609848647934</c:v>
                </c:pt>
                <c:pt idx="148">
                  <c:v>90.845059893748953</c:v>
                </c:pt>
                <c:pt idx="149">
                  <c:v>92.546652086805025</c:v>
                </c:pt>
                <c:pt idx="150">
                  <c:v>93.893398589221661</c:v>
                </c:pt>
                <c:pt idx="151">
                  <c:v>94.476312884453463</c:v>
                </c:pt>
                <c:pt idx="152">
                  <c:v>94.073298395309379</c:v>
                </c:pt>
                <c:pt idx="153">
                  <c:v>92.763313846269668</c:v>
                </c:pt>
                <c:pt idx="154">
                  <c:v>90.892759749138577</c:v>
                </c:pt>
                <c:pt idx="155">
                  <c:v>88.913048976550471</c:v>
                </c:pt>
                <c:pt idx="156">
                  <c:v>87.19343439248361</c:v>
                </c:pt>
                <c:pt idx="157">
                  <c:v>85.914591847841436</c:v>
                </c:pt>
                <c:pt idx="158">
                  <c:v>85.075692408438613</c:v>
                </c:pt>
                <c:pt idx="159">
                  <c:v>84.572056960178983</c:v>
                </c:pt>
                <c:pt idx="160">
                  <c:v>84.277712948157202</c:v>
                </c:pt>
                <c:pt idx="161">
                  <c:v>84.09363229880924</c:v>
                </c:pt>
                <c:pt idx="162">
                  <c:v>83.959339038110784</c:v>
                </c:pt>
                <c:pt idx="163">
                  <c:v>83.84447582928253</c:v>
                </c:pt>
                <c:pt idx="164">
                  <c:v>83.736179426586247</c:v>
                </c:pt>
                <c:pt idx="165">
                  <c:v>83.629773099765103</c:v>
                </c:pt>
                <c:pt idx="166">
                  <c:v>83.523774830805735</c:v>
                </c:pt>
                <c:pt idx="167">
                  <c:v>83.417762580199891</c:v>
                </c:pt>
                <c:pt idx="168">
                  <c:v>83.311618138582446</c:v>
                </c:pt>
                <c:pt idx="169">
                  <c:v>83.205300764307069</c:v>
                </c:pt>
                <c:pt idx="170">
                  <c:v>83.098789142973473</c:v>
                </c:pt>
                <c:pt idx="171">
                  <c:v>82.992068431866784</c:v>
                </c:pt>
                <c:pt idx="172">
                  <c:v>82.885127592239186</c:v>
                </c:pt>
                <c:pt idx="173">
                  <c:v>82.777958724547418</c:v>
                </c:pt>
                <c:pt idx="174">
                  <c:v>82.670556729677784</c:v>
                </c:pt>
                <c:pt idx="175">
                  <c:v>82.562919010845917</c:v>
                </c:pt>
                <c:pt idx="176">
                  <c:v>82.455045180256917</c:v>
                </c:pt>
                <c:pt idx="177">
                  <c:v>82.346936771935248</c:v>
                </c:pt>
                <c:pt idx="178">
                  <c:v>82.238596965805542</c:v>
                </c:pt>
                <c:pt idx="179">
                  <c:v>82.130030327267662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95.958421691270232</c:v>
                </c:pt>
                <c:pt idx="3">
                  <c:v>96.174406012061667</c:v>
                </c:pt>
                <c:pt idx="4">
                  <c:v>96.390296732772512</c:v>
                </c:pt>
                <c:pt idx="5">
                  <c:v>96.606017817404009</c:v>
                </c:pt>
                <c:pt idx="6">
                  <c:v>96.821480218433976</c:v>
                </c:pt>
                <c:pt idx="7">
                  <c:v>97.036580292374538</c:v>
                </c:pt>
                <c:pt idx="8">
                  <c:v>97.251198083414863</c:v>
                </c:pt>
                <c:pt idx="9">
                  <c:v>97.46519547564607</c:v>
                </c:pt>
                <c:pt idx="10">
                  <c:v>97.678414217686182</c:v>
                </c:pt>
                <c:pt idx="11">
                  <c:v>97.890673827716157</c:v>
                </c:pt>
                <c:pt idx="12">
                  <c:v>98.101769392131104</c:v>
                </c:pt>
                <c:pt idx="13">
                  <c:v>98.311469277322075</c:v>
                </c:pt>
                <c:pt idx="14">
                  <c:v>98.519512781640174</c:v>
                </c:pt>
                <c:pt idx="15">
                  <c:v>98.725607763438916</c:v>
                </c:pt>
                <c:pt idx="16">
                  <c:v>98.929428291278413</c:v>
                </c:pt>
                <c:pt idx="17">
                  <c:v>99.130612373885242</c:v>
                </c:pt>
                <c:pt idx="18">
                  <c:v>99.328759840179401</c:v>
                </c:pt>
                <c:pt idx="19">
                  <c:v>99.523430453381721</c:v>
                </c:pt>
                <c:pt idx="20">
                  <c:v>99.714142357524565</c:v>
                </c:pt>
                <c:pt idx="21">
                  <c:v>99.900370969057477</c:v>
                </c:pt>
                <c:pt idx="22">
                  <c:v>100.08154843990735</c:v>
                </c:pt>
                <c:pt idx="23">
                  <c:v>100.25706383033385</c:v>
                </c:pt>
                <c:pt idx="24">
                  <c:v>100.42626413898928</c:v>
                </c:pt>
                <c:pt idx="25">
                  <c:v>100.58845634229203</c:v>
                </c:pt>
                <c:pt idx="26">
                  <c:v>100.74291059391489</c:v>
                </c:pt>
                <c:pt idx="27">
                  <c:v>100.88886472611237</c:v>
                </c:pt>
                <c:pt idx="28">
                  <c:v>101.02553017601704</c:v>
                </c:pt>
                <c:pt idx="29">
                  <c:v>101.15209943034378</c:v>
                </c:pt>
                <c:pt idx="30">
                  <c:v>101.26775503995837</c:v>
                </c:pt>
                <c:pt idx="31">
                  <c:v>101.3716802009406</c:v>
                </c:pt>
                <c:pt idx="32">
                  <c:v>101.46307083145093</c:v>
                </c:pt>
                <c:pt idx="33">
                  <c:v>101.54114899540885</c:v>
                </c:pt>
                <c:pt idx="34">
                  <c:v>101.60517743759343</c:v>
                </c:pt>
                <c:pt idx="35">
                  <c:v>101.65447490462736</c:v>
                </c:pt>
                <c:pt idx="36">
                  <c:v>101.68843183816767</c:v>
                </c:pt>
                <c:pt idx="37">
                  <c:v>101.70652594741861</c:v>
                </c:pt>
                <c:pt idx="38">
                  <c:v>101.70833710541685</c:v>
                </c:pt>
                <c:pt idx="39">
                  <c:v>101.69356097503071</c:v>
                </c:pt>
                <c:pt idx="40">
                  <c:v>101.66202076303892</c:v>
                </c:pt>
                <c:pt idx="41">
                  <c:v>101.61367652901494</c:v>
                </c:pt>
                <c:pt idx="42">
                  <c:v>101.54863154241254</c:v>
                </c:pt>
                <c:pt idx="43">
                  <c:v>101.46713528529018</c:v>
                </c:pt>
                <c:pt idx="44">
                  <c:v>101.36958283495385</c:v>
                </c:pt>
                <c:pt idx="45">
                  <c:v>101.2565105223417</c:v>
                </c:pt>
                <c:pt idx="46">
                  <c:v>101.12858793719484</c:v>
                </c:pt>
                <c:pt idx="47">
                  <c:v>100.98660652704615</c:v>
                </c:pt>
                <c:pt idx="48">
                  <c:v>100.83146520036691</c:v>
                </c:pt>
                <c:pt idx="49">
                  <c:v>100.66415348234649</c:v>
                </c:pt>
                <c:pt idx="50">
                  <c:v>100.48573287459223</c:v>
                </c:pt>
                <c:pt idx="51">
                  <c:v>100.29731713078932</c:v>
                </c:pt>
                <c:pt idx="52">
                  <c:v>100.10005217636829</c:v>
                </c:pt>
                <c:pt idx="53">
                  <c:v>99.895096372924868</c:v>
                </c:pt>
                <c:pt idx="54">
                  <c:v>99.683601762653353</c:v>
                </c:pt>
                <c:pt idx="55">
                  <c:v>99.466696832358735</c:v>
                </c:pt>
                <c:pt idx="56">
                  <c:v>99.245471220411474</c:v>
                </c:pt>
                <c:pt idx="57">
                  <c:v>99.020962663571382</c:v>
                </c:pt>
                <c:pt idx="58">
                  <c:v>98.79414635367425</c:v>
                </c:pt>
                <c:pt idx="59">
                  <c:v>98.565926755122874</c:v>
                </c:pt>
                <c:pt idx="60">
                  <c:v>98.33713182937592</c:v>
                </c:pt>
                <c:pt idx="61">
                  <c:v>98.108509526436464</c:v>
                </c:pt>
                <c:pt idx="62">
                  <c:v>97.880726337797768</c:v>
                </c:pt>
                <c:pt idx="63">
                  <c:v>97.654367660595582</c:v>
                </c:pt>
                <c:pt idx="64">
                  <c:v>97.429939697514385</c:v>
                </c:pt>
                <c:pt idx="65">
                  <c:v>97.207872608897162</c:v>
                </c:pt>
                <c:pt idx="66">
                  <c:v>96.988524639475187</c:v>
                </c:pt>
                <c:pt idx="67">
                  <c:v>96.772186958890771</c:v>
                </c:pt>
                <c:pt idx="68">
                  <c:v>96.559088979522258</c:v>
                </c:pt>
                <c:pt idx="69">
                  <c:v>96.349403944114286</c:v>
                </c:pt>
                <c:pt idx="70">
                  <c:v>96.143254606882053</c:v>
                </c:pt>
                <c:pt idx="71">
                  <c:v>95.94071886309122</c:v>
                </c:pt>
                <c:pt idx="72">
                  <c:v>95.741835212110644</c:v>
                </c:pt>
                <c:pt idx="73">
                  <c:v>95.546607966550411</c:v>
                </c:pt>
                <c:pt idx="74">
                  <c:v>95.355012144685531</c:v>
                </c:pt>
                <c:pt idx="75">
                  <c:v>95.166998004610846</c:v>
                </c:pt>
                <c:pt idx="76">
                  <c:v>94.982495196411648</c:v>
                </c:pt>
                <c:pt idx="77">
                  <c:v>94.801416523191435</c:v>
                </c:pt>
                <c:pt idx="78">
                  <c:v>94.623661313318451</c:v>
                </c:pt>
                <c:pt idx="79">
                  <c:v>94.449118415058408</c:v>
                </c:pt>
                <c:pt idx="80">
                  <c:v>94.277668831210661</c:v>
                </c:pt>
                <c:pt idx="81">
                  <c:v>94.109188015818418</c:v>
                </c:pt>
                <c:pt idx="82">
                  <c:v>93.943547857833067</c:v>
                </c:pt>
                <c:pt idx="83">
                  <c:v>93.780618378097103</c:v>
                </c:pt>
                <c:pt idx="84">
                  <c:v>93.620269166456652</c:v>
                </c:pt>
                <c:pt idx="85">
                  <c:v>93.462370585471405</c:v>
                </c:pt>
                <c:pt idx="86">
                  <c:v>93.306794766268538</c:v>
                </c:pt>
                <c:pt idx="87">
                  <c:v>93.153416420759484</c:v>
                </c:pt>
                <c:pt idx="88">
                  <c:v>93.002113492847727</c:v>
                </c:pt>
                <c:pt idx="89">
                  <c:v>92.852767669513455</c:v>
                </c:pt>
                <c:pt idx="90">
                  <c:v>92.705264770851556</c:v>
                </c:pt>
                <c:pt idx="91">
                  <c:v>92.559495036331853</c:v>
                </c:pt>
                <c:pt idx="92">
                  <c:v>92.4153533227894</c:v>
                </c:pt>
                <c:pt idx="93">
                  <c:v>92.272739227972949</c:v>
                </c:pt>
                <c:pt idx="94">
                  <c:v>92.131557151902939</c:v>
                </c:pt>
                <c:pt idx="95">
                  <c:v>91.991716306831222</c:v>
                </c:pt>
                <c:pt idx="96">
                  <c:v>91.853130685255323</c:v>
                </c:pt>
                <c:pt idx="97">
                  <c:v>91.715718994227785</c:v>
                </c:pt>
                <c:pt idx="98">
                  <c:v>91.579404563107914</c:v>
                </c:pt>
                <c:pt idx="99">
                  <c:v>91.444115230927181</c:v>
                </c:pt>
                <c:pt idx="100">
                  <c:v>91.30978321867228</c:v>
                </c:pt>
                <c:pt idx="101">
                  <c:v>91.176344991025033</c:v>
                </c:pt>
                <c:pt idx="102">
                  <c:v>91.043741111424708</c:v>
                </c:pt>
                <c:pt idx="103">
                  <c:v>90.911916093730781</c:v>
                </c:pt>
                <c:pt idx="104">
                  <c:v>90.780818253250047</c:v>
                </c:pt>
                <c:pt idx="105">
                  <c:v>90.650399559446882</c:v>
                </c:pt>
                <c:pt idx="106">
                  <c:v>90.520615492267083</c:v>
                </c:pt>
                <c:pt idx="107">
                  <c:v>90.391424903668849</c:v>
                </c:pt>
                <c:pt idx="108">
                  <c:v>90.262789885662571</c:v>
                </c:pt>
                <c:pt idx="109">
                  <c:v>90.134675645901865</c:v>
                </c:pt>
                <c:pt idx="110">
                  <c:v>90.007050391642494</c:v>
                </c:pt>
                <c:pt idx="111">
                  <c:v>89.879885222679874</c:v>
                </c:pt>
                <c:pt idx="112">
                  <c:v>89.75315403368856</c:v>
                </c:pt>
                <c:pt idx="113">
                  <c:v>89.626833426208165</c:v>
                </c:pt>
                <c:pt idx="114">
                  <c:v>89.500902630349174</c:v>
                </c:pt>
                <c:pt idx="115">
                  <c:v>89.375343436115699</c:v>
                </c:pt>
                <c:pt idx="116">
                  <c:v>89.250140134061567</c:v>
                </c:pt>
                <c:pt idx="117">
                  <c:v>89.125279464802773</c:v>
                </c:pt>
                <c:pt idx="118">
                  <c:v>89.000750576696745</c:v>
                </c:pt>
                <c:pt idx="119">
                  <c:v>88.876544990764316</c:v>
                </c:pt>
                <c:pt idx="120">
                  <c:v>88.752656571668993</c:v>
                </c:pt>
                <c:pt idx="121">
                  <c:v>88.629081503276495</c:v>
                </c:pt>
                <c:pt idx="122">
                  <c:v>88.505818266992179</c:v>
                </c:pt>
                <c:pt idx="123">
                  <c:v>88.382867620718045</c:v>
                </c:pt>
                <c:pt idx="124">
                  <c:v>88.260232575884288</c:v>
                </c:pt>
                <c:pt idx="125">
                  <c:v>88.137918369597685</c:v>
                </c:pt>
                <c:pt idx="126">
                  <c:v>88.015932428524962</c:v>
                </c:pt>
                <c:pt idx="127">
                  <c:v>87.894284320702113</c:v>
                </c:pt>
                <c:pt idx="128">
                  <c:v>87.772985691056093</c:v>
                </c:pt>
                <c:pt idx="129">
                  <c:v>87.652050176069295</c:v>
                </c:pt>
                <c:pt idx="130">
                  <c:v>87.531493292743562</c:v>
                </c:pt>
                <c:pt idx="131">
                  <c:v>87.411332296871961</c:v>
                </c:pt>
                <c:pt idx="132">
                  <c:v>87.291586005653215</c:v>
                </c:pt>
                <c:pt idx="133">
                  <c:v>87.1722745799362</c:v>
                </c:pt>
                <c:pt idx="134">
                  <c:v>87.053419261919672</c:v>
                </c:pt>
                <c:pt idx="135">
                  <c:v>86.935042065008133</c:v>
                </c:pt>
                <c:pt idx="136">
                  <c:v>86.817165413786171</c:v>
                </c:pt>
                <c:pt idx="137">
                  <c:v>86.699811733752327</c:v>
                </c:pt>
                <c:pt idx="138">
                  <c:v>86.583002992560594</c:v>
                </c:pt>
                <c:pt idx="139">
                  <c:v>86.466760197028705</c:v>
                </c:pt>
                <c:pt idx="140">
                  <c:v>86.351102853025012</c:v>
                </c:pt>
                <c:pt idx="141">
                  <c:v>86.236048398430881</c:v>
                </c:pt>
                <c:pt idx="142">
                  <c:v>86.121611622530679</c:v>
                </c:pt>
                <c:pt idx="143">
                  <c:v>86.00780408819756</c:v>
                </c:pt>
                <c:pt idx="144">
                  <c:v>85.894633575873101</c:v>
                </c:pt>
                <c:pt idx="145">
                  <c:v>85.782103570305139</c:v>
                </c:pt>
                <c:pt idx="146">
                  <c:v>85.670212812042934</c:v>
                </c:pt>
                <c:pt idx="147">
                  <c:v>85.558954935545415</c:v>
                </c:pt>
                <c:pt idx="148">
                  <c:v>85.448318214261036</c:v>
                </c:pt>
                <c:pt idx="149">
                  <c:v>85.33828543010469</c:v>
                </c:pt>
                <c:pt idx="150">
                  <c:v>85.228833880426009</c:v>
                </c:pt>
                <c:pt idx="151">
                  <c:v>85.119935530018068</c:v>
                </c:pt>
                <c:pt idx="152">
                  <c:v>85.011557309261789</c:v>
                </c:pt>
                <c:pt idx="153">
                  <c:v>84.903661552574704</c:v>
                </c:pt>
                <c:pt idx="154">
                  <c:v>84.79620656443501</c:v>
                </c:pt>
                <c:pt idx="155">
                  <c:v>84.689147293917102</c:v>
                </c:pt>
                <c:pt idx="156">
                  <c:v>84.582436093403516</c:v>
                </c:pt>
                <c:pt idx="157">
                  <c:v>84.476023533340197</c:v>
                </c:pt>
                <c:pt idx="158">
                  <c:v>84.369859242853011</c:v>
                </c:pt>
                <c:pt idx="159">
                  <c:v>84.263892745856282</c:v>
                </c:pt>
                <c:pt idx="160">
                  <c:v>84.158074263894065</c:v>
                </c:pt>
                <c:pt idx="161">
                  <c:v>84.052355460148078</c:v>
                </c:pt>
                <c:pt idx="162">
                  <c:v>83.946690103478574</c:v>
                </c:pt>
                <c:pt idx="163">
                  <c:v>83.841034636617039</c:v>
                </c:pt>
                <c:pt idx="164">
                  <c:v>83.735348638255246</c:v>
                </c:pt>
                <c:pt idx="165">
                  <c:v>83.629595174349419</c:v>
                </c:pt>
                <c:pt idx="166">
                  <c:v>83.523741039111655</c:v>
                </c:pt>
                <c:pt idx="167">
                  <c:v>83.41775689061636</c:v>
                </c:pt>
                <c:pt idx="168">
                  <c:v>83.31161728952388</c:v>
                </c:pt>
                <c:pt idx="169">
                  <c:v>83.205300652032406</c:v>
                </c:pt>
                <c:pt idx="170">
                  <c:v>83.098789129820503</c:v>
                </c:pt>
                <c:pt idx="171">
                  <c:v>82.992068430501931</c:v>
                </c:pt>
                <c:pt idx="172">
                  <c:v>82.885127592113761</c:v>
                </c:pt>
                <c:pt idx="173">
                  <c:v>82.777958724537214</c:v>
                </c:pt>
                <c:pt idx="174">
                  <c:v>82.670556729677045</c:v>
                </c:pt>
                <c:pt idx="175">
                  <c:v>82.562919010845874</c:v>
                </c:pt>
                <c:pt idx="176">
                  <c:v>82.455045180256917</c:v>
                </c:pt>
                <c:pt idx="177">
                  <c:v>82.346936771935248</c:v>
                </c:pt>
                <c:pt idx="178">
                  <c:v>82.238596965805542</c:v>
                </c:pt>
                <c:pt idx="179">
                  <c:v>82.130030327267662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100.419</c:v>
                </c:pt>
                <c:pt idx="1">
                  <c:v>99.548000000000002</c:v>
                </c:pt>
                <c:pt idx="2">
                  <c:v>100.17700000000001</c:v>
                </c:pt>
                <c:pt idx="3">
                  <c:v>100.242</c:v>
                </c:pt>
                <c:pt idx="4">
                  <c:v>99.805999999999997</c:v>
                </c:pt>
                <c:pt idx="5">
                  <c:v>99.387</c:v>
                </c:pt>
                <c:pt idx="6">
                  <c:v>100.40300000000001</c:v>
                </c:pt>
                <c:pt idx="7">
                  <c:v>98.983999999999995</c:v>
                </c:pt>
                <c:pt idx="8">
                  <c:v>100.565</c:v>
                </c:pt>
                <c:pt idx="9">
                  <c:v>99.935000000000002</c:v>
                </c:pt>
                <c:pt idx="10">
                  <c:v>100.129</c:v>
                </c:pt>
                <c:pt idx="11">
                  <c:v>99.677000000000007</c:v>
                </c:pt>
                <c:pt idx="12">
                  <c:v>100.194</c:v>
                </c:pt>
                <c:pt idx="13">
                  <c:v>99.564999999999998</c:v>
                </c:pt>
                <c:pt idx="14">
                  <c:v>100.548</c:v>
                </c:pt>
                <c:pt idx="15">
                  <c:v>100.90300000000001</c:v>
                </c:pt>
                <c:pt idx="16">
                  <c:v>100.581</c:v>
                </c:pt>
                <c:pt idx="17">
                  <c:v>100.919</c:v>
                </c:pt>
                <c:pt idx="18">
                  <c:v>100.51600000000001</c:v>
                </c:pt>
                <c:pt idx="19">
                  <c:v>99.71</c:v>
                </c:pt>
                <c:pt idx="20">
                  <c:v>100.79</c:v>
                </c:pt>
                <c:pt idx="21">
                  <c:v>100.306</c:v>
                </c:pt>
                <c:pt idx="22">
                  <c:v>101.339</c:v>
                </c:pt>
                <c:pt idx="23">
                  <c:v>101.758</c:v>
                </c:pt>
                <c:pt idx="24">
                  <c:v>101.387</c:v>
                </c:pt>
                <c:pt idx="25">
                  <c:v>101.081</c:v>
                </c:pt>
                <c:pt idx="26">
                  <c:v>102.194</c:v>
                </c:pt>
                <c:pt idx="27">
                  <c:v>101.71</c:v>
                </c:pt>
                <c:pt idx="28">
                  <c:v>101.806</c:v>
                </c:pt>
                <c:pt idx="29">
                  <c:v>101.51600000000001</c:v>
                </c:pt>
                <c:pt idx="30">
                  <c:v>103.113</c:v>
                </c:pt>
                <c:pt idx="31">
                  <c:v>102.90300000000001</c:v>
                </c:pt>
                <c:pt idx="32">
                  <c:v>104.258</c:v>
                </c:pt>
                <c:pt idx="33">
                  <c:v>103.806</c:v>
                </c:pt>
                <c:pt idx="34">
                  <c:v>104.645</c:v>
                </c:pt>
                <c:pt idx="35">
                  <c:v>104.952</c:v>
                </c:pt>
                <c:pt idx="36">
                  <c:v>105.548</c:v>
                </c:pt>
                <c:pt idx="37">
                  <c:v>106.113</c:v>
                </c:pt>
                <c:pt idx="38">
                  <c:v>106.67700000000001</c:v>
                </c:pt>
                <c:pt idx="39">
                  <c:v>106.661</c:v>
                </c:pt>
                <c:pt idx="40">
                  <c:v>107.01600000000001</c:v>
                </c:pt>
                <c:pt idx="41">
                  <c:v>107.355</c:v>
                </c:pt>
                <c:pt idx="42">
                  <c:v>108.32299999999999</c:v>
                </c:pt>
                <c:pt idx="43">
                  <c:v>109.419</c:v>
                </c:pt>
                <c:pt idx="44">
                  <c:v>110.79</c:v>
                </c:pt>
                <c:pt idx="45">
                  <c:v>112.161</c:v>
                </c:pt>
                <c:pt idx="46">
                  <c:v>113.532</c:v>
                </c:pt>
                <c:pt idx="47">
                  <c:v>116.032</c:v>
                </c:pt>
                <c:pt idx="48">
                  <c:v>119.161</c:v>
                </c:pt>
                <c:pt idx="49">
                  <c:v>124</c:v>
                </c:pt>
                <c:pt idx="50">
                  <c:v>130.613</c:v>
                </c:pt>
                <c:pt idx="51">
                  <c:v>138.51599999999999</c:v>
                </c:pt>
                <c:pt idx="52">
                  <c:v>148.32300000000001</c:v>
                </c:pt>
                <c:pt idx="53">
                  <c:v>159.09700000000001</c:v>
                </c:pt>
                <c:pt idx="54">
                  <c:v>172.80600000000001</c:v>
                </c:pt>
                <c:pt idx="55">
                  <c:v>186.887</c:v>
                </c:pt>
                <c:pt idx="56">
                  <c:v>202</c:v>
                </c:pt>
                <c:pt idx="57">
                  <c:v>214.64500000000001</c:v>
                </c:pt>
                <c:pt idx="58">
                  <c:v>224.85499999999999</c:v>
                </c:pt>
                <c:pt idx="59">
                  <c:v>231.48400000000001</c:v>
                </c:pt>
                <c:pt idx="60">
                  <c:v>235.67699999999999</c:v>
                </c:pt>
                <c:pt idx="61">
                  <c:v>236.71</c:v>
                </c:pt>
                <c:pt idx="62">
                  <c:v>234.29</c:v>
                </c:pt>
                <c:pt idx="63">
                  <c:v>226.30600000000001</c:v>
                </c:pt>
                <c:pt idx="64">
                  <c:v>208.17699999999999</c:v>
                </c:pt>
                <c:pt idx="65">
                  <c:v>182.90299999999999</c:v>
                </c:pt>
                <c:pt idx="66">
                  <c:v>148.91900000000001</c:v>
                </c:pt>
                <c:pt idx="67">
                  <c:v>116.726</c:v>
                </c:pt>
                <c:pt idx="68">
                  <c:v>106.258</c:v>
                </c:pt>
                <c:pt idx="69">
                  <c:v>104.548</c:v>
                </c:pt>
                <c:pt idx="70">
                  <c:v>105.48399999999999</c:v>
                </c:pt>
                <c:pt idx="71">
                  <c:v>106.129</c:v>
                </c:pt>
                <c:pt idx="72">
                  <c:v>109.21</c:v>
                </c:pt>
                <c:pt idx="73">
                  <c:v>110.774</c:v>
                </c:pt>
                <c:pt idx="74">
                  <c:v>114.355</c:v>
                </c:pt>
                <c:pt idx="75">
                  <c:v>120.629</c:v>
                </c:pt>
                <c:pt idx="76">
                  <c:v>126.51600000000001</c:v>
                </c:pt>
                <c:pt idx="77">
                  <c:v>135.21</c:v>
                </c:pt>
                <c:pt idx="78">
                  <c:v>145.40299999999999</c:v>
                </c:pt>
                <c:pt idx="79">
                  <c:v>157.14500000000001</c:v>
                </c:pt>
                <c:pt idx="80">
                  <c:v>168.58099999999999</c:v>
                </c:pt>
                <c:pt idx="81">
                  <c:v>178.935</c:v>
                </c:pt>
                <c:pt idx="82">
                  <c:v>187.29</c:v>
                </c:pt>
                <c:pt idx="83">
                  <c:v>194.14500000000001</c:v>
                </c:pt>
                <c:pt idx="84">
                  <c:v>196.274</c:v>
                </c:pt>
                <c:pt idx="85">
                  <c:v>196.12899999999999</c:v>
                </c:pt>
                <c:pt idx="86">
                  <c:v>187.935</c:v>
                </c:pt>
                <c:pt idx="87">
                  <c:v>172.339</c:v>
                </c:pt>
                <c:pt idx="88">
                  <c:v>149.565</c:v>
                </c:pt>
                <c:pt idx="89">
                  <c:v>119.258</c:v>
                </c:pt>
                <c:pt idx="90">
                  <c:v>100.40300000000001</c:v>
                </c:pt>
                <c:pt idx="91">
                  <c:v>95.016000000000005</c:v>
                </c:pt>
                <c:pt idx="92">
                  <c:v>93.694000000000003</c:v>
                </c:pt>
                <c:pt idx="93">
                  <c:v>93.71</c:v>
                </c:pt>
                <c:pt idx="94">
                  <c:v>92.855000000000004</c:v>
                </c:pt>
                <c:pt idx="95">
                  <c:v>93.564999999999998</c:v>
                </c:pt>
                <c:pt idx="96">
                  <c:v>92.418999999999997</c:v>
                </c:pt>
                <c:pt idx="97">
                  <c:v>92.887</c:v>
                </c:pt>
                <c:pt idx="98">
                  <c:v>92.887</c:v>
                </c:pt>
                <c:pt idx="99">
                  <c:v>91.951999999999998</c:v>
                </c:pt>
                <c:pt idx="100">
                  <c:v>92.451999999999998</c:v>
                </c:pt>
                <c:pt idx="101">
                  <c:v>92.194000000000003</c:v>
                </c:pt>
                <c:pt idx="102">
                  <c:v>91.968000000000004</c:v>
                </c:pt>
                <c:pt idx="103">
                  <c:v>91.903000000000006</c:v>
                </c:pt>
                <c:pt idx="104">
                  <c:v>91.21</c:v>
                </c:pt>
                <c:pt idx="105">
                  <c:v>92.387</c:v>
                </c:pt>
                <c:pt idx="106">
                  <c:v>92.225999999999999</c:v>
                </c:pt>
                <c:pt idx="107">
                  <c:v>92.305999999999997</c:v>
                </c:pt>
                <c:pt idx="108">
                  <c:v>91.613</c:v>
                </c:pt>
                <c:pt idx="109">
                  <c:v>91.048000000000002</c:v>
                </c:pt>
                <c:pt idx="110">
                  <c:v>92.322999999999993</c:v>
                </c:pt>
                <c:pt idx="111">
                  <c:v>91.564999999999998</c:v>
                </c:pt>
                <c:pt idx="112">
                  <c:v>91.918999999999997</c:v>
                </c:pt>
                <c:pt idx="113">
                  <c:v>91.661000000000001</c:v>
                </c:pt>
                <c:pt idx="114">
                  <c:v>91.968000000000004</c:v>
                </c:pt>
                <c:pt idx="115">
                  <c:v>91.596999999999994</c:v>
                </c:pt>
                <c:pt idx="116">
                  <c:v>92.081000000000003</c:v>
                </c:pt>
                <c:pt idx="117">
                  <c:v>92.725999999999999</c:v>
                </c:pt>
                <c:pt idx="118">
                  <c:v>93.838999999999999</c:v>
                </c:pt>
                <c:pt idx="119">
                  <c:v>96.644999999999996</c:v>
                </c:pt>
                <c:pt idx="120">
                  <c:v>99.370999999999995</c:v>
                </c:pt>
                <c:pt idx="121">
                  <c:v>101.871</c:v>
                </c:pt>
                <c:pt idx="122">
                  <c:v>103.51600000000001</c:v>
                </c:pt>
                <c:pt idx="123">
                  <c:v>104.548</c:v>
                </c:pt>
                <c:pt idx="124">
                  <c:v>105.51600000000001</c:v>
                </c:pt>
                <c:pt idx="125">
                  <c:v>103.935</c:v>
                </c:pt>
                <c:pt idx="126">
                  <c:v>102.17700000000001</c:v>
                </c:pt>
                <c:pt idx="127">
                  <c:v>99.338999999999999</c:v>
                </c:pt>
                <c:pt idx="128">
                  <c:v>96</c:v>
                </c:pt>
                <c:pt idx="129">
                  <c:v>92.581000000000003</c:v>
                </c:pt>
                <c:pt idx="130">
                  <c:v>89.918999999999997</c:v>
                </c:pt>
                <c:pt idx="131">
                  <c:v>88.742000000000004</c:v>
                </c:pt>
                <c:pt idx="132">
                  <c:v>86.918999999999997</c:v>
                </c:pt>
                <c:pt idx="133">
                  <c:v>86.305999999999997</c:v>
                </c:pt>
                <c:pt idx="134">
                  <c:v>86.951999999999998</c:v>
                </c:pt>
                <c:pt idx="135">
                  <c:v>87.355000000000004</c:v>
                </c:pt>
                <c:pt idx="136">
                  <c:v>86.21</c:v>
                </c:pt>
                <c:pt idx="137">
                  <c:v>86.370999999999995</c:v>
                </c:pt>
                <c:pt idx="138">
                  <c:v>86.564999999999998</c:v>
                </c:pt>
                <c:pt idx="139">
                  <c:v>86.048000000000002</c:v>
                </c:pt>
                <c:pt idx="140">
                  <c:v>85.822999999999993</c:v>
                </c:pt>
                <c:pt idx="141">
                  <c:v>85.581000000000003</c:v>
                </c:pt>
                <c:pt idx="142">
                  <c:v>86.661000000000001</c:v>
                </c:pt>
                <c:pt idx="143">
                  <c:v>86.274000000000001</c:v>
                </c:pt>
                <c:pt idx="144">
                  <c:v>86.21</c:v>
                </c:pt>
                <c:pt idx="145">
                  <c:v>86.968000000000004</c:v>
                </c:pt>
                <c:pt idx="146">
                  <c:v>86.418999999999997</c:v>
                </c:pt>
                <c:pt idx="147">
                  <c:v>86.661000000000001</c:v>
                </c:pt>
                <c:pt idx="148">
                  <c:v>87.096999999999994</c:v>
                </c:pt>
                <c:pt idx="149">
                  <c:v>89.596999999999994</c:v>
                </c:pt>
                <c:pt idx="150">
                  <c:v>90.194000000000003</c:v>
                </c:pt>
                <c:pt idx="151">
                  <c:v>91.644999999999996</c:v>
                </c:pt>
                <c:pt idx="152">
                  <c:v>93.225999999999999</c:v>
                </c:pt>
                <c:pt idx="153">
                  <c:v>94.435000000000002</c:v>
                </c:pt>
                <c:pt idx="154">
                  <c:v>95.081000000000003</c:v>
                </c:pt>
                <c:pt idx="155">
                  <c:v>94.305999999999997</c:v>
                </c:pt>
                <c:pt idx="156">
                  <c:v>94.274000000000001</c:v>
                </c:pt>
                <c:pt idx="157">
                  <c:v>91.257999999999996</c:v>
                </c:pt>
                <c:pt idx="158">
                  <c:v>89.322999999999993</c:v>
                </c:pt>
                <c:pt idx="159">
                  <c:v>87.774000000000001</c:v>
                </c:pt>
                <c:pt idx="160">
                  <c:v>86.274000000000001</c:v>
                </c:pt>
                <c:pt idx="161">
                  <c:v>85.418999999999997</c:v>
                </c:pt>
                <c:pt idx="162">
                  <c:v>85.564999999999998</c:v>
                </c:pt>
                <c:pt idx="163">
                  <c:v>84.677000000000007</c:v>
                </c:pt>
                <c:pt idx="164">
                  <c:v>84.129000000000005</c:v>
                </c:pt>
                <c:pt idx="165">
                  <c:v>84.355000000000004</c:v>
                </c:pt>
                <c:pt idx="166">
                  <c:v>84.305999999999997</c:v>
                </c:pt>
                <c:pt idx="167">
                  <c:v>84.644999999999996</c:v>
                </c:pt>
                <c:pt idx="168">
                  <c:v>83.661000000000001</c:v>
                </c:pt>
                <c:pt idx="169">
                  <c:v>84.144999999999996</c:v>
                </c:pt>
                <c:pt idx="170">
                  <c:v>83.403000000000006</c:v>
                </c:pt>
                <c:pt idx="171">
                  <c:v>82.918999999999997</c:v>
                </c:pt>
                <c:pt idx="172">
                  <c:v>83.596999999999994</c:v>
                </c:pt>
                <c:pt idx="173">
                  <c:v>82.694000000000003</c:v>
                </c:pt>
                <c:pt idx="174">
                  <c:v>82.081000000000003</c:v>
                </c:pt>
                <c:pt idx="175">
                  <c:v>83.096999999999994</c:v>
                </c:pt>
                <c:pt idx="176">
                  <c:v>82.629000000000005</c:v>
                </c:pt>
                <c:pt idx="177">
                  <c:v>82.822999999999993</c:v>
                </c:pt>
                <c:pt idx="178">
                  <c:v>82.855000000000004</c:v>
                </c:pt>
                <c:pt idx="179">
                  <c:v>83.305999999999997</c:v>
                </c:pt>
                <c:pt idx="180">
                  <c:v>82.725999999999999</c:v>
                </c:pt>
                <c:pt idx="181">
                  <c:v>82.194000000000003</c:v>
                </c:pt>
                <c:pt idx="182">
                  <c:v>83.257999999999996</c:v>
                </c:pt>
                <c:pt idx="183">
                  <c:v>82.161000000000001</c:v>
                </c:pt>
                <c:pt idx="184">
                  <c:v>82.887</c:v>
                </c:pt>
                <c:pt idx="185">
                  <c:v>82.71</c:v>
                </c:pt>
                <c:pt idx="186">
                  <c:v>82.951999999999998</c:v>
                </c:pt>
                <c:pt idx="187">
                  <c:v>81.418999999999997</c:v>
                </c:pt>
                <c:pt idx="188">
                  <c:v>83.016000000000005</c:v>
                </c:pt>
                <c:pt idx="189">
                  <c:v>82.338999999999999</c:v>
                </c:pt>
                <c:pt idx="190">
                  <c:v>82.564999999999998</c:v>
                </c:pt>
                <c:pt idx="191">
                  <c:v>81.935000000000002</c:v>
                </c:pt>
                <c:pt idx="192">
                  <c:v>82.257999999999996</c:v>
                </c:pt>
                <c:pt idx="193">
                  <c:v>83.031999999999996</c:v>
                </c:pt>
                <c:pt idx="194">
                  <c:v>81.403000000000006</c:v>
                </c:pt>
                <c:pt idx="195">
                  <c:v>81.918999999999997</c:v>
                </c:pt>
                <c:pt idx="196">
                  <c:v>81.564999999999998</c:v>
                </c:pt>
                <c:pt idx="197">
                  <c:v>81.838999999999999</c:v>
                </c:pt>
                <c:pt idx="198">
                  <c:v>82.451999999999998</c:v>
                </c:pt>
                <c:pt idx="199">
                  <c:v>82.403000000000006</c:v>
                </c:pt>
                <c:pt idx="200">
                  <c:v>81.725999999999999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98.046560429453493</c:v>
                </c:pt>
                <c:pt idx="2">
                  <c:v>98.26764877354772</c:v>
                </c:pt>
                <c:pt idx="3">
                  <c:v>98.488900599832547</c:v>
                </c:pt>
                <c:pt idx="4">
                  <c:v>98.710264504386245</c:v>
                </c:pt>
                <c:pt idx="5">
                  <c:v>98.931678126370585</c:v>
                </c:pt>
                <c:pt idx="6">
                  <c:v>99.153066666686797</c:v>
                </c:pt>
                <c:pt idx="7">
                  <c:v>99.374341263266814</c:v>
                </c:pt>
                <c:pt idx="8">
                  <c:v>99.595397218399583</c:v>
                </c:pt>
                <c:pt idx="9">
                  <c:v>99.816112075788311</c:v>
                </c:pt>
                <c:pt idx="10">
                  <c:v>100.03634354813329</c:v>
                </c:pt>
                <c:pt idx="11">
                  <c:v>100.25592730012686</c:v>
                </c:pt>
                <c:pt idx="12">
                  <c:v>100.47467459709728</c:v>
                </c:pt>
                <c:pt idx="13">
                  <c:v>100.6923698365193</c:v>
                </c:pt>
                <c:pt idx="14">
                  <c:v>100.90876798880066</c:v>
                </c:pt>
                <c:pt idx="15">
                  <c:v>101.12359198609292</c:v>
                </c:pt>
                <c:pt idx="16">
                  <c:v>101.33653011492827</c:v>
                </c:pt>
                <c:pt idx="17">
                  <c:v>101.54723349289905</c:v>
                </c:pt>
                <c:pt idx="18">
                  <c:v>101.75531374582145</c:v>
                </c:pt>
                <c:pt idx="19">
                  <c:v>101.96034105723658</c:v>
                </c:pt>
                <c:pt idx="20">
                  <c:v>102.16184284864499</c:v>
                </c:pt>
                <c:pt idx="21">
                  <c:v>102.35930348540955</c:v>
                </c:pt>
                <c:pt idx="22">
                  <c:v>102.5521656186374</c:v>
                </c:pt>
                <c:pt idx="23">
                  <c:v>102.73983411018452</c:v>
                </c:pt>
                <c:pt idx="24">
                  <c:v>102.92168400669314</c:v>
                </c:pt>
                <c:pt idx="25">
                  <c:v>103.09707481121426</c:v>
                </c:pt>
                <c:pt idx="26">
                  <c:v>103.26537445239626</c:v>
                </c:pt>
                <c:pt idx="27">
                  <c:v>103.42599799626588</c:v>
                </c:pt>
                <c:pt idx="28">
                  <c:v>103.57846841785887</c:v>
                </c:pt>
                <c:pt idx="29">
                  <c:v>103.72250976796521</c:v>
                </c:pt>
                <c:pt idx="30">
                  <c:v>103.85818689656631</c:v>
                </c:pt>
                <c:pt idx="31">
                  <c:v>103.9861104733904</c:v>
                </c:pt>
                <c:pt idx="32">
                  <c:v>104.10773111889554</c:v>
                </c:pt>
                <c:pt idx="33">
                  <c:v>104.22575146281784</c:v>
                </c:pt>
                <c:pt idx="34">
                  <c:v>104.34468890861839</c:v>
                </c:pt>
                <c:pt idx="35">
                  <c:v>104.47162333187001</c:v>
                </c:pt>
                <c:pt idx="36">
                  <c:v>104.61716088867118</c:v>
                </c:pt>
                <c:pt idx="37">
                  <c:v>104.79663512626281</c:v>
                </c:pt>
                <c:pt idx="38">
                  <c:v>105.03154704216826</c:v>
                </c:pt>
                <c:pt idx="39">
                  <c:v>105.35121424321179</c:v>
                </c:pt>
                <c:pt idx="40">
                  <c:v>105.79455442682567</c:v>
                </c:pt>
                <c:pt idx="41">
                  <c:v>106.41187030320796</c:v>
                </c:pt>
                <c:pt idx="42">
                  <c:v>107.26643472048508</c:v>
                </c:pt>
                <c:pt idx="43">
                  <c:v>108.43560254419596</c:v>
                </c:pt>
                <c:pt idx="44">
                  <c:v>110.01111010038122</c:v>
                </c:pt>
                <c:pt idx="45">
                  <c:v>112.09817775856436</c:v>
                </c:pt>
                <c:pt idx="46">
                  <c:v>114.81302312976729</c:v>
                </c:pt>
                <c:pt idx="47">
                  <c:v>118.27843837338791</c:v>
                </c:pt>
                <c:pt idx="48">
                  <c:v>122.61719934825013</c:v>
                </c:pt>
                <c:pt idx="49">
                  <c:v>127.94326407726635</c:v>
                </c:pt>
                <c:pt idx="50">
                  <c:v>134.35097965872043</c:v>
                </c:pt>
                <c:pt idx="51">
                  <c:v>141.90283279459103</c:v>
                </c:pt>
                <c:pt idx="52">
                  <c:v>150.61661643830837</c:v>
                </c:pt>
                <c:pt idx="53">
                  <c:v>160.45319353180497</c:v>
                </c:pt>
                <c:pt idx="54">
                  <c:v>171.30622948206781</c:v>
                </c:pt>
                <c:pt idx="55">
                  <c:v>182.99504932451745</c:v>
                </c:pt>
                <c:pt idx="56">
                  <c:v>195.2599201281644</c:v>
                </c:pt>
                <c:pt idx="57">
                  <c:v>207.75135630297643</c:v>
                </c:pt>
                <c:pt idx="58">
                  <c:v>219.98317334943789</c:v>
                </c:pt>
                <c:pt idx="59">
                  <c:v>231.18420174705147</c:v>
                </c:pt>
                <c:pt idx="60">
                  <c:v>239.99362057788179</c:v>
                </c:pt>
                <c:pt idx="61">
                  <c:v>244.13725449157153</c:v>
                </c:pt>
                <c:pt idx="62">
                  <c:v>240.61386407458954</c:v>
                </c:pt>
                <c:pt idx="63">
                  <c:v>227.0155339875524</c:v>
                </c:pt>
                <c:pt idx="64">
                  <c:v>203.66678844788174</c:v>
                </c:pt>
                <c:pt idx="65">
                  <c:v>174.77834581008815</c:v>
                </c:pt>
                <c:pt idx="66">
                  <c:v>146.90479384775068</c:v>
                </c:pt>
                <c:pt idx="67">
                  <c:v>125.49900330160135</c:v>
                </c:pt>
                <c:pt idx="68">
                  <c:v>112.46511855569879</c:v>
                </c:pt>
                <c:pt idx="69">
                  <c:v>106.47584024527289</c:v>
                </c:pt>
                <c:pt idx="70">
                  <c:v>105.00328324939936</c:v>
                </c:pt>
                <c:pt idx="71">
                  <c:v>106.00399021849007</c:v>
                </c:pt>
                <c:pt idx="72">
                  <c:v>108.40913307798527</c:v>
                </c:pt>
                <c:pt idx="73">
                  <c:v>111.85889635255359</c:v>
                </c:pt>
                <c:pt idx="74">
                  <c:v>116.32076799473028</c:v>
                </c:pt>
                <c:pt idx="75">
                  <c:v>121.85420118069116</c:v>
                </c:pt>
                <c:pt idx="76">
                  <c:v>128.50673032554789</c:v>
                </c:pt>
                <c:pt idx="77">
                  <c:v>136.27106961848108</c:v>
                </c:pt>
                <c:pt idx="78">
                  <c:v>145.06325142631891</c:v>
                </c:pt>
                <c:pt idx="79">
                  <c:v>154.70956307583833</c:v>
                </c:pt>
                <c:pt idx="80">
                  <c:v>164.94003727133736</c:v>
                </c:pt>
                <c:pt idx="81">
                  <c:v>175.38067086532578</c:v>
                </c:pt>
                <c:pt idx="82">
                  <c:v>185.50069091072993</c:v>
                </c:pt>
                <c:pt idx="83">
                  <c:v>194.38807625094466</c:v>
                </c:pt>
                <c:pt idx="84">
                  <c:v>200.2279612967788</c:v>
                </c:pt>
                <c:pt idx="85">
                  <c:v>199.87635870543161</c:v>
                </c:pt>
                <c:pt idx="86">
                  <c:v>189.88238885381659</c:v>
                </c:pt>
                <c:pt idx="87">
                  <c:v>169.67335783868782</c:v>
                </c:pt>
                <c:pt idx="88">
                  <c:v>144.06914198212505</c:v>
                </c:pt>
                <c:pt idx="89">
                  <c:v>120.94714380226831</c:v>
                </c:pt>
                <c:pt idx="90">
                  <c:v>105.57057166476515</c:v>
                </c:pt>
                <c:pt idx="91">
                  <c:v>97.925863949336019</c:v>
                </c:pt>
                <c:pt idx="92">
                  <c:v>95.018746124958867</c:v>
                </c:pt>
                <c:pt idx="93">
                  <c:v>94.100553985198033</c:v>
                </c:pt>
                <c:pt idx="94">
                  <c:v>93.777933028531777</c:v>
                </c:pt>
                <c:pt idx="95">
                  <c:v>93.585563635162075</c:v>
                </c:pt>
                <c:pt idx="96">
                  <c:v>93.414983999268273</c:v>
                </c:pt>
                <c:pt idx="97">
                  <c:v>93.248031075247937</c:v>
                </c:pt>
                <c:pt idx="98">
                  <c:v>93.082436345672519</c:v>
                </c:pt>
                <c:pt idx="99">
                  <c:v>92.917933413523116</c:v>
                </c:pt>
                <c:pt idx="100">
                  <c:v>92.754444676528578</c:v>
                </c:pt>
                <c:pt idx="101">
                  <c:v>92.591915697620024</c:v>
                </c:pt>
                <c:pt idx="102">
                  <c:v>92.430313629101576</c:v>
                </c:pt>
                <c:pt idx="103">
                  <c:v>92.269649499014164</c:v>
                </c:pt>
                <c:pt idx="104">
                  <c:v>92.110027955136815</c:v>
                </c:pt>
                <c:pt idx="105">
                  <c:v>91.951749767867739</c:v>
                </c:pt>
                <c:pt idx="106">
                  <c:v>91.795511240556863</c:v>
                </c:pt>
                <c:pt idx="107">
                  <c:v>91.64276956122464</c:v>
                </c:pt>
                <c:pt idx="108">
                  <c:v>91.496370583166154</c:v>
                </c:pt>
                <c:pt idx="109">
                  <c:v>91.361554318003812</c:v>
                </c:pt>
                <c:pt idx="110">
                  <c:v>91.247442129805918</c:v>
                </c:pt>
                <c:pt idx="111">
                  <c:v>91.169036947581588</c:v>
                </c:pt>
                <c:pt idx="112">
                  <c:v>91.149600128185014</c:v>
                </c:pt>
                <c:pt idx="113">
                  <c:v>91.222987758788477</c:v>
                </c:pt>
                <c:pt idx="114">
                  <c:v>91.435159433430343</c:v>
                </c:pt>
                <c:pt idx="115">
                  <c:v>91.843705491881352</c:v>
                </c:pt>
                <c:pt idx="116">
                  <c:v>92.514029541203399</c:v>
                </c:pt>
                <c:pt idx="117">
                  <c:v>93.51090941301905</c:v>
                </c:pt>
                <c:pt idx="118">
                  <c:v>94.884456750264434</c:v>
                </c:pt>
                <c:pt idx="119">
                  <c:v>96.649494445139695</c:v>
                </c:pt>
                <c:pt idx="120">
                  <c:v>98.756656086196529</c:v>
                </c:pt>
                <c:pt idx="121">
                  <c:v>101.05413917646379</c:v>
                </c:pt>
                <c:pt idx="122">
                  <c:v>103.24825654356367</c:v>
                </c:pt>
                <c:pt idx="123">
                  <c:v>104.89533970454117</c:v>
                </c:pt>
                <c:pt idx="124">
                  <c:v>105.48159531383585</c:v>
                </c:pt>
                <c:pt idx="125">
                  <c:v>104.62191822563889</c:v>
                </c:pt>
                <c:pt idx="126">
                  <c:v>102.30289434487395</c:v>
                </c:pt>
                <c:pt idx="127">
                  <c:v>98.988036523485448</c:v>
                </c:pt>
                <c:pt idx="128">
                  <c:v>95.449067559758078</c:v>
                </c:pt>
                <c:pt idx="129">
                  <c:v>92.405322174903219</c:v>
                </c:pt>
                <c:pt idx="130">
                  <c:v>90.228721871118168</c:v>
                </c:pt>
                <c:pt idx="131">
                  <c:v>88.901166352682523</c:v>
                </c:pt>
                <c:pt idx="132">
                  <c:v>88.181261278451856</c:v>
                </c:pt>
                <c:pt idx="133">
                  <c:v>87.802420466392121</c:v>
                </c:pt>
                <c:pt idx="134">
                  <c:v>87.578303360005989</c:v>
                </c:pt>
                <c:pt idx="135">
                  <c:v>87.412028505664225</c:v>
                </c:pt>
                <c:pt idx="136">
                  <c:v>87.264082694438073</c:v>
                </c:pt>
                <c:pt idx="137">
                  <c:v>87.121530246627088</c:v>
                </c:pt>
                <c:pt idx="138">
                  <c:v>86.980969268603133</c:v>
                </c:pt>
                <c:pt idx="139">
                  <c:v>86.841778681415065</c:v>
                </c:pt>
                <c:pt idx="140">
                  <c:v>86.704182196219648</c:v>
                </c:pt>
                <c:pt idx="141">
                  <c:v>86.569179058967805</c:v>
                </c:pt>
                <c:pt idx="142">
                  <c:v>86.439574213059913</c:v>
                </c:pt>
                <c:pt idx="143">
                  <c:v>86.322506156270165</c:v>
                </c:pt>
                <c:pt idx="144">
                  <c:v>86.23435450794598</c:v>
                </c:pt>
                <c:pt idx="145">
                  <c:v>86.208537989372616</c:v>
                </c:pt>
                <c:pt idx="146">
                  <c:v>86.304708101234823</c:v>
                </c:pt>
                <c:pt idx="147">
                  <c:v>86.613660064016017</c:v>
                </c:pt>
                <c:pt idx="148">
                  <c:v>87.247342907623889</c:v>
                </c:pt>
                <c:pt idx="149">
                  <c:v>88.302590018340254</c:v>
                </c:pt>
                <c:pt idx="150">
                  <c:v>89.797481819448393</c:v>
                </c:pt>
                <c:pt idx="151">
                  <c:v>91.602309377577356</c:v>
                </c:pt>
                <c:pt idx="152">
                  <c:v>93.410695448542782</c:v>
                </c:pt>
                <c:pt idx="153">
                  <c:v>94.795824625466494</c:v>
                </c:pt>
                <c:pt idx="154">
                  <c:v>95.355212869542754</c:v>
                </c:pt>
                <c:pt idx="155">
                  <c:v>94.882609608284824</c:v>
                </c:pt>
                <c:pt idx="156">
                  <c:v>93.468533103231707</c:v>
                </c:pt>
                <c:pt idx="157">
                  <c:v>91.463291033136613</c:v>
                </c:pt>
                <c:pt idx="158">
                  <c:v>89.322679374935944</c:v>
                </c:pt>
                <c:pt idx="159">
                  <c:v>87.429415677616007</c:v>
                </c:pt>
                <c:pt idx="160">
                  <c:v>85.985648047592051</c:v>
                </c:pt>
                <c:pt idx="161">
                  <c:v>85.010475883642741</c:v>
                </c:pt>
                <c:pt idx="162">
                  <c:v>84.408773917016106</c:v>
                </c:pt>
                <c:pt idx="163">
                  <c:v>84.05224079737512</c:v>
                </c:pt>
                <c:pt idx="164">
                  <c:v>83.832444821184069</c:v>
                </c:pt>
                <c:pt idx="165">
                  <c:v>83.678468891493551</c:v>
                </c:pt>
                <c:pt idx="166">
                  <c:v>83.552058815374195</c:v>
                </c:pt>
                <c:pt idx="167">
                  <c:v>83.435690879675292</c:v>
                </c:pt>
                <c:pt idx="168">
                  <c:v>83.322424034285859</c:v>
                </c:pt>
                <c:pt idx="169">
                  <c:v>83.209838349928873</c:v>
                </c:pt>
                <c:pt idx="170">
                  <c:v>83.097165893067384</c:v>
                </c:pt>
                <c:pt idx="171">
                  <c:v>82.984164361515141</c:v>
                </c:pt>
                <c:pt idx="172">
                  <c:v>82.870741753030828</c:v>
                </c:pt>
                <c:pt idx="173">
                  <c:v>82.756848605879753</c:v>
                </c:pt>
                <c:pt idx="174">
                  <c:v>82.642450873430093</c:v>
                </c:pt>
                <c:pt idx="175">
                  <c:v>82.52752360309141</c:v>
                </c:pt>
                <c:pt idx="176">
                  <c:v>82.412049225948536</c:v>
                </c:pt>
                <c:pt idx="177">
                  <c:v>82.296016712835822</c:v>
                </c:pt>
                <c:pt idx="178">
                  <c:v>82.179420862442598</c:v>
                </c:pt>
                <c:pt idx="179">
                  <c:v>82.062261609357634</c:v>
                </c:pt>
                <c:pt idx="180">
                  <c:v>81.944543348772228</c:v>
                </c:pt>
                <c:pt idx="181">
                  <c:v>81.826274288529376</c:v>
                </c:pt>
                <c:pt idx="182">
                  <c:v>81.707465838218241</c:v>
                </c:pt>
                <c:pt idx="183">
                  <c:v>81.588132042256305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98.046560429450864</c:v>
                </c:pt>
                <c:pt idx="2">
                  <c:v>98.267648773540628</c:v>
                </c:pt>
                <c:pt idx="3">
                  <c:v>98.488900599813746</c:v>
                </c:pt>
                <c:pt idx="4">
                  <c:v>98.710264504337175</c:v>
                </c:pt>
                <c:pt idx="5">
                  <c:v>98.931678126244506</c:v>
                </c:pt>
                <c:pt idx="6">
                  <c:v>99.153066666367891</c:v>
                </c:pt>
                <c:pt idx="7">
                  <c:v>99.37434126247274</c:v>
                </c:pt>
                <c:pt idx="8">
                  <c:v>99.595397216453136</c:v>
                </c:pt>
                <c:pt idx="9">
                  <c:v>99.816112071091368</c:v>
                </c:pt>
                <c:pt idx="10">
                  <c:v>100.03634353697554</c:v>
                </c:pt>
                <c:pt idx="11">
                  <c:v>100.25592727403364</c:v>
                </c:pt>
                <c:pt idx="12">
                  <c:v>100.4746745370259</c:v>
                </c:pt>
                <c:pt idx="13">
                  <c:v>100.69236970037591</c:v>
                </c:pt>
                <c:pt idx="14">
                  <c:v>100.9087676850517</c:v>
                </c:pt>
                <c:pt idx="15">
                  <c:v>101.12359131894489</c:v>
                </c:pt>
                <c:pt idx="16">
                  <c:v>101.33652867241845</c:v>
                </c:pt>
                <c:pt idx="17">
                  <c:v>101.54723042243148</c:v>
                </c:pt>
                <c:pt idx="18">
                  <c:v>101.75530731184568</c:v>
                </c:pt>
                <c:pt idx="19">
                  <c:v>101.96032778501886</c:v>
                </c:pt>
                <c:pt idx="20">
                  <c:v>102.16181589628852</c:v>
                </c:pt>
                <c:pt idx="21">
                  <c:v>102.35924960397418</c:v>
                </c:pt>
                <c:pt idx="22">
                  <c:v>102.552059578388</c:v>
                </c:pt>
                <c:pt idx="23">
                  <c:v>102.73962866711568</c:v>
                </c:pt>
                <c:pt idx="24">
                  <c:v>102.92129217332587</c:v>
                </c:pt>
                <c:pt idx="25">
                  <c:v>103.09633911163394</c:v>
                </c:pt>
                <c:pt idx="26">
                  <c:v>103.26401460939762</c:v>
                </c:pt>
                <c:pt idx="27">
                  <c:v>103.42352361738533</c:v>
                </c:pt>
                <c:pt idx="28">
                  <c:v>103.57403608058476</c:v>
                </c:pt>
                <c:pt idx="29">
                  <c:v>103.71469369563899</c:v>
                </c:pt>
                <c:pt idx="30">
                  <c:v>103.84461834441716</c:v>
                </c:pt>
                <c:pt idx="31">
                  <c:v>103.96292224249611</c:v>
                </c:pt>
                <c:pt idx="32">
                  <c:v>104.06871977661562</c:v>
                </c:pt>
                <c:pt idx="33">
                  <c:v>104.1611409273619</c:v>
                </c:pt>
                <c:pt idx="34">
                  <c:v>104.23934608468882</c:v>
                </c:pt>
                <c:pt idx="35">
                  <c:v>104.30254196821538</c:v>
                </c:pt>
                <c:pt idx="36">
                  <c:v>104.34999826693478</c:v>
                </c:pt>
                <c:pt idx="37">
                  <c:v>104.3810645208565</c:v>
                </c:pt>
                <c:pt idx="38">
                  <c:v>104.39518668804678</c:v>
                </c:pt>
                <c:pt idx="39">
                  <c:v>104.39192278282133</c:v>
                </c:pt>
                <c:pt idx="40">
                  <c:v>104.37095694235332</c:v>
                </c:pt>
                <c:pt idx="41">
                  <c:v>104.33211128619551</c:v>
                </c:pt>
                <c:pt idx="42">
                  <c:v>104.27535498032417</c:v>
                </c:pt>
                <c:pt idx="43">
                  <c:v>104.20081000524748</c:v>
                </c:pt>
                <c:pt idx="44">
                  <c:v>104.10875325368976</c:v>
                </c:pt>
                <c:pt idx="45">
                  <c:v>103.99961474070139</c:v>
                </c:pt>
                <c:pt idx="46">
                  <c:v>103.87397188759408</c:v>
                </c:pt>
                <c:pt idx="47">
                  <c:v>103.73254002810322</c:v>
                </c:pt>
                <c:pt idx="48">
                  <c:v>103.57615946654161</c:v>
                </c:pt>
                <c:pt idx="49">
                  <c:v>103.40577957956224</c:v>
                </c:pt>
                <c:pt idx="50">
                  <c:v>103.22244058335845</c:v>
                </c:pt>
                <c:pt idx="51">
                  <c:v>103.02725367764018</c:v>
                </c:pt>
                <c:pt idx="52">
                  <c:v>102.82138032144998</c:v>
                </c:pt>
                <c:pt idx="53">
                  <c:v>102.60601139307234</c:v>
                </c:pt>
                <c:pt idx="54">
                  <c:v>102.38234694035006</c:v>
                </c:pt>
                <c:pt idx="55">
                  <c:v>102.1515771455023</c:v>
                </c:pt>
                <c:pt idx="56">
                  <c:v>101.91486501931175</c:v>
                </c:pt>
                <c:pt idx="57">
                  <c:v>101.67333121378915</c:v>
                </c:pt>
                <c:pt idx="58">
                  <c:v>101.42804121062305</c:v>
                </c:pt>
                <c:pt idx="59">
                  <c:v>101.17999501437745</c:v>
                </c:pt>
                <c:pt idx="60">
                  <c:v>100.93011936226576</c:v>
                </c:pt>
                <c:pt idx="61">
                  <c:v>100.679262362015</c:v>
                </c:pt>
                <c:pt idx="62">
                  <c:v>100.42819038918346</c:v>
                </c:pt>
                <c:pt idx="63">
                  <c:v>100.17758701654618</c:v>
                </c:pt>
                <c:pt idx="64">
                  <c:v>99.928053710275023</c:v>
                </c:pt>
                <c:pt idx="65">
                  <c:v>99.680112008727392</c:v>
                </c:pt>
                <c:pt idx="66">
                  <c:v>99.434206896948567</c:v>
                </c:pt>
                <c:pt idx="67">
                  <c:v>99.190711100258369</c:v>
                </c:pt>
                <c:pt idx="68">
                  <c:v>98.949930040209338</c:v>
                </c:pt>
                <c:pt idx="69">
                  <c:v>98.712107222623786</c:v>
                </c:pt>
                <c:pt idx="70">
                  <c:v>98.477429857559528</c:v>
                </c:pt>
                <c:pt idx="71">
                  <c:v>98.246034542598736</c:v>
                </c:pt>
                <c:pt idx="72">
                  <c:v>98.018012871986883</c:v>
                </c:pt>
                <c:pt idx="73">
                  <c:v>97.793416863540145</c:v>
                </c:pt>
                <c:pt idx="74">
                  <c:v>97.572264121996085</c:v>
                </c:pt>
                <c:pt idx="75">
                  <c:v>97.354542681091687</c:v>
                </c:pt>
                <c:pt idx="76">
                  <c:v>97.140215486889829</c:v>
                </c:pt>
                <c:pt idx="77">
                  <c:v>96.929224501752458</c:v>
                </c:pt>
                <c:pt idx="78">
                  <c:v>96.721494422041403</c:v>
                </c:pt>
                <c:pt idx="79">
                  <c:v>96.516936013390648</c:v>
                </c:pt>
                <c:pt idx="80">
                  <c:v>96.315449075567457</c:v>
                </c:pt>
                <c:pt idx="81">
                  <c:v>96.11692505488206</c:v>
                </c:pt>
                <c:pt idx="82">
                  <c:v>95.921249326170326</c:v>
                </c:pt>
                <c:pt idx="83">
                  <c:v>95.728303168896815</c:v>
                </c:pt>
                <c:pt idx="84">
                  <c:v>95.537965463215016</c:v>
                </c:pt>
                <c:pt idx="85">
                  <c:v>95.350114132146487</c:v>
                </c:pt>
                <c:pt idx="86">
                  <c:v>95.16462735563654</c:v>
                </c:pt>
                <c:pt idx="87">
                  <c:v>94.981384581305988</c:v>
                </c:pt>
                <c:pt idx="88">
                  <c:v>94.800267355411847</c:v>
                </c:pt>
                <c:pt idx="89">
                  <c:v>94.621159995981273</c:v>
                </c:pt>
                <c:pt idx="90">
                  <c:v>94.443950128401497</c:v>
                </c:pt>
                <c:pt idx="91">
                  <c:v>94.268529102009524</c:v>
                </c:pt>
                <c:pt idx="92">
                  <c:v>94.094792304491975</c:v>
                </c:pt>
                <c:pt idx="93">
                  <c:v>93.922639389221473</c:v>
                </c:pt>
                <c:pt idx="94">
                  <c:v>93.751974429050321</c:v>
                </c:pt>
                <c:pt idx="95">
                  <c:v>93.582706008578029</c:v>
                </c:pt>
                <c:pt idx="96">
                  <c:v>93.41474726551489</c:v>
                </c:pt>
                <c:pt idx="97">
                  <c:v>93.248015890489924</c:v>
                </c:pt>
                <c:pt idx="98">
                  <c:v>93.082434093492523</c:v>
                </c:pt>
                <c:pt idx="99">
                  <c:v>92.917928544097734</c:v>
                </c:pt>
                <c:pt idx="100">
                  <c:v>92.754430291694646</c:v>
                </c:pt>
                <c:pt idx="101">
                  <c:v>92.591874671111924</c:v>
                </c:pt>
                <c:pt idx="102">
                  <c:v>92.430201198307714</c:v>
                </c:pt>
                <c:pt idx="103">
                  <c:v>92.269353460150683</c:v>
                </c:pt>
                <c:pt idx="104">
                  <c:v>92.109279001761237</c:v>
                </c:pt>
                <c:pt idx="105">
                  <c:v>91.949929214395596</c:v>
                </c:pt>
                <c:pt idx="106">
                  <c:v>91.791259226431805</c:v>
                </c:pt>
                <c:pt idx="107">
                  <c:v>91.63322779965057</c:v>
                </c:pt>
                <c:pt idx="108">
                  <c:v>91.475797232683121</c:v>
                </c:pt>
                <c:pt idx="109">
                  <c:v>91.3189332732194</c:v>
                </c:pt>
                <c:pt idx="110">
                  <c:v>91.162605040321012</c:v>
                </c:pt>
                <c:pt idx="111">
                  <c:v>91.006784957960974</c:v>
                </c:pt>
                <c:pt idx="112">
                  <c:v>90.851448700706129</c:v>
                </c:pt>
                <c:pt idx="113">
                  <c:v>90.696575152260777</c:v>
                </c:pt>
                <c:pt idx="114">
                  <c:v>90.542146377395753</c:v>
                </c:pt>
                <c:pt idx="115">
                  <c:v>90.388147607585722</c:v>
                </c:pt>
                <c:pt idx="116">
                  <c:v>90.234567240460777</c:v>
                </c:pt>
                <c:pt idx="117">
                  <c:v>90.08139685293996</c:v>
                </c:pt>
                <c:pt idx="118">
                  <c:v>89.928631227642228</c:v>
                </c:pt>
                <c:pt idx="119">
                  <c:v>89.776268391856476</c:v>
                </c:pt>
                <c:pt idx="120">
                  <c:v>89.624309667989749</c:v>
                </c:pt>
                <c:pt idx="121">
                  <c:v>89.472759733986464</c:v>
                </c:pt>
                <c:pt idx="122">
                  <c:v>89.321626691720013</c:v>
                </c:pt>
                <c:pt idx="123">
                  <c:v>89.170922140788463</c:v>
                </c:pt>
                <c:pt idx="124">
                  <c:v>89.020661254494385</c:v>
                </c:pt>
                <c:pt idx="125">
                  <c:v>88.870862854054735</c:v>
                </c:pt>
                <c:pt idx="126">
                  <c:v>88.72154947626629</c:v>
                </c:pt>
                <c:pt idx="127">
                  <c:v>88.572747428959488</c:v>
                </c:pt>
                <c:pt idx="128">
                  <c:v>88.424486827616633</c:v>
                </c:pt>
                <c:pt idx="129">
                  <c:v>88.276801605538864</c:v>
                </c:pt>
                <c:pt idx="130">
                  <c:v>88.129729488952961</c:v>
                </c:pt>
                <c:pt idx="131">
                  <c:v>87.983311927504687</c:v>
                </c:pt>
                <c:pt idx="132">
                  <c:v>87.837593969756014</c:v>
                </c:pt>
                <c:pt idx="133">
                  <c:v>87.692624072670043</c:v>
                </c:pt>
                <c:pt idx="134">
                  <c:v>87.548453833730534</c:v>
                </c:pt>
                <c:pt idx="135">
                  <c:v>87.405137634415638</c:v>
                </c:pt>
                <c:pt idx="136">
                  <c:v>87.262732184355457</c:v>
                </c:pt>
                <c:pt idx="137">
                  <c:v>87.121295956781267</c:v>
                </c:pt>
                <c:pt idx="138">
                  <c:v>86.98088850794727</c:v>
                </c:pt>
                <c:pt idx="139">
                  <c:v>86.841569676184307</c:v>
                </c:pt>
                <c:pt idx="140">
                  <c:v>86.703398660201046</c:v>
                </c:pt>
                <c:pt idx="141">
                  <c:v>86.566432981203292</c:v>
                </c:pt>
                <c:pt idx="142">
                  <c:v>86.430727339299565</c:v>
                </c:pt>
                <c:pt idx="143">
                  <c:v>86.296332381351391</c:v>
                </c:pt>
                <c:pt idx="144">
                  <c:v>86.163293404645117</c:v>
                </c:pt>
                <c:pt idx="145">
                  <c:v>86.031649028133842</c:v>
                </c:pt>
                <c:pt idx="146">
                  <c:v>85.901429870023264</c:v>
                </c:pt>
                <c:pt idx="147">
                  <c:v>85.772657276573383</c:v>
                </c:pt>
                <c:pt idx="148">
                  <c:v>85.645342151515791</c:v>
                </c:pt>
                <c:pt idx="149">
                  <c:v>85.519483937805774</c:v>
                </c:pt>
                <c:pt idx="150">
                  <c:v>85.395069802977005</c:v>
                </c:pt>
                <c:pt idx="151">
                  <c:v>85.272074075729762</c:v>
                </c:pt>
                <c:pt idx="152">
                  <c:v>85.150457974379663</c:v>
                </c:pt>
                <c:pt idx="153">
                  <c:v>85.030169657524084</c:v>
                </c:pt>
                <c:pt idx="154">
                  <c:v>84.911144614178284</c:v>
                </c:pt>
                <c:pt idx="155">
                  <c:v>84.793306395432126</c:v>
                </c:pt>
                <c:pt idx="156">
                  <c:v>84.676567673396676</c:v>
                </c:pt>
                <c:pt idx="157">
                  <c:v>84.560831597036682</c:v>
                </c:pt>
                <c:pt idx="158">
                  <c:v>84.445993399671806</c:v>
                </c:pt>
                <c:pt idx="159">
                  <c:v>84.3319422006455</c:v>
                </c:pt>
                <c:pt idx="160">
                  <c:v>84.218562934862945</c:v>
                </c:pt>
                <c:pt idx="161">
                  <c:v>84.105738339227088</c:v>
                </c:pt>
                <c:pt idx="162">
                  <c:v>83.99335092470298</c:v>
                </c:pt>
                <c:pt idx="163">
                  <c:v>83.881284866660991</c:v>
                </c:pt>
                <c:pt idx="164">
                  <c:v>83.769427753769122</c:v>
                </c:pt>
                <c:pt idx="165">
                  <c:v>83.657672146211468</c:v>
                </c:pt>
                <c:pt idx="166">
                  <c:v>83.545916906414334</c:v>
                </c:pt>
                <c:pt idx="167">
                  <c:v>83.434068278712104</c:v>
                </c:pt>
                <c:pt idx="168">
                  <c:v>83.322040707482046</c:v>
                </c:pt>
                <c:pt idx="169">
                  <c:v>83.209757395361976</c:v>
                </c:pt>
                <c:pt idx="170">
                  <c:v>83.097150613586507</c:v>
                </c:pt>
                <c:pt idx="171">
                  <c:v>82.984161784812869</c:v>
                </c:pt>
                <c:pt idx="172">
                  <c:v>82.870741364868891</c:v>
                </c:pt>
                <c:pt idx="173">
                  <c:v>82.756848553655843</c:v>
                </c:pt>
                <c:pt idx="174">
                  <c:v>82.642450867155915</c:v>
                </c:pt>
                <c:pt idx="175">
                  <c:v>82.527523602418427</c:v>
                </c:pt>
                <c:pt idx="176">
                  <c:v>82.41204922588409</c:v>
                </c:pt>
                <c:pt idx="177">
                  <c:v>82.296016712830308</c:v>
                </c:pt>
                <c:pt idx="178">
                  <c:v>82.179420862442171</c:v>
                </c:pt>
                <c:pt idx="179">
                  <c:v>82.062261609357606</c:v>
                </c:pt>
                <c:pt idx="180">
                  <c:v>81.944543348772228</c:v>
                </c:pt>
                <c:pt idx="181">
                  <c:v>81.826274288529376</c:v>
                </c:pt>
                <c:pt idx="182">
                  <c:v>81.707465838218241</c:v>
                </c:pt>
                <c:pt idx="183">
                  <c:v>81.588132042256305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98.644999999999996</c:v>
                </c:pt>
                <c:pt idx="1">
                  <c:v>98.225999999999999</c:v>
                </c:pt>
                <c:pt idx="2">
                  <c:v>97.370999999999995</c:v>
                </c:pt>
                <c:pt idx="3">
                  <c:v>98.048000000000002</c:v>
                </c:pt>
                <c:pt idx="4">
                  <c:v>97.242000000000004</c:v>
                </c:pt>
                <c:pt idx="5">
                  <c:v>97.694000000000003</c:v>
                </c:pt>
                <c:pt idx="6">
                  <c:v>97.129000000000005</c:v>
                </c:pt>
                <c:pt idx="7">
                  <c:v>96.983999999999995</c:v>
                </c:pt>
                <c:pt idx="8">
                  <c:v>97.242000000000004</c:v>
                </c:pt>
                <c:pt idx="9">
                  <c:v>97.081000000000003</c:v>
                </c:pt>
                <c:pt idx="10">
                  <c:v>96.968000000000004</c:v>
                </c:pt>
                <c:pt idx="11">
                  <c:v>97.918999999999997</c:v>
                </c:pt>
                <c:pt idx="12">
                  <c:v>96.951999999999998</c:v>
                </c:pt>
                <c:pt idx="13">
                  <c:v>99.113</c:v>
                </c:pt>
                <c:pt idx="14">
                  <c:v>99.435000000000002</c:v>
                </c:pt>
                <c:pt idx="15">
                  <c:v>98.468000000000004</c:v>
                </c:pt>
                <c:pt idx="16">
                  <c:v>99.338999999999999</c:v>
                </c:pt>
                <c:pt idx="17">
                  <c:v>98.677000000000007</c:v>
                </c:pt>
                <c:pt idx="18">
                  <c:v>98.71</c:v>
                </c:pt>
                <c:pt idx="19">
                  <c:v>98.661000000000001</c:v>
                </c:pt>
                <c:pt idx="20">
                  <c:v>99.822999999999993</c:v>
                </c:pt>
                <c:pt idx="21">
                  <c:v>100.242</c:v>
                </c:pt>
                <c:pt idx="22">
                  <c:v>99.661000000000001</c:v>
                </c:pt>
                <c:pt idx="23">
                  <c:v>99.048000000000002</c:v>
                </c:pt>
                <c:pt idx="24">
                  <c:v>99.613</c:v>
                </c:pt>
                <c:pt idx="25">
                  <c:v>98.968000000000004</c:v>
                </c:pt>
                <c:pt idx="26">
                  <c:v>99.177000000000007</c:v>
                </c:pt>
                <c:pt idx="27">
                  <c:v>100.145</c:v>
                </c:pt>
                <c:pt idx="28">
                  <c:v>100.758</c:v>
                </c:pt>
                <c:pt idx="29">
                  <c:v>101.29</c:v>
                </c:pt>
                <c:pt idx="30">
                  <c:v>100.887</c:v>
                </c:pt>
                <c:pt idx="31">
                  <c:v>101.774</c:v>
                </c:pt>
                <c:pt idx="32">
                  <c:v>101.855</c:v>
                </c:pt>
                <c:pt idx="33">
                  <c:v>102.661</c:v>
                </c:pt>
                <c:pt idx="34">
                  <c:v>102.629</c:v>
                </c:pt>
                <c:pt idx="35">
                  <c:v>102.758</c:v>
                </c:pt>
                <c:pt idx="36">
                  <c:v>104.32299999999999</c:v>
                </c:pt>
                <c:pt idx="37">
                  <c:v>105.081</c:v>
                </c:pt>
                <c:pt idx="38">
                  <c:v>105.565</c:v>
                </c:pt>
                <c:pt idx="39">
                  <c:v>105.355</c:v>
                </c:pt>
                <c:pt idx="40">
                  <c:v>106.032</c:v>
                </c:pt>
                <c:pt idx="41">
                  <c:v>107.661</c:v>
                </c:pt>
                <c:pt idx="42">
                  <c:v>107.839</c:v>
                </c:pt>
                <c:pt idx="43">
                  <c:v>109.355</c:v>
                </c:pt>
                <c:pt idx="44">
                  <c:v>110.581</c:v>
                </c:pt>
                <c:pt idx="45">
                  <c:v>111.806</c:v>
                </c:pt>
                <c:pt idx="46">
                  <c:v>114.59699999999999</c:v>
                </c:pt>
                <c:pt idx="47">
                  <c:v>117.161</c:v>
                </c:pt>
                <c:pt idx="48">
                  <c:v>120.371</c:v>
                </c:pt>
                <c:pt idx="49">
                  <c:v>125.274</c:v>
                </c:pt>
                <c:pt idx="50">
                  <c:v>130.661</c:v>
                </c:pt>
                <c:pt idx="51">
                  <c:v>139.14500000000001</c:v>
                </c:pt>
                <c:pt idx="52">
                  <c:v>148.12899999999999</c:v>
                </c:pt>
                <c:pt idx="53">
                  <c:v>159.24199999999999</c:v>
                </c:pt>
                <c:pt idx="54">
                  <c:v>171.53200000000001</c:v>
                </c:pt>
                <c:pt idx="55">
                  <c:v>186.09700000000001</c:v>
                </c:pt>
                <c:pt idx="56">
                  <c:v>199.726</c:v>
                </c:pt>
                <c:pt idx="57">
                  <c:v>211.69399999999999</c:v>
                </c:pt>
                <c:pt idx="58">
                  <c:v>221.435</c:v>
                </c:pt>
                <c:pt idx="59">
                  <c:v>228.71</c:v>
                </c:pt>
                <c:pt idx="60">
                  <c:v>232.887</c:v>
                </c:pt>
                <c:pt idx="61">
                  <c:v>235.048</c:v>
                </c:pt>
                <c:pt idx="62">
                  <c:v>233.17699999999999</c:v>
                </c:pt>
                <c:pt idx="63">
                  <c:v>225.91900000000001</c:v>
                </c:pt>
                <c:pt idx="64">
                  <c:v>210.46799999999999</c:v>
                </c:pt>
                <c:pt idx="65">
                  <c:v>186.048</c:v>
                </c:pt>
                <c:pt idx="66">
                  <c:v>149.35499999999999</c:v>
                </c:pt>
                <c:pt idx="67">
                  <c:v>112.129</c:v>
                </c:pt>
                <c:pt idx="68">
                  <c:v>100.274</c:v>
                </c:pt>
                <c:pt idx="69">
                  <c:v>98.838999999999999</c:v>
                </c:pt>
                <c:pt idx="70">
                  <c:v>100.452</c:v>
                </c:pt>
                <c:pt idx="71">
                  <c:v>101.145</c:v>
                </c:pt>
                <c:pt idx="72">
                  <c:v>102.419</c:v>
                </c:pt>
                <c:pt idx="73">
                  <c:v>105.242</c:v>
                </c:pt>
                <c:pt idx="74">
                  <c:v>108.59699999999999</c:v>
                </c:pt>
                <c:pt idx="75">
                  <c:v>112.871</c:v>
                </c:pt>
                <c:pt idx="76">
                  <c:v>119.419</c:v>
                </c:pt>
                <c:pt idx="77">
                  <c:v>127.968</c:v>
                </c:pt>
                <c:pt idx="78">
                  <c:v>137.85499999999999</c:v>
                </c:pt>
                <c:pt idx="79">
                  <c:v>148.80600000000001</c:v>
                </c:pt>
                <c:pt idx="80">
                  <c:v>161.17699999999999</c:v>
                </c:pt>
                <c:pt idx="81">
                  <c:v>171.53200000000001</c:v>
                </c:pt>
                <c:pt idx="82">
                  <c:v>181.24199999999999</c:v>
                </c:pt>
                <c:pt idx="83">
                  <c:v>189.161</c:v>
                </c:pt>
                <c:pt idx="84">
                  <c:v>193.30600000000001</c:v>
                </c:pt>
                <c:pt idx="85">
                  <c:v>195.62899999999999</c:v>
                </c:pt>
                <c:pt idx="86">
                  <c:v>191.87100000000001</c:v>
                </c:pt>
                <c:pt idx="87">
                  <c:v>182.09700000000001</c:v>
                </c:pt>
                <c:pt idx="88">
                  <c:v>163.69399999999999</c:v>
                </c:pt>
                <c:pt idx="89">
                  <c:v>136.613</c:v>
                </c:pt>
                <c:pt idx="90">
                  <c:v>106.51600000000001</c:v>
                </c:pt>
                <c:pt idx="91">
                  <c:v>92.016000000000005</c:v>
                </c:pt>
                <c:pt idx="92">
                  <c:v>90.774000000000001</c:v>
                </c:pt>
                <c:pt idx="93">
                  <c:v>90.21</c:v>
                </c:pt>
                <c:pt idx="94">
                  <c:v>90.725999999999999</c:v>
                </c:pt>
                <c:pt idx="95">
                  <c:v>90.242000000000004</c:v>
                </c:pt>
                <c:pt idx="96">
                  <c:v>90.242000000000004</c:v>
                </c:pt>
                <c:pt idx="97">
                  <c:v>89.725999999999999</c:v>
                </c:pt>
                <c:pt idx="98">
                  <c:v>90.531999999999996</c:v>
                </c:pt>
                <c:pt idx="99">
                  <c:v>90.596999999999994</c:v>
                </c:pt>
                <c:pt idx="100">
                  <c:v>90.5</c:v>
                </c:pt>
                <c:pt idx="101">
                  <c:v>89.274000000000001</c:v>
                </c:pt>
                <c:pt idx="102">
                  <c:v>90.048000000000002</c:v>
                </c:pt>
                <c:pt idx="103">
                  <c:v>89.387</c:v>
                </c:pt>
                <c:pt idx="104">
                  <c:v>89.855000000000004</c:v>
                </c:pt>
                <c:pt idx="105">
                  <c:v>90.5</c:v>
                </c:pt>
                <c:pt idx="106">
                  <c:v>88.983999999999995</c:v>
                </c:pt>
                <c:pt idx="107">
                  <c:v>89.71</c:v>
                </c:pt>
                <c:pt idx="108">
                  <c:v>89.225999999999999</c:v>
                </c:pt>
                <c:pt idx="109">
                  <c:v>89.757999999999996</c:v>
                </c:pt>
                <c:pt idx="110">
                  <c:v>90.031999999999996</c:v>
                </c:pt>
                <c:pt idx="111">
                  <c:v>90.016000000000005</c:v>
                </c:pt>
                <c:pt idx="112">
                  <c:v>89.661000000000001</c:v>
                </c:pt>
                <c:pt idx="113">
                  <c:v>89.677000000000007</c:v>
                </c:pt>
                <c:pt idx="114">
                  <c:v>90.305999999999997</c:v>
                </c:pt>
                <c:pt idx="115">
                  <c:v>90.016000000000005</c:v>
                </c:pt>
                <c:pt idx="116">
                  <c:v>90.694000000000003</c:v>
                </c:pt>
                <c:pt idx="117">
                  <c:v>90.855000000000004</c:v>
                </c:pt>
                <c:pt idx="118">
                  <c:v>92.016000000000005</c:v>
                </c:pt>
                <c:pt idx="119">
                  <c:v>93.596999999999994</c:v>
                </c:pt>
                <c:pt idx="120">
                  <c:v>95.629000000000005</c:v>
                </c:pt>
                <c:pt idx="121">
                  <c:v>97.564999999999998</c:v>
                </c:pt>
                <c:pt idx="122">
                  <c:v>99.661000000000001</c:v>
                </c:pt>
                <c:pt idx="123">
                  <c:v>102.5</c:v>
                </c:pt>
                <c:pt idx="124">
                  <c:v>104.935</c:v>
                </c:pt>
                <c:pt idx="125">
                  <c:v>106.145</c:v>
                </c:pt>
                <c:pt idx="126">
                  <c:v>105.774</c:v>
                </c:pt>
                <c:pt idx="127">
                  <c:v>103</c:v>
                </c:pt>
                <c:pt idx="128">
                  <c:v>102.161</c:v>
                </c:pt>
                <c:pt idx="129">
                  <c:v>97.564999999999998</c:v>
                </c:pt>
                <c:pt idx="130">
                  <c:v>94.257999999999996</c:v>
                </c:pt>
                <c:pt idx="131">
                  <c:v>90.79</c:v>
                </c:pt>
                <c:pt idx="132">
                  <c:v>88.805999999999997</c:v>
                </c:pt>
                <c:pt idx="133">
                  <c:v>87.468000000000004</c:v>
                </c:pt>
                <c:pt idx="134">
                  <c:v>85.968000000000004</c:v>
                </c:pt>
                <c:pt idx="135">
                  <c:v>86.048000000000002</c:v>
                </c:pt>
                <c:pt idx="136">
                  <c:v>85.838999999999999</c:v>
                </c:pt>
                <c:pt idx="137">
                  <c:v>85.387</c:v>
                </c:pt>
                <c:pt idx="138">
                  <c:v>85.129000000000005</c:v>
                </c:pt>
                <c:pt idx="139">
                  <c:v>85</c:v>
                </c:pt>
                <c:pt idx="140">
                  <c:v>84.951999999999998</c:v>
                </c:pt>
                <c:pt idx="141">
                  <c:v>85.113</c:v>
                </c:pt>
                <c:pt idx="142">
                  <c:v>84.031999999999996</c:v>
                </c:pt>
                <c:pt idx="143">
                  <c:v>85.194000000000003</c:v>
                </c:pt>
                <c:pt idx="144">
                  <c:v>85.305999999999997</c:v>
                </c:pt>
                <c:pt idx="145">
                  <c:v>85.177000000000007</c:v>
                </c:pt>
                <c:pt idx="146">
                  <c:v>85.564999999999998</c:v>
                </c:pt>
                <c:pt idx="147">
                  <c:v>85.355000000000004</c:v>
                </c:pt>
                <c:pt idx="148">
                  <c:v>86.096999999999994</c:v>
                </c:pt>
                <c:pt idx="149">
                  <c:v>86.21</c:v>
                </c:pt>
                <c:pt idx="150">
                  <c:v>87.338999999999999</c:v>
                </c:pt>
                <c:pt idx="151">
                  <c:v>88.370999999999995</c:v>
                </c:pt>
                <c:pt idx="152">
                  <c:v>89.144999999999996</c:v>
                </c:pt>
                <c:pt idx="153">
                  <c:v>91.629000000000005</c:v>
                </c:pt>
                <c:pt idx="154">
                  <c:v>92.805999999999997</c:v>
                </c:pt>
                <c:pt idx="155">
                  <c:v>93.903000000000006</c:v>
                </c:pt>
                <c:pt idx="156">
                  <c:v>94.274000000000001</c:v>
                </c:pt>
                <c:pt idx="157">
                  <c:v>95.242000000000004</c:v>
                </c:pt>
                <c:pt idx="158">
                  <c:v>92.983999999999995</c:v>
                </c:pt>
                <c:pt idx="159">
                  <c:v>91.742000000000004</c:v>
                </c:pt>
                <c:pt idx="160">
                  <c:v>89.21</c:v>
                </c:pt>
                <c:pt idx="161">
                  <c:v>86.855000000000004</c:v>
                </c:pt>
                <c:pt idx="162">
                  <c:v>84.644999999999996</c:v>
                </c:pt>
                <c:pt idx="163">
                  <c:v>83.822999999999993</c:v>
                </c:pt>
                <c:pt idx="164">
                  <c:v>83</c:v>
                </c:pt>
                <c:pt idx="165">
                  <c:v>83.274000000000001</c:v>
                </c:pt>
                <c:pt idx="166">
                  <c:v>82.71</c:v>
                </c:pt>
                <c:pt idx="167">
                  <c:v>83.016000000000005</c:v>
                </c:pt>
                <c:pt idx="168">
                  <c:v>83.822999999999993</c:v>
                </c:pt>
                <c:pt idx="169">
                  <c:v>82.644999999999996</c:v>
                </c:pt>
                <c:pt idx="170">
                  <c:v>82.516000000000005</c:v>
                </c:pt>
                <c:pt idx="171">
                  <c:v>83.305999999999997</c:v>
                </c:pt>
                <c:pt idx="172">
                  <c:v>83.081000000000003</c:v>
                </c:pt>
                <c:pt idx="173">
                  <c:v>82.677000000000007</c:v>
                </c:pt>
                <c:pt idx="174">
                  <c:v>82.774000000000001</c:v>
                </c:pt>
                <c:pt idx="175">
                  <c:v>83.225999999999999</c:v>
                </c:pt>
                <c:pt idx="176">
                  <c:v>81.725999999999999</c:v>
                </c:pt>
                <c:pt idx="177">
                  <c:v>82.483999999999995</c:v>
                </c:pt>
                <c:pt idx="178">
                  <c:v>82.468000000000004</c:v>
                </c:pt>
                <c:pt idx="179">
                  <c:v>82.29</c:v>
                </c:pt>
                <c:pt idx="180">
                  <c:v>82.064999999999998</c:v>
                </c:pt>
                <c:pt idx="181">
                  <c:v>81.742000000000004</c:v>
                </c:pt>
                <c:pt idx="182">
                  <c:v>81.709999999999994</c:v>
                </c:pt>
                <c:pt idx="183">
                  <c:v>81.435000000000002</c:v>
                </c:pt>
                <c:pt idx="184">
                  <c:v>81.274000000000001</c:v>
                </c:pt>
                <c:pt idx="185">
                  <c:v>80.742000000000004</c:v>
                </c:pt>
                <c:pt idx="186">
                  <c:v>81.709999999999994</c:v>
                </c:pt>
                <c:pt idx="187">
                  <c:v>80.968000000000004</c:v>
                </c:pt>
                <c:pt idx="188">
                  <c:v>81.305999999999997</c:v>
                </c:pt>
                <c:pt idx="189">
                  <c:v>81.564999999999998</c:v>
                </c:pt>
                <c:pt idx="190">
                  <c:v>81.709999999999994</c:v>
                </c:pt>
                <c:pt idx="191">
                  <c:v>81.290000000000006</c:v>
                </c:pt>
                <c:pt idx="192">
                  <c:v>81.677000000000007</c:v>
                </c:pt>
                <c:pt idx="193">
                  <c:v>81.338999999999999</c:v>
                </c:pt>
                <c:pt idx="194">
                  <c:v>81.742000000000004</c:v>
                </c:pt>
                <c:pt idx="195">
                  <c:v>81.564999999999998</c:v>
                </c:pt>
                <c:pt idx="196">
                  <c:v>82.194000000000003</c:v>
                </c:pt>
                <c:pt idx="197">
                  <c:v>81.516000000000005</c:v>
                </c:pt>
                <c:pt idx="198">
                  <c:v>81.516000000000005</c:v>
                </c:pt>
                <c:pt idx="199">
                  <c:v>80.935000000000002</c:v>
                </c:pt>
                <c:pt idx="200">
                  <c:v>81.370999999999995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95.871498208687015</c:v>
                </c:pt>
                <c:pt idx="1">
                  <c:v>96.091334255087617</c:v>
                </c:pt>
                <c:pt idx="2">
                  <c:v>96.310886024770767</c:v>
                </c:pt>
                <c:pt idx="3">
                  <c:v>96.530067129945309</c:v>
                </c:pt>
                <c:pt idx="4">
                  <c:v>96.748777966745095</c:v>
                </c:pt>
                <c:pt idx="5">
                  <c:v>96.966904178153328</c:v>
                </c:pt>
                <c:pt idx="6">
                  <c:v>97.184314992101818</c:v>
                </c:pt>
                <c:pt idx="7">
                  <c:v>97.400861435288192</c:v>
                </c:pt>
                <c:pt idx="8">
                  <c:v>97.61637442651606</c:v>
                </c:pt>
                <c:pt idx="9">
                  <c:v>97.83066275765394</c:v>
                </c:pt>
                <c:pt idx="10">
                  <c:v>98.043510975941331</c:v>
                </c:pt>
                <c:pt idx="11">
                  <c:v>98.254677188812536</c:v>
                </c:pt>
                <c:pt idx="12">
                  <c:v>98.463890822377849</c:v>
                </c:pt>
                <c:pt idx="13">
                  <c:v>98.670850378321944</c:v>
                </c:pt>
                <c:pt idx="14">
                  <c:v>98.875221253041047</c:v>
                </c:pt>
                <c:pt idx="15">
                  <c:v>99.076633710167371</c:v>
                </c:pt>
                <c:pt idx="16">
                  <c:v>99.274681137656373</c:v>
                </c:pt>
                <c:pt idx="17">
                  <c:v>99.468918780149394</c:v>
                </c:pt>
                <c:pt idx="18">
                  <c:v>99.658863226639824</c:v>
                </c:pt>
                <c:pt idx="19">
                  <c:v>99.843993067618371</c:v>
                </c:pt>
                <c:pt idx="20">
                  <c:v>100.02375133627369</c:v>
                </c:pt>
                <c:pt idx="21">
                  <c:v>100.19755064442842</c:v>
                </c:pt>
                <c:pt idx="22">
                  <c:v>100.36478235454808</c:v>
                </c:pt>
                <c:pt idx="23">
                  <c:v>100.52483174317882</c:v>
                </c:pt>
                <c:pt idx="24">
                  <c:v>100.67710196609684</c:v>
                </c:pt>
                <c:pt idx="25">
                  <c:v>100.82105079339065</c:v>
                </c:pt>
                <c:pt idx="26">
                  <c:v>100.95624560157941</c:v>
                </c:pt>
                <c:pt idx="27">
                  <c:v>101.08244402851102</c:v>
                </c:pt>
                <c:pt idx="28">
                  <c:v>101.19971001221309</c:v>
                </c:pt>
                <c:pt idx="29">
                  <c:v>101.3085775712036</c:v>
                </c:pt>
                <c:pt idx="30">
                  <c:v>101.41027745339476</c:v>
                </c:pt>
                <c:pt idx="31">
                  <c:v>101.5070443410458</c:v>
                </c:pt>
                <c:pt idx="32">
                  <c:v>101.60252411164188</c:v>
                </c:pt>
                <c:pt idx="33">
                  <c:v>101.70230095641865</c:v>
                </c:pt>
                <c:pt idx="34">
                  <c:v>101.81456196249701</c:v>
                </c:pt>
                <c:pt idx="35">
                  <c:v>101.95091090522115</c:v>
                </c:pt>
                <c:pt idx="36">
                  <c:v>102.12733223846327</c:v>
                </c:pt>
                <c:pt idx="37">
                  <c:v>102.36528949393742</c:v>
                </c:pt>
                <c:pt idx="38">
                  <c:v>102.69291877452646</c:v>
                </c:pt>
                <c:pt idx="39">
                  <c:v>103.14624774652141</c:v>
                </c:pt>
                <c:pt idx="40">
                  <c:v>103.77033459802728</c:v>
                </c:pt>
                <c:pt idx="41">
                  <c:v>104.62018238155927</c:v>
                </c:pt>
                <c:pt idx="42">
                  <c:v>105.76124622889002</c:v>
                </c:pt>
                <c:pt idx="43">
                  <c:v>107.2693200517122</c:v>
                </c:pt>
                <c:pt idx="44">
                  <c:v>109.22957286801062</c:v>
                </c:pt>
                <c:pt idx="45">
                  <c:v>111.73451088666063</c:v>
                </c:pt>
                <c:pt idx="46">
                  <c:v>114.88067762336145</c:v>
                </c:pt>
                <c:pt idx="47">
                  <c:v>118.76397644880844</c:v>
                </c:pt>
                <c:pt idx="48">
                  <c:v>123.47361042879061</c:v>
                </c:pt>
                <c:pt idx="49">
                  <c:v>129.08478036825312</c:v>
                </c:pt>
                <c:pt idx="50">
                  <c:v>135.65045461890841</c:v>
                </c:pt>
                <c:pt idx="51">
                  <c:v>143.19270778454251</c:v>
                </c:pt>
                <c:pt idx="52">
                  <c:v>151.69429829950934</c:v>
                </c:pt>
                <c:pt idx="53">
                  <c:v>161.09129123232384</c:v>
                </c:pt>
                <c:pt idx="54">
                  <c:v>171.2676053828954</c:v>
                </c:pt>
                <c:pt idx="55">
                  <c:v>182.05233936067478</c:v>
                </c:pt>
                <c:pt idx="56">
                  <c:v>193.22047611928656</c:v>
                </c:pt>
                <c:pt idx="57">
                  <c:v>204.49609892501249</c:v>
                </c:pt>
                <c:pt idx="58">
                  <c:v>215.5491450601786</c:v>
                </c:pt>
                <c:pt idx="59">
                  <c:v>225.9439882798184</c:v>
                </c:pt>
                <c:pt idx="60">
                  <c:v>234.92196315521673</c:v>
                </c:pt>
                <c:pt idx="61">
                  <c:v>240.87553877559162</c:v>
                </c:pt>
                <c:pt idx="62">
                  <c:v>240.76024290742927</c:v>
                </c:pt>
                <c:pt idx="63">
                  <c:v>230.6118957504959</c:v>
                </c:pt>
                <c:pt idx="64">
                  <c:v>208.33930469001714</c:v>
                </c:pt>
                <c:pt idx="65">
                  <c:v>177.17239132390537</c:v>
                </c:pt>
                <c:pt idx="66">
                  <c:v>145.37588583211209</c:v>
                </c:pt>
                <c:pt idx="67">
                  <c:v>121.0275671860942</c:v>
                </c:pt>
                <c:pt idx="68">
                  <c:v>107.05258748926383</c:v>
                </c:pt>
                <c:pt idx="69">
                  <c:v>101.34650979365755</c:v>
                </c:pt>
                <c:pt idx="70">
                  <c:v>100.30488868664663</c:v>
                </c:pt>
                <c:pt idx="71">
                  <c:v>101.42535833454002</c:v>
                </c:pt>
                <c:pt idx="72">
                  <c:v>103.65777736650465</c:v>
                </c:pt>
                <c:pt idx="73">
                  <c:v>106.76445605903967</c:v>
                </c:pt>
                <c:pt idx="74">
                  <c:v>110.78938490885372</c:v>
                </c:pt>
                <c:pt idx="75">
                  <c:v>115.82971729096499</c:v>
                </c:pt>
                <c:pt idx="76">
                  <c:v>121.96192555108367</c:v>
                </c:pt>
                <c:pt idx="77">
                  <c:v>129.21334615646026</c:v>
                </c:pt>
                <c:pt idx="78">
                  <c:v>137.54354004871288</c:v>
                </c:pt>
                <c:pt idx="79">
                  <c:v>146.82985594593092</c:v>
                </c:pt>
                <c:pt idx="80">
                  <c:v>156.85847008950569</c:v>
                </c:pt>
                <c:pt idx="81">
                  <c:v>167.32119203475992</c:v>
                </c:pt>
                <c:pt idx="82">
                  <c:v>177.80527279203395</c:v>
                </c:pt>
                <c:pt idx="83">
                  <c:v>187.71043986799657</c:v>
                </c:pt>
                <c:pt idx="84">
                  <c:v>195.92408708427612</c:v>
                </c:pt>
                <c:pt idx="85">
                  <c:v>200.16932219190539</c:v>
                </c:pt>
                <c:pt idx="86">
                  <c:v>196.7637101077033</c:v>
                </c:pt>
                <c:pt idx="87">
                  <c:v>182.50911716730377</c:v>
                </c:pt>
                <c:pt idx="88">
                  <c:v>158.60528633284383</c:v>
                </c:pt>
                <c:pt idx="89">
                  <c:v>132.03677683224271</c:v>
                </c:pt>
                <c:pt idx="90">
                  <c:v>110.94997535811518</c:v>
                </c:pt>
                <c:pt idx="91">
                  <c:v>98.734523015106745</c:v>
                </c:pt>
                <c:pt idx="92">
                  <c:v>93.497689550686687</c:v>
                </c:pt>
                <c:pt idx="93">
                  <c:v>91.780855067633524</c:v>
                </c:pt>
                <c:pt idx="94">
                  <c:v>91.286473096070395</c:v>
                </c:pt>
                <c:pt idx="95">
                  <c:v>91.093522453063102</c:v>
                </c:pt>
                <c:pt idx="96">
                  <c:v>90.954827785873221</c:v>
                </c:pt>
                <c:pt idx="97">
                  <c:v>90.824107239366271</c:v>
                </c:pt>
                <c:pt idx="98">
                  <c:v>90.695139599462536</c:v>
                </c:pt>
                <c:pt idx="99">
                  <c:v>90.567261818475757</c:v>
                </c:pt>
                <c:pt idx="100">
                  <c:v>90.44036250761458</c:v>
                </c:pt>
                <c:pt idx="101">
                  <c:v>90.314375678566947</c:v>
                </c:pt>
                <c:pt idx="102">
                  <c:v>90.189247556881497</c:v>
                </c:pt>
                <c:pt idx="103">
                  <c:v>90.064943142088509</c:v>
                </c:pt>
                <c:pt idx="104">
                  <c:v>89.941465897991378</c:v>
                </c:pt>
                <c:pt idx="105">
                  <c:v>89.818901309603675</c:v>
                </c:pt>
                <c:pt idx="106">
                  <c:v>89.69750769050215</c:v>
                </c:pt>
                <c:pt idx="107">
                  <c:v>89.577895173852767</c:v>
                </c:pt>
                <c:pt idx="108">
                  <c:v>89.461358610497612</c:v>
                </c:pt>
                <c:pt idx="109">
                  <c:v>89.350459739647007</c:v>
                </c:pt>
                <c:pt idx="110">
                  <c:v>89.24997955161453</c:v>
                </c:pt>
                <c:pt idx="111">
                  <c:v>89.168364374840209</c:v>
                </c:pt>
                <c:pt idx="112">
                  <c:v>89.11973888837943</c:v>
                </c:pt>
                <c:pt idx="113">
                  <c:v>89.126419540977281</c:v>
                </c:pt>
                <c:pt idx="114">
                  <c:v>89.221604412117244</c:v>
                </c:pt>
                <c:pt idx="115">
                  <c:v>89.451545445682783</c:v>
                </c:pt>
                <c:pt idx="116">
                  <c:v>89.876093865878616</c:v>
                </c:pt>
                <c:pt idx="117">
                  <c:v>90.56619219911228</c:v>
                </c:pt>
                <c:pt idx="118">
                  <c:v>91.596839463298323</c:v>
                </c:pt>
                <c:pt idx="119">
                  <c:v>93.034322397178045</c:v>
                </c:pt>
                <c:pt idx="120">
                  <c:v>94.916738967485927</c:v>
                </c:pt>
                <c:pt idx="121">
                  <c:v>97.226374670153689</c:v>
                </c:pt>
                <c:pt idx="122">
                  <c:v>99.851889168025053</c:v>
                </c:pt>
                <c:pt idx="123">
                  <c:v>102.54266759435421</c:v>
                </c:pt>
                <c:pt idx="124">
                  <c:v>104.87639619503898</c:v>
                </c:pt>
                <c:pt idx="125">
                  <c:v>106.291967596703</c:v>
                </c:pt>
                <c:pt idx="126">
                  <c:v>106.2460661363656</c:v>
                </c:pt>
                <c:pt idx="127">
                  <c:v>104.47834202527871</c:v>
                </c:pt>
                <c:pt idx="128">
                  <c:v>101.23474333342578</c:v>
                </c:pt>
                <c:pt idx="129">
                  <c:v>97.245390309818376</c:v>
                </c:pt>
                <c:pt idx="130">
                  <c:v>93.408475952117669</c:v>
                </c:pt>
                <c:pt idx="131">
                  <c:v>90.385079483287782</c:v>
                </c:pt>
                <c:pt idx="132">
                  <c:v>88.38724598876594</c:v>
                </c:pt>
                <c:pt idx="133">
                  <c:v>87.254291445935593</c:v>
                </c:pt>
                <c:pt idx="134">
                  <c:v>86.678310670689314</c:v>
                </c:pt>
                <c:pt idx="135">
                  <c:v>86.388914541244276</c:v>
                </c:pt>
                <c:pt idx="136">
                  <c:v>86.219906569193697</c:v>
                </c:pt>
                <c:pt idx="137">
                  <c:v>86.092791872843904</c:v>
                </c:pt>
                <c:pt idx="138">
                  <c:v>85.978013001230082</c:v>
                </c:pt>
                <c:pt idx="139">
                  <c:v>85.866542795663861</c:v>
                </c:pt>
                <c:pt idx="140">
                  <c:v>85.756157500139977</c:v>
                </c:pt>
                <c:pt idx="141">
                  <c:v>85.64652364889443</c:v>
                </c:pt>
                <c:pt idx="142">
                  <c:v>85.537977986015349</c:v>
                </c:pt>
                <c:pt idx="143">
                  <c:v>85.431744431984399</c:v>
                </c:pt>
                <c:pt idx="144">
                  <c:v>85.331215236757046</c:v>
                </c:pt>
                <c:pt idx="145">
                  <c:v>85.244862309935442</c:v>
                </c:pt>
                <c:pt idx="146">
                  <c:v>85.191678149891175</c:v>
                </c:pt>
                <c:pt idx="147">
                  <c:v>85.209462974565085</c:v>
                </c:pt>
                <c:pt idx="148">
                  <c:v>85.363960770040237</c:v>
                </c:pt>
                <c:pt idx="149">
                  <c:v>85.752441770086989</c:v>
                </c:pt>
                <c:pt idx="150">
                  <c:v>86.490663417393094</c:v>
                </c:pt>
                <c:pt idx="151">
                  <c:v>87.672482401941778</c:v>
                </c:pt>
                <c:pt idx="152">
                  <c:v>89.303255387532658</c:v>
                </c:pt>
                <c:pt idx="153">
                  <c:v>91.231923905733794</c:v>
                </c:pt>
                <c:pt idx="154">
                  <c:v>93.128620868015616</c:v>
                </c:pt>
                <c:pt idx="155">
                  <c:v>94.550309703561979</c:v>
                </c:pt>
                <c:pt idx="156">
                  <c:v>95.09247854871866</c:v>
                </c:pt>
                <c:pt idx="157">
                  <c:v>94.561046635253561</c:v>
                </c:pt>
                <c:pt idx="158">
                  <c:v>93.066309366357928</c:v>
                </c:pt>
                <c:pt idx="159">
                  <c:v>90.977548584493988</c:v>
                </c:pt>
                <c:pt idx="160">
                  <c:v>88.763479117283239</c:v>
                </c:pt>
                <c:pt idx="161">
                  <c:v>86.813004303267618</c:v>
                </c:pt>
                <c:pt idx="162">
                  <c:v>85.329652555025874</c:v>
                </c:pt>
                <c:pt idx="163">
                  <c:v>84.331166211626538</c:v>
                </c:pt>
                <c:pt idx="164">
                  <c:v>83.719603529457245</c:v>
                </c:pt>
                <c:pt idx="165">
                  <c:v>83.363195172740717</c:v>
                </c:pt>
                <c:pt idx="166">
                  <c:v>83.15010799024121</c:v>
                </c:pt>
                <c:pt idx="167">
                  <c:v>83.006668930792884</c:v>
                </c:pt>
                <c:pt idx="168">
                  <c:v>82.892763835065466</c:v>
                </c:pt>
                <c:pt idx="169">
                  <c:v>82.789820288775687</c:v>
                </c:pt>
                <c:pt idx="170">
                  <c:v>82.690406760891037</c:v>
                </c:pt>
                <c:pt idx="171">
                  <c:v>82.591920898110246</c:v>
                </c:pt>
                <c:pt idx="172">
                  <c:v>82.493551632266389</c:v>
                </c:pt>
                <c:pt idx="173">
                  <c:v>82.395064643924115</c:v>
                </c:pt>
                <c:pt idx="174">
                  <c:v>82.296389578065813</c:v>
                </c:pt>
                <c:pt idx="175">
                  <c:v>82.197499086813082</c:v>
                </c:pt>
                <c:pt idx="176">
                  <c:v>82.098377897161441</c:v>
                </c:pt>
                <c:pt idx="177">
                  <c:v>81.999015731971681</c:v>
                </c:pt>
                <c:pt idx="178">
                  <c:v>81.899405698431053</c:v>
                </c:pt>
                <c:pt idx="179">
                  <c:v>81.799543761456221</c:v>
                </c:pt>
                <c:pt idx="180">
                  <c:v>81.699428402757789</c:v>
                </c:pt>
                <c:pt idx="181">
                  <c:v>81.599060310212067</c:v>
                </c:pt>
                <c:pt idx="182">
                  <c:v>81.498442078825633</c:v>
                </c:pt>
                <c:pt idx="183">
                  <c:v>81.397577925345061</c:v>
                </c:pt>
                <c:pt idx="184">
                  <c:v>81.296473420248063</c:v>
                </c:pt>
                <c:pt idx="185">
                  <c:v>81.195135239921896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95.871498208623834</c:v>
                </c:pt>
                <c:pt idx="1">
                  <c:v>96.091334254936314</c:v>
                </c:pt>
                <c:pt idx="2">
                  <c:v>96.310886024413364</c:v>
                </c:pt>
                <c:pt idx="3">
                  <c:v>96.530067129112368</c:v>
                </c:pt>
                <c:pt idx="4">
                  <c:v>96.748777964830012</c:v>
                </c:pt>
                <c:pt idx="5">
                  <c:v>96.96690417380951</c:v>
                </c:pt>
                <c:pt idx="6">
                  <c:v>97.18431498238165</c:v>
                </c:pt>
                <c:pt idx="7">
                  <c:v>97.400861413829986</c:v>
                </c:pt>
                <c:pt idx="8">
                  <c:v>97.616374379782357</c:v>
                </c:pt>
                <c:pt idx="9">
                  <c:v>97.830662657242314</c:v>
                </c:pt>
                <c:pt idx="10">
                  <c:v>98.0435107631005</c:v>
                </c:pt>
                <c:pt idx="11">
                  <c:v>98.254676743727472</c:v>
                </c:pt>
                <c:pt idx="12">
                  <c:v>98.463889904154684</c:v>
                </c:pt>
                <c:pt idx="13">
                  <c:v>98.67084850948855</c:v>
                </c:pt>
                <c:pt idx="14">
                  <c:v>98.875217500633028</c:v>
                </c:pt>
                <c:pt idx="15">
                  <c:v>99.076626277124248</c:v>
                </c:pt>
                <c:pt idx="16">
                  <c:v>99.274666611845831</c:v>
                </c:pt>
                <c:pt idx="17">
                  <c:v>99.46889077543004</c:v>
                </c:pt>
                <c:pt idx="18">
                  <c:v>99.658809961974711</c:v>
                </c:pt>
                <c:pt idx="19">
                  <c:v>99.843893121874771</c:v>
                </c:pt>
                <c:pt idx="20">
                  <c:v>100.02356632144726</c:v>
                </c:pt>
                <c:pt idx="21">
                  <c:v>100.19721276178105</c:v>
                </c:pt>
                <c:pt idx="22">
                  <c:v>100.36417359978746</c:v>
                </c:pt>
                <c:pt idx="23">
                  <c:v>100.52374972145728</c:v>
                </c:pt>
                <c:pt idx="24">
                  <c:v>100.67520461931674</c:v>
                </c:pt>
                <c:pt idx="25">
                  <c:v>100.81776852132629</c:v>
                </c:pt>
                <c:pt idx="26">
                  <c:v>100.95064390521084</c:v>
                </c:pt>
                <c:pt idx="27">
                  <c:v>101.07301250873333</c:v>
                </c:pt>
                <c:pt idx="28">
                  <c:v>101.18404391124433</c:v>
                </c:pt>
                <c:pt idx="29">
                  <c:v>101.28290571394712</c:v>
                </c:pt>
                <c:pt idx="30">
                  <c:v>101.36877528541774</c:v>
                </c:pt>
                <c:pt idx="31">
                  <c:v>101.44085296572281</c:v>
                </c:pt>
                <c:pt idx="32">
                  <c:v>101.49837653894008</c:v>
                </c:pt>
                <c:pt idx="33">
                  <c:v>101.54063669339865</c:v>
                </c:pt>
                <c:pt idx="34">
                  <c:v>101.56699309640879</c:v>
                </c:pt>
                <c:pt idx="35">
                  <c:v>101.57689062194055</c:v>
                </c:pt>
                <c:pt idx="36">
                  <c:v>101.56987519301875</c:v>
                </c:pt>
                <c:pt idx="37">
                  <c:v>101.54560864347324</c:v>
                </c:pt>
                <c:pt idx="38">
                  <c:v>101.50388197385784</c:v>
                </c:pt>
                <c:pt idx="39">
                  <c:v>101.44462638047784</c:v>
                </c:pt>
                <c:pt idx="40">
                  <c:v>101.36792147912439</c:v>
                </c:pt>
                <c:pt idx="41">
                  <c:v>101.27400022795452</c:v>
                </c:pt>
                <c:pt idx="42">
                  <c:v>101.16325017505133</c:v>
                </c:pt>
                <c:pt idx="43">
                  <c:v>101.0362108097903</c:v>
                </c:pt>
                <c:pt idx="44">
                  <c:v>100.89356697384801</c:v>
                </c:pt>
                <c:pt idx="45">
                  <c:v>100.73613847526261</c:v>
                </c:pt>
                <c:pt idx="46">
                  <c:v>100.56486623341814</c:v>
                </c:pt>
                <c:pt idx="47">
                  <c:v>100.38079544998573</c:v>
                </c:pt>
                <c:pt idx="48">
                  <c:v>100.18505643786276</c:v>
                </c:pt>
                <c:pt idx="49">
                  <c:v>99.978843836946169</c:v>
                </c:pt>
                <c:pt idx="50">
                  <c:v>99.763394995946541</c:v>
                </c:pt>
                <c:pt idx="51">
                  <c:v>99.539968301596957</c:v>
                </c:pt>
                <c:pt idx="52">
                  <c:v>99.309822193130771</c:v>
                </c:pt>
                <c:pt idx="53">
                  <c:v>99.07419551719768</c:v>
                </c:pt>
                <c:pt idx="54">
                  <c:v>98.834289765707283</c:v>
                </c:pt>
                <c:pt idx="55">
                  <c:v>98.591253607267504</c:v>
                </c:pt>
                <c:pt idx="56">
                  <c:v>98.34616998309285</c:v>
                </c:pt>
                <c:pt idx="57">
                  <c:v>98.100045900850191</c:v>
                </c:pt>
                <c:pt idx="58">
                  <c:v>97.853804933553008</c:v>
                </c:pt>
                <c:pt idx="59">
                  <c:v>97.60828232175615</c:v>
                </c:pt>
                <c:pt idx="60">
                  <c:v>97.364222489952496</c:v>
                </c:pt>
                <c:pt idx="61">
                  <c:v>97.122278723918484</c:v>
                </c:pt>
                <c:pt idx="62">
                  <c:v>96.883014714463471</c:v>
                </c:pt>
                <c:pt idx="63">
                  <c:v>96.646907652718255</c:v>
                </c:pt>
                <c:pt idx="64">
                  <c:v>96.414352559794068</c:v>
                </c:pt>
                <c:pt idx="65">
                  <c:v>96.18566754582622</c:v>
                </c:pt>
                <c:pt idx="66">
                  <c:v>95.961099716385903</c:v>
                </c:pt>
                <c:pt idx="67">
                  <c:v>95.740831474472785</c:v>
                </c:pt>
                <c:pt idx="68">
                  <c:v>95.524987000637907</c:v>
                </c:pt>
                <c:pt idx="69">
                  <c:v>95.313638729598892</c:v>
                </c:pt>
                <c:pt idx="70">
                  <c:v>95.106813676932916</c:v>
                </c:pt>
                <c:pt idx="71">
                  <c:v>94.904499502549371</c:v>
                </c:pt>
                <c:pt idx="72">
                  <c:v>94.706650227652091</c:v>
                </c:pt>
                <c:pt idx="73">
                  <c:v>94.513191548217094</c:v>
                </c:pt>
                <c:pt idx="74">
                  <c:v>94.32402571040744</c:v>
                </c:pt>
                <c:pt idx="75">
                  <c:v>94.139035931848696</c:v>
                </c:pt>
                <c:pt idx="76">
                  <c:v>93.958090367513392</c:v>
                </c:pt>
                <c:pt idx="77">
                  <c:v>93.781045630441383</c:v>
                </c:pt>
                <c:pt idx="78">
                  <c:v>93.607749886058343</c:v>
                </c:pt>
                <c:pt idx="79">
                  <c:v>93.438045544865844</c:v>
                </c:pt>
                <c:pt idx="80">
                  <c:v>93.27177158218845</c:v>
                </c:pt>
                <c:pt idx="81">
                  <c:v>93.108765515866963</c:v>
                </c:pt>
                <c:pt idx="82">
                  <c:v>92.948865073639297</c:v>
                </c:pt>
                <c:pt idx="83">
                  <c:v>92.791909581768707</c:v>
                </c:pt>
                <c:pt idx="84">
                  <c:v>92.637741105526942</c:v>
                </c:pt>
                <c:pt idx="85">
                  <c:v>92.486205370644015</c:v>
                </c:pt>
                <c:pt idx="86">
                  <c:v>92.337152492979584</c:v>
                </c:pt>
                <c:pt idx="87">
                  <c:v>92.19043754159685</c:v>
                </c:pt>
                <c:pt idx="88">
                  <c:v>92.045920958244636</c:v>
                </c:pt>
                <c:pt idx="89">
                  <c:v>91.903468854062226</c:v>
                </c:pt>
                <c:pt idx="90">
                  <c:v>91.762953202176362</c:v>
                </c:pt>
                <c:pt idx="91">
                  <c:v>91.624251942808641</c:v>
                </c:pt>
                <c:pt idx="92">
                  <c:v>91.487249015581398</c:v>
                </c:pt>
                <c:pt idx="93">
                  <c:v>91.351834331920017</c:v>
                </c:pt>
                <c:pt idx="94">
                  <c:v>91.217903698810389</c:v>
                </c:pt>
                <c:pt idx="95">
                  <c:v>91.085358703680953</c:v>
                </c:pt>
                <c:pt idx="96">
                  <c:v>90.954106568841695</c:v>
                </c:pt>
                <c:pt idx="97">
                  <c:v>90.824059982716406</c:v>
                </c:pt>
                <c:pt idx="98">
                  <c:v>90.695136914046529</c:v>
                </c:pt>
                <c:pt idx="99">
                  <c:v>90.567260414312017</c:v>
                </c:pt>
                <c:pt idx="100">
                  <c:v>90.440358412797352</c:v>
                </c:pt>
                <c:pt idx="101">
                  <c:v>90.314363508020008</c:v>
                </c:pt>
                <c:pt idx="102">
                  <c:v>90.189212758621949</c:v>
                </c:pt>
                <c:pt idx="103">
                  <c:v>90.064847476293579</c:v>
                </c:pt>
                <c:pt idx="104">
                  <c:v>89.94121302284384</c:v>
                </c:pt>
                <c:pt idx="105">
                  <c:v>89.818258613140941</c:v>
                </c:pt>
                <c:pt idx="106">
                  <c:v>89.695937125317386</c:v>
                </c:pt>
                <c:pt idx="107">
                  <c:v>89.574204919353505</c:v>
                </c:pt>
                <c:pt idx="108">
                  <c:v>89.453021664916591</c:v>
                </c:pt>
                <c:pt idx="109">
                  <c:v>89.332350179135261</c:v>
                </c:pt>
                <c:pt idx="110">
                  <c:v>89.212156274820288</c:v>
                </c:pt>
                <c:pt idx="111">
                  <c:v>89.092408619503104</c:v>
                </c:pt>
                <c:pt idx="112">
                  <c:v>88.973078605542341</c:v>
                </c:pt>
                <c:pt idx="113">
                  <c:v>88.854140231445797</c:v>
                </c:pt>
                <c:pt idx="114">
                  <c:v>88.735569994463219</c:v>
                </c:pt>
                <c:pt idx="115">
                  <c:v>88.617346794420698</c:v>
                </c:pt>
                <c:pt idx="116">
                  <c:v>88.499451848687443</c:v>
                </c:pt>
                <c:pt idx="117">
                  <c:v>88.381868618082933</c:v>
                </c:pt>
                <c:pt idx="118">
                  <c:v>88.264582743446226</c:v>
                </c:pt>
                <c:pt idx="119">
                  <c:v>88.14758199249296</c:v>
                </c:pt>
                <c:pt idx="120">
                  <c:v>88.030856216475414</c:v>
                </c:pt>
                <c:pt idx="121">
                  <c:v>87.914397316033643</c:v>
                </c:pt>
                <c:pt idx="122">
                  <c:v>87.798199215476316</c:v>
                </c:pt>
                <c:pt idx="123">
                  <c:v>87.682257844552495</c:v>
                </c:pt>
                <c:pt idx="124">
                  <c:v>87.566571126571745</c:v>
                </c:pt>
                <c:pt idx="125">
                  <c:v>87.451138971487907</c:v>
                </c:pt>
                <c:pt idx="126">
                  <c:v>87.33596327228949</c:v>
                </c:pt>
                <c:pt idx="127">
                  <c:v>87.221047902726895</c:v>
                </c:pt>
                <c:pt idx="128">
                  <c:v>87.106398714060475</c:v>
                </c:pt>
                <c:pt idx="129">
                  <c:v>86.992023528134709</c:v>
                </c:pt>
                <c:pt idx="130">
                  <c:v>86.877932123680495</c:v>
                </c:pt>
                <c:pt idx="131">
                  <c:v>86.76413621233057</c:v>
                </c:pt>
                <c:pt idx="132">
                  <c:v>86.650649400418487</c:v>
                </c:pt>
                <c:pt idx="133">
                  <c:v>86.537487132243569</c:v>
                </c:pt>
                <c:pt idx="134">
                  <c:v>86.424666610148961</c:v>
                </c:pt>
                <c:pt idx="135">
                  <c:v>86.312206686518479</c:v>
                </c:pt>
                <c:pt idx="136">
                  <c:v>86.200127722688833</c:v>
                </c:pt>
                <c:pt idx="137">
                  <c:v>86.088451409852667</c:v>
                </c:pt>
                <c:pt idx="138">
                  <c:v>85.977200547345419</c:v>
                </c:pt>
                <c:pt idx="139">
                  <c:v>85.866398774324452</c:v>
                </c:pt>
                <c:pt idx="140">
                  <c:v>85.756070251815743</c:v>
                </c:pt>
                <c:pt idx="141">
                  <c:v>85.64623929346628</c:v>
                </c:pt>
                <c:pt idx="142">
                  <c:v>85.536929945128904</c:v>
                </c:pt>
                <c:pt idx="143">
                  <c:v>85.428165515625594</c:v>
                </c:pt>
                <c:pt idx="144">
                  <c:v>85.319968063653278</c:v>
                </c:pt>
                <c:pt idx="145">
                  <c:v>85.212357848744645</c:v>
                </c:pt>
                <c:pt idx="146">
                  <c:v>85.105352757351937</c:v>
                </c:pt>
                <c:pt idx="147">
                  <c:v>84.998967718314233</c:v>
                </c:pt>
                <c:pt idx="148">
                  <c:v>84.893214124976581</c:v>
                </c:pt>
                <c:pt idx="149">
                  <c:v>84.788099283795859</c:v>
                </c:pt>
                <c:pt idx="150">
                  <c:v>84.683625911111761</c:v>
                </c:pt>
                <c:pt idx="151">
                  <c:v>84.579791700608268</c:v>
                </c:pt>
                <c:pt idx="152">
                  <c:v>84.47658898360126</c:v>
                </c:pt>
                <c:pt idx="153">
                  <c:v>84.374004502495836</c:v>
                </c:pt>
                <c:pt idx="154">
                  <c:v>84.272019314492326</c:v>
                </c:pt>
                <c:pt idx="155">
                  <c:v>84.170608837951789</c:v>
                </c:pt>
                <c:pt idx="156">
                  <c:v>84.069743047958099</c:v>
                </c:pt>
                <c:pt idx="157">
                  <c:v>83.969386820880089</c:v>
                </c:pt>
                <c:pt idx="158">
                  <c:v>83.869500420594704</c:v>
                </c:pt>
                <c:pt idx="159">
                  <c:v>83.770040112009582</c:v>
                </c:pt>
                <c:pt idx="160">
                  <c:v>83.670958881166669</c:v>
                </c:pt>
                <c:pt idx="161">
                  <c:v>83.572207236019409</c:v>
                </c:pt>
                <c:pt idx="162">
                  <c:v>83.473734058362069</c:v>
                </c:pt>
                <c:pt idx="163">
                  <c:v>83.3754874756074</c:v>
                </c:pt>
                <c:pt idx="164">
                  <c:v>83.277415721247536</c:v>
                </c:pt>
                <c:pt idx="165">
                  <c:v>83.17946795480384</c:v>
                </c:pt>
                <c:pt idx="166">
                  <c:v>83.081595015625481</c:v>
                </c:pt>
                <c:pt idx="167">
                  <c:v>82.983750089667396</c:v>
                </c:pt>
                <c:pt idx="168">
                  <c:v>82.885889273922274</c:v>
                </c:pt>
                <c:pt idx="169">
                  <c:v>82.787972029035799</c:v>
                </c:pt>
                <c:pt idx="170">
                  <c:v>82.689961516366651</c:v>
                </c:pt>
                <c:pt idx="171">
                  <c:v>82.591824820991917</c:v>
                </c:pt>
                <c:pt idx="172">
                  <c:v>82.493533066633532</c:v>
                </c:pt>
                <c:pt idx="173">
                  <c:v>82.395061432015538</c:v>
                </c:pt>
                <c:pt idx="174">
                  <c:v>82.296389080687888</c:v>
                </c:pt>
                <c:pt idx="175">
                  <c:v>82.197499017885065</c:v>
                </c:pt>
                <c:pt idx="176">
                  <c:v>82.098377888614408</c:v>
                </c:pt>
                <c:pt idx="177">
                  <c:v>81.999015731023533</c:v>
                </c:pt>
                <c:pt idx="178">
                  <c:v>81.899405698336963</c:v>
                </c:pt>
                <c:pt idx="179">
                  <c:v>81.799543761447865</c:v>
                </c:pt>
                <c:pt idx="180">
                  <c:v>81.699428402757121</c:v>
                </c:pt>
                <c:pt idx="181">
                  <c:v>81.599060310212025</c:v>
                </c:pt>
                <c:pt idx="182">
                  <c:v>81.498442078825633</c:v>
                </c:pt>
                <c:pt idx="183">
                  <c:v>81.397577925345061</c:v>
                </c:pt>
                <c:pt idx="184">
                  <c:v>81.296473420248063</c:v>
                </c:pt>
                <c:pt idx="185">
                  <c:v>81.195135239921896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105</c:v>
                </c:pt>
                <c:pt idx="1">
                  <c:v>104.262</c:v>
                </c:pt>
                <c:pt idx="2">
                  <c:v>103.639</c:v>
                </c:pt>
                <c:pt idx="3">
                  <c:v>104.23</c:v>
                </c:pt>
                <c:pt idx="4">
                  <c:v>103.59</c:v>
                </c:pt>
                <c:pt idx="5">
                  <c:v>103.65600000000001</c:v>
                </c:pt>
                <c:pt idx="6">
                  <c:v>104.557</c:v>
                </c:pt>
                <c:pt idx="7">
                  <c:v>104.131</c:v>
                </c:pt>
                <c:pt idx="8">
                  <c:v>103.393</c:v>
                </c:pt>
                <c:pt idx="9">
                  <c:v>104.18</c:v>
                </c:pt>
                <c:pt idx="10">
                  <c:v>104.23</c:v>
                </c:pt>
                <c:pt idx="11">
                  <c:v>104.967</c:v>
                </c:pt>
                <c:pt idx="12">
                  <c:v>105.246</c:v>
                </c:pt>
                <c:pt idx="13">
                  <c:v>105.557</c:v>
                </c:pt>
                <c:pt idx="14">
                  <c:v>103.82</c:v>
                </c:pt>
                <c:pt idx="15">
                  <c:v>105.41</c:v>
                </c:pt>
                <c:pt idx="16">
                  <c:v>104.04900000000001</c:v>
                </c:pt>
                <c:pt idx="17">
                  <c:v>103.721</c:v>
                </c:pt>
                <c:pt idx="18">
                  <c:v>103.98399999999999</c:v>
                </c:pt>
                <c:pt idx="19">
                  <c:v>104.639</c:v>
                </c:pt>
                <c:pt idx="20">
                  <c:v>104.68899999999999</c:v>
                </c:pt>
                <c:pt idx="21">
                  <c:v>103.902</c:v>
                </c:pt>
                <c:pt idx="22">
                  <c:v>105.164</c:v>
                </c:pt>
                <c:pt idx="23">
                  <c:v>105.78700000000001</c:v>
                </c:pt>
                <c:pt idx="24">
                  <c:v>105.68899999999999</c:v>
                </c:pt>
                <c:pt idx="25">
                  <c:v>105.78700000000001</c:v>
                </c:pt>
                <c:pt idx="26">
                  <c:v>105.82</c:v>
                </c:pt>
                <c:pt idx="27">
                  <c:v>106.148</c:v>
                </c:pt>
                <c:pt idx="28">
                  <c:v>107.557</c:v>
                </c:pt>
                <c:pt idx="29">
                  <c:v>107.836</c:v>
                </c:pt>
                <c:pt idx="30">
                  <c:v>108.377</c:v>
                </c:pt>
                <c:pt idx="31">
                  <c:v>108</c:v>
                </c:pt>
                <c:pt idx="32">
                  <c:v>108.803</c:v>
                </c:pt>
                <c:pt idx="33">
                  <c:v>109.91800000000001</c:v>
                </c:pt>
                <c:pt idx="34">
                  <c:v>111.01600000000001</c:v>
                </c:pt>
                <c:pt idx="35">
                  <c:v>110.492</c:v>
                </c:pt>
                <c:pt idx="36">
                  <c:v>111.836</c:v>
                </c:pt>
                <c:pt idx="37">
                  <c:v>112.541</c:v>
                </c:pt>
                <c:pt idx="38">
                  <c:v>114.443</c:v>
                </c:pt>
                <c:pt idx="39">
                  <c:v>114.78700000000001</c:v>
                </c:pt>
                <c:pt idx="40">
                  <c:v>115.672</c:v>
                </c:pt>
                <c:pt idx="41">
                  <c:v>116.34399999999999</c:v>
                </c:pt>
                <c:pt idx="42">
                  <c:v>117.65600000000001</c:v>
                </c:pt>
                <c:pt idx="43">
                  <c:v>118.82</c:v>
                </c:pt>
                <c:pt idx="44">
                  <c:v>120.098</c:v>
                </c:pt>
                <c:pt idx="45">
                  <c:v>121.672</c:v>
                </c:pt>
                <c:pt idx="46">
                  <c:v>125.492</c:v>
                </c:pt>
                <c:pt idx="47">
                  <c:v>127.967</c:v>
                </c:pt>
                <c:pt idx="48">
                  <c:v>132.34399999999999</c:v>
                </c:pt>
                <c:pt idx="49">
                  <c:v>136.68899999999999</c:v>
                </c:pt>
                <c:pt idx="50">
                  <c:v>143.44300000000001</c:v>
                </c:pt>
                <c:pt idx="51">
                  <c:v>152.21299999999999</c:v>
                </c:pt>
                <c:pt idx="52">
                  <c:v>161.70500000000001</c:v>
                </c:pt>
                <c:pt idx="53">
                  <c:v>174.31100000000001</c:v>
                </c:pt>
                <c:pt idx="54">
                  <c:v>187.459</c:v>
                </c:pt>
                <c:pt idx="55">
                  <c:v>201.37700000000001</c:v>
                </c:pt>
                <c:pt idx="56">
                  <c:v>212.98400000000001</c:v>
                </c:pt>
                <c:pt idx="57">
                  <c:v>223.09800000000001</c:v>
                </c:pt>
                <c:pt idx="58">
                  <c:v>230.18</c:v>
                </c:pt>
                <c:pt idx="59">
                  <c:v>235.131</c:v>
                </c:pt>
                <c:pt idx="60">
                  <c:v>237.11500000000001</c:v>
                </c:pt>
                <c:pt idx="61">
                  <c:v>237</c:v>
                </c:pt>
                <c:pt idx="62">
                  <c:v>233.11500000000001</c:v>
                </c:pt>
                <c:pt idx="63">
                  <c:v>225.24600000000001</c:v>
                </c:pt>
                <c:pt idx="64">
                  <c:v>209.607</c:v>
                </c:pt>
                <c:pt idx="65">
                  <c:v>186.066</c:v>
                </c:pt>
                <c:pt idx="66">
                  <c:v>157.41</c:v>
                </c:pt>
                <c:pt idx="67">
                  <c:v>131.83600000000001</c:v>
                </c:pt>
                <c:pt idx="68">
                  <c:v>119.639</c:v>
                </c:pt>
                <c:pt idx="69">
                  <c:v>116.11499999999999</c:v>
                </c:pt>
                <c:pt idx="70">
                  <c:v>116.197</c:v>
                </c:pt>
                <c:pt idx="71">
                  <c:v>117.639</c:v>
                </c:pt>
                <c:pt idx="72">
                  <c:v>118.41</c:v>
                </c:pt>
                <c:pt idx="73">
                  <c:v>119.295</c:v>
                </c:pt>
                <c:pt idx="74">
                  <c:v>122.131</c:v>
                </c:pt>
                <c:pt idx="75">
                  <c:v>125.47499999999999</c:v>
                </c:pt>
                <c:pt idx="76">
                  <c:v>130.197</c:v>
                </c:pt>
                <c:pt idx="77">
                  <c:v>137.70500000000001</c:v>
                </c:pt>
                <c:pt idx="78">
                  <c:v>147.31100000000001</c:v>
                </c:pt>
                <c:pt idx="79">
                  <c:v>158.131</c:v>
                </c:pt>
                <c:pt idx="80">
                  <c:v>168.01599999999999</c:v>
                </c:pt>
                <c:pt idx="81">
                  <c:v>178.08199999999999</c:v>
                </c:pt>
                <c:pt idx="82">
                  <c:v>186.21299999999999</c:v>
                </c:pt>
                <c:pt idx="83">
                  <c:v>192.55699999999999</c:v>
                </c:pt>
                <c:pt idx="84">
                  <c:v>196.869</c:v>
                </c:pt>
                <c:pt idx="85">
                  <c:v>198.738</c:v>
                </c:pt>
                <c:pt idx="86">
                  <c:v>198.01599999999999</c:v>
                </c:pt>
                <c:pt idx="87">
                  <c:v>192.55699999999999</c:v>
                </c:pt>
                <c:pt idx="88">
                  <c:v>181.57400000000001</c:v>
                </c:pt>
                <c:pt idx="89">
                  <c:v>163.37700000000001</c:v>
                </c:pt>
                <c:pt idx="90">
                  <c:v>140.24600000000001</c:v>
                </c:pt>
                <c:pt idx="91">
                  <c:v>121.361</c:v>
                </c:pt>
                <c:pt idx="92">
                  <c:v>110.246</c:v>
                </c:pt>
                <c:pt idx="93">
                  <c:v>106.361</c:v>
                </c:pt>
                <c:pt idx="94">
                  <c:v>103.65600000000001</c:v>
                </c:pt>
                <c:pt idx="95">
                  <c:v>102.934</c:v>
                </c:pt>
                <c:pt idx="96">
                  <c:v>102.672</c:v>
                </c:pt>
                <c:pt idx="97">
                  <c:v>102.295</c:v>
                </c:pt>
                <c:pt idx="98">
                  <c:v>102.04900000000001</c:v>
                </c:pt>
                <c:pt idx="99">
                  <c:v>102.328</c:v>
                </c:pt>
                <c:pt idx="100">
                  <c:v>101.541</c:v>
                </c:pt>
                <c:pt idx="101">
                  <c:v>100.82</c:v>
                </c:pt>
                <c:pt idx="102">
                  <c:v>100.262</c:v>
                </c:pt>
                <c:pt idx="103">
                  <c:v>99.902000000000001</c:v>
                </c:pt>
                <c:pt idx="104">
                  <c:v>100</c:v>
                </c:pt>
                <c:pt idx="105">
                  <c:v>99.557000000000002</c:v>
                </c:pt>
                <c:pt idx="106">
                  <c:v>99.066000000000003</c:v>
                </c:pt>
                <c:pt idx="107">
                  <c:v>98.902000000000001</c:v>
                </c:pt>
                <c:pt idx="108">
                  <c:v>99.426000000000002</c:v>
                </c:pt>
                <c:pt idx="109">
                  <c:v>98.492000000000004</c:v>
                </c:pt>
                <c:pt idx="110">
                  <c:v>98.82</c:v>
                </c:pt>
                <c:pt idx="111">
                  <c:v>97.918000000000006</c:v>
                </c:pt>
                <c:pt idx="112">
                  <c:v>98.23</c:v>
                </c:pt>
                <c:pt idx="113">
                  <c:v>97.016000000000005</c:v>
                </c:pt>
                <c:pt idx="114">
                  <c:v>98.131</c:v>
                </c:pt>
                <c:pt idx="115">
                  <c:v>97.885000000000005</c:v>
                </c:pt>
                <c:pt idx="116">
                  <c:v>97.802999999999997</c:v>
                </c:pt>
                <c:pt idx="117">
                  <c:v>98.131</c:v>
                </c:pt>
                <c:pt idx="118">
                  <c:v>98.966999999999999</c:v>
                </c:pt>
                <c:pt idx="119">
                  <c:v>100.443</c:v>
                </c:pt>
                <c:pt idx="120">
                  <c:v>101.65600000000001</c:v>
                </c:pt>
                <c:pt idx="121">
                  <c:v>103.738</c:v>
                </c:pt>
                <c:pt idx="122">
                  <c:v>106.426</c:v>
                </c:pt>
                <c:pt idx="123">
                  <c:v>107.91800000000001</c:v>
                </c:pt>
                <c:pt idx="124">
                  <c:v>110.443</c:v>
                </c:pt>
                <c:pt idx="125">
                  <c:v>111.164</c:v>
                </c:pt>
                <c:pt idx="126">
                  <c:v>112.443</c:v>
                </c:pt>
                <c:pt idx="127">
                  <c:v>111.098</c:v>
                </c:pt>
                <c:pt idx="128">
                  <c:v>109.328</c:v>
                </c:pt>
                <c:pt idx="129">
                  <c:v>106.262</c:v>
                </c:pt>
                <c:pt idx="130">
                  <c:v>102.77</c:v>
                </c:pt>
                <c:pt idx="131">
                  <c:v>98.869</c:v>
                </c:pt>
                <c:pt idx="132">
                  <c:v>96.41</c:v>
                </c:pt>
                <c:pt idx="133">
                  <c:v>93.262</c:v>
                </c:pt>
                <c:pt idx="134">
                  <c:v>92.278999999999996</c:v>
                </c:pt>
                <c:pt idx="135">
                  <c:v>91.328000000000003</c:v>
                </c:pt>
                <c:pt idx="136">
                  <c:v>91.540999999999997</c:v>
                </c:pt>
                <c:pt idx="137">
                  <c:v>90.41</c:v>
                </c:pt>
                <c:pt idx="138">
                  <c:v>90.442999999999998</c:v>
                </c:pt>
                <c:pt idx="139">
                  <c:v>90</c:v>
                </c:pt>
                <c:pt idx="140">
                  <c:v>90.623000000000005</c:v>
                </c:pt>
                <c:pt idx="141">
                  <c:v>90.212999999999994</c:v>
                </c:pt>
                <c:pt idx="142">
                  <c:v>90.704999999999998</c:v>
                </c:pt>
                <c:pt idx="143">
                  <c:v>90.197000000000003</c:v>
                </c:pt>
                <c:pt idx="144">
                  <c:v>90.328000000000003</c:v>
                </c:pt>
                <c:pt idx="145">
                  <c:v>90.623000000000005</c:v>
                </c:pt>
                <c:pt idx="146">
                  <c:v>90.245999999999995</c:v>
                </c:pt>
                <c:pt idx="147">
                  <c:v>90.474999999999994</c:v>
                </c:pt>
                <c:pt idx="148">
                  <c:v>91.081999999999994</c:v>
                </c:pt>
                <c:pt idx="149">
                  <c:v>91.343999999999994</c:v>
                </c:pt>
                <c:pt idx="150">
                  <c:v>91.459000000000003</c:v>
                </c:pt>
                <c:pt idx="151">
                  <c:v>91.721000000000004</c:v>
                </c:pt>
                <c:pt idx="152">
                  <c:v>93.59</c:v>
                </c:pt>
                <c:pt idx="153">
                  <c:v>94.869</c:v>
                </c:pt>
                <c:pt idx="154">
                  <c:v>95.902000000000001</c:v>
                </c:pt>
                <c:pt idx="155">
                  <c:v>98.18</c:v>
                </c:pt>
                <c:pt idx="156">
                  <c:v>100.279</c:v>
                </c:pt>
                <c:pt idx="157">
                  <c:v>100.672</c:v>
                </c:pt>
                <c:pt idx="158">
                  <c:v>100.23</c:v>
                </c:pt>
                <c:pt idx="159">
                  <c:v>98.983999999999995</c:v>
                </c:pt>
                <c:pt idx="160">
                  <c:v>97.212999999999994</c:v>
                </c:pt>
                <c:pt idx="161">
                  <c:v>95.212999999999994</c:v>
                </c:pt>
                <c:pt idx="162">
                  <c:v>92.459000000000003</c:v>
                </c:pt>
                <c:pt idx="163">
                  <c:v>90.950999999999993</c:v>
                </c:pt>
                <c:pt idx="164">
                  <c:v>88.82</c:v>
                </c:pt>
                <c:pt idx="165">
                  <c:v>88.721000000000004</c:v>
                </c:pt>
                <c:pt idx="166">
                  <c:v>88.885000000000005</c:v>
                </c:pt>
                <c:pt idx="167">
                  <c:v>88.885000000000005</c:v>
                </c:pt>
                <c:pt idx="168">
                  <c:v>88</c:v>
                </c:pt>
                <c:pt idx="169">
                  <c:v>88.459000000000003</c:v>
                </c:pt>
                <c:pt idx="170">
                  <c:v>88.18</c:v>
                </c:pt>
                <c:pt idx="171">
                  <c:v>87.933999999999997</c:v>
                </c:pt>
                <c:pt idx="172">
                  <c:v>87.638999999999996</c:v>
                </c:pt>
                <c:pt idx="173">
                  <c:v>87.459000000000003</c:v>
                </c:pt>
                <c:pt idx="174">
                  <c:v>87.376999999999995</c:v>
                </c:pt>
                <c:pt idx="175">
                  <c:v>86.787000000000006</c:v>
                </c:pt>
                <c:pt idx="176">
                  <c:v>87.164000000000001</c:v>
                </c:pt>
                <c:pt idx="177">
                  <c:v>87.295000000000002</c:v>
                </c:pt>
                <c:pt idx="178">
                  <c:v>86.426000000000002</c:v>
                </c:pt>
                <c:pt idx="179">
                  <c:v>86.77</c:v>
                </c:pt>
                <c:pt idx="180">
                  <c:v>87.131</c:v>
                </c:pt>
                <c:pt idx="181">
                  <c:v>87.459000000000003</c:v>
                </c:pt>
                <c:pt idx="182">
                  <c:v>87.18</c:v>
                </c:pt>
                <c:pt idx="183">
                  <c:v>87.656000000000006</c:v>
                </c:pt>
                <c:pt idx="184">
                  <c:v>88.278999999999996</c:v>
                </c:pt>
                <c:pt idx="185">
                  <c:v>86.950999999999993</c:v>
                </c:pt>
                <c:pt idx="186">
                  <c:v>86.474999999999994</c:v>
                </c:pt>
                <c:pt idx="187">
                  <c:v>85.950999999999993</c:v>
                </c:pt>
                <c:pt idx="188">
                  <c:v>87.147999999999996</c:v>
                </c:pt>
                <c:pt idx="189">
                  <c:v>86.869</c:v>
                </c:pt>
                <c:pt idx="190">
                  <c:v>86.852000000000004</c:v>
                </c:pt>
                <c:pt idx="191">
                  <c:v>86.328000000000003</c:v>
                </c:pt>
                <c:pt idx="192">
                  <c:v>87.18</c:v>
                </c:pt>
                <c:pt idx="193">
                  <c:v>87.197000000000003</c:v>
                </c:pt>
                <c:pt idx="194">
                  <c:v>87.459000000000003</c:v>
                </c:pt>
                <c:pt idx="195">
                  <c:v>86.802999999999997</c:v>
                </c:pt>
                <c:pt idx="196">
                  <c:v>88.164000000000001</c:v>
                </c:pt>
                <c:pt idx="197">
                  <c:v>87.492000000000004</c:v>
                </c:pt>
                <c:pt idx="198">
                  <c:v>87.459000000000003</c:v>
                </c:pt>
                <c:pt idx="199">
                  <c:v>88.835999999999999</c:v>
                </c:pt>
                <c:pt idx="200">
                  <c:v>88.787000000000006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102.05842491640264</c:v>
                </c:pt>
                <c:pt idx="1">
                  <c:v>102.34630485895502</c:v>
                </c:pt>
                <c:pt idx="2">
                  <c:v>102.63619380253456</c:v>
                </c:pt>
                <c:pt idx="3">
                  <c:v>102.92816790498877</c:v>
                </c:pt>
                <c:pt idx="4">
                  <c:v>103.22229862954505</c:v>
                </c:pt>
                <c:pt idx="5">
                  <c:v>103.51865112179031</c:v>
                </c:pt>
                <c:pt idx="6">
                  <c:v>103.81728234166329</c:v>
                </c:pt>
                <c:pt idx="7">
                  <c:v>104.11823892817419</c:v>
                </c:pt>
                <c:pt idx="8">
                  <c:v>104.4215547754382</c:v>
                </c:pt>
                <c:pt idx="9">
                  <c:v>104.72724830067301</c:v>
                </c:pt>
                <c:pt idx="10">
                  <c:v>105.03531938857489</c:v>
                </c:pt>
                <c:pt idx="11">
                  <c:v>105.34574600271448</c:v>
                </c:pt>
                <c:pt idx="12">
                  <c:v>105.65848046443128</c:v>
                </c:pt>
                <c:pt idx="13">
                  <c:v>105.97344541490712</c:v>
                </c:pt>
                <c:pt idx="14">
                  <c:v>106.29052949935158</c:v>
                </c:pt>
                <c:pt idx="15">
                  <c:v>106.60958284765317</c:v>
                </c:pt>
                <c:pt idx="16">
                  <c:v>106.93041247966408</c:v>
                </c:pt>
                <c:pt idx="17">
                  <c:v>107.25277784477792</c:v>
                </c:pt>
                <c:pt idx="18">
                  <c:v>107.57638682816673</c:v>
                </c:pt>
                <c:pt idx="19">
                  <c:v>107.90089273920589</c:v>
                </c:pt>
                <c:pt idx="20">
                  <c:v>108.22589306772993</c:v>
                </c:pt>
                <c:pt idx="21">
                  <c:v>108.55093118596974</c:v>
                </c:pt>
                <c:pt idx="22">
                  <c:v>108.87550273283573</c:v>
                </c:pt>
                <c:pt idx="23">
                  <c:v>109.19906919579718</c:v>
                </c:pt>
                <c:pt idx="24">
                  <c:v>109.52108226248743</c:v>
                </c:pt>
                <c:pt idx="25">
                  <c:v>109.84102390595167</c:v>
                </c:pt>
                <c:pt idx="26">
                  <c:v>110.15846893596355</c:v>
                </c:pt>
                <c:pt idx="27">
                  <c:v>110.4731789010939</c:v>
                </c:pt>
                <c:pt idx="28">
                  <c:v>110.78523870639573</c:v>
                </c:pt>
                <c:pt idx="29">
                  <c:v>111.09524996526345</c:v>
                </c:pt>
                <c:pt idx="30">
                  <c:v>111.40459763730453</c:v>
                </c:pt>
                <c:pt idx="31">
                  <c:v>111.7158084430702</c:v>
                </c:pt>
                <c:pt idx="32">
                  <c:v>112.03302020692412</c:v>
                </c:pt>
                <c:pt idx="33">
                  <c:v>112.36257975944287</c:v>
                </c:pt>
                <c:pt idx="34">
                  <c:v>112.71378224450977</c:v>
                </c:pt>
                <c:pt idx="35">
                  <c:v>113.09975544454255</c:v>
                </c:pt>
                <c:pt idx="36">
                  <c:v>113.53847795184743</c:v>
                </c:pt>
                <c:pt idx="37">
                  <c:v>114.05389888112921</c:v>
                </c:pt>
                <c:pt idx="38">
                  <c:v>114.67709917318747</c:v>
                </c:pt>
                <c:pt idx="39">
                  <c:v>115.44740120449619</c:v>
                </c:pt>
                <c:pt idx="40">
                  <c:v>116.41329654436392</c:v>
                </c:pt>
                <c:pt idx="41">
                  <c:v>117.63302502788756</c:v>
                </c:pt>
                <c:pt idx="42">
                  <c:v>119.17460722606927</c:v>
                </c:pt>
                <c:pt idx="43">
                  <c:v>121.11511370889031</c:v>
                </c:pt>
                <c:pt idx="44">
                  <c:v>123.53895586451861</c:v>
                </c:pt>
                <c:pt idx="45">
                  <c:v>126.53501195577904</c:v>
                </c:pt>
                <c:pt idx="46">
                  <c:v>130.19246455742916</c:v>
                </c:pt>
                <c:pt idx="47">
                  <c:v>134.59532444391806</c:v>
                </c:pt>
                <c:pt idx="48">
                  <c:v>139.81574967596816</c:v>
                </c:pt>
                <c:pt idx="49">
                  <c:v>145.9064294997882</c:v>
                </c:pt>
                <c:pt idx="50">
                  <c:v>152.89247676418418</c:v>
                </c:pt>
                <c:pt idx="51">
                  <c:v>160.76343998192368</c:v>
                </c:pt>
                <c:pt idx="52">
                  <c:v>169.46618271272189</c:v>
                </c:pt>
                <c:pt idx="53">
                  <c:v>178.89945738454645</c:v>
                </c:pt>
                <c:pt idx="54">
                  <c:v>188.91098968929279</c:v>
                </c:pt>
                <c:pt idx="55">
                  <c:v>199.29765939605346</c:v>
                </c:pt>
                <c:pt idx="56">
                  <c:v>209.80802074450222</c:v>
                </c:pt>
                <c:pt idx="57">
                  <c:v>220.13921148921474</c:v>
                </c:pt>
                <c:pt idx="58">
                  <c:v>229.89210620282554</c:v>
                </c:pt>
                <c:pt idx="59">
                  <c:v>238.3843162626527</c:v>
                </c:pt>
                <c:pt idx="60">
                  <c:v>244.19946593708747</c:v>
                </c:pt>
                <c:pt idx="61">
                  <c:v>244.66919715514757</c:v>
                </c:pt>
                <c:pt idx="62">
                  <c:v>236.25504821720693</c:v>
                </c:pt>
                <c:pt idx="63">
                  <c:v>216.87117260961665</c:v>
                </c:pt>
                <c:pt idx="64">
                  <c:v>188.9560972217771</c:v>
                </c:pt>
                <c:pt idx="65">
                  <c:v>159.60197850564936</c:v>
                </c:pt>
                <c:pt idx="66">
                  <c:v>136.28950189441565</c:v>
                </c:pt>
                <c:pt idx="67">
                  <c:v>122.26826178887403</c:v>
                </c:pt>
                <c:pt idx="68">
                  <c:v>116.09964079740445</c:v>
                </c:pt>
                <c:pt idx="69">
                  <c:v>114.56561562280795</c:v>
                </c:pt>
                <c:pt idx="70">
                  <c:v>115.20040227072865</c:v>
                </c:pt>
                <c:pt idx="71">
                  <c:v>116.85631281857613</c:v>
                </c:pt>
                <c:pt idx="72">
                  <c:v>119.20539715181474</c:v>
                </c:pt>
                <c:pt idx="73">
                  <c:v>122.23329623101264</c:v>
                </c:pt>
                <c:pt idx="74">
                  <c:v>126.00138804662471</c:v>
                </c:pt>
                <c:pt idx="75">
                  <c:v>130.57005177999343</c:v>
                </c:pt>
                <c:pt idx="76">
                  <c:v>135.97492765556171</c:v>
                </c:pt>
                <c:pt idx="77">
                  <c:v>142.21490245187141</c:v>
                </c:pt>
                <c:pt idx="78">
                  <c:v>149.24278381374756</c:v>
                </c:pt>
                <c:pt idx="79">
                  <c:v>156.95809630129639</c:v>
                </c:pt>
                <c:pt idx="80">
                  <c:v>165.20229005041764</c:v>
                </c:pt>
                <c:pt idx="81">
                  <c:v>173.75359908621689</c:v>
                </c:pt>
                <c:pt idx="82">
                  <c:v>182.30770115175079</c:v>
                </c:pt>
                <c:pt idx="83">
                  <c:v>190.40642157033645</c:v>
                </c:pt>
                <c:pt idx="84">
                  <c:v>197.26099723212644</c:v>
                </c:pt>
                <c:pt idx="85">
                  <c:v>201.49487524491244</c:v>
                </c:pt>
                <c:pt idx="86">
                  <c:v>201.08660900154138</c:v>
                </c:pt>
                <c:pt idx="87">
                  <c:v>194.01609506829095</c:v>
                </c:pt>
                <c:pt idx="88">
                  <c:v>179.71668007648418</c:v>
                </c:pt>
                <c:pt idx="89">
                  <c:v>160.31869844410016</c:v>
                </c:pt>
                <c:pt idx="90">
                  <c:v>140.17434167742087</c:v>
                </c:pt>
                <c:pt idx="91">
                  <c:v>123.57474926830531</c:v>
                </c:pt>
                <c:pt idx="92">
                  <c:v>112.55762381431786</c:v>
                </c:pt>
                <c:pt idx="93">
                  <c:v>106.59433164681045</c:v>
                </c:pt>
                <c:pt idx="94">
                  <c:v>103.89439857721166</c:v>
                </c:pt>
                <c:pt idx="95">
                  <c:v>102.79273376081382</c:v>
                </c:pt>
                <c:pt idx="96">
                  <c:v>102.30070969312506</c:v>
                </c:pt>
                <c:pt idx="97">
                  <c:v>101.99254473829373</c:v>
                </c:pt>
                <c:pt idx="98">
                  <c:v>101.72891102314101</c:v>
                </c:pt>
                <c:pt idx="99">
                  <c:v>101.47436925746217</c:v>
                </c:pt>
                <c:pt idx="100">
                  <c:v>101.22180992300449</c:v>
                </c:pt>
                <c:pt idx="101">
                  <c:v>100.97009041317122</c:v>
                </c:pt>
                <c:pt idx="102">
                  <c:v>100.71906711450166</c:v>
                </c:pt>
                <c:pt idx="103">
                  <c:v>100.46876047690289</c:v>
                </c:pt>
                <c:pt idx="104">
                  <c:v>100.2192770087954</c:v>
                </c:pt>
                <c:pt idx="105">
                  <c:v>99.970865973330319</c:v>
                </c:pt>
                <c:pt idx="106">
                  <c:v>99.724042690241376</c:v>
                </c:pt>
                <c:pt idx="107">
                  <c:v>99.479802611054566</c:v>
                </c:pt>
                <c:pt idx="108">
                  <c:v>99.239971742476655</c:v>
                </c:pt>
                <c:pt idx="109">
                  <c:v>99.007749007363259</c:v>
                </c:pt>
                <c:pt idx="110">
                  <c:v>98.788495222570077</c:v>
                </c:pt>
                <c:pt idx="111">
                  <c:v>98.59080167970987</c:v>
                </c:pt>
                <c:pt idx="112">
                  <c:v>98.427816523999127</c:v>
                </c:pt>
                <c:pt idx="113">
                  <c:v>98.318709229654104</c:v>
                </c:pt>
                <c:pt idx="114">
                  <c:v>98.290011751900309</c:v>
                </c:pt>
                <c:pt idx="115">
                  <c:v>98.376406343448295</c:v>
                </c:pt>
                <c:pt idx="116">
                  <c:v>98.620374968898773</c:v>
                </c:pt>
                <c:pt idx="117">
                  <c:v>99.07004293784648</c:v>
                </c:pt>
                <c:pt idx="118">
                  <c:v>99.774589771532973</c:v>
                </c:pt>
                <c:pt idx="119">
                  <c:v>100.77674050267278</c:v>
                </c:pt>
                <c:pt idx="120">
                  <c:v>102.10192066522674</c:v>
                </c:pt>
                <c:pt idx="121">
                  <c:v>103.74341291689667</c:v>
                </c:pt>
                <c:pt idx="122">
                  <c:v>105.64251635041944</c:v>
                </c:pt>
                <c:pt idx="123">
                  <c:v>107.66403383038602</c:v>
                </c:pt>
                <c:pt idx="124">
                  <c:v>109.5738064791459</c:v>
                </c:pt>
                <c:pt idx="125">
                  <c:v>111.03764153798514</c:v>
                </c:pt>
                <c:pt idx="126">
                  <c:v>111.67089301247562</c:v>
                </c:pt>
                <c:pt idx="127">
                  <c:v>111.15489130028918</c:v>
                </c:pt>
                <c:pt idx="128">
                  <c:v>109.38876598611762</c:v>
                </c:pt>
                <c:pt idx="129">
                  <c:v>106.5903510395577</c:v>
                </c:pt>
                <c:pt idx="130">
                  <c:v>103.25848174713116</c:v>
                </c:pt>
                <c:pt idx="131">
                  <c:v>99.990626064308557</c:v>
                </c:pt>
                <c:pt idx="132">
                  <c:v>97.256908296334416</c:v>
                </c:pt>
                <c:pt idx="133">
                  <c:v>95.263734216235093</c:v>
                </c:pt>
                <c:pt idx="134">
                  <c:v>93.965804940438829</c:v>
                </c:pt>
                <c:pt idx="135">
                  <c:v>93.178929531674598</c:v>
                </c:pt>
                <c:pt idx="136">
                  <c:v>92.700925460471296</c:v>
                </c:pt>
                <c:pt idx="137">
                  <c:v>92.380270216330985</c:v>
                </c:pt>
                <c:pt idx="138">
                  <c:v>92.128647739628803</c:v>
                </c:pt>
                <c:pt idx="139">
                  <c:v>91.904171695551653</c:v>
                </c:pt>
                <c:pt idx="140">
                  <c:v>91.690401599973953</c:v>
                </c:pt>
                <c:pt idx="141">
                  <c:v>91.482107532460745</c:v>
                </c:pt>
                <c:pt idx="142">
                  <c:v>91.278345762939466</c:v>
                </c:pt>
                <c:pt idx="143">
                  <c:v>91.080126231927366</c:v>
                </c:pt>
                <c:pt idx="144">
                  <c:v>90.890544721236267</c:v>
                </c:pt>
                <c:pt idx="145">
                  <c:v>90.716598741483111</c:v>
                </c:pt>
                <c:pt idx="146">
                  <c:v>90.572736254112925</c:v>
                </c:pt>
                <c:pt idx="147">
                  <c:v>90.486196258805037</c:v>
                </c:pt>
                <c:pt idx="148">
                  <c:v>90.50321461598972</c:v>
                </c:pt>
                <c:pt idx="149">
                  <c:v>90.693114073276547</c:v>
                </c:pt>
                <c:pt idx="150">
                  <c:v>91.144772464376871</c:v>
                </c:pt>
                <c:pt idx="151">
                  <c:v>91.948833811267946</c:v>
                </c:pt>
                <c:pt idx="152">
                  <c:v>93.162150727609145</c:v>
                </c:pt>
                <c:pt idx="153">
                  <c:v>94.760190290369849</c:v>
                </c:pt>
                <c:pt idx="154">
                  <c:v>96.596173049151759</c:v>
                </c:pt>
                <c:pt idx="155">
                  <c:v>98.394376846487106</c:v>
                </c:pt>
                <c:pt idx="156">
                  <c:v>99.798876324753323</c:v>
                </c:pt>
                <c:pt idx="157">
                  <c:v>100.47424846171387</c:v>
                </c:pt>
                <c:pt idx="158">
                  <c:v>100.22214088420779</c:v>
                </c:pt>
                <c:pt idx="159">
                  <c:v>99.059104908419798</c:v>
                </c:pt>
                <c:pt idx="160">
                  <c:v>97.214169132926344</c:v>
                </c:pt>
                <c:pt idx="161">
                  <c:v>95.04534979939784</c:v>
                </c:pt>
                <c:pt idx="162">
                  <c:v>92.916891475376431</c:v>
                </c:pt>
                <c:pt idx="163">
                  <c:v>91.095217347896011</c:v>
                </c:pt>
                <c:pt idx="164">
                  <c:v>89.703082530320131</c:v>
                </c:pt>
                <c:pt idx="165">
                  <c:v>88.734962546033628</c:v>
                </c:pt>
                <c:pt idx="166">
                  <c:v>88.107947921590068</c:v>
                </c:pt>
                <c:pt idx="167">
                  <c:v>87.715734748855994</c:v>
                </c:pt>
                <c:pt idx="168">
                  <c:v>87.464936472675404</c:v>
                </c:pt>
                <c:pt idx="169">
                  <c:v>87.2894914985703</c:v>
                </c:pt>
                <c:pt idx="170">
                  <c:v>87.149682334687185</c:v>
                </c:pt>
                <c:pt idx="171">
                  <c:v>87.024671598499111</c:v>
                </c:pt>
                <c:pt idx="172">
                  <c:v>86.904748856449757</c:v>
                </c:pt>
                <c:pt idx="173">
                  <c:v>86.785818756237632</c:v>
                </c:pt>
                <c:pt idx="174">
                  <c:v>86.66626785060447</c:v>
                </c:pt>
                <c:pt idx="175">
                  <c:v>86.545462467785939</c:v>
                </c:pt>
                <c:pt idx="176">
                  <c:v>86.423125327893246</c:v>
                </c:pt>
                <c:pt idx="177">
                  <c:v>86.299107812297862</c:v>
                </c:pt>
                <c:pt idx="178">
                  <c:v>86.173315360873815</c:v>
                </c:pt>
                <c:pt idx="179">
                  <c:v>86.045684581759716</c:v>
                </c:pt>
                <c:pt idx="180">
                  <c:v>85.916175720928607</c:v>
                </c:pt>
                <c:pt idx="181">
                  <c:v>85.784769161548908</c:v>
                </c:pt>
                <c:pt idx="182">
                  <c:v>85.651462875229498</c:v>
                </c:pt>
                <c:pt idx="183">
                  <c:v>85.516270113570201</c:v>
                </c:pt>
                <c:pt idx="184">
                  <c:v>85.379217219271283</c:v>
                </c:pt>
                <c:pt idx="185">
                  <c:v>85.240341560099978</c:v>
                </c:pt>
                <c:pt idx="186">
                  <c:v>85.099689605706104</c:v>
                </c:pt>
                <c:pt idx="187">
                  <c:v>84.957315162984685</c:v>
                </c:pt>
                <c:pt idx="188">
                  <c:v>84.813277778718913</c:v>
                </c:pt>
                <c:pt idx="189">
                  <c:v>84.667641312017835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102.05842491629504</c:v>
                </c:pt>
                <c:pt idx="1">
                  <c:v>102.34630485869909</c:v>
                </c:pt>
                <c:pt idx="2">
                  <c:v>102.63619380193408</c:v>
                </c:pt>
                <c:pt idx="3">
                  <c:v>102.92816790359896</c:v>
                </c:pt>
                <c:pt idx="4">
                  <c:v>103.22229862637197</c:v>
                </c:pt>
                <c:pt idx="5">
                  <c:v>103.51865111464383</c:v>
                </c:pt>
                <c:pt idx="6">
                  <c:v>103.81728232578578</c:v>
                </c:pt>
                <c:pt idx="7">
                  <c:v>104.1182388933764</c:v>
                </c:pt>
                <c:pt idx="8">
                  <c:v>104.4215547002064</c:v>
                </c:pt>
                <c:pt idx="9">
                  <c:v>104.72724814022621</c:v>
                </c:pt>
                <c:pt idx="10">
                  <c:v>105.0353190510229</c:v>
                </c:pt>
                <c:pt idx="11">
                  <c:v>105.3457453021788</c:v>
                </c:pt>
                <c:pt idx="12">
                  <c:v>105.65847903026403</c:v>
                </c:pt>
                <c:pt idx="13">
                  <c:v>105.97344251856869</c:v>
                </c:pt>
                <c:pt idx="14">
                  <c:v>106.2905237293122</c:v>
                </c:pt>
                <c:pt idx="15">
                  <c:v>106.60957150830181</c:v>
                </c:pt>
                <c:pt idx="16">
                  <c:v>106.93039049713722</c:v>
                </c:pt>
                <c:pt idx="17">
                  <c:v>107.25273580630056</c:v>
                </c:pt>
                <c:pt idx="18">
                  <c:v>107.57630752394503</c:v>
                </c:pt>
                <c:pt idx="19">
                  <c:v>107.9007451598529</c:v>
                </c:pt>
                <c:pt idx="20">
                  <c:v>108.22562215160093</c:v>
                </c:pt>
                <c:pt idx="21">
                  <c:v>108.55044058987595</c:v>
                </c:pt>
                <c:pt idx="22">
                  <c:v>108.87462635118629</c:v>
                </c:pt>
                <c:pt idx="23">
                  <c:v>109.19752485754242</c:v>
                </c:pt>
                <c:pt idx="24">
                  <c:v>109.51839771216979</c:v>
                </c:pt>
                <c:pt idx="25">
                  <c:v>109.83642048560968</c:v>
                </c:pt>
                <c:pt idx="26">
                  <c:v>110.15068194481023</c:v>
                </c:pt>
                <c:pt idx="27">
                  <c:v>110.46018502578171</c:v>
                </c:pt>
                <c:pt idx="28">
                  <c:v>110.76384984463371</c:v>
                </c:pt>
                <c:pt idx="29">
                  <c:v>111.06051901891696</c:v>
                </c:pt>
                <c:pt idx="30">
                  <c:v>111.348965528143</c:v>
                </c:pt>
                <c:pt idx="31">
                  <c:v>111.627903276971</c:v>
                </c:pt>
                <c:pt idx="32">
                  <c:v>111.89600043595912</c:v>
                </c:pt>
                <c:pt idx="33">
                  <c:v>112.15189552392023</c:v>
                </c:pt>
                <c:pt idx="34">
                  <c:v>112.3942160659399</c:v>
                </c:pt>
                <c:pt idx="35">
                  <c:v>112.62159951762806</c:v>
                </c:pt>
                <c:pt idx="36">
                  <c:v>112.83271599727001</c:v>
                </c:pt>
                <c:pt idx="37">
                  <c:v>113.02629222346572</c:v>
                </c:pt>
                <c:pt idx="38">
                  <c:v>113.20113592832554</c:v>
                </c:pt>
                <c:pt idx="39">
                  <c:v>113.35615991751897</c:v>
                </c:pt>
                <c:pt idx="40">
                  <c:v>113.49040488979665</c:v>
                </c:pt>
                <c:pt idx="41">
                  <c:v>113.60306011913603</c:v>
                </c:pt>
                <c:pt idx="42">
                  <c:v>113.69348114790201</c:v>
                </c:pt>
                <c:pt idx="43">
                  <c:v>113.76120374024555</c:v>
                </c:pt>
                <c:pt idx="44">
                  <c:v>113.80595349707929</c:v>
                </c:pt>
                <c:pt idx="45">
                  <c:v>113.82765072798647</c:v>
                </c:pt>
                <c:pt idx="46">
                  <c:v>113.82641039765248</c:v>
                </c:pt>
                <c:pt idx="47">
                  <c:v>113.80253719825282</c:v>
                </c:pt>
                <c:pt idx="48">
                  <c:v>113.75651602696713</c:v>
                </c:pt>
                <c:pt idx="49">
                  <c:v>113.68899835252898</c:v>
                </c:pt>
                <c:pt idx="50">
                  <c:v>113.60078512222044</c:v>
                </c:pt>
                <c:pt idx="51">
                  <c:v>113.49280698078141</c:v>
                </c:pt>
                <c:pt idx="52">
                  <c:v>113.36610263998813</c:v>
                </c:pt>
                <c:pt idx="53">
                  <c:v>113.221796251847</c:v>
                </c:pt>
                <c:pt idx="54">
                  <c:v>113.06107460367674</c:v>
                </c:pt>
                <c:pt idx="55">
                  <c:v>112.88516487764976</c:v>
                </c:pt>
                <c:pt idx="56">
                  <c:v>112.69531361081484</c:v>
                </c:pt>
                <c:pt idx="57">
                  <c:v>112.4927673654492</c:v>
                </c:pt>
                <c:pt idx="58">
                  <c:v>112.27875548480448</c:v>
                </c:pt>
                <c:pt idx="59">
                  <c:v>112.05447517576846</c:v>
                </c:pt>
                <c:pt idx="60">
                  <c:v>111.82107903565694</c:v>
                </c:pt>
                <c:pt idx="61">
                  <c:v>111.57966503109367</c:v>
                </c:pt>
                <c:pt idx="62">
                  <c:v>111.33126884631611</c:v>
                </c:pt>
                <c:pt idx="63">
                  <c:v>111.07685844780384</c:v>
                </c:pt>
                <c:pt idx="64">
                  <c:v>110.81733066170375</c:v>
                </c:pt>
                <c:pt idx="65">
                  <c:v>110.55350952867533</c:v>
                </c:pt>
                <c:pt idx="66">
                  <c:v>110.28614618518607</c:v>
                </c:pt>
                <c:pt idx="67">
                  <c:v>110.01592001817021</c:v>
                </c:pt>
                <c:pt idx="68">
                  <c:v>109.7434408483895</c:v>
                </c:pt>
                <c:pt idx="69">
                  <c:v>109.46925191397254</c:v>
                </c:pt>
                <c:pt idx="70">
                  <c:v>109.19383344689373</c:v>
                </c:pt>
                <c:pt idx="71">
                  <c:v>108.91760665938965</c:v>
                </c:pt>
                <c:pt idx="72">
                  <c:v>108.64093798271035</c:v>
                </c:pt>
                <c:pt idx="73">
                  <c:v>108.36414342578655</c:v>
                </c:pt>
                <c:pt idx="74">
                  <c:v>108.08749294535677</c:v>
                </c:pt>
                <c:pt idx="75">
                  <c:v>107.81121474116824</c:v>
                </c:pt>
                <c:pt idx="76">
                  <c:v>107.53549940963825</c:v>
                </c:pt>
                <c:pt idx="77">
                  <c:v>107.2605039066561</c:v>
                </c:pt>
                <c:pt idx="78">
                  <c:v>106.98635528499752</c:v>
                </c:pt>
                <c:pt idx="79">
                  <c:v>106.71315418420797</c:v>
                </c:pt>
                <c:pt idx="80">
                  <c:v>106.44097806096418</c:v>
                </c:pt>
                <c:pt idx="81">
                  <c:v>106.1698841560583</c:v>
                </c:pt>
                <c:pt idx="82">
                  <c:v>105.89991220051277</c:v>
                </c:pt>
                <c:pt idx="83">
                  <c:v>105.63108686816683</c:v>
                </c:pt>
                <c:pt idx="84">
                  <c:v>105.36341998561336</c:v>
                </c:pt>
                <c:pt idx="85">
                  <c:v>105.09691251283023</c:v>
                </c:pt>
                <c:pt idx="86">
                  <c:v>104.83155630943973</c:v>
                </c:pt>
                <c:pt idx="87">
                  <c:v>104.56733570241737</c:v>
                </c:pt>
                <c:pt idx="88">
                  <c:v>104.30422887141174</c:v>
                </c:pt>
                <c:pt idx="89">
                  <c:v>104.04220906775663</c:v>
                </c:pt>
                <c:pt idx="90">
                  <c:v>103.78124568286437</c:v>
                </c:pt>
                <c:pt idx="91">
                  <c:v>103.52130518107198</c:v>
                </c:pt>
                <c:pt idx="92">
                  <c:v>103.26235191124586</c:v>
                </c:pt>
                <c:pt idx="93">
                  <c:v>103.00434881058595</c:v>
                </c:pt>
                <c:pt idx="94">
                  <c:v>102.74725801316163</c:v>
                </c:pt>
                <c:pt idx="95">
                  <c:v>102.49104137478307</c:v>
                </c:pt>
                <c:pt idx="96">
                  <c:v>102.23566092489919</c:v>
                </c:pt>
                <c:pt idx="97">
                  <c:v>101.98107925532868</c:v>
                </c:pt>
                <c:pt idx="98">
                  <c:v>101.727259854791</c:v>
                </c:pt>
                <c:pt idx="99">
                  <c:v>101.47416739741807</c:v>
                </c:pt>
                <c:pt idx="100">
                  <c:v>101.22176799269918</c:v>
                </c:pt>
                <c:pt idx="101">
                  <c:v>100.97002940364398</c:v>
                </c:pt>
                <c:pt idx="102">
                  <c:v>100.71892123934397</c:v>
                </c:pt>
                <c:pt idx="103">
                  <c:v>100.46841512756612</c:v>
                </c:pt>
                <c:pt idx="104">
                  <c:v>100.21848487252588</c:v>
                </c:pt>
                <c:pt idx="105">
                  <c:v>99.969106602551534</c:v>
                </c:pt>
                <c:pt idx="106">
                  <c:v>99.720258911969694</c:v>
                </c:pt>
                <c:pt idx="107">
                  <c:v>99.471923001200636</c:v>
                </c:pt>
                <c:pt idx="108">
                  <c:v>99.224082818753743</c:v>
                </c:pt>
                <c:pt idx="109">
                  <c:v>98.976725208544266</c:v>
                </c:pt>
                <c:pt idx="110">
                  <c:v>98.729840065712253</c:v>
                </c:pt>
                <c:pt idx="111">
                  <c:v>98.483420503900533</c:v>
                </c:pt>
                <c:pt idx="112">
                  <c:v>98.23746303673515</c:v>
                </c:pt>
                <c:pt idx="113">
                  <c:v>97.991967776038877</c:v>
                </c:pt>
                <c:pt idx="114">
                  <c:v>97.746938649084257</c:v>
                </c:pt>
                <c:pt idx="115">
                  <c:v>97.502383636947769</c:v>
                </c:pt>
                <c:pt idx="116">
                  <c:v>97.258315035745184</c:v>
                </c:pt>
                <c:pt idx="117">
                  <c:v>97.014749742196244</c:v>
                </c:pt>
                <c:pt idx="118">
                  <c:v>96.771709564567061</c:v>
                </c:pt>
                <c:pt idx="119">
                  <c:v>96.529221559552852</c:v>
                </c:pt>
                <c:pt idx="120">
                  <c:v>96.287318395068638</c:v>
                </c:pt>
                <c:pt idx="121">
                  <c:v>96.046038738191697</c:v>
                </c:pt>
                <c:pt idx="122">
                  <c:v>95.805427666618925</c:v>
                </c:pt>
                <c:pt idx="123">
                  <c:v>95.565537100941981</c:v>
                </c:pt>
                <c:pt idx="124">
                  <c:v>95.326426253774727</c:v>
                </c:pt>
                <c:pt idx="125">
                  <c:v>95.088162090268341</c:v>
                </c:pt>
                <c:pt idx="126">
                  <c:v>94.850819792793828</c:v>
                </c:pt>
                <c:pt idx="127">
                  <c:v>94.614483220545907</c:v>
                </c:pt>
                <c:pt idx="128">
                  <c:v>94.379245352513692</c:v>
                </c:pt>
                <c:pt idx="129">
                  <c:v>94.145208699676331</c:v>
                </c:pt>
                <c:pt idx="130">
                  <c:v>93.912485669435554</c:v>
                </c:pt>
                <c:pt idx="131">
                  <c:v>93.681198862232421</c:v>
                </c:pt>
                <c:pt idx="132">
                  <c:v>93.451481277085264</c:v>
                </c:pt>
                <c:pt idx="133">
                  <c:v>93.223476399534164</c:v>
                </c:pt>
                <c:pt idx="134">
                  <c:v>92.997338142334428</c:v>
                </c:pt>
                <c:pt idx="135">
                  <c:v>92.773230606407282</c:v>
                </c:pt>
                <c:pt idx="136">
                  <c:v>92.551327627279335</c:v>
                </c:pt>
                <c:pt idx="137">
                  <c:v>92.331812070831702</c:v>
                </c:pt>
                <c:pt idx="138">
                  <c:v>92.114874841995444</c:v>
                </c:pt>
                <c:pt idx="139">
                  <c:v>91.900713571471044</c:v>
                </c:pt>
                <c:pt idx="140">
                  <c:v>91.689530949044467</c:v>
                </c:pt>
                <c:pt idx="141">
                  <c:v>91.481532678041361</c:v>
                </c:pt>
                <c:pt idx="142">
                  <c:v>91.276925034281291</c:v>
                </c:pt>
                <c:pt idx="143">
                  <c:v>91.075912024850098</c:v>
                </c:pt>
                <c:pt idx="144">
                  <c:v>90.878692157220343</c:v>
                </c:pt>
                <c:pt idx="145">
                  <c:v>90.685454847622324</c:v>
                </c:pt>
                <c:pt idx="146">
                  <c:v>90.496376518704153</c:v>
                </c:pt>
                <c:pt idx="147">
                  <c:v>90.311616459683222</c:v>
                </c:pt>
                <c:pt idx="148">
                  <c:v>90.131312546256822</c:v>
                </c:pt>
                <c:pt idx="149">
                  <c:v>89.955576941007109</c:v>
                </c:pt>
                <c:pt idx="150">
                  <c:v>89.784491916067552</c:v>
                </c:pt>
                <c:pt idx="151">
                  <c:v>89.618105956364417</c:v>
                </c:pt>
                <c:pt idx="152">
                  <c:v>89.456430311685565</c:v>
                </c:pt>
                <c:pt idx="153">
                  <c:v>89.299436167219625</c:v>
                </c:pt>
                <c:pt idx="154">
                  <c:v>89.147052593509557</c:v>
                </c:pt>
                <c:pt idx="155">
                  <c:v>88.999165417117865</c:v>
                </c:pt>
                <c:pt idx="156">
                  <c:v>88.855617122732212</c:v>
                </c:pt>
                <c:pt idx="157">
                  <c:v>88.716207857013217</c:v>
                </c:pt>
                <c:pt idx="158">
                  <c:v>88.58069755632124</c:v>
                </c:pt>
                <c:pt idx="159">
                  <c:v>88.448809167629264</c:v>
                </c:pt>
                <c:pt idx="160">
                  <c:v>88.320232878200784</c:v>
                </c:pt>
                <c:pt idx="161">
                  <c:v>88.194631219080904</c:v>
                </c:pt>
                <c:pt idx="162">
                  <c:v>88.071644864098729</c:v>
                </c:pt>
                <c:pt idx="163">
                  <c:v>87.950898913326085</c:v>
                </c:pt>
                <c:pt idx="164">
                  <c:v>87.832009430245506</c:v>
                </c:pt>
                <c:pt idx="165">
                  <c:v>87.714589996492549</c:v>
                </c:pt>
                <c:pt idx="166">
                  <c:v>87.598258056861596</c:v>
                </c:pt>
                <c:pt idx="167">
                  <c:v>87.482640848940633</c:v>
                </c:pt>
                <c:pt idx="168">
                  <c:v>87.367380743864416</c:v>
                </c:pt>
                <c:pt idx="169">
                  <c:v>87.252139864119471</c:v>
                </c:pt>
                <c:pt idx="170">
                  <c:v>87.136603887646999</c:v>
                </c:pt>
                <c:pt idx="171">
                  <c:v>87.020484991277854</c:v>
                </c:pt>
                <c:pt idx="172">
                  <c:v>86.903523927782402</c:v>
                </c:pt>
                <c:pt idx="173">
                  <c:v>86.785491267143982</c:v>
                </c:pt>
                <c:pt idx="174">
                  <c:v>86.666187862427165</c:v>
                </c:pt>
                <c:pt idx="175">
                  <c:v>86.545444622952971</c:v>
                </c:pt>
                <c:pt idx="176">
                  <c:v>86.423121692260366</c:v>
                </c:pt>
                <c:pt idx="177">
                  <c:v>86.299107135967446</c:v>
                </c:pt>
                <c:pt idx="178">
                  <c:v>86.17331524600921</c:v>
                </c:pt>
                <c:pt idx="179">
                  <c:v>86.045684563952136</c:v>
                </c:pt>
                <c:pt idx="180">
                  <c:v>85.916175718408823</c:v>
                </c:pt>
                <c:pt idx="181">
                  <c:v>85.784769161223508</c:v>
                </c:pt>
                <c:pt idx="182">
                  <c:v>85.651462875191157</c:v>
                </c:pt>
                <c:pt idx="183">
                  <c:v>85.51627011356608</c:v>
                </c:pt>
                <c:pt idx="184">
                  <c:v>85.379217219270885</c:v>
                </c:pt>
                <c:pt idx="185">
                  <c:v>85.240341560099935</c:v>
                </c:pt>
                <c:pt idx="186">
                  <c:v>85.099689605706104</c:v>
                </c:pt>
                <c:pt idx="187">
                  <c:v>84.957315162984685</c:v>
                </c:pt>
                <c:pt idx="188">
                  <c:v>84.813277778718913</c:v>
                </c:pt>
                <c:pt idx="189">
                  <c:v>84.667641312017835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0</c:v>
                </c:pt>
                <c:pt idx="1">
                  <c:v>1.4302890480412009E-2</c:v>
                </c:pt>
                <c:pt idx="2">
                  <c:v>2.2794504483623877E-2</c:v>
                </c:pt>
                <c:pt idx="3">
                  <c:v>2.9274550144460145E-2</c:v>
                </c:pt>
                <c:pt idx="4">
                  <c:v>3.5597737257690235E-2</c:v>
                </c:pt>
                <c:pt idx="5">
                  <c:v>4.0880026027395031E-2</c:v>
                </c:pt>
                <c:pt idx="6">
                  <c:v>5.1066163322879304E-2</c:v>
                </c:pt>
                <c:pt idx="7">
                  <c:v>5.2167957271370961E-2</c:v>
                </c:pt>
                <c:pt idx="8">
                  <c:v>5.963269057454243E-2</c:v>
                </c:pt>
                <c:pt idx="9">
                  <c:v>6.4358915159682423E-2</c:v>
                </c:pt>
                <c:pt idx="10">
                  <c:v>6.9308737278942462E-2</c:v>
                </c:pt>
                <c:pt idx="11">
                  <c:v>7.697217446863297E-2</c:v>
                </c:pt>
                <c:pt idx="12">
                  <c:v>8.1054495699084295E-2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4.0367246118816263E-3</c:v>
                </c:pt>
                <c:pt idx="1">
                  <c:v>9.2723654278243015E-3</c:v>
                </c:pt>
                <c:pt idx="2">
                  <c:v>2.2650400767234128E-2</c:v>
                </c:pt>
                <c:pt idx="3">
                  <c:v>2.9559016032361291E-2</c:v>
                </c:pt>
                <c:pt idx="4">
                  <c:v>3.4803294548302978E-2</c:v>
                </c:pt>
                <c:pt idx="5">
                  <c:v>4.0039300637823093E-2</c:v>
                </c:pt>
                <c:pt idx="6">
                  <c:v>4.4696576965011274E-2</c:v>
                </c:pt>
                <c:pt idx="7">
                  <c:v>4.0456078086039494E-2</c:v>
                </c:pt>
                <c:pt idx="8">
                  <c:v>6.2013035741674452E-2</c:v>
                </c:pt>
                <c:pt idx="9">
                  <c:v>6.60960439258787E-2</c:v>
                </c:pt>
                <c:pt idx="10">
                  <c:v>7.3454742126988617E-2</c:v>
                </c:pt>
                <c:pt idx="11">
                  <c:v>7.62022667776944E-2</c:v>
                </c:pt>
                <c:pt idx="12">
                  <c:v>8.7959169850658714E-2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99.677000000000007</c:v>
                </c:pt>
                <c:pt idx="1">
                  <c:v>98.707999999999998</c:v>
                </c:pt>
                <c:pt idx="2">
                  <c:v>99.277000000000001</c:v>
                </c:pt>
                <c:pt idx="3">
                  <c:v>99.554000000000002</c:v>
                </c:pt>
                <c:pt idx="4">
                  <c:v>98.123000000000005</c:v>
                </c:pt>
                <c:pt idx="5">
                  <c:v>99.445999999999998</c:v>
                </c:pt>
                <c:pt idx="6">
                  <c:v>99.614999999999995</c:v>
                </c:pt>
                <c:pt idx="7">
                  <c:v>99.123000000000005</c:v>
                </c:pt>
                <c:pt idx="8">
                  <c:v>100.03100000000001</c:v>
                </c:pt>
                <c:pt idx="9">
                  <c:v>98.769000000000005</c:v>
                </c:pt>
                <c:pt idx="10">
                  <c:v>100</c:v>
                </c:pt>
                <c:pt idx="11">
                  <c:v>99.153999999999996</c:v>
                </c:pt>
                <c:pt idx="12">
                  <c:v>99.462000000000003</c:v>
                </c:pt>
                <c:pt idx="13">
                  <c:v>100.23099999999999</c:v>
                </c:pt>
                <c:pt idx="14">
                  <c:v>99.754000000000005</c:v>
                </c:pt>
                <c:pt idx="15">
                  <c:v>99.814999999999998</c:v>
                </c:pt>
                <c:pt idx="16">
                  <c:v>99.185000000000002</c:v>
                </c:pt>
                <c:pt idx="17">
                  <c:v>99.691999999999993</c:v>
                </c:pt>
                <c:pt idx="18">
                  <c:v>100.277</c:v>
                </c:pt>
                <c:pt idx="19">
                  <c:v>99.4</c:v>
                </c:pt>
                <c:pt idx="20">
                  <c:v>99.691999999999993</c:v>
                </c:pt>
                <c:pt idx="21">
                  <c:v>99.2</c:v>
                </c:pt>
                <c:pt idx="22">
                  <c:v>100.092</c:v>
                </c:pt>
                <c:pt idx="23">
                  <c:v>100.23099999999999</c:v>
                </c:pt>
                <c:pt idx="24">
                  <c:v>100.292</c:v>
                </c:pt>
                <c:pt idx="25">
                  <c:v>102.062</c:v>
                </c:pt>
                <c:pt idx="26">
                  <c:v>100.569</c:v>
                </c:pt>
                <c:pt idx="27">
                  <c:v>101.66200000000001</c:v>
                </c:pt>
                <c:pt idx="28">
                  <c:v>102.33799999999999</c:v>
                </c:pt>
                <c:pt idx="29">
                  <c:v>101.892</c:v>
                </c:pt>
                <c:pt idx="30">
                  <c:v>102.523</c:v>
                </c:pt>
                <c:pt idx="31">
                  <c:v>102.4</c:v>
                </c:pt>
                <c:pt idx="32">
                  <c:v>102.646</c:v>
                </c:pt>
                <c:pt idx="33">
                  <c:v>103.477</c:v>
                </c:pt>
                <c:pt idx="34">
                  <c:v>103.446</c:v>
                </c:pt>
                <c:pt idx="35">
                  <c:v>103.6</c:v>
                </c:pt>
                <c:pt idx="36">
                  <c:v>104.108</c:v>
                </c:pt>
                <c:pt idx="37">
                  <c:v>105.892</c:v>
                </c:pt>
                <c:pt idx="38">
                  <c:v>106.815</c:v>
                </c:pt>
                <c:pt idx="39">
                  <c:v>107.246</c:v>
                </c:pt>
                <c:pt idx="40">
                  <c:v>108.477</c:v>
                </c:pt>
                <c:pt idx="41">
                  <c:v>109.431</c:v>
                </c:pt>
                <c:pt idx="42">
                  <c:v>111.215</c:v>
                </c:pt>
                <c:pt idx="43">
                  <c:v>112.523</c:v>
                </c:pt>
                <c:pt idx="44">
                  <c:v>114.67700000000001</c:v>
                </c:pt>
                <c:pt idx="45">
                  <c:v>116.6</c:v>
                </c:pt>
                <c:pt idx="46">
                  <c:v>119.246</c:v>
                </c:pt>
                <c:pt idx="47">
                  <c:v>121.908</c:v>
                </c:pt>
                <c:pt idx="48">
                  <c:v>124.708</c:v>
                </c:pt>
                <c:pt idx="49">
                  <c:v>128.262</c:v>
                </c:pt>
                <c:pt idx="50">
                  <c:v>132.72300000000001</c:v>
                </c:pt>
                <c:pt idx="51">
                  <c:v>139.35400000000001</c:v>
                </c:pt>
                <c:pt idx="52">
                  <c:v>145.846</c:v>
                </c:pt>
                <c:pt idx="53">
                  <c:v>155.6</c:v>
                </c:pt>
                <c:pt idx="54">
                  <c:v>167.108</c:v>
                </c:pt>
                <c:pt idx="55">
                  <c:v>179.708</c:v>
                </c:pt>
                <c:pt idx="56">
                  <c:v>191.76900000000001</c:v>
                </c:pt>
                <c:pt idx="57">
                  <c:v>202.2</c:v>
                </c:pt>
                <c:pt idx="58">
                  <c:v>210.292</c:v>
                </c:pt>
                <c:pt idx="59">
                  <c:v>215.6</c:v>
                </c:pt>
                <c:pt idx="60">
                  <c:v>219.13800000000001</c:v>
                </c:pt>
                <c:pt idx="61">
                  <c:v>219.98500000000001</c:v>
                </c:pt>
                <c:pt idx="62">
                  <c:v>216.64599999999999</c:v>
                </c:pt>
                <c:pt idx="63">
                  <c:v>209.785</c:v>
                </c:pt>
                <c:pt idx="64">
                  <c:v>195.98500000000001</c:v>
                </c:pt>
                <c:pt idx="65">
                  <c:v>173.83099999999999</c:v>
                </c:pt>
                <c:pt idx="66">
                  <c:v>146.185</c:v>
                </c:pt>
                <c:pt idx="67">
                  <c:v>121.062</c:v>
                </c:pt>
                <c:pt idx="68">
                  <c:v>107.554</c:v>
                </c:pt>
                <c:pt idx="69">
                  <c:v>104.03100000000001</c:v>
                </c:pt>
                <c:pt idx="70">
                  <c:v>104.04600000000001</c:v>
                </c:pt>
                <c:pt idx="71">
                  <c:v>105.923</c:v>
                </c:pt>
                <c:pt idx="72">
                  <c:v>107.169</c:v>
                </c:pt>
                <c:pt idx="73">
                  <c:v>108.938</c:v>
                </c:pt>
                <c:pt idx="74">
                  <c:v>111.815</c:v>
                </c:pt>
                <c:pt idx="75">
                  <c:v>113.738</c:v>
                </c:pt>
                <c:pt idx="76">
                  <c:v>118.33799999999999</c:v>
                </c:pt>
                <c:pt idx="77">
                  <c:v>124.38500000000001</c:v>
                </c:pt>
                <c:pt idx="78">
                  <c:v>129.72300000000001</c:v>
                </c:pt>
                <c:pt idx="79">
                  <c:v>139.815</c:v>
                </c:pt>
                <c:pt idx="80">
                  <c:v>148.61500000000001</c:v>
                </c:pt>
                <c:pt idx="81">
                  <c:v>157.61500000000001</c:v>
                </c:pt>
                <c:pt idx="82">
                  <c:v>166.738</c:v>
                </c:pt>
                <c:pt idx="83">
                  <c:v>172.6</c:v>
                </c:pt>
                <c:pt idx="84">
                  <c:v>178.13800000000001</c:v>
                </c:pt>
                <c:pt idx="85">
                  <c:v>180.41499999999999</c:v>
                </c:pt>
                <c:pt idx="86">
                  <c:v>179.72300000000001</c:v>
                </c:pt>
                <c:pt idx="87">
                  <c:v>174.95400000000001</c:v>
                </c:pt>
                <c:pt idx="88">
                  <c:v>164.077</c:v>
                </c:pt>
                <c:pt idx="89">
                  <c:v>147.03100000000001</c:v>
                </c:pt>
                <c:pt idx="90">
                  <c:v>126.554</c:v>
                </c:pt>
                <c:pt idx="91">
                  <c:v>107.96899999999999</c:v>
                </c:pt>
                <c:pt idx="92">
                  <c:v>97.337999999999994</c:v>
                </c:pt>
                <c:pt idx="93">
                  <c:v>94.322999999999993</c:v>
                </c:pt>
                <c:pt idx="94">
                  <c:v>93.061999999999998</c:v>
                </c:pt>
                <c:pt idx="95">
                  <c:v>92.631</c:v>
                </c:pt>
                <c:pt idx="96">
                  <c:v>92.537999999999997</c:v>
                </c:pt>
                <c:pt idx="97">
                  <c:v>92.876999999999995</c:v>
                </c:pt>
                <c:pt idx="98">
                  <c:v>92.2</c:v>
                </c:pt>
                <c:pt idx="99">
                  <c:v>93.2</c:v>
                </c:pt>
                <c:pt idx="100">
                  <c:v>92.6</c:v>
                </c:pt>
                <c:pt idx="101">
                  <c:v>92.215000000000003</c:v>
                </c:pt>
                <c:pt idx="102">
                  <c:v>92.984999999999999</c:v>
                </c:pt>
                <c:pt idx="103">
                  <c:v>93.522999999999996</c:v>
                </c:pt>
                <c:pt idx="104">
                  <c:v>92.938000000000002</c:v>
                </c:pt>
                <c:pt idx="105">
                  <c:v>92.784999999999997</c:v>
                </c:pt>
                <c:pt idx="106">
                  <c:v>93.061999999999998</c:v>
                </c:pt>
                <c:pt idx="107">
                  <c:v>92.846000000000004</c:v>
                </c:pt>
                <c:pt idx="108">
                  <c:v>94.245999999999995</c:v>
                </c:pt>
                <c:pt idx="109">
                  <c:v>93.308000000000007</c:v>
                </c:pt>
                <c:pt idx="110">
                  <c:v>94.031000000000006</c:v>
                </c:pt>
                <c:pt idx="111">
                  <c:v>93.430999999999997</c:v>
                </c:pt>
                <c:pt idx="112">
                  <c:v>94.784999999999997</c:v>
                </c:pt>
                <c:pt idx="113">
                  <c:v>95.230999999999995</c:v>
                </c:pt>
                <c:pt idx="114">
                  <c:v>96.108000000000004</c:v>
                </c:pt>
                <c:pt idx="115">
                  <c:v>97.722999999999999</c:v>
                </c:pt>
                <c:pt idx="116">
                  <c:v>97.631</c:v>
                </c:pt>
                <c:pt idx="117">
                  <c:v>98.876999999999995</c:v>
                </c:pt>
                <c:pt idx="118">
                  <c:v>99.677000000000007</c:v>
                </c:pt>
                <c:pt idx="119">
                  <c:v>101.846</c:v>
                </c:pt>
                <c:pt idx="120">
                  <c:v>104.369</c:v>
                </c:pt>
                <c:pt idx="121">
                  <c:v>107.169</c:v>
                </c:pt>
                <c:pt idx="122">
                  <c:v>110.923</c:v>
                </c:pt>
                <c:pt idx="123">
                  <c:v>115.369</c:v>
                </c:pt>
                <c:pt idx="124">
                  <c:v>118.492</c:v>
                </c:pt>
                <c:pt idx="125">
                  <c:v>123.13800000000001</c:v>
                </c:pt>
                <c:pt idx="126">
                  <c:v>125.077</c:v>
                </c:pt>
                <c:pt idx="127">
                  <c:v>126.077</c:v>
                </c:pt>
                <c:pt idx="128">
                  <c:v>127.38500000000001</c:v>
                </c:pt>
                <c:pt idx="129">
                  <c:v>126.092</c:v>
                </c:pt>
                <c:pt idx="130">
                  <c:v>124.462</c:v>
                </c:pt>
                <c:pt idx="131">
                  <c:v>120.831</c:v>
                </c:pt>
                <c:pt idx="132">
                  <c:v>115.754</c:v>
                </c:pt>
                <c:pt idx="133">
                  <c:v>110.262</c:v>
                </c:pt>
                <c:pt idx="134">
                  <c:v>104.215</c:v>
                </c:pt>
                <c:pt idx="135">
                  <c:v>98.569000000000003</c:v>
                </c:pt>
                <c:pt idx="136">
                  <c:v>94.707999999999998</c:v>
                </c:pt>
                <c:pt idx="137">
                  <c:v>90.8</c:v>
                </c:pt>
                <c:pt idx="138">
                  <c:v>89.385000000000005</c:v>
                </c:pt>
                <c:pt idx="139">
                  <c:v>88.614999999999995</c:v>
                </c:pt>
                <c:pt idx="140">
                  <c:v>88.215000000000003</c:v>
                </c:pt>
                <c:pt idx="141">
                  <c:v>89.415000000000006</c:v>
                </c:pt>
                <c:pt idx="142">
                  <c:v>89.8</c:v>
                </c:pt>
                <c:pt idx="143">
                  <c:v>91.153999999999996</c:v>
                </c:pt>
                <c:pt idx="144">
                  <c:v>90.091999999999999</c:v>
                </c:pt>
                <c:pt idx="145">
                  <c:v>87.984999999999999</c:v>
                </c:pt>
                <c:pt idx="146">
                  <c:v>88.677000000000007</c:v>
                </c:pt>
                <c:pt idx="147">
                  <c:v>88.646000000000001</c:v>
                </c:pt>
                <c:pt idx="148">
                  <c:v>89.445999999999998</c:v>
                </c:pt>
                <c:pt idx="149">
                  <c:v>90.046000000000006</c:v>
                </c:pt>
                <c:pt idx="150">
                  <c:v>90.537999999999997</c:v>
                </c:pt>
                <c:pt idx="151">
                  <c:v>91.6</c:v>
                </c:pt>
                <c:pt idx="152">
                  <c:v>92.923000000000002</c:v>
                </c:pt>
                <c:pt idx="153">
                  <c:v>94.891999999999996</c:v>
                </c:pt>
                <c:pt idx="154">
                  <c:v>98.2</c:v>
                </c:pt>
                <c:pt idx="155">
                  <c:v>100.277</c:v>
                </c:pt>
                <c:pt idx="156">
                  <c:v>103.477</c:v>
                </c:pt>
                <c:pt idx="157">
                  <c:v>105.446</c:v>
                </c:pt>
                <c:pt idx="158">
                  <c:v>107.33799999999999</c:v>
                </c:pt>
                <c:pt idx="159">
                  <c:v>108.754</c:v>
                </c:pt>
                <c:pt idx="160">
                  <c:v>109.708</c:v>
                </c:pt>
                <c:pt idx="161">
                  <c:v>108.908</c:v>
                </c:pt>
                <c:pt idx="162">
                  <c:v>106.892</c:v>
                </c:pt>
                <c:pt idx="163">
                  <c:v>104.892</c:v>
                </c:pt>
                <c:pt idx="164">
                  <c:v>101.6</c:v>
                </c:pt>
                <c:pt idx="165">
                  <c:v>97.876999999999995</c:v>
                </c:pt>
                <c:pt idx="166">
                  <c:v>95.076999999999998</c:v>
                </c:pt>
                <c:pt idx="167">
                  <c:v>91.245999999999995</c:v>
                </c:pt>
                <c:pt idx="168">
                  <c:v>89.230999999999995</c:v>
                </c:pt>
                <c:pt idx="169">
                  <c:v>87.385000000000005</c:v>
                </c:pt>
                <c:pt idx="170">
                  <c:v>85.522999999999996</c:v>
                </c:pt>
                <c:pt idx="171">
                  <c:v>85.061999999999998</c:v>
                </c:pt>
                <c:pt idx="172">
                  <c:v>84.738</c:v>
                </c:pt>
                <c:pt idx="173">
                  <c:v>85.507999999999996</c:v>
                </c:pt>
                <c:pt idx="174">
                  <c:v>84.831000000000003</c:v>
                </c:pt>
                <c:pt idx="175">
                  <c:v>85.015000000000001</c:v>
                </c:pt>
                <c:pt idx="176">
                  <c:v>83.846000000000004</c:v>
                </c:pt>
                <c:pt idx="177">
                  <c:v>84.492000000000004</c:v>
                </c:pt>
                <c:pt idx="178">
                  <c:v>84.722999999999999</c:v>
                </c:pt>
                <c:pt idx="179">
                  <c:v>83.677000000000007</c:v>
                </c:pt>
                <c:pt idx="180">
                  <c:v>83.245999999999995</c:v>
                </c:pt>
                <c:pt idx="181">
                  <c:v>84.831000000000003</c:v>
                </c:pt>
                <c:pt idx="182">
                  <c:v>84.477000000000004</c:v>
                </c:pt>
                <c:pt idx="183">
                  <c:v>84.262</c:v>
                </c:pt>
                <c:pt idx="184">
                  <c:v>84.215000000000003</c:v>
                </c:pt>
                <c:pt idx="185">
                  <c:v>84.031000000000006</c:v>
                </c:pt>
                <c:pt idx="186">
                  <c:v>83.492000000000004</c:v>
                </c:pt>
                <c:pt idx="187">
                  <c:v>84.4</c:v>
                </c:pt>
                <c:pt idx="188">
                  <c:v>82.8</c:v>
                </c:pt>
                <c:pt idx="189">
                  <c:v>83.6</c:v>
                </c:pt>
                <c:pt idx="190">
                  <c:v>83.215000000000003</c:v>
                </c:pt>
                <c:pt idx="191">
                  <c:v>82.938000000000002</c:v>
                </c:pt>
                <c:pt idx="192">
                  <c:v>83.522999999999996</c:v>
                </c:pt>
                <c:pt idx="193">
                  <c:v>83.337999999999994</c:v>
                </c:pt>
                <c:pt idx="194">
                  <c:v>84.385000000000005</c:v>
                </c:pt>
                <c:pt idx="195">
                  <c:v>83.353999999999999</c:v>
                </c:pt>
                <c:pt idx="196">
                  <c:v>84.061999999999998</c:v>
                </c:pt>
                <c:pt idx="197">
                  <c:v>83.861999999999995</c:v>
                </c:pt>
                <c:pt idx="198">
                  <c:v>83.707999999999998</c:v>
                </c:pt>
                <c:pt idx="199">
                  <c:v>84.076999999999998</c:v>
                </c:pt>
                <c:pt idx="200">
                  <c:v>83.722999999999999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97.485952706969456</c:v>
                </c:pt>
                <c:pt idx="1">
                  <c:v>97.682135553892763</c:v>
                </c:pt>
                <c:pt idx="2">
                  <c:v>97.877968995420829</c:v>
                </c:pt>
                <c:pt idx="3">
                  <c:v>98.073365482528331</c:v>
                </c:pt>
                <c:pt idx="4">
                  <c:v>98.268224718065028</c:v>
                </c:pt>
                <c:pt idx="5">
                  <c:v>98.462432236419858</c:v>
                </c:pt>
                <c:pt idx="6">
                  <c:v>98.655857879297884</c:v>
                </c:pt>
                <c:pt idx="7">
                  <c:v>98.848354171793773</c:v>
                </c:pt>
                <c:pt idx="8">
                  <c:v>99.03975460709826</c:v>
                </c:pt>
                <c:pt idx="9">
                  <c:v>99.229871853778036</c:v>
                </c:pt>
                <c:pt idx="10">
                  <c:v>99.418495907205383</c:v>
                </c:pt>
                <c:pt idx="11">
                  <c:v>99.605392217260658</c:v>
                </c:pt>
                <c:pt idx="12">
                  <c:v>99.790299839237747</c:v>
                </c:pt>
                <c:pt idx="13">
                  <c:v>99.972929676001712</c:v>
                </c:pt>
                <c:pt idx="14">
                  <c:v>100.15296290998268</c:v>
                </c:pt>
                <c:pt idx="15">
                  <c:v>100.33004976814834</c:v>
                </c:pt>
                <c:pt idx="16">
                  <c:v>100.50380882839897</c:v>
                </c:pt>
                <c:pt idx="17">
                  <c:v>100.67382717143155</c:v>
                </c:pt>
                <c:pt idx="18">
                  <c:v>100.83966182124696</c:v>
                </c:pt>
                <c:pt idx="19">
                  <c:v>101.00084311784575</c:v>
                </c:pt>
                <c:pt idx="20">
                  <c:v>101.15688095010141</c:v>
                </c:pt>
                <c:pt idx="21">
                  <c:v>101.30727517340713</c:v>
                </c:pt>
                <c:pt idx="22">
                  <c:v>101.45153207798327</c:v>
                </c:pt>
                <c:pt idx="23">
                  <c:v>101.58918949430516</c:v>
                </c:pt>
                <c:pt idx="24">
                  <c:v>101.71985405396826</c:v>
                </c:pt>
                <c:pt idx="25">
                  <c:v>101.8432552891269</c:v>
                </c:pt>
                <c:pt idx="26">
                  <c:v>101.95932265124699</c:v>
                </c:pt>
                <c:pt idx="27">
                  <c:v>102.0682931226001</c:v>
                </c:pt>
                <c:pt idx="28">
                  <c:v>102.17085878695779</c:v>
                </c:pt>
                <c:pt idx="29">
                  <c:v>102.26836534554371</c:v>
                </c:pt>
                <c:pt idx="30">
                  <c:v>102.36307383603355</c:v>
                </c:pt>
                <c:pt idx="31">
                  <c:v>102.4584983445416</c:v>
                </c:pt>
                <c:pt idx="32">
                  <c:v>102.55983177900552</c:v>
                </c:pt>
                <c:pt idx="33">
                  <c:v>102.67446917521899</c:v>
                </c:pt>
                <c:pt idx="34">
                  <c:v>102.81263284689899</c:v>
                </c:pt>
                <c:pt idx="35">
                  <c:v>102.98809529521318</c:v>
                </c:pt>
                <c:pt idx="36">
                  <c:v>103.21898362048664</c:v>
                </c:pt>
                <c:pt idx="37">
                  <c:v>103.5286329792243</c:v>
                </c:pt>
                <c:pt idx="38">
                  <c:v>103.9464366290992</c:v>
                </c:pt>
                <c:pt idx="39">
                  <c:v>104.5086171968597</c:v>
                </c:pt>
                <c:pt idx="40">
                  <c:v>105.2588197142999</c:v>
                </c:pt>
                <c:pt idx="41">
                  <c:v>106.24840434388865</c:v>
                </c:pt>
                <c:pt idx="42">
                  <c:v>107.53629910094327</c:v>
                </c:pt>
                <c:pt idx="43">
                  <c:v>109.18826451422844</c:v>
                </c:pt>
                <c:pt idx="44">
                  <c:v>111.27542759665592</c:v>
                </c:pt>
                <c:pt idx="45">
                  <c:v>113.87196597531272</c:v>
                </c:pt>
                <c:pt idx="46">
                  <c:v>117.05186775193009</c:v>
                </c:pt>
                <c:pt idx="47">
                  <c:v>120.8847599195245</c:v>
                </c:pt>
                <c:pt idx="48">
                  <c:v>125.43088651452831</c:v>
                </c:pt>
                <c:pt idx="49">
                  <c:v>130.73542236377631</c:v>
                </c:pt>
                <c:pt idx="50">
                  <c:v>136.8224209331311</c:v>
                </c:pt>
                <c:pt idx="51">
                  <c:v>143.68880371796647</c:v>
                </c:pt>
                <c:pt idx="52">
                  <c:v>151.29888958439562</c:v>
                </c:pt>
                <c:pt idx="53">
                  <c:v>159.58001857874882</c:v>
                </c:pt>
                <c:pt idx="54">
                  <c:v>168.4198143032375</c:v>
                </c:pt>
                <c:pt idx="55">
                  <c:v>177.66541290237393</c:v>
                </c:pt>
                <c:pt idx="56">
                  <c:v>187.12386407401925</c:v>
                </c:pt>
                <c:pt idx="57">
                  <c:v>196.55821901925583</c:v>
                </c:pt>
                <c:pt idx="58">
                  <c:v>205.65935505755175</c:v>
                </c:pt>
                <c:pt idx="59">
                  <c:v>213.94621242436736</c:v>
                </c:pt>
                <c:pt idx="60">
                  <c:v>220.53840170901464</c:v>
                </c:pt>
                <c:pt idx="61">
                  <c:v>223.85544506940317</c:v>
                </c:pt>
                <c:pt idx="62">
                  <c:v>221.59301305749341</c:v>
                </c:pt>
                <c:pt idx="63">
                  <c:v>211.52951678624325</c:v>
                </c:pt>
                <c:pt idx="64">
                  <c:v>193.19781640015259</c:v>
                </c:pt>
                <c:pt idx="65">
                  <c:v>169.23177316412412</c:v>
                </c:pt>
                <c:pt idx="66">
                  <c:v>144.75662186388331</c:v>
                </c:pt>
                <c:pt idx="67">
                  <c:v>124.79903748278932</c:v>
                </c:pt>
                <c:pt idx="68">
                  <c:v>111.81454340657967</c:v>
                </c:pt>
                <c:pt idx="69">
                  <c:v>105.29480325195668</c:v>
                </c:pt>
                <c:pt idx="70">
                  <c:v>103.2111074581634</c:v>
                </c:pt>
                <c:pt idx="71">
                  <c:v>103.62112171841848</c:v>
                </c:pt>
                <c:pt idx="72">
                  <c:v>105.36270988531113</c:v>
                </c:pt>
                <c:pt idx="73">
                  <c:v>107.96068379894449</c:v>
                </c:pt>
                <c:pt idx="74">
                  <c:v>111.30285462481123</c:v>
                </c:pt>
                <c:pt idx="75">
                  <c:v>115.40462491609914</c:v>
                </c:pt>
                <c:pt idx="76">
                  <c:v>120.29878391105358</c:v>
                </c:pt>
                <c:pt idx="77">
                  <c:v>125.99341660200965</c:v>
                </c:pt>
                <c:pt idx="78">
                  <c:v>132.45458618596842</c:v>
                </c:pt>
                <c:pt idx="79">
                  <c:v>139.59699036193317</c:v>
                </c:pt>
                <c:pt idx="80">
                  <c:v>147.27865458466314</c:v>
                </c:pt>
                <c:pt idx="81">
                  <c:v>155.29804741236498</c:v>
                </c:pt>
                <c:pt idx="82">
                  <c:v>163.38502766057888</c:v>
                </c:pt>
                <c:pt idx="83">
                  <c:v>171.15282474640537</c:v>
                </c:pt>
                <c:pt idx="84">
                  <c:v>177.94029963015871</c:v>
                </c:pt>
                <c:pt idx="85">
                  <c:v>182.5066474086743</c:v>
                </c:pt>
                <c:pt idx="86">
                  <c:v>182.81928835545924</c:v>
                </c:pt>
                <c:pt idx="87">
                  <c:v>176.59444250375742</c:v>
                </c:pt>
                <c:pt idx="88">
                  <c:v>162.96928056788309</c:v>
                </c:pt>
                <c:pt idx="89">
                  <c:v>144.15957244454671</c:v>
                </c:pt>
                <c:pt idx="90">
                  <c:v>124.96861109169775</c:v>
                </c:pt>
                <c:pt idx="91">
                  <c:v>109.92568357560864</c:v>
                </c:pt>
                <c:pt idx="92">
                  <c:v>100.73618207808882</c:v>
                </c:pt>
                <c:pt idx="93">
                  <c:v>96.317362186091756</c:v>
                </c:pt>
                <c:pt idx="94">
                  <c:v>94.610795898364543</c:v>
                </c:pt>
                <c:pt idx="95">
                  <c:v>94.042583226562854</c:v>
                </c:pt>
                <c:pt idx="96">
                  <c:v>93.836286254142564</c:v>
                </c:pt>
                <c:pt idx="97">
                  <c:v>93.718926935304182</c:v>
                </c:pt>
                <c:pt idx="98">
                  <c:v>93.619496845389492</c:v>
                </c:pt>
                <c:pt idx="99">
                  <c:v>93.524301269892959</c:v>
                </c:pt>
                <c:pt idx="100">
                  <c:v>93.431800249720837</c:v>
                </c:pt>
                <c:pt idx="101">
                  <c:v>93.342674046143117</c:v>
                </c:pt>
                <c:pt idx="102">
                  <c:v>93.258334922056406</c:v>
                </c:pt>
                <c:pt idx="103">
                  <c:v>93.180937505246064</c:v>
                </c:pt>
                <c:pt idx="104">
                  <c:v>93.113638339781446</c:v>
                </c:pt>
                <c:pt idx="105">
                  <c:v>93.060945598713317</c:v>
                </c:pt>
                <c:pt idx="106">
                  <c:v>93.029143947939531</c:v>
                </c:pt>
                <c:pt idx="107">
                  <c:v>93.026785050002971</c:v>
                </c:pt>
                <c:pt idx="108">
                  <c:v>93.065221338926278</c:v>
                </c:pt>
                <c:pt idx="109">
                  <c:v>93.159142449850563</c:v>
                </c:pt>
                <c:pt idx="110">
                  <c:v>93.327051989499182</c:v>
                </c:pt>
                <c:pt idx="111">
                  <c:v>93.59159931825225</c:v>
                </c:pt>
                <c:pt idx="112">
                  <c:v>93.979660071148359</c:v>
                </c:pt>
                <c:pt idx="113">
                  <c:v>94.52204490594427</c:v>
                </c:pt>
                <c:pt idx="114">
                  <c:v>95.252713918671731</c:v>
                </c:pt>
                <c:pt idx="115">
                  <c:v>96.207389877002257</c:v>
                </c:pt>
                <c:pt idx="116">
                  <c:v>97.421501348357296</c:v>
                </c:pt>
                <c:pt idx="117">
                  <c:v>98.927448593714502</c:v>
                </c:pt>
                <c:pt idx="118">
                  <c:v>100.75126667190212</c:v>
                </c:pt>
                <c:pt idx="119">
                  <c:v>102.90884483727589</c:v>
                </c:pt>
                <c:pt idx="120">
                  <c:v>105.40190224336314</c:v>
                </c:pt>
                <c:pt idx="121">
                  <c:v>108.21380584320883</c:v>
                </c:pt>
                <c:pt idx="122">
                  <c:v>111.30484104679223</c:v>
                </c:pt>
                <c:pt idx="123">
                  <c:v>114.60549801218072</c:v>
                </c:pt>
                <c:pt idx="124">
                  <c:v>118.00494977844328</c:v>
                </c:pt>
                <c:pt idx="125">
                  <c:v>121.3317415419524</c:v>
                </c:pt>
                <c:pt idx="126">
                  <c:v>124.3281432357507</c:v>
                </c:pt>
                <c:pt idx="127">
                  <c:v>126.63154446458248</c:v>
                </c:pt>
                <c:pt idx="128">
                  <c:v>127.79187430545288</c:v>
                </c:pt>
                <c:pt idx="129">
                  <c:v>127.35754401126867</c:v>
                </c:pt>
                <c:pt idx="130">
                  <c:v>125.03396014477771</c:v>
                </c:pt>
                <c:pt idx="131">
                  <c:v>120.85928151777274</c:v>
                </c:pt>
                <c:pt idx="132">
                  <c:v>115.29288200139095</c:v>
                </c:pt>
                <c:pt idx="133">
                  <c:v>109.13050174254178</c:v>
                </c:pt>
                <c:pt idx="134">
                  <c:v>103.25801411124516</c:v>
                </c:pt>
                <c:pt idx="135">
                  <c:v>98.365515895028224</c:v>
                </c:pt>
                <c:pt idx="136">
                  <c:v>94.771344322841927</c:v>
                </c:pt>
                <c:pt idx="137">
                  <c:v>92.426542664035964</c:v>
                </c:pt>
                <c:pt idx="138">
                  <c:v>91.054567675259463</c:v>
                </c:pt>
                <c:pt idx="139">
                  <c:v>90.320532467899397</c:v>
                </c:pt>
                <c:pt idx="140">
                  <c:v>89.94657147754458</c:v>
                </c:pt>
                <c:pt idx="141">
                  <c:v>89.751657754058087</c:v>
                </c:pt>
                <c:pt idx="142">
                  <c:v>89.64003243126372</c:v>
                </c:pt>
                <c:pt idx="143">
                  <c:v>89.572295232236314</c:v>
                </c:pt>
                <c:pt idx="144">
                  <c:v>89.540559508485629</c:v>
                </c:pt>
                <c:pt idx="145">
                  <c:v>89.553889879090988</c:v>
                </c:pt>
                <c:pt idx="146">
                  <c:v>89.632012016029435</c:v>
                </c:pt>
                <c:pt idx="147">
                  <c:v>89.803451239836946</c:v>
                </c:pt>
                <c:pt idx="148">
                  <c:v>90.10515991109034</c:v>
                </c:pt>
                <c:pt idx="149">
                  <c:v>90.581872313845693</c:v>
                </c:pt>
                <c:pt idx="150">
                  <c:v>91.284142261581621</c:v>
                </c:pt>
                <c:pt idx="151">
                  <c:v>92.264360408410752</c:v>
                </c:pt>
                <c:pt idx="152">
                  <c:v>93.570213550812213</c:v>
                </c:pt>
                <c:pt idx="153">
                  <c:v>95.235106959065064</c:v>
                </c:pt>
                <c:pt idx="154">
                  <c:v>97.265038820668693</c:v>
                </c:pt>
                <c:pt idx="155">
                  <c:v>99.621539055643723</c:v>
                </c:pt>
                <c:pt idx="156">
                  <c:v>102.20138606868805</c:v>
                </c:pt>
                <c:pt idx="157">
                  <c:v>104.81719248556784</c:v>
                </c:pt>
                <c:pt idx="158">
                  <c:v>107.18904609029271</c:v>
                </c:pt>
                <c:pt idx="159">
                  <c:v>108.9633290682213</c:v>
                </c:pt>
                <c:pt idx="160">
                  <c:v>109.77335422517791</c:v>
                </c:pt>
                <c:pt idx="161">
                  <c:v>109.34021219890838</c:v>
                </c:pt>
                <c:pt idx="162">
                  <c:v>107.58348326306047</c:v>
                </c:pt>
                <c:pt idx="163">
                  <c:v>104.68816469508886</c:v>
                </c:pt>
                <c:pt idx="164">
                  <c:v>101.08040411035793</c:v>
                </c:pt>
                <c:pt idx="165">
                  <c:v>97.307500616343589</c:v>
                </c:pt>
                <c:pt idx="166">
                  <c:v>93.87270156556022</c:v>
                </c:pt>
                <c:pt idx="167">
                  <c:v>91.102051477395733</c:v>
                </c:pt>
                <c:pt idx="168">
                  <c:v>89.098042264276259</c:v>
                </c:pt>
                <c:pt idx="169">
                  <c:v>87.78157561063756</c:v>
                </c:pt>
                <c:pt idx="170">
                  <c:v>86.979902027199543</c:v>
                </c:pt>
                <c:pt idx="171">
                  <c:v>86.50969051562231</c:v>
                </c:pt>
                <c:pt idx="172">
                  <c:v>86.225812120947253</c:v>
                </c:pt>
                <c:pt idx="173">
                  <c:v>86.034233710130749</c:v>
                </c:pt>
                <c:pt idx="174">
                  <c:v>85.883239616011394</c:v>
                </c:pt>
                <c:pt idx="175">
                  <c:v>85.74825181052384</c:v>
                </c:pt>
                <c:pt idx="176">
                  <c:v>85.619083816177294</c:v>
                </c:pt>
                <c:pt idx="177">
                  <c:v>85.492045958890785</c:v>
                </c:pt>
                <c:pt idx="178">
                  <c:v>85.365982421338714</c:v>
                </c:pt>
                <c:pt idx="179">
                  <c:v>85.240596346252133</c:v>
                </c:pt>
                <c:pt idx="180">
                  <c:v>85.115842055387816</c:v>
                </c:pt>
                <c:pt idx="181">
                  <c:v>84.991733654136794</c:v>
                </c:pt>
                <c:pt idx="182">
                  <c:v>84.868292606648069</c:v>
                </c:pt>
                <c:pt idx="183">
                  <c:v>84.74553552543</c:v>
                </c:pt>
                <c:pt idx="184">
                  <c:v>84.62347215193472</c:v>
                </c:pt>
                <c:pt idx="185">
                  <c:v>84.502105618448468</c:v>
                </c:pt>
                <c:pt idx="186">
                  <c:v>84.381433159341597</c:v>
                </c:pt>
                <c:pt idx="187">
                  <c:v>84.261446886952598</c:v>
                </c:pt>
                <c:pt idx="188">
                  <c:v>84.142134550660657</c:v>
                </c:pt>
                <c:pt idx="189">
                  <c:v>84.023480256150648</c:v>
                </c:pt>
                <c:pt idx="190">
                  <c:v>83.905465134314127</c:v>
                </c:pt>
                <c:pt idx="191">
                  <c:v>83.788067953735407</c:v>
                </c:pt>
                <c:pt idx="192">
                  <c:v>83.671265673639823</c:v>
                </c:pt>
                <c:pt idx="193">
                  <c:v>83.555033936466799</c:v>
                </c:pt>
                <c:pt idx="194">
                  <c:v>83.439347501024272</c:v>
                </c:pt>
                <c:pt idx="195">
                  <c:v>83.324180618535109</c:v>
                </c:pt>
                <c:pt idx="196">
                  <c:v>83.209507354859809</c:v>
                </c:pt>
                <c:pt idx="197">
                  <c:v>83.095301862826261</c:v>
                </c:pt>
                <c:pt idx="198">
                  <c:v>82.981538608975171</c:v>
                </c:pt>
                <c:pt idx="199">
                  <c:v>82.86819255919302</c:v>
                </c:pt>
                <c:pt idx="200">
                  <c:v>82.755239327700323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97.485952706306762</c:v>
                </c:pt>
                <c:pt idx="1">
                  <c:v>97.682135552421514</c:v>
                </c:pt>
                <c:pt idx="2">
                  <c:v>97.87796899219471</c:v>
                </c:pt>
                <c:pt idx="3">
                  <c:v>98.073365475541152</c:v>
                </c:pt>
                <c:pt idx="4">
                  <c:v>98.268224703118193</c:v>
                </c:pt>
                <c:pt idx="5">
                  <c:v>98.462432204839132</c:v>
                </c:pt>
                <c:pt idx="6">
                  <c:v>98.655857813392487</c:v>
                </c:pt>
                <c:pt idx="7">
                  <c:v>98.848354035948049</c:v>
                </c:pt>
                <c:pt idx="8">
                  <c:v>99.039754330533441</c:v>
                </c:pt>
                <c:pt idx="9">
                  <c:v>99.22987129765113</c:v>
                </c:pt>
                <c:pt idx="10">
                  <c:v>99.418494802676946</c:v>
                </c:pt>
                <c:pt idx="11">
                  <c:v>99.605390050525116</c:v>
                </c:pt>
                <c:pt idx="12">
                  <c:v>99.790295641058989</c:v>
                </c:pt>
                <c:pt idx="13">
                  <c:v>99.972921641814239</c:v>
                </c:pt>
                <c:pt idx="14">
                  <c:v>100.15294772378638</c:v>
                </c:pt>
                <c:pt idx="15">
                  <c:v>100.33002141625468</c:v>
                </c:pt>
                <c:pt idx="16">
                  <c:v>100.5037565477287</c:v>
                </c:pt>
                <c:pt idx="17">
                  <c:v>100.67373195185705</c:v>
                </c:pt>
                <c:pt idx="18">
                  <c:v>100.83949052914456</c:v>
                </c:pt>
                <c:pt idx="19">
                  <c:v>101.00053876703916</c:v>
                </c:pt>
                <c:pt idx="20">
                  <c:v>101.15634683164146</c:v>
                </c:pt>
                <c:pt idx="21">
                  <c:v>101.30634935303492</c:v>
                </c:pt>
                <c:pt idx="22">
                  <c:v>101.44994703190589</c:v>
                </c:pt>
                <c:pt idx="23">
                  <c:v>101.58650919641653</c:v>
                </c:pt>
                <c:pt idx="24">
                  <c:v>101.7153774337623</c:v>
                </c:pt>
                <c:pt idx="25">
                  <c:v>101.83587040898776</c:v>
                </c:pt>
                <c:pt idx="26">
                  <c:v>101.94728996299642</c:v>
                </c:pt>
                <c:pt idx="27">
                  <c:v>102.04892855103517</c:v>
                </c:pt>
                <c:pt idx="28">
                  <c:v>102.14007804142754</c:v>
                </c:pt>
                <c:pt idx="29">
                  <c:v>102.2200398417673</c:v>
                </c:pt>
                <c:pt idx="30">
                  <c:v>102.28813625682312</c:v>
                </c:pt>
                <c:pt idx="31">
                  <c:v>102.34372291077361</c:v>
                </c:pt>
                <c:pt idx="32">
                  <c:v>102.38620198904515</c:v>
                </c:pt>
                <c:pt idx="33">
                  <c:v>102.41503597619898</c:v>
                </c:pt>
                <c:pt idx="34">
                  <c:v>102.4297614914255</c:v>
                </c:pt>
                <c:pt idx="35">
                  <c:v>102.43000275859222</c:v>
                </c:pt>
                <c:pt idx="36">
                  <c:v>102.41548420023213</c:v>
                </c:pt>
                <c:pt idx="37">
                  <c:v>102.38604162094076</c:v>
                </c:pt>
                <c:pt idx="38">
                  <c:v>102.34163145097381</c:v>
                </c:pt>
                <c:pt idx="39">
                  <c:v>102.28233755921599</c:v>
                </c:pt>
                <c:pt idx="40">
                  <c:v>102.20837521740502</c:v>
                </c:pt>
                <c:pt idx="41">
                  <c:v>102.12009190273864</c:v>
                </c:pt>
                <c:pt idx="42">
                  <c:v>102.01796475869892</c:v>
                </c:pt>
                <c:pt idx="43">
                  <c:v>101.90259468594586</c:v>
                </c:pt>
                <c:pt idx="44">
                  <c:v>101.77469719587823</c:v>
                </c:pt>
                <c:pt idx="45">
                  <c:v>101.63509031694093</c:v>
                </c:pt>
                <c:pt idx="46">
                  <c:v>101.48467998583803</c:v>
                </c:pt>
                <c:pt idx="47">
                  <c:v>101.32444347156574</c:v>
                </c:pt>
                <c:pt idx="48">
                  <c:v>101.15541146111642</c:v>
                </c:pt>
                <c:pt idx="49">
                  <c:v>100.97864947666065</c:v>
                </c:pt>
                <c:pt idx="50">
                  <c:v>100.79523929362513</c:v>
                </c:pt>
                <c:pt idx="51">
                  <c:v>100.60626098973046</c:v>
                </c:pt>
                <c:pt idx="52">
                  <c:v>100.41277618237399</c:v>
                </c:pt>
                <c:pt idx="53">
                  <c:v>100.21581291375858</c:v>
                </c:pt>
                <c:pt idx="54">
                  <c:v>100.01635252922932</c:v>
                </c:pt>
                <c:pt idx="55">
                  <c:v>99.8153187739739</c:v>
                </c:pt>
                <c:pt idx="56">
                  <c:v>99.613569215416064</c:v>
                </c:pt>
                <c:pt idx="57">
                  <c:v>99.411888990659364</c:v>
                </c:pt>
                <c:pt idx="58">
                  <c:v>99.210986785662044</c:v>
                </c:pt>
                <c:pt idx="59">
                  <c:v>99.01149287879862</c:v>
                </c:pt>
                <c:pt idx="60">
                  <c:v>98.813959027441882</c:v>
                </c:pt>
                <c:pt idx="61">
                  <c:v>98.618859941817448</c:v>
                </c:pt>
                <c:pt idx="62">
                  <c:v>98.426596073954073</c:v>
                </c:pt>
                <c:pt idx="63">
                  <c:v>98.237497448488028</c:v>
                </c:pt>
                <c:pt idx="64">
                  <c:v>98.051828273321419</c:v>
                </c:pt>
                <c:pt idx="65">
                  <c:v>97.869792088491167</c:v>
                </c:pt>
                <c:pt idx="66">
                  <c:v>97.691537238044972</c:v>
                </c:pt>
                <c:pt idx="67">
                  <c:v>97.517162479547636</c:v>
                </c:pt>
                <c:pt idx="68">
                  <c:v>97.346722576809341</c:v>
                </c:pt>
                <c:pt idx="69">
                  <c:v>97.180233751781159</c:v>
                </c:pt>
                <c:pt idx="70">
                  <c:v>97.017678900022361</c:v>
                </c:pt>
                <c:pt idx="71">
                  <c:v>96.85901249986415</c:v>
                </c:pt>
                <c:pt idx="72">
                  <c:v>96.704165167897713</c:v>
                </c:pt>
                <c:pt idx="73">
                  <c:v>96.553047832515759</c:v>
                </c:pt>
                <c:pt idx="74">
                  <c:v>96.405555512977202</c:v>
                </c:pt>
                <c:pt idx="75">
                  <c:v>96.261570704036615</c:v>
                </c:pt>
                <c:pt idx="76">
                  <c:v>96.1209663758803</c:v>
                </c:pt>
                <c:pt idx="77">
                  <c:v>95.983608606286168</c:v>
                </c:pt>
                <c:pt idx="78">
                  <c:v>95.849358866946389</c:v>
                </c:pt>
                <c:pt idx="79">
                  <c:v>95.718075989118901</c:v>
                </c:pt>
                <c:pt idx="80">
                  <c:v>95.589617835549632</c:v>
                </c:pt>
                <c:pt idx="81">
                  <c:v>95.463842706237131</c:v>
                </c:pt>
                <c:pt idx="82">
                  <c:v>95.340610505364594</c:v>
                </c:pt>
                <c:pt idx="83">
                  <c:v>95.219783695830188</c:v>
                </c:pt>
                <c:pt idx="84">
                  <c:v>95.101228066457409</c:v>
                </c:pt>
                <c:pt idx="85">
                  <c:v>94.98481333531646</c:v>
                </c:pt>
                <c:pt idx="86">
                  <c:v>94.870413610762114</c:v>
                </c:pt>
                <c:pt idx="87">
                  <c:v>94.757907729886995</c:v>
                </c:pt>
                <c:pt idx="88">
                  <c:v>94.647179492174487</c:v>
                </c:pt>
                <c:pt idx="89">
                  <c:v>94.538117804269547</c:v>
                </c:pt>
                <c:pt idx="90">
                  <c:v>94.430616749999118</c:v>
                </c:pt>
                <c:pt idx="91">
                  <c:v>94.324575598099415</c:v>
                </c:pt>
                <c:pt idx="92">
                  <c:v>94.219898758551921</c:v>
                </c:pt>
                <c:pt idx="93">
                  <c:v>94.116495697008375</c:v>
                </c:pt>
                <c:pt idx="94">
                  <c:v>94.014280815491261</c:v>
                </c:pt>
                <c:pt idx="95">
                  <c:v>93.913173306394953</c:v>
                </c:pt>
                <c:pt idx="96">
                  <c:v>93.813096985772304</c:v>
                </c:pt>
                <c:pt idx="97">
                  <c:v>93.713980110968663</c:v>
                </c:pt>
                <c:pt idx="98">
                  <c:v>93.615755186849512</c:v>
                </c:pt>
                <c:pt idx="99">
                  <c:v>93.518358764151955</c:v>
                </c:pt>
                <c:pt idx="100">
                  <c:v>93.421731232861433</c:v>
                </c:pt>
                <c:pt idx="101">
                  <c:v>93.325816612969902</c:v>
                </c:pt>
                <c:pt idx="102">
                  <c:v>93.230562344495382</c:v>
                </c:pt>
                <c:pt idx="103">
                  <c:v>93.13591907823249</c:v>
                </c:pt>
                <c:pt idx="104">
                  <c:v>93.0418404683479</c:v>
                </c:pt>
                <c:pt idx="105">
                  <c:v>92.948282967629709</c:v>
                </c:pt>
                <c:pt idx="106">
                  <c:v>92.855205625936875</c:v>
                </c:pt>
                <c:pt idx="107">
                  <c:v>92.762569892170561</c:v>
                </c:pt>
                <c:pt idx="108">
                  <c:v>92.67033941989753</c:v>
                </c:pt>
                <c:pt idx="109">
                  <c:v>92.578479876592525</c:v>
                </c:pt>
                <c:pt idx="110">
                  <c:v>92.486958756329017</c:v>
                </c:pt>
                <c:pt idx="111">
                  <c:v>92.395745195631406</c:v>
                </c:pt>
                <c:pt idx="112">
                  <c:v>92.304809792106781</c:v>
                </c:pt>
                <c:pt idx="113">
                  <c:v>92.214124425395084</c:v>
                </c:pt>
                <c:pt idx="114">
                  <c:v>92.123662079915903</c:v>
                </c:pt>
                <c:pt idx="115">
                  <c:v>92.033396668844929</c:v>
                </c:pt>
                <c:pt idx="116">
                  <c:v>91.943302858722717</c:v>
                </c:pt>
                <c:pt idx="117">
                  <c:v>91.853355894085823</c:v>
                </c:pt>
                <c:pt idx="118">
                  <c:v>91.763531421514813</c:v>
                </c:pt>
                <c:pt idx="119">
                  <c:v>91.673805312516137</c:v>
                </c:pt>
                <c:pt idx="120">
                  <c:v>91.584153484700821</c:v>
                </c:pt>
                <c:pt idx="121">
                  <c:v>91.494551720791875</c:v>
                </c:pt>
                <c:pt idx="122">
                  <c:v>91.404975485090517</c:v>
                </c:pt>
                <c:pt idx="123">
                  <c:v>91.315399737162835</c:v>
                </c:pt>
                <c:pt idx="124">
                  <c:v>91.225798742677711</c:v>
                </c:pt>
                <c:pt idx="125">
                  <c:v>91.136145881540969</c:v>
                </c:pt>
                <c:pt idx="126">
                  <c:v>91.046413453735056</c:v>
                </c:pt>
                <c:pt idx="127">
                  <c:v>90.956572483597412</c:v>
                </c:pt>
                <c:pt idx="128">
                  <c:v>90.866592523657076</c:v>
                </c:pt>
                <c:pt idx="129">
                  <c:v>90.776441459610155</c:v>
                </c:pt>
                <c:pt idx="130">
                  <c:v>90.686085318552216</c:v>
                </c:pt>
                <c:pt idx="131">
                  <c:v>90.595488083207314</c:v>
                </c:pt>
                <c:pt idx="132">
                  <c:v>90.504611515599834</c:v>
                </c:pt>
                <c:pt idx="133">
                  <c:v>90.413414994406992</c:v>
                </c:pt>
                <c:pt idx="134">
                  <c:v>90.321855371099517</c:v>
                </c:pt>
                <c:pt idx="135">
                  <c:v>90.229886850914795</c:v>
                </c:pt>
                <c:pt idx="136">
                  <c:v>90.13746090568624</c:v>
                </c:pt>
                <c:pt idx="137">
                  <c:v>90.044526226549735</c:v>
                </c:pt>
                <c:pt idx="138">
                  <c:v>89.951028725509303</c:v>
                </c:pt>
                <c:pt idx="139">
                  <c:v>89.856911595719197</c:v>
                </c:pt>
                <c:pt idx="140">
                  <c:v>89.762115441049204</c:v>
                </c:pt>
                <c:pt idx="141">
                  <c:v>89.666578485950126</c:v>
                </c:pt>
                <c:pt idx="142">
                  <c:v>89.570236876724465</c:v>
                </c:pt>
                <c:pt idx="143">
                  <c:v>89.4730250849058</c:v>
                </c:pt>
                <c:pt idx="144">
                  <c:v>89.374876422430816</c:v>
                </c:pt>
                <c:pt idx="145">
                  <c:v>89.275723676518624</c:v>
                </c:pt>
                <c:pt idx="146">
                  <c:v>89.175499869530825</c:v>
                </c:pt>
                <c:pt idx="147">
                  <c:v>89.074139145478412</c:v>
                </c:pt>
                <c:pt idx="148">
                  <c:v>88.971577780216052</c:v>
                </c:pt>
                <c:pt idx="149">
                  <c:v>88.867755306736569</c:v>
                </c:pt>
                <c:pt idx="150">
                  <c:v>88.762615740446449</c:v>
                </c:pt>
                <c:pt idx="151">
                  <c:v>88.656108882075117</c:v>
                </c:pt>
                <c:pt idx="152">
                  <c:v>88.54819166827005</c:v>
                </c:pt>
                <c:pt idx="153">
                  <c:v>88.438829532402778</c:v>
                </c:pt>
                <c:pt idx="154">
                  <c:v>88.327997731215078</c:v>
                </c:pt>
                <c:pt idx="155">
                  <c:v>88.215682587312472</c:v>
                </c:pt>
                <c:pt idx="156">
                  <c:v>88.101882593835953</c:v>
                </c:pt>
                <c:pt idx="157">
                  <c:v>87.986609326565699</c:v>
                </c:pt>
                <c:pt idx="158">
                  <c:v>87.869888110764535</c:v>
                </c:pt>
                <c:pt idx="159">
                  <c:v>87.751758395609812</c:v>
                </c:pt>
                <c:pt idx="160">
                  <c:v>87.63227379816621</c:v>
                </c:pt>
                <c:pt idx="161">
                  <c:v>87.511501791281546</c:v>
                </c:pt>
                <c:pt idx="162">
                  <c:v>87.389523024951927</c:v>
                </c:pt>
                <c:pt idx="163">
                  <c:v>87.266430287694178</c:v>
                </c:pt>
                <c:pt idx="164">
                  <c:v>87.142327132104441</c:v>
                </c:pt>
                <c:pt idx="165">
                  <c:v>87.017326205756092</c:v>
                </c:pt>
                <c:pt idx="166">
                  <c:v>86.891547343556766</c:v>
                </c:pt>
                <c:pt idx="167">
                  <c:v>86.765115489451091</c:v>
                </c:pt>
                <c:pt idx="168">
                  <c:v>86.638158522994644</c:v>
                </c:pt>
                <c:pt idx="169">
                  <c:v>86.510805069296481</c:v>
                </c:pt>
                <c:pt idx="170">
                  <c:v>86.383182369021085</c:v>
                </c:pt>
                <c:pt idx="171">
                  <c:v>86.255414278886406</c:v>
                </c:pt>
                <c:pt idx="172">
                  <c:v>86.127619463095783</c:v>
                </c:pt>
                <c:pt idx="173">
                  <c:v>85.999909823384954</c:v>
                </c:pt>
                <c:pt idx="174">
                  <c:v>85.872389200990455</c:v>
                </c:pt>
                <c:pt idx="175">
                  <c:v>85.745152369011436</c:v>
                </c:pt>
                <c:pt idx="176">
                  <c:v>85.618284319409767</c:v>
                </c:pt>
                <c:pt idx="177">
                  <c:v>85.491859836147455</c:v>
                </c:pt>
                <c:pt idx="178">
                  <c:v>85.365943335327586</c:v>
                </c:pt>
                <c:pt idx="179">
                  <c:v>85.240588945051286</c:v>
                </c:pt>
                <c:pt idx="180">
                  <c:v>85.115840792145548</c:v>
                </c:pt>
                <c:pt idx="181">
                  <c:v>84.991733459851375</c:v>
                </c:pt>
                <c:pt idx="182">
                  <c:v>84.868292579729882</c:v>
                </c:pt>
                <c:pt idx="183">
                  <c:v>84.745535522071066</c:v>
                </c:pt>
                <c:pt idx="184">
                  <c:v>84.623472151557309</c:v>
                </c:pt>
                <c:pt idx="185">
                  <c:v>84.502105618410283</c:v>
                </c:pt>
                <c:pt idx="186">
                  <c:v>84.381433159338116</c:v>
                </c:pt>
                <c:pt idx="187">
                  <c:v>84.261446886952314</c:v>
                </c:pt>
                <c:pt idx="188">
                  <c:v>84.142134550660643</c:v>
                </c:pt>
                <c:pt idx="189">
                  <c:v>84.023480256150648</c:v>
                </c:pt>
                <c:pt idx="190">
                  <c:v>83.905465134314127</c:v>
                </c:pt>
                <c:pt idx="191">
                  <c:v>83.788067953735407</c:v>
                </c:pt>
                <c:pt idx="192">
                  <c:v>83.671265673639823</c:v>
                </c:pt>
                <c:pt idx="193">
                  <c:v>83.555033936466799</c:v>
                </c:pt>
                <c:pt idx="194">
                  <c:v>83.439347501024272</c:v>
                </c:pt>
                <c:pt idx="195">
                  <c:v>83.324180618535109</c:v>
                </c:pt>
                <c:pt idx="196">
                  <c:v>83.209507354859809</c:v>
                </c:pt>
                <c:pt idx="197">
                  <c:v>83.095301862826261</c:v>
                </c:pt>
                <c:pt idx="198">
                  <c:v>82.981538608975171</c:v>
                </c:pt>
                <c:pt idx="199">
                  <c:v>82.86819255919302</c:v>
                </c:pt>
                <c:pt idx="200">
                  <c:v>82.755239327700323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98.185000000000002</c:v>
                </c:pt>
                <c:pt idx="1">
                  <c:v>97.245999999999995</c:v>
                </c:pt>
                <c:pt idx="2">
                  <c:v>98.537999999999997</c:v>
                </c:pt>
                <c:pt idx="3">
                  <c:v>98</c:v>
                </c:pt>
                <c:pt idx="4">
                  <c:v>97.814999999999998</c:v>
                </c:pt>
                <c:pt idx="5">
                  <c:v>97.262</c:v>
                </c:pt>
                <c:pt idx="6">
                  <c:v>96.923000000000002</c:v>
                </c:pt>
                <c:pt idx="7">
                  <c:v>97.445999999999998</c:v>
                </c:pt>
                <c:pt idx="8">
                  <c:v>96.662000000000006</c:v>
                </c:pt>
                <c:pt idx="9">
                  <c:v>97.046000000000006</c:v>
                </c:pt>
                <c:pt idx="10">
                  <c:v>96.677000000000007</c:v>
                </c:pt>
                <c:pt idx="11">
                  <c:v>97.185000000000002</c:v>
                </c:pt>
                <c:pt idx="12">
                  <c:v>97.369</c:v>
                </c:pt>
                <c:pt idx="13">
                  <c:v>96.245999999999995</c:v>
                </c:pt>
                <c:pt idx="14">
                  <c:v>96.846000000000004</c:v>
                </c:pt>
                <c:pt idx="15">
                  <c:v>98.015000000000001</c:v>
                </c:pt>
                <c:pt idx="16">
                  <c:v>97.138000000000005</c:v>
                </c:pt>
                <c:pt idx="17">
                  <c:v>97.245999999999995</c:v>
                </c:pt>
                <c:pt idx="18">
                  <c:v>97.031000000000006</c:v>
                </c:pt>
                <c:pt idx="19">
                  <c:v>96.292000000000002</c:v>
                </c:pt>
                <c:pt idx="20">
                  <c:v>97.430999999999997</c:v>
                </c:pt>
                <c:pt idx="21">
                  <c:v>97.831000000000003</c:v>
                </c:pt>
                <c:pt idx="22">
                  <c:v>96.814999999999998</c:v>
                </c:pt>
                <c:pt idx="23">
                  <c:v>96.385000000000005</c:v>
                </c:pt>
                <c:pt idx="24">
                  <c:v>96.369</c:v>
                </c:pt>
                <c:pt idx="25">
                  <c:v>98.369</c:v>
                </c:pt>
                <c:pt idx="26">
                  <c:v>98.015000000000001</c:v>
                </c:pt>
                <c:pt idx="27">
                  <c:v>97.462000000000003</c:v>
                </c:pt>
                <c:pt idx="28">
                  <c:v>97.430999999999997</c:v>
                </c:pt>
                <c:pt idx="29">
                  <c:v>99.108000000000004</c:v>
                </c:pt>
                <c:pt idx="30">
                  <c:v>98.537999999999997</c:v>
                </c:pt>
                <c:pt idx="31">
                  <c:v>98.385000000000005</c:v>
                </c:pt>
                <c:pt idx="32">
                  <c:v>98.353999999999999</c:v>
                </c:pt>
                <c:pt idx="33">
                  <c:v>98.707999999999998</c:v>
                </c:pt>
                <c:pt idx="34">
                  <c:v>98.707999999999998</c:v>
                </c:pt>
                <c:pt idx="35">
                  <c:v>98.861999999999995</c:v>
                </c:pt>
                <c:pt idx="36">
                  <c:v>99.554000000000002</c:v>
                </c:pt>
                <c:pt idx="37">
                  <c:v>100.831</c:v>
                </c:pt>
                <c:pt idx="38">
                  <c:v>101.462</c:v>
                </c:pt>
                <c:pt idx="39">
                  <c:v>102.03100000000001</c:v>
                </c:pt>
                <c:pt idx="40">
                  <c:v>101.96899999999999</c:v>
                </c:pt>
                <c:pt idx="41">
                  <c:v>103.431</c:v>
                </c:pt>
                <c:pt idx="42">
                  <c:v>104.846</c:v>
                </c:pt>
                <c:pt idx="43">
                  <c:v>105.67700000000001</c:v>
                </c:pt>
                <c:pt idx="44">
                  <c:v>107.277</c:v>
                </c:pt>
                <c:pt idx="45">
                  <c:v>108.708</c:v>
                </c:pt>
                <c:pt idx="46">
                  <c:v>110.32299999999999</c:v>
                </c:pt>
                <c:pt idx="47">
                  <c:v>112.738</c:v>
                </c:pt>
                <c:pt idx="48">
                  <c:v>114.738</c:v>
                </c:pt>
                <c:pt idx="49">
                  <c:v>116.923</c:v>
                </c:pt>
                <c:pt idx="50">
                  <c:v>121.708</c:v>
                </c:pt>
                <c:pt idx="51">
                  <c:v>126.123</c:v>
                </c:pt>
                <c:pt idx="52">
                  <c:v>132.87700000000001</c:v>
                </c:pt>
                <c:pt idx="53">
                  <c:v>140.108</c:v>
                </c:pt>
                <c:pt idx="54">
                  <c:v>149.38499999999999</c:v>
                </c:pt>
                <c:pt idx="55">
                  <c:v>159.67699999999999</c:v>
                </c:pt>
                <c:pt idx="56">
                  <c:v>170.01499999999999</c:v>
                </c:pt>
                <c:pt idx="57">
                  <c:v>179.86199999999999</c:v>
                </c:pt>
                <c:pt idx="58">
                  <c:v>188.03100000000001</c:v>
                </c:pt>
                <c:pt idx="59">
                  <c:v>191.90799999999999</c:v>
                </c:pt>
                <c:pt idx="60">
                  <c:v>194.846</c:v>
                </c:pt>
                <c:pt idx="61">
                  <c:v>193.61500000000001</c:v>
                </c:pt>
                <c:pt idx="62">
                  <c:v>188.523</c:v>
                </c:pt>
                <c:pt idx="63">
                  <c:v>178.185</c:v>
                </c:pt>
                <c:pt idx="64">
                  <c:v>161.6</c:v>
                </c:pt>
                <c:pt idx="65">
                  <c:v>138.95400000000001</c:v>
                </c:pt>
                <c:pt idx="66">
                  <c:v>116.69199999999999</c:v>
                </c:pt>
                <c:pt idx="67">
                  <c:v>103.092</c:v>
                </c:pt>
                <c:pt idx="68">
                  <c:v>98.015000000000001</c:v>
                </c:pt>
                <c:pt idx="69">
                  <c:v>98.722999999999999</c:v>
                </c:pt>
                <c:pt idx="70">
                  <c:v>99.2</c:v>
                </c:pt>
                <c:pt idx="71">
                  <c:v>99.908000000000001</c:v>
                </c:pt>
                <c:pt idx="72">
                  <c:v>102.32299999999999</c:v>
                </c:pt>
                <c:pt idx="73">
                  <c:v>103.554</c:v>
                </c:pt>
                <c:pt idx="74">
                  <c:v>104.815</c:v>
                </c:pt>
                <c:pt idx="75">
                  <c:v>106.523</c:v>
                </c:pt>
                <c:pt idx="76">
                  <c:v>110.108</c:v>
                </c:pt>
                <c:pt idx="77">
                  <c:v>115.908</c:v>
                </c:pt>
                <c:pt idx="78">
                  <c:v>121.092</c:v>
                </c:pt>
                <c:pt idx="79">
                  <c:v>127.569</c:v>
                </c:pt>
                <c:pt idx="80">
                  <c:v>134.738</c:v>
                </c:pt>
                <c:pt idx="81">
                  <c:v>143.108</c:v>
                </c:pt>
                <c:pt idx="82">
                  <c:v>149.4</c:v>
                </c:pt>
                <c:pt idx="83">
                  <c:v>155.815</c:v>
                </c:pt>
                <c:pt idx="84">
                  <c:v>158.76900000000001</c:v>
                </c:pt>
                <c:pt idx="85">
                  <c:v>159.56899999999999</c:v>
                </c:pt>
                <c:pt idx="86">
                  <c:v>156.708</c:v>
                </c:pt>
                <c:pt idx="87">
                  <c:v>150.708</c:v>
                </c:pt>
                <c:pt idx="88">
                  <c:v>137.631</c:v>
                </c:pt>
                <c:pt idx="89">
                  <c:v>119.6</c:v>
                </c:pt>
                <c:pt idx="90">
                  <c:v>102.846</c:v>
                </c:pt>
                <c:pt idx="91">
                  <c:v>94.938000000000002</c:v>
                </c:pt>
                <c:pt idx="92">
                  <c:v>91.6</c:v>
                </c:pt>
                <c:pt idx="93">
                  <c:v>91.153999999999996</c:v>
                </c:pt>
                <c:pt idx="94">
                  <c:v>91.938000000000002</c:v>
                </c:pt>
                <c:pt idx="95">
                  <c:v>91.430999999999997</c:v>
                </c:pt>
                <c:pt idx="96">
                  <c:v>92.245999999999995</c:v>
                </c:pt>
                <c:pt idx="97">
                  <c:v>91.108000000000004</c:v>
                </c:pt>
                <c:pt idx="98">
                  <c:v>92.614999999999995</c:v>
                </c:pt>
                <c:pt idx="99">
                  <c:v>92.337999999999994</c:v>
                </c:pt>
                <c:pt idx="100">
                  <c:v>92.722999999999999</c:v>
                </c:pt>
                <c:pt idx="101">
                  <c:v>93.168999999999997</c:v>
                </c:pt>
                <c:pt idx="102">
                  <c:v>92.215000000000003</c:v>
                </c:pt>
                <c:pt idx="103">
                  <c:v>94.015000000000001</c:v>
                </c:pt>
                <c:pt idx="104">
                  <c:v>93.308000000000007</c:v>
                </c:pt>
                <c:pt idx="105">
                  <c:v>93.891999999999996</c:v>
                </c:pt>
                <c:pt idx="106">
                  <c:v>94.662000000000006</c:v>
                </c:pt>
                <c:pt idx="107">
                  <c:v>95.061999999999998</c:v>
                </c:pt>
                <c:pt idx="108">
                  <c:v>96.569000000000003</c:v>
                </c:pt>
                <c:pt idx="109">
                  <c:v>96.861999999999995</c:v>
                </c:pt>
                <c:pt idx="110">
                  <c:v>98.031000000000006</c:v>
                </c:pt>
                <c:pt idx="111">
                  <c:v>98.369</c:v>
                </c:pt>
                <c:pt idx="112">
                  <c:v>101.108</c:v>
                </c:pt>
                <c:pt idx="113">
                  <c:v>102.154</c:v>
                </c:pt>
                <c:pt idx="114">
                  <c:v>103.13800000000001</c:v>
                </c:pt>
                <c:pt idx="115">
                  <c:v>105.61499999999999</c:v>
                </c:pt>
                <c:pt idx="116">
                  <c:v>108.292</c:v>
                </c:pt>
                <c:pt idx="117">
                  <c:v>111.69199999999999</c:v>
                </c:pt>
                <c:pt idx="118">
                  <c:v>114.369</c:v>
                </c:pt>
                <c:pt idx="119">
                  <c:v>119.554</c:v>
                </c:pt>
                <c:pt idx="120">
                  <c:v>125.015</c:v>
                </c:pt>
                <c:pt idx="121">
                  <c:v>132.19999999999999</c:v>
                </c:pt>
                <c:pt idx="122">
                  <c:v>138.69200000000001</c:v>
                </c:pt>
                <c:pt idx="123">
                  <c:v>145.708</c:v>
                </c:pt>
                <c:pt idx="124">
                  <c:v>152.24600000000001</c:v>
                </c:pt>
                <c:pt idx="125">
                  <c:v>157</c:v>
                </c:pt>
                <c:pt idx="126">
                  <c:v>161.98500000000001</c:v>
                </c:pt>
                <c:pt idx="127">
                  <c:v>164.01499999999999</c:v>
                </c:pt>
                <c:pt idx="128">
                  <c:v>165.785</c:v>
                </c:pt>
                <c:pt idx="129">
                  <c:v>165.215</c:v>
                </c:pt>
                <c:pt idx="130">
                  <c:v>161.846</c:v>
                </c:pt>
                <c:pt idx="131">
                  <c:v>156.27699999999999</c:v>
                </c:pt>
                <c:pt idx="132">
                  <c:v>146.738</c:v>
                </c:pt>
                <c:pt idx="133">
                  <c:v>136.12299999999999</c:v>
                </c:pt>
                <c:pt idx="134">
                  <c:v>123.154</c:v>
                </c:pt>
                <c:pt idx="135">
                  <c:v>111.23099999999999</c:v>
                </c:pt>
                <c:pt idx="136">
                  <c:v>101.04600000000001</c:v>
                </c:pt>
                <c:pt idx="137">
                  <c:v>94.337999999999994</c:v>
                </c:pt>
                <c:pt idx="138">
                  <c:v>91.953999999999994</c:v>
                </c:pt>
                <c:pt idx="139">
                  <c:v>89.6</c:v>
                </c:pt>
                <c:pt idx="140">
                  <c:v>89.153999999999996</c:v>
                </c:pt>
                <c:pt idx="141">
                  <c:v>88.445999999999998</c:v>
                </c:pt>
                <c:pt idx="142">
                  <c:v>89.031000000000006</c:v>
                </c:pt>
                <c:pt idx="143">
                  <c:v>89.8</c:v>
                </c:pt>
                <c:pt idx="144">
                  <c:v>90.584999999999994</c:v>
                </c:pt>
                <c:pt idx="145">
                  <c:v>91.537999999999997</c:v>
                </c:pt>
                <c:pt idx="146">
                  <c:v>92.430999999999997</c:v>
                </c:pt>
                <c:pt idx="147">
                  <c:v>93.245999999999995</c:v>
                </c:pt>
                <c:pt idx="148">
                  <c:v>94.8</c:v>
                </c:pt>
                <c:pt idx="149">
                  <c:v>97.015000000000001</c:v>
                </c:pt>
                <c:pt idx="150">
                  <c:v>99.061999999999998</c:v>
                </c:pt>
                <c:pt idx="151">
                  <c:v>103.262</c:v>
                </c:pt>
                <c:pt idx="152">
                  <c:v>105.631</c:v>
                </c:pt>
                <c:pt idx="153">
                  <c:v>110.738</c:v>
                </c:pt>
                <c:pt idx="154">
                  <c:v>115.538</c:v>
                </c:pt>
                <c:pt idx="155">
                  <c:v>119.8</c:v>
                </c:pt>
                <c:pt idx="156">
                  <c:v>125.508</c:v>
                </c:pt>
                <c:pt idx="157">
                  <c:v>129.76900000000001</c:v>
                </c:pt>
                <c:pt idx="158">
                  <c:v>133.30799999999999</c:v>
                </c:pt>
                <c:pt idx="159">
                  <c:v>135.80000000000001</c:v>
                </c:pt>
                <c:pt idx="160">
                  <c:v>136.6</c:v>
                </c:pt>
                <c:pt idx="161">
                  <c:v>135.23099999999999</c:v>
                </c:pt>
                <c:pt idx="162">
                  <c:v>133.49199999999999</c:v>
                </c:pt>
                <c:pt idx="163">
                  <c:v>127.538</c:v>
                </c:pt>
                <c:pt idx="164">
                  <c:v>119.985</c:v>
                </c:pt>
                <c:pt idx="165">
                  <c:v>111.462</c:v>
                </c:pt>
                <c:pt idx="166">
                  <c:v>101.67700000000001</c:v>
                </c:pt>
                <c:pt idx="167">
                  <c:v>94.415000000000006</c:v>
                </c:pt>
                <c:pt idx="168">
                  <c:v>90.277000000000001</c:v>
                </c:pt>
                <c:pt idx="169">
                  <c:v>86.492000000000004</c:v>
                </c:pt>
                <c:pt idx="170">
                  <c:v>85.430999999999997</c:v>
                </c:pt>
                <c:pt idx="171">
                  <c:v>83.738</c:v>
                </c:pt>
                <c:pt idx="172">
                  <c:v>83.185000000000002</c:v>
                </c:pt>
                <c:pt idx="173">
                  <c:v>83.015000000000001</c:v>
                </c:pt>
                <c:pt idx="174">
                  <c:v>83.292000000000002</c:v>
                </c:pt>
                <c:pt idx="175">
                  <c:v>82.522999999999996</c:v>
                </c:pt>
                <c:pt idx="176">
                  <c:v>82.707999999999998</c:v>
                </c:pt>
                <c:pt idx="177">
                  <c:v>83.369</c:v>
                </c:pt>
                <c:pt idx="178">
                  <c:v>82.908000000000001</c:v>
                </c:pt>
                <c:pt idx="179">
                  <c:v>83</c:v>
                </c:pt>
                <c:pt idx="180">
                  <c:v>82.722999999999999</c:v>
                </c:pt>
                <c:pt idx="181">
                  <c:v>82.707999999999998</c:v>
                </c:pt>
                <c:pt idx="182">
                  <c:v>81.908000000000001</c:v>
                </c:pt>
                <c:pt idx="183">
                  <c:v>82.769000000000005</c:v>
                </c:pt>
                <c:pt idx="184">
                  <c:v>82.646000000000001</c:v>
                </c:pt>
                <c:pt idx="185">
                  <c:v>82.168999999999997</c:v>
                </c:pt>
                <c:pt idx="186">
                  <c:v>82.245999999999995</c:v>
                </c:pt>
                <c:pt idx="187">
                  <c:v>82.2</c:v>
                </c:pt>
                <c:pt idx="188">
                  <c:v>82.108000000000004</c:v>
                </c:pt>
                <c:pt idx="189">
                  <c:v>81.707999999999998</c:v>
                </c:pt>
                <c:pt idx="190">
                  <c:v>82</c:v>
                </c:pt>
                <c:pt idx="191">
                  <c:v>81.938000000000002</c:v>
                </c:pt>
                <c:pt idx="192">
                  <c:v>81.185000000000002</c:v>
                </c:pt>
                <c:pt idx="193">
                  <c:v>81.722999999999999</c:v>
                </c:pt>
                <c:pt idx="194">
                  <c:v>81.923000000000002</c:v>
                </c:pt>
                <c:pt idx="195">
                  <c:v>81.968999999999994</c:v>
                </c:pt>
                <c:pt idx="196">
                  <c:v>81.091999999999999</c:v>
                </c:pt>
                <c:pt idx="197">
                  <c:v>81.385000000000005</c:v>
                </c:pt>
                <c:pt idx="198">
                  <c:v>81.353999999999999</c:v>
                </c:pt>
                <c:pt idx="199">
                  <c:v>81.784999999999997</c:v>
                </c:pt>
                <c:pt idx="200">
                  <c:v>82.091999999999999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95.354420931782016</c:v>
                </c:pt>
                <c:pt idx="5">
                  <c:v>95.530653996906523</c:v>
                </c:pt>
                <c:pt idx="6">
                  <c:v>95.706631564709525</c:v>
                </c:pt>
                <c:pt idx="7">
                  <c:v>95.882274877317244</c:v>
                </c:pt>
                <c:pt idx="8">
                  <c:v>96.057493283535521</c:v>
                </c:pt>
                <c:pt idx="9">
                  <c:v>96.232182913718916</c:v>
                </c:pt>
                <c:pt idx="10">
                  <c:v>96.406225263468315</c:v>
                </c:pt>
                <c:pt idx="11">
                  <c:v>96.579485691679835</c:v>
                </c:pt>
                <c:pt idx="12">
                  <c:v>96.751811842192481</c:v>
                </c:pt>
                <c:pt idx="13">
                  <c:v>96.923032002927599</c:v>
                </c:pt>
                <c:pt idx="14">
                  <c:v>97.092953422207586</c:v>
                </c:pt>
                <c:pt idx="15">
                  <c:v>97.261360609239603</c:v>
                </c:pt>
                <c:pt idx="16">
                  <c:v>97.428013655158765</c:v>
                </c:pt>
                <c:pt idx="17">
                  <c:v>97.592646623620155</c:v>
                </c:pt>
                <c:pt idx="18">
                  <c:v>97.754966077639949</c:v>
                </c:pt>
                <c:pt idx="19">
                  <c:v>97.914649835653961</c:v>
                </c:pt>
                <c:pt idx="20">
                  <c:v>98.071346090599036</c:v>
                </c:pt>
                <c:pt idx="21">
                  <c:v>98.224673091453056</c:v>
                </c:pt>
                <c:pt idx="22">
                  <c:v>98.374219693964875</c:v>
                </c:pt>
                <c:pt idx="23">
                  <c:v>98.519547263145469</c:v>
                </c:pt>
                <c:pt idx="24">
                  <c:v>98.660193695722313</c:v>
                </c:pt>
                <c:pt idx="25">
                  <c:v>98.795680786836954</c:v>
                </c:pt>
                <c:pt idx="26">
                  <c:v>98.9255268767525</c:v>
                </c:pt>
                <c:pt idx="27">
                  <c:v>99.049267792545507</c:v>
                </c:pt>
                <c:pt idx="28">
                  <c:v>99.166490684496083</c:v>
                </c:pt>
                <c:pt idx="29">
                  <c:v>99.276887599384196</c:v>
                </c:pt>
                <c:pt idx="30">
                  <c:v>99.380338673531014</c:v>
                </c:pt>
                <c:pt idx="31">
                  <c:v>99.477038747894355</c:v>
                </c:pt>
                <c:pt idx="32">
                  <c:v>99.567685951811086</c:v>
                </c:pt>
                <c:pt idx="33">
                  <c:v>99.653756078358967</c:v>
                </c:pt>
                <c:pt idx="34">
                  <c:v>99.737891724480207</c:v>
                </c:pt>
                <c:pt idx="35">
                  <c:v>99.824439037806698</c:v>
                </c:pt>
                <c:pt idx="36">
                  <c:v>99.920165746942033</c:v>
                </c:pt>
                <c:pt idx="37">
                  <c:v>100.03518958597886</c:v>
                </c:pt>
                <c:pt idx="38">
                  <c:v>100.18413341078755</c:v>
                </c:pt>
                <c:pt idx="39">
                  <c:v>100.38749927375582</c:v>
                </c:pt>
                <c:pt idx="40">
                  <c:v>100.67321600954392</c:v>
                </c:pt>
                <c:pt idx="41">
                  <c:v>101.07826243093304</c:v>
                </c:pt>
                <c:pt idx="42">
                  <c:v>101.65020249843498</c:v>
                </c:pt>
                <c:pt idx="43">
                  <c:v>102.44839490030844</c:v>
                </c:pt>
                <c:pt idx="44">
                  <c:v>103.54456692182558</c:v>
                </c:pt>
                <c:pt idx="45">
                  <c:v>105.02238549945615</c:v>
                </c:pt>
                <c:pt idx="46">
                  <c:v>106.97563491220463</c:v>
                </c:pt>
                <c:pt idx="47">
                  <c:v>109.50464014592339</c:v>
                </c:pt>
                <c:pt idx="48">
                  <c:v>112.71067494376193</c:v>
                </c:pt>
                <c:pt idx="49">
                  <c:v>116.68827444402316</c:v>
                </c:pt>
                <c:pt idx="50">
                  <c:v>121.51563270900962</c:v>
                </c:pt>
                <c:pt idx="51">
                  <c:v>127.24358768702972</c:v>
                </c:pt>
                <c:pt idx="52">
                  <c:v>133.88404257418077</c:v>
                </c:pt>
                <c:pt idx="53">
                  <c:v>141.39897268900361</c:v>
                </c:pt>
                <c:pt idx="54">
                  <c:v>149.69123256331372</c:v>
                </c:pt>
                <c:pt idx="55">
                  <c:v>158.59750336163427</c:v>
                </c:pt>
                <c:pt idx="56">
                  <c:v>167.87953965059182</c:v>
                </c:pt>
                <c:pt idx="57">
                  <c:v>177.19738316439006</c:v>
                </c:pt>
                <c:pt idx="58">
                  <c:v>186.02613398971187</c:v>
                </c:pt>
                <c:pt idx="59">
                  <c:v>193.47450507285413</c:v>
                </c:pt>
                <c:pt idx="60">
                  <c:v>198.05914074563003</c:v>
                </c:pt>
                <c:pt idx="61">
                  <c:v>197.7257317329786</c:v>
                </c:pt>
                <c:pt idx="62">
                  <c:v>190.55023659105439</c:v>
                </c:pt>
                <c:pt idx="63">
                  <c:v>176.11597531968107</c:v>
                </c:pt>
                <c:pt idx="64">
                  <c:v>156.59488473600399</c:v>
                </c:pt>
                <c:pt idx="65">
                  <c:v>136.24060630099058</c:v>
                </c:pt>
                <c:pt idx="66">
                  <c:v>119.28157226914375</c:v>
                </c:pt>
                <c:pt idx="67">
                  <c:v>107.87976786106074</c:v>
                </c:pt>
                <c:pt idx="68">
                  <c:v>101.7438244103066</c:v>
                </c:pt>
                <c:pt idx="69">
                  <c:v>99.258046010735924</c:v>
                </c:pt>
                <c:pt idx="70">
                  <c:v>98.808927801358976</c:v>
                </c:pt>
                <c:pt idx="71">
                  <c:v>99.403501827716639</c:v>
                </c:pt>
                <c:pt idx="72">
                  <c:v>100.63167045802686</c:v>
                </c:pt>
                <c:pt idx="73">
                  <c:v>102.41124506440141</c:v>
                </c:pt>
                <c:pt idx="74">
                  <c:v>104.78975544186011</c:v>
                </c:pt>
                <c:pt idx="75">
                  <c:v>107.84620714430217</c:v>
                </c:pt>
                <c:pt idx="76">
                  <c:v>111.64965298706696</c:v>
                </c:pt>
                <c:pt idx="77">
                  <c:v>116.23801585326541</c:v>
                </c:pt>
                <c:pt idx="78">
                  <c:v>121.60243940104306</c:v>
                </c:pt>
                <c:pt idx="79">
                  <c:v>127.67433987097931</c:v>
                </c:pt>
                <c:pt idx="80">
                  <c:v>134.31582230299247</c:v>
                </c:pt>
                <c:pt idx="81">
                  <c:v>141.31143890816696</c:v>
                </c:pt>
                <c:pt idx="82">
                  <c:v>148.34396009701851</c:v>
                </c:pt>
                <c:pt idx="83">
                  <c:v>154.89935730980935</c:v>
                </c:pt>
                <c:pt idx="84">
                  <c:v>160.02838826223635</c:v>
                </c:pt>
                <c:pt idx="85">
                  <c:v>162.06806319390401</c:v>
                </c:pt>
                <c:pt idx="86">
                  <c:v>158.87950703085482</c:v>
                </c:pt>
                <c:pt idx="87">
                  <c:v>149.21456915450145</c:v>
                </c:pt>
                <c:pt idx="88">
                  <c:v>134.49511333223384</c:v>
                </c:pt>
                <c:pt idx="89">
                  <c:v>118.81336832310419</c:v>
                </c:pt>
                <c:pt idx="90">
                  <c:v>106.37630125815573</c:v>
                </c:pt>
                <c:pt idx="91">
                  <c:v>98.883393283821363</c:v>
                </c:pt>
                <c:pt idx="92">
                  <c:v>95.411577655382217</c:v>
                </c:pt>
                <c:pt idx="93">
                  <c:v>94.144976409561906</c:v>
                </c:pt>
                <c:pt idx="94">
                  <c:v>93.749121581822038</c:v>
                </c:pt>
                <c:pt idx="95">
                  <c:v>93.609615512531832</c:v>
                </c:pt>
                <c:pt idx="96">
                  <c:v>93.530445586626726</c:v>
                </c:pt>
                <c:pt idx="97">
                  <c:v>93.467670963279247</c:v>
                </c:pt>
                <c:pt idx="98">
                  <c:v>93.416120438427441</c:v>
                </c:pt>
                <c:pt idx="99">
                  <c:v>93.378513553880495</c:v>
                </c:pt>
                <c:pt idx="100">
                  <c:v>93.359796563535085</c:v>
                </c:pt>
                <c:pt idx="101">
                  <c:v>93.366661537251588</c:v>
                </c:pt>
                <c:pt idx="102">
                  <c:v>93.407853546793675</c:v>
                </c:pt>
                <c:pt idx="103">
                  <c:v>93.494592902426319</c:v>
                </c:pt>
                <c:pt idx="104">
                  <c:v>93.641022078286426</c:v>
                </c:pt>
                <c:pt idx="105">
                  <c:v>93.864643084774116</c:v>
                </c:pt>
                <c:pt idx="106">
                  <c:v>94.18670533094091</c:v>
                </c:pt>
                <c:pt idx="107">
                  <c:v>94.63249297615485</c:v>
                </c:pt>
                <c:pt idx="108">
                  <c:v>95.231450382214362</c:v>
                </c:pt>
                <c:pt idx="109">
                  <c:v>96.017076458243693</c:v>
                </c:pt>
                <c:pt idx="110">
                  <c:v>97.026515348199581</c:v>
                </c:pt>
                <c:pt idx="111">
                  <c:v>98.299774037829991</c:v>
                </c:pt>
                <c:pt idx="112">
                  <c:v>99.878508893931354</c:v>
                </c:pt>
                <c:pt idx="113">
                  <c:v>101.80434426373228</c:v>
                </c:pt>
                <c:pt idx="114">
                  <c:v>104.11671760696757</c:v>
                </c:pt>
                <c:pt idx="115">
                  <c:v>106.85028659500604</c:v>
                </c:pt>
                <c:pt idx="116">
                  <c:v>110.03198208179184</c:v>
                </c:pt>
                <c:pt idx="117">
                  <c:v>113.67784269959731</c:v>
                </c:pt>
                <c:pt idx="118">
                  <c:v>117.78981411702328</c:v>
                </c:pt>
                <c:pt idx="119">
                  <c:v>122.35272022972445</c:v>
                </c:pt>
                <c:pt idx="120">
                  <c:v>127.33156501294593</c:v>
                </c:pt>
                <c:pt idx="121">
                  <c:v>132.66907496306467</c:v>
                </c:pt>
                <c:pt idx="122">
                  <c:v>138.28267959088384</c:v>
                </c:pt>
                <c:pt idx="123">
                  <c:v>144.05860538796122</c:v>
                </c:pt>
                <c:pt idx="124">
                  <c:v>149.83847692082125</c:v>
                </c:pt>
                <c:pt idx="125">
                  <c:v>155.39240701614204</c:v>
                </c:pt>
                <c:pt idx="126">
                  <c:v>160.37642824319659</c:v>
                </c:pt>
                <c:pt idx="127">
                  <c:v>164.28694837836537</c:v>
                </c:pt>
                <c:pt idx="128">
                  <c:v>166.45021747368372</c:v>
                </c:pt>
                <c:pt idx="129">
                  <c:v>166.10359100463955</c:v>
                </c:pt>
                <c:pt idx="130">
                  <c:v>162.60568105670137</c:v>
                </c:pt>
                <c:pt idx="131">
                  <c:v>155.73550139857196</c:v>
                </c:pt>
                <c:pt idx="132">
                  <c:v>145.94082714124551</c:v>
                </c:pt>
                <c:pt idx="133">
                  <c:v>134.36059726508716</c:v>
                </c:pt>
                <c:pt idx="134">
                  <c:v>122.54249330017342</c:v>
                </c:pt>
                <c:pt idx="135">
                  <c:v>111.96329818757435</c:v>
                </c:pt>
                <c:pt idx="136">
                  <c:v>103.59433684220936</c:v>
                </c:pt>
                <c:pt idx="137">
                  <c:v>97.722113895998689</c:v>
                </c:pt>
                <c:pt idx="138">
                  <c:v>94.063385756566589</c:v>
                </c:pt>
                <c:pt idx="139">
                  <c:v>92.046676169364432</c:v>
                </c:pt>
                <c:pt idx="140">
                  <c:v>91.084847417103092</c:v>
                </c:pt>
                <c:pt idx="141">
                  <c:v>90.732594812463631</c:v>
                </c:pt>
                <c:pt idx="142">
                  <c:v>90.722561404594501</c:v>
                </c:pt>
                <c:pt idx="143">
                  <c:v>90.93084439403421</c:v>
                </c:pt>
                <c:pt idx="144">
                  <c:v>91.324822600687426</c:v>
                </c:pt>
                <c:pt idx="145">
                  <c:v>91.92177890435832</c:v>
                </c:pt>
                <c:pt idx="146">
                  <c:v>92.764130448838202</c:v>
                </c:pt>
                <c:pt idx="147">
                  <c:v>93.90650288023653</c:v>
                </c:pt>
                <c:pt idx="148">
                  <c:v>95.40849065467502</c:v>
                </c:pt>
                <c:pt idx="149">
                  <c:v>97.329018139427802</c:v>
                </c:pt>
                <c:pt idx="150">
                  <c:v>99.720387478456189</c:v>
                </c:pt>
                <c:pt idx="151">
                  <c:v>102.62145236543819</c:v>
                </c:pt>
                <c:pt idx="152">
                  <c:v>106.05000314580688</c:v>
                </c:pt>
                <c:pt idx="153">
                  <c:v>109.99453115361136</c:v>
                </c:pt>
                <c:pt idx="154">
                  <c:v>114.4048934341097</c:v>
                </c:pt>
                <c:pt idx="155">
                  <c:v>119.17971805227388</c:v>
                </c:pt>
                <c:pt idx="156">
                  <c:v>124.14611964581891</c:v>
                </c:pt>
                <c:pt idx="157">
                  <c:v>129.02731754037467</c:v>
                </c:pt>
                <c:pt idx="158">
                  <c:v>133.40212067671604</c:v>
                </c:pt>
                <c:pt idx="159">
                  <c:v>136.681562389232</c:v>
                </c:pt>
                <c:pt idx="160">
                  <c:v>138.1533836384811</c:v>
                </c:pt>
                <c:pt idx="161">
                  <c:v>137.14422951782052</c:v>
                </c:pt>
                <c:pt idx="162">
                  <c:v>133.2897330843349</c:v>
                </c:pt>
                <c:pt idx="163">
                  <c:v>126.79791484812486</c:v>
                </c:pt>
                <c:pt idx="164">
                  <c:v>118.52676024645451</c:v>
                </c:pt>
                <c:pt idx="165">
                  <c:v>109.76585583723698</c:v>
                </c:pt>
                <c:pt idx="166">
                  <c:v>101.79981600590926</c:v>
                </c:pt>
                <c:pt idx="167">
                  <c:v>95.489783312518014</c:v>
                </c:pt>
                <c:pt idx="168">
                  <c:v>91.093676640046098</c:v>
                </c:pt>
                <c:pt idx="169">
                  <c:v>88.371134292277077</c:v>
                </c:pt>
                <c:pt idx="170">
                  <c:v>86.843368527337347</c:v>
                </c:pt>
                <c:pt idx="171">
                  <c:v>86.033733263402624</c:v>
                </c:pt>
                <c:pt idx="172">
                  <c:v>85.593246461474294</c:v>
                </c:pt>
                <c:pt idx="173">
                  <c:v>85.316653624467989</c:v>
                </c:pt>
                <c:pt idx="174">
                  <c:v>85.103518077283496</c:v>
                </c:pt>
                <c:pt idx="175">
                  <c:v>84.912260554186688</c:v>
                </c:pt>
                <c:pt idx="176">
                  <c:v>84.7282270619081</c:v>
                </c:pt>
                <c:pt idx="177">
                  <c:v>84.547058944870031</c:v>
                </c:pt>
                <c:pt idx="178">
                  <c:v>84.367726521771118</c:v>
                </c:pt>
                <c:pt idx="179">
                  <c:v>84.190106924344946</c:v>
                </c:pt>
                <c:pt idx="180">
                  <c:v>84.014273450540799</c:v>
                </c:pt>
                <c:pt idx="181">
                  <c:v>83.840318481890961</c:v>
                </c:pt>
                <c:pt idx="182">
                  <c:v>83.668316705022107</c:v>
                </c:pt>
                <c:pt idx="183">
                  <c:v>83.498319910606853</c:v>
                </c:pt>
                <c:pt idx="184">
                  <c:v>83.33035799926671</c:v>
                </c:pt>
                <c:pt idx="185">
                  <c:v>83.164441100089547</c:v>
                </c:pt>
                <c:pt idx="186">
                  <c:v>83.000561874244354</c:v>
                </c:pt>
                <c:pt idx="187">
                  <c:v>82.838697814421906</c:v>
                </c:pt>
                <c:pt idx="188">
                  <c:v>82.678813472212454</c:v>
                </c:pt>
                <c:pt idx="189">
                  <c:v>82.520862571708506</c:v>
                </c:pt>
                <c:pt idx="190">
                  <c:v>82.364789980328013</c:v>
                </c:pt>
                <c:pt idx="191">
                  <c:v>82.210533517851417</c:v>
                </c:pt>
                <c:pt idx="192">
                  <c:v>82.058025593085432</c:v>
                </c:pt>
                <c:pt idx="193">
                  <c:v>81.907194664501503</c:v>
                </c:pt>
                <c:pt idx="194">
                  <c:v>81.757966526715876</c:v>
                </c:pt>
                <c:pt idx="195">
                  <c:v>81.610265428893243</c:v>
                </c:pt>
                <c:pt idx="196">
                  <c:v>81.464015034216658</c:v>
                </c:pt>
                <c:pt idx="197">
                  <c:v>81.319139231639539</c:v>
                </c:pt>
                <c:pt idx="198">
                  <c:v>81.175562812384683</c:v>
                </c:pt>
                <c:pt idx="199">
                  <c:v>81.033212024242573</c:v>
                </c:pt>
                <c:pt idx="200">
                  <c:v>80.892015016792271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95.354420931777753</c:v>
                </c:pt>
                <c:pt idx="5">
                  <c:v>95.530653996894642</c:v>
                </c:pt>
                <c:pt idx="6">
                  <c:v>95.706631564676997</c:v>
                </c:pt>
                <c:pt idx="7">
                  <c:v>95.882274877229719</c:v>
                </c:pt>
                <c:pt idx="8">
                  <c:v>96.057493283304026</c:v>
                </c:pt>
                <c:pt idx="9">
                  <c:v>96.232182913117072</c:v>
                </c:pt>
                <c:pt idx="10">
                  <c:v>96.406225261930388</c:v>
                </c:pt>
                <c:pt idx="11">
                  <c:v>96.579485687816984</c:v>
                </c:pt>
                <c:pt idx="12">
                  <c:v>96.751811832655775</c:v>
                </c:pt>
                <c:pt idx="13">
                  <c:v>96.923031979785222</c:v>
                </c:pt>
                <c:pt idx="14">
                  <c:v>97.09295336700788</c:v>
                </c:pt>
                <c:pt idx="15">
                  <c:v>97.261360479824617</c:v>
                </c:pt>
                <c:pt idx="16">
                  <c:v>97.428013356928687</c:v>
                </c:pt>
                <c:pt idx="17">
                  <c:v>97.592645948101435</c:v>
                </c:pt>
                <c:pt idx="18">
                  <c:v>97.754964573658768</c:v>
                </c:pt>
                <c:pt idx="19">
                  <c:v>97.914646544361489</c:v>
                </c:pt>
                <c:pt idx="20">
                  <c:v>98.071339010984445</c:v>
                </c:pt>
                <c:pt idx="21">
                  <c:v>98.224658123175715</c:v>
                </c:pt>
                <c:pt idx="22">
                  <c:v>98.374188587325619</c:v>
                </c:pt>
                <c:pt idx="23">
                  <c:v>98.519483722235563</c:v>
                </c:pt>
                <c:pt idx="24">
                  <c:v>98.660066118591089</c:v>
                </c:pt>
                <c:pt idx="25">
                  <c:v>98.795429012593132</c:v>
                </c:pt>
                <c:pt idx="26">
                  <c:v>98.925038484423439</c:v>
                </c:pt>
                <c:pt idx="27">
                  <c:v>99.04833658725758</c:v>
                </c:pt>
                <c:pt idx="28">
                  <c:v>99.164745500994954</c:v>
                </c:pt>
                <c:pt idx="29">
                  <c:v>99.273672785544989</c:v>
                </c:pt>
                <c:pt idx="30">
                  <c:v>99.374517780404915</c:v>
                </c:pt>
                <c:pt idx="31">
                  <c:v>99.46667915980855</c:v>
                </c:pt>
                <c:pt idx="32">
                  <c:v>99.54956360592854</c:v>
                </c:pt>
                <c:pt idx="33">
                  <c:v>99.622595507285467</c:v>
                </c:pt>
                <c:pt idx="34">
                  <c:v>99.685227527417993</c:v>
                </c:pt>
                <c:pt idx="35">
                  <c:v>99.736951822828175</c:v>
                </c:pt>
                <c:pt idx="36">
                  <c:v>99.777311623137052</c:v>
                </c:pt>
                <c:pt idx="37">
                  <c:v>99.805912825106049</c:v>
                </c:pt>
                <c:pt idx="38">
                  <c:v>99.822435201202367</c:v>
                </c:pt>
                <c:pt idx="39">
                  <c:v>99.826642788412556</c:v>
                </c:pt>
                <c:pt idx="40">
                  <c:v>99.818393009365934</c:v>
                </c:pt>
                <c:pt idx="41">
                  <c:v>99.797644089784583</c:v>
                </c:pt>
                <c:pt idx="42">
                  <c:v>99.764460376373393</c:v>
                </c:pt>
                <c:pt idx="43">
                  <c:v>99.719015227745999</c:v>
                </c:pt>
                <c:pt idx="44">
                  <c:v>99.661591245441628</c:v>
                </c:pt>
                <c:pt idx="45">
                  <c:v>99.59257772741779</c:v>
                </c:pt>
                <c:pt idx="46">
                  <c:v>99.512465355091408</c:v>
                </c:pt>
                <c:pt idx="47">
                  <c:v>99.421838257803657</c:v>
                </c:pt>
                <c:pt idx="48">
                  <c:v>99.321363725441657</c:v>
                </c:pt>
                <c:pt idx="49">
                  <c:v>99.211779951100951</c:v>
                </c:pt>
                <c:pt idx="50">
                  <c:v>99.093882272727058</c:v>
                </c:pt>
                <c:pt idx="51">
                  <c:v>98.968508439541225</c:v>
                </c:pt>
                <c:pt idx="52">
                  <c:v>98.83652345255517</c:v>
                </c:pt>
                <c:pt idx="53">
                  <c:v>98.698804518565623</c:v>
                </c:pt>
                <c:pt idx="54">
                  <c:v>98.556226616600156</c:v>
                </c:pt>
                <c:pt idx="55">
                  <c:v>98.40964911018628</c:v>
                </c:pt>
                <c:pt idx="56">
                  <c:v>98.259903755010683</c:v>
                </c:pt>
                <c:pt idx="57">
                  <c:v>98.107784357252356</c:v>
                </c:pt>
                <c:pt idx="58">
                  <c:v>97.954038240742804</c:v>
                </c:pt>
                <c:pt idx="59">
                  <c:v>97.799359587924855</c:v>
                </c:pt>
                <c:pt idx="60">
                  <c:v>97.644384635808649</c:v>
                </c:pt>
                <c:pt idx="61">
                  <c:v>97.489688637592906</c:v>
                </c:pt>
                <c:pt idx="62">
                  <c:v>97.335784445494141</c:v>
                </c:pt>
                <c:pt idx="63">
                  <c:v>97.183122531232897</c:v>
                </c:pt>
                <c:pt idx="64">
                  <c:v>97.032092236906962</c:v>
                </c:pt>
                <c:pt idx="65">
                  <c:v>96.883024039044443</c:v>
                </c:pt>
                <c:pt idx="66">
                  <c:v>96.736192610268162</c:v>
                </c:pt>
                <c:pt idx="67">
                  <c:v>96.591820473736263</c:v>
                </c:pt>
                <c:pt idx="68">
                  <c:v>96.450082062840266</c:v>
                </c:pt>
                <c:pt idx="69">
                  <c:v>96.311108020207058</c:v>
                </c:pt>
                <c:pt idx="70">
                  <c:v>96.174989593829537</c:v>
                </c:pt>
                <c:pt idx="71">
                  <c:v>96.041783012474866</c:v>
                </c:pt>
                <c:pt idx="72">
                  <c:v>95.91151374610682</c:v>
                </c:pt>
                <c:pt idx="73">
                  <c:v>95.784180578996938</c:v>
                </c:pt>
                <c:pt idx="74">
                  <c:v>95.659759442898903</c:v>
                </c:pt>
                <c:pt idx="75">
                  <c:v>95.538206974807153</c:v>
                </c:pt>
                <c:pt idx="76">
                  <c:v>95.419463778315276</c:v>
                </c:pt>
                <c:pt idx="77">
                  <c:v>95.303457379488876</c:v>
                </c:pt>
                <c:pt idx="78">
                  <c:v>95.190104877647059</c:v>
                </c:pt>
                <c:pt idx="79">
                  <c:v>95.079315298736816</c:v>
                </c:pt>
                <c:pt idx="80">
                  <c:v>94.970991664368924</c:v>
                </c:pt>
                <c:pt idx="81">
                  <c:v>94.865032793339097</c:v>
                </c:pt>
                <c:pt idx="82">
                  <c:v>94.761334854865524</c:v>
                </c:pt>
                <c:pt idx="83">
                  <c:v>94.659792694090768</c:v>
                </c:pt>
                <c:pt idx="84">
                  <c:v>94.560300950852607</c:v>
                </c:pt>
                <c:pt idx="85">
                  <c:v>94.462754992527948</c:v>
                </c:pt>
                <c:pt idx="86">
                  <c:v>94.367051681068389</c:v>
                </c:pt>
                <c:pt idx="87">
                  <c:v>94.27308999331764</c:v>
                </c:pt>
                <c:pt idx="88">
                  <c:v>94.180771512446583</c:v>
                </c:pt>
                <c:pt idx="89">
                  <c:v>94.09000080695364</c:v>
                </c:pt>
                <c:pt idx="90">
                  <c:v>94.000685712227437</c:v>
                </c:pt>
                <c:pt idx="91">
                  <c:v>93.912737528211323</c:v>
                </c:pt>
                <c:pt idx="92">
                  <c:v>93.826071145282853</c:v>
                </c:pt>
                <c:pt idx="93">
                  <c:v>93.740605109096052</c:v>
                </c:pt>
                <c:pt idx="94">
                  <c:v>93.656261633846256</c:v>
                </c:pt>
                <c:pt idx="95">
                  <c:v>93.572966572220849</c:v>
                </c:pt>
                <c:pt idx="96">
                  <c:v>93.490649349195721</c:v>
                </c:pt>
                <c:pt idx="97">
                  <c:v>93.409242865833036</c:v>
                </c:pt>
                <c:pt idx="98">
                  <c:v>93.328683378322808</c:v>
                </c:pt>
                <c:pt idx="99">
                  <c:v>93.24891035669269</c:v>
                </c:pt>
                <c:pt idx="100">
                  <c:v>93.169866326873091</c:v>
                </c:pt>
                <c:pt idx="101">
                  <c:v>93.091496699150397</c:v>
                </c:pt>
                <c:pt idx="102">
                  <c:v>93.013749585456168</c:v>
                </c:pt>
                <c:pt idx="103">
                  <c:v>92.936575607423507</c:v>
                </c:pt>
                <c:pt idx="104">
                  <c:v>92.859927696681865</c:v>
                </c:pt>
                <c:pt idx="105">
                  <c:v>92.783760888456484</c:v>
                </c:pt>
                <c:pt idx="106">
                  <c:v>92.708032109179712</c:v>
                </c:pt>
                <c:pt idx="107">
                  <c:v>92.632699958504759</c:v>
                </c:pt>
                <c:pt idx="108">
                  <c:v>92.557724485833077</c:v>
                </c:pt>
                <c:pt idx="109">
                  <c:v>92.4830669612207</c:v>
                </c:pt>
                <c:pt idx="110">
                  <c:v>92.408689640313696</c:v>
                </c:pt>
                <c:pt idx="111">
                  <c:v>92.334555522775048</c:v>
                </c:pt>
                <c:pt idx="112">
                  <c:v>92.260628103504544</c:v>
                </c:pt>
                <c:pt idx="113">
                  <c:v>92.186871115817652</c:v>
                </c:pt>
                <c:pt idx="114">
                  <c:v>92.113248265640024</c:v>
                </c:pt>
                <c:pt idx="115">
                  <c:v>92.039722955692454</c:v>
                </c:pt>
                <c:pt idx="116">
                  <c:v>91.966257998587437</c:v>
                </c:pt>
                <c:pt idx="117">
                  <c:v>91.892815317740073</c:v>
                </c:pt>
                <c:pt idx="118">
                  <c:v>91.819355635013579</c:v>
                </c:pt>
                <c:pt idx="119">
                  <c:v>91.745838144082327</c:v>
                </c:pt>
                <c:pt idx="120">
                  <c:v>91.67222016861038</c:v>
                </c:pt>
                <c:pt idx="121">
                  <c:v>91.598456804519003</c:v>
                </c:pt>
                <c:pt idx="122">
                  <c:v>91.524500545866573</c:v>
                </c:pt>
                <c:pt idx="123">
                  <c:v>91.450300894198776</c:v>
                </c:pt>
                <c:pt idx="124">
                  <c:v>91.375803951663926</c:v>
                </c:pt>
                <c:pt idx="125">
                  <c:v>91.300951998742363</c:v>
                </c:pt>
                <c:pt idx="126">
                  <c:v>91.225683058128993</c:v>
                </c:pt>
                <c:pt idx="127">
                  <c:v>91.149930447155512</c:v>
                </c:pt>
                <c:pt idx="128">
                  <c:v>91.07362232215975</c:v>
                </c:pt>
                <c:pt idx="129">
                  <c:v>90.996681219429007</c:v>
                </c:pt>
                <c:pt idx="130">
                  <c:v>90.919023598774743</c:v>
                </c:pt>
                <c:pt idx="131">
                  <c:v>90.840559397456133</c:v>
                </c:pt>
                <c:pt idx="132">
                  <c:v>90.761191604066397</c:v>
                </c:pt>
                <c:pt idx="133">
                  <c:v>90.680815864127908</c:v>
                </c:pt>
                <c:pt idx="134">
                  <c:v>90.599320131497834</c:v>
                </c:pt>
                <c:pt idx="135">
                  <c:v>90.516584382234626</c:v>
                </c:pt>
                <c:pt idx="136">
                  <c:v>90.432480410264176</c:v>
                </c:pt>
                <c:pt idx="137">
                  <c:v>90.346871726932818</c:v>
                </c:pt>
                <c:pt idx="138">
                  <c:v>90.259613589228579</c:v>
                </c:pt>
                <c:pt idx="139">
                  <c:v>90.170553183936306</c:v>
                </c:pt>
                <c:pt idx="140">
                  <c:v>90.079529997071319</c:v>
                </c:pt>
                <c:pt idx="141">
                  <c:v>89.986376399361774</c:v>
                </c:pt>
                <c:pt idx="142">
                  <c:v>89.890918479034383</c:v>
                </c:pt>
                <c:pt idx="143">
                  <c:v>89.792977152364358</c:v>
                </c:pt>
                <c:pt idx="144">
                  <c:v>89.692369580023652</c:v>
                </c:pt>
                <c:pt idx="145">
                  <c:v>89.588910912824019</c:v>
                </c:pt>
                <c:pt idx="146">
                  <c:v>89.482416383658489</c:v>
                </c:pt>
                <c:pt idx="147">
                  <c:v>89.372703753001502</c:v>
                </c:pt>
                <c:pt idx="148">
                  <c:v>89.259596103054804</c:v>
                </c:pt>
                <c:pt idx="149">
                  <c:v>89.142924960505695</c:v>
                </c:pt>
                <c:pt idx="150">
                  <c:v>89.022533710105279</c:v>
                </c:pt>
                <c:pt idx="151">
                  <c:v>88.898281241369403</c:v>
                </c:pt>
                <c:pt idx="152">
                  <c:v>88.77004574946892</c:v>
                </c:pt>
                <c:pt idx="153">
                  <c:v>88.637728589969782</c:v>
                </c:pt>
                <c:pt idx="154">
                  <c:v>88.501258066992861</c:v>
                </c:pt>
                <c:pt idx="155">
                  <c:v>88.360593017340435</c:v>
                </c:pt>
                <c:pt idx="156">
                  <c:v>88.215726041074433</c:v>
                </c:pt>
                <c:pt idx="157">
                  <c:v>88.066686223806556</c:v>
                </c:pt>
                <c:pt idx="158">
                  <c:v>87.913541199208183</c:v>
                </c:pt>
                <c:pt idx="159">
                  <c:v>87.756398413141767</c:v>
                </c:pt>
                <c:pt idx="160">
                  <c:v>87.595405473827185</c:v>
                </c:pt>
                <c:pt idx="161">
                  <c:v>87.430749505190448</c:v>
                </c:pt>
                <c:pt idx="162">
                  <c:v>87.26265546162557</c:v>
                </c:pt>
                <c:pt idx="163">
                  <c:v>87.091383409507216</c:v>
                </c:pt>
                <c:pt idx="164">
                  <c:v>86.917224830789166</c:v>
                </c:pt>
                <c:pt idx="165">
                  <c:v>86.740498053241254</c:v>
                </c:pt>
                <c:pt idx="166">
                  <c:v>86.561542956484729</c:v>
                </c:pt>
                <c:pt idx="167">
                  <c:v>86.380715139409347</c:v>
                </c:pt>
                <c:pt idx="168">
                  <c:v>86.198379759890074</c:v>
                </c:pt>
                <c:pt idx="169">
                  <c:v>86.014905270064347</c:v>
                </c:pt>
                <c:pt idx="170">
                  <c:v>85.830657269092555</c:v>
                </c:pt>
                <c:pt idx="171">
                  <c:v>85.645992680871686</c:v>
                </c:pt>
                <c:pt idx="172">
                  <c:v>85.461254438322271</c:v>
                </c:pt>
                <c:pt idx="173">
                  <c:v>85.276766821236151</c:v>
                </c:pt>
                <c:pt idx="174">
                  <c:v>85.09283155442499</c:v>
                </c:pt>
                <c:pt idx="175">
                  <c:v>84.90972473039642</c:v>
                </c:pt>
                <c:pt idx="176">
                  <c:v>84.727694579171342</c:v>
                </c:pt>
                <c:pt idx="177">
                  <c:v>84.54696006984112</c:v>
                </c:pt>
                <c:pt idx="178">
                  <c:v>84.367710296079309</c:v>
                </c:pt>
                <c:pt idx="179">
                  <c:v>84.190104572348872</c:v>
                </c:pt>
                <c:pt idx="180">
                  <c:v>84.01427314951701</c:v>
                </c:pt>
                <c:pt idx="181">
                  <c:v>83.840318447886432</c:v>
                </c:pt>
                <c:pt idx="182">
                  <c:v>83.668316701632818</c:v>
                </c:pt>
                <c:pt idx="183">
                  <c:v>83.498319910308865</c:v>
                </c:pt>
                <c:pt idx="184">
                  <c:v>83.330357999243603</c:v>
                </c:pt>
                <c:pt idx="185">
                  <c:v>83.16444110008797</c:v>
                </c:pt>
                <c:pt idx="186">
                  <c:v>83.000561874244255</c:v>
                </c:pt>
                <c:pt idx="187">
                  <c:v>82.838697814421906</c:v>
                </c:pt>
                <c:pt idx="188">
                  <c:v>82.678813472212454</c:v>
                </c:pt>
                <c:pt idx="189">
                  <c:v>82.520862571708506</c:v>
                </c:pt>
                <c:pt idx="190">
                  <c:v>82.364789980328013</c:v>
                </c:pt>
                <c:pt idx="191">
                  <c:v>82.210533517851417</c:v>
                </c:pt>
                <c:pt idx="192">
                  <c:v>82.058025593085432</c:v>
                </c:pt>
                <c:pt idx="193">
                  <c:v>81.907194664501503</c:v>
                </c:pt>
                <c:pt idx="194">
                  <c:v>81.757966526715876</c:v>
                </c:pt>
                <c:pt idx="195">
                  <c:v>81.610265428893243</c:v>
                </c:pt>
                <c:pt idx="196">
                  <c:v>81.464015034216658</c:v>
                </c:pt>
                <c:pt idx="197">
                  <c:v>81.319139231639539</c:v>
                </c:pt>
                <c:pt idx="198">
                  <c:v>81.175562812384683</c:v>
                </c:pt>
                <c:pt idx="199">
                  <c:v>81.033212024242573</c:v>
                </c:pt>
                <c:pt idx="200">
                  <c:v>80.892015016792271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2828 nM α1(I), 2.38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5.3066712151688042</c:v>
                  </c:pt>
                  <c:pt idx="1">
                    <c:v>4.5162348187233832</c:v>
                  </c:pt>
                  <c:pt idx="2">
                    <c:v>2.7248196055512861</c:v>
                  </c:pt>
                  <c:pt idx="3">
                    <c:v>2.5685929727969556</c:v>
                  </c:pt>
                  <c:pt idx="4">
                    <c:v>0.6829964759545466</c:v>
                  </c:pt>
                  <c:pt idx="5">
                    <c:v>4.0379737968495357</c:v>
                  </c:pt>
                  <c:pt idx="6">
                    <c:v>5.0853562634526748</c:v>
                  </c:pt>
                  <c:pt idx="7">
                    <c:v>6.0277734690448614</c:v>
                  </c:pt>
                  <c:pt idx="8">
                    <c:v>2.6866986190217435</c:v>
                  </c:pt>
                  <c:pt idx="9">
                    <c:v>4.1851524714445736</c:v>
                  </c:pt>
                  <c:pt idx="10">
                    <c:v>7.1081682276940352</c:v>
                  </c:pt>
                  <c:pt idx="11">
                    <c:v>6.5792342512313891</c:v>
                  </c:pt>
                  <c:pt idx="12">
                    <c:v>11.882959927677623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5.3066712151688042</c:v>
                  </c:pt>
                  <c:pt idx="1">
                    <c:v>4.5162348187233832</c:v>
                  </c:pt>
                  <c:pt idx="2">
                    <c:v>2.7248196055512861</c:v>
                  </c:pt>
                  <c:pt idx="3">
                    <c:v>2.5685929727969556</c:v>
                  </c:pt>
                  <c:pt idx="4">
                    <c:v>0.6829964759545466</c:v>
                  </c:pt>
                  <c:pt idx="5">
                    <c:v>4.0379737968495357</c:v>
                  </c:pt>
                  <c:pt idx="6">
                    <c:v>5.0853562634526748</c:v>
                  </c:pt>
                  <c:pt idx="7">
                    <c:v>6.0277734690448614</c:v>
                  </c:pt>
                  <c:pt idx="8">
                    <c:v>2.6866986190217435</c:v>
                  </c:pt>
                  <c:pt idx="9">
                    <c:v>4.1851524714445736</c:v>
                  </c:pt>
                  <c:pt idx="10">
                    <c:v>7.1081682276940352</c:v>
                  </c:pt>
                  <c:pt idx="11">
                    <c:v>6.5792342512313891</c:v>
                  </c:pt>
                  <c:pt idx="12">
                    <c:v>11.882959927677623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4.5811548875390304</c:v>
                </c:pt>
                <c:pt idx="1">
                  <c:v>36.83414546285335</c:v>
                </c:pt>
                <c:pt idx="2">
                  <c:v>63.093818163328336</c:v>
                </c:pt>
                <c:pt idx="3">
                  <c:v>80.633117105262059</c:v>
                </c:pt>
                <c:pt idx="4">
                  <c:v>100.91496822665282</c:v>
                </c:pt>
                <c:pt idx="5">
                  <c:v>114.93065785506684</c:v>
                </c:pt>
                <c:pt idx="6">
                  <c:v>138.64257550240666</c:v>
                </c:pt>
                <c:pt idx="7">
                  <c:v>140.95066211907493</c:v>
                </c:pt>
                <c:pt idx="8">
                  <c:v>165.57747723167984</c:v>
                </c:pt>
                <c:pt idx="9">
                  <c:v>183.53073023110628</c:v>
                </c:pt>
                <c:pt idx="10">
                  <c:v>188.28761059459197</c:v>
                </c:pt>
                <c:pt idx="11">
                  <c:v>210.30586840459196</c:v>
                </c:pt>
                <c:pt idx="12">
                  <c:v>216.1909081556675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4.5811548875390304</c:v>
                </c:pt>
                <c:pt idx="1">
                  <c:v>36.83414546285335</c:v>
                </c:pt>
                <c:pt idx="2">
                  <c:v>63.093818163328336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2828 nM α1(I), 2.38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1.8764749700031134E-3</c:v>
                  </c:pt>
                  <c:pt idx="1">
                    <c:v>1.5969712937494282E-3</c:v>
                  </c:pt>
                  <c:pt idx="2">
                    <c:v>9.6351471200540521E-4</c:v>
                  </c:pt>
                  <c:pt idx="3">
                    <c:v>9.0827191400175242E-4</c:v>
                  </c:pt>
                  <c:pt idx="4">
                    <c:v>2.4151219093159355E-4</c:v>
                  </c:pt>
                  <c:pt idx="5">
                    <c:v>1.427854949381024E-3</c:v>
                  </c:pt>
                  <c:pt idx="6">
                    <c:v>1.7982165005136757E-3</c:v>
                  </c:pt>
                  <c:pt idx="7">
                    <c:v>2.1314616227174192E-3</c:v>
                  </c:pt>
                  <c:pt idx="8">
                    <c:v>9.500348723556377E-4</c:v>
                  </c:pt>
                  <c:pt idx="9">
                    <c:v>1.479898327950698E-3</c:v>
                  </c:pt>
                  <c:pt idx="10">
                    <c:v>2.5134965444462642E-3</c:v>
                  </c:pt>
                  <c:pt idx="11">
                    <c:v>2.3264618993038859E-3</c:v>
                  </c:pt>
                  <c:pt idx="12">
                    <c:v>4.2018953068166985E-3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1.8764749700031134E-3</c:v>
                  </c:pt>
                  <c:pt idx="1">
                    <c:v>1.5969712937494282E-3</c:v>
                  </c:pt>
                  <c:pt idx="2">
                    <c:v>9.6351471200540521E-4</c:v>
                  </c:pt>
                  <c:pt idx="3">
                    <c:v>9.0827191400175242E-4</c:v>
                  </c:pt>
                  <c:pt idx="4">
                    <c:v>2.4151219093159355E-4</c:v>
                  </c:pt>
                  <c:pt idx="5">
                    <c:v>1.427854949381024E-3</c:v>
                  </c:pt>
                  <c:pt idx="6">
                    <c:v>1.7982165005136757E-3</c:v>
                  </c:pt>
                  <c:pt idx="7">
                    <c:v>2.1314616227174192E-3</c:v>
                  </c:pt>
                  <c:pt idx="8">
                    <c:v>9.500348723556377E-4</c:v>
                  </c:pt>
                  <c:pt idx="9">
                    <c:v>1.479898327950698E-3</c:v>
                  </c:pt>
                  <c:pt idx="10">
                    <c:v>2.5134965444462642E-3</c:v>
                  </c:pt>
                  <c:pt idx="11">
                    <c:v>2.3264618993038859E-3</c:v>
                  </c:pt>
                  <c:pt idx="12">
                    <c:v>4.2018953068166985E-3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1.6199274708412414E-3</c:v>
                </c:pt>
                <c:pt idx="1">
                  <c:v>1.3024803911900052E-2</c:v>
                </c:pt>
                <c:pt idx="2">
                  <c:v>2.2310402462280176E-2</c:v>
                </c:pt>
                <c:pt idx="3">
                  <c:v>2.8512417646839483E-2</c:v>
                </c:pt>
                <c:pt idx="4">
                  <c:v>3.5684217901928154E-2</c:v>
                </c:pt>
                <c:pt idx="5">
                  <c:v>4.0640260910561117E-2</c:v>
                </c:pt>
                <c:pt idx="6">
                  <c:v>4.9024955976805749E-2</c:v>
                </c:pt>
                <c:pt idx="7">
                  <c:v>4.9841111074637533E-2</c:v>
                </c:pt>
                <c:pt idx="8">
                  <c:v>5.8549320096067836E-2</c:v>
                </c:pt>
                <c:pt idx="9">
                  <c:v>6.4897712245794298E-2</c:v>
                </c:pt>
                <c:pt idx="10">
                  <c:v>6.6579777437974524E-2</c:v>
                </c:pt>
                <c:pt idx="11">
                  <c:v>7.4365582887055151E-2</c:v>
                </c:pt>
                <c:pt idx="12">
                  <c:v>7.6446572898043672E-2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2828 nM α1(I), 2.38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2.2296937878860521</c:v>
                  </c:pt>
                  <c:pt idx="1">
                    <c:v>1.8975776549257912</c:v>
                  </c:pt>
                  <c:pt idx="2">
                    <c:v>1.1448821872064228</c:v>
                  </c:pt>
                  <c:pt idx="3">
                    <c:v>1.0792407448726704</c:v>
                  </c:pt>
                  <c:pt idx="4">
                    <c:v>0.2869733092245994</c:v>
                  </c:pt>
                  <c:pt idx="5">
                    <c:v>1.6966276457350991</c:v>
                  </c:pt>
                  <c:pt idx="6">
                    <c:v>2.1367043123750737</c:v>
                  </c:pt>
                  <c:pt idx="7">
                    <c:v>2.5326779281701102</c:v>
                  </c:pt>
                  <c:pt idx="8">
                    <c:v>1.1288649659755225</c:v>
                  </c:pt>
                  <c:pt idx="9">
                    <c:v>1.7584674249767116</c:v>
                  </c:pt>
                  <c:pt idx="10">
                    <c:v>2.9866253057537966</c:v>
                  </c:pt>
                  <c:pt idx="11">
                    <c:v>2.7643841391728525</c:v>
                  </c:pt>
                  <c:pt idx="12">
                    <c:v>4.9928403057469009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2.2296937878860521</c:v>
                  </c:pt>
                  <c:pt idx="1">
                    <c:v>1.8975776549257912</c:v>
                  </c:pt>
                  <c:pt idx="2">
                    <c:v>1.1448821872064228</c:v>
                  </c:pt>
                  <c:pt idx="3">
                    <c:v>1.0792407448726704</c:v>
                  </c:pt>
                  <c:pt idx="4">
                    <c:v>0.2869733092245994</c:v>
                  </c:pt>
                  <c:pt idx="5">
                    <c:v>1.6966276457350991</c:v>
                  </c:pt>
                  <c:pt idx="6">
                    <c:v>2.1367043123750737</c:v>
                  </c:pt>
                  <c:pt idx="7">
                    <c:v>2.5326779281701102</c:v>
                  </c:pt>
                  <c:pt idx="8">
                    <c:v>1.1288649659755225</c:v>
                  </c:pt>
                  <c:pt idx="9">
                    <c:v>1.7584674249767116</c:v>
                  </c:pt>
                  <c:pt idx="10">
                    <c:v>2.9866253057537966</c:v>
                  </c:pt>
                  <c:pt idx="11">
                    <c:v>2.7643841391728525</c:v>
                  </c:pt>
                  <c:pt idx="12">
                    <c:v>4.9928403057469009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1.9248549947642986</c:v>
                </c:pt>
                <c:pt idx="1">
                  <c:v>15.476531707081239</c:v>
                </c:pt>
                <c:pt idx="2">
                  <c:v>26.510007631650563</c:v>
                </c:pt>
                <c:pt idx="3">
                  <c:v>33.879460968597506</c:v>
                </c:pt>
                <c:pt idx="4">
                  <c:v>42.40124715405581</c:v>
                </c:pt>
                <c:pt idx="5">
                  <c:v>48.290192376078508</c:v>
                </c:pt>
                <c:pt idx="6">
                  <c:v>58.253182984204479</c:v>
                </c:pt>
                <c:pt idx="7">
                  <c:v>59.22296727692224</c:v>
                </c:pt>
                <c:pt idx="8">
                  <c:v>69.570368584739427</c:v>
                </c:pt>
                <c:pt idx="9">
                  <c:v>77.113752197943811</c:v>
                </c:pt>
                <c:pt idx="10">
                  <c:v>79.112441426299156</c:v>
                </c:pt>
                <c:pt idx="11">
                  <c:v>88.363810254030241</c:v>
                </c:pt>
                <c:pt idx="12">
                  <c:v>90.836516031793067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15.476531707081239</c:v>
                </c:pt>
                <c:pt idx="2">
                  <c:v>26.510007631650563</c:v>
                </c:pt>
                <c:pt idx="3">
                  <c:v>33.879460968597506</c:v>
                </c:pt>
                <c:pt idx="4">
                  <c:v>42.40124715405581</c:v>
                </c:pt>
                <c:pt idx="5">
                  <c:v>48.290192376078508</c:v>
                </c:pt>
                <c:pt idx="6">
                  <c:v>58.253182984204479</c:v>
                </c:pt>
                <c:pt idx="7">
                  <c:v>59.22296727692224</c:v>
                </c:pt>
                <c:pt idx="8">
                  <c:v>69.570368584739427</c:v>
                </c:pt>
                <c:pt idx="9">
                  <c:v>77.113752197943811</c:v>
                </c:pt>
                <c:pt idx="10">
                  <c:v>79.112441426299156</c:v>
                </c:pt>
                <c:pt idx="11">
                  <c:v>88.363810254030241</c:v>
                </c:pt>
                <c:pt idx="12">
                  <c:v>90.836516031793067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1.9248549947642986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1414 nM α2(I), 2.38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0.91725430862667179</c:v>
                  </c:pt>
                  <c:pt idx="1">
                    <c:v>3.0330475117802953</c:v>
                  </c:pt>
                  <c:pt idx="2">
                    <c:v>2.8438530593978881</c:v>
                  </c:pt>
                  <c:pt idx="3">
                    <c:v>2.4459118359854077</c:v>
                  </c:pt>
                  <c:pt idx="4">
                    <c:v>0.95260776303748762</c:v>
                  </c:pt>
                  <c:pt idx="5">
                    <c:v>2.2385059969947445</c:v>
                  </c:pt>
                  <c:pt idx="6">
                    <c:v>3.4166092818688263</c:v>
                  </c:pt>
                  <c:pt idx="7">
                    <c:v>4.2606295791663689</c:v>
                  </c:pt>
                  <c:pt idx="8">
                    <c:v>6.0801479322373995</c:v>
                  </c:pt>
                  <c:pt idx="9">
                    <c:v>3.6807670828393895</c:v>
                  </c:pt>
                  <c:pt idx="10">
                    <c:v>8.3199934285533761</c:v>
                  </c:pt>
                  <c:pt idx="11">
                    <c:v>2.4995565978278944</c:v>
                  </c:pt>
                  <c:pt idx="12">
                    <c:v>2.9579797802639614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0.91725430862667179</c:v>
                  </c:pt>
                  <c:pt idx="1">
                    <c:v>3.0330475117802953</c:v>
                  </c:pt>
                  <c:pt idx="2">
                    <c:v>2.8438530593978881</c:v>
                  </c:pt>
                  <c:pt idx="3">
                    <c:v>2.4459118359854077</c:v>
                  </c:pt>
                  <c:pt idx="4">
                    <c:v>0.95260776303748762</c:v>
                  </c:pt>
                  <c:pt idx="5">
                    <c:v>2.2385059969947445</c:v>
                  </c:pt>
                  <c:pt idx="6">
                    <c:v>3.4166092818688263</c:v>
                  </c:pt>
                  <c:pt idx="7">
                    <c:v>4.2606295791663689</c:v>
                  </c:pt>
                  <c:pt idx="8">
                    <c:v>6.0801479322373995</c:v>
                  </c:pt>
                  <c:pt idx="9">
                    <c:v>3.6807670828393895</c:v>
                  </c:pt>
                  <c:pt idx="10">
                    <c:v>8.3199934285533761</c:v>
                  </c:pt>
                  <c:pt idx="11">
                    <c:v>2.4995565978278944</c:v>
                  </c:pt>
                  <c:pt idx="12">
                    <c:v>2.9579797802639614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6.6426639297311718</c:v>
                </c:pt>
                <c:pt idx="1">
                  <c:v>15.409186128594385</c:v>
                </c:pt>
                <c:pt idx="2">
                  <c:v>30.372560607787186</c:v>
                </c:pt>
                <c:pt idx="3">
                  <c:v>39.794282834458464</c:v>
                </c:pt>
                <c:pt idx="4">
                  <c:v>48.442902306761248</c:v>
                </c:pt>
                <c:pt idx="5">
                  <c:v>58.485828303990729</c:v>
                </c:pt>
                <c:pt idx="6">
                  <c:v>64.212614765498358</c:v>
                </c:pt>
                <c:pt idx="7">
                  <c:v>61.779942579566864</c:v>
                </c:pt>
                <c:pt idx="8">
                  <c:v>80.843238063727085</c:v>
                </c:pt>
                <c:pt idx="9">
                  <c:v>91.282750289769282</c:v>
                </c:pt>
                <c:pt idx="10">
                  <c:v>95.757407878004315</c:v>
                </c:pt>
                <c:pt idx="11">
                  <c:v>105.98412835967582</c:v>
                </c:pt>
                <c:pt idx="12">
                  <c:v>121.20058203059681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6.6426639297311718</c:v>
                </c:pt>
                <c:pt idx="1">
                  <c:v>15.409186128594385</c:v>
                </c:pt>
                <c:pt idx="2">
                  <c:v>30.372560607787186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1414 nM α2(I), 2.38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6.4869470199906067E-4</c:v>
                  </c:pt>
                  <c:pt idx="1">
                    <c:v>2.1450123845688086E-3</c:v>
                  </c:pt>
                  <c:pt idx="2">
                    <c:v>2.0112114988669648E-3</c:v>
                  </c:pt>
                  <c:pt idx="3">
                    <c:v>1.7297820622244749E-3</c:v>
                  </c:pt>
                  <c:pt idx="4">
                    <c:v>6.7369714500529533E-4</c:v>
                  </c:pt>
                  <c:pt idx="5">
                    <c:v>1.5831018366299467E-3</c:v>
                  </c:pt>
                  <c:pt idx="6">
                    <c:v>2.416272476569184E-3</c:v>
                  </c:pt>
                  <c:pt idx="7">
                    <c:v>3.0131750913482097E-3</c:v>
                  </c:pt>
                  <c:pt idx="8">
                    <c:v>4.299963176971287E-3</c:v>
                  </c:pt>
                  <c:pt idx="9">
                    <c:v>2.6030884602824536E-3</c:v>
                  </c:pt>
                  <c:pt idx="10">
                    <c:v>5.8840123257096009E-3</c:v>
                  </c:pt>
                  <c:pt idx="11">
                    <c:v>1.7677203662149184E-3</c:v>
                  </c:pt>
                  <c:pt idx="12">
                    <c:v>2.0919234655332117E-3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6.4869470199906067E-4</c:v>
                  </c:pt>
                  <c:pt idx="1">
                    <c:v>2.1450123845688086E-3</c:v>
                  </c:pt>
                  <c:pt idx="2">
                    <c:v>2.0112114988669648E-3</c:v>
                  </c:pt>
                  <c:pt idx="3">
                    <c:v>1.7297820622244749E-3</c:v>
                  </c:pt>
                  <c:pt idx="4">
                    <c:v>6.7369714500529533E-4</c:v>
                  </c:pt>
                  <c:pt idx="5">
                    <c:v>1.5831018366299467E-3</c:v>
                  </c:pt>
                  <c:pt idx="6">
                    <c:v>2.416272476569184E-3</c:v>
                  </c:pt>
                  <c:pt idx="7">
                    <c:v>3.0131750913482097E-3</c:v>
                  </c:pt>
                  <c:pt idx="8">
                    <c:v>4.299963176971287E-3</c:v>
                  </c:pt>
                  <c:pt idx="9">
                    <c:v>2.6030884602824536E-3</c:v>
                  </c:pt>
                  <c:pt idx="10">
                    <c:v>5.8840123257096009E-3</c:v>
                  </c:pt>
                  <c:pt idx="11">
                    <c:v>1.7677203662149184E-3</c:v>
                  </c:pt>
                  <c:pt idx="12">
                    <c:v>2.0919234655332117E-3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4.6977821285227525E-3</c:v>
                </c:pt>
                <c:pt idx="1">
                  <c:v>1.0897585663786694E-2</c:v>
                </c:pt>
                <c:pt idx="2">
                  <c:v>2.1479887275662791E-2</c:v>
                </c:pt>
                <c:pt idx="3">
                  <c:v>2.8143057167226634E-2</c:v>
                </c:pt>
                <c:pt idx="4">
                  <c:v>3.4259478293324784E-2</c:v>
                </c:pt>
                <c:pt idx="5">
                  <c:v>4.1361971926443232E-2</c:v>
                </c:pt>
                <c:pt idx="6">
                  <c:v>4.5412033073195447E-2</c:v>
                </c:pt>
                <c:pt idx="7">
                  <c:v>4.3691614271263696E-2</c:v>
                </c:pt>
                <c:pt idx="8">
                  <c:v>5.7173435688633013E-2</c:v>
                </c:pt>
                <c:pt idx="9">
                  <c:v>6.4556400487814206E-2</c:v>
                </c:pt>
                <c:pt idx="10">
                  <c:v>6.7720939093355248E-2</c:v>
                </c:pt>
                <c:pt idx="11">
                  <c:v>7.4953414681524624E-2</c:v>
                </c:pt>
                <c:pt idx="12">
                  <c:v>8.5714697334226875E-2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1414 nM α2(I), 2.38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0.38540097001120666</c:v>
                  </c:pt>
                  <c:pt idx="1">
                    <c:v>1.274389710832057</c:v>
                  </c:pt>
                  <c:pt idx="2">
                    <c:v>1.194896243444491</c:v>
                  </c:pt>
                  <c:pt idx="3">
                    <c:v>1.0276940487333646</c:v>
                  </c:pt>
                  <c:pt idx="4">
                    <c:v>0.40025536262079314</c:v>
                  </c:pt>
                  <c:pt idx="5">
                    <c:v>0.94054873823308593</c:v>
                  </c:pt>
                  <c:pt idx="6">
                    <c:v>1.4355501184322801</c:v>
                  </c:pt>
                  <c:pt idx="7">
                    <c:v>1.7901804954480542</c:v>
                  </c:pt>
                  <c:pt idx="8">
                    <c:v>2.5546840051417647</c:v>
                  </c:pt>
                  <c:pt idx="9">
                    <c:v>1.5465407911089872</c:v>
                  </c:pt>
                  <c:pt idx="10">
                    <c:v>3.4957955582157045</c:v>
                  </c:pt>
                  <c:pt idx="11">
                    <c:v>1.0502338646335692</c:v>
                  </c:pt>
                  <c:pt idx="12">
                    <c:v>1.2428486471697318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0.38540097001120666</c:v>
                  </c:pt>
                  <c:pt idx="1">
                    <c:v>1.274389710832057</c:v>
                  </c:pt>
                  <c:pt idx="2">
                    <c:v>1.194896243444491</c:v>
                  </c:pt>
                  <c:pt idx="3">
                    <c:v>1.0276940487333646</c:v>
                  </c:pt>
                  <c:pt idx="4">
                    <c:v>0.40025536262079314</c:v>
                  </c:pt>
                  <c:pt idx="5">
                    <c:v>0.94054873823308593</c:v>
                  </c:pt>
                  <c:pt idx="6">
                    <c:v>1.4355501184322801</c:v>
                  </c:pt>
                  <c:pt idx="7">
                    <c:v>1.7901804954480542</c:v>
                  </c:pt>
                  <c:pt idx="8">
                    <c:v>2.5546840051417647</c:v>
                  </c:pt>
                  <c:pt idx="9">
                    <c:v>1.5465407911089872</c:v>
                  </c:pt>
                  <c:pt idx="10">
                    <c:v>3.4957955582157045</c:v>
                  </c:pt>
                  <c:pt idx="11">
                    <c:v>1.0502338646335692</c:v>
                  </c:pt>
                  <c:pt idx="12">
                    <c:v>1.2428486471697318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2.7910352645929293</c:v>
                </c:pt>
                <c:pt idx="1">
                  <c:v>6.4744479531909187</c:v>
                </c:pt>
                <c:pt idx="2">
                  <c:v>12.761580087305541</c:v>
                </c:pt>
                <c:pt idx="3">
                  <c:v>16.720286905234648</c:v>
                </c:pt>
                <c:pt idx="4">
                  <c:v>20.354160633092963</c:v>
                </c:pt>
                <c:pt idx="5">
                  <c:v>24.573877438651568</c:v>
                </c:pt>
                <c:pt idx="6">
                  <c:v>26.980090237604355</c:v>
                </c:pt>
                <c:pt idx="7">
                  <c:v>25.957959067044904</c:v>
                </c:pt>
                <c:pt idx="8">
                  <c:v>33.967747085599619</c:v>
                </c:pt>
                <c:pt idx="9">
                  <c:v>38.354096760407266</c:v>
                </c:pt>
                <c:pt idx="10">
                  <c:v>40.234204990758116</c:v>
                </c:pt>
                <c:pt idx="11">
                  <c:v>44.53114636961169</c:v>
                </c:pt>
                <c:pt idx="12">
                  <c:v>50.924614298570091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6.4744479531909187</c:v>
                </c:pt>
                <c:pt idx="2">
                  <c:v>12.761580087305541</c:v>
                </c:pt>
                <c:pt idx="3">
                  <c:v>16.720286905234648</c:v>
                </c:pt>
                <c:pt idx="4">
                  <c:v>20.354160633092963</c:v>
                </c:pt>
                <c:pt idx="5">
                  <c:v>24.573877438651568</c:v>
                </c:pt>
                <c:pt idx="6">
                  <c:v>26.980090237604355</c:v>
                </c:pt>
                <c:pt idx="7">
                  <c:v>25.957959067044904</c:v>
                </c:pt>
                <c:pt idx="8">
                  <c:v>33.967747085599619</c:v>
                </c:pt>
                <c:pt idx="9">
                  <c:v>38.354096760407266</c:v>
                </c:pt>
                <c:pt idx="10">
                  <c:v>40.234204990758116</c:v>
                </c:pt>
                <c:pt idx="11">
                  <c:v>44.53114636961169</c:v>
                </c:pt>
                <c:pt idx="12">
                  <c:v>50.924614298570091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2.7910352645929293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19050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180975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5"/>
  <sheetViews>
    <sheetView tabSelected="1" workbookViewId="0">
      <selection activeCell="J19" sqref="J19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1414</v>
      </c>
      <c r="G1" s="73" t="s">
        <v>15</v>
      </c>
      <c r="H1" s="73" t="s">
        <v>17</v>
      </c>
    </row>
    <row r="2" spans="1:8" x14ac:dyDescent="0.25">
      <c r="A2" s="1" t="s">
        <v>16</v>
      </c>
      <c r="B2" t="s">
        <v>19</v>
      </c>
      <c r="G2" s="70">
        <v>250</v>
      </c>
      <c r="H2" s="70" t="s">
        <v>73</v>
      </c>
    </row>
    <row r="3" spans="1:8" x14ac:dyDescent="0.25">
      <c r="A3" s="1" t="s">
        <v>17</v>
      </c>
      <c r="B3" t="str">
        <f>LOOKUP(B1,G2:G13,H2:H13)</f>
        <v>2.38</v>
      </c>
      <c r="F3" s="39"/>
      <c r="G3" s="70">
        <v>353.5</v>
      </c>
      <c r="H3" s="70" t="s">
        <v>74</v>
      </c>
    </row>
    <row r="4" spans="1:8" x14ac:dyDescent="0.25">
      <c r="A4" s="1" t="s">
        <v>18</v>
      </c>
      <c r="B4" t="s">
        <v>19</v>
      </c>
      <c r="F4" s="39"/>
      <c r="G4" s="131">
        <v>500</v>
      </c>
      <c r="H4" s="70" t="s">
        <v>75</v>
      </c>
    </row>
    <row r="5" spans="1:8" x14ac:dyDescent="0.25">
      <c r="A5" s="1" t="s">
        <v>20</v>
      </c>
      <c r="B5" t="s">
        <v>85</v>
      </c>
      <c r="F5" s="39"/>
      <c r="G5" s="131">
        <v>707</v>
      </c>
      <c r="H5" s="70" t="s">
        <v>76</v>
      </c>
    </row>
    <row r="6" spans="1:8" x14ac:dyDescent="0.25">
      <c r="A6" s="1" t="s">
        <v>21</v>
      </c>
      <c r="B6">
        <v>25.2</v>
      </c>
      <c r="F6" s="39"/>
      <c r="G6" s="131">
        <v>1000</v>
      </c>
      <c r="H6" s="70" t="s">
        <v>77</v>
      </c>
    </row>
    <row r="7" spans="1:8" x14ac:dyDescent="0.25">
      <c r="B7" s="1" t="str">
        <f>CONCATENATE(B1," ", B2," coll, ", B3, " ", B4, " ", B5)</f>
        <v>1414 nM coll, 2.38 nM MMP-1(S318C)</v>
      </c>
      <c r="F7" s="39"/>
      <c r="G7" s="131">
        <v>1414</v>
      </c>
      <c r="H7" s="70" t="s">
        <v>78</v>
      </c>
    </row>
    <row r="8" spans="1:8" x14ac:dyDescent="0.25">
      <c r="F8" s="39"/>
      <c r="G8" s="131">
        <v>2000</v>
      </c>
      <c r="H8" s="70" t="s">
        <v>79</v>
      </c>
    </row>
    <row r="9" spans="1:8" x14ac:dyDescent="0.25">
      <c r="A9" s="1" t="s">
        <v>45</v>
      </c>
      <c r="B9" s="5">
        <v>8</v>
      </c>
      <c r="F9" s="39"/>
      <c r="G9" s="131">
        <v>2828</v>
      </c>
      <c r="H9" s="70" t="s">
        <v>80</v>
      </c>
    </row>
    <row r="10" spans="1:8" x14ac:dyDescent="0.25">
      <c r="A10" s="1" t="s">
        <v>46</v>
      </c>
      <c r="B10" s="2">
        <v>8</v>
      </c>
      <c r="F10" s="39"/>
      <c r="G10" s="131">
        <v>4000</v>
      </c>
      <c r="H10" s="70" t="s">
        <v>81</v>
      </c>
    </row>
    <row r="11" spans="1:8" x14ac:dyDescent="0.25">
      <c r="B11" s="2"/>
      <c r="F11" s="39"/>
      <c r="G11" s="131">
        <v>5656</v>
      </c>
      <c r="H11" s="70" t="s">
        <v>82</v>
      </c>
    </row>
    <row r="12" spans="1:8" x14ac:dyDescent="0.25">
      <c r="F12" s="39"/>
      <c r="G12" s="131">
        <v>8000</v>
      </c>
      <c r="H12" s="70" t="s">
        <v>83</v>
      </c>
    </row>
    <row r="13" spans="1:8" x14ac:dyDescent="0.25">
      <c r="A13" s="1" t="s">
        <v>48</v>
      </c>
      <c r="B13" s="70" t="s">
        <v>52</v>
      </c>
      <c r="C13" s="70"/>
      <c r="G13" s="131">
        <v>11312</v>
      </c>
      <c r="H13" s="70" t="s">
        <v>84</v>
      </c>
    </row>
    <row r="14" spans="1:8" ht="17.25" x14ac:dyDescent="0.25">
      <c r="A14" s="1" t="s">
        <v>38</v>
      </c>
      <c r="B14">
        <f ca="1">'α1(I)'!R11</f>
        <v>1.6766221498814535</v>
      </c>
      <c r="C14" s="3" t="s">
        <v>22</v>
      </c>
    </row>
    <row r="15" spans="1:8" ht="17.25" x14ac:dyDescent="0.25">
      <c r="A15" s="1" t="s">
        <v>39</v>
      </c>
      <c r="B15">
        <f ca="1">'α2(I)'!R11</f>
        <v>0.84622757924575065</v>
      </c>
      <c r="C15" s="3" t="s">
        <v>22</v>
      </c>
    </row>
  </sheetData>
  <pageMargins left="0.7" right="0.7" top="0.75" bottom="0.75" header="0.3" footer="0.3"/>
  <ignoredErrors>
    <ignoredError sqref="H2:H1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JN236"/>
  <sheetViews>
    <sheetView zoomScale="70" zoomScaleNormal="70" workbookViewId="0">
      <pane xSplit="2" ySplit="26" topLeftCell="C296" activePane="bottomRight" state="frozen"/>
      <selection activeCell="G29" sqref="G29"/>
      <selection pane="topRight" activeCell="G29" sqref="G29"/>
      <selection pane="bottomLeft" activeCell="G29" sqref="G29"/>
      <selection pane="bottomRight" activeCell="C3" sqref="C3:O20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10452.921603144992</v>
      </c>
      <c r="C2" s="49">
        <f>SUMSQ(AI27:AI227)</f>
        <v>423.67933002178535</v>
      </c>
      <c r="D2" s="50">
        <f t="shared" ref="D2:O2" si="0">SUMSQ(AJ27:AJ227)</f>
        <v>1339.6084271390655</v>
      </c>
      <c r="E2" s="50">
        <f t="shared" si="0"/>
        <v>1207.3918886896518</v>
      </c>
      <c r="F2" s="50">
        <f t="shared" si="0"/>
        <v>924.0600084988597</v>
      </c>
      <c r="G2" s="50">
        <f t="shared" si="0"/>
        <v>862.65232152150452</v>
      </c>
      <c r="H2" s="50">
        <f t="shared" si="0"/>
        <v>897.73688306357565</v>
      </c>
      <c r="I2" s="50">
        <f t="shared" si="0"/>
        <v>557.92141440885155</v>
      </c>
      <c r="J2" s="50">
        <f t="shared" si="0"/>
        <v>780.63051842946584</v>
      </c>
      <c r="K2" s="50">
        <f t="shared" si="0"/>
        <v>556.2787264505107</v>
      </c>
      <c r="L2" s="50">
        <f t="shared" si="0"/>
        <v>592.99844072450048</v>
      </c>
      <c r="M2" s="50">
        <f t="shared" si="0"/>
        <v>714.49002493575165</v>
      </c>
      <c r="N2" s="50">
        <f t="shared" si="0"/>
        <v>784.03048313470561</v>
      </c>
      <c r="O2" s="51">
        <f t="shared" si="0"/>
        <v>811.44313612676376</v>
      </c>
      <c r="P2" s="104">
        <f>SUMSQ(AV27:AV227)</f>
        <v>461.96025856327935</v>
      </c>
      <c r="Q2" s="105">
        <f>SUMSQ(AW27:AW227)</f>
        <v>487.31481675558842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2066.7758746909531</v>
      </c>
      <c r="D3" s="55">
        <v>1825.5025611819926</v>
      </c>
      <c r="E3" s="55">
        <v>1812.6319765494845</v>
      </c>
      <c r="F3" s="55">
        <v>1745.9969535716248</v>
      </c>
      <c r="G3" s="55">
        <v>1651.6310264414064</v>
      </c>
      <c r="H3" s="55">
        <v>1547.7719638956639</v>
      </c>
      <c r="I3" s="55">
        <v>1516.5621712228858</v>
      </c>
      <c r="J3" s="55">
        <v>1541.0676837695739</v>
      </c>
      <c r="K3" s="55">
        <v>1457.4929360830538</v>
      </c>
      <c r="L3" s="55">
        <v>1431.3074020075655</v>
      </c>
      <c r="M3" s="55">
        <v>1455.0068885756066</v>
      </c>
      <c r="N3" s="55">
        <v>1503.9251636216584</v>
      </c>
      <c r="O3" s="67">
        <v>1423.2866680320728</v>
      </c>
      <c r="P3" s="99">
        <v>1395.361807034591</v>
      </c>
      <c r="Q3" s="92">
        <v>1020.3302384209177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1246.679911525393</v>
      </c>
      <c r="D4" s="57">
        <v>1189.1635216965915</v>
      </c>
      <c r="E4" s="57">
        <v>1167.6544341043175</v>
      </c>
      <c r="F4" s="57">
        <v>1112.574078000948</v>
      </c>
      <c r="G4" s="57">
        <v>1034.5298710030474</v>
      </c>
      <c r="H4" s="57">
        <v>978.88631437383731</v>
      </c>
      <c r="I4" s="57">
        <v>954.86942792461082</v>
      </c>
      <c r="J4" s="57">
        <v>889.81927713728874</v>
      </c>
      <c r="K4" s="57">
        <v>898.79121112349117</v>
      </c>
      <c r="L4" s="57">
        <v>889.97708245602109</v>
      </c>
      <c r="M4" s="57">
        <v>933.26987289913995</v>
      </c>
      <c r="N4" s="57">
        <v>942.13694547828277</v>
      </c>
      <c r="O4" s="68">
        <v>953.95738015381119</v>
      </c>
      <c r="P4" s="100">
        <v>848.16173142794048</v>
      </c>
      <c r="Q4" s="93">
        <v>582.12310351949179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2.8505765861134109</v>
      </c>
      <c r="D5" s="57">
        <v>29.154880166412369</v>
      </c>
      <c r="E5" s="57">
        <v>45.693917590702178</v>
      </c>
      <c r="F5" s="57">
        <v>60.162013820421123</v>
      </c>
      <c r="G5" s="57">
        <v>70.745921511589586</v>
      </c>
      <c r="H5" s="57">
        <v>73.313517993443142</v>
      </c>
      <c r="I5" s="57">
        <v>89.643370951752743</v>
      </c>
      <c r="J5" s="57">
        <v>90.397151396503972</v>
      </c>
      <c r="K5" s="57">
        <v>104.17067747963367</v>
      </c>
      <c r="L5" s="57">
        <v>113.44965199547833</v>
      </c>
      <c r="M5" s="57">
        <v>116.48199244188238</v>
      </c>
      <c r="N5" s="57">
        <v>136.8159834638368</v>
      </c>
      <c r="O5" s="68">
        <v>135.19567641758101</v>
      </c>
      <c r="P5" s="100">
        <v>405.99093691143725</v>
      </c>
      <c r="Q5" s="93">
        <v>927.94216547056953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6.0262606277248532</v>
      </c>
      <c r="D6" s="59">
        <v>16.362785866180413</v>
      </c>
      <c r="E6" s="59">
        <v>27.540275320469235</v>
      </c>
      <c r="F6" s="59">
        <v>30.507867661301201</v>
      </c>
      <c r="G6" s="59">
        <v>37.618765662304845</v>
      </c>
      <c r="H6" s="59">
        <v>42.552481547638777</v>
      </c>
      <c r="I6" s="59">
        <v>44.162832483011236</v>
      </c>
      <c r="J6" s="59">
        <v>41.914682662011536</v>
      </c>
      <c r="K6" s="59">
        <v>54.015621578409444</v>
      </c>
      <c r="L6" s="59">
        <v>64.080761403172744</v>
      </c>
      <c r="M6" s="59">
        <v>62.506682292073663</v>
      </c>
      <c r="N6" s="59">
        <v>78.625083764313104</v>
      </c>
      <c r="O6" s="69">
        <v>90.690125915109505</v>
      </c>
      <c r="P6" s="101">
        <v>215.98012250096221</v>
      </c>
      <c r="Q6" s="94">
        <v>503.81173045449214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123" t="s">
        <v>41</v>
      </c>
      <c r="C7" s="57">
        <v>64.770672089278861</v>
      </c>
      <c r="D7" s="57">
        <v>65.134141298740303</v>
      </c>
      <c r="E7" s="57">
        <v>65.046415871865804</v>
      </c>
      <c r="F7" s="57">
        <v>64.122128659643565</v>
      </c>
      <c r="G7" s="57">
        <v>64.307364045076397</v>
      </c>
      <c r="H7" s="57">
        <v>63.586157074705071</v>
      </c>
      <c r="I7" s="57">
        <v>64.516184030512861</v>
      </c>
      <c r="J7" s="57">
        <v>64.453169352354251</v>
      </c>
      <c r="K7" s="57">
        <v>63.878320778602252</v>
      </c>
      <c r="L7" s="57">
        <v>64.186526872034577</v>
      </c>
      <c r="M7" s="57">
        <v>64.664098179457085</v>
      </c>
      <c r="N7" s="55">
        <v>64.720017079601263</v>
      </c>
      <c r="O7" s="67">
        <v>64.105970297432705</v>
      </c>
      <c r="P7" s="99">
        <v>64.269993800176977</v>
      </c>
      <c r="Q7" s="92">
        <v>64.274227992355833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113" t="s">
        <v>39</v>
      </c>
      <c r="C8" s="56">
        <v>87.974151930613999</v>
      </c>
      <c r="D8" s="57">
        <v>88.905508345219062</v>
      </c>
      <c r="E8" s="57">
        <v>88.914297947321487</v>
      </c>
      <c r="F8" s="57">
        <v>87.585432679177487</v>
      </c>
      <c r="G8" s="57">
        <v>87.445402740168447</v>
      </c>
      <c r="H8" s="57">
        <v>86.95082588724884</v>
      </c>
      <c r="I8" s="57">
        <v>87.430834893256232</v>
      </c>
      <c r="J8" s="57">
        <v>87.010453356733166</v>
      </c>
      <c r="K8" s="57">
        <v>86.104476731024377</v>
      </c>
      <c r="L8" s="57">
        <v>86.398496560756385</v>
      </c>
      <c r="M8" s="57">
        <v>87.324483520322318</v>
      </c>
      <c r="N8" s="57">
        <v>87.711591012376473</v>
      </c>
      <c r="O8" s="68">
        <v>88.465256610975615</v>
      </c>
      <c r="P8" s="100">
        <v>88.144216529842097</v>
      </c>
      <c r="Q8" s="93">
        <v>87.997432432090619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121" t="s">
        <v>50</v>
      </c>
      <c r="C9" s="64">
        <f>C$8+ ($O9 - $O$8)*C$19</f>
        <v>128.07074285453385</v>
      </c>
      <c r="D9" s="65">
        <f t="shared" ref="D9:N9" si="1">D$8+ ($O9 - $O$8)*D$19</f>
        <v>127.79920154142131</v>
      </c>
      <c r="E9" s="65">
        <f t="shared" si="1"/>
        <v>127.64881509762162</v>
      </c>
      <c r="F9" s="65">
        <f t="shared" si="1"/>
        <v>126.21167479046898</v>
      </c>
      <c r="G9" s="65">
        <f t="shared" si="1"/>
        <v>126.86851742757688</v>
      </c>
      <c r="H9" s="65">
        <f t="shared" si="1"/>
        <v>126.73934430944112</v>
      </c>
      <c r="I9" s="65">
        <f t="shared" si="1"/>
        <v>126.83866459280054</v>
      </c>
      <c r="J9" s="65">
        <f t="shared" si="1"/>
        <v>125.95614045405992</v>
      </c>
      <c r="K9" s="65">
        <f t="shared" si="1"/>
        <v>124.03801105800355</v>
      </c>
      <c r="L9" s="65">
        <f t="shared" si="1"/>
        <v>124.57414192580241</v>
      </c>
      <c r="M9" s="65">
        <f t="shared" si="1"/>
        <v>126.47508092722515</v>
      </c>
      <c r="N9" s="66">
        <f t="shared" si="1"/>
        <v>127.59343341239578</v>
      </c>
      <c r="O9" s="68">
        <v>128.56184753489546</v>
      </c>
      <c r="P9" s="100">
        <v>131.25394542697143</v>
      </c>
      <c r="Q9" s="93">
        <v>132.80338659221042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122" t="s">
        <v>51</v>
      </c>
      <c r="C10" s="124">
        <f>C$8 + ($O10 - $O$8)*C$20</f>
        <v>157.69437663343345</v>
      </c>
      <c r="D10" s="125">
        <f t="shared" ref="D10:N10" si="2">D$8 + ($O10 - $O$8)*D$20</f>
        <v>156.40329975169323</v>
      </c>
      <c r="E10" s="125">
        <f t="shared" si="2"/>
        <v>156.54291590905635</v>
      </c>
      <c r="F10" s="125">
        <f t="shared" si="2"/>
        <v>154.51684839388417</v>
      </c>
      <c r="G10" s="125">
        <f t="shared" si="2"/>
        <v>155.7712229489315</v>
      </c>
      <c r="H10" s="125">
        <f t="shared" si="2"/>
        <v>155.37007283945383</v>
      </c>
      <c r="I10" s="125">
        <f t="shared" si="2"/>
        <v>155.36413352850519</v>
      </c>
      <c r="J10" s="125">
        <f t="shared" si="2"/>
        <v>154.63907131846804</v>
      </c>
      <c r="K10" s="125">
        <f t="shared" si="2"/>
        <v>151.38671745160281</v>
      </c>
      <c r="L10" s="125">
        <f t="shared" si="2"/>
        <v>152.30420033519601</v>
      </c>
      <c r="M10" s="125">
        <f t="shared" si="2"/>
        <v>156.78470030955225</v>
      </c>
      <c r="N10" s="126">
        <f t="shared" si="2"/>
        <v>157.01106465520365</v>
      </c>
      <c r="O10" s="69">
        <v>158.18548131379507</v>
      </c>
      <c r="P10" s="101">
        <v>162.63574496198123</v>
      </c>
      <c r="Q10" s="94">
        <v>163.78964613085188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11.053812519842008</v>
      </c>
      <c r="D11" s="109">
        <v>8.5930156742577495</v>
      </c>
      <c r="E11" s="109">
        <v>8.6228085685091678</v>
      </c>
      <c r="F11" s="109">
        <v>8.7514966049163707</v>
      </c>
      <c r="G11" s="109">
        <v>8.5246111471682742</v>
      </c>
      <c r="H11" s="109">
        <v>8.1075459460906263</v>
      </c>
      <c r="I11" s="109">
        <v>8.1278382608386135</v>
      </c>
      <c r="J11" s="109">
        <v>8.2791730581372018</v>
      </c>
      <c r="K11" s="109">
        <v>7.8553415577320944</v>
      </c>
      <c r="L11" s="109">
        <v>7.6483109494969543</v>
      </c>
      <c r="M11" s="109">
        <v>7.9580122470490506</v>
      </c>
      <c r="N11" s="109">
        <v>8.5520674980251314</v>
      </c>
      <c r="O11" s="115">
        <v>8.1938541371980698</v>
      </c>
      <c r="P11" s="102">
        <v>8.7417112401823527</v>
      </c>
      <c r="Q11" s="95">
        <v>7.9193834244516612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8.5586531612391621</v>
      </c>
      <c r="D12" s="110">
        <v>7.2292530474203627</v>
      </c>
      <c r="E12" s="110">
        <v>7.2288459446837994</v>
      </c>
      <c r="F12" s="110">
        <v>7.2925956522273667</v>
      </c>
      <c r="G12" s="110">
        <v>7.0399766179754844</v>
      </c>
      <c r="H12" s="110">
        <v>7.2676860662463758</v>
      </c>
      <c r="I12" s="110">
        <v>7.0122291733126572</v>
      </c>
      <c r="J12" s="110">
        <v>6.5302115759174688</v>
      </c>
      <c r="K12" s="110">
        <v>6.7296762284292946</v>
      </c>
      <c r="L12" s="110">
        <v>6.7348235897190838</v>
      </c>
      <c r="M12" s="110">
        <v>6.8136554576250568</v>
      </c>
      <c r="N12" s="110">
        <v>6.8782907259404409</v>
      </c>
      <c r="O12" s="116">
        <v>7.6246090888234956</v>
      </c>
      <c r="P12" s="90">
        <v>7.3596944648814988</v>
      </c>
      <c r="Q12" s="96">
        <v>6.5121121868769309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0"/>
      <c r="B13" s="121" t="s">
        <v>50</v>
      </c>
      <c r="C13" s="60">
        <f>C$12/$O12*$O13</f>
        <v>6.083480276674627</v>
      </c>
      <c r="D13" s="61">
        <f t="shared" ref="D13:N13" si="3">D$12/$O12*$O13</f>
        <v>5.1385442896840363</v>
      </c>
      <c r="E13" s="61">
        <f t="shared" si="3"/>
        <v>5.1382549215531164</v>
      </c>
      <c r="F13" s="61">
        <f t="shared" si="3"/>
        <v>5.1835681362819761</v>
      </c>
      <c r="G13" s="61">
        <f t="shared" si="3"/>
        <v>5.0040068334190604</v>
      </c>
      <c r="H13" s="61">
        <f t="shared" si="3"/>
        <v>5.1658624328073008</v>
      </c>
      <c r="I13" s="61">
        <f t="shared" si="3"/>
        <v>4.98428398343854</v>
      </c>
      <c r="J13" s="61">
        <f t="shared" si="3"/>
        <v>4.6416664603866806</v>
      </c>
      <c r="K13" s="61">
        <f t="shared" si="3"/>
        <v>4.7834456932389866</v>
      </c>
      <c r="L13" s="61">
        <f t="shared" si="3"/>
        <v>4.7871044313947948</v>
      </c>
      <c r="M13" s="61">
        <f t="shared" si="3"/>
        <v>4.8431380273992826</v>
      </c>
      <c r="N13" s="118">
        <f t="shared" si="3"/>
        <v>4.8890806976496659</v>
      </c>
      <c r="O13" s="116">
        <v>5.4195628839451793</v>
      </c>
      <c r="P13" s="90">
        <v>7.5780640286155965</v>
      </c>
      <c r="Q13" s="96">
        <v>9.4022543865562618</v>
      </c>
    </row>
    <row r="14" spans="1:156" ht="15.75" customHeight="1" thickBot="1" x14ac:dyDescent="0.3">
      <c r="A14" s="141"/>
      <c r="B14" s="122" t="s">
        <v>51</v>
      </c>
      <c r="C14" s="62">
        <f>C12/$O12*$O14</f>
        <v>4.3236770356591903</v>
      </c>
      <c r="D14" s="63">
        <f>D12/$O12*$O14</f>
        <v>3.6520881027938641</v>
      </c>
      <c r="E14" s="63">
        <f t="shared" ref="E14:N14" si="4">E12/$O12*$O14</f>
        <v>3.6518824418423019</v>
      </c>
      <c r="F14" s="63">
        <f t="shared" si="4"/>
        <v>3.6840876429812393</v>
      </c>
      <c r="G14" s="63">
        <f t="shared" si="4"/>
        <v>3.556469068354116</v>
      </c>
      <c r="H14" s="63">
        <f t="shared" si="4"/>
        <v>3.6715037699296302</v>
      </c>
      <c r="I14" s="63">
        <f t="shared" si="4"/>
        <v>3.5424515603389275</v>
      </c>
      <c r="J14" s="63">
        <f t="shared" si="4"/>
        <v>3.2989449738026591</v>
      </c>
      <c r="K14" s="63">
        <f t="shared" si="4"/>
        <v>3.3997109145697051</v>
      </c>
      <c r="L14" s="63">
        <f t="shared" si="4"/>
        <v>3.4023112685487282</v>
      </c>
      <c r="M14" s="63">
        <f t="shared" si="4"/>
        <v>3.4421357047680625</v>
      </c>
      <c r="N14" s="119">
        <f t="shared" si="4"/>
        <v>3.4747882752185788</v>
      </c>
      <c r="O14" s="117">
        <v>3.8518148360683737</v>
      </c>
      <c r="P14" s="103">
        <v>6.0701613889862456</v>
      </c>
      <c r="Q14" s="97">
        <v>7.2917285192694221</v>
      </c>
    </row>
    <row r="15" spans="1:156" x14ac:dyDescent="0.25">
      <c r="A15" s="139" t="s">
        <v>40</v>
      </c>
      <c r="B15" s="120" t="s">
        <v>38</v>
      </c>
      <c r="C15" s="112">
        <v>-3.4473698407472901</v>
      </c>
      <c r="D15" s="109">
        <v>-3.1168317895978848</v>
      </c>
      <c r="E15" s="109">
        <v>-3.2773461195072904</v>
      </c>
      <c r="F15" s="109">
        <v>-3.4836337506636115</v>
      </c>
      <c r="G15" s="109">
        <v>-3.4669528901404916</v>
      </c>
      <c r="H15" s="109">
        <v>-3.0327834839355292</v>
      </c>
      <c r="I15" s="109">
        <v>-3.2202442016307802</v>
      </c>
      <c r="J15" s="109">
        <v>-3.018017125755553</v>
      </c>
      <c r="K15" s="109">
        <v>-3.0829470875185945</v>
      </c>
      <c r="L15" s="109">
        <v>-3.1799583296080809</v>
      </c>
      <c r="M15" s="109">
        <v>-3.4984758874811552</v>
      </c>
      <c r="N15" s="109">
        <v>-4.4279487747649515</v>
      </c>
      <c r="O15" s="109">
        <v>-3.13838245933005</v>
      </c>
      <c r="P15" s="90">
        <v>-4.0156162790722547</v>
      </c>
      <c r="Q15" s="96">
        <v>-3.7202128724160541</v>
      </c>
    </row>
    <row r="16" spans="1:156" ht="15.75" thickBot="1" x14ac:dyDescent="0.3">
      <c r="A16" s="140"/>
      <c r="B16" s="113" t="s">
        <v>39</v>
      </c>
      <c r="C16" s="114">
        <v>-2.758525099304618</v>
      </c>
      <c r="D16" s="110">
        <v>-2.5779249793053984</v>
      </c>
      <c r="E16" s="110">
        <v>-2.993295550023888</v>
      </c>
      <c r="F16" s="110">
        <v>-2.8665062828769288</v>
      </c>
      <c r="G16" s="110">
        <v>-2.9249077663000622</v>
      </c>
      <c r="H16" s="110">
        <v>-2.9994627528634217</v>
      </c>
      <c r="I16" s="110">
        <v>-2.9016239536979831</v>
      </c>
      <c r="J16" s="110">
        <v>-3.2768899344993141</v>
      </c>
      <c r="K16" s="110">
        <v>-3.0982073948384432</v>
      </c>
      <c r="L16" s="110">
        <v>-3.6087126623037018</v>
      </c>
      <c r="M16" s="110">
        <v>-2.9956413321299258</v>
      </c>
      <c r="N16" s="110">
        <v>-3.2364365043612859</v>
      </c>
      <c r="O16" s="116">
        <v>-3.5130906808204765</v>
      </c>
      <c r="P16" s="90">
        <v>-3.6758370859805121</v>
      </c>
      <c r="Q16" s="96">
        <v>-3.2400591166936237</v>
      </c>
      <c r="R16" s="5"/>
    </row>
    <row r="17" spans="1:274" x14ac:dyDescent="0.25">
      <c r="A17" s="140"/>
      <c r="B17" s="121" t="s">
        <v>50</v>
      </c>
      <c r="C17" s="60">
        <f t="shared" ref="C17:M18" si="5">$O17</f>
        <v>-2.131692123415859</v>
      </c>
      <c r="D17" s="61">
        <f t="shared" si="5"/>
        <v>-2.131692123415859</v>
      </c>
      <c r="E17" s="61">
        <f t="shared" si="5"/>
        <v>-2.131692123415859</v>
      </c>
      <c r="F17" s="61">
        <f t="shared" si="5"/>
        <v>-2.131692123415859</v>
      </c>
      <c r="G17" s="61">
        <f t="shared" si="5"/>
        <v>-2.131692123415859</v>
      </c>
      <c r="H17" s="61">
        <f t="shared" si="5"/>
        <v>-2.131692123415859</v>
      </c>
      <c r="I17" s="61">
        <f t="shared" si="5"/>
        <v>-2.131692123415859</v>
      </c>
      <c r="J17" s="61">
        <f t="shared" si="5"/>
        <v>-2.131692123415859</v>
      </c>
      <c r="K17" s="61">
        <f t="shared" si="5"/>
        <v>-2.131692123415859</v>
      </c>
      <c r="L17" s="61">
        <f t="shared" si="5"/>
        <v>-2.131692123415859</v>
      </c>
      <c r="M17" s="61">
        <f t="shared" si="5"/>
        <v>-2.131692123415859</v>
      </c>
      <c r="N17" s="118">
        <f>$O17</f>
        <v>-2.131692123415859</v>
      </c>
      <c r="O17" s="116">
        <v>-2.131692123415859</v>
      </c>
      <c r="P17" s="90">
        <v>-2.4702066636533146</v>
      </c>
      <c r="Q17" s="96">
        <v>-3.1944960968395928</v>
      </c>
      <c r="R17" s="36"/>
      <c r="T17" s="41"/>
    </row>
    <row r="18" spans="1:274" ht="15.75" thickBot="1" x14ac:dyDescent="0.3">
      <c r="A18" s="141"/>
      <c r="B18" s="122" t="s">
        <v>51</v>
      </c>
      <c r="C18" s="62">
        <f t="shared" si="5"/>
        <v>-0.5900140309845342</v>
      </c>
      <c r="D18" s="63">
        <f t="shared" si="5"/>
        <v>-0.5900140309845342</v>
      </c>
      <c r="E18" s="63">
        <f t="shared" si="5"/>
        <v>-0.5900140309845342</v>
      </c>
      <c r="F18" s="63">
        <f t="shared" si="5"/>
        <v>-0.5900140309845342</v>
      </c>
      <c r="G18" s="63">
        <f t="shared" si="5"/>
        <v>-0.5900140309845342</v>
      </c>
      <c r="H18" s="63">
        <f t="shared" si="5"/>
        <v>-0.5900140309845342</v>
      </c>
      <c r="I18" s="63">
        <f t="shared" si="5"/>
        <v>-0.5900140309845342</v>
      </c>
      <c r="J18" s="63">
        <f t="shared" si="5"/>
        <v>-0.5900140309845342</v>
      </c>
      <c r="K18" s="63">
        <f t="shared" si="5"/>
        <v>-0.5900140309845342</v>
      </c>
      <c r="L18" s="63">
        <f t="shared" si="5"/>
        <v>-0.5900140309845342</v>
      </c>
      <c r="M18" s="63">
        <f t="shared" si="5"/>
        <v>-0.5900140309845342</v>
      </c>
      <c r="N18" s="119">
        <f>$O18</f>
        <v>-0.5900140309845342</v>
      </c>
      <c r="O18" s="117">
        <v>-0.5900140309845342</v>
      </c>
      <c r="P18" s="103">
        <v>-1.7041490046338439</v>
      </c>
      <c r="Q18" s="97">
        <v>-2.4115465225737358</v>
      </c>
      <c r="R18" s="36"/>
    </row>
    <row r="19" spans="1:274" x14ac:dyDescent="0.25">
      <c r="A19" s="40"/>
      <c r="B19" s="40"/>
      <c r="C19" s="112">
        <v>1</v>
      </c>
      <c r="D19" s="109">
        <v>0.97</v>
      </c>
      <c r="E19" s="110">
        <v>0.96603018505478055</v>
      </c>
      <c r="F19" s="110">
        <v>0.96332982982472948</v>
      </c>
      <c r="G19" s="110">
        <v>0.98320365345300109</v>
      </c>
      <c r="H19" s="110">
        <v>0.99231674078446963</v>
      </c>
      <c r="I19" s="110">
        <v>0.98282244927798434</v>
      </c>
      <c r="J19" s="110">
        <v>0.97129671625258984</v>
      </c>
      <c r="K19" s="110">
        <v>0.94605385278152654</v>
      </c>
      <c r="L19" s="110">
        <v>0.95209204786215684</v>
      </c>
      <c r="M19" s="110">
        <v>0.97640713349391817</v>
      </c>
      <c r="N19" s="110">
        <v>0.9946442198962</v>
      </c>
      <c r="O19" s="112"/>
      <c r="P19" s="20"/>
      <c r="Q19" s="20"/>
    </row>
    <row r="20" spans="1:274" ht="15.75" thickBot="1" x14ac:dyDescent="0.3">
      <c r="A20" s="40"/>
      <c r="B20" s="40"/>
      <c r="C20" s="132">
        <v>1</v>
      </c>
      <c r="D20" s="133">
        <v>0.96812354943177059</v>
      </c>
      <c r="E20" s="110">
        <v>0.97</v>
      </c>
      <c r="F20" s="110">
        <v>0.96</v>
      </c>
      <c r="G20" s="110">
        <v>0.98</v>
      </c>
      <c r="H20" s="110">
        <v>0.98134002355615113</v>
      </c>
      <c r="I20" s="110">
        <v>0.97437004721101805</v>
      </c>
      <c r="J20" s="110">
        <v>0.97</v>
      </c>
      <c r="K20" s="110">
        <v>0.93634581642331449</v>
      </c>
      <c r="L20" s="110">
        <v>0.94528817219624428</v>
      </c>
      <c r="M20" s="110">
        <v>0.99627069598960993</v>
      </c>
      <c r="N20" s="110">
        <v>0.9939651505458319</v>
      </c>
      <c r="O20" s="127"/>
      <c r="P20" s="20"/>
      <c r="Q20" s="20"/>
    </row>
    <row r="21" spans="1:274" ht="15" customHeight="1" x14ac:dyDescent="0.25">
      <c r="A21" s="142" t="s">
        <v>49</v>
      </c>
      <c r="B21" s="46" t="s">
        <v>38</v>
      </c>
      <c r="C21" s="15">
        <f t="shared" ref="C21:N21" si="6">C5/(C3*$P21 + C5)</f>
        <v>1.1836831357701768E-3</v>
      </c>
      <c r="D21" s="15">
        <f t="shared" si="6"/>
        <v>1.3536928884503913E-2</v>
      </c>
      <c r="E21" s="15">
        <f t="shared" si="6"/>
        <v>2.1200829391399438E-2</v>
      </c>
      <c r="F21" s="15">
        <f t="shared" si="6"/>
        <v>2.8755309258639363E-2</v>
      </c>
      <c r="G21" s="15">
        <f t="shared" si="6"/>
        <v>3.5497852122216775E-2</v>
      </c>
      <c r="H21" s="15">
        <f t="shared" si="6"/>
        <v>3.9107702071804563E-2</v>
      </c>
      <c r="I21" s="15">
        <f t="shared" si="6"/>
        <v>4.833402943441524E-2</v>
      </c>
      <c r="J21" s="15">
        <f t="shared" si="6"/>
        <v>4.798308828459398E-2</v>
      </c>
      <c r="K21" s="15">
        <f t="shared" si="6"/>
        <v>5.7858311169931606E-2</v>
      </c>
      <c r="L21" s="15">
        <f t="shared" si="6"/>
        <v>6.3762699048629704E-2</v>
      </c>
      <c r="M21" s="15">
        <f t="shared" si="6"/>
        <v>6.4359582308597146E-2</v>
      </c>
      <c r="N21" s="15">
        <f t="shared" si="6"/>
        <v>7.2499539182855274E-2</v>
      </c>
      <c r="O21" s="16">
        <f>O5/(O3*$P21 + O5)</f>
        <v>7.5458365944289757E-2</v>
      </c>
      <c r="P21" s="128">
        <f>(1 - P$1) / P$1 * (P5/P3)</f>
        <v>1.1638298679659151</v>
      </c>
      <c r="Q21" s="129">
        <f>(1 - Q$1) / Q$1 * (Q5/Q3)</f>
        <v>0.90945277374771361</v>
      </c>
      <c r="R21" s="144" t="s">
        <v>67</v>
      </c>
      <c r="CC21" s="88">
        <v>0.01</v>
      </c>
      <c r="CS21" s="88">
        <v>0.01</v>
      </c>
      <c r="DI21" s="88">
        <v>0.01</v>
      </c>
    </row>
    <row r="22" spans="1:274" ht="15.75" thickBot="1" x14ac:dyDescent="0.3">
      <c r="A22" s="143"/>
      <c r="B22" s="47" t="s">
        <v>39</v>
      </c>
      <c r="C22" s="52">
        <f t="shared" ref="C22:O22" si="7">C6/(C4*$P22 + C6)</f>
        <v>4.723258373051261E-3</v>
      </c>
      <c r="D22" s="52">
        <f t="shared" si="7"/>
        <v>1.3328859588250671E-2</v>
      </c>
      <c r="E22" s="52">
        <f t="shared" si="7"/>
        <v>2.2631695674801697E-2</v>
      </c>
      <c r="F22" s="52">
        <f t="shared" si="7"/>
        <v>2.6215060787244851E-2</v>
      </c>
      <c r="G22" s="52">
        <f t="shared" si="7"/>
        <v>3.4469302201104668E-2</v>
      </c>
      <c r="H22" s="52">
        <f t="shared" si="7"/>
        <v>4.0930551000498035E-2</v>
      </c>
      <c r="I22" s="52">
        <f t="shared" si="7"/>
        <v>4.3434281605011171E-2</v>
      </c>
      <c r="J22" s="52">
        <f t="shared" si="7"/>
        <v>4.4201364617312174E-2</v>
      </c>
      <c r="K22" s="52">
        <f t="shared" si="7"/>
        <v>5.5714565845975852E-2</v>
      </c>
      <c r="L22" s="52">
        <f t="shared" si="7"/>
        <v>6.6022242673481057E-2</v>
      </c>
      <c r="M22" s="52">
        <f t="shared" si="7"/>
        <v>6.1697421013234575E-2</v>
      </c>
      <c r="N22" s="52">
        <f t="shared" si="7"/>
        <v>7.57272416951386E-2</v>
      </c>
      <c r="O22" s="53">
        <f t="shared" si="7"/>
        <v>8.5365701742223701E-2</v>
      </c>
      <c r="P22" s="21">
        <f>(1 - P$1) / P$1 * (P6/P4)</f>
        <v>1.018579898139683</v>
      </c>
      <c r="Q22" s="22">
        <f>(1 - Q$1) / Q$1 * (Q6/Q4)</f>
        <v>0.86547283110473994</v>
      </c>
      <c r="R22" s="145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34"/>
      <c r="AG24" s="71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34"/>
      <c r="AW24" s="71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34"/>
      <c r="BM24" s="71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34"/>
      <c r="CC24" s="71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85"/>
      <c r="CS24" s="85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34"/>
      <c r="DI24" s="71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34" t="s">
        <v>34</v>
      </c>
      <c r="DY24" s="71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85" t="s">
        <v>34</v>
      </c>
      <c r="EO24" s="85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61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4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9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7">
        <v>0</v>
      </c>
      <c r="IZ26" s="87">
        <v>5</v>
      </c>
      <c r="JA26" s="87">
        <v>10</v>
      </c>
      <c r="JB26" s="87">
        <v>15</v>
      </c>
      <c r="JC26" s="87">
        <v>20</v>
      </c>
      <c r="JD26" s="87">
        <v>25</v>
      </c>
      <c r="JE26" s="87">
        <v>30</v>
      </c>
      <c r="JF26" s="87">
        <v>35</v>
      </c>
      <c r="JG26" s="87">
        <v>40</v>
      </c>
      <c r="JH26" s="87">
        <v>45</v>
      </c>
      <c r="JI26" s="87">
        <v>50</v>
      </c>
      <c r="JJ26" s="87">
        <v>55</v>
      </c>
      <c r="JK26" s="87">
        <v>60</v>
      </c>
      <c r="JL26" s="35">
        <f>IV26</f>
        <v>0.2</v>
      </c>
      <c r="JM26" s="35">
        <f>IW26</f>
        <v>0.5</v>
      </c>
      <c r="JN26" s="87"/>
    </row>
    <row r="27" spans="1:274" x14ac:dyDescent="0.25">
      <c r="B27" s="2">
        <v>0</v>
      </c>
      <c r="C27" s="37">
        <v>82.332999999999998</v>
      </c>
      <c r="D27" s="37">
        <v>93.902000000000001</v>
      </c>
      <c r="E27" s="37">
        <v>99.688999999999993</v>
      </c>
      <c r="F27" s="37">
        <v>105.387</v>
      </c>
      <c r="G27" s="37">
        <v>109.419</v>
      </c>
      <c r="H27" s="37">
        <v>116.40300000000001</v>
      </c>
      <c r="I27" s="37">
        <v>117.887</v>
      </c>
      <c r="J27" s="37">
        <v>118.565</v>
      </c>
      <c r="K27" s="37">
        <v>120.129</v>
      </c>
      <c r="L27" s="37">
        <v>117.968</v>
      </c>
      <c r="M27" s="37">
        <v>119.98399999999999</v>
      </c>
      <c r="N27" s="37">
        <v>117.855</v>
      </c>
      <c r="O27" s="37">
        <v>123.85</v>
      </c>
      <c r="P27" s="37">
        <v>120.905</v>
      </c>
      <c r="Q27" s="37">
        <v>119.127</v>
      </c>
      <c r="S27" s="4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79.691172889244612</v>
      </c>
      <c r="T27" s="4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91.897816685257268</v>
      </c>
      <c r="U27" s="4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98.239001687426679</v>
      </c>
      <c r="V27" s="4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103.37884985649178</v>
      </c>
      <c r="W27" s="4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108.29134379873746</v>
      </c>
      <c r="X27" s="4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114.14899425831059</v>
      </c>
      <c r="Y27" s="4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116.61120854841012</v>
      </c>
      <c r="Z27" s="4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116.37925172493216</v>
      </c>
      <c r="AA27" s="4" t="e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#N/A</v>
      </c>
      <c r="AB27" s="4" t="e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#N/A</v>
      </c>
      <c r="AC27" s="4" t="e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#N/A</v>
      </c>
      <c r="AD27" s="4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116.64693002381637</v>
      </c>
      <c r="AE27" s="4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121.99925590218857</v>
      </c>
      <c r="AF27" s="4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118.76011201326362</v>
      </c>
      <c r="AG27" s="4" t="e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3">IF(OR($B27 &lt; C$230, $B27 &gt; C$233), 0, C27-S27)</f>
        <v>2.6418271107553863</v>
      </c>
      <c r="AJ27" s="4">
        <f t="shared" ref="AJ27:AJ90" si="24">IF(OR($B27 &lt; D$230, $B27 &gt; D$233), 0, D27-T27)</f>
        <v>2.0041833147427326</v>
      </c>
      <c r="AK27" s="4">
        <f t="shared" ref="AK27:AK90" si="25">IF(OR($B27 &lt; E$230, $B27 &gt; E$233), 0, E27-U27)</f>
        <v>1.4499983125733138</v>
      </c>
      <c r="AL27" s="4">
        <f t="shared" ref="AL27:AL90" si="26">IF(OR($B27 &lt; F$230, $B27 &gt; F$233), 0, F27-V27)</f>
        <v>2.0081501435082174</v>
      </c>
      <c r="AM27" s="4">
        <f t="shared" ref="AM27:AM90" si="27">IF(OR($B27 &lt; G$230, $B27 &gt; G$233), 0, G27-W27)</f>
        <v>1.1276562012625391</v>
      </c>
      <c r="AN27" s="4">
        <f t="shared" ref="AN27:AN90" si="28">IF(OR($B27 &lt; H$230, $B27 &gt; H$233), 0, H27-X27)</f>
        <v>2.2540057416894115</v>
      </c>
      <c r="AO27" s="4">
        <f t="shared" ref="AO27:AO90" si="29">IF(OR($B27 &lt; I$230, $B27 &gt; I$233), 0, I27-Y27)</f>
        <v>1.2757914515898818</v>
      </c>
      <c r="AP27" s="4">
        <f t="shared" ref="AP27:AP90" si="30">IF(OR($B27 &lt; J$230, $B27 &gt; J$233), 0, J27-Z27)</f>
        <v>2.1857482750678372</v>
      </c>
      <c r="AQ27" s="4">
        <f t="shared" ref="AQ27:AQ90" si="31">IF(OR($B27 &lt; K$230, $B27 &gt; K$233), 0, K27-AA27)</f>
        <v>0</v>
      </c>
      <c r="AR27" s="4">
        <f t="shared" ref="AR27:AR90" si="32">IF(OR($B27 &lt; L$230, $B27 &gt; L$233), 0, L27-AB27)</f>
        <v>0</v>
      </c>
      <c r="AS27" s="4">
        <f t="shared" ref="AS27:AS90" si="33">IF(OR($B27 &lt; M$230, $B27 &gt; M$233), 0, M27-AC27)</f>
        <v>0</v>
      </c>
      <c r="AT27" s="4">
        <f t="shared" ref="AT27:AT90" si="34">IF(OR($B27 &lt; N$230, $B27 &gt; N$233), 0, N27-AD27)</f>
        <v>1.2080699761836371</v>
      </c>
      <c r="AU27" s="4">
        <f t="shared" ref="AU27:AU90" si="35">IF(OR($B27 &lt; O$230, $B27 &gt; O$233), 0, O27-AE27)</f>
        <v>1.8507440978114289</v>
      </c>
      <c r="AV27" s="4">
        <f t="shared" ref="AV27:AW42" si="36">IF(OR($B27 &lt; P$230, $B27 &gt; P$233), 0, P27-AF27)</f>
        <v>2.1448879867363786</v>
      </c>
      <c r="AW27" s="4">
        <f t="shared" si="36"/>
        <v>0</v>
      </c>
      <c r="AY27" s="2">
        <f>IF(OR($B27 &lt; C$230, $B27 &gt; C$233), #N/A, ((1-FG27)*DK27) + (FG27 - FW27)*EA27 + (FW27*EQ27))</f>
        <v>79.691167664718023</v>
      </c>
      <c r="AZ27" s="2">
        <f t="shared" ref="AZ27:BM42" si="37">IF(OR($B27 &lt; D$230, $B27 &gt; D$233), #N/A, ((1-FH27)*DL27) + (FH27 - FX27)*EB27 + (FX27*ER27))</f>
        <v>91.897816685200638</v>
      </c>
      <c r="BA27" s="2">
        <f t="shared" si="37"/>
        <v>98.239001687352911</v>
      </c>
      <c r="BB27" s="2">
        <f t="shared" si="37"/>
        <v>103.37884985614151</v>
      </c>
      <c r="BC27" s="2">
        <f t="shared" si="37"/>
        <v>108.29134379866957</v>
      </c>
      <c r="BD27" s="2">
        <f t="shared" si="37"/>
        <v>114.1489942583039</v>
      </c>
      <c r="BE27" s="2">
        <f t="shared" si="37"/>
        <v>116.61120854840702</v>
      </c>
      <c r="BF27" s="2">
        <f t="shared" si="37"/>
        <v>116.3792517249219</v>
      </c>
      <c r="BG27" s="2" t="e">
        <f t="shared" si="37"/>
        <v>#N/A</v>
      </c>
      <c r="BH27" s="2" t="e">
        <f t="shared" si="37"/>
        <v>#N/A</v>
      </c>
      <c r="BI27" s="2" t="e">
        <f t="shared" si="37"/>
        <v>#N/A</v>
      </c>
      <c r="BJ27" s="2">
        <f t="shared" si="37"/>
        <v>116.64693002376498</v>
      </c>
      <c r="BK27" s="2">
        <f t="shared" si="37"/>
        <v>121.99925590218149</v>
      </c>
      <c r="BL27" s="2">
        <f t="shared" si="37"/>
        <v>118.76011201303056</v>
      </c>
      <c r="BM27" s="2" t="e">
        <f t="shared" si="37"/>
        <v>#N/A</v>
      </c>
      <c r="BO27" s="2">
        <f t="shared" ref="BO27:BO90" si="38">IF(AND(IY27 &lt; $CC$22, $B27 &lt; C$7, $B27 &gt; C$230), C27, "")</f>
        <v>82.332999999999998</v>
      </c>
      <c r="BP27" s="2">
        <f t="shared" ref="BP27:BP90" si="39">IF(AND(IZ27 &lt; $CC$22, $B27 &lt; D$7, $B27 &gt; D$230), D27, "")</f>
        <v>93.902000000000001</v>
      </c>
      <c r="BQ27" s="2">
        <f t="shared" ref="BQ27:BQ90" si="40">IF(AND(JA27 &lt; $CC$22, $B27 &lt; E$7, $B27 &gt; E$230), E27, "")</f>
        <v>99.688999999999993</v>
      </c>
      <c r="BR27" s="2">
        <f t="shared" ref="BR27:BR90" si="41">IF(AND(JB27 &lt; $CC$22, $B27 &lt; F$7, $B27 &gt; F$230), F27, "")</f>
        <v>105.387</v>
      </c>
      <c r="BS27" s="2">
        <f t="shared" ref="BS27:BS90" si="42">IF(AND(JC27 &lt; $CC$22, $B27 &lt; G$7, $B27 &gt; G$230), G27, "")</f>
        <v>109.419</v>
      </c>
      <c r="BT27" s="2">
        <f t="shared" ref="BT27:BT90" si="43">IF(AND(JD27 &lt; $CC$22, $B27 &lt; H$7, $B27 &gt; H$230), H27, "")</f>
        <v>116.40300000000001</v>
      </c>
      <c r="BU27" s="2">
        <f t="shared" ref="BU27:BU90" si="44">IF(AND(JE27 &lt; $CC$22, $B27 &lt; I$7, $B27 &gt; I$230), I27, "")</f>
        <v>117.887</v>
      </c>
      <c r="BV27" s="2">
        <f t="shared" ref="BV27:BV90" si="45">IF(AND(JF27 &lt; $CC$22, $B27 &lt; J$7, $B27 &gt; J$230), J27, "")</f>
        <v>118.565</v>
      </c>
      <c r="BW27" s="2" t="str">
        <f t="shared" ref="BW27:BW90" si="46">IF(AND(JG27 &lt; $CC$22, $B27 &lt; K$7, $B27 &gt; K$230), K27, "")</f>
        <v/>
      </c>
      <c r="BX27" s="2" t="str">
        <f t="shared" ref="BX27:BX90" si="47">IF(AND(JH27 &lt; $CC$22, $B27 &lt; L$7, $B27 &gt; L$230), L27, "")</f>
        <v/>
      </c>
      <c r="BY27" s="2" t="str">
        <f t="shared" ref="BY27:BY90" si="48">IF(AND(JI27 &lt; $CC$22, $B27 &lt; M$7, $B27 &gt; M$230), M27, "")</f>
        <v/>
      </c>
      <c r="BZ27" s="2">
        <f t="shared" ref="BZ27:BZ90" si="49">IF(AND(JJ27 &lt; $CC$22, $B27 &lt; N$7, $B27 &gt; N$230), N27, "")</f>
        <v>117.855</v>
      </c>
      <c r="CA27" s="2">
        <f t="shared" ref="CA27:CA90" si="50">IF(AND(JK27 &lt; $CC$22, $B27 &lt; O$7, $B27 &gt; O$230), O27, "")</f>
        <v>123.85</v>
      </c>
      <c r="CB27" s="2">
        <f t="shared" ref="CB27:CB90" si="51">IF(AND(JL27 &lt; $CC$22, $B27 &lt; P$7, $B27 &gt; P$230), P27, "")</f>
        <v>120.905</v>
      </c>
      <c r="CC27" s="2" t="str">
        <f t="shared" ref="CC27:CC90" si="5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79.434620199146494</v>
      </c>
      <c r="DL27" s="2">
        <f t="shared" ref="DL27:DY42" si="70">BP$228*$B27+BP$229</f>
        <v>91.71906342494718</v>
      </c>
      <c r="DM27" s="2">
        <f t="shared" si="70"/>
        <v>98.129147991543334</v>
      </c>
      <c r="DN27" s="2">
        <f t="shared" si="70"/>
        <v>103.330992248062</v>
      </c>
      <c r="DO27" s="2">
        <f t="shared" si="70"/>
        <v>108.19675898520087</v>
      </c>
      <c r="DP27" s="2">
        <f t="shared" si="70"/>
        <v>113.96877061310782</v>
      </c>
      <c r="DQ27" s="2">
        <f t="shared" si="70"/>
        <v>116.5483</v>
      </c>
      <c r="DR27" s="2">
        <f t="shared" si="70"/>
        <v>116.32505757575755</v>
      </c>
      <c r="DS27" s="2">
        <f t="shared" si="70"/>
        <v>116.5481166572131</v>
      </c>
      <c r="DT27" s="2">
        <f t="shared" si="70"/>
        <v>115.29466411149826</v>
      </c>
      <c r="DU27" s="2">
        <f t="shared" si="70"/>
        <v>117.50539610389612</v>
      </c>
      <c r="DV27" s="2">
        <f t="shared" si="70"/>
        <v>116.56065116279071</v>
      </c>
      <c r="DW27" s="2">
        <f t="shared" si="70"/>
        <v>121.62706342494714</v>
      </c>
      <c r="DX27" s="2">
        <f t="shared" si="70"/>
        <v>118.66436101882613</v>
      </c>
      <c r="DY27" s="2">
        <f t="shared" si="70"/>
        <v>117.63760465116275</v>
      </c>
      <c r="EA27" s="2">
        <f t="shared" ref="EA27:EA83" si="71">CE$228*$B27+CE$229</f>
        <v>87.536576040546095</v>
      </c>
      <c r="EB27" s="2">
        <f t="shared" ref="EB27:EB90" si="72">CF$228*$B27+CF$229</f>
        <v>101.85926116876507</v>
      </c>
      <c r="EC27" s="2">
        <f t="shared" ref="EC27:EC90" si="73">CG$228*$B27+CG$229</f>
        <v>104.27007411787146</v>
      </c>
      <c r="ED27" s="2">
        <f t="shared" ref="ED27:ED90" si="74">CH$228*$B27+CH$229</f>
        <v>105.72140975547396</v>
      </c>
      <c r="EE27" s="2">
        <f t="shared" ref="EE27:EE90" si="75">CI$228*$B27+CI$229</f>
        <v>113.25335680335689</v>
      </c>
      <c r="EF27" s="2">
        <f t="shared" ref="EF27:EF90" si="76">CJ$228*$B27+CJ$229</f>
        <v>123.88787240326869</v>
      </c>
      <c r="EG27" s="2">
        <f t="shared" ref="EG27:EG90" si="77">CK$228*$B27+CK$229</f>
        <v>120.29737623497998</v>
      </c>
      <c r="EH27" s="2">
        <f t="shared" ref="EH27:EH90" si="78">CL$228*$B27+CL$229</f>
        <v>119.42827423541361</v>
      </c>
      <c r="EI27" s="2">
        <f t="shared" ref="EI27:EI90" si="79">CM$228*$B27+CM$229</f>
        <v>123.78758894658225</v>
      </c>
      <c r="EJ27" s="2">
        <f t="shared" ref="EJ27:EJ90" si="80">CN$228*$B27+CN$229</f>
        <v>123.24211353542732</v>
      </c>
      <c r="EK27" s="2">
        <f t="shared" ref="EK27:EK90" si="81">CO$228*$B27+CO$229</f>
        <v>125.35207718551004</v>
      </c>
      <c r="EL27" s="2">
        <f t="shared" ref="EL27:EL90" si="82">CP$228*$B27+CP$229</f>
        <v>121.31890797458919</v>
      </c>
      <c r="EM27" s="2">
        <f t="shared" ref="EM27:EM90" si="83">CQ$228*$B27+CQ$229</f>
        <v>142.68281593136106</v>
      </c>
      <c r="EN27" s="2">
        <f t="shared" ref="EN27:EN90" si="84">CR$228*$B27+CR$229</f>
        <v>123.52191407642295</v>
      </c>
      <c r="EO27" s="2">
        <f t="shared" ref="EO27:EO90" si="85">CS$228*$B27+CS$229</f>
        <v>121.47162133793103</v>
      </c>
      <c r="EQ27" s="2">
        <f t="shared" ref="EQ27:EQ90" si="86">CU$228*$B27+CU$229</f>
        <v>84.986614608404821</v>
      </c>
      <c r="ER27" s="2">
        <f t="shared" ref="ER27:FE42" si="87">CV$228*$B27+CV$229</f>
        <v>98.750574457025138</v>
      </c>
      <c r="ES27" s="2">
        <f t="shared" si="87"/>
        <v>102.41216552222352</v>
      </c>
      <c r="ET27" s="2">
        <f t="shared" si="87"/>
        <v>105.02895318698151</v>
      </c>
      <c r="EU27" s="2">
        <f t="shared" si="87"/>
        <v>112.14808229690684</v>
      </c>
      <c r="EV27" s="2">
        <f t="shared" si="87"/>
        <v>120.23043173778851</v>
      </c>
      <c r="EW27" s="2">
        <f t="shared" si="87"/>
        <v>119.85656337998289</v>
      </c>
      <c r="EX27" s="2">
        <f t="shared" si="87"/>
        <v>119.66133769349145</v>
      </c>
      <c r="EY27" s="2">
        <f t="shared" si="87"/>
        <v>123.67108421808376</v>
      </c>
      <c r="EZ27" s="2">
        <f t="shared" si="87"/>
        <v>122.49554957937977</v>
      </c>
      <c r="FA27" s="2">
        <f t="shared" si="87"/>
        <v>124.05330208691784</v>
      </c>
      <c r="FB27" s="2">
        <f t="shared" si="87"/>
        <v>120.40808065113943</v>
      </c>
      <c r="FC27" s="2">
        <f t="shared" si="87"/>
        <v>134.98565969688272</v>
      </c>
      <c r="FD27" s="2">
        <f t="shared" si="87"/>
        <v>123.92411047496319</v>
      </c>
      <c r="FE27" s="2">
        <f t="shared" si="87"/>
        <v>126.57345148526728</v>
      </c>
      <c r="FG27" s="2">
        <f t="shared" ref="FG27:FG90" si="88">POWER(10,($B27-C$231)/C$229)/(1+POWER(10,($B27-C$231)/C$229))</f>
        <v>3.1665035693212808E-2</v>
      </c>
      <c r="FH27" s="2">
        <f t="shared" ref="FH27:FU42" si="89">POWER(10,($B27-D$231)/D$229)/(1+POWER(10,($B27-D$231)/D$229))</f>
        <v>1.7628352858813222E-2</v>
      </c>
      <c r="FI27" s="2">
        <f t="shared" si="89"/>
        <v>1.7888948754328966E-2</v>
      </c>
      <c r="FJ27" s="2">
        <f t="shared" si="89"/>
        <v>2.0020797506265151E-2</v>
      </c>
      <c r="FK27" s="2">
        <f t="shared" si="89"/>
        <v>1.8705356137209275E-2</v>
      </c>
      <c r="FL27" s="2">
        <f t="shared" si="89"/>
        <v>1.8169576173767747E-2</v>
      </c>
      <c r="FM27" s="2">
        <f t="shared" si="89"/>
        <v>1.6779818127104693E-2</v>
      </c>
      <c r="FN27" s="2">
        <f t="shared" si="89"/>
        <v>1.7463813547178578E-2</v>
      </c>
      <c r="FO27" s="2">
        <f t="shared" si="89"/>
        <v>1.6714029612682903E-2</v>
      </c>
      <c r="FP27" s="2">
        <f t="shared" si="89"/>
        <v>1.5508928784789797E-2</v>
      </c>
      <c r="FQ27" s="2">
        <f t="shared" si="89"/>
        <v>1.5931715149435734E-2</v>
      </c>
      <c r="FR27" s="2">
        <f t="shared" si="89"/>
        <v>1.8132551879542411E-2</v>
      </c>
      <c r="FS27" s="2">
        <f t="shared" si="89"/>
        <v>1.7676694233911234E-2</v>
      </c>
      <c r="FT27" s="2">
        <f t="shared" si="89"/>
        <v>1.9711749406280954E-2</v>
      </c>
      <c r="FU27" s="2">
        <f t="shared" si="89"/>
        <v>1.6360819082289223E-2</v>
      </c>
      <c r="FW27" s="2">
        <f>POWER(10,($B27-C$232)/C$229)/(1+POWER(10,($B27-C$232)/C$229))</f>
        <v>4.922942019623449E-7</v>
      </c>
      <c r="FX27" s="2">
        <f t="shared" ref="FX27:GK42" si="90">POWER(10,($B27-D$232)/D$229)/(1+POWER(10,($B27-D$232)/D$229))</f>
        <v>5.5445687020869174E-7</v>
      </c>
      <c r="FY27" s="2">
        <f t="shared" si="90"/>
        <v>5.473726906360206E-7</v>
      </c>
      <c r="FZ27" s="2">
        <f t="shared" si="90"/>
        <v>6.5966854752153031E-7</v>
      </c>
      <c r="GA27" s="2">
        <f t="shared" si="90"/>
        <v>5.876934180599991E-7</v>
      </c>
      <c r="GB27" s="2">
        <f t="shared" si="90"/>
        <v>6.0981320101880011E-7</v>
      </c>
      <c r="GC27" s="2">
        <f t="shared" si="90"/>
        <v>6.101468786481297E-7</v>
      </c>
      <c r="GD27" s="2">
        <f t="shared" si="90"/>
        <v>6.5228420759463849E-7</v>
      </c>
      <c r="GE27" s="2">
        <f t="shared" si="90"/>
        <v>8.8009776825757245E-7</v>
      </c>
      <c r="GF27" s="2">
        <f t="shared" si="90"/>
        <v>8.087822945665558E-7</v>
      </c>
      <c r="GG27" s="2">
        <f t="shared" si="90"/>
        <v>5.3531788710022397E-7</v>
      </c>
      <c r="GH27" s="2">
        <f t="shared" si="90"/>
        <v>5.2427263051755008E-7</v>
      </c>
      <c r="GI27" s="2">
        <f t="shared" si="90"/>
        <v>4.7052265951928574E-7</v>
      </c>
      <c r="GJ27" s="2">
        <f t="shared" si="90"/>
        <v>3.1229862053057729E-7</v>
      </c>
      <c r="GK27" s="2">
        <f t="shared" si="90"/>
        <v>2.8081094615592577E-7</v>
      </c>
      <c r="GM27" s="86">
        <f xml:space="preserve"> _xlfn.NORM.DIST($B27, C$7, ABS(C$11), TRUE) * _xlfn.NORM.DIST(($B27 - C$7)*C$15, 0, ABS(C$11), TRUE) * 2</f>
        <v>4.6404604025989205E-9</v>
      </c>
      <c r="GN27" s="86">
        <f t="shared" ref="GN27:HA42" si="91" xml:space="preserve"> _xlfn.NORM.DIST($B27, D$7, ABS(D$11), TRUE) * _xlfn.NORM.DIST(($B27 - D$7)*D$15, 0, ABS(D$11), TRUE) * 2</f>
        <v>3.4583946126740494E-14</v>
      </c>
      <c r="GO27" s="86">
        <f t="shared" si="91"/>
        <v>4.5741724297025298E-14</v>
      </c>
      <c r="GP27" s="86">
        <f t="shared" si="91"/>
        <v>2.3537927000211965E-13</v>
      </c>
      <c r="GQ27" s="86">
        <f t="shared" si="91"/>
        <v>4.567165652974403E-14</v>
      </c>
      <c r="GR27" s="86">
        <f t="shared" si="91"/>
        <v>4.4048144528363082E-15</v>
      </c>
      <c r="GS27" s="86">
        <f t="shared" si="91"/>
        <v>2.0599698608593025E-15</v>
      </c>
      <c r="GT27" s="86">
        <f t="shared" si="91"/>
        <v>6.972605621267247E-15</v>
      </c>
      <c r="GU27" s="86">
        <f t="shared" si="91"/>
        <v>4.2284928568147168E-16</v>
      </c>
      <c r="GV27" s="86">
        <f t="shared" si="91"/>
        <v>4.7693106695701912E-17</v>
      </c>
      <c r="GW27" s="86">
        <f t="shared" si="91"/>
        <v>4.4493630049450245E-16</v>
      </c>
      <c r="GX27" s="86">
        <f t="shared" si="91"/>
        <v>3.7970689507124026E-14</v>
      </c>
      <c r="GY27" s="86">
        <f t="shared" si="91"/>
        <v>5.130720784459421E-15</v>
      </c>
      <c r="GZ27" s="86">
        <f t="shared" si="91"/>
        <v>1.9510695202722692E-13</v>
      </c>
      <c r="HA27" s="86">
        <f t="shared" si="91"/>
        <v>4.8154416205664328E-16</v>
      </c>
      <c r="HC27" s="86">
        <f xml:space="preserve"> _xlfn.NORM.DIST($B27, C$8, ABS(C$12), TRUE) * _xlfn.NORM.DIST(($B27 - C$8)*C$16, 0, ABS(C$12), TRUE) * 2</f>
        <v>8.7657999677288564E-25</v>
      </c>
      <c r="HD27" s="86">
        <f t="shared" ref="HD27:HQ42" si="92" xml:space="preserve"> _xlfn.NORM.DIST($B27, D$8, ABS(D$12), TRUE) * _xlfn.NORM.DIST(($B27 - D$8)*D$16, 0, ABS(D$12), TRUE) * 2</f>
        <v>9.2820075589109219E-35</v>
      </c>
      <c r="HE27" s="86">
        <f t="shared" si="92"/>
        <v>9.065284513889652E-35</v>
      </c>
      <c r="HF27" s="86">
        <f t="shared" si="92"/>
        <v>3.1413642557308031E-33</v>
      </c>
      <c r="HG27" s="86">
        <f t="shared" si="92"/>
        <v>2.0037238210837908E-35</v>
      </c>
      <c r="HH27" s="86">
        <f t="shared" si="92"/>
        <v>5.4833564378688851E-33</v>
      </c>
      <c r="HI27" s="86">
        <f t="shared" si="92"/>
        <v>1.1112119751729612E-35</v>
      </c>
      <c r="HJ27" s="86">
        <f t="shared" si="92"/>
        <v>1.6720895278055465E-40</v>
      </c>
      <c r="HK27" s="86">
        <f t="shared" si="92"/>
        <v>1.7543222855591005E-37</v>
      </c>
      <c r="HL27" s="86">
        <f t="shared" si="92"/>
        <v>1.1336456415010705E-37</v>
      </c>
      <c r="HM27" s="86">
        <f t="shared" si="92"/>
        <v>1.3323693318796558E-37</v>
      </c>
      <c r="HN27" s="86">
        <f t="shared" si="92"/>
        <v>3.0405963774402699E-37</v>
      </c>
      <c r="HO27" s="86">
        <f t="shared" si="92"/>
        <v>3.9976595154411889E-31</v>
      </c>
      <c r="HP27" s="86">
        <f t="shared" si="92"/>
        <v>4.7118027361977055E-33</v>
      </c>
      <c r="HQ27" s="86">
        <f t="shared" si="92"/>
        <v>1.3127186616413591E-41</v>
      </c>
      <c r="HS27" s="86">
        <f xml:space="preserve"> _xlfn.NORM.DIST($B27, C$9, ABS(C$13), TRUE) * _xlfn.NORM.DIST(($B27 - C$9)*C$17, 0, ABS(C$13), TRUE) * 2</f>
        <v>2.1823272594131516E-98</v>
      </c>
      <c r="HT27" s="86">
        <f t="shared" ref="HT27:IG42" si="93" xml:space="preserve"> _xlfn.NORM.DIST($B27, D$9, ABS(D$13), TRUE) * _xlfn.NORM.DIST(($B27 - D$9)*D$17, 0, ABS(D$13), TRUE) * 2</f>
        <v>1.544317859154191E-136</v>
      </c>
      <c r="HU27" s="86">
        <f t="shared" si="93"/>
        <v>3.0906844908517794E-136</v>
      </c>
      <c r="HV27" s="86">
        <f t="shared" si="93"/>
        <v>6.0256277159351863E-131</v>
      </c>
      <c r="HW27" s="86">
        <f t="shared" si="93"/>
        <v>8.2460624869246232E-142</v>
      </c>
      <c r="HX27" s="86">
        <f t="shared" si="93"/>
        <v>6.406896480920755E-133</v>
      </c>
      <c r="HY27" s="86">
        <f t="shared" si="93"/>
        <v>7.4818407417883356E-143</v>
      </c>
      <c r="HZ27" s="86">
        <f t="shared" si="93"/>
        <v>3.7070525396572966E-162</v>
      </c>
      <c r="IA27" s="86">
        <f t="shared" si="93"/>
        <v>3.0034116544703161E-148</v>
      </c>
      <c r="IB27" s="86">
        <f t="shared" si="93"/>
        <v>2.7301455571087768E-149</v>
      </c>
      <c r="IC27" s="86">
        <f t="shared" si="93"/>
        <v>2.5095913928478347E-150</v>
      </c>
      <c r="ID27" s="86">
        <f t="shared" si="93"/>
        <v>3.8784780147772648E-150</v>
      </c>
      <c r="IE27" s="86">
        <f t="shared" si="93"/>
        <v>2.1477754575057008E-124</v>
      </c>
      <c r="IF27" s="86">
        <f t="shared" si="93"/>
        <v>3.3093071091644737E-67</v>
      </c>
      <c r="IG27" s="86">
        <f t="shared" si="93"/>
        <v>2.6779372105143758E-45</v>
      </c>
      <c r="II27" s="86">
        <f xml:space="preserve"> _xlfn.NORM.DIST($B27, C$10, ABS(C$14), TRUE) * _xlfn.NORM.DIST(($B27 - C$10)*C$18, 0, ABS(C$14), TRUE) * 2</f>
        <v>3.0508455759071291E-291</v>
      </c>
      <c r="IJ27" s="86">
        <f t="shared" ref="IJ27:IW27" si="94" xml:space="preserve"> _xlfn.NORM.DIST($B27, D$10, ABS(D$14), TRUE) * _xlfn.NORM.DIST(($B27 - D$10)*D$18, 0, ABS(D$14), TRUE) * 2</f>
        <v>0</v>
      </c>
      <c r="IK27" s="86">
        <f t="shared" si="94"/>
        <v>0</v>
      </c>
      <c r="IL27" s="86">
        <f t="shared" si="94"/>
        <v>0</v>
      </c>
      <c r="IM27" s="86">
        <f t="shared" si="94"/>
        <v>0</v>
      </c>
      <c r="IN27" s="86">
        <f t="shared" si="94"/>
        <v>0</v>
      </c>
      <c r="IO27" s="86">
        <f t="shared" si="94"/>
        <v>0</v>
      </c>
      <c r="IP27" s="86">
        <f t="shared" si="94"/>
        <v>0</v>
      </c>
      <c r="IQ27" s="86">
        <f t="shared" si="94"/>
        <v>0</v>
      </c>
      <c r="IR27" s="86">
        <f t="shared" si="94"/>
        <v>0</v>
      </c>
      <c r="IS27" s="86">
        <f t="shared" si="94"/>
        <v>0</v>
      </c>
      <c r="IT27" s="86">
        <f t="shared" si="94"/>
        <v>0</v>
      </c>
      <c r="IU27" s="86">
        <f t="shared" si="94"/>
        <v>0</v>
      </c>
      <c r="IV27" s="86">
        <f t="shared" si="94"/>
        <v>3.9350906772663461E-158</v>
      </c>
      <c r="IW27" s="86">
        <f t="shared" si="94"/>
        <v>9.683791349478428E-112</v>
      </c>
      <c r="IY27" s="86">
        <f>GM27+HC27+HS27+II27</f>
        <v>4.6404604025989213E-9</v>
      </c>
      <c r="IZ27" s="86">
        <f t="shared" ref="IZ27:JM27" si="95">GN27+HD27+HT27+IJ27</f>
        <v>3.4583946126740494E-14</v>
      </c>
      <c r="JA27" s="86">
        <f t="shared" si="95"/>
        <v>4.5741724297025298E-14</v>
      </c>
      <c r="JB27" s="86">
        <f t="shared" si="95"/>
        <v>2.3537927000211965E-13</v>
      </c>
      <c r="JC27" s="86">
        <f t="shared" si="95"/>
        <v>4.567165652974403E-14</v>
      </c>
      <c r="JD27" s="86">
        <f t="shared" si="95"/>
        <v>4.4048144528363082E-15</v>
      </c>
      <c r="JE27" s="86">
        <f t="shared" si="95"/>
        <v>2.0599698608593025E-15</v>
      </c>
      <c r="JF27" s="86">
        <f t="shared" si="95"/>
        <v>6.972605621267247E-15</v>
      </c>
      <c r="JG27" s="86">
        <f t="shared" si="95"/>
        <v>4.2284928568147168E-16</v>
      </c>
      <c r="JH27" s="86">
        <f t="shared" si="95"/>
        <v>4.7693106695701912E-17</v>
      </c>
      <c r="JI27" s="86">
        <f t="shared" si="95"/>
        <v>4.4493630049450245E-16</v>
      </c>
      <c r="JJ27" s="86">
        <f t="shared" si="95"/>
        <v>3.7970689507124026E-14</v>
      </c>
      <c r="JK27" s="86">
        <f t="shared" si="95"/>
        <v>5.1307207844594218E-15</v>
      </c>
      <c r="JL27" s="86">
        <f t="shared" si="95"/>
        <v>1.9510695202722692E-13</v>
      </c>
      <c r="JM27" s="86">
        <f t="shared" si="95"/>
        <v>4.8154416205664328E-16</v>
      </c>
    </row>
    <row r="28" spans="1:274" x14ac:dyDescent="0.25">
      <c r="B28" s="2">
        <v>1</v>
      </c>
      <c r="C28" s="37">
        <v>82.227000000000004</v>
      </c>
      <c r="D28" s="37">
        <v>92.983999999999995</v>
      </c>
      <c r="E28" s="37">
        <v>100.508</v>
      </c>
      <c r="F28" s="37">
        <v>105.71</v>
      </c>
      <c r="G28" s="37">
        <v>109.919</v>
      </c>
      <c r="H28" s="37">
        <v>115.839</v>
      </c>
      <c r="I28" s="37">
        <v>118.452</v>
      </c>
      <c r="J28" s="37">
        <v>118.194</v>
      </c>
      <c r="K28" s="37">
        <v>119.065</v>
      </c>
      <c r="L28" s="37">
        <v>118.468</v>
      </c>
      <c r="M28" s="37">
        <v>120.613</v>
      </c>
      <c r="N28" s="37">
        <v>117.887</v>
      </c>
      <c r="O28" s="37">
        <v>124.017</v>
      </c>
      <c r="P28" s="37">
        <v>119.77800000000001</v>
      </c>
      <c r="Q28" s="37">
        <v>118.9841</v>
      </c>
      <c r="S28" s="4">
        <f t="shared" si="8"/>
        <v>79.983208354448053</v>
      </c>
      <c r="T28" s="4">
        <f t="shared" si="9"/>
        <v>92.10452063956194</v>
      </c>
      <c r="U28" s="4">
        <f t="shared" si="10"/>
        <v>98.42337862599372</v>
      </c>
      <c r="V28" s="4">
        <f t="shared" si="11"/>
        <v>103.51175851131305</v>
      </c>
      <c r="W28" s="4">
        <f t="shared" si="12"/>
        <v>108.45483908717526</v>
      </c>
      <c r="X28" s="4">
        <f t="shared" si="13"/>
        <v>114.31953351030022</v>
      </c>
      <c r="Y28" s="4">
        <f t="shared" si="14"/>
        <v>116.74391769654223</v>
      </c>
      <c r="Z28" s="4">
        <f t="shared" si="15"/>
        <v>116.52050294582459</v>
      </c>
      <c r="AA28" s="4" t="e">
        <f t="shared" si="16"/>
        <v>#N/A</v>
      </c>
      <c r="AB28" s="4" t="e">
        <f t="shared" si="17"/>
        <v>#N/A</v>
      </c>
      <c r="AC28" s="4" t="e">
        <f t="shared" si="18"/>
        <v>#N/A</v>
      </c>
      <c r="AD28" s="4">
        <f t="shared" si="19"/>
        <v>116.82875255928923</v>
      </c>
      <c r="AE28" s="4">
        <f t="shared" si="20"/>
        <v>122.26890479156536</v>
      </c>
      <c r="AF28" s="4">
        <f t="shared" si="21"/>
        <v>118.92032916619593</v>
      </c>
      <c r="AG28" s="4">
        <f t="shared" si="22"/>
        <v>117.79578764882517</v>
      </c>
      <c r="AI28" s="4">
        <f t="shared" si="23"/>
        <v>2.2437916455519513</v>
      </c>
      <c r="AJ28" s="4">
        <f t="shared" si="24"/>
        <v>0.87947936043805441</v>
      </c>
      <c r="AK28" s="4">
        <f t="shared" si="25"/>
        <v>2.0846213740062751</v>
      </c>
      <c r="AL28" s="4">
        <f t="shared" si="26"/>
        <v>2.1982414886869464</v>
      </c>
      <c r="AM28" s="4">
        <f t="shared" si="27"/>
        <v>1.4641609128247381</v>
      </c>
      <c r="AN28" s="4">
        <f t="shared" si="28"/>
        <v>1.5194664896997807</v>
      </c>
      <c r="AO28" s="4">
        <f t="shared" si="29"/>
        <v>1.7080823034577719</v>
      </c>
      <c r="AP28" s="4">
        <f t="shared" si="30"/>
        <v>1.6734970541754137</v>
      </c>
      <c r="AQ28" s="4">
        <f t="shared" si="31"/>
        <v>0</v>
      </c>
      <c r="AR28" s="4">
        <f t="shared" si="32"/>
        <v>0</v>
      </c>
      <c r="AS28" s="4">
        <f t="shared" si="33"/>
        <v>0</v>
      </c>
      <c r="AT28" s="4">
        <f t="shared" si="34"/>
        <v>1.0582474407107725</v>
      </c>
      <c r="AU28" s="4">
        <f t="shared" si="35"/>
        <v>1.7480952084346342</v>
      </c>
      <c r="AV28" s="4">
        <f t="shared" si="36"/>
        <v>0.85767083380407882</v>
      </c>
      <c r="AW28" s="4">
        <f t="shared" si="36"/>
        <v>1.1883123511748295</v>
      </c>
      <c r="AY28" s="2">
        <f t="shared" ref="AY28:AY91" si="96">IF(OR($B28 &lt; C$230, $B28 &gt; C$233), #N/A, ((1-FG28)*DK28) + (FG28 - FW28)*EA28 + (FW28*EQ28))</f>
        <v>79.983199513733453</v>
      </c>
      <c r="AZ28" s="2">
        <f t="shared" si="37"/>
        <v>92.104520639426056</v>
      </c>
      <c r="BA28" s="2">
        <f t="shared" si="37"/>
        <v>98.423378625817975</v>
      </c>
      <c r="BB28" s="2">
        <f t="shared" si="37"/>
        <v>103.51175851050921</v>
      </c>
      <c r="BC28" s="2">
        <f t="shared" si="37"/>
        <v>108.45483908701191</v>
      </c>
      <c r="BD28" s="2">
        <f t="shared" si="37"/>
        <v>114.31953351028272</v>
      </c>
      <c r="BE28" s="2">
        <f t="shared" si="37"/>
        <v>116.74391769653406</v>
      </c>
      <c r="BF28" s="2">
        <f t="shared" si="37"/>
        <v>116.5205029457985</v>
      </c>
      <c r="BG28" s="2" t="e">
        <f t="shared" si="37"/>
        <v>#N/A</v>
      </c>
      <c r="BH28" s="2" t="e">
        <f t="shared" si="37"/>
        <v>#N/A</v>
      </c>
      <c r="BI28" s="2" t="e">
        <f t="shared" si="37"/>
        <v>#N/A</v>
      </c>
      <c r="BJ28" s="2">
        <f t="shared" si="37"/>
        <v>116.82875255916558</v>
      </c>
      <c r="BK28" s="2">
        <f t="shared" si="37"/>
        <v>122.2689047915471</v>
      </c>
      <c r="BL28" s="2">
        <f t="shared" si="37"/>
        <v>118.92032916565904</v>
      </c>
      <c r="BM28" s="2">
        <f t="shared" si="37"/>
        <v>117.79578764882376</v>
      </c>
      <c r="BO28" s="2">
        <f t="shared" si="38"/>
        <v>82.227000000000004</v>
      </c>
      <c r="BP28" s="2">
        <f t="shared" si="39"/>
        <v>92.983999999999995</v>
      </c>
      <c r="BQ28" s="2">
        <f t="shared" si="40"/>
        <v>100.508</v>
      </c>
      <c r="BR28" s="2">
        <f t="shared" si="41"/>
        <v>105.71</v>
      </c>
      <c r="BS28" s="2">
        <f t="shared" si="42"/>
        <v>109.919</v>
      </c>
      <c r="BT28" s="2">
        <f t="shared" si="43"/>
        <v>115.839</v>
      </c>
      <c r="BU28" s="2">
        <f t="shared" si="44"/>
        <v>118.452</v>
      </c>
      <c r="BV28" s="2">
        <f t="shared" si="45"/>
        <v>118.194</v>
      </c>
      <c r="BW28" s="2" t="str">
        <f t="shared" si="46"/>
        <v/>
      </c>
      <c r="BX28" s="2" t="str">
        <f t="shared" si="47"/>
        <v/>
      </c>
      <c r="BY28" s="2" t="str">
        <f t="shared" si="48"/>
        <v/>
      </c>
      <c r="BZ28" s="2">
        <f t="shared" si="49"/>
        <v>117.887</v>
      </c>
      <c r="CA28" s="2">
        <f t="shared" si="50"/>
        <v>124.017</v>
      </c>
      <c r="CB28" s="2">
        <f t="shared" si="51"/>
        <v>119.77800000000001</v>
      </c>
      <c r="CC28" s="2">
        <f t="shared" si="52"/>
        <v>118.9841</v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79.717325983878595</v>
      </c>
      <c r="DL28" s="2">
        <f t="shared" si="70"/>
        <v>91.915764723648479</v>
      </c>
      <c r="DM28" s="2">
        <f t="shared" si="70"/>
        <v>98.309043491392316</v>
      </c>
      <c r="DN28" s="2">
        <f t="shared" si="70"/>
        <v>103.46425859600788</v>
      </c>
      <c r="DO28" s="2">
        <f t="shared" si="70"/>
        <v>108.35658773784358</v>
      </c>
      <c r="DP28" s="2">
        <f t="shared" si="70"/>
        <v>114.12820900030202</v>
      </c>
      <c r="DQ28" s="2">
        <f t="shared" si="70"/>
        <v>116.67927970401691</v>
      </c>
      <c r="DR28" s="2">
        <f t="shared" si="70"/>
        <v>116.46544813248765</v>
      </c>
      <c r="DS28" s="2">
        <f t="shared" si="70"/>
        <v>116.72036120789781</v>
      </c>
      <c r="DT28" s="2">
        <f t="shared" si="70"/>
        <v>115.49189965156795</v>
      </c>
      <c r="DU28" s="2">
        <f t="shared" si="70"/>
        <v>117.68111295681065</v>
      </c>
      <c r="DV28" s="2">
        <f t="shared" si="70"/>
        <v>116.73972093023256</v>
      </c>
      <c r="DW28" s="2">
        <f t="shared" si="70"/>
        <v>121.87030957414677</v>
      </c>
      <c r="DX28" s="2">
        <f t="shared" si="70"/>
        <v>118.82080798422601</v>
      </c>
      <c r="DY28" s="2">
        <f t="shared" si="70"/>
        <v>117.72988477801265</v>
      </c>
      <c r="EA28" s="2">
        <f t="shared" si="71"/>
        <v>87.398402455389331</v>
      </c>
      <c r="EB28" s="2">
        <f t="shared" si="72"/>
        <v>101.69784329431549</v>
      </c>
      <c r="EC28" s="2">
        <f t="shared" si="73"/>
        <v>104.14817135227923</v>
      </c>
      <c r="ED28" s="2">
        <f t="shared" si="74"/>
        <v>105.63223252057088</v>
      </c>
      <c r="EE28" s="2">
        <f t="shared" si="75"/>
        <v>113.15567568694772</v>
      </c>
      <c r="EF28" s="2">
        <f t="shared" si="76"/>
        <v>123.7485829149027</v>
      </c>
      <c r="EG28" s="2">
        <f t="shared" si="77"/>
        <v>120.19816475300401</v>
      </c>
      <c r="EH28" s="2">
        <f t="shared" si="78"/>
        <v>119.34540525900012</v>
      </c>
      <c r="EI28" s="2">
        <f t="shared" si="79"/>
        <v>123.68369994309694</v>
      </c>
      <c r="EJ28" s="2">
        <f t="shared" si="80"/>
        <v>123.13525631895918</v>
      </c>
      <c r="EK28" s="2">
        <f t="shared" si="81"/>
        <v>125.23550266520472</v>
      </c>
      <c r="EL28" s="2">
        <f t="shared" si="82"/>
        <v>121.22559431451182</v>
      </c>
      <c r="EM28" s="2">
        <f t="shared" si="83"/>
        <v>142.47069490365232</v>
      </c>
      <c r="EN28" s="2">
        <f t="shared" si="84"/>
        <v>123.43414196051441</v>
      </c>
      <c r="EO28" s="2">
        <f t="shared" si="85"/>
        <v>121.40925946482758</v>
      </c>
      <c r="EQ28" s="2">
        <f t="shared" si="86"/>
        <v>84.871015175655685</v>
      </c>
      <c r="ER28" s="2">
        <f t="shared" si="87"/>
        <v>98.616272274639513</v>
      </c>
      <c r="ES28" s="2">
        <f t="shared" si="87"/>
        <v>102.30650734873598</v>
      </c>
      <c r="ET28" s="2">
        <f t="shared" si="87"/>
        <v>104.94597942054884</v>
      </c>
      <c r="EU28" s="2">
        <f t="shared" si="87"/>
        <v>112.06015901018526</v>
      </c>
      <c r="EV28" s="2">
        <f t="shared" si="87"/>
        <v>120.1238205832918</v>
      </c>
      <c r="EW28" s="2">
        <f t="shared" si="87"/>
        <v>119.7611610272221</v>
      </c>
      <c r="EX28" s="2">
        <f t="shared" si="87"/>
        <v>119.57634289399837</v>
      </c>
      <c r="EY28" s="2">
        <f t="shared" si="87"/>
        <v>123.56819638750882</v>
      </c>
      <c r="EZ28" s="2">
        <f t="shared" si="87"/>
        <v>122.39540332115304</v>
      </c>
      <c r="FA28" s="2">
        <f t="shared" si="87"/>
        <v>123.94813037367011</v>
      </c>
      <c r="FB28" s="2">
        <f t="shared" si="87"/>
        <v>120.32284190735218</v>
      </c>
      <c r="FC28" s="2">
        <f t="shared" si="87"/>
        <v>134.84171487297226</v>
      </c>
      <c r="FD28" s="2">
        <f t="shared" si="87"/>
        <v>123.83204291605126</v>
      </c>
      <c r="FE28" s="2">
        <f t="shared" si="87"/>
        <v>126.46179042479224</v>
      </c>
      <c r="FG28" s="2">
        <f t="shared" si="88"/>
        <v>3.4614275108306933E-2</v>
      </c>
      <c r="FH28" s="2">
        <f t="shared" si="89"/>
        <v>1.9296286352083514E-2</v>
      </c>
      <c r="FI28" s="2">
        <f t="shared" si="89"/>
        <v>1.9581047458381382E-2</v>
      </c>
      <c r="FJ28" s="2">
        <f t="shared" si="89"/>
        <v>2.1910047135877356E-2</v>
      </c>
      <c r="FK28" s="2">
        <f t="shared" si="89"/>
        <v>2.0473068248295829E-2</v>
      </c>
      <c r="FL28" s="2">
        <f t="shared" si="89"/>
        <v>1.9887681639504766E-2</v>
      </c>
      <c r="FM28" s="2">
        <f t="shared" si="89"/>
        <v>1.8368967436663889E-2</v>
      </c>
      <c r="FN28" s="2">
        <f t="shared" si="89"/>
        <v>1.9116481851025467E-2</v>
      </c>
      <c r="FO28" s="2">
        <f t="shared" si="89"/>
        <v>1.8297064302406581E-2</v>
      </c>
      <c r="FP28" s="2">
        <f t="shared" si="89"/>
        <v>1.6979795839962557E-2</v>
      </c>
      <c r="FQ28" s="2">
        <f t="shared" si="89"/>
        <v>1.7441968881080183E-2</v>
      </c>
      <c r="FR28" s="2">
        <f t="shared" si="89"/>
        <v>1.984722711866891E-2</v>
      </c>
      <c r="FS28" s="2">
        <f t="shared" si="89"/>
        <v>1.9349111531235613E-2</v>
      </c>
      <c r="FT28" s="2">
        <f t="shared" si="89"/>
        <v>2.1572477885166353E-2</v>
      </c>
      <c r="FU28" s="2">
        <f t="shared" si="89"/>
        <v>1.7911009541234108E-2</v>
      </c>
      <c r="FW28" s="2">
        <f t="shared" ref="FW28:FW91" si="112">POWER(10,($B28-C$232)/C$229)/(1+POWER(10,($B28-C$232)/C$229))</f>
        <v>5.3978983290174796E-7</v>
      </c>
      <c r="FX28" s="2">
        <f t="shared" si="90"/>
        <v>6.0794983636456349E-7</v>
      </c>
      <c r="FY28" s="2">
        <f t="shared" si="90"/>
        <v>6.0018218875128716E-7</v>
      </c>
      <c r="FZ28" s="2">
        <f t="shared" si="90"/>
        <v>7.233121330045925E-7</v>
      </c>
      <c r="GA28" s="2">
        <f t="shared" si="90"/>
        <v>6.4439298238282658E-7</v>
      </c>
      <c r="GB28" s="2">
        <f t="shared" si="90"/>
        <v>6.6864683929844255E-7</v>
      </c>
      <c r="GC28" s="2">
        <f t="shared" si="90"/>
        <v>6.6901270950048055E-7</v>
      </c>
      <c r="GD28" s="2">
        <f t="shared" si="90"/>
        <v>7.1521536630669188E-7</v>
      </c>
      <c r="GE28" s="2">
        <f t="shared" si="90"/>
        <v>9.6500793142964576E-7</v>
      </c>
      <c r="GF28" s="2">
        <f t="shared" si="90"/>
        <v>8.868120822210645E-7</v>
      </c>
      <c r="GG28" s="2">
        <f t="shared" si="90"/>
        <v>5.8696436089617721E-7</v>
      </c>
      <c r="GH28" s="2">
        <f t="shared" si="90"/>
        <v>5.7485347912053195E-7</v>
      </c>
      <c r="GI28" s="2">
        <f t="shared" si="90"/>
        <v>5.1591781353402032E-7</v>
      </c>
      <c r="GJ28" s="2">
        <f t="shared" si="90"/>
        <v>3.4242861777999541E-7</v>
      </c>
      <c r="GK28" s="2">
        <f t="shared" si="90"/>
        <v>3.0790307135655939E-7</v>
      </c>
      <c r="GM28" s="86">
        <f t="shared" ref="GM28:GM91" si="113" xml:space="preserve"> _xlfn.NORM.DIST($B28, C$7, ABS(C$11), TRUE) * _xlfn.NORM.DIST(($B28 - C$7)*C$15, 0, ABS(C$11), TRUE) * 2</f>
        <v>7.9690773959947997E-9</v>
      </c>
      <c r="GN28" s="86">
        <f t="shared" si="91"/>
        <v>8.4241310206603258E-14</v>
      </c>
      <c r="GO28" s="86">
        <f t="shared" si="91"/>
        <v>1.1062038720566745E-13</v>
      </c>
      <c r="GP28" s="86">
        <f t="shared" si="91"/>
        <v>5.4843549756045117E-13</v>
      </c>
      <c r="GQ28" s="86">
        <f t="shared" si="91"/>
        <v>1.1157421798537212E-13</v>
      </c>
      <c r="GR28" s="86">
        <f t="shared" si="91"/>
        <v>1.1679187662727763E-14</v>
      </c>
      <c r="GS28" s="86">
        <f t="shared" si="91"/>
        <v>5.5117429422464654E-15</v>
      </c>
      <c r="GT28" s="86">
        <f t="shared" si="91"/>
        <v>1.7996094709513579E-14</v>
      </c>
      <c r="GU28" s="86">
        <f t="shared" si="91"/>
        <v>1.1992336890678006E-15</v>
      </c>
      <c r="GV28" s="86">
        <f t="shared" si="91"/>
        <v>1.4385221086955002E-16</v>
      </c>
      <c r="GW28" s="86">
        <f t="shared" si="91"/>
        <v>1.2441918570166634E-15</v>
      </c>
      <c r="GX28" s="86">
        <f t="shared" si="91"/>
        <v>9.2753504418136237E-14</v>
      </c>
      <c r="GY28" s="86">
        <f t="shared" si="91"/>
        <v>1.3434943237304083E-14</v>
      </c>
      <c r="GZ28" s="86">
        <f t="shared" si="91"/>
        <v>4.5631503131663325E-13</v>
      </c>
      <c r="HA28" s="86">
        <f t="shared" si="91"/>
        <v>1.3516638073719076E-15</v>
      </c>
      <c r="HC28" s="86">
        <f xml:space="preserve"> _xlfn.NORM.DIST($B28, C$8, ABS(C$12), TRUE) * _xlfn.NORM.DIST(($B28 - C$8)*C$16, 0, ABS(C$12), TRUE) * 2</f>
        <v>2.926107889358123E-24</v>
      </c>
      <c r="HD28" s="86">
        <f t="shared" si="92"/>
        <v>5.0948878730523348E-34</v>
      </c>
      <c r="HE28" s="86">
        <f t="shared" si="92"/>
        <v>4.9777087894161552E-34</v>
      </c>
      <c r="HF28" s="86">
        <f t="shared" si="92"/>
        <v>1.6337847686434022E-32</v>
      </c>
      <c r="HG28" s="86">
        <f t="shared" si="92"/>
        <v>1.1712588163565485E-34</v>
      </c>
      <c r="HH28" s="86">
        <f t="shared" si="92"/>
        <v>2.8498628862094381E-32</v>
      </c>
      <c r="HI28" s="86">
        <f t="shared" si="92"/>
        <v>6.584548999555656E-35</v>
      </c>
      <c r="HJ28" s="86">
        <f t="shared" si="92"/>
        <v>1.2860850489499785E-39</v>
      </c>
      <c r="HK28" s="86">
        <f t="shared" si="92"/>
        <v>1.1749678751448695E-36</v>
      </c>
      <c r="HL28" s="86">
        <f t="shared" si="92"/>
        <v>7.6197012960717543E-37</v>
      </c>
      <c r="HM28" s="86">
        <f t="shared" si="92"/>
        <v>8.7452624001214185E-37</v>
      </c>
      <c r="HN28" s="86">
        <f t="shared" si="92"/>
        <v>1.9428760279279608E-36</v>
      </c>
      <c r="HO28" s="86">
        <f t="shared" si="92"/>
        <v>1.8357565177577709E-30</v>
      </c>
      <c r="HP28" s="86">
        <f t="shared" si="92"/>
        <v>2.4032780310557694E-32</v>
      </c>
      <c r="HQ28" s="86">
        <f t="shared" si="92"/>
        <v>1.0450550859428433E-40</v>
      </c>
      <c r="HS28" s="86">
        <f t="shared" ref="HS28:HS91" si="114" xml:space="preserve"> _xlfn.NORM.DIST($B28, C$9, ABS(C$13), TRUE) * _xlfn.NORM.DIST(($B28 - C$9)*C$17, 0, ABS(C$13), TRUE) * 2</f>
        <v>6.9078242970176025E-97</v>
      </c>
      <c r="HT28" s="86">
        <f t="shared" si="93"/>
        <v>1.9315732902805938E-134</v>
      </c>
      <c r="HU28" s="86">
        <f t="shared" si="93"/>
        <v>3.8458754782751446E-134</v>
      </c>
      <c r="HV28" s="86">
        <f t="shared" si="93"/>
        <v>6.5364991979921871E-129</v>
      </c>
      <c r="HW28" s="86">
        <f t="shared" si="93"/>
        <v>1.2924224632112558E-139</v>
      </c>
      <c r="HX28" s="86">
        <f t="shared" si="93"/>
        <v>7.3200845837627233E-131</v>
      </c>
      <c r="HY28" s="86">
        <f t="shared" si="93"/>
        <v>1.2190599647201732E-140</v>
      </c>
      <c r="HZ28" s="86">
        <f t="shared" si="93"/>
        <v>1.2628796306562339E-159</v>
      </c>
      <c r="IA28" s="86">
        <f t="shared" si="93"/>
        <v>6.6973953326216855E-146</v>
      </c>
      <c r="IB28" s="86">
        <f t="shared" si="93"/>
        <v>6.180723894017164E-147</v>
      </c>
      <c r="IC28" s="86">
        <f t="shared" si="93"/>
        <v>5.4388373694832702E-148</v>
      </c>
      <c r="ID28" s="86">
        <f t="shared" si="93"/>
        <v>7.9656835603981612E-148</v>
      </c>
      <c r="IE28" s="86">
        <f t="shared" si="93"/>
        <v>1.6939976692075268E-122</v>
      </c>
      <c r="IF28" s="86">
        <f t="shared" si="93"/>
        <v>3.2498905985676296E-66</v>
      </c>
      <c r="IG28" s="86">
        <f t="shared" si="93"/>
        <v>1.2050847118106238E-44</v>
      </c>
      <c r="II28" s="86">
        <f t="shared" ref="II28:II91" si="115" xml:space="preserve"> _xlfn.NORM.DIST($B28, C$10, ABS(C$14), TRUE) * _xlfn.NORM.DIST(($B28 - C$10)*C$18, 0, ABS(C$14), TRUE) * 2</f>
        <v>1.3773514965454327E-287</v>
      </c>
      <c r="IJ28" s="86">
        <f t="shared" ref="IJ28:IJ91" si="116" xml:space="preserve"> _xlfn.NORM.DIST($B28, D$10, ABS(D$14), TRUE) * _xlfn.NORM.DIST(($B28 - D$10)*D$18, 0, ABS(D$14), TRUE) * 2</f>
        <v>0</v>
      </c>
      <c r="IK28" s="86">
        <f t="shared" ref="IK28:IK91" si="117" xml:space="preserve"> _xlfn.NORM.DIST($B28, E$10, ABS(E$14), TRUE) * _xlfn.NORM.DIST(($B28 - E$10)*E$18, 0, ABS(E$14), TRUE) * 2</f>
        <v>0</v>
      </c>
      <c r="IL28" s="86">
        <f t="shared" ref="IL28:IL91" si="118" xml:space="preserve"> _xlfn.NORM.DIST($B28, F$10, ABS(F$14), TRUE) * _xlfn.NORM.DIST(($B28 - F$10)*F$18, 0, ABS(F$14), TRUE) * 2</f>
        <v>0</v>
      </c>
      <c r="IM28" s="86">
        <f t="shared" ref="IM28:IM91" si="119" xml:space="preserve"> _xlfn.NORM.DIST($B28, G$10, ABS(G$14), TRUE) * _xlfn.NORM.DIST(($B28 - G$10)*G$18, 0, ABS(G$14), TRUE) * 2</f>
        <v>0</v>
      </c>
      <c r="IN28" s="86">
        <f t="shared" ref="IN28:IN91" si="120" xml:space="preserve"> _xlfn.NORM.DIST($B28, H$10, ABS(H$14), TRUE) * _xlfn.NORM.DIST(($B28 - H$10)*H$18, 0, ABS(H$14), TRUE) * 2</f>
        <v>0</v>
      </c>
      <c r="IO28" s="86">
        <f t="shared" ref="IO28:IO91" si="121" xml:space="preserve"> _xlfn.NORM.DIST($B28, I$10, ABS(I$14), TRUE) * _xlfn.NORM.DIST(($B28 - I$10)*I$18, 0, ABS(I$14), TRUE) * 2</f>
        <v>0</v>
      </c>
      <c r="IP28" s="86">
        <f t="shared" ref="IP28:IP91" si="122" xml:space="preserve"> _xlfn.NORM.DIST($B28, J$10, ABS(J$14), TRUE) * _xlfn.NORM.DIST(($B28 - J$10)*J$18, 0, ABS(J$14), TRUE) * 2</f>
        <v>0</v>
      </c>
      <c r="IQ28" s="86">
        <f t="shared" ref="IQ28:IQ91" si="123" xml:space="preserve"> _xlfn.NORM.DIST($B28, K$10, ABS(K$14), TRUE) * _xlfn.NORM.DIST(($B28 - K$10)*K$18, 0, ABS(K$14), TRUE) * 2</f>
        <v>0</v>
      </c>
      <c r="IR28" s="86">
        <f t="shared" ref="IR28:IR91" si="124" xml:space="preserve"> _xlfn.NORM.DIST($B28, L$10, ABS(L$14), TRUE) * _xlfn.NORM.DIST(($B28 - L$10)*L$18, 0, ABS(L$14), TRUE) * 2</f>
        <v>0</v>
      </c>
      <c r="IS28" s="86">
        <f t="shared" ref="IS28:IS91" si="125" xml:space="preserve"> _xlfn.NORM.DIST($B28, M$10, ABS(M$14), TRUE) * _xlfn.NORM.DIST(($B28 - M$10)*M$18, 0, ABS(M$14), TRUE) * 2</f>
        <v>0</v>
      </c>
      <c r="IT28" s="86">
        <f t="shared" ref="IT28:IT91" si="126" xml:space="preserve"> _xlfn.NORM.DIST($B28, N$10, ABS(N$14), TRUE) * _xlfn.NORM.DIST(($B28 - N$10)*N$18, 0, ABS(N$14), TRUE) * 2</f>
        <v>0</v>
      </c>
      <c r="IU28" s="86">
        <f t="shared" ref="IU28:IU91" si="127" xml:space="preserve"> _xlfn.NORM.DIST($B28, O$10, ABS(O$14), TRUE) * _xlfn.NORM.DIST(($B28 - O$10)*O$18, 0, ABS(O$14), TRUE) * 2</f>
        <v>0</v>
      </c>
      <c r="IV28" s="86">
        <f t="shared" ref="IV28:IV91" si="128" xml:space="preserve"> _xlfn.NORM.DIST($B28, P$10, ABS(P$14), TRUE) * _xlfn.NORM.DIST(($B28 - P$10)*P$18, 0, ABS(P$14), TRUE) * 2</f>
        <v>3.22577690925672E-156</v>
      </c>
      <c r="IW28" s="86">
        <f t="shared" ref="IW28:IW91" si="129" xml:space="preserve"> _xlfn.NORM.DIST($B28, Q$10, ABS(Q$14), TRUE) * _xlfn.NORM.DIST(($B28 - Q$10)*Q$18, 0, ABS(Q$14), TRUE) * 2</f>
        <v>2.1012017646985984E-110</v>
      </c>
      <c r="IY28" s="86">
        <f t="shared" ref="IY28:IY91" si="130">GM28+HC28+HS28+II28</f>
        <v>7.969077395994803E-9</v>
      </c>
      <c r="IZ28" s="86">
        <f t="shared" ref="IZ28:IZ91" si="131">GN28+HD28+HT28+IJ28</f>
        <v>8.4241310206603258E-14</v>
      </c>
      <c r="JA28" s="86">
        <f t="shared" ref="JA28:JA91" si="132">GO28+HE28+HU28+IK28</f>
        <v>1.1062038720566745E-13</v>
      </c>
      <c r="JB28" s="86">
        <f t="shared" ref="JB28:JB91" si="133">GP28+HF28+HV28+IL28</f>
        <v>5.4843549756045117E-13</v>
      </c>
      <c r="JC28" s="86">
        <f t="shared" ref="JC28:JC91" si="134">GQ28+HG28+HW28+IM28</f>
        <v>1.1157421798537212E-13</v>
      </c>
      <c r="JD28" s="86">
        <f t="shared" ref="JD28:JD91" si="135">GR28+HH28+HX28+IN28</f>
        <v>1.1679187662727763E-14</v>
      </c>
      <c r="JE28" s="86">
        <f t="shared" ref="JE28:JE91" si="136">GS28+HI28+HY28+IO28</f>
        <v>5.5117429422464654E-15</v>
      </c>
      <c r="JF28" s="86">
        <f t="shared" ref="JF28:JF91" si="137">GT28+HJ28+HZ28+IP28</f>
        <v>1.7996094709513579E-14</v>
      </c>
      <c r="JG28" s="86">
        <f t="shared" ref="JG28:JG91" si="138">GU28+HK28+IA28+IQ28</f>
        <v>1.1992336890678006E-15</v>
      </c>
      <c r="JH28" s="86">
        <f t="shared" ref="JH28:JH91" si="139">GV28+HL28+IB28+IR28</f>
        <v>1.4385221086955002E-16</v>
      </c>
      <c r="JI28" s="86">
        <f t="shared" ref="JI28:JI91" si="140">GW28+HM28+IC28+IS28</f>
        <v>1.2441918570166634E-15</v>
      </c>
      <c r="JJ28" s="86">
        <f t="shared" ref="JJ28:JJ91" si="141">GX28+HN28+ID28+IT28</f>
        <v>9.2753504418136237E-14</v>
      </c>
      <c r="JK28" s="86">
        <f t="shared" ref="JK28:JK91" si="142">GY28+HO28+IE28+IU28</f>
        <v>1.3434943237304084E-14</v>
      </c>
      <c r="JL28" s="86">
        <f t="shared" ref="JL28:JL91" si="143">GZ28+HP28+IF28+IV28</f>
        <v>4.5631503131663325E-13</v>
      </c>
      <c r="JM28" s="86">
        <f t="shared" ref="JM28:JM91" si="144">HA28+HQ28+IG28+IW28</f>
        <v>1.3516638073719076E-15</v>
      </c>
    </row>
    <row r="29" spans="1:274" x14ac:dyDescent="0.25">
      <c r="B29" s="2">
        <v>2</v>
      </c>
      <c r="C29" s="37">
        <v>81.045000000000002</v>
      </c>
      <c r="D29" s="37">
        <v>94.442999999999998</v>
      </c>
      <c r="E29" s="37">
        <v>99.245999999999995</v>
      </c>
      <c r="F29" s="37">
        <v>104.806</v>
      </c>
      <c r="G29" s="37">
        <v>109.629</v>
      </c>
      <c r="H29" s="37">
        <v>116.242</v>
      </c>
      <c r="I29" s="37">
        <v>118.081</v>
      </c>
      <c r="J29" s="37">
        <v>118.645</v>
      </c>
      <c r="K29" s="37">
        <v>119.194</v>
      </c>
      <c r="L29" s="37">
        <v>118.226</v>
      </c>
      <c r="M29" s="37">
        <v>119.806</v>
      </c>
      <c r="N29" s="37">
        <v>118.17700000000001</v>
      </c>
      <c r="O29" s="37">
        <v>123.917</v>
      </c>
      <c r="P29" s="37">
        <v>120.048</v>
      </c>
      <c r="Q29" s="37">
        <v>118.7778</v>
      </c>
      <c r="R29" s="5"/>
      <c r="S29" s="4">
        <f t="shared" si="8"/>
        <v>80.274680028234641</v>
      </c>
      <c r="T29" s="4">
        <f t="shared" si="9"/>
        <v>92.311485204623594</v>
      </c>
      <c r="U29" s="4">
        <f t="shared" si="10"/>
        <v>98.607601145531646</v>
      </c>
      <c r="V29" s="4">
        <f t="shared" si="11"/>
        <v>103.64416502044881</v>
      </c>
      <c r="W29" s="4">
        <f t="shared" si="12"/>
        <v>108.61816533174402</v>
      </c>
      <c r="X29" s="4">
        <f t="shared" si="13"/>
        <v>114.49052710678063</v>
      </c>
      <c r="Y29" s="4">
        <f t="shared" si="14"/>
        <v>116.8763800600495</v>
      </c>
      <c r="Z29" s="4">
        <f t="shared" si="15"/>
        <v>116.66142287544552</v>
      </c>
      <c r="AA29" s="4">
        <f t="shared" si="16"/>
        <v>117.02653015569918</v>
      </c>
      <c r="AB29" s="4" t="e">
        <f t="shared" si="17"/>
        <v>#N/A</v>
      </c>
      <c r="AC29" s="4">
        <f t="shared" si="18"/>
        <v>117.99548140061998</v>
      </c>
      <c r="AD29" s="4">
        <f t="shared" si="19"/>
        <v>117.01030907796189</v>
      </c>
      <c r="AE29" s="4">
        <f t="shared" si="20"/>
        <v>122.54014935298642</v>
      </c>
      <c r="AF29" s="4">
        <f t="shared" si="21"/>
        <v>119.08038641273795</v>
      </c>
      <c r="AG29" s="4">
        <f t="shared" si="22"/>
        <v>117.89126951866558</v>
      </c>
      <c r="AI29" s="4">
        <f t="shared" si="23"/>
        <v>0.77031997176536038</v>
      </c>
      <c r="AJ29" s="4">
        <f t="shared" si="24"/>
        <v>2.131514795376404</v>
      </c>
      <c r="AK29" s="4">
        <f t="shared" si="25"/>
        <v>0.63839885446834899</v>
      </c>
      <c r="AL29" s="4">
        <f t="shared" si="26"/>
        <v>1.1618349795511875</v>
      </c>
      <c r="AM29" s="4">
        <f t="shared" si="27"/>
        <v>1.0108346682559812</v>
      </c>
      <c r="AN29" s="4">
        <f t="shared" si="28"/>
        <v>1.7514728932193719</v>
      </c>
      <c r="AO29" s="4">
        <f t="shared" si="29"/>
        <v>1.2046199399505042</v>
      </c>
      <c r="AP29" s="4">
        <f t="shared" si="30"/>
        <v>1.983577124554472</v>
      </c>
      <c r="AQ29" s="4">
        <f t="shared" si="31"/>
        <v>2.1674698443008253</v>
      </c>
      <c r="AR29" s="4">
        <f t="shared" si="32"/>
        <v>0</v>
      </c>
      <c r="AS29" s="4">
        <f t="shared" si="33"/>
        <v>1.8105185993800177</v>
      </c>
      <c r="AT29" s="4">
        <f t="shared" si="34"/>
        <v>1.1666909220381143</v>
      </c>
      <c r="AU29" s="4">
        <f t="shared" si="35"/>
        <v>1.3768506470135833</v>
      </c>
      <c r="AV29" s="4">
        <f t="shared" si="36"/>
        <v>0.9676135872620506</v>
      </c>
      <c r="AW29" s="4">
        <f t="shared" si="36"/>
        <v>0.88653048133441814</v>
      </c>
      <c r="AY29" s="2">
        <f t="shared" si="96"/>
        <v>80.274665190300169</v>
      </c>
      <c r="AZ29" s="2">
        <f t="shared" si="37"/>
        <v>92.311485204301903</v>
      </c>
      <c r="BA29" s="2">
        <f t="shared" si="37"/>
        <v>98.607601145118537</v>
      </c>
      <c r="BB29" s="2">
        <f t="shared" si="37"/>
        <v>103.644165018628</v>
      </c>
      <c r="BC29" s="2">
        <f t="shared" si="37"/>
        <v>108.61816533135634</v>
      </c>
      <c r="BD29" s="2">
        <f t="shared" si="37"/>
        <v>114.49052710673566</v>
      </c>
      <c r="BE29" s="2">
        <f t="shared" si="37"/>
        <v>116.87638006002831</v>
      </c>
      <c r="BF29" s="2">
        <f t="shared" si="37"/>
        <v>116.66142287538014</v>
      </c>
      <c r="BG29" s="2">
        <f t="shared" si="37"/>
        <v>117.0265301556942</v>
      </c>
      <c r="BH29" s="2" t="e">
        <f t="shared" si="37"/>
        <v>#N/A</v>
      </c>
      <c r="BI29" s="2">
        <f t="shared" si="37"/>
        <v>117.99548140061498</v>
      </c>
      <c r="BJ29" s="2">
        <f t="shared" si="37"/>
        <v>117.01030907766841</v>
      </c>
      <c r="BK29" s="2">
        <f t="shared" si="37"/>
        <v>122.54014935294001</v>
      </c>
      <c r="BL29" s="2">
        <f t="shared" si="37"/>
        <v>119.08038641151722</v>
      </c>
      <c r="BM29" s="2">
        <f t="shared" si="37"/>
        <v>117.89126951866174</v>
      </c>
      <c r="BO29" s="2">
        <f t="shared" si="38"/>
        <v>81.045000000000002</v>
      </c>
      <c r="BP29" s="2">
        <f t="shared" si="39"/>
        <v>94.442999999999998</v>
      </c>
      <c r="BQ29" s="2">
        <f t="shared" si="40"/>
        <v>99.245999999999995</v>
      </c>
      <c r="BR29" s="2">
        <f t="shared" si="41"/>
        <v>104.806</v>
      </c>
      <c r="BS29" s="2">
        <f t="shared" si="42"/>
        <v>109.629</v>
      </c>
      <c r="BT29" s="2">
        <f t="shared" si="43"/>
        <v>116.242</v>
      </c>
      <c r="BU29" s="2">
        <f t="shared" si="44"/>
        <v>118.081</v>
      </c>
      <c r="BV29" s="2">
        <f t="shared" si="45"/>
        <v>118.645</v>
      </c>
      <c r="BW29" s="2">
        <f t="shared" si="46"/>
        <v>119.194</v>
      </c>
      <c r="BX29" s="2" t="str">
        <f t="shared" si="47"/>
        <v/>
      </c>
      <c r="BY29" s="2">
        <f t="shared" si="48"/>
        <v>119.806</v>
      </c>
      <c r="BZ29" s="2">
        <f t="shared" si="49"/>
        <v>118.17700000000001</v>
      </c>
      <c r="CA29" s="2">
        <f t="shared" si="50"/>
        <v>123.917</v>
      </c>
      <c r="CB29" s="2">
        <f t="shared" si="51"/>
        <v>120.048</v>
      </c>
      <c r="CC29" s="2">
        <f t="shared" si="52"/>
        <v>118.7778</v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80.000031768610697</v>
      </c>
      <c r="DL29" s="2">
        <f t="shared" si="70"/>
        <v>92.112466022349778</v>
      </c>
      <c r="DM29" s="2">
        <f t="shared" si="70"/>
        <v>98.488938991241312</v>
      </c>
      <c r="DN29" s="2">
        <f t="shared" si="70"/>
        <v>103.59752494395374</v>
      </c>
      <c r="DO29" s="2">
        <f t="shared" si="70"/>
        <v>108.51641649048628</v>
      </c>
      <c r="DP29" s="2">
        <f t="shared" si="70"/>
        <v>114.28764738749622</v>
      </c>
      <c r="DQ29" s="2">
        <f t="shared" si="70"/>
        <v>116.81025940803383</v>
      </c>
      <c r="DR29" s="2">
        <f t="shared" si="70"/>
        <v>116.60583868921773</v>
      </c>
      <c r="DS29" s="2">
        <f t="shared" si="70"/>
        <v>116.89260575858252</v>
      </c>
      <c r="DT29" s="2">
        <f t="shared" si="70"/>
        <v>115.68913519163763</v>
      </c>
      <c r="DU29" s="2">
        <f t="shared" si="70"/>
        <v>117.85682980972517</v>
      </c>
      <c r="DV29" s="2">
        <f t="shared" si="70"/>
        <v>116.91879069767442</v>
      </c>
      <c r="DW29" s="2">
        <f t="shared" si="70"/>
        <v>122.11355572334641</v>
      </c>
      <c r="DX29" s="2">
        <f t="shared" si="70"/>
        <v>118.9772549496259</v>
      </c>
      <c r="DY29" s="2">
        <f t="shared" si="70"/>
        <v>117.82216490486253</v>
      </c>
      <c r="EA29" s="2">
        <f t="shared" si="71"/>
        <v>87.260228870232567</v>
      </c>
      <c r="EB29" s="2">
        <f t="shared" si="72"/>
        <v>101.53642541986591</v>
      </c>
      <c r="EC29" s="2">
        <f t="shared" si="73"/>
        <v>104.02626858668702</v>
      </c>
      <c r="ED29" s="2">
        <f t="shared" si="74"/>
        <v>105.5430552856678</v>
      </c>
      <c r="EE29" s="2">
        <f t="shared" si="75"/>
        <v>113.05799457053854</v>
      </c>
      <c r="EF29" s="2">
        <f t="shared" si="76"/>
        <v>123.60929342653671</v>
      </c>
      <c r="EG29" s="2">
        <f t="shared" si="77"/>
        <v>120.09895327102804</v>
      </c>
      <c r="EH29" s="2">
        <f t="shared" si="78"/>
        <v>119.26253628258661</v>
      </c>
      <c r="EI29" s="2">
        <f t="shared" si="79"/>
        <v>123.57981093961162</v>
      </c>
      <c r="EJ29" s="2">
        <f t="shared" si="80"/>
        <v>123.02839910249104</v>
      </c>
      <c r="EK29" s="2">
        <f t="shared" si="81"/>
        <v>125.1189281448994</v>
      </c>
      <c r="EL29" s="2">
        <f t="shared" si="82"/>
        <v>121.13228065443445</v>
      </c>
      <c r="EM29" s="2">
        <f t="shared" si="83"/>
        <v>142.25857387594357</v>
      </c>
      <c r="EN29" s="2">
        <f t="shared" si="84"/>
        <v>123.34636984460586</v>
      </c>
      <c r="EO29" s="2">
        <f t="shared" si="85"/>
        <v>121.34689759172413</v>
      </c>
      <c r="EQ29" s="2">
        <f t="shared" si="86"/>
        <v>84.75541574290655</v>
      </c>
      <c r="ER29" s="2">
        <f t="shared" si="87"/>
        <v>98.481970092253903</v>
      </c>
      <c r="ES29" s="2">
        <f t="shared" si="87"/>
        <v>102.20084917524842</v>
      </c>
      <c r="ET29" s="2">
        <f t="shared" si="87"/>
        <v>104.86300565411617</v>
      </c>
      <c r="EU29" s="2">
        <f t="shared" si="87"/>
        <v>111.97223572346368</v>
      </c>
      <c r="EV29" s="2">
        <f t="shared" si="87"/>
        <v>120.01720942879508</v>
      </c>
      <c r="EW29" s="2">
        <f t="shared" si="87"/>
        <v>119.66575867446132</v>
      </c>
      <c r="EX29" s="2">
        <f t="shared" si="87"/>
        <v>119.4913480945053</v>
      </c>
      <c r="EY29" s="2">
        <f t="shared" si="87"/>
        <v>123.46530855693388</v>
      </c>
      <c r="EZ29" s="2">
        <f t="shared" si="87"/>
        <v>122.29525706292632</v>
      </c>
      <c r="FA29" s="2">
        <f t="shared" si="87"/>
        <v>123.84295866042237</v>
      </c>
      <c r="FB29" s="2">
        <f t="shared" si="87"/>
        <v>120.23760316356494</v>
      </c>
      <c r="FC29" s="2">
        <f t="shared" si="87"/>
        <v>134.6977700490618</v>
      </c>
      <c r="FD29" s="2">
        <f t="shared" si="87"/>
        <v>123.73997535713934</v>
      </c>
      <c r="FE29" s="2">
        <f t="shared" si="87"/>
        <v>126.3501293643172</v>
      </c>
      <c r="FG29" s="2">
        <f t="shared" si="88"/>
        <v>3.7827472224719903E-2</v>
      </c>
      <c r="FH29" s="2">
        <f t="shared" si="89"/>
        <v>2.1118641291664977E-2</v>
      </c>
      <c r="FI29" s="2">
        <f t="shared" si="89"/>
        <v>2.1429707788924935E-2</v>
      </c>
      <c r="FJ29" s="2">
        <f t="shared" si="89"/>
        <v>2.3973213379835066E-2</v>
      </c>
      <c r="FK29" s="2">
        <f t="shared" si="89"/>
        <v>2.2404020416114841E-2</v>
      </c>
      <c r="FL29" s="2">
        <f t="shared" si="89"/>
        <v>2.1764648856000504E-2</v>
      </c>
      <c r="FM29" s="2">
        <f t="shared" si="89"/>
        <v>2.0105541142576042E-2</v>
      </c>
      <c r="FN29" s="2">
        <f t="shared" si="89"/>
        <v>2.0922218194045963E-2</v>
      </c>
      <c r="FO29" s="2">
        <f t="shared" si="89"/>
        <v>2.0026979080545345E-2</v>
      </c>
      <c r="FP29" s="2">
        <f t="shared" si="89"/>
        <v>1.8587526198447384E-2</v>
      </c>
      <c r="FQ29" s="2">
        <f t="shared" si="89"/>
        <v>1.9092610110223632E-2</v>
      </c>
      <c r="FR29" s="2">
        <f t="shared" si="89"/>
        <v>2.1720460915099656E-2</v>
      </c>
      <c r="FS29" s="2">
        <f t="shared" si="89"/>
        <v>2.1176347593879524E-2</v>
      </c>
      <c r="FT29" s="2">
        <f t="shared" si="89"/>
        <v>2.3604623953589008E-2</v>
      </c>
      <c r="FU29" s="2">
        <f t="shared" si="89"/>
        <v>1.9605153298786458E-2</v>
      </c>
      <c r="FW29" s="2">
        <f t="shared" si="112"/>
        <v>5.918677514532808E-7</v>
      </c>
      <c r="FX29" s="2">
        <f t="shared" si="90"/>
        <v>6.6660370082365164E-7</v>
      </c>
      <c r="FY29" s="2">
        <f t="shared" si="90"/>
        <v>6.5808664557310487E-7</v>
      </c>
      <c r="FZ29" s="2">
        <f t="shared" si="90"/>
        <v>7.9309592750006784E-7</v>
      </c>
      <c r="GA29" s="2">
        <f t="shared" si="90"/>
        <v>7.0656281100352866E-7</v>
      </c>
      <c r="GB29" s="2">
        <f t="shared" si="90"/>
        <v>7.3315663291498028E-7</v>
      </c>
      <c r="GC29" s="2">
        <f t="shared" si="90"/>
        <v>7.3355780156236082E-7</v>
      </c>
      <c r="GD29" s="2">
        <f t="shared" si="90"/>
        <v>7.8421800058869818E-7</v>
      </c>
      <c r="GE29" s="2">
        <f t="shared" si="90"/>
        <v>1.058110057405444E-6</v>
      </c>
      <c r="GF29" s="2">
        <f t="shared" si="90"/>
        <v>9.7237002903766842E-7</v>
      </c>
      <c r="GG29" s="2">
        <f t="shared" si="90"/>
        <v>6.4359358718954723E-7</v>
      </c>
      <c r="GH29" s="2">
        <f t="shared" si="90"/>
        <v>6.3031427087496419E-7</v>
      </c>
      <c r="GI29" s="2">
        <f t="shared" si="90"/>
        <v>5.6569260538467091E-7</v>
      </c>
      <c r="GJ29" s="2">
        <f t="shared" si="90"/>
        <v>3.7546550072699959E-7</v>
      </c>
      <c r="GK29" s="2">
        <f t="shared" si="90"/>
        <v>3.376089942389963E-7</v>
      </c>
      <c r="GM29" s="86">
        <f t="shared" si="113"/>
        <v>1.3576628364166799E-8</v>
      </c>
      <c r="GN29" s="86">
        <f t="shared" si="91"/>
        <v>2.0248356335762819E-13</v>
      </c>
      <c r="GO29" s="86">
        <f t="shared" si="91"/>
        <v>2.640053103544421E-13</v>
      </c>
      <c r="GP29" s="86">
        <f t="shared" si="91"/>
        <v>1.2615676643566036E-12</v>
      </c>
      <c r="GQ29" s="86">
        <f t="shared" si="91"/>
        <v>2.6890736069226281E-13</v>
      </c>
      <c r="GR29" s="86">
        <f t="shared" si="91"/>
        <v>3.0506451412695084E-14</v>
      </c>
      <c r="GS29" s="86">
        <f t="shared" si="91"/>
        <v>1.4529186449998607E-14</v>
      </c>
      <c r="GT29" s="86">
        <f t="shared" si="91"/>
        <v>4.5785050609102989E-14</v>
      </c>
      <c r="GU29" s="86">
        <f t="shared" si="91"/>
        <v>3.3472232933310304E-15</v>
      </c>
      <c r="GV29" s="86">
        <f t="shared" si="91"/>
        <v>4.2663202171824537E-16</v>
      </c>
      <c r="GW29" s="86">
        <f t="shared" si="91"/>
        <v>3.4254487021444311E-15</v>
      </c>
      <c r="GX29" s="86">
        <f t="shared" si="91"/>
        <v>2.2354812199606432E-13</v>
      </c>
      <c r="GY29" s="86">
        <f t="shared" si="91"/>
        <v>3.4667624591773617E-14</v>
      </c>
      <c r="GZ29" s="86">
        <f t="shared" si="91"/>
        <v>1.0535893142635385E-12</v>
      </c>
      <c r="HA29" s="86">
        <f t="shared" si="91"/>
        <v>3.7348741927416347E-15</v>
      </c>
      <c r="HC29" s="86">
        <f t="shared" ref="HC29:HC91" si="145" xml:space="preserve"> _xlfn.NORM.DIST($B29, C$8, ABS(C$12), TRUE) * _xlfn.NORM.DIST(($B29 - C$8)*C$16, 0, ABS(C$12), TRUE) * 2</f>
        <v>9.6363939862958991E-24</v>
      </c>
      <c r="HD29" s="86">
        <f t="shared" si="92"/>
        <v>2.7439200714116048E-33</v>
      </c>
      <c r="HE29" s="86">
        <f t="shared" si="92"/>
        <v>2.68176487944205E-33</v>
      </c>
      <c r="HF29" s="86">
        <f t="shared" si="92"/>
        <v>8.3398989774636087E-32</v>
      </c>
      <c r="HG29" s="86">
        <f t="shared" si="92"/>
        <v>6.7105950526828307E-34</v>
      </c>
      <c r="HH29" s="86">
        <f t="shared" si="92"/>
        <v>1.4535687838210507E-31</v>
      </c>
      <c r="HI29" s="86">
        <f t="shared" si="92"/>
        <v>3.8236563300155354E-34</v>
      </c>
      <c r="HJ29" s="86">
        <f t="shared" si="92"/>
        <v>9.6638984015338342E-39</v>
      </c>
      <c r="HK29" s="86">
        <f t="shared" si="92"/>
        <v>7.6985853967101374E-36</v>
      </c>
      <c r="HL29" s="86">
        <f t="shared" si="92"/>
        <v>5.0105011163144922E-36</v>
      </c>
      <c r="HM29" s="86">
        <f t="shared" si="92"/>
        <v>5.618529946392596E-36</v>
      </c>
      <c r="HN29" s="86">
        <f t="shared" si="92"/>
        <v>1.215647068102919E-35</v>
      </c>
      <c r="HO29" s="86">
        <f t="shared" si="92"/>
        <v>8.2872072644391357E-30</v>
      </c>
      <c r="HP29" s="86">
        <f t="shared" si="92"/>
        <v>1.2035325402556729E-31</v>
      </c>
      <c r="HQ29" s="86">
        <f t="shared" si="92"/>
        <v>8.1268321596802814E-40</v>
      </c>
      <c r="HS29" s="86">
        <f t="shared" si="114"/>
        <v>2.128405157994825E-95</v>
      </c>
      <c r="HT29" s="86">
        <f t="shared" si="93"/>
        <v>2.3262949580489623E-132</v>
      </c>
      <c r="HU29" s="86">
        <f t="shared" si="93"/>
        <v>4.6080063103364277E-132</v>
      </c>
      <c r="HV29" s="86">
        <f t="shared" si="93"/>
        <v>6.8320710472886237E-127</v>
      </c>
      <c r="HW29" s="86">
        <f t="shared" si="93"/>
        <v>1.9464603458338899E-137</v>
      </c>
      <c r="HX29" s="86">
        <f t="shared" si="93"/>
        <v>8.0563351535194366E-129</v>
      </c>
      <c r="HY29" s="86">
        <f t="shared" si="93"/>
        <v>1.9080394386276205E-138</v>
      </c>
      <c r="HZ29" s="86">
        <f t="shared" si="93"/>
        <v>4.1073836805489606E-157</v>
      </c>
      <c r="IA29" s="86">
        <f t="shared" si="93"/>
        <v>1.4297008023971635E-143</v>
      </c>
      <c r="IB29" s="86">
        <f t="shared" si="93"/>
        <v>1.3395835139087123E-144</v>
      </c>
      <c r="IC29" s="86">
        <f t="shared" si="93"/>
        <v>1.1295908799622482E-145</v>
      </c>
      <c r="ID29" s="86">
        <f t="shared" si="93"/>
        <v>1.5690712817814112E-145</v>
      </c>
      <c r="IE29" s="86">
        <f t="shared" si="93"/>
        <v>1.2914481480401934E-120</v>
      </c>
      <c r="IF29" s="86">
        <f t="shared" si="93"/>
        <v>3.136627617861809E-65</v>
      </c>
      <c r="IG29" s="86">
        <f t="shared" si="93"/>
        <v>5.3622410198734137E-44</v>
      </c>
      <c r="II29" s="86">
        <f t="shared" si="115"/>
        <v>5.8946146964419493E-284</v>
      </c>
      <c r="IJ29" s="86">
        <f t="shared" si="116"/>
        <v>0</v>
      </c>
      <c r="IK29" s="86">
        <f t="shared" si="117"/>
        <v>0</v>
      </c>
      <c r="IL29" s="86">
        <f t="shared" si="118"/>
        <v>0</v>
      </c>
      <c r="IM29" s="86">
        <f t="shared" si="119"/>
        <v>0</v>
      </c>
      <c r="IN29" s="86">
        <f t="shared" si="120"/>
        <v>0</v>
      </c>
      <c r="IO29" s="86">
        <f t="shared" si="121"/>
        <v>0</v>
      </c>
      <c r="IP29" s="86">
        <f t="shared" si="122"/>
        <v>0</v>
      </c>
      <c r="IQ29" s="86">
        <f t="shared" si="123"/>
        <v>0</v>
      </c>
      <c r="IR29" s="86">
        <f t="shared" si="124"/>
        <v>0</v>
      </c>
      <c r="IS29" s="86">
        <f t="shared" si="125"/>
        <v>0</v>
      </c>
      <c r="IT29" s="86">
        <f t="shared" si="126"/>
        <v>0</v>
      </c>
      <c r="IU29" s="86">
        <f t="shared" si="127"/>
        <v>0</v>
      </c>
      <c r="IV29" s="86">
        <f t="shared" si="128"/>
        <v>2.5736170518240346E-154</v>
      </c>
      <c r="IW29" s="86">
        <f t="shared" si="129"/>
        <v>4.4744343648242118E-109</v>
      </c>
      <c r="IY29" s="86">
        <f t="shared" si="130"/>
        <v>1.3576628364166809E-8</v>
      </c>
      <c r="IZ29" s="86">
        <f t="shared" si="131"/>
        <v>2.0248356335762819E-13</v>
      </c>
      <c r="JA29" s="86">
        <f t="shared" si="132"/>
        <v>2.640053103544421E-13</v>
      </c>
      <c r="JB29" s="86">
        <f t="shared" si="133"/>
        <v>1.2615676643566036E-12</v>
      </c>
      <c r="JC29" s="86">
        <f t="shared" si="134"/>
        <v>2.6890736069226281E-13</v>
      </c>
      <c r="JD29" s="86">
        <f t="shared" si="135"/>
        <v>3.0506451412695084E-14</v>
      </c>
      <c r="JE29" s="86">
        <f t="shared" si="136"/>
        <v>1.4529186449998607E-14</v>
      </c>
      <c r="JF29" s="86">
        <f t="shared" si="137"/>
        <v>4.5785050609102989E-14</v>
      </c>
      <c r="JG29" s="86">
        <f t="shared" si="138"/>
        <v>3.3472232933310304E-15</v>
      </c>
      <c r="JH29" s="86">
        <f t="shared" si="139"/>
        <v>4.2663202171824537E-16</v>
      </c>
      <c r="JI29" s="86">
        <f t="shared" si="140"/>
        <v>3.4254487021444311E-15</v>
      </c>
      <c r="JJ29" s="86">
        <f t="shared" si="141"/>
        <v>2.2354812199606432E-13</v>
      </c>
      <c r="JK29" s="86">
        <f t="shared" si="142"/>
        <v>3.4667624591773623E-14</v>
      </c>
      <c r="JL29" s="86">
        <f t="shared" si="143"/>
        <v>1.0535893142635385E-12</v>
      </c>
      <c r="JM29" s="86">
        <f t="shared" si="144"/>
        <v>3.7348741927416347E-15</v>
      </c>
    </row>
    <row r="30" spans="1:274" x14ac:dyDescent="0.25">
      <c r="B30" s="2">
        <v>3</v>
      </c>
      <c r="C30" s="37">
        <v>82.47</v>
      </c>
      <c r="D30" s="37">
        <v>93.278999999999996</v>
      </c>
      <c r="E30" s="37">
        <v>100</v>
      </c>
      <c r="F30" s="37">
        <v>104.952</v>
      </c>
      <c r="G30" s="37">
        <v>109.90300000000001</v>
      </c>
      <c r="H30" s="37">
        <v>115.387</v>
      </c>
      <c r="I30" s="37">
        <v>117.661</v>
      </c>
      <c r="J30" s="37">
        <v>117.548</v>
      </c>
      <c r="K30" s="37">
        <v>118.694</v>
      </c>
      <c r="L30" s="37">
        <v>118.032</v>
      </c>
      <c r="M30" s="37">
        <v>120.081</v>
      </c>
      <c r="N30" s="37">
        <v>118.113</v>
      </c>
      <c r="O30" s="37">
        <v>124.583</v>
      </c>
      <c r="P30" s="37">
        <v>119.444</v>
      </c>
      <c r="Q30" s="37">
        <v>119.381</v>
      </c>
      <c r="S30" s="4">
        <f t="shared" si="8"/>
        <v>80.565403501735176</v>
      </c>
      <c r="T30" s="4">
        <f t="shared" si="9"/>
        <v>92.518668021464762</v>
      </c>
      <c r="U30" s="4">
        <f t="shared" si="10"/>
        <v>98.791599732008365</v>
      </c>
      <c r="V30" s="4">
        <f t="shared" si="11"/>
        <v>103.77597943411125</v>
      </c>
      <c r="W30" s="4">
        <f t="shared" si="12"/>
        <v>108.78125778692421</v>
      </c>
      <c r="X30" s="4">
        <f t="shared" si="13"/>
        <v>114.66195880992248</v>
      </c>
      <c r="Y30" s="4">
        <f t="shared" si="14"/>
        <v>117.00853380222496</v>
      </c>
      <c r="Z30" s="4">
        <f t="shared" si="15"/>
        <v>116.80194189227706</v>
      </c>
      <c r="AA30" s="4">
        <f t="shared" si="16"/>
        <v>117.20536034571973</v>
      </c>
      <c r="AB30" s="4" t="e">
        <f t="shared" si="17"/>
        <v>#N/A</v>
      </c>
      <c r="AC30" s="4">
        <f t="shared" si="18"/>
        <v>118.17818782934738</v>
      </c>
      <c r="AD30" s="4">
        <f t="shared" si="19"/>
        <v>117.19152501256087</v>
      </c>
      <c r="AE30" s="4">
        <f t="shared" si="20"/>
        <v>122.81304703041407</v>
      </c>
      <c r="AF30" s="4">
        <f t="shared" si="21"/>
        <v>119.24021987157327</v>
      </c>
      <c r="AG30" s="4">
        <f t="shared" si="22"/>
        <v>117.98675566505229</v>
      </c>
      <c r="AI30" s="4">
        <f t="shared" si="23"/>
        <v>1.9045964982648229</v>
      </c>
      <c r="AJ30" s="4">
        <f t="shared" si="24"/>
        <v>0.76033197853523404</v>
      </c>
      <c r="AK30" s="4">
        <f t="shared" si="25"/>
        <v>1.2084002679916352</v>
      </c>
      <c r="AL30" s="4">
        <f t="shared" si="26"/>
        <v>1.1760205658887486</v>
      </c>
      <c r="AM30" s="4">
        <f t="shared" si="27"/>
        <v>1.121742213075791</v>
      </c>
      <c r="AN30" s="4">
        <f t="shared" si="28"/>
        <v>0.7250411900775191</v>
      </c>
      <c r="AO30" s="4">
        <f t="shared" si="29"/>
        <v>0.65246619777504122</v>
      </c>
      <c r="AP30" s="4">
        <f t="shared" si="30"/>
        <v>0.7460581077229449</v>
      </c>
      <c r="AQ30" s="4">
        <f t="shared" si="31"/>
        <v>1.4886396542802771</v>
      </c>
      <c r="AR30" s="4">
        <f t="shared" si="32"/>
        <v>0</v>
      </c>
      <c r="AS30" s="4">
        <f t="shared" si="33"/>
        <v>1.9028121706526235</v>
      </c>
      <c r="AT30" s="4">
        <f t="shared" si="34"/>
        <v>0.92147498743912593</v>
      </c>
      <c r="AU30" s="4">
        <f t="shared" si="35"/>
        <v>1.7699529695859297</v>
      </c>
      <c r="AV30" s="4">
        <f t="shared" si="36"/>
        <v>0.20378012842672888</v>
      </c>
      <c r="AW30" s="4">
        <f t="shared" si="36"/>
        <v>1.3942443349477145</v>
      </c>
      <c r="AY30" s="2">
        <f t="shared" si="96"/>
        <v>80.565378801267428</v>
      </c>
      <c r="AZ30" s="2">
        <f t="shared" si="37"/>
        <v>92.51866802071342</v>
      </c>
      <c r="BA30" s="2">
        <f t="shared" si="37"/>
        <v>98.791599731050297</v>
      </c>
      <c r="BB30" s="2">
        <f t="shared" si="37"/>
        <v>103.77597943004035</v>
      </c>
      <c r="BC30" s="2">
        <f t="shared" si="37"/>
        <v>108.78125778601667</v>
      </c>
      <c r="BD30" s="2">
        <f t="shared" si="37"/>
        <v>114.66195880980855</v>
      </c>
      <c r="BE30" s="2">
        <f t="shared" si="37"/>
        <v>117.00853380217077</v>
      </c>
      <c r="BF30" s="2">
        <f t="shared" si="37"/>
        <v>116.80194189211562</v>
      </c>
      <c r="BG30" s="2">
        <f t="shared" si="37"/>
        <v>117.2053603457063</v>
      </c>
      <c r="BH30" s="2" t="e">
        <f t="shared" si="37"/>
        <v>#N/A</v>
      </c>
      <c r="BI30" s="2">
        <f t="shared" si="37"/>
        <v>118.17818782933401</v>
      </c>
      <c r="BJ30" s="2">
        <f t="shared" si="37"/>
        <v>117.19152501187372</v>
      </c>
      <c r="BK30" s="2">
        <f t="shared" si="37"/>
        <v>122.81304703029789</v>
      </c>
      <c r="BL30" s="2">
        <f t="shared" si="37"/>
        <v>119.2402198688338</v>
      </c>
      <c r="BM30" s="2">
        <f t="shared" si="37"/>
        <v>117.986755665042</v>
      </c>
      <c r="BO30" s="2">
        <f t="shared" si="38"/>
        <v>82.47</v>
      </c>
      <c r="BP30" s="2">
        <f t="shared" si="39"/>
        <v>93.278999999999996</v>
      </c>
      <c r="BQ30" s="2">
        <f t="shared" si="40"/>
        <v>100</v>
      </c>
      <c r="BR30" s="2">
        <f t="shared" si="41"/>
        <v>104.952</v>
      </c>
      <c r="BS30" s="2">
        <f t="shared" si="42"/>
        <v>109.90300000000001</v>
      </c>
      <c r="BT30" s="2">
        <f t="shared" si="43"/>
        <v>115.387</v>
      </c>
      <c r="BU30" s="2">
        <f t="shared" si="44"/>
        <v>117.661</v>
      </c>
      <c r="BV30" s="2">
        <f t="shared" si="45"/>
        <v>117.548</v>
      </c>
      <c r="BW30" s="2">
        <f t="shared" si="46"/>
        <v>118.694</v>
      </c>
      <c r="BX30" s="2" t="str">
        <f t="shared" si="47"/>
        <v/>
      </c>
      <c r="BY30" s="2">
        <f t="shared" si="48"/>
        <v>120.081</v>
      </c>
      <c r="BZ30" s="2">
        <f t="shared" si="49"/>
        <v>118.113</v>
      </c>
      <c r="CA30" s="2">
        <f t="shared" si="50"/>
        <v>124.583</v>
      </c>
      <c r="CB30" s="2">
        <f t="shared" si="51"/>
        <v>119.444</v>
      </c>
      <c r="CC30" s="2">
        <f t="shared" si="52"/>
        <v>119.381</v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80.282737553342798</v>
      </c>
      <c r="DL30" s="2">
        <f t="shared" si="70"/>
        <v>92.309167321051078</v>
      </c>
      <c r="DM30" s="2">
        <f t="shared" si="70"/>
        <v>98.668834491090294</v>
      </c>
      <c r="DN30" s="2">
        <f t="shared" si="70"/>
        <v>103.73079129189962</v>
      </c>
      <c r="DO30" s="2">
        <f t="shared" si="70"/>
        <v>108.67624524312899</v>
      </c>
      <c r="DP30" s="2">
        <f t="shared" si="70"/>
        <v>114.44708577469042</v>
      </c>
      <c r="DQ30" s="2">
        <f t="shared" si="70"/>
        <v>116.94123911205074</v>
      </c>
      <c r="DR30" s="2">
        <f t="shared" si="70"/>
        <v>116.74622924594783</v>
      </c>
      <c r="DS30" s="2">
        <f t="shared" si="70"/>
        <v>117.06485030926723</v>
      </c>
      <c r="DT30" s="2">
        <f t="shared" si="70"/>
        <v>115.88637073170732</v>
      </c>
      <c r="DU30" s="2">
        <f t="shared" si="70"/>
        <v>118.0325466626397</v>
      </c>
      <c r="DV30" s="2">
        <f t="shared" si="70"/>
        <v>117.09786046511628</v>
      </c>
      <c r="DW30" s="2">
        <f t="shared" si="70"/>
        <v>122.35680187254606</v>
      </c>
      <c r="DX30" s="2">
        <f t="shared" si="70"/>
        <v>119.13370191502578</v>
      </c>
      <c r="DY30" s="2">
        <f t="shared" si="70"/>
        <v>117.91444503171243</v>
      </c>
      <c r="EA30" s="2">
        <f t="shared" si="71"/>
        <v>87.122055285075817</v>
      </c>
      <c r="EB30" s="2">
        <f t="shared" si="72"/>
        <v>101.37500754541632</v>
      </c>
      <c r="EC30" s="2">
        <f t="shared" si="73"/>
        <v>103.9043658210948</v>
      </c>
      <c r="ED30" s="2">
        <f t="shared" si="74"/>
        <v>105.45387805076474</v>
      </c>
      <c r="EE30" s="2">
        <f t="shared" si="75"/>
        <v>112.96031345412935</v>
      </c>
      <c r="EF30" s="2">
        <f t="shared" si="76"/>
        <v>123.47000393817072</v>
      </c>
      <c r="EG30" s="2">
        <f t="shared" si="77"/>
        <v>119.99974178905208</v>
      </c>
      <c r="EH30" s="2">
        <f t="shared" si="78"/>
        <v>119.17966730617312</v>
      </c>
      <c r="EI30" s="2">
        <f t="shared" si="79"/>
        <v>123.47592193612631</v>
      </c>
      <c r="EJ30" s="2">
        <f t="shared" si="80"/>
        <v>122.92154188602289</v>
      </c>
      <c r="EK30" s="2">
        <f t="shared" si="81"/>
        <v>125.00235362459409</v>
      </c>
      <c r="EL30" s="2">
        <f t="shared" si="82"/>
        <v>121.0389669943571</v>
      </c>
      <c r="EM30" s="2">
        <f t="shared" si="83"/>
        <v>142.04645284823479</v>
      </c>
      <c r="EN30" s="2">
        <f t="shared" si="84"/>
        <v>123.25859772869732</v>
      </c>
      <c r="EO30" s="2">
        <f t="shared" si="85"/>
        <v>121.28453571862069</v>
      </c>
      <c r="EQ30" s="2">
        <f t="shared" si="86"/>
        <v>84.639816310157428</v>
      </c>
      <c r="ER30" s="2">
        <f t="shared" si="87"/>
        <v>98.347667909868278</v>
      </c>
      <c r="ES30" s="2">
        <f t="shared" si="87"/>
        <v>102.09519100176088</v>
      </c>
      <c r="ET30" s="2">
        <f t="shared" si="87"/>
        <v>104.78003188768349</v>
      </c>
      <c r="EU30" s="2">
        <f t="shared" si="87"/>
        <v>111.88431243674211</v>
      </c>
      <c r="EV30" s="2">
        <f t="shared" si="87"/>
        <v>119.91059827429838</v>
      </c>
      <c r="EW30" s="2">
        <f t="shared" si="87"/>
        <v>119.57035632170054</v>
      </c>
      <c r="EX30" s="2">
        <f t="shared" si="87"/>
        <v>119.40635329501222</v>
      </c>
      <c r="EY30" s="2">
        <f t="shared" si="87"/>
        <v>123.36242072635893</v>
      </c>
      <c r="EZ30" s="2">
        <f t="shared" si="87"/>
        <v>122.1951108046996</v>
      </c>
      <c r="FA30" s="2">
        <f t="shared" si="87"/>
        <v>123.73778694717464</v>
      </c>
      <c r="FB30" s="2">
        <f t="shared" si="87"/>
        <v>120.15236441977771</v>
      </c>
      <c r="FC30" s="2">
        <f t="shared" si="87"/>
        <v>134.55382522515134</v>
      </c>
      <c r="FD30" s="2">
        <f t="shared" si="87"/>
        <v>123.64790779822742</v>
      </c>
      <c r="FE30" s="2">
        <f t="shared" si="87"/>
        <v>126.23846830384217</v>
      </c>
      <c r="FG30" s="2">
        <f t="shared" si="88"/>
        <v>4.1326177538436433E-2</v>
      </c>
      <c r="FH30" s="2">
        <f t="shared" si="89"/>
        <v>2.3109045296364816E-2</v>
      </c>
      <c r="FI30" s="2">
        <f t="shared" si="89"/>
        <v>2.3448727107501469E-2</v>
      </c>
      <c r="FJ30" s="2">
        <f t="shared" si="89"/>
        <v>2.6225449120973934E-2</v>
      </c>
      <c r="FK30" s="2">
        <f t="shared" si="89"/>
        <v>2.4512536058368603E-2</v>
      </c>
      <c r="FL30" s="2">
        <f t="shared" si="89"/>
        <v>2.3814456985676115E-2</v>
      </c>
      <c r="FM30" s="2">
        <f t="shared" si="89"/>
        <v>2.2002608006101869E-2</v>
      </c>
      <c r="FN30" s="2">
        <f t="shared" si="89"/>
        <v>2.2894542563525369E-2</v>
      </c>
      <c r="FO30" s="2">
        <f t="shared" si="89"/>
        <v>2.1916798984724872E-2</v>
      </c>
      <c r="FP30" s="2">
        <f t="shared" si="89"/>
        <v>2.0344333886011746E-2</v>
      </c>
      <c r="FQ30" s="2">
        <f t="shared" si="89"/>
        <v>2.0896139574120298E-2</v>
      </c>
      <c r="FR30" s="2">
        <f t="shared" si="89"/>
        <v>2.3766208504239987E-2</v>
      </c>
      <c r="FS30" s="2">
        <f t="shared" si="89"/>
        <v>2.3172061595409309E-2</v>
      </c>
      <c r="FT30" s="2">
        <f t="shared" si="89"/>
        <v>2.5823147624729873E-2</v>
      </c>
      <c r="FU30" s="2">
        <f t="shared" si="89"/>
        <v>2.1456039672551247E-2</v>
      </c>
      <c r="FW30" s="2">
        <f t="shared" si="112"/>
        <v>6.489700474111134E-7</v>
      </c>
      <c r="FX30" s="2">
        <f t="shared" si="90"/>
        <v>7.3091637641426652E-7</v>
      </c>
      <c r="FY30" s="2">
        <f t="shared" si="90"/>
        <v>7.2157761223022408E-7</v>
      </c>
      <c r="FZ30" s="2">
        <f t="shared" si="90"/>
        <v>8.6961232541411984E-7</v>
      </c>
      <c r="GA30" s="2">
        <f t="shared" si="90"/>
        <v>7.7473066365924037E-7</v>
      </c>
      <c r="GB30" s="2">
        <f t="shared" si="90"/>
        <v>8.0389020548695679E-7</v>
      </c>
      <c r="GC30" s="2">
        <f t="shared" si="90"/>
        <v>8.0433007809954227E-7</v>
      </c>
      <c r="GD30" s="2">
        <f t="shared" si="90"/>
        <v>8.5987787361020392E-7</v>
      </c>
      <c r="GE30" s="2">
        <f t="shared" si="90"/>
        <v>1.1601944886269503E-6</v>
      </c>
      <c r="GF30" s="2">
        <f t="shared" si="90"/>
        <v>1.0661824354016721E-6</v>
      </c>
      <c r="GG30" s="2">
        <f t="shared" si="90"/>
        <v>7.0568629171291609E-7</v>
      </c>
      <c r="GH30" s="2">
        <f t="shared" si="90"/>
        <v>6.9112581270383321E-7</v>
      </c>
      <c r="GI30" s="2">
        <f t="shared" si="90"/>
        <v>6.2026957367126839E-7</v>
      </c>
      <c r="GJ30" s="2">
        <f t="shared" si="90"/>
        <v>4.1168972003799323E-7</v>
      </c>
      <c r="GK30" s="2">
        <f t="shared" si="90"/>
        <v>3.7018088894739199E-7</v>
      </c>
      <c r="GM30" s="86">
        <f t="shared" si="113"/>
        <v>2.2946436007899981E-8</v>
      </c>
      <c r="GN30" s="86">
        <f t="shared" si="91"/>
        <v>4.8025434371751365E-13</v>
      </c>
      <c r="GO30" s="86">
        <f t="shared" si="91"/>
        <v>6.2179578306683095E-13</v>
      </c>
      <c r="GP30" s="86">
        <f t="shared" si="91"/>
        <v>2.8650094379280411E-12</v>
      </c>
      <c r="GQ30" s="86">
        <f t="shared" si="91"/>
        <v>6.3939046292863357E-13</v>
      </c>
      <c r="GR30" s="86">
        <f t="shared" si="91"/>
        <v>7.8499664732524452E-14</v>
      </c>
      <c r="GS30" s="86">
        <f t="shared" si="91"/>
        <v>3.7732952589471855E-14</v>
      </c>
      <c r="GT30" s="86">
        <f t="shared" si="91"/>
        <v>1.1482442345073617E-13</v>
      </c>
      <c r="GU30" s="86">
        <f t="shared" si="91"/>
        <v>9.1945653819108056E-15</v>
      </c>
      <c r="GV30" s="86">
        <f t="shared" si="91"/>
        <v>1.2441402264773727E-15</v>
      </c>
      <c r="GW30" s="86">
        <f t="shared" si="91"/>
        <v>9.2851960529158581E-15</v>
      </c>
      <c r="GX30" s="86">
        <f t="shared" si="91"/>
        <v>5.3158583671774491E-13</v>
      </c>
      <c r="GY30" s="86">
        <f t="shared" si="91"/>
        <v>8.815482096564775E-14</v>
      </c>
      <c r="GZ30" s="86">
        <f t="shared" si="91"/>
        <v>2.4015705198270933E-12</v>
      </c>
      <c r="HA30" s="86">
        <f t="shared" si="91"/>
        <v>1.0159233688045168E-14</v>
      </c>
      <c r="HC30" s="86">
        <f t="shared" si="145"/>
        <v>3.1308726091215499E-23</v>
      </c>
      <c r="HD30" s="86">
        <f t="shared" si="92"/>
        <v>1.4499519086426689E-32</v>
      </c>
      <c r="HE30" s="86">
        <f t="shared" si="92"/>
        <v>1.4176084113730889E-32</v>
      </c>
      <c r="HF30" s="86">
        <f t="shared" si="92"/>
        <v>4.1784710065548539E-31</v>
      </c>
      <c r="HG30" s="86">
        <f t="shared" si="92"/>
        <v>3.7684573648237313E-33</v>
      </c>
      <c r="HH30" s="86">
        <f t="shared" si="92"/>
        <v>7.2758313758876322E-31</v>
      </c>
      <c r="HI30" s="86">
        <f t="shared" si="92"/>
        <v>2.1759886838365207E-33</v>
      </c>
      <c r="HJ30" s="86">
        <f t="shared" si="92"/>
        <v>7.0942881395579953E-38</v>
      </c>
      <c r="HK30" s="86">
        <f t="shared" si="92"/>
        <v>4.9347542582854259E-35</v>
      </c>
      <c r="HL30" s="86">
        <f t="shared" si="92"/>
        <v>3.2233561427772663E-35</v>
      </c>
      <c r="HM30" s="86">
        <f t="shared" si="92"/>
        <v>3.533258973051979E-35</v>
      </c>
      <c r="HN30" s="86">
        <f t="shared" si="92"/>
        <v>7.4481306334165527E-35</v>
      </c>
      <c r="HO30" s="86">
        <f t="shared" si="92"/>
        <v>3.6777853412873851E-29</v>
      </c>
      <c r="HP30" s="86">
        <f t="shared" si="92"/>
        <v>5.9176570252246108E-31</v>
      </c>
      <c r="HQ30" s="86">
        <f t="shared" si="92"/>
        <v>6.1733263794949886E-39</v>
      </c>
      <c r="HS30" s="86">
        <f t="shared" si="114"/>
        <v>6.3835072314455272E-94</v>
      </c>
      <c r="HT30" s="86">
        <f t="shared" si="93"/>
        <v>2.6977262682481896E-130</v>
      </c>
      <c r="HU30" s="86">
        <f t="shared" si="93"/>
        <v>5.3162896762531174E-130</v>
      </c>
      <c r="HV30" s="86">
        <f t="shared" si="93"/>
        <v>6.8805668694247131E-125</v>
      </c>
      <c r="HW30" s="86">
        <f t="shared" si="93"/>
        <v>2.8168922976891388E-135</v>
      </c>
      <c r="HX30" s="86">
        <f t="shared" si="93"/>
        <v>8.541072680975351E-127</v>
      </c>
      <c r="HY30" s="86">
        <f t="shared" si="93"/>
        <v>2.8687699811290364E-136</v>
      </c>
      <c r="HZ30" s="86">
        <f t="shared" si="93"/>
        <v>1.275378609785859E-154</v>
      </c>
      <c r="IA30" s="86">
        <f t="shared" si="93"/>
        <v>2.9216823880111986E-141</v>
      </c>
      <c r="IB30" s="86">
        <f t="shared" si="93"/>
        <v>2.7795699789637902E-142</v>
      </c>
      <c r="IC30" s="86">
        <f t="shared" si="93"/>
        <v>2.2482715597397908E-143</v>
      </c>
      <c r="ID30" s="86">
        <f t="shared" si="93"/>
        <v>2.9642896047352978E-143</v>
      </c>
      <c r="IE30" s="86">
        <f t="shared" si="93"/>
        <v>9.5165993531193075E-119</v>
      </c>
      <c r="IF30" s="86">
        <f t="shared" si="93"/>
        <v>2.9752270645091725E-64</v>
      </c>
      <c r="IG30" s="86">
        <f t="shared" si="93"/>
        <v>2.3593208876004387E-43</v>
      </c>
      <c r="II30" s="86">
        <f t="shared" si="115"/>
        <v>2.3914007626943869E-280</v>
      </c>
      <c r="IJ30" s="86">
        <f t="shared" si="116"/>
        <v>0</v>
      </c>
      <c r="IK30" s="86">
        <f t="shared" si="117"/>
        <v>0</v>
      </c>
      <c r="IL30" s="86">
        <f t="shared" si="118"/>
        <v>0</v>
      </c>
      <c r="IM30" s="86">
        <f t="shared" si="119"/>
        <v>0</v>
      </c>
      <c r="IN30" s="86">
        <f t="shared" si="120"/>
        <v>0</v>
      </c>
      <c r="IO30" s="86">
        <f t="shared" si="121"/>
        <v>0</v>
      </c>
      <c r="IP30" s="86">
        <f t="shared" si="122"/>
        <v>0</v>
      </c>
      <c r="IQ30" s="86">
        <f t="shared" si="123"/>
        <v>0</v>
      </c>
      <c r="IR30" s="86">
        <f t="shared" si="124"/>
        <v>0</v>
      </c>
      <c r="IS30" s="86">
        <f t="shared" si="125"/>
        <v>0</v>
      </c>
      <c r="IT30" s="86">
        <f t="shared" si="126"/>
        <v>0</v>
      </c>
      <c r="IU30" s="86">
        <f t="shared" si="127"/>
        <v>0</v>
      </c>
      <c r="IV30" s="86">
        <f t="shared" si="128"/>
        <v>1.9984060608157558E-152</v>
      </c>
      <c r="IW30" s="86">
        <f t="shared" si="129"/>
        <v>9.3509724329576314E-108</v>
      </c>
      <c r="IY30" s="86">
        <f t="shared" si="130"/>
        <v>2.2946436007900011E-8</v>
      </c>
      <c r="IZ30" s="86">
        <f t="shared" si="131"/>
        <v>4.8025434371751365E-13</v>
      </c>
      <c r="JA30" s="86">
        <f t="shared" si="132"/>
        <v>6.2179578306683095E-13</v>
      </c>
      <c r="JB30" s="86">
        <f t="shared" si="133"/>
        <v>2.8650094379280411E-12</v>
      </c>
      <c r="JC30" s="86">
        <f t="shared" si="134"/>
        <v>6.3939046292863357E-13</v>
      </c>
      <c r="JD30" s="86">
        <f t="shared" si="135"/>
        <v>7.8499664732524452E-14</v>
      </c>
      <c r="JE30" s="86">
        <f t="shared" si="136"/>
        <v>3.7732952589471855E-14</v>
      </c>
      <c r="JF30" s="86">
        <f t="shared" si="137"/>
        <v>1.1482442345073617E-13</v>
      </c>
      <c r="JG30" s="86">
        <f t="shared" si="138"/>
        <v>9.1945653819108056E-15</v>
      </c>
      <c r="JH30" s="86">
        <f t="shared" si="139"/>
        <v>1.2441402264773727E-15</v>
      </c>
      <c r="JI30" s="86">
        <f t="shared" si="140"/>
        <v>9.2851960529158581E-15</v>
      </c>
      <c r="JJ30" s="86">
        <f t="shared" si="141"/>
        <v>5.3158583671774491E-13</v>
      </c>
      <c r="JK30" s="86">
        <f t="shared" si="142"/>
        <v>8.8154820965647788E-14</v>
      </c>
      <c r="JL30" s="86">
        <f t="shared" si="143"/>
        <v>2.4015705198270933E-12</v>
      </c>
      <c r="JM30" s="86">
        <f t="shared" si="144"/>
        <v>1.0159233688045168E-14</v>
      </c>
    </row>
    <row r="31" spans="1:274" x14ac:dyDescent="0.25">
      <c r="B31" s="2">
        <v>4</v>
      </c>
      <c r="C31" s="37">
        <v>81.909000000000006</v>
      </c>
      <c r="D31" s="37">
        <v>93.442999999999998</v>
      </c>
      <c r="E31" s="37">
        <v>100.164</v>
      </c>
      <c r="F31" s="37">
        <v>105</v>
      </c>
      <c r="G31" s="37">
        <v>109.806</v>
      </c>
      <c r="H31" s="37">
        <v>115.532</v>
      </c>
      <c r="I31" s="37">
        <v>118.661</v>
      </c>
      <c r="J31" s="37">
        <v>117.855</v>
      </c>
      <c r="K31" s="37">
        <v>118.21</v>
      </c>
      <c r="L31" s="37">
        <v>117.21</v>
      </c>
      <c r="M31" s="37">
        <v>119.355</v>
      </c>
      <c r="N31" s="37">
        <v>117.742</v>
      </c>
      <c r="O31" s="37">
        <v>123.93300000000001</v>
      </c>
      <c r="P31" s="37">
        <v>119.746</v>
      </c>
      <c r="Q31" s="37">
        <v>118.7778</v>
      </c>
      <c r="S31" s="4">
        <f t="shared" si="8"/>
        <v>80.855167692812259</v>
      </c>
      <c r="T31" s="4">
        <f t="shared" si="9"/>
        <v>92.726016537451954</v>
      </c>
      <c r="U31" s="4">
        <f t="shared" si="10"/>
        <v>98.97529354742386</v>
      </c>
      <c r="V31" s="4">
        <f>BB31 + (F$3 * _xlfn.NORM.DIST($B31, F$7, ABS(F$11), FALSE) * _xlfn.NORM.DIST(($B31 - F$7)*F$15, 0, ABS(F$11), TRUE) * 2)
               + (F$4 * _xlfn.NORM.DIST($B31, F$8, ABS(F$12), FALSE) * _xlfn.NORM.DIST(($B31 - F$8)*F$16, 0, ABS(F$12), TRUE) * 2)
               + (F$5 * _xlfn.NORM.DIST($B31, F$9, ABS(F$13), FALSE) * _xlfn.NORM.DIST(($B31 - F$9)*F$17, 0, ABS(F$13), TRUE) * 2)
               + (F$6 * _xlfn.NORM.DIST($B31, F$10, ABS(F$14), FALSE) * _xlfn.NORM.DIST(($B31 - F$10)*F$18, 0, ABS(F$14), TRUE) * 2)</f>
        <v>103.9071000500691</v>
      </c>
      <c r="W31" s="4">
        <f t="shared" si="12"/>
        <v>108.94404142118024</v>
      </c>
      <c r="X31" s="4">
        <f t="shared" si="13"/>
        <v>114.83380519426994</v>
      </c>
      <c r="Y31" s="4">
        <f t="shared" si="14"/>
        <v>117.1403079915891</v>
      </c>
      <c r="Z31" s="4">
        <f t="shared" si="15"/>
        <v>116.941980654982</v>
      </c>
      <c r="AA31" s="4">
        <f t="shared" si="16"/>
        <v>117.38421412343577</v>
      </c>
      <c r="AB31" s="4">
        <f t="shared" si="17"/>
        <v>116.23346225731315</v>
      </c>
      <c r="AC31" s="4">
        <f t="shared" si="18"/>
        <v>118.36095103769088</v>
      </c>
      <c r="AD31" s="4">
        <f t="shared" si="19"/>
        <v>117.3723145882353</v>
      </c>
      <c r="AE31" s="4">
        <f t="shared" si="20"/>
        <v>123.08765102549754</v>
      </c>
      <c r="AF31" s="4">
        <f t="shared" si="21"/>
        <v>119.3997554825204</v>
      </c>
      <c r="AG31" s="4">
        <f t="shared" si="22"/>
        <v>118.08221778273099</v>
      </c>
      <c r="AI31" s="4">
        <f t="shared" si="23"/>
        <v>1.0538323071877471</v>
      </c>
      <c r="AJ31" s="4">
        <f t="shared" si="24"/>
        <v>0.71698346254804335</v>
      </c>
      <c r="AK31" s="4">
        <f t="shared" si="25"/>
        <v>1.1887064525761417</v>
      </c>
      <c r="AL31" s="4">
        <f t="shared" si="26"/>
        <v>1.0928999499308958</v>
      </c>
      <c r="AM31" s="4">
        <f t="shared" si="27"/>
        <v>0.86195857881975257</v>
      </c>
      <c r="AN31" s="4">
        <f t="shared" si="28"/>
        <v>0.69819480573005421</v>
      </c>
      <c r="AO31" s="4">
        <f t="shared" si="29"/>
        <v>1.5206920084109044</v>
      </c>
      <c r="AP31" s="4">
        <f t="shared" si="30"/>
        <v>0.91301934501800019</v>
      </c>
      <c r="AQ31" s="4">
        <f t="shared" si="31"/>
        <v>0.82578587656422542</v>
      </c>
      <c r="AR31" s="4">
        <f t="shared" si="32"/>
        <v>0.97653774268684401</v>
      </c>
      <c r="AS31" s="4">
        <f t="shared" si="33"/>
        <v>0.99404896230912243</v>
      </c>
      <c r="AT31" s="4">
        <f t="shared" si="34"/>
        <v>0.36968541176470637</v>
      </c>
      <c r="AU31" s="4">
        <f t="shared" si="35"/>
        <v>0.84534897450247115</v>
      </c>
      <c r="AV31" s="4">
        <f t="shared" si="36"/>
        <v>0.34624451747959029</v>
      </c>
      <c r="AW31" s="4">
        <f t="shared" si="36"/>
        <v>0.69558221726900626</v>
      </c>
      <c r="AY31" s="2">
        <f t="shared" si="96"/>
        <v>80.855126909494189</v>
      </c>
      <c r="AZ31" s="2">
        <f t="shared" si="37"/>
        <v>92.726016535720774</v>
      </c>
      <c r="BA31" s="2">
        <f t="shared" si="37"/>
        <v>98.975293545231636</v>
      </c>
      <c r="BB31" s="2">
        <f t="shared" si="37"/>
        <v>103.90710004108557</v>
      </c>
      <c r="BC31" s="2">
        <f t="shared" si="37"/>
        <v>108.94404141908481</v>
      </c>
      <c r="BD31" s="2">
        <f t="shared" si="37"/>
        <v>114.83380519398575</v>
      </c>
      <c r="BE31" s="2">
        <f t="shared" si="37"/>
        <v>117.14030799145263</v>
      </c>
      <c r="BF31" s="2">
        <f t="shared" si="37"/>
        <v>116.9419806545892</v>
      </c>
      <c r="BG31" s="2">
        <f t="shared" si="37"/>
        <v>117.38421412340003</v>
      </c>
      <c r="BH31" s="2">
        <f t="shared" si="37"/>
        <v>116.23346225730782</v>
      </c>
      <c r="BI31" s="2">
        <f t="shared" si="37"/>
        <v>118.36095103765577</v>
      </c>
      <c r="BJ31" s="2">
        <f t="shared" si="37"/>
        <v>117.37231458664829</v>
      </c>
      <c r="BK31" s="2">
        <f t="shared" si="37"/>
        <v>123.087651025211</v>
      </c>
      <c r="BL31" s="2">
        <f t="shared" si="37"/>
        <v>119.39975547645257</v>
      </c>
      <c r="BM31" s="2">
        <f t="shared" si="37"/>
        <v>118.08221778270386</v>
      </c>
      <c r="BO31" s="2">
        <f t="shared" si="38"/>
        <v>81.909000000000006</v>
      </c>
      <c r="BP31" s="2">
        <f t="shared" si="39"/>
        <v>93.442999999999998</v>
      </c>
      <c r="BQ31" s="2">
        <f t="shared" si="40"/>
        <v>100.164</v>
      </c>
      <c r="BR31" s="2">
        <f t="shared" si="41"/>
        <v>105</v>
      </c>
      <c r="BS31" s="2">
        <f t="shared" si="42"/>
        <v>109.806</v>
      </c>
      <c r="BT31" s="2">
        <f t="shared" si="43"/>
        <v>115.532</v>
      </c>
      <c r="BU31" s="2">
        <f t="shared" si="44"/>
        <v>118.661</v>
      </c>
      <c r="BV31" s="2">
        <f t="shared" si="45"/>
        <v>117.855</v>
      </c>
      <c r="BW31" s="2">
        <f t="shared" si="46"/>
        <v>118.21</v>
      </c>
      <c r="BX31" s="2">
        <f t="shared" si="47"/>
        <v>117.21</v>
      </c>
      <c r="BY31" s="2">
        <f t="shared" si="48"/>
        <v>119.355</v>
      </c>
      <c r="BZ31" s="2">
        <f t="shared" si="49"/>
        <v>117.742</v>
      </c>
      <c r="CA31" s="2">
        <f t="shared" si="50"/>
        <v>123.93300000000001</v>
      </c>
      <c r="CB31" s="2">
        <f t="shared" si="51"/>
        <v>119.746</v>
      </c>
      <c r="CC31" s="2">
        <f t="shared" si="52"/>
        <v>118.7778</v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80.5654433380749</v>
      </c>
      <c r="DL31" s="2">
        <f t="shared" si="70"/>
        <v>92.505868619752377</v>
      </c>
      <c r="DM31" s="2">
        <f t="shared" si="70"/>
        <v>98.84872999093929</v>
      </c>
      <c r="DN31" s="2">
        <f t="shared" si="70"/>
        <v>103.86405763984548</v>
      </c>
      <c r="DO31" s="2">
        <f t="shared" si="70"/>
        <v>108.8360739957717</v>
      </c>
      <c r="DP31" s="2">
        <f t="shared" si="70"/>
        <v>114.60652416188462</v>
      </c>
      <c r="DQ31" s="2">
        <f t="shared" si="70"/>
        <v>117.07221881606765</v>
      </c>
      <c r="DR31" s="2">
        <f t="shared" si="70"/>
        <v>116.88661980267793</v>
      </c>
      <c r="DS31" s="2">
        <f t="shared" si="70"/>
        <v>117.23709485995194</v>
      </c>
      <c r="DT31" s="2">
        <f t="shared" si="70"/>
        <v>116.08360627177701</v>
      </c>
      <c r="DU31" s="2">
        <f t="shared" si="70"/>
        <v>118.20826351555422</v>
      </c>
      <c r="DV31" s="2">
        <f t="shared" si="70"/>
        <v>117.27693023255814</v>
      </c>
      <c r="DW31" s="2">
        <f t="shared" si="70"/>
        <v>122.60004802174569</v>
      </c>
      <c r="DX31" s="2">
        <f t="shared" si="70"/>
        <v>119.29014888042568</v>
      </c>
      <c r="DY31" s="2">
        <f t="shared" si="70"/>
        <v>118.00672515856232</v>
      </c>
      <c r="EA31" s="2">
        <f t="shared" si="71"/>
        <v>86.983881699919053</v>
      </c>
      <c r="EB31" s="2">
        <f t="shared" si="72"/>
        <v>101.21358967096674</v>
      </c>
      <c r="EC31" s="2">
        <f t="shared" si="73"/>
        <v>103.78246305550259</v>
      </c>
      <c r="ED31" s="2">
        <f t="shared" si="74"/>
        <v>105.36470081586167</v>
      </c>
      <c r="EE31" s="2">
        <f t="shared" si="75"/>
        <v>112.86263233772017</v>
      </c>
      <c r="EF31" s="2">
        <f t="shared" si="76"/>
        <v>123.33071444980474</v>
      </c>
      <c r="EG31" s="2">
        <f t="shared" si="77"/>
        <v>119.90053030707611</v>
      </c>
      <c r="EH31" s="2">
        <f t="shared" si="78"/>
        <v>119.09679832975962</v>
      </c>
      <c r="EI31" s="2">
        <f t="shared" si="79"/>
        <v>123.37203293264101</v>
      </c>
      <c r="EJ31" s="2">
        <f t="shared" si="80"/>
        <v>122.81468466955475</v>
      </c>
      <c r="EK31" s="2">
        <f t="shared" si="81"/>
        <v>124.88577910428877</v>
      </c>
      <c r="EL31" s="2">
        <f t="shared" si="82"/>
        <v>120.94565333427973</v>
      </c>
      <c r="EM31" s="2">
        <f t="shared" si="83"/>
        <v>141.83433182052605</v>
      </c>
      <c r="EN31" s="2">
        <f t="shared" si="84"/>
        <v>123.17082561278878</v>
      </c>
      <c r="EO31" s="2">
        <f t="shared" si="85"/>
        <v>121.22217384551723</v>
      </c>
      <c r="EQ31" s="2">
        <f t="shared" si="86"/>
        <v>84.524216877408293</v>
      </c>
      <c r="ER31" s="2">
        <f t="shared" si="87"/>
        <v>98.213365727482667</v>
      </c>
      <c r="ES31" s="2">
        <f t="shared" si="87"/>
        <v>101.98953282827333</v>
      </c>
      <c r="ET31" s="2">
        <f t="shared" si="87"/>
        <v>104.69705812125082</v>
      </c>
      <c r="EU31" s="2">
        <f t="shared" si="87"/>
        <v>111.79638915002053</v>
      </c>
      <c r="EV31" s="2">
        <f t="shared" si="87"/>
        <v>119.80398711980166</v>
      </c>
      <c r="EW31" s="2">
        <f t="shared" si="87"/>
        <v>119.47495396893976</v>
      </c>
      <c r="EX31" s="2">
        <f t="shared" si="87"/>
        <v>119.32135849551915</v>
      </c>
      <c r="EY31" s="2">
        <f t="shared" si="87"/>
        <v>123.25953289578399</v>
      </c>
      <c r="EZ31" s="2">
        <f t="shared" si="87"/>
        <v>122.09496454647288</v>
      </c>
      <c r="FA31" s="2">
        <f t="shared" si="87"/>
        <v>123.6326152339269</v>
      </c>
      <c r="FB31" s="2">
        <f t="shared" si="87"/>
        <v>120.06712567599047</v>
      </c>
      <c r="FC31" s="2">
        <f t="shared" si="87"/>
        <v>134.40988040124088</v>
      </c>
      <c r="FD31" s="2">
        <f t="shared" si="87"/>
        <v>123.5558402393155</v>
      </c>
      <c r="FE31" s="2">
        <f t="shared" si="87"/>
        <v>126.12680724336713</v>
      </c>
      <c r="FG31" s="2">
        <f t="shared" si="88"/>
        <v>4.5133302735019191E-2</v>
      </c>
      <c r="FH31" s="2">
        <f t="shared" si="89"/>
        <v>2.5282197162093636E-2</v>
      </c>
      <c r="FI31" s="2">
        <f t="shared" si="89"/>
        <v>2.5652983489755084E-2</v>
      </c>
      <c r="FJ31" s="2">
        <f t="shared" si="89"/>
        <v>2.8683059725726122E-2</v>
      </c>
      <c r="FK31" s="2">
        <f t="shared" si="89"/>
        <v>2.6814048100450738E-2</v>
      </c>
      <c r="FL31" s="2">
        <f t="shared" si="89"/>
        <v>2.6052175987340252E-2</v>
      </c>
      <c r="FM31" s="2">
        <f t="shared" si="89"/>
        <v>2.4074275740178799E-2</v>
      </c>
      <c r="FN31" s="2">
        <f t="shared" si="89"/>
        <v>2.5048040015429249E-2</v>
      </c>
      <c r="FO31" s="2">
        <f t="shared" si="89"/>
        <v>2.3980585430429167E-2</v>
      </c>
      <c r="FP31" s="2">
        <f t="shared" si="89"/>
        <v>2.2263420221933408E-2</v>
      </c>
      <c r="FQ31" s="2">
        <f t="shared" si="89"/>
        <v>2.2866062944012621E-2</v>
      </c>
      <c r="FR31" s="2">
        <f t="shared" si="89"/>
        <v>2.5999514598811481E-2</v>
      </c>
      <c r="FS31" s="2">
        <f t="shared" si="89"/>
        <v>2.535098566835689E-2</v>
      </c>
      <c r="FT31" s="2">
        <f t="shared" si="89"/>
        <v>2.8244151674330756E-2</v>
      </c>
      <c r="FU31" s="2">
        <f t="shared" si="89"/>
        <v>2.3477480353012118E-2</v>
      </c>
      <c r="FW31" s="2">
        <f t="shared" si="112"/>
        <v>7.1158146238313956E-7</v>
      </c>
      <c r="FX31" s="2">
        <f t="shared" si="90"/>
        <v>8.0143381342712559E-7</v>
      </c>
      <c r="FY31" s="2">
        <f t="shared" si="90"/>
        <v>7.9119406355533577E-7</v>
      </c>
      <c r="FZ31" s="2">
        <f t="shared" si="90"/>
        <v>9.5351087391569938E-7</v>
      </c>
      <c r="GA31" s="2">
        <f t="shared" si="90"/>
        <v>8.4947521709219495E-7</v>
      </c>
      <c r="GB31" s="2">
        <f t="shared" si="90"/>
        <v>8.8144801404627737E-7</v>
      </c>
      <c r="GC31" s="2">
        <f t="shared" si="90"/>
        <v>8.8193032470022178E-7</v>
      </c>
      <c r="GD31" s="2">
        <f t="shared" si="90"/>
        <v>9.4283726154227955E-7</v>
      </c>
      <c r="GE31" s="2">
        <f t="shared" si="90"/>
        <v>1.2721278176712627E-6</v>
      </c>
      <c r="GF31" s="2">
        <f t="shared" si="90"/>
        <v>1.1690456732768094E-6</v>
      </c>
      <c r="GG31" s="2">
        <f t="shared" si="90"/>
        <v>7.7376957949953364E-7</v>
      </c>
      <c r="GH31" s="2">
        <f t="shared" si="90"/>
        <v>7.5780433389218109E-7</v>
      </c>
      <c r="GI31" s="2">
        <f t="shared" si="90"/>
        <v>6.8011202256197803E-7</v>
      </c>
      <c r="GJ31" s="2">
        <f t="shared" si="90"/>
        <v>4.5140878366840918E-7</v>
      </c>
      <c r="GK31" s="2">
        <f t="shared" si="90"/>
        <v>4.0589525886341833E-7</v>
      </c>
      <c r="GM31" s="86">
        <f t="shared" si="113"/>
        <v>3.8475174042574094E-8</v>
      </c>
      <c r="GN31" s="86">
        <f t="shared" si="91"/>
        <v>1.1240162231074571E-12</v>
      </c>
      <c r="GO31" s="86">
        <f t="shared" si="91"/>
        <v>1.4452513966354105E-12</v>
      </c>
      <c r="GP31" s="86">
        <f t="shared" si="91"/>
        <v>6.4235494735185649E-12</v>
      </c>
      <c r="GQ31" s="86">
        <f t="shared" si="91"/>
        <v>1.4998825142219844E-12</v>
      </c>
      <c r="GR31" s="86">
        <f t="shared" si="91"/>
        <v>1.9899589364907148E-13</v>
      </c>
      <c r="GS31" s="86">
        <f t="shared" si="91"/>
        <v>9.6545148761177371E-14</v>
      </c>
      <c r="GT31" s="86">
        <f t="shared" si="91"/>
        <v>2.8386575699428787E-13</v>
      </c>
      <c r="GU31" s="86">
        <f t="shared" si="91"/>
        <v>2.485687474092438E-14</v>
      </c>
      <c r="GV31" s="86">
        <f t="shared" si="91"/>
        <v>3.5675274006381446E-15</v>
      </c>
      <c r="GW31" s="86">
        <f t="shared" si="91"/>
        <v>2.4780565301041608E-14</v>
      </c>
      <c r="GX31" s="86">
        <f t="shared" si="91"/>
        <v>1.2472123337127974E-12</v>
      </c>
      <c r="GY31" s="86">
        <f t="shared" si="91"/>
        <v>2.2090464703779002E-13</v>
      </c>
      <c r="GZ31" s="86">
        <f t="shared" si="91"/>
        <v>5.4043032395567064E-12</v>
      </c>
      <c r="HA31" s="86">
        <f t="shared" si="91"/>
        <v>2.7203619067042321E-14</v>
      </c>
      <c r="HC31" s="86">
        <f t="shared" si="145"/>
        <v>1.0035618073533232E-22</v>
      </c>
      <c r="HD31" s="86">
        <f t="shared" si="92"/>
        <v>7.5176533806466546E-32</v>
      </c>
      <c r="HE31" s="86">
        <f t="shared" si="92"/>
        <v>7.352541344236149E-32</v>
      </c>
      <c r="HF31" s="86">
        <f t="shared" si="92"/>
        <v>2.0547829266909998E-30</v>
      </c>
      <c r="HG31" s="86">
        <f t="shared" si="92"/>
        <v>2.0742538464774403E-32</v>
      </c>
      <c r="HH31" s="86">
        <f t="shared" si="92"/>
        <v>3.5740975637147785E-30</v>
      </c>
      <c r="HI31" s="86">
        <f t="shared" si="92"/>
        <v>1.2135584245044535E-32</v>
      </c>
      <c r="HJ31" s="86">
        <f t="shared" si="92"/>
        <v>5.0879219136355881E-37</v>
      </c>
      <c r="HK31" s="86">
        <f t="shared" si="92"/>
        <v>3.0945048601396259E-34</v>
      </c>
      <c r="HL31" s="86">
        <f t="shared" si="92"/>
        <v>2.0287134123738624E-34</v>
      </c>
      <c r="HM31" s="86">
        <f t="shared" si="92"/>
        <v>2.17486587065928E-34</v>
      </c>
      <c r="HN31" s="86">
        <f t="shared" si="92"/>
        <v>4.4685407921723572E-34</v>
      </c>
      <c r="HO31" s="86">
        <f t="shared" si="92"/>
        <v>1.6045411476971891E-28</v>
      </c>
      <c r="HP31" s="86">
        <f t="shared" si="92"/>
        <v>2.8568086272525153E-30</v>
      </c>
      <c r="HQ31" s="86">
        <f t="shared" si="92"/>
        <v>4.5807261242401738E-38</v>
      </c>
      <c r="HS31" s="86">
        <f t="shared" si="114"/>
        <v>1.8636178659187304E-92</v>
      </c>
      <c r="HT31" s="86">
        <f t="shared" si="93"/>
        <v>3.0123881343944589E-128</v>
      </c>
      <c r="HU31" s="86">
        <f t="shared" si="93"/>
        <v>5.90584940139742E-128</v>
      </c>
      <c r="HV31" s="86">
        <f t="shared" si="93"/>
        <v>6.6766898025046654E-123</v>
      </c>
      <c r="HW31" s="86">
        <f t="shared" si="93"/>
        <v>3.917229226337482E-133</v>
      </c>
      <c r="HX31" s="86">
        <f t="shared" si="93"/>
        <v>8.7225048673200443E-125</v>
      </c>
      <c r="HY31" s="86">
        <f t="shared" si="93"/>
        <v>4.1433407742183029E-134</v>
      </c>
      <c r="HZ31" s="86">
        <f t="shared" si="93"/>
        <v>3.780802394307704E-152</v>
      </c>
      <c r="IA31" s="86">
        <f t="shared" si="93"/>
        <v>5.7157067041375814E-139</v>
      </c>
      <c r="IB31" s="86">
        <f t="shared" si="93"/>
        <v>5.5215787040329878E-140</v>
      </c>
      <c r="IC31" s="86">
        <f t="shared" si="93"/>
        <v>4.2883407686662312E-141</v>
      </c>
      <c r="ID31" s="86">
        <f t="shared" si="93"/>
        <v>5.3710272723425575E-141</v>
      </c>
      <c r="IE31" s="86">
        <f t="shared" si="93"/>
        <v>6.7784074251713451E-117</v>
      </c>
      <c r="IF31" s="86">
        <f t="shared" si="93"/>
        <v>2.773579342020667E-63</v>
      </c>
      <c r="IG31" s="86">
        <f t="shared" si="93"/>
        <v>1.0264551843825506E-42</v>
      </c>
      <c r="II31" s="86">
        <f t="shared" si="115"/>
        <v>9.1967808559303885E-277</v>
      </c>
      <c r="IJ31" s="86">
        <f t="shared" si="116"/>
        <v>0</v>
      </c>
      <c r="IK31" s="86">
        <f t="shared" si="117"/>
        <v>0</v>
      </c>
      <c r="IL31" s="86">
        <f t="shared" si="118"/>
        <v>0</v>
      </c>
      <c r="IM31" s="86">
        <f t="shared" si="119"/>
        <v>0</v>
      </c>
      <c r="IN31" s="86">
        <f t="shared" si="120"/>
        <v>0</v>
      </c>
      <c r="IO31" s="86">
        <f t="shared" si="121"/>
        <v>0</v>
      </c>
      <c r="IP31" s="86">
        <f t="shared" si="122"/>
        <v>0</v>
      </c>
      <c r="IQ31" s="86">
        <f t="shared" si="123"/>
        <v>0</v>
      </c>
      <c r="IR31" s="86">
        <f t="shared" si="124"/>
        <v>0</v>
      </c>
      <c r="IS31" s="86">
        <f t="shared" si="125"/>
        <v>0</v>
      </c>
      <c r="IT31" s="86">
        <f t="shared" si="126"/>
        <v>0</v>
      </c>
      <c r="IU31" s="86">
        <f t="shared" si="127"/>
        <v>0</v>
      </c>
      <c r="IV31" s="86">
        <f t="shared" si="128"/>
        <v>1.5102678421928701E-150</v>
      </c>
      <c r="IW31" s="86">
        <f t="shared" si="129"/>
        <v>1.9178907453686547E-106</v>
      </c>
      <c r="IY31" s="86">
        <f t="shared" si="130"/>
        <v>3.8475174042574193E-8</v>
      </c>
      <c r="IZ31" s="86">
        <f t="shared" si="131"/>
        <v>1.1240162231074571E-12</v>
      </c>
      <c r="JA31" s="86">
        <f t="shared" si="132"/>
        <v>1.4452513966354105E-12</v>
      </c>
      <c r="JB31" s="86">
        <f t="shared" si="133"/>
        <v>6.4235494735185649E-12</v>
      </c>
      <c r="JC31" s="86">
        <f t="shared" si="134"/>
        <v>1.4998825142219844E-12</v>
      </c>
      <c r="JD31" s="86">
        <f t="shared" si="135"/>
        <v>1.9899589364907148E-13</v>
      </c>
      <c r="JE31" s="86">
        <f t="shared" si="136"/>
        <v>9.6545148761177371E-14</v>
      </c>
      <c r="JF31" s="86">
        <f t="shared" si="137"/>
        <v>2.8386575699428787E-13</v>
      </c>
      <c r="JG31" s="86">
        <f t="shared" si="138"/>
        <v>2.485687474092438E-14</v>
      </c>
      <c r="JH31" s="86">
        <f t="shared" si="139"/>
        <v>3.5675274006381446E-15</v>
      </c>
      <c r="JI31" s="86">
        <f t="shared" si="140"/>
        <v>2.4780565301041608E-14</v>
      </c>
      <c r="JJ31" s="86">
        <f t="shared" si="141"/>
        <v>1.2472123337127974E-12</v>
      </c>
      <c r="JK31" s="86">
        <f t="shared" si="142"/>
        <v>2.2090464703779017E-13</v>
      </c>
      <c r="JL31" s="86">
        <f t="shared" si="143"/>
        <v>5.4043032395567064E-12</v>
      </c>
      <c r="JM31" s="86">
        <f t="shared" si="144"/>
        <v>2.7203619067042321E-14</v>
      </c>
    </row>
    <row r="32" spans="1:274" x14ac:dyDescent="0.25">
      <c r="B32" s="2">
        <v>5</v>
      </c>
      <c r="C32" s="37">
        <v>81.635999999999996</v>
      </c>
      <c r="D32" s="37">
        <v>93.59</v>
      </c>
      <c r="E32" s="37">
        <v>100.131</v>
      </c>
      <c r="F32" s="37">
        <v>104.871</v>
      </c>
      <c r="G32" s="37">
        <v>109.645</v>
      </c>
      <c r="H32" s="37">
        <v>116.09699999999999</v>
      </c>
      <c r="I32" s="37">
        <v>118.387</v>
      </c>
      <c r="J32" s="37">
        <v>117.581</v>
      </c>
      <c r="K32" s="37">
        <v>118.548</v>
      </c>
      <c r="L32" s="37">
        <v>118.242</v>
      </c>
      <c r="M32" s="37">
        <v>120.565</v>
      </c>
      <c r="N32" s="37">
        <v>118.355</v>
      </c>
      <c r="O32" s="37">
        <v>123.533</v>
      </c>
      <c r="P32" s="37">
        <v>120.619</v>
      </c>
      <c r="Q32" s="37">
        <v>119.4603</v>
      </c>
      <c r="S32" s="4">
        <f t="shared" si="8"/>
        <v>81.143732505074283</v>
      </c>
      <c r="T32" s="4">
        <f t="shared" si="9"/>
        <v>92.933466574010041</v>
      </c>
      <c r="U32" s="4">
        <f t="shared" si="10"/>
        <v>99.15858906730179</v>
      </c>
      <c r="V32" s="4">
        <f t="shared" si="11"/>
        <v>104.03741220230069</v>
      </c>
      <c r="W32" s="4">
        <f>BC32 + (G$3 * _xlfn.NORM.DIST($B32, G$7, ABS(G$11), FALSE) * _xlfn.NORM.DIST(($B32 - G$7)*G$15, 0, ABS(G$11), TRUE) * 2)
               + (G$4 * _xlfn.NORM.DIST($B32, G$8, ABS(G$12), FALSE) * _xlfn.NORM.DIST(($B32 - G$8)*G$16, 0, ABS(G$12), TRUE) * 2)
               + (G$5 * _xlfn.NORM.DIST($B32, G$9, ABS(G$13), FALSE) * _xlfn.NORM.DIST(($B32 - G$9)*G$17, 0, ABS(G$13), TRUE) * 2)
               + (G$6 * _xlfn.NORM.DIST($B32, G$10, ABS(G$14), FALSE) * _xlfn.NORM.DIST(($B32 - G$10)*G$18, 0, ABS(G$14), TRUE) * 2)</f>
        <v>109.10642970269744</v>
      </c>
      <c r="X32" s="4">
        <f t="shared" si="13"/>
        <v>115.00603450222451</v>
      </c>
      <c r="Y32" s="4">
        <f t="shared" si="14"/>
        <v>117.27162155912958</v>
      </c>
      <c r="Z32" s="4">
        <f t="shared" si="15"/>
        <v>117.08144902940856</v>
      </c>
      <c r="AA32" s="4">
        <f t="shared" si="16"/>
        <v>117.56303617510136</v>
      </c>
      <c r="AB32" s="4">
        <f t="shared" si="17"/>
        <v>116.43739605473264</v>
      </c>
      <c r="AC32" s="4">
        <f t="shared" si="18"/>
        <v>118.54371815087933</v>
      </c>
      <c r="AD32" s="4">
        <f t="shared" si="19"/>
        <v>117.552579534505</v>
      </c>
      <c r="AE32" s="4">
        <f t="shared" si="20"/>
        <v>123.36400894577538</v>
      </c>
      <c r="AF32" s="4">
        <f t="shared" si="21"/>
        <v>119.55890781201143</v>
      </c>
      <c r="AG32" s="4">
        <f t="shared" si="22"/>
        <v>118.1776223333668</v>
      </c>
      <c r="AI32" s="4">
        <f t="shared" si="23"/>
        <v>0.49226749492571287</v>
      </c>
      <c r="AJ32" s="4">
        <f t="shared" si="24"/>
        <v>0.65653342598996289</v>
      </c>
      <c r="AK32" s="4">
        <f t="shared" si="25"/>
        <v>0.97241093269821022</v>
      </c>
      <c r="AL32" s="4">
        <f t="shared" si="26"/>
        <v>0.83358779769930891</v>
      </c>
      <c r="AM32" s="4">
        <f t="shared" si="27"/>
        <v>0.5385702973025559</v>
      </c>
      <c r="AN32" s="4">
        <f t="shared" si="28"/>
        <v>1.0909654977754855</v>
      </c>
      <c r="AO32" s="4">
        <f t="shared" si="29"/>
        <v>1.1153784408704155</v>
      </c>
      <c r="AP32" s="4">
        <f t="shared" si="30"/>
        <v>0.49955097059144293</v>
      </c>
      <c r="AQ32" s="4">
        <f t="shared" si="31"/>
        <v>0.98496382489864232</v>
      </c>
      <c r="AR32" s="4">
        <f t="shared" si="32"/>
        <v>1.8046039452673597</v>
      </c>
      <c r="AS32" s="4">
        <f t="shared" si="33"/>
        <v>2.021281849120669</v>
      </c>
      <c r="AT32" s="4">
        <f t="shared" si="34"/>
        <v>0.80242046549500401</v>
      </c>
      <c r="AU32" s="4">
        <f t="shared" si="35"/>
        <v>0.16899105422461957</v>
      </c>
      <c r="AV32" s="4">
        <f t="shared" si="36"/>
        <v>1.0600921879885732</v>
      </c>
      <c r="AW32" s="4">
        <f t="shared" si="36"/>
        <v>1.2826776666332051</v>
      </c>
      <c r="AY32" s="2">
        <f t="shared" si="96"/>
        <v>81.143665715975089</v>
      </c>
      <c r="AZ32" s="2">
        <f t="shared" si="37"/>
        <v>92.933466570074856</v>
      </c>
      <c r="BA32" s="2">
        <f t="shared" si="37"/>
        <v>99.158589062352561</v>
      </c>
      <c r="BB32" s="2">
        <f t="shared" si="37"/>
        <v>104.03741218273328</v>
      </c>
      <c r="BC32" s="2">
        <f t="shared" si="37"/>
        <v>109.10642969792542</v>
      </c>
      <c r="BD32" s="2">
        <f t="shared" si="37"/>
        <v>115.00603450152627</v>
      </c>
      <c r="BE32" s="2">
        <f t="shared" si="37"/>
        <v>117.27162155879107</v>
      </c>
      <c r="BF32" s="2">
        <f t="shared" si="37"/>
        <v>117.08144902846659</v>
      </c>
      <c r="BG32" s="2">
        <f t="shared" si="37"/>
        <v>117.5630361750078</v>
      </c>
      <c r="BH32" s="2">
        <f t="shared" si="37"/>
        <v>116.43739605471784</v>
      </c>
      <c r="BI32" s="2">
        <f t="shared" si="37"/>
        <v>118.54371815078854</v>
      </c>
      <c r="BJ32" s="2">
        <f t="shared" si="37"/>
        <v>117.55257953088949</v>
      </c>
      <c r="BK32" s="2">
        <f t="shared" si="37"/>
        <v>123.36400894507919</v>
      </c>
      <c r="BL32" s="2">
        <f t="shared" si="37"/>
        <v>119.55890779874611</v>
      </c>
      <c r="BM32" s="2">
        <f t="shared" si="37"/>
        <v>118.17762233329645</v>
      </c>
      <c r="BO32" s="2">
        <f t="shared" si="38"/>
        <v>81.635999999999996</v>
      </c>
      <c r="BP32" s="2">
        <f t="shared" si="39"/>
        <v>93.59</v>
      </c>
      <c r="BQ32" s="2">
        <f t="shared" si="40"/>
        <v>100.131</v>
      </c>
      <c r="BR32" s="2">
        <f t="shared" si="41"/>
        <v>104.871</v>
      </c>
      <c r="BS32" s="2">
        <f t="shared" si="42"/>
        <v>109.645</v>
      </c>
      <c r="BT32" s="2">
        <f t="shared" si="43"/>
        <v>116.09699999999999</v>
      </c>
      <c r="BU32" s="2">
        <f t="shared" si="44"/>
        <v>118.387</v>
      </c>
      <c r="BV32" s="2">
        <f t="shared" si="45"/>
        <v>117.581</v>
      </c>
      <c r="BW32" s="2">
        <f t="shared" si="46"/>
        <v>118.548</v>
      </c>
      <c r="BX32" s="2">
        <f t="shared" si="47"/>
        <v>118.242</v>
      </c>
      <c r="BY32" s="2">
        <f t="shared" si="48"/>
        <v>120.565</v>
      </c>
      <c r="BZ32" s="2">
        <f t="shared" si="49"/>
        <v>118.355</v>
      </c>
      <c r="CA32" s="2">
        <f t="shared" si="50"/>
        <v>123.533</v>
      </c>
      <c r="CB32" s="2">
        <f t="shared" si="51"/>
        <v>120.619</v>
      </c>
      <c r="CC32" s="2">
        <f t="shared" si="52"/>
        <v>119.4603</v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80.848149122807001</v>
      </c>
      <c r="DL32" s="2">
        <f t="shared" si="70"/>
        <v>92.702569918453676</v>
      </c>
      <c r="DM32" s="2">
        <f t="shared" si="70"/>
        <v>99.028625490788272</v>
      </c>
      <c r="DN32" s="2">
        <f t="shared" si="70"/>
        <v>103.99732398779136</v>
      </c>
      <c r="DO32" s="2">
        <f t="shared" si="70"/>
        <v>108.99590274841441</v>
      </c>
      <c r="DP32" s="2">
        <f t="shared" si="70"/>
        <v>114.76596254907882</v>
      </c>
      <c r="DQ32" s="2">
        <f t="shared" si="70"/>
        <v>117.20319852008457</v>
      </c>
      <c r="DR32" s="2">
        <f t="shared" si="70"/>
        <v>117.02701035940801</v>
      </c>
      <c r="DS32" s="2">
        <f t="shared" si="70"/>
        <v>117.40933941063665</v>
      </c>
      <c r="DT32" s="2">
        <f t="shared" si="70"/>
        <v>116.2808418118467</v>
      </c>
      <c r="DU32" s="2">
        <f t="shared" si="70"/>
        <v>118.38398036846876</v>
      </c>
      <c r="DV32" s="2">
        <f t="shared" si="70"/>
        <v>117.456</v>
      </c>
      <c r="DW32" s="2">
        <f t="shared" si="70"/>
        <v>122.84329417094533</v>
      </c>
      <c r="DX32" s="2">
        <f t="shared" si="70"/>
        <v>119.44659584582556</v>
      </c>
      <c r="DY32" s="2">
        <f t="shared" si="70"/>
        <v>118.09900528541222</v>
      </c>
      <c r="EA32" s="2">
        <f t="shared" si="71"/>
        <v>86.845708114762289</v>
      </c>
      <c r="EB32" s="2">
        <f t="shared" si="72"/>
        <v>101.05217179651716</v>
      </c>
      <c r="EC32" s="2">
        <f t="shared" si="73"/>
        <v>103.66056028991036</v>
      </c>
      <c r="ED32" s="2">
        <f t="shared" si="74"/>
        <v>105.27552358095859</v>
      </c>
      <c r="EE32" s="2">
        <f t="shared" si="75"/>
        <v>112.76495122131099</v>
      </c>
      <c r="EF32" s="2">
        <f t="shared" si="76"/>
        <v>123.19142496143876</v>
      </c>
      <c r="EG32" s="2">
        <f t="shared" si="77"/>
        <v>119.80131882510014</v>
      </c>
      <c r="EH32" s="2">
        <f t="shared" si="78"/>
        <v>119.01392935334613</v>
      </c>
      <c r="EI32" s="2">
        <f t="shared" si="79"/>
        <v>123.26814392915568</v>
      </c>
      <c r="EJ32" s="2">
        <f t="shared" si="80"/>
        <v>122.70782745308659</v>
      </c>
      <c r="EK32" s="2">
        <f t="shared" si="81"/>
        <v>124.76920458398345</v>
      </c>
      <c r="EL32" s="2">
        <f t="shared" si="82"/>
        <v>120.85233967420236</v>
      </c>
      <c r="EM32" s="2">
        <f t="shared" si="83"/>
        <v>141.6222107928173</v>
      </c>
      <c r="EN32" s="2">
        <f t="shared" si="84"/>
        <v>123.08305349688024</v>
      </c>
      <c r="EO32" s="2">
        <f t="shared" si="85"/>
        <v>121.15981197241379</v>
      </c>
      <c r="EQ32" s="2">
        <f t="shared" si="86"/>
        <v>84.408617444659157</v>
      </c>
      <c r="ER32" s="2">
        <f t="shared" si="87"/>
        <v>98.079063545097043</v>
      </c>
      <c r="ES32" s="2">
        <f t="shared" si="87"/>
        <v>101.88387465478579</v>
      </c>
      <c r="ET32" s="2">
        <f t="shared" si="87"/>
        <v>104.61408435481815</v>
      </c>
      <c r="EU32" s="2">
        <f t="shared" si="87"/>
        <v>111.70846586329895</v>
      </c>
      <c r="EV32" s="2">
        <f t="shared" si="87"/>
        <v>119.69737596530496</v>
      </c>
      <c r="EW32" s="2">
        <f t="shared" si="87"/>
        <v>119.37955161617897</v>
      </c>
      <c r="EX32" s="2">
        <f t="shared" si="87"/>
        <v>119.23636369602607</v>
      </c>
      <c r="EY32" s="2">
        <f t="shared" si="87"/>
        <v>123.15664506520905</v>
      </c>
      <c r="EZ32" s="2">
        <f t="shared" si="87"/>
        <v>121.99481828824615</v>
      </c>
      <c r="FA32" s="2">
        <f t="shared" si="87"/>
        <v>123.52744352067917</v>
      </c>
      <c r="FB32" s="2">
        <f t="shared" si="87"/>
        <v>119.98188693220322</v>
      </c>
      <c r="FC32" s="2">
        <f t="shared" si="87"/>
        <v>134.26593557733042</v>
      </c>
      <c r="FD32" s="2">
        <f t="shared" si="87"/>
        <v>123.46377268040359</v>
      </c>
      <c r="FE32" s="2">
        <f t="shared" si="87"/>
        <v>126.01514618289208</v>
      </c>
      <c r="FG32" s="2">
        <f t="shared" si="88"/>
        <v>4.9273128461807522E-2</v>
      </c>
      <c r="FH32" s="2">
        <f t="shared" si="89"/>
        <v>2.7653925016527203E-2</v>
      </c>
      <c r="FI32" s="2">
        <f t="shared" si="89"/>
        <v>2.8058493593571269E-2</v>
      </c>
      <c r="FJ32" s="2">
        <f t="shared" si="89"/>
        <v>3.1363557533127306E-2</v>
      </c>
      <c r="FK32" s="2">
        <f t="shared" si="89"/>
        <v>2.932515576517759E-2</v>
      </c>
      <c r="FL32" s="2">
        <f t="shared" si="89"/>
        <v>2.8494024144390572E-2</v>
      </c>
      <c r="FM32" s="2">
        <f t="shared" si="89"/>
        <v>2.6335749899873452E-2</v>
      </c>
      <c r="FN32" s="2">
        <f t="shared" si="89"/>
        <v>2.7398418995417059E-2</v>
      </c>
      <c r="FO32" s="2">
        <f t="shared" si="89"/>
        <v>2.6233495145754515E-2</v>
      </c>
      <c r="FP32" s="2">
        <f t="shared" si="89"/>
        <v>2.4359033234057262E-2</v>
      </c>
      <c r="FQ32" s="2">
        <f t="shared" si="89"/>
        <v>2.5016950143790132E-2</v>
      </c>
      <c r="FR32" s="2">
        <f t="shared" si="89"/>
        <v>2.8436570963757676E-2</v>
      </c>
      <c r="FS32" s="2">
        <f t="shared" si="89"/>
        <v>2.7728983007861443E-2</v>
      </c>
      <c r="FT32" s="2">
        <f t="shared" si="89"/>
        <v>3.088493673156115E-2</v>
      </c>
      <c r="FU32" s="2">
        <f t="shared" si="89"/>
        <v>2.5684368544390827E-2</v>
      </c>
      <c r="FW32" s="2">
        <f t="shared" si="112"/>
        <v>7.8023350471812867E-7</v>
      </c>
      <c r="FX32" s="2">
        <f t="shared" si="90"/>
        <v>8.7875463412863871E-7</v>
      </c>
      <c r="FY32" s="2">
        <f t="shared" si="90"/>
        <v>8.675269733854368E-7</v>
      </c>
      <c r="FZ32" s="2">
        <f t="shared" si="90"/>
        <v>1.0455037868549601E-6</v>
      </c>
      <c r="GA32" s="2">
        <f t="shared" si="90"/>
        <v>9.3143097736938664E-7</v>
      </c>
      <c r="GB32" s="2">
        <f t="shared" si="90"/>
        <v>9.6648844624478002E-7</v>
      </c>
      <c r="GC32" s="2">
        <f t="shared" si="90"/>
        <v>9.6701728927062697E-7</v>
      </c>
      <c r="GD32" s="2">
        <f t="shared" si="90"/>
        <v>1.0338004057546261E-6</v>
      </c>
      <c r="GE32" s="2">
        <f t="shared" si="90"/>
        <v>1.3948602435889317E-6</v>
      </c>
      <c r="GF32" s="2">
        <f t="shared" si="90"/>
        <v>1.2818329464689247E-6</v>
      </c>
      <c r="GG32" s="2">
        <f t="shared" si="90"/>
        <v>8.484214094238547E-7</v>
      </c>
      <c r="GH32" s="2">
        <f t="shared" si="90"/>
        <v>8.3091586830600021E-7</v>
      </c>
      <c r="GI32" s="2">
        <f t="shared" si="90"/>
        <v>7.4572795474238032E-7</v>
      </c>
      <c r="GJ32" s="2">
        <f t="shared" si="90"/>
        <v>4.9495986728387804E-7</v>
      </c>
      <c r="GK32" s="2">
        <f t="shared" si="90"/>
        <v>4.4505528383324815E-7</v>
      </c>
      <c r="GM32" s="86">
        <f t="shared" si="113"/>
        <v>6.4001581418970615E-8</v>
      </c>
      <c r="GN32" s="86">
        <f t="shared" si="91"/>
        <v>2.5959517775868501E-12</v>
      </c>
      <c r="GO32" s="86">
        <f t="shared" si="91"/>
        <v>3.3151452230239993E-12</v>
      </c>
      <c r="GP32" s="86">
        <f t="shared" si="91"/>
        <v>1.4218727169758355E-11</v>
      </c>
      <c r="GQ32" s="86">
        <f t="shared" si="91"/>
        <v>3.4711955797216486E-12</v>
      </c>
      <c r="GR32" s="86">
        <f t="shared" si="91"/>
        <v>4.9696284541654019E-13</v>
      </c>
      <c r="GS32" s="86">
        <f t="shared" si="91"/>
        <v>2.4337359174546618E-13</v>
      </c>
      <c r="GT32" s="86">
        <f t="shared" si="91"/>
        <v>6.9177209815328666E-13</v>
      </c>
      <c r="GU32" s="86">
        <f t="shared" si="91"/>
        <v>6.6135390777198909E-14</v>
      </c>
      <c r="GV32" s="86">
        <f t="shared" si="91"/>
        <v>1.0058904208253536E-14</v>
      </c>
      <c r="GW32" s="86">
        <f t="shared" si="91"/>
        <v>6.5114996351406884E-14</v>
      </c>
      <c r="GX32" s="86">
        <f t="shared" si="91"/>
        <v>2.8871881316470672E-12</v>
      </c>
      <c r="GY32" s="86">
        <f t="shared" si="91"/>
        <v>5.4551116205898453E-13</v>
      </c>
      <c r="GZ32" s="86">
        <f t="shared" si="91"/>
        <v>1.2006254894441395E-11</v>
      </c>
      <c r="HA32" s="86">
        <f t="shared" si="91"/>
        <v>7.1709451223082539E-14</v>
      </c>
      <c r="HC32" s="86">
        <f t="shared" si="145"/>
        <v>3.1735987402587908E-22</v>
      </c>
      <c r="HD32" s="86">
        <f t="shared" si="92"/>
        <v>3.824360641040229E-31</v>
      </c>
      <c r="HE32" s="86">
        <f t="shared" si="92"/>
        <v>3.7416707122362397E-31</v>
      </c>
      <c r="HF32" s="86">
        <f t="shared" si="92"/>
        <v>9.9176276033293041E-30</v>
      </c>
      <c r="HG32" s="86">
        <f t="shared" si="92"/>
        <v>1.119070070762518E-31</v>
      </c>
      <c r="HH32" s="86">
        <f t="shared" si="92"/>
        <v>1.7230119621238267E-29</v>
      </c>
      <c r="HI32" s="86">
        <f t="shared" si="92"/>
        <v>6.6327309052291239E-32</v>
      </c>
      <c r="HJ32" s="86">
        <f t="shared" si="92"/>
        <v>3.5649101355566307E-36</v>
      </c>
      <c r="HK32" s="86">
        <f t="shared" si="92"/>
        <v>1.8984067761346231E-33</v>
      </c>
      <c r="HL32" s="86">
        <f t="shared" si="92"/>
        <v>1.2491649793602603E-33</v>
      </c>
      <c r="HM32" s="86">
        <f t="shared" si="92"/>
        <v>1.3103734632294497E-33</v>
      </c>
      <c r="HN32" s="86">
        <f t="shared" si="92"/>
        <v>2.6252107815462181E-33</v>
      </c>
      <c r="HO32" s="86">
        <f t="shared" si="92"/>
        <v>6.8818141000890032E-28</v>
      </c>
      <c r="HP32" s="86">
        <f t="shared" si="92"/>
        <v>1.3541077522317999E-29</v>
      </c>
      <c r="HQ32" s="86">
        <f t="shared" si="92"/>
        <v>3.320227937932102E-37</v>
      </c>
      <c r="HS32" s="86">
        <f t="shared" si="114"/>
        <v>5.2959914003988421E-91</v>
      </c>
      <c r="HT32" s="86">
        <f t="shared" si="93"/>
        <v>3.238950905198459E-126</v>
      </c>
      <c r="HU32" s="86">
        <f t="shared" si="93"/>
        <v>6.3173465861274064E-126</v>
      </c>
      <c r="HV32" s="86">
        <f t="shared" si="93"/>
        <v>6.2425750584120922E-121</v>
      </c>
      <c r="HW32" s="86">
        <f t="shared" si="93"/>
        <v>5.2344643414350699E-131</v>
      </c>
      <c r="HX32" s="86">
        <f t="shared" si="93"/>
        <v>8.580732996099319E-123</v>
      </c>
      <c r="HY32" s="86">
        <f t="shared" si="93"/>
        <v>5.7484741074838589E-132</v>
      </c>
      <c r="HZ32" s="86">
        <f t="shared" si="93"/>
        <v>1.0700406823103996E-149</v>
      </c>
      <c r="IA32" s="86">
        <f t="shared" si="93"/>
        <v>1.0704254983118025E-136</v>
      </c>
      <c r="IB32" s="86">
        <f t="shared" si="93"/>
        <v>1.0500917299149048E-137</v>
      </c>
      <c r="IC32" s="86">
        <f t="shared" si="93"/>
        <v>7.838684811659081E-139</v>
      </c>
      <c r="ID32" s="86">
        <f t="shared" si="93"/>
        <v>9.3336884341591311E-139</v>
      </c>
      <c r="IE32" s="86">
        <f t="shared" si="93"/>
        <v>4.6667556031261892E-115</v>
      </c>
      <c r="IF32" s="86">
        <f t="shared" si="93"/>
        <v>2.541117785287766E-62</v>
      </c>
      <c r="IG32" s="86">
        <f t="shared" si="93"/>
        <v>4.4157619033661059E-42</v>
      </c>
      <c r="II32" s="86">
        <f t="shared" si="115"/>
        <v>3.3527879061469425E-273</v>
      </c>
      <c r="IJ32" s="86">
        <f t="shared" si="116"/>
        <v>0</v>
      </c>
      <c r="IK32" s="86">
        <f t="shared" si="117"/>
        <v>0</v>
      </c>
      <c r="IL32" s="86">
        <f t="shared" si="118"/>
        <v>0</v>
      </c>
      <c r="IM32" s="86">
        <f t="shared" si="119"/>
        <v>0</v>
      </c>
      <c r="IN32" s="86">
        <f t="shared" si="120"/>
        <v>0</v>
      </c>
      <c r="IO32" s="86">
        <f t="shared" si="121"/>
        <v>0</v>
      </c>
      <c r="IP32" s="86">
        <f t="shared" si="122"/>
        <v>0</v>
      </c>
      <c r="IQ32" s="86">
        <f t="shared" si="123"/>
        <v>0</v>
      </c>
      <c r="IR32" s="86">
        <f t="shared" si="124"/>
        <v>0</v>
      </c>
      <c r="IS32" s="86">
        <f t="shared" si="125"/>
        <v>0</v>
      </c>
      <c r="IT32" s="86">
        <f t="shared" si="126"/>
        <v>0</v>
      </c>
      <c r="IU32" s="86">
        <f t="shared" si="127"/>
        <v>0</v>
      </c>
      <c r="IV32" s="86">
        <f t="shared" si="128"/>
        <v>1.110848538998912E-148</v>
      </c>
      <c r="IW32" s="86">
        <f t="shared" si="129"/>
        <v>3.8604648998757805E-105</v>
      </c>
      <c r="IY32" s="86">
        <f t="shared" si="130"/>
        <v>6.4001581418970933E-8</v>
      </c>
      <c r="IZ32" s="86">
        <f t="shared" si="131"/>
        <v>2.5959517775868501E-12</v>
      </c>
      <c r="JA32" s="86">
        <f t="shared" si="132"/>
        <v>3.3151452230239993E-12</v>
      </c>
      <c r="JB32" s="86">
        <f t="shared" si="133"/>
        <v>1.4218727169758355E-11</v>
      </c>
      <c r="JC32" s="86">
        <f t="shared" si="134"/>
        <v>3.4711955797216486E-12</v>
      </c>
      <c r="JD32" s="86">
        <f t="shared" si="135"/>
        <v>4.9696284541654019E-13</v>
      </c>
      <c r="JE32" s="86">
        <f t="shared" si="136"/>
        <v>2.4337359174546618E-13</v>
      </c>
      <c r="JF32" s="86">
        <f t="shared" si="137"/>
        <v>6.9177209815328666E-13</v>
      </c>
      <c r="JG32" s="86">
        <f t="shared" si="138"/>
        <v>6.6135390777198909E-14</v>
      </c>
      <c r="JH32" s="86">
        <f t="shared" si="139"/>
        <v>1.0058904208253536E-14</v>
      </c>
      <c r="JI32" s="86">
        <f t="shared" si="140"/>
        <v>6.5114996351406884E-14</v>
      </c>
      <c r="JJ32" s="86">
        <f t="shared" si="141"/>
        <v>2.8871881316470672E-12</v>
      </c>
      <c r="JK32" s="86">
        <f t="shared" si="142"/>
        <v>5.4551116205898523E-13</v>
      </c>
      <c r="JL32" s="86">
        <f t="shared" si="143"/>
        <v>1.2006254894441395E-11</v>
      </c>
      <c r="JM32" s="86">
        <f t="shared" si="144"/>
        <v>7.1709451223082539E-14</v>
      </c>
    </row>
    <row r="33" spans="2:273" x14ac:dyDescent="0.25">
      <c r="B33" s="2">
        <v>6</v>
      </c>
      <c r="C33" s="37">
        <v>81.484999999999999</v>
      </c>
      <c r="D33" s="37">
        <v>94.164000000000001</v>
      </c>
      <c r="E33" s="37">
        <v>98.835999999999999</v>
      </c>
      <c r="F33" s="37">
        <v>105.51600000000001</v>
      </c>
      <c r="G33" s="37">
        <v>109.532</v>
      </c>
      <c r="H33" s="37">
        <v>115.548</v>
      </c>
      <c r="I33" s="37">
        <v>117.98399999999999</v>
      </c>
      <c r="J33" s="37">
        <v>117.419</v>
      </c>
      <c r="K33" s="37">
        <v>118.145</v>
      </c>
      <c r="L33" s="37">
        <v>117.387</v>
      </c>
      <c r="M33" s="37">
        <v>119.48399999999999</v>
      </c>
      <c r="N33" s="37">
        <v>118.226</v>
      </c>
      <c r="O33" s="37">
        <v>123.733</v>
      </c>
      <c r="P33" s="37">
        <v>119.825</v>
      </c>
      <c r="Q33" s="37">
        <v>118.8413</v>
      </c>
      <c r="S33" s="4">
        <f t="shared" si="8"/>
        <v>81.430826607403517</v>
      </c>
      <c r="T33" s="4">
        <f t="shared" si="9"/>
        <v>93.140940751109511</v>
      </c>
      <c r="U33" s="4">
        <f t="shared" si="10"/>
        <v>99.341378602688181</v>
      </c>
      <c r="V33" s="4">
        <f t="shared" si="11"/>
        <v>104.16678697303756</v>
      </c>
      <c r="W33" s="4">
        <f t="shared" si="12"/>
        <v>109.26832328623958</v>
      </c>
      <c r="X33" s="4">
        <f t="shared" si="13"/>
        <v>115.1786053739221</v>
      </c>
      <c r="Y33" s="4">
        <f t="shared" si="14"/>
        <v>117.40238217039136</v>
      </c>
      <c r="Z33" s="4">
        <f t="shared" si="15"/>
        <v>117.22024493370422</v>
      </c>
      <c r="AA33" s="4">
        <f t="shared" si="16"/>
        <v>117.74176088088107</v>
      </c>
      <c r="AB33" s="4">
        <f t="shared" si="17"/>
        <v>116.64123018616993</v>
      </c>
      <c r="AC33" s="4">
        <f t="shared" si="18"/>
        <v>118.72642609937245</v>
      </c>
      <c r="AD33" s="4">
        <f t="shared" si="19"/>
        <v>117.7322076947496</v>
      </c>
      <c r="AE33" s="4">
        <f t="shared" si="20"/>
        <v>123.64216125104451</v>
      </c>
      <c r="AF33" s="4">
        <f t="shared" si="21"/>
        <v>119.71757876425885</v>
      </c>
      <c r="AG33" s="4">
        <f t="shared" si="22"/>
        <v>118.27292987742678</v>
      </c>
      <c r="AI33" s="4">
        <f t="shared" si="23"/>
        <v>5.4173392596482017E-2</v>
      </c>
      <c r="AJ33" s="4">
        <f t="shared" si="24"/>
        <v>1.0230592488904904</v>
      </c>
      <c r="AK33" s="4">
        <f t="shared" si="25"/>
        <v>-0.50537860268818235</v>
      </c>
      <c r="AL33" s="4">
        <f t="shared" si="26"/>
        <v>1.3492130269624454</v>
      </c>
      <c r="AM33" s="4">
        <f t="shared" si="27"/>
        <v>0.26367671376041812</v>
      </c>
      <c r="AN33" s="4">
        <f t="shared" si="28"/>
        <v>0.36939462607790574</v>
      </c>
      <c r="AO33" s="4">
        <f t="shared" si="29"/>
        <v>0.58161782960863206</v>
      </c>
      <c r="AP33" s="4">
        <f t="shared" si="30"/>
        <v>0.19875506629577444</v>
      </c>
      <c r="AQ33" s="4">
        <f t="shared" si="31"/>
        <v>0.40323911911892196</v>
      </c>
      <c r="AR33" s="4">
        <f t="shared" si="32"/>
        <v>0.74576981383006569</v>
      </c>
      <c r="AS33" s="4">
        <f t="shared" si="33"/>
        <v>0.75757390062754837</v>
      </c>
      <c r="AT33" s="4">
        <f t="shared" si="34"/>
        <v>0.49379230525039475</v>
      </c>
      <c r="AU33" s="4">
        <f t="shared" si="35"/>
        <v>9.0838748955491155E-2</v>
      </c>
      <c r="AV33" s="4">
        <f t="shared" si="36"/>
        <v>0.10742123574115681</v>
      </c>
      <c r="AW33" s="4">
        <f t="shared" si="36"/>
        <v>0.56837012257322783</v>
      </c>
      <c r="AY33" s="2">
        <f t="shared" si="96"/>
        <v>81.430718121261222</v>
      </c>
      <c r="AZ33" s="2">
        <f t="shared" si="37"/>
        <v>93.14094074228467</v>
      </c>
      <c r="BA33" s="2">
        <f t="shared" si="37"/>
        <v>99.341378591663968</v>
      </c>
      <c r="BB33" s="2">
        <f t="shared" si="37"/>
        <v>104.16678693096988</v>
      </c>
      <c r="BC33" s="2">
        <f t="shared" si="37"/>
        <v>109.26832327552057</v>
      </c>
      <c r="BD33" s="2">
        <f t="shared" si="37"/>
        <v>115.17860537223252</v>
      </c>
      <c r="BE33" s="2">
        <f t="shared" si="37"/>
        <v>117.40238216956428</v>
      </c>
      <c r="BF33" s="2">
        <f t="shared" si="37"/>
        <v>117.22024493147806</v>
      </c>
      <c r="BG33" s="2">
        <f t="shared" si="37"/>
        <v>117.74176088064011</v>
      </c>
      <c r="BH33" s="2">
        <f t="shared" si="37"/>
        <v>116.64123018612956</v>
      </c>
      <c r="BI33" s="2">
        <f t="shared" si="37"/>
        <v>118.72642609914135</v>
      </c>
      <c r="BJ33" s="2">
        <f t="shared" si="37"/>
        <v>117.73220768662469</v>
      </c>
      <c r="BK33" s="2">
        <f t="shared" si="37"/>
        <v>123.64216124937793</v>
      </c>
      <c r="BL33" s="2">
        <f t="shared" si="37"/>
        <v>119.71757873563564</v>
      </c>
      <c r="BM33" s="2">
        <f t="shared" si="37"/>
        <v>118.27292987724721</v>
      </c>
      <c r="BO33" s="2">
        <f t="shared" si="38"/>
        <v>81.484999999999999</v>
      </c>
      <c r="BP33" s="2">
        <f t="shared" si="39"/>
        <v>94.164000000000001</v>
      </c>
      <c r="BQ33" s="2">
        <f t="shared" si="40"/>
        <v>98.835999999999999</v>
      </c>
      <c r="BR33" s="2">
        <f t="shared" si="41"/>
        <v>105.51600000000001</v>
      </c>
      <c r="BS33" s="2">
        <f t="shared" si="42"/>
        <v>109.532</v>
      </c>
      <c r="BT33" s="2">
        <f t="shared" si="43"/>
        <v>115.548</v>
      </c>
      <c r="BU33" s="2">
        <f t="shared" si="44"/>
        <v>117.98399999999999</v>
      </c>
      <c r="BV33" s="2">
        <f t="shared" si="45"/>
        <v>117.419</v>
      </c>
      <c r="BW33" s="2">
        <f t="shared" si="46"/>
        <v>118.145</v>
      </c>
      <c r="BX33" s="2">
        <f t="shared" si="47"/>
        <v>117.387</v>
      </c>
      <c r="BY33" s="2">
        <f t="shared" si="48"/>
        <v>119.48399999999999</v>
      </c>
      <c r="BZ33" s="2">
        <f t="shared" si="49"/>
        <v>118.226</v>
      </c>
      <c r="CA33" s="2">
        <f t="shared" si="50"/>
        <v>123.733</v>
      </c>
      <c r="CB33" s="2">
        <f t="shared" si="51"/>
        <v>119.825</v>
      </c>
      <c r="CC33" s="2">
        <f t="shared" si="52"/>
        <v>118.8413</v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81.130854907539103</v>
      </c>
      <c r="DL33" s="2">
        <f t="shared" si="70"/>
        <v>92.899271217154975</v>
      </c>
      <c r="DM33" s="2">
        <f t="shared" si="70"/>
        <v>99.208520990637268</v>
      </c>
      <c r="DN33" s="2">
        <f t="shared" si="70"/>
        <v>104.13059033573724</v>
      </c>
      <c r="DO33" s="2">
        <f t="shared" si="70"/>
        <v>109.1557315010571</v>
      </c>
      <c r="DP33" s="2">
        <f t="shared" si="70"/>
        <v>114.92540093627302</v>
      </c>
      <c r="DQ33" s="2">
        <f t="shared" si="70"/>
        <v>117.33417822410148</v>
      </c>
      <c r="DR33" s="2">
        <f t="shared" si="70"/>
        <v>117.16740091613811</v>
      </c>
      <c r="DS33" s="2">
        <f t="shared" si="70"/>
        <v>117.58158396132136</v>
      </c>
      <c r="DT33" s="2">
        <f t="shared" si="70"/>
        <v>116.47807735191638</v>
      </c>
      <c r="DU33" s="2">
        <f t="shared" si="70"/>
        <v>118.55969722138329</v>
      </c>
      <c r="DV33" s="2">
        <f t="shared" si="70"/>
        <v>117.63506976744186</v>
      </c>
      <c r="DW33" s="2">
        <f t="shared" si="70"/>
        <v>123.08654032014496</v>
      </c>
      <c r="DX33" s="2">
        <f t="shared" si="70"/>
        <v>119.60304281122545</v>
      </c>
      <c r="DY33" s="2">
        <f t="shared" si="70"/>
        <v>118.19128541226212</v>
      </c>
      <c r="EA33" s="2">
        <f t="shared" si="71"/>
        <v>86.707534529605525</v>
      </c>
      <c r="EB33" s="2">
        <f t="shared" si="72"/>
        <v>100.89075392206757</v>
      </c>
      <c r="EC33" s="2">
        <f t="shared" si="73"/>
        <v>103.53865752431815</v>
      </c>
      <c r="ED33" s="2">
        <f t="shared" si="74"/>
        <v>105.18634634605552</v>
      </c>
      <c r="EE33" s="2">
        <f t="shared" si="75"/>
        <v>112.66727010490182</v>
      </c>
      <c r="EF33" s="2">
        <f t="shared" si="76"/>
        <v>123.05213547307277</v>
      </c>
      <c r="EG33" s="2">
        <f t="shared" si="77"/>
        <v>119.70210734312417</v>
      </c>
      <c r="EH33" s="2">
        <f t="shared" si="78"/>
        <v>118.93106037693262</v>
      </c>
      <c r="EI33" s="2">
        <f t="shared" si="79"/>
        <v>123.16425492567038</v>
      </c>
      <c r="EJ33" s="2">
        <f t="shared" si="80"/>
        <v>122.60097023661845</v>
      </c>
      <c r="EK33" s="2">
        <f t="shared" si="81"/>
        <v>124.65263006367813</v>
      </c>
      <c r="EL33" s="2">
        <f t="shared" si="82"/>
        <v>120.75902601412498</v>
      </c>
      <c r="EM33" s="2">
        <f t="shared" si="83"/>
        <v>141.41008976510855</v>
      </c>
      <c r="EN33" s="2">
        <f t="shared" si="84"/>
        <v>122.99528138097169</v>
      </c>
      <c r="EO33" s="2">
        <f t="shared" si="85"/>
        <v>121.09745009931034</v>
      </c>
      <c r="EQ33" s="2">
        <f t="shared" si="86"/>
        <v>84.293018011910021</v>
      </c>
      <c r="ER33" s="2">
        <f t="shared" si="87"/>
        <v>97.944761362711418</v>
      </c>
      <c r="ES33" s="2">
        <f t="shared" si="87"/>
        <v>101.77821648129823</v>
      </c>
      <c r="ET33" s="2">
        <f t="shared" si="87"/>
        <v>104.53111058838547</v>
      </c>
      <c r="EU33" s="2">
        <f t="shared" si="87"/>
        <v>111.62054257657739</v>
      </c>
      <c r="EV33" s="2">
        <f t="shared" si="87"/>
        <v>119.59076481080824</v>
      </c>
      <c r="EW33" s="2">
        <f t="shared" si="87"/>
        <v>119.28414926341819</v>
      </c>
      <c r="EX33" s="2">
        <f t="shared" si="87"/>
        <v>119.151368896533</v>
      </c>
      <c r="EY33" s="2">
        <f t="shared" si="87"/>
        <v>123.05375723463411</v>
      </c>
      <c r="EZ33" s="2">
        <f t="shared" si="87"/>
        <v>121.89467203001944</v>
      </c>
      <c r="FA33" s="2">
        <f t="shared" si="87"/>
        <v>123.42227180743143</v>
      </c>
      <c r="FB33" s="2">
        <f t="shared" si="87"/>
        <v>119.89664818841598</v>
      </c>
      <c r="FC33" s="2">
        <f t="shared" si="87"/>
        <v>134.12199075341996</v>
      </c>
      <c r="FD33" s="2">
        <f t="shared" si="87"/>
        <v>123.37170512149167</v>
      </c>
      <c r="FE33" s="2">
        <f t="shared" si="87"/>
        <v>125.90348512241704</v>
      </c>
      <c r="FG33" s="2">
        <f t="shared" si="88"/>
        <v>5.377129397501966E-2</v>
      </c>
      <c r="FH33" s="2">
        <f t="shared" si="89"/>
        <v>3.0241242160067936E-2</v>
      </c>
      <c r="FI33" s="2">
        <f t="shared" si="89"/>
        <v>3.0682467993246351E-2</v>
      </c>
      <c r="FJ33" s="2">
        <f t="shared" si="89"/>
        <v>3.4285711871674937E-2</v>
      </c>
      <c r="FK33" s="2">
        <f t="shared" si="89"/>
        <v>3.206367811431584E-2</v>
      </c>
      <c r="FL33" s="2">
        <f t="shared" si="89"/>
        <v>3.115742281762254E-2</v>
      </c>
      <c r="FM33" s="2">
        <f t="shared" si="89"/>
        <v>2.8803391149412681E-2</v>
      </c>
      <c r="FN33" s="2">
        <f t="shared" si="89"/>
        <v>2.9962567483259185E-2</v>
      </c>
      <c r="FO33" s="2">
        <f t="shared" si="89"/>
        <v>2.8691837534495418E-2</v>
      </c>
      <c r="FP33" s="2">
        <f t="shared" si="89"/>
        <v>2.6646526403252269E-2</v>
      </c>
      <c r="FQ33" s="2">
        <f t="shared" si="89"/>
        <v>2.7364493692237431E-2</v>
      </c>
      <c r="FR33" s="2">
        <f t="shared" si="89"/>
        <v>3.1094771247857006E-2</v>
      </c>
      <c r="FS33" s="2">
        <f t="shared" si="89"/>
        <v>3.0323103621038603E-2</v>
      </c>
      <c r="FT33" s="2">
        <f t="shared" si="89"/>
        <v>3.3764052193070729E-2</v>
      </c>
      <c r="FU33" s="2">
        <f t="shared" si="89"/>
        <v>2.8092736807238717E-2</v>
      </c>
      <c r="FW33" s="2">
        <f t="shared" si="112"/>
        <v>8.5550896142492573E-7</v>
      </c>
      <c r="FX33" s="2">
        <f t="shared" si="90"/>
        <v>9.6353521439268068E-7</v>
      </c>
      <c r="FY33" s="2">
        <f t="shared" si="90"/>
        <v>9.5122433126818106E-7</v>
      </c>
      <c r="FZ33" s="2">
        <f t="shared" si="90"/>
        <v>1.146371990638979E-6</v>
      </c>
      <c r="GA33" s="2">
        <f t="shared" si="90"/>
        <v>1.0212936661215797E-6</v>
      </c>
      <c r="GB33" s="2">
        <f t="shared" si="90"/>
        <v>1.0597334093167983E-6</v>
      </c>
      <c r="GC33" s="2">
        <f t="shared" si="90"/>
        <v>1.0603132740556551E-6</v>
      </c>
      <c r="GD33" s="2">
        <f t="shared" si="90"/>
        <v>1.1335394910156047E-6</v>
      </c>
      <c r="GE33" s="2">
        <f t="shared" si="90"/>
        <v>1.529433637940844E-6</v>
      </c>
      <c r="GF33" s="2">
        <f t="shared" si="90"/>
        <v>1.4055017030842576E-6</v>
      </c>
      <c r="GG33" s="2">
        <f t="shared" si="90"/>
        <v>9.3027550042739999E-7</v>
      </c>
      <c r="GH33" s="2">
        <f t="shared" si="90"/>
        <v>9.1108105938985714E-7</v>
      </c>
      <c r="GI33" s="2">
        <f t="shared" si="90"/>
        <v>8.1767438380067161E-7</v>
      </c>
      <c r="GJ33" s="2">
        <f t="shared" si="90"/>
        <v>5.4271267652662774E-7</v>
      </c>
      <c r="GK33" s="2">
        <f t="shared" si="90"/>
        <v>4.8799339384794869E-7</v>
      </c>
      <c r="GM33" s="86">
        <f t="shared" si="113"/>
        <v>1.0562054615153882E-7</v>
      </c>
      <c r="GN33" s="86">
        <f t="shared" si="91"/>
        <v>5.916250701719162E-12</v>
      </c>
      <c r="GO33" s="86">
        <f t="shared" si="91"/>
        <v>7.5046147757060768E-12</v>
      </c>
      <c r="GP33" s="86">
        <f t="shared" si="91"/>
        <v>3.1073220056130092E-11</v>
      </c>
      <c r="GQ33" s="86">
        <f t="shared" si="91"/>
        <v>7.9256510746888812E-12</v>
      </c>
      <c r="GR33" s="86">
        <f t="shared" si="91"/>
        <v>1.222673948471207E-12</v>
      </c>
      <c r="GS33" s="86">
        <f t="shared" si="91"/>
        <v>6.0443982825484807E-13</v>
      </c>
      <c r="GT33" s="86">
        <f t="shared" si="91"/>
        <v>1.6618340853636293E-12</v>
      </c>
      <c r="GU33" s="86">
        <f t="shared" si="91"/>
        <v>1.7317964249829289E-13</v>
      </c>
      <c r="GV33" s="86">
        <f t="shared" si="91"/>
        <v>2.7888349555762437E-14</v>
      </c>
      <c r="GW33" s="86">
        <f t="shared" si="91"/>
        <v>1.6846272125771806E-13</v>
      </c>
      <c r="GX33" s="86">
        <f t="shared" si="91"/>
        <v>6.5944817142206368E-12</v>
      </c>
      <c r="GY33" s="86">
        <f t="shared" si="91"/>
        <v>1.3275343997899763E-12</v>
      </c>
      <c r="GZ33" s="86">
        <f t="shared" si="91"/>
        <v>2.6333108831172898E-11</v>
      </c>
      <c r="HA33" s="86">
        <f t="shared" si="91"/>
        <v>1.8608589522757423E-13</v>
      </c>
      <c r="HC33" s="86">
        <f t="shared" si="145"/>
        <v>9.9012583897774551E-22</v>
      </c>
      <c r="HD33" s="86">
        <f t="shared" si="92"/>
        <v>1.908906043794544E-30</v>
      </c>
      <c r="HE33" s="86">
        <f t="shared" si="92"/>
        <v>1.8682796224851783E-30</v>
      </c>
      <c r="HF33" s="86">
        <f t="shared" si="92"/>
        <v>4.6983387403378848E-29</v>
      </c>
      <c r="HG33" s="86">
        <f t="shared" si="92"/>
        <v>5.9176753794512415E-31</v>
      </c>
      <c r="HH33" s="86">
        <f t="shared" si="92"/>
        <v>8.1517285767924287E-29</v>
      </c>
      <c r="HI33" s="86">
        <f t="shared" si="92"/>
        <v>3.5526555420127504E-31</v>
      </c>
      <c r="HJ33" s="86">
        <f t="shared" si="92"/>
        <v>2.4402521833029718E-35</v>
      </c>
      <c r="HK33" s="86">
        <f t="shared" si="92"/>
        <v>1.1393609422586052E-32</v>
      </c>
      <c r="HL33" s="86">
        <f t="shared" si="92"/>
        <v>7.5250095401716847E-33</v>
      </c>
      <c r="HM33" s="86">
        <f t="shared" si="92"/>
        <v>7.7279573960994081E-33</v>
      </c>
      <c r="HN33" s="86">
        <f t="shared" si="92"/>
        <v>1.5102332791833539E-32</v>
      </c>
      <c r="HO33" s="86">
        <f t="shared" si="92"/>
        <v>2.9016427893780557E-27</v>
      </c>
      <c r="HP33" s="86">
        <f t="shared" si="92"/>
        <v>6.3018400593831189E-29</v>
      </c>
      <c r="HQ33" s="86">
        <f t="shared" si="92"/>
        <v>2.3508306717573783E-36</v>
      </c>
      <c r="HS33" s="86">
        <f t="shared" si="114"/>
        <v>1.4649777207723813E-89</v>
      </c>
      <c r="HT33" s="86">
        <f t="shared" si="93"/>
        <v>3.3533481542192333E-124</v>
      </c>
      <c r="HU33" s="86">
        <f t="shared" si="93"/>
        <v>6.5067796520028503E-124</v>
      </c>
      <c r="HV33" s="86">
        <f t="shared" si="93"/>
        <v>5.6238329454312402E-119</v>
      </c>
      <c r="HW33" s="86">
        <f t="shared" si="93"/>
        <v>6.721256749421188E-129</v>
      </c>
      <c r="HX33" s="86">
        <f t="shared" si="93"/>
        <v>8.1313449818023587E-121</v>
      </c>
      <c r="HY33" s="86">
        <f t="shared" si="93"/>
        <v>7.6612912018475164E-130</v>
      </c>
      <c r="HZ33" s="86">
        <f t="shared" si="93"/>
        <v>2.8912692430374085E-147</v>
      </c>
      <c r="IA33" s="86">
        <f t="shared" si="93"/>
        <v>1.9190797949037337E-134</v>
      </c>
      <c r="IB33" s="86">
        <f t="shared" si="93"/>
        <v>1.91192133056972E-135</v>
      </c>
      <c r="IC33" s="86">
        <f t="shared" si="93"/>
        <v>1.3731278522676203E-136</v>
      </c>
      <c r="ID33" s="86">
        <f t="shared" si="93"/>
        <v>1.5556393297124826E-136</v>
      </c>
      <c r="IE33" s="86">
        <f t="shared" si="93"/>
        <v>3.1055919770171017E-113</v>
      </c>
      <c r="IF33" s="86">
        <f t="shared" si="93"/>
        <v>2.2880901450118085E-61</v>
      </c>
      <c r="IG33" s="86">
        <f t="shared" si="93"/>
        <v>1.8783839394455374E-41</v>
      </c>
      <c r="II33" s="86">
        <f t="shared" si="115"/>
        <v>1.1586795241974919E-269</v>
      </c>
      <c r="IJ33" s="86">
        <f t="shared" si="116"/>
        <v>0</v>
      </c>
      <c r="IK33" s="86">
        <f t="shared" si="117"/>
        <v>0</v>
      </c>
      <c r="IL33" s="86">
        <f t="shared" si="118"/>
        <v>0</v>
      </c>
      <c r="IM33" s="86">
        <f t="shared" si="119"/>
        <v>0</v>
      </c>
      <c r="IN33" s="86">
        <f t="shared" si="120"/>
        <v>0</v>
      </c>
      <c r="IO33" s="86">
        <f t="shared" si="121"/>
        <v>0</v>
      </c>
      <c r="IP33" s="86">
        <f t="shared" si="122"/>
        <v>0</v>
      </c>
      <c r="IQ33" s="86">
        <f t="shared" si="123"/>
        <v>0</v>
      </c>
      <c r="IR33" s="86">
        <f t="shared" si="124"/>
        <v>0</v>
      </c>
      <c r="IS33" s="86">
        <f t="shared" si="125"/>
        <v>0</v>
      </c>
      <c r="IT33" s="86">
        <f t="shared" si="126"/>
        <v>0</v>
      </c>
      <c r="IU33" s="86">
        <f t="shared" si="127"/>
        <v>0</v>
      </c>
      <c r="IV33" s="86">
        <f t="shared" si="128"/>
        <v>7.9521867966860627E-147</v>
      </c>
      <c r="IW33" s="86">
        <f t="shared" si="129"/>
        <v>7.6261302791670673E-104</v>
      </c>
      <c r="IY33" s="86">
        <f t="shared" si="130"/>
        <v>1.0562054615153982E-7</v>
      </c>
      <c r="IZ33" s="86">
        <f t="shared" si="131"/>
        <v>5.916250701719162E-12</v>
      </c>
      <c r="JA33" s="86">
        <f t="shared" si="132"/>
        <v>7.5046147757060768E-12</v>
      </c>
      <c r="JB33" s="86">
        <f t="shared" si="133"/>
        <v>3.1073220056130092E-11</v>
      </c>
      <c r="JC33" s="86">
        <f t="shared" si="134"/>
        <v>7.9256510746888812E-12</v>
      </c>
      <c r="JD33" s="86">
        <f t="shared" si="135"/>
        <v>1.222673948471207E-12</v>
      </c>
      <c r="JE33" s="86">
        <f t="shared" si="136"/>
        <v>6.0443982825484807E-13</v>
      </c>
      <c r="JF33" s="86">
        <f t="shared" si="137"/>
        <v>1.6618340853636293E-12</v>
      </c>
      <c r="JG33" s="86">
        <f t="shared" si="138"/>
        <v>1.7317964249829289E-13</v>
      </c>
      <c r="JH33" s="86">
        <f t="shared" si="139"/>
        <v>2.7888349555762437E-14</v>
      </c>
      <c r="JI33" s="86">
        <f t="shared" si="140"/>
        <v>1.6846272125771806E-13</v>
      </c>
      <c r="JJ33" s="86">
        <f t="shared" si="141"/>
        <v>6.5944817142206368E-12</v>
      </c>
      <c r="JK33" s="86">
        <f t="shared" si="142"/>
        <v>1.3275343997899791E-12</v>
      </c>
      <c r="JL33" s="86">
        <f t="shared" si="143"/>
        <v>2.6333108831172898E-11</v>
      </c>
      <c r="JM33" s="86">
        <f t="shared" si="144"/>
        <v>1.8608589522757423E-13</v>
      </c>
    </row>
    <row r="34" spans="2:273" x14ac:dyDescent="0.25">
      <c r="B34" s="2">
        <v>7</v>
      </c>
      <c r="C34" s="37">
        <v>81.817999999999998</v>
      </c>
      <c r="D34" s="37">
        <v>93.507999999999996</v>
      </c>
      <c r="E34" s="37">
        <v>99.918000000000006</v>
      </c>
      <c r="F34" s="37">
        <v>104.887</v>
      </c>
      <c r="G34" s="37">
        <v>110.161</v>
      </c>
      <c r="H34" s="37">
        <v>116.032</v>
      </c>
      <c r="I34" s="37">
        <v>117.806</v>
      </c>
      <c r="J34" s="37">
        <v>117.581</v>
      </c>
      <c r="K34" s="37">
        <v>118.129</v>
      </c>
      <c r="L34" s="37">
        <v>117.613</v>
      </c>
      <c r="M34" s="37">
        <v>119.71</v>
      </c>
      <c r="N34" s="37">
        <v>117.871</v>
      </c>
      <c r="O34" s="37">
        <v>124.55</v>
      </c>
      <c r="P34" s="37">
        <v>119.952</v>
      </c>
      <c r="Q34" s="37">
        <v>118.7778</v>
      </c>
      <c r="R34" s="19"/>
      <c r="S34" s="4">
        <f t="shared" si="8"/>
        <v>81.716145478038001</v>
      </c>
      <c r="T34" s="4">
        <f t="shared" si="9"/>
        <v>93.348346763312691</v>
      </c>
      <c r="U34" s="4">
        <f t="shared" si="10"/>
        <v>99.523538706167557</v>
      </c>
      <c r="V34" s="4">
        <f t="shared" si="11"/>
        <v>104.29507983438636</v>
      </c>
      <c r="W34" s="4">
        <f t="shared" si="12"/>
        <v>109.42960860185202</v>
      </c>
      <c r="X34" s="4">
        <f t="shared" si="13"/>
        <v>115.35146544510029</v>
      </c>
      <c r="Y34" s="4">
        <f t="shared" si="14"/>
        <v>117.5324850122375</v>
      </c>
      <c r="Z34" s="4">
        <f t="shared" si="15"/>
        <v>117.3582531027994</v>
      </c>
      <c r="AA34" s="4">
        <f t="shared" si="16"/>
        <v>117.92031101251547</v>
      </c>
      <c r="AB34" s="4">
        <f t="shared" si="17"/>
        <v>116.84488570573612</v>
      </c>
      <c r="AC34" s="4">
        <f t="shared" si="18"/>
        <v>118.90900030417737</v>
      </c>
      <c r="AD34" s="4">
        <f t="shared" si="19"/>
        <v>117.91107153423171</v>
      </c>
      <c r="AE34" s="4">
        <f t="shared" si="20"/>
        <v>123.92213947898823</v>
      </c>
      <c r="AF34" s="4">
        <f t="shared" si="21"/>
        <v>119.8756562000053</v>
      </c>
      <c r="AG34" s="4">
        <f t="shared" si="22"/>
        <v>118.3680943453887</v>
      </c>
      <c r="AI34" s="4">
        <f t="shared" si="23"/>
        <v>0.10185452196199662</v>
      </c>
      <c r="AJ34" s="4">
        <f t="shared" si="24"/>
        <v>0.15965323668730491</v>
      </c>
      <c r="AK34" s="4">
        <f t="shared" si="25"/>
        <v>0.39446129383244966</v>
      </c>
      <c r="AL34" s="4">
        <f t="shared" si="26"/>
        <v>0.59192016561364369</v>
      </c>
      <c r="AM34" s="4">
        <f t="shared" si="27"/>
        <v>0.73139139814797716</v>
      </c>
      <c r="AN34" s="4">
        <f t="shared" si="28"/>
        <v>0.68053455489970816</v>
      </c>
      <c r="AO34" s="4">
        <f t="shared" si="29"/>
        <v>0.27351498776249628</v>
      </c>
      <c r="AP34" s="4">
        <f t="shared" si="30"/>
        <v>0.22274689720060792</v>
      </c>
      <c r="AQ34" s="4">
        <f t="shared" si="31"/>
        <v>0.20868898748453546</v>
      </c>
      <c r="AR34" s="4">
        <f t="shared" si="32"/>
        <v>0.76811429426388145</v>
      </c>
      <c r="AS34" s="4">
        <f t="shared" si="33"/>
        <v>0.80099969582262531</v>
      </c>
      <c r="AT34" s="4">
        <f t="shared" si="34"/>
        <v>-4.0071534231714168E-2</v>
      </c>
      <c r="AU34" s="4">
        <f t="shared" si="35"/>
        <v>0.62786052101176892</v>
      </c>
      <c r="AV34" s="4">
        <f t="shared" si="36"/>
        <v>7.6343799994702977E-2</v>
      </c>
      <c r="AW34" s="4">
        <f t="shared" si="36"/>
        <v>0.40970565461130093</v>
      </c>
      <c r="AY34" s="2">
        <f t="shared" si="96"/>
        <v>81.715970699300897</v>
      </c>
      <c r="AZ34" s="2">
        <f t="shared" si="37"/>
        <v>93.348346743788753</v>
      </c>
      <c r="BA34" s="2">
        <f t="shared" si="37"/>
        <v>99.523538681939613</v>
      </c>
      <c r="BB34" s="2">
        <f t="shared" si="37"/>
        <v>104.2950797451188</v>
      </c>
      <c r="BC34" s="2">
        <f t="shared" si="37"/>
        <v>109.42960857810381</v>
      </c>
      <c r="BD34" s="2">
        <f t="shared" si="37"/>
        <v>115.35146544107363</v>
      </c>
      <c r="BE34" s="2">
        <f t="shared" si="37"/>
        <v>117.53248501024706</v>
      </c>
      <c r="BF34" s="2">
        <f t="shared" si="37"/>
        <v>117.35825309761445</v>
      </c>
      <c r="BG34" s="2">
        <f t="shared" si="37"/>
        <v>117.92031101190483</v>
      </c>
      <c r="BH34" s="2">
        <f t="shared" si="37"/>
        <v>116.84488570562789</v>
      </c>
      <c r="BI34" s="2">
        <f t="shared" si="37"/>
        <v>118.9090003035984</v>
      </c>
      <c r="BJ34" s="2">
        <f t="shared" si="37"/>
        <v>117.911071516221</v>
      </c>
      <c r="BK34" s="2">
        <f t="shared" si="37"/>
        <v>123.92213947505768</v>
      </c>
      <c r="BL34" s="2">
        <f t="shared" si="37"/>
        <v>119.87565613904661</v>
      </c>
      <c r="BM34" s="2">
        <f t="shared" si="37"/>
        <v>118.36809434493757</v>
      </c>
      <c r="BO34" s="2">
        <f t="shared" si="38"/>
        <v>81.817999999999998</v>
      </c>
      <c r="BP34" s="2">
        <f t="shared" si="39"/>
        <v>93.507999999999996</v>
      </c>
      <c r="BQ34" s="2">
        <f t="shared" si="40"/>
        <v>99.918000000000006</v>
      </c>
      <c r="BR34" s="2">
        <f t="shared" si="41"/>
        <v>104.887</v>
      </c>
      <c r="BS34" s="2">
        <f t="shared" si="42"/>
        <v>110.161</v>
      </c>
      <c r="BT34" s="2">
        <f t="shared" si="43"/>
        <v>116.032</v>
      </c>
      <c r="BU34" s="2">
        <f t="shared" si="44"/>
        <v>117.806</v>
      </c>
      <c r="BV34" s="2">
        <f t="shared" si="45"/>
        <v>117.581</v>
      </c>
      <c r="BW34" s="2">
        <f t="shared" si="46"/>
        <v>118.129</v>
      </c>
      <c r="BX34" s="2">
        <f t="shared" si="47"/>
        <v>117.613</v>
      </c>
      <c r="BY34" s="2">
        <f t="shared" si="48"/>
        <v>119.71</v>
      </c>
      <c r="BZ34" s="2">
        <f t="shared" si="49"/>
        <v>117.871</v>
      </c>
      <c r="CA34" s="2">
        <f t="shared" si="50"/>
        <v>124.55</v>
      </c>
      <c r="CB34" s="2">
        <f t="shared" si="51"/>
        <v>119.952</v>
      </c>
      <c r="CC34" s="2">
        <f t="shared" si="52"/>
        <v>118.7778</v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81.41356069227119</v>
      </c>
      <c r="DL34" s="2">
        <f t="shared" si="70"/>
        <v>93.095972515856275</v>
      </c>
      <c r="DM34" s="2">
        <f t="shared" si="70"/>
        <v>99.38841649048625</v>
      </c>
      <c r="DN34" s="2">
        <f t="shared" si="70"/>
        <v>104.2638566836831</v>
      </c>
      <c r="DO34" s="2">
        <f t="shared" si="70"/>
        <v>109.31556025369981</v>
      </c>
      <c r="DP34" s="2">
        <f t="shared" si="70"/>
        <v>115.08483932346724</v>
      </c>
      <c r="DQ34" s="2">
        <f t="shared" si="70"/>
        <v>117.46515792811839</v>
      </c>
      <c r="DR34" s="2">
        <f t="shared" si="70"/>
        <v>117.30779147286819</v>
      </c>
      <c r="DS34" s="2">
        <f t="shared" si="70"/>
        <v>117.75382851200607</v>
      </c>
      <c r="DT34" s="2">
        <f t="shared" si="70"/>
        <v>116.67531289198607</v>
      </c>
      <c r="DU34" s="2">
        <f t="shared" si="70"/>
        <v>118.73541407429781</v>
      </c>
      <c r="DV34" s="2">
        <f t="shared" si="70"/>
        <v>117.81413953488372</v>
      </c>
      <c r="DW34" s="2">
        <f t="shared" si="70"/>
        <v>123.3297864693446</v>
      </c>
      <c r="DX34" s="2">
        <f t="shared" si="70"/>
        <v>119.75948977662533</v>
      </c>
      <c r="DY34" s="2">
        <f t="shared" si="70"/>
        <v>118.283565539112</v>
      </c>
      <c r="EA34" s="2">
        <f t="shared" si="71"/>
        <v>86.569360944448761</v>
      </c>
      <c r="EB34" s="2">
        <f t="shared" si="72"/>
        <v>100.72933604761799</v>
      </c>
      <c r="EC34" s="2">
        <f t="shared" si="73"/>
        <v>103.41675475872593</v>
      </c>
      <c r="ED34" s="2">
        <f t="shared" si="74"/>
        <v>105.09716911115244</v>
      </c>
      <c r="EE34" s="2">
        <f t="shared" si="75"/>
        <v>112.56958898849263</v>
      </c>
      <c r="EF34" s="2">
        <f t="shared" si="76"/>
        <v>122.91284598470678</v>
      </c>
      <c r="EG34" s="2">
        <f t="shared" si="77"/>
        <v>119.6028958611482</v>
      </c>
      <c r="EH34" s="2">
        <f t="shared" si="78"/>
        <v>118.84819140051913</v>
      </c>
      <c r="EI34" s="2">
        <f t="shared" si="79"/>
        <v>123.06036592218507</v>
      </c>
      <c r="EJ34" s="2">
        <f t="shared" si="80"/>
        <v>122.49411302015031</v>
      </c>
      <c r="EK34" s="2">
        <f t="shared" si="81"/>
        <v>124.53605554337281</v>
      </c>
      <c r="EL34" s="2">
        <f t="shared" si="82"/>
        <v>120.66571235404761</v>
      </c>
      <c r="EM34" s="2">
        <f t="shared" si="83"/>
        <v>141.19796873739978</v>
      </c>
      <c r="EN34" s="2">
        <f t="shared" si="84"/>
        <v>122.90750926506315</v>
      </c>
      <c r="EO34" s="2">
        <f t="shared" si="85"/>
        <v>121.0350882262069</v>
      </c>
      <c r="EQ34" s="2">
        <f t="shared" si="86"/>
        <v>84.177418579160886</v>
      </c>
      <c r="ER34" s="2">
        <f t="shared" si="87"/>
        <v>97.810459180325807</v>
      </c>
      <c r="ES34" s="2">
        <f t="shared" si="87"/>
        <v>101.67255830781069</v>
      </c>
      <c r="ET34" s="2">
        <f t="shared" si="87"/>
        <v>104.44813682195279</v>
      </c>
      <c r="EU34" s="2">
        <f t="shared" si="87"/>
        <v>111.53261928985582</v>
      </c>
      <c r="EV34" s="2">
        <f t="shared" si="87"/>
        <v>119.48415365631153</v>
      </c>
      <c r="EW34" s="2">
        <f t="shared" si="87"/>
        <v>119.1887469106574</v>
      </c>
      <c r="EX34" s="2">
        <f t="shared" si="87"/>
        <v>119.06637409703993</v>
      </c>
      <c r="EY34" s="2">
        <f t="shared" si="87"/>
        <v>122.95086940405916</v>
      </c>
      <c r="EZ34" s="2">
        <f t="shared" si="87"/>
        <v>121.79452577179271</v>
      </c>
      <c r="FA34" s="2">
        <f t="shared" si="87"/>
        <v>123.3171000941837</v>
      </c>
      <c r="FB34" s="2">
        <f t="shared" si="87"/>
        <v>119.81140944462874</v>
      </c>
      <c r="FC34" s="2">
        <f t="shared" si="87"/>
        <v>133.97804592950951</v>
      </c>
      <c r="FD34" s="2">
        <f t="shared" si="87"/>
        <v>123.27963756257975</v>
      </c>
      <c r="FE34" s="2">
        <f t="shared" si="87"/>
        <v>125.79182406194199</v>
      </c>
      <c r="FG34" s="2">
        <f t="shared" si="88"/>
        <v>5.8654764729487337E-2</v>
      </c>
      <c r="FH34" s="2">
        <f t="shared" si="89"/>
        <v>3.3062399119590309E-2</v>
      </c>
      <c r="FI34" s="2">
        <f t="shared" si="89"/>
        <v>3.3543362460335999E-2</v>
      </c>
      <c r="FJ34" s="2">
        <f t="shared" si="89"/>
        <v>3.7469592702210015E-2</v>
      </c>
      <c r="FK34" s="2">
        <f t="shared" si="89"/>
        <v>3.5048702677489892E-2</v>
      </c>
      <c r="FL34" s="2">
        <f t="shared" si="89"/>
        <v>3.4061046853668543E-2</v>
      </c>
      <c r="FM34" s="2">
        <f t="shared" si="89"/>
        <v>3.1494769579667174E-2</v>
      </c>
      <c r="FN34" s="2">
        <f t="shared" si="89"/>
        <v>3.2758605515950688E-2</v>
      </c>
      <c r="FO34" s="2">
        <f t="shared" si="89"/>
        <v>3.1373129152734186E-2</v>
      </c>
      <c r="FP34" s="2">
        <f t="shared" si="89"/>
        <v>2.9142415625551098E-2</v>
      </c>
      <c r="FQ34" s="2">
        <f t="shared" si="89"/>
        <v>2.9925564886771772E-2</v>
      </c>
      <c r="FR34" s="2">
        <f t="shared" si="89"/>
        <v>3.3992761509628378E-2</v>
      </c>
      <c r="FS34" s="2">
        <f t="shared" si="89"/>
        <v>3.315163624007704E-2</v>
      </c>
      <c r="FT34" s="2">
        <f t="shared" si="89"/>
        <v>3.6901341114501308E-2</v>
      </c>
      <c r="FU34" s="2">
        <f t="shared" si="89"/>
        <v>3.0719812348237414E-2</v>
      </c>
      <c r="FW34" s="2">
        <f t="shared" si="112"/>
        <v>9.3804684538305948E-7</v>
      </c>
      <c r="FX34" s="2">
        <f t="shared" si="90"/>
        <v>1.0564952555857771E-6</v>
      </c>
      <c r="FY34" s="2">
        <f t="shared" si="90"/>
        <v>1.042996643158129E-6</v>
      </c>
      <c r="FZ34" s="2">
        <f t="shared" si="90"/>
        <v>1.2569717533839468E-6</v>
      </c>
      <c r="GA34" s="2">
        <f t="shared" si="90"/>
        <v>1.119826126422103E-6</v>
      </c>
      <c r="GB34" s="2">
        <f t="shared" si="90"/>
        <v>1.1619744582387245E-6</v>
      </c>
      <c r="GC34" s="2">
        <f t="shared" si="90"/>
        <v>1.1626102671515462E-6</v>
      </c>
      <c r="GD34" s="2">
        <f t="shared" si="90"/>
        <v>1.2429012004398827E-6</v>
      </c>
      <c r="GE34" s="2">
        <f t="shared" si="90"/>
        <v>1.6769903889984171E-6</v>
      </c>
      <c r="GF34" s="2">
        <f t="shared" si="90"/>
        <v>1.5411017631001869E-6</v>
      </c>
      <c r="GG34" s="2">
        <f t="shared" si="90"/>
        <v>1.0200267110761101E-6</v>
      </c>
      <c r="GH34" s="2">
        <f t="shared" si="90"/>
        <v>9.9898042873017504E-7</v>
      </c>
      <c r="GI34" s="2">
        <f t="shared" si="90"/>
        <v>8.9656206265448684E-7</v>
      </c>
      <c r="GJ34" s="2">
        <f t="shared" si="90"/>
        <v>5.9507258542399145E-7</v>
      </c>
      <c r="GK34" s="2">
        <f t="shared" si="90"/>
        <v>5.3507409102451473E-7</v>
      </c>
      <c r="GM34" s="86">
        <f t="shared" si="113"/>
        <v>1.7292454924608581E-7</v>
      </c>
      <c r="GN34" s="86">
        <f t="shared" si="91"/>
        <v>1.3305331744282958E-11</v>
      </c>
      <c r="GO34" s="86">
        <f t="shared" si="91"/>
        <v>1.6765797937600013E-11</v>
      </c>
      <c r="GP34" s="86">
        <f t="shared" si="91"/>
        <v>6.704325614196194E-11</v>
      </c>
      <c r="GQ34" s="86">
        <f t="shared" si="91"/>
        <v>1.7853700756805086E-11</v>
      </c>
      <c r="GR34" s="86">
        <f t="shared" si="91"/>
        <v>2.9635204321694265E-12</v>
      </c>
      <c r="GS34" s="86">
        <f t="shared" si="91"/>
        <v>1.4790156467565241E-12</v>
      </c>
      <c r="GT34" s="86">
        <f t="shared" si="91"/>
        <v>3.93541287542097E-12</v>
      </c>
      <c r="GU34" s="86">
        <f t="shared" si="91"/>
        <v>4.4631230319627997E-13</v>
      </c>
      <c r="GV34" s="86">
        <f t="shared" si="91"/>
        <v>7.603040679120821E-14</v>
      </c>
      <c r="GW34" s="86">
        <f t="shared" si="91"/>
        <v>4.2912422603661256E-13</v>
      </c>
      <c r="GX34" s="86">
        <f t="shared" si="91"/>
        <v>1.486142657564958E-11</v>
      </c>
      <c r="GY34" s="86">
        <f t="shared" si="91"/>
        <v>3.183719358617403E-12</v>
      </c>
      <c r="GZ34" s="86">
        <f t="shared" si="91"/>
        <v>5.7019948404226909E-11</v>
      </c>
      <c r="HA34" s="86">
        <f t="shared" si="91"/>
        <v>4.7538051117762328E-13</v>
      </c>
      <c r="HC34" s="86">
        <f t="shared" si="145"/>
        <v>3.047618734329437E-21</v>
      </c>
      <c r="HD34" s="86">
        <f t="shared" si="92"/>
        <v>9.3489063761413945E-30</v>
      </c>
      <c r="HE34" s="86">
        <f t="shared" si="92"/>
        <v>9.1530911220861199E-30</v>
      </c>
      <c r="HF34" s="86">
        <f t="shared" si="92"/>
        <v>2.1846253494142513E-28</v>
      </c>
      <c r="HG34" s="86">
        <f t="shared" si="92"/>
        <v>3.0672199883053545E-30</v>
      </c>
      <c r="HH34" s="86">
        <f t="shared" si="92"/>
        <v>3.7848800987633792E-28</v>
      </c>
      <c r="HI34" s="86">
        <f t="shared" si="92"/>
        <v>1.8648517461670917E-30</v>
      </c>
      <c r="HJ34" s="86">
        <f t="shared" si="92"/>
        <v>1.6319253825396035E-34</v>
      </c>
      <c r="HK34" s="86">
        <f t="shared" si="92"/>
        <v>6.6897341147824465E-32</v>
      </c>
      <c r="HL34" s="86">
        <f t="shared" si="92"/>
        <v>4.4349015124310042E-32</v>
      </c>
      <c r="HM34" s="86">
        <f t="shared" si="92"/>
        <v>4.4611089673597805E-32</v>
      </c>
      <c r="HN34" s="86">
        <f t="shared" si="92"/>
        <v>8.5075936824523018E-32</v>
      </c>
      <c r="HO34" s="86">
        <f t="shared" si="92"/>
        <v>1.2027497387507907E-26</v>
      </c>
      <c r="HP34" s="86">
        <f t="shared" si="92"/>
        <v>2.8795525658393989E-28</v>
      </c>
      <c r="HQ34" s="86">
        <f t="shared" si="92"/>
        <v>1.6259085429746737E-35</v>
      </c>
      <c r="HS34" s="86">
        <f t="shared" si="114"/>
        <v>3.9446508591887871E-88</v>
      </c>
      <c r="HT34" s="86">
        <f t="shared" si="93"/>
        <v>3.3429835085319681E-122</v>
      </c>
      <c r="HU34" s="86">
        <f t="shared" si="93"/>
        <v>6.4532281920260891E-122</v>
      </c>
      <c r="HV34" s="86">
        <f t="shared" si="93"/>
        <v>4.881660794563142E-117</v>
      </c>
      <c r="HW34" s="86">
        <f t="shared" si="93"/>
        <v>8.2930480601283311E-127</v>
      </c>
      <c r="HX34" s="86">
        <f t="shared" si="93"/>
        <v>7.4225937757185262E-119</v>
      </c>
      <c r="HY34" s="86">
        <f t="shared" si="93"/>
        <v>9.8084255909793363E-128</v>
      </c>
      <c r="HZ34" s="86">
        <f t="shared" si="93"/>
        <v>7.4584607324534292E-145</v>
      </c>
      <c r="IA34" s="86">
        <f t="shared" si="93"/>
        <v>3.2936709435161449E-132</v>
      </c>
      <c r="IB34" s="86">
        <f t="shared" si="93"/>
        <v>3.332668469378442E-133</v>
      </c>
      <c r="IC34" s="86">
        <f t="shared" si="93"/>
        <v>2.3051176340106673E-134</v>
      </c>
      <c r="ID34" s="86">
        <f t="shared" si="93"/>
        <v>2.4867073049685351E-134</v>
      </c>
      <c r="IE34" s="86">
        <f t="shared" si="93"/>
        <v>1.997635007394473E-111</v>
      </c>
      <c r="IF34" s="86">
        <f t="shared" si="93"/>
        <v>2.0248181113435134E-60</v>
      </c>
      <c r="IG34" s="86">
        <f t="shared" si="93"/>
        <v>7.9008995750420834E-41</v>
      </c>
      <c r="II34" s="86">
        <f t="shared" si="115"/>
        <v>3.7958394514054734E-266</v>
      </c>
      <c r="IJ34" s="86">
        <f t="shared" si="116"/>
        <v>0</v>
      </c>
      <c r="IK34" s="86">
        <f t="shared" si="117"/>
        <v>0</v>
      </c>
      <c r="IL34" s="86">
        <f t="shared" si="118"/>
        <v>0</v>
      </c>
      <c r="IM34" s="86">
        <f t="shared" si="119"/>
        <v>0</v>
      </c>
      <c r="IN34" s="86">
        <f t="shared" si="120"/>
        <v>0</v>
      </c>
      <c r="IO34" s="86">
        <f t="shared" si="121"/>
        <v>0</v>
      </c>
      <c r="IP34" s="86">
        <f t="shared" si="122"/>
        <v>0</v>
      </c>
      <c r="IQ34" s="86">
        <f t="shared" si="123"/>
        <v>0</v>
      </c>
      <c r="IR34" s="86">
        <f t="shared" si="124"/>
        <v>0</v>
      </c>
      <c r="IS34" s="86">
        <f t="shared" si="125"/>
        <v>0</v>
      </c>
      <c r="IT34" s="86">
        <f t="shared" si="126"/>
        <v>0</v>
      </c>
      <c r="IU34" s="86">
        <f t="shared" si="127"/>
        <v>0</v>
      </c>
      <c r="IV34" s="86">
        <f t="shared" si="128"/>
        <v>5.5405052381142999E-145</v>
      </c>
      <c r="IW34" s="86">
        <f t="shared" si="129"/>
        <v>1.4784883720083858E-102</v>
      </c>
      <c r="IY34" s="86">
        <f t="shared" si="130"/>
        <v>1.7292454924608885E-7</v>
      </c>
      <c r="IZ34" s="86">
        <f t="shared" si="131"/>
        <v>1.3305331744282958E-11</v>
      </c>
      <c r="JA34" s="86">
        <f t="shared" si="132"/>
        <v>1.6765797937600013E-11</v>
      </c>
      <c r="JB34" s="86">
        <f t="shared" si="133"/>
        <v>6.704325614196194E-11</v>
      </c>
      <c r="JC34" s="86">
        <f t="shared" si="134"/>
        <v>1.7853700756805086E-11</v>
      </c>
      <c r="JD34" s="86">
        <f t="shared" si="135"/>
        <v>2.9635204321694269E-12</v>
      </c>
      <c r="JE34" s="86">
        <f t="shared" si="136"/>
        <v>1.4790156467565241E-12</v>
      </c>
      <c r="JF34" s="86">
        <f t="shared" si="137"/>
        <v>3.93541287542097E-12</v>
      </c>
      <c r="JG34" s="86">
        <f t="shared" si="138"/>
        <v>4.4631230319627997E-13</v>
      </c>
      <c r="JH34" s="86">
        <f t="shared" si="139"/>
        <v>7.603040679120821E-14</v>
      </c>
      <c r="JI34" s="86">
        <f t="shared" si="140"/>
        <v>4.2912422603661256E-13</v>
      </c>
      <c r="JJ34" s="86">
        <f t="shared" si="141"/>
        <v>1.486142657564958E-11</v>
      </c>
      <c r="JK34" s="86">
        <f t="shared" si="142"/>
        <v>3.1837193586174151E-12</v>
      </c>
      <c r="JL34" s="86">
        <f t="shared" si="143"/>
        <v>5.7019948404226909E-11</v>
      </c>
      <c r="JM34" s="86">
        <f t="shared" si="144"/>
        <v>4.7538051117762328E-13</v>
      </c>
    </row>
    <row r="35" spans="2:273" x14ac:dyDescent="0.25">
      <c r="B35" s="2">
        <v>8</v>
      </c>
      <c r="C35" s="37">
        <v>82.364000000000004</v>
      </c>
      <c r="D35" s="37">
        <v>93.097999999999999</v>
      </c>
      <c r="E35" s="37">
        <v>100.08199999999999</v>
      </c>
      <c r="F35" s="37">
        <v>104.194</v>
      </c>
      <c r="G35" s="37">
        <v>110.129</v>
      </c>
      <c r="H35" s="37">
        <v>116.048</v>
      </c>
      <c r="I35" s="37">
        <v>117.774</v>
      </c>
      <c r="J35" s="37">
        <v>117.67700000000001</v>
      </c>
      <c r="K35" s="37">
        <v>118.90300000000001</v>
      </c>
      <c r="L35" s="37">
        <v>117.98399999999999</v>
      </c>
      <c r="M35" s="37">
        <v>119.274</v>
      </c>
      <c r="N35" s="37">
        <v>117.98399999999999</v>
      </c>
      <c r="O35" s="37">
        <v>123.65</v>
      </c>
      <c r="P35" s="37">
        <v>120.69799999999999</v>
      </c>
      <c r="Q35" s="37">
        <v>118.873</v>
      </c>
      <c r="S35" s="4">
        <f t="shared" si="8"/>
        <v>81.999349913692797</v>
      </c>
      <c r="T35" s="4">
        <f t="shared" si="9"/>
        <v>93.555575504456129</v>
      </c>
      <c r="U35" s="4">
        <f t="shared" si="10"/>
        <v>99.704928464218952</v>
      </c>
      <c r="V35" s="4">
        <f t="shared" si="11"/>
        <v>104.42212922961345</v>
      </c>
      <c r="W35" s="4">
        <f t="shared" si="12"/>
        <v>109.59015634888827</v>
      </c>
      <c r="X35" s="4">
        <f t="shared" si="13"/>
        <v>115.52454980806161</v>
      </c>
      <c r="Y35" s="4">
        <f t="shared" si="14"/>
        <v>117.66181149605704</v>
      </c>
      <c r="Z35" s="4">
        <f t="shared" si="15"/>
        <v>117.49534377580787</v>
      </c>
      <c r="AA35" s="4">
        <f t="shared" si="16"/>
        <v>118.09859631826552</v>
      </c>
      <c r="AB35" s="4">
        <f t="shared" si="17"/>
        <v>117.04827028526041</v>
      </c>
      <c r="AC35" s="4">
        <f t="shared" si="18"/>
        <v>119.09135324386202</v>
      </c>
      <c r="AD35" s="4">
        <f t="shared" si="19"/>
        <v>118.08902655047406</v>
      </c>
      <c r="AE35" s="4">
        <f t="shared" si="20"/>
        <v>124.20396423143997</v>
      </c>
      <c r="AF35" s="4">
        <f t="shared" si="21"/>
        <v>120.03301246788561</v>
      </c>
      <c r="AG35" s="4">
        <f t="shared" si="22"/>
        <v>118.46306224710894</v>
      </c>
      <c r="AI35" s="4">
        <f t="shared" si="23"/>
        <v>0.36465008630720774</v>
      </c>
      <c r="AJ35" s="4">
        <f t="shared" si="24"/>
        <v>-0.45757550445613049</v>
      </c>
      <c r="AK35" s="4">
        <f t="shared" si="25"/>
        <v>0.37707153578104169</v>
      </c>
      <c r="AL35" s="4">
        <f t="shared" si="26"/>
        <v>-0.22812922961344384</v>
      </c>
      <c r="AM35" s="4">
        <f t="shared" si="27"/>
        <v>0.53884365111173338</v>
      </c>
      <c r="AN35" s="4">
        <f t="shared" si="28"/>
        <v>0.52345019193839448</v>
      </c>
      <c r="AO35" s="4">
        <f t="shared" si="29"/>
        <v>0.11218850394295998</v>
      </c>
      <c r="AP35" s="4">
        <f t="shared" si="30"/>
        <v>0.18165622419213889</v>
      </c>
      <c r="AQ35" s="4">
        <f t="shared" si="31"/>
        <v>0.80440368173448462</v>
      </c>
      <c r="AR35" s="4">
        <f t="shared" si="32"/>
        <v>0.93572971473957978</v>
      </c>
      <c r="AS35" s="4">
        <f t="shared" si="33"/>
        <v>0.18264675613798431</v>
      </c>
      <c r="AT35" s="4">
        <f t="shared" si="34"/>
        <v>-0.10502655047406506</v>
      </c>
      <c r="AU35" s="4">
        <f t="shared" si="35"/>
        <v>-0.55396423143996287</v>
      </c>
      <c r="AV35" s="4">
        <f t="shared" si="36"/>
        <v>0.664987532114381</v>
      </c>
      <c r="AW35" s="4">
        <f t="shared" si="36"/>
        <v>0.40993775289106793</v>
      </c>
      <c r="AY35" s="2">
        <f t="shared" si="96"/>
        <v>81.999070628070783</v>
      </c>
      <c r="AZ35" s="2">
        <f t="shared" si="37"/>
        <v>93.555575461842707</v>
      </c>
      <c r="BA35" s="2">
        <f t="shared" si="37"/>
        <v>99.704928411684406</v>
      </c>
      <c r="BB35" s="2">
        <f t="shared" si="37"/>
        <v>104.42212904264505</v>
      </c>
      <c r="BC35" s="2">
        <f t="shared" si="37"/>
        <v>109.5901562969926</v>
      </c>
      <c r="BD35" s="2">
        <f t="shared" si="37"/>
        <v>115.52454979860997</v>
      </c>
      <c r="BE35" s="2">
        <f t="shared" si="37"/>
        <v>117.66181149133882</v>
      </c>
      <c r="BF35" s="2">
        <f t="shared" si="37"/>
        <v>117.49534376390653</v>
      </c>
      <c r="BG35" s="2">
        <f t="shared" si="37"/>
        <v>118.09859631674294</v>
      </c>
      <c r="BH35" s="2">
        <f t="shared" si="37"/>
        <v>117.04827028497519</v>
      </c>
      <c r="BI35" s="2">
        <f t="shared" si="37"/>
        <v>119.09135324243422</v>
      </c>
      <c r="BJ35" s="2">
        <f t="shared" si="37"/>
        <v>118.08902651109142</v>
      </c>
      <c r="BK35" s="2">
        <f t="shared" si="37"/>
        <v>124.20396422230696</v>
      </c>
      <c r="BL35" s="2">
        <f t="shared" si="37"/>
        <v>120.03301233975007</v>
      </c>
      <c r="BM35" s="2">
        <f t="shared" si="37"/>
        <v>118.4630622459935</v>
      </c>
      <c r="BO35" s="2">
        <f t="shared" si="38"/>
        <v>82.364000000000004</v>
      </c>
      <c r="BP35" s="2">
        <f t="shared" si="39"/>
        <v>93.097999999999999</v>
      </c>
      <c r="BQ35" s="2">
        <f t="shared" si="40"/>
        <v>100.08199999999999</v>
      </c>
      <c r="BR35" s="2">
        <f t="shared" si="41"/>
        <v>104.194</v>
      </c>
      <c r="BS35" s="2">
        <f t="shared" si="42"/>
        <v>110.129</v>
      </c>
      <c r="BT35" s="2">
        <f t="shared" si="43"/>
        <v>116.048</v>
      </c>
      <c r="BU35" s="2">
        <f t="shared" si="44"/>
        <v>117.774</v>
      </c>
      <c r="BV35" s="2">
        <f t="shared" si="45"/>
        <v>117.67700000000001</v>
      </c>
      <c r="BW35" s="2">
        <f t="shared" si="46"/>
        <v>118.90300000000001</v>
      </c>
      <c r="BX35" s="2">
        <f t="shared" si="47"/>
        <v>117.98399999999999</v>
      </c>
      <c r="BY35" s="2">
        <f t="shared" si="48"/>
        <v>119.274</v>
      </c>
      <c r="BZ35" s="2">
        <f t="shared" si="49"/>
        <v>117.98399999999999</v>
      </c>
      <c r="CA35" s="2">
        <f t="shared" si="50"/>
        <v>123.65</v>
      </c>
      <c r="CB35" s="2">
        <f t="shared" si="51"/>
        <v>120.69799999999999</v>
      </c>
      <c r="CC35" s="2">
        <f t="shared" si="52"/>
        <v>118.873</v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81.696266477003292</v>
      </c>
      <c r="DL35" s="2">
        <f t="shared" si="70"/>
        <v>93.292673814557574</v>
      </c>
      <c r="DM35" s="2">
        <f t="shared" si="70"/>
        <v>99.568311990335246</v>
      </c>
      <c r="DN35" s="2">
        <f t="shared" si="70"/>
        <v>104.39712303162898</v>
      </c>
      <c r="DO35" s="2">
        <f t="shared" si="70"/>
        <v>109.47538900634252</v>
      </c>
      <c r="DP35" s="2">
        <f t="shared" si="70"/>
        <v>115.24427771066144</v>
      </c>
      <c r="DQ35" s="2">
        <f t="shared" si="70"/>
        <v>117.59613763213531</v>
      </c>
      <c r="DR35" s="2">
        <f t="shared" si="70"/>
        <v>117.44818202959829</v>
      </c>
      <c r="DS35" s="2">
        <f t="shared" si="70"/>
        <v>117.92607306269078</v>
      </c>
      <c r="DT35" s="2">
        <f t="shared" si="70"/>
        <v>116.87254843205575</v>
      </c>
      <c r="DU35" s="2">
        <f t="shared" si="70"/>
        <v>118.91113092721234</v>
      </c>
      <c r="DV35" s="2">
        <f t="shared" si="70"/>
        <v>117.9932093023256</v>
      </c>
      <c r="DW35" s="2">
        <f t="shared" si="70"/>
        <v>123.57303261854423</v>
      </c>
      <c r="DX35" s="2">
        <f t="shared" si="70"/>
        <v>119.91593674202522</v>
      </c>
      <c r="DY35" s="2">
        <f t="shared" si="70"/>
        <v>118.3758456659619</v>
      </c>
      <c r="EA35" s="2">
        <f t="shared" si="71"/>
        <v>86.431187359292011</v>
      </c>
      <c r="EB35" s="2">
        <f t="shared" si="72"/>
        <v>100.56791817316841</v>
      </c>
      <c r="EC35" s="2">
        <f t="shared" si="73"/>
        <v>103.29485199313372</v>
      </c>
      <c r="ED35" s="2">
        <f t="shared" si="74"/>
        <v>105.00799187624938</v>
      </c>
      <c r="EE35" s="2">
        <f t="shared" si="75"/>
        <v>112.47190787208345</v>
      </c>
      <c r="EF35" s="2">
        <f t="shared" si="76"/>
        <v>122.77355649634079</v>
      </c>
      <c r="EG35" s="2">
        <f t="shared" si="77"/>
        <v>119.50368437917223</v>
      </c>
      <c r="EH35" s="2">
        <f t="shared" si="78"/>
        <v>118.76532242410563</v>
      </c>
      <c r="EI35" s="2">
        <f t="shared" si="79"/>
        <v>122.95647691869975</v>
      </c>
      <c r="EJ35" s="2">
        <f t="shared" si="80"/>
        <v>122.38725580368217</v>
      </c>
      <c r="EK35" s="2">
        <f t="shared" si="81"/>
        <v>124.4194810230675</v>
      </c>
      <c r="EL35" s="2">
        <f t="shared" si="82"/>
        <v>120.57239869397026</v>
      </c>
      <c r="EM35" s="2">
        <f t="shared" si="83"/>
        <v>140.98584770969103</v>
      </c>
      <c r="EN35" s="2">
        <f t="shared" si="84"/>
        <v>122.81973714915462</v>
      </c>
      <c r="EO35" s="2">
        <f t="shared" si="85"/>
        <v>120.97272635310344</v>
      </c>
      <c r="EQ35" s="2">
        <f t="shared" si="86"/>
        <v>84.061819146411764</v>
      </c>
      <c r="ER35" s="2">
        <f t="shared" si="87"/>
        <v>97.676156997940183</v>
      </c>
      <c r="ES35" s="2">
        <f t="shared" si="87"/>
        <v>101.56690013432313</v>
      </c>
      <c r="ET35" s="2">
        <f t="shared" si="87"/>
        <v>104.36516305552011</v>
      </c>
      <c r="EU35" s="2">
        <f t="shared" si="87"/>
        <v>111.44469600313424</v>
      </c>
      <c r="EV35" s="2">
        <f t="shared" si="87"/>
        <v>119.37754250181483</v>
      </c>
      <c r="EW35" s="2">
        <f t="shared" si="87"/>
        <v>119.09334455789661</v>
      </c>
      <c r="EX35" s="2">
        <f t="shared" si="87"/>
        <v>118.98137929754685</v>
      </c>
      <c r="EY35" s="2">
        <f t="shared" si="87"/>
        <v>122.84798157348422</v>
      </c>
      <c r="EZ35" s="2">
        <f t="shared" si="87"/>
        <v>121.69437951356599</v>
      </c>
      <c r="FA35" s="2">
        <f t="shared" si="87"/>
        <v>123.21192838093596</v>
      </c>
      <c r="FB35" s="2">
        <f t="shared" si="87"/>
        <v>119.72617070084149</v>
      </c>
      <c r="FC35" s="2">
        <f t="shared" si="87"/>
        <v>133.83410110559905</v>
      </c>
      <c r="FD35" s="2">
        <f t="shared" si="87"/>
        <v>123.18757000366783</v>
      </c>
      <c r="FE35" s="2">
        <f t="shared" si="87"/>
        <v>125.68016300146697</v>
      </c>
      <c r="FG35" s="2">
        <f t="shared" si="88"/>
        <v>6.3951773557328548E-2</v>
      </c>
      <c r="FH35" s="2">
        <f t="shared" si="89"/>
        <v>3.6136930144373934E-2</v>
      </c>
      <c r="FI35" s="2">
        <f t="shared" si="89"/>
        <v>3.6660923369129378E-2</v>
      </c>
      <c r="FJ35" s="2">
        <f t="shared" si="89"/>
        <v>4.0936605639591152E-2</v>
      </c>
      <c r="FK35" s="2">
        <f t="shared" si="89"/>
        <v>3.8300627184269916E-2</v>
      </c>
      <c r="FL35" s="2">
        <f t="shared" si="89"/>
        <v>3.7224868771424703E-2</v>
      </c>
      <c r="FM35" s="2">
        <f t="shared" si="89"/>
        <v>3.4428714471694537E-2</v>
      </c>
      <c r="FN35" s="2">
        <f t="shared" si="89"/>
        <v>3.5805932351325079E-2</v>
      </c>
      <c r="FO35" s="2">
        <f t="shared" si="89"/>
        <v>3.4296143707326969E-2</v>
      </c>
      <c r="FP35" s="2">
        <f t="shared" si="89"/>
        <v>3.1864433031384927E-2</v>
      </c>
      <c r="FQ35" s="2">
        <f t="shared" si="89"/>
        <v>3.2718266387780554E-2</v>
      </c>
      <c r="FR35" s="2">
        <f t="shared" si="89"/>
        <v>3.7150484567230649E-2</v>
      </c>
      <c r="FS35" s="2">
        <f t="shared" si="89"/>
        <v>3.623415461893411E-2</v>
      </c>
      <c r="FT35" s="2">
        <f t="shared" si="89"/>
        <v>4.0317976894119395E-2</v>
      </c>
      <c r="FU35" s="2">
        <f t="shared" si="89"/>
        <v>3.3584068233965682E-2</v>
      </c>
      <c r="FW35" s="2">
        <f t="shared" si="112"/>
        <v>1.0285478198387459E-6</v>
      </c>
      <c r="FX35" s="2">
        <f t="shared" si="90"/>
        <v>1.1584238940018208E-6</v>
      </c>
      <c r="FY35" s="2">
        <f t="shared" si="90"/>
        <v>1.143622962794723E-6</v>
      </c>
      <c r="FZ35" s="2">
        <f t="shared" si="90"/>
        <v>1.3782419536134579E-6</v>
      </c>
      <c r="GA35" s="2">
        <f t="shared" si="90"/>
        <v>1.2278647984362719E-6</v>
      </c>
      <c r="GB35" s="2">
        <f t="shared" si="90"/>
        <v>1.2740795151031147E-6</v>
      </c>
      <c r="GC35" s="2">
        <f t="shared" si="90"/>
        <v>1.2747766655565832E-6</v>
      </c>
      <c r="GD35" s="2">
        <f t="shared" si="90"/>
        <v>1.3628139028236029E-6</v>
      </c>
      <c r="GE35" s="2">
        <f t="shared" si="90"/>
        <v>1.8387830991761967E-6</v>
      </c>
      <c r="GF35" s="2">
        <f t="shared" si="90"/>
        <v>1.6897842300354622E-6</v>
      </c>
      <c r="GG35" s="2">
        <f t="shared" si="90"/>
        <v>1.1184369381128425E-6</v>
      </c>
      <c r="GH35" s="2">
        <f t="shared" si="90"/>
        <v>1.0953601529057842E-6</v>
      </c>
      <c r="GI35" s="2">
        <f t="shared" si="90"/>
        <v>9.8306066815634577E-7</v>
      </c>
      <c r="GJ35" s="2">
        <f t="shared" si="90"/>
        <v>6.5248407757985032E-7</v>
      </c>
      <c r="GK35" s="2">
        <f t="shared" si="90"/>
        <v>5.8669704384246246E-7</v>
      </c>
      <c r="GM35" s="86">
        <f t="shared" si="113"/>
        <v>2.8087850616611596E-7</v>
      </c>
      <c r="GN35" s="86">
        <f t="shared" si="91"/>
        <v>2.9528233501116776E-11</v>
      </c>
      <c r="GO35" s="86">
        <f t="shared" si="91"/>
        <v>3.6965234679540781E-11</v>
      </c>
      <c r="GP35" s="86">
        <f t="shared" si="91"/>
        <v>1.428140043376966E-10</v>
      </c>
      <c r="GQ35" s="86">
        <f t="shared" si="91"/>
        <v>3.9679168522557778E-11</v>
      </c>
      <c r="GR35" s="86">
        <f t="shared" si="91"/>
        <v>7.0765158861342815E-12</v>
      </c>
      <c r="GS35" s="86">
        <f t="shared" si="91"/>
        <v>3.5656289012583196E-12</v>
      </c>
      <c r="GT35" s="86">
        <f t="shared" si="91"/>
        <v>9.1870176331253895E-12</v>
      </c>
      <c r="GU35" s="86">
        <f t="shared" si="91"/>
        <v>1.1320451356276402E-12</v>
      </c>
      <c r="GV35" s="86">
        <f t="shared" si="91"/>
        <v>2.0382052495848033E-13</v>
      </c>
      <c r="GW35" s="86">
        <f t="shared" si="91"/>
        <v>1.0762726237545925E-12</v>
      </c>
      <c r="GX35" s="86">
        <f t="shared" si="91"/>
        <v>3.3045937737143856E-11</v>
      </c>
      <c r="GY35" s="86">
        <f t="shared" si="91"/>
        <v>7.5244417782790437E-12</v>
      </c>
      <c r="GZ35" s="86">
        <f t="shared" si="91"/>
        <v>1.2189479360420911E-10</v>
      </c>
      <c r="HA35" s="86">
        <f t="shared" si="91"/>
        <v>1.195539227515566E-12</v>
      </c>
      <c r="HC35" s="86">
        <f t="shared" si="145"/>
        <v>9.2547385684833871E-21</v>
      </c>
      <c r="HD35" s="86">
        <f t="shared" si="92"/>
        <v>4.4925098127108944E-29</v>
      </c>
      <c r="HE35" s="86">
        <f t="shared" si="92"/>
        <v>4.3999193165737575E-29</v>
      </c>
      <c r="HF35" s="86">
        <f t="shared" si="92"/>
        <v>9.9702767405351375E-28</v>
      </c>
      <c r="HG35" s="86">
        <f t="shared" si="92"/>
        <v>1.5582608042108341E-29</v>
      </c>
      <c r="HH35" s="86">
        <f t="shared" si="92"/>
        <v>1.7246344553681811E-27</v>
      </c>
      <c r="HI35" s="86">
        <f t="shared" si="92"/>
        <v>9.5932886651080344E-30</v>
      </c>
      <c r="HJ35" s="86">
        <f t="shared" si="92"/>
        <v>1.0662201650819361E-33</v>
      </c>
      <c r="HK35" s="86">
        <f t="shared" si="92"/>
        <v>3.8426731873789207E-31</v>
      </c>
      <c r="HL35" s="86">
        <f t="shared" si="92"/>
        <v>2.5571260976892963E-31</v>
      </c>
      <c r="HM35" s="86">
        <f t="shared" si="92"/>
        <v>2.5207567735392841E-31</v>
      </c>
      <c r="HN35" s="86">
        <f t="shared" si="92"/>
        <v>4.6930349125809608E-31</v>
      </c>
      <c r="HO35" s="86">
        <f t="shared" si="92"/>
        <v>4.9011538918358506E-26</v>
      </c>
      <c r="HP35" s="86">
        <f t="shared" si="92"/>
        <v>1.2918960855765474E-27</v>
      </c>
      <c r="HQ35" s="86">
        <f t="shared" si="92"/>
        <v>1.098483870381017E-34</v>
      </c>
      <c r="HS35" s="86">
        <f t="shared" si="114"/>
        <v>1.0339044155784028E-86</v>
      </c>
      <c r="HT35" s="86">
        <f t="shared" si="93"/>
        <v>3.2090139698397947E-120</v>
      </c>
      <c r="HU35" s="86">
        <f t="shared" si="93"/>
        <v>6.1626563393097439E-120</v>
      </c>
      <c r="HV35" s="86">
        <f t="shared" si="93"/>
        <v>4.0829102174021693E-115</v>
      </c>
      <c r="HW35" s="86">
        <f t="shared" si="93"/>
        <v>9.8324970207848012E-125</v>
      </c>
      <c r="HX35" s="86">
        <f t="shared" si="93"/>
        <v>6.5268674933263279E-117</v>
      </c>
      <c r="HY35" s="86">
        <f t="shared" si="93"/>
        <v>1.2062714896948754E-125</v>
      </c>
      <c r="HZ35" s="86">
        <f t="shared" si="93"/>
        <v>1.8368885375949248E-142</v>
      </c>
      <c r="IA35" s="86">
        <f t="shared" si="93"/>
        <v>5.4115103934703877E-130</v>
      </c>
      <c r="IB35" s="86">
        <f t="shared" si="93"/>
        <v>5.5615268477779216E-131</v>
      </c>
      <c r="IC35" s="86">
        <f t="shared" si="93"/>
        <v>3.708429656790537E-132</v>
      </c>
      <c r="ID35" s="86">
        <f t="shared" si="93"/>
        <v>3.8124226984492935E-132</v>
      </c>
      <c r="IE35" s="86">
        <f t="shared" si="93"/>
        <v>1.2420261978806277E-109</v>
      </c>
      <c r="IF35" s="86">
        <f t="shared" si="93"/>
        <v>1.761018356327841E-59</v>
      </c>
      <c r="IG35" s="86">
        <f t="shared" si="93"/>
        <v>3.2861136460686136E-40</v>
      </c>
      <c r="II35" s="86">
        <f t="shared" si="115"/>
        <v>1.1787992176608244E-262</v>
      </c>
      <c r="IJ35" s="86">
        <f t="shared" si="116"/>
        <v>0</v>
      </c>
      <c r="IK35" s="86">
        <f t="shared" si="117"/>
        <v>0</v>
      </c>
      <c r="IL35" s="86">
        <f t="shared" si="118"/>
        <v>0</v>
      </c>
      <c r="IM35" s="86">
        <f t="shared" si="119"/>
        <v>0</v>
      </c>
      <c r="IN35" s="86">
        <f t="shared" si="120"/>
        <v>0</v>
      </c>
      <c r="IO35" s="86">
        <f t="shared" si="121"/>
        <v>0</v>
      </c>
      <c r="IP35" s="86">
        <f t="shared" si="122"/>
        <v>0</v>
      </c>
      <c r="IQ35" s="86">
        <f t="shared" si="123"/>
        <v>0</v>
      </c>
      <c r="IR35" s="86">
        <f t="shared" si="124"/>
        <v>0</v>
      </c>
      <c r="IS35" s="86">
        <f t="shared" si="125"/>
        <v>0</v>
      </c>
      <c r="IT35" s="86">
        <f t="shared" si="126"/>
        <v>0</v>
      </c>
      <c r="IU35" s="86">
        <f t="shared" si="127"/>
        <v>0</v>
      </c>
      <c r="IV35" s="86">
        <f t="shared" si="128"/>
        <v>3.7570196152597002E-143</v>
      </c>
      <c r="IW35" s="86">
        <f t="shared" si="129"/>
        <v>2.8130723690576865E-101</v>
      </c>
      <c r="IY35" s="86">
        <f t="shared" si="130"/>
        <v>2.8087850616612523E-7</v>
      </c>
      <c r="IZ35" s="86">
        <f t="shared" si="131"/>
        <v>2.9528233501116776E-11</v>
      </c>
      <c r="JA35" s="86">
        <f t="shared" si="132"/>
        <v>3.6965234679540781E-11</v>
      </c>
      <c r="JB35" s="86">
        <f t="shared" si="133"/>
        <v>1.428140043376966E-10</v>
      </c>
      <c r="JC35" s="86">
        <f t="shared" si="134"/>
        <v>3.9679168522557778E-11</v>
      </c>
      <c r="JD35" s="86">
        <f t="shared" si="135"/>
        <v>7.0765158861342831E-12</v>
      </c>
      <c r="JE35" s="86">
        <f t="shared" si="136"/>
        <v>3.5656289012583196E-12</v>
      </c>
      <c r="JF35" s="86">
        <f t="shared" si="137"/>
        <v>9.1870176331253895E-12</v>
      </c>
      <c r="JG35" s="86">
        <f t="shared" si="138"/>
        <v>1.1320451356276402E-12</v>
      </c>
      <c r="JH35" s="86">
        <f t="shared" si="139"/>
        <v>2.0382052495848033E-13</v>
      </c>
      <c r="JI35" s="86">
        <f t="shared" si="140"/>
        <v>1.0762726237545925E-12</v>
      </c>
      <c r="JJ35" s="86">
        <f t="shared" si="141"/>
        <v>3.3045937737143856E-11</v>
      </c>
      <c r="JK35" s="86">
        <f t="shared" si="142"/>
        <v>7.5244417782790922E-12</v>
      </c>
      <c r="JL35" s="86">
        <f t="shared" si="143"/>
        <v>1.2189479360420911E-10</v>
      </c>
      <c r="JM35" s="86">
        <f t="shared" si="144"/>
        <v>1.195539227515566E-12</v>
      </c>
    </row>
    <row r="36" spans="2:273" x14ac:dyDescent="0.25">
      <c r="B36" s="2">
        <v>9</v>
      </c>
      <c r="C36" s="37">
        <v>82.03</v>
      </c>
      <c r="D36" s="37">
        <v>93.131</v>
      </c>
      <c r="E36" s="37">
        <v>100.623</v>
      </c>
      <c r="F36" s="37">
        <v>105.065</v>
      </c>
      <c r="G36" s="37">
        <v>109.871</v>
      </c>
      <c r="H36" s="37">
        <v>115.274</v>
      </c>
      <c r="I36" s="37">
        <v>117.90300000000001</v>
      </c>
      <c r="J36" s="37">
        <v>117.887</v>
      </c>
      <c r="K36" s="37">
        <v>117.661</v>
      </c>
      <c r="L36" s="37">
        <v>117.161</v>
      </c>
      <c r="M36" s="37">
        <v>118.968</v>
      </c>
      <c r="N36" s="37">
        <v>118.242</v>
      </c>
      <c r="O36" s="37">
        <v>123.95</v>
      </c>
      <c r="P36" s="37">
        <v>120.286</v>
      </c>
      <c r="Q36" s="37">
        <v>118.6349</v>
      </c>
      <c r="R36" s="10"/>
      <c r="S36" s="4">
        <f t="shared" si="8"/>
        <v>82.280065277975126</v>
      </c>
      <c r="T36" s="4">
        <f t="shared" si="9"/>
        <v>93.762499041272363</v>
      </c>
      <c r="U36" s="4">
        <f t="shared" si="10"/>
        <v>99.885387681997159</v>
      </c>
      <c r="V36" s="4">
        <f t="shared" si="11"/>
        <v>104.5477551093697</v>
      </c>
      <c r="W36" s="4">
        <f t="shared" si="12"/>
        <v>109.74981990250342</v>
      </c>
      <c r="X36" s="4">
        <f t="shared" si="13"/>
        <v>115.69777933302478</v>
      </c>
      <c r="Y36" s="4">
        <f t="shared" si="14"/>
        <v>117.79022788172257</v>
      </c>
      <c r="Z36" s="4">
        <f t="shared" si="15"/>
        <v>117.63137131282522</v>
      </c>
      <c r="AA36" s="4">
        <f t="shared" si="16"/>
        <v>118.27651199482497</v>
      </c>
      <c r="AB36" s="4">
        <f t="shared" si="17"/>
        <v>117.2512766205984</v>
      </c>
      <c r="AC36" s="4">
        <f t="shared" si="18"/>
        <v>119.27338290165592</v>
      </c>
      <c r="AD36" s="4">
        <f t="shared" si="19"/>
        <v>118.26590959351444</v>
      </c>
      <c r="AE36" s="4">
        <f t="shared" si="20"/>
        <v>124.4876429036633</v>
      </c>
      <c r="AF36" s="4">
        <f t="shared" si="21"/>
        <v>120.18950285765979</v>
      </c>
      <c r="AG36" s="4">
        <f t="shared" si="22"/>
        <v>118.55777181935639</v>
      </c>
      <c r="AI36" s="4">
        <f t="shared" si="23"/>
        <v>-0.2500652779751249</v>
      </c>
      <c r="AJ36" s="4">
        <f t="shared" si="24"/>
        <v>-0.63149904127236312</v>
      </c>
      <c r="AK36" s="4">
        <f t="shared" si="25"/>
        <v>0.73761231800284577</v>
      </c>
      <c r="AL36" s="4">
        <f t="shared" si="26"/>
        <v>0.51724489063029466</v>
      </c>
      <c r="AM36" s="4">
        <f t="shared" si="27"/>
        <v>0.12118009749657688</v>
      </c>
      <c r="AN36" s="4">
        <f t="shared" si="28"/>
        <v>-0.42377933302478255</v>
      </c>
      <c r="AO36" s="4">
        <f t="shared" si="29"/>
        <v>0.11277211827743372</v>
      </c>
      <c r="AP36" s="4">
        <f t="shared" si="30"/>
        <v>0.25562868717477727</v>
      </c>
      <c r="AQ36" s="4">
        <f t="shared" si="31"/>
        <v>-0.61551199482497054</v>
      </c>
      <c r="AR36" s="4">
        <f t="shared" si="32"/>
        <v>-9.0276620598402246E-2</v>
      </c>
      <c r="AS36" s="4">
        <f t="shared" si="33"/>
        <v>-0.30538290165591775</v>
      </c>
      <c r="AT36" s="4">
        <f t="shared" si="34"/>
        <v>-2.3909593514432004E-2</v>
      </c>
      <c r="AU36" s="4">
        <f t="shared" si="35"/>
        <v>-0.53764290366329703</v>
      </c>
      <c r="AV36" s="4">
        <f t="shared" si="36"/>
        <v>9.6497142340211894E-2</v>
      </c>
      <c r="AW36" s="4">
        <f t="shared" si="36"/>
        <v>7.7128180643612154E-2</v>
      </c>
      <c r="AY36" s="2">
        <f t="shared" si="96"/>
        <v>82.27962263435397</v>
      </c>
      <c r="AZ36" s="2">
        <f t="shared" si="37"/>
        <v>93.762498949514367</v>
      </c>
      <c r="BA36" s="2">
        <f t="shared" si="37"/>
        <v>99.885387569605953</v>
      </c>
      <c r="BB36" s="2">
        <f t="shared" si="37"/>
        <v>104.54775472284948</v>
      </c>
      <c r="BC36" s="2">
        <f t="shared" si="37"/>
        <v>109.74981979064859</v>
      </c>
      <c r="BD36" s="2">
        <f t="shared" si="37"/>
        <v>115.69777931117424</v>
      </c>
      <c r="BE36" s="2">
        <f t="shared" si="37"/>
        <v>117.79022787070635</v>
      </c>
      <c r="BF36" s="2">
        <f t="shared" si="37"/>
        <v>117.631371285903</v>
      </c>
      <c r="BG36" s="2">
        <f t="shared" si="37"/>
        <v>118.27651199108959</v>
      </c>
      <c r="BH36" s="2">
        <f t="shared" si="37"/>
        <v>117.25127661985945</v>
      </c>
      <c r="BI36" s="2">
        <f t="shared" si="37"/>
        <v>119.27338289818999</v>
      </c>
      <c r="BJ36" s="2">
        <f t="shared" si="37"/>
        <v>118.26590950856887</v>
      </c>
      <c r="BK36" s="2">
        <f t="shared" si="37"/>
        <v>124.48764288275569</v>
      </c>
      <c r="BL36" s="2">
        <f t="shared" si="37"/>
        <v>120.18950259181968</v>
      </c>
      <c r="BM36" s="2">
        <f t="shared" si="37"/>
        <v>118.55777181664206</v>
      </c>
      <c r="BO36" s="2">
        <f t="shared" si="38"/>
        <v>82.03</v>
      </c>
      <c r="BP36" s="2">
        <f t="shared" si="39"/>
        <v>93.131</v>
      </c>
      <c r="BQ36" s="2">
        <f t="shared" si="40"/>
        <v>100.623</v>
      </c>
      <c r="BR36" s="2">
        <f t="shared" si="41"/>
        <v>105.065</v>
      </c>
      <c r="BS36" s="2">
        <f t="shared" si="42"/>
        <v>109.871</v>
      </c>
      <c r="BT36" s="2">
        <f t="shared" si="43"/>
        <v>115.274</v>
      </c>
      <c r="BU36" s="2">
        <f t="shared" si="44"/>
        <v>117.90300000000001</v>
      </c>
      <c r="BV36" s="2">
        <f t="shared" si="45"/>
        <v>117.887</v>
      </c>
      <c r="BW36" s="2">
        <f t="shared" si="46"/>
        <v>117.661</v>
      </c>
      <c r="BX36" s="2">
        <f t="shared" si="47"/>
        <v>117.161</v>
      </c>
      <c r="BY36" s="2">
        <f t="shared" si="48"/>
        <v>118.968</v>
      </c>
      <c r="BZ36" s="2">
        <f t="shared" si="49"/>
        <v>118.242</v>
      </c>
      <c r="CA36" s="2">
        <f t="shared" si="50"/>
        <v>123.95</v>
      </c>
      <c r="CB36" s="2">
        <f t="shared" si="51"/>
        <v>120.286</v>
      </c>
      <c r="CC36" s="2">
        <f t="shared" si="52"/>
        <v>118.6349</v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81.978972261735393</v>
      </c>
      <c r="DL36" s="2">
        <f t="shared" si="70"/>
        <v>93.489375113258873</v>
      </c>
      <c r="DM36" s="2">
        <f t="shared" si="70"/>
        <v>99.748207490184228</v>
      </c>
      <c r="DN36" s="2">
        <f t="shared" si="70"/>
        <v>104.53038937957484</v>
      </c>
      <c r="DO36" s="2">
        <f t="shared" si="70"/>
        <v>109.63521775898523</v>
      </c>
      <c r="DP36" s="2">
        <f t="shared" si="70"/>
        <v>115.40371609785564</v>
      </c>
      <c r="DQ36" s="2">
        <f t="shared" si="70"/>
        <v>117.72711733615222</v>
      </c>
      <c r="DR36" s="2">
        <f t="shared" si="70"/>
        <v>117.58857258632838</v>
      </c>
      <c r="DS36" s="2">
        <f t="shared" si="70"/>
        <v>118.09831761337549</v>
      </c>
      <c r="DT36" s="2">
        <f t="shared" si="70"/>
        <v>117.06978397212544</v>
      </c>
      <c r="DU36" s="2">
        <f t="shared" si="70"/>
        <v>119.08684778012686</v>
      </c>
      <c r="DV36" s="2">
        <f t="shared" si="70"/>
        <v>118.17227906976746</v>
      </c>
      <c r="DW36" s="2">
        <f t="shared" si="70"/>
        <v>123.81627876774388</v>
      </c>
      <c r="DX36" s="2">
        <f t="shared" si="70"/>
        <v>120.0723837074251</v>
      </c>
      <c r="DY36" s="2">
        <f t="shared" si="70"/>
        <v>118.46812579281179</v>
      </c>
      <c r="EA36" s="2">
        <f t="shared" si="71"/>
        <v>86.293013774135247</v>
      </c>
      <c r="EB36" s="2">
        <f t="shared" si="72"/>
        <v>100.40650029871883</v>
      </c>
      <c r="EC36" s="2">
        <f t="shared" si="73"/>
        <v>103.17294922754149</v>
      </c>
      <c r="ED36" s="2">
        <f t="shared" si="74"/>
        <v>104.9188146413463</v>
      </c>
      <c r="EE36" s="2">
        <f t="shared" si="75"/>
        <v>112.37422675567427</v>
      </c>
      <c r="EF36" s="2">
        <f t="shared" si="76"/>
        <v>122.6342670079748</v>
      </c>
      <c r="EG36" s="2">
        <f t="shared" si="77"/>
        <v>119.40447289719627</v>
      </c>
      <c r="EH36" s="2">
        <f t="shared" si="78"/>
        <v>118.68245344769214</v>
      </c>
      <c r="EI36" s="2">
        <f t="shared" si="79"/>
        <v>122.85258791521444</v>
      </c>
      <c r="EJ36" s="2">
        <f t="shared" si="80"/>
        <v>122.28039858721402</v>
      </c>
      <c r="EK36" s="2">
        <f t="shared" si="81"/>
        <v>124.30290650276218</v>
      </c>
      <c r="EL36" s="2">
        <f t="shared" si="82"/>
        <v>120.47908503389289</v>
      </c>
      <c r="EM36" s="2">
        <f t="shared" si="83"/>
        <v>140.77372668198228</v>
      </c>
      <c r="EN36" s="2">
        <f t="shared" si="84"/>
        <v>122.73196503324607</v>
      </c>
      <c r="EO36" s="2">
        <f t="shared" si="85"/>
        <v>120.91036448</v>
      </c>
      <c r="EQ36" s="2">
        <f t="shared" si="86"/>
        <v>83.946219713662629</v>
      </c>
      <c r="ER36" s="2">
        <f t="shared" si="87"/>
        <v>97.541854815554572</v>
      </c>
      <c r="ES36" s="2">
        <f t="shared" si="87"/>
        <v>101.46124196083559</v>
      </c>
      <c r="ET36" s="2">
        <f t="shared" si="87"/>
        <v>104.28218928908744</v>
      </c>
      <c r="EU36" s="2">
        <f t="shared" si="87"/>
        <v>111.35677271641266</v>
      </c>
      <c r="EV36" s="2">
        <f t="shared" si="87"/>
        <v>119.27093134731811</v>
      </c>
      <c r="EW36" s="2">
        <f t="shared" si="87"/>
        <v>118.99794220513584</v>
      </c>
      <c r="EX36" s="2">
        <f t="shared" si="87"/>
        <v>118.89638449805378</v>
      </c>
      <c r="EY36" s="2">
        <f t="shared" si="87"/>
        <v>122.74509374290926</v>
      </c>
      <c r="EZ36" s="2">
        <f t="shared" si="87"/>
        <v>121.59423325533926</v>
      </c>
      <c r="FA36" s="2">
        <f t="shared" si="87"/>
        <v>123.10675666768823</v>
      </c>
      <c r="FB36" s="2">
        <f t="shared" si="87"/>
        <v>119.64093195705426</v>
      </c>
      <c r="FC36" s="2">
        <f t="shared" si="87"/>
        <v>133.69015628168859</v>
      </c>
      <c r="FD36" s="2">
        <f t="shared" si="87"/>
        <v>123.09550244475591</v>
      </c>
      <c r="FE36" s="2">
        <f t="shared" si="87"/>
        <v>125.56850194099192</v>
      </c>
      <c r="FG36" s="2">
        <f t="shared" si="88"/>
        <v>6.9691730694332141E-2</v>
      </c>
      <c r="FH36" s="2">
        <f t="shared" si="89"/>
        <v>3.9485692042027717E-2</v>
      </c>
      <c r="FI36" s="2">
        <f t="shared" si="89"/>
        <v>4.0056225067576862E-2</v>
      </c>
      <c r="FJ36" s="2">
        <f t="shared" si="89"/>
        <v>4.4709515728535917E-2</v>
      </c>
      <c r="FK36" s="2">
        <f t="shared" si="89"/>
        <v>4.184119206163215E-2</v>
      </c>
      <c r="FL36" s="2">
        <f t="shared" si="89"/>
        <v>4.0670194505895207E-2</v>
      </c>
      <c r="FM36" s="2">
        <f t="shared" si="89"/>
        <v>3.7625357589102799E-2</v>
      </c>
      <c r="FN36" s="2">
        <f t="shared" si="89"/>
        <v>3.9125266205914382E-2</v>
      </c>
      <c r="FO36" s="2">
        <f t="shared" si="89"/>
        <v>3.7480955673335078E-2</v>
      </c>
      <c r="FP36" s="2">
        <f t="shared" si="89"/>
        <v>3.4831576018559379E-2</v>
      </c>
      <c r="FQ36" s="2">
        <f t="shared" si="89"/>
        <v>3.5761979469657625E-2</v>
      </c>
      <c r="FR36" s="2">
        <f t="shared" si="89"/>
        <v>4.0589215959887633E-2</v>
      </c>
      <c r="FS36" s="2">
        <f t="shared" si="89"/>
        <v>3.959155610086857E-2</v>
      </c>
      <c r="FT36" s="2">
        <f t="shared" si="89"/>
        <v>4.4036489191096734E-2</v>
      </c>
      <c r="FU36" s="2">
        <f t="shared" si="89"/>
        <v>3.6705268702215826E-2</v>
      </c>
      <c r="FW36" s="2">
        <f t="shared" si="112"/>
        <v>1.1277801462314196E-6</v>
      </c>
      <c r="FX36" s="2">
        <f t="shared" si="90"/>
        <v>1.2701863997048852E-6</v>
      </c>
      <c r="FY36" s="2">
        <f t="shared" si="90"/>
        <v>1.2539575049580813E-6</v>
      </c>
      <c r="FZ36" s="2">
        <f t="shared" si="90"/>
        <v>1.51121205020063E-6</v>
      </c>
      <c r="GA36" s="2">
        <f t="shared" si="90"/>
        <v>1.3463268198083099E-6</v>
      </c>
      <c r="GB36" s="2">
        <f t="shared" si="90"/>
        <v>1.3970002367427295E-6</v>
      </c>
      <c r="GC36" s="2">
        <f t="shared" si="90"/>
        <v>1.3977646468264139E-6</v>
      </c>
      <c r="GD36" s="2">
        <f t="shared" si="90"/>
        <v>1.4942955333741707E-6</v>
      </c>
      <c r="GE36" s="2">
        <f t="shared" si="90"/>
        <v>2.0161852180070395E-6</v>
      </c>
      <c r="GF36" s="2">
        <f t="shared" si="90"/>
        <v>1.8528112623616058E-6</v>
      </c>
      <c r="GG36" s="2">
        <f t="shared" si="90"/>
        <v>1.2263415840737595E-6</v>
      </c>
      <c r="GH36" s="2">
        <f t="shared" si="90"/>
        <v>1.2010383976614748E-6</v>
      </c>
      <c r="GI36" s="2">
        <f t="shared" si="90"/>
        <v>1.0779044858866952E-6</v>
      </c>
      <c r="GJ36" s="2">
        <f t="shared" si="90"/>
        <v>7.1543451935995399E-7</v>
      </c>
      <c r="GK36" s="2">
        <f t="shared" si="90"/>
        <v>6.4330047990188128E-7</v>
      </c>
      <c r="GM36" s="86">
        <f t="shared" si="113"/>
        <v>4.5262357751631432E-7</v>
      </c>
      <c r="GN36" s="86">
        <f t="shared" si="91"/>
        <v>6.4667404895843126E-11</v>
      </c>
      <c r="GO36" s="86">
        <f t="shared" si="91"/>
        <v>8.0434009806613563E-11</v>
      </c>
      <c r="GP36" s="86">
        <f t="shared" si="91"/>
        <v>3.0035652955736292E-10</v>
      </c>
      <c r="GQ36" s="86">
        <f t="shared" si="91"/>
        <v>8.700448063581911E-11</v>
      </c>
      <c r="GR36" s="86">
        <f t="shared" si="91"/>
        <v>1.6647509856377896E-11</v>
      </c>
      <c r="GS36" s="86">
        <f t="shared" si="91"/>
        <v>8.4692892274780701E-12</v>
      </c>
      <c r="GT36" s="86">
        <f t="shared" si="91"/>
        <v>2.1141907168442391E-11</v>
      </c>
      <c r="GU36" s="86">
        <f t="shared" si="91"/>
        <v>2.8260212753889308E-12</v>
      </c>
      <c r="GV36" s="86">
        <f t="shared" si="91"/>
        <v>5.3728972674067414E-13</v>
      </c>
      <c r="GW36" s="86">
        <f t="shared" si="91"/>
        <v>2.6578188096331416E-12</v>
      </c>
      <c r="GX36" s="86">
        <f t="shared" si="91"/>
        <v>7.2503182485141206E-11</v>
      </c>
      <c r="GY36" s="86">
        <f t="shared" si="91"/>
        <v>1.7525408078784209E-11</v>
      </c>
      <c r="GZ36" s="86">
        <f t="shared" si="91"/>
        <v>2.5726508198184625E-10</v>
      </c>
      <c r="HA36" s="86">
        <f t="shared" si="91"/>
        <v>2.9599520846499299E-12</v>
      </c>
      <c r="HC36" s="86">
        <f t="shared" si="145"/>
        <v>2.7726970754124327E-20</v>
      </c>
      <c r="HD36" s="86">
        <f t="shared" si="92"/>
        <v>2.1182182033712147E-28</v>
      </c>
      <c r="HE36" s="86">
        <f t="shared" si="92"/>
        <v>2.0752677081678073E-28</v>
      </c>
      <c r="HF36" s="86">
        <f t="shared" si="92"/>
        <v>4.4661838513183143E-27</v>
      </c>
      <c r="HG36" s="86">
        <f t="shared" si="92"/>
        <v>7.7595825336208227E-29</v>
      </c>
      <c r="HH36" s="86">
        <f t="shared" si="92"/>
        <v>7.7123384919026098E-27</v>
      </c>
      <c r="HI36" s="86">
        <f t="shared" si="92"/>
        <v>4.8364228302348363E-29</v>
      </c>
      <c r="HJ36" s="86">
        <f t="shared" si="92"/>
        <v>6.8057515846681881E-33</v>
      </c>
      <c r="HK36" s="86">
        <f t="shared" si="92"/>
        <v>2.1594181704433017E-30</v>
      </c>
      <c r="HL36" s="86">
        <f t="shared" si="92"/>
        <v>1.4424912136541464E-30</v>
      </c>
      <c r="HM36" s="86">
        <f t="shared" si="92"/>
        <v>1.3942178041406326E-30</v>
      </c>
      <c r="HN36" s="86">
        <f t="shared" si="92"/>
        <v>2.5350511012754229E-30</v>
      </c>
      <c r="HO36" s="86">
        <f t="shared" si="92"/>
        <v>1.9634264203939887E-25</v>
      </c>
      <c r="HP36" s="86">
        <f t="shared" si="92"/>
        <v>5.6908429058439396E-27</v>
      </c>
      <c r="HQ36" s="86">
        <f t="shared" si="92"/>
        <v>7.2496260778784267E-34</v>
      </c>
      <c r="HS36" s="86">
        <f t="shared" si="114"/>
        <v>2.6378309627179351E-85</v>
      </c>
      <c r="HT36" s="86">
        <f t="shared" si="93"/>
        <v>2.9661373284224577E-118</v>
      </c>
      <c r="HU36" s="86">
        <f t="shared" si="93"/>
        <v>5.6668194073108827E-118</v>
      </c>
      <c r="HV36" s="86">
        <f t="shared" si="93"/>
        <v>3.2903311760052448E-113</v>
      </c>
      <c r="HW36" s="86">
        <f t="shared" si="93"/>
        <v>1.1202111976892171E-122</v>
      </c>
      <c r="HX36" s="86">
        <f t="shared" si="93"/>
        <v>5.5285366921050913E-115</v>
      </c>
      <c r="HY36" s="86">
        <f t="shared" si="93"/>
        <v>1.4250816744448568E-123</v>
      </c>
      <c r="HZ36" s="86">
        <f t="shared" si="93"/>
        <v>4.3190659845188907E-140</v>
      </c>
      <c r="IA36" s="86">
        <f t="shared" si="93"/>
        <v>8.5115457165225088E-128</v>
      </c>
      <c r="IB36" s="86">
        <f t="shared" si="93"/>
        <v>8.8853865393631665E-129</v>
      </c>
      <c r="IC36" s="86">
        <f t="shared" si="93"/>
        <v>5.7174495288283326E-130</v>
      </c>
      <c r="ID36" s="86">
        <f t="shared" si="93"/>
        <v>5.6058120859605819E-130</v>
      </c>
      <c r="IE36" s="86">
        <f t="shared" si="93"/>
        <v>7.4642937624492202E-108</v>
      </c>
      <c r="IF36" s="86">
        <f t="shared" si="93"/>
        <v>1.5052449112147839E-58</v>
      </c>
      <c r="IG36" s="86">
        <f t="shared" si="93"/>
        <v>1.3514590519271369E-39</v>
      </c>
      <c r="II36" s="86">
        <f t="shared" si="115"/>
        <v>3.470240686061103E-259</v>
      </c>
      <c r="IJ36" s="86">
        <f t="shared" si="116"/>
        <v>0</v>
      </c>
      <c r="IK36" s="86">
        <f t="shared" si="117"/>
        <v>0</v>
      </c>
      <c r="IL36" s="86">
        <f t="shared" si="118"/>
        <v>0</v>
      </c>
      <c r="IM36" s="86">
        <f t="shared" si="119"/>
        <v>0</v>
      </c>
      <c r="IN36" s="86">
        <f t="shared" si="120"/>
        <v>0</v>
      </c>
      <c r="IO36" s="86">
        <f t="shared" si="121"/>
        <v>0</v>
      </c>
      <c r="IP36" s="86">
        <f t="shared" si="122"/>
        <v>0</v>
      </c>
      <c r="IQ36" s="86">
        <f t="shared" si="123"/>
        <v>0</v>
      </c>
      <c r="IR36" s="86">
        <f t="shared" si="124"/>
        <v>0</v>
      </c>
      <c r="IS36" s="86">
        <f t="shared" si="125"/>
        <v>0</v>
      </c>
      <c r="IT36" s="86">
        <f t="shared" si="126"/>
        <v>0</v>
      </c>
      <c r="IU36" s="86">
        <f t="shared" si="127"/>
        <v>0</v>
      </c>
      <c r="IV36" s="86">
        <f t="shared" si="128"/>
        <v>2.4795283580978422E-141</v>
      </c>
      <c r="IW36" s="86">
        <f t="shared" si="129"/>
        <v>5.2528308627984631E-100</v>
      </c>
      <c r="IY36" s="86">
        <f t="shared" si="130"/>
        <v>4.5262357751634206E-7</v>
      </c>
      <c r="IZ36" s="86">
        <f t="shared" si="131"/>
        <v>6.4667404895843126E-11</v>
      </c>
      <c r="JA36" s="86">
        <f t="shared" si="132"/>
        <v>8.0434009806613563E-11</v>
      </c>
      <c r="JB36" s="86">
        <f t="shared" si="133"/>
        <v>3.0035652955736292E-10</v>
      </c>
      <c r="JC36" s="86">
        <f t="shared" si="134"/>
        <v>8.700448063581911E-11</v>
      </c>
      <c r="JD36" s="86">
        <f t="shared" si="135"/>
        <v>1.6647509856377903E-11</v>
      </c>
      <c r="JE36" s="86">
        <f t="shared" si="136"/>
        <v>8.4692892274780701E-12</v>
      </c>
      <c r="JF36" s="86">
        <f t="shared" si="137"/>
        <v>2.1141907168442391E-11</v>
      </c>
      <c r="JG36" s="86">
        <f t="shared" si="138"/>
        <v>2.8260212753889308E-12</v>
      </c>
      <c r="JH36" s="86">
        <f t="shared" si="139"/>
        <v>5.3728972674067414E-13</v>
      </c>
      <c r="JI36" s="86">
        <f t="shared" si="140"/>
        <v>2.6578188096331416E-12</v>
      </c>
      <c r="JJ36" s="86">
        <f t="shared" si="141"/>
        <v>7.2503182485141206E-11</v>
      </c>
      <c r="JK36" s="86">
        <f t="shared" si="142"/>
        <v>1.7525408078784406E-11</v>
      </c>
      <c r="JL36" s="86">
        <f t="shared" si="143"/>
        <v>2.5726508198184625E-10</v>
      </c>
      <c r="JM36" s="86">
        <f t="shared" si="144"/>
        <v>2.9599520846499299E-12</v>
      </c>
    </row>
    <row r="37" spans="2:273" x14ac:dyDescent="0.25">
      <c r="B37" s="2">
        <v>10</v>
      </c>
      <c r="C37" s="37">
        <v>81.667000000000002</v>
      </c>
      <c r="D37" s="37">
        <v>94.245999999999995</v>
      </c>
      <c r="E37" s="37">
        <v>100.574</v>
      </c>
      <c r="F37" s="37">
        <v>104.419</v>
      </c>
      <c r="G37" s="37">
        <v>110</v>
      </c>
      <c r="H37" s="37">
        <v>114.694</v>
      </c>
      <c r="I37" s="37">
        <v>117.726</v>
      </c>
      <c r="J37" s="37">
        <v>118.468</v>
      </c>
      <c r="K37" s="37">
        <v>119.048</v>
      </c>
      <c r="L37" s="37">
        <v>118.194</v>
      </c>
      <c r="M37" s="37">
        <v>119.48399999999999</v>
      </c>
      <c r="N37" s="37">
        <v>118.5</v>
      </c>
      <c r="O37" s="37">
        <v>123.95</v>
      </c>
      <c r="P37" s="37">
        <v>119.92100000000001</v>
      </c>
      <c r="Q37" s="37">
        <v>119.1587</v>
      </c>
      <c r="S37" s="4">
        <f t="shared" si="8"/>
        <v>82.557881858481139</v>
      </c>
      <c r="T37" s="4">
        <f t="shared" si="9"/>
        <v>93.968968440729725</v>
      </c>
      <c r="U37" s="4">
        <f t="shared" si="10"/>
        <v>100.06473497166054</v>
      </c>
      <c r="V37" s="4">
        <f t="shared" si="11"/>
        <v>104.67175744514979</v>
      </c>
      <c r="W37" s="4">
        <f t="shared" si="12"/>
        <v>109.90843364464986</v>
      </c>
      <c r="X37" s="4">
        <f t="shared" si="13"/>
        <v>115.87105885022191</v>
      </c>
      <c r="Y37" s="4">
        <f t="shared" si="14"/>
        <v>117.91758382982624</v>
      </c>
      <c r="Z37" s="4">
        <f t="shared" si="15"/>
        <v>117.76617275135816</v>
      </c>
      <c r="AA37" s="4">
        <f t="shared" si="16"/>
        <v>118.45393704864209</v>
      </c>
      <c r="AB37" s="4">
        <f t="shared" si="17"/>
        <v>117.45378071545677</v>
      </c>
      <c r="AC37" s="4">
        <f t="shared" si="18"/>
        <v>119.4549710935548</v>
      </c>
      <c r="AD37" s="4">
        <f t="shared" si="19"/>
        <v>118.44153710841337</v>
      </c>
      <c r="AE37" s="4">
        <f t="shared" si="20"/>
        <v>124.77316714101005</v>
      </c>
      <c r="AF37" s="4">
        <f t="shared" si="21"/>
        <v>120.34496399032611</v>
      </c>
      <c r="AG37" s="4">
        <f t="shared" si="22"/>
        <v>118.65215211307466</v>
      </c>
      <c r="AI37" s="4">
        <f t="shared" si="23"/>
        <v>-0.8908818584811371</v>
      </c>
      <c r="AJ37" s="4">
        <f t="shared" si="24"/>
        <v>0.27703155927027012</v>
      </c>
      <c r="AK37" s="4">
        <f t="shared" si="25"/>
        <v>0.50926502833945619</v>
      </c>
      <c r="AL37" s="4">
        <f t="shared" si="26"/>
        <v>-0.25275744514979692</v>
      </c>
      <c r="AM37" s="4">
        <f t="shared" si="27"/>
        <v>9.1566355350138906E-2</v>
      </c>
      <c r="AN37" s="4">
        <f t="shared" si="28"/>
        <v>-1.1770588502219113</v>
      </c>
      <c r="AO37" s="4">
        <f t="shared" si="29"/>
        <v>-0.19158382982624289</v>
      </c>
      <c r="AP37" s="4">
        <f t="shared" si="30"/>
        <v>0.7018272486418482</v>
      </c>
      <c r="AQ37" s="4">
        <f t="shared" si="31"/>
        <v>0.59406295135791254</v>
      </c>
      <c r="AR37" s="4">
        <f t="shared" si="32"/>
        <v>0.74021928454322961</v>
      </c>
      <c r="AS37" s="4">
        <f t="shared" si="33"/>
        <v>2.9028906445191183E-2</v>
      </c>
      <c r="AT37" s="4">
        <f t="shared" si="34"/>
        <v>5.8462891586628984E-2</v>
      </c>
      <c r="AU37" s="4">
        <f t="shared" si="35"/>
        <v>-0.82316714101004607</v>
      </c>
      <c r="AV37" s="4">
        <f t="shared" si="36"/>
        <v>-0.42396399032610077</v>
      </c>
      <c r="AW37" s="4">
        <f t="shared" si="36"/>
        <v>0.50654788692533259</v>
      </c>
      <c r="AY37" s="2">
        <f t="shared" si="96"/>
        <v>82.557186024726363</v>
      </c>
      <c r="AZ37" s="2">
        <f t="shared" si="37"/>
        <v>93.968968245808142</v>
      </c>
      <c r="BA37" s="2">
        <f t="shared" si="37"/>
        <v>100.0647347344256</v>
      </c>
      <c r="BB37" s="2">
        <f t="shared" si="37"/>
        <v>104.67175665646077</v>
      </c>
      <c r="BC37" s="2">
        <f t="shared" si="37"/>
        <v>109.9084334068552</v>
      </c>
      <c r="BD37" s="2">
        <f t="shared" si="37"/>
        <v>115.87105880046992</v>
      </c>
      <c r="BE37" s="2">
        <f t="shared" si="37"/>
        <v>117.91758380449171</v>
      </c>
      <c r="BF37" s="2">
        <f t="shared" si="37"/>
        <v>117.76617269133892</v>
      </c>
      <c r="BG37" s="2">
        <f t="shared" si="37"/>
        <v>118.45393703962525</v>
      </c>
      <c r="BH37" s="2">
        <f t="shared" si="37"/>
        <v>117.45378071357474</v>
      </c>
      <c r="BI37" s="2">
        <f t="shared" si="37"/>
        <v>119.45497108527319</v>
      </c>
      <c r="BJ37" s="2">
        <f t="shared" si="37"/>
        <v>118.44153692767989</v>
      </c>
      <c r="BK37" s="2">
        <f t="shared" si="37"/>
        <v>124.77316709385519</v>
      </c>
      <c r="BL37" s="2">
        <f t="shared" si="37"/>
        <v>120.34496344596354</v>
      </c>
      <c r="BM37" s="2">
        <f t="shared" si="37"/>
        <v>118.65215210657398</v>
      </c>
      <c r="BO37" s="2">
        <f t="shared" si="38"/>
        <v>81.667000000000002</v>
      </c>
      <c r="BP37" s="2">
        <f t="shared" si="39"/>
        <v>94.245999999999995</v>
      </c>
      <c r="BQ37" s="2">
        <f t="shared" si="40"/>
        <v>100.574</v>
      </c>
      <c r="BR37" s="2">
        <f t="shared" si="41"/>
        <v>104.419</v>
      </c>
      <c r="BS37" s="2">
        <f t="shared" si="42"/>
        <v>110</v>
      </c>
      <c r="BT37" s="2">
        <f t="shared" si="43"/>
        <v>114.694</v>
      </c>
      <c r="BU37" s="2">
        <f t="shared" si="44"/>
        <v>117.726</v>
      </c>
      <c r="BV37" s="2">
        <f t="shared" si="45"/>
        <v>118.468</v>
      </c>
      <c r="BW37" s="2">
        <f t="shared" si="46"/>
        <v>119.048</v>
      </c>
      <c r="BX37" s="2">
        <f t="shared" si="47"/>
        <v>118.194</v>
      </c>
      <c r="BY37" s="2">
        <f t="shared" si="48"/>
        <v>119.48399999999999</v>
      </c>
      <c r="BZ37" s="2">
        <f t="shared" si="49"/>
        <v>118.5</v>
      </c>
      <c r="CA37" s="2">
        <f t="shared" si="50"/>
        <v>123.95</v>
      </c>
      <c r="CB37" s="2">
        <f t="shared" si="51"/>
        <v>119.92100000000001</v>
      </c>
      <c r="CC37" s="2">
        <f t="shared" si="52"/>
        <v>119.1587</v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82.261678046467495</v>
      </c>
      <c r="DL37" s="2">
        <f t="shared" si="70"/>
        <v>93.686076411960173</v>
      </c>
      <c r="DM37" s="2">
        <f t="shared" si="70"/>
        <v>99.92810299003321</v>
      </c>
      <c r="DN37" s="2">
        <f t="shared" si="70"/>
        <v>104.66365572752072</v>
      </c>
      <c r="DO37" s="2">
        <f t="shared" si="70"/>
        <v>109.79504651162793</v>
      </c>
      <c r="DP37" s="2">
        <f t="shared" si="70"/>
        <v>115.56315448504984</v>
      </c>
      <c r="DQ37" s="2">
        <f t="shared" si="70"/>
        <v>117.85809704016913</v>
      </c>
      <c r="DR37" s="2">
        <f t="shared" si="70"/>
        <v>117.72896314305846</v>
      </c>
      <c r="DS37" s="2">
        <f t="shared" si="70"/>
        <v>118.27056216406019</v>
      </c>
      <c r="DT37" s="2">
        <f t="shared" si="70"/>
        <v>117.26701951219513</v>
      </c>
      <c r="DU37" s="2">
        <f t="shared" si="70"/>
        <v>119.26256463304139</v>
      </c>
      <c r="DV37" s="2">
        <f t="shared" si="70"/>
        <v>118.35134883720931</v>
      </c>
      <c r="DW37" s="2">
        <f t="shared" si="70"/>
        <v>124.05952491694352</v>
      </c>
      <c r="DX37" s="2">
        <f t="shared" si="70"/>
        <v>120.228830672825</v>
      </c>
      <c r="DY37" s="2">
        <f t="shared" si="70"/>
        <v>118.56040591966169</v>
      </c>
      <c r="EA37" s="2">
        <f t="shared" si="71"/>
        <v>86.154840188978483</v>
      </c>
      <c r="EB37" s="2">
        <f t="shared" si="72"/>
        <v>100.24508242426924</v>
      </c>
      <c r="EC37" s="2">
        <f t="shared" si="73"/>
        <v>103.05104646194928</v>
      </c>
      <c r="ED37" s="2">
        <f t="shared" si="74"/>
        <v>104.82963740644323</v>
      </c>
      <c r="EE37" s="2">
        <f t="shared" si="75"/>
        <v>112.27654563926509</v>
      </c>
      <c r="EF37" s="2">
        <f t="shared" si="76"/>
        <v>122.49497751960881</v>
      </c>
      <c r="EG37" s="2">
        <f t="shared" si="77"/>
        <v>119.3052614152203</v>
      </c>
      <c r="EH37" s="2">
        <f t="shared" si="78"/>
        <v>118.59958447127863</v>
      </c>
      <c r="EI37" s="2">
        <f t="shared" si="79"/>
        <v>122.74869891172912</v>
      </c>
      <c r="EJ37" s="2">
        <f t="shared" si="80"/>
        <v>122.17354137074588</v>
      </c>
      <c r="EK37" s="2">
        <f t="shared" si="81"/>
        <v>124.18633198245686</v>
      </c>
      <c r="EL37" s="2">
        <f t="shared" si="82"/>
        <v>120.38577137381552</v>
      </c>
      <c r="EM37" s="2">
        <f t="shared" si="83"/>
        <v>140.56160565427354</v>
      </c>
      <c r="EN37" s="2">
        <f t="shared" si="84"/>
        <v>122.64419291733753</v>
      </c>
      <c r="EO37" s="2">
        <f t="shared" si="85"/>
        <v>120.84800260689654</v>
      </c>
      <c r="EQ37" s="2">
        <f t="shared" si="86"/>
        <v>83.830620280913493</v>
      </c>
      <c r="ER37" s="2">
        <f t="shared" si="87"/>
        <v>97.407552633168947</v>
      </c>
      <c r="ES37" s="2">
        <f t="shared" si="87"/>
        <v>101.35558378734804</v>
      </c>
      <c r="ET37" s="2">
        <f t="shared" si="87"/>
        <v>104.19921552265477</v>
      </c>
      <c r="EU37" s="2">
        <f t="shared" si="87"/>
        <v>111.26884942969109</v>
      </c>
      <c r="EV37" s="2">
        <f t="shared" si="87"/>
        <v>119.16432019282141</v>
      </c>
      <c r="EW37" s="2">
        <f t="shared" si="87"/>
        <v>118.90253985237506</v>
      </c>
      <c r="EX37" s="2">
        <f t="shared" si="87"/>
        <v>118.8113896985607</v>
      </c>
      <c r="EY37" s="2">
        <f t="shared" si="87"/>
        <v>122.64220591233432</v>
      </c>
      <c r="EZ37" s="2">
        <f t="shared" si="87"/>
        <v>121.49408699711255</v>
      </c>
      <c r="FA37" s="2">
        <f t="shared" si="87"/>
        <v>123.00158495444049</v>
      </c>
      <c r="FB37" s="2">
        <f t="shared" si="87"/>
        <v>119.55569321326702</v>
      </c>
      <c r="FC37" s="2">
        <f t="shared" si="87"/>
        <v>133.54621145777813</v>
      </c>
      <c r="FD37" s="2">
        <f t="shared" si="87"/>
        <v>123.00343488584399</v>
      </c>
      <c r="FE37" s="2">
        <f t="shared" si="87"/>
        <v>125.45684088051688</v>
      </c>
      <c r="FG37" s="2">
        <f t="shared" si="88"/>
        <v>7.5905097589014592E-2</v>
      </c>
      <c r="FH37" s="2">
        <f t="shared" si="89"/>
        <v>4.3130892887468922E-2</v>
      </c>
      <c r="FI37" s="2">
        <f t="shared" si="89"/>
        <v>4.3751696684651842E-2</v>
      </c>
      <c r="FJ37" s="2">
        <f t="shared" si="89"/>
        <v>4.8812456944230635E-2</v>
      </c>
      <c r="FK37" s="2">
        <f t="shared" si="89"/>
        <v>4.5693500974273216E-2</v>
      </c>
      <c r="FL37" s="2">
        <f t="shared" si="89"/>
        <v>4.4419688113730857E-2</v>
      </c>
      <c r="FM37" s="2">
        <f t="shared" si="89"/>
        <v>4.1106167735029397E-2</v>
      </c>
      <c r="FN37" s="2">
        <f t="shared" si="89"/>
        <v>4.2738674139375182E-2</v>
      </c>
      <c r="FO37" s="2">
        <f t="shared" si="89"/>
        <v>4.0948975281932136E-2</v>
      </c>
      <c r="FP37" s="2">
        <f t="shared" si="89"/>
        <v>3.8064149538247299E-2</v>
      </c>
      <c r="FQ37" s="2">
        <f t="shared" si="89"/>
        <v>3.9077403877054773E-2</v>
      </c>
      <c r="FR37" s="2">
        <f t="shared" si="89"/>
        <v>4.4331588933905861E-2</v>
      </c>
      <c r="FS37" s="2">
        <f t="shared" si="89"/>
        <v>4.3246089978348799E-2</v>
      </c>
      <c r="FT37" s="2">
        <f t="shared" si="89"/>
        <v>4.8080776120455603E-2</v>
      </c>
      <c r="FU37" s="2">
        <f t="shared" si="89"/>
        <v>4.0104506406861667E-2</v>
      </c>
      <c r="FW37" s="2">
        <f t="shared" si="112"/>
        <v>1.2365862058376853E-6</v>
      </c>
      <c r="FX37" s="2">
        <f t="shared" si="90"/>
        <v>1.3927315216413262E-6</v>
      </c>
      <c r="FY37" s="2">
        <f t="shared" si="90"/>
        <v>1.374936896737387E-6</v>
      </c>
      <c r="FZ37" s="2">
        <f t="shared" si="90"/>
        <v>1.6570108212032891E-6</v>
      </c>
      <c r="GA37" s="2">
        <f t="shared" si="90"/>
        <v>1.4762178110549278E-6</v>
      </c>
      <c r="GB37" s="2">
        <f t="shared" si="90"/>
        <v>1.5317800931418524E-6</v>
      </c>
      <c r="GC37" s="2">
        <f t="shared" si="90"/>
        <v>1.5326182519055313E-6</v>
      </c>
      <c r="GD37" s="2">
        <f t="shared" si="90"/>
        <v>1.6384622347268458E-6</v>
      </c>
      <c r="GE37" s="2">
        <f t="shared" si="90"/>
        <v>2.2107027009096371E-6</v>
      </c>
      <c r="GF37" s="2">
        <f t="shared" si="90"/>
        <v>2.0315667875935042E-6</v>
      </c>
      <c r="GG37" s="2">
        <f t="shared" si="90"/>
        <v>1.3446566488672187E-6</v>
      </c>
      <c r="GH37" s="2">
        <f t="shared" si="90"/>
        <v>1.3169122631706392E-6</v>
      </c>
      <c r="GI37" s="2">
        <f t="shared" si="90"/>
        <v>1.1818986433889913E-6</v>
      </c>
      <c r="GJ37" s="2">
        <f t="shared" si="90"/>
        <v>7.8445829710005099E-7</v>
      </c>
      <c r="GK37" s="2">
        <f t="shared" si="90"/>
        <v>7.0536490600276061E-7</v>
      </c>
      <c r="GM37" s="86">
        <f t="shared" si="113"/>
        <v>7.2362904237565704E-7</v>
      </c>
      <c r="GN37" s="86">
        <f t="shared" si="91"/>
        <v>1.3975693229182865E-10</v>
      </c>
      <c r="GO37" s="86">
        <f t="shared" si="91"/>
        <v>1.7272959120965062E-10</v>
      </c>
      <c r="GP37" s="86">
        <f t="shared" si="91"/>
        <v>6.2367428810012657E-10</v>
      </c>
      <c r="GQ37" s="86">
        <f t="shared" si="91"/>
        <v>1.8822154294196583E-10</v>
      </c>
      <c r="GR37" s="86">
        <f t="shared" si="91"/>
        <v>3.858348393155777E-11</v>
      </c>
      <c r="GS37" s="86">
        <f t="shared" si="91"/>
        <v>1.9820252741034498E-11</v>
      </c>
      <c r="GT37" s="86">
        <f t="shared" si="91"/>
        <v>4.7962638834375216E-11</v>
      </c>
      <c r="GU37" s="86">
        <f t="shared" si="91"/>
        <v>6.9434935539273344E-12</v>
      </c>
      <c r="GV37" s="86">
        <f t="shared" si="91"/>
        <v>1.3927503734104029E-12</v>
      </c>
      <c r="GW37" s="86">
        <f t="shared" si="91"/>
        <v>6.4624354821197211E-12</v>
      </c>
      <c r="GX37" s="86">
        <f t="shared" si="91"/>
        <v>1.5695722112582636E-10</v>
      </c>
      <c r="GY37" s="86">
        <f t="shared" si="91"/>
        <v>4.0227250601804587E-11</v>
      </c>
      <c r="GZ37" s="86">
        <f t="shared" si="91"/>
        <v>5.3606537582333925E-10</v>
      </c>
      <c r="HA37" s="86">
        <f t="shared" si="91"/>
        <v>7.2145286179375E-12</v>
      </c>
      <c r="HC37" s="86">
        <f t="shared" si="145"/>
        <v>8.1955284489312186E-20</v>
      </c>
      <c r="HD37" s="86">
        <f t="shared" si="92"/>
        <v>9.7995767604196613E-28</v>
      </c>
      <c r="HE37" s="86">
        <f t="shared" si="92"/>
        <v>9.6041195269788846E-28</v>
      </c>
      <c r="HF37" s="86">
        <f t="shared" si="92"/>
        <v>1.963661904052716E-26</v>
      </c>
      <c r="HG37" s="86">
        <f t="shared" si="92"/>
        <v>3.7873999420306196E-28</v>
      </c>
      <c r="HH37" s="86">
        <f t="shared" si="92"/>
        <v>3.384705053963737E-26</v>
      </c>
      <c r="HI37" s="86">
        <f t="shared" si="92"/>
        <v>2.3895502919978643E-28</v>
      </c>
      <c r="HJ37" s="86">
        <f t="shared" si="92"/>
        <v>4.2441386027505564E-32</v>
      </c>
      <c r="HK37" s="86">
        <f t="shared" si="92"/>
        <v>1.187190647154072E-29</v>
      </c>
      <c r="HL37" s="86">
        <f t="shared" si="92"/>
        <v>7.9610208707399561E-30</v>
      </c>
      <c r="HM37" s="86">
        <f t="shared" si="92"/>
        <v>7.5482018325563509E-30</v>
      </c>
      <c r="HN37" s="86">
        <f t="shared" si="92"/>
        <v>1.3409331981387319E-29</v>
      </c>
      <c r="HO37" s="86">
        <f t="shared" si="92"/>
        <v>7.732602368264572E-25</v>
      </c>
      <c r="HP37" s="86">
        <f t="shared" si="92"/>
        <v>2.4613513699940085E-26</v>
      </c>
      <c r="HQ37" s="86">
        <f t="shared" si="92"/>
        <v>4.6737285158730428E-33</v>
      </c>
      <c r="HS37" s="86">
        <f t="shared" si="114"/>
        <v>6.5510177691643443E-84</v>
      </c>
      <c r="HT37" s="86">
        <f t="shared" si="93"/>
        <v>2.6399376803137873E-116</v>
      </c>
      <c r="HU37" s="86">
        <f t="shared" si="93"/>
        <v>5.0175509668318161E-116</v>
      </c>
      <c r="HV37" s="86">
        <f t="shared" si="93"/>
        <v>2.5549209462406024E-111</v>
      </c>
      <c r="HW37" s="86">
        <f t="shared" si="93"/>
        <v>1.2263740528224875E-120</v>
      </c>
      <c r="HX37" s="86">
        <f t="shared" si="93"/>
        <v>4.5109956482609532E-113</v>
      </c>
      <c r="HY37" s="86">
        <f t="shared" si="93"/>
        <v>1.6172750665942861E-121</v>
      </c>
      <c r="HZ37" s="86">
        <f t="shared" si="93"/>
        <v>9.6955140169627324E-138</v>
      </c>
      <c r="IA37" s="86">
        <f t="shared" si="93"/>
        <v>1.281594332239317E-125</v>
      </c>
      <c r="IB37" s="86">
        <f t="shared" si="93"/>
        <v>1.3590627821072637E-126</v>
      </c>
      <c r="IC37" s="86">
        <f t="shared" si="93"/>
        <v>8.4475446052338302E-128</v>
      </c>
      <c r="ID37" s="86">
        <f t="shared" si="93"/>
        <v>7.9056510530125224E-128</v>
      </c>
      <c r="IE37" s="86">
        <f t="shared" si="93"/>
        <v>4.3360125435118791E-106</v>
      </c>
      <c r="IF37" s="86">
        <f t="shared" si="93"/>
        <v>1.2644926812955365E-57</v>
      </c>
      <c r="IG37" s="86">
        <f t="shared" si="93"/>
        <v>5.4958883677109478E-39</v>
      </c>
      <c r="II37" s="86">
        <f t="shared" si="115"/>
        <v>9.6842807033402778E-256</v>
      </c>
      <c r="IJ37" s="86">
        <f t="shared" si="116"/>
        <v>0</v>
      </c>
      <c r="IK37" s="86">
        <f t="shared" si="117"/>
        <v>0</v>
      </c>
      <c r="IL37" s="86">
        <f t="shared" si="118"/>
        <v>0</v>
      </c>
      <c r="IM37" s="86">
        <f t="shared" si="119"/>
        <v>0</v>
      </c>
      <c r="IN37" s="86">
        <f t="shared" si="120"/>
        <v>0</v>
      </c>
      <c r="IO37" s="86">
        <f t="shared" si="121"/>
        <v>0</v>
      </c>
      <c r="IP37" s="86">
        <f t="shared" si="122"/>
        <v>0</v>
      </c>
      <c r="IQ37" s="86">
        <f t="shared" si="123"/>
        <v>0</v>
      </c>
      <c r="IR37" s="86">
        <f t="shared" si="124"/>
        <v>0</v>
      </c>
      <c r="IS37" s="86">
        <f t="shared" si="125"/>
        <v>0</v>
      </c>
      <c r="IT37" s="86">
        <f t="shared" si="126"/>
        <v>0</v>
      </c>
      <c r="IU37" s="86">
        <f t="shared" si="127"/>
        <v>0</v>
      </c>
      <c r="IV37" s="86">
        <f t="shared" si="128"/>
        <v>1.5926723999748786E-139</v>
      </c>
      <c r="IW37" s="86">
        <f t="shared" si="129"/>
        <v>9.6262176202062257E-99</v>
      </c>
      <c r="IY37" s="86">
        <f t="shared" si="130"/>
        <v>7.2362904237573899E-7</v>
      </c>
      <c r="IZ37" s="86">
        <f t="shared" si="131"/>
        <v>1.3975693229182865E-10</v>
      </c>
      <c r="JA37" s="86">
        <f t="shared" si="132"/>
        <v>1.7272959120965062E-10</v>
      </c>
      <c r="JB37" s="86">
        <f t="shared" si="133"/>
        <v>6.2367428810012657E-10</v>
      </c>
      <c r="JC37" s="86">
        <f t="shared" si="134"/>
        <v>1.8822154294196583E-10</v>
      </c>
      <c r="JD37" s="86">
        <f t="shared" si="135"/>
        <v>3.8583483931557802E-11</v>
      </c>
      <c r="JE37" s="86">
        <f t="shared" si="136"/>
        <v>1.9820252741034498E-11</v>
      </c>
      <c r="JF37" s="86">
        <f t="shared" si="137"/>
        <v>4.7962638834375216E-11</v>
      </c>
      <c r="JG37" s="86">
        <f t="shared" si="138"/>
        <v>6.9434935539273344E-12</v>
      </c>
      <c r="JH37" s="86">
        <f t="shared" si="139"/>
        <v>1.3927503734104029E-12</v>
      </c>
      <c r="JI37" s="86">
        <f t="shared" si="140"/>
        <v>6.4624354821197211E-12</v>
      </c>
      <c r="JJ37" s="86">
        <f t="shared" si="141"/>
        <v>1.5695722112582636E-10</v>
      </c>
      <c r="JK37" s="86">
        <f t="shared" si="142"/>
        <v>4.0227250601805363E-11</v>
      </c>
      <c r="JL37" s="86">
        <f t="shared" si="143"/>
        <v>5.3606537582333925E-10</v>
      </c>
      <c r="JM37" s="86">
        <f t="shared" si="144"/>
        <v>7.2145286179375E-12</v>
      </c>
    </row>
    <row r="38" spans="2:273" x14ac:dyDescent="0.25">
      <c r="B38" s="2">
        <v>11</v>
      </c>
      <c r="C38" s="37">
        <v>81.227000000000004</v>
      </c>
      <c r="D38" s="37">
        <v>94.147999999999996</v>
      </c>
      <c r="E38" s="37">
        <v>100.34399999999999</v>
      </c>
      <c r="F38" s="37">
        <v>104.581</v>
      </c>
      <c r="G38" s="37">
        <v>110.21</v>
      </c>
      <c r="H38" s="37">
        <v>115.548</v>
      </c>
      <c r="I38" s="37">
        <v>117.871</v>
      </c>
      <c r="J38" s="37">
        <v>116.935</v>
      </c>
      <c r="K38" s="37">
        <v>118.161</v>
      </c>
      <c r="L38" s="37">
        <v>118.21</v>
      </c>
      <c r="M38" s="37">
        <v>120.032</v>
      </c>
      <c r="N38" s="37">
        <v>118.113</v>
      </c>
      <c r="O38" s="37">
        <v>124.733</v>
      </c>
      <c r="P38" s="37">
        <v>120.873</v>
      </c>
      <c r="Q38" s="37">
        <v>119.1587</v>
      </c>
      <c r="S38" s="4">
        <f t="shared" si="8"/>
        <v>82.832356822857776</v>
      </c>
      <c r="T38" s="4">
        <f t="shared" si="9"/>
        <v>94.174811462064895</v>
      </c>
      <c r="U38" s="4">
        <f t="shared" si="10"/>
        <v>100.24276576215063</v>
      </c>
      <c r="V38" s="4">
        <f t="shared" si="11"/>
        <v>104.79391475198121</v>
      </c>
      <c r="W38" s="4">
        <f t="shared" si="12"/>
        <v>110.06581123822272</v>
      </c>
      <c r="X38" s="4">
        <f t="shared" si="13"/>
        <v>116.04427519734945</v>
      </c>
      <c r="Y38" s="4">
        <f t="shared" si="14"/>
        <v>118.04371089383248</v>
      </c>
      <c r="Z38" s="4">
        <f t="shared" si="15"/>
        <v>117.89956631743479</v>
      </c>
      <c r="AA38" s="4">
        <f t="shared" si="16"/>
        <v>118.63073255267908</v>
      </c>
      <c r="AB38" s="4">
        <f t="shared" si="17"/>
        <v>117.65564004656666</v>
      </c>
      <c r="AC38" s="4">
        <f t="shared" si="18"/>
        <v>119.63598168166877</v>
      </c>
      <c r="AD38" s="4">
        <f t="shared" si="19"/>
        <v>118.61570331879061</v>
      </c>
      <c r="AE38" s="4">
        <f t="shared" si="20"/>
        <v>125.06051001064129</v>
      </c>
      <c r="AF38" s="4">
        <f t="shared" si="21"/>
        <v>120.49921216805643</v>
      </c>
      <c r="AG38" s="4">
        <f t="shared" si="22"/>
        <v>118.74612202396057</v>
      </c>
      <c r="AI38" s="4">
        <f t="shared" si="23"/>
        <v>-1.6053568228577717</v>
      </c>
      <c r="AJ38" s="4">
        <f t="shared" si="24"/>
        <v>-2.6811462064898706E-2</v>
      </c>
      <c r="AK38" s="4">
        <f t="shared" si="25"/>
        <v>0.10123423784936847</v>
      </c>
      <c r="AL38" s="4">
        <f t="shared" si="26"/>
        <v>-0.21291475198120224</v>
      </c>
      <c r="AM38" s="4">
        <f t="shared" si="27"/>
        <v>0.14418876177727213</v>
      </c>
      <c r="AN38" s="4">
        <f t="shared" si="28"/>
        <v>-0.49627519734944769</v>
      </c>
      <c r="AO38" s="4">
        <f t="shared" si="29"/>
        <v>-0.1727108938324875</v>
      </c>
      <c r="AP38" s="4">
        <f t="shared" si="30"/>
        <v>-0.96456631743478738</v>
      </c>
      <c r="AQ38" s="4">
        <f t="shared" si="31"/>
        <v>-0.46973255267907632</v>
      </c>
      <c r="AR38" s="4">
        <f t="shared" si="32"/>
        <v>0.55435995343333389</v>
      </c>
      <c r="AS38" s="4">
        <f t="shared" si="33"/>
        <v>0.39601831833122958</v>
      </c>
      <c r="AT38" s="4">
        <f t="shared" si="34"/>
        <v>-0.50270331879060848</v>
      </c>
      <c r="AU38" s="4">
        <f t="shared" si="35"/>
        <v>-0.32751001064129071</v>
      </c>
      <c r="AV38" s="4">
        <f t="shared" si="36"/>
        <v>0.37378783194357368</v>
      </c>
      <c r="AW38" s="4">
        <f t="shared" si="36"/>
        <v>0.41257797603942947</v>
      </c>
      <c r="AY38" s="2">
        <f t="shared" si="96"/>
        <v>82.831271891091205</v>
      </c>
      <c r="AZ38" s="2">
        <f t="shared" si="37"/>
        <v>94.174811053562763</v>
      </c>
      <c r="BA38" s="2">
        <f t="shared" si="37"/>
        <v>100.24276526808573</v>
      </c>
      <c r="BB38" s="2">
        <f t="shared" si="37"/>
        <v>104.79391316354825</v>
      </c>
      <c r="BC38" s="2">
        <f t="shared" si="37"/>
        <v>110.0658107395988</v>
      </c>
      <c r="BD38" s="2">
        <f t="shared" si="37"/>
        <v>116.04427508577838</v>
      </c>
      <c r="BE38" s="2">
        <f t="shared" si="37"/>
        <v>118.04371083644477</v>
      </c>
      <c r="BF38" s="2">
        <f t="shared" si="37"/>
        <v>117.89956618556846</v>
      </c>
      <c r="BG38" s="2">
        <f t="shared" si="37"/>
        <v>118.63073253126322</v>
      </c>
      <c r="BH38" s="2">
        <f t="shared" si="37"/>
        <v>117.65564004185464</v>
      </c>
      <c r="BI38" s="2">
        <f t="shared" si="37"/>
        <v>119.63598166219036</v>
      </c>
      <c r="BJ38" s="2">
        <f t="shared" si="37"/>
        <v>118.61570293947698</v>
      </c>
      <c r="BK38" s="2">
        <f t="shared" si="37"/>
        <v>125.06050990586088</v>
      </c>
      <c r="BL38" s="2">
        <f t="shared" si="37"/>
        <v>120.49921106785351</v>
      </c>
      <c r="BM38" s="2">
        <f t="shared" si="37"/>
        <v>118.74612200863805</v>
      </c>
      <c r="BO38" s="2">
        <f t="shared" si="38"/>
        <v>81.227000000000004</v>
      </c>
      <c r="BP38" s="2">
        <f t="shared" si="39"/>
        <v>94.147999999999996</v>
      </c>
      <c r="BQ38" s="2">
        <f t="shared" si="40"/>
        <v>100.34399999999999</v>
      </c>
      <c r="BR38" s="2">
        <f t="shared" si="41"/>
        <v>104.581</v>
      </c>
      <c r="BS38" s="2">
        <f t="shared" si="42"/>
        <v>110.21</v>
      </c>
      <c r="BT38" s="2">
        <f t="shared" si="43"/>
        <v>115.548</v>
      </c>
      <c r="BU38" s="2">
        <f t="shared" si="44"/>
        <v>117.871</v>
      </c>
      <c r="BV38" s="2">
        <f t="shared" si="45"/>
        <v>116.935</v>
      </c>
      <c r="BW38" s="2">
        <f t="shared" si="46"/>
        <v>118.161</v>
      </c>
      <c r="BX38" s="2">
        <f t="shared" si="47"/>
        <v>118.21</v>
      </c>
      <c r="BY38" s="2">
        <f t="shared" si="48"/>
        <v>120.032</v>
      </c>
      <c r="BZ38" s="2">
        <f t="shared" si="49"/>
        <v>118.113</v>
      </c>
      <c r="CA38" s="2">
        <f t="shared" si="50"/>
        <v>124.733</v>
      </c>
      <c r="CB38" s="2">
        <f t="shared" si="51"/>
        <v>120.873</v>
      </c>
      <c r="CC38" s="2">
        <f t="shared" si="52"/>
        <v>119.1587</v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82.544383831199596</v>
      </c>
      <c r="DL38" s="2">
        <f t="shared" si="70"/>
        <v>93.882777710661472</v>
      </c>
      <c r="DM38" s="2">
        <f t="shared" si="70"/>
        <v>100.10799848988221</v>
      </c>
      <c r="DN38" s="2">
        <f t="shared" si="70"/>
        <v>104.7969220754666</v>
      </c>
      <c r="DO38" s="2">
        <f t="shared" si="70"/>
        <v>109.95487526427064</v>
      </c>
      <c r="DP38" s="2">
        <f t="shared" si="70"/>
        <v>115.72259287224404</v>
      </c>
      <c r="DQ38" s="2">
        <f t="shared" si="70"/>
        <v>117.98907674418605</v>
      </c>
      <c r="DR38" s="2">
        <f t="shared" si="70"/>
        <v>117.86935369978856</v>
      </c>
      <c r="DS38" s="2">
        <f t="shared" si="70"/>
        <v>118.4428067147449</v>
      </c>
      <c r="DT38" s="2">
        <f t="shared" si="70"/>
        <v>117.46425505226482</v>
      </c>
      <c r="DU38" s="2">
        <f t="shared" si="70"/>
        <v>119.43828148595591</v>
      </c>
      <c r="DV38" s="2">
        <f t="shared" si="70"/>
        <v>118.53041860465117</v>
      </c>
      <c r="DW38" s="2">
        <f t="shared" si="70"/>
        <v>124.30277106614315</v>
      </c>
      <c r="DX38" s="2">
        <f t="shared" si="70"/>
        <v>120.38527763822488</v>
      </c>
      <c r="DY38" s="2">
        <f t="shared" si="70"/>
        <v>118.65268604651159</v>
      </c>
      <c r="EA38" s="2">
        <f t="shared" si="71"/>
        <v>86.016666603821719</v>
      </c>
      <c r="EB38" s="2">
        <f t="shared" si="72"/>
        <v>100.08366454981966</v>
      </c>
      <c r="EC38" s="2">
        <f t="shared" si="73"/>
        <v>102.92914369635706</v>
      </c>
      <c r="ED38" s="2">
        <f t="shared" si="74"/>
        <v>104.74046017154015</v>
      </c>
      <c r="EE38" s="2">
        <f t="shared" si="75"/>
        <v>112.1788645228559</v>
      </c>
      <c r="EF38" s="2">
        <f t="shared" si="76"/>
        <v>122.35568803124282</v>
      </c>
      <c r="EG38" s="2">
        <f t="shared" si="77"/>
        <v>119.20604993324433</v>
      </c>
      <c r="EH38" s="2">
        <f t="shared" si="78"/>
        <v>118.51671549486514</v>
      </c>
      <c r="EI38" s="2">
        <f t="shared" si="79"/>
        <v>122.64480990824381</v>
      </c>
      <c r="EJ38" s="2">
        <f t="shared" si="80"/>
        <v>122.06668415427774</v>
      </c>
      <c r="EK38" s="2">
        <f t="shared" si="81"/>
        <v>124.06975746215154</v>
      </c>
      <c r="EL38" s="2">
        <f t="shared" si="82"/>
        <v>120.29245771373814</v>
      </c>
      <c r="EM38" s="2">
        <f t="shared" si="83"/>
        <v>140.34948462656479</v>
      </c>
      <c r="EN38" s="2">
        <f t="shared" si="84"/>
        <v>122.55642080142898</v>
      </c>
      <c r="EO38" s="2">
        <f t="shared" si="85"/>
        <v>120.7856407337931</v>
      </c>
      <c r="EQ38" s="2">
        <f t="shared" si="86"/>
        <v>83.715020848164357</v>
      </c>
      <c r="ER38" s="2">
        <f t="shared" si="87"/>
        <v>97.273250450783337</v>
      </c>
      <c r="ES38" s="2">
        <f t="shared" si="87"/>
        <v>101.2499256138605</v>
      </c>
      <c r="ET38" s="2">
        <f t="shared" si="87"/>
        <v>104.1162417562221</v>
      </c>
      <c r="EU38" s="2">
        <f t="shared" si="87"/>
        <v>111.18092614296951</v>
      </c>
      <c r="EV38" s="2">
        <f t="shared" si="87"/>
        <v>119.05770903832469</v>
      </c>
      <c r="EW38" s="2">
        <f t="shared" si="87"/>
        <v>118.80713749961427</v>
      </c>
      <c r="EX38" s="2">
        <f t="shared" si="87"/>
        <v>118.72639489906763</v>
      </c>
      <c r="EY38" s="2">
        <f t="shared" si="87"/>
        <v>122.53931808175938</v>
      </c>
      <c r="EZ38" s="2">
        <f t="shared" si="87"/>
        <v>121.39394073888582</v>
      </c>
      <c r="FA38" s="2">
        <f t="shared" si="87"/>
        <v>122.89641324119276</v>
      </c>
      <c r="FB38" s="2">
        <f t="shared" si="87"/>
        <v>119.47045446947978</v>
      </c>
      <c r="FC38" s="2">
        <f t="shared" si="87"/>
        <v>133.40226663386767</v>
      </c>
      <c r="FD38" s="2">
        <f t="shared" si="87"/>
        <v>122.91136732693207</v>
      </c>
      <c r="FE38" s="2">
        <f t="shared" si="87"/>
        <v>125.34517982004184</v>
      </c>
      <c r="FG38" s="2">
        <f t="shared" si="88"/>
        <v>8.2623219206486687E-2</v>
      </c>
      <c r="FH38" s="2">
        <f t="shared" si="89"/>
        <v>4.7096107743683523E-2</v>
      </c>
      <c r="FI38" s="2">
        <f t="shared" si="89"/>
        <v>4.7771135446504701E-2</v>
      </c>
      <c r="FJ38" s="2">
        <f t="shared" si="89"/>
        <v>5.3270923963913287E-2</v>
      </c>
      <c r="FK38" s="2">
        <f t="shared" si="89"/>
        <v>4.988202627476717E-2</v>
      </c>
      <c r="FL38" s="2">
        <f t="shared" si="89"/>
        <v>4.8497382441765352E-2</v>
      </c>
      <c r="FM38" s="2">
        <f t="shared" si="89"/>
        <v>4.4893973930731246E-2</v>
      </c>
      <c r="FN38" s="2">
        <f t="shared" si="89"/>
        <v>4.6669589266287614E-2</v>
      </c>
      <c r="FO38" s="2">
        <f t="shared" si="89"/>
        <v>4.4722972252820611E-2</v>
      </c>
      <c r="FP38" s="2">
        <f t="shared" si="89"/>
        <v>4.1583799321968429E-2</v>
      </c>
      <c r="FQ38" s="2">
        <f t="shared" si="89"/>
        <v>4.268658786388204E-2</v>
      </c>
      <c r="FR38" s="2">
        <f t="shared" si="89"/>
        <v>4.8401605463936861E-2</v>
      </c>
      <c r="FS38" s="2">
        <f t="shared" si="89"/>
        <v>4.7221372771724709E-2</v>
      </c>
      <c r="FT38" s="2">
        <f t="shared" si="89"/>
        <v>5.2476099344966096E-2</v>
      </c>
      <c r="FU38" s="2">
        <f t="shared" si="89"/>
        <v>4.3804229062009439E-2</v>
      </c>
      <c r="FW38" s="2">
        <f t="shared" si="112"/>
        <v>1.3558896505899268E-6</v>
      </c>
      <c r="FX38" s="2">
        <f t="shared" si="90"/>
        <v>1.5270995413673799E-6</v>
      </c>
      <c r="FY38" s="2">
        <f t="shared" si="90"/>
        <v>1.5075881283615951E-6</v>
      </c>
      <c r="FZ38" s="2">
        <f t="shared" si="90"/>
        <v>1.8168759457670919E-6</v>
      </c>
      <c r="GA38" s="2">
        <f t="shared" si="90"/>
        <v>1.6186404120485971E-6</v>
      </c>
      <c r="GB38" s="2">
        <f t="shared" si="90"/>
        <v>1.6795632252046867E-6</v>
      </c>
      <c r="GC38" s="2">
        <f t="shared" si="90"/>
        <v>1.6804822477422604E-6</v>
      </c>
      <c r="GD38" s="2">
        <f t="shared" si="90"/>
        <v>1.7965378315927223E-6</v>
      </c>
      <c r="GE38" s="2">
        <f t="shared" si="90"/>
        <v>2.4239867927031906E-6</v>
      </c>
      <c r="GF38" s="2">
        <f t="shared" si="90"/>
        <v>2.2275682499973224E-6</v>
      </c>
      <c r="GG38" s="2">
        <f t="shared" si="90"/>
        <v>1.4743865055096382E-6</v>
      </c>
      <c r="GH38" s="2">
        <f t="shared" si="90"/>
        <v>1.4439653993395863E-6</v>
      </c>
      <c r="GI38" s="2">
        <f t="shared" si="90"/>
        <v>1.2959259447561084E-6</v>
      </c>
      <c r="GJ38" s="2">
        <f t="shared" si="90"/>
        <v>8.6014135345563565E-7</v>
      </c>
      <c r="GK38" s="2">
        <f t="shared" si="90"/>
        <v>7.7341718712376926E-7</v>
      </c>
      <c r="GM38" s="86">
        <f t="shared" si="113"/>
        <v>1.1477794256848086E-6</v>
      </c>
      <c r="GN38" s="86">
        <f t="shared" si="91"/>
        <v>2.9806101243541556E-10</v>
      </c>
      <c r="GO38" s="86">
        <f t="shared" si="91"/>
        <v>3.6608208924950053E-10</v>
      </c>
      <c r="GP38" s="86">
        <f t="shared" si="91"/>
        <v>1.2786072553034583E-9</v>
      </c>
      <c r="GQ38" s="86">
        <f t="shared" si="91"/>
        <v>4.0174436051074653E-10</v>
      </c>
      <c r="GR38" s="86">
        <f t="shared" si="91"/>
        <v>8.8100889742875761E-11</v>
      </c>
      <c r="GS38" s="86">
        <f t="shared" si="91"/>
        <v>4.5701131431416166E-11</v>
      </c>
      <c r="GT38" s="86">
        <f t="shared" si="91"/>
        <v>1.0726434691675109E-10</v>
      </c>
      <c r="GU38" s="86">
        <f t="shared" si="91"/>
        <v>1.679097433090122E-11</v>
      </c>
      <c r="GV38" s="86">
        <f t="shared" si="91"/>
        <v>3.5501480407757603E-12</v>
      </c>
      <c r="GW38" s="86">
        <f t="shared" si="91"/>
        <v>1.5471733948817106E-11</v>
      </c>
      <c r="GX38" s="86">
        <f t="shared" si="91"/>
        <v>3.3527006979643294E-10</v>
      </c>
      <c r="GY38" s="86">
        <f t="shared" si="91"/>
        <v>9.0998687237678582E-11</v>
      </c>
      <c r="GZ38" s="86">
        <f t="shared" si="91"/>
        <v>1.1028081078454206E-9</v>
      </c>
      <c r="HA38" s="86">
        <f t="shared" si="91"/>
        <v>1.731162759172006E-11</v>
      </c>
      <c r="HC38" s="86">
        <f t="shared" si="145"/>
        <v>2.3899529026035696E-19</v>
      </c>
      <c r="HD38" s="86">
        <f t="shared" si="92"/>
        <v>4.4483656921277578E-27</v>
      </c>
      <c r="HE38" s="86">
        <f t="shared" si="92"/>
        <v>4.3611053200834675E-27</v>
      </c>
      <c r="HF38" s="86">
        <f t="shared" si="92"/>
        <v>8.4742099331586717E-26</v>
      </c>
      <c r="HG38" s="86">
        <f t="shared" si="92"/>
        <v>1.8119668684682224E-27</v>
      </c>
      <c r="HH38" s="86">
        <f t="shared" si="92"/>
        <v>1.4578169408519144E-25</v>
      </c>
      <c r="HI38" s="86">
        <f t="shared" si="92"/>
        <v>1.1570308125567245E-27</v>
      </c>
      <c r="HJ38" s="86">
        <f t="shared" si="92"/>
        <v>2.5857647332439526E-31</v>
      </c>
      <c r="HK38" s="86">
        <f t="shared" si="92"/>
        <v>6.3853743680865896E-29</v>
      </c>
      <c r="HL38" s="86">
        <f t="shared" si="92"/>
        <v>4.2985368330672654E-29</v>
      </c>
      <c r="HM38" s="86">
        <f t="shared" si="92"/>
        <v>4.0001038910619222E-29</v>
      </c>
      <c r="HN38" s="86">
        <f t="shared" si="92"/>
        <v>6.9457111968024735E-29</v>
      </c>
      <c r="HO38" s="86">
        <f t="shared" si="92"/>
        <v>2.9938708995351232E-24</v>
      </c>
      <c r="HP38" s="86">
        <f t="shared" si="92"/>
        <v>1.0452501893376373E-25</v>
      </c>
      <c r="HQ38" s="86">
        <f t="shared" si="92"/>
        <v>2.9433300748627529E-32</v>
      </c>
      <c r="HS38" s="86">
        <f t="shared" si="114"/>
        <v>1.5836760266876953E-82</v>
      </c>
      <c r="HT38" s="86">
        <f t="shared" si="93"/>
        <v>2.2624520412447755E-114</v>
      </c>
      <c r="HU38" s="86">
        <f t="shared" si="93"/>
        <v>4.2778517028543797E-114</v>
      </c>
      <c r="HV38" s="86">
        <f t="shared" si="93"/>
        <v>1.9115423620564855E-109</v>
      </c>
      <c r="HW38" s="86">
        <f t="shared" si="93"/>
        <v>1.290130018579253E-118</v>
      </c>
      <c r="HX38" s="86">
        <f t="shared" si="93"/>
        <v>3.545618120059351E-111</v>
      </c>
      <c r="HY38" s="86">
        <f t="shared" si="93"/>
        <v>1.7631042683914161E-119</v>
      </c>
      <c r="HZ38" s="86">
        <f t="shared" si="93"/>
        <v>2.0779081306895439E-135</v>
      </c>
      <c r="IA38" s="86">
        <f t="shared" si="93"/>
        <v>1.8473342791720298E-123</v>
      </c>
      <c r="IB38" s="86">
        <f t="shared" si="93"/>
        <v>1.9901425183880645E-124</v>
      </c>
      <c r="IC38" s="86">
        <f t="shared" si="93"/>
        <v>1.1961207917847353E-125</v>
      </c>
      <c r="ID38" s="86">
        <f t="shared" si="93"/>
        <v>1.0692983093142251E-125</v>
      </c>
      <c r="IE38" s="86">
        <f t="shared" si="93"/>
        <v>2.4346507983719846E-104</v>
      </c>
      <c r="IF38" s="86">
        <f t="shared" si="93"/>
        <v>1.0439790896529142E-56</v>
      </c>
      <c r="IG38" s="86">
        <f t="shared" si="93"/>
        <v>2.2099784864706612E-38</v>
      </c>
      <c r="II38" s="86">
        <f t="shared" si="115"/>
        <v>2.5619073453193528E-252</v>
      </c>
      <c r="IJ38" s="86">
        <f t="shared" si="116"/>
        <v>0</v>
      </c>
      <c r="IK38" s="86">
        <f t="shared" si="117"/>
        <v>0</v>
      </c>
      <c r="IL38" s="86">
        <f t="shared" si="118"/>
        <v>0</v>
      </c>
      <c r="IM38" s="86">
        <f t="shared" si="119"/>
        <v>0</v>
      </c>
      <c r="IN38" s="86">
        <f t="shared" si="120"/>
        <v>0</v>
      </c>
      <c r="IO38" s="86">
        <f t="shared" si="121"/>
        <v>0</v>
      </c>
      <c r="IP38" s="86">
        <f t="shared" si="122"/>
        <v>0</v>
      </c>
      <c r="IQ38" s="86">
        <f t="shared" si="123"/>
        <v>0</v>
      </c>
      <c r="IR38" s="86">
        <f t="shared" si="124"/>
        <v>0</v>
      </c>
      <c r="IS38" s="86">
        <f t="shared" si="125"/>
        <v>0</v>
      </c>
      <c r="IT38" s="86">
        <f t="shared" si="126"/>
        <v>0</v>
      </c>
      <c r="IU38" s="86">
        <f t="shared" si="127"/>
        <v>0</v>
      </c>
      <c r="IV38" s="86">
        <f t="shared" si="128"/>
        <v>9.9567092025448745E-138</v>
      </c>
      <c r="IW38" s="86">
        <f t="shared" si="129"/>
        <v>1.7312823868187087E-97</v>
      </c>
      <c r="IY38" s="86">
        <f t="shared" si="130"/>
        <v>1.1477794256850477E-6</v>
      </c>
      <c r="IZ38" s="86">
        <f t="shared" si="131"/>
        <v>2.9806101243541556E-10</v>
      </c>
      <c r="JA38" s="86">
        <f t="shared" si="132"/>
        <v>3.6608208924950053E-10</v>
      </c>
      <c r="JB38" s="86">
        <f t="shared" si="133"/>
        <v>1.2786072553034583E-9</v>
      </c>
      <c r="JC38" s="86">
        <f t="shared" si="134"/>
        <v>4.0174436051074653E-10</v>
      </c>
      <c r="JD38" s="86">
        <f t="shared" si="135"/>
        <v>8.8100889742875903E-11</v>
      </c>
      <c r="JE38" s="86">
        <f t="shared" si="136"/>
        <v>4.5701131431416166E-11</v>
      </c>
      <c r="JF38" s="86">
        <f t="shared" si="137"/>
        <v>1.0726434691675109E-10</v>
      </c>
      <c r="JG38" s="86">
        <f t="shared" si="138"/>
        <v>1.679097433090122E-11</v>
      </c>
      <c r="JH38" s="86">
        <f t="shared" si="139"/>
        <v>3.5501480407757603E-12</v>
      </c>
      <c r="JI38" s="86">
        <f t="shared" si="140"/>
        <v>1.5471733948817106E-11</v>
      </c>
      <c r="JJ38" s="86">
        <f t="shared" si="141"/>
        <v>3.3527006979643294E-10</v>
      </c>
      <c r="JK38" s="86">
        <f t="shared" si="142"/>
        <v>9.099868723768158E-11</v>
      </c>
      <c r="JL38" s="86">
        <f t="shared" si="143"/>
        <v>1.1028081078454208E-9</v>
      </c>
      <c r="JM38" s="86">
        <f t="shared" si="144"/>
        <v>1.731162759172006E-11</v>
      </c>
    </row>
    <row r="39" spans="2:273" x14ac:dyDescent="0.25">
      <c r="B39" s="2">
        <v>12</v>
      </c>
      <c r="C39" s="37">
        <v>81.847999999999999</v>
      </c>
      <c r="D39" s="37">
        <v>94.114999999999995</v>
      </c>
      <c r="E39" s="37">
        <v>100.672</v>
      </c>
      <c r="F39" s="37">
        <v>104.565</v>
      </c>
      <c r="G39" s="37">
        <v>109.968</v>
      </c>
      <c r="H39" s="37">
        <v>115.48399999999999</v>
      </c>
      <c r="I39" s="37">
        <v>117.661</v>
      </c>
      <c r="J39" s="37">
        <v>117.758</v>
      </c>
      <c r="K39" s="37">
        <v>118.968</v>
      </c>
      <c r="L39" s="37">
        <v>117.758</v>
      </c>
      <c r="M39" s="37">
        <v>118.90300000000001</v>
      </c>
      <c r="N39" s="37">
        <v>118.59699999999999</v>
      </c>
      <c r="O39" s="37">
        <v>124.35</v>
      </c>
      <c r="P39" s="37">
        <v>120.46</v>
      </c>
      <c r="Q39" s="37">
        <v>119.1587</v>
      </c>
      <c r="S39" s="4">
        <f t="shared" si="8"/>
        <v>83.103018415290521</v>
      </c>
      <c r="T39" s="4">
        <f t="shared" si="9"/>
        <v>94.379830133116371</v>
      </c>
      <c r="U39" s="4">
        <f t="shared" si="10"/>
        <v>100.41925025761198</v>
      </c>
      <c r="V39" s="4">
        <f t="shared" si="11"/>
        <v>104.91398266607685</v>
      </c>
      <c r="W39" s="4">
        <f t="shared" si="12"/>
        <v>110.22174387211122</v>
      </c>
      <c r="X39" s="4">
        <f t="shared" si="13"/>
        <v>116.21729514287706</v>
      </c>
      <c r="Y39" s="4">
        <f t="shared" si="14"/>
        <v>118.16842096904708</v>
      </c>
      <c r="Z39" s="4">
        <f t="shared" si="15"/>
        <v>118.03134991271843</v>
      </c>
      <c r="AA39" s="4">
        <f t="shared" si="16"/>
        <v>118.8067398092783</v>
      </c>
      <c r="AB39" s="4">
        <f t="shared" si="17"/>
        <v>117.85669161815704</v>
      </c>
      <c r="AC39" s="4">
        <f t="shared" si="18"/>
        <v>119.81625868138708</v>
      </c>
      <c r="AD39" s="4">
        <f t="shared" si="19"/>
        <v>118.78817837874493</v>
      </c>
      <c r="AE39" s="4">
        <f t="shared" si="20"/>
        <v>125.34962288117715</v>
      </c>
      <c r="AF39" s="4">
        <f t="shared" si="21"/>
        <v>120.65204171804015</v>
      </c>
      <c r="AG39" s="4">
        <f t="shared" si="22"/>
        <v>118.83958927258439</v>
      </c>
      <c r="AI39" s="4">
        <f t="shared" si="23"/>
        <v>-1.2550184152905217</v>
      </c>
      <c r="AJ39" s="4">
        <f t="shared" si="24"/>
        <v>-0.26483013311637649</v>
      </c>
      <c r="AK39" s="4">
        <f t="shared" si="25"/>
        <v>0.25274974238801917</v>
      </c>
      <c r="AL39" s="4">
        <f t="shared" si="26"/>
        <v>-0.34898266607685002</v>
      </c>
      <c r="AM39" s="4">
        <f t="shared" si="27"/>
        <v>-0.2537438721112153</v>
      </c>
      <c r="AN39" s="4">
        <f t="shared" si="28"/>
        <v>-0.73329514287706843</v>
      </c>
      <c r="AO39" s="4">
        <f t="shared" si="29"/>
        <v>-0.50742096904707523</v>
      </c>
      <c r="AP39" s="4">
        <f t="shared" si="30"/>
        <v>-0.27334991271843023</v>
      </c>
      <c r="AQ39" s="4">
        <f t="shared" si="31"/>
        <v>0.1612601907217055</v>
      </c>
      <c r="AR39" s="4">
        <f t="shared" si="32"/>
        <v>-9.8691618157047856E-2</v>
      </c>
      <c r="AS39" s="4">
        <f t="shared" si="33"/>
        <v>-0.91325868138707733</v>
      </c>
      <c r="AT39" s="4">
        <f t="shared" si="34"/>
        <v>-0.19117837874493659</v>
      </c>
      <c r="AU39" s="4">
        <f t="shared" si="35"/>
        <v>-0.99962288117716014</v>
      </c>
      <c r="AV39" s="4">
        <f t="shared" si="36"/>
        <v>-0.19204171804015857</v>
      </c>
      <c r="AW39" s="4">
        <f t="shared" si="36"/>
        <v>0.31911072741560531</v>
      </c>
      <c r="AY39" s="2">
        <f t="shared" si="96"/>
        <v>83.101340596673694</v>
      </c>
      <c r="AZ39" s="2">
        <f t="shared" si="37"/>
        <v>94.379829288523993</v>
      </c>
      <c r="BA39" s="2">
        <f t="shared" si="37"/>
        <v>100.41924924241964</v>
      </c>
      <c r="BB39" s="2">
        <f t="shared" si="37"/>
        <v>104.91397950844495</v>
      </c>
      <c r="BC39" s="2">
        <f t="shared" si="37"/>
        <v>110.22174284085219</v>
      </c>
      <c r="BD39" s="2">
        <f t="shared" si="37"/>
        <v>116.21729489645151</v>
      </c>
      <c r="BE39" s="2">
        <f t="shared" si="37"/>
        <v>118.16842084100554</v>
      </c>
      <c r="BF39" s="2">
        <f t="shared" si="37"/>
        <v>118.03134962719515</v>
      </c>
      <c r="BG39" s="2">
        <f t="shared" si="37"/>
        <v>118.80673975923129</v>
      </c>
      <c r="BH39" s="2">
        <f t="shared" si="37"/>
        <v>117.85669160655949</v>
      </c>
      <c r="BI39" s="2">
        <f t="shared" si="37"/>
        <v>119.81625863629148</v>
      </c>
      <c r="BJ39" s="2">
        <f t="shared" si="37"/>
        <v>118.78817759347262</v>
      </c>
      <c r="BK39" s="2">
        <f t="shared" si="37"/>
        <v>125.34962265179209</v>
      </c>
      <c r="BL39" s="2">
        <f t="shared" si="37"/>
        <v>120.65203952334524</v>
      </c>
      <c r="BM39" s="2">
        <f t="shared" si="37"/>
        <v>118.83958923703958</v>
      </c>
      <c r="BO39" s="2">
        <f t="shared" si="38"/>
        <v>81.847999999999999</v>
      </c>
      <c r="BP39" s="2">
        <f t="shared" si="39"/>
        <v>94.114999999999995</v>
      </c>
      <c r="BQ39" s="2">
        <f t="shared" si="40"/>
        <v>100.672</v>
      </c>
      <c r="BR39" s="2">
        <f t="shared" si="41"/>
        <v>104.565</v>
      </c>
      <c r="BS39" s="2">
        <f t="shared" si="42"/>
        <v>109.968</v>
      </c>
      <c r="BT39" s="2">
        <f t="shared" si="43"/>
        <v>115.48399999999999</v>
      </c>
      <c r="BU39" s="2">
        <f t="shared" si="44"/>
        <v>117.661</v>
      </c>
      <c r="BV39" s="2">
        <f t="shared" si="45"/>
        <v>117.758</v>
      </c>
      <c r="BW39" s="2">
        <f t="shared" si="46"/>
        <v>118.968</v>
      </c>
      <c r="BX39" s="2">
        <f t="shared" si="47"/>
        <v>117.758</v>
      </c>
      <c r="BY39" s="2">
        <f t="shared" si="48"/>
        <v>118.90300000000001</v>
      </c>
      <c r="BZ39" s="2">
        <f t="shared" si="49"/>
        <v>118.59699999999999</v>
      </c>
      <c r="CA39" s="2">
        <f t="shared" si="50"/>
        <v>124.35</v>
      </c>
      <c r="CB39" s="2">
        <f t="shared" si="51"/>
        <v>120.46</v>
      </c>
      <c r="CC39" s="2">
        <f t="shared" si="52"/>
        <v>119.1587</v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82.827089615931698</v>
      </c>
      <c r="DL39" s="2">
        <f t="shared" si="70"/>
        <v>94.079479009362771</v>
      </c>
      <c r="DM39" s="2">
        <f t="shared" si="70"/>
        <v>100.28789398973119</v>
      </c>
      <c r="DN39" s="2">
        <f t="shared" si="70"/>
        <v>104.93018842341246</v>
      </c>
      <c r="DO39" s="2">
        <f t="shared" si="70"/>
        <v>110.11470401691335</v>
      </c>
      <c r="DP39" s="2">
        <f t="shared" si="70"/>
        <v>115.88203125943824</v>
      </c>
      <c r="DQ39" s="2">
        <f t="shared" si="70"/>
        <v>118.12005644820296</v>
      </c>
      <c r="DR39" s="2">
        <f t="shared" si="70"/>
        <v>118.00974425651866</v>
      </c>
      <c r="DS39" s="2">
        <f t="shared" si="70"/>
        <v>118.61505126542961</v>
      </c>
      <c r="DT39" s="2">
        <f t="shared" si="70"/>
        <v>117.6614905923345</v>
      </c>
      <c r="DU39" s="2">
        <f t="shared" si="70"/>
        <v>119.61399833887045</v>
      </c>
      <c r="DV39" s="2">
        <f t="shared" si="70"/>
        <v>118.70948837209303</v>
      </c>
      <c r="DW39" s="2">
        <f t="shared" si="70"/>
        <v>124.54601721534279</v>
      </c>
      <c r="DX39" s="2">
        <f t="shared" si="70"/>
        <v>120.54172460362477</v>
      </c>
      <c r="DY39" s="2">
        <f t="shared" si="70"/>
        <v>118.74496617336148</v>
      </c>
      <c r="EA39" s="2">
        <f t="shared" si="71"/>
        <v>85.878493018664955</v>
      </c>
      <c r="EB39" s="2">
        <f t="shared" si="72"/>
        <v>99.922246675370076</v>
      </c>
      <c r="EC39" s="2">
        <f t="shared" si="73"/>
        <v>102.80724093076483</v>
      </c>
      <c r="ED39" s="2">
        <f t="shared" si="74"/>
        <v>104.65128293663709</v>
      </c>
      <c r="EE39" s="2">
        <f t="shared" si="75"/>
        <v>112.08118340644673</v>
      </c>
      <c r="EF39" s="2">
        <f t="shared" si="76"/>
        <v>122.21639854287685</v>
      </c>
      <c r="EG39" s="2">
        <f t="shared" si="77"/>
        <v>119.10683845126836</v>
      </c>
      <c r="EH39" s="2">
        <f t="shared" si="78"/>
        <v>118.43384651845165</v>
      </c>
      <c r="EI39" s="2">
        <f t="shared" si="79"/>
        <v>122.54092090475851</v>
      </c>
      <c r="EJ39" s="2">
        <f t="shared" si="80"/>
        <v>121.95982693780959</v>
      </c>
      <c r="EK39" s="2">
        <f t="shared" si="81"/>
        <v>123.95318294184622</v>
      </c>
      <c r="EL39" s="2">
        <f t="shared" si="82"/>
        <v>120.19914405366077</v>
      </c>
      <c r="EM39" s="2">
        <f t="shared" si="83"/>
        <v>140.13736359885601</v>
      </c>
      <c r="EN39" s="2">
        <f t="shared" si="84"/>
        <v>122.46864868552045</v>
      </c>
      <c r="EO39" s="2">
        <f t="shared" si="85"/>
        <v>120.72327886068965</v>
      </c>
      <c r="EQ39" s="2">
        <f t="shared" si="86"/>
        <v>83.599421415415236</v>
      </c>
      <c r="ER39" s="2">
        <f t="shared" si="87"/>
        <v>97.138948268397712</v>
      </c>
      <c r="ES39" s="2">
        <f t="shared" si="87"/>
        <v>101.14426744037294</v>
      </c>
      <c r="ET39" s="2">
        <f t="shared" si="87"/>
        <v>104.03326798978942</v>
      </c>
      <c r="EU39" s="2">
        <f t="shared" si="87"/>
        <v>111.09300285624794</v>
      </c>
      <c r="EV39" s="2">
        <f t="shared" si="87"/>
        <v>118.95109788382798</v>
      </c>
      <c r="EW39" s="2">
        <f t="shared" si="87"/>
        <v>118.71173514685348</v>
      </c>
      <c r="EX39" s="2">
        <f t="shared" si="87"/>
        <v>118.64140009957454</v>
      </c>
      <c r="EY39" s="2">
        <f t="shared" si="87"/>
        <v>122.43643025118443</v>
      </c>
      <c r="EZ39" s="2">
        <f t="shared" si="87"/>
        <v>121.2937944806591</v>
      </c>
      <c r="FA39" s="2">
        <f t="shared" si="87"/>
        <v>122.79124152794502</v>
      </c>
      <c r="FB39" s="2">
        <f t="shared" si="87"/>
        <v>119.38521572569253</v>
      </c>
      <c r="FC39" s="2">
        <f t="shared" si="87"/>
        <v>133.25832180995721</v>
      </c>
      <c r="FD39" s="2">
        <f t="shared" si="87"/>
        <v>122.81929976802014</v>
      </c>
      <c r="FE39" s="2">
        <f t="shared" si="87"/>
        <v>125.23351875956679</v>
      </c>
      <c r="FG39" s="2">
        <f t="shared" si="88"/>
        <v>8.9878109462512179E-2</v>
      </c>
      <c r="FH39" s="2">
        <f t="shared" si="89"/>
        <v>5.1406278115435307E-2</v>
      </c>
      <c r="FI39" s="2">
        <f t="shared" si="89"/>
        <v>5.2139703153276797E-2</v>
      </c>
      <c r="FJ39" s="2">
        <f t="shared" si="89"/>
        <v>5.8111742323346878E-2</v>
      </c>
      <c r="FK39" s="2">
        <f t="shared" si="89"/>
        <v>5.443259580293848E-2</v>
      </c>
      <c r="FL39" s="2">
        <f t="shared" si="89"/>
        <v>5.2928672336559561E-2</v>
      </c>
      <c r="FM39" s="2">
        <f t="shared" si="89"/>
        <v>4.9012974166888691E-2</v>
      </c>
      <c r="FN39" s="2">
        <f t="shared" si="89"/>
        <v>5.0942812060586956E-2</v>
      </c>
      <c r="FO39" s="2">
        <f t="shared" si="89"/>
        <v>4.8827085240335806E-2</v>
      </c>
      <c r="FP39" s="2">
        <f t="shared" si="89"/>
        <v>4.5413533354850218E-2</v>
      </c>
      <c r="FQ39" s="2">
        <f t="shared" si="89"/>
        <v>4.6612945601460579E-2</v>
      </c>
      <c r="FR39" s="2">
        <f t="shared" si="89"/>
        <v>5.282462989719152E-2</v>
      </c>
      <c r="FS39" s="2">
        <f t="shared" si="89"/>
        <v>5.1542387134925621E-2</v>
      </c>
      <c r="FT39" s="2">
        <f t="shared" si="89"/>
        <v>5.7249058252317568E-2</v>
      </c>
      <c r="FU39" s="2">
        <f t="shared" si="89"/>
        <v>4.7828252552186805E-2</v>
      </c>
      <c r="FW39" s="2">
        <f t="shared" si="112"/>
        <v>1.4867032437667733E-6</v>
      </c>
      <c r="FX39" s="2">
        <f t="shared" si="90"/>
        <v>1.674431103752628E-6</v>
      </c>
      <c r="FY39" s="2">
        <f t="shared" si="90"/>
        <v>1.6530372710795532E-6</v>
      </c>
      <c r="FZ39" s="2">
        <f t="shared" si="90"/>
        <v>1.9921645104262939E-6</v>
      </c>
      <c r="GA39" s="2">
        <f t="shared" si="90"/>
        <v>1.7748036420479457E-6</v>
      </c>
      <c r="GB39" s="2">
        <f t="shared" si="90"/>
        <v>1.8416041570650642E-6</v>
      </c>
      <c r="GC39" s="2">
        <f t="shared" si="90"/>
        <v>1.842611844912611E-6</v>
      </c>
      <c r="GD39" s="2">
        <f t="shared" si="90"/>
        <v>1.9698642194576586E-6</v>
      </c>
      <c r="GE39" s="2">
        <f t="shared" si="90"/>
        <v>2.6578480443687803E-6</v>
      </c>
      <c r="GF39" s="2">
        <f t="shared" si="90"/>
        <v>2.4424794916253163E-6</v>
      </c>
      <c r="GG39" s="2">
        <f t="shared" si="90"/>
        <v>1.6166324260193223E-6</v>
      </c>
      <c r="GH39" s="2">
        <f t="shared" si="90"/>
        <v>1.5832763557929506E-6</v>
      </c>
      <c r="GI39" s="2">
        <f t="shared" si="90"/>
        <v>1.4209543645813988E-6</v>
      </c>
      <c r="GJ39" s="2">
        <f t="shared" si="90"/>
        <v>9.4312616139997568E-7</v>
      </c>
      <c r="GK39" s="2">
        <f t="shared" si="90"/>
        <v>8.4803501892501985E-7</v>
      </c>
      <c r="GM39" s="86">
        <f t="shared" si="113"/>
        <v>1.8062096060877999E-6</v>
      </c>
      <c r="GN39" s="86">
        <f t="shared" si="91"/>
        <v>6.2731400851456731E-10</v>
      </c>
      <c r="GO39" s="86">
        <f t="shared" si="91"/>
        <v>7.6573597626164766E-10</v>
      </c>
      <c r="GP39" s="86">
        <f t="shared" si="91"/>
        <v>2.5880897159328314E-9</v>
      </c>
      <c r="GQ39" s="86">
        <f t="shared" si="91"/>
        <v>8.4603297443798065E-10</v>
      </c>
      <c r="GR39" s="86">
        <f t="shared" si="91"/>
        <v>1.9819394707393428E-10</v>
      </c>
      <c r="GS39" s="86">
        <f t="shared" si="91"/>
        <v>1.038256350890108E-10</v>
      </c>
      <c r="GT39" s="86">
        <f t="shared" si="91"/>
        <v>2.364860083073844E-10</v>
      </c>
      <c r="GU39" s="86">
        <f t="shared" si="91"/>
        <v>3.9964423249191349E-11</v>
      </c>
      <c r="GV39" s="86">
        <f t="shared" si="91"/>
        <v>8.8988235725699355E-12</v>
      </c>
      <c r="GW39" s="86">
        <f t="shared" si="91"/>
        <v>3.6471869348759765E-11</v>
      </c>
      <c r="GX39" s="86">
        <f t="shared" si="91"/>
        <v>7.066457062784786E-10</v>
      </c>
      <c r="GY39" s="86">
        <f t="shared" si="91"/>
        <v>2.0286955582855017E-10</v>
      </c>
      <c r="GZ39" s="86">
        <f t="shared" si="91"/>
        <v>2.2399156924639761E-9</v>
      </c>
      <c r="HA39" s="86">
        <f t="shared" si="91"/>
        <v>4.0895821918223782E-11</v>
      </c>
      <c r="HC39" s="86">
        <f t="shared" si="145"/>
        <v>6.8760843587568737E-19</v>
      </c>
      <c r="HD39" s="86">
        <f t="shared" si="92"/>
        <v>1.9813072218011718E-26</v>
      </c>
      <c r="HE39" s="86">
        <f t="shared" si="92"/>
        <v>1.9430895658074907E-26</v>
      </c>
      <c r="HF39" s="86">
        <f t="shared" si="92"/>
        <v>3.5895154097005743E-25</v>
      </c>
      <c r="HG39" s="86">
        <f t="shared" si="92"/>
        <v>8.4970337431804667E-27</v>
      </c>
      <c r="HH39" s="86">
        <f t="shared" si="92"/>
        <v>6.1621792257483101E-25</v>
      </c>
      <c r="HI39" s="86">
        <f t="shared" si="92"/>
        <v>5.4905044272962554E-27</v>
      </c>
      <c r="HJ39" s="86">
        <f t="shared" si="92"/>
        <v>1.5391332687349612E-30</v>
      </c>
      <c r="HK39" s="86">
        <f t="shared" si="92"/>
        <v>3.3599768252907581E-28</v>
      </c>
      <c r="HL39" s="86">
        <f t="shared" si="92"/>
        <v>2.2707570041283436E-28</v>
      </c>
      <c r="HM39" s="86">
        <f t="shared" si="92"/>
        <v>2.0749884121268683E-28</v>
      </c>
      <c r="HN39" s="86">
        <f t="shared" si="92"/>
        <v>3.5230367798958857E-28</v>
      </c>
      <c r="HO39" s="86">
        <f t="shared" si="92"/>
        <v>1.1395632841133491E-23</v>
      </c>
      <c r="HP39" s="86">
        <f t="shared" si="92"/>
        <v>4.3583107293063342E-25</v>
      </c>
      <c r="HQ39" s="86">
        <f t="shared" si="92"/>
        <v>1.8106886820255698E-31</v>
      </c>
      <c r="HS39" s="86">
        <f t="shared" si="114"/>
        <v>3.7266634576938909E-81</v>
      </c>
      <c r="HT39" s="86">
        <f t="shared" si="93"/>
        <v>1.8670197062965312E-112</v>
      </c>
      <c r="HU39" s="86">
        <f t="shared" si="93"/>
        <v>3.5118964192579267E-112</v>
      </c>
      <c r="HV39" s="86">
        <f t="shared" si="93"/>
        <v>1.3780327539422909E-107</v>
      </c>
      <c r="HW39" s="86">
        <f t="shared" si="93"/>
        <v>1.3041634671203124E-116</v>
      </c>
      <c r="HX39" s="86">
        <f t="shared" si="93"/>
        <v>2.6845369550348416E-109</v>
      </c>
      <c r="HY39" s="86">
        <f t="shared" si="93"/>
        <v>1.8463864841228788E-117</v>
      </c>
      <c r="HZ39" s="86">
        <f t="shared" si="93"/>
        <v>4.2516441123903322E-133</v>
      </c>
      <c r="IA39" s="86">
        <f t="shared" si="93"/>
        <v>2.5491403665103008E-121</v>
      </c>
      <c r="IB39" s="86">
        <f t="shared" si="93"/>
        <v>2.7900428612787621E-122</v>
      </c>
      <c r="IC39" s="86">
        <f t="shared" si="93"/>
        <v>1.6230672811227405E-123</v>
      </c>
      <c r="ID39" s="86">
        <f t="shared" si="93"/>
        <v>1.3871479443252902E-123</v>
      </c>
      <c r="IE39" s="86">
        <f t="shared" si="93"/>
        <v>1.3213798683200445E-102</v>
      </c>
      <c r="IF39" s="86">
        <f t="shared" si="93"/>
        <v>8.4709882398883992E-56</v>
      </c>
      <c r="IG39" s="86">
        <f t="shared" si="93"/>
        <v>8.7872658255357342E-38</v>
      </c>
      <c r="II39" s="86">
        <f t="shared" si="115"/>
        <v>6.4246284409975427E-249</v>
      </c>
      <c r="IJ39" s="86">
        <f t="shared" si="116"/>
        <v>0</v>
      </c>
      <c r="IK39" s="86">
        <f t="shared" si="117"/>
        <v>0</v>
      </c>
      <c r="IL39" s="86">
        <f t="shared" si="118"/>
        <v>0</v>
      </c>
      <c r="IM39" s="86">
        <f t="shared" si="119"/>
        <v>0</v>
      </c>
      <c r="IN39" s="86">
        <f t="shared" si="120"/>
        <v>0</v>
      </c>
      <c r="IO39" s="86">
        <f t="shared" si="121"/>
        <v>0</v>
      </c>
      <c r="IP39" s="86">
        <f t="shared" si="122"/>
        <v>0</v>
      </c>
      <c r="IQ39" s="86">
        <f t="shared" si="123"/>
        <v>0</v>
      </c>
      <c r="IR39" s="86">
        <f t="shared" si="124"/>
        <v>0</v>
      </c>
      <c r="IS39" s="86">
        <f t="shared" si="125"/>
        <v>0</v>
      </c>
      <c r="IT39" s="86">
        <f t="shared" si="126"/>
        <v>0</v>
      </c>
      <c r="IU39" s="86">
        <f t="shared" si="127"/>
        <v>0</v>
      </c>
      <c r="IV39" s="86">
        <f t="shared" si="128"/>
        <v>6.0581138279028315E-136</v>
      </c>
      <c r="IW39" s="86">
        <f t="shared" si="129"/>
        <v>3.0558382133616646E-96</v>
      </c>
      <c r="IY39" s="86">
        <f t="shared" si="130"/>
        <v>1.8062096060884875E-6</v>
      </c>
      <c r="IZ39" s="86">
        <f t="shared" si="131"/>
        <v>6.2731400851456731E-10</v>
      </c>
      <c r="JA39" s="86">
        <f t="shared" si="132"/>
        <v>7.6573597626164766E-10</v>
      </c>
      <c r="JB39" s="86">
        <f t="shared" si="133"/>
        <v>2.5880897159328318E-9</v>
      </c>
      <c r="JC39" s="86">
        <f t="shared" si="134"/>
        <v>8.4603297443798065E-10</v>
      </c>
      <c r="JD39" s="86">
        <f t="shared" si="135"/>
        <v>1.981939470739349E-10</v>
      </c>
      <c r="JE39" s="86">
        <f t="shared" si="136"/>
        <v>1.038256350890108E-10</v>
      </c>
      <c r="JF39" s="86">
        <f t="shared" si="137"/>
        <v>2.364860083073844E-10</v>
      </c>
      <c r="JG39" s="86">
        <f t="shared" si="138"/>
        <v>3.9964423249191349E-11</v>
      </c>
      <c r="JH39" s="86">
        <f t="shared" si="139"/>
        <v>8.8988235725699355E-12</v>
      </c>
      <c r="JI39" s="86">
        <f t="shared" si="140"/>
        <v>3.6471869348759765E-11</v>
      </c>
      <c r="JJ39" s="86">
        <f t="shared" si="141"/>
        <v>7.066457062784786E-10</v>
      </c>
      <c r="JK39" s="86">
        <f t="shared" si="142"/>
        <v>2.0286955582856157E-10</v>
      </c>
      <c r="JL39" s="86">
        <f t="shared" si="143"/>
        <v>2.2399156924639765E-9</v>
      </c>
      <c r="JM39" s="86">
        <f t="shared" si="144"/>
        <v>4.0895821918223782E-11</v>
      </c>
    </row>
    <row r="40" spans="2:273" x14ac:dyDescent="0.25">
      <c r="B40" s="2">
        <v>13</v>
      </c>
      <c r="C40" s="37">
        <v>81.53</v>
      </c>
      <c r="D40" s="37">
        <v>93.902000000000001</v>
      </c>
      <c r="E40" s="37">
        <v>100.443</v>
      </c>
      <c r="F40" s="37">
        <v>104.871</v>
      </c>
      <c r="G40" s="37">
        <v>109.661</v>
      </c>
      <c r="H40" s="37">
        <v>115.21</v>
      </c>
      <c r="I40" s="37">
        <v>117.645</v>
      </c>
      <c r="J40" s="37">
        <v>117.919</v>
      </c>
      <c r="K40" s="37">
        <v>119.452</v>
      </c>
      <c r="L40" s="37">
        <v>118.435</v>
      </c>
      <c r="M40" s="37">
        <v>119.613</v>
      </c>
      <c r="N40" s="37">
        <v>118.774</v>
      </c>
      <c r="O40" s="37">
        <v>125.43300000000001</v>
      </c>
      <c r="P40" s="37">
        <v>120.619</v>
      </c>
      <c r="Q40" s="37">
        <v>118.33329999999999</v>
      </c>
      <c r="S40" s="4">
        <f t="shared" si="8"/>
        <v>83.369373220519563</v>
      </c>
      <c r="T40" s="4">
        <f t="shared" si="9"/>
        <v>94.58379824276021</v>
      </c>
      <c r="U40" s="4">
        <f t="shared" si="10"/>
        <v>100.5939313846015</v>
      </c>
      <c r="V40" s="4">
        <f t="shared" si="11"/>
        <v>105.03169264310287</v>
      </c>
      <c r="W40" s="4">
        <f t="shared" si="12"/>
        <v>110.37599851776783</v>
      </c>
      <c r="X40" s="4">
        <f t="shared" si="13"/>
        <v>116.38996320399481</v>
      </c>
      <c r="Y40" s="4">
        <f t="shared" si="14"/>
        <v>118.29150472214617</v>
      </c>
      <c r="Z40" s="4">
        <f t="shared" si="15"/>
        <v>118.16129960729883</v>
      </c>
      <c r="AA40" s="4">
        <f t="shared" si="16"/>
        <v>118.98177843582599</v>
      </c>
      <c r="AB40" s="4">
        <f t="shared" si="17"/>
        <v>118.05674991890112</v>
      </c>
      <c r="AC40" s="4">
        <f t="shared" si="18"/>
        <v>119.99562427656944</v>
      </c>
      <c r="AD40" s="4">
        <f t="shared" si="19"/>
        <v>118.95870653225792</v>
      </c>
      <c r="AE40" s="4">
        <f t="shared" si="20"/>
        <v>125.64043201095726</v>
      </c>
      <c r="AF40" s="4">
        <f t="shared" si="21"/>
        <v>120.80322338029228</v>
      </c>
      <c r="AG40" s="4">
        <f t="shared" si="22"/>
        <v>118.93244934372927</v>
      </c>
      <c r="AI40" s="4">
        <f t="shared" si="23"/>
        <v>-1.8393732205195619</v>
      </c>
      <c r="AJ40" s="4">
        <f t="shared" si="24"/>
        <v>-0.68179824276020895</v>
      </c>
      <c r="AK40" s="4">
        <f t="shared" si="25"/>
        <v>-0.15093138460150612</v>
      </c>
      <c r="AL40" s="4">
        <f t="shared" si="26"/>
        <v>-0.16069264310287679</v>
      </c>
      <c r="AM40" s="4">
        <f t="shared" si="27"/>
        <v>-0.71499851776782464</v>
      </c>
      <c r="AN40" s="4">
        <f t="shared" si="28"/>
        <v>-1.1799632039948165</v>
      </c>
      <c r="AO40" s="4">
        <f t="shared" si="29"/>
        <v>-0.64650472214617594</v>
      </c>
      <c r="AP40" s="4">
        <f t="shared" si="30"/>
        <v>-0.2422996072988326</v>
      </c>
      <c r="AQ40" s="4">
        <f t="shared" si="31"/>
        <v>0.47022156417401106</v>
      </c>
      <c r="AR40" s="4">
        <f t="shared" si="32"/>
        <v>0.37825008109888358</v>
      </c>
      <c r="AS40" s="4">
        <f t="shared" si="33"/>
        <v>-0.38262427656944453</v>
      </c>
      <c r="AT40" s="4">
        <f t="shared" si="34"/>
        <v>-0.18470653225791978</v>
      </c>
      <c r="AU40" s="4">
        <f t="shared" si="35"/>
        <v>-0.20743201095724828</v>
      </c>
      <c r="AV40" s="4">
        <f t="shared" si="36"/>
        <v>-0.18422338029228058</v>
      </c>
      <c r="AW40" s="4">
        <f t="shared" si="36"/>
        <v>-0.5991493437292803</v>
      </c>
      <c r="AY40" s="2">
        <f t="shared" si="96"/>
        <v>83.36679966677022</v>
      </c>
      <c r="AZ40" s="2">
        <f t="shared" si="37"/>
        <v>94.583796520025416</v>
      </c>
      <c r="BA40" s="2">
        <f t="shared" si="37"/>
        <v>100.59392932647685</v>
      </c>
      <c r="BB40" s="2">
        <f t="shared" si="37"/>
        <v>105.03168644749911</v>
      </c>
      <c r="BC40" s="2">
        <f t="shared" si="37"/>
        <v>110.37599641405679</v>
      </c>
      <c r="BD40" s="2">
        <f t="shared" si="37"/>
        <v>116.38996266793545</v>
      </c>
      <c r="BE40" s="2">
        <f t="shared" si="37"/>
        <v>118.29150444075606</v>
      </c>
      <c r="BF40" s="2">
        <f t="shared" si="37"/>
        <v>118.16129899802408</v>
      </c>
      <c r="BG40" s="2">
        <f t="shared" si="37"/>
        <v>118.98177832075051</v>
      </c>
      <c r="BH40" s="2">
        <f t="shared" si="37"/>
        <v>118.05674989084028</v>
      </c>
      <c r="BI40" s="2">
        <f t="shared" si="37"/>
        <v>119.99562417380163</v>
      </c>
      <c r="BJ40" s="2">
        <f t="shared" si="37"/>
        <v>118.95870492862824</v>
      </c>
      <c r="BK40" s="2">
        <f t="shared" si="37"/>
        <v>125.64043151621199</v>
      </c>
      <c r="BL40" s="2">
        <f t="shared" si="37"/>
        <v>120.80321905921194</v>
      </c>
      <c r="BM40" s="2">
        <f t="shared" si="37"/>
        <v>118.93244926257756</v>
      </c>
      <c r="BO40" s="2">
        <f t="shared" si="38"/>
        <v>81.53</v>
      </c>
      <c r="BP40" s="2">
        <f t="shared" si="39"/>
        <v>93.902000000000001</v>
      </c>
      <c r="BQ40" s="2">
        <f t="shared" si="40"/>
        <v>100.443</v>
      </c>
      <c r="BR40" s="2">
        <f t="shared" si="41"/>
        <v>104.871</v>
      </c>
      <c r="BS40" s="2">
        <f t="shared" si="42"/>
        <v>109.661</v>
      </c>
      <c r="BT40" s="2">
        <f t="shared" si="43"/>
        <v>115.21</v>
      </c>
      <c r="BU40" s="2">
        <f t="shared" si="44"/>
        <v>117.645</v>
      </c>
      <c r="BV40" s="2">
        <f t="shared" si="45"/>
        <v>117.919</v>
      </c>
      <c r="BW40" s="2">
        <f t="shared" si="46"/>
        <v>119.452</v>
      </c>
      <c r="BX40" s="2">
        <f t="shared" si="47"/>
        <v>118.435</v>
      </c>
      <c r="BY40" s="2">
        <f t="shared" si="48"/>
        <v>119.613</v>
      </c>
      <c r="BZ40" s="2">
        <f t="shared" si="49"/>
        <v>118.774</v>
      </c>
      <c r="CA40" s="2">
        <f t="shared" si="50"/>
        <v>125.43300000000001</v>
      </c>
      <c r="CB40" s="2">
        <f t="shared" si="51"/>
        <v>120.619</v>
      </c>
      <c r="CC40" s="2">
        <f t="shared" si="52"/>
        <v>118.33329999999999</v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83.109795400663799</v>
      </c>
      <c r="DL40" s="2">
        <f t="shared" si="70"/>
        <v>94.276180308064056</v>
      </c>
      <c r="DM40" s="2">
        <f t="shared" si="70"/>
        <v>100.46778948958018</v>
      </c>
      <c r="DN40" s="2">
        <f t="shared" si="70"/>
        <v>105.06345477135834</v>
      </c>
      <c r="DO40" s="2">
        <f t="shared" si="70"/>
        <v>110.27453276955605</v>
      </c>
      <c r="DP40" s="2">
        <f t="shared" si="70"/>
        <v>116.04146964663244</v>
      </c>
      <c r="DQ40" s="2">
        <f t="shared" si="70"/>
        <v>118.25103615221987</v>
      </c>
      <c r="DR40" s="2">
        <f t="shared" si="70"/>
        <v>118.15013481324874</v>
      </c>
      <c r="DS40" s="2">
        <f t="shared" si="70"/>
        <v>118.78729581611432</v>
      </c>
      <c r="DT40" s="2">
        <f t="shared" si="70"/>
        <v>117.85872613240419</v>
      </c>
      <c r="DU40" s="2">
        <f t="shared" si="70"/>
        <v>119.78971519178498</v>
      </c>
      <c r="DV40" s="2">
        <f t="shared" si="70"/>
        <v>118.88855813953489</v>
      </c>
      <c r="DW40" s="2">
        <f t="shared" si="70"/>
        <v>124.78926336454242</v>
      </c>
      <c r="DX40" s="2">
        <f t="shared" si="70"/>
        <v>120.69817156902465</v>
      </c>
      <c r="DY40" s="2">
        <f t="shared" si="70"/>
        <v>118.83724630021138</v>
      </c>
      <c r="EA40" s="2">
        <f t="shared" si="71"/>
        <v>85.740319433508205</v>
      </c>
      <c r="EB40" s="2">
        <f t="shared" si="72"/>
        <v>99.760828800920493</v>
      </c>
      <c r="EC40" s="2">
        <f t="shared" si="73"/>
        <v>102.68533816517262</v>
      </c>
      <c r="ED40" s="2">
        <f t="shared" si="74"/>
        <v>104.56210570173401</v>
      </c>
      <c r="EE40" s="2">
        <f t="shared" si="75"/>
        <v>111.98350229003755</v>
      </c>
      <c r="EF40" s="2">
        <f t="shared" si="76"/>
        <v>122.07710905451086</v>
      </c>
      <c r="EG40" s="2">
        <f t="shared" si="77"/>
        <v>119.00762696929239</v>
      </c>
      <c r="EH40" s="2">
        <f t="shared" si="78"/>
        <v>118.35097754203815</v>
      </c>
      <c r="EI40" s="2">
        <f t="shared" si="79"/>
        <v>122.43703190127319</v>
      </c>
      <c r="EJ40" s="2">
        <f t="shared" si="80"/>
        <v>121.85296972134145</v>
      </c>
      <c r="EK40" s="2">
        <f t="shared" si="81"/>
        <v>123.83660842154092</v>
      </c>
      <c r="EL40" s="2">
        <f t="shared" si="82"/>
        <v>120.1058303935834</v>
      </c>
      <c r="EM40" s="2">
        <f t="shared" si="83"/>
        <v>139.92524257114727</v>
      </c>
      <c r="EN40" s="2">
        <f t="shared" si="84"/>
        <v>122.3808765696119</v>
      </c>
      <c r="EO40" s="2">
        <f t="shared" si="85"/>
        <v>120.66091698758621</v>
      </c>
      <c r="EQ40" s="2">
        <f t="shared" si="86"/>
        <v>83.4838219826661</v>
      </c>
      <c r="ER40" s="2">
        <f t="shared" si="87"/>
        <v>97.004646086012087</v>
      </c>
      <c r="ES40" s="2">
        <f t="shared" si="87"/>
        <v>101.0386092668854</v>
      </c>
      <c r="ET40" s="2">
        <f t="shared" si="87"/>
        <v>103.95029422335675</v>
      </c>
      <c r="EU40" s="2">
        <f t="shared" si="87"/>
        <v>111.00507956952636</v>
      </c>
      <c r="EV40" s="2">
        <f t="shared" si="87"/>
        <v>118.84448672933128</v>
      </c>
      <c r="EW40" s="2">
        <f t="shared" si="87"/>
        <v>118.6163327940927</v>
      </c>
      <c r="EX40" s="2">
        <f t="shared" si="87"/>
        <v>118.55640530008147</v>
      </c>
      <c r="EY40" s="2">
        <f t="shared" si="87"/>
        <v>122.33354242060949</v>
      </c>
      <c r="EZ40" s="2">
        <f t="shared" si="87"/>
        <v>121.19364822243237</v>
      </c>
      <c r="FA40" s="2">
        <f t="shared" si="87"/>
        <v>122.68606981469729</v>
      </c>
      <c r="FB40" s="2">
        <f t="shared" si="87"/>
        <v>119.29997698190529</v>
      </c>
      <c r="FC40" s="2">
        <f t="shared" si="87"/>
        <v>133.11437698604675</v>
      </c>
      <c r="FD40" s="2">
        <f t="shared" si="87"/>
        <v>122.72723220910824</v>
      </c>
      <c r="FE40" s="2">
        <f t="shared" si="87"/>
        <v>125.12185769909176</v>
      </c>
      <c r="FG40" s="2">
        <f t="shared" si="88"/>
        <v>9.7702184545156237E-2</v>
      </c>
      <c r="FH40" s="2">
        <f t="shared" si="89"/>
        <v>5.6087691426317615E-2</v>
      </c>
      <c r="FI40" s="2">
        <f t="shared" si="89"/>
        <v>5.6883902036760657E-2</v>
      </c>
      <c r="FJ40" s="2">
        <f t="shared" si="89"/>
        <v>6.3363012648523995E-2</v>
      </c>
      <c r="FK40" s="2">
        <f t="shared" si="89"/>
        <v>5.9372357041937891E-2</v>
      </c>
      <c r="FL40" s="2">
        <f t="shared" si="89"/>
        <v>5.7740286540756407E-2</v>
      </c>
      <c r="FM40" s="2">
        <f t="shared" si="89"/>
        <v>5.3488726253664055E-2</v>
      </c>
      <c r="FN40" s="2">
        <f t="shared" si="89"/>
        <v>5.5584492087893039E-2</v>
      </c>
      <c r="FO40" s="2">
        <f t="shared" si="89"/>
        <v>5.3286813537968498E-2</v>
      </c>
      <c r="FP40" s="2">
        <f t="shared" si="89"/>
        <v>4.9577728491536348E-2</v>
      </c>
      <c r="FQ40" s="2">
        <f t="shared" si="89"/>
        <v>5.0881258726960484E-2</v>
      </c>
      <c r="FR40" s="2">
        <f t="shared" si="89"/>
        <v>5.7627361376148177E-2</v>
      </c>
      <c r="FS40" s="2">
        <f t="shared" si="89"/>
        <v>5.6235460665473531E-2</v>
      </c>
      <c r="FT40" s="2">
        <f t="shared" si="89"/>
        <v>6.2427538979386181E-2</v>
      </c>
      <c r="FU40" s="2">
        <f t="shared" si="89"/>
        <v>5.2201757154603422E-2</v>
      </c>
      <c r="FW40" s="2">
        <f t="shared" si="112"/>
        <v>1.6301374571077478E-6</v>
      </c>
      <c r="FX40" s="2">
        <f t="shared" si="90"/>
        <v>1.8359768996138262E-6</v>
      </c>
      <c r="FY40" s="2">
        <f t="shared" si="90"/>
        <v>1.8125190360865016E-6</v>
      </c>
      <c r="FZ40" s="2">
        <f t="shared" si="90"/>
        <v>2.1843645289768732E-6</v>
      </c>
      <c r="GA40" s="2">
        <f t="shared" si="90"/>
        <v>1.946033162722115E-6</v>
      </c>
      <c r="GB40" s="2">
        <f t="shared" si="90"/>
        <v>2.0192784453739065E-6</v>
      </c>
      <c r="GC40" s="2">
        <f t="shared" si="90"/>
        <v>2.0203833527345244E-6</v>
      </c>
      <c r="GD40" s="2">
        <f t="shared" si="90"/>
        <v>2.159912755508792E-6</v>
      </c>
      <c r="GE40" s="2">
        <f t="shared" si="90"/>
        <v>2.9142716820218469E-6</v>
      </c>
      <c r="GF40" s="2">
        <f t="shared" si="90"/>
        <v>2.6781248760045937E-6</v>
      </c>
      <c r="GG40" s="2">
        <f t="shared" si="90"/>
        <v>1.7726019298359102E-6</v>
      </c>
      <c r="GH40" s="2">
        <f t="shared" si="90"/>
        <v>1.7360277374149135E-6</v>
      </c>
      <c r="GI40" s="2">
        <f t="shared" si="90"/>
        <v>1.5580452648838391E-6</v>
      </c>
      <c r="GJ40" s="2">
        <f t="shared" si="90"/>
        <v>1.0341171780918224E-6</v>
      </c>
      <c r="GK40" s="2">
        <f t="shared" si="90"/>
        <v>9.2985183173957322E-7</v>
      </c>
      <c r="GM40" s="86">
        <f t="shared" si="113"/>
        <v>2.819998772898352E-6</v>
      </c>
      <c r="GN40" s="86">
        <f t="shared" si="91"/>
        <v>1.3029180802307251E-9</v>
      </c>
      <c r="GO40" s="86">
        <f t="shared" si="91"/>
        <v>1.580784898966483E-9</v>
      </c>
      <c r="GP40" s="86">
        <f t="shared" si="91"/>
        <v>5.1723607883162053E-9</v>
      </c>
      <c r="GQ40" s="86">
        <f t="shared" si="91"/>
        <v>1.757868294048507E-9</v>
      </c>
      <c r="GR40" s="86">
        <f t="shared" si="91"/>
        <v>4.3927499948191074E-10</v>
      </c>
      <c r="GS40" s="86">
        <f t="shared" si="91"/>
        <v>2.3240564591378346E-10</v>
      </c>
      <c r="GT40" s="86">
        <f t="shared" si="91"/>
        <v>5.1399367308469745E-10</v>
      </c>
      <c r="GU40" s="86">
        <f t="shared" si="91"/>
        <v>9.3621535511548805E-11</v>
      </c>
      <c r="GV40" s="86">
        <f t="shared" si="91"/>
        <v>2.1934938947824278E-11</v>
      </c>
      <c r="GW40" s="86">
        <f t="shared" si="91"/>
        <v>8.4656027812446505E-11</v>
      </c>
      <c r="GX40" s="86">
        <f t="shared" si="91"/>
        <v>1.469624982317904E-9</v>
      </c>
      <c r="GY40" s="86">
        <f t="shared" si="91"/>
        <v>4.4572832441631091E-10</v>
      </c>
      <c r="GZ40" s="86">
        <f t="shared" si="91"/>
        <v>4.4917686243204422E-9</v>
      </c>
      <c r="HA40" s="86">
        <f t="shared" si="91"/>
        <v>9.5112093246026295E-11</v>
      </c>
      <c r="HC40" s="86">
        <f t="shared" si="145"/>
        <v>1.9517950503580749E-18</v>
      </c>
      <c r="HD40" s="86">
        <f t="shared" si="92"/>
        <v>8.6589062015498999E-26</v>
      </c>
      <c r="HE40" s="86">
        <f t="shared" si="92"/>
        <v>8.4946988340102274E-26</v>
      </c>
      <c r="HF40" s="86">
        <f t="shared" si="92"/>
        <v>1.4923761579736833E-24</v>
      </c>
      <c r="HG40" s="86">
        <f t="shared" si="92"/>
        <v>3.9056582405090064E-26</v>
      </c>
      <c r="HH40" s="86">
        <f t="shared" si="92"/>
        <v>2.5563284235800529E-24</v>
      </c>
      <c r="HI40" s="86">
        <f t="shared" si="92"/>
        <v>2.5534063871838729E-26</v>
      </c>
      <c r="HJ40" s="86">
        <f t="shared" si="92"/>
        <v>8.9506188531227235E-30</v>
      </c>
      <c r="HK40" s="86">
        <f t="shared" si="92"/>
        <v>1.7297053363577015E-27</v>
      </c>
      <c r="HL40" s="86">
        <f t="shared" si="92"/>
        <v>1.1736015592039053E-27</v>
      </c>
      <c r="HM40" s="86">
        <f t="shared" si="92"/>
        <v>1.0536067293245715E-27</v>
      </c>
      <c r="HN40" s="86">
        <f t="shared" si="92"/>
        <v>1.7498881847265124E-27</v>
      </c>
      <c r="HO40" s="86">
        <f t="shared" si="92"/>
        <v>4.2642584740338827E-23</v>
      </c>
      <c r="HP40" s="86">
        <f t="shared" si="92"/>
        <v>1.7843052785568714E-24</v>
      </c>
      <c r="HQ40" s="86">
        <f t="shared" si="92"/>
        <v>1.0881273451221211E-30</v>
      </c>
      <c r="HS40" s="86">
        <f t="shared" si="114"/>
        <v>8.5363223281451E-80</v>
      </c>
      <c r="HT40" s="86">
        <f t="shared" si="93"/>
        <v>1.4835520035271031E-110</v>
      </c>
      <c r="HU40" s="86">
        <f t="shared" si="93"/>
        <v>2.7761329041019091E-110</v>
      </c>
      <c r="HV40" s="86">
        <f t="shared" si="93"/>
        <v>9.5720480179952716E-106</v>
      </c>
      <c r="HW40" s="86">
        <f t="shared" si="93"/>
        <v>1.2668323827264135E-114</v>
      </c>
      <c r="HX40" s="86">
        <f t="shared" si="93"/>
        <v>1.9579664604947561E-107</v>
      </c>
      <c r="HY40" s="86">
        <f t="shared" si="93"/>
        <v>1.8574549590839259E-115</v>
      </c>
      <c r="HZ40" s="86">
        <f t="shared" si="93"/>
        <v>8.3054485549539793E-131</v>
      </c>
      <c r="IA40" s="86">
        <f t="shared" si="93"/>
        <v>3.3674096963822033E-119</v>
      </c>
      <c r="IB40" s="86">
        <f t="shared" si="93"/>
        <v>3.744727310364236E-120</v>
      </c>
      <c r="IC40" s="86">
        <f t="shared" si="93"/>
        <v>2.1106465074227008E-121</v>
      </c>
      <c r="ID40" s="86">
        <f t="shared" si="93"/>
        <v>1.7258772027155612E-121</v>
      </c>
      <c r="IE40" s="86">
        <f t="shared" si="93"/>
        <v>6.9320881692621197E-101</v>
      </c>
      <c r="IF40" s="86">
        <f t="shared" si="93"/>
        <v>6.7552844197148921E-55</v>
      </c>
      <c r="IG40" s="86">
        <f t="shared" si="93"/>
        <v>3.4549002465855367E-37</v>
      </c>
      <c r="II40" s="86">
        <f t="shared" si="115"/>
        <v>1.5272897443382061E-245</v>
      </c>
      <c r="IJ40" s="86">
        <f t="shared" si="116"/>
        <v>0</v>
      </c>
      <c r="IK40" s="86">
        <f t="shared" si="117"/>
        <v>0</v>
      </c>
      <c r="IL40" s="86">
        <f t="shared" si="118"/>
        <v>0</v>
      </c>
      <c r="IM40" s="86">
        <f t="shared" si="119"/>
        <v>0</v>
      </c>
      <c r="IN40" s="86">
        <f t="shared" si="120"/>
        <v>0</v>
      </c>
      <c r="IO40" s="86">
        <f t="shared" si="121"/>
        <v>0</v>
      </c>
      <c r="IP40" s="86">
        <f t="shared" si="122"/>
        <v>0</v>
      </c>
      <c r="IQ40" s="86">
        <f t="shared" si="123"/>
        <v>0</v>
      </c>
      <c r="IR40" s="86">
        <f t="shared" si="124"/>
        <v>0</v>
      </c>
      <c r="IS40" s="86">
        <f t="shared" si="125"/>
        <v>0</v>
      </c>
      <c r="IT40" s="86">
        <f t="shared" si="126"/>
        <v>0</v>
      </c>
      <c r="IU40" s="86">
        <f t="shared" si="127"/>
        <v>0</v>
      </c>
      <c r="IV40" s="86">
        <f t="shared" si="128"/>
        <v>3.5874967702231052E-134</v>
      </c>
      <c r="IW40" s="86">
        <f t="shared" si="129"/>
        <v>5.2935041150281038E-95</v>
      </c>
      <c r="IY40" s="86">
        <f t="shared" si="130"/>
        <v>2.819998772900304E-6</v>
      </c>
      <c r="IZ40" s="86">
        <f t="shared" si="131"/>
        <v>1.3029180802307251E-9</v>
      </c>
      <c r="JA40" s="86">
        <f t="shared" si="132"/>
        <v>1.580784898966483E-9</v>
      </c>
      <c r="JB40" s="86">
        <f t="shared" si="133"/>
        <v>5.172360788316207E-9</v>
      </c>
      <c r="JC40" s="86">
        <f t="shared" si="134"/>
        <v>1.757868294048507E-9</v>
      </c>
      <c r="JD40" s="86">
        <f t="shared" si="135"/>
        <v>4.3927499948191328E-10</v>
      </c>
      <c r="JE40" s="86">
        <f t="shared" si="136"/>
        <v>2.3240564591378349E-10</v>
      </c>
      <c r="JF40" s="86">
        <f t="shared" si="137"/>
        <v>5.1399367308469745E-10</v>
      </c>
      <c r="JG40" s="86">
        <f t="shared" si="138"/>
        <v>9.3621535511548805E-11</v>
      </c>
      <c r="JH40" s="86">
        <f t="shared" si="139"/>
        <v>2.1934938947824278E-11</v>
      </c>
      <c r="JI40" s="86">
        <f t="shared" si="140"/>
        <v>8.4656027812446505E-11</v>
      </c>
      <c r="JJ40" s="86">
        <f t="shared" si="141"/>
        <v>1.469624982317904E-9</v>
      </c>
      <c r="JK40" s="86">
        <f t="shared" si="142"/>
        <v>4.4572832441635356E-10</v>
      </c>
      <c r="JL40" s="86">
        <f t="shared" si="143"/>
        <v>4.4917686243204439E-9</v>
      </c>
      <c r="JM40" s="86">
        <f t="shared" si="144"/>
        <v>9.5112093246026295E-11</v>
      </c>
    </row>
    <row r="41" spans="2:273" x14ac:dyDescent="0.25">
      <c r="B41" s="2">
        <v>14</v>
      </c>
      <c r="C41" s="37">
        <v>82.075999999999993</v>
      </c>
      <c r="D41" s="37">
        <v>94.343999999999994</v>
      </c>
      <c r="E41" s="37">
        <v>100.066</v>
      </c>
      <c r="F41" s="37">
        <v>104.67700000000001</v>
      </c>
      <c r="G41" s="37">
        <v>110.919</v>
      </c>
      <c r="H41" s="37">
        <v>115.806</v>
      </c>
      <c r="I41" s="37">
        <v>117.887</v>
      </c>
      <c r="J41" s="37">
        <v>118.274</v>
      </c>
      <c r="K41" s="37">
        <v>119.613</v>
      </c>
      <c r="L41" s="37">
        <v>118.435</v>
      </c>
      <c r="M41" s="37">
        <v>118.806</v>
      </c>
      <c r="N41" s="37">
        <v>118.419</v>
      </c>
      <c r="O41" s="37">
        <v>124.1</v>
      </c>
      <c r="P41" s="37">
        <v>121.22199999999999</v>
      </c>
      <c r="Q41" s="37">
        <v>118.746</v>
      </c>
      <c r="S41" s="4">
        <f t="shared" si="8"/>
        <v>83.630917545820623</v>
      </c>
      <c r="T41" s="4">
        <f t="shared" si="9"/>
        <v>94.786458798771193</v>
      </c>
      <c r="U41" s="4">
        <f t="shared" si="10"/>
        <v>100.76652278674841</v>
      </c>
      <c r="V41" s="4">
        <f t="shared" si="11"/>
        <v>105.14675087215471</v>
      </c>
      <c r="W41" s="4">
        <f t="shared" si="12"/>
        <v>110.52831625652099</v>
      </c>
      <c r="X41" s="4">
        <f t="shared" si="13"/>
        <v>116.56209938984968</v>
      </c>
      <c r="Y41" s="4">
        <f t="shared" si="14"/>
        <v>118.41273003413566</v>
      </c>
      <c r="Z41" s="4">
        <f t="shared" si="15"/>
        <v>118.2891681793095</v>
      </c>
      <c r="AA41" s="4">
        <f t="shared" si="16"/>
        <v>119.15564439783518</v>
      </c>
      <c r="AB41" s="4">
        <f t="shared" si="17"/>
        <v>118.25560480112121</v>
      </c>
      <c r="AC41" s="4">
        <f t="shared" si="18"/>
        <v>120.17387676438003</v>
      </c>
      <c r="AD41" s="4">
        <f t="shared" si="19"/>
        <v>119.12700433567802</v>
      </c>
      <c r="AE41" s="4">
        <f t="shared" si="20"/>
        <v>125.9328348572388</v>
      </c>
      <c r="AF41" s="4">
        <f t="shared" si="21"/>
        <v>120.95250281278199</v>
      </c>
      <c r="AG41" s="4">
        <f t="shared" si="22"/>
        <v>119.02458439922771</v>
      </c>
      <c r="AI41" s="4">
        <f t="shared" si="23"/>
        <v>-1.5549175458206292</v>
      </c>
      <c r="AJ41" s="4">
        <f t="shared" si="24"/>
        <v>-0.44245879877119876</v>
      </c>
      <c r="AK41" s="4">
        <f t="shared" si="25"/>
        <v>-0.70052278674840807</v>
      </c>
      <c r="AL41" s="4">
        <f t="shared" si="26"/>
        <v>-0.46975087215470523</v>
      </c>
      <c r="AM41" s="4">
        <f t="shared" si="27"/>
        <v>0.39068374347900203</v>
      </c>
      <c r="AN41" s="4">
        <f t="shared" si="28"/>
        <v>-0.75609938984968039</v>
      </c>
      <c r="AO41" s="4">
        <f t="shared" si="29"/>
        <v>-0.52573003413566255</v>
      </c>
      <c r="AP41" s="4">
        <f t="shared" si="30"/>
        <v>-1.5168179309497987E-2</v>
      </c>
      <c r="AQ41" s="4">
        <f t="shared" si="31"/>
        <v>0.4573556021648244</v>
      </c>
      <c r="AR41" s="4">
        <f t="shared" si="32"/>
        <v>0.17939519887879385</v>
      </c>
      <c r="AS41" s="4">
        <f t="shared" si="33"/>
        <v>-1.3678767643800285</v>
      </c>
      <c r="AT41" s="4">
        <f t="shared" si="34"/>
        <v>-0.70800433567802656</v>
      </c>
      <c r="AU41" s="4">
        <f t="shared" si="35"/>
        <v>-1.832834857238808</v>
      </c>
      <c r="AV41" s="4">
        <f t="shared" si="36"/>
        <v>0.26949718721800764</v>
      </c>
      <c r="AW41" s="4">
        <f t="shared" si="36"/>
        <v>-0.27858439922771083</v>
      </c>
      <c r="AY41" s="2">
        <f t="shared" si="96"/>
        <v>83.627002227039114</v>
      </c>
      <c r="AZ41" s="2">
        <f t="shared" si="37"/>
        <v>94.786455332136143</v>
      </c>
      <c r="BA41" s="2">
        <f t="shared" si="37"/>
        <v>100.76651867000288</v>
      </c>
      <c r="BB41" s="2">
        <f t="shared" si="37"/>
        <v>105.14673887342443</v>
      </c>
      <c r="BC41" s="2">
        <f t="shared" si="37"/>
        <v>110.52831202371787</v>
      </c>
      <c r="BD41" s="2">
        <f t="shared" si="37"/>
        <v>116.56209824134434</v>
      </c>
      <c r="BE41" s="2">
        <f t="shared" si="37"/>
        <v>118.41272942502991</v>
      </c>
      <c r="BF41" s="2">
        <f t="shared" si="37"/>
        <v>118.28916689801517</v>
      </c>
      <c r="BG41" s="2">
        <f t="shared" si="37"/>
        <v>119.15564413749006</v>
      </c>
      <c r="BH41" s="2">
        <f t="shared" si="37"/>
        <v>118.25560473437744</v>
      </c>
      <c r="BI41" s="2">
        <f t="shared" si="37"/>
        <v>120.17387653385269</v>
      </c>
      <c r="BJ41" s="2">
        <f t="shared" si="37"/>
        <v>119.12700110532592</v>
      </c>
      <c r="BK41" s="2">
        <f t="shared" si="37"/>
        <v>125.93283380593174</v>
      </c>
      <c r="BL41" s="2">
        <f t="shared" si="37"/>
        <v>120.95249441572025</v>
      </c>
      <c r="BM41" s="2">
        <f t="shared" si="37"/>
        <v>119.02458421688243</v>
      </c>
      <c r="BO41" s="2">
        <f t="shared" si="38"/>
        <v>82.075999999999993</v>
      </c>
      <c r="BP41" s="2">
        <f t="shared" si="39"/>
        <v>94.343999999999994</v>
      </c>
      <c r="BQ41" s="2">
        <f t="shared" si="40"/>
        <v>100.066</v>
      </c>
      <c r="BR41" s="2">
        <f t="shared" si="41"/>
        <v>104.67700000000001</v>
      </c>
      <c r="BS41" s="2">
        <f t="shared" si="42"/>
        <v>110.919</v>
      </c>
      <c r="BT41" s="2">
        <f t="shared" si="43"/>
        <v>115.806</v>
      </c>
      <c r="BU41" s="2">
        <f t="shared" si="44"/>
        <v>117.887</v>
      </c>
      <c r="BV41" s="2">
        <f t="shared" si="45"/>
        <v>118.274</v>
      </c>
      <c r="BW41" s="2">
        <f t="shared" si="46"/>
        <v>119.613</v>
      </c>
      <c r="BX41" s="2">
        <f t="shared" si="47"/>
        <v>118.435</v>
      </c>
      <c r="BY41" s="2">
        <f t="shared" si="48"/>
        <v>118.806</v>
      </c>
      <c r="BZ41" s="2">
        <f t="shared" si="49"/>
        <v>118.419</v>
      </c>
      <c r="CA41" s="2">
        <f t="shared" si="50"/>
        <v>124.1</v>
      </c>
      <c r="CB41" s="2">
        <f t="shared" si="51"/>
        <v>121.22199999999999</v>
      </c>
      <c r="CC41" s="2">
        <f t="shared" si="52"/>
        <v>118.746</v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83.392501185395901</v>
      </c>
      <c r="DL41" s="2">
        <f t="shared" si="70"/>
        <v>94.472881606765355</v>
      </c>
      <c r="DM41" s="2">
        <f t="shared" si="70"/>
        <v>100.64768498942917</v>
      </c>
      <c r="DN41" s="2">
        <f t="shared" si="70"/>
        <v>105.1967211193042</v>
      </c>
      <c r="DO41" s="2">
        <f t="shared" si="70"/>
        <v>110.43436152219876</v>
      </c>
      <c r="DP41" s="2">
        <f t="shared" si="70"/>
        <v>116.20090803382664</v>
      </c>
      <c r="DQ41" s="2">
        <f t="shared" si="70"/>
        <v>118.38201585623679</v>
      </c>
      <c r="DR41" s="2">
        <f t="shared" si="70"/>
        <v>118.29052536997884</v>
      </c>
      <c r="DS41" s="2">
        <f t="shared" si="70"/>
        <v>118.95954036679903</v>
      </c>
      <c r="DT41" s="2">
        <f t="shared" si="70"/>
        <v>118.05596167247387</v>
      </c>
      <c r="DU41" s="2">
        <f t="shared" si="70"/>
        <v>119.9654320446995</v>
      </c>
      <c r="DV41" s="2">
        <f t="shared" si="70"/>
        <v>119.06762790697675</v>
      </c>
      <c r="DW41" s="2">
        <f t="shared" si="70"/>
        <v>125.03250951374207</v>
      </c>
      <c r="DX41" s="2">
        <f t="shared" si="70"/>
        <v>120.85461853442453</v>
      </c>
      <c r="DY41" s="2">
        <f t="shared" si="70"/>
        <v>118.92952642706126</v>
      </c>
      <c r="EA41" s="2">
        <f t="shared" si="71"/>
        <v>85.602145848351441</v>
      </c>
      <c r="EB41" s="2">
        <f t="shared" si="72"/>
        <v>99.59941092647091</v>
      </c>
      <c r="EC41" s="2">
        <f t="shared" si="73"/>
        <v>102.5634353995804</v>
      </c>
      <c r="ED41" s="2">
        <f t="shared" si="74"/>
        <v>104.47292846683094</v>
      </c>
      <c r="EE41" s="2">
        <f t="shared" si="75"/>
        <v>111.88582117362837</v>
      </c>
      <c r="EF41" s="2">
        <f t="shared" si="76"/>
        <v>121.93781956614487</v>
      </c>
      <c r="EG41" s="2">
        <f t="shared" si="77"/>
        <v>118.90841548731643</v>
      </c>
      <c r="EH41" s="2">
        <f t="shared" si="78"/>
        <v>118.26810856562464</v>
      </c>
      <c r="EI41" s="2">
        <f t="shared" si="79"/>
        <v>122.33314289778788</v>
      </c>
      <c r="EJ41" s="2">
        <f t="shared" si="80"/>
        <v>121.74611250487331</v>
      </c>
      <c r="EK41" s="2">
        <f t="shared" si="81"/>
        <v>123.7200339012356</v>
      </c>
      <c r="EL41" s="2">
        <f t="shared" si="82"/>
        <v>120.01251673350605</v>
      </c>
      <c r="EM41" s="2">
        <f t="shared" si="83"/>
        <v>139.71312154343852</v>
      </c>
      <c r="EN41" s="2">
        <f t="shared" si="84"/>
        <v>122.29310445370336</v>
      </c>
      <c r="EO41" s="2">
        <f t="shared" si="85"/>
        <v>120.59855511448275</v>
      </c>
      <c r="EQ41" s="2">
        <f t="shared" si="86"/>
        <v>83.368222549916965</v>
      </c>
      <c r="ER41" s="2">
        <f t="shared" si="87"/>
        <v>96.870343903626477</v>
      </c>
      <c r="ES41" s="2">
        <f t="shared" si="87"/>
        <v>100.93295109339785</v>
      </c>
      <c r="ET41" s="2">
        <f t="shared" si="87"/>
        <v>103.86732045692408</v>
      </c>
      <c r="EU41" s="2">
        <f t="shared" si="87"/>
        <v>110.91715628280478</v>
      </c>
      <c r="EV41" s="2">
        <f t="shared" si="87"/>
        <v>118.73787557483456</v>
      </c>
      <c r="EW41" s="2">
        <f t="shared" si="87"/>
        <v>118.52093044133191</v>
      </c>
      <c r="EX41" s="2">
        <f t="shared" si="87"/>
        <v>118.47141050058839</v>
      </c>
      <c r="EY41" s="2">
        <f t="shared" si="87"/>
        <v>122.23065459003455</v>
      </c>
      <c r="EZ41" s="2">
        <f t="shared" si="87"/>
        <v>121.09350196420564</v>
      </c>
      <c r="FA41" s="2">
        <f t="shared" si="87"/>
        <v>122.58089810144955</v>
      </c>
      <c r="FB41" s="2">
        <f t="shared" si="87"/>
        <v>119.21473823811806</v>
      </c>
      <c r="FC41" s="2">
        <f t="shared" si="87"/>
        <v>132.97043216213629</v>
      </c>
      <c r="FD41" s="2">
        <f t="shared" si="87"/>
        <v>122.63516465019632</v>
      </c>
      <c r="FE41" s="2">
        <f t="shared" si="87"/>
        <v>125.01019663861672</v>
      </c>
      <c r="FG41" s="2">
        <f t="shared" si="88"/>
        <v>0.10612793926158114</v>
      </c>
      <c r="FH41" s="2">
        <f t="shared" si="89"/>
        <v>6.1167936380052135E-2</v>
      </c>
      <c r="FI41" s="2">
        <f t="shared" si="89"/>
        <v>6.2031525791533738E-2</v>
      </c>
      <c r="FJ41" s="2">
        <f t="shared" si="89"/>
        <v>6.9054024260474342E-2</v>
      </c>
      <c r="FK41" s="2">
        <f t="shared" si="89"/>
        <v>6.472971422030252E-2</v>
      </c>
      <c r="FL41" s="2">
        <f t="shared" si="89"/>
        <v>6.2960233997138654E-2</v>
      </c>
      <c r="FM41" s="2">
        <f t="shared" si="89"/>
        <v>5.8348116863264306E-2</v>
      </c>
      <c r="FN41" s="2">
        <f t="shared" si="89"/>
        <v>6.0622086070555997E-2</v>
      </c>
      <c r="FO41" s="2">
        <f t="shared" si="89"/>
        <v>5.8128987153749125E-2</v>
      </c>
      <c r="FP41" s="2">
        <f t="shared" si="89"/>
        <v>5.4102118684326087E-2</v>
      </c>
      <c r="FQ41" s="2">
        <f t="shared" si="89"/>
        <v>5.5517658373376445E-2</v>
      </c>
      <c r="FR41" s="2">
        <f t="shared" si="89"/>
        <v>6.2837780770003487E-2</v>
      </c>
      <c r="FS41" s="2">
        <f t="shared" si="89"/>
        <v>6.1328220466931795E-2</v>
      </c>
      <c r="FT41" s="2">
        <f t="shared" si="89"/>
        <v>6.8040633645712778E-2</v>
      </c>
      <c r="FU41" s="2">
        <f t="shared" si="89"/>
        <v>5.6951263087774373E-2</v>
      </c>
      <c r="FW41" s="2">
        <f t="shared" si="112"/>
        <v>1.7874098973241227E-6</v>
      </c>
      <c r="FX41" s="2">
        <f t="shared" si="90"/>
        <v>2.0131082824637531E-6</v>
      </c>
      <c r="FY41" s="2">
        <f t="shared" si="90"/>
        <v>1.9873872556317496E-6</v>
      </c>
      <c r="FZ41" s="2">
        <f t="shared" si="90"/>
        <v>2.3951075736982469E-6</v>
      </c>
      <c r="GA41" s="2">
        <f t="shared" si="90"/>
        <v>2.1337825312791834E-6</v>
      </c>
      <c r="GB41" s="2">
        <f t="shared" si="90"/>
        <v>2.2140943559526322E-6</v>
      </c>
      <c r="GC41" s="2">
        <f t="shared" si="90"/>
        <v>2.2153058623101399E-6</v>
      </c>
      <c r="GD41" s="2">
        <f t="shared" si="90"/>
        <v>2.368296748470633E-6</v>
      </c>
      <c r="GE41" s="2">
        <f t="shared" si="90"/>
        <v>3.1954344585343835E-6</v>
      </c>
      <c r="GF41" s="2">
        <f t="shared" si="90"/>
        <v>2.9365047743516736E-6</v>
      </c>
      <c r="GG41" s="2">
        <f t="shared" si="90"/>
        <v>1.9436190341136618E-6</v>
      </c>
      <c r="GH41" s="2">
        <f t="shared" si="90"/>
        <v>1.9035162431575401E-6</v>
      </c>
      <c r="GI41" s="2">
        <f t="shared" si="90"/>
        <v>1.7083624047526733E-6</v>
      </c>
      <c r="GJ41" s="2">
        <f t="shared" si="90"/>
        <v>1.1338868249071836E-6</v>
      </c>
      <c r="GK41" s="2">
        <f t="shared" si="90"/>
        <v>1.0195621676808853E-6</v>
      </c>
      <c r="GM41" s="86">
        <f t="shared" si="113"/>
        <v>4.3682221291257591E-6</v>
      </c>
      <c r="GN41" s="86">
        <f t="shared" si="91"/>
        <v>2.6705829226146115E-9</v>
      </c>
      <c r="GO41" s="86">
        <f t="shared" si="91"/>
        <v>3.220803231823092E-9</v>
      </c>
      <c r="GP41" s="86">
        <f t="shared" si="91"/>
        <v>1.0206346731856054E-8</v>
      </c>
      <c r="GQ41" s="86">
        <f t="shared" si="91"/>
        <v>3.60372498056117E-9</v>
      </c>
      <c r="GR41" s="86">
        <f t="shared" si="91"/>
        <v>9.592318833639348E-10</v>
      </c>
      <c r="GS41" s="86">
        <f t="shared" si="91"/>
        <v>5.1257564489040368E-10</v>
      </c>
      <c r="GT41" s="86">
        <f t="shared" si="91"/>
        <v>1.1013291009994888E-9</v>
      </c>
      <c r="GU41" s="86">
        <f t="shared" si="91"/>
        <v>2.1586763671591953E-10</v>
      </c>
      <c r="GV41" s="86">
        <f t="shared" si="91"/>
        <v>5.3169546065146256E-11</v>
      </c>
      <c r="GW41" s="86">
        <f t="shared" si="91"/>
        <v>1.9348324816226166E-10</v>
      </c>
      <c r="GX41" s="86">
        <f t="shared" si="91"/>
        <v>3.0158782940135442E-9</v>
      </c>
      <c r="GY41" s="86">
        <f t="shared" si="91"/>
        <v>9.651616349862551E-10</v>
      </c>
      <c r="GZ41" s="86">
        <f t="shared" si="91"/>
        <v>8.8932753109170411E-9</v>
      </c>
      <c r="HA41" s="86">
        <f t="shared" si="91"/>
        <v>2.1777759205368798E-10</v>
      </c>
      <c r="HC41" s="86">
        <f t="shared" si="145"/>
        <v>5.4660064863700304E-18</v>
      </c>
      <c r="HD41" s="86">
        <f t="shared" si="92"/>
        <v>3.7130934521040651E-25</v>
      </c>
      <c r="HE41" s="86">
        <f t="shared" si="92"/>
        <v>3.643878046714812E-25</v>
      </c>
      <c r="HF41" s="86">
        <f t="shared" si="92"/>
        <v>6.0901572053124249E-24</v>
      </c>
      <c r="HG41" s="86">
        <f t="shared" si="92"/>
        <v>1.759676382698997E-25</v>
      </c>
      <c r="HH41" s="86">
        <f t="shared" si="92"/>
        <v>1.0407630204589983E-23</v>
      </c>
      <c r="HI41" s="86">
        <f t="shared" si="92"/>
        <v>1.1637772868708209E-25</v>
      </c>
      <c r="HJ41" s="86">
        <f t="shared" si="92"/>
        <v>5.0853569928794613E-29</v>
      </c>
      <c r="HK41" s="86">
        <f t="shared" si="92"/>
        <v>8.7115588589895489E-27</v>
      </c>
      <c r="HL41" s="86">
        <f t="shared" si="92"/>
        <v>5.9343431682499727E-27</v>
      </c>
      <c r="HM41" s="86">
        <f t="shared" si="92"/>
        <v>5.2367487524759962E-27</v>
      </c>
      <c r="HN41" s="86">
        <f t="shared" si="92"/>
        <v>8.51134005994111E-27</v>
      </c>
      <c r="HO41" s="86">
        <f t="shared" si="92"/>
        <v>1.5687366998607655E-22</v>
      </c>
      <c r="HP41" s="86">
        <f t="shared" si="92"/>
        <v>7.1725728438904171E-24</v>
      </c>
      <c r="HQ41" s="86">
        <f t="shared" si="92"/>
        <v>6.3877606447664119E-30</v>
      </c>
      <c r="HS41" s="86">
        <f t="shared" si="114"/>
        <v>1.9033505377053994E-78</v>
      </c>
      <c r="HT41" s="86">
        <f t="shared" si="93"/>
        <v>1.1351194177872018E-108</v>
      </c>
      <c r="HU41" s="86">
        <f t="shared" si="93"/>
        <v>2.1131092298497404E-108</v>
      </c>
      <c r="HV41" s="86">
        <f t="shared" si="93"/>
        <v>6.4064949522228227E-104</v>
      </c>
      <c r="HW41" s="86">
        <f t="shared" si="93"/>
        <v>1.1824844158288414E-112</v>
      </c>
      <c r="HX41" s="86">
        <f t="shared" si="93"/>
        <v>1.3756251620469258E-105</v>
      </c>
      <c r="HY41" s="86">
        <f t="shared" si="93"/>
        <v>1.7950047507156845E-113</v>
      </c>
      <c r="HZ41" s="86">
        <f t="shared" si="93"/>
        <v>1.5489788573462729E-128</v>
      </c>
      <c r="IA41" s="86">
        <f t="shared" si="93"/>
        <v>4.2584615001297215E-117</v>
      </c>
      <c r="IB41" s="86">
        <f t="shared" si="93"/>
        <v>4.8118574286676458E-118</v>
      </c>
      <c r="IC41" s="86">
        <f t="shared" si="93"/>
        <v>2.630344032325426E-119</v>
      </c>
      <c r="ID41" s="86">
        <f t="shared" si="93"/>
        <v>2.0594951163582314E-119</v>
      </c>
      <c r="IE41" s="86">
        <f t="shared" si="93"/>
        <v>3.5151705139323621E-99</v>
      </c>
      <c r="IF41" s="86">
        <f t="shared" si="93"/>
        <v>5.2944515097801304E-54</v>
      </c>
      <c r="IG41" s="86">
        <f t="shared" si="93"/>
        <v>1.3431785718795474E-36</v>
      </c>
      <c r="II41" s="86">
        <f t="shared" si="115"/>
        <v>3.4417867502403818E-242</v>
      </c>
      <c r="IJ41" s="86">
        <f t="shared" si="116"/>
        <v>0</v>
      </c>
      <c r="IK41" s="86">
        <f t="shared" si="117"/>
        <v>0</v>
      </c>
      <c r="IL41" s="86">
        <f t="shared" si="118"/>
        <v>0</v>
      </c>
      <c r="IM41" s="86">
        <f t="shared" si="119"/>
        <v>0</v>
      </c>
      <c r="IN41" s="86">
        <f t="shared" si="120"/>
        <v>0</v>
      </c>
      <c r="IO41" s="86">
        <f t="shared" si="121"/>
        <v>0</v>
      </c>
      <c r="IP41" s="86">
        <f t="shared" si="122"/>
        <v>0</v>
      </c>
      <c r="IQ41" s="86">
        <f t="shared" si="123"/>
        <v>0</v>
      </c>
      <c r="IR41" s="86">
        <f t="shared" si="124"/>
        <v>0</v>
      </c>
      <c r="IS41" s="86">
        <f t="shared" si="125"/>
        <v>0</v>
      </c>
      <c r="IT41" s="86">
        <f t="shared" si="126"/>
        <v>0</v>
      </c>
      <c r="IU41" s="86">
        <f t="shared" si="127"/>
        <v>1.1302156291599602E-306</v>
      </c>
      <c r="IV41" s="86">
        <f t="shared" si="128"/>
        <v>2.0676562747079637E-132</v>
      </c>
      <c r="IW41" s="86">
        <f t="shared" si="129"/>
        <v>8.9992609986065936E-94</v>
      </c>
      <c r="IY41" s="86">
        <f t="shared" si="130"/>
        <v>4.368222129131225E-6</v>
      </c>
      <c r="IZ41" s="86">
        <f t="shared" si="131"/>
        <v>2.6705829226146119E-9</v>
      </c>
      <c r="JA41" s="86">
        <f t="shared" si="132"/>
        <v>3.2208032318230924E-9</v>
      </c>
      <c r="JB41" s="86">
        <f t="shared" si="133"/>
        <v>1.0206346731856061E-8</v>
      </c>
      <c r="JC41" s="86">
        <f t="shared" si="134"/>
        <v>3.60372498056117E-9</v>
      </c>
      <c r="JD41" s="86">
        <f t="shared" si="135"/>
        <v>9.5923188336394514E-10</v>
      </c>
      <c r="JE41" s="86">
        <f t="shared" si="136"/>
        <v>5.1257564489040378E-10</v>
      </c>
      <c r="JF41" s="86">
        <f t="shared" si="137"/>
        <v>1.1013291009994888E-9</v>
      </c>
      <c r="JG41" s="86">
        <f t="shared" si="138"/>
        <v>2.1586763671591953E-10</v>
      </c>
      <c r="JH41" s="86">
        <f t="shared" si="139"/>
        <v>5.3169546065146262E-11</v>
      </c>
      <c r="JI41" s="86">
        <f t="shared" si="140"/>
        <v>1.9348324816226166E-10</v>
      </c>
      <c r="JJ41" s="86">
        <f t="shared" si="141"/>
        <v>3.0158782940135442E-9</v>
      </c>
      <c r="JK41" s="86">
        <f t="shared" si="142"/>
        <v>9.6516163498641206E-10</v>
      </c>
      <c r="JL41" s="86">
        <f t="shared" si="143"/>
        <v>8.8932753109170477E-9</v>
      </c>
      <c r="JM41" s="86">
        <f t="shared" si="144"/>
        <v>2.1777759205368798E-10</v>
      </c>
    </row>
    <row r="42" spans="2:273" x14ac:dyDescent="0.25">
      <c r="B42" s="2">
        <v>15</v>
      </c>
      <c r="C42" s="37">
        <v>81.938999999999993</v>
      </c>
      <c r="D42" s="37">
        <v>94.474999999999994</v>
      </c>
      <c r="E42" s="37">
        <v>100.098</v>
      </c>
      <c r="F42" s="37">
        <v>103.726</v>
      </c>
      <c r="G42" s="37">
        <v>110.435</v>
      </c>
      <c r="H42" s="37">
        <v>116</v>
      </c>
      <c r="I42" s="37">
        <v>117.581</v>
      </c>
      <c r="J42" s="37">
        <v>117.742</v>
      </c>
      <c r="K42" s="37">
        <v>118.371</v>
      </c>
      <c r="L42" s="37">
        <v>117.871</v>
      </c>
      <c r="M42" s="37">
        <v>120.17700000000001</v>
      </c>
      <c r="N42" s="37">
        <v>119</v>
      </c>
      <c r="O42" s="37">
        <v>125.06699999999999</v>
      </c>
      <c r="P42" s="37">
        <v>120.524</v>
      </c>
      <c r="Q42" s="37">
        <v>118.0317</v>
      </c>
      <c r="S42" s="4">
        <f t="shared" si="8"/>
        <v>83.88715423376857</v>
      </c>
      <c r="T42" s="4">
        <f t="shared" si="9"/>
        <v>94.987521526070822</v>
      </c>
      <c r="U42" s="4">
        <f t="shared" si="10"/>
        <v>100.93670695255813</v>
      </c>
      <c r="V42" s="4">
        <f t="shared" si="11"/>
        <v>105.25883754463884</v>
      </c>
      <c r="W42" s="4">
        <f t="shared" si="12"/>
        <v>110.67841076443744</v>
      </c>
      <c r="X42" s="4">
        <f t="shared" si="13"/>
        <v>116.73349691819529</v>
      </c>
      <c r="Y42" s="4">
        <f t="shared" si="14"/>
        <v>118.53184050221741</v>
      </c>
      <c r="Z42" s="4">
        <f t="shared" si="15"/>
        <v>118.41468375884715</v>
      </c>
      <c r="AA42" s="4">
        <f t="shared" si="16"/>
        <v>119.32810802478483</v>
      </c>
      <c r="AB42" s="4">
        <f t="shared" si="17"/>
        <v>118.45301931048014</v>
      </c>
      <c r="AC42" s="4">
        <f t="shared" si="18"/>
        <v>120.35078846130675</v>
      </c>
      <c r="AD42" s="4">
        <f t="shared" si="19"/>
        <v>119.29275902264439</v>
      </c>
      <c r="AE42" s="4">
        <f t="shared" si="20"/>
        <v>126.22669613601846</v>
      </c>
      <c r="AF42" s="4">
        <f t="shared" si="21"/>
        <v>121.09959932170892</v>
      </c>
      <c r="AG42" s="4">
        <f t="shared" si="22"/>
        <v>119.11586218489654</v>
      </c>
      <c r="AI42" s="4">
        <f t="shared" si="23"/>
        <v>-1.9481542337685767</v>
      </c>
      <c r="AJ42" s="4">
        <f t="shared" si="24"/>
        <v>-0.51252152607082735</v>
      </c>
      <c r="AK42" s="4">
        <f t="shared" si="25"/>
        <v>-0.83870695255812677</v>
      </c>
      <c r="AL42" s="4">
        <f t="shared" si="26"/>
        <v>-1.5328375446388378</v>
      </c>
      <c r="AM42" s="4">
        <f t="shared" si="27"/>
        <v>-0.24341076443744214</v>
      </c>
      <c r="AN42" s="4">
        <f t="shared" si="28"/>
        <v>-0.73349691819528573</v>
      </c>
      <c r="AO42" s="4">
        <f t="shared" si="29"/>
        <v>-0.95084050221740313</v>
      </c>
      <c r="AP42" s="4">
        <f t="shared" si="30"/>
        <v>-0.6726837588471426</v>
      </c>
      <c r="AQ42" s="4">
        <f t="shared" si="31"/>
        <v>-0.95710802478483004</v>
      </c>
      <c r="AR42" s="4">
        <f t="shared" si="32"/>
        <v>-0.58201931048014899</v>
      </c>
      <c r="AS42" s="4">
        <f t="shared" si="33"/>
        <v>-0.17378846130674219</v>
      </c>
      <c r="AT42" s="4">
        <f t="shared" si="34"/>
        <v>-0.29275902264438969</v>
      </c>
      <c r="AU42" s="4">
        <f t="shared" si="35"/>
        <v>-1.1596961360184679</v>
      </c>
      <c r="AV42" s="4">
        <f t="shared" si="36"/>
        <v>-0.57559932170892125</v>
      </c>
      <c r="AW42" s="4">
        <f t="shared" si="36"/>
        <v>-1.0841621848965417</v>
      </c>
      <c r="AY42" s="2">
        <f t="shared" si="96"/>
        <v>83.881246149748463</v>
      </c>
      <c r="AZ42" s="2">
        <f t="shared" si="37"/>
        <v>94.987514644045675</v>
      </c>
      <c r="BA42" s="2">
        <f t="shared" si="37"/>
        <v>100.93669882808182</v>
      </c>
      <c r="BB42" s="2">
        <f t="shared" si="37"/>
        <v>105.25881460870275</v>
      </c>
      <c r="BC42" s="2">
        <f t="shared" si="37"/>
        <v>110.67840236415839</v>
      </c>
      <c r="BD42" s="2">
        <f t="shared" si="37"/>
        <v>116.73349449467796</v>
      </c>
      <c r="BE42" s="2">
        <f t="shared" si="37"/>
        <v>118.53183920353635</v>
      </c>
      <c r="BF42" s="2">
        <f t="shared" si="37"/>
        <v>118.41468110333247</v>
      </c>
      <c r="BG42" s="2">
        <f t="shared" si="37"/>
        <v>119.32810744525207</v>
      </c>
      <c r="BH42" s="2">
        <f t="shared" si="37"/>
        <v>118.45301915441841</v>
      </c>
      <c r="BI42" s="2">
        <f t="shared" si="37"/>
        <v>120.35078795229232</v>
      </c>
      <c r="BJ42" s="2">
        <f t="shared" si="37"/>
        <v>119.29275260378867</v>
      </c>
      <c r="BK42" s="2">
        <f t="shared" si="37"/>
        <v>126.22669393507462</v>
      </c>
      <c r="BL42" s="2">
        <f t="shared" si="37"/>
        <v>121.09958321602504</v>
      </c>
      <c r="BM42" s="2">
        <f t="shared" si="37"/>
        <v>119.11586178165378</v>
      </c>
      <c r="BO42" s="2">
        <f t="shared" si="38"/>
        <v>81.938999999999993</v>
      </c>
      <c r="BP42" s="2">
        <f t="shared" si="39"/>
        <v>94.474999999999994</v>
      </c>
      <c r="BQ42" s="2">
        <f t="shared" si="40"/>
        <v>100.098</v>
      </c>
      <c r="BR42" s="2">
        <f t="shared" si="41"/>
        <v>103.726</v>
      </c>
      <c r="BS42" s="2">
        <f t="shared" si="42"/>
        <v>110.435</v>
      </c>
      <c r="BT42" s="2">
        <f t="shared" si="43"/>
        <v>116</v>
      </c>
      <c r="BU42" s="2">
        <f t="shared" si="44"/>
        <v>117.581</v>
      </c>
      <c r="BV42" s="2">
        <f t="shared" si="45"/>
        <v>117.742</v>
      </c>
      <c r="BW42" s="2">
        <f t="shared" si="46"/>
        <v>118.371</v>
      </c>
      <c r="BX42" s="2">
        <f t="shared" si="47"/>
        <v>117.871</v>
      </c>
      <c r="BY42" s="2">
        <f t="shared" si="48"/>
        <v>120.17700000000001</v>
      </c>
      <c r="BZ42" s="2">
        <f t="shared" si="49"/>
        <v>119</v>
      </c>
      <c r="CA42" s="2">
        <f t="shared" si="50"/>
        <v>125.06699999999999</v>
      </c>
      <c r="CB42" s="2">
        <f t="shared" si="51"/>
        <v>120.524</v>
      </c>
      <c r="CC42" s="2">
        <f t="shared" si="52"/>
        <v>118.0317</v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83.675206970128002</v>
      </c>
      <c r="DL42" s="2">
        <f t="shared" si="70"/>
        <v>94.669582905466655</v>
      </c>
      <c r="DM42" s="2">
        <f t="shared" si="70"/>
        <v>100.82758048927816</v>
      </c>
      <c r="DN42" s="2">
        <f t="shared" si="70"/>
        <v>105.32998746725008</v>
      </c>
      <c r="DO42" s="2">
        <f t="shared" si="70"/>
        <v>110.59419027484147</v>
      </c>
      <c r="DP42" s="2">
        <f t="shared" si="70"/>
        <v>116.36034642102084</v>
      </c>
      <c r="DQ42" s="2">
        <f t="shared" si="70"/>
        <v>118.5129955602537</v>
      </c>
      <c r="DR42" s="2">
        <f t="shared" si="70"/>
        <v>118.43091592670893</v>
      </c>
      <c r="DS42" s="2">
        <f t="shared" si="70"/>
        <v>119.13178491748374</v>
      </c>
      <c r="DT42" s="2">
        <f t="shared" si="70"/>
        <v>118.25319721254355</v>
      </c>
      <c r="DU42" s="2">
        <f t="shared" si="70"/>
        <v>120.14114889761403</v>
      </c>
      <c r="DV42" s="2">
        <f t="shared" si="70"/>
        <v>119.24669767441861</v>
      </c>
      <c r="DW42" s="2">
        <f t="shared" si="70"/>
        <v>125.27575566294171</v>
      </c>
      <c r="DX42" s="2">
        <f t="shared" si="70"/>
        <v>121.01106549982443</v>
      </c>
      <c r="DY42" s="2">
        <f t="shared" si="70"/>
        <v>119.02180655391116</v>
      </c>
      <c r="EA42" s="2">
        <f t="shared" si="71"/>
        <v>85.463972263194677</v>
      </c>
      <c r="EB42" s="2">
        <f t="shared" si="72"/>
        <v>99.437993052021326</v>
      </c>
      <c r="EC42" s="2">
        <f t="shared" si="73"/>
        <v>102.44153263398819</v>
      </c>
      <c r="ED42" s="2">
        <f t="shared" si="74"/>
        <v>104.38375123192786</v>
      </c>
      <c r="EE42" s="2">
        <f t="shared" si="75"/>
        <v>111.78814005721918</v>
      </c>
      <c r="EF42" s="2">
        <f t="shared" si="76"/>
        <v>121.79853007777888</v>
      </c>
      <c r="EG42" s="2">
        <f t="shared" si="77"/>
        <v>118.80920400534046</v>
      </c>
      <c r="EH42" s="2">
        <f t="shared" si="78"/>
        <v>118.18523958921115</v>
      </c>
      <c r="EI42" s="2">
        <f t="shared" si="79"/>
        <v>122.22925389430257</v>
      </c>
      <c r="EJ42" s="2">
        <f t="shared" si="80"/>
        <v>121.63925528840517</v>
      </c>
      <c r="EK42" s="2">
        <f t="shared" si="81"/>
        <v>123.60345938093027</v>
      </c>
      <c r="EL42" s="2">
        <f t="shared" si="82"/>
        <v>119.91920307342868</v>
      </c>
      <c r="EM42" s="2">
        <f t="shared" si="83"/>
        <v>139.50100051572977</v>
      </c>
      <c r="EN42" s="2">
        <f t="shared" si="84"/>
        <v>122.20533233779483</v>
      </c>
      <c r="EO42" s="2">
        <f t="shared" si="85"/>
        <v>120.53619324137931</v>
      </c>
      <c r="EQ42" s="2">
        <f t="shared" si="86"/>
        <v>83.252623117167829</v>
      </c>
      <c r="ER42" s="2">
        <f t="shared" si="87"/>
        <v>96.736041721240852</v>
      </c>
      <c r="ES42" s="2">
        <f t="shared" si="87"/>
        <v>100.82729291991031</v>
      </c>
      <c r="ET42" s="2">
        <f t="shared" si="87"/>
        <v>103.7843466904914</v>
      </c>
      <c r="EU42" s="2">
        <f t="shared" si="87"/>
        <v>110.82923299608321</v>
      </c>
      <c r="EV42" s="2">
        <f t="shared" si="87"/>
        <v>118.63126442033786</v>
      </c>
      <c r="EW42" s="2">
        <f t="shared" si="87"/>
        <v>118.42552808857114</v>
      </c>
      <c r="EX42" s="2">
        <f t="shared" si="87"/>
        <v>118.38641570109532</v>
      </c>
      <c r="EY42" s="2">
        <f t="shared" si="87"/>
        <v>122.1277667594596</v>
      </c>
      <c r="EZ42" s="2">
        <f t="shared" si="87"/>
        <v>120.99335570597893</v>
      </c>
      <c r="FA42" s="2">
        <f t="shared" si="87"/>
        <v>122.47572638820182</v>
      </c>
      <c r="FB42" s="2">
        <f t="shared" si="87"/>
        <v>119.12949949433082</v>
      </c>
      <c r="FC42" s="2">
        <f t="shared" si="87"/>
        <v>132.82648733822583</v>
      </c>
      <c r="FD42" s="2">
        <f t="shared" si="87"/>
        <v>122.54309709128439</v>
      </c>
      <c r="FE42" s="2">
        <f t="shared" si="87"/>
        <v>124.89853557814168</v>
      </c>
      <c r="FG42" s="2">
        <f t="shared" si="88"/>
        <v>0.11518756224988677</v>
      </c>
      <c r="FH42" s="2">
        <f t="shared" si="89"/>
        <v>6.6675829658658231E-2</v>
      </c>
      <c r="FI42" s="2">
        <f t="shared" si="89"/>
        <v>6.7611581169646856E-2</v>
      </c>
      <c r="FJ42" s="2">
        <f t="shared" si="89"/>
        <v>7.5215133118752109E-2</v>
      </c>
      <c r="FK42" s="2">
        <f t="shared" si="89"/>
        <v>7.0534233568725749E-2</v>
      </c>
      <c r="FL42" s="2">
        <f t="shared" si="89"/>
        <v>6.861771988560586E-2</v>
      </c>
      <c r="FM42" s="2">
        <f t="shared" si="89"/>
        <v>6.3619304436088001E-2</v>
      </c>
      <c r="FN42" s="2">
        <f t="shared" si="89"/>
        <v>6.6084287778652925E-2</v>
      </c>
      <c r="FO42" s="2">
        <f t="shared" si="89"/>
        <v>6.3381710945424261E-2</v>
      </c>
      <c r="FP42" s="2">
        <f t="shared" si="89"/>
        <v>5.9013760861021516E-2</v>
      </c>
      <c r="FQ42" s="2">
        <f t="shared" si="89"/>
        <v>6.0549583591736379E-2</v>
      </c>
      <c r="FR42" s="2">
        <f t="shared" si="89"/>
        <v>6.8485067448489936E-2</v>
      </c>
      <c r="FS42" s="2">
        <f t="shared" si="89"/>
        <v>6.6849518904645272E-2</v>
      </c>
      <c r="FT42" s="2">
        <f t="shared" si="89"/>
        <v>7.4118524813255204E-2</v>
      </c>
      <c r="FU42" s="2">
        <f t="shared" si="89"/>
        <v>6.2104581173427133E-2</v>
      </c>
      <c r="FW42" s="2">
        <f t="shared" si="112"/>
        <v>1.9598556420170045E-6</v>
      </c>
      <c r="FX42" s="2">
        <f t="shared" si="90"/>
        <v>2.2073289094870094E-6</v>
      </c>
      <c r="FY42" s="2">
        <f t="shared" si="90"/>
        <v>2.1791263752683719E-6</v>
      </c>
      <c r="FZ42" s="2">
        <f t="shared" si="90"/>
        <v>2.6261826251306501E-6</v>
      </c>
      <c r="GA42" s="2">
        <f t="shared" si="90"/>
        <v>2.3396455392112421E-6</v>
      </c>
      <c r="GB42" s="2">
        <f t="shared" si="90"/>
        <v>2.4277056669191032E-6</v>
      </c>
      <c r="GC42" s="2">
        <f t="shared" si="90"/>
        <v>2.4290340566569205E-6</v>
      </c>
      <c r="GD42" s="2">
        <f t="shared" si="90"/>
        <v>2.5967851533580113E-6</v>
      </c>
      <c r="GE42" s="2">
        <f t="shared" si="90"/>
        <v>3.5037231308256245E-6</v>
      </c>
      <c r="GF42" s="2">
        <f t="shared" si="90"/>
        <v>3.2198125457461189E-6</v>
      </c>
      <c r="GG42" s="2">
        <f t="shared" si="90"/>
        <v>2.1311354928906774E-6</v>
      </c>
      <c r="GH42" s="2">
        <f t="shared" si="90"/>
        <v>2.0871636733235907E-6</v>
      </c>
      <c r="GI42" s="2">
        <f t="shared" si="90"/>
        <v>1.8731818191847348E-6</v>
      </c>
      <c r="GJ42" s="2">
        <f t="shared" si="90"/>
        <v>1.2432820443954705E-6</v>
      </c>
      <c r="GK42" s="2">
        <f t="shared" si="90"/>
        <v>1.1179275765090465E-6</v>
      </c>
      <c r="GM42" s="86">
        <f t="shared" si="113"/>
        <v>6.7133559848715134E-6</v>
      </c>
      <c r="GN42" s="86">
        <f t="shared" si="91"/>
        <v>5.4020251274757808E-9</v>
      </c>
      <c r="GO42" s="86">
        <f t="shared" si="91"/>
        <v>6.4767636933668418E-9</v>
      </c>
      <c r="GP42" s="86">
        <f t="shared" si="91"/>
        <v>1.988514610901177E-8</v>
      </c>
      <c r="GQ42" s="86">
        <f t="shared" si="91"/>
        <v>7.289339378540133E-9</v>
      </c>
      <c r="GR42" s="86">
        <f t="shared" si="91"/>
        <v>2.0637496418234044E-9</v>
      </c>
      <c r="GS42" s="86">
        <f t="shared" si="91"/>
        <v>1.1138930550422946E-9</v>
      </c>
      <c r="GT42" s="86">
        <f t="shared" si="91"/>
        <v>2.3264218640306463E-9</v>
      </c>
      <c r="GU42" s="86">
        <f t="shared" si="91"/>
        <v>4.8990756819824113E-10</v>
      </c>
      <c r="GV42" s="86">
        <f t="shared" si="91"/>
        <v>1.2674108220960528E-10</v>
      </c>
      <c r="GW42" s="86">
        <f t="shared" si="91"/>
        <v>4.3543116125105077E-10</v>
      </c>
      <c r="GX42" s="86">
        <f t="shared" si="91"/>
        <v>6.1070072132585798E-9</v>
      </c>
      <c r="GY42" s="86">
        <f t="shared" si="91"/>
        <v>2.0597354227262786E-9</v>
      </c>
      <c r="GZ42" s="86">
        <f t="shared" si="91"/>
        <v>1.7384798290644515E-8</v>
      </c>
      <c r="HA42" s="86">
        <f t="shared" si="91"/>
        <v>4.9092646025260579E-10</v>
      </c>
      <c r="HC42" s="86">
        <f t="shared" si="145"/>
        <v>1.5102568143063844E-17</v>
      </c>
      <c r="HD42" s="86">
        <f t="shared" si="92"/>
        <v>1.562327877361139E-24</v>
      </c>
      <c r="HE42" s="86">
        <f t="shared" si="92"/>
        <v>1.5337062475097537E-24</v>
      </c>
      <c r="HF42" s="86">
        <f t="shared" si="92"/>
        <v>2.4394298847502909E-23</v>
      </c>
      <c r="HG42" s="86">
        <f t="shared" si="92"/>
        <v>7.7711444639992768E-25</v>
      </c>
      <c r="HH42" s="86">
        <f t="shared" si="92"/>
        <v>4.1585497351292438E-23</v>
      </c>
      <c r="HI42" s="86">
        <f t="shared" si="92"/>
        <v>5.198331806290096E-25</v>
      </c>
      <c r="HJ42" s="86">
        <f t="shared" si="92"/>
        <v>2.8228211987660021E-28</v>
      </c>
      <c r="HK42" s="86">
        <f t="shared" si="92"/>
        <v>4.2924929481977928E-26</v>
      </c>
      <c r="HL42" s="86">
        <f t="shared" si="92"/>
        <v>2.9358146579953506E-26</v>
      </c>
      <c r="HM42" s="86">
        <f t="shared" si="92"/>
        <v>2.5478111963985537E-26</v>
      </c>
      <c r="HN42" s="86">
        <f t="shared" si="92"/>
        <v>4.053984053704278E-26</v>
      </c>
      <c r="HO42" s="86">
        <f t="shared" si="92"/>
        <v>5.6736153670482E-22</v>
      </c>
      <c r="HP42" s="86">
        <f t="shared" si="92"/>
        <v>2.8309844490916163E-23</v>
      </c>
      <c r="HQ42" s="86">
        <f t="shared" si="92"/>
        <v>3.6631309320390825E-29</v>
      </c>
      <c r="HS42" s="86">
        <f t="shared" si="114"/>
        <v>4.1310899792982151E-77</v>
      </c>
      <c r="HT42" s="86">
        <f t="shared" si="93"/>
        <v>8.3630714174111517E-107</v>
      </c>
      <c r="HU42" s="86">
        <f t="shared" si="93"/>
        <v>1.5487715007923217E-106</v>
      </c>
      <c r="HV42" s="86">
        <f t="shared" si="93"/>
        <v>4.1314927130759516E-102</v>
      </c>
      <c r="HW42" s="86">
        <f t="shared" si="93"/>
        <v>1.0606239301137924E-110</v>
      </c>
      <c r="HX42" s="86">
        <f t="shared" si="93"/>
        <v>9.3101045737209201E-104</v>
      </c>
      <c r="HY42" s="86">
        <f t="shared" si="93"/>
        <v>1.6663457881262435E-111</v>
      </c>
      <c r="HZ42" s="86">
        <f t="shared" si="93"/>
        <v>2.7580662586255882E-126</v>
      </c>
      <c r="IA42" s="86">
        <f t="shared" si="93"/>
        <v>5.1554274626558187E-115</v>
      </c>
      <c r="IB42" s="86">
        <f t="shared" si="93"/>
        <v>5.9195562846662703E-116</v>
      </c>
      <c r="IC42" s="86">
        <f t="shared" si="93"/>
        <v>3.1414363712868134E-117</v>
      </c>
      <c r="ID42" s="86">
        <f t="shared" si="93"/>
        <v>2.3570889823323767E-117</v>
      </c>
      <c r="IE42" s="86">
        <f t="shared" si="93"/>
        <v>1.7229600103362286E-97</v>
      </c>
      <c r="IF42" s="86">
        <f t="shared" si="93"/>
        <v>4.0781819118439083E-53</v>
      </c>
      <c r="IG42" s="86">
        <f t="shared" si="93"/>
        <v>5.1635569045040829E-36</v>
      </c>
      <c r="II42" s="86">
        <f t="shared" si="115"/>
        <v>7.3525141867596315E-239</v>
      </c>
      <c r="IJ42" s="86">
        <f t="shared" si="116"/>
        <v>0</v>
      </c>
      <c r="IK42" s="86">
        <f t="shared" si="117"/>
        <v>0</v>
      </c>
      <c r="IL42" s="86">
        <f t="shared" si="118"/>
        <v>0</v>
      </c>
      <c r="IM42" s="86">
        <f t="shared" si="119"/>
        <v>0</v>
      </c>
      <c r="IN42" s="86">
        <f t="shared" si="120"/>
        <v>0</v>
      </c>
      <c r="IO42" s="86">
        <f t="shared" si="121"/>
        <v>0</v>
      </c>
      <c r="IP42" s="86">
        <f t="shared" si="122"/>
        <v>0</v>
      </c>
      <c r="IQ42" s="86">
        <f t="shared" si="123"/>
        <v>0</v>
      </c>
      <c r="IR42" s="86">
        <f t="shared" si="124"/>
        <v>0</v>
      </c>
      <c r="IS42" s="86">
        <f t="shared" si="125"/>
        <v>0</v>
      </c>
      <c r="IT42" s="86">
        <f t="shared" si="126"/>
        <v>0</v>
      </c>
      <c r="IU42" s="86">
        <f t="shared" si="127"/>
        <v>1.8287388961589138E-302</v>
      </c>
      <c r="IV42" s="86">
        <f t="shared" si="128"/>
        <v>1.1598402093731973E-130</v>
      </c>
      <c r="IW42" s="86">
        <f t="shared" si="129"/>
        <v>1.5014863340508356E-92</v>
      </c>
      <c r="IY42" s="86">
        <f t="shared" si="130"/>
        <v>6.713355984886616E-6</v>
      </c>
      <c r="IZ42" s="86">
        <f t="shared" si="131"/>
        <v>5.4020251274757825E-9</v>
      </c>
      <c r="JA42" s="86">
        <f t="shared" si="132"/>
        <v>6.4767636933668434E-9</v>
      </c>
      <c r="JB42" s="86">
        <f t="shared" si="133"/>
        <v>1.9885146109011793E-8</v>
      </c>
      <c r="JC42" s="86">
        <f t="shared" si="134"/>
        <v>7.2893393785401339E-9</v>
      </c>
      <c r="JD42" s="86">
        <f t="shared" si="135"/>
        <v>2.0637496418234461E-9</v>
      </c>
      <c r="JE42" s="86">
        <f t="shared" si="136"/>
        <v>1.1138930550422952E-9</v>
      </c>
      <c r="JF42" s="86">
        <f t="shared" si="137"/>
        <v>2.3264218640306463E-9</v>
      </c>
      <c r="JG42" s="86">
        <f t="shared" si="138"/>
        <v>4.8990756819824113E-10</v>
      </c>
      <c r="JH42" s="86">
        <f t="shared" si="139"/>
        <v>1.267410822096053E-10</v>
      </c>
      <c r="JI42" s="86">
        <f t="shared" si="140"/>
        <v>4.3543116125105077E-10</v>
      </c>
      <c r="JJ42" s="86">
        <f t="shared" si="141"/>
        <v>6.1070072132585798E-9</v>
      </c>
      <c r="JK42" s="86">
        <f t="shared" si="142"/>
        <v>2.059735422726846E-9</v>
      </c>
      <c r="JL42" s="86">
        <f t="shared" si="143"/>
        <v>1.7384798290644544E-8</v>
      </c>
      <c r="JM42" s="86">
        <f t="shared" si="144"/>
        <v>4.9092646025260579E-10</v>
      </c>
    </row>
    <row r="43" spans="2:273" x14ac:dyDescent="0.25">
      <c r="B43" s="2">
        <v>16</v>
      </c>
      <c r="C43" s="37">
        <v>82.272999999999996</v>
      </c>
      <c r="D43" s="37">
        <v>93.688999999999993</v>
      </c>
      <c r="E43" s="37">
        <v>99.852000000000004</v>
      </c>
      <c r="F43" s="37">
        <v>104.065</v>
      </c>
      <c r="G43" s="37">
        <v>109.919</v>
      </c>
      <c r="H43" s="37">
        <v>116.581</v>
      </c>
      <c r="I43" s="37">
        <v>119.065</v>
      </c>
      <c r="J43" s="37">
        <v>117.565</v>
      </c>
      <c r="K43" s="37">
        <v>119.548</v>
      </c>
      <c r="L43" s="37">
        <v>119.129</v>
      </c>
      <c r="M43" s="37">
        <v>119.645</v>
      </c>
      <c r="N43" s="37">
        <v>119.113</v>
      </c>
      <c r="O43" s="37">
        <v>124.35</v>
      </c>
      <c r="P43" s="37">
        <v>120.39700000000001</v>
      </c>
      <c r="Q43" s="37">
        <v>118.8254</v>
      </c>
      <c r="S43" s="4">
        <f t="shared" si="8"/>
        <v>84.137616518336202</v>
      </c>
      <c r="T43" s="4">
        <f t="shared" si="9"/>
        <v>95.186660518431992</v>
      </c>
      <c r="U43" s="4">
        <f t="shared" si="10"/>
        <v>101.10413360222887</v>
      </c>
      <c r="V43" s="4">
        <f t="shared" si="11"/>
        <v>105.36760668373894</v>
      </c>
      <c r="W43" s="4">
        <f t="shared" si="12"/>
        <v>110.82596708313095</v>
      </c>
      <c r="X43" s="4">
        <f t="shared" si="13"/>
        <v>116.90391997998259</v>
      </c>
      <c r="Y43" s="4">
        <f t="shared" si="14"/>
        <v>118.64855406413601</v>
      </c>
      <c r="Z43" s="4">
        <f t="shared" si="15"/>
        <v>118.53754865771735</v>
      </c>
      <c r="AA43" s="4">
        <f t="shared" si="16"/>
        <v>119.49891205906961</v>
      </c>
      <c r="AB43" s="4">
        <f t="shared" si="17"/>
        <v>118.64872750540519</v>
      </c>
      <c r="AC43" s="4">
        <f t="shared" si="18"/>
        <v>120.52610361562114</v>
      </c>
      <c r="AD43" s="4">
        <f t="shared" si="19"/>
        <v>119.45562712580011</v>
      </c>
      <c r="AE43" s="4">
        <f t="shared" si="20"/>
        <v>126.52184368822554</v>
      </c>
      <c r="AF43" s="4">
        <f t="shared" si="21"/>
        <v>121.24420497617942</v>
      </c>
      <c r="AG43" s="4">
        <f t="shared" si="22"/>
        <v>119.20613496119724</v>
      </c>
      <c r="AI43" s="4">
        <f t="shared" si="23"/>
        <v>-1.8646165183362058</v>
      </c>
      <c r="AJ43" s="4">
        <f t="shared" si="24"/>
        <v>-1.4976605184319993</v>
      </c>
      <c r="AK43" s="4">
        <f t="shared" si="25"/>
        <v>-1.2521336022288665</v>
      </c>
      <c r="AL43" s="4">
        <f t="shared" si="26"/>
        <v>-1.3026066837389436</v>
      </c>
      <c r="AM43" s="4">
        <f t="shared" si="27"/>
        <v>-0.90696708313095087</v>
      </c>
      <c r="AN43" s="4">
        <f t="shared" si="28"/>
        <v>-0.32291997998258637</v>
      </c>
      <c r="AO43" s="4">
        <f t="shared" si="29"/>
        <v>0.41644593586399026</v>
      </c>
      <c r="AP43" s="4">
        <f t="shared" si="30"/>
        <v>-0.9725486577173541</v>
      </c>
      <c r="AQ43" s="4">
        <f t="shared" si="31"/>
        <v>4.9087940930391483E-2</v>
      </c>
      <c r="AR43" s="4">
        <f t="shared" si="32"/>
        <v>0.48027249459481425</v>
      </c>
      <c r="AS43" s="4">
        <f t="shared" si="33"/>
        <v>-0.88110361562114292</v>
      </c>
      <c r="AT43" s="4">
        <f t="shared" si="34"/>
        <v>-0.34262712580010657</v>
      </c>
      <c r="AU43" s="4">
        <f t="shared" si="35"/>
        <v>-2.1718436882255503</v>
      </c>
      <c r="AV43" s="4">
        <f t="shared" ref="AV43:AW58" si="146">IF(OR($B43 &lt; P$230, $B43 &gt; P$233), 0, P43-AF43)</f>
        <v>-0.84720497617941248</v>
      </c>
      <c r="AW43" s="4">
        <f t="shared" si="146"/>
        <v>-0.38073496119723416</v>
      </c>
      <c r="AY43" s="2">
        <f t="shared" si="96"/>
        <v>84.128774083894015</v>
      </c>
      <c r="AZ43" s="2">
        <f t="shared" ref="AZ43:AZ106" si="147">IF(OR($B43 &lt; D$230, $B43 &gt; D$233), #N/A, ((1-FH43)*DL43) + (FH43 - FX43)*EB43 + (FX43*ER43))</f>
        <v>95.186647039892989</v>
      </c>
      <c r="BA43" s="2">
        <f t="shared" ref="BA43:BA106" si="148">IF(OR($B43 &lt; E$230, $B43 &gt; E$233), #N/A, ((1-FI43)*DM43) + (FI43 - FY43)*EC43 + (FY43*ES43))</f>
        <v>101.10411778262021</v>
      </c>
      <c r="BB43" s="2">
        <f t="shared" ref="BB43:BB106" si="149">IF(OR($B43 &lt; F$230, $B43 &gt; F$233), #N/A, ((1-FJ43)*DN43) + (FJ43 - FZ43)*ED43 + (FZ43*ET43))</f>
        <v>105.367563409726</v>
      </c>
      <c r="BC43" s="2">
        <f t="shared" ref="BC43:BC106" si="150">IF(OR($B43 &lt; G$230, $B43 &gt; G$233), #N/A, ((1-FK43)*DO43) + (FK43 - GA43)*EE43 + (GA43*EU43))</f>
        <v>110.82595064005658</v>
      </c>
      <c r="BD43" s="2">
        <f t="shared" ref="BD43:BD106" si="151">IF(OR($B43 &lt; H$230, $B43 &gt; H$233), #N/A, ((1-FL43)*DP43) + (FL43 - GB43)*EF43 + (GB43*EV43))</f>
        <v>116.90391494321139</v>
      </c>
      <c r="BE43" s="2">
        <f t="shared" ref="BE43:BE106" si="152">IF(OR($B43 &lt; I$230, $B43 &gt; I$233), #N/A, ((1-FM43)*DQ43) + (FM43 - GC43)*EG43 + (GC43*EW43))</f>
        <v>118.64855133680254</v>
      </c>
      <c r="BF43" s="2">
        <f t="shared" ref="BF43:BF106" si="153">IF(OR($B43 &lt; J$230, $B43 &gt; J$233), #N/A, ((1-FN43)*DR43) + (FN43 - GD43)*EH43 + (GD43*EX43))</f>
        <v>118.53754323380612</v>
      </c>
      <c r="BG43" s="2">
        <f t="shared" ref="BG43:BG106" si="154">IF(OR($B43 &lt; K$230, $B43 &gt; K$233), #N/A, ((1-FO43)*DS43) + (FO43 - GE43)*EI43 + (GE43*EY43))</f>
        <v>119.49891078975742</v>
      </c>
      <c r="BH43" s="2">
        <f t="shared" ref="BH43:BH106" si="155">IF(OR($B43 &lt; L$230, $B43 &gt; L$233), #N/A, ((1-FP43)*DT43) + (FP43 - GF43)*EJ43 + (GF43*EZ43))</f>
        <v>118.64872714668329</v>
      </c>
      <c r="BI43" s="2">
        <f t="shared" ref="BI43:BI106" si="156">IF(OR($B43 &lt; M$230, $B43 &gt; M$233), #N/A, ((1-FQ43)*DU43) + (FQ43 - GG43)*EK43 + (GG43*FA43))</f>
        <v>120.5261025093028</v>
      </c>
      <c r="BJ43" s="2">
        <f t="shared" ref="BJ43:BJ106" si="157">IF(OR($B43 &lt; N$230, $B43 &gt; N$233), #N/A, ((1-FR43)*DV43) + (FR43 - GH43)*EL43 + (GH43*FB43))</f>
        <v>119.45561454444736</v>
      </c>
      <c r="BK43" s="2">
        <f t="shared" ref="BK43:BK106" si="158">IF(OR($B43 &lt; O$230, $B43 &gt; O$233), #N/A, ((1-FS43)*DW43) + (FS43 - GI43)*EM43 + (GI43*FC43))</f>
        <v>126.52183914860272</v>
      </c>
      <c r="BL43" s="2">
        <f t="shared" ref="BL43:BL106" si="159">IF(OR($B43 &lt; P$230, $B43 &gt; P$233), #N/A, ((1-FT43)*DX43) + (FT43 - GJ43)*EN43 + (GJ43*FD43))</f>
        <v>121.24417448685402</v>
      </c>
      <c r="BM43" s="2">
        <f t="shared" ref="BM43:BM106" si="160">IF(OR($B43 &lt; Q$230, $B43 &gt; Q$233), #N/A, ((1-FU43)*DY43) + (FU43 - GK43)*EO43 + (GK43*FE43))</f>
        <v>119.2061340835622</v>
      </c>
      <c r="BO43" s="2">
        <f t="shared" si="38"/>
        <v>82.272999999999996</v>
      </c>
      <c r="BP43" s="2">
        <f t="shared" si="39"/>
        <v>93.688999999999993</v>
      </c>
      <c r="BQ43" s="2">
        <f t="shared" si="40"/>
        <v>99.852000000000004</v>
      </c>
      <c r="BR43" s="2">
        <f t="shared" si="41"/>
        <v>104.065</v>
      </c>
      <c r="BS43" s="2">
        <f t="shared" si="42"/>
        <v>109.919</v>
      </c>
      <c r="BT43" s="2">
        <f t="shared" si="43"/>
        <v>116.581</v>
      </c>
      <c r="BU43" s="2">
        <f t="shared" si="44"/>
        <v>119.065</v>
      </c>
      <c r="BV43" s="2">
        <f t="shared" si="45"/>
        <v>117.565</v>
      </c>
      <c r="BW43" s="2">
        <f t="shared" si="46"/>
        <v>119.548</v>
      </c>
      <c r="BX43" s="2">
        <f t="shared" si="47"/>
        <v>119.129</v>
      </c>
      <c r="BY43" s="2">
        <f t="shared" si="48"/>
        <v>119.645</v>
      </c>
      <c r="BZ43" s="2">
        <f t="shared" si="49"/>
        <v>119.113</v>
      </c>
      <c r="CA43" s="2">
        <f t="shared" si="50"/>
        <v>124.35</v>
      </c>
      <c r="CB43" s="2">
        <f t="shared" si="51"/>
        <v>120.39700000000001</v>
      </c>
      <c r="CC43" s="2">
        <f t="shared" si="52"/>
        <v>118.8254</v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83.957912754860104</v>
      </c>
      <c r="DL43" s="2">
        <f t="shared" ref="DL43:DY58" si="161">BP$228*$B43+BP$229</f>
        <v>94.866284204167954</v>
      </c>
      <c r="DM43" s="2">
        <f t="shared" si="161"/>
        <v>101.00747598912714</v>
      </c>
      <c r="DN43" s="2">
        <f t="shared" si="161"/>
        <v>105.46325381519594</v>
      </c>
      <c r="DO43" s="2">
        <f t="shared" si="161"/>
        <v>110.75401902748418</v>
      </c>
      <c r="DP43" s="2">
        <f t="shared" si="161"/>
        <v>116.51978480821504</v>
      </c>
      <c r="DQ43" s="2">
        <f t="shared" si="161"/>
        <v>118.64397526427061</v>
      </c>
      <c r="DR43" s="2">
        <f t="shared" si="161"/>
        <v>118.57130648343902</v>
      </c>
      <c r="DS43" s="2">
        <f t="shared" si="161"/>
        <v>119.30402946816845</v>
      </c>
      <c r="DT43" s="2">
        <f t="shared" si="161"/>
        <v>118.45043275261325</v>
      </c>
      <c r="DU43" s="2">
        <f t="shared" si="161"/>
        <v>120.31686575052855</v>
      </c>
      <c r="DV43" s="2">
        <f t="shared" si="161"/>
        <v>119.42576744186047</v>
      </c>
      <c r="DW43" s="2">
        <f t="shared" si="161"/>
        <v>125.51900181214134</v>
      </c>
      <c r="DX43" s="2">
        <f t="shared" si="161"/>
        <v>121.16751246522431</v>
      </c>
      <c r="DY43" s="2">
        <f t="shared" si="161"/>
        <v>119.11408668076106</v>
      </c>
      <c r="EA43" s="2">
        <f t="shared" si="71"/>
        <v>85.325798678037913</v>
      </c>
      <c r="EB43" s="2">
        <f t="shared" si="72"/>
        <v>99.276575177571743</v>
      </c>
      <c r="EC43" s="2">
        <f t="shared" si="73"/>
        <v>102.31962986839596</v>
      </c>
      <c r="ED43" s="2">
        <f t="shared" si="74"/>
        <v>104.29457399702478</v>
      </c>
      <c r="EE43" s="2">
        <f t="shared" si="75"/>
        <v>111.69045894081</v>
      </c>
      <c r="EF43" s="2">
        <f t="shared" si="76"/>
        <v>121.65924058941289</v>
      </c>
      <c r="EG43" s="2">
        <f t="shared" si="77"/>
        <v>118.70999252336449</v>
      </c>
      <c r="EH43" s="2">
        <f t="shared" si="78"/>
        <v>118.10237061279766</v>
      </c>
      <c r="EI43" s="2">
        <f t="shared" si="79"/>
        <v>122.12536489081725</v>
      </c>
      <c r="EJ43" s="2">
        <f t="shared" si="80"/>
        <v>121.53239807193701</v>
      </c>
      <c r="EK43" s="2">
        <f t="shared" si="81"/>
        <v>123.48688486062495</v>
      </c>
      <c r="EL43" s="2">
        <f t="shared" si="82"/>
        <v>119.82588941335131</v>
      </c>
      <c r="EM43" s="2">
        <f t="shared" si="83"/>
        <v>139.288879488021</v>
      </c>
      <c r="EN43" s="2">
        <f t="shared" si="84"/>
        <v>122.11756022188628</v>
      </c>
      <c r="EO43" s="2">
        <f t="shared" si="85"/>
        <v>120.47383136827585</v>
      </c>
      <c r="EQ43" s="2">
        <f t="shared" si="86"/>
        <v>83.137023684418693</v>
      </c>
      <c r="ER43" s="2">
        <f t="shared" ref="ER43:FE58" si="162">CV$228*$B43+CV$229</f>
        <v>96.601739538855242</v>
      </c>
      <c r="ES43" s="2">
        <f t="shared" si="162"/>
        <v>100.72163474642275</v>
      </c>
      <c r="ET43" s="2">
        <f t="shared" si="162"/>
        <v>103.70137292405873</v>
      </c>
      <c r="EU43" s="2">
        <f t="shared" si="162"/>
        <v>110.74130970936163</v>
      </c>
      <c r="EV43" s="2">
        <f t="shared" si="162"/>
        <v>118.52465326584114</v>
      </c>
      <c r="EW43" s="2">
        <f t="shared" si="162"/>
        <v>118.33012573581036</v>
      </c>
      <c r="EX43" s="2">
        <f t="shared" si="162"/>
        <v>118.30142090160224</v>
      </c>
      <c r="EY43" s="2">
        <f t="shared" si="162"/>
        <v>122.02487892888466</v>
      </c>
      <c r="EZ43" s="2">
        <f t="shared" si="162"/>
        <v>120.8932094477522</v>
      </c>
      <c r="FA43" s="2">
        <f t="shared" si="162"/>
        <v>122.37055467495408</v>
      </c>
      <c r="FB43" s="2">
        <f t="shared" si="162"/>
        <v>119.04426075054357</v>
      </c>
      <c r="FC43" s="2">
        <f t="shared" si="162"/>
        <v>132.68254251431537</v>
      </c>
      <c r="FD43" s="2">
        <f t="shared" si="162"/>
        <v>122.45102953237247</v>
      </c>
      <c r="FE43" s="2">
        <f t="shared" si="162"/>
        <v>124.78687451766663</v>
      </c>
      <c r="FG43" s="2">
        <f t="shared" si="88"/>
        <v>0.12491248698573494</v>
      </c>
      <c r="FH43" s="2">
        <f t="shared" ref="FH43:FU58" si="163">POWER(10,($B43-D$231)/D$229)/(1+POWER(10,($B43-D$231)/D$229))</f>
        <v>7.2641309049286173E-2</v>
      </c>
      <c r="FI43" s="2">
        <f t="shared" si="163"/>
        <v>7.3654175178763964E-2</v>
      </c>
      <c r="FJ43" s="2">
        <f t="shared" si="163"/>
        <v>8.1877598833507162E-2</v>
      </c>
      <c r="FK43" s="2">
        <f t="shared" si="163"/>
        <v>7.6816511628193862E-2</v>
      </c>
      <c r="FL43" s="2">
        <f t="shared" si="163"/>
        <v>7.4743026380391042E-2</v>
      </c>
      <c r="FM43" s="2">
        <f t="shared" si="163"/>
        <v>6.9331631231180524E-2</v>
      </c>
      <c r="FN43" s="2">
        <f t="shared" si="163"/>
        <v>7.200092487300129E-2</v>
      </c>
      <c r="FO43" s="2">
        <f t="shared" si="163"/>
        <v>6.9074278112039728E-2</v>
      </c>
      <c r="FP43" s="2">
        <f t="shared" si="163"/>
        <v>6.4340974070091733E-2</v>
      </c>
      <c r="FQ43" s="2">
        <f t="shared" si="163"/>
        <v>6.6005711664233732E-2</v>
      </c>
      <c r="FR43" s="2">
        <f t="shared" si="163"/>
        <v>7.4599480892119249E-2</v>
      </c>
      <c r="FS43" s="2">
        <f t="shared" si="163"/>
        <v>7.2829325636716763E-2</v>
      </c>
      <c r="FT43" s="2">
        <f t="shared" si="163"/>
        <v>8.0692329934219306E-2</v>
      </c>
      <c r="FU43" s="2">
        <f t="shared" si="163"/>
        <v>6.7690733996579835E-2</v>
      </c>
      <c r="FW43" s="2">
        <f t="shared" si="112"/>
        <v>2.1489385727313715E-6</v>
      </c>
      <c r="FX43" s="2">
        <f t="shared" ref="FX43:FX106" si="164">POWER(10,($B43-D$232)/D$229)/(1+POWER(10,($B43-D$232)/D$229))</f>
        <v>2.420287505546746E-6</v>
      </c>
      <c r="FY43" s="2">
        <f t="shared" ref="FY43:FY106" si="165">POWER(10,($B43-E$232)/E$229)/(1+POWER(10,($B43-E$232)/E$229))</f>
        <v>2.3893640547867502E-6</v>
      </c>
      <c r="FZ43" s="2">
        <f t="shared" ref="FZ43:FZ106" si="166">POWER(10,($B43-F$232)/F$229)/(1+POWER(10,($B43-F$232)/F$229))</f>
        <v>2.8795512579557624E-6</v>
      </c>
      <c r="GA43" s="2">
        <f t="shared" ref="GA43:GA106" si="167">POWER(10,($B43-G$232)/G$229)/(1+POWER(10,($B43-G$232)/G$229))</f>
        <v>2.5653697413812723E-6</v>
      </c>
      <c r="GB43" s="2">
        <f t="shared" ref="GB43:GB106" si="168">POWER(10,($B43-H$232)/H$229)/(1+POWER(10,($B43-H$232)/H$229))</f>
        <v>2.6619257069520402E-6</v>
      </c>
      <c r="GC43" s="2">
        <f t="shared" ref="GC43:GC106" si="169">POWER(10,($B43-I$232)/I$229)/(1+POWER(10,($B43-I$232)/I$229))</f>
        <v>2.6633822566530427E-6</v>
      </c>
      <c r="GD43" s="2">
        <f t="shared" ref="GD43:GD106" si="170">POWER(10,($B43-J$232)/J$229)/(1+POWER(10,($B43-J$232)/J$229))</f>
        <v>2.8473175873779632E-6</v>
      </c>
      <c r="GE43" s="2">
        <f t="shared" ref="GE43:GE106" si="171">POWER(10,($B43-K$232)/K$229)/(1+POWER(10,($B43-K$232)/K$229))</f>
        <v>3.8417547196333909E-6</v>
      </c>
      <c r="GF43" s="2">
        <f t="shared" ref="GF43:GF106" si="172">POWER(10,($B43-L$232)/L$229)/(1+POWER(10,($B43-L$232)/L$229))</f>
        <v>3.5304531553729134E-6</v>
      </c>
      <c r="GG43" s="2">
        <f t="shared" ref="GG43:GG106" si="173">POWER(10,($B43-M$232)/M$229)/(1+POWER(10,($B43-M$232)/M$229))</f>
        <v>2.3367431205281553E-6</v>
      </c>
      <c r="GH43" s="2">
        <f t="shared" ref="GH43:GH106" si="174">POWER(10,($B43-N$232)/N$229)/(1+POWER(10,($B43-N$232)/N$229))</f>
        <v>2.2885289987499919E-6</v>
      </c>
      <c r="GI43" s="2">
        <f t="shared" ref="GI43:GI106" si="175">POWER(10,($B43-O$232)/O$229)/(1+POWER(10,($B43-O$232)/O$229))</f>
        <v>2.0539026509641332E-6</v>
      </c>
      <c r="GJ43" s="2">
        <f t="shared" ref="GJ43:GJ106" si="176">POWER(10,($B43-P$232)/P$229)/(1+POWER(10,($B43-P$232)/P$229))</f>
        <v>1.3632314898168719E-6</v>
      </c>
      <c r="GK43" s="2">
        <f t="shared" ref="GK43:GK106" si="177">POWER(10,($B43-Q$232)/Q$229)/(1+POWER(10,($B43-Q$232)/Q$229))</f>
        <v>1.2257830803017494E-6</v>
      </c>
      <c r="GM43" s="86">
        <f t="shared" si="113"/>
        <v>1.0236656697849271E-5</v>
      </c>
      <c r="GN43" s="86">
        <f t="shared" ref="GN43:GN106" si="178" xml:space="preserve"> _xlfn.NORM.DIST($B43, D$7, ABS(D$11), TRUE) * _xlfn.NORM.DIST(($B43 - D$7)*D$15, 0, ABS(D$11), TRUE) * 2</f>
        <v>1.0783846292370832E-8</v>
      </c>
      <c r="GO43" s="86">
        <f t="shared" ref="GO43:GO106" si="179" xml:space="preserve"> _xlfn.NORM.DIST($B43, E$7, ABS(E$11), TRUE) * _xlfn.NORM.DIST(($B43 - E$7)*E$15, 0, ABS(E$11), TRUE) * 2</f>
        <v>1.2854623114263695E-8</v>
      </c>
      <c r="GP43" s="86">
        <f t="shared" ref="GP43:GP106" si="180" xml:space="preserve"> _xlfn.NORM.DIST($B43, F$7, ABS(F$11), TRUE) * _xlfn.NORM.DIST(($B43 - F$7)*F$15, 0, ABS(F$11), TRUE) * 2</f>
        <v>3.8253343564092323E-8</v>
      </c>
      <c r="GQ43" s="86">
        <f t="shared" ref="GQ43:GQ106" si="181" xml:space="preserve"> _xlfn.NORM.DIST($B43, G$7, ABS(G$11), TRUE) * _xlfn.NORM.DIST(($B43 - G$7)*G$15, 0, ABS(G$11), TRUE) * 2</f>
        <v>1.4547927721494489E-8</v>
      </c>
      <c r="GR43" s="86">
        <f t="shared" ref="GR43:GR106" si="182" xml:space="preserve"> _xlfn.NORM.DIST($B43, H$7, ABS(H$11), TRUE) * _xlfn.NORM.DIST(($B43 - H$7)*H$15, 0, ABS(H$11), TRUE) * 2</f>
        <v>4.3746392486955025E-9</v>
      </c>
      <c r="GS43" s="86">
        <f t="shared" ref="GS43:GS106" si="183" xml:space="preserve"> _xlfn.NORM.DIST($B43, I$7, ABS(I$11), TRUE) * _xlfn.NORM.DIST(($B43 - I$7)*I$15, 0, ABS(I$11), TRUE) * 2</f>
        <v>2.3851107118549528E-9</v>
      </c>
      <c r="GT43" s="86">
        <f t="shared" ref="GT43:GT106" si="184" xml:space="preserve"> _xlfn.NORM.DIST($B43, J$7, ABS(J$11), TRUE) * _xlfn.NORM.DIST(($B43 - J$7)*J$15, 0, ABS(J$11), TRUE) * 2</f>
        <v>4.8448137963411815E-9</v>
      </c>
      <c r="GU43" s="86">
        <f t="shared" ref="GU43:GU106" si="185" xml:space="preserve"> _xlfn.NORM.DIST($B43, K$7, ABS(K$11), TRUE) * _xlfn.NORM.DIST(($B43 - K$7)*K$15, 0, ABS(K$11), TRUE) * 2</f>
        <v>1.0943623357426238E-9</v>
      </c>
      <c r="GV43" s="86">
        <f t="shared" ref="GV43:GV106" si="186" xml:space="preserve"> _xlfn.NORM.DIST($B43, L$7, ABS(L$11), TRUE) * _xlfn.NORM.DIST(($B43 - L$7)*L$15, 0, ABS(L$11), TRUE) * 2</f>
        <v>2.9710183070373086E-10</v>
      </c>
      <c r="GW43" s="86">
        <f t="shared" ref="GW43:GW106" si="187" xml:space="preserve"> _xlfn.NORM.DIST($B43, M$7, ABS(M$11), TRUE) * _xlfn.NORM.DIST(($B43 - M$7)*M$15, 0, ABS(M$11), TRUE) * 2</f>
        <v>9.6492062287004798E-10</v>
      </c>
      <c r="GX43" s="86">
        <f t="shared" ref="GX43:GX106" si="188" xml:space="preserve"> _xlfn.NORM.DIST($B43, N$7, ABS(N$11), TRUE) * _xlfn.NORM.DIST(($B43 - N$7)*N$15, 0, ABS(N$11), TRUE) * 2</f>
        <v>1.2202687412175399E-8</v>
      </c>
      <c r="GY43" s="86">
        <f t="shared" ref="GY43:GY106" si="189" xml:space="preserve"> _xlfn.NORM.DIST($B43, O$7, ABS(O$11), TRUE) * _xlfn.NORM.DIST(($B43 - O$7)*O$15, 0, ABS(O$11), TRUE) * 2</f>
        <v>4.332212637562243E-9</v>
      </c>
      <c r="GZ43" s="86">
        <f t="shared" ref="GZ43:GZ106" si="190" xml:space="preserve"> _xlfn.NORM.DIST($B43, P$7, ABS(P$11), TRUE) * _xlfn.NORM.DIST(($B43 - P$7)*P$15, 0, ABS(P$11), TRUE) * 2</f>
        <v>3.3554153374190645E-8</v>
      </c>
      <c r="HA43" s="86">
        <f t="shared" ref="HA43:HA106" si="191" xml:space="preserve"> _xlfn.NORM.DIST($B43, Q$7, ABS(Q$11), TRUE) * _xlfn.NORM.DIST(($B43 - Q$7)*Q$15, 0, ABS(Q$11), TRUE) * 2</f>
        <v>1.0895593662205305E-9</v>
      </c>
      <c r="HC43" s="86">
        <f t="shared" si="145"/>
        <v>4.1169735872621895E-17</v>
      </c>
      <c r="HD43" s="86">
        <f t="shared" ref="HD43:HD106" si="192" xml:space="preserve"> _xlfn.NORM.DIST($B43, D$8, ABS(D$12), TRUE) * _xlfn.NORM.DIST(($B43 - D$8)*D$16, 0, ABS(D$12), TRUE) * 2</f>
        <v>6.4502097496120538E-24</v>
      </c>
      <c r="HE43" s="86">
        <f t="shared" ref="HE43:HE106" si="193" xml:space="preserve"> _xlfn.NORM.DIST($B43, E$8, ABS(E$12), TRUE) * _xlfn.NORM.DIST(($B43 - E$8)*E$16, 0, ABS(E$12), TRUE) * 2</f>
        <v>6.3341003578640389E-24</v>
      </c>
      <c r="HF43" s="86">
        <f t="shared" ref="HF43:HF106" si="194" xml:space="preserve"> _xlfn.NORM.DIST($B43, F$8, ABS(F$12), TRUE) * _xlfn.NORM.DIST(($B43 - F$8)*F$16, 0, ABS(F$12), TRUE) * 2</f>
        <v>9.5909096772332363E-23</v>
      </c>
      <c r="HG43" s="86">
        <f t="shared" ref="HG43:HG106" si="195" xml:space="preserve"> _xlfn.NORM.DIST($B43, G$8, ABS(G$12), TRUE) * _xlfn.NORM.DIST(($B43 - G$8)*G$16, 0, ABS(G$12), TRUE) * 2</f>
        <v>3.3639751887917007E-24</v>
      </c>
      <c r="HH43" s="86">
        <f t="shared" ref="HH43:HH106" si="196" xml:space="preserve"> _xlfn.NORM.DIST($B43, H$8, ABS(H$12), TRUE) * _xlfn.NORM.DIST(($B43 - H$8)*H$16, 0, ABS(H$12), TRUE) * 2</f>
        <v>1.6307554149337165E-22</v>
      </c>
      <c r="HI43" s="86">
        <f t="shared" ref="HI43:HI106" si="197" xml:space="preserve"> _xlfn.NORM.DIST($B43, I$8, ABS(I$12), TRUE) * _xlfn.NORM.DIST(($B43 - I$8)*I$16, 0, ABS(I$12), TRUE) * 2</f>
        <v>2.2756439705368293E-24</v>
      </c>
      <c r="HJ43" s="86">
        <f t="shared" ref="HJ43:HJ106" si="198" xml:space="preserve"> _xlfn.NORM.DIST($B43, J$8, ABS(J$12), TRUE) * _xlfn.NORM.DIST(($B43 - J$8)*J$16, 0, ABS(J$12), TRUE) * 2</f>
        <v>1.5308791713774648E-27</v>
      </c>
      <c r="HK43" s="86">
        <f t="shared" ref="HK43:HK106" si="199" xml:space="preserve"> _xlfn.NORM.DIST($B43, K$8, ABS(K$12), TRUE) * _xlfn.NORM.DIST(($B43 - K$8)*K$16, 0, ABS(K$12), TRUE) * 2</f>
        <v>2.0692616596220669E-25</v>
      </c>
      <c r="HL43" s="86">
        <f t="shared" ref="HL43:HL106" si="200" xml:space="preserve"> _xlfn.NORM.DIST($B43, L$8, ABS(L$12), TRUE) * _xlfn.NORM.DIST(($B43 - L$8)*L$16, 0, ABS(L$12), TRUE) * 2</f>
        <v>1.4209890334799874E-25</v>
      </c>
      <c r="HM43" s="86">
        <f t="shared" ref="HM43:HM106" si="201" xml:space="preserve"> _xlfn.NORM.DIST($B43, M$8, ABS(M$12), TRUE) * _xlfn.NORM.DIST(($B43 - M$8)*M$16, 0, ABS(M$12), TRUE) * 2</f>
        <v>1.213380702554593E-25</v>
      </c>
      <c r="HN43" s="86">
        <f t="shared" ref="HN43:HN106" si="202" xml:space="preserve"> _xlfn.NORM.DIST($B43, N$8, ABS(N$12), TRUE) * _xlfn.NORM.DIST(($B43 - N$8)*N$16, 0, ABS(N$12), TRUE) * 2</f>
        <v>1.8908826716915461E-25</v>
      </c>
      <c r="HO43" s="86">
        <f t="shared" ref="HO43:HO106" si="203" xml:space="preserve"> _xlfn.NORM.DIST($B43, O$8, ABS(O$12), TRUE) * _xlfn.NORM.DIST(($B43 - O$8)*O$16, 0, ABS(O$12), TRUE) * 2</f>
        <v>2.0173206142719974E-21</v>
      </c>
      <c r="HP43" s="86">
        <f t="shared" ref="HP43:HP106" si="204" xml:space="preserve"> _xlfn.NORM.DIST($B43, P$8, ABS(P$12), TRUE) * _xlfn.NORM.DIST(($B43 - P$8)*P$16, 0, ABS(P$12), TRUE) * 2</f>
        <v>1.0971314179669475E-22</v>
      </c>
      <c r="HQ43" s="86">
        <f t="shared" ref="HQ43:HQ106" si="205" xml:space="preserve"> _xlfn.NORM.DIST($B43, Q$8, ABS(Q$12), TRUE) * _xlfn.NORM.DIST(($B43 - Q$8)*Q$16, 0, ABS(Q$12), TRUE) * 2</f>
        <v>2.0520746141607963E-28</v>
      </c>
      <c r="HS43" s="86">
        <f t="shared" si="114"/>
        <v>8.727884788822708E-76</v>
      </c>
      <c r="HT43" s="86">
        <f t="shared" ref="HT43:HT106" si="206" xml:space="preserve"> _xlfn.NORM.DIST($B43, D$9, ABS(D$13), TRUE) * _xlfn.NORM.DIST(($B43 - D$9)*D$17, 0, ABS(D$13), TRUE) * 2</f>
        <v>5.9330241350271452E-105</v>
      </c>
      <c r="HU43" s="86">
        <f t="shared" ref="HU43:HU106" si="207" xml:space="preserve"> _xlfn.NORM.DIST($B43, E$9, ABS(E$13), TRUE) * _xlfn.NORM.DIST(($B43 - E$9)*E$17, 0, ABS(E$13), TRUE) * 2</f>
        <v>1.0930424868511389E-104</v>
      </c>
      <c r="HV43" s="86">
        <f t="shared" ref="HV43:HV106" si="208" xml:space="preserve"> _xlfn.NORM.DIST($B43, F$9, ABS(F$13), TRUE) * _xlfn.NORM.DIST(($B43 - F$9)*F$17, 0, ABS(F$13), TRUE) * 2</f>
        <v>2.5672312134258322E-100</v>
      </c>
      <c r="HW43" s="86">
        <f t="shared" ref="HW43:HW106" si="209" xml:space="preserve"> _xlfn.NORM.DIST($B43, G$9, ABS(G$13), TRUE) * _xlfn.NORM.DIST(($B43 - G$9)*G$17, 0, ABS(G$13), TRUE) * 2</f>
        <v>9.1415058518946524E-109</v>
      </c>
      <c r="HX43" s="86">
        <f t="shared" ref="HX43:HX106" si="210" xml:space="preserve"> _xlfn.NORM.DIST($B43, H$9, ABS(H$13), TRUE) * _xlfn.NORM.DIST(($B43 - H$9)*H$17, 0, ABS(H$13), TRUE) * 2</f>
        <v>6.0697274670104472E-102</v>
      </c>
      <c r="HY43" s="86">
        <f t="shared" ref="HY43:HY106" si="211" xml:space="preserve"> _xlfn.NORM.DIST($B43, I$9, ABS(I$13), TRUE) * _xlfn.NORM.DIST(($B43 - I$9)*I$17, 0, ABS(I$13), TRUE) * 2</f>
        <v>1.4859954080162567E-109</v>
      </c>
      <c r="HZ43" s="86">
        <f t="shared" ref="HZ43:HZ106" si="212" xml:space="preserve"> _xlfn.NORM.DIST($B43, J$9, ABS(J$13), TRUE) * _xlfn.NORM.DIST(($B43 - J$9)*J$17, 0, ABS(J$13), TRUE) * 2</f>
        <v>4.6885799188937561E-124</v>
      </c>
      <c r="IA43" s="86">
        <f t="shared" ref="IA43:IA106" si="213" xml:space="preserve"> _xlfn.NORM.DIST($B43, K$9, ABS(K$13), TRUE) * _xlfn.NORM.DIST(($B43 - K$9)*K$17, 0, ABS(K$13), TRUE) * 2</f>
        <v>5.9749251707639637E-113</v>
      </c>
      <c r="IB43" s="86">
        <f t="shared" ref="IB43:IB106" si="214" xml:space="preserve"> _xlfn.NORM.DIST($B43, L$9, ABS(L$13), TRUE) * _xlfn.NORM.DIST(($B43 - L$9)*L$17, 0, ABS(L$13), TRUE) * 2</f>
        <v>6.9718822664033464E-114</v>
      </c>
      <c r="IC43" s="86">
        <f t="shared" ref="IC43:IC106" si="215" xml:space="preserve"> _xlfn.NORM.DIST($B43, M$9, ABS(M$13), TRUE) * _xlfn.NORM.DIST(($B43 - M$9)*M$17, 0, ABS(M$13), TRUE) * 2</f>
        <v>3.5955327265937929E-115</v>
      </c>
      <c r="ID43" s="86">
        <f t="shared" ref="ID43:ID106" si="216" xml:space="preserve"> _xlfn.NORM.DIST($B43, N$9, ABS(N$13), TRUE) * _xlfn.NORM.DIST(($B43 - N$9)*N$17, 0, ABS(N$13), TRUE) * 2</f>
        <v>2.5873555554277931E-115</v>
      </c>
      <c r="IE43" s="86">
        <f t="shared" ref="IE43:IE106" si="217" xml:space="preserve"> _xlfn.NORM.DIST($B43, O$9, ABS(O$13), TRUE) * _xlfn.NORM.DIST(($B43 - O$9)*O$17, 0, ABS(O$13), TRUE) * 2</f>
        <v>8.1630235776509334E-96</v>
      </c>
      <c r="IF43" s="86">
        <f t="shared" ref="IF43:IF106" si="218" xml:space="preserve"> _xlfn.NORM.DIST($B43, P$9, ABS(P$13), TRUE) * _xlfn.NORM.DIST(($B43 - P$9)*P$17, 0, ABS(P$13), TRUE) * 2</f>
        <v>3.0873155153280729E-52</v>
      </c>
      <c r="IG43" s="86">
        <f t="shared" ref="IG43:IG106" si="219" xml:space="preserve"> _xlfn.NORM.DIST($B43, Q$9, ABS(Q$13), TRUE) * _xlfn.NORM.DIST(($B43 - Q$9)*Q$17, 0, ABS(Q$13), TRUE) * 2</f>
        <v>1.9628252603456261E-35</v>
      </c>
      <c r="II43" s="86">
        <f t="shared" si="115"/>
        <v>1.4889409230984715E-235</v>
      </c>
      <c r="IJ43" s="86">
        <f t="shared" si="116"/>
        <v>0</v>
      </c>
      <c r="IK43" s="86">
        <f t="shared" si="117"/>
        <v>0</v>
      </c>
      <c r="IL43" s="86">
        <f t="shared" si="118"/>
        <v>0</v>
      </c>
      <c r="IM43" s="86">
        <f t="shared" si="119"/>
        <v>0</v>
      </c>
      <c r="IN43" s="86">
        <f t="shared" si="120"/>
        <v>0</v>
      </c>
      <c r="IO43" s="86">
        <f t="shared" si="121"/>
        <v>0</v>
      </c>
      <c r="IP43" s="86">
        <f t="shared" si="122"/>
        <v>0</v>
      </c>
      <c r="IQ43" s="86">
        <f t="shared" si="123"/>
        <v>0</v>
      </c>
      <c r="IR43" s="86">
        <f t="shared" si="124"/>
        <v>0</v>
      </c>
      <c r="IS43" s="86">
        <f t="shared" si="125"/>
        <v>0</v>
      </c>
      <c r="IT43" s="86">
        <f t="shared" si="126"/>
        <v>0</v>
      </c>
      <c r="IU43" s="86">
        <f t="shared" si="127"/>
        <v>2.7662479991500081E-298</v>
      </c>
      <c r="IV43" s="86">
        <f t="shared" si="128"/>
        <v>6.3321505518210702E-129</v>
      </c>
      <c r="IW43" s="86">
        <f t="shared" si="129"/>
        <v>2.4585956995171101E-91</v>
      </c>
      <c r="IY43" s="86">
        <f t="shared" si="130"/>
        <v>1.023665669789044E-5</v>
      </c>
      <c r="IZ43" s="86">
        <f t="shared" si="131"/>
        <v>1.0783846292370839E-8</v>
      </c>
      <c r="JA43" s="86">
        <f t="shared" si="132"/>
        <v>1.2854623114263701E-8</v>
      </c>
      <c r="JB43" s="86">
        <f t="shared" si="133"/>
        <v>3.8253343564092416E-8</v>
      </c>
      <c r="JC43" s="86">
        <f t="shared" si="134"/>
        <v>1.4547927721494492E-8</v>
      </c>
      <c r="JD43" s="86">
        <f t="shared" si="135"/>
        <v>4.3746392486956655E-9</v>
      </c>
      <c r="JE43" s="86">
        <f t="shared" si="136"/>
        <v>2.3851107118549553E-9</v>
      </c>
      <c r="JF43" s="86">
        <f t="shared" si="137"/>
        <v>4.8448137963411815E-9</v>
      </c>
      <c r="JG43" s="86">
        <f t="shared" si="138"/>
        <v>1.094362335742624E-9</v>
      </c>
      <c r="JH43" s="86">
        <f t="shared" si="139"/>
        <v>2.9710183070373101E-10</v>
      </c>
      <c r="JI43" s="86">
        <f t="shared" si="140"/>
        <v>9.6492062287004819E-10</v>
      </c>
      <c r="JJ43" s="86">
        <f t="shared" si="141"/>
        <v>1.2202687412175399E-8</v>
      </c>
      <c r="JK43" s="86">
        <f t="shared" si="142"/>
        <v>4.3322126375642604E-9</v>
      </c>
      <c r="JL43" s="86">
        <f t="shared" si="143"/>
        <v>3.3554153374190757E-8</v>
      </c>
      <c r="JM43" s="86">
        <f t="shared" si="144"/>
        <v>1.0895593662205305E-9</v>
      </c>
    </row>
    <row r="44" spans="2:273" x14ac:dyDescent="0.25">
      <c r="B44" s="2">
        <v>17</v>
      </c>
      <c r="C44" s="37">
        <v>82.984999999999999</v>
      </c>
      <c r="D44" s="37">
        <v>94.671999999999997</v>
      </c>
      <c r="E44" s="37">
        <v>99.918000000000006</v>
      </c>
      <c r="F44" s="37">
        <v>105.194</v>
      </c>
      <c r="G44" s="37">
        <v>109.161</v>
      </c>
      <c r="H44" s="37">
        <v>114.952</v>
      </c>
      <c r="I44" s="37">
        <v>118.565</v>
      </c>
      <c r="J44" s="37">
        <v>117.32299999999999</v>
      </c>
      <c r="K44" s="37">
        <v>118.952</v>
      </c>
      <c r="L44" s="37">
        <v>118.339</v>
      </c>
      <c r="M44" s="37">
        <v>119.82299999999999</v>
      </c>
      <c r="N44" s="37">
        <v>118.629</v>
      </c>
      <c r="O44" s="37">
        <v>124.7</v>
      </c>
      <c r="P44" s="37">
        <v>119.98399999999999</v>
      </c>
      <c r="Q44" s="37">
        <v>118.8095</v>
      </c>
      <c r="S44" s="4">
        <f t="shared" si="8"/>
        <v>84.381900867751696</v>
      </c>
      <c r="T44" s="4">
        <f t="shared" si="9"/>
        <v>95.383512213982684</v>
      </c>
      <c r="U44" s="4">
        <f t="shared" si="10"/>
        <v>101.26841851976796</v>
      </c>
      <c r="V44" s="4">
        <f t="shared" si="11"/>
        <v>105.47268684032215</v>
      </c>
      <c r="W44" s="4">
        <f t="shared" si="12"/>
        <v>110.97064086827478</v>
      </c>
      <c r="X44" s="4">
        <f t="shared" si="13"/>
        <v>117.0731016672086</v>
      </c>
      <c r="Y44" s="4">
        <f t="shared" si="14"/>
        <v>118.76256183555023</v>
      </c>
      <c r="Z44" s="4">
        <f t="shared" si="15"/>
        <v>118.65743850296428</v>
      </c>
      <c r="AA44" s="4">
        <f t="shared" si="16"/>
        <v>119.66776981034852</v>
      </c>
      <c r="AB44" s="4">
        <f t="shared" si="17"/>
        <v>118.84243232038125</v>
      </c>
      <c r="AC44" s="4">
        <f t="shared" si="18"/>
        <v>120.69953639118967</v>
      </c>
      <c r="AD44" s="4">
        <f t="shared" si="19"/>
        <v>119.61523352197557</v>
      </c>
      <c r="AE44" s="4">
        <f t="shared" si="20"/>
        <v>126.81806424754365</v>
      </c>
      <c r="AF44" s="4">
        <f t="shared" si="21"/>
        <v>121.3859843434026</v>
      </c>
      <c r="AG44" s="4">
        <f t="shared" si="22"/>
        <v>119.29523850067656</v>
      </c>
      <c r="AI44" s="4">
        <f t="shared" si="23"/>
        <v>-1.3969008677516968</v>
      </c>
      <c r="AJ44" s="4">
        <f t="shared" si="24"/>
        <v>-0.7115122139826866</v>
      </c>
      <c r="AK44" s="4">
        <f t="shared" si="25"/>
        <v>-1.3504185197679561</v>
      </c>
      <c r="AL44" s="4">
        <f t="shared" si="26"/>
        <v>-0.27868684032215185</v>
      </c>
      <c r="AM44" s="4">
        <f t="shared" si="27"/>
        <v>-1.8096408682747835</v>
      </c>
      <c r="AN44" s="4">
        <f t="shared" si="28"/>
        <v>-2.121101667208606</v>
      </c>
      <c r="AO44" s="4">
        <f t="shared" si="29"/>
        <v>-0.19756183555023199</v>
      </c>
      <c r="AP44" s="4">
        <f t="shared" si="30"/>
        <v>-1.3344385029642893</v>
      </c>
      <c r="AQ44" s="4">
        <f t="shared" si="31"/>
        <v>-0.71576981034851883</v>
      </c>
      <c r="AR44" s="4">
        <f t="shared" si="32"/>
        <v>-0.50343232038125052</v>
      </c>
      <c r="AS44" s="4">
        <f t="shared" si="33"/>
        <v>-0.87653639118967419</v>
      </c>
      <c r="AT44" s="4">
        <f t="shared" si="34"/>
        <v>-0.98623352197556358</v>
      </c>
      <c r="AU44" s="4">
        <f t="shared" si="35"/>
        <v>-2.1180642475436429</v>
      </c>
      <c r="AV44" s="4">
        <f t="shared" si="146"/>
        <v>-1.4019843434026029</v>
      </c>
      <c r="AW44" s="4">
        <f t="shared" si="146"/>
        <v>-0.4857385006765611</v>
      </c>
      <c r="AY44" s="2">
        <f t="shared" si="96"/>
        <v>84.368774556895715</v>
      </c>
      <c r="AZ44" s="2">
        <f t="shared" si="147"/>
        <v>95.383486171174255</v>
      </c>
      <c r="BA44" s="2">
        <f t="shared" si="148"/>
        <v>101.26838812806049</v>
      </c>
      <c r="BB44" s="2">
        <f t="shared" si="149"/>
        <v>105.47260625287588</v>
      </c>
      <c r="BC44" s="2">
        <f t="shared" si="150"/>
        <v>110.97060912176465</v>
      </c>
      <c r="BD44" s="2">
        <f t="shared" si="151"/>
        <v>117.07309135738348</v>
      </c>
      <c r="BE44" s="2">
        <f t="shared" si="152"/>
        <v>118.76255619398114</v>
      </c>
      <c r="BF44" s="2">
        <f t="shared" si="153"/>
        <v>118.65742758502911</v>
      </c>
      <c r="BG44" s="2">
        <f t="shared" si="154"/>
        <v>119.66776707494856</v>
      </c>
      <c r="BH44" s="2">
        <f t="shared" si="155"/>
        <v>118.84243150980265</v>
      </c>
      <c r="BI44" s="2">
        <f t="shared" si="156"/>
        <v>120.69953402433016</v>
      </c>
      <c r="BJ44" s="2">
        <f t="shared" si="157"/>
        <v>119.61520919662887</v>
      </c>
      <c r="BK44" s="2">
        <f t="shared" si="158"/>
        <v>126.81805502263617</v>
      </c>
      <c r="BL44" s="2">
        <f t="shared" si="159"/>
        <v>121.3859273750999</v>
      </c>
      <c r="BM44" s="2">
        <f t="shared" si="160"/>
        <v>119.29523662076849</v>
      </c>
      <c r="BO44" s="2">
        <f t="shared" si="38"/>
        <v>82.984999999999999</v>
      </c>
      <c r="BP44" s="2">
        <f t="shared" si="39"/>
        <v>94.671999999999997</v>
      </c>
      <c r="BQ44" s="2">
        <f t="shared" si="40"/>
        <v>99.918000000000006</v>
      </c>
      <c r="BR44" s="2">
        <f t="shared" si="41"/>
        <v>105.194</v>
      </c>
      <c r="BS44" s="2">
        <f t="shared" si="42"/>
        <v>109.161</v>
      </c>
      <c r="BT44" s="2">
        <f t="shared" si="43"/>
        <v>114.952</v>
      </c>
      <c r="BU44" s="2">
        <f t="shared" si="44"/>
        <v>118.565</v>
      </c>
      <c r="BV44" s="2">
        <f t="shared" si="45"/>
        <v>117.32299999999999</v>
      </c>
      <c r="BW44" s="2">
        <f t="shared" si="46"/>
        <v>118.952</v>
      </c>
      <c r="BX44" s="2">
        <f t="shared" si="47"/>
        <v>118.339</v>
      </c>
      <c r="BY44" s="2">
        <f t="shared" si="48"/>
        <v>119.82299999999999</v>
      </c>
      <c r="BZ44" s="2">
        <f t="shared" si="49"/>
        <v>118.629</v>
      </c>
      <c r="CA44" s="2">
        <f t="shared" si="50"/>
        <v>124.7</v>
      </c>
      <c r="CB44" s="2">
        <f t="shared" si="51"/>
        <v>119.98399999999999</v>
      </c>
      <c r="CC44" s="2">
        <f t="shared" si="52"/>
        <v>118.8095</v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84.240618539592205</v>
      </c>
      <c r="DL44" s="2">
        <f t="shared" si="161"/>
        <v>95.062985502869253</v>
      </c>
      <c r="DM44" s="2">
        <f t="shared" si="161"/>
        <v>101.18737148897614</v>
      </c>
      <c r="DN44" s="2">
        <f t="shared" si="161"/>
        <v>105.59652016314182</v>
      </c>
      <c r="DO44" s="2">
        <f t="shared" si="161"/>
        <v>110.91384778012687</v>
      </c>
      <c r="DP44" s="2">
        <f t="shared" si="161"/>
        <v>116.67922319540924</v>
      </c>
      <c r="DQ44" s="2">
        <f t="shared" si="161"/>
        <v>118.77495496828753</v>
      </c>
      <c r="DR44" s="2">
        <f t="shared" si="161"/>
        <v>118.71169704016911</v>
      </c>
      <c r="DS44" s="2">
        <f t="shared" si="161"/>
        <v>119.47627401885316</v>
      </c>
      <c r="DT44" s="2">
        <f t="shared" si="161"/>
        <v>118.64766829268294</v>
      </c>
      <c r="DU44" s="2">
        <f t="shared" si="161"/>
        <v>120.49258260344308</v>
      </c>
      <c r="DV44" s="2">
        <f t="shared" si="161"/>
        <v>119.60483720930233</v>
      </c>
      <c r="DW44" s="2">
        <f t="shared" si="161"/>
        <v>125.76224796134098</v>
      </c>
      <c r="DX44" s="2">
        <f t="shared" si="161"/>
        <v>121.3239594306242</v>
      </c>
      <c r="DY44" s="2">
        <f t="shared" si="161"/>
        <v>119.20636680761095</v>
      </c>
      <c r="EA44" s="2">
        <f t="shared" si="71"/>
        <v>85.187625092881149</v>
      </c>
      <c r="EB44" s="2">
        <f t="shared" si="72"/>
        <v>99.11515730312216</v>
      </c>
      <c r="EC44" s="2">
        <f t="shared" si="73"/>
        <v>102.19772710280375</v>
      </c>
      <c r="ED44" s="2">
        <f t="shared" si="74"/>
        <v>104.20539676212172</v>
      </c>
      <c r="EE44" s="2">
        <f t="shared" si="75"/>
        <v>111.59277782440083</v>
      </c>
      <c r="EF44" s="2">
        <f t="shared" si="76"/>
        <v>121.5199511010469</v>
      </c>
      <c r="EG44" s="2">
        <f t="shared" si="77"/>
        <v>118.61078104138852</v>
      </c>
      <c r="EH44" s="2">
        <f t="shared" si="78"/>
        <v>118.01950163638415</v>
      </c>
      <c r="EI44" s="2">
        <f t="shared" si="79"/>
        <v>122.02147588733195</v>
      </c>
      <c r="EJ44" s="2">
        <f t="shared" si="80"/>
        <v>121.42554085546887</v>
      </c>
      <c r="EK44" s="2">
        <f t="shared" si="81"/>
        <v>123.37031034031963</v>
      </c>
      <c r="EL44" s="2">
        <f t="shared" si="82"/>
        <v>119.73257575327393</v>
      </c>
      <c r="EM44" s="2">
        <f t="shared" si="83"/>
        <v>139.07675846031225</v>
      </c>
      <c r="EN44" s="2">
        <f t="shared" si="84"/>
        <v>122.02978810597774</v>
      </c>
      <c r="EO44" s="2">
        <f t="shared" si="85"/>
        <v>120.41146949517241</v>
      </c>
      <c r="EQ44" s="2">
        <f t="shared" si="86"/>
        <v>83.021424251669572</v>
      </c>
      <c r="ER44" s="2">
        <f t="shared" si="162"/>
        <v>96.467437356469617</v>
      </c>
      <c r="ES44" s="2">
        <f t="shared" si="162"/>
        <v>100.61597657293521</v>
      </c>
      <c r="ET44" s="2">
        <f t="shared" si="162"/>
        <v>103.61839915762606</v>
      </c>
      <c r="EU44" s="2">
        <f t="shared" si="162"/>
        <v>110.65338642264007</v>
      </c>
      <c r="EV44" s="2">
        <f t="shared" si="162"/>
        <v>118.41804211134443</v>
      </c>
      <c r="EW44" s="2">
        <f t="shared" si="162"/>
        <v>118.23472338304957</v>
      </c>
      <c r="EX44" s="2">
        <f t="shared" si="162"/>
        <v>118.21642610210917</v>
      </c>
      <c r="EY44" s="2">
        <f t="shared" si="162"/>
        <v>121.92199109830972</v>
      </c>
      <c r="EZ44" s="2">
        <f t="shared" si="162"/>
        <v>120.79306318952548</v>
      </c>
      <c r="FA44" s="2">
        <f t="shared" si="162"/>
        <v>122.26538296170635</v>
      </c>
      <c r="FB44" s="2">
        <f t="shared" si="162"/>
        <v>118.95902200675633</v>
      </c>
      <c r="FC44" s="2">
        <f t="shared" si="162"/>
        <v>132.53859769040491</v>
      </c>
      <c r="FD44" s="2">
        <f t="shared" si="162"/>
        <v>122.35896197346055</v>
      </c>
      <c r="FE44" s="2">
        <f t="shared" si="162"/>
        <v>124.67521345719159</v>
      </c>
      <c r="FG44" s="2">
        <f t="shared" si="88"/>
        <v>0.13533287705247687</v>
      </c>
      <c r="FH44" s="2">
        <f t="shared" si="163"/>
        <v>7.9095287811495149E-2</v>
      </c>
      <c r="FI44" s="2">
        <f t="shared" si="163"/>
        <v>8.0190362660407216E-2</v>
      </c>
      <c r="FJ44" s="2">
        <f t="shared" si="163"/>
        <v>8.9073375381230432E-2</v>
      </c>
      <c r="FK44" s="2">
        <f t="shared" si="163"/>
        <v>8.3608001300919679E-2</v>
      </c>
      <c r="FL44" s="2">
        <f t="shared" si="163"/>
        <v>8.1367352870605827E-2</v>
      </c>
      <c r="FM44" s="2">
        <f t="shared" si="163"/>
        <v>7.5515499473075731E-2</v>
      </c>
      <c r="FN44" s="2">
        <f t="shared" si="163"/>
        <v>7.8402817536093211E-2</v>
      </c>
      <c r="FO44" s="2">
        <f t="shared" si="163"/>
        <v>7.523704800651293E-2</v>
      </c>
      <c r="FP44" s="2">
        <f t="shared" si="163"/>
        <v>7.0113247126658007E-2</v>
      </c>
      <c r="FQ44" s="2">
        <f t="shared" si="163"/>
        <v>7.1915855438985737E-2</v>
      </c>
      <c r="FR44" s="2">
        <f t="shared" si="163"/>
        <v>8.1212201886114513E-2</v>
      </c>
      <c r="FS44" s="2">
        <f t="shared" si="163"/>
        <v>7.9298580725198048E-2</v>
      </c>
      <c r="FT44" s="2">
        <f t="shared" si="163"/>
        <v>8.7793900426191479E-2</v>
      </c>
      <c r="FU44" s="2">
        <f t="shared" si="163"/>
        <v>7.3739842599429534E-2</v>
      </c>
      <c r="FW44" s="2">
        <f t="shared" si="112"/>
        <v>2.356263801336921E-6</v>
      </c>
      <c r="FX44" s="2">
        <f t="shared" si="164"/>
        <v>2.6537918585561892E-6</v>
      </c>
      <c r="FY44" s="2">
        <f t="shared" si="165"/>
        <v>2.6198849847820357E-6</v>
      </c>
      <c r="FZ44" s="2">
        <f t="shared" si="166"/>
        <v>3.1573642918654553E-6</v>
      </c>
      <c r="GA44" s="2">
        <f t="shared" si="167"/>
        <v>2.812871290278086E-6</v>
      </c>
      <c r="GB44" s="2">
        <f t="shared" si="168"/>
        <v>2.9187427478408808E-6</v>
      </c>
      <c r="GC44" s="2">
        <f t="shared" si="169"/>
        <v>2.92033982200909E-6</v>
      </c>
      <c r="GD44" s="2">
        <f t="shared" si="170"/>
        <v>3.1220207944231512E-6</v>
      </c>
      <c r="GE44" s="2">
        <f t="shared" si="171"/>
        <v>4.21239872370128E-6</v>
      </c>
      <c r="GF44" s="2">
        <f t="shared" si="172"/>
        <v>3.8710635888415549E-6</v>
      </c>
      <c r="GG44" s="2">
        <f t="shared" si="173"/>
        <v>2.5621873040150026E-6</v>
      </c>
      <c r="GH44" s="2">
        <f t="shared" si="174"/>
        <v>2.5093215943297411E-6</v>
      </c>
      <c r="GI44" s="2">
        <f t="shared" si="175"/>
        <v>2.252059027521996E-6</v>
      </c>
      <c r="GJ44" s="2">
        <f t="shared" si="176"/>
        <v>1.4947534082868626E-6</v>
      </c>
      <c r="GK44" s="2">
        <f t="shared" si="177"/>
        <v>1.3440442618036226E-6</v>
      </c>
      <c r="GM44" s="86">
        <f t="shared" si="113"/>
        <v>1.5486904978864461E-5</v>
      </c>
      <c r="GN44" s="86">
        <f t="shared" si="178"/>
        <v>2.1245285335234561E-8</v>
      </c>
      <c r="GO44" s="86">
        <f t="shared" si="179"/>
        <v>2.5181020607258496E-8</v>
      </c>
      <c r="GP44" s="86">
        <f t="shared" si="180"/>
        <v>7.2660371331026523E-8</v>
      </c>
      <c r="GQ44" s="86">
        <f t="shared" si="181"/>
        <v>2.8648112322061937E-8</v>
      </c>
      <c r="GR44" s="86">
        <f t="shared" si="182"/>
        <v>9.1366111764634983E-9</v>
      </c>
      <c r="GS44" s="86">
        <f t="shared" si="183"/>
        <v>5.0322089072723424E-9</v>
      </c>
      <c r="GT44" s="86">
        <f t="shared" si="184"/>
        <v>9.9469170227044134E-9</v>
      </c>
      <c r="GU44" s="86">
        <f t="shared" si="185"/>
        <v>2.4062145115988195E-9</v>
      </c>
      <c r="GV44" s="86">
        <f t="shared" si="186"/>
        <v>6.849084417738716E-10</v>
      </c>
      <c r="GW44" s="86">
        <f t="shared" si="187"/>
        <v>2.1055482022868565E-9</v>
      </c>
      <c r="GX44" s="86">
        <f t="shared" si="188"/>
        <v>2.4060260686949029E-8</v>
      </c>
      <c r="GY44" s="86">
        <f t="shared" si="189"/>
        <v>8.9805034007788071E-9</v>
      </c>
      <c r="GZ44" s="86">
        <f t="shared" si="190"/>
        <v>6.3943593459835433E-8</v>
      </c>
      <c r="HA44" s="86">
        <f t="shared" si="191"/>
        <v>2.3807964229042072E-9</v>
      </c>
      <c r="HC44" s="86">
        <f t="shared" si="145"/>
        <v>1.1072710096401239E-16</v>
      </c>
      <c r="HD44" s="86">
        <f t="shared" si="192"/>
        <v>2.6130204803418254E-23</v>
      </c>
      <c r="HE44" s="86">
        <f t="shared" si="193"/>
        <v>2.5668120025578002E-23</v>
      </c>
      <c r="HF44" s="86">
        <f t="shared" si="194"/>
        <v>3.701220449825653E-22</v>
      </c>
      <c r="HG44" s="86">
        <f t="shared" si="195"/>
        <v>1.4273757133776777E-23</v>
      </c>
      <c r="HH44" s="86">
        <f t="shared" si="196"/>
        <v>6.2761708949044282E-22</v>
      </c>
      <c r="HI44" s="86">
        <f t="shared" si="197"/>
        <v>9.7632167911683209E-24</v>
      </c>
      <c r="HJ44" s="86">
        <f t="shared" si="198"/>
        <v>8.1114078402492915E-27</v>
      </c>
      <c r="HK44" s="86">
        <f t="shared" si="199"/>
        <v>9.7592302324261497E-25</v>
      </c>
      <c r="HL44" s="86">
        <f t="shared" si="200"/>
        <v>6.7291643055166224E-25</v>
      </c>
      <c r="HM44" s="86">
        <f t="shared" si="201"/>
        <v>5.6565727964113729E-25</v>
      </c>
      <c r="HN44" s="86">
        <f t="shared" si="202"/>
        <v>8.6366965623221942E-25</v>
      </c>
      <c r="HO44" s="86">
        <f t="shared" si="203"/>
        <v>7.0517538405932193E-21</v>
      </c>
      <c r="HP44" s="86">
        <f t="shared" si="204"/>
        <v>4.1748462939124544E-22</v>
      </c>
      <c r="HQ44" s="86">
        <f t="shared" si="205"/>
        <v>1.1229820932482645E-27</v>
      </c>
      <c r="HS44" s="86">
        <f t="shared" si="114"/>
        <v>1.7949502606507406E-74</v>
      </c>
      <c r="HT44" s="86">
        <f t="shared" si="206"/>
        <v>4.0529671136365411E-103</v>
      </c>
      <c r="HU44" s="86">
        <f t="shared" si="207"/>
        <v>7.427995508174803E-103</v>
      </c>
      <c r="HV44" s="86">
        <f t="shared" si="208"/>
        <v>1.5370751171757439E-98</v>
      </c>
      <c r="HW44" s="86">
        <f t="shared" si="209"/>
        <v>7.5712049044797095E-107</v>
      </c>
      <c r="HX44" s="86">
        <f t="shared" si="210"/>
        <v>3.8119274242006221E-100</v>
      </c>
      <c r="HY44" s="86">
        <f t="shared" si="211"/>
        <v>1.2729848492350701E-107</v>
      </c>
      <c r="HZ44" s="86">
        <f t="shared" si="212"/>
        <v>7.6094979574091726E-122</v>
      </c>
      <c r="IA44" s="86">
        <f t="shared" si="213"/>
        <v>6.6291334063826035E-111</v>
      </c>
      <c r="IB44" s="86">
        <f t="shared" si="214"/>
        <v>7.8613308868219142E-112</v>
      </c>
      <c r="IC44" s="86">
        <f t="shared" si="215"/>
        <v>3.9438293237518392E-113</v>
      </c>
      <c r="ID44" s="86">
        <f t="shared" si="216"/>
        <v>2.7239665934224125E-113</v>
      </c>
      <c r="IE44" s="86">
        <f t="shared" si="217"/>
        <v>3.7383033619168483E-94</v>
      </c>
      <c r="IF44" s="86">
        <f t="shared" si="218"/>
        <v>2.2970199761026497E-51</v>
      </c>
      <c r="IG44" s="86">
        <f t="shared" si="219"/>
        <v>7.3778915548318387E-35</v>
      </c>
      <c r="II44" s="86">
        <f t="shared" si="115"/>
        <v>2.8583081216411435E-232</v>
      </c>
      <c r="IJ44" s="86">
        <f t="shared" si="116"/>
        <v>0</v>
      </c>
      <c r="IK44" s="86">
        <f t="shared" si="117"/>
        <v>0</v>
      </c>
      <c r="IL44" s="86">
        <f t="shared" si="118"/>
        <v>5.9331076968161233E-305</v>
      </c>
      <c r="IM44" s="86">
        <f t="shared" si="119"/>
        <v>0</v>
      </c>
      <c r="IN44" s="86">
        <f t="shared" si="120"/>
        <v>0</v>
      </c>
      <c r="IO44" s="86">
        <f t="shared" si="121"/>
        <v>0</v>
      </c>
      <c r="IP44" s="86">
        <f t="shared" si="122"/>
        <v>0</v>
      </c>
      <c r="IQ44" s="86">
        <f t="shared" si="123"/>
        <v>0</v>
      </c>
      <c r="IR44" s="86">
        <f t="shared" si="124"/>
        <v>0</v>
      </c>
      <c r="IS44" s="86">
        <f t="shared" si="125"/>
        <v>0</v>
      </c>
      <c r="IT44" s="86">
        <f t="shared" si="126"/>
        <v>0</v>
      </c>
      <c r="IU44" s="86">
        <f t="shared" si="127"/>
        <v>3.91182877495593E-294</v>
      </c>
      <c r="IV44" s="86">
        <f t="shared" si="128"/>
        <v>3.3646339638695617E-127</v>
      </c>
      <c r="IW44" s="86">
        <f t="shared" si="129"/>
        <v>3.9509752393165844E-90</v>
      </c>
      <c r="IY44" s="86">
        <f t="shared" si="130"/>
        <v>1.5486904978975188E-5</v>
      </c>
      <c r="IZ44" s="86">
        <f t="shared" si="131"/>
        <v>2.1245285335234588E-8</v>
      </c>
      <c r="JA44" s="86">
        <f t="shared" si="132"/>
        <v>2.5181020607258522E-8</v>
      </c>
      <c r="JB44" s="86">
        <f t="shared" si="133"/>
        <v>7.2660371331026894E-8</v>
      </c>
      <c r="JC44" s="86">
        <f t="shared" si="134"/>
        <v>2.864811232206195E-8</v>
      </c>
      <c r="JD44" s="86">
        <f t="shared" si="135"/>
        <v>9.1366111764641253E-9</v>
      </c>
      <c r="JE44" s="86">
        <f t="shared" si="136"/>
        <v>5.0322089072723523E-9</v>
      </c>
      <c r="JF44" s="86">
        <f t="shared" si="137"/>
        <v>9.9469170227044134E-9</v>
      </c>
      <c r="JG44" s="86">
        <f t="shared" si="138"/>
        <v>2.4062145115988203E-9</v>
      </c>
      <c r="JH44" s="86">
        <f t="shared" si="139"/>
        <v>6.8490844177387233E-10</v>
      </c>
      <c r="JI44" s="86">
        <f t="shared" si="140"/>
        <v>2.1055482022868569E-9</v>
      </c>
      <c r="JJ44" s="86">
        <f t="shared" si="141"/>
        <v>2.4060260686949029E-8</v>
      </c>
      <c r="JK44" s="86">
        <f t="shared" si="142"/>
        <v>8.9805034007858596E-9</v>
      </c>
      <c r="JL44" s="86">
        <f t="shared" si="143"/>
        <v>6.3943593459835856E-8</v>
      </c>
      <c r="JM44" s="86">
        <f t="shared" si="144"/>
        <v>2.3807964229042072E-9</v>
      </c>
    </row>
    <row r="45" spans="2:273" x14ac:dyDescent="0.25">
      <c r="B45" s="2">
        <v>18</v>
      </c>
      <c r="C45" s="37">
        <v>82.984999999999999</v>
      </c>
      <c r="D45" s="37">
        <v>94.197000000000003</v>
      </c>
      <c r="E45" s="37">
        <v>99.933999999999997</v>
      </c>
      <c r="F45" s="37">
        <v>105.048</v>
      </c>
      <c r="G45" s="37">
        <v>110.081</v>
      </c>
      <c r="H45" s="37">
        <v>115.661</v>
      </c>
      <c r="I45" s="37">
        <v>118.774</v>
      </c>
      <c r="J45" s="37">
        <v>118.613</v>
      </c>
      <c r="K45" s="37">
        <v>119.226</v>
      </c>
      <c r="L45" s="37">
        <v>118.452</v>
      </c>
      <c r="M45" s="37">
        <v>119.613</v>
      </c>
      <c r="N45" s="37">
        <v>119.629</v>
      </c>
      <c r="O45" s="37">
        <v>124.617</v>
      </c>
      <c r="P45" s="37">
        <v>121.413</v>
      </c>
      <c r="Q45" s="37">
        <v>118.30159999999999</v>
      </c>
      <c r="S45" s="4">
        <f t="shared" si="8"/>
        <v>84.61971110707151</v>
      </c>
      <c r="T45" s="4">
        <f t="shared" si="9"/>
        <v>95.577673951368382</v>
      </c>
      <c r="U45" s="4">
        <f t="shared" si="10"/>
        <v>101.4291431079911</v>
      </c>
      <c r="V45" s="4">
        <f t="shared" si="11"/>
        <v>105.57368311112015</v>
      </c>
      <c r="W45" s="4">
        <f t="shared" si="12"/>
        <v>111.11205840437729</v>
      </c>
      <c r="X45" s="4">
        <f t="shared" si="13"/>
        <v>117.2407422432677</v>
      </c>
      <c r="Y45" s="4">
        <f t="shared" si="14"/>
        <v>118.87352729238964</v>
      </c>
      <c r="Z45" s="4">
        <f t="shared" si="15"/>
        <v>118.77400184840022</v>
      </c>
      <c r="AA45" s="4">
        <f t="shared" si="16"/>
        <v>119.83436352091023</v>
      </c>
      <c r="AB45" s="4">
        <f t="shared" si="17"/>
        <v>119.03380354832206</v>
      </c>
      <c r="AC45" s="4">
        <f t="shared" si="18"/>
        <v>120.87076901678991</v>
      </c>
      <c r="AD45" s="4">
        <f t="shared" si="19"/>
        <v>119.77117114643005</v>
      </c>
      <c r="AE45" s="4">
        <f t="shared" si="20"/>
        <v>127.11509926551805</v>
      </c>
      <c r="AF45" s="4">
        <f t="shared" si="21"/>
        <v>121.52457519499679</v>
      </c>
      <c r="AG45" s="4">
        <f t="shared" si="22"/>
        <v>119.38299121597528</v>
      </c>
      <c r="AI45" s="4">
        <f t="shared" si="23"/>
        <v>-1.6347111070715101</v>
      </c>
      <c r="AJ45" s="4">
        <f t="shared" si="24"/>
        <v>-1.3806739513683794</v>
      </c>
      <c r="AK45" s="4">
        <f t="shared" si="25"/>
        <v>-1.4951431079910975</v>
      </c>
      <c r="AL45" s="4">
        <f t="shared" si="26"/>
        <v>-0.52568311112014499</v>
      </c>
      <c r="AM45" s="4">
        <f t="shared" si="27"/>
        <v>-1.0310584043772906</v>
      </c>
      <c r="AN45" s="4">
        <f t="shared" si="28"/>
        <v>-1.5797422432677024</v>
      </c>
      <c r="AO45" s="4">
        <f t="shared" si="29"/>
        <v>-9.9527292389637978E-2</v>
      </c>
      <c r="AP45" s="4">
        <f t="shared" si="30"/>
        <v>-0.16100184840021825</v>
      </c>
      <c r="AQ45" s="4">
        <f t="shared" si="31"/>
        <v>-0.60836352091023116</v>
      </c>
      <c r="AR45" s="4">
        <f t="shared" si="32"/>
        <v>-0.58180354832205694</v>
      </c>
      <c r="AS45" s="4">
        <f t="shared" si="33"/>
        <v>-1.2577690167899078</v>
      </c>
      <c r="AT45" s="4">
        <f t="shared" si="34"/>
        <v>-0.14217114643004436</v>
      </c>
      <c r="AU45" s="4">
        <f t="shared" si="35"/>
        <v>-2.4980992655180501</v>
      </c>
      <c r="AV45" s="4">
        <f t="shared" si="146"/>
        <v>-0.1115751949967887</v>
      </c>
      <c r="AW45" s="4">
        <f t="shared" si="146"/>
        <v>-1.0813912159752874</v>
      </c>
      <c r="AY45" s="2">
        <f t="shared" si="96"/>
        <v>84.600384341809971</v>
      </c>
      <c r="AZ45" s="2">
        <f t="shared" si="147"/>
        <v>95.577624309142649</v>
      </c>
      <c r="BA45" s="2">
        <f t="shared" si="148"/>
        <v>101.42908550122843</v>
      </c>
      <c r="BB45" s="2">
        <f t="shared" si="149"/>
        <v>105.57353498312702</v>
      </c>
      <c r="BC45" s="2">
        <f t="shared" si="150"/>
        <v>111.11199794932213</v>
      </c>
      <c r="BD45" s="2">
        <f t="shared" si="151"/>
        <v>117.240721458587</v>
      </c>
      <c r="BE45" s="2">
        <f t="shared" si="152"/>
        <v>118.87351579795772</v>
      </c>
      <c r="BF45" s="2">
        <f t="shared" si="153"/>
        <v>118.77398018969357</v>
      </c>
      <c r="BG45" s="2">
        <f t="shared" si="154"/>
        <v>119.83435772081475</v>
      </c>
      <c r="BH45" s="2">
        <f t="shared" si="155"/>
        <v>119.03380174775998</v>
      </c>
      <c r="BI45" s="2">
        <f t="shared" si="156"/>
        <v>120.8707640324552</v>
      </c>
      <c r="BJ45" s="2">
        <f t="shared" si="157"/>
        <v>119.77112475340272</v>
      </c>
      <c r="BK45" s="2">
        <f t="shared" si="158"/>
        <v>127.11508079684458</v>
      </c>
      <c r="BL45" s="2">
        <f t="shared" si="159"/>
        <v>121.52447013543967</v>
      </c>
      <c r="BM45" s="2">
        <f t="shared" si="160"/>
        <v>119.38298725287957</v>
      </c>
      <c r="BO45" s="2">
        <f t="shared" si="38"/>
        <v>82.984999999999999</v>
      </c>
      <c r="BP45" s="2">
        <f t="shared" si="39"/>
        <v>94.197000000000003</v>
      </c>
      <c r="BQ45" s="2">
        <f t="shared" si="40"/>
        <v>99.933999999999997</v>
      </c>
      <c r="BR45" s="2">
        <f t="shared" si="41"/>
        <v>105.048</v>
      </c>
      <c r="BS45" s="2">
        <f t="shared" si="42"/>
        <v>110.081</v>
      </c>
      <c r="BT45" s="2">
        <f t="shared" si="43"/>
        <v>115.661</v>
      </c>
      <c r="BU45" s="2">
        <f t="shared" si="44"/>
        <v>118.774</v>
      </c>
      <c r="BV45" s="2">
        <f t="shared" si="45"/>
        <v>118.613</v>
      </c>
      <c r="BW45" s="2">
        <f t="shared" si="46"/>
        <v>119.226</v>
      </c>
      <c r="BX45" s="2">
        <f t="shared" si="47"/>
        <v>118.452</v>
      </c>
      <c r="BY45" s="2">
        <f t="shared" si="48"/>
        <v>119.613</v>
      </c>
      <c r="BZ45" s="2">
        <f t="shared" si="49"/>
        <v>119.629</v>
      </c>
      <c r="CA45" s="2">
        <f t="shared" si="50"/>
        <v>124.617</v>
      </c>
      <c r="CB45" s="2">
        <f t="shared" si="51"/>
        <v>121.413</v>
      </c>
      <c r="CC45" s="2">
        <f t="shared" si="52"/>
        <v>118.30159999999999</v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84.523324324324307</v>
      </c>
      <c r="DL45" s="2">
        <f t="shared" si="161"/>
        <v>95.259686801570552</v>
      </c>
      <c r="DM45" s="2">
        <f t="shared" si="161"/>
        <v>101.36726698882512</v>
      </c>
      <c r="DN45" s="2">
        <f t="shared" si="161"/>
        <v>105.7297865110877</v>
      </c>
      <c r="DO45" s="2">
        <f t="shared" si="161"/>
        <v>111.07367653276958</v>
      </c>
      <c r="DP45" s="2">
        <f t="shared" si="161"/>
        <v>116.83866158260344</v>
      </c>
      <c r="DQ45" s="2">
        <f t="shared" si="161"/>
        <v>118.90593467230444</v>
      </c>
      <c r="DR45" s="2">
        <f t="shared" si="161"/>
        <v>118.85208759689921</v>
      </c>
      <c r="DS45" s="2">
        <f t="shared" si="161"/>
        <v>119.64851856953787</v>
      </c>
      <c r="DT45" s="2">
        <f t="shared" si="161"/>
        <v>118.84490383275262</v>
      </c>
      <c r="DU45" s="2">
        <f t="shared" si="161"/>
        <v>120.66829945635762</v>
      </c>
      <c r="DV45" s="2">
        <f t="shared" si="161"/>
        <v>119.78390697674419</v>
      </c>
      <c r="DW45" s="2">
        <f t="shared" si="161"/>
        <v>126.00549411054061</v>
      </c>
      <c r="DX45" s="2">
        <f t="shared" si="161"/>
        <v>121.48040639602408</v>
      </c>
      <c r="DY45" s="2">
        <f t="shared" si="161"/>
        <v>119.29864693446085</v>
      </c>
      <c r="EA45" s="2">
        <f t="shared" si="71"/>
        <v>85.049451507724399</v>
      </c>
      <c r="EB45" s="2">
        <f t="shared" si="72"/>
        <v>98.953739428672577</v>
      </c>
      <c r="EC45" s="2">
        <f t="shared" si="73"/>
        <v>102.07582433721153</v>
      </c>
      <c r="ED45" s="2">
        <f t="shared" si="74"/>
        <v>104.11621952721865</v>
      </c>
      <c r="EE45" s="2">
        <f t="shared" si="75"/>
        <v>111.49509670799165</v>
      </c>
      <c r="EF45" s="2">
        <f t="shared" si="76"/>
        <v>121.38066161268091</v>
      </c>
      <c r="EG45" s="2">
        <f t="shared" si="77"/>
        <v>118.51156955941255</v>
      </c>
      <c r="EH45" s="2">
        <f t="shared" si="78"/>
        <v>117.93663265997066</v>
      </c>
      <c r="EI45" s="2">
        <f t="shared" si="79"/>
        <v>121.91758688384664</v>
      </c>
      <c r="EJ45" s="2">
        <f t="shared" si="80"/>
        <v>121.31868363900072</v>
      </c>
      <c r="EK45" s="2">
        <f t="shared" si="81"/>
        <v>123.25373582001431</v>
      </c>
      <c r="EL45" s="2">
        <f t="shared" si="82"/>
        <v>119.63926209319656</v>
      </c>
      <c r="EM45" s="2">
        <f t="shared" si="83"/>
        <v>138.8646374326035</v>
      </c>
      <c r="EN45" s="2">
        <f t="shared" si="84"/>
        <v>121.94201599006919</v>
      </c>
      <c r="EO45" s="2">
        <f t="shared" si="85"/>
        <v>120.34910762206896</v>
      </c>
      <c r="EQ45" s="2">
        <f t="shared" si="86"/>
        <v>82.905824818920436</v>
      </c>
      <c r="ER45" s="2">
        <f t="shared" si="162"/>
        <v>96.333135174083992</v>
      </c>
      <c r="ES45" s="2">
        <f t="shared" si="162"/>
        <v>100.51031839944766</v>
      </c>
      <c r="ET45" s="2">
        <f t="shared" si="162"/>
        <v>103.53542539119339</v>
      </c>
      <c r="EU45" s="2">
        <f t="shared" si="162"/>
        <v>110.56546313591849</v>
      </c>
      <c r="EV45" s="2">
        <f t="shared" si="162"/>
        <v>118.31143095684772</v>
      </c>
      <c r="EW45" s="2">
        <f t="shared" si="162"/>
        <v>118.13932103028878</v>
      </c>
      <c r="EX45" s="2">
        <f t="shared" si="162"/>
        <v>118.13143130261609</v>
      </c>
      <c r="EY45" s="2">
        <f t="shared" si="162"/>
        <v>121.81910326773477</v>
      </c>
      <c r="EZ45" s="2">
        <f t="shared" si="162"/>
        <v>120.69291693129875</v>
      </c>
      <c r="FA45" s="2">
        <f t="shared" si="162"/>
        <v>122.16021124845862</v>
      </c>
      <c r="FB45" s="2">
        <f t="shared" si="162"/>
        <v>118.87378326296908</v>
      </c>
      <c r="FC45" s="2">
        <f t="shared" si="162"/>
        <v>132.39465286649445</v>
      </c>
      <c r="FD45" s="2">
        <f t="shared" si="162"/>
        <v>122.26689441454863</v>
      </c>
      <c r="FE45" s="2">
        <f t="shared" si="162"/>
        <v>124.56355239671656</v>
      </c>
      <c r="FG45" s="2">
        <f t="shared" si="88"/>
        <v>0.14647704618279198</v>
      </c>
      <c r="FH45" s="2">
        <f t="shared" si="163"/>
        <v>8.6069464938596546E-2</v>
      </c>
      <c r="FI45" s="2">
        <f t="shared" si="163"/>
        <v>8.7251948890968573E-2</v>
      </c>
      <c r="FJ45" s="2">
        <f t="shared" si="163"/>
        <v>9.6834850257224422E-2</v>
      </c>
      <c r="FK45" s="2">
        <f t="shared" si="163"/>
        <v>9.0940790283290301E-2</v>
      </c>
      <c r="FL45" s="2">
        <f t="shared" si="163"/>
        <v>8.8522610280294733E-2</v>
      </c>
      <c r="FM45" s="2">
        <f t="shared" si="163"/>
        <v>8.2202206316973433E-2</v>
      </c>
      <c r="FN45" s="2">
        <f t="shared" si="163"/>
        <v>8.5321593553931194E-2</v>
      </c>
      <c r="FO45" s="2">
        <f t="shared" si="163"/>
        <v>8.1901282998507116E-2</v>
      </c>
      <c r="FP45" s="2">
        <f t="shared" si="163"/>
        <v>7.636110967478893E-2</v>
      </c>
      <c r="FQ45" s="2">
        <f t="shared" si="163"/>
        <v>7.8310822525637425E-2</v>
      </c>
      <c r="FR45" s="2">
        <f t="shared" si="163"/>
        <v>8.8355127934748715E-2</v>
      </c>
      <c r="FS45" s="2">
        <f t="shared" si="163"/>
        <v>8.6289003478725326E-2</v>
      </c>
      <c r="FT45" s="2">
        <f t="shared" si="163"/>
        <v>9.5455570074518215E-2</v>
      </c>
      <c r="FU45" s="2">
        <f t="shared" si="163"/>
        <v>8.0282973482904682E-2</v>
      </c>
      <c r="FW45" s="2">
        <f t="shared" si="112"/>
        <v>2.5835912952045432E-6</v>
      </c>
      <c r="FX45" s="2">
        <f t="shared" si="164"/>
        <v>2.9098241649979988E-6</v>
      </c>
      <c r="FY45" s="2">
        <f t="shared" si="165"/>
        <v>2.8726460361213031E-6</v>
      </c>
      <c r="FZ45" s="2">
        <f t="shared" si="166"/>
        <v>3.4619800487342133E-6</v>
      </c>
      <c r="GA45" s="2">
        <f t="shared" si="167"/>
        <v>3.08425120134067E-6</v>
      </c>
      <c r="GB45" s="2">
        <f t="shared" si="168"/>
        <v>3.2003368819595934E-6</v>
      </c>
      <c r="GC45" s="2">
        <f t="shared" si="169"/>
        <v>3.2020880379761605E-6</v>
      </c>
      <c r="GD45" s="2">
        <f t="shared" si="170"/>
        <v>3.4232266978909883E-6</v>
      </c>
      <c r="GE45" s="2">
        <f t="shared" si="171"/>
        <v>4.6188014768975267E-6</v>
      </c>
      <c r="GF45" s="2">
        <f t="shared" si="172"/>
        <v>4.2445352358282574E-6</v>
      </c>
      <c r="GG45" s="2">
        <f t="shared" si="173"/>
        <v>2.8093818188216127E-6</v>
      </c>
      <c r="GH45" s="2">
        <f t="shared" si="174"/>
        <v>2.7514157491903117E-6</v>
      </c>
      <c r="GI45" s="2">
        <f t="shared" si="175"/>
        <v>2.4693330835819532E-6</v>
      </c>
      <c r="GJ45" s="2">
        <f t="shared" si="176"/>
        <v>1.6389642844403935E-6</v>
      </c>
      <c r="GK45" s="2">
        <f t="shared" si="177"/>
        <v>1.473715036620982E-6</v>
      </c>
      <c r="GM45" s="86">
        <f t="shared" si="113"/>
        <v>2.3246838958307787E-5</v>
      </c>
      <c r="GN45" s="86">
        <f t="shared" si="178"/>
        <v>4.1307483738961766E-8</v>
      </c>
      <c r="GO45" s="86">
        <f t="shared" si="179"/>
        <v>4.8686158653116395E-8</v>
      </c>
      <c r="GP45" s="86">
        <f t="shared" si="180"/>
        <v>1.3627593045232042E-7</v>
      </c>
      <c r="GQ45" s="86">
        <f t="shared" si="181"/>
        <v>5.5664532159366045E-8</v>
      </c>
      <c r="GR45" s="86">
        <f t="shared" si="182"/>
        <v>1.8801472039326964E-8</v>
      </c>
      <c r="GS45" s="86">
        <f t="shared" si="183"/>
        <v>1.0461638349689582E-8</v>
      </c>
      <c r="GT45" s="86">
        <f t="shared" si="184"/>
        <v>2.013392736174331E-8</v>
      </c>
      <c r="GU45" s="86">
        <f t="shared" si="185"/>
        <v>5.2076275100513956E-9</v>
      </c>
      <c r="GV45" s="86">
        <f t="shared" si="186"/>
        <v>1.5527627918721502E-9</v>
      </c>
      <c r="GW45" s="86">
        <f t="shared" si="187"/>
        <v>4.5242455771649763E-9</v>
      </c>
      <c r="GX45" s="86">
        <f t="shared" si="188"/>
        <v>4.6813228504244024E-8</v>
      </c>
      <c r="GY45" s="86">
        <f t="shared" si="189"/>
        <v>1.8348059426341523E-8</v>
      </c>
      <c r="GZ45" s="86">
        <f t="shared" si="190"/>
        <v>1.2031717071437966E-7</v>
      </c>
      <c r="HA45" s="86">
        <f t="shared" si="191"/>
        <v>5.1219641031860181E-9</v>
      </c>
      <c r="HC45" s="86">
        <f t="shared" si="145"/>
        <v>2.9381934174610484E-16</v>
      </c>
      <c r="HD45" s="86">
        <f t="shared" si="192"/>
        <v>1.0386785333826903E-22</v>
      </c>
      <c r="HE45" s="86">
        <f t="shared" si="193"/>
        <v>1.0206376738805738E-22</v>
      </c>
      <c r="HF45" s="86">
        <f t="shared" si="194"/>
        <v>1.4019933199730855E-21</v>
      </c>
      <c r="HG45" s="86">
        <f t="shared" si="195"/>
        <v>5.9366810421220372E-23</v>
      </c>
      <c r="HH45" s="86">
        <f t="shared" si="196"/>
        <v>2.3706197483412192E-21</v>
      </c>
      <c r="HI45" s="86">
        <f t="shared" si="197"/>
        <v>4.1051783050422437E-23</v>
      </c>
      <c r="HJ45" s="86">
        <f t="shared" si="198"/>
        <v>4.1990552589393951E-26</v>
      </c>
      <c r="HK45" s="86">
        <f t="shared" si="199"/>
        <v>4.50310802928361E-24</v>
      </c>
      <c r="HL45" s="86">
        <f t="shared" si="200"/>
        <v>3.1177561404706928E-24</v>
      </c>
      <c r="HM45" s="86">
        <f t="shared" si="201"/>
        <v>2.5812991255277513E-24</v>
      </c>
      <c r="HN45" s="86">
        <f t="shared" si="202"/>
        <v>3.8630776639855875E-24</v>
      </c>
      <c r="HO45" s="86">
        <f t="shared" si="203"/>
        <v>2.4234194958164359E-20</v>
      </c>
      <c r="HP45" s="86">
        <f t="shared" si="204"/>
        <v>1.5598581190400324E-21</v>
      </c>
      <c r="HQ45" s="86">
        <f t="shared" si="205"/>
        <v>6.0033498729126745E-27</v>
      </c>
      <c r="HS45" s="86">
        <f t="shared" si="114"/>
        <v>3.5933167305694512E-73</v>
      </c>
      <c r="HT45" s="86">
        <f t="shared" si="206"/>
        <v>2.6659826229184291E-101</v>
      </c>
      <c r="HU45" s="86">
        <f t="shared" si="207"/>
        <v>4.8606207035212402E-101</v>
      </c>
      <c r="HV45" s="86">
        <f t="shared" si="208"/>
        <v>8.8674337950707043E-97</v>
      </c>
      <c r="HW45" s="86">
        <f t="shared" si="209"/>
        <v>6.025648960849763E-105</v>
      </c>
      <c r="HX45" s="86">
        <f t="shared" si="210"/>
        <v>2.306117793284308E-98</v>
      </c>
      <c r="HY45" s="86">
        <f t="shared" si="211"/>
        <v>1.0475700214456903E-105</v>
      </c>
      <c r="HZ45" s="86">
        <f t="shared" si="212"/>
        <v>1.1790966044271248E-119</v>
      </c>
      <c r="IA45" s="86">
        <f t="shared" si="213"/>
        <v>7.0410629657906834E-109</v>
      </c>
      <c r="IB45" s="86">
        <f t="shared" si="214"/>
        <v>8.4864864426004072E-110</v>
      </c>
      <c r="IC45" s="86">
        <f t="shared" si="215"/>
        <v>4.145658300282594E-111</v>
      </c>
      <c r="ID45" s="86">
        <f t="shared" si="216"/>
        <v>2.750512273189431E-111</v>
      </c>
      <c r="IE45" s="86">
        <f t="shared" si="217"/>
        <v>1.6548028848774889E-92</v>
      </c>
      <c r="IF45" s="86">
        <f t="shared" si="218"/>
        <v>1.6796485143587358E-50</v>
      </c>
      <c r="IG45" s="86">
        <f t="shared" si="219"/>
        <v>2.7422141432871362E-34</v>
      </c>
      <c r="II45" s="86">
        <f t="shared" si="115"/>
        <v>5.2015275930584154E-229</v>
      </c>
      <c r="IJ45" s="86">
        <f t="shared" si="116"/>
        <v>0</v>
      </c>
      <c r="IK45" s="86">
        <f t="shared" si="117"/>
        <v>0</v>
      </c>
      <c r="IL45" s="86">
        <f t="shared" si="118"/>
        <v>1.447865740239489E-300</v>
      </c>
      <c r="IM45" s="86">
        <f t="shared" si="119"/>
        <v>0</v>
      </c>
      <c r="IN45" s="86">
        <f t="shared" si="120"/>
        <v>2.2113576830173091E-306</v>
      </c>
      <c r="IO45" s="86">
        <f t="shared" si="121"/>
        <v>0</v>
      </c>
      <c r="IP45" s="86">
        <f t="shared" si="122"/>
        <v>0</v>
      </c>
      <c r="IQ45" s="86">
        <f t="shared" si="123"/>
        <v>0</v>
      </c>
      <c r="IR45" s="86">
        <f t="shared" si="124"/>
        <v>0</v>
      </c>
      <c r="IS45" s="86">
        <f t="shared" si="125"/>
        <v>0</v>
      </c>
      <c r="IT45" s="86">
        <f t="shared" si="126"/>
        <v>0</v>
      </c>
      <c r="IU45" s="86">
        <f t="shared" si="127"/>
        <v>5.1715196288792713E-290</v>
      </c>
      <c r="IV45" s="86">
        <f t="shared" si="128"/>
        <v>1.7400359099706879E-125</v>
      </c>
      <c r="IW45" s="86">
        <f t="shared" si="129"/>
        <v>6.2312219243273684E-89</v>
      </c>
      <c r="IY45" s="86">
        <f t="shared" si="130"/>
        <v>2.3246838958601606E-5</v>
      </c>
      <c r="IZ45" s="86">
        <f t="shared" si="131"/>
        <v>4.1307483738961872E-8</v>
      </c>
      <c r="JA45" s="86">
        <f t="shared" si="132"/>
        <v>4.8686158653116494E-8</v>
      </c>
      <c r="JB45" s="86">
        <f t="shared" si="133"/>
        <v>1.3627593045232182E-7</v>
      </c>
      <c r="JC45" s="86">
        <f t="shared" si="134"/>
        <v>5.5664532159366105E-8</v>
      </c>
      <c r="JD45" s="86">
        <f t="shared" si="135"/>
        <v>1.8801472039329334E-8</v>
      </c>
      <c r="JE45" s="86">
        <f t="shared" si="136"/>
        <v>1.0461638349689623E-8</v>
      </c>
      <c r="JF45" s="86">
        <f t="shared" si="137"/>
        <v>2.013392736174331E-8</v>
      </c>
      <c r="JG45" s="86">
        <f t="shared" si="138"/>
        <v>5.2076275100513998E-9</v>
      </c>
      <c r="JH45" s="86">
        <f t="shared" si="139"/>
        <v>1.5527627918721533E-9</v>
      </c>
      <c r="JI45" s="86">
        <f t="shared" si="140"/>
        <v>4.5242455771649788E-9</v>
      </c>
      <c r="JJ45" s="86">
        <f t="shared" si="141"/>
        <v>4.6813228504244031E-8</v>
      </c>
      <c r="JK45" s="86">
        <f t="shared" si="142"/>
        <v>1.8348059426365756E-8</v>
      </c>
      <c r="JL45" s="86">
        <f t="shared" si="143"/>
        <v>1.2031717071438122E-7</v>
      </c>
      <c r="JM45" s="86">
        <f t="shared" si="144"/>
        <v>5.1219641031860181E-9</v>
      </c>
    </row>
    <row r="46" spans="2:273" x14ac:dyDescent="0.25">
      <c r="B46" s="2">
        <v>19</v>
      </c>
      <c r="C46" s="37">
        <v>84.061000000000007</v>
      </c>
      <c r="D46" s="37">
        <v>93.59</v>
      </c>
      <c r="E46" s="37">
        <v>100.557</v>
      </c>
      <c r="F46" s="37">
        <v>104.839</v>
      </c>
      <c r="G46" s="37">
        <v>110.17700000000001</v>
      </c>
      <c r="H46" s="37">
        <v>116.09699999999999</v>
      </c>
      <c r="I46" s="37">
        <v>118.468</v>
      </c>
      <c r="J46" s="37">
        <v>118.09699999999999</v>
      </c>
      <c r="K46" s="37">
        <v>118.548</v>
      </c>
      <c r="L46" s="37">
        <v>118.71</v>
      </c>
      <c r="M46" s="37">
        <v>120.742</v>
      </c>
      <c r="N46" s="37">
        <v>119.48399999999999</v>
      </c>
      <c r="O46" s="37">
        <v>124.217</v>
      </c>
      <c r="P46" s="37">
        <v>120.286</v>
      </c>
      <c r="Q46" s="37">
        <v>117.92059999999999</v>
      </c>
      <c r="S46" s="4">
        <f t="shared" si="8"/>
        <v>84.850916461002484</v>
      </c>
      <c r="T46" s="4">
        <f t="shared" si="9"/>
        <v>95.768703494011092</v>
      </c>
      <c r="U46" s="4">
        <f t="shared" si="10"/>
        <v>101.58585508169088</v>
      </c>
      <c r="V46" s="4">
        <f t="shared" si="11"/>
        <v>105.67018115702611</v>
      </c>
      <c r="W46" s="4">
        <f t="shared" si="12"/>
        <v>111.24981782165401</v>
      </c>
      <c r="X46" s="4">
        <f t="shared" si="13"/>
        <v>117.40650803585292</v>
      </c>
      <c r="Y46" s="4">
        <f t="shared" si="14"/>
        <v>118.98108599499388</v>
      </c>
      <c r="Z46" s="4">
        <f t="shared" si="15"/>
        <v>118.88686052599104</v>
      </c>
      <c r="AA46" s="4">
        <f t="shared" si="16"/>
        <v>119.99834309992542</v>
      </c>
      <c r="AB46" s="4">
        <f t="shared" si="17"/>
        <v>119.22247604856508</v>
      </c>
      <c r="AC46" s="4">
        <f t="shared" si="18"/>
        <v>121.03945024000276</v>
      </c>
      <c r="AD46" s="4">
        <f t="shared" si="19"/>
        <v>119.92300174079625</v>
      </c>
      <c r="AE46" s="4">
        <f t="shared" si="20"/>
        <v>127.412641042365</v>
      </c>
      <c r="AF46" s="4">
        <f t="shared" si="21"/>
        <v>121.65959070392491</v>
      </c>
      <c r="AG46" s="4">
        <f t="shared" si="22"/>
        <v>119.46919351508237</v>
      </c>
      <c r="AI46" s="4">
        <f t="shared" si="23"/>
        <v>-0.78991646100247692</v>
      </c>
      <c r="AJ46" s="4">
        <f t="shared" si="24"/>
        <v>-2.1787034940110885</v>
      </c>
      <c r="AK46" s="4">
        <f t="shared" si="25"/>
        <v>-1.0288550816908781</v>
      </c>
      <c r="AL46" s="4">
        <f t="shared" si="26"/>
        <v>-0.83118115702610851</v>
      </c>
      <c r="AM46" s="4">
        <f t="shared" si="27"/>
        <v>-1.0728178216539987</v>
      </c>
      <c r="AN46" s="4">
        <f t="shared" si="28"/>
        <v>-1.3095080358529287</v>
      </c>
      <c r="AO46" s="4">
        <f t="shared" si="29"/>
        <v>-0.51308599499387242</v>
      </c>
      <c r="AP46" s="4">
        <f t="shared" si="30"/>
        <v>-0.78986052599104539</v>
      </c>
      <c r="AQ46" s="4">
        <f t="shared" si="31"/>
        <v>-1.4503430999254192</v>
      </c>
      <c r="AR46" s="4">
        <f t="shared" si="32"/>
        <v>-0.51247604856509099</v>
      </c>
      <c r="AS46" s="4">
        <f t="shared" si="33"/>
        <v>-0.29745024000276032</v>
      </c>
      <c r="AT46" s="4">
        <f t="shared" si="34"/>
        <v>-0.43900174079625742</v>
      </c>
      <c r="AU46" s="4">
        <f t="shared" si="35"/>
        <v>-3.195641042364997</v>
      </c>
      <c r="AV46" s="4">
        <f t="shared" si="146"/>
        <v>-1.3735907039249042</v>
      </c>
      <c r="AW46" s="4">
        <f t="shared" si="146"/>
        <v>-1.5485935150823735</v>
      </c>
      <c r="AY46" s="2">
        <f t="shared" si="96"/>
        <v>84.822692282554925</v>
      </c>
      <c r="AZ46" s="2">
        <f t="shared" si="147"/>
        <v>95.768610139973475</v>
      </c>
      <c r="BA46" s="2">
        <f t="shared" si="148"/>
        <v>101.58574734817223</v>
      </c>
      <c r="BB46" s="2">
        <f t="shared" si="149"/>
        <v>105.669912414493</v>
      </c>
      <c r="BC46" s="2">
        <f t="shared" si="150"/>
        <v>111.2497042701437</v>
      </c>
      <c r="BD46" s="2">
        <f t="shared" si="151"/>
        <v>117.40646676642984</v>
      </c>
      <c r="BE46" s="2">
        <f t="shared" si="152"/>
        <v>118.9810629274665</v>
      </c>
      <c r="BF46" s="2">
        <f t="shared" si="153"/>
        <v>118.8868181823113</v>
      </c>
      <c r="BG46" s="2">
        <f t="shared" si="154"/>
        <v>119.99833099920102</v>
      </c>
      <c r="BH46" s="2">
        <f t="shared" si="155"/>
        <v>119.22247211671632</v>
      </c>
      <c r="BI46" s="2">
        <f t="shared" si="156"/>
        <v>121.03943990800572</v>
      </c>
      <c r="BJ46" s="2">
        <f t="shared" si="157"/>
        <v>119.92291446207769</v>
      </c>
      <c r="BK46" s="2">
        <f t="shared" si="158"/>
        <v>127.41260461390404</v>
      </c>
      <c r="BL46" s="2">
        <f t="shared" si="159"/>
        <v>121.65939947452109</v>
      </c>
      <c r="BM46" s="2">
        <f t="shared" si="160"/>
        <v>119.46918529250819</v>
      </c>
      <c r="BO46" s="2">
        <f t="shared" si="38"/>
        <v>84.061000000000007</v>
      </c>
      <c r="BP46" s="2">
        <f t="shared" si="39"/>
        <v>93.59</v>
      </c>
      <c r="BQ46" s="2">
        <f t="shared" si="40"/>
        <v>100.557</v>
      </c>
      <c r="BR46" s="2">
        <f t="shared" si="41"/>
        <v>104.839</v>
      </c>
      <c r="BS46" s="2">
        <f t="shared" si="42"/>
        <v>110.17700000000001</v>
      </c>
      <c r="BT46" s="2">
        <f t="shared" si="43"/>
        <v>116.09699999999999</v>
      </c>
      <c r="BU46" s="2">
        <f t="shared" si="44"/>
        <v>118.468</v>
      </c>
      <c r="BV46" s="2">
        <f t="shared" si="45"/>
        <v>118.09699999999999</v>
      </c>
      <c r="BW46" s="2">
        <f t="shared" si="46"/>
        <v>118.548</v>
      </c>
      <c r="BX46" s="2">
        <f t="shared" si="47"/>
        <v>118.71</v>
      </c>
      <c r="BY46" s="2">
        <f t="shared" si="48"/>
        <v>120.742</v>
      </c>
      <c r="BZ46" s="2">
        <f t="shared" si="49"/>
        <v>119.48399999999999</v>
      </c>
      <c r="CA46" s="2">
        <f t="shared" si="50"/>
        <v>124.217</v>
      </c>
      <c r="CB46" s="2">
        <f t="shared" si="51"/>
        <v>120.286</v>
      </c>
      <c r="CC46" s="2">
        <f t="shared" si="52"/>
        <v>117.92059999999999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84.806030109056408</v>
      </c>
      <c r="DL46" s="2">
        <f t="shared" si="161"/>
        <v>95.456388100271852</v>
      </c>
      <c r="DM46" s="2">
        <f t="shared" si="161"/>
        <v>101.5471624886741</v>
      </c>
      <c r="DN46" s="2">
        <f t="shared" si="161"/>
        <v>105.86305285903356</v>
      </c>
      <c r="DO46" s="2">
        <f t="shared" si="161"/>
        <v>111.23350528541229</v>
      </c>
      <c r="DP46" s="2">
        <f t="shared" si="161"/>
        <v>116.99809996979765</v>
      </c>
      <c r="DQ46" s="2">
        <f t="shared" si="161"/>
        <v>119.03691437632135</v>
      </c>
      <c r="DR46" s="2">
        <f t="shared" si="161"/>
        <v>118.99247815362929</v>
      </c>
      <c r="DS46" s="2">
        <f t="shared" si="161"/>
        <v>119.82076312022258</v>
      </c>
      <c r="DT46" s="2">
        <f t="shared" si="161"/>
        <v>119.04213937282231</v>
      </c>
      <c r="DU46" s="2">
        <f t="shared" si="161"/>
        <v>120.84401630927213</v>
      </c>
      <c r="DV46" s="2">
        <f t="shared" si="161"/>
        <v>119.96297674418605</v>
      </c>
      <c r="DW46" s="2">
        <f t="shared" si="161"/>
        <v>126.24874025974026</v>
      </c>
      <c r="DX46" s="2">
        <f t="shared" si="161"/>
        <v>121.63685336142397</v>
      </c>
      <c r="DY46" s="2">
        <f t="shared" si="161"/>
        <v>119.39092706131073</v>
      </c>
      <c r="EA46" s="2">
        <f t="shared" si="71"/>
        <v>84.911277922567635</v>
      </c>
      <c r="EB46" s="2">
        <f t="shared" si="72"/>
        <v>98.792321554222994</v>
      </c>
      <c r="EC46" s="2">
        <f t="shared" si="73"/>
        <v>101.95392157161932</v>
      </c>
      <c r="ED46" s="2">
        <f t="shared" si="74"/>
        <v>104.02704229231557</v>
      </c>
      <c r="EE46" s="2">
        <f t="shared" si="75"/>
        <v>111.39741559158246</v>
      </c>
      <c r="EF46" s="2">
        <f t="shared" si="76"/>
        <v>121.24137212431492</v>
      </c>
      <c r="EG46" s="2">
        <f t="shared" si="77"/>
        <v>118.41235807743659</v>
      </c>
      <c r="EH46" s="2">
        <f t="shared" si="78"/>
        <v>117.85376368355716</v>
      </c>
      <c r="EI46" s="2">
        <f t="shared" si="79"/>
        <v>121.81369788036132</v>
      </c>
      <c r="EJ46" s="2">
        <f t="shared" si="80"/>
        <v>121.21182642253258</v>
      </c>
      <c r="EK46" s="2">
        <f t="shared" si="81"/>
        <v>123.13716129970901</v>
      </c>
      <c r="EL46" s="2">
        <f t="shared" si="82"/>
        <v>119.54594843311921</v>
      </c>
      <c r="EM46" s="2">
        <f t="shared" si="83"/>
        <v>138.65251640489475</v>
      </c>
      <c r="EN46" s="2">
        <f t="shared" si="84"/>
        <v>121.85424387416066</v>
      </c>
      <c r="EO46" s="2">
        <f t="shared" si="85"/>
        <v>120.28674574896552</v>
      </c>
      <c r="EQ46" s="2">
        <f t="shared" si="86"/>
        <v>82.790225386171301</v>
      </c>
      <c r="ER46" s="2">
        <f t="shared" si="162"/>
        <v>96.198832991698382</v>
      </c>
      <c r="ES46" s="2">
        <f t="shared" si="162"/>
        <v>100.40466022596011</v>
      </c>
      <c r="ET46" s="2">
        <f t="shared" si="162"/>
        <v>103.45245162476071</v>
      </c>
      <c r="EU46" s="2">
        <f t="shared" si="162"/>
        <v>110.47753984919692</v>
      </c>
      <c r="EV46" s="2">
        <f t="shared" si="162"/>
        <v>118.20481980235101</v>
      </c>
      <c r="EW46" s="2">
        <f t="shared" si="162"/>
        <v>118.043918677528</v>
      </c>
      <c r="EX46" s="2">
        <f t="shared" si="162"/>
        <v>118.04643650312302</v>
      </c>
      <c r="EY46" s="2">
        <f t="shared" si="162"/>
        <v>121.71621543715983</v>
      </c>
      <c r="EZ46" s="2">
        <f t="shared" si="162"/>
        <v>120.59277067307204</v>
      </c>
      <c r="FA46" s="2">
        <f t="shared" si="162"/>
        <v>122.05503953521088</v>
      </c>
      <c r="FB46" s="2">
        <f t="shared" si="162"/>
        <v>118.78854451918184</v>
      </c>
      <c r="FC46" s="2">
        <f t="shared" si="162"/>
        <v>132.25070804258399</v>
      </c>
      <c r="FD46" s="2">
        <f t="shared" si="162"/>
        <v>122.17482685563671</v>
      </c>
      <c r="FE46" s="2">
        <f t="shared" si="162"/>
        <v>124.45189133624152</v>
      </c>
      <c r="FG46" s="2">
        <f t="shared" si="88"/>
        <v>0.15837081615157284</v>
      </c>
      <c r="FH46" s="2">
        <f t="shared" si="163"/>
        <v>9.3596085979213164E-2</v>
      </c>
      <c r="FI46" s="2">
        <f t="shared" si="163"/>
        <v>9.4871241893478453E-2</v>
      </c>
      <c r="FJ46" s="2">
        <f t="shared" si="163"/>
        <v>0.10519452714731896</v>
      </c>
      <c r="FK46" s="2">
        <f t="shared" si="163"/>
        <v>9.8847326674565597E-2</v>
      </c>
      <c r="FL46" s="2">
        <f t="shared" si="163"/>
        <v>9.6241164205956867E-2</v>
      </c>
      <c r="FM46" s="2">
        <f t="shared" si="163"/>
        <v>8.9423732267195036E-2</v>
      </c>
      <c r="FN46" s="2">
        <f t="shared" si="163"/>
        <v>9.2789454504095092E-2</v>
      </c>
      <c r="FO46" s="2">
        <f t="shared" si="163"/>
        <v>8.9098939022672671E-2</v>
      </c>
      <c r="FP46" s="2">
        <f t="shared" si="163"/>
        <v>8.3115961367487709E-2</v>
      </c>
      <c r="FQ46" s="2">
        <f t="shared" si="163"/>
        <v>8.5222231016175834E-2</v>
      </c>
      <c r="FR46" s="2">
        <f t="shared" si="163"/>
        <v>9.6060617609712629E-2</v>
      </c>
      <c r="FS46" s="2">
        <f t="shared" si="163"/>
        <v>9.3832851696364544E-2</v>
      </c>
      <c r="FT46" s="2">
        <f t="shared" si="163"/>
        <v>0.10370984776357078</v>
      </c>
      <c r="FU46" s="2">
        <f t="shared" si="163"/>
        <v>8.7351940557834462E-2</v>
      </c>
      <c r="FW46" s="2">
        <f t="shared" si="112"/>
        <v>2.8328508168200722E-6</v>
      </c>
      <c r="FX46" s="2">
        <f t="shared" si="164"/>
        <v>3.1905578558309136E-6</v>
      </c>
      <c r="FY46" s="2">
        <f t="shared" si="165"/>
        <v>3.1497928708862811E-6</v>
      </c>
      <c r="FZ46" s="2">
        <f t="shared" si="166"/>
        <v>3.7959843710397846E-6</v>
      </c>
      <c r="GA46" s="2">
        <f t="shared" si="167"/>
        <v>3.3818131873960155E-6</v>
      </c>
      <c r="GB46" s="2">
        <f t="shared" si="168"/>
        <v>3.5090985279027265E-6</v>
      </c>
      <c r="GC46" s="2">
        <f t="shared" si="169"/>
        <v>3.5110186311068924E-6</v>
      </c>
      <c r="GD46" s="2">
        <f t="shared" si="170"/>
        <v>3.7534921950390828E-6</v>
      </c>
      <c r="GE46" s="2">
        <f t="shared" si="171"/>
        <v>5.0644128549606645E-6</v>
      </c>
      <c r="GF46" s="2">
        <f t="shared" si="172"/>
        <v>4.6540384329946669E-6</v>
      </c>
      <c r="GG46" s="2">
        <f t="shared" si="173"/>
        <v>3.0804250740479758E-6</v>
      </c>
      <c r="GH46" s="2">
        <f t="shared" si="174"/>
        <v>3.0168665766800016E-6</v>
      </c>
      <c r="GI46" s="2">
        <f t="shared" si="175"/>
        <v>2.707569240119991E-6</v>
      </c>
      <c r="GJ46" s="2">
        <f t="shared" si="176"/>
        <v>1.7970883179829436E-6</v>
      </c>
      <c r="GK46" s="2">
        <f t="shared" si="177"/>
        <v>1.6158961752329354E-6</v>
      </c>
      <c r="GM46" s="86">
        <f t="shared" si="113"/>
        <v>3.4622699708254656E-5</v>
      </c>
      <c r="GN46" s="86">
        <f t="shared" si="178"/>
        <v>7.926436703097243E-8</v>
      </c>
      <c r="GO46" s="86">
        <f t="shared" si="179"/>
        <v>9.2909836838075776E-8</v>
      </c>
      <c r="GP46" s="86">
        <f t="shared" si="180"/>
        <v>2.5237135820981375E-7</v>
      </c>
      <c r="GQ46" s="86">
        <f t="shared" si="181"/>
        <v>1.067222227621513E-7</v>
      </c>
      <c r="GR46" s="86">
        <f t="shared" si="182"/>
        <v>3.8121401396180709E-8</v>
      </c>
      <c r="GS46" s="86">
        <f t="shared" si="183"/>
        <v>2.1430772559859435E-8</v>
      </c>
      <c r="GT46" s="86">
        <f t="shared" si="184"/>
        <v>4.017937894727616E-8</v>
      </c>
      <c r="GU46" s="86">
        <f t="shared" si="185"/>
        <v>1.1093902360481662E-8</v>
      </c>
      <c r="GV46" s="86">
        <f t="shared" si="186"/>
        <v>3.4620201030231562E-9</v>
      </c>
      <c r="GW46" s="86">
        <f t="shared" si="187"/>
        <v>9.5728381730382916E-9</v>
      </c>
      <c r="GX46" s="86">
        <f t="shared" si="188"/>
        <v>8.9880651558980812E-8</v>
      </c>
      <c r="GY46" s="86">
        <f t="shared" si="189"/>
        <v>3.6947444394979453E-8</v>
      </c>
      <c r="GZ46" s="86">
        <f t="shared" si="190"/>
        <v>2.2353420848378584E-7</v>
      </c>
      <c r="HA46" s="86">
        <f t="shared" si="191"/>
        <v>1.0849257881097298E-8</v>
      </c>
      <c r="HC46" s="86">
        <f t="shared" si="145"/>
        <v>7.6923590467141971E-16</v>
      </c>
      <c r="HD46" s="86">
        <f t="shared" si="192"/>
        <v>4.0512681557002908E-22</v>
      </c>
      <c r="HE46" s="86">
        <f t="shared" si="193"/>
        <v>3.9821688055683654E-22</v>
      </c>
      <c r="HF46" s="86">
        <f t="shared" si="194"/>
        <v>5.2127273452332815E-21</v>
      </c>
      <c r="HG46" s="86">
        <f t="shared" si="195"/>
        <v>2.4203116355600462E-22</v>
      </c>
      <c r="HH46" s="86">
        <f t="shared" si="196"/>
        <v>8.7880503159187479E-21</v>
      </c>
      <c r="HI46" s="86">
        <f t="shared" si="197"/>
        <v>1.6917019939838726E-22</v>
      </c>
      <c r="HJ46" s="86">
        <f t="shared" si="198"/>
        <v>2.1237789370455905E-25</v>
      </c>
      <c r="HK46" s="86">
        <f t="shared" si="199"/>
        <v>2.0328635572662947E-23</v>
      </c>
      <c r="HL46" s="86">
        <f t="shared" si="200"/>
        <v>1.4133058035985204E-23</v>
      </c>
      <c r="HM46" s="86">
        <f t="shared" si="201"/>
        <v>1.1530661846677447E-23</v>
      </c>
      <c r="HN46" s="86">
        <f t="shared" si="202"/>
        <v>1.6920927592891828E-23</v>
      </c>
      <c r="HO46" s="86">
        <f t="shared" si="203"/>
        <v>8.1878791412097436E-20</v>
      </c>
      <c r="HP46" s="86">
        <f t="shared" si="204"/>
        <v>5.722616656861399E-21</v>
      </c>
      <c r="HQ46" s="86">
        <f t="shared" si="205"/>
        <v>3.1351467073911152E-26</v>
      </c>
      <c r="HS46" s="86">
        <f t="shared" si="114"/>
        <v>7.0022702464019019E-72</v>
      </c>
      <c r="HT46" s="86">
        <f t="shared" si="206"/>
        <v>1.6886103600235261E-99</v>
      </c>
      <c r="HU46" s="86">
        <f t="shared" si="207"/>
        <v>3.0626542904346055E-99</v>
      </c>
      <c r="HV46" s="86">
        <f t="shared" si="208"/>
        <v>4.9291749241320654E-95</v>
      </c>
      <c r="HW46" s="86">
        <f t="shared" si="209"/>
        <v>4.6082376841573499E-103</v>
      </c>
      <c r="HX46" s="86">
        <f t="shared" si="210"/>
        <v>1.3439417022192004E-96</v>
      </c>
      <c r="HY46" s="86">
        <f t="shared" si="211"/>
        <v>8.2812824279844207E-104</v>
      </c>
      <c r="HZ46" s="86">
        <f t="shared" si="212"/>
        <v>1.7443038570205753E-117</v>
      </c>
      <c r="IA46" s="86">
        <f t="shared" si="213"/>
        <v>7.1594156939972093E-107</v>
      </c>
      <c r="IB46" s="86">
        <f t="shared" si="214"/>
        <v>8.7709426648645397E-108</v>
      </c>
      <c r="IC46" s="86">
        <f t="shared" si="215"/>
        <v>4.1762844951515155E-109</v>
      </c>
      <c r="ID46" s="86">
        <f t="shared" si="216"/>
        <v>2.6637421318158239E-109</v>
      </c>
      <c r="IE46" s="86">
        <f t="shared" si="217"/>
        <v>7.0805476781200897E-91</v>
      </c>
      <c r="IF46" s="86">
        <f t="shared" si="218"/>
        <v>1.2070978880981458E-49</v>
      </c>
      <c r="IG46" s="86">
        <f t="shared" si="219"/>
        <v>1.0078350558408403E-33</v>
      </c>
      <c r="II46" s="86">
        <f t="shared" si="115"/>
        <v>8.973117780256894E-226</v>
      </c>
      <c r="IJ46" s="86">
        <f t="shared" si="116"/>
        <v>0</v>
      </c>
      <c r="IK46" s="86">
        <f t="shared" si="117"/>
        <v>0</v>
      </c>
      <c r="IL46" s="86">
        <f t="shared" si="118"/>
        <v>3.2824599716292847E-296</v>
      </c>
      <c r="IM46" s="86">
        <f t="shared" si="119"/>
        <v>0</v>
      </c>
      <c r="IN46" s="86">
        <f t="shared" si="120"/>
        <v>5.7211711144885491E-302</v>
      </c>
      <c r="IO46" s="86">
        <f t="shared" si="121"/>
        <v>0</v>
      </c>
      <c r="IP46" s="86">
        <f t="shared" si="122"/>
        <v>0</v>
      </c>
      <c r="IQ46" s="86">
        <f t="shared" si="123"/>
        <v>0</v>
      </c>
      <c r="IR46" s="86">
        <f t="shared" si="124"/>
        <v>0</v>
      </c>
      <c r="IS46" s="86">
        <f t="shared" si="125"/>
        <v>0</v>
      </c>
      <c r="IT46" s="86">
        <f t="shared" si="126"/>
        <v>0</v>
      </c>
      <c r="IU46" s="86">
        <f t="shared" si="127"/>
        <v>6.3915537176743718E-286</v>
      </c>
      <c r="IV46" s="86">
        <f t="shared" si="128"/>
        <v>8.7581558683829078E-124</v>
      </c>
      <c r="IW46" s="86">
        <f t="shared" si="129"/>
        <v>9.6448198428228559E-88</v>
      </c>
      <c r="IY46" s="86">
        <f t="shared" si="130"/>
        <v>3.4622699709023891E-5</v>
      </c>
      <c r="IZ46" s="86">
        <f t="shared" si="131"/>
        <v>7.926436703097284E-8</v>
      </c>
      <c r="JA46" s="86">
        <f t="shared" si="132"/>
        <v>9.2909836838076173E-8</v>
      </c>
      <c r="JB46" s="86">
        <f t="shared" si="133"/>
        <v>2.5237135820981893E-7</v>
      </c>
      <c r="JC46" s="86">
        <f t="shared" si="134"/>
        <v>1.0672222276215154E-7</v>
      </c>
      <c r="JD46" s="86">
        <f t="shared" si="135"/>
        <v>3.8121401396189496E-8</v>
      </c>
      <c r="JE46" s="86">
        <f t="shared" si="136"/>
        <v>2.1430772559859604E-8</v>
      </c>
      <c r="JF46" s="86">
        <f t="shared" si="137"/>
        <v>4.017937894727616E-8</v>
      </c>
      <c r="JG46" s="86">
        <f t="shared" si="138"/>
        <v>1.1093902360481681E-8</v>
      </c>
      <c r="JH46" s="86">
        <f t="shared" si="139"/>
        <v>3.4620201030231702E-9</v>
      </c>
      <c r="JI46" s="86">
        <f t="shared" si="140"/>
        <v>9.5728381730383032E-9</v>
      </c>
      <c r="JJ46" s="86">
        <f t="shared" si="141"/>
        <v>8.9880651558980826E-8</v>
      </c>
      <c r="JK46" s="86">
        <f t="shared" si="142"/>
        <v>3.6947444395061331E-8</v>
      </c>
      <c r="JL46" s="86">
        <f t="shared" si="143"/>
        <v>2.2353420848379156E-7</v>
      </c>
      <c r="JM46" s="86">
        <f t="shared" si="144"/>
        <v>1.0849257881097298E-8</v>
      </c>
    </row>
    <row r="47" spans="2:273" x14ac:dyDescent="0.25">
      <c r="B47" s="2">
        <v>20</v>
      </c>
      <c r="C47" s="37">
        <v>83.424000000000007</v>
      </c>
      <c r="D47" s="37">
        <v>94.097999999999999</v>
      </c>
      <c r="E47" s="37">
        <v>100.459</v>
      </c>
      <c r="F47" s="37">
        <v>104.17700000000001</v>
      </c>
      <c r="G47" s="37">
        <v>110.435</v>
      </c>
      <c r="H47" s="37">
        <v>115.032</v>
      </c>
      <c r="I47" s="37">
        <v>118.5</v>
      </c>
      <c r="J47" s="37">
        <v>117.871</v>
      </c>
      <c r="K47" s="37">
        <v>119.29</v>
      </c>
      <c r="L47" s="37">
        <v>119.355</v>
      </c>
      <c r="M47" s="37">
        <v>119.935</v>
      </c>
      <c r="N47" s="37">
        <v>119.726</v>
      </c>
      <c r="O47" s="37">
        <v>125.15</v>
      </c>
      <c r="P47" s="37">
        <v>120.825</v>
      </c>
      <c r="Q47" s="37">
        <v>118.69840000000001</v>
      </c>
      <c r="S47" s="4">
        <f t="shared" si="8"/>
        <v>85.075626472449869</v>
      </c>
      <c r="T47" s="4">
        <f t="shared" si="9"/>
        <v>95.956120105683112</v>
      </c>
      <c r="U47" s="4">
        <f t="shared" si="10"/>
        <v>101.73807092035997</v>
      </c>
      <c r="V47" s="4">
        <f t="shared" si="11"/>
        <v>105.76175422286842</v>
      </c>
      <c r="W47" s="4">
        <f t="shared" si="12"/>
        <v>111.38349217268997</v>
      </c>
      <c r="X47" s="4">
        <f t="shared" si="13"/>
        <v>117.57003139106692</v>
      </c>
      <c r="Y47" s="4">
        <f t="shared" si="14"/>
        <v>119.08484615315486</v>
      </c>
      <c r="Z47" s="4">
        <f t="shared" si="15"/>
        <v>118.99561113542475</v>
      </c>
      <c r="AA47" s="4">
        <f t="shared" si="16"/>
        <v>120.15932546796432</v>
      </c>
      <c r="AB47" s="4">
        <f t="shared" si="17"/>
        <v>119.40804833572976</v>
      </c>
      <c r="AC47" s="4">
        <f t="shared" si="18"/>
        <v>121.2051942952704</v>
      </c>
      <c r="AD47" s="4">
        <f t="shared" si="19"/>
        <v>120.07025817793055</v>
      </c>
      <c r="AE47" s="4">
        <f t="shared" si="20"/>
        <v>127.71032955427557</v>
      </c>
      <c r="AF47" s="4">
        <f t="shared" si="21"/>
        <v>121.79062389751527</v>
      </c>
      <c r="AG47" s="4">
        <f t="shared" si="22"/>
        <v>119.55362753348557</v>
      </c>
      <c r="AI47" s="4">
        <f t="shared" si="23"/>
        <v>-1.6516264724498626</v>
      </c>
      <c r="AJ47" s="4">
        <f t="shared" si="24"/>
        <v>-1.8581201056831134</v>
      </c>
      <c r="AK47" s="4">
        <f t="shared" si="25"/>
        <v>-1.2790709203599704</v>
      </c>
      <c r="AL47" s="4">
        <f t="shared" si="26"/>
        <v>-1.5847542228684119</v>
      </c>
      <c r="AM47" s="4">
        <f t="shared" si="27"/>
        <v>-0.94849217268996711</v>
      </c>
      <c r="AN47" s="4">
        <f t="shared" si="28"/>
        <v>-2.538031391066923</v>
      </c>
      <c r="AO47" s="4">
        <f t="shared" si="29"/>
        <v>-0.58484615315485655</v>
      </c>
      <c r="AP47" s="4">
        <f t="shared" si="30"/>
        <v>-1.1246111354247574</v>
      </c>
      <c r="AQ47" s="4">
        <f t="shared" si="31"/>
        <v>-0.86932546796431609</v>
      </c>
      <c r="AR47" s="4">
        <f t="shared" si="32"/>
        <v>-5.3048335729755536E-2</v>
      </c>
      <c r="AS47" s="4">
        <f t="shared" si="33"/>
        <v>-1.2701942952704002</v>
      </c>
      <c r="AT47" s="4">
        <f t="shared" si="34"/>
        <v>-0.34425817793055558</v>
      </c>
      <c r="AU47" s="4">
        <f t="shared" si="35"/>
        <v>-2.5603295542755689</v>
      </c>
      <c r="AV47" s="4">
        <f t="shared" si="146"/>
        <v>-0.96562389751527178</v>
      </c>
      <c r="AW47" s="4">
        <f t="shared" si="146"/>
        <v>-0.8552275334855608</v>
      </c>
      <c r="AY47" s="2">
        <f t="shared" si="96"/>
        <v>85.034744758296128</v>
      </c>
      <c r="AZ47" s="2">
        <f t="shared" si="147"/>
        <v>95.955946911461012</v>
      </c>
      <c r="BA47" s="2">
        <f t="shared" si="148"/>
        <v>101.73787213370572</v>
      </c>
      <c r="BB47" s="2">
        <f t="shared" si="149"/>
        <v>105.76127297901449</v>
      </c>
      <c r="BC47" s="2">
        <f t="shared" si="150"/>
        <v>111.38328180605009</v>
      </c>
      <c r="BD47" s="2">
        <f t="shared" si="151"/>
        <v>117.5699506849559</v>
      </c>
      <c r="BE47" s="2">
        <f t="shared" si="152"/>
        <v>119.08480055570978</v>
      </c>
      <c r="BF47" s="2">
        <f t="shared" si="153"/>
        <v>118.99552955072053</v>
      </c>
      <c r="BG47" s="2">
        <f t="shared" si="154"/>
        <v>120.15930062808297</v>
      </c>
      <c r="BH47" s="2">
        <f t="shared" si="155"/>
        <v>119.40803989536433</v>
      </c>
      <c r="BI47" s="2">
        <f t="shared" si="156"/>
        <v>121.20517321366401</v>
      </c>
      <c r="BJ47" s="2">
        <f t="shared" si="157"/>
        <v>120.07009621113723</v>
      </c>
      <c r="BK47" s="2">
        <f t="shared" si="158"/>
        <v>127.7102587633843</v>
      </c>
      <c r="BL47" s="2">
        <f t="shared" si="159"/>
        <v>121.79028034700605</v>
      </c>
      <c r="BM47" s="2">
        <f t="shared" si="160"/>
        <v>119.55361074326773</v>
      </c>
      <c r="BO47" s="2">
        <f t="shared" si="38"/>
        <v>83.424000000000007</v>
      </c>
      <c r="BP47" s="2">
        <f t="shared" si="39"/>
        <v>94.097999999999999</v>
      </c>
      <c r="BQ47" s="2">
        <f t="shared" si="40"/>
        <v>100.459</v>
      </c>
      <c r="BR47" s="2">
        <f t="shared" si="41"/>
        <v>104.17700000000001</v>
      </c>
      <c r="BS47" s="2">
        <f t="shared" si="42"/>
        <v>110.435</v>
      </c>
      <c r="BT47" s="2">
        <f t="shared" si="43"/>
        <v>115.032</v>
      </c>
      <c r="BU47" s="2">
        <f t="shared" si="44"/>
        <v>118.5</v>
      </c>
      <c r="BV47" s="2">
        <f t="shared" si="45"/>
        <v>117.871</v>
      </c>
      <c r="BW47" s="2">
        <f t="shared" si="46"/>
        <v>119.29</v>
      </c>
      <c r="BX47" s="2">
        <f t="shared" si="47"/>
        <v>119.355</v>
      </c>
      <c r="BY47" s="2">
        <f t="shared" si="48"/>
        <v>119.935</v>
      </c>
      <c r="BZ47" s="2">
        <f t="shared" si="49"/>
        <v>119.726</v>
      </c>
      <c r="CA47" s="2">
        <f t="shared" si="50"/>
        <v>125.15</v>
      </c>
      <c r="CB47" s="2">
        <f t="shared" si="51"/>
        <v>120.825</v>
      </c>
      <c r="CC47" s="2">
        <f t="shared" si="52"/>
        <v>118.69840000000001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85.08873589378851</v>
      </c>
      <c r="DL47" s="2">
        <f t="shared" si="161"/>
        <v>95.653089398973151</v>
      </c>
      <c r="DM47" s="2">
        <f t="shared" si="161"/>
        <v>101.7270579885231</v>
      </c>
      <c r="DN47" s="2">
        <f t="shared" si="161"/>
        <v>105.99631920697944</v>
      </c>
      <c r="DO47" s="2">
        <f t="shared" si="161"/>
        <v>111.393334038055</v>
      </c>
      <c r="DP47" s="2">
        <f t="shared" si="161"/>
        <v>117.15753835699185</v>
      </c>
      <c r="DQ47" s="2">
        <f t="shared" si="161"/>
        <v>119.16789408033827</v>
      </c>
      <c r="DR47" s="2">
        <f t="shared" si="161"/>
        <v>119.13286871035939</v>
      </c>
      <c r="DS47" s="2">
        <f t="shared" si="161"/>
        <v>119.99300767090729</v>
      </c>
      <c r="DT47" s="2">
        <f t="shared" si="161"/>
        <v>119.23937491289199</v>
      </c>
      <c r="DU47" s="2">
        <f t="shared" si="161"/>
        <v>121.01973316218667</v>
      </c>
      <c r="DV47" s="2">
        <f t="shared" si="161"/>
        <v>120.14204651162791</v>
      </c>
      <c r="DW47" s="2">
        <f t="shared" si="161"/>
        <v>126.49198640893989</v>
      </c>
      <c r="DX47" s="2">
        <f t="shared" si="161"/>
        <v>121.79330032682385</v>
      </c>
      <c r="DY47" s="2">
        <f t="shared" si="161"/>
        <v>119.48320718816063</v>
      </c>
      <c r="EA47" s="2">
        <f t="shared" si="71"/>
        <v>84.773104337410871</v>
      </c>
      <c r="EB47" s="2">
        <f t="shared" si="72"/>
        <v>98.630903679773411</v>
      </c>
      <c r="EC47" s="2">
        <f t="shared" si="73"/>
        <v>101.83201880602709</v>
      </c>
      <c r="ED47" s="2">
        <f t="shared" si="74"/>
        <v>103.93786505741249</v>
      </c>
      <c r="EE47" s="2">
        <f t="shared" si="75"/>
        <v>111.29973447517328</v>
      </c>
      <c r="EF47" s="2">
        <f t="shared" si="76"/>
        <v>121.10208263594895</v>
      </c>
      <c r="EG47" s="2">
        <f t="shared" si="77"/>
        <v>118.31314659546062</v>
      </c>
      <c r="EH47" s="2">
        <f t="shared" si="78"/>
        <v>117.77089470714367</v>
      </c>
      <c r="EI47" s="2">
        <f t="shared" si="79"/>
        <v>121.70980887687601</v>
      </c>
      <c r="EJ47" s="2">
        <f t="shared" si="80"/>
        <v>121.10496920606444</v>
      </c>
      <c r="EK47" s="2">
        <f t="shared" si="81"/>
        <v>123.02058677940369</v>
      </c>
      <c r="EL47" s="2">
        <f t="shared" si="82"/>
        <v>119.45263477304184</v>
      </c>
      <c r="EM47" s="2">
        <f t="shared" si="83"/>
        <v>138.44039537718601</v>
      </c>
      <c r="EN47" s="2">
        <f t="shared" si="84"/>
        <v>121.76647175825211</v>
      </c>
      <c r="EO47" s="2">
        <f t="shared" si="85"/>
        <v>120.22438387586206</v>
      </c>
      <c r="EQ47" s="2">
        <f t="shared" si="86"/>
        <v>82.674625953422165</v>
      </c>
      <c r="ER47" s="2">
        <f t="shared" si="162"/>
        <v>96.064530809312757</v>
      </c>
      <c r="ES47" s="2">
        <f t="shared" si="162"/>
        <v>100.29900205247256</v>
      </c>
      <c r="ET47" s="2">
        <f t="shared" si="162"/>
        <v>103.36947785832804</v>
      </c>
      <c r="EU47" s="2">
        <f t="shared" si="162"/>
        <v>110.38961656247534</v>
      </c>
      <c r="EV47" s="2">
        <f t="shared" si="162"/>
        <v>118.09820864785431</v>
      </c>
      <c r="EW47" s="2">
        <f t="shared" si="162"/>
        <v>117.94851632476721</v>
      </c>
      <c r="EX47" s="2">
        <f t="shared" si="162"/>
        <v>117.96144170362994</v>
      </c>
      <c r="EY47" s="2">
        <f t="shared" si="162"/>
        <v>121.61332760658489</v>
      </c>
      <c r="EZ47" s="2">
        <f t="shared" si="162"/>
        <v>120.49262441484531</v>
      </c>
      <c r="FA47" s="2">
        <f t="shared" si="162"/>
        <v>121.94986782196315</v>
      </c>
      <c r="FB47" s="2">
        <f t="shared" si="162"/>
        <v>118.70330577539461</v>
      </c>
      <c r="FC47" s="2">
        <f t="shared" si="162"/>
        <v>132.10676321867354</v>
      </c>
      <c r="FD47" s="2">
        <f t="shared" si="162"/>
        <v>122.08275929672479</v>
      </c>
      <c r="FE47" s="2">
        <f t="shared" si="162"/>
        <v>124.34023027576647</v>
      </c>
      <c r="FG47" s="2">
        <f t="shared" si="88"/>
        <v>0.17103681870685516</v>
      </c>
      <c r="FH47" s="2">
        <f t="shared" si="163"/>
        <v>0.10170764932453677</v>
      </c>
      <c r="FI47" s="2">
        <f t="shared" si="163"/>
        <v>0.10308074942995929</v>
      </c>
      <c r="FJ47" s="2">
        <f t="shared" si="163"/>
        <v>0.11418464786599944</v>
      </c>
      <c r="FK47" s="2">
        <f t="shared" si="163"/>
        <v>0.10736008697649337</v>
      </c>
      <c r="FL47" s="2">
        <f t="shared" si="163"/>
        <v>0.10455552191824156</v>
      </c>
      <c r="FM47" s="2">
        <f t="shared" si="163"/>
        <v>9.7212477792231897E-2</v>
      </c>
      <c r="FN47" s="2">
        <f t="shared" si="163"/>
        <v>0.10083888791840427</v>
      </c>
      <c r="FO47" s="2">
        <f t="shared" si="163"/>
        <v>9.6862404546037464E-2</v>
      </c>
      <c r="FP47" s="2">
        <f t="shared" si="163"/>
        <v>9.0409853801180676E-2</v>
      </c>
      <c r="FQ47" s="2">
        <f t="shared" si="163"/>
        <v>9.268227638502094E-2</v>
      </c>
      <c r="FR47" s="2">
        <f t="shared" si="163"/>
        <v>0.10436117886862552</v>
      </c>
      <c r="FS47" s="2">
        <f t="shared" si="163"/>
        <v>0.1019626262295719</v>
      </c>
      <c r="FT47" s="2">
        <f t="shared" si="163"/>
        <v>0.11258905014419782</v>
      </c>
      <c r="FU47" s="2">
        <f t="shared" si="163"/>
        <v>9.4979056735837744E-2</v>
      </c>
      <c r="FW47" s="2">
        <f t="shared" si="112"/>
        <v>3.1061583046306596E-6</v>
      </c>
      <c r="FX47" s="2">
        <f t="shared" si="164"/>
        <v>3.4983760455844054E-6</v>
      </c>
      <c r="FY47" s="2">
        <f t="shared" si="165"/>
        <v>3.4536781557684644E-6</v>
      </c>
      <c r="FZ47" s="2">
        <f t="shared" si="166"/>
        <v>4.1622125714194682E-6</v>
      </c>
      <c r="GA47" s="2">
        <f t="shared" si="167"/>
        <v>3.70808321356833E-6</v>
      </c>
      <c r="GB47" s="2">
        <f t="shared" si="168"/>
        <v>3.8476487213362478E-6</v>
      </c>
      <c r="GC47" s="2">
        <f t="shared" si="169"/>
        <v>3.8497540712080397E-6</v>
      </c>
      <c r="GD47" s="2">
        <f t="shared" si="170"/>
        <v>4.1156208608635585E-6</v>
      </c>
      <c r="GE47" s="2">
        <f t="shared" si="171"/>
        <v>5.5530155584981434E-6</v>
      </c>
      <c r="GF47" s="2">
        <f t="shared" si="172"/>
        <v>5.1030493744543568E-6</v>
      </c>
      <c r="GG47" s="2">
        <f t="shared" si="173"/>
        <v>3.3776179247390696E-6</v>
      </c>
      <c r="GH47" s="2">
        <f t="shared" si="174"/>
        <v>3.307927459191282E-6</v>
      </c>
      <c r="GI47" s="2">
        <f t="shared" si="175"/>
        <v>2.9687898608281135E-6</v>
      </c>
      <c r="GJ47" s="2">
        <f t="shared" si="176"/>
        <v>1.9704678155725352E-6</v>
      </c>
      <c r="GK47" s="2">
        <f t="shared" si="177"/>
        <v>1.7717946471535123E-6</v>
      </c>
      <c r="GM47" s="86">
        <f t="shared" si="113"/>
        <v>5.1163577957118041E-5</v>
      </c>
      <c r="GN47" s="86">
        <f t="shared" si="178"/>
        <v>1.5011235234996378E-7</v>
      </c>
      <c r="GO47" s="86">
        <f t="shared" si="179"/>
        <v>1.7500401101270032E-7</v>
      </c>
      <c r="GP47" s="86">
        <f t="shared" si="180"/>
        <v>4.6149467820823999E-7</v>
      </c>
      <c r="GQ47" s="86">
        <f t="shared" si="181"/>
        <v>2.0189766779306743E-7</v>
      </c>
      <c r="GR47" s="86">
        <f t="shared" si="182"/>
        <v>7.6159309331680615E-8</v>
      </c>
      <c r="GS47" s="86">
        <f t="shared" si="183"/>
        <v>4.3259304576658669E-8</v>
      </c>
      <c r="GT47" s="86">
        <f t="shared" si="184"/>
        <v>7.9053138237280555E-8</v>
      </c>
      <c r="GU47" s="86">
        <f t="shared" si="185"/>
        <v>2.326346872652077E-8</v>
      </c>
      <c r="GV47" s="86">
        <f t="shared" si="186"/>
        <v>7.5912406035620636E-9</v>
      </c>
      <c r="GW47" s="86">
        <f t="shared" si="187"/>
        <v>1.9945978586417273E-8</v>
      </c>
      <c r="GX47" s="86">
        <f t="shared" si="188"/>
        <v>1.7029403294491191E-7</v>
      </c>
      <c r="GY47" s="86">
        <f t="shared" si="189"/>
        <v>7.3331419625524879E-8</v>
      </c>
      <c r="GZ47" s="86">
        <f t="shared" si="190"/>
        <v>4.1006481109431409E-7</v>
      </c>
      <c r="HA47" s="86">
        <f t="shared" si="191"/>
        <v>2.2626607438062063E-8</v>
      </c>
      <c r="HC47" s="86">
        <f t="shared" si="145"/>
        <v>1.9869805668300438E-15</v>
      </c>
      <c r="HD47" s="86">
        <f t="shared" si="192"/>
        <v>1.5505098419667477E-21</v>
      </c>
      <c r="HE47" s="86">
        <f t="shared" si="193"/>
        <v>1.524545829859291E-21</v>
      </c>
      <c r="HF47" s="86">
        <f t="shared" si="194"/>
        <v>1.9024115484409284E-20</v>
      </c>
      <c r="HG47" s="86">
        <f t="shared" si="195"/>
        <v>9.6721578825276545E-22</v>
      </c>
      <c r="HH47" s="86">
        <f t="shared" si="196"/>
        <v>3.1973417480462714E-20</v>
      </c>
      <c r="HI47" s="86">
        <f t="shared" si="197"/>
        <v>6.8323609503712126E-22</v>
      </c>
      <c r="HJ47" s="86">
        <f t="shared" si="198"/>
        <v>1.0494743616573445E-24</v>
      </c>
      <c r="HK47" s="86">
        <f t="shared" si="199"/>
        <v>8.9785389635399047E-23</v>
      </c>
      <c r="HL47" s="86">
        <f t="shared" si="200"/>
        <v>6.2682399537281186E-23</v>
      </c>
      <c r="HM47" s="86">
        <f t="shared" si="201"/>
        <v>5.0420073130830433E-23</v>
      </c>
      <c r="HN47" s="86">
        <f t="shared" si="202"/>
        <v>7.2580873141850137E-23</v>
      </c>
      <c r="HO47" s="86">
        <f t="shared" si="203"/>
        <v>2.7197428502023543E-19</v>
      </c>
      <c r="HP47" s="86">
        <f t="shared" si="204"/>
        <v>2.0614434721742495E-20</v>
      </c>
      <c r="HQ47" s="86">
        <f t="shared" si="205"/>
        <v>1.5994394893938074E-25</v>
      </c>
      <c r="HS47" s="86">
        <f t="shared" si="114"/>
        <v>1.3282602032686326E-70</v>
      </c>
      <c r="HT47" s="86">
        <f t="shared" si="206"/>
        <v>1.0298883211762653E-97</v>
      </c>
      <c r="HU47" s="86">
        <f t="shared" si="207"/>
        <v>1.8581938416551729E-97</v>
      </c>
      <c r="HV47" s="86">
        <f t="shared" si="208"/>
        <v>2.6401256456810571E-93</v>
      </c>
      <c r="HW47" s="86">
        <f t="shared" si="209"/>
        <v>3.3865601777262502E-101</v>
      </c>
      <c r="HX47" s="86">
        <f t="shared" si="210"/>
        <v>7.5447025236300499E-95</v>
      </c>
      <c r="HY47" s="86">
        <f t="shared" si="211"/>
        <v>6.2887959690822302E-102</v>
      </c>
      <c r="HZ47" s="86">
        <f t="shared" si="212"/>
        <v>2.4636269534979776E-115</v>
      </c>
      <c r="IA47" s="86">
        <f t="shared" si="213"/>
        <v>6.9690813513830744E-105</v>
      </c>
      <c r="IB47" s="86">
        <f t="shared" si="214"/>
        <v>8.6786432772430249E-106</v>
      </c>
      <c r="IC47" s="86">
        <f t="shared" si="215"/>
        <v>4.0318884096881658E-107</v>
      </c>
      <c r="ID47" s="86">
        <f t="shared" si="216"/>
        <v>2.4742194046003097E-107</v>
      </c>
      <c r="IE47" s="86">
        <f t="shared" si="217"/>
        <v>2.92844398311325E-89</v>
      </c>
      <c r="IF47" s="86">
        <f t="shared" si="218"/>
        <v>8.5258480209933224E-49</v>
      </c>
      <c r="IG47" s="86">
        <f t="shared" si="219"/>
        <v>3.6626640658376613E-33</v>
      </c>
      <c r="II47" s="86">
        <f t="shared" si="115"/>
        <v>1.4673940257628797E-222</v>
      </c>
      <c r="IJ47" s="86">
        <f t="shared" si="116"/>
        <v>2.592922631396548E-305</v>
      </c>
      <c r="IK47" s="86">
        <f t="shared" si="117"/>
        <v>5.7373866142726767E-306</v>
      </c>
      <c r="IL47" s="86">
        <f t="shared" si="118"/>
        <v>6.9134689154678552E-292</v>
      </c>
      <c r="IM47" s="86">
        <f t="shared" si="119"/>
        <v>0</v>
      </c>
      <c r="IN47" s="86">
        <f t="shared" si="120"/>
        <v>1.3744099726077971E-297</v>
      </c>
      <c r="IO47" s="86">
        <f t="shared" si="121"/>
        <v>0</v>
      </c>
      <c r="IP47" s="86">
        <f t="shared" si="122"/>
        <v>0</v>
      </c>
      <c r="IQ47" s="86">
        <f t="shared" si="123"/>
        <v>0</v>
      </c>
      <c r="IR47" s="86">
        <f t="shared" si="124"/>
        <v>0</v>
      </c>
      <c r="IS47" s="86">
        <f t="shared" si="125"/>
        <v>0</v>
      </c>
      <c r="IT47" s="86">
        <f t="shared" si="126"/>
        <v>0</v>
      </c>
      <c r="IU47" s="86">
        <f t="shared" si="127"/>
        <v>7.3849056383277298E-282</v>
      </c>
      <c r="IV47" s="86">
        <f t="shared" si="128"/>
        <v>4.2904365661538384E-122</v>
      </c>
      <c r="IW47" s="86">
        <f t="shared" si="129"/>
        <v>1.4651000583434029E-86</v>
      </c>
      <c r="IY47" s="86">
        <f t="shared" si="130"/>
        <v>5.1163577959105025E-5</v>
      </c>
      <c r="IZ47" s="86">
        <f t="shared" si="131"/>
        <v>1.5011235234996534E-7</v>
      </c>
      <c r="JA47" s="86">
        <f t="shared" si="132"/>
        <v>1.7500401101270185E-7</v>
      </c>
      <c r="JB47" s="86">
        <f t="shared" si="133"/>
        <v>4.61494678208259E-7</v>
      </c>
      <c r="JC47" s="86">
        <f t="shared" si="134"/>
        <v>2.0189766779306841E-7</v>
      </c>
      <c r="JD47" s="86">
        <f t="shared" si="135"/>
        <v>7.6159309331712591E-8</v>
      </c>
      <c r="JE47" s="86">
        <f t="shared" si="136"/>
        <v>4.325930457665935E-8</v>
      </c>
      <c r="JF47" s="86">
        <f t="shared" si="137"/>
        <v>7.9053138237280555E-8</v>
      </c>
      <c r="JG47" s="86">
        <f t="shared" si="138"/>
        <v>2.326346872652086E-8</v>
      </c>
      <c r="JH47" s="86">
        <f t="shared" si="139"/>
        <v>7.5912406035621265E-9</v>
      </c>
      <c r="JI47" s="86">
        <f t="shared" si="140"/>
        <v>1.9945978586417322E-8</v>
      </c>
      <c r="JJ47" s="86">
        <f t="shared" si="141"/>
        <v>1.7029403294491198E-7</v>
      </c>
      <c r="JK47" s="86">
        <f t="shared" si="142"/>
        <v>7.3331419625796856E-8</v>
      </c>
      <c r="JL47" s="86">
        <f t="shared" si="143"/>
        <v>4.1006481109433468E-7</v>
      </c>
      <c r="JM47" s="86">
        <f t="shared" si="144"/>
        <v>2.2626607438062063E-8</v>
      </c>
    </row>
    <row r="48" spans="2:273" x14ac:dyDescent="0.25">
      <c r="B48" s="2">
        <v>21</v>
      </c>
      <c r="C48" s="37">
        <v>83.152000000000001</v>
      </c>
      <c r="D48" s="37">
        <v>95.212999999999994</v>
      </c>
      <c r="E48" s="37">
        <v>100.066</v>
      </c>
      <c r="F48" s="37">
        <v>104.742</v>
      </c>
      <c r="G48" s="37">
        <v>110.742</v>
      </c>
      <c r="H48" s="37">
        <v>116.081</v>
      </c>
      <c r="I48" s="37">
        <v>117.661</v>
      </c>
      <c r="J48" s="37">
        <v>118.339</v>
      </c>
      <c r="K48" s="37">
        <v>118.742</v>
      </c>
      <c r="L48" s="37">
        <v>118.419</v>
      </c>
      <c r="M48" s="37">
        <v>120.21</v>
      </c>
      <c r="N48" s="37">
        <v>119.161</v>
      </c>
      <c r="O48" s="37">
        <v>124.467</v>
      </c>
      <c r="P48" s="37">
        <v>120.968</v>
      </c>
      <c r="Q48" s="37">
        <v>118.6825</v>
      </c>
      <c r="S48" s="4">
        <f t="shared" si="8"/>
        <v>85.294285992163339</v>
      </c>
      <c r="T48" s="4">
        <f t="shared" si="9"/>
        <v>96.139408050783445</v>
      </c>
      <c r="U48" s="4">
        <f t="shared" si="10"/>
        <v>101.88528100642029</v>
      </c>
      <c r="V48" s="4">
        <f t="shared" si="11"/>
        <v>105.84797462251204</v>
      </c>
      <c r="W48" s="4">
        <f t="shared" si="12"/>
        <v>111.51263535588215</v>
      </c>
      <c r="X48" s="4">
        <f t="shared" si="13"/>
        <v>117.73091237472211</v>
      </c>
      <c r="Y48" s="4">
        <f t="shared" si="14"/>
        <v>119.18439049237573</v>
      </c>
      <c r="Z48" s="4">
        <f t="shared" si="15"/>
        <v>119.09982828097733</v>
      </c>
      <c r="AA48" s="4">
        <f t="shared" si="16"/>
        <v>120.31689488756125</v>
      </c>
      <c r="AB48" s="4">
        <f t="shared" si="17"/>
        <v>119.59008178276032</v>
      </c>
      <c r="AC48" s="4">
        <f t="shared" si="18"/>
        <v>121.36758070760962</v>
      </c>
      <c r="AD48" s="4">
        <f t="shared" si="19"/>
        <v>120.21244917156112</v>
      </c>
      <c r="AE48" s="4">
        <f t="shared" si="20"/>
        <v>128.00775058523044</v>
      </c>
      <c r="AF48" s="4">
        <f t="shared" si="21"/>
        <v>121.9172554838603</v>
      </c>
      <c r="AG48" s="4">
        <f t="shared" si="22"/>
        <v>119.63605747849456</v>
      </c>
      <c r="AI48" s="4">
        <f t="shared" si="23"/>
        <v>-2.1422859921633375</v>
      </c>
      <c r="AJ48" s="4">
        <f t="shared" si="24"/>
        <v>-0.92640805078345068</v>
      </c>
      <c r="AK48" s="4">
        <f t="shared" si="25"/>
        <v>-1.8192810064202831</v>
      </c>
      <c r="AL48" s="4">
        <f t="shared" si="26"/>
        <v>-1.1059746225120364</v>
      </c>
      <c r="AM48" s="4">
        <f t="shared" si="27"/>
        <v>-0.77063535588214904</v>
      </c>
      <c r="AN48" s="4">
        <f t="shared" si="28"/>
        <v>-1.6499123747221063</v>
      </c>
      <c r="AO48" s="4">
        <f t="shared" si="29"/>
        <v>-1.5233904923757251</v>
      </c>
      <c r="AP48" s="4">
        <f t="shared" si="30"/>
        <v>-0.76082828097733568</v>
      </c>
      <c r="AQ48" s="4">
        <f t="shared" si="31"/>
        <v>-1.5748948875612427</v>
      </c>
      <c r="AR48" s="4">
        <f t="shared" si="32"/>
        <v>-1.171081782760325</v>
      </c>
      <c r="AS48" s="4">
        <f t="shared" si="33"/>
        <v>-1.1575807076096254</v>
      </c>
      <c r="AT48" s="4">
        <f t="shared" si="34"/>
        <v>-1.0514491715611172</v>
      </c>
      <c r="AU48" s="4">
        <f t="shared" si="35"/>
        <v>-3.5407505852304411</v>
      </c>
      <c r="AV48" s="4">
        <f t="shared" si="146"/>
        <v>-0.94925548386029845</v>
      </c>
      <c r="AW48" s="4">
        <f t="shared" si="146"/>
        <v>-0.95355747849455952</v>
      </c>
      <c r="AY48" s="2">
        <f t="shared" si="96"/>
        <v>85.235552944652909</v>
      </c>
      <c r="AZ48" s="2">
        <f t="shared" si="147"/>
        <v>96.139091055992935</v>
      </c>
      <c r="BA48" s="2">
        <f t="shared" si="148"/>
        <v>101.88491911139836</v>
      </c>
      <c r="BB48" s="2">
        <f t="shared" si="149"/>
        <v>105.84712402617542</v>
      </c>
      <c r="BC48" s="2">
        <f t="shared" si="150"/>
        <v>111.51225095490125</v>
      </c>
      <c r="BD48" s="2">
        <f t="shared" si="151"/>
        <v>117.73075692948291</v>
      </c>
      <c r="BE48" s="2">
        <f t="shared" si="152"/>
        <v>119.1843017142637</v>
      </c>
      <c r="BF48" s="2">
        <f t="shared" si="153"/>
        <v>119.09967336615969</v>
      </c>
      <c r="BG48" s="2">
        <f t="shared" si="154"/>
        <v>120.31684471692776</v>
      </c>
      <c r="BH48" s="2">
        <f t="shared" si="155"/>
        <v>119.59006397122185</v>
      </c>
      <c r="BI48" s="2">
        <f t="shared" si="156"/>
        <v>121.36753836618352</v>
      </c>
      <c r="BJ48" s="2">
        <f t="shared" si="157"/>
        <v>120.21215268461214</v>
      </c>
      <c r="BK48" s="2">
        <f t="shared" si="158"/>
        <v>128.00761505212995</v>
      </c>
      <c r="BL48" s="2">
        <f t="shared" si="159"/>
        <v>121.91664630707835</v>
      </c>
      <c r="BM48" s="2">
        <f t="shared" si="160"/>
        <v>119.63602373576964</v>
      </c>
      <c r="BO48" s="2">
        <f t="shared" si="38"/>
        <v>83.152000000000001</v>
      </c>
      <c r="BP48" s="2">
        <f t="shared" si="39"/>
        <v>95.212999999999994</v>
      </c>
      <c r="BQ48" s="2">
        <f t="shared" si="40"/>
        <v>100.066</v>
      </c>
      <c r="BR48" s="2">
        <f t="shared" si="41"/>
        <v>104.742</v>
      </c>
      <c r="BS48" s="2">
        <f t="shared" si="42"/>
        <v>110.742</v>
      </c>
      <c r="BT48" s="2">
        <f t="shared" si="43"/>
        <v>116.081</v>
      </c>
      <c r="BU48" s="2">
        <f t="shared" si="44"/>
        <v>117.661</v>
      </c>
      <c r="BV48" s="2">
        <f t="shared" si="45"/>
        <v>118.339</v>
      </c>
      <c r="BW48" s="2">
        <f t="shared" si="46"/>
        <v>118.742</v>
      </c>
      <c r="BX48" s="2">
        <f t="shared" si="47"/>
        <v>118.419</v>
      </c>
      <c r="BY48" s="2">
        <f t="shared" si="48"/>
        <v>120.21</v>
      </c>
      <c r="BZ48" s="2">
        <f t="shared" si="49"/>
        <v>119.161</v>
      </c>
      <c r="CA48" s="2">
        <f t="shared" si="50"/>
        <v>124.467</v>
      </c>
      <c r="CB48" s="2">
        <f t="shared" si="51"/>
        <v>120.968</v>
      </c>
      <c r="CC48" s="2">
        <f t="shared" si="52"/>
        <v>118.6825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85.371441678520597</v>
      </c>
      <c r="DL48" s="2">
        <f t="shared" si="161"/>
        <v>95.84979069767445</v>
      </c>
      <c r="DM48" s="2">
        <f t="shared" si="161"/>
        <v>101.90695348837208</v>
      </c>
      <c r="DN48" s="2">
        <f t="shared" si="161"/>
        <v>106.1295855549253</v>
      </c>
      <c r="DO48" s="2">
        <f t="shared" si="161"/>
        <v>111.5531627906977</v>
      </c>
      <c r="DP48" s="2">
        <f t="shared" si="161"/>
        <v>117.31697674418605</v>
      </c>
      <c r="DQ48" s="2">
        <f t="shared" si="161"/>
        <v>119.29887378435518</v>
      </c>
      <c r="DR48" s="2">
        <f t="shared" si="161"/>
        <v>119.27325926708947</v>
      </c>
      <c r="DS48" s="2">
        <f t="shared" si="161"/>
        <v>120.165252221592</v>
      </c>
      <c r="DT48" s="2">
        <f t="shared" si="161"/>
        <v>119.43661045296167</v>
      </c>
      <c r="DU48" s="2">
        <f t="shared" si="161"/>
        <v>121.19545001510119</v>
      </c>
      <c r="DV48" s="2">
        <f t="shared" si="161"/>
        <v>120.32111627906977</v>
      </c>
      <c r="DW48" s="2">
        <f t="shared" si="161"/>
        <v>126.73523255813953</v>
      </c>
      <c r="DX48" s="2">
        <f t="shared" si="161"/>
        <v>121.94974729222375</v>
      </c>
      <c r="DY48" s="2">
        <f t="shared" si="161"/>
        <v>119.57548731501052</v>
      </c>
      <c r="EA48" s="2">
        <f t="shared" si="71"/>
        <v>84.634930752254107</v>
      </c>
      <c r="EB48" s="2">
        <f t="shared" si="72"/>
        <v>98.469485805323828</v>
      </c>
      <c r="EC48" s="2">
        <f t="shared" si="73"/>
        <v>101.71011604043488</v>
      </c>
      <c r="ED48" s="2">
        <f t="shared" si="74"/>
        <v>103.84868782250942</v>
      </c>
      <c r="EE48" s="2">
        <f t="shared" si="75"/>
        <v>111.2020533587641</v>
      </c>
      <c r="EF48" s="2">
        <f t="shared" si="76"/>
        <v>120.96279314758296</v>
      </c>
      <c r="EG48" s="2">
        <f t="shared" si="77"/>
        <v>118.21393511348465</v>
      </c>
      <c r="EH48" s="2">
        <f t="shared" si="78"/>
        <v>117.68802573073016</v>
      </c>
      <c r="EI48" s="2">
        <f t="shared" si="79"/>
        <v>121.6059198733907</v>
      </c>
      <c r="EJ48" s="2">
        <f t="shared" si="80"/>
        <v>120.9981119895963</v>
      </c>
      <c r="EK48" s="2">
        <f t="shared" si="81"/>
        <v>122.90401225909837</v>
      </c>
      <c r="EL48" s="2">
        <f t="shared" si="82"/>
        <v>119.35932111296447</v>
      </c>
      <c r="EM48" s="2">
        <f t="shared" si="83"/>
        <v>138.22827434947723</v>
      </c>
      <c r="EN48" s="2">
        <f t="shared" si="84"/>
        <v>121.67869964234357</v>
      </c>
      <c r="EO48" s="2">
        <f t="shared" si="85"/>
        <v>120.16202200275862</v>
      </c>
      <c r="EQ48" s="2">
        <f t="shared" si="86"/>
        <v>82.559026520673029</v>
      </c>
      <c r="ER48" s="2">
        <f t="shared" si="162"/>
        <v>95.930228626927146</v>
      </c>
      <c r="ES48" s="2">
        <f t="shared" si="162"/>
        <v>100.19334387898502</v>
      </c>
      <c r="ET48" s="2">
        <f t="shared" si="162"/>
        <v>103.28650409189535</v>
      </c>
      <c r="EU48" s="2">
        <f t="shared" si="162"/>
        <v>110.30169327575376</v>
      </c>
      <c r="EV48" s="2">
        <f t="shared" si="162"/>
        <v>117.99159749335759</v>
      </c>
      <c r="EW48" s="2">
        <f t="shared" si="162"/>
        <v>117.85311397200644</v>
      </c>
      <c r="EX48" s="2">
        <f t="shared" si="162"/>
        <v>117.87644690413687</v>
      </c>
      <c r="EY48" s="2">
        <f t="shared" si="162"/>
        <v>121.51043977600995</v>
      </c>
      <c r="EZ48" s="2">
        <f t="shared" si="162"/>
        <v>120.39247815661859</v>
      </c>
      <c r="FA48" s="2">
        <f t="shared" si="162"/>
        <v>121.84469610871541</v>
      </c>
      <c r="FB48" s="2">
        <f t="shared" si="162"/>
        <v>118.61806703160737</v>
      </c>
      <c r="FC48" s="2">
        <f t="shared" si="162"/>
        <v>131.96281839476308</v>
      </c>
      <c r="FD48" s="2">
        <f t="shared" si="162"/>
        <v>121.99069173781288</v>
      </c>
      <c r="FE48" s="2">
        <f t="shared" si="162"/>
        <v>124.22856921529143</v>
      </c>
      <c r="FG48" s="2">
        <f t="shared" si="88"/>
        <v>0.18449375133051346</v>
      </c>
      <c r="FH48" s="2">
        <f t="shared" si="163"/>
        <v>0.11043655339486237</v>
      </c>
      <c r="FI48" s="2">
        <f t="shared" si="163"/>
        <v>0.11191281622523787</v>
      </c>
      <c r="FJ48" s="2">
        <f t="shared" si="163"/>
        <v>0.1238367503533325</v>
      </c>
      <c r="FK48" s="2">
        <f t="shared" si="163"/>
        <v>0.11651118245179955</v>
      </c>
      <c r="FL48" s="2">
        <f t="shared" si="163"/>
        <v>0.11349795891363755</v>
      </c>
      <c r="FM48" s="2">
        <f t="shared" si="163"/>
        <v>0.10560094324247322</v>
      </c>
      <c r="FN48" s="2">
        <f t="shared" si="163"/>
        <v>0.10950232078370691</v>
      </c>
      <c r="FO48" s="2">
        <f t="shared" si="163"/>
        <v>0.10522418303876593</v>
      </c>
      <c r="FP48" s="2">
        <f t="shared" si="163"/>
        <v>9.8275219979690936E-2</v>
      </c>
      <c r="FQ48" s="2">
        <f t="shared" si="163"/>
        <v>0.1007234444320327</v>
      </c>
      <c r="FR48" s="2">
        <f t="shared" si="163"/>
        <v>0.11328909701119554</v>
      </c>
      <c r="FS48" s="2">
        <f t="shared" si="163"/>
        <v>0.11071071631701937</v>
      </c>
      <c r="FT48" s="2">
        <f t="shared" si="163"/>
        <v>0.12212487081970008</v>
      </c>
      <c r="FU48" s="2">
        <f t="shared" si="163"/>
        <v>0.10319683013552003</v>
      </c>
      <c r="FW48" s="2">
        <f t="shared" si="112"/>
        <v>3.4058338341480645E-6</v>
      </c>
      <c r="FX48" s="2">
        <f t="shared" si="164"/>
        <v>3.8358917612141961E-6</v>
      </c>
      <c r="FY48" s="2">
        <f t="shared" si="165"/>
        <v>3.7868815324896338E-6</v>
      </c>
      <c r="FZ48" s="2">
        <f t="shared" si="166"/>
        <v>4.5637734996330182E-6</v>
      </c>
      <c r="GA48" s="2">
        <f t="shared" si="167"/>
        <v>4.0658309386145439E-6</v>
      </c>
      <c r="GB48" s="2">
        <f t="shared" si="168"/>
        <v>4.2188613632621204E-6</v>
      </c>
      <c r="GC48" s="2">
        <f t="shared" si="169"/>
        <v>4.2211698317774431E-6</v>
      </c>
      <c r="GD48" s="2">
        <f t="shared" si="170"/>
        <v>4.5126867456868917E-6</v>
      </c>
      <c r="GE48" s="2">
        <f t="shared" si="171"/>
        <v>6.0887572207163081E-6</v>
      </c>
      <c r="GF48" s="2">
        <f t="shared" si="172"/>
        <v>5.5953796181412946E-6</v>
      </c>
      <c r="GG48" s="2">
        <f t="shared" si="173"/>
        <v>3.7034832025377292E-6</v>
      </c>
      <c r="GH48" s="2">
        <f t="shared" si="174"/>
        <v>3.627069175873283E-6</v>
      </c>
      <c r="GI48" s="2">
        <f t="shared" si="175"/>
        <v>3.255212418959683E-6</v>
      </c>
      <c r="GJ48" s="2">
        <f t="shared" si="176"/>
        <v>2.1605745852364358E-6</v>
      </c>
      <c r="GK48" s="2">
        <f t="shared" si="177"/>
        <v>1.9427338665569782E-6</v>
      </c>
      <c r="GM48" s="86">
        <f t="shared" si="113"/>
        <v>7.5018660308992237E-5</v>
      </c>
      <c r="GN48" s="86">
        <f t="shared" si="178"/>
        <v>2.8057596715448533E-7</v>
      </c>
      <c r="GO48" s="86">
        <f t="shared" si="179"/>
        <v>3.2536502427550473E-7</v>
      </c>
      <c r="GP48" s="86">
        <f t="shared" si="180"/>
        <v>8.3330838874585049E-7</v>
      </c>
      <c r="GQ48" s="86">
        <f t="shared" si="181"/>
        <v>3.7689001204375155E-7</v>
      </c>
      <c r="GR48" s="86">
        <f t="shared" si="182"/>
        <v>1.4992066348734679E-7</v>
      </c>
      <c r="GS48" s="86">
        <f t="shared" si="183"/>
        <v>8.6046196650572282E-8</v>
      </c>
      <c r="GT48" s="86">
        <f t="shared" si="184"/>
        <v>1.5334972184851128E-7</v>
      </c>
      <c r="GU48" s="86">
        <f t="shared" si="185"/>
        <v>4.8019490138786863E-8</v>
      </c>
      <c r="GV48" s="86">
        <f t="shared" si="186"/>
        <v>1.6370496248596536E-8</v>
      </c>
      <c r="GW48" s="86">
        <f t="shared" si="187"/>
        <v>4.0925778161114071E-8</v>
      </c>
      <c r="GX48" s="86">
        <f t="shared" si="188"/>
        <v>3.1840130147438631E-7</v>
      </c>
      <c r="GY48" s="86">
        <f t="shared" si="189"/>
        <v>1.4345450208032988E-7</v>
      </c>
      <c r="GZ48" s="86">
        <f t="shared" si="190"/>
        <v>7.427792937944725E-7</v>
      </c>
      <c r="HA48" s="86">
        <f t="shared" si="191"/>
        <v>4.6462418103227598E-8</v>
      </c>
      <c r="HC48" s="86">
        <f t="shared" si="145"/>
        <v>5.0638971879308934E-15</v>
      </c>
      <c r="HD48" s="86">
        <f t="shared" si="192"/>
        <v>5.8228294148623591E-21</v>
      </c>
      <c r="HE48" s="86">
        <f t="shared" si="193"/>
        <v>5.7271208798435914E-21</v>
      </c>
      <c r="HF48" s="86">
        <f t="shared" si="194"/>
        <v>6.8150140823287467E-20</v>
      </c>
      <c r="HG48" s="86">
        <f t="shared" si="195"/>
        <v>3.7888065925460677E-21</v>
      </c>
      <c r="HH48" s="86">
        <f t="shared" si="196"/>
        <v>1.1417051360380714E-19</v>
      </c>
      <c r="HI48" s="86">
        <f t="shared" si="197"/>
        <v>2.7044272637581626E-21</v>
      </c>
      <c r="HJ48" s="86">
        <f t="shared" si="198"/>
        <v>5.0668926328154173E-24</v>
      </c>
      <c r="HK48" s="86">
        <f t="shared" si="199"/>
        <v>3.8797818780290675E-22</v>
      </c>
      <c r="HL48" s="86">
        <f t="shared" si="200"/>
        <v>2.7200265574441152E-22</v>
      </c>
      <c r="HM48" s="86">
        <f t="shared" si="201"/>
        <v>2.1581842799054072E-22</v>
      </c>
      <c r="HN48" s="86">
        <f t="shared" si="202"/>
        <v>3.0488070795605416E-22</v>
      </c>
      <c r="HO48" s="86">
        <f t="shared" si="203"/>
        <v>8.8817832199636354E-19</v>
      </c>
      <c r="HP48" s="86">
        <f t="shared" si="204"/>
        <v>7.2915152151953619E-20</v>
      </c>
      <c r="HQ48" s="86">
        <f t="shared" si="205"/>
        <v>7.9712408721145239E-25</v>
      </c>
      <c r="HS48" s="86">
        <f t="shared" si="114"/>
        <v>2.452613033862385E-69</v>
      </c>
      <c r="HT48" s="86">
        <f t="shared" si="206"/>
        <v>6.0483934146809642E-96</v>
      </c>
      <c r="HU48" s="86">
        <f t="shared" si="207"/>
        <v>1.0856042125842546E-95</v>
      </c>
      <c r="HV48" s="86">
        <f t="shared" si="208"/>
        <v>1.3625415221905626E-91</v>
      </c>
      <c r="HW48" s="86">
        <f t="shared" si="209"/>
        <v>2.3915325139663785E-99</v>
      </c>
      <c r="HX48" s="86">
        <f t="shared" si="210"/>
        <v>4.0800665221357919E-93</v>
      </c>
      <c r="HY48" s="86">
        <f t="shared" si="211"/>
        <v>4.5876837497454074E-100</v>
      </c>
      <c r="HZ48" s="86">
        <f t="shared" si="212"/>
        <v>3.3220679397608315E-113</v>
      </c>
      <c r="IA48" s="86">
        <f t="shared" si="213"/>
        <v>6.4943072887112878E-103</v>
      </c>
      <c r="IB48" s="86">
        <f t="shared" si="214"/>
        <v>8.2213918725738758E-104</v>
      </c>
      <c r="IC48" s="86">
        <f t="shared" si="215"/>
        <v>3.7303491225927906E-105</v>
      </c>
      <c r="ID48" s="86">
        <f t="shared" si="216"/>
        <v>2.2042068346831358E-105</v>
      </c>
      <c r="IE48" s="86">
        <f t="shared" si="217"/>
        <v>1.1707310268112542E-87</v>
      </c>
      <c r="IF48" s="86">
        <f t="shared" si="218"/>
        <v>5.9183996753424769E-48</v>
      </c>
      <c r="IG48" s="86">
        <f t="shared" si="219"/>
        <v>1.3162088289175464E-32</v>
      </c>
      <c r="II48" s="86">
        <f t="shared" si="115"/>
        <v>2.2747902956916888E-219</v>
      </c>
      <c r="IJ48" s="86">
        <f t="shared" si="116"/>
        <v>6.952957211457055E-301</v>
      </c>
      <c r="IK48" s="86">
        <f t="shared" si="117"/>
        <v>1.5564525361588606E-301</v>
      </c>
      <c r="IL48" s="86">
        <f t="shared" si="118"/>
        <v>1.3527525738916625E-287</v>
      </c>
      <c r="IM48" s="86">
        <f t="shared" si="119"/>
        <v>0</v>
      </c>
      <c r="IN48" s="86">
        <f t="shared" si="120"/>
        <v>3.0658677648729299E-293</v>
      </c>
      <c r="IO48" s="86">
        <f t="shared" si="121"/>
        <v>0</v>
      </c>
      <c r="IP48" s="86">
        <f t="shared" si="122"/>
        <v>0</v>
      </c>
      <c r="IQ48" s="86">
        <f t="shared" si="123"/>
        <v>0</v>
      </c>
      <c r="IR48" s="86">
        <f t="shared" si="124"/>
        <v>0</v>
      </c>
      <c r="IS48" s="86">
        <f t="shared" si="125"/>
        <v>0</v>
      </c>
      <c r="IT48" s="86">
        <f t="shared" si="126"/>
        <v>0</v>
      </c>
      <c r="IU48" s="86">
        <f t="shared" si="127"/>
        <v>7.97689768213197E-278</v>
      </c>
      <c r="IV48" s="86">
        <f t="shared" si="128"/>
        <v>2.0456199333414209E-120</v>
      </c>
      <c r="IW48" s="86">
        <f t="shared" si="129"/>
        <v>2.1842029885993907E-85</v>
      </c>
      <c r="IY48" s="86">
        <f t="shared" si="130"/>
        <v>7.5018660314056138E-5</v>
      </c>
      <c r="IZ48" s="86">
        <f t="shared" si="131"/>
        <v>2.8057596715449116E-7</v>
      </c>
      <c r="JA48" s="86">
        <f t="shared" si="132"/>
        <v>3.2536502427551045E-7</v>
      </c>
      <c r="JB48" s="86">
        <f t="shared" si="133"/>
        <v>8.3330838874591867E-7</v>
      </c>
      <c r="JC48" s="86">
        <f t="shared" si="134"/>
        <v>3.7689001204375537E-7</v>
      </c>
      <c r="JD48" s="86">
        <f t="shared" si="135"/>
        <v>1.4992066348746095E-7</v>
      </c>
      <c r="JE48" s="86">
        <f t="shared" si="136"/>
        <v>8.6046196650574982E-8</v>
      </c>
      <c r="JF48" s="86">
        <f t="shared" si="137"/>
        <v>1.5334972184851128E-7</v>
      </c>
      <c r="JG48" s="86">
        <f t="shared" si="138"/>
        <v>4.8019490138787254E-8</v>
      </c>
      <c r="JH48" s="86">
        <f t="shared" si="139"/>
        <v>1.6370496248596808E-8</v>
      </c>
      <c r="JI48" s="86">
        <f t="shared" si="140"/>
        <v>4.092577816111429E-8</v>
      </c>
      <c r="JJ48" s="86">
        <f t="shared" si="141"/>
        <v>3.1840130147438663E-7</v>
      </c>
      <c r="JK48" s="86">
        <f t="shared" si="142"/>
        <v>1.4345450208121805E-7</v>
      </c>
      <c r="JL48" s="86">
        <f t="shared" si="143"/>
        <v>7.4277929379454545E-7</v>
      </c>
      <c r="JM48" s="86">
        <f t="shared" si="144"/>
        <v>4.6462418103227598E-8</v>
      </c>
    </row>
    <row r="49" spans="2:273" x14ac:dyDescent="0.25">
      <c r="B49" s="2">
        <v>22</v>
      </c>
      <c r="C49" s="37">
        <v>83.938999999999993</v>
      </c>
      <c r="D49" s="37">
        <v>94.885000000000005</v>
      </c>
      <c r="E49" s="37">
        <v>100.82</v>
      </c>
      <c r="F49" s="37">
        <v>104.387</v>
      </c>
      <c r="G49" s="37">
        <v>110.742</v>
      </c>
      <c r="H49" s="37">
        <v>116.081</v>
      </c>
      <c r="I49" s="37">
        <v>118.01600000000001</v>
      </c>
      <c r="J49" s="37">
        <v>117.90300000000001</v>
      </c>
      <c r="K49" s="37">
        <v>118.629</v>
      </c>
      <c r="L49" s="37">
        <v>118.419</v>
      </c>
      <c r="M49" s="37">
        <v>120.17700000000001</v>
      </c>
      <c r="N49" s="37">
        <v>119.839</v>
      </c>
      <c r="O49" s="37">
        <v>125.65</v>
      </c>
      <c r="P49" s="37">
        <v>121.27</v>
      </c>
      <c r="Q49" s="37">
        <v>118.5873</v>
      </c>
      <c r="S49" s="4">
        <f t="shared" si="8"/>
        <v>85.507793544430712</v>
      </c>
      <c r="T49" s="4">
        <f t="shared" si="9"/>
        <v>96.318023815994891</v>
      </c>
      <c r="U49" s="4">
        <f t="shared" si="10"/>
        <v>102.02695881741191</v>
      </c>
      <c r="V49" s="4">
        <f t="shared" si="11"/>
        <v>105.92843179953157</v>
      </c>
      <c r="W49" s="4">
        <f t="shared" si="12"/>
        <v>111.63679235228086</v>
      </c>
      <c r="X49" s="4">
        <f t="shared" si="13"/>
        <v>117.88872328676815</v>
      </c>
      <c r="Y49" s="4">
        <f t="shared" si="14"/>
        <v>119.2792801331336</v>
      </c>
      <c r="Z49" s="4">
        <f t="shared" si="15"/>
        <v>119.19907048579678</v>
      </c>
      <c r="AA49" s="4">
        <f t="shared" si="16"/>
        <v>120.47060487116477</v>
      </c>
      <c r="AB49" s="4">
        <f t="shared" si="17"/>
        <v>119.76810079873819</v>
      </c>
      <c r="AC49" s="4">
        <f t="shared" si="18"/>
        <v>121.52615543104423</v>
      </c>
      <c r="AD49" s="4">
        <f t="shared" si="19"/>
        <v>120.34906756460771</v>
      </c>
      <c r="AE49" s="4">
        <f t="shared" si="20"/>
        <v>128.30443609903642</v>
      </c>
      <c r="AF49" s="4">
        <f t="shared" si="21"/>
        <v>122.03906666171105</v>
      </c>
      <c r="AG49" s="4">
        <f t="shared" si="22"/>
        <v>119.71623095859377</v>
      </c>
      <c r="AI49" s="4">
        <f t="shared" si="23"/>
        <v>-1.5687935444307186</v>
      </c>
      <c r="AJ49" s="4">
        <f t="shared" si="24"/>
        <v>-1.4330238159948863</v>
      </c>
      <c r="AK49" s="4">
        <f t="shared" si="25"/>
        <v>-1.2069588174119161</v>
      </c>
      <c r="AL49" s="4">
        <f t="shared" si="26"/>
        <v>-1.5414317995315656</v>
      </c>
      <c r="AM49" s="4">
        <f t="shared" si="27"/>
        <v>-0.8947923522808594</v>
      </c>
      <c r="AN49" s="4">
        <f t="shared" si="28"/>
        <v>-1.8077232867681516</v>
      </c>
      <c r="AO49" s="4">
        <f t="shared" si="29"/>
        <v>-1.2632801331335912</v>
      </c>
      <c r="AP49" s="4">
        <f t="shared" si="30"/>
        <v>-1.2960704857967755</v>
      </c>
      <c r="AQ49" s="4">
        <f t="shared" si="31"/>
        <v>-1.8416048711647619</v>
      </c>
      <c r="AR49" s="4">
        <f t="shared" si="32"/>
        <v>-1.349100798738192</v>
      </c>
      <c r="AS49" s="4">
        <f t="shared" si="33"/>
        <v>-1.349155431044224</v>
      </c>
      <c r="AT49" s="4">
        <f t="shared" si="34"/>
        <v>-0.5100675646077093</v>
      </c>
      <c r="AU49" s="4">
        <f t="shared" si="35"/>
        <v>-2.6544360990364169</v>
      </c>
      <c r="AV49" s="4">
        <f t="shared" si="146"/>
        <v>-0.76906666171105087</v>
      </c>
      <c r="AW49" s="4">
        <f t="shared" si="146"/>
        <v>-1.1289309585937701</v>
      </c>
      <c r="AY49" s="2">
        <f t="shared" si="96"/>
        <v>85.424101991772545</v>
      </c>
      <c r="AZ49" s="2">
        <f t="shared" si="147"/>
        <v>96.317451429625677</v>
      </c>
      <c r="BA49" s="2">
        <f t="shared" si="148"/>
        <v>102.02630878202547</v>
      </c>
      <c r="BB49" s="2">
        <f t="shared" si="149"/>
        <v>105.92694787661422</v>
      </c>
      <c r="BC49" s="2">
        <f t="shared" si="150"/>
        <v>111.6360995396988</v>
      </c>
      <c r="BD49" s="2">
        <f t="shared" si="151"/>
        <v>117.88842840941965</v>
      </c>
      <c r="BE49" s="2">
        <f t="shared" si="152"/>
        <v>119.2791098791694</v>
      </c>
      <c r="BF49" s="2">
        <f t="shared" si="153"/>
        <v>119.19878059044851</v>
      </c>
      <c r="BG49" s="2">
        <f t="shared" si="154"/>
        <v>120.4705051673964</v>
      </c>
      <c r="BH49" s="2">
        <f t="shared" si="155"/>
        <v>119.76806384849036</v>
      </c>
      <c r="BI49" s="2">
        <f t="shared" si="156"/>
        <v>121.52607172253349</v>
      </c>
      <c r="BJ49" s="2">
        <f t="shared" si="157"/>
        <v>120.34853220308777</v>
      </c>
      <c r="BK49" s="2">
        <f t="shared" si="158"/>
        <v>128.30418044962155</v>
      </c>
      <c r="BL49" s="2">
        <f t="shared" si="159"/>
        <v>122.03800052497472</v>
      </c>
      <c r="BM49" s="2">
        <f t="shared" si="160"/>
        <v>119.71616421966021</v>
      </c>
      <c r="BO49" s="2">
        <f t="shared" si="38"/>
        <v>83.938999999999993</v>
      </c>
      <c r="BP49" s="2">
        <f t="shared" si="39"/>
        <v>94.885000000000005</v>
      </c>
      <c r="BQ49" s="2">
        <f t="shared" si="40"/>
        <v>100.82</v>
      </c>
      <c r="BR49" s="2">
        <f t="shared" si="41"/>
        <v>104.387</v>
      </c>
      <c r="BS49" s="2">
        <f t="shared" si="42"/>
        <v>110.742</v>
      </c>
      <c r="BT49" s="2">
        <f t="shared" si="43"/>
        <v>116.081</v>
      </c>
      <c r="BU49" s="2">
        <f t="shared" si="44"/>
        <v>118.01600000000001</v>
      </c>
      <c r="BV49" s="2">
        <f t="shared" si="45"/>
        <v>117.90300000000001</v>
      </c>
      <c r="BW49" s="2">
        <f t="shared" si="46"/>
        <v>118.629</v>
      </c>
      <c r="BX49" s="2">
        <f t="shared" si="47"/>
        <v>118.419</v>
      </c>
      <c r="BY49" s="2">
        <f t="shared" si="48"/>
        <v>120.17700000000001</v>
      </c>
      <c r="BZ49" s="2">
        <f t="shared" si="49"/>
        <v>119.839</v>
      </c>
      <c r="CA49" s="2">
        <f t="shared" si="50"/>
        <v>125.65</v>
      </c>
      <c r="CB49" s="2">
        <f t="shared" si="51"/>
        <v>121.27</v>
      </c>
      <c r="CC49" s="2">
        <f t="shared" si="52"/>
        <v>118.5873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85.654147463252698</v>
      </c>
      <c r="DL49" s="2">
        <f t="shared" si="161"/>
        <v>96.04649199637575</v>
      </c>
      <c r="DM49" s="2">
        <f t="shared" si="161"/>
        <v>102.08684898822108</v>
      </c>
      <c r="DN49" s="2">
        <f t="shared" si="161"/>
        <v>106.26285190287118</v>
      </c>
      <c r="DO49" s="2">
        <f t="shared" si="161"/>
        <v>111.71299154334041</v>
      </c>
      <c r="DP49" s="2">
        <f t="shared" si="161"/>
        <v>117.47641513138025</v>
      </c>
      <c r="DQ49" s="2">
        <f t="shared" si="161"/>
        <v>119.42985348837209</v>
      </c>
      <c r="DR49" s="2">
        <f t="shared" si="161"/>
        <v>119.41364982381957</v>
      </c>
      <c r="DS49" s="2">
        <f t="shared" si="161"/>
        <v>120.33749677227671</v>
      </c>
      <c r="DT49" s="2">
        <f t="shared" si="161"/>
        <v>119.63384599303137</v>
      </c>
      <c r="DU49" s="2">
        <f t="shared" si="161"/>
        <v>121.37116686801572</v>
      </c>
      <c r="DV49" s="2">
        <f t="shared" si="161"/>
        <v>120.50018604651163</v>
      </c>
      <c r="DW49" s="2">
        <f t="shared" si="161"/>
        <v>126.97847870733916</v>
      </c>
      <c r="DX49" s="2">
        <f t="shared" si="161"/>
        <v>122.10619425762363</v>
      </c>
      <c r="DY49" s="2">
        <f t="shared" si="161"/>
        <v>119.66776744186042</v>
      </c>
      <c r="EA49" s="2">
        <f t="shared" si="71"/>
        <v>84.496757167097343</v>
      </c>
      <c r="EB49" s="2">
        <f t="shared" si="72"/>
        <v>98.308067930874245</v>
      </c>
      <c r="EC49" s="2">
        <f t="shared" si="73"/>
        <v>101.58821327484266</v>
      </c>
      <c r="ED49" s="2">
        <f t="shared" si="74"/>
        <v>103.75951058760636</v>
      </c>
      <c r="EE49" s="2">
        <f t="shared" si="75"/>
        <v>111.10437224235493</v>
      </c>
      <c r="EF49" s="2">
        <f t="shared" si="76"/>
        <v>120.82350365921697</v>
      </c>
      <c r="EG49" s="2">
        <f t="shared" si="77"/>
        <v>118.11472363150868</v>
      </c>
      <c r="EH49" s="2">
        <f t="shared" si="78"/>
        <v>117.60515675431667</v>
      </c>
      <c r="EI49" s="2">
        <f t="shared" si="79"/>
        <v>121.50203086990538</v>
      </c>
      <c r="EJ49" s="2">
        <f t="shared" si="80"/>
        <v>120.89125477312815</v>
      </c>
      <c r="EK49" s="2">
        <f t="shared" si="81"/>
        <v>122.78743773879305</v>
      </c>
      <c r="EL49" s="2">
        <f t="shared" si="82"/>
        <v>119.2660074528871</v>
      </c>
      <c r="EM49" s="2">
        <f t="shared" si="83"/>
        <v>138.01615332176848</v>
      </c>
      <c r="EN49" s="2">
        <f t="shared" si="84"/>
        <v>121.59092752643502</v>
      </c>
      <c r="EO49" s="2">
        <f t="shared" si="85"/>
        <v>120.09966012965516</v>
      </c>
      <c r="EQ49" s="2">
        <f t="shared" si="86"/>
        <v>82.443427087923908</v>
      </c>
      <c r="ER49" s="2">
        <f t="shared" si="162"/>
        <v>95.795926444541522</v>
      </c>
      <c r="ES49" s="2">
        <f t="shared" si="162"/>
        <v>100.08768570549746</v>
      </c>
      <c r="ET49" s="2">
        <f t="shared" si="162"/>
        <v>103.20353032546268</v>
      </c>
      <c r="EU49" s="2">
        <f t="shared" si="162"/>
        <v>110.21376998903219</v>
      </c>
      <c r="EV49" s="2">
        <f t="shared" si="162"/>
        <v>117.88498633886088</v>
      </c>
      <c r="EW49" s="2">
        <f t="shared" si="162"/>
        <v>117.75771161924565</v>
      </c>
      <c r="EX49" s="2">
        <f t="shared" si="162"/>
        <v>117.7914521046438</v>
      </c>
      <c r="EY49" s="2">
        <f t="shared" si="162"/>
        <v>121.407551945435</v>
      </c>
      <c r="EZ49" s="2">
        <f t="shared" si="162"/>
        <v>120.29233189839186</v>
      </c>
      <c r="FA49" s="2">
        <f t="shared" si="162"/>
        <v>121.73952439546768</v>
      </c>
      <c r="FB49" s="2">
        <f t="shared" si="162"/>
        <v>118.53282828782012</v>
      </c>
      <c r="FC49" s="2">
        <f t="shared" si="162"/>
        <v>131.81887357085262</v>
      </c>
      <c r="FD49" s="2">
        <f t="shared" si="162"/>
        <v>121.89862417890096</v>
      </c>
      <c r="FE49" s="2">
        <f t="shared" si="162"/>
        <v>124.11690815481639</v>
      </c>
      <c r="FG49" s="2">
        <f t="shared" si="88"/>
        <v>0.19875560063418488</v>
      </c>
      <c r="FH49" s="2">
        <f t="shared" si="163"/>
        <v>0.11981468104101101</v>
      </c>
      <c r="FI49" s="2">
        <f t="shared" si="163"/>
        <v>0.12139919791868774</v>
      </c>
      <c r="FJ49" s="2">
        <f t="shared" si="163"/>
        <v>0.13418116101118552</v>
      </c>
      <c r="FK49" s="2">
        <f t="shared" si="163"/>
        <v>0.12633190095881103</v>
      </c>
      <c r="FL49" s="2">
        <f t="shared" si="163"/>
        <v>0.1231000817168621</v>
      </c>
      <c r="FM49" s="2">
        <f t="shared" si="163"/>
        <v>0.11462134785770217</v>
      </c>
      <c r="FN49" s="2">
        <f t="shared" si="163"/>
        <v>0.1188117105866419</v>
      </c>
      <c r="FO49" s="2">
        <f t="shared" si="163"/>
        <v>0.1142165146983424</v>
      </c>
      <c r="FP49" s="2">
        <f t="shared" si="163"/>
        <v>0.10674454648338687</v>
      </c>
      <c r="FQ49" s="2">
        <f t="shared" si="163"/>
        <v>0.10937816562290324</v>
      </c>
      <c r="FR49" s="2">
        <f t="shared" si="163"/>
        <v>0.12287599894623442</v>
      </c>
      <c r="FS49" s="2">
        <f t="shared" si="163"/>
        <v>0.12010898204080002</v>
      </c>
      <c r="FT49" s="2">
        <f t="shared" si="163"/>
        <v>0.13234788404032685</v>
      </c>
      <c r="FU49" s="2">
        <f t="shared" si="163"/>
        <v>0.11203760046513657</v>
      </c>
      <c r="FW49" s="2">
        <f t="shared" si="112"/>
        <v>3.7344213117414407E-6</v>
      </c>
      <c r="FX49" s="2">
        <f t="shared" si="164"/>
        <v>4.205970122391568E-6</v>
      </c>
      <c r="FY49" s="2">
        <f t="shared" si="165"/>
        <v>4.1522315147281633E-6</v>
      </c>
      <c r="FZ49" s="2">
        <f t="shared" si="166"/>
        <v>5.0040759311658543E-6</v>
      </c>
      <c r="GA49" s="2">
        <f t="shared" si="167"/>
        <v>4.4580932246455896E-6</v>
      </c>
      <c r="GB49" s="2">
        <f t="shared" si="168"/>
        <v>4.6258876145014217E-6</v>
      </c>
      <c r="GC49" s="2">
        <f t="shared" si="169"/>
        <v>4.6284187978338751E-6</v>
      </c>
      <c r="GD49" s="2">
        <f t="shared" si="170"/>
        <v>4.9480604684038563E-6</v>
      </c>
      <c r="GE49" s="2">
        <f t="shared" si="171"/>
        <v>6.6761856123176488E-6</v>
      </c>
      <c r="GF49" s="2">
        <f t="shared" si="172"/>
        <v>6.1352084384532546E-6</v>
      </c>
      <c r="GG49" s="2">
        <f t="shared" si="173"/>
        <v>4.0607871304240779E-6</v>
      </c>
      <c r="GH49" s="2">
        <f t="shared" si="174"/>
        <v>3.9770008755638733E-6</v>
      </c>
      <c r="GI49" s="2">
        <f t="shared" si="175"/>
        <v>3.5692683202500248E-6</v>
      </c>
      <c r="GJ49" s="2">
        <f t="shared" si="176"/>
        <v>2.3690224300340668E-6</v>
      </c>
      <c r="GK49" s="2">
        <f t="shared" si="177"/>
        <v>2.1301649263287491E-6</v>
      </c>
      <c r="GM49" s="86">
        <f t="shared" si="113"/>
        <v>1.0914198460419897E-4</v>
      </c>
      <c r="GN49" s="86">
        <f t="shared" si="178"/>
        <v>5.1759119945117101E-7</v>
      </c>
      <c r="GO49" s="86">
        <f t="shared" si="179"/>
        <v>5.9708626061969576E-7</v>
      </c>
      <c r="GP49" s="86">
        <f t="shared" si="180"/>
        <v>1.4858135121716905E-6</v>
      </c>
      <c r="GQ49" s="86">
        <f t="shared" si="181"/>
        <v>6.942437160900245E-7</v>
      </c>
      <c r="GR49" s="86">
        <f t="shared" si="182"/>
        <v>2.907983843162821E-7</v>
      </c>
      <c r="GS49" s="86">
        <f t="shared" si="183"/>
        <v>1.6865588675132578E-7</v>
      </c>
      <c r="GT49" s="86">
        <f t="shared" si="184"/>
        <v>2.9329323108961886E-7</v>
      </c>
      <c r="GU49" s="86">
        <f t="shared" si="185"/>
        <v>9.7571101989553338E-8</v>
      </c>
      <c r="GV49" s="86">
        <f t="shared" si="186"/>
        <v>3.4720380850722177E-8</v>
      </c>
      <c r="GW49" s="86">
        <f t="shared" si="187"/>
        <v>8.2693767618497371E-8</v>
      </c>
      <c r="GX49" s="86">
        <f t="shared" si="188"/>
        <v>5.8748849906142279E-7</v>
      </c>
      <c r="GY49" s="86">
        <f t="shared" si="189"/>
        <v>2.766075599303997E-7</v>
      </c>
      <c r="GZ49" s="86">
        <f t="shared" si="190"/>
        <v>1.3285346017773297E-6</v>
      </c>
      <c r="HA49" s="86">
        <f t="shared" si="191"/>
        <v>9.3940870654793525E-8</v>
      </c>
      <c r="HC49" s="86">
        <f t="shared" si="145"/>
        <v>1.2733145433097429E-14</v>
      </c>
      <c r="HD49" s="86">
        <f t="shared" si="192"/>
        <v>2.1457148395555626E-20</v>
      </c>
      <c r="HE49" s="86">
        <f t="shared" si="193"/>
        <v>2.1111041315725798E-20</v>
      </c>
      <c r="HF49" s="86">
        <f t="shared" si="194"/>
        <v>2.39637280789301E-19</v>
      </c>
      <c r="HG49" s="86">
        <f t="shared" si="195"/>
        <v>1.4548259006130181E-20</v>
      </c>
      <c r="HH49" s="86">
        <f t="shared" si="196"/>
        <v>4.0011958959650978E-19</v>
      </c>
      <c r="HI49" s="86">
        <f t="shared" si="197"/>
        <v>1.0491556739063664E-20</v>
      </c>
      <c r="HJ49" s="86">
        <f t="shared" si="198"/>
        <v>2.3901302153758522E-23</v>
      </c>
      <c r="HK49" s="86">
        <f t="shared" si="199"/>
        <v>1.6402720294126915E-21</v>
      </c>
      <c r="HL49" s="86">
        <f t="shared" si="200"/>
        <v>1.1548389803859447E-21</v>
      </c>
      <c r="HM49" s="86">
        <f t="shared" si="201"/>
        <v>9.0429886645520091E-22</v>
      </c>
      <c r="HN49" s="86">
        <f t="shared" si="202"/>
        <v>1.2541514298229394E-21</v>
      </c>
      <c r="HO49" s="86">
        <f t="shared" si="203"/>
        <v>2.8516144385809236E-18</v>
      </c>
      <c r="HP49" s="86">
        <f t="shared" si="204"/>
        <v>2.5324226074561149E-19</v>
      </c>
      <c r="HQ49" s="86">
        <f t="shared" si="205"/>
        <v>3.8809206717851789E-24</v>
      </c>
      <c r="HS49" s="86">
        <f t="shared" si="114"/>
        <v>4.4083610207788962E-68</v>
      </c>
      <c r="HT49" s="86">
        <f t="shared" si="206"/>
        <v>3.4204230897298243E-94</v>
      </c>
      <c r="HU49" s="86">
        <f t="shared" si="207"/>
        <v>6.1071723231761993E-94</v>
      </c>
      <c r="HV49" s="86">
        <f t="shared" si="208"/>
        <v>6.7756411276366403E-90</v>
      </c>
      <c r="HW49" s="86">
        <f t="shared" si="209"/>
        <v>1.6228861411888629E-97</v>
      </c>
      <c r="HX49" s="86">
        <f t="shared" si="210"/>
        <v>2.1254774610743204E-91</v>
      </c>
      <c r="HY49" s="86">
        <f t="shared" si="211"/>
        <v>3.2149646530756316E-98</v>
      </c>
      <c r="HZ49" s="86">
        <f t="shared" si="212"/>
        <v>4.2768454268980878E-111</v>
      </c>
      <c r="IA49" s="86">
        <f t="shared" si="213"/>
        <v>5.7936231452317796E-101</v>
      </c>
      <c r="IB49" s="86">
        <f t="shared" si="214"/>
        <v>7.4563718558532127E-102</v>
      </c>
      <c r="IC49" s="86">
        <f t="shared" si="215"/>
        <v>3.3076055701371458E-103</v>
      </c>
      <c r="ID49" s="86">
        <f t="shared" si="216"/>
        <v>1.8833683946689867E-103</v>
      </c>
      <c r="IE49" s="86">
        <f t="shared" si="217"/>
        <v>4.5240577634192125E-86</v>
      </c>
      <c r="IF49" s="86">
        <f t="shared" si="218"/>
        <v>4.0377851423463184E-47</v>
      </c>
      <c r="IG49" s="86">
        <f t="shared" si="219"/>
        <v>4.6770623805039189E-32</v>
      </c>
      <c r="II49" s="86">
        <f t="shared" si="115"/>
        <v>3.3429321467382497E-216</v>
      </c>
      <c r="IJ49" s="86">
        <f t="shared" si="116"/>
        <v>1.7298634976493054E-296</v>
      </c>
      <c r="IK49" s="86">
        <f t="shared" si="117"/>
        <v>3.9175649964618092E-297</v>
      </c>
      <c r="IL49" s="86">
        <f t="shared" si="118"/>
        <v>2.4590471708812638E-283</v>
      </c>
      <c r="IM49" s="86">
        <f t="shared" si="119"/>
        <v>0</v>
      </c>
      <c r="IN49" s="86">
        <f t="shared" si="120"/>
        <v>6.3503352402713691E-289</v>
      </c>
      <c r="IO49" s="86">
        <f t="shared" si="121"/>
        <v>0</v>
      </c>
      <c r="IP49" s="86">
        <f t="shared" si="122"/>
        <v>0</v>
      </c>
      <c r="IQ49" s="86">
        <f t="shared" si="123"/>
        <v>0</v>
      </c>
      <c r="IR49" s="86">
        <f t="shared" si="124"/>
        <v>0</v>
      </c>
      <c r="IS49" s="86">
        <f t="shared" si="125"/>
        <v>0</v>
      </c>
      <c r="IT49" s="86">
        <f t="shared" si="126"/>
        <v>0</v>
      </c>
      <c r="IU49" s="86">
        <f t="shared" si="127"/>
        <v>8.0551565675508539E-274</v>
      </c>
      <c r="IV49" s="86">
        <f t="shared" si="128"/>
        <v>9.4925600024545773E-119</v>
      </c>
      <c r="IW49" s="86">
        <f t="shared" si="129"/>
        <v>3.1957407478010696E-84</v>
      </c>
      <c r="IY49" s="86">
        <f t="shared" si="130"/>
        <v>1.0914198461693211E-4</v>
      </c>
      <c r="IZ49" s="86">
        <f t="shared" si="131"/>
        <v>5.1759119945119251E-7</v>
      </c>
      <c r="JA49" s="86">
        <f t="shared" si="132"/>
        <v>5.9708626061971683E-7</v>
      </c>
      <c r="JB49" s="86">
        <f t="shared" si="133"/>
        <v>1.4858135121719302E-6</v>
      </c>
      <c r="JC49" s="86">
        <f t="shared" si="134"/>
        <v>6.94243716090039E-7</v>
      </c>
      <c r="JD49" s="86">
        <f t="shared" si="135"/>
        <v>2.9079838431668222E-7</v>
      </c>
      <c r="JE49" s="86">
        <f t="shared" si="136"/>
        <v>1.6865588675133626E-7</v>
      </c>
      <c r="JF49" s="86">
        <f t="shared" si="137"/>
        <v>2.9329323108961886E-7</v>
      </c>
      <c r="JG49" s="86">
        <f t="shared" si="138"/>
        <v>9.7571101989554979E-8</v>
      </c>
      <c r="JH49" s="86">
        <f t="shared" si="139"/>
        <v>3.4720380850723335E-8</v>
      </c>
      <c r="JI49" s="86">
        <f t="shared" si="140"/>
        <v>8.2693767618498271E-8</v>
      </c>
      <c r="JJ49" s="86">
        <f t="shared" si="141"/>
        <v>5.8748849906142406E-7</v>
      </c>
      <c r="JK49" s="86">
        <f t="shared" si="142"/>
        <v>2.7660755993325129E-7</v>
      </c>
      <c r="JL49" s="86">
        <f t="shared" si="143"/>
        <v>1.3285346017775829E-6</v>
      </c>
      <c r="JM49" s="86">
        <f t="shared" si="144"/>
        <v>9.3940870654793525E-8</v>
      </c>
    </row>
    <row r="50" spans="2:273" x14ac:dyDescent="0.25">
      <c r="B50" s="2">
        <v>23</v>
      </c>
      <c r="C50" s="37">
        <v>84.575999999999993</v>
      </c>
      <c r="D50" s="37">
        <v>93.245999999999995</v>
      </c>
      <c r="E50" s="37">
        <v>100.557</v>
      </c>
      <c r="F50" s="37">
        <v>104.419</v>
      </c>
      <c r="G50" s="37">
        <v>110.29</v>
      </c>
      <c r="H50" s="37">
        <v>115.90300000000001</v>
      </c>
      <c r="I50" s="37">
        <v>118.29</v>
      </c>
      <c r="J50" s="37">
        <v>117.274</v>
      </c>
      <c r="K50" s="37">
        <v>118.968</v>
      </c>
      <c r="L50" s="37">
        <v>118.274</v>
      </c>
      <c r="M50" s="37">
        <v>120.17700000000001</v>
      </c>
      <c r="N50" s="37">
        <v>120.09699999999999</v>
      </c>
      <c r="O50" s="37">
        <v>124.9</v>
      </c>
      <c r="P50" s="37">
        <v>120.556</v>
      </c>
      <c r="Q50" s="37">
        <v>118.1905</v>
      </c>
      <c r="S50" s="4">
        <f t="shared" si="8"/>
        <v>85.717646284729241</v>
      </c>
      <c r="T50" s="4">
        <f t="shared" si="9"/>
        <v>96.491408955438729</v>
      </c>
      <c r="U50" s="4">
        <f t="shared" si="10"/>
        <v>102.16257617032159</v>
      </c>
      <c r="V50" s="4">
        <f t="shared" si="11"/>
        <v>106.00275995400557</v>
      </c>
      <c r="W50" s="4">
        <f t="shared" si="12"/>
        <v>111.75551592548443</v>
      </c>
      <c r="X50" s="4">
        <f t="shared" si="13"/>
        <v>118.0430176272295</v>
      </c>
      <c r="Y50" s="4">
        <f t="shared" si="14"/>
        <v>119.36906158107531</v>
      </c>
      <c r="Z50" s="4">
        <f t="shared" si="15"/>
        <v>119.29289019338596</v>
      </c>
      <c r="AA50" s="4">
        <f t="shared" si="16"/>
        <v>120.61998259945619</v>
      </c>
      <c r="AB50" s="4">
        <f t="shared" si="17"/>
        <v>119.94159455000234</v>
      </c>
      <c r="AC50" s="4">
        <f t="shared" si="18"/>
        <v>121.68043410022509</v>
      </c>
      <c r="AD50" s="4">
        <f t="shared" si="19"/>
        <v>120.47960394148848</v>
      </c>
      <c r="AE50" s="4">
        <f t="shared" si="20"/>
        <v>128.59986827376878</v>
      </c>
      <c r="AF50" s="4">
        <f t="shared" si="21"/>
        <v>122.15565919749838</v>
      </c>
      <c r="AG50" s="4">
        <f t="shared" si="22"/>
        <v>119.79388188880303</v>
      </c>
      <c r="AI50" s="4">
        <f t="shared" si="23"/>
        <v>-1.1416462847292479</v>
      </c>
      <c r="AJ50" s="4">
        <f t="shared" si="24"/>
        <v>-3.2454089554387338</v>
      </c>
      <c r="AK50" s="4">
        <f t="shared" si="25"/>
        <v>-1.6055761703215836</v>
      </c>
      <c r="AL50" s="4">
        <f t="shared" si="26"/>
        <v>-1.583759954005572</v>
      </c>
      <c r="AM50" s="4">
        <f t="shared" si="27"/>
        <v>-1.465515925484425</v>
      </c>
      <c r="AN50" s="4">
        <f t="shared" si="28"/>
        <v>-2.1400176272294971</v>
      </c>
      <c r="AO50" s="4">
        <f t="shared" si="29"/>
        <v>-1.0790615810753081</v>
      </c>
      <c r="AP50" s="4">
        <f t="shared" si="30"/>
        <v>-2.0188901933859569</v>
      </c>
      <c r="AQ50" s="4">
        <f t="shared" si="31"/>
        <v>-1.6519825994561899</v>
      </c>
      <c r="AR50" s="4">
        <f t="shared" si="32"/>
        <v>-1.6675945500023346</v>
      </c>
      <c r="AS50" s="4">
        <f t="shared" si="33"/>
        <v>-1.5034341002250784</v>
      </c>
      <c r="AT50" s="4">
        <f t="shared" si="34"/>
        <v>-0.3826039414884832</v>
      </c>
      <c r="AU50" s="4">
        <f t="shared" si="35"/>
        <v>-3.6998682737687716</v>
      </c>
      <c r="AV50" s="4">
        <f t="shared" si="146"/>
        <v>-1.5996591974983829</v>
      </c>
      <c r="AW50" s="4">
        <f t="shared" si="146"/>
        <v>-1.6033818888030282</v>
      </c>
      <c r="AY50" s="2">
        <f t="shared" si="96"/>
        <v>85.599362186091383</v>
      </c>
      <c r="AZ50" s="2">
        <f t="shared" si="147"/>
        <v>96.490389320113792</v>
      </c>
      <c r="BA50" s="2">
        <f t="shared" si="148"/>
        <v>102.16142417585093</v>
      </c>
      <c r="BB50" s="2">
        <f t="shared" si="149"/>
        <v>106.00020473165081</v>
      </c>
      <c r="BC50" s="2">
        <f t="shared" si="150"/>
        <v>111.7542843225721</v>
      </c>
      <c r="BD50" s="2">
        <f t="shared" si="151"/>
        <v>118.04246669474253</v>
      </c>
      <c r="BE50" s="2">
        <f t="shared" si="152"/>
        <v>119.36873998222134</v>
      </c>
      <c r="BF50" s="2">
        <f t="shared" si="153"/>
        <v>119.29235556304384</v>
      </c>
      <c r="BG50" s="2">
        <f t="shared" si="154"/>
        <v>120.61978764396065</v>
      </c>
      <c r="BH50" s="2">
        <f t="shared" si="155"/>
        <v>119.94151919553285</v>
      </c>
      <c r="BI50" s="2">
        <f t="shared" si="156"/>
        <v>121.68027120209354</v>
      </c>
      <c r="BJ50" s="2">
        <f t="shared" si="157"/>
        <v>120.47865037561958</v>
      </c>
      <c r="BK50" s="2">
        <f t="shared" si="158"/>
        <v>128.59939318400967</v>
      </c>
      <c r="BL50" s="2">
        <f t="shared" si="159"/>
        <v>122.15381758058707</v>
      </c>
      <c r="BM50" s="2">
        <f t="shared" si="160"/>
        <v>119.79375197548829</v>
      </c>
      <c r="BO50" s="2">
        <f t="shared" si="38"/>
        <v>84.575999999999993</v>
      </c>
      <c r="BP50" s="2">
        <f t="shared" si="39"/>
        <v>93.245999999999995</v>
      </c>
      <c r="BQ50" s="2">
        <f t="shared" si="40"/>
        <v>100.557</v>
      </c>
      <c r="BR50" s="2">
        <f t="shared" si="41"/>
        <v>104.419</v>
      </c>
      <c r="BS50" s="2">
        <f t="shared" si="42"/>
        <v>110.29</v>
      </c>
      <c r="BT50" s="2">
        <f t="shared" si="43"/>
        <v>115.90300000000001</v>
      </c>
      <c r="BU50" s="2">
        <f t="shared" si="44"/>
        <v>118.29</v>
      </c>
      <c r="BV50" s="2">
        <f t="shared" si="45"/>
        <v>117.274</v>
      </c>
      <c r="BW50" s="2">
        <f t="shared" si="46"/>
        <v>118.968</v>
      </c>
      <c r="BX50" s="2">
        <f t="shared" si="47"/>
        <v>118.274</v>
      </c>
      <c r="BY50" s="2">
        <f t="shared" si="48"/>
        <v>120.17700000000001</v>
      </c>
      <c r="BZ50" s="2">
        <f t="shared" si="49"/>
        <v>120.09699999999999</v>
      </c>
      <c r="CA50" s="2">
        <f t="shared" si="50"/>
        <v>124.9</v>
      </c>
      <c r="CB50" s="2">
        <f t="shared" si="51"/>
        <v>120.556</v>
      </c>
      <c r="CC50" s="2">
        <f t="shared" si="52"/>
        <v>118.1905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85.9368532479848</v>
      </c>
      <c r="DL50" s="2">
        <f t="shared" si="161"/>
        <v>96.243193295077049</v>
      </c>
      <c r="DM50" s="2">
        <f t="shared" si="161"/>
        <v>102.26674448807006</v>
      </c>
      <c r="DN50" s="2">
        <f t="shared" si="161"/>
        <v>106.39611825081705</v>
      </c>
      <c r="DO50" s="2">
        <f t="shared" si="161"/>
        <v>111.87282029598312</v>
      </c>
      <c r="DP50" s="2">
        <f t="shared" si="161"/>
        <v>117.63585351857445</v>
      </c>
      <c r="DQ50" s="2">
        <f t="shared" si="161"/>
        <v>119.560833192389</v>
      </c>
      <c r="DR50" s="2">
        <f t="shared" si="161"/>
        <v>119.55404038054967</v>
      </c>
      <c r="DS50" s="2">
        <f t="shared" si="161"/>
        <v>120.50974132296142</v>
      </c>
      <c r="DT50" s="2">
        <f t="shared" si="161"/>
        <v>119.83108153310106</v>
      </c>
      <c r="DU50" s="2">
        <f t="shared" si="161"/>
        <v>121.54688372093025</v>
      </c>
      <c r="DV50" s="2">
        <f t="shared" si="161"/>
        <v>120.67925581395349</v>
      </c>
      <c r="DW50" s="2">
        <f t="shared" si="161"/>
        <v>127.2217248565388</v>
      </c>
      <c r="DX50" s="2">
        <f t="shared" si="161"/>
        <v>122.26264122302352</v>
      </c>
      <c r="DY50" s="2">
        <f t="shared" si="161"/>
        <v>119.76004756871032</v>
      </c>
      <c r="EA50" s="2">
        <f t="shared" si="71"/>
        <v>84.358583581940593</v>
      </c>
      <c r="EB50" s="2">
        <f t="shared" si="72"/>
        <v>98.146650056424662</v>
      </c>
      <c r="EC50" s="2">
        <f t="shared" si="73"/>
        <v>101.46631050925043</v>
      </c>
      <c r="ED50" s="2">
        <f t="shared" si="74"/>
        <v>103.67033335270328</v>
      </c>
      <c r="EE50" s="2">
        <f t="shared" si="75"/>
        <v>111.00669112594574</v>
      </c>
      <c r="EF50" s="2">
        <f t="shared" si="76"/>
        <v>120.68421417085098</v>
      </c>
      <c r="EG50" s="2">
        <f t="shared" si="77"/>
        <v>118.01551214953271</v>
      </c>
      <c r="EH50" s="2">
        <f t="shared" si="78"/>
        <v>117.52228777790317</v>
      </c>
      <c r="EI50" s="2">
        <f t="shared" si="79"/>
        <v>121.39814186642008</v>
      </c>
      <c r="EJ50" s="2">
        <f t="shared" si="80"/>
        <v>120.78439755666001</v>
      </c>
      <c r="EK50" s="2">
        <f t="shared" si="81"/>
        <v>122.67086321848772</v>
      </c>
      <c r="EL50" s="2">
        <f t="shared" si="82"/>
        <v>119.17269379280972</v>
      </c>
      <c r="EM50" s="2">
        <f t="shared" si="83"/>
        <v>137.80403229405974</v>
      </c>
      <c r="EN50" s="2">
        <f t="shared" si="84"/>
        <v>121.50315541052649</v>
      </c>
      <c r="EO50" s="2">
        <f t="shared" si="85"/>
        <v>120.03729825655172</v>
      </c>
      <c r="EQ50" s="2">
        <f t="shared" si="86"/>
        <v>82.327827655174772</v>
      </c>
      <c r="ER50" s="2">
        <f t="shared" si="162"/>
        <v>95.661624262155911</v>
      </c>
      <c r="ES50" s="2">
        <f t="shared" si="162"/>
        <v>99.982027532009923</v>
      </c>
      <c r="ET50" s="2">
        <f t="shared" si="162"/>
        <v>103.12055655903001</v>
      </c>
      <c r="EU50" s="2">
        <f t="shared" si="162"/>
        <v>110.12584670231061</v>
      </c>
      <c r="EV50" s="2">
        <f t="shared" si="162"/>
        <v>117.77837518436417</v>
      </c>
      <c r="EW50" s="2">
        <f t="shared" si="162"/>
        <v>117.66230926648487</v>
      </c>
      <c r="EX50" s="2">
        <f t="shared" si="162"/>
        <v>117.70645730515072</v>
      </c>
      <c r="EY50" s="2">
        <f t="shared" si="162"/>
        <v>121.30466411486006</v>
      </c>
      <c r="EZ50" s="2">
        <f t="shared" si="162"/>
        <v>120.19218564016515</v>
      </c>
      <c r="FA50" s="2">
        <f t="shared" si="162"/>
        <v>121.63435268221994</v>
      </c>
      <c r="FB50" s="2">
        <f t="shared" si="162"/>
        <v>118.44758954403288</v>
      </c>
      <c r="FC50" s="2">
        <f t="shared" si="162"/>
        <v>131.67492874694216</v>
      </c>
      <c r="FD50" s="2">
        <f t="shared" si="162"/>
        <v>121.80655661998904</v>
      </c>
      <c r="FE50" s="2">
        <f t="shared" si="162"/>
        <v>124.00524709434136</v>
      </c>
      <c r="FG50" s="2">
        <f t="shared" si="88"/>
        <v>0.2138308514682139</v>
      </c>
      <c r="FH50" s="2">
        <f t="shared" si="163"/>
        <v>0.12987291877648824</v>
      </c>
      <c r="FI50" s="2">
        <f t="shared" si="163"/>
        <v>0.13157056961414562</v>
      </c>
      <c r="FJ50" s="2">
        <f t="shared" si="163"/>
        <v>0.14524642164291376</v>
      </c>
      <c r="FK50" s="2">
        <f t="shared" si="163"/>
        <v>0.13685218298589569</v>
      </c>
      <c r="FL50" s="2">
        <f t="shared" si="163"/>
        <v>0.1333923250880695</v>
      </c>
      <c r="FM50" s="2">
        <f t="shared" si="163"/>
        <v>0.12430518471604932</v>
      </c>
      <c r="FN50" s="2">
        <f t="shared" si="163"/>
        <v>0.12879807136226978</v>
      </c>
      <c r="FO50" s="2">
        <f t="shared" si="163"/>
        <v>0.12387093422386612</v>
      </c>
      <c r="FP50" s="2">
        <f t="shared" si="163"/>
        <v>0.11584998424668676</v>
      </c>
      <c r="FQ50" s="2">
        <f t="shared" si="163"/>
        <v>0.11867840701846566</v>
      </c>
      <c r="FR50" s="2">
        <f t="shared" si="163"/>
        <v>0.13315235188561356</v>
      </c>
      <c r="FS50" s="2">
        <f t="shared" si="163"/>
        <v>0.130188271566371</v>
      </c>
      <c r="FT50" s="2">
        <f t="shared" si="163"/>
        <v>0.14328698279147939</v>
      </c>
      <c r="FU50" s="2">
        <f t="shared" si="163"/>
        <v>0.12153311209389539</v>
      </c>
      <c r="FW50" s="2">
        <f t="shared" si="112"/>
        <v>4.0947100682528805E-6</v>
      </c>
      <c r="FX50" s="2">
        <f t="shared" si="164"/>
        <v>4.6117526614547014E-6</v>
      </c>
      <c r="FY50" s="2">
        <f t="shared" si="165"/>
        <v>4.5528294973754114E-6</v>
      </c>
      <c r="FZ50" s="2">
        <f t="shared" si="166"/>
        <v>5.4868575014000476E-6</v>
      </c>
      <c r="GA50" s="2">
        <f t="shared" si="167"/>
        <v>4.8881999147397863E-6</v>
      </c>
      <c r="GB50" s="2">
        <f t="shared" si="168"/>
        <v>5.0721826434082455E-6</v>
      </c>
      <c r="GC50" s="2">
        <f t="shared" si="169"/>
        <v>5.0749580282647405E-6</v>
      </c>
      <c r="GD50" s="2">
        <f t="shared" si="170"/>
        <v>5.4254378268076421E-6</v>
      </c>
      <c r="GE50" s="2">
        <f t="shared" si="171"/>
        <v>7.3202872422676642E-6</v>
      </c>
      <c r="GF50" s="2">
        <f t="shared" si="172"/>
        <v>6.7271182996832226E-6</v>
      </c>
      <c r="GG50" s="2">
        <f t="shared" si="173"/>
        <v>4.4525628032752952E-6</v>
      </c>
      <c r="GH50" s="2">
        <f t="shared" si="174"/>
        <v>4.3606930729269462E-6</v>
      </c>
      <c r="GI50" s="2">
        <f t="shared" si="175"/>
        <v>3.9136235416567866E-6</v>
      </c>
      <c r="GJ50" s="2">
        <f t="shared" si="176"/>
        <v>2.5975808470059889E-6</v>
      </c>
      <c r="GK50" s="2">
        <f t="shared" si="177"/>
        <v>2.3356789158926179E-6</v>
      </c>
      <c r="GM50" s="86">
        <f t="shared" si="113"/>
        <v>1.5755585528767749E-4</v>
      </c>
      <c r="GN50" s="86">
        <f t="shared" si="178"/>
        <v>9.4239467460894493E-7</v>
      </c>
      <c r="GO50" s="86">
        <f t="shared" si="179"/>
        <v>1.0815679393784367E-6</v>
      </c>
      <c r="GP50" s="86">
        <f t="shared" si="180"/>
        <v>2.6160727024071765E-6</v>
      </c>
      <c r="GQ50" s="86">
        <f t="shared" si="181"/>
        <v>1.2619170436419364E-6</v>
      </c>
      <c r="GR50" s="86">
        <f t="shared" si="182"/>
        <v>5.5580513551542106E-7</v>
      </c>
      <c r="GS50" s="86">
        <f t="shared" si="183"/>
        <v>3.2575918113228936E-7</v>
      </c>
      <c r="GT50" s="86">
        <f t="shared" si="184"/>
        <v>5.5307477673467099E-7</v>
      </c>
      <c r="GU50" s="86">
        <f t="shared" si="185"/>
        <v>1.9516123794984488E-7</v>
      </c>
      <c r="GV50" s="86">
        <f t="shared" si="186"/>
        <v>7.2425039496314943E-8</v>
      </c>
      <c r="GW50" s="86">
        <f t="shared" si="187"/>
        <v>1.6454721460223397E-7</v>
      </c>
      <c r="GX50" s="86">
        <f t="shared" si="188"/>
        <v>1.0697452541294975E-6</v>
      </c>
      <c r="GY50" s="86">
        <f t="shared" si="189"/>
        <v>5.2571149762707659E-7</v>
      </c>
      <c r="GZ50" s="86">
        <f t="shared" si="190"/>
        <v>2.34638436301498E-6</v>
      </c>
      <c r="HA50" s="86">
        <f t="shared" si="191"/>
        <v>1.8701896027572874E-7</v>
      </c>
      <c r="HC50" s="86">
        <f t="shared" si="145"/>
        <v>3.158992159858697E-14</v>
      </c>
      <c r="HD50" s="86">
        <f t="shared" si="192"/>
        <v>7.7587334829250777E-20</v>
      </c>
      <c r="HE50" s="86">
        <f t="shared" si="193"/>
        <v>7.6359468278688754E-20</v>
      </c>
      <c r="HF50" s="86">
        <f t="shared" si="194"/>
        <v>8.2712277153736977E-19</v>
      </c>
      <c r="HG50" s="86">
        <f t="shared" si="195"/>
        <v>5.4758533312532652E-20</v>
      </c>
      <c r="HH50" s="86">
        <f t="shared" si="196"/>
        <v>1.3762563598257885E-18</v>
      </c>
      <c r="HI50" s="86">
        <f t="shared" si="197"/>
        <v>3.9890305001557343E-20</v>
      </c>
      <c r="HJ50" s="86">
        <f t="shared" si="198"/>
        <v>1.1015752682016838E-22</v>
      </c>
      <c r="HK50" s="86">
        <f t="shared" si="199"/>
        <v>6.7847559564485861E-21</v>
      </c>
      <c r="HL50" s="86">
        <f t="shared" si="200"/>
        <v>4.7972604782115818E-21</v>
      </c>
      <c r="HM50" s="86">
        <f t="shared" si="201"/>
        <v>3.7091684455662452E-21</v>
      </c>
      <c r="HN50" s="86">
        <f t="shared" si="202"/>
        <v>5.0522512468905801E-21</v>
      </c>
      <c r="HO50" s="86">
        <f t="shared" si="203"/>
        <v>9.0012382463836271E-18</v>
      </c>
      <c r="HP50" s="86">
        <f t="shared" si="204"/>
        <v>8.6363290076983032E-19</v>
      </c>
      <c r="HQ50" s="86">
        <f t="shared" si="205"/>
        <v>1.8458523716052954E-23</v>
      </c>
      <c r="HS50" s="86">
        <f t="shared" si="114"/>
        <v>7.7130867639673755E-67</v>
      </c>
      <c r="HT50" s="86">
        <f t="shared" si="206"/>
        <v>1.8625598191197624E-92</v>
      </c>
      <c r="HU50" s="86">
        <f t="shared" si="207"/>
        <v>3.3082451658599292E-92</v>
      </c>
      <c r="HV50" s="86">
        <f t="shared" si="208"/>
        <v>3.2465887519989054E-88</v>
      </c>
      <c r="HW50" s="86">
        <f t="shared" si="209"/>
        <v>1.0582659088592865E-95</v>
      </c>
      <c r="HX50" s="86">
        <f t="shared" si="210"/>
        <v>1.0666222166445943E-89</v>
      </c>
      <c r="HY50" s="86">
        <f t="shared" si="211"/>
        <v>2.1642948148799441E-96</v>
      </c>
      <c r="HZ50" s="86">
        <f t="shared" si="212"/>
        <v>5.2567923782981541E-109</v>
      </c>
      <c r="IA50" s="86">
        <f t="shared" si="213"/>
        <v>4.947986937672279E-99</v>
      </c>
      <c r="IB50" s="86">
        <f t="shared" si="214"/>
        <v>6.4743956943555846E-100</v>
      </c>
      <c r="IC50" s="86">
        <f t="shared" si="215"/>
        <v>2.8106187689179056E-101</v>
      </c>
      <c r="ID50" s="86">
        <f t="shared" si="216"/>
        <v>1.543432775032669E-101</v>
      </c>
      <c r="IE50" s="86">
        <f t="shared" si="217"/>
        <v>1.6898596936034603E-84</v>
      </c>
      <c r="IF50" s="86">
        <f t="shared" si="218"/>
        <v>2.7074157738863562E-46</v>
      </c>
      <c r="IG50" s="86">
        <f t="shared" si="219"/>
        <v>1.6433980079889517E-31</v>
      </c>
      <c r="II50" s="86">
        <f t="shared" si="115"/>
        <v>4.656993914743469E-213</v>
      </c>
      <c r="IJ50" s="86">
        <f t="shared" si="116"/>
        <v>3.9931602808546358E-292</v>
      </c>
      <c r="IK50" s="86">
        <f t="shared" si="117"/>
        <v>9.1486171335346525E-293</v>
      </c>
      <c r="IL50" s="86">
        <f t="shared" si="118"/>
        <v>4.1528080002685548E-279</v>
      </c>
      <c r="IM50" s="86">
        <f t="shared" si="119"/>
        <v>4.9097407136072557E-305</v>
      </c>
      <c r="IN50" s="86">
        <f t="shared" si="120"/>
        <v>1.2213674933990913E-284</v>
      </c>
      <c r="IO50" s="86">
        <f t="shared" si="121"/>
        <v>1.4405874601776732E-305</v>
      </c>
      <c r="IP50" s="86">
        <f t="shared" si="122"/>
        <v>0</v>
      </c>
      <c r="IQ50" s="86">
        <f t="shared" si="123"/>
        <v>0</v>
      </c>
      <c r="IR50" s="86">
        <f t="shared" si="124"/>
        <v>0</v>
      </c>
      <c r="IS50" s="86">
        <f t="shared" si="125"/>
        <v>0</v>
      </c>
      <c r="IT50" s="86">
        <f t="shared" si="126"/>
        <v>0</v>
      </c>
      <c r="IU50" s="86">
        <f t="shared" si="127"/>
        <v>7.6044039975470942E-270</v>
      </c>
      <c r="IV50" s="86">
        <f t="shared" si="128"/>
        <v>4.2872321385440005E-117</v>
      </c>
      <c r="IW50" s="86">
        <f t="shared" si="129"/>
        <v>4.5888430890192598E-83</v>
      </c>
      <c r="IY50" s="86">
        <f t="shared" si="130"/>
        <v>1.575558553192674E-4</v>
      </c>
      <c r="IZ50" s="86">
        <f t="shared" si="131"/>
        <v>9.4239467460902254E-7</v>
      </c>
      <c r="JA50" s="86">
        <f t="shared" si="132"/>
        <v>1.0815679393785132E-6</v>
      </c>
      <c r="JB50" s="86">
        <f t="shared" si="133"/>
        <v>2.6160727024080036E-6</v>
      </c>
      <c r="JC50" s="86">
        <f t="shared" si="134"/>
        <v>1.2619170436419913E-6</v>
      </c>
      <c r="JD50" s="86">
        <f t="shared" si="135"/>
        <v>5.5580513551679728E-7</v>
      </c>
      <c r="JE50" s="86">
        <f t="shared" si="136"/>
        <v>3.2575918113232928E-7</v>
      </c>
      <c r="JF50" s="86">
        <f t="shared" si="137"/>
        <v>5.5307477673467109E-7</v>
      </c>
      <c r="JG50" s="86">
        <f t="shared" si="138"/>
        <v>1.9516123794985165E-7</v>
      </c>
      <c r="JH50" s="86">
        <f t="shared" si="139"/>
        <v>7.2425039496319734E-8</v>
      </c>
      <c r="JI50" s="86">
        <f t="shared" si="140"/>
        <v>1.6454721460223768E-7</v>
      </c>
      <c r="JJ50" s="86">
        <f t="shared" si="141"/>
        <v>1.0697452541295026E-6</v>
      </c>
      <c r="JK50" s="86">
        <f t="shared" si="142"/>
        <v>5.2571149763607779E-7</v>
      </c>
      <c r="JL50" s="86">
        <f t="shared" si="143"/>
        <v>2.3463843630158436E-6</v>
      </c>
      <c r="JM50" s="86">
        <f t="shared" si="144"/>
        <v>1.8701896027572876E-7</v>
      </c>
    </row>
    <row r="51" spans="2:273" x14ac:dyDescent="0.25">
      <c r="B51" s="2">
        <v>24</v>
      </c>
      <c r="C51" s="37">
        <v>85.167000000000002</v>
      </c>
      <c r="D51" s="37">
        <v>94.869</v>
      </c>
      <c r="E51" s="37">
        <v>100.426</v>
      </c>
      <c r="F51" s="37">
        <v>104.887</v>
      </c>
      <c r="G51" s="37">
        <v>110.5</v>
      </c>
      <c r="H51" s="37">
        <v>116.468</v>
      </c>
      <c r="I51" s="37">
        <v>118.355</v>
      </c>
      <c r="J51" s="37">
        <v>118.774</v>
      </c>
      <c r="K51" s="37">
        <v>118.532</v>
      </c>
      <c r="L51" s="37">
        <v>118.355</v>
      </c>
      <c r="M51" s="37">
        <v>120</v>
      </c>
      <c r="N51" s="37">
        <v>119.226</v>
      </c>
      <c r="O51" s="37">
        <v>124.81699999999999</v>
      </c>
      <c r="P51" s="37">
        <v>120.27</v>
      </c>
      <c r="Q51" s="37">
        <v>118.1587</v>
      </c>
      <c r="S51" s="4">
        <f t="shared" si="8"/>
        <v>85.926114397543614</v>
      </c>
      <c r="T51" s="4">
        <f t="shared" si="9"/>
        <v>96.659011307472241</v>
      </c>
      <c r="U51" s="4">
        <f t="shared" si="10"/>
        <v>102.29162739091231</v>
      </c>
      <c r="V51" s="4">
        <f t="shared" si="11"/>
        <v>106.07067938974315</v>
      </c>
      <c r="W51" s="4">
        <f t="shared" si="12"/>
        <v>111.86839288193329</v>
      </c>
      <c r="X51" s="4">
        <f t="shared" si="13"/>
        <v>118.19334599434322</v>
      </c>
      <c r="Y51" s="4">
        <f t="shared" si="14"/>
        <v>119.45327850687259</v>
      </c>
      <c r="Z51" s="4">
        <f t="shared" si="15"/>
        <v>119.38084996652356</v>
      </c>
      <c r="AA51" s="4">
        <f t="shared" si="16"/>
        <v>120.76453731475432</v>
      </c>
      <c r="AB51" s="4">
        <f t="shared" si="17"/>
        <v>120.11002113008973</v>
      </c>
      <c r="AC51" s="4">
        <f t="shared" si="18"/>
        <v>121.82990860663904</v>
      </c>
      <c r="AD51" s="4">
        <f t="shared" si="19"/>
        <v>120.60356807864785</v>
      </c>
      <c r="AE51" s="4">
        <f t="shared" si="20"/>
        <v>128.89348932835617</v>
      </c>
      <c r="AF51" s="4">
        <f t="shared" si="21"/>
        <v>122.26668594770332</v>
      </c>
      <c r="AG51" s="4">
        <f t="shared" si="22"/>
        <v>119.86873590233446</v>
      </c>
      <c r="AI51" s="4">
        <f t="shared" si="23"/>
        <v>-0.75911439754361254</v>
      </c>
      <c r="AJ51" s="4">
        <f t="shared" si="24"/>
        <v>-1.7900113074722412</v>
      </c>
      <c r="AK51" s="4">
        <f t="shared" si="25"/>
        <v>-1.8656273909123087</v>
      </c>
      <c r="AL51" s="4">
        <f t="shared" si="26"/>
        <v>-1.1836793897431477</v>
      </c>
      <c r="AM51" s="4">
        <f t="shared" si="27"/>
        <v>-1.3683928819332891</v>
      </c>
      <c r="AN51" s="4">
        <f t="shared" si="28"/>
        <v>-1.7253459943432148</v>
      </c>
      <c r="AO51" s="4">
        <f t="shared" si="29"/>
        <v>-1.0982785068725889</v>
      </c>
      <c r="AP51" s="4">
        <f t="shared" si="30"/>
        <v>-0.60684996652355494</v>
      </c>
      <c r="AQ51" s="4">
        <f t="shared" si="31"/>
        <v>-2.2325373147543246</v>
      </c>
      <c r="AR51" s="4">
        <f t="shared" si="32"/>
        <v>-1.7550211300897303</v>
      </c>
      <c r="AS51" s="4">
        <f t="shared" si="33"/>
        <v>-1.8299086066390373</v>
      </c>
      <c r="AT51" s="4">
        <f t="shared" si="34"/>
        <v>-1.3775680786478546</v>
      </c>
      <c r="AU51" s="4">
        <f t="shared" si="35"/>
        <v>-4.0764893283561747</v>
      </c>
      <c r="AV51" s="4">
        <f t="shared" si="146"/>
        <v>-1.9966859477033267</v>
      </c>
      <c r="AW51" s="4">
        <f t="shared" si="146"/>
        <v>-1.710035902334468</v>
      </c>
      <c r="AY51" s="2">
        <f t="shared" si="96"/>
        <v>85.760302093111861</v>
      </c>
      <c r="AZ51" s="2">
        <f t="shared" si="147"/>
        <v>96.65721938632241</v>
      </c>
      <c r="BA51" s="2">
        <f t="shared" si="148"/>
        <v>102.28961309720952</v>
      </c>
      <c r="BB51" s="2">
        <f t="shared" si="149"/>
        <v>106.06633653226829</v>
      </c>
      <c r="BC51" s="2">
        <f t="shared" si="150"/>
        <v>111.8662334013172</v>
      </c>
      <c r="BD51" s="2">
        <f t="shared" si="151"/>
        <v>118.19233220357061</v>
      </c>
      <c r="BE51" s="2">
        <f t="shared" si="152"/>
        <v>119.45268015358181</v>
      </c>
      <c r="BF51" s="2">
        <f t="shared" si="153"/>
        <v>119.37987827138761</v>
      </c>
      <c r="BG51" s="2">
        <f t="shared" si="154"/>
        <v>120.7641622369964</v>
      </c>
      <c r="BH51" s="2">
        <f t="shared" si="155"/>
        <v>120.10987006072024</v>
      </c>
      <c r="BI51" s="2">
        <f t="shared" si="156"/>
        <v>121.82959657046537</v>
      </c>
      <c r="BJ51" s="2">
        <f t="shared" si="157"/>
        <v>120.60189268749457</v>
      </c>
      <c r="BK51" s="2">
        <f t="shared" si="158"/>
        <v>128.89261949116752</v>
      </c>
      <c r="BL51" s="2">
        <f t="shared" si="159"/>
        <v>122.26354614397636</v>
      </c>
      <c r="BM51" s="2">
        <f t="shared" si="160"/>
        <v>119.8684870146796</v>
      </c>
      <c r="BO51" s="2">
        <f t="shared" si="38"/>
        <v>85.167000000000002</v>
      </c>
      <c r="BP51" s="2">
        <f t="shared" si="39"/>
        <v>94.869</v>
      </c>
      <c r="BQ51" s="2">
        <f t="shared" si="40"/>
        <v>100.426</v>
      </c>
      <c r="BR51" s="2">
        <f t="shared" si="41"/>
        <v>104.887</v>
      </c>
      <c r="BS51" s="2">
        <f t="shared" si="42"/>
        <v>110.5</v>
      </c>
      <c r="BT51" s="2">
        <f t="shared" si="43"/>
        <v>116.468</v>
      </c>
      <c r="BU51" s="2">
        <f t="shared" si="44"/>
        <v>118.355</v>
      </c>
      <c r="BV51" s="2">
        <f t="shared" si="45"/>
        <v>118.774</v>
      </c>
      <c r="BW51" s="2">
        <f t="shared" si="46"/>
        <v>118.532</v>
      </c>
      <c r="BX51" s="2">
        <f t="shared" si="47"/>
        <v>118.355</v>
      </c>
      <c r="BY51" s="2">
        <f t="shared" si="48"/>
        <v>120</v>
      </c>
      <c r="BZ51" s="2">
        <f t="shared" si="49"/>
        <v>119.226</v>
      </c>
      <c r="CA51" s="2">
        <f t="shared" si="50"/>
        <v>124.81699999999999</v>
      </c>
      <c r="CB51" s="2">
        <f t="shared" si="51"/>
        <v>120.27</v>
      </c>
      <c r="CC51" s="2">
        <f t="shared" si="52"/>
        <v>118.1587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86.219559032716901</v>
      </c>
      <c r="DL51" s="2">
        <f t="shared" si="161"/>
        <v>96.439894593778348</v>
      </c>
      <c r="DM51" s="2">
        <f t="shared" si="161"/>
        <v>102.44663998791906</v>
      </c>
      <c r="DN51" s="2">
        <f t="shared" si="161"/>
        <v>106.52938459876292</v>
      </c>
      <c r="DO51" s="2">
        <f t="shared" si="161"/>
        <v>112.03264904862581</v>
      </c>
      <c r="DP51" s="2">
        <f t="shared" si="161"/>
        <v>117.79529190576865</v>
      </c>
      <c r="DQ51" s="2">
        <f t="shared" si="161"/>
        <v>119.69181289640592</v>
      </c>
      <c r="DR51" s="2">
        <f t="shared" si="161"/>
        <v>119.69443093727975</v>
      </c>
      <c r="DS51" s="2">
        <f t="shared" si="161"/>
        <v>120.68198587364613</v>
      </c>
      <c r="DT51" s="2">
        <f t="shared" si="161"/>
        <v>120.02831707317074</v>
      </c>
      <c r="DU51" s="2">
        <f t="shared" si="161"/>
        <v>121.72260057384477</v>
      </c>
      <c r="DV51" s="2">
        <f t="shared" si="161"/>
        <v>120.85832558139536</v>
      </c>
      <c r="DW51" s="2">
        <f t="shared" si="161"/>
        <v>127.46497100573843</v>
      </c>
      <c r="DX51" s="2">
        <f t="shared" si="161"/>
        <v>122.4190881884234</v>
      </c>
      <c r="DY51" s="2">
        <f t="shared" si="161"/>
        <v>119.85232769556021</v>
      </c>
      <c r="EA51" s="2">
        <f t="shared" si="71"/>
        <v>84.220409996783829</v>
      </c>
      <c r="EB51" s="2">
        <f t="shared" si="72"/>
        <v>97.985232181975078</v>
      </c>
      <c r="EC51" s="2">
        <f t="shared" si="73"/>
        <v>101.34440774365822</v>
      </c>
      <c r="ED51" s="2">
        <f t="shared" si="74"/>
        <v>103.58115611780021</v>
      </c>
      <c r="EE51" s="2">
        <f t="shared" si="75"/>
        <v>110.90901000953656</v>
      </c>
      <c r="EF51" s="2">
        <f t="shared" si="76"/>
        <v>120.54492468248499</v>
      </c>
      <c r="EG51" s="2">
        <f t="shared" si="77"/>
        <v>117.91630066755675</v>
      </c>
      <c r="EH51" s="2">
        <f t="shared" si="78"/>
        <v>117.43941880148968</v>
      </c>
      <c r="EI51" s="2">
        <f t="shared" si="79"/>
        <v>121.29425286293475</v>
      </c>
      <c r="EJ51" s="2">
        <f t="shared" si="80"/>
        <v>120.67754034019187</v>
      </c>
      <c r="EK51" s="2">
        <f t="shared" si="81"/>
        <v>122.55428869818242</v>
      </c>
      <c r="EL51" s="2">
        <f t="shared" si="82"/>
        <v>119.07938013273237</v>
      </c>
      <c r="EM51" s="2">
        <f t="shared" si="83"/>
        <v>137.59191126635099</v>
      </c>
      <c r="EN51" s="2">
        <f t="shared" si="84"/>
        <v>121.41538329461795</v>
      </c>
      <c r="EO51" s="2">
        <f t="shared" si="85"/>
        <v>119.97493638344827</v>
      </c>
      <c r="EQ51" s="2">
        <f t="shared" si="86"/>
        <v>82.212228222425637</v>
      </c>
      <c r="ER51" s="2">
        <f t="shared" si="162"/>
        <v>95.527322079770286</v>
      </c>
      <c r="ES51" s="2">
        <f t="shared" si="162"/>
        <v>99.876369358522368</v>
      </c>
      <c r="ET51" s="2">
        <f t="shared" si="162"/>
        <v>103.03758279259733</v>
      </c>
      <c r="EU51" s="2">
        <f t="shared" si="162"/>
        <v>110.03792341558903</v>
      </c>
      <c r="EV51" s="2">
        <f t="shared" si="162"/>
        <v>117.67176402986746</v>
      </c>
      <c r="EW51" s="2">
        <f t="shared" si="162"/>
        <v>117.56690691372408</v>
      </c>
      <c r="EX51" s="2">
        <f t="shared" si="162"/>
        <v>117.62146250565765</v>
      </c>
      <c r="EY51" s="2">
        <f t="shared" si="162"/>
        <v>121.20177628428512</v>
      </c>
      <c r="EZ51" s="2">
        <f t="shared" si="162"/>
        <v>120.09203938193842</v>
      </c>
      <c r="FA51" s="2">
        <f t="shared" si="162"/>
        <v>121.52918096897221</v>
      </c>
      <c r="FB51" s="2">
        <f t="shared" si="162"/>
        <v>118.36235080024564</v>
      </c>
      <c r="FC51" s="2">
        <f t="shared" si="162"/>
        <v>131.5309839230317</v>
      </c>
      <c r="FD51" s="2">
        <f t="shared" si="162"/>
        <v>121.71448906107712</v>
      </c>
      <c r="FE51" s="2">
        <f t="shared" si="162"/>
        <v>123.89358603386631</v>
      </c>
      <c r="FG51" s="2">
        <f t="shared" si="88"/>
        <v>0.2297217041346914</v>
      </c>
      <c r="FH51" s="2">
        <f t="shared" si="163"/>
        <v>0.14064061023218993</v>
      </c>
      <c r="FI51" s="2">
        <f t="shared" si="163"/>
        <v>0.14245596875594452</v>
      </c>
      <c r="FJ51" s="2">
        <f t="shared" si="163"/>
        <v>0.15705865377456929</v>
      </c>
      <c r="FK51" s="2">
        <f t="shared" si="163"/>
        <v>0.14810003272201475</v>
      </c>
      <c r="FL51" s="2">
        <f t="shared" si="163"/>
        <v>0.14440338373459077</v>
      </c>
      <c r="FM51" s="2">
        <f t="shared" si="163"/>
        <v>0.13468270998632767</v>
      </c>
      <c r="FN51" s="2">
        <f t="shared" si="163"/>
        <v>0.13949093393081285</v>
      </c>
      <c r="FO51" s="2">
        <f t="shared" si="163"/>
        <v>0.13421776292686749</v>
      </c>
      <c r="FP51" s="2">
        <f t="shared" si="163"/>
        <v>0.12562289496661963</v>
      </c>
      <c r="FQ51" s="2">
        <f t="shared" si="163"/>
        <v>0.12865519923238752</v>
      </c>
      <c r="FR51" s="2">
        <f t="shared" si="163"/>
        <v>0.14414689651525484</v>
      </c>
      <c r="FS51" s="2">
        <f t="shared" si="163"/>
        <v>0.14097787261972211</v>
      </c>
      <c r="FT51" s="2">
        <f t="shared" si="163"/>
        <v>0.1549687535819291</v>
      </c>
      <c r="FU51" s="2">
        <f t="shared" si="163"/>
        <v>0.1317140217040908</v>
      </c>
      <c r="FW51" s="2">
        <f t="shared" si="112"/>
        <v>4.489758535687063E-6</v>
      </c>
      <c r="FX51" s="2">
        <f t="shared" si="164"/>
        <v>5.0566839894018914E-6</v>
      </c>
      <c r="FY51" s="2">
        <f t="shared" si="165"/>
        <v>4.9920760818663495E-6</v>
      </c>
      <c r="FZ51" s="2">
        <f t="shared" si="166"/>
        <v>6.0162164308727876E-6</v>
      </c>
      <c r="GA51" s="2">
        <f t="shared" si="167"/>
        <v>5.359802097193244E-6</v>
      </c>
      <c r="GB51" s="2">
        <f t="shared" si="168"/>
        <v>5.5615349537879279E-6</v>
      </c>
      <c r="GC51" s="2">
        <f t="shared" si="169"/>
        <v>5.5645780997898086E-6</v>
      </c>
      <c r="GD51" s="2">
        <f t="shared" si="170"/>
        <v>5.9488711677690068E-6</v>
      </c>
      <c r="GE51" s="2">
        <f t="shared" si="171"/>
        <v>8.0265296819302265E-6</v>
      </c>
      <c r="GF51" s="2">
        <f t="shared" si="172"/>
        <v>7.3761337512183919E-6</v>
      </c>
      <c r="GG51" s="2">
        <f t="shared" si="173"/>
        <v>4.8821359335048825E-6</v>
      </c>
      <c r="GH51" s="2">
        <f t="shared" si="174"/>
        <v>4.7814028629444062E-6</v>
      </c>
      <c r="GI51" s="2">
        <f t="shared" si="175"/>
        <v>4.2912012610704036E-6</v>
      </c>
      <c r="GJ51" s="2">
        <f t="shared" si="176"/>
        <v>2.8481900476765478E-6</v>
      </c>
      <c r="GK51" s="2">
        <f t="shared" si="177"/>
        <v>2.5610204273619141E-6</v>
      </c>
      <c r="GM51" s="86">
        <f t="shared" si="113"/>
        <v>2.2568553350065979E-4</v>
      </c>
      <c r="GN51" s="86">
        <f t="shared" si="178"/>
        <v>1.6935414754983789E-6</v>
      </c>
      <c r="GO51" s="86">
        <f t="shared" si="179"/>
        <v>1.9338759646414283E-6</v>
      </c>
      <c r="GP51" s="86">
        <f t="shared" si="180"/>
        <v>4.5485204842735899E-6</v>
      </c>
      <c r="GQ51" s="86">
        <f t="shared" si="181"/>
        <v>2.2634928077024388E-6</v>
      </c>
      <c r="GR51" s="86">
        <f t="shared" si="182"/>
        <v>1.0467952547205879E-6</v>
      </c>
      <c r="GS51" s="86">
        <f t="shared" si="183"/>
        <v>6.2004792196827584E-7</v>
      </c>
      <c r="GT51" s="86">
        <f t="shared" si="184"/>
        <v>1.0283393685103723E-6</v>
      </c>
      <c r="GU51" s="86">
        <f t="shared" si="185"/>
        <v>3.8427593030901366E-7</v>
      </c>
      <c r="GV51" s="86">
        <f t="shared" si="186"/>
        <v>1.4858781036397046E-7</v>
      </c>
      <c r="GW51" s="86">
        <f t="shared" si="187"/>
        <v>3.2244700424148127E-7</v>
      </c>
      <c r="GX51" s="86">
        <f t="shared" si="188"/>
        <v>1.9223195389045746E-6</v>
      </c>
      <c r="GY51" s="86">
        <f t="shared" si="189"/>
        <v>9.8485595967712142E-7</v>
      </c>
      <c r="GZ51" s="86">
        <f t="shared" si="190"/>
        <v>4.0921021986206912E-6</v>
      </c>
      <c r="HA51" s="86">
        <f t="shared" si="191"/>
        <v>3.6660916790966841E-7</v>
      </c>
      <c r="HC51" s="86">
        <f t="shared" si="145"/>
        <v>7.7326080326763121E-14</v>
      </c>
      <c r="HD51" s="86">
        <f t="shared" si="192"/>
        <v>2.752917226680279E-19</v>
      </c>
      <c r="HE51" s="86">
        <f t="shared" si="193"/>
        <v>2.7101833152227535E-19</v>
      </c>
      <c r="HF51" s="86">
        <f t="shared" si="194"/>
        <v>2.8023106782008755E-18</v>
      </c>
      <c r="HG51" s="86">
        <f t="shared" si="195"/>
        <v>2.0203544391794735E-19</v>
      </c>
      <c r="HH51" s="86">
        <f t="shared" si="196"/>
        <v>4.6460656765870322E-18</v>
      </c>
      <c r="HI51" s="86">
        <f t="shared" si="197"/>
        <v>1.4864844171771278E-19</v>
      </c>
      <c r="HJ51" s="86">
        <f t="shared" si="198"/>
        <v>4.9604654493186612E-22</v>
      </c>
      <c r="HK51" s="86">
        <f t="shared" si="199"/>
        <v>2.7457775107572726E-20</v>
      </c>
      <c r="HL51" s="86">
        <f t="shared" si="200"/>
        <v>1.9498072491585374E-20</v>
      </c>
      <c r="HM51" s="86">
        <f t="shared" si="201"/>
        <v>1.4893098178603449E-20</v>
      </c>
      <c r="HN51" s="86">
        <f t="shared" si="202"/>
        <v>1.9931390404002037E-20</v>
      </c>
      <c r="HO51" s="86">
        <f t="shared" si="203"/>
        <v>2.7934257660081401E-17</v>
      </c>
      <c r="HP51" s="86">
        <f t="shared" si="204"/>
        <v>2.8920077158542013E-18</v>
      </c>
      <c r="HQ51" s="86">
        <f t="shared" si="205"/>
        <v>8.5766027088825598E-23</v>
      </c>
      <c r="HS51" s="86">
        <f t="shared" si="114"/>
        <v>1.3136598640085081E-65</v>
      </c>
      <c r="HT51" s="86">
        <f t="shared" si="206"/>
        <v>9.7663426178600373E-91</v>
      </c>
      <c r="HU51" s="86">
        <f t="shared" si="207"/>
        <v>1.7256184784346926E-90</v>
      </c>
      <c r="HV51" s="86">
        <f t="shared" si="208"/>
        <v>1.4989293192299441E-86</v>
      </c>
      <c r="HW51" s="86">
        <f t="shared" si="209"/>
        <v>6.6312789369427925E-94</v>
      </c>
      <c r="HX51" s="86">
        <f t="shared" si="210"/>
        <v>5.1562071060601343E-88</v>
      </c>
      <c r="HY51" s="86">
        <f t="shared" si="211"/>
        <v>1.3996352328435936E-94</v>
      </c>
      <c r="HZ51" s="86">
        <f t="shared" si="212"/>
        <v>6.1688056308657284E-107</v>
      </c>
      <c r="IA51" s="86">
        <f t="shared" si="213"/>
        <v>4.0454659340210364E-97</v>
      </c>
      <c r="IB51" s="86">
        <f t="shared" si="214"/>
        <v>5.3822167723057264E-98</v>
      </c>
      <c r="IC51" s="86">
        <f t="shared" si="215"/>
        <v>2.2888372607093303E-99</v>
      </c>
      <c r="ID51" s="86">
        <f t="shared" si="216"/>
        <v>1.2131385254453407E-99</v>
      </c>
      <c r="IE51" s="86">
        <f t="shared" si="217"/>
        <v>6.1013417575927398E-83</v>
      </c>
      <c r="IF51" s="86">
        <f t="shared" si="218"/>
        <v>1.7841862003408929E-45</v>
      </c>
      <c r="IG51" s="86">
        <f t="shared" si="219"/>
        <v>5.7099746046992623E-31</v>
      </c>
      <c r="II51" s="86">
        <f t="shared" si="115"/>
        <v>6.1500130985235089E-210</v>
      </c>
      <c r="IJ51" s="86">
        <f t="shared" si="116"/>
        <v>8.5523337263199053E-288</v>
      </c>
      <c r="IK51" s="86">
        <f t="shared" si="117"/>
        <v>1.9822296403483478E-288</v>
      </c>
      <c r="IL51" s="86">
        <f t="shared" si="118"/>
        <v>6.5154395750396339E-275</v>
      </c>
      <c r="IM51" s="86">
        <f t="shared" si="119"/>
        <v>1.7217326945810573E-300</v>
      </c>
      <c r="IN51" s="86">
        <f t="shared" si="120"/>
        <v>2.1812372177019254E-280</v>
      </c>
      <c r="IO51" s="86">
        <f t="shared" si="121"/>
        <v>5.3135162110448779E-301</v>
      </c>
      <c r="IP51" s="86">
        <f t="shared" si="122"/>
        <v>0</v>
      </c>
      <c r="IQ51" s="86">
        <f t="shared" si="123"/>
        <v>2.8522253329861342E-307</v>
      </c>
      <c r="IR51" s="86">
        <f t="shared" si="124"/>
        <v>0</v>
      </c>
      <c r="IS51" s="86">
        <f t="shared" si="125"/>
        <v>0</v>
      </c>
      <c r="IT51" s="86">
        <f t="shared" si="126"/>
        <v>0</v>
      </c>
      <c r="IU51" s="86">
        <f t="shared" si="127"/>
        <v>6.7113200773738034E-266</v>
      </c>
      <c r="IV51" s="86">
        <f t="shared" si="128"/>
        <v>1.8845436526728629E-115</v>
      </c>
      <c r="IW51" s="86">
        <f t="shared" si="129"/>
        <v>6.4667831458737818E-82</v>
      </c>
      <c r="IY51" s="86">
        <f t="shared" si="130"/>
        <v>2.2568553357798588E-4</v>
      </c>
      <c r="IZ51" s="86">
        <f t="shared" si="131"/>
        <v>1.6935414754986542E-6</v>
      </c>
      <c r="JA51" s="86">
        <f t="shared" si="132"/>
        <v>1.9338759646416993E-6</v>
      </c>
      <c r="JB51" s="86">
        <f t="shared" si="133"/>
        <v>4.5485204842763919E-6</v>
      </c>
      <c r="JC51" s="86">
        <f t="shared" si="134"/>
        <v>2.2634928077026408E-6</v>
      </c>
      <c r="JD51" s="86">
        <f t="shared" si="135"/>
        <v>1.0467952547252339E-6</v>
      </c>
      <c r="JE51" s="86">
        <f t="shared" si="136"/>
        <v>6.2004792196842449E-7</v>
      </c>
      <c r="JF51" s="86">
        <f t="shared" si="137"/>
        <v>1.0283393685103728E-6</v>
      </c>
      <c r="JG51" s="86">
        <f t="shared" si="138"/>
        <v>3.8427593030904114E-7</v>
      </c>
      <c r="JH51" s="86">
        <f t="shared" si="139"/>
        <v>1.4858781036398997E-7</v>
      </c>
      <c r="JI51" s="86">
        <f t="shared" si="140"/>
        <v>3.2244700424149615E-7</v>
      </c>
      <c r="JJ51" s="86">
        <f t="shared" si="141"/>
        <v>1.9223195389045945E-6</v>
      </c>
      <c r="JK51" s="86">
        <f t="shared" si="142"/>
        <v>9.8485595970505572E-7</v>
      </c>
      <c r="JL51" s="86">
        <f t="shared" si="143"/>
        <v>4.092102198623583E-6</v>
      </c>
      <c r="JM51" s="86">
        <f t="shared" si="144"/>
        <v>3.6660916790966851E-7</v>
      </c>
    </row>
    <row r="52" spans="2:273" x14ac:dyDescent="0.25">
      <c r="B52" s="2">
        <v>25</v>
      </c>
      <c r="C52" s="37">
        <v>85.938999999999993</v>
      </c>
      <c r="D52" s="37">
        <v>95.343999999999994</v>
      </c>
      <c r="E52" s="37">
        <v>100.65600000000001</v>
      </c>
      <c r="F52" s="37">
        <v>105.71</v>
      </c>
      <c r="G52" s="37">
        <v>110.726</v>
      </c>
      <c r="H52" s="37">
        <v>116.59699999999999</v>
      </c>
      <c r="I52" s="37">
        <v>118.065</v>
      </c>
      <c r="J52" s="37">
        <v>118.919</v>
      </c>
      <c r="K52" s="37">
        <v>119.51600000000001</v>
      </c>
      <c r="L52" s="37">
        <v>118.387</v>
      </c>
      <c r="M52" s="37">
        <v>120.661</v>
      </c>
      <c r="N52" s="37">
        <v>119.581</v>
      </c>
      <c r="O52" s="37">
        <v>125.65</v>
      </c>
      <c r="P52" s="37">
        <v>121.63500000000001</v>
      </c>
      <c r="Q52" s="37">
        <v>118.4603</v>
      </c>
      <c r="S52" s="4">
        <f t="shared" si="8"/>
        <v>86.136447047596519</v>
      </c>
      <c r="T52" s="4">
        <f t="shared" si="9"/>
        <v>96.820318481994036</v>
      </c>
      <c r="U52" s="4">
        <f t="shared" si="10"/>
        <v>102.41366646230139</v>
      </c>
      <c r="V52" s="4">
        <f t="shared" si="11"/>
        <v>106.1320572226856</v>
      </c>
      <c r="W52" s="4">
        <f t="shared" si="12"/>
        <v>111.97508426512</v>
      </c>
      <c r="X52" s="4">
        <f t="shared" si="13"/>
        <v>118.33928260145748</v>
      </c>
      <c r="Y52" s="4">
        <f t="shared" si="14"/>
        <v>119.53149084671766</v>
      </c>
      <c r="Z52" s="4">
        <f t="shared" si="15"/>
        <v>119.46254798982976</v>
      </c>
      <c r="AA52" s="4">
        <f t="shared" si="16"/>
        <v>120.90377496288168</v>
      </c>
      <c r="AB52" s="4">
        <f t="shared" si="17"/>
        <v>120.27281562109413</v>
      </c>
      <c r="AC52" s="4">
        <f t="shared" si="18"/>
        <v>121.97405886789504</v>
      </c>
      <c r="AD52" s="4">
        <f t="shared" si="19"/>
        <v>120.72052178991284</v>
      </c>
      <c r="AE52" s="4">
        <f t="shared" si="20"/>
        <v>129.1847202751234</v>
      </c>
      <c r="AF52" s="4">
        <f t="shared" si="21"/>
        <v>122.37189615436023</v>
      </c>
      <c r="AG52" s="4">
        <f t="shared" si="22"/>
        <v>119.94051971443487</v>
      </c>
      <c r="AI52" s="4">
        <f t="shared" si="23"/>
        <v>-0.1974470475965262</v>
      </c>
      <c r="AJ52" s="4">
        <f t="shared" si="24"/>
        <v>-1.476318481994042</v>
      </c>
      <c r="AK52" s="4">
        <f t="shared" si="25"/>
        <v>-1.7576664623013869</v>
      </c>
      <c r="AL52" s="4">
        <f t="shared" si="26"/>
        <v>-0.42205722268560919</v>
      </c>
      <c r="AM52" s="4">
        <f t="shared" si="27"/>
        <v>-1.249084265120004</v>
      </c>
      <c r="AN52" s="4">
        <f t="shared" si="28"/>
        <v>-1.7422826014574895</v>
      </c>
      <c r="AO52" s="4">
        <f t="shared" si="29"/>
        <v>-1.4664908467176616</v>
      </c>
      <c r="AP52" s="4">
        <f t="shared" si="30"/>
        <v>-0.54354798982976149</v>
      </c>
      <c r="AQ52" s="4">
        <f t="shared" si="31"/>
        <v>-1.3877749628816787</v>
      </c>
      <c r="AR52" s="4">
        <f t="shared" si="32"/>
        <v>-1.8858156210941246</v>
      </c>
      <c r="AS52" s="4">
        <f t="shared" si="33"/>
        <v>-1.3130588678950375</v>
      </c>
      <c r="AT52" s="4">
        <f t="shared" si="34"/>
        <v>-1.139521789912834</v>
      </c>
      <c r="AU52" s="4">
        <f t="shared" si="35"/>
        <v>-3.5347202751233908</v>
      </c>
      <c r="AV52" s="4">
        <f t="shared" si="146"/>
        <v>-0.73689615436022393</v>
      </c>
      <c r="AW52" s="4">
        <f t="shared" si="146"/>
        <v>-1.4802197144348668</v>
      </c>
      <c r="AY52" s="2">
        <f t="shared" si="96"/>
        <v>85.905903593286126</v>
      </c>
      <c r="AZ52" s="2">
        <f t="shared" si="147"/>
        <v>96.817211695918118</v>
      </c>
      <c r="BA52" s="2">
        <f t="shared" si="148"/>
        <v>102.41019146716864</v>
      </c>
      <c r="BB52" s="2">
        <f t="shared" si="149"/>
        <v>106.12477184657213</v>
      </c>
      <c r="BC52" s="2">
        <f t="shared" si="150"/>
        <v>111.97134960077953</v>
      </c>
      <c r="BD52" s="2">
        <f t="shared" si="151"/>
        <v>118.33744525410464</v>
      </c>
      <c r="BE52" s="2">
        <f t="shared" si="152"/>
        <v>119.53039430083867</v>
      </c>
      <c r="BF52" s="2">
        <f t="shared" si="153"/>
        <v>119.4608075038693</v>
      </c>
      <c r="BG52" s="2">
        <f t="shared" si="154"/>
        <v>120.90306494536824</v>
      </c>
      <c r="BH52" s="2">
        <f t="shared" si="155"/>
        <v>120.27251789317951</v>
      </c>
      <c r="BI52" s="2">
        <f t="shared" si="156"/>
        <v>121.97347051738015</v>
      </c>
      <c r="BJ52" s="2">
        <f t="shared" si="157"/>
        <v>120.71761814361734</v>
      </c>
      <c r="BK52" s="2">
        <f t="shared" si="158"/>
        <v>129.18315124345182</v>
      </c>
      <c r="BL52" s="2">
        <f t="shared" si="159"/>
        <v>122.36661264444132</v>
      </c>
      <c r="BM52" s="2">
        <f t="shared" si="160"/>
        <v>119.94005043844166</v>
      </c>
      <c r="BO52" s="2">
        <f t="shared" si="38"/>
        <v>85.938999999999993</v>
      </c>
      <c r="BP52" s="2">
        <f t="shared" si="39"/>
        <v>95.343999999999994</v>
      </c>
      <c r="BQ52" s="2">
        <f t="shared" si="40"/>
        <v>100.65600000000001</v>
      </c>
      <c r="BR52" s="2">
        <f t="shared" si="41"/>
        <v>105.71</v>
      </c>
      <c r="BS52" s="2">
        <f t="shared" si="42"/>
        <v>110.726</v>
      </c>
      <c r="BT52" s="2">
        <f t="shared" si="43"/>
        <v>116.59699999999999</v>
      </c>
      <c r="BU52" s="2">
        <f t="shared" si="44"/>
        <v>118.065</v>
      </c>
      <c r="BV52" s="2">
        <f t="shared" si="45"/>
        <v>118.919</v>
      </c>
      <c r="BW52" s="2">
        <f t="shared" si="46"/>
        <v>119.51600000000001</v>
      </c>
      <c r="BX52" s="2">
        <f t="shared" si="47"/>
        <v>118.387</v>
      </c>
      <c r="BY52" s="2">
        <f t="shared" si="48"/>
        <v>120.661</v>
      </c>
      <c r="BZ52" s="2">
        <f t="shared" si="49"/>
        <v>119.581</v>
      </c>
      <c r="CA52" s="2">
        <f t="shared" si="50"/>
        <v>125.65</v>
      </c>
      <c r="CB52" s="2">
        <f t="shared" si="51"/>
        <v>121.63500000000001</v>
      </c>
      <c r="CC52" s="2">
        <f t="shared" si="52"/>
        <v>118.4603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86.502264817449003</v>
      </c>
      <c r="DL52" s="2">
        <f t="shared" si="161"/>
        <v>96.636595892479647</v>
      </c>
      <c r="DM52" s="2">
        <f t="shared" si="161"/>
        <v>102.62653548776804</v>
      </c>
      <c r="DN52" s="2">
        <f t="shared" si="161"/>
        <v>106.66265094670879</v>
      </c>
      <c r="DO52" s="2">
        <f t="shared" si="161"/>
        <v>112.19247780126852</v>
      </c>
      <c r="DP52" s="2">
        <f t="shared" si="161"/>
        <v>117.95473029296285</v>
      </c>
      <c r="DQ52" s="2">
        <f t="shared" si="161"/>
        <v>119.82279260042283</v>
      </c>
      <c r="DR52" s="2">
        <f t="shared" si="161"/>
        <v>119.83482149400984</v>
      </c>
      <c r="DS52" s="2">
        <f t="shared" si="161"/>
        <v>120.85423042433084</v>
      </c>
      <c r="DT52" s="2">
        <f t="shared" si="161"/>
        <v>120.22555261324042</v>
      </c>
      <c r="DU52" s="2">
        <f t="shared" si="161"/>
        <v>121.89831742675931</v>
      </c>
      <c r="DV52" s="2">
        <f t="shared" si="161"/>
        <v>121.03739534883722</v>
      </c>
      <c r="DW52" s="2">
        <f t="shared" si="161"/>
        <v>127.70821715493808</v>
      </c>
      <c r="DX52" s="2">
        <f t="shared" si="161"/>
        <v>122.5755351538233</v>
      </c>
      <c r="DY52" s="2">
        <f t="shared" si="161"/>
        <v>119.94460782241011</v>
      </c>
      <c r="EA52" s="2">
        <f t="shared" si="71"/>
        <v>84.082236411627065</v>
      </c>
      <c r="EB52" s="2">
        <f t="shared" si="72"/>
        <v>97.82381430752551</v>
      </c>
      <c r="EC52" s="2">
        <f t="shared" si="73"/>
        <v>101.222504978066</v>
      </c>
      <c r="ED52" s="2">
        <f t="shared" si="74"/>
        <v>103.49197888289713</v>
      </c>
      <c r="EE52" s="2">
        <f t="shared" si="75"/>
        <v>110.81132889312738</v>
      </c>
      <c r="EF52" s="2">
        <f t="shared" si="76"/>
        <v>120.405635194119</v>
      </c>
      <c r="EG52" s="2">
        <f t="shared" si="77"/>
        <v>117.81708918558078</v>
      </c>
      <c r="EH52" s="2">
        <f t="shared" si="78"/>
        <v>117.35654982507617</v>
      </c>
      <c r="EI52" s="2">
        <f t="shared" si="79"/>
        <v>121.19036385944945</v>
      </c>
      <c r="EJ52" s="2">
        <f t="shared" si="80"/>
        <v>120.57068312372371</v>
      </c>
      <c r="EK52" s="2">
        <f t="shared" si="81"/>
        <v>122.4377141778771</v>
      </c>
      <c r="EL52" s="2">
        <f t="shared" si="82"/>
        <v>118.986066472655</v>
      </c>
      <c r="EM52" s="2">
        <f t="shared" si="83"/>
        <v>137.37979023864222</v>
      </c>
      <c r="EN52" s="2">
        <f t="shared" si="84"/>
        <v>121.3276111787094</v>
      </c>
      <c r="EO52" s="2">
        <f t="shared" si="85"/>
        <v>119.91257451034483</v>
      </c>
      <c r="EQ52" s="2">
        <f t="shared" si="86"/>
        <v>82.096628789676501</v>
      </c>
      <c r="ER52" s="2">
        <f t="shared" si="162"/>
        <v>95.393019897384661</v>
      </c>
      <c r="ES52" s="2">
        <f t="shared" si="162"/>
        <v>99.770711185034827</v>
      </c>
      <c r="ET52" s="2">
        <f t="shared" si="162"/>
        <v>102.95460902616466</v>
      </c>
      <c r="EU52" s="2">
        <f t="shared" si="162"/>
        <v>109.95000012886746</v>
      </c>
      <c r="EV52" s="2">
        <f t="shared" si="162"/>
        <v>117.56515287537076</v>
      </c>
      <c r="EW52" s="2">
        <f t="shared" si="162"/>
        <v>117.4715045609633</v>
      </c>
      <c r="EX52" s="2">
        <f t="shared" si="162"/>
        <v>117.53646770616457</v>
      </c>
      <c r="EY52" s="2">
        <f t="shared" si="162"/>
        <v>121.09888845371017</v>
      </c>
      <c r="EZ52" s="2">
        <f t="shared" si="162"/>
        <v>119.99189312371171</v>
      </c>
      <c r="FA52" s="2">
        <f t="shared" si="162"/>
        <v>121.42400925572447</v>
      </c>
      <c r="FB52" s="2">
        <f t="shared" si="162"/>
        <v>118.27711205645841</v>
      </c>
      <c r="FC52" s="2">
        <f t="shared" si="162"/>
        <v>131.38703909912124</v>
      </c>
      <c r="FD52" s="2">
        <f t="shared" si="162"/>
        <v>121.6224215021652</v>
      </c>
      <c r="FE52" s="2">
        <f t="shared" si="162"/>
        <v>123.78192497339127</v>
      </c>
      <c r="FG52" s="2">
        <f t="shared" si="88"/>
        <v>0.24642332616440357</v>
      </c>
      <c r="FH52" s="2">
        <f t="shared" si="163"/>
        <v>0.15214494552028399</v>
      </c>
      <c r="FI52" s="2">
        <f t="shared" si="163"/>
        <v>0.15408217444058142</v>
      </c>
      <c r="FJ52" s="2">
        <f t="shared" si="163"/>
        <v>0.16964086618631818</v>
      </c>
      <c r="FK52" s="2">
        <f t="shared" si="163"/>
        <v>0.16010086764714779</v>
      </c>
      <c r="FL52" s="2">
        <f t="shared" si="163"/>
        <v>0.15615958110097675</v>
      </c>
      <c r="FM52" s="2">
        <f t="shared" si="163"/>
        <v>0.14578236685357096</v>
      </c>
      <c r="FN52" s="2">
        <f t="shared" si="163"/>
        <v>0.15091774174640199</v>
      </c>
      <c r="FO52" s="2">
        <f t="shared" si="163"/>
        <v>0.14528553545050152</v>
      </c>
      <c r="FP52" s="2">
        <f t="shared" si="163"/>
        <v>0.13609333173783605</v>
      </c>
      <c r="FQ52" s="2">
        <f t="shared" si="163"/>
        <v>0.13933809757420829</v>
      </c>
      <c r="FR52" s="2">
        <f t="shared" si="163"/>
        <v>0.1558860171551717</v>
      </c>
      <c r="FS52" s="2">
        <f t="shared" si="163"/>
        <v>0.15250489996622654</v>
      </c>
      <c r="FT52" s="2">
        <f t="shared" si="163"/>
        <v>0.16741679319758415</v>
      </c>
      <c r="FU52" s="2">
        <f t="shared" si="163"/>
        <v>0.14260934028087247</v>
      </c>
      <c r="FW52" s="2">
        <f t="shared" si="112"/>
        <v>4.9229202078977694E-6</v>
      </c>
      <c r="FX52" s="2">
        <f t="shared" si="164"/>
        <v>5.5445410342071068E-6</v>
      </c>
      <c r="FY52" s="2">
        <f t="shared" si="165"/>
        <v>5.4736999409754321E-6</v>
      </c>
      <c r="FZ52" s="2">
        <f t="shared" si="166"/>
        <v>6.5966463108144977E-6</v>
      </c>
      <c r="GA52" s="2">
        <f t="shared" si="167"/>
        <v>5.8769030962445831E-6</v>
      </c>
      <c r="GB52" s="2">
        <f t="shared" si="168"/>
        <v>6.0980985418790709E-6</v>
      </c>
      <c r="GC52" s="2">
        <f t="shared" si="169"/>
        <v>6.1014352815360627E-6</v>
      </c>
      <c r="GD52" s="2">
        <f t="shared" si="170"/>
        <v>6.5228037834493073E-6</v>
      </c>
      <c r="GE52" s="2">
        <f t="shared" si="171"/>
        <v>8.80090797164054E-6</v>
      </c>
      <c r="GF52" s="2">
        <f t="shared" si="172"/>
        <v>8.0877640745020913E-6</v>
      </c>
      <c r="GG52" s="2">
        <f t="shared" si="173"/>
        <v>5.3531530802548704E-6</v>
      </c>
      <c r="GH52" s="2">
        <f t="shared" si="174"/>
        <v>5.2427015677310192E-6</v>
      </c>
      <c r="GI52" s="2">
        <f t="shared" si="175"/>
        <v>4.7052066700356585E-6</v>
      </c>
      <c r="GJ52" s="2">
        <f t="shared" si="176"/>
        <v>3.1229774275918926E-6</v>
      </c>
      <c r="GK52" s="2">
        <f t="shared" si="177"/>
        <v>2.8081023646463187E-6</v>
      </c>
      <c r="GM52" s="86">
        <f t="shared" si="113"/>
        <v>3.2077905486399376E-4</v>
      </c>
      <c r="GN52" s="86">
        <f t="shared" si="178"/>
        <v>3.003889160985911E-6</v>
      </c>
      <c r="GO52" s="86">
        <f t="shared" si="179"/>
        <v>3.4132610808198862E-6</v>
      </c>
      <c r="GP52" s="86">
        <f t="shared" si="180"/>
        <v>7.809687877069266E-6</v>
      </c>
      <c r="GQ52" s="86">
        <f t="shared" si="181"/>
        <v>4.0065014099570583E-6</v>
      </c>
      <c r="GR52" s="86">
        <f t="shared" si="182"/>
        <v>1.9427576201063957E-6</v>
      </c>
      <c r="GS52" s="86">
        <f t="shared" si="183"/>
        <v>1.1630432147551491E-6</v>
      </c>
      <c r="GT52" s="86">
        <f t="shared" si="184"/>
        <v>1.8852474848552528E-6</v>
      </c>
      <c r="GU52" s="86">
        <f t="shared" si="185"/>
        <v>7.4486772372019016E-7</v>
      </c>
      <c r="GV52" s="86">
        <f t="shared" si="186"/>
        <v>2.9983123991546876E-7</v>
      </c>
      <c r="GW52" s="86">
        <f t="shared" si="187"/>
        <v>6.2227854391840452E-7</v>
      </c>
      <c r="GX52" s="86">
        <f t="shared" si="188"/>
        <v>3.4091271314171086E-6</v>
      </c>
      <c r="GY52" s="86">
        <f t="shared" si="189"/>
        <v>1.8186473856450894E-6</v>
      </c>
      <c r="GZ52" s="86">
        <f t="shared" si="190"/>
        <v>7.047305388055268E-6</v>
      </c>
      <c r="HA52" s="86">
        <f t="shared" si="191"/>
        <v>7.0764667071216635E-7</v>
      </c>
      <c r="HC52" s="86">
        <f t="shared" si="145"/>
        <v>1.8675434819255172E-13</v>
      </c>
      <c r="HD52" s="86">
        <f t="shared" si="192"/>
        <v>9.5847694993715824E-19</v>
      </c>
      <c r="HE52" s="86">
        <f t="shared" si="193"/>
        <v>9.4388629337348041E-19</v>
      </c>
      <c r="HF52" s="86">
        <f t="shared" si="194"/>
        <v>9.3195759948923632E-18</v>
      </c>
      <c r="HG52" s="86">
        <f t="shared" si="195"/>
        <v>7.3070352731293452E-19</v>
      </c>
      <c r="HH52" s="86">
        <f t="shared" si="196"/>
        <v>1.5393974834635721E-17</v>
      </c>
      <c r="HI52" s="86">
        <f t="shared" si="197"/>
        <v>5.4290251379154663E-19</v>
      </c>
      <c r="HJ52" s="86">
        <f t="shared" si="198"/>
        <v>2.1824752616630945E-21</v>
      </c>
      <c r="HK52" s="86">
        <f t="shared" si="199"/>
        <v>1.087207221677963E-19</v>
      </c>
      <c r="HL52" s="86">
        <f t="shared" si="200"/>
        <v>7.7538902070223561E-20</v>
      </c>
      <c r="HM52" s="86">
        <f t="shared" si="201"/>
        <v>5.8538341714595506E-20</v>
      </c>
      <c r="HN52" s="86">
        <f t="shared" si="202"/>
        <v>7.7003565016763698E-20</v>
      </c>
      <c r="HO52" s="86">
        <f t="shared" si="203"/>
        <v>8.5231112951675775E-17</v>
      </c>
      <c r="HP52" s="86">
        <f t="shared" si="204"/>
        <v>9.5093267945453602E-18</v>
      </c>
      <c r="HQ52" s="86">
        <f t="shared" si="205"/>
        <v>3.8930738218190845E-22</v>
      </c>
      <c r="HS52" s="86">
        <f t="shared" si="114"/>
        <v>2.177920521810362E-64</v>
      </c>
      <c r="HT52" s="86">
        <f t="shared" si="206"/>
        <v>4.9311220525900945E-89</v>
      </c>
      <c r="HU52" s="86">
        <f t="shared" si="207"/>
        <v>8.6672676885214009E-89</v>
      </c>
      <c r="HV52" s="86">
        <f t="shared" si="208"/>
        <v>6.6682641930397663E-85</v>
      </c>
      <c r="HW52" s="86">
        <f t="shared" si="209"/>
        <v>3.9929722130989384E-92</v>
      </c>
      <c r="HX52" s="86">
        <f t="shared" si="210"/>
        <v>2.401134310755835E-86</v>
      </c>
      <c r="HY52" s="86">
        <f t="shared" si="211"/>
        <v>8.6950545404994142E-93</v>
      </c>
      <c r="HZ52" s="86">
        <f t="shared" si="212"/>
        <v>6.9113856787120558E-105</v>
      </c>
      <c r="IA52" s="86">
        <f t="shared" si="213"/>
        <v>3.1664387133016762E-95</v>
      </c>
      <c r="IB52" s="86">
        <f t="shared" si="214"/>
        <v>4.2836523554062256E-96</v>
      </c>
      <c r="IC52" s="86">
        <f t="shared" si="215"/>
        <v>1.7862959270395508E-97</v>
      </c>
      <c r="ID52" s="86">
        <f t="shared" si="216"/>
        <v>9.1454284808544027E-98</v>
      </c>
      <c r="IE52" s="86">
        <f t="shared" si="217"/>
        <v>2.1293790722439176E-81</v>
      </c>
      <c r="IF52" s="86">
        <f t="shared" si="218"/>
        <v>1.155578690588802E-44</v>
      </c>
      <c r="IG52" s="86">
        <f t="shared" si="219"/>
        <v>1.9617697564225707E-30</v>
      </c>
      <c r="II52" s="86">
        <f t="shared" si="115"/>
        <v>7.6990834604269736E-207</v>
      </c>
      <c r="IJ52" s="86">
        <f t="shared" si="116"/>
        <v>1.6994793491521146E-283</v>
      </c>
      <c r="IK52" s="86">
        <f t="shared" si="117"/>
        <v>3.9848512569621868E-284</v>
      </c>
      <c r="IL52" s="86">
        <f t="shared" si="118"/>
        <v>9.4967028466554905E-271</v>
      </c>
      <c r="IM52" s="86">
        <f t="shared" si="119"/>
        <v>5.5790733724040091E-296</v>
      </c>
      <c r="IN52" s="86">
        <f t="shared" si="120"/>
        <v>3.6171511300246958E-276</v>
      </c>
      <c r="IO52" s="86">
        <f t="shared" si="121"/>
        <v>1.8098452853678464E-296</v>
      </c>
      <c r="IP52" s="86">
        <f t="shared" si="122"/>
        <v>0</v>
      </c>
      <c r="IQ52" s="86">
        <f t="shared" si="123"/>
        <v>1.6841656303353214E-302</v>
      </c>
      <c r="IR52" s="86">
        <f t="shared" si="124"/>
        <v>2.0695874559890762E-306</v>
      </c>
      <c r="IS52" s="86">
        <f t="shared" si="125"/>
        <v>0</v>
      </c>
      <c r="IT52" s="86">
        <f t="shared" si="126"/>
        <v>0</v>
      </c>
      <c r="IU52" s="86">
        <f t="shared" si="127"/>
        <v>5.5373585964521702E-262</v>
      </c>
      <c r="IV52" s="86">
        <f t="shared" si="128"/>
        <v>8.0625286774698071E-114</v>
      </c>
      <c r="IW52" s="86">
        <f t="shared" si="129"/>
        <v>8.9439037157256495E-81</v>
      </c>
      <c r="IY52" s="86">
        <f t="shared" si="130"/>
        <v>3.2077905505074813E-4</v>
      </c>
      <c r="IZ52" s="86">
        <f t="shared" si="131"/>
        <v>3.0038891609868694E-6</v>
      </c>
      <c r="JA52" s="86">
        <f t="shared" si="132"/>
        <v>3.4132610808208303E-6</v>
      </c>
      <c r="JB52" s="86">
        <f t="shared" si="133"/>
        <v>7.8096878770785851E-6</v>
      </c>
      <c r="JC52" s="86">
        <f t="shared" si="134"/>
        <v>4.0065014099577893E-6</v>
      </c>
      <c r="JD52" s="86">
        <f t="shared" si="135"/>
        <v>1.9427576201217896E-6</v>
      </c>
      <c r="JE52" s="86">
        <f t="shared" si="136"/>
        <v>1.1630432147556921E-6</v>
      </c>
      <c r="JF52" s="86">
        <f t="shared" si="137"/>
        <v>1.8852474848552549E-6</v>
      </c>
      <c r="JG52" s="86">
        <f t="shared" si="138"/>
        <v>7.448677237202989E-7</v>
      </c>
      <c r="JH52" s="86">
        <f t="shared" si="139"/>
        <v>2.9983123991554632E-7</v>
      </c>
      <c r="JI52" s="86">
        <f t="shared" si="140"/>
        <v>6.2227854391846307E-7</v>
      </c>
      <c r="JJ52" s="86">
        <f t="shared" si="141"/>
        <v>3.4091271314171857E-6</v>
      </c>
      <c r="JK52" s="86">
        <f t="shared" si="142"/>
        <v>1.8186473857303206E-6</v>
      </c>
      <c r="JL52" s="86">
        <f t="shared" si="143"/>
        <v>7.0473053880647776E-6</v>
      </c>
      <c r="JM52" s="86">
        <f t="shared" si="144"/>
        <v>7.0764667071216678E-7</v>
      </c>
    </row>
    <row r="53" spans="2:273" x14ac:dyDescent="0.25">
      <c r="B53" s="2">
        <v>26</v>
      </c>
      <c r="C53" s="37">
        <v>84.712000000000003</v>
      </c>
      <c r="D53" s="37">
        <v>94.131</v>
      </c>
      <c r="E53" s="37">
        <v>102.639</v>
      </c>
      <c r="F53" s="37">
        <v>105.629</v>
      </c>
      <c r="G53" s="37">
        <v>110.51600000000001</v>
      </c>
      <c r="H53" s="37">
        <v>116.581</v>
      </c>
      <c r="I53" s="37">
        <v>118.565</v>
      </c>
      <c r="J53" s="37">
        <v>118.48399999999999</v>
      </c>
      <c r="K53" s="37">
        <v>119.694</v>
      </c>
      <c r="L53" s="37">
        <v>118.919</v>
      </c>
      <c r="M53" s="37">
        <v>120.661</v>
      </c>
      <c r="N53" s="37">
        <v>119.274</v>
      </c>
      <c r="O53" s="37">
        <v>125.85</v>
      </c>
      <c r="P53" s="37">
        <v>121.77800000000001</v>
      </c>
      <c r="Q53" s="37">
        <v>118.69840000000001</v>
      </c>
      <c r="S53" s="4">
        <f t="shared" si="8"/>
        <v>86.353110803939941</v>
      </c>
      <c r="T53" s="4">
        <f t="shared" si="9"/>
        <v>96.974909034154678</v>
      </c>
      <c r="U53" s="4">
        <f t="shared" si="10"/>
        <v>102.52836275190563</v>
      </c>
      <c r="V53" s="4">
        <f t="shared" si="11"/>
        <v>106.186994913771</v>
      </c>
      <c r="W53" s="4">
        <f t="shared" si="12"/>
        <v>112.07538551738732</v>
      </c>
      <c r="X53" s="4">
        <f t="shared" si="13"/>
        <v>118.48046777214942</v>
      </c>
      <c r="Y53" s="4">
        <f t="shared" si="14"/>
        <v>119.60330496992385</v>
      </c>
      <c r="Z53" s="4">
        <f t="shared" si="15"/>
        <v>119.53765735581548</v>
      </c>
      <c r="AA53" s="4">
        <f t="shared" si="16"/>
        <v>121.03722255345831</v>
      </c>
      <c r="AB53" s="4">
        <f t="shared" si="17"/>
        <v>120.42940432598758</v>
      </c>
      <c r="AC53" s="4">
        <f t="shared" si="18"/>
        <v>122.11237263113578</v>
      </c>
      <c r="AD53" s="4">
        <f t="shared" si="19"/>
        <v>120.83012809094822</v>
      </c>
      <c r="AE53" s="4">
        <f t="shared" si="20"/>
        <v>129.47299311631852</v>
      </c>
      <c r="AF53" s="4">
        <f t="shared" si="21"/>
        <v>122.47120126180296</v>
      </c>
      <c r="AG53" s="4">
        <f t="shared" si="22"/>
        <v>120.00897664670833</v>
      </c>
      <c r="AI53" s="4">
        <f t="shared" si="23"/>
        <v>-1.641110803939938</v>
      </c>
      <c r="AJ53" s="4">
        <f t="shared" si="24"/>
        <v>-2.8439090341546773</v>
      </c>
      <c r="AK53" s="4">
        <f t="shared" si="25"/>
        <v>0.11063724809436337</v>
      </c>
      <c r="AL53" s="4">
        <f t="shared" si="26"/>
        <v>-0.55799491377099741</v>
      </c>
      <c r="AM53" s="4">
        <f t="shared" si="27"/>
        <v>-1.5593855173873123</v>
      </c>
      <c r="AN53" s="4">
        <f t="shared" si="28"/>
        <v>-1.8994677721494213</v>
      </c>
      <c r="AO53" s="4">
        <f t="shared" si="29"/>
        <v>-1.0383049699238569</v>
      </c>
      <c r="AP53" s="4">
        <f t="shared" si="30"/>
        <v>-1.0536573558154885</v>
      </c>
      <c r="AQ53" s="4">
        <f t="shared" si="31"/>
        <v>-1.343222553458304</v>
      </c>
      <c r="AR53" s="4">
        <f t="shared" si="32"/>
        <v>-1.5104043259875795</v>
      </c>
      <c r="AS53" s="4">
        <f t="shared" si="33"/>
        <v>-1.4513726311357829</v>
      </c>
      <c r="AT53" s="4">
        <f t="shared" si="34"/>
        <v>-1.5561280909482207</v>
      </c>
      <c r="AU53" s="4">
        <f t="shared" si="35"/>
        <v>-3.6229931163185256</v>
      </c>
      <c r="AV53" s="4">
        <f t="shared" si="146"/>
        <v>-0.6932012618029546</v>
      </c>
      <c r="AW53" s="4">
        <f t="shared" si="146"/>
        <v>-1.3105766467083271</v>
      </c>
      <c r="AY53" s="2">
        <f t="shared" si="96"/>
        <v>86.035178624123049</v>
      </c>
      <c r="AZ53" s="2">
        <f t="shared" si="147"/>
        <v>96.969595025750181</v>
      </c>
      <c r="BA53" s="2">
        <f t="shared" si="148"/>
        <v>102.52244788997534</v>
      </c>
      <c r="BB53" s="2">
        <f t="shared" si="149"/>
        <v>106.17493184231481</v>
      </c>
      <c r="BC53" s="2">
        <f t="shared" si="150"/>
        <v>112.0690149589817</v>
      </c>
      <c r="BD53" s="2">
        <f t="shared" si="151"/>
        <v>118.47718812452541</v>
      </c>
      <c r="BE53" s="2">
        <f t="shared" si="152"/>
        <v>119.60132562326619</v>
      </c>
      <c r="BF53" s="2">
        <f t="shared" si="153"/>
        <v>119.53458497468058</v>
      </c>
      <c r="BG53" s="2">
        <f t="shared" si="154"/>
        <v>121.03590010506966</v>
      </c>
      <c r="BH53" s="2">
        <f t="shared" si="155"/>
        <v>120.42882750848057</v>
      </c>
      <c r="BI53" s="2">
        <f t="shared" si="156"/>
        <v>122.11128066370478</v>
      </c>
      <c r="BJ53" s="2">
        <f t="shared" si="157"/>
        <v>120.82516407485578</v>
      </c>
      <c r="BK53" s="2">
        <f t="shared" si="158"/>
        <v>129.47020470469002</v>
      </c>
      <c r="BL53" s="2">
        <f t="shared" si="159"/>
        <v>122.4624260143152</v>
      </c>
      <c r="BM53" s="2">
        <f t="shared" si="160"/>
        <v>120.00810582627734</v>
      </c>
      <c r="BO53" s="2">
        <f t="shared" si="38"/>
        <v>84.712000000000003</v>
      </c>
      <c r="BP53" s="2">
        <f t="shared" si="39"/>
        <v>94.131</v>
      </c>
      <c r="BQ53" s="2">
        <f t="shared" si="40"/>
        <v>102.639</v>
      </c>
      <c r="BR53" s="2">
        <f t="shared" si="41"/>
        <v>105.629</v>
      </c>
      <c r="BS53" s="2">
        <f t="shared" si="42"/>
        <v>110.51600000000001</v>
      </c>
      <c r="BT53" s="2">
        <f t="shared" si="43"/>
        <v>116.581</v>
      </c>
      <c r="BU53" s="2">
        <f t="shared" si="44"/>
        <v>118.565</v>
      </c>
      <c r="BV53" s="2">
        <f t="shared" si="45"/>
        <v>118.48399999999999</v>
      </c>
      <c r="BW53" s="2">
        <f t="shared" si="46"/>
        <v>119.694</v>
      </c>
      <c r="BX53" s="2">
        <f t="shared" si="47"/>
        <v>118.919</v>
      </c>
      <c r="BY53" s="2">
        <f t="shared" si="48"/>
        <v>120.661</v>
      </c>
      <c r="BZ53" s="2">
        <f t="shared" si="49"/>
        <v>119.274</v>
      </c>
      <c r="CA53" s="2">
        <f t="shared" si="50"/>
        <v>125.85</v>
      </c>
      <c r="CB53" s="2">
        <f t="shared" si="51"/>
        <v>121.77800000000001</v>
      </c>
      <c r="CC53" s="2">
        <f t="shared" si="52"/>
        <v>118.69840000000001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86.784970602181104</v>
      </c>
      <c r="DL53" s="2">
        <f t="shared" si="161"/>
        <v>96.833297191180947</v>
      </c>
      <c r="DM53" s="2">
        <f t="shared" si="161"/>
        <v>102.80643098761703</v>
      </c>
      <c r="DN53" s="2">
        <f t="shared" si="161"/>
        <v>106.79591729465466</v>
      </c>
      <c r="DO53" s="2">
        <f t="shared" si="161"/>
        <v>112.35230655391123</v>
      </c>
      <c r="DP53" s="2">
        <f t="shared" si="161"/>
        <v>118.11416868015705</v>
      </c>
      <c r="DQ53" s="2">
        <f t="shared" si="161"/>
        <v>119.95377230443974</v>
      </c>
      <c r="DR53" s="2">
        <f t="shared" si="161"/>
        <v>119.97521205073994</v>
      </c>
      <c r="DS53" s="2">
        <f t="shared" si="161"/>
        <v>121.02647497501555</v>
      </c>
      <c r="DT53" s="2">
        <f t="shared" si="161"/>
        <v>120.42278815331011</v>
      </c>
      <c r="DU53" s="2">
        <f t="shared" si="161"/>
        <v>122.07403427967382</v>
      </c>
      <c r="DV53" s="2">
        <f t="shared" si="161"/>
        <v>121.21646511627908</v>
      </c>
      <c r="DW53" s="2">
        <f t="shared" si="161"/>
        <v>127.95146330413772</v>
      </c>
      <c r="DX53" s="2">
        <f t="shared" si="161"/>
        <v>122.73198211922318</v>
      </c>
      <c r="DY53" s="2">
        <f t="shared" si="161"/>
        <v>120.03688794925999</v>
      </c>
      <c r="EA53" s="2">
        <f t="shared" si="71"/>
        <v>83.944062826470301</v>
      </c>
      <c r="EB53" s="2">
        <f t="shared" si="72"/>
        <v>97.662396433075912</v>
      </c>
      <c r="EC53" s="2">
        <f t="shared" si="73"/>
        <v>101.10060221247379</v>
      </c>
      <c r="ED53" s="2">
        <f t="shared" si="74"/>
        <v>103.40280164799407</v>
      </c>
      <c r="EE53" s="2">
        <f t="shared" si="75"/>
        <v>110.7136477767182</v>
      </c>
      <c r="EF53" s="2">
        <f t="shared" si="76"/>
        <v>120.26634570575301</v>
      </c>
      <c r="EG53" s="2">
        <f t="shared" si="77"/>
        <v>117.71787770360481</v>
      </c>
      <c r="EH53" s="2">
        <f t="shared" si="78"/>
        <v>117.27368084866268</v>
      </c>
      <c r="EI53" s="2">
        <f t="shared" si="79"/>
        <v>121.08647485596414</v>
      </c>
      <c r="EJ53" s="2">
        <f t="shared" si="80"/>
        <v>120.46382590725557</v>
      </c>
      <c r="EK53" s="2">
        <f t="shared" si="81"/>
        <v>122.32113965757178</v>
      </c>
      <c r="EL53" s="2">
        <f t="shared" si="82"/>
        <v>118.89275281257763</v>
      </c>
      <c r="EM53" s="2">
        <f t="shared" si="83"/>
        <v>137.16766921093347</v>
      </c>
      <c r="EN53" s="2">
        <f t="shared" si="84"/>
        <v>121.23983906280087</v>
      </c>
      <c r="EO53" s="2">
        <f t="shared" si="85"/>
        <v>119.85021263724137</v>
      </c>
      <c r="EQ53" s="2">
        <f t="shared" si="86"/>
        <v>81.981029356927365</v>
      </c>
      <c r="ER53" s="2">
        <f t="shared" si="162"/>
        <v>95.258717714999051</v>
      </c>
      <c r="ES53" s="2">
        <f t="shared" si="162"/>
        <v>99.665053011547272</v>
      </c>
      <c r="ET53" s="2">
        <f t="shared" si="162"/>
        <v>102.87163525973199</v>
      </c>
      <c r="EU53" s="2">
        <f t="shared" si="162"/>
        <v>109.86207684214588</v>
      </c>
      <c r="EV53" s="2">
        <f t="shared" si="162"/>
        <v>117.45854172087404</v>
      </c>
      <c r="EW53" s="2">
        <f t="shared" si="162"/>
        <v>117.37610220820251</v>
      </c>
      <c r="EX53" s="2">
        <f t="shared" si="162"/>
        <v>117.4514729066715</v>
      </c>
      <c r="EY53" s="2">
        <f t="shared" si="162"/>
        <v>120.99600062313522</v>
      </c>
      <c r="EZ53" s="2">
        <f t="shared" si="162"/>
        <v>119.89174686548498</v>
      </c>
      <c r="FA53" s="2">
        <f t="shared" si="162"/>
        <v>121.31883754247674</v>
      </c>
      <c r="FB53" s="2">
        <f t="shared" si="162"/>
        <v>118.19187331267116</v>
      </c>
      <c r="FC53" s="2">
        <f t="shared" si="162"/>
        <v>131.24309427521078</v>
      </c>
      <c r="FD53" s="2">
        <f t="shared" si="162"/>
        <v>121.53035394325327</v>
      </c>
      <c r="FE53" s="2">
        <f t="shared" si="162"/>
        <v>123.67026391291623</v>
      </c>
      <c r="FG53" s="2">
        <f t="shared" si="88"/>
        <v>0.2639231685959445</v>
      </c>
      <c r="FH53" s="2">
        <f t="shared" si="163"/>
        <v>0.16441029102687885</v>
      </c>
      <c r="FI53" s="2">
        <f t="shared" si="163"/>
        <v>0.16647302819344681</v>
      </c>
      <c r="FJ53" s="2">
        <f t="shared" si="163"/>
        <v>0.18301221503754758</v>
      </c>
      <c r="FK53" s="2">
        <f t="shared" si="163"/>
        <v>0.17287681330659416</v>
      </c>
      <c r="FL53" s="2">
        <f t="shared" si="163"/>
        <v>0.16868418082265338</v>
      </c>
      <c r="FM53" s="2">
        <f t="shared" si="163"/>
        <v>0.15763014702670766</v>
      </c>
      <c r="FN53" s="2">
        <f t="shared" si="163"/>
        <v>0.16310318655896491</v>
      </c>
      <c r="FO53" s="2">
        <f t="shared" si="163"/>
        <v>0.1571003638846977</v>
      </c>
      <c r="FP53" s="2">
        <f t="shared" si="163"/>
        <v>0.14728945458546058</v>
      </c>
      <c r="FQ53" s="2">
        <f t="shared" si="163"/>
        <v>0.15075457876699355</v>
      </c>
      <c r="FR53" s="2">
        <f t="shared" si="163"/>
        <v>0.16839305442014266</v>
      </c>
      <c r="FS53" s="2">
        <f t="shared" si="163"/>
        <v>0.16479362350486704</v>
      </c>
      <c r="FT53" s="2">
        <f t="shared" si="163"/>
        <v>0.18065097615862313</v>
      </c>
      <c r="FU53" s="2">
        <f t="shared" si="163"/>
        <v>0.15424581158533765</v>
      </c>
      <c r="FW53" s="2">
        <f t="shared" si="112"/>
        <v>5.3978721055691489E-6</v>
      </c>
      <c r="FX53" s="2">
        <f t="shared" si="164"/>
        <v>6.0794650995573186E-6</v>
      </c>
      <c r="FY53" s="2">
        <f t="shared" si="165"/>
        <v>6.0017894680086137E-6</v>
      </c>
      <c r="FZ53" s="2">
        <f t="shared" si="166"/>
        <v>7.2330742441126838E-6</v>
      </c>
      <c r="GA53" s="2">
        <f t="shared" si="167"/>
        <v>6.4438924522365835E-6</v>
      </c>
      <c r="GB53" s="2">
        <f t="shared" si="168"/>
        <v>6.6864281552529518E-6</v>
      </c>
      <c r="GC53" s="2">
        <f t="shared" si="169"/>
        <v>6.6900868132268617E-6</v>
      </c>
      <c r="GD53" s="2">
        <f t="shared" si="170"/>
        <v>7.1521076253914373E-6</v>
      </c>
      <c r="GE53" s="2">
        <f t="shared" si="171"/>
        <v>9.6499955033966598E-6</v>
      </c>
      <c r="GF53" s="2">
        <f t="shared" si="172"/>
        <v>8.8680500435653208E-6</v>
      </c>
      <c r="GG53" s="2">
        <f t="shared" si="173"/>
        <v>5.8696126016810941E-6</v>
      </c>
      <c r="GH53" s="2">
        <f t="shared" si="174"/>
        <v>5.7485050502721758E-6</v>
      </c>
      <c r="GI53" s="2">
        <f t="shared" si="175"/>
        <v>5.1591541800443031E-6</v>
      </c>
      <c r="GJ53" s="2">
        <f t="shared" si="176"/>
        <v>3.4242756246702365E-6</v>
      </c>
      <c r="GK53" s="2">
        <f t="shared" si="177"/>
        <v>3.0790221812021135E-6</v>
      </c>
      <c r="GM53" s="86">
        <f t="shared" si="113"/>
        <v>4.524268478982229E-4</v>
      </c>
      <c r="GN53" s="86">
        <f t="shared" si="178"/>
        <v>5.2590277563898929E-6</v>
      </c>
      <c r="GO53" s="86">
        <f t="shared" si="179"/>
        <v>5.9468220795274742E-6</v>
      </c>
      <c r="GP53" s="86">
        <f t="shared" si="180"/>
        <v>1.3241866261286122E-5</v>
      </c>
      <c r="GQ53" s="86">
        <f t="shared" si="181"/>
        <v>6.998391702360839E-6</v>
      </c>
      <c r="GR53" s="86">
        <f t="shared" si="182"/>
        <v>3.5530620632718023E-6</v>
      </c>
      <c r="GS53" s="86">
        <f t="shared" si="183"/>
        <v>2.1498964138962993E-6</v>
      </c>
      <c r="GT53" s="86">
        <f t="shared" si="184"/>
        <v>3.4079136342810135E-6</v>
      </c>
      <c r="GU53" s="86">
        <f t="shared" si="185"/>
        <v>1.4213830447810355E-6</v>
      </c>
      <c r="GV53" s="86">
        <f t="shared" si="186"/>
        <v>5.9508563317202594E-7</v>
      </c>
      <c r="GW53" s="86">
        <f t="shared" si="187"/>
        <v>1.1827122825669079E-6</v>
      </c>
      <c r="GX53" s="86">
        <f t="shared" si="188"/>
        <v>5.9668055977055226E-6</v>
      </c>
      <c r="GY53" s="86">
        <f t="shared" si="189"/>
        <v>3.310427531698973E-6</v>
      </c>
      <c r="GZ53" s="86">
        <f t="shared" si="190"/>
        <v>1.198499261661554E-5</v>
      </c>
      <c r="HA53" s="86">
        <f t="shared" si="191"/>
        <v>1.3450376770507879E-6</v>
      </c>
      <c r="HC53" s="86">
        <f t="shared" si="145"/>
        <v>4.4502613594917899E-13</v>
      </c>
      <c r="HD53" s="86">
        <f t="shared" si="192"/>
        <v>3.2746072540814787E-18</v>
      </c>
      <c r="HE53" s="86">
        <f t="shared" si="193"/>
        <v>3.2257355305604885E-18</v>
      </c>
      <c r="HF53" s="86">
        <f t="shared" si="194"/>
        <v>3.0423738453707802E-17</v>
      </c>
      <c r="HG53" s="86">
        <f t="shared" si="195"/>
        <v>2.5905724985243207E-18</v>
      </c>
      <c r="HH53" s="86">
        <f t="shared" si="196"/>
        <v>5.0060904487797628E-17</v>
      </c>
      <c r="HI53" s="86">
        <f t="shared" si="197"/>
        <v>1.9433671973266444E-18</v>
      </c>
      <c r="HJ53" s="86">
        <f t="shared" si="198"/>
        <v>9.3820560989591009E-21</v>
      </c>
      <c r="HK53" s="86">
        <f t="shared" si="199"/>
        <v>4.2119037490708818E-19</v>
      </c>
      <c r="HL53" s="86">
        <f t="shared" si="200"/>
        <v>3.0170354223927654E-19</v>
      </c>
      <c r="HM53" s="86">
        <f t="shared" si="201"/>
        <v>2.2524010320022001E-19</v>
      </c>
      <c r="HN53" s="86">
        <f t="shared" si="202"/>
        <v>2.913450620500134E-19</v>
      </c>
      <c r="HO53" s="86">
        <f t="shared" si="203"/>
        <v>2.5567494393335254E-16</v>
      </c>
      <c r="HP53" s="86">
        <f t="shared" si="204"/>
        <v>3.0703158899316661E-17</v>
      </c>
      <c r="HQ53" s="86">
        <f t="shared" si="205"/>
        <v>1.7263625929165896E-21</v>
      </c>
      <c r="HS53" s="86">
        <f t="shared" si="114"/>
        <v>3.5148456267696342E-63</v>
      </c>
      <c r="HT53" s="86">
        <f t="shared" si="206"/>
        <v>2.3974655958341598E-87</v>
      </c>
      <c r="HU53" s="86">
        <f t="shared" si="207"/>
        <v>4.1918982946450658E-87</v>
      </c>
      <c r="HV53" s="86">
        <f t="shared" si="208"/>
        <v>2.85840004984811E-83</v>
      </c>
      <c r="HW53" s="86">
        <f t="shared" si="209"/>
        <v>2.3104286852688448E-90</v>
      </c>
      <c r="HX53" s="86">
        <f t="shared" si="210"/>
        <v>1.0771339528117147E-84</v>
      </c>
      <c r="HY53" s="86">
        <f t="shared" si="211"/>
        <v>5.1890701204683644E-91</v>
      </c>
      <c r="HZ53" s="86">
        <f t="shared" si="212"/>
        <v>7.3928818001837257E-103</v>
      </c>
      <c r="IA53" s="86">
        <f t="shared" si="213"/>
        <v>2.3726682361402168E-93</v>
      </c>
      <c r="IB53" s="86">
        <f t="shared" si="214"/>
        <v>3.2640678677625434E-94</v>
      </c>
      <c r="IC53" s="86">
        <f t="shared" si="215"/>
        <v>1.3360361801011991E-95</v>
      </c>
      <c r="ID53" s="86">
        <f t="shared" si="216"/>
        <v>6.6125577739211425E-96</v>
      </c>
      <c r="IE53" s="86">
        <f t="shared" si="217"/>
        <v>7.183469997585418E-80</v>
      </c>
      <c r="IF53" s="86">
        <f t="shared" si="218"/>
        <v>7.3558637122672344E-44</v>
      </c>
      <c r="IG53" s="86">
        <f t="shared" si="219"/>
        <v>6.6647668022484285E-30</v>
      </c>
      <c r="II53" s="86">
        <f t="shared" si="115"/>
        <v>9.1368184149299255E-204</v>
      </c>
      <c r="IJ53" s="86">
        <f t="shared" si="116"/>
        <v>3.1333641815609639E-279</v>
      </c>
      <c r="IK53" s="86">
        <f t="shared" si="117"/>
        <v>7.4324205319303879E-280</v>
      </c>
      <c r="IL53" s="86">
        <f t="shared" si="118"/>
        <v>1.285966416245284E-266</v>
      </c>
      <c r="IM53" s="86">
        <f t="shared" si="119"/>
        <v>1.6705057602846341E-291</v>
      </c>
      <c r="IN53" s="86">
        <f t="shared" si="120"/>
        <v>5.5697795591321942E-272</v>
      </c>
      <c r="IO53" s="86">
        <f t="shared" si="121"/>
        <v>5.6927005170423375E-292</v>
      </c>
      <c r="IP53" s="86">
        <f t="shared" si="122"/>
        <v>0</v>
      </c>
      <c r="IQ53" s="86">
        <f t="shared" si="123"/>
        <v>9.1209006073908069E-298</v>
      </c>
      <c r="IR53" s="86">
        <f t="shared" si="124"/>
        <v>1.193179962221512E-301</v>
      </c>
      <c r="IS53" s="86">
        <f t="shared" si="125"/>
        <v>0</v>
      </c>
      <c r="IT53" s="86">
        <f t="shared" si="126"/>
        <v>0</v>
      </c>
      <c r="IU53" s="86">
        <f t="shared" si="127"/>
        <v>4.2711973021086789E-258</v>
      </c>
      <c r="IV53" s="86">
        <f t="shared" si="128"/>
        <v>3.3571638179413759E-112</v>
      </c>
      <c r="IW53" s="86">
        <f t="shared" si="129"/>
        <v>1.2140035908120963E-79</v>
      </c>
      <c r="IY53" s="86">
        <f t="shared" si="130"/>
        <v>4.5242684834324902E-4</v>
      </c>
      <c r="IZ53" s="86">
        <f t="shared" si="131"/>
        <v>5.2590277563931676E-6</v>
      </c>
      <c r="JA53" s="86">
        <f t="shared" si="132"/>
        <v>5.9468220795306997E-6</v>
      </c>
      <c r="JB53" s="86">
        <f t="shared" si="133"/>
        <v>1.3241866261316545E-5</v>
      </c>
      <c r="JC53" s="86">
        <f t="shared" si="134"/>
        <v>6.9983917023634292E-6</v>
      </c>
      <c r="JD53" s="86">
        <f t="shared" si="135"/>
        <v>3.5530620633218632E-6</v>
      </c>
      <c r="JE53" s="86">
        <f t="shared" si="136"/>
        <v>2.1498964138982428E-6</v>
      </c>
      <c r="JF53" s="86">
        <f t="shared" si="137"/>
        <v>3.4079136342810228E-6</v>
      </c>
      <c r="JG53" s="86">
        <f t="shared" si="138"/>
        <v>1.4213830447814567E-6</v>
      </c>
      <c r="JH53" s="86">
        <f t="shared" si="139"/>
        <v>5.9508563317232769E-7</v>
      </c>
      <c r="JI53" s="86">
        <f t="shared" si="140"/>
        <v>1.1827122825671332E-6</v>
      </c>
      <c r="JJ53" s="86">
        <f t="shared" si="141"/>
        <v>5.966805597705814E-6</v>
      </c>
      <c r="JK53" s="86">
        <f t="shared" si="142"/>
        <v>3.3104275319546478E-6</v>
      </c>
      <c r="JL53" s="86">
        <f t="shared" si="143"/>
        <v>1.1984992616646243E-5</v>
      </c>
      <c r="JM53" s="86">
        <f t="shared" si="144"/>
        <v>1.3450376770507896E-6</v>
      </c>
    </row>
    <row r="54" spans="2:273" x14ac:dyDescent="0.25">
      <c r="B54" s="2">
        <v>27</v>
      </c>
      <c r="C54" s="37">
        <v>85.697000000000003</v>
      </c>
      <c r="D54" s="37">
        <v>95.77</v>
      </c>
      <c r="E54" s="37">
        <v>101.23</v>
      </c>
      <c r="F54" s="37">
        <v>105.387</v>
      </c>
      <c r="G54" s="37">
        <v>110.839</v>
      </c>
      <c r="H54" s="37">
        <v>116.855</v>
      </c>
      <c r="I54" s="37">
        <v>119.40300000000001</v>
      </c>
      <c r="J54" s="37">
        <v>119</v>
      </c>
      <c r="K54" s="37">
        <v>119.694</v>
      </c>
      <c r="L54" s="37">
        <v>118.806</v>
      </c>
      <c r="M54" s="37">
        <v>120.82299999999999</v>
      </c>
      <c r="N54" s="37">
        <v>120.839</v>
      </c>
      <c r="O54" s="37">
        <v>126.5</v>
      </c>
      <c r="P54" s="37">
        <v>121.524</v>
      </c>
      <c r="Q54" s="37">
        <v>119.2064</v>
      </c>
      <c r="S54" s="4">
        <f t="shared" si="8"/>
        <v>86.582059717491731</v>
      </c>
      <c r="T54" s="4">
        <f t="shared" si="9"/>
        <v>97.122528668533121</v>
      </c>
      <c r="U54" s="4">
        <f t="shared" si="10"/>
        <v>102.63558286082579</v>
      </c>
      <c r="V54" s="4">
        <f t="shared" si="11"/>
        <v>106.23595221402752</v>
      </c>
      <c r="W54" s="4">
        <f t="shared" si="12"/>
        <v>112.16931471638161</v>
      </c>
      <c r="X54" s="4">
        <f t="shared" si="13"/>
        <v>118.61667401127447</v>
      </c>
      <c r="Y54" s="4">
        <f t="shared" si="14"/>
        <v>119.66842033819344</v>
      </c>
      <c r="Z54" s="4">
        <f t="shared" si="15"/>
        <v>119.60598544363236</v>
      </c>
      <c r="AA54" s="4">
        <f t="shared" si="16"/>
        <v>121.16446742439703</v>
      </c>
      <c r="AB54" s="4">
        <f t="shared" si="17"/>
        <v>120.57922872042215</v>
      </c>
      <c r="AC54" s="4">
        <f t="shared" si="18"/>
        <v>122.24437754964326</v>
      </c>
      <c r="AD54" s="4">
        <f t="shared" si="19"/>
        <v>120.93222333391627</v>
      </c>
      <c r="AE54" s="4">
        <f t="shared" si="20"/>
        <v>129.75780284737459</v>
      </c>
      <c r="AF54" s="4">
        <f t="shared" si="21"/>
        <v>122.56476867494099</v>
      </c>
      <c r="AG54" s="4">
        <f t="shared" si="22"/>
        <v>120.07389161309592</v>
      </c>
      <c r="AI54" s="4">
        <f t="shared" si="23"/>
        <v>-0.88505971749172829</v>
      </c>
      <c r="AJ54" s="4">
        <f t="shared" si="24"/>
        <v>-1.3525286685331253</v>
      </c>
      <c r="AK54" s="4">
        <f t="shared" si="25"/>
        <v>-1.4055828608257883</v>
      </c>
      <c r="AL54" s="4">
        <f t="shared" si="26"/>
        <v>-0.84895221402751986</v>
      </c>
      <c r="AM54" s="4">
        <f t="shared" si="27"/>
        <v>-1.3303147163816078</v>
      </c>
      <c r="AN54" s="4">
        <f t="shared" si="28"/>
        <v>-1.7616740112744651</v>
      </c>
      <c r="AO54" s="4">
        <f t="shared" si="29"/>
        <v>-0.26542033819343658</v>
      </c>
      <c r="AP54" s="4">
        <f t="shared" si="30"/>
        <v>-0.60598544363236329</v>
      </c>
      <c r="AQ54" s="4">
        <f t="shared" si="31"/>
        <v>-1.4704674243970288</v>
      </c>
      <c r="AR54" s="4">
        <f t="shared" si="32"/>
        <v>-1.7732287204221535</v>
      </c>
      <c r="AS54" s="4">
        <f t="shared" si="33"/>
        <v>-1.4213775496432675</v>
      </c>
      <c r="AT54" s="4">
        <f t="shared" si="34"/>
        <v>-9.322333391627069E-2</v>
      </c>
      <c r="AU54" s="4">
        <f t="shared" si="35"/>
        <v>-3.2578028473745917</v>
      </c>
      <c r="AV54" s="4">
        <f t="shared" si="146"/>
        <v>-1.0407686749409919</v>
      </c>
      <c r="AW54" s="4">
        <f t="shared" si="146"/>
        <v>-0.86749161309592182</v>
      </c>
      <c r="AY54" s="2">
        <f t="shared" si="96"/>
        <v>86.147187332679934</v>
      </c>
      <c r="AZ54" s="2">
        <f t="shared" si="147"/>
        <v>97.113561577966763</v>
      </c>
      <c r="BA54" s="2">
        <f t="shared" si="148"/>
        <v>102.62564954995295</v>
      </c>
      <c r="BB54" s="2">
        <f t="shared" si="149"/>
        <v>106.21623737000137</v>
      </c>
      <c r="BC54" s="2">
        <f t="shared" si="150"/>
        <v>112.15859638721385</v>
      </c>
      <c r="BD54" s="2">
        <f t="shared" si="151"/>
        <v>118.61090825762355</v>
      </c>
      <c r="BE54" s="2">
        <f t="shared" si="152"/>
        <v>119.66490114710776</v>
      </c>
      <c r="BF54" s="2">
        <f t="shared" si="153"/>
        <v>119.60064049267287</v>
      </c>
      <c r="BG54" s="2">
        <f t="shared" si="154"/>
        <v>121.16204388366714</v>
      </c>
      <c r="BH54" s="2">
        <f t="shared" si="155"/>
        <v>120.57813013697815</v>
      </c>
      <c r="BI54" s="2">
        <f t="shared" si="156"/>
        <v>122.24238262917596</v>
      </c>
      <c r="BJ54" s="2">
        <f t="shared" si="157"/>
        <v>120.92385219356046</v>
      </c>
      <c r="BK54" s="2">
        <f t="shared" si="158"/>
        <v>129.75292067064112</v>
      </c>
      <c r="BL54" s="2">
        <f t="shared" si="159"/>
        <v>122.55038356980076</v>
      </c>
      <c r="BM54" s="2">
        <f t="shared" si="160"/>
        <v>120.07230122113286</v>
      </c>
      <c r="BO54" s="2">
        <f t="shared" si="38"/>
        <v>85.697000000000003</v>
      </c>
      <c r="BP54" s="2">
        <f t="shared" si="39"/>
        <v>95.77</v>
      </c>
      <c r="BQ54" s="2">
        <f t="shared" si="40"/>
        <v>101.23</v>
      </c>
      <c r="BR54" s="2">
        <f t="shared" si="41"/>
        <v>105.387</v>
      </c>
      <c r="BS54" s="2">
        <f t="shared" si="42"/>
        <v>110.839</v>
      </c>
      <c r="BT54" s="2">
        <f t="shared" si="43"/>
        <v>116.855</v>
      </c>
      <c r="BU54" s="2">
        <f t="shared" si="44"/>
        <v>119.40300000000001</v>
      </c>
      <c r="BV54" s="2">
        <f t="shared" si="45"/>
        <v>119</v>
      </c>
      <c r="BW54" s="2">
        <f t="shared" si="46"/>
        <v>119.694</v>
      </c>
      <c r="BX54" s="2">
        <f t="shared" si="47"/>
        <v>118.806</v>
      </c>
      <c r="BY54" s="2">
        <f t="shared" si="48"/>
        <v>120.82299999999999</v>
      </c>
      <c r="BZ54" s="2">
        <f t="shared" si="49"/>
        <v>120.839</v>
      </c>
      <c r="CA54" s="2">
        <f t="shared" si="50"/>
        <v>126.5</v>
      </c>
      <c r="CB54" s="2">
        <f t="shared" si="51"/>
        <v>121.524</v>
      </c>
      <c r="CC54" s="2">
        <f t="shared" si="52"/>
        <v>119.2064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87.067676386913206</v>
      </c>
      <c r="DL54" s="2">
        <f t="shared" si="161"/>
        <v>97.029998489882246</v>
      </c>
      <c r="DM54" s="2">
        <f t="shared" si="161"/>
        <v>102.98632648746602</v>
      </c>
      <c r="DN54" s="2">
        <f t="shared" si="161"/>
        <v>106.92918364260053</v>
      </c>
      <c r="DO54" s="2">
        <f t="shared" si="161"/>
        <v>112.51213530655394</v>
      </c>
      <c r="DP54" s="2">
        <f t="shared" si="161"/>
        <v>118.27360706735125</v>
      </c>
      <c r="DQ54" s="2">
        <f t="shared" si="161"/>
        <v>120.08475200845666</v>
      </c>
      <c r="DR54" s="2">
        <f t="shared" si="161"/>
        <v>120.11560260747002</v>
      </c>
      <c r="DS54" s="2">
        <f t="shared" si="161"/>
        <v>121.19871952570026</v>
      </c>
      <c r="DT54" s="2">
        <f t="shared" si="161"/>
        <v>120.62002369337979</v>
      </c>
      <c r="DU54" s="2">
        <f t="shared" si="161"/>
        <v>122.24975113258836</v>
      </c>
      <c r="DV54" s="2">
        <f t="shared" si="161"/>
        <v>121.39553488372094</v>
      </c>
      <c r="DW54" s="2">
        <f t="shared" si="161"/>
        <v>128.19470945333734</v>
      </c>
      <c r="DX54" s="2">
        <f t="shared" si="161"/>
        <v>122.88842908462306</v>
      </c>
      <c r="DY54" s="2">
        <f t="shared" si="161"/>
        <v>120.12916807610989</v>
      </c>
      <c r="EA54" s="2">
        <f t="shared" si="71"/>
        <v>83.805889241313537</v>
      </c>
      <c r="EB54" s="2">
        <f t="shared" si="72"/>
        <v>97.500978558626343</v>
      </c>
      <c r="EC54" s="2">
        <f t="shared" si="73"/>
        <v>100.97869944688156</v>
      </c>
      <c r="ED54" s="2">
        <f t="shared" si="74"/>
        <v>103.31362441309099</v>
      </c>
      <c r="EE54" s="2">
        <f t="shared" si="75"/>
        <v>110.61596666030901</v>
      </c>
      <c r="EF54" s="2">
        <f t="shared" si="76"/>
        <v>120.12705621738702</v>
      </c>
      <c r="EG54" s="2">
        <f t="shared" si="77"/>
        <v>117.61866622162884</v>
      </c>
      <c r="EH54" s="2">
        <f t="shared" si="78"/>
        <v>117.19081187224918</v>
      </c>
      <c r="EI54" s="2">
        <f t="shared" si="79"/>
        <v>120.98258585247882</v>
      </c>
      <c r="EJ54" s="2">
        <f t="shared" si="80"/>
        <v>120.35696869078743</v>
      </c>
      <c r="EK54" s="2">
        <f t="shared" si="81"/>
        <v>122.20456513726646</v>
      </c>
      <c r="EL54" s="2">
        <f t="shared" si="82"/>
        <v>118.79943915250026</v>
      </c>
      <c r="EM54" s="2">
        <f t="shared" si="83"/>
        <v>136.95554818322472</v>
      </c>
      <c r="EN54" s="2">
        <f t="shared" si="84"/>
        <v>121.15206694689232</v>
      </c>
      <c r="EO54" s="2">
        <f t="shared" si="85"/>
        <v>119.78785076413793</v>
      </c>
      <c r="EQ54" s="2">
        <f t="shared" si="86"/>
        <v>81.865429924178244</v>
      </c>
      <c r="ER54" s="2">
        <f t="shared" si="162"/>
        <v>95.124415532613426</v>
      </c>
      <c r="ES54" s="2">
        <f t="shared" si="162"/>
        <v>99.559394838059731</v>
      </c>
      <c r="ET54" s="2">
        <f t="shared" si="162"/>
        <v>102.78866149329932</v>
      </c>
      <c r="EU54" s="2">
        <f t="shared" si="162"/>
        <v>109.77415355542431</v>
      </c>
      <c r="EV54" s="2">
        <f t="shared" si="162"/>
        <v>117.35193056637733</v>
      </c>
      <c r="EW54" s="2">
        <f t="shared" si="162"/>
        <v>117.28069985544174</v>
      </c>
      <c r="EX54" s="2">
        <f t="shared" si="162"/>
        <v>117.36647810717842</v>
      </c>
      <c r="EY54" s="2">
        <f t="shared" si="162"/>
        <v>120.89311279256027</v>
      </c>
      <c r="EZ54" s="2">
        <f t="shared" si="162"/>
        <v>119.79160060725825</v>
      </c>
      <c r="FA54" s="2">
        <f t="shared" si="162"/>
        <v>121.213665829229</v>
      </c>
      <c r="FB54" s="2">
        <f t="shared" si="162"/>
        <v>118.10663456888392</v>
      </c>
      <c r="FC54" s="2">
        <f t="shared" si="162"/>
        <v>131.09914945130032</v>
      </c>
      <c r="FD54" s="2">
        <f t="shared" si="162"/>
        <v>121.43828638434135</v>
      </c>
      <c r="FE54" s="2">
        <f t="shared" si="162"/>
        <v>123.55860285244118</v>
      </c>
      <c r="FG54" s="2">
        <f t="shared" si="88"/>
        <v>0.28220037919497049</v>
      </c>
      <c r="FH54" s="2">
        <f t="shared" si="163"/>
        <v>0.17745746750900088</v>
      </c>
      <c r="FI54" s="2">
        <f t="shared" si="163"/>
        <v>0.17964870467638513</v>
      </c>
      <c r="FJ54" s="2">
        <f t="shared" si="163"/>
        <v>0.19718722994508212</v>
      </c>
      <c r="FK54" s="2">
        <f t="shared" si="163"/>
        <v>0.18644595360211452</v>
      </c>
      <c r="FL54" s="2">
        <f t="shared" si="163"/>
        <v>0.18199664994818823</v>
      </c>
      <c r="FM54" s="2">
        <f t="shared" si="163"/>
        <v>0.17024889581261279</v>
      </c>
      <c r="FN54" s="2">
        <f t="shared" si="163"/>
        <v>0.17606849139407046</v>
      </c>
      <c r="FO54" s="2">
        <f t="shared" si="163"/>
        <v>0.16968524511728397</v>
      </c>
      <c r="FP54" s="2">
        <f t="shared" si="163"/>
        <v>0.15923688417689882</v>
      </c>
      <c r="FQ54" s="2">
        <f t="shared" si="163"/>
        <v>0.16292937739866811</v>
      </c>
      <c r="FR54" s="2">
        <f t="shared" si="163"/>
        <v>0.18168756940149497</v>
      </c>
      <c r="FS54" s="2">
        <f t="shared" si="163"/>
        <v>0.17786474496257687</v>
      </c>
      <c r="FT54" s="2">
        <f t="shared" si="163"/>
        <v>0.19468668552961527</v>
      </c>
      <c r="FU54" s="2">
        <f t="shared" si="163"/>
        <v>0.16664723218382366</v>
      </c>
      <c r="FW54" s="2">
        <f t="shared" si="112"/>
        <v>5.9186459870315872E-6</v>
      </c>
      <c r="FX54" s="2">
        <f t="shared" si="164"/>
        <v>6.6659970160319971E-6</v>
      </c>
      <c r="FY54" s="2">
        <f t="shared" si="165"/>
        <v>6.5808274789389179E-6</v>
      </c>
      <c r="FZ54" s="2">
        <f t="shared" si="166"/>
        <v>7.9309026653012248E-6</v>
      </c>
      <c r="GA54" s="2">
        <f t="shared" si="167"/>
        <v>7.0655831795304669E-6</v>
      </c>
      <c r="GB54" s="2">
        <f t="shared" si="168"/>
        <v>7.3315179527906645E-6</v>
      </c>
      <c r="GC54" s="2">
        <f t="shared" si="169"/>
        <v>7.3355295863090051E-6</v>
      </c>
      <c r="GD54" s="2">
        <f t="shared" si="170"/>
        <v>7.8421246564691245E-6</v>
      </c>
      <c r="GE54" s="2">
        <f t="shared" si="171"/>
        <v>1.0580999811293588E-5</v>
      </c>
      <c r="GF54" s="2">
        <f t="shared" si="172"/>
        <v>9.7236151958087662E-6</v>
      </c>
      <c r="GG54" s="2">
        <f t="shared" si="173"/>
        <v>6.4358985929679194E-6</v>
      </c>
      <c r="GH54" s="2">
        <f t="shared" si="174"/>
        <v>6.3031069523052839E-6</v>
      </c>
      <c r="GI54" s="2">
        <f t="shared" si="175"/>
        <v>5.6568972532621958E-6</v>
      </c>
      <c r="GJ54" s="2">
        <f t="shared" si="176"/>
        <v>3.7546423196220664E-6</v>
      </c>
      <c r="GK54" s="2">
        <f t="shared" si="177"/>
        <v>3.3760796842361661E-6</v>
      </c>
      <c r="GM54" s="86">
        <f t="shared" si="113"/>
        <v>6.331959902507085E-4</v>
      </c>
      <c r="GN54" s="86">
        <f t="shared" si="178"/>
        <v>9.0880236634710749E-6</v>
      </c>
      <c r="GO54" s="86">
        <f t="shared" si="179"/>
        <v>1.0227838977855027E-5</v>
      </c>
      <c r="GP54" s="86">
        <f t="shared" si="180"/>
        <v>2.2173081721183364E-5</v>
      </c>
      <c r="GQ54" s="86">
        <f t="shared" si="181"/>
        <v>1.2063890474801871E-5</v>
      </c>
      <c r="GR54" s="86">
        <f t="shared" si="182"/>
        <v>6.4036039722636437E-6</v>
      </c>
      <c r="GS54" s="86">
        <f t="shared" si="183"/>
        <v>3.9165163208551353E-6</v>
      </c>
      <c r="GT54" s="86">
        <f t="shared" si="184"/>
        <v>6.0744454871083035E-6</v>
      </c>
      <c r="GU54" s="86">
        <f t="shared" si="185"/>
        <v>2.6702341828287963E-6</v>
      </c>
      <c r="GV54" s="86">
        <f t="shared" si="186"/>
        <v>1.1617192056642548E-6</v>
      </c>
      <c r="GW54" s="86">
        <f t="shared" si="187"/>
        <v>2.2138636743985288E-6</v>
      </c>
      <c r="GX54" s="86">
        <f t="shared" si="188"/>
        <v>1.0306965845803817E-5</v>
      </c>
      <c r="GY54" s="86">
        <f t="shared" si="189"/>
        <v>5.9400387946166423E-6</v>
      </c>
      <c r="GZ54" s="86">
        <f t="shared" si="190"/>
        <v>2.01279608879232E-5</v>
      </c>
      <c r="HA54" s="86">
        <f t="shared" si="191"/>
        <v>2.5174868817625768E-6</v>
      </c>
      <c r="HC54" s="86">
        <f t="shared" si="145"/>
        <v>1.046341119250125E-12</v>
      </c>
      <c r="HD54" s="86">
        <f t="shared" si="192"/>
        <v>1.0978139444587738E-17</v>
      </c>
      <c r="HE54" s="86">
        <f t="shared" si="193"/>
        <v>1.0817548510595258E-17</v>
      </c>
      <c r="HF54" s="86">
        <f t="shared" si="194"/>
        <v>9.7491931117822872E-17</v>
      </c>
      <c r="HG54" s="86">
        <f t="shared" si="195"/>
        <v>9.0031476720122931E-18</v>
      </c>
      <c r="HH54" s="86">
        <f t="shared" si="196"/>
        <v>1.5978364064110123E-16</v>
      </c>
      <c r="HI54" s="86">
        <f t="shared" si="197"/>
        <v>6.8180876297618556E-18</v>
      </c>
      <c r="HJ54" s="86">
        <f t="shared" si="198"/>
        <v>3.9406857775273007E-20</v>
      </c>
      <c r="HK54" s="86">
        <f t="shared" si="199"/>
        <v>1.5964932050541778E-18</v>
      </c>
      <c r="HL54" s="86">
        <f t="shared" si="200"/>
        <v>1.1486225100298653E-18</v>
      </c>
      <c r="HM54" s="86">
        <f t="shared" si="201"/>
        <v>8.4840685657329833E-19</v>
      </c>
      <c r="HN54" s="86">
        <f t="shared" si="202"/>
        <v>1.0795213439055507E-18</v>
      </c>
      <c r="HO54" s="86">
        <f t="shared" si="203"/>
        <v>7.5406733105519793E-16</v>
      </c>
      <c r="HP54" s="86">
        <f t="shared" si="204"/>
        <v>9.7342466091582094E-17</v>
      </c>
      <c r="HQ54" s="86">
        <f t="shared" si="205"/>
        <v>7.4788802147066216E-21</v>
      </c>
      <c r="HS54" s="86">
        <f t="shared" si="114"/>
        <v>5.5217455327586409E-62</v>
      </c>
      <c r="HT54" s="86">
        <f t="shared" si="206"/>
        <v>1.1224128710551961E-85</v>
      </c>
      <c r="HU54" s="86">
        <f t="shared" si="207"/>
        <v>1.9522307768691056E-85</v>
      </c>
      <c r="HV54" s="86">
        <f t="shared" si="208"/>
        <v>1.1806267447174973E-81</v>
      </c>
      <c r="HW54" s="86">
        <f t="shared" si="209"/>
        <v>1.2846562868949977E-88</v>
      </c>
      <c r="HX54" s="86">
        <f t="shared" si="210"/>
        <v>4.6546920226799703E-83</v>
      </c>
      <c r="HY54" s="86">
        <f t="shared" si="211"/>
        <v>2.9748656999381364E-89</v>
      </c>
      <c r="HZ54" s="86">
        <f t="shared" si="212"/>
        <v>7.5500151601628304E-101</v>
      </c>
      <c r="IA54" s="86">
        <f t="shared" si="213"/>
        <v>1.7020300372856642E-91</v>
      </c>
      <c r="IB54" s="86">
        <f t="shared" si="214"/>
        <v>2.3812058511085244E-92</v>
      </c>
      <c r="IC54" s="86">
        <f t="shared" si="215"/>
        <v>9.5765740083800528E-94</v>
      </c>
      <c r="ID54" s="86">
        <f t="shared" si="216"/>
        <v>4.5857191630487964E-94</v>
      </c>
      <c r="IE54" s="86">
        <f t="shared" si="217"/>
        <v>2.3424483434876045E-78</v>
      </c>
      <c r="IF54" s="86">
        <f t="shared" si="218"/>
        <v>4.6019650536276195E-43</v>
      </c>
      <c r="IG54" s="86">
        <f t="shared" si="219"/>
        <v>2.2389561625134337E-29</v>
      </c>
      <c r="II54" s="86">
        <f t="shared" si="115"/>
        <v>1.0278844851544316E-200</v>
      </c>
      <c r="IJ54" s="86">
        <f t="shared" si="116"/>
        <v>5.3600639553063286E-275</v>
      </c>
      <c r="IK54" s="86">
        <f t="shared" si="117"/>
        <v>1.2862009507733141E-275</v>
      </c>
      <c r="IL54" s="86">
        <f t="shared" si="118"/>
        <v>1.6177613499944995E-262</v>
      </c>
      <c r="IM54" s="86">
        <f t="shared" si="119"/>
        <v>4.6219349568975163E-287</v>
      </c>
      <c r="IN54" s="86">
        <f t="shared" si="120"/>
        <v>7.9637450700096609E-268</v>
      </c>
      <c r="IO54" s="86">
        <f t="shared" si="121"/>
        <v>1.65353374176976E-287</v>
      </c>
      <c r="IP54" s="86">
        <f t="shared" si="122"/>
        <v>0</v>
      </c>
      <c r="IQ54" s="86">
        <f t="shared" si="123"/>
        <v>4.5304676461386567E-293</v>
      </c>
      <c r="IR54" s="86">
        <f t="shared" si="124"/>
        <v>6.310118638872151E-297</v>
      </c>
      <c r="IS54" s="86">
        <f t="shared" si="125"/>
        <v>0</v>
      </c>
      <c r="IT54" s="86">
        <f t="shared" si="126"/>
        <v>2.1842954395880758E-306</v>
      </c>
      <c r="IU54" s="86">
        <f t="shared" si="127"/>
        <v>3.0799897639000261E-254</v>
      </c>
      <c r="IV54" s="86">
        <f t="shared" si="128"/>
        <v>1.3605368688832779E-110</v>
      </c>
      <c r="IW54" s="86">
        <f t="shared" si="129"/>
        <v>1.617212851376511E-78</v>
      </c>
      <c r="IY54" s="86">
        <f t="shared" si="130"/>
        <v>6.3319599129704957E-4</v>
      </c>
      <c r="IZ54" s="86">
        <f t="shared" si="131"/>
        <v>9.0880236634820524E-6</v>
      </c>
      <c r="JA54" s="86">
        <f t="shared" si="132"/>
        <v>1.0227838977865846E-5</v>
      </c>
      <c r="JB54" s="86">
        <f t="shared" si="133"/>
        <v>2.2173081721280858E-5</v>
      </c>
      <c r="JC54" s="86">
        <f t="shared" si="134"/>
        <v>1.2063890474810875E-5</v>
      </c>
      <c r="JD54" s="86">
        <f t="shared" si="135"/>
        <v>6.4036039724234271E-6</v>
      </c>
      <c r="JE54" s="86">
        <f t="shared" si="136"/>
        <v>3.916516320861953E-6</v>
      </c>
      <c r="JF54" s="86">
        <f t="shared" si="137"/>
        <v>6.0744454871083433E-6</v>
      </c>
      <c r="JG54" s="86">
        <f t="shared" si="138"/>
        <v>2.670234182830393E-6</v>
      </c>
      <c r="JH54" s="86">
        <f t="shared" si="139"/>
        <v>1.1617192056654034E-6</v>
      </c>
      <c r="JI54" s="86">
        <f t="shared" si="140"/>
        <v>2.2138636743993771E-6</v>
      </c>
      <c r="JJ54" s="86">
        <f t="shared" si="141"/>
        <v>1.0306965845804896E-5</v>
      </c>
      <c r="JK54" s="86">
        <f t="shared" si="142"/>
        <v>5.94003879537071E-6</v>
      </c>
      <c r="JL54" s="86">
        <f t="shared" si="143"/>
        <v>2.0127960888020541E-5</v>
      </c>
      <c r="JM54" s="86">
        <f t="shared" si="144"/>
        <v>2.5174868817625844E-6</v>
      </c>
    </row>
    <row r="55" spans="2:273" x14ac:dyDescent="0.25">
      <c r="B55" s="2">
        <v>28</v>
      </c>
      <c r="C55" s="37">
        <v>86.924000000000007</v>
      </c>
      <c r="D55" s="37">
        <v>95.738</v>
      </c>
      <c r="E55" s="37">
        <v>102.08199999999999</v>
      </c>
      <c r="F55" s="37">
        <v>105.435</v>
      </c>
      <c r="G55" s="37">
        <v>112.21</v>
      </c>
      <c r="H55" s="37">
        <v>116.806</v>
      </c>
      <c r="I55" s="37">
        <v>119.581</v>
      </c>
      <c r="J55" s="37">
        <v>119</v>
      </c>
      <c r="K55" s="37">
        <v>119.871</v>
      </c>
      <c r="L55" s="37">
        <v>118.806</v>
      </c>
      <c r="M55" s="37">
        <v>120.82299999999999</v>
      </c>
      <c r="N55" s="37">
        <v>120.661</v>
      </c>
      <c r="O55" s="37">
        <v>127.133</v>
      </c>
      <c r="P55" s="37">
        <v>122.381</v>
      </c>
      <c r="Q55" s="37">
        <v>119.52379999999999</v>
      </c>
      <c r="S55" s="4">
        <f t="shared" si="8"/>
        <v>86.831033878903128</v>
      </c>
      <c r="T55" s="4">
        <f t="shared" si="9"/>
        <v>97.263201163070647</v>
      </c>
      <c r="U55" s="4">
        <f t="shared" si="10"/>
        <v>102.73550847832823</v>
      </c>
      <c r="V55" s="4">
        <f t="shared" si="11"/>
        <v>106.27991942608062</v>
      </c>
      <c r="W55" s="4">
        <f t="shared" si="12"/>
        <v>112.25723945645132</v>
      </c>
      <c r="X55" s="4">
        <f t="shared" si="13"/>
        <v>118.7479061196163</v>
      </c>
      <c r="Y55" s="4">
        <f t="shared" si="14"/>
        <v>119.72670031297271</v>
      </c>
      <c r="Z55" s="4">
        <f t="shared" si="15"/>
        <v>119.66756203850416</v>
      </c>
      <c r="AA55" s="4">
        <f t="shared" si="16"/>
        <v>121.28521896976727</v>
      </c>
      <c r="AB55" s="4">
        <f t="shared" si="17"/>
        <v>120.72178453647399</v>
      </c>
      <c r="AC55" s="4">
        <f t="shared" si="18"/>
        <v>122.36969171499493</v>
      </c>
      <c r="AD55" s="4">
        <f t="shared" si="19"/>
        <v>121.02692104447985</v>
      </c>
      <c r="AE55" s="4">
        <f t="shared" si="20"/>
        <v>130.03878799137195</v>
      </c>
      <c r="AF55" s="4">
        <f t="shared" si="21"/>
        <v>122.65315272783647</v>
      </c>
      <c r="AG55" s="4">
        <f t="shared" si="22"/>
        <v>120.13513038098854</v>
      </c>
      <c r="AI55" s="4">
        <f t="shared" si="23"/>
        <v>9.2966121096878851E-2</v>
      </c>
      <c r="AJ55" s="4">
        <f t="shared" si="24"/>
        <v>-1.5252011630706477</v>
      </c>
      <c r="AK55" s="4">
        <f t="shared" si="25"/>
        <v>-0.65350847832823433</v>
      </c>
      <c r="AL55" s="4">
        <f t="shared" si="26"/>
        <v>-0.84491942608062232</v>
      </c>
      <c r="AM55" s="4">
        <f t="shared" si="27"/>
        <v>-4.7239456451322326E-2</v>
      </c>
      <c r="AN55" s="4">
        <f t="shared" si="28"/>
        <v>-1.9419061196163057</v>
      </c>
      <c r="AO55" s="4">
        <f t="shared" si="29"/>
        <v>-0.14570031297270702</v>
      </c>
      <c r="AP55" s="4">
        <f t="shared" si="30"/>
        <v>-0.66756203850415829</v>
      </c>
      <c r="AQ55" s="4">
        <f t="shared" si="31"/>
        <v>-1.4142189697672762</v>
      </c>
      <c r="AR55" s="4">
        <f t="shared" si="32"/>
        <v>-1.9157845364739927</v>
      </c>
      <c r="AS55" s="4">
        <f t="shared" si="33"/>
        <v>-1.5466917149949353</v>
      </c>
      <c r="AT55" s="4">
        <f t="shared" si="34"/>
        <v>-0.36592104447984752</v>
      </c>
      <c r="AU55" s="4">
        <f t="shared" si="35"/>
        <v>-2.9057879913719518</v>
      </c>
      <c r="AV55" s="4">
        <f t="shared" si="146"/>
        <v>-0.27215272783647038</v>
      </c>
      <c r="AW55" s="4">
        <f t="shared" si="146"/>
        <v>-0.61133038098854797</v>
      </c>
      <c r="AY55" s="2">
        <f t="shared" si="96"/>
        <v>86.241057229260306</v>
      </c>
      <c r="AZ55" s="2">
        <f t="shared" si="147"/>
        <v>97.248273242777884</v>
      </c>
      <c r="BA55" s="2">
        <f t="shared" si="148"/>
        <v>102.7190495161035</v>
      </c>
      <c r="BB55" s="2">
        <f t="shared" si="149"/>
        <v>106.24811714199014</v>
      </c>
      <c r="BC55" s="2">
        <f t="shared" si="150"/>
        <v>112.23945255327104</v>
      </c>
      <c r="BD55" s="2">
        <f t="shared" si="151"/>
        <v>118.7379227313113</v>
      </c>
      <c r="BE55" s="2">
        <f t="shared" si="152"/>
        <v>119.72053734703442</v>
      </c>
      <c r="BF55" s="2">
        <f t="shared" si="153"/>
        <v>119.6583982210431</v>
      </c>
      <c r="BG55" s="2">
        <f t="shared" si="154"/>
        <v>121.28084894564272</v>
      </c>
      <c r="BH55" s="2">
        <f t="shared" si="155"/>
        <v>120.71972768275995</v>
      </c>
      <c r="BI55" s="2">
        <f t="shared" si="156"/>
        <v>122.36610428165299</v>
      </c>
      <c r="BJ55" s="2">
        <f t="shared" si="157"/>
        <v>121.01299595351445</v>
      </c>
      <c r="BK55" s="2">
        <f t="shared" si="158"/>
        <v>130.03036625689742</v>
      </c>
      <c r="BL55" s="2">
        <f t="shared" si="159"/>
        <v>122.62987805808324</v>
      </c>
      <c r="BM55" s="2">
        <f t="shared" si="160"/>
        <v>120.13227177022078</v>
      </c>
      <c r="BO55" s="2">
        <f t="shared" si="38"/>
        <v>86.924000000000007</v>
      </c>
      <c r="BP55" s="2">
        <f t="shared" si="39"/>
        <v>95.738</v>
      </c>
      <c r="BQ55" s="2">
        <f t="shared" si="40"/>
        <v>102.08199999999999</v>
      </c>
      <c r="BR55" s="2">
        <f t="shared" si="41"/>
        <v>105.435</v>
      </c>
      <c r="BS55" s="2">
        <f t="shared" si="42"/>
        <v>112.21</v>
      </c>
      <c r="BT55" s="2">
        <f t="shared" si="43"/>
        <v>116.806</v>
      </c>
      <c r="BU55" s="2">
        <f t="shared" si="44"/>
        <v>119.581</v>
      </c>
      <c r="BV55" s="2">
        <f t="shared" si="45"/>
        <v>119</v>
      </c>
      <c r="BW55" s="2">
        <f t="shared" si="46"/>
        <v>119.871</v>
      </c>
      <c r="BX55" s="2">
        <f t="shared" si="47"/>
        <v>118.806</v>
      </c>
      <c r="BY55" s="2">
        <f t="shared" si="48"/>
        <v>120.82299999999999</v>
      </c>
      <c r="BZ55" s="2">
        <f t="shared" si="49"/>
        <v>120.661</v>
      </c>
      <c r="CA55" s="2">
        <f t="shared" si="50"/>
        <v>127.133</v>
      </c>
      <c r="CB55" s="2">
        <f t="shared" si="51"/>
        <v>122.381</v>
      </c>
      <c r="CC55" s="2">
        <f t="shared" si="52"/>
        <v>119.52379999999999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87.350382171645307</v>
      </c>
      <c r="DL55" s="2">
        <f t="shared" si="161"/>
        <v>97.226699788583545</v>
      </c>
      <c r="DM55" s="2">
        <f t="shared" si="161"/>
        <v>103.166221987315</v>
      </c>
      <c r="DN55" s="2">
        <f t="shared" si="161"/>
        <v>107.06244999054641</v>
      </c>
      <c r="DO55" s="2">
        <f t="shared" si="161"/>
        <v>112.67196405919664</v>
      </c>
      <c r="DP55" s="2">
        <f t="shared" si="161"/>
        <v>118.43304545454545</v>
      </c>
      <c r="DQ55" s="2">
        <f t="shared" si="161"/>
        <v>120.21573171247357</v>
      </c>
      <c r="DR55" s="2">
        <f t="shared" si="161"/>
        <v>120.25599316420012</v>
      </c>
      <c r="DS55" s="2">
        <f t="shared" si="161"/>
        <v>121.37096407638496</v>
      </c>
      <c r="DT55" s="2">
        <f t="shared" si="161"/>
        <v>120.81725923344948</v>
      </c>
      <c r="DU55" s="2">
        <f t="shared" si="161"/>
        <v>122.42546798550288</v>
      </c>
      <c r="DV55" s="2">
        <f t="shared" si="161"/>
        <v>121.5746046511628</v>
      </c>
      <c r="DW55" s="2">
        <f t="shared" si="161"/>
        <v>128.43795560253699</v>
      </c>
      <c r="DX55" s="2">
        <f t="shared" si="161"/>
        <v>123.04487605002295</v>
      </c>
      <c r="DY55" s="2">
        <f t="shared" si="161"/>
        <v>120.22144820295979</v>
      </c>
      <c r="EA55" s="2">
        <f t="shared" si="71"/>
        <v>83.667715656156787</v>
      </c>
      <c r="EB55" s="2">
        <f t="shared" si="72"/>
        <v>97.33956068417676</v>
      </c>
      <c r="EC55" s="2">
        <f t="shared" si="73"/>
        <v>100.85679668128935</v>
      </c>
      <c r="ED55" s="2">
        <f t="shared" si="74"/>
        <v>103.22444717818792</v>
      </c>
      <c r="EE55" s="2">
        <f t="shared" si="75"/>
        <v>110.51828554389984</v>
      </c>
      <c r="EF55" s="2">
        <f t="shared" si="76"/>
        <v>119.98776672902105</v>
      </c>
      <c r="EG55" s="2">
        <f t="shared" si="77"/>
        <v>117.51945473965287</v>
      </c>
      <c r="EH55" s="2">
        <f t="shared" si="78"/>
        <v>117.10794289583569</v>
      </c>
      <c r="EI55" s="2">
        <f t="shared" si="79"/>
        <v>120.87869684899351</v>
      </c>
      <c r="EJ55" s="2">
        <f t="shared" si="80"/>
        <v>120.25011147431928</v>
      </c>
      <c r="EK55" s="2">
        <f t="shared" si="81"/>
        <v>122.08799061696114</v>
      </c>
      <c r="EL55" s="2">
        <f t="shared" si="82"/>
        <v>118.70612549242288</v>
      </c>
      <c r="EM55" s="2">
        <f t="shared" si="83"/>
        <v>136.74342715551597</v>
      </c>
      <c r="EN55" s="2">
        <f t="shared" si="84"/>
        <v>121.06429483098378</v>
      </c>
      <c r="EO55" s="2">
        <f t="shared" si="85"/>
        <v>119.72548889103447</v>
      </c>
      <c r="EQ55" s="2">
        <f t="shared" si="86"/>
        <v>81.749830491429108</v>
      </c>
      <c r="ER55" s="2">
        <f t="shared" si="162"/>
        <v>94.990113350227816</v>
      </c>
      <c r="ES55" s="2">
        <f t="shared" si="162"/>
        <v>99.453736664572176</v>
      </c>
      <c r="ET55" s="2">
        <f t="shared" si="162"/>
        <v>102.70568772686664</v>
      </c>
      <c r="EU55" s="2">
        <f t="shared" si="162"/>
        <v>109.68623026870274</v>
      </c>
      <c r="EV55" s="2">
        <f t="shared" si="162"/>
        <v>117.24531941188062</v>
      </c>
      <c r="EW55" s="2">
        <f t="shared" si="162"/>
        <v>117.18529750268095</v>
      </c>
      <c r="EX55" s="2">
        <f t="shared" si="162"/>
        <v>117.28148330768535</v>
      </c>
      <c r="EY55" s="2">
        <f t="shared" si="162"/>
        <v>120.79022496198533</v>
      </c>
      <c r="EZ55" s="2">
        <f t="shared" si="162"/>
        <v>119.69145434903153</v>
      </c>
      <c r="FA55" s="2">
        <f t="shared" si="162"/>
        <v>121.10849411598127</v>
      </c>
      <c r="FB55" s="2">
        <f t="shared" si="162"/>
        <v>118.02139582509668</v>
      </c>
      <c r="FC55" s="2">
        <f t="shared" si="162"/>
        <v>130.95520462738989</v>
      </c>
      <c r="FD55" s="2">
        <f t="shared" si="162"/>
        <v>121.34621882542943</v>
      </c>
      <c r="FE55" s="2">
        <f t="shared" si="162"/>
        <v>123.44694179196615</v>
      </c>
      <c r="FG55" s="2">
        <f t="shared" si="88"/>
        <v>0.3012253461702033</v>
      </c>
      <c r="FH55" s="2">
        <f t="shared" si="163"/>
        <v>0.19130298818911776</v>
      </c>
      <c r="FI55" s="2">
        <f t="shared" si="163"/>
        <v>0.19362494467501021</v>
      </c>
      <c r="FJ55" s="2">
        <f t="shared" si="163"/>
        <v>0.21217502362772608</v>
      </c>
      <c r="FK55" s="2">
        <f t="shared" si="163"/>
        <v>0.2008215509934631</v>
      </c>
      <c r="FL55" s="2">
        <f t="shared" si="163"/>
        <v>0.19611188698409798</v>
      </c>
      <c r="FM55" s="2">
        <f t="shared" si="163"/>
        <v>0.18365757031756458</v>
      </c>
      <c r="FN55" s="2">
        <f t="shared" si="163"/>
        <v>0.18983065212982192</v>
      </c>
      <c r="FO55" s="2">
        <f t="shared" si="163"/>
        <v>0.18305932081751014</v>
      </c>
      <c r="FP55" s="2">
        <f t="shared" si="163"/>
        <v>0.17195800013758805</v>
      </c>
      <c r="FQ55" s="2">
        <f t="shared" si="163"/>
        <v>0.17588376956275195</v>
      </c>
      <c r="FR55" s="2">
        <f t="shared" si="163"/>
        <v>0.19578457233100979</v>
      </c>
      <c r="FS55" s="2">
        <f t="shared" si="163"/>
        <v>0.19173463500360194</v>
      </c>
      <c r="FT55" s="2">
        <f t="shared" si="163"/>
        <v>0.20953402395123172</v>
      </c>
      <c r="FU55" s="2">
        <f t="shared" si="163"/>
        <v>0.17983372154929472</v>
      </c>
      <c r="FW55" s="2">
        <f t="shared" si="112"/>
        <v>6.4896625697415002E-6</v>
      </c>
      <c r="FX55" s="2">
        <f t="shared" si="164"/>
        <v>7.3091156829715239E-6</v>
      </c>
      <c r="FY55" s="2">
        <f t="shared" si="165"/>
        <v>7.2157292619240261E-6</v>
      </c>
      <c r="FZ55" s="2">
        <f t="shared" si="166"/>
        <v>8.6960551943701919E-6</v>
      </c>
      <c r="GA55" s="2">
        <f t="shared" si="167"/>
        <v>7.7472526182849506E-6</v>
      </c>
      <c r="GB55" s="2">
        <f t="shared" si="168"/>
        <v>8.0388438937387498E-6</v>
      </c>
      <c r="GC55" s="2">
        <f t="shared" si="169"/>
        <v>8.0432425561981974E-6</v>
      </c>
      <c r="GD55" s="2">
        <f t="shared" si="170"/>
        <v>8.5987121915208552E-6</v>
      </c>
      <c r="GE55" s="2">
        <f t="shared" si="171"/>
        <v>1.1601823742921838E-5</v>
      </c>
      <c r="GF55" s="2">
        <f t="shared" si="172"/>
        <v>1.0661722047949727E-5</v>
      </c>
      <c r="GG55" s="2">
        <f t="shared" si="173"/>
        <v>7.0568180980310016E-6</v>
      </c>
      <c r="GH55" s="2">
        <f t="shared" si="174"/>
        <v>6.9112151383657154E-6</v>
      </c>
      <c r="GI55" s="2">
        <f t="shared" si="175"/>
        <v>6.2026611108150266E-6</v>
      </c>
      <c r="GJ55" s="2">
        <f t="shared" si="176"/>
        <v>4.1168819464781533E-6</v>
      </c>
      <c r="GK55" s="2">
        <f t="shared" si="177"/>
        <v>3.7017965564648645E-6</v>
      </c>
      <c r="GM55" s="86">
        <f t="shared" si="113"/>
        <v>8.7939317038966279E-4</v>
      </c>
      <c r="GN55" s="86">
        <f t="shared" si="178"/>
        <v>1.5501914200447314E-5</v>
      </c>
      <c r="GO55" s="86">
        <f t="shared" si="179"/>
        <v>1.736504085539175E-5</v>
      </c>
      <c r="GP55" s="86">
        <f t="shared" si="180"/>
        <v>3.6666897126390751E-5</v>
      </c>
      <c r="GQ55" s="86">
        <f t="shared" si="181"/>
        <v>2.0523088365594816E-5</v>
      </c>
      <c r="GR55" s="86">
        <f t="shared" si="182"/>
        <v>1.1373509030183319E-5</v>
      </c>
      <c r="GS55" s="86">
        <f t="shared" si="183"/>
        <v>7.0315860432737797E-6</v>
      </c>
      <c r="GT55" s="86">
        <f t="shared" si="184"/>
        <v>1.067659274695438E-5</v>
      </c>
      <c r="GU55" s="86">
        <f t="shared" si="185"/>
        <v>4.9386097454335086E-6</v>
      </c>
      <c r="GV55" s="86">
        <f t="shared" si="186"/>
        <v>2.2307601283020393E-6</v>
      </c>
      <c r="GW55" s="86">
        <f t="shared" si="187"/>
        <v>4.0814118048685921E-6</v>
      </c>
      <c r="GX55" s="86">
        <f t="shared" si="188"/>
        <v>1.7571942590969112E-5</v>
      </c>
      <c r="GY55" s="86">
        <f t="shared" si="189"/>
        <v>1.050689793503483E-5</v>
      </c>
      <c r="GZ55" s="86">
        <f t="shared" si="190"/>
        <v>3.338250664167333E-5</v>
      </c>
      <c r="HA55" s="86">
        <f t="shared" si="191"/>
        <v>4.6400785917823863E-6</v>
      </c>
      <c r="HC55" s="86">
        <f t="shared" si="145"/>
        <v>2.4273761747211003E-12</v>
      </c>
      <c r="HD55" s="86">
        <f t="shared" si="192"/>
        <v>3.6115474417017983E-17</v>
      </c>
      <c r="HE55" s="86">
        <f t="shared" si="193"/>
        <v>3.5597790279388511E-17</v>
      </c>
      <c r="HF55" s="86">
        <f t="shared" si="194"/>
        <v>3.0666745820848872E-16</v>
      </c>
      <c r="HG55" s="86">
        <f t="shared" si="195"/>
        <v>3.0671879042459083E-17</v>
      </c>
      <c r="HH55" s="86">
        <f t="shared" si="196"/>
        <v>5.0055866868016543E-16</v>
      </c>
      <c r="HI55" s="86">
        <f t="shared" si="197"/>
        <v>2.3444895498909319E-17</v>
      </c>
      <c r="HJ55" s="86">
        <f t="shared" si="198"/>
        <v>1.617238662446559E-19</v>
      </c>
      <c r="HK55" s="86">
        <f t="shared" si="199"/>
        <v>5.920819184780878E-18</v>
      </c>
      <c r="HL55" s="86">
        <f t="shared" si="200"/>
        <v>4.2787203377001227E-18</v>
      </c>
      <c r="HM55" s="86">
        <f t="shared" si="201"/>
        <v>3.1283773243685574E-18</v>
      </c>
      <c r="HN55" s="86">
        <f t="shared" si="202"/>
        <v>3.9172820185639319E-18</v>
      </c>
      <c r="HO55" s="86">
        <f t="shared" si="203"/>
        <v>2.1865888125878106E-15</v>
      </c>
      <c r="HP55" s="86">
        <f t="shared" si="204"/>
        <v>3.0304756224245881E-16</v>
      </c>
      <c r="HQ55" s="86">
        <f t="shared" si="205"/>
        <v>3.165261638164247E-20</v>
      </c>
      <c r="HS55" s="86">
        <f t="shared" si="114"/>
        <v>8.4440971496285038E-61</v>
      </c>
      <c r="HT55" s="86">
        <f t="shared" si="206"/>
        <v>5.059962829527275E-84</v>
      </c>
      <c r="HU55" s="86">
        <f t="shared" si="207"/>
        <v>8.7547606722772044E-84</v>
      </c>
      <c r="HV55" s="86">
        <f t="shared" si="208"/>
        <v>4.6987513735101669E-80</v>
      </c>
      <c r="HW55" s="86">
        <f t="shared" si="209"/>
        <v>6.8640471534436041E-87</v>
      </c>
      <c r="HX55" s="86">
        <f t="shared" si="210"/>
        <v>1.9376752678571007E-81</v>
      </c>
      <c r="HY55" s="86">
        <f t="shared" si="211"/>
        <v>1.6383497548323411E-87</v>
      </c>
      <c r="HZ55" s="86">
        <f t="shared" si="212"/>
        <v>7.3615314618693204E-99</v>
      </c>
      <c r="IA55" s="86">
        <f t="shared" si="213"/>
        <v>1.1688603009015691E-89</v>
      </c>
      <c r="IB55" s="86">
        <f t="shared" si="214"/>
        <v>1.6631384181437701E-90</v>
      </c>
      <c r="IC55" s="86">
        <f t="shared" si="215"/>
        <v>6.5785488530462623E-92</v>
      </c>
      <c r="ID55" s="86">
        <f t="shared" si="216"/>
        <v>3.0501331624423467E-92</v>
      </c>
      <c r="IE55" s="86">
        <f t="shared" si="217"/>
        <v>7.3834781246409295E-77</v>
      </c>
      <c r="IF55" s="86">
        <f t="shared" si="218"/>
        <v>2.8296268162247034E-42</v>
      </c>
      <c r="IG55" s="86">
        <f t="shared" si="219"/>
        <v>7.4375618936984113E-29</v>
      </c>
      <c r="II55" s="86">
        <f t="shared" si="115"/>
        <v>1.0961938430086798E-197</v>
      </c>
      <c r="IJ55" s="86">
        <f t="shared" si="116"/>
        <v>8.5073357994561174E-271</v>
      </c>
      <c r="IK55" s="86">
        <f t="shared" si="117"/>
        <v>2.0651336440574354E-271</v>
      </c>
      <c r="IL55" s="86">
        <f t="shared" si="118"/>
        <v>1.8907222924775261E-258</v>
      </c>
      <c r="IM55" s="86">
        <f t="shared" si="119"/>
        <v>1.1816531782337733E-282</v>
      </c>
      <c r="IN55" s="86">
        <f t="shared" si="120"/>
        <v>1.0573166793002607E-263</v>
      </c>
      <c r="IO55" s="86">
        <f t="shared" si="121"/>
        <v>4.4353309060493422E-283</v>
      </c>
      <c r="IP55" s="86">
        <f t="shared" si="122"/>
        <v>0</v>
      </c>
      <c r="IQ55" s="86">
        <f t="shared" si="123"/>
        <v>2.06395950754366E-288</v>
      </c>
      <c r="IR55" s="86">
        <f t="shared" si="124"/>
        <v>3.0611099970621145E-292</v>
      </c>
      <c r="IS55" s="86">
        <f t="shared" si="125"/>
        <v>2.297642155601616E-306</v>
      </c>
      <c r="IT55" s="86">
        <f t="shared" si="126"/>
        <v>1.0023869212018831E-301</v>
      </c>
      <c r="IU55" s="86">
        <f t="shared" si="127"/>
        <v>2.0763566088600803E-250</v>
      </c>
      <c r="IV55" s="86">
        <f t="shared" si="128"/>
        <v>5.3664236211843431E-109</v>
      </c>
      <c r="IW55" s="86">
        <f t="shared" si="129"/>
        <v>2.1143120140152891E-77</v>
      </c>
      <c r="IY55" s="86">
        <f t="shared" si="130"/>
        <v>8.7939317281703901E-4</v>
      </c>
      <c r="IZ55" s="86">
        <f t="shared" si="131"/>
        <v>1.5501914200483428E-5</v>
      </c>
      <c r="JA55" s="86">
        <f t="shared" si="132"/>
        <v>1.7365040855427349E-5</v>
      </c>
      <c r="JB55" s="86">
        <f t="shared" si="133"/>
        <v>3.6666897126697418E-5</v>
      </c>
      <c r="JC55" s="86">
        <f t="shared" si="134"/>
        <v>2.0523088365625489E-5</v>
      </c>
      <c r="JD55" s="86">
        <f t="shared" si="135"/>
        <v>1.1373509030683879E-5</v>
      </c>
      <c r="JE55" s="86">
        <f t="shared" si="136"/>
        <v>7.0315860432972247E-6</v>
      </c>
      <c r="JF55" s="86">
        <f t="shared" si="137"/>
        <v>1.0676592746954541E-5</v>
      </c>
      <c r="JG55" s="86">
        <f t="shared" si="138"/>
        <v>4.9386097454394294E-6</v>
      </c>
      <c r="JH55" s="86">
        <f t="shared" si="139"/>
        <v>2.2307601283063181E-6</v>
      </c>
      <c r="JI55" s="86">
        <f t="shared" si="140"/>
        <v>4.0814118048717202E-6</v>
      </c>
      <c r="JJ55" s="86">
        <f t="shared" si="141"/>
        <v>1.7571942590973029E-5</v>
      </c>
      <c r="JK55" s="86">
        <f t="shared" si="142"/>
        <v>1.0506897937221418E-5</v>
      </c>
      <c r="JL55" s="86">
        <f t="shared" si="143"/>
        <v>3.3382506641976378E-5</v>
      </c>
      <c r="JM55" s="86">
        <f t="shared" si="144"/>
        <v>4.6400785917824177E-6</v>
      </c>
    </row>
    <row r="56" spans="2:273" x14ac:dyDescent="0.25">
      <c r="B56" s="2">
        <v>29</v>
      </c>
      <c r="C56" s="37">
        <v>87.652000000000001</v>
      </c>
      <c r="D56" s="37">
        <v>96.245999999999995</v>
      </c>
      <c r="E56" s="37">
        <v>101.852</v>
      </c>
      <c r="F56" s="37">
        <v>106.161</v>
      </c>
      <c r="G56" s="37">
        <v>110.839</v>
      </c>
      <c r="H56" s="37">
        <v>117.371</v>
      </c>
      <c r="I56" s="37">
        <v>119.01600000000001</v>
      </c>
      <c r="J56" s="37">
        <v>119.032</v>
      </c>
      <c r="K56" s="37">
        <v>120.452</v>
      </c>
      <c r="L56" s="37">
        <v>119.82299999999999</v>
      </c>
      <c r="M56" s="37">
        <v>121.968</v>
      </c>
      <c r="N56" s="37">
        <v>120.548</v>
      </c>
      <c r="O56" s="37">
        <v>127.1</v>
      </c>
      <c r="P56" s="37">
        <v>121.905</v>
      </c>
      <c r="Q56" s="37">
        <v>120.07940000000001</v>
      </c>
      <c r="S56" s="4">
        <f t="shared" si="8"/>
        <v>87.10988027559101</v>
      </c>
      <c r="T56" s="4">
        <f t="shared" si="9"/>
        <v>97.397386400616512</v>
      </c>
      <c r="U56" s="4">
        <f t="shared" si="10"/>
        <v>102.82880277563564</v>
      </c>
      <c r="V56" s="4">
        <f t="shared" si="11"/>
        <v>106.32065217590248</v>
      </c>
      <c r="W56" s="4">
        <f t="shared" si="12"/>
        <v>112.34005568704002</v>
      </c>
      <c r="X56" s="4">
        <f t="shared" si="13"/>
        <v>118.87454931397227</v>
      </c>
      <c r="Y56" s="4">
        <f t="shared" si="14"/>
        <v>119.7782776081329</v>
      </c>
      <c r="Z56" s="4">
        <f t="shared" si="15"/>
        <v>119.72276768554492</v>
      </c>
      <c r="AA56" s="4">
        <f t="shared" si="16"/>
        <v>121.39940353920458</v>
      </c>
      <c r="AB56" s="4">
        <f t="shared" si="17"/>
        <v>120.85668403115845</v>
      </c>
      <c r="AC56" s="4">
        <f t="shared" si="18"/>
        <v>122.48810142565115</v>
      </c>
      <c r="AD56" s="4">
        <f t="shared" si="19"/>
        <v>121.11475855604749</v>
      </c>
      <c r="AE56" s="4">
        <f t="shared" si="20"/>
        <v>130.3158512681099</v>
      </c>
      <c r="AF56" s="4">
        <f t="shared" si="21"/>
        <v>122.73747399791326</v>
      </c>
      <c r="AG56" s="4">
        <f t="shared" si="22"/>
        <v>120.19269993026856</v>
      </c>
      <c r="AI56" s="4">
        <f t="shared" si="23"/>
        <v>0.54211972440899103</v>
      </c>
      <c r="AJ56" s="4">
        <f t="shared" si="24"/>
        <v>-1.1513864006165164</v>
      </c>
      <c r="AK56" s="4">
        <f t="shared" si="25"/>
        <v>-0.97680277563563322</v>
      </c>
      <c r="AL56" s="4">
        <f t="shared" si="26"/>
        <v>-0.1596521759024796</v>
      </c>
      <c r="AM56" s="4">
        <f t="shared" si="27"/>
        <v>-1.5010556870400222</v>
      </c>
      <c r="AN56" s="4">
        <f t="shared" si="28"/>
        <v>-1.5035493139722718</v>
      </c>
      <c r="AO56" s="4">
        <f t="shared" si="29"/>
        <v>-0.7622776081328908</v>
      </c>
      <c r="AP56" s="4">
        <f t="shared" si="30"/>
        <v>-0.69076768554492674</v>
      </c>
      <c r="AQ56" s="4">
        <f t="shared" si="31"/>
        <v>-0.94740353920458631</v>
      </c>
      <c r="AR56" s="4">
        <f t="shared" si="32"/>
        <v>-1.0336840311584581</v>
      </c>
      <c r="AS56" s="4">
        <f t="shared" si="33"/>
        <v>-0.52010142565114847</v>
      </c>
      <c r="AT56" s="4">
        <f t="shared" si="34"/>
        <v>-0.56675855604748904</v>
      </c>
      <c r="AU56" s="4">
        <f t="shared" si="35"/>
        <v>-3.2158512681099012</v>
      </c>
      <c r="AV56" s="4">
        <f t="shared" si="146"/>
        <v>-0.83247399791325449</v>
      </c>
      <c r="AW56" s="4">
        <f t="shared" si="146"/>
        <v>-0.11329993026855334</v>
      </c>
      <c r="AY56" s="2">
        <f t="shared" si="96"/>
        <v>86.316002822776312</v>
      </c>
      <c r="AZ56" s="2">
        <f t="shared" si="147"/>
        <v>97.372869504256329</v>
      </c>
      <c r="BA56" s="2">
        <f t="shared" si="148"/>
        <v>102.80189549088431</v>
      </c>
      <c r="BB56" s="2">
        <f t="shared" si="149"/>
        <v>106.27001694411419</v>
      </c>
      <c r="BC56" s="2">
        <f t="shared" si="150"/>
        <v>112.3109419970199</v>
      </c>
      <c r="BD56" s="2">
        <f t="shared" si="151"/>
        <v>118.85752409029712</v>
      </c>
      <c r="BE56" s="2">
        <f t="shared" si="152"/>
        <v>119.76764688964271</v>
      </c>
      <c r="BF56" s="2">
        <f t="shared" si="153"/>
        <v>119.70728404059257</v>
      </c>
      <c r="BG56" s="2">
        <f t="shared" si="154"/>
        <v>121.39165036991801</v>
      </c>
      <c r="BH56" s="2">
        <f t="shared" si="155"/>
        <v>120.85289830235344</v>
      </c>
      <c r="BI56" s="2">
        <f t="shared" si="156"/>
        <v>122.48175126887337</v>
      </c>
      <c r="BJ56" s="2">
        <f t="shared" si="157"/>
        <v>121.0919092280234</v>
      </c>
      <c r="BK56" s="2">
        <f t="shared" si="158"/>
        <v>130.30153858588915</v>
      </c>
      <c r="BL56" s="2">
        <f t="shared" si="159"/>
        <v>122.70030585737524</v>
      </c>
      <c r="BM56" s="2">
        <f t="shared" si="160"/>
        <v>120.1876430674952</v>
      </c>
      <c r="BO56" s="2">
        <f t="shared" si="38"/>
        <v>87.652000000000001</v>
      </c>
      <c r="BP56" s="2">
        <f t="shared" si="39"/>
        <v>96.245999999999995</v>
      </c>
      <c r="BQ56" s="2">
        <f t="shared" si="40"/>
        <v>101.852</v>
      </c>
      <c r="BR56" s="2">
        <f t="shared" si="41"/>
        <v>106.161</v>
      </c>
      <c r="BS56" s="2">
        <f t="shared" si="42"/>
        <v>110.839</v>
      </c>
      <c r="BT56" s="2">
        <f t="shared" si="43"/>
        <v>117.371</v>
      </c>
      <c r="BU56" s="2">
        <f t="shared" si="44"/>
        <v>119.01600000000001</v>
      </c>
      <c r="BV56" s="2">
        <f t="shared" si="45"/>
        <v>119.032</v>
      </c>
      <c r="BW56" s="2">
        <f t="shared" si="46"/>
        <v>120.452</v>
      </c>
      <c r="BX56" s="2">
        <f t="shared" si="47"/>
        <v>119.82299999999999</v>
      </c>
      <c r="BY56" s="2">
        <f t="shared" si="48"/>
        <v>121.968</v>
      </c>
      <c r="BZ56" s="2">
        <f t="shared" si="49"/>
        <v>120.548</v>
      </c>
      <c r="CA56" s="2">
        <f t="shared" si="50"/>
        <v>127.1</v>
      </c>
      <c r="CB56" s="2">
        <f t="shared" si="51"/>
        <v>121.905</v>
      </c>
      <c r="CC56" s="2">
        <f t="shared" si="52"/>
        <v>120.07940000000001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87.633087956377409</v>
      </c>
      <c r="DL56" s="2">
        <f t="shared" si="161"/>
        <v>97.423401087284844</v>
      </c>
      <c r="DM56" s="2">
        <f t="shared" si="161"/>
        <v>103.34611748716399</v>
      </c>
      <c r="DN56" s="2">
        <f t="shared" si="161"/>
        <v>107.19571633849228</v>
      </c>
      <c r="DO56" s="2">
        <f t="shared" si="161"/>
        <v>112.83179281183935</v>
      </c>
      <c r="DP56" s="2">
        <f t="shared" si="161"/>
        <v>118.59248384173965</v>
      </c>
      <c r="DQ56" s="2">
        <f t="shared" si="161"/>
        <v>120.34671141649048</v>
      </c>
      <c r="DR56" s="2">
        <f t="shared" si="161"/>
        <v>120.39638372093022</v>
      </c>
      <c r="DS56" s="2">
        <f t="shared" si="161"/>
        <v>121.54320862706967</v>
      </c>
      <c r="DT56" s="2">
        <f t="shared" si="161"/>
        <v>121.01449477351917</v>
      </c>
      <c r="DU56" s="2">
        <f t="shared" si="161"/>
        <v>122.60118483841741</v>
      </c>
      <c r="DV56" s="2">
        <f t="shared" si="161"/>
        <v>121.75367441860466</v>
      </c>
      <c r="DW56" s="2">
        <f t="shared" si="161"/>
        <v>128.68120175173664</v>
      </c>
      <c r="DX56" s="2">
        <f t="shared" si="161"/>
        <v>123.20132301542283</v>
      </c>
      <c r="DY56" s="2">
        <f t="shared" si="161"/>
        <v>120.31372832980968</v>
      </c>
      <c r="EA56" s="2">
        <f t="shared" si="71"/>
        <v>83.529542071000023</v>
      </c>
      <c r="EB56" s="2">
        <f t="shared" si="72"/>
        <v>97.178142809727177</v>
      </c>
      <c r="EC56" s="2">
        <f t="shared" si="73"/>
        <v>100.73489391569713</v>
      </c>
      <c r="ED56" s="2">
        <f t="shared" si="74"/>
        <v>103.13526994328484</v>
      </c>
      <c r="EE56" s="2">
        <f t="shared" si="75"/>
        <v>110.42060442749066</v>
      </c>
      <c r="EF56" s="2">
        <f t="shared" si="76"/>
        <v>119.84847724065506</v>
      </c>
      <c r="EG56" s="2">
        <f t="shared" si="77"/>
        <v>117.4202432576769</v>
      </c>
      <c r="EH56" s="2">
        <f t="shared" si="78"/>
        <v>117.02507391942218</v>
      </c>
      <c r="EI56" s="2">
        <f t="shared" si="79"/>
        <v>120.77480784550821</v>
      </c>
      <c r="EJ56" s="2">
        <f t="shared" si="80"/>
        <v>120.14325425785114</v>
      </c>
      <c r="EK56" s="2">
        <f t="shared" si="81"/>
        <v>121.97141609665583</v>
      </c>
      <c r="EL56" s="2">
        <f t="shared" si="82"/>
        <v>118.61281183234553</v>
      </c>
      <c r="EM56" s="2">
        <f t="shared" si="83"/>
        <v>136.53130612780723</v>
      </c>
      <c r="EN56" s="2">
        <f t="shared" si="84"/>
        <v>120.97652271507523</v>
      </c>
      <c r="EO56" s="2">
        <f t="shared" si="85"/>
        <v>119.66312701793103</v>
      </c>
      <c r="EQ56" s="2">
        <f t="shared" si="86"/>
        <v>81.634231058679973</v>
      </c>
      <c r="ER56" s="2">
        <f t="shared" si="162"/>
        <v>94.855811167842191</v>
      </c>
      <c r="ES56" s="2">
        <f t="shared" si="162"/>
        <v>99.348078491084635</v>
      </c>
      <c r="ET56" s="2">
        <f t="shared" si="162"/>
        <v>102.62271396043397</v>
      </c>
      <c r="EU56" s="2">
        <f t="shared" si="162"/>
        <v>109.59830698198117</v>
      </c>
      <c r="EV56" s="2">
        <f t="shared" si="162"/>
        <v>117.13870825738391</v>
      </c>
      <c r="EW56" s="2">
        <f t="shared" si="162"/>
        <v>117.08989514992017</v>
      </c>
      <c r="EX56" s="2">
        <f t="shared" si="162"/>
        <v>117.19648850819227</v>
      </c>
      <c r="EY56" s="2">
        <f t="shared" si="162"/>
        <v>120.68733713141039</v>
      </c>
      <c r="EZ56" s="2">
        <f t="shared" si="162"/>
        <v>119.5913080908048</v>
      </c>
      <c r="FA56" s="2">
        <f t="shared" si="162"/>
        <v>121.00332240273353</v>
      </c>
      <c r="FB56" s="2">
        <f t="shared" si="162"/>
        <v>117.93615708130943</v>
      </c>
      <c r="FC56" s="2">
        <f t="shared" si="162"/>
        <v>130.81125980347943</v>
      </c>
      <c r="FD56" s="2">
        <f t="shared" si="162"/>
        <v>121.25415126651752</v>
      </c>
      <c r="FE56" s="2">
        <f t="shared" si="162"/>
        <v>123.33528073149111</v>
      </c>
      <c r="FG56" s="2">
        <f t="shared" si="88"/>
        <v>0.32095940530332984</v>
      </c>
      <c r="FH56" s="2">
        <f t="shared" si="163"/>
        <v>0.20595827270231817</v>
      </c>
      <c r="FI56" s="2">
        <f t="shared" si="163"/>
        <v>0.20841226691699419</v>
      </c>
      <c r="FJ56" s="2">
        <f t="shared" si="163"/>
        <v>0.22797850705173911</v>
      </c>
      <c r="FK56" s="2">
        <f t="shared" si="163"/>
        <v>0.21601125529664147</v>
      </c>
      <c r="FL56" s="2">
        <f t="shared" si="163"/>
        <v>0.21103943205574188</v>
      </c>
      <c r="FM56" s="2">
        <f t="shared" si="163"/>
        <v>0.19787046432977751</v>
      </c>
      <c r="FN56" s="2">
        <f t="shared" si="163"/>
        <v>0.20440165308341351</v>
      </c>
      <c r="FO56" s="2">
        <f t="shared" si="163"/>
        <v>0.19723710342556691</v>
      </c>
      <c r="FP56" s="2">
        <f t="shared" si="163"/>
        <v>0.18547119403295859</v>
      </c>
      <c r="FQ56" s="2">
        <f t="shared" si="163"/>
        <v>0.18963481491261416</v>
      </c>
      <c r="FR56" s="2">
        <f t="shared" si="163"/>
        <v>0.21069373292302288</v>
      </c>
      <c r="FS56" s="2">
        <f t="shared" si="163"/>
        <v>0.2064145467385782</v>
      </c>
      <c r="FT56" s="2">
        <f t="shared" si="163"/>
        <v>0.22519702608988842</v>
      </c>
      <c r="FU56" s="2">
        <f t="shared" si="163"/>
        <v>0.1938209546392218</v>
      </c>
      <c r="FW56" s="2">
        <f t="shared" si="112"/>
        <v>7.1157690527872533E-6</v>
      </c>
      <c r="FX56" s="2">
        <f t="shared" si="164"/>
        <v>8.0142803280340434E-6</v>
      </c>
      <c r="FY56" s="2">
        <f t="shared" si="165"/>
        <v>7.9118842970303811E-6</v>
      </c>
      <c r="FZ56" s="2">
        <f t="shared" si="166"/>
        <v>9.5350269133903982E-6</v>
      </c>
      <c r="GA56" s="2">
        <f t="shared" si="167"/>
        <v>8.4946872266854743E-6</v>
      </c>
      <c r="GB56" s="2">
        <f t="shared" si="168"/>
        <v>8.8144102154633526E-6</v>
      </c>
      <c r="GC56" s="2">
        <f t="shared" si="169"/>
        <v>8.8192332454590558E-6</v>
      </c>
      <c r="GD56" s="2">
        <f t="shared" si="170"/>
        <v>9.4282926113125098E-6</v>
      </c>
      <c r="GE56" s="2">
        <f t="shared" si="171"/>
        <v>1.2721132530553539E-5</v>
      </c>
      <c r="GF56" s="2">
        <f t="shared" si="172"/>
        <v>1.1690333733961468E-5</v>
      </c>
      <c r="GG56" s="2">
        <f t="shared" si="173"/>
        <v>7.7376419106279852E-6</v>
      </c>
      <c r="GH56" s="2">
        <f t="shared" si="174"/>
        <v>7.5779916552075383E-6</v>
      </c>
      <c r="GI56" s="2">
        <f t="shared" si="175"/>
        <v>6.8010785961619119E-6</v>
      </c>
      <c r="GJ56" s="2">
        <f t="shared" si="176"/>
        <v>4.5140694974685061E-6</v>
      </c>
      <c r="GK56" s="2">
        <f t="shared" si="177"/>
        <v>4.0589377611018425E-6</v>
      </c>
      <c r="GM56" s="86">
        <f t="shared" si="113"/>
        <v>1.2119684110068719E-3</v>
      </c>
      <c r="GN56" s="86">
        <f t="shared" si="178"/>
        <v>2.6101360212853651E-5</v>
      </c>
      <c r="GO56" s="86">
        <f t="shared" si="179"/>
        <v>2.9105213573674774E-5</v>
      </c>
      <c r="GP56" s="86">
        <f t="shared" si="180"/>
        <v>5.9883063349118014E-5</v>
      </c>
      <c r="GQ56" s="86">
        <f t="shared" si="181"/>
        <v>3.4456792364824554E-5</v>
      </c>
      <c r="GR56" s="86">
        <f t="shared" si="182"/>
        <v>1.9907849875923374E-5</v>
      </c>
      <c r="GS56" s="86">
        <f t="shared" si="183"/>
        <v>1.244195042513329E-5</v>
      </c>
      <c r="GT56" s="86">
        <f t="shared" si="184"/>
        <v>1.8504504206599992E-5</v>
      </c>
      <c r="GU56" s="86">
        <f t="shared" si="185"/>
        <v>8.992672840224269E-6</v>
      </c>
      <c r="GV56" s="86">
        <f t="shared" si="186"/>
        <v>4.2135306922966347E-6</v>
      </c>
      <c r="GW56" s="86">
        <f t="shared" si="187"/>
        <v>7.4108610089842485E-6</v>
      </c>
      <c r="GX56" s="86">
        <f t="shared" si="188"/>
        <v>2.9567801316916162E-5</v>
      </c>
      <c r="GY56" s="86">
        <f t="shared" si="189"/>
        <v>1.8321070992920516E-5</v>
      </c>
      <c r="GZ56" s="86">
        <f t="shared" si="190"/>
        <v>5.4677126842324681E-5</v>
      </c>
      <c r="HA56" s="86">
        <f t="shared" si="191"/>
        <v>8.4220933716587765E-6</v>
      </c>
      <c r="HC56" s="86">
        <f t="shared" si="145"/>
        <v>5.5562280772248325E-12</v>
      </c>
      <c r="HD56" s="86">
        <f t="shared" si="192"/>
        <v>1.1658862564590865E-16</v>
      </c>
      <c r="HE56" s="86">
        <f t="shared" si="193"/>
        <v>1.1495147338300357E-16</v>
      </c>
      <c r="HF56" s="86">
        <f t="shared" si="194"/>
        <v>9.4691947096132336E-16</v>
      </c>
      <c r="HG56" s="86">
        <f t="shared" si="195"/>
        <v>1.024323747681374E-16</v>
      </c>
      <c r="HH56" s="86">
        <f t="shared" si="196"/>
        <v>1.5391120015550353E-15</v>
      </c>
      <c r="HI56" s="86">
        <f t="shared" si="197"/>
        <v>7.9016084409128529E-17</v>
      </c>
      <c r="HJ56" s="86">
        <f t="shared" si="198"/>
        <v>6.4849787271487886E-19</v>
      </c>
      <c r="HK56" s="86">
        <f t="shared" si="199"/>
        <v>2.1484553839079008E-17</v>
      </c>
      <c r="HL56" s="86">
        <f t="shared" si="200"/>
        <v>1.5595303181321358E-17</v>
      </c>
      <c r="HM56" s="86">
        <f t="shared" si="201"/>
        <v>1.129260428724988E-17</v>
      </c>
      <c r="HN56" s="86">
        <f t="shared" si="202"/>
        <v>1.3921047706330076E-17</v>
      </c>
      <c r="HO56" s="86">
        <f t="shared" si="203"/>
        <v>6.2339366927072597E-15</v>
      </c>
      <c r="HP56" s="86">
        <f t="shared" si="204"/>
        <v>9.264281096939832E-16</v>
      </c>
      <c r="HQ56" s="86">
        <f t="shared" si="205"/>
        <v>1.3087436109792471E-19</v>
      </c>
      <c r="HS56" s="86">
        <f t="shared" si="114"/>
        <v>1.2570066399460806E-59</v>
      </c>
      <c r="HT56" s="86">
        <f t="shared" si="206"/>
        <v>2.1965307284869964E-82</v>
      </c>
      <c r="HU56" s="86">
        <f t="shared" si="207"/>
        <v>3.7805148217965451E-82</v>
      </c>
      <c r="HV56" s="86">
        <f t="shared" si="208"/>
        <v>1.8019113916030767E-78</v>
      </c>
      <c r="HW56" s="86">
        <f t="shared" si="209"/>
        <v>3.5243039957287622E-85</v>
      </c>
      <c r="HX56" s="86">
        <f t="shared" si="210"/>
        <v>7.7703523241546429E-80</v>
      </c>
      <c r="HY56" s="86">
        <f t="shared" si="211"/>
        <v>8.6677857545703893E-86</v>
      </c>
      <c r="HZ56" s="86">
        <f t="shared" si="212"/>
        <v>6.8529205333221737E-97</v>
      </c>
      <c r="IA56" s="86">
        <f t="shared" si="213"/>
        <v>7.6846504772650792E-88</v>
      </c>
      <c r="IB56" s="86">
        <f t="shared" si="214"/>
        <v>1.1121272115741877E-88</v>
      </c>
      <c r="IC56" s="86">
        <f t="shared" si="215"/>
        <v>4.3309073664053519E-90</v>
      </c>
      <c r="ID56" s="86">
        <f t="shared" si="216"/>
        <v>1.9458276000567513E-90</v>
      </c>
      <c r="IE56" s="86">
        <f t="shared" si="217"/>
        <v>2.249613999580368E-75</v>
      </c>
      <c r="IF56" s="86">
        <f t="shared" si="218"/>
        <v>1.709983594626821E-41</v>
      </c>
      <c r="IG56" s="86">
        <f t="shared" si="219"/>
        <v>2.443096630102455E-28</v>
      </c>
      <c r="II56" s="86">
        <f t="shared" si="115"/>
        <v>1.1082162779642884E-194</v>
      </c>
      <c r="IJ56" s="86">
        <f t="shared" si="116"/>
        <v>1.2528009898309857E-266</v>
      </c>
      <c r="IK56" s="86">
        <f t="shared" si="117"/>
        <v>3.0764416480178334E-267</v>
      </c>
      <c r="IL56" s="86">
        <f t="shared" si="118"/>
        <v>2.0529100200704127E-254</v>
      </c>
      <c r="IM56" s="86">
        <f t="shared" si="119"/>
        <v>2.7915600795068357E-278</v>
      </c>
      <c r="IN56" s="86">
        <f t="shared" si="120"/>
        <v>1.3034717422835239E-259</v>
      </c>
      <c r="IO56" s="86">
        <f t="shared" si="121"/>
        <v>1.0986456597935871E-278</v>
      </c>
      <c r="IP56" s="86">
        <f t="shared" si="122"/>
        <v>0</v>
      </c>
      <c r="IQ56" s="86">
        <f t="shared" si="123"/>
        <v>8.6240763781325977E-284</v>
      </c>
      <c r="IR56" s="86">
        <f t="shared" si="124"/>
        <v>1.3621678550335543E-287</v>
      </c>
      <c r="IS56" s="86">
        <f t="shared" si="125"/>
        <v>1.1665025749964971E-301</v>
      </c>
      <c r="IT56" s="86">
        <f t="shared" si="126"/>
        <v>4.2346395282070114E-297</v>
      </c>
      <c r="IU56" s="86">
        <f t="shared" si="127"/>
        <v>1.3086033653126991E-246</v>
      </c>
      <c r="IV56" s="86">
        <f t="shared" si="128"/>
        <v>2.0601402621216043E-107</v>
      </c>
      <c r="IW56" s="86">
        <f t="shared" si="129"/>
        <v>2.7128512678147843E-76</v>
      </c>
      <c r="IY56" s="86">
        <f t="shared" si="130"/>
        <v>1.2119684165630999E-3</v>
      </c>
      <c r="IZ56" s="86">
        <f t="shared" si="131"/>
        <v>2.610136021297024E-5</v>
      </c>
      <c r="JA56" s="86">
        <f t="shared" si="132"/>
        <v>2.9105213573789727E-5</v>
      </c>
      <c r="JB56" s="86">
        <f t="shared" si="133"/>
        <v>5.9883063350064936E-5</v>
      </c>
      <c r="JC56" s="86">
        <f t="shared" si="134"/>
        <v>3.4456792364926984E-5</v>
      </c>
      <c r="JD56" s="86">
        <f t="shared" si="135"/>
        <v>1.9907849877462487E-5</v>
      </c>
      <c r="JE56" s="86">
        <f t="shared" si="136"/>
        <v>1.2441950425212307E-5</v>
      </c>
      <c r="JF56" s="86">
        <f t="shared" si="137"/>
        <v>1.8504504206600639E-5</v>
      </c>
      <c r="JG56" s="86">
        <f t="shared" si="138"/>
        <v>8.9926728402457531E-6</v>
      </c>
      <c r="JH56" s="86">
        <f t="shared" si="139"/>
        <v>4.2135306923122302E-6</v>
      </c>
      <c r="JI56" s="86">
        <f t="shared" si="140"/>
        <v>7.4108610089955412E-6</v>
      </c>
      <c r="JJ56" s="86">
        <f t="shared" si="141"/>
        <v>2.9567801316930084E-5</v>
      </c>
      <c r="JK56" s="86">
        <f t="shared" si="142"/>
        <v>1.8321070999154452E-5</v>
      </c>
      <c r="JL56" s="86">
        <f t="shared" si="143"/>
        <v>5.4677126843251111E-5</v>
      </c>
      <c r="JM56" s="86">
        <f t="shared" si="144"/>
        <v>8.4220933716589069E-6</v>
      </c>
    </row>
    <row r="57" spans="2:273" x14ac:dyDescent="0.25">
      <c r="B57" s="2">
        <v>30</v>
      </c>
      <c r="C57" s="37">
        <v>88.227000000000004</v>
      </c>
      <c r="D57" s="37">
        <v>97.212999999999994</v>
      </c>
      <c r="E57" s="37">
        <v>102.295</v>
      </c>
      <c r="F57" s="37">
        <v>106.79</v>
      </c>
      <c r="G57" s="37">
        <v>112.17700000000001</v>
      </c>
      <c r="H57" s="37">
        <v>117.919</v>
      </c>
      <c r="I57" s="37">
        <v>118.935</v>
      </c>
      <c r="J57" s="37">
        <v>119.79</v>
      </c>
      <c r="K57" s="37">
        <v>120.5</v>
      </c>
      <c r="L57" s="37">
        <v>119.419</v>
      </c>
      <c r="M57" s="37">
        <v>122.048</v>
      </c>
      <c r="N57" s="37">
        <v>121.548</v>
      </c>
      <c r="O57" s="37">
        <v>126.93300000000001</v>
      </c>
      <c r="P57" s="37">
        <v>122.77800000000001</v>
      </c>
      <c r="Q57" s="37">
        <v>119.30159999999999</v>
      </c>
      <c r="S57" s="4">
        <f t="shared" si="8"/>
        <v>87.430886110861195</v>
      </c>
      <c r="T57" s="4">
        <f t="shared" si="9"/>
        <v>97.526200775377447</v>
      </c>
      <c r="U57" s="4">
        <f t="shared" si="10"/>
        <v>102.91684064428782</v>
      </c>
      <c r="V57" s="4">
        <f t="shared" si="11"/>
        <v>106.36098479026975</v>
      </c>
      <c r="W57" s="4">
        <f t="shared" si="12"/>
        <v>112.4194345987741</v>
      </c>
      <c r="X57" s="4">
        <f t="shared" si="13"/>
        <v>118.99758329301942</v>
      </c>
      <c r="Y57" s="4">
        <f t="shared" si="14"/>
        <v>119.82370831187237</v>
      </c>
      <c r="Z57" s="4">
        <f t="shared" si="15"/>
        <v>119.77251702186358</v>
      </c>
      <c r="AA57" s="4">
        <f t="shared" si="16"/>
        <v>121.50730719242864</v>
      </c>
      <c r="AB57" s="4">
        <f t="shared" si="17"/>
        <v>120.98375307967852</v>
      </c>
      <c r="AC57" s="4">
        <f t="shared" si="18"/>
        <v>122.5996782919327</v>
      </c>
      <c r="AD57" s="4">
        <f t="shared" si="19"/>
        <v>121.19690000515082</v>
      </c>
      <c r="AE57" s="4">
        <f t="shared" si="20"/>
        <v>130.58933529580722</v>
      </c>
      <c r="AF57" s="4">
        <f t="shared" si="21"/>
        <v>122.81965971727628</v>
      </c>
      <c r="AG57" s="4">
        <f t="shared" si="22"/>
        <v>120.24683927708335</v>
      </c>
      <c r="AI57" s="4">
        <f t="shared" si="23"/>
        <v>0.79611388913880887</v>
      </c>
      <c r="AJ57" s="4">
        <f t="shared" si="24"/>
        <v>-0.31320077537745306</v>
      </c>
      <c r="AK57" s="4">
        <f t="shared" si="25"/>
        <v>-0.62184064428781483</v>
      </c>
      <c r="AL57" s="4">
        <f t="shared" si="26"/>
        <v>0.42901520973025242</v>
      </c>
      <c r="AM57" s="4">
        <f t="shared" si="27"/>
        <v>-0.24243459877409634</v>
      </c>
      <c r="AN57" s="4">
        <f t="shared" si="28"/>
        <v>-1.0785832930194204</v>
      </c>
      <c r="AO57" s="4">
        <f t="shared" si="29"/>
        <v>-0.88870831187236377</v>
      </c>
      <c r="AP57" s="4">
        <f t="shared" si="30"/>
        <v>1.7482978136428073E-2</v>
      </c>
      <c r="AQ57" s="4">
        <f t="shared" si="31"/>
        <v>-1.007307192428641</v>
      </c>
      <c r="AR57" s="4">
        <f t="shared" si="32"/>
        <v>-1.5647530796785247</v>
      </c>
      <c r="AS57" s="4">
        <f t="shared" si="33"/>
        <v>-0.55167829193270279</v>
      </c>
      <c r="AT57" s="4">
        <f t="shared" si="34"/>
        <v>0.35109999484917864</v>
      </c>
      <c r="AU57" s="4">
        <f t="shared" si="35"/>
        <v>-3.6563352958072102</v>
      </c>
      <c r="AV57" s="4">
        <f t="shared" si="146"/>
        <v>-4.1659717276274932E-2</v>
      </c>
      <c r="AW57" s="4">
        <f t="shared" si="146"/>
        <v>-0.94523927708335975</v>
      </c>
      <c r="AY57" s="2">
        <f t="shared" si="96"/>
        <v>86.371345119625957</v>
      </c>
      <c r="AZ57" s="2">
        <f t="shared" si="147"/>
        <v>97.486477037533973</v>
      </c>
      <c r="BA57" s="2">
        <f t="shared" si="148"/>
        <v>102.87343998705889</v>
      </c>
      <c r="BB57" s="2">
        <f t="shared" si="149"/>
        <v>106.2814097597082</v>
      </c>
      <c r="BC57" s="2">
        <f t="shared" si="150"/>
        <v>112.37243243751271</v>
      </c>
      <c r="BD57" s="2">
        <f t="shared" si="151"/>
        <v>118.96898759701382</v>
      </c>
      <c r="BE57" s="2">
        <f t="shared" si="152"/>
        <v>119.80564649644155</v>
      </c>
      <c r="BF57" s="2">
        <f t="shared" si="153"/>
        <v>119.74673398625553</v>
      </c>
      <c r="BG57" s="2">
        <f t="shared" si="154"/>
        <v>121.49377286685427</v>
      </c>
      <c r="BH57" s="2">
        <f t="shared" si="155"/>
        <v>120.9769033831187</v>
      </c>
      <c r="BI57" s="2">
        <f t="shared" si="156"/>
        <v>122.5886139036414</v>
      </c>
      <c r="BJ57" s="2">
        <f t="shared" si="157"/>
        <v>121.15991626762055</v>
      </c>
      <c r="BK57" s="2">
        <f t="shared" si="158"/>
        <v>130.56537059840372</v>
      </c>
      <c r="BL57" s="2">
        <f t="shared" si="159"/>
        <v>122.76107626484082</v>
      </c>
      <c r="BM57" s="2">
        <f t="shared" si="160"/>
        <v>120.23803522502288</v>
      </c>
      <c r="BO57" s="2">
        <f t="shared" si="38"/>
        <v>88.227000000000004</v>
      </c>
      <c r="BP57" s="2">
        <f t="shared" si="39"/>
        <v>97.212999999999994</v>
      </c>
      <c r="BQ57" s="2">
        <f t="shared" si="40"/>
        <v>102.295</v>
      </c>
      <c r="BR57" s="2">
        <f t="shared" si="41"/>
        <v>106.79</v>
      </c>
      <c r="BS57" s="2">
        <f t="shared" si="42"/>
        <v>112.17700000000001</v>
      </c>
      <c r="BT57" s="2">
        <f t="shared" si="43"/>
        <v>117.919</v>
      </c>
      <c r="BU57" s="2">
        <f t="shared" si="44"/>
        <v>118.935</v>
      </c>
      <c r="BV57" s="2">
        <f t="shared" si="45"/>
        <v>119.79</v>
      </c>
      <c r="BW57" s="2">
        <f t="shared" si="46"/>
        <v>120.5</v>
      </c>
      <c r="BX57" s="2">
        <f t="shared" si="47"/>
        <v>119.419</v>
      </c>
      <c r="BY57" s="2">
        <f t="shared" si="48"/>
        <v>122.048</v>
      </c>
      <c r="BZ57" s="2">
        <f t="shared" si="49"/>
        <v>121.548</v>
      </c>
      <c r="CA57" s="2">
        <f t="shared" si="50"/>
        <v>126.93300000000001</v>
      </c>
      <c r="CB57" s="2">
        <f t="shared" si="51"/>
        <v>122.77800000000001</v>
      </c>
      <c r="CC57" s="2">
        <f t="shared" si="52"/>
        <v>119.30159999999999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87.915793741109511</v>
      </c>
      <c r="DL57" s="2">
        <f t="shared" si="161"/>
        <v>97.620102385986144</v>
      </c>
      <c r="DM57" s="2">
        <f t="shared" si="161"/>
        <v>103.52601298701298</v>
      </c>
      <c r="DN57" s="2">
        <f t="shared" si="161"/>
        <v>107.32898268643815</v>
      </c>
      <c r="DO57" s="2">
        <f t="shared" si="161"/>
        <v>112.99162156448206</v>
      </c>
      <c r="DP57" s="2">
        <f t="shared" si="161"/>
        <v>118.75192222893385</v>
      </c>
      <c r="DQ57" s="2">
        <f t="shared" si="161"/>
        <v>120.4776911205074</v>
      </c>
      <c r="DR57" s="2">
        <f t="shared" si="161"/>
        <v>120.5367742776603</v>
      </c>
      <c r="DS57" s="2">
        <f t="shared" si="161"/>
        <v>121.71545317775438</v>
      </c>
      <c r="DT57" s="2">
        <f t="shared" si="161"/>
        <v>121.21173031358886</v>
      </c>
      <c r="DU57" s="2">
        <f t="shared" si="161"/>
        <v>122.77690169133194</v>
      </c>
      <c r="DV57" s="2">
        <f t="shared" si="161"/>
        <v>121.93274418604652</v>
      </c>
      <c r="DW57" s="2">
        <f t="shared" si="161"/>
        <v>128.92444790093626</v>
      </c>
      <c r="DX57" s="2">
        <f t="shared" si="161"/>
        <v>123.35776998082272</v>
      </c>
      <c r="DY57" s="2">
        <f t="shared" si="161"/>
        <v>120.40600845665958</v>
      </c>
      <c r="EA57" s="2">
        <f t="shared" si="71"/>
        <v>83.391368485843259</v>
      </c>
      <c r="EB57" s="2">
        <f t="shared" si="72"/>
        <v>97.016724935277594</v>
      </c>
      <c r="EC57" s="2">
        <f t="shared" si="73"/>
        <v>100.61299115010492</v>
      </c>
      <c r="ED57" s="2">
        <f t="shared" si="74"/>
        <v>103.04609270838176</v>
      </c>
      <c r="EE57" s="2">
        <f t="shared" si="75"/>
        <v>110.32292331108148</v>
      </c>
      <c r="EF57" s="2">
        <f t="shared" si="76"/>
        <v>119.70918775228907</v>
      </c>
      <c r="EG57" s="2">
        <f t="shared" si="77"/>
        <v>117.32103177570094</v>
      </c>
      <c r="EH57" s="2">
        <f t="shared" si="78"/>
        <v>116.94220494300869</v>
      </c>
      <c r="EI57" s="2">
        <f t="shared" si="79"/>
        <v>120.67091884202289</v>
      </c>
      <c r="EJ57" s="2">
        <f t="shared" si="80"/>
        <v>120.036397041383</v>
      </c>
      <c r="EK57" s="2">
        <f t="shared" si="81"/>
        <v>121.85484157635051</v>
      </c>
      <c r="EL57" s="2">
        <f t="shared" si="82"/>
        <v>118.51949817226816</v>
      </c>
      <c r="EM57" s="2">
        <f t="shared" si="83"/>
        <v>136.31918510009845</v>
      </c>
      <c r="EN57" s="2">
        <f t="shared" si="84"/>
        <v>120.8887505991667</v>
      </c>
      <c r="EO57" s="2">
        <f t="shared" si="85"/>
        <v>119.60076514482758</v>
      </c>
      <c r="EQ57" s="2">
        <f t="shared" si="86"/>
        <v>81.518631625930837</v>
      </c>
      <c r="ER57" s="2">
        <f t="shared" si="162"/>
        <v>94.721508985456566</v>
      </c>
      <c r="ES57" s="2">
        <f t="shared" si="162"/>
        <v>99.24242031759708</v>
      </c>
      <c r="ET57" s="2">
        <f t="shared" si="162"/>
        <v>102.5397401940013</v>
      </c>
      <c r="EU57" s="2">
        <f t="shared" si="162"/>
        <v>109.51038369525959</v>
      </c>
      <c r="EV57" s="2">
        <f t="shared" si="162"/>
        <v>117.03209710288719</v>
      </c>
      <c r="EW57" s="2">
        <f t="shared" si="162"/>
        <v>116.99449279715938</v>
      </c>
      <c r="EX57" s="2">
        <f t="shared" si="162"/>
        <v>117.1114937086992</v>
      </c>
      <c r="EY57" s="2">
        <f t="shared" si="162"/>
        <v>120.58444930083544</v>
      </c>
      <c r="EZ57" s="2">
        <f t="shared" si="162"/>
        <v>119.49116183257809</v>
      </c>
      <c r="FA57" s="2">
        <f t="shared" si="162"/>
        <v>120.8981506894858</v>
      </c>
      <c r="FB57" s="2">
        <f t="shared" si="162"/>
        <v>117.85091833752219</v>
      </c>
      <c r="FC57" s="2">
        <f t="shared" si="162"/>
        <v>130.66731497956897</v>
      </c>
      <c r="FD57" s="2">
        <f t="shared" si="162"/>
        <v>121.1620837076056</v>
      </c>
      <c r="FE57" s="2">
        <f t="shared" si="162"/>
        <v>123.22361967101607</v>
      </c>
      <c r="FG57" s="2">
        <f t="shared" si="88"/>
        <v>0.34135474070834965</v>
      </c>
      <c r="FH57" s="2">
        <f t="shared" si="163"/>
        <v>0.22142885707487647</v>
      </c>
      <c r="FI57" s="2">
        <f t="shared" si="163"/>
        <v>0.22401517960054998</v>
      </c>
      <c r="FJ57" s="2">
        <f t="shared" si="163"/>
        <v>0.24459363612241392</v>
      </c>
      <c r="FK57" s="2">
        <f t="shared" si="163"/>
        <v>0.23201632406289993</v>
      </c>
      <c r="FL57" s="2">
        <f t="shared" si="163"/>
        <v>0.22678268080294672</v>
      </c>
      <c r="FM57" s="2">
        <f t="shared" si="163"/>
        <v>0.21289641769886733</v>
      </c>
      <c r="FN57" s="2">
        <f t="shared" si="163"/>
        <v>0.21978767633730362</v>
      </c>
      <c r="FO57" s="2">
        <f t="shared" si="163"/>
        <v>0.21222768577612172</v>
      </c>
      <c r="FP57" s="2">
        <f t="shared" si="163"/>
        <v>0.19979009111649451</v>
      </c>
      <c r="FQ57" s="2">
        <f t="shared" si="163"/>
        <v>0.20419457248295397</v>
      </c>
      <c r="FR57" s="2">
        <f t="shared" si="163"/>
        <v>0.22641859391673069</v>
      </c>
      <c r="FS57" s="2">
        <f t="shared" si="163"/>
        <v>0.22190982594296488</v>
      </c>
      <c r="FT57" s="2">
        <f t="shared" si="163"/>
        <v>0.24167289787123614</v>
      </c>
      <c r="FU57" s="2">
        <f t="shared" si="163"/>
        <v>0.20861937355981591</v>
      </c>
      <c r="FW57" s="2">
        <f t="shared" si="112"/>
        <v>7.8022802587770579E-6</v>
      </c>
      <c r="FX57" s="2">
        <f t="shared" si="164"/>
        <v>8.7874768429624012E-6</v>
      </c>
      <c r="FY57" s="2">
        <f t="shared" si="165"/>
        <v>8.6752020001087489E-6</v>
      </c>
      <c r="FZ57" s="2">
        <f t="shared" si="166"/>
        <v>1.0454939492440116E-5</v>
      </c>
      <c r="GA57" s="2">
        <f t="shared" si="167"/>
        <v>9.3142316936184918E-6</v>
      </c>
      <c r="GB57" s="2">
        <f t="shared" si="168"/>
        <v>9.664800394186546E-6</v>
      </c>
      <c r="GC57" s="2">
        <f t="shared" si="169"/>
        <v>9.6700887324193433E-6</v>
      </c>
      <c r="GD57" s="2">
        <f t="shared" si="170"/>
        <v>1.0337907871546085E-5</v>
      </c>
      <c r="GE57" s="2">
        <f t="shared" si="171"/>
        <v>1.3948427330928609E-5</v>
      </c>
      <c r="GF57" s="2">
        <f t="shared" si="172"/>
        <v>1.2818181587781983E-5</v>
      </c>
      <c r="GG57" s="2">
        <f t="shared" si="173"/>
        <v>8.48414931103331E-6</v>
      </c>
      <c r="GH57" s="2">
        <f t="shared" si="174"/>
        <v>8.3090965456184571E-6</v>
      </c>
      <c r="GI57" s="2">
        <f t="shared" si="175"/>
        <v>7.4572294978432858E-6</v>
      </c>
      <c r="GJ57" s="2">
        <f t="shared" si="176"/>
        <v>4.9495766242626758E-6</v>
      </c>
      <c r="GK57" s="2">
        <f t="shared" si="177"/>
        <v>4.450535011725372E-6</v>
      </c>
      <c r="GM57" s="86">
        <f t="shared" si="113"/>
        <v>1.6575680362907984E-3</v>
      </c>
      <c r="GN57" s="86">
        <f t="shared" si="178"/>
        <v>4.3382396285610276E-5</v>
      </c>
      <c r="GO57" s="86">
        <f t="shared" si="179"/>
        <v>4.8159226775330276E-5</v>
      </c>
      <c r="GP57" s="86">
        <f t="shared" si="180"/>
        <v>9.6588796804977431E-5</v>
      </c>
      <c r="GQ57" s="86">
        <f t="shared" si="181"/>
        <v>5.7094602117684446E-5</v>
      </c>
      <c r="GR57" s="86">
        <f t="shared" si="182"/>
        <v>3.4342062937898888E-5</v>
      </c>
      <c r="GS57" s="86">
        <f t="shared" si="183"/>
        <v>2.1697865428146405E-5</v>
      </c>
      <c r="GT57" s="86">
        <f t="shared" si="184"/>
        <v>3.162659271083664E-5</v>
      </c>
      <c r="GU57" s="86">
        <f t="shared" si="185"/>
        <v>1.6121815629353079E-5</v>
      </c>
      <c r="GV57" s="86">
        <f t="shared" si="186"/>
        <v>7.8287671754271557E-6</v>
      </c>
      <c r="GW57" s="86">
        <f t="shared" si="187"/>
        <v>1.3253703929488142E-5</v>
      </c>
      <c r="GX57" s="86">
        <f t="shared" si="188"/>
        <v>4.9106566403393121E-5</v>
      </c>
      <c r="GY57" s="86">
        <f t="shared" si="189"/>
        <v>3.1494164770308909E-5</v>
      </c>
      <c r="GZ57" s="86">
        <f t="shared" si="190"/>
        <v>8.8444548145752809E-5</v>
      </c>
      <c r="HA57" s="86">
        <f t="shared" si="191"/>
        <v>1.5054395755461078E-5</v>
      </c>
      <c r="HC57" s="86">
        <f t="shared" si="145"/>
        <v>1.2548896678639697E-11</v>
      </c>
      <c r="HD57" s="86">
        <f t="shared" si="192"/>
        <v>3.6933518668112203E-16</v>
      </c>
      <c r="HE57" s="86">
        <f t="shared" si="193"/>
        <v>3.6425600693115502E-16</v>
      </c>
      <c r="HF57" s="86">
        <f t="shared" si="194"/>
        <v>2.8701744652598408E-15</v>
      </c>
      <c r="HG57" s="86">
        <f t="shared" si="195"/>
        <v>3.3534248171449638E-16</v>
      </c>
      <c r="HH57" s="86">
        <f t="shared" si="196"/>
        <v>4.6449570055788056E-15</v>
      </c>
      <c r="HI57" s="86">
        <f t="shared" si="197"/>
        <v>2.6101641487400694E-16</v>
      </c>
      <c r="HJ57" s="86">
        <f t="shared" si="198"/>
        <v>2.5408492793844253E-18</v>
      </c>
      <c r="HK57" s="86">
        <f t="shared" si="199"/>
        <v>7.6278932303645629E-17</v>
      </c>
      <c r="HL57" s="86">
        <f t="shared" si="200"/>
        <v>5.5618713479357812E-17</v>
      </c>
      <c r="HM57" s="86">
        <f t="shared" si="201"/>
        <v>3.9905503111916847E-17</v>
      </c>
      <c r="HN57" s="86">
        <f t="shared" si="202"/>
        <v>4.8450257106303885E-17</v>
      </c>
      <c r="HO57" s="86">
        <f t="shared" si="203"/>
        <v>1.7474280421148789E-14</v>
      </c>
      <c r="HP57" s="86">
        <f t="shared" si="204"/>
        <v>2.7810487172543246E-15</v>
      </c>
      <c r="HQ57" s="86">
        <f t="shared" si="205"/>
        <v>5.2865831444715568E-19</v>
      </c>
      <c r="HS57" s="86">
        <f t="shared" si="114"/>
        <v>1.8215046424711688E-58</v>
      </c>
      <c r="HT57" s="86">
        <f t="shared" si="206"/>
        <v>9.181705694298568E-81</v>
      </c>
      <c r="HU57" s="86">
        <f t="shared" si="207"/>
        <v>1.5719981075685753E-80</v>
      </c>
      <c r="HV57" s="86">
        <f t="shared" si="208"/>
        <v>6.6583468285156877E-77</v>
      </c>
      <c r="HW57" s="86">
        <f t="shared" si="209"/>
        <v>1.7388701157676294E-83</v>
      </c>
      <c r="HX57" s="86">
        <f t="shared" si="210"/>
        <v>3.0017255592124535E-78</v>
      </c>
      <c r="HY57" s="86">
        <f t="shared" si="211"/>
        <v>4.4052736708745111E-84</v>
      </c>
      <c r="HZ57" s="86">
        <f t="shared" si="212"/>
        <v>6.0907574775906799E-95</v>
      </c>
      <c r="IA57" s="86">
        <f t="shared" si="213"/>
        <v>4.836739742177804E-86</v>
      </c>
      <c r="IB57" s="86">
        <f t="shared" si="214"/>
        <v>7.1199362753959261E-87</v>
      </c>
      <c r="IC57" s="86">
        <f t="shared" si="215"/>
        <v>2.7324828093107359E-88</v>
      </c>
      <c r="ID57" s="86">
        <f t="shared" si="216"/>
        <v>1.1905975896992553E-88</v>
      </c>
      <c r="IE57" s="86">
        <f t="shared" si="217"/>
        <v>6.625396906342541E-74</v>
      </c>
      <c r="IF57" s="86">
        <f t="shared" si="218"/>
        <v>1.0156227297127467E-40</v>
      </c>
      <c r="IG57" s="86">
        <f t="shared" si="219"/>
        <v>7.9355392412742045E-28</v>
      </c>
      <c r="II57" s="86">
        <f t="shared" si="115"/>
        <v>1.0620774988540227E-191</v>
      </c>
      <c r="IJ57" s="86">
        <f t="shared" si="116"/>
        <v>1.7117325917247505E-262</v>
      </c>
      <c r="IK57" s="86">
        <f t="shared" si="117"/>
        <v>4.2521717337585073E-263</v>
      </c>
      <c r="IL57" s="86">
        <f t="shared" si="118"/>
        <v>2.0708154392594894E-250</v>
      </c>
      <c r="IM57" s="86">
        <f t="shared" si="119"/>
        <v>6.09389689620116E-274</v>
      </c>
      <c r="IN57" s="86">
        <f t="shared" si="120"/>
        <v>1.4921324742771121E-255</v>
      </c>
      <c r="IO57" s="86">
        <f t="shared" si="121"/>
        <v>2.5130917007384602E-274</v>
      </c>
      <c r="IP57" s="86">
        <f t="shared" si="122"/>
        <v>0</v>
      </c>
      <c r="IQ57" s="86">
        <f t="shared" si="123"/>
        <v>3.3050479257047866E-279</v>
      </c>
      <c r="IR57" s="86">
        <f t="shared" si="124"/>
        <v>5.5602338006582972E-283</v>
      </c>
      <c r="IS57" s="86">
        <f t="shared" si="125"/>
        <v>5.4432829203513287E-297</v>
      </c>
      <c r="IT57" s="86">
        <f t="shared" si="126"/>
        <v>1.6468534412313534E-292</v>
      </c>
      <c r="IU57" s="86">
        <f t="shared" si="127"/>
        <v>7.7102406288524121E-243</v>
      </c>
      <c r="IV57" s="86">
        <f t="shared" si="128"/>
        <v>7.6974376211044395E-106</v>
      </c>
      <c r="IW57" s="86">
        <f t="shared" si="129"/>
        <v>3.4161603111416118E-75</v>
      </c>
      <c r="IY57" s="86">
        <f t="shared" si="130"/>
        <v>1.657568048839695E-3</v>
      </c>
      <c r="IZ57" s="86">
        <f t="shared" si="131"/>
        <v>4.338239628597961E-5</v>
      </c>
      <c r="JA57" s="86">
        <f t="shared" si="132"/>
        <v>4.8159226775694534E-5</v>
      </c>
      <c r="JB57" s="86">
        <f t="shared" si="133"/>
        <v>9.6588796807847599E-5</v>
      </c>
      <c r="JC57" s="86">
        <f t="shared" si="134"/>
        <v>5.709460211801979E-5</v>
      </c>
      <c r="JD57" s="86">
        <f t="shared" si="135"/>
        <v>3.4342062942543848E-5</v>
      </c>
      <c r="JE57" s="86">
        <f t="shared" si="136"/>
        <v>2.169786542840742E-5</v>
      </c>
      <c r="JF57" s="86">
        <f t="shared" si="137"/>
        <v>3.1626592710839182E-5</v>
      </c>
      <c r="JG57" s="86">
        <f t="shared" si="138"/>
        <v>1.612181562942936E-5</v>
      </c>
      <c r="JH57" s="86">
        <f t="shared" si="139"/>
        <v>7.8287671754827736E-6</v>
      </c>
      <c r="JI57" s="86">
        <f t="shared" si="140"/>
        <v>1.3253703929528047E-5</v>
      </c>
      <c r="JJ57" s="86">
        <f t="shared" si="141"/>
        <v>4.9106566403441571E-5</v>
      </c>
      <c r="JK57" s="86">
        <f t="shared" si="142"/>
        <v>3.1494164787783191E-5</v>
      </c>
      <c r="JL57" s="86">
        <f t="shared" si="143"/>
        <v>8.8444548148533856E-5</v>
      </c>
      <c r="JM57" s="86">
        <f t="shared" si="144"/>
        <v>1.5054395755461607E-5</v>
      </c>
    </row>
    <row r="58" spans="2:273" x14ac:dyDescent="0.25">
      <c r="B58" s="2">
        <v>31</v>
      </c>
      <c r="C58" s="37">
        <v>88.909000000000006</v>
      </c>
      <c r="D58" s="37">
        <v>96.885000000000005</v>
      </c>
      <c r="E58" s="37">
        <v>103.82</v>
      </c>
      <c r="F58" s="37">
        <v>106.339</v>
      </c>
      <c r="G58" s="37">
        <v>112.274</v>
      </c>
      <c r="H58" s="37">
        <v>118.258</v>
      </c>
      <c r="I58" s="37">
        <v>118.742</v>
      </c>
      <c r="J58" s="37">
        <v>120.065</v>
      </c>
      <c r="K58" s="37">
        <v>121.29</v>
      </c>
      <c r="L58" s="37">
        <v>120.79</v>
      </c>
      <c r="M58" s="37">
        <v>122.113</v>
      </c>
      <c r="N58" s="37">
        <v>122.09699999999999</v>
      </c>
      <c r="O58" s="37">
        <v>128.28299999999999</v>
      </c>
      <c r="P58" s="37">
        <v>122.92100000000001</v>
      </c>
      <c r="Q58" s="37">
        <v>120.5397</v>
      </c>
      <c r="S58" s="4">
        <f t="shared" si="8"/>
        <v>87.809110513421402</v>
      </c>
      <c r="T58" s="4">
        <f t="shared" si="9"/>
        <v>97.651717976315993</v>
      </c>
      <c r="U58" s="4">
        <f t="shared" si="10"/>
        <v>103.00202062594586</v>
      </c>
      <c r="V58" s="4">
        <f t="shared" si="11"/>
        <v>106.40523935738251</v>
      </c>
      <c r="W58" s="4">
        <f t="shared" si="12"/>
        <v>112.49815604631931</v>
      </c>
      <c r="X58" s="4">
        <f t="shared" si="13"/>
        <v>119.11888430666713</v>
      </c>
      <c r="Y58" s="4">
        <f t="shared" si="14"/>
        <v>119.86419225467834</v>
      </c>
      <c r="Z58" s="4">
        <f t="shared" si="15"/>
        <v>119.81851522775342</v>
      </c>
      <c r="AA58" s="4">
        <f t="shared" si="16"/>
        <v>121.60978570734842</v>
      </c>
      <c r="AB58" s="4">
        <f t="shared" si="17"/>
        <v>121.10317937188948</v>
      </c>
      <c r="AC58" s="4">
        <f t="shared" si="18"/>
        <v>122.70495178401222</v>
      </c>
      <c r="AD58" s="4">
        <f t="shared" si="19"/>
        <v>121.27541150918607</v>
      </c>
      <c r="AE58" s="4">
        <f t="shared" si="20"/>
        <v>130.86027167285474</v>
      </c>
      <c r="AF58" s="4">
        <f t="shared" si="21"/>
        <v>122.90275899559248</v>
      </c>
      <c r="AG58" s="4">
        <f t="shared" si="22"/>
        <v>120.2981531624735</v>
      </c>
      <c r="AI58" s="4">
        <f t="shared" si="23"/>
        <v>1.0998894865786042</v>
      </c>
      <c r="AJ58" s="4">
        <f t="shared" si="24"/>
        <v>-0.76671797631598793</v>
      </c>
      <c r="AK58" s="4">
        <f t="shared" si="25"/>
        <v>0.81797937405413279</v>
      </c>
      <c r="AL58" s="4">
        <f t="shared" si="26"/>
        <v>-6.6239357382514186E-2</v>
      </c>
      <c r="AM58" s="4">
        <f t="shared" si="27"/>
        <v>-0.22415604631930819</v>
      </c>
      <c r="AN58" s="4">
        <f t="shared" si="28"/>
        <v>-0.86088430666713123</v>
      </c>
      <c r="AO58" s="4">
        <f t="shared" si="29"/>
        <v>-1.1221922546783389</v>
      </c>
      <c r="AP58" s="4">
        <f t="shared" si="30"/>
        <v>0.24648477224657483</v>
      </c>
      <c r="AQ58" s="4">
        <f t="shared" si="31"/>
        <v>-0.31978570734841583</v>
      </c>
      <c r="AR58" s="4">
        <f t="shared" si="32"/>
        <v>-0.31317937188947553</v>
      </c>
      <c r="AS58" s="4">
        <f t="shared" si="33"/>
        <v>-0.59195178401222392</v>
      </c>
      <c r="AT58" s="4">
        <f t="shared" si="34"/>
        <v>0.82158849081392304</v>
      </c>
      <c r="AU58" s="4">
        <f t="shared" si="35"/>
        <v>-2.5772716728547493</v>
      </c>
      <c r="AV58" s="4">
        <f t="shared" si="146"/>
        <v>1.8241004407528294E-2</v>
      </c>
      <c r="AW58" s="4">
        <f t="shared" si="146"/>
        <v>0.2415468375264993</v>
      </c>
      <c r="AY58" s="2">
        <f t="shared" si="96"/>
        <v>86.406530290644668</v>
      </c>
      <c r="AZ58" s="2">
        <f t="shared" si="147"/>
        <v>97.588220983869178</v>
      </c>
      <c r="BA58" s="2">
        <f t="shared" si="148"/>
        <v>102.93295185263486</v>
      </c>
      <c r="BB58" s="2">
        <f t="shared" si="149"/>
        <v>106.28180662354106</v>
      </c>
      <c r="BC58" s="2">
        <f t="shared" si="150"/>
        <v>112.42331117178902</v>
      </c>
      <c r="BD58" s="2">
        <f t="shared" si="151"/>
        <v>119.07157991095249</v>
      </c>
      <c r="BE58" s="2">
        <f t="shared" si="152"/>
        <v>119.8339658763433</v>
      </c>
      <c r="BF58" s="2">
        <f t="shared" si="153"/>
        <v>119.77620367510309</v>
      </c>
      <c r="BG58" s="2">
        <f t="shared" si="154"/>
        <v>121.58653929737579</v>
      </c>
      <c r="BH58" s="2">
        <f t="shared" si="155"/>
        <v>121.09099596061705</v>
      </c>
      <c r="BI58" s="2">
        <f t="shared" si="156"/>
        <v>122.68597543223736</v>
      </c>
      <c r="BJ58" s="2">
        <f t="shared" si="157"/>
        <v>121.2163628366858</v>
      </c>
      <c r="BK58" s="2">
        <f t="shared" si="158"/>
        <v>130.82073917037852</v>
      </c>
      <c r="BL58" s="2">
        <f t="shared" si="159"/>
        <v>122.81162174779909</v>
      </c>
      <c r="BM58" s="2">
        <f t="shared" si="160"/>
        <v>120.28306767579075</v>
      </c>
      <c r="BO58" s="2">
        <f t="shared" si="38"/>
        <v>88.909000000000006</v>
      </c>
      <c r="BP58" s="2">
        <f t="shared" si="39"/>
        <v>96.885000000000005</v>
      </c>
      <c r="BQ58" s="2">
        <f t="shared" si="40"/>
        <v>103.82</v>
      </c>
      <c r="BR58" s="2">
        <f t="shared" si="41"/>
        <v>106.339</v>
      </c>
      <c r="BS58" s="2">
        <f t="shared" si="42"/>
        <v>112.274</v>
      </c>
      <c r="BT58" s="2">
        <f t="shared" si="43"/>
        <v>118.258</v>
      </c>
      <c r="BU58" s="2">
        <f t="shared" si="44"/>
        <v>118.742</v>
      </c>
      <c r="BV58" s="2">
        <f t="shared" si="45"/>
        <v>120.065</v>
      </c>
      <c r="BW58" s="2">
        <f t="shared" si="46"/>
        <v>121.29</v>
      </c>
      <c r="BX58" s="2">
        <f t="shared" si="47"/>
        <v>120.79</v>
      </c>
      <c r="BY58" s="2">
        <f t="shared" si="48"/>
        <v>122.113</v>
      </c>
      <c r="BZ58" s="2">
        <f t="shared" si="49"/>
        <v>122.09699999999999</v>
      </c>
      <c r="CA58" s="2">
        <f t="shared" si="50"/>
        <v>128.28299999999999</v>
      </c>
      <c r="CB58" s="2">
        <f t="shared" si="51"/>
        <v>122.92100000000001</v>
      </c>
      <c r="CC58" s="2">
        <f t="shared" si="52"/>
        <v>120.5397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88.198499525841612</v>
      </c>
      <c r="DL58" s="2">
        <f t="shared" si="161"/>
        <v>97.816803684687443</v>
      </c>
      <c r="DM58" s="2">
        <f t="shared" si="161"/>
        <v>103.70590848686197</v>
      </c>
      <c r="DN58" s="2">
        <f t="shared" si="161"/>
        <v>107.46224903438402</v>
      </c>
      <c r="DO58" s="2">
        <f t="shared" si="161"/>
        <v>113.15145031712476</v>
      </c>
      <c r="DP58" s="2">
        <f t="shared" si="161"/>
        <v>118.91136061612806</v>
      </c>
      <c r="DQ58" s="2">
        <f t="shared" si="161"/>
        <v>120.60867082452431</v>
      </c>
      <c r="DR58" s="2">
        <f t="shared" si="161"/>
        <v>120.6771648343904</v>
      </c>
      <c r="DS58" s="2">
        <f t="shared" si="161"/>
        <v>121.88769772843909</v>
      </c>
      <c r="DT58" s="2">
        <f t="shared" si="161"/>
        <v>121.40896585365854</v>
      </c>
      <c r="DU58" s="2">
        <f t="shared" si="161"/>
        <v>122.95261854424646</v>
      </c>
      <c r="DV58" s="2">
        <f t="shared" si="161"/>
        <v>122.11181395348838</v>
      </c>
      <c r="DW58" s="2">
        <f t="shared" si="161"/>
        <v>129.16769405013591</v>
      </c>
      <c r="DX58" s="2">
        <f t="shared" si="161"/>
        <v>123.5142169462226</v>
      </c>
      <c r="DY58" s="2">
        <f t="shared" si="161"/>
        <v>120.49828858350946</v>
      </c>
      <c r="EA58" s="2">
        <f t="shared" si="71"/>
        <v>83.253194900686495</v>
      </c>
      <c r="EB58" s="2">
        <f t="shared" si="72"/>
        <v>96.855307060828011</v>
      </c>
      <c r="EC58" s="2">
        <f t="shared" si="73"/>
        <v>100.49108838451269</v>
      </c>
      <c r="ED58" s="2">
        <f t="shared" si="74"/>
        <v>102.9569154734787</v>
      </c>
      <c r="EE58" s="2">
        <f t="shared" si="75"/>
        <v>110.22524219467229</v>
      </c>
      <c r="EF58" s="2">
        <f t="shared" si="76"/>
        <v>119.56989826392308</v>
      </c>
      <c r="EG58" s="2">
        <f t="shared" si="77"/>
        <v>117.22182029372497</v>
      </c>
      <c r="EH58" s="2">
        <f t="shared" si="78"/>
        <v>116.8593359665952</v>
      </c>
      <c r="EI58" s="2">
        <f t="shared" si="79"/>
        <v>120.56702983853758</v>
      </c>
      <c r="EJ58" s="2">
        <f t="shared" si="80"/>
        <v>119.92953982491485</v>
      </c>
      <c r="EK58" s="2">
        <f t="shared" si="81"/>
        <v>121.73826705604519</v>
      </c>
      <c r="EL58" s="2">
        <f t="shared" si="82"/>
        <v>118.42618451219079</v>
      </c>
      <c r="EM58" s="2">
        <f t="shared" si="83"/>
        <v>136.1070640723897</v>
      </c>
      <c r="EN58" s="2">
        <f t="shared" si="84"/>
        <v>120.80097848325816</v>
      </c>
      <c r="EO58" s="2">
        <f t="shared" si="85"/>
        <v>119.53840327172414</v>
      </c>
      <c r="EQ58" s="2">
        <f t="shared" si="86"/>
        <v>81.403032193181701</v>
      </c>
      <c r="ER58" s="2">
        <f t="shared" si="162"/>
        <v>94.587206803070956</v>
      </c>
      <c r="ES58" s="2">
        <f t="shared" si="162"/>
        <v>99.136762144109539</v>
      </c>
      <c r="ET58" s="2">
        <f t="shared" si="162"/>
        <v>102.45676642756862</v>
      </c>
      <c r="EU58" s="2">
        <f t="shared" si="162"/>
        <v>109.42246040853802</v>
      </c>
      <c r="EV58" s="2">
        <f t="shared" si="162"/>
        <v>116.92548594839049</v>
      </c>
      <c r="EW58" s="2">
        <f t="shared" si="162"/>
        <v>116.8990904443986</v>
      </c>
      <c r="EX58" s="2">
        <f t="shared" si="162"/>
        <v>117.02649890920613</v>
      </c>
      <c r="EY58" s="2">
        <f t="shared" si="162"/>
        <v>120.4815614702605</v>
      </c>
      <c r="EZ58" s="2">
        <f t="shared" si="162"/>
        <v>119.39101557435136</v>
      </c>
      <c r="FA58" s="2">
        <f t="shared" si="162"/>
        <v>120.79297897623806</v>
      </c>
      <c r="FB58" s="2">
        <f t="shared" si="162"/>
        <v>117.76567959373496</v>
      </c>
      <c r="FC58" s="2">
        <f t="shared" si="162"/>
        <v>130.52337015565851</v>
      </c>
      <c r="FD58" s="2">
        <f t="shared" si="162"/>
        <v>121.07001614869368</v>
      </c>
      <c r="FE58" s="2">
        <f t="shared" si="162"/>
        <v>123.11195861054102</v>
      </c>
      <c r="FG58" s="2">
        <f t="shared" si="88"/>
        <v>0.36235450449219503</v>
      </c>
      <c r="FH58" s="2">
        <f t="shared" si="163"/>
        <v>0.23771362414738373</v>
      </c>
      <c r="FI58" s="2">
        <f t="shared" si="163"/>
        <v>0.24043141670411072</v>
      </c>
      <c r="FJ58" s="2">
        <f t="shared" si="163"/>
        <v>0.26200871952671456</v>
      </c>
      <c r="FK58" s="2">
        <f t="shared" si="163"/>
        <v>0.24883088153049987</v>
      </c>
      <c r="FL58" s="2">
        <f t="shared" si="163"/>
        <v>0.24333812776610952</v>
      </c>
      <c r="FM58" s="2">
        <f t="shared" si="163"/>
        <v>0.22873803234635517</v>
      </c>
      <c r="FN58" s="2">
        <f t="shared" si="163"/>
        <v>0.23598832879228757</v>
      </c>
      <c r="FO58" s="2">
        <f t="shared" si="163"/>
        <v>0.2280339563050737</v>
      </c>
      <c r="FP58" s="2">
        <f t="shared" si="163"/>
        <v>0.21492275922692253</v>
      </c>
      <c r="FQ58" s="2">
        <f t="shared" si="163"/>
        <v>0.21956930994851806</v>
      </c>
      <c r="FR58" s="2">
        <f t="shared" si="163"/>
        <v>0.24295581348554088</v>
      </c>
      <c r="FS58" s="2">
        <f t="shared" si="163"/>
        <v>0.23821914252160717</v>
      </c>
      <c r="FT58" s="2">
        <f t="shared" si="163"/>
        <v>0.25895131154460255</v>
      </c>
      <c r="FU58" s="2">
        <f t="shared" si="163"/>
        <v>0.22423339925453581</v>
      </c>
      <c r="FW58" s="2">
        <f t="shared" si="112"/>
        <v>8.5550237441539618E-6</v>
      </c>
      <c r="FX58" s="2">
        <f t="shared" si="164"/>
        <v>9.6352685886415519E-6</v>
      </c>
      <c r="FY58" s="2">
        <f t="shared" si="165"/>
        <v>9.5121618788834208E-6</v>
      </c>
      <c r="FZ58" s="2">
        <f t="shared" si="166"/>
        <v>1.1463601632423373E-5</v>
      </c>
      <c r="GA58" s="2">
        <f t="shared" si="167"/>
        <v>1.0212842788410917E-5</v>
      </c>
      <c r="GB58" s="2">
        <f t="shared" si="168"/>
        <v>1.0597233020991087E-5</v>
      </c>
      <c r="GC58" s="2">
        <f t="shared" si="169"/>
        <v>1.0603031557740589E-5</v>
      </c>
      <c r="GD58" s="2">
        <f t="shared" si="170"/>
        <v>1.1335279269275815E-5</v>
      </c>
      <c r="GE58" s="2">
        <f t="shared" si="171"/>
        <v>1.5294125857253519E-5</v>
      </c>
      <c r="GF58" s="2">
        <f t="shared" si="172"/>
        <v>1.4054839243938119E-5</v>
      </c>
      <c r="GG58" s="2">
        <f t="shared" si="173"/>
        <v>9.3026771178005094E-6</v>
      </c>
      <c r="GH58" s="2">
        <f t="shared" si="174"/>
        <v>9.1107358883284358E-6</v>
      </c>
      <c r="GI58" s="2">
        <f t="shared" si="175"/>
        <v>8.1766836652237263E-6</v>
      </c>
      <c r="GJ58" s="2">
        <f t="shared" si="176"/>
        <v>5.4271002570613164E-6</v>
      </c>
      <c r="GK58" s="2">
        <f t="shared" si="177"/>
        <v>4.8799125061939018E-6</v>
      </c>
      <c r="GM58" s="86">
        <f t="shared" si="113"/>
        <v>2.2497399208825809E-3</v>
      </c>
      <c r="GN58" s="86">
        <f t="shared" si="178"/>
        <v>7.1178337010626534E-5</v>
      </c>
      <c r="GO58" s="86">
        <f t="shared" si="179"/>
        <v>7.8670751588514573E-5</v>
      </c>
      <c r="GP58" s="86">
        <f t="shared" si="180"/>
        <v>1.5387010600888796E-4</v>
      </c>
      <c r="GQ58" s="86">
        <f t="shared" si="181"/>
        <v>9.3371710758748865E-5</v>
      </c>
      <c r="GR58" s="86">
        <f t="shared" si="182"/>
        <v>5.8386658819319276E-5</v>
      </c>
      <c r="GS58" s="86">
        <f t="shared" si="183"/>
        <v>3.7295053384984436E-5</v>
      </c>
      <c r="GT58" s="86">
        <f t="shared" si="184"/>
        <v>5.3305215583353936E-5</v>
      </c>
      <c r="GU58" s="86">
        <f t="shared" si="185"/>
        <v>2.8457277003810561E-5</v>
      </c>
      <c r="GV58" s="86">
        <f t="shared" si="186"/>
        <v>1.4308947414688776E-5</v>
      </c>
      <c r="GW58" s="86">
        <f t="shared" si="187"/>
        <v>2.334686637982015E-5</v>
      </c>
      <c r="GX58" s="86">
        <f t="shared" si="188"/>
        <v>8.0499473858823981E-5</v>
      </c>
      <c r="GY58" s="86">
        <f t="shared" si="189"/>
        <v>5.3373387914800737E-5</v>
      </c>
      <c r="GZ58" s="86">
        <f t="shared" si="190"/>
        <v>1.4129501713874208E-4</v>
      </c>
      <c r="HA58" s="86">
        <f t="shared" si="191"/>
        <v>2.6501345138668475E-5</v>
      </c>
      <c r="HC58" s="86">
        <f t="shared" si="145"/>
        <v>2.7965138975704045E-11</v>
      </c>
      <c r="HD58" s="86">
        <f t="shared" si="192"/>
        <v>1.1481281157290839E-15</v>
      </c>
      <c r="HE58" s="86">
        <f t="shared" si="193"/>
        <v>1.1326692259510346E-15</v>
      </c>
      <c r="HF58" s="86">
        <f t="shared" si="194"/>
        <v>8.5399862913910821E-15</v>
      </c>
      <c r="HG58" s="86">
        <f t="shared" si="195"/>
        <v>1.0762128597617106E-15</v>
      </c>
      <c r="HH58" s="86">
        <f t="shared" si="196"/>
        <v>1.3759202269283338E-14</v>
      </c>
      <c r="HI58" s="86">
        <f t="shared" si="197"/>
        <v>8.4510184810524636E-16</v>
      </c>
      <c r="HJ58" s="86">
        <f t="shared" si="198"/>
        <v>9.7272284975312175E-18</v>
      </c>
      <c r="HK58" s="86">
        <f t="shared" si="199"/>
        <v>2.6498463711026871E-16</v>
      </c>
      <c r="HL58" s="86">
        <f t="shared" si="200"/>
        <v>1.9408827164031519E-16</v>
      </c>
      <c r="HM58" s="86">
        <f t="shared" si="201"/>
        <v>1.3805083116349375E-16</v>
      </c>
      <c r="HN58" s="86">
        <f t="shared" si="202"/>
        <v>1.6514335638850383E-16</v>
      </c>
      <c r="HO58" s="86">
        <f t="shared" si="203"/>
        <v>4.8159436217235841E-14</v>
      </c>
      <c r="HP58" s="86">
        <f t="shared" si="204"/>
        <v>8.1979457328230663E-15</v>
      </c>
      <c r="HQ58" s="86">
        <f t="shared" si="205"/>
        <v>2.0862909406129937E-18</v>
      </c>
      <c r="HS58" s="86">
        <f t="shared" si="114"/>
        <v>2.5694029638167545E-57</v>
      </c>
      <c r="HT58" s="86">
        <f t="shared" si="206"/>
        <v>3.6957830253215803E-79</v>
      </c>
      <c r="HU58" s="86">
        <f t="shared" si="207"/>
        <v>6.2943137804028959E-79</v>
      </c>
      <c r="HV58" s="86">
        <f t="shared" si="208"/>
        <v>2.3707313455971233E-75</v>
      </c>
      <c r="HW58" s="86">
        <f t="shared" si="209"/>
        <v>8.2444656887948332E-82</v>
      </c>
      <c r="HX58" s="86">
        <f t="shared" si="210"/>
        <v>1.1170502916732468E-76</v>
      </c>
      <c r="HY58" s="86">
        <f t="shared" si="211"/>
        <v>2.1508083295352581E-82</v>
      </c>
      <c r="HZ58" s="86">
        <f t="shared" si="212"/>
        <v>5.1683979832053256E-93</v>
      </c>
      <c r="IA58" s="86">
        <f t="shared" si="213"/>
        <v>2.9144016653769542E-84</v>
      </c>
      <c r="IB58" s="86">
        <f t="shared" si="214"/>
        <v>4.3640959964445511E-85</v>
      </c>
      <c r="IC58" s="86">
        <f t="shared" si="215"/>
        <v>1.6522153780707078E-86</v>
      </c>
      <c r="ID58" s="86">
        <f t="shared" si="216"/>
        <v>6.9871748803026621E-87</v>
      </c>
      <c r="IE58" s="86">
        <f t="shared" si="217"/>
        <v>1.8861383215596593E-72</v>
      </c>
      <c r="IF58" s="86">
        <f t="shared" si="218"/>
        <v>5.9285889449314154E-40</v>
      </c>
      <c r="IG58" s="86">
        <f t="shared" si="219"/>
        <v>2.5488173018568454E-27</v>
      </c>
      <c r="II58" s="86">
        <f t="shared" si="115"/>
        <v>9.6490112830913813E-189</v>
      </c>
      <c r="IJ58" s="86">
        <f t="shared" si="116"/>
        <v>2.1699788063638688E-258</v>
      </c>
      <c r="IK58" s="86">
        <f t="shared" si="117"/>
        <v>5.4529927949922541E-259</v>
      </c>
      <c r="IL58" s="86">
        <f t="shared" si="118"/>
        <v>1.9406294786438862E-246</v>
      </c>
      <c r="IM58" s="86">
        <f t="shared" si="119"/>
        <v>1.2292347344541512E-269</v>
      </c>
      <c r="IN58" s="86">
        <f t="shared" si="120"/>
        <v>1.5860716395313164E-251</v>
      </c>
      <c r="IO58" s="86">
        <f t="shared" si="121"/>
        <v>5.3085820348062432E-270</v>
      </c>
      <c r="IP58" s="86">
        <f t="shared" si="122"/>
        <v>2.0737346721419207E-307</v>
      </c>
      <c r="IQ58" s="86">
        <f t="shared" si="123"/>
        <v>1.1617084543777701E-274</v>
      </c>
      <c r="IR58" s="86">
        <f t="shared" si="124"/>
        <v>2.0819326624205406E-278</v>
      </c>
      <c r="IS58" s="86">
        <f t="shared" si="125"/>
        <v>2.3345782028956949E-292</v>
      </c>
      <c r="IT58" s="86">
        <f t="shared" si="126"/>
        <v>5.8959164466602854E-288</v>
      </c>
      <c r="IU58" s="86">
        <f t="shared" si="127"/>
        <v>4.2469978956508071E-239</v>
      </c>
      <c r="IV58" s="86">
        <f t="shared" si="128"/>
        <v>2.7991970819672959E-104</v>
      </c>
      <c r="IW58" s="86">
        <f t="shared" si="129"/>
        <v>4.2218830587237128E-74</v>
      </c>
      <c r="IY58" s="86">
        <f t="shared" si="130"/>
        <v>2.2497399488477197E-3</v>
      </c>
      <c r="IZ58" s="86">
        <f t="shared" si="131"/>
        <v>7.1178337011774663E-5</v>
      </c>
      <c r="JA58" s="86">
        <f t="shared" si="132"/>
        <v>7.8670751589647239E-5</v>
      </c>
      <c r="JB58" s="86">
        <f t="shared" si="133"/>
        <v>1.5387010601742795E-4</v>
      </c>
      <c r="JC58" s="86">
        <f t="shared" si="134"/>
        <v>9.3371710759825071E-5</v>
      </c>
      <c r="JD58" s="86">
        <f t="shared" si="135"/>
        <v>5.8386658833078479E-5</v>
      </c>
      <c r="JE58" s="86">
        <f t="shared" si="136"/>
        <v>3.7295053385829538E-5</v>
      </c>
      <c r="JF58" s="86">
        <f t="shared" si="137"/>
        <v>5.3305215583363659E-5</v>
      </c>
      <c r="JG58" s="86">
        <f t="shared" si="138"/>
        <v>2.8457277004075546E-5</v>
      </c>
      <c r="JH58" s="86">
        <f t="shared" si="139"/>
        <v>1.4308947414882863E-5</v>
      </c>
      <c r="JI58" s="86">
        <f t="shared" si="140"/>
        <v>2.3346866379958199E-5</v>
      </c>
      <c r="JJ58" s="86">
        <f t="shared" si="141"/>
        <v>8.0499473858989119E-5</v>
      </c>
      <c r="JK58" s="86">
        <f t="shared" si="142"/>
        <v>5.3373387962960171E-5</v>
      </c>
      <c r="JL58" s="86">
        <f t="shared" si="143"/>
        <v>1.4129501714694003E-4</v>
      </c>
      <c r="JM58" s="86">
        <f t="shared" si="144"/>
        <v>2.6501345138670562E-5</v>
      </c>
    </row>
    <row r="59" spans="2:273" x14ac:dyDescent="0.25">
      <c r="B59" s="2">
        <v>32</v>
      </c>
      <c r="C59" s="37">
        <v>87.772999999999996</v>
      </c>
      <c r="D59" s="37">
        <v>97.983999999999995</v>
      </c>
      <c r="E59" s="37">
        <v>102.88500000000001</v>
      </c>
      <c r="F59" s="37">
        <v>106.758</v>
      </c>
      <c r="G59" s="37">
        <v>113.694</v>
      </c>
      <c r="H59" s="37">
        <v>118.452</v>
      </c>
      <c r="I59" s="37">
        <v>120.51600000000001</v>
      </c>
      <c r="J59" s="37">
        <v>120.081</v>
      </c>
      <c r="K59" s="37">
        <v>121.532</v>
      </c>
      <c r="L59" s="37">
        <v>120.645</v>
      </c>
      <c r="M59" s="37">
        <v>122.90300000000001</v>
      </c>
      <c r="N59" s="37">
        <v>122</v>
      </c>
      <c r="O59" s="37">
        <v>128.083</v>
      </c>
      <c r="P59" s="37">
        <v>122.905</v>
      </c>
      <c r="Q59" s="37">
        <v>120.6825</v>
      </c>
      <c r="S59" s="4">
        <f t="shared" si="8"/>
        <v>88.262695899847088</v>
      </c>
      <c r="T59" s="4">
        <f t="shared" si="9"/>
        <v>97.777370217411274</v>
      </c>
      <c r="U59" s="4">
        <f t="shared" si="10"/>
        <v>103.08817814828713</v>
      </c>
      <c r="V59" s="4">
        <f t="shared" si="11"/>
        <v>106.45974689612719</v>
      </c>
      <c r="W59" s="4">
        <f t="shared" si="12"/>
        <v>112.58054838310571</v>
      </c>
      <c r="X59" s="4">
        <f t="shared" si="13"/>
        <v>119.24164091100963</v>
      </c>
      <c r="Y59" s="4">
        <f t="shared" si="14"/>
        <v>119.90188141203656</v>
      </c>
      <c r="Z59" s="4">
        <f t="shared" si="15"/>
        <v>119.86360880701244</v>
      </c>
      <c r="AA59" s="4">
        <f t="shared" si="16"/>
        <v>121.7085663761666</v>
      </c>
      <c r="AB59" s="4">
        <f t="shared" si="17"/>
        <v>121.21573363289109</v>
      </c>
      <c r="AC59" s="4">
        <f t="shared" si="18"/>
        <v>122.8051578186936</v>
      </c>
      <c r="AD59" s="4">
        <f t="shared" si="19"/>
        <v>121.35362589635561</v>
      </c>
      <c r="AE59" s="4">
        <f t="shared" si="20"/>
        <v>131.13072490668847</v>
      </c>
      <c r="AF59" s="4">
        <f t="shared" si="21"/>
        <v>122.99134632874906</v>
      </c>
      <c r="AG59" s="4">
        <f t="shared" si="22"/>
        <v>120.34780434210231</v>
      </c>
      <c r="AI59" s="4">
        <f t="shared" si="23"/>
        <v>-0.48969589984709216</v>
      </c>
      <c r="AJ59" s="4">
        <f t="shared" si="24"/>
        <v>0.20662978258872045</v>
      </c>
      <c r="AK59" s="4">
        <f t="shared" si="25"/>
        <v>-0.20317814828712244</v>
      </c>
      <c r="AL59" s="4">
        <f t="shared" si="26"/>
        <v>0.29825310387280979</v>
      </c>
      <c r="AM59" s="4">
        <f t="shared" si="27"/>
        <v>1.1134516168942952</v>
      </c>
      <c r="AN59" s="4">
        <f t="shared" si="28"/>
        <v>-0.78964091100962719</v>
      </c>
      <c r="AO59" s="4">
        <f t="shared" si="29"/>
        <v>0.61411858796344632</v>
      </c>
      <c r="AP59" s="4">
        <f t="shared" si="30"/>
        <v>0.21739119298756293</v>
      </c>
      <c r="AQ59" s="4">
        <f t="shared" si="31"/>
        <v>-0.17656637616660475</v>
      </c>
      <c r="AR59" s="4">
        <f t="shared" si="32"/>
        <v>-0.57073363289109125</v>
      </c>
      <c r="AS59" s="4">
        <f t="shared" si="33"/>
        <v>9.7842181306404541E-2</v>
      </c>
      <c r="AT59" s="4">
        <f t="shared" si="34"/>
        <v>0.64637410364439063</v>
      </c>
      <c r="AU59" s="4">
        <f t="shared" si="35"/>
        <v>-3.0477249066884724</v>
      </c>
      <c r="AV59" s="4">
        <f t="shared" ref="AV59:AW74" si="220">IF(OR($B59 &lt; P$230, $B59 &gt; P$233), 0, P59-AF59)</f>
        <v>-8.6346328749058898E-2</v>
      </c>
      <c r="AW59" s="4">
        <f t="shared" si="220"/>
        <v>0.33469565789769717</v>
      </c>
      <c r="AY59" s="2">
        <f t="shared" si="96"/>
        <v>86.421146764205531</v>
      </c>
      <c r="AZ59" s="2">
        <f t="shared" si="147"/>
        <v>97.677237815064785</v>
      </c>
      <c r="BA59" s="2">
        <f t="shared" si="148"/>
        <v>102.97972899025628</v>
      </c>
      <c r="BB59" s="2">
        <f t="shared" si="149"/>
        <v>106.27076795806346</v>
      </c>
      <c r="BC59" s="2">
        <f t="shared" si="150"/>
        <v>112.46299639918601</v>
      </c>
      <c r="BD59" s="2">
        <f t="shared" si="151"/>
        <v>119.16456914530106</v>
      </c>
      <c r="BE59" s="2">
        <f t="shared" si="152"/>
        <v>119.85205762211081</v>
      </c>
      <c r="BF59" s="2">
        <f t="shared" si="153"/>
        <v>119.79517858547288</v>
      </c>
      <c r="BG59" s="2">
        <f t="shared" si="154"/>
        <v>121.66928044181371</v>
      </c>
      <c r="BH59" s="2">
        <f t="shared" si="155"/>
        <v>121.19443056184393</v>
      </c>
      <c r="BI59" s="2">
        <f t="shared" si="156"/>
        <v>122.77312166342004</v>
      </c>
      <c r="BJ59" s="2">
        <f t="shared" si="157"/>
        <v>121.26062835798518</v>
      </c>
      <c r="BK59" s="2">
        <f t="shared" si="158"/>
        <v>131.06647565105141</v>
      </c>
      <c r="BL59" s="2">
        <f t="shared" si="159"/>
        <v>122.85140896853471</v>
      </c>
      <c r="BM59" s="2">
        <f t="shared" si="160"/>
        <v>120.32236467992099</v>
      </c>
      <c r="BO59" s="2">
        <f t="shared" si="38"/>
        <v>87.772999999999996</v>
      </c>
      <c r="BP59" s="2">
        <f t="shared" si="39"/>
        <v>97.983999999999995</v>
      </c>
      <c r="BQ59" s="2">
        <f t="shared" si="40"/>
        <v>102.88500000000001</v>
      </c>
      <c r="BR59" s="2">
        <f t="shared" si="41"/>
        <v>106.758</v>
      </c>
      <c r="BS59" s="2">
        <f t="shared" si="42"/>
        <v>113.694</v>
      </c>
      <c r="BT59" s="2">
        <f t="shared" si="43"/>
        <v>118.452</v>
      </c>
      <c r="BU59" s="2">
        <f t="shared" si="44"/>
        <v>120.51600000000001</v>
      </c>
      <c r="BV59" s="2">
        <f t="shared" si="45"/>
        <v>120.081</v>
      </c>
      <c r="BW59" s="2">
        <f t="shared" si="46"/>
        <v>121.532</v>
      </c>
      <c r="BX59" s="2">
        <f t="shared" si="47"/>
        <v>120.645</v>
      </c>
      <c r="BY59" s="2">
        <f t="shared" si="48"/>
        <v>122.90300000000001</v>
      </c>
      <c r="BZ59" s="2">
        <f t="shared" si="49"/>
        <v>122</v>
      </c>
      <c r="CA59" s="2">
        <f t="shared" si="50"/>
        <v>128.083</v>
      </c>
      <c r="CB59" s="2">
        <f t="shared" si="51"/>
        <v>122.905</v>
      </c>
      <c r="CC59" s="2">
        <f t="shared" si="52"/>
        <v>120.6825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88.481205310573714</v>
      </c>
      <c r="DL59" s="2">
        <f t="shared" ref="DL59:DY74" si="221">BP$228*$B59+BP$229</f>
        <v>98.013504983388742</v>
      </c>
      <c r="DM59" s="2">
        <f t="shared" si="221"/>
        <v>103.88580398671095</v>
      </c>
      <c r="DN59" s="2">
        <f t="shared" si="221"/>
        <v>107.59551538232989</v>
      </c>
      <c r="DO59" s="2">
        <f t="shared" si="221"/>
        <v>113.31127906976747</v>
      </c>
      <c r="DP59" s="2">
        <f t="shared" si="221"/>
        <v>119.07079900332226</v>
      </c>
      <c r="DQ59" s="2">
        <f t="shared" si="221"/>
        <v>120.73965052854122</v>
      </c>
      <c r="DR59" s="2">
        <f t="shared" si="221"/>
        <v>120.81755539112049</v>
      </c>
      <c r="DS59" s="2">
        <f t="shared" si="221"/>
        <v>122.0599422791238</v>
      </c>
      <c r="DT59" s="2">
        <f t="shared" si="221"/>
        <v>121.60620139372823</v>
      </c>
      <c r="DU59" s="2">
        <f t="shared" si="221"/>
        <v>123.128335397161</v>
      </c>
      <c r="DV59" s="2">
        <f t="shared" si="221"/>
        <v>122.29088372093024</v>
      </c>
      <c r="DW59" s="2">
        <f t="shared" si="221"/>
        <v>129.41094019933553</v>
      </c>
      <c r="DX59" s="2">
        <f t="shared" si="221"/>
        <v>123.6706639116225</v>
      </c>
      <c r="DY59" s="2">
        <f t="shared" si="221"/>
        <v>120.59056871035936</v>
      </c>
      <c r="EA59" s="2">
        <f t="shared" si="71"/>
        <v>83.115021315529731</v>
      </c>
      <c r="EB59" s="2">
        <f t="shared" si="72"/>
        <v>96.693889186378428</v>
      </c>
      <c r="EC59" s="2">
        <f t="shared" si="73"/>
        <v>100.36918561892048</v>
      </c>
      <c r="ED59" s="2">
        <f t="shared" si="74"/>
        <v>102.86773823857563</v>
      </c>
      <c r="EE59" s="2">
        <f t="shared" si="75"/>
        <v>110.12756107826311</v>
      </c>
      <c r="EF59" s="2">
        <f t="shared" si="76"/>
        <v>119.43060877555709</v>
      </c>
      <c r="EG59" s="2">
        <f t="shared" si="77"/>
        <v>117.122608811749</v>
      </c>
      <c r="EH59" s="2">
        <f t="shared" si="78"/>
        <v>116.77646699018169</v>
      </c>
      <c r="EI59" s="2">
        <f t="shared" si="79"/>
        <v>120.46314083505227</v>
      </c>
      <c r="EJ59" s="2">
        <f t="shared" si="80"/>
        <v>119.82268260844671</v>
      </c>
      <c r="EK59" s="2">
        <f t="shared" si="81"/>
        <v>121.62169253573987</v>
      </c>
      <c r="EL59" s="2">
        <f t="shared" si="82"/>
        <v>118.33287085211342</v>
      </c>
      <c r="EM59" s="2">
        <f t="shared" si="83"/>
        <v>135.89494304468096</v>
      </c>
      <c r="EN59" s="2">
        <f t="shared" si="84"/>
        <v>120.71320636734961</v>
      </c>
      <c r="EO59" s="2">
        <f t="shared" si="85"/>
        <v>119.47604139862068</v>
      </c>
      <c r="EQ59" s="2">
        <f t="shared" si="86"/>
        <v>81.28743276043258</v>
      </c>
      <c r="ER59" s="2">
        <f t="shared" ref="ER59:FE74" si="222">CV$228*$B59+CV$229</f>
        <v>94.452904620685331</v>
      </c>
      <c r="ES59" s="2">
        <f t="shared" si="222"/>
        <v>99.031103970621984</v>
      </c>
      <c r="ET59" s="2">
        <f t="shared" si="222"/>
        <v>102.37379266113595</v>
      </c>
      <c r="EU59" s="2">
        <f t="shared" si="222"/>
        <v>109.33453712181644</v>
      </c>
      <c r="EV59" s="2">
        <f t="shared" si="222"/>
        <v>116.81887479389378</v>
      </c>
      <c r="EW59" s="2">
        <f t="shared" si="222"/>
        <v>116.80368809163781</v>
      </c>
      <c r="EX59" s="2">
        <f t="shared" si="222"/>
        <v>116.94150410971305</v>
      </c>
      <c r="EY59" s="2">
        <f t="shared" si="222"/>
        <v>120.37867363968556</v>
      </c>
      <c r="EZ59" s="2">
        <f t="shared" si="222"/>
        <v>119.29086931612464</v>
      </c>
      <c r="FA59" s="2">
        <f t="shared" si="222"/>
        <v>120.68780726299033</v>
      </c>
      <c r="FB59" s="2">
        <f t="shared" si="222"/>
        <v>117.68044084994771</v>
      </c>
      <c r="FC59" s="2">
        <f t="shared" si="222"/>
        <v>130.37942533174805</v>
      </c>
      <c r="FD59" s="2">
        <f t="shared" si="222"/>
        <v>120.97794858978176</v>
      </c>
      <c r="FE59" s="2">
        <f t="shared" si="222"/>
        <v>123.00029755006598</v>
      </c>
      <c r="FG59" s="2">
        <f t="shared" si="88"/>
        <v>0.38389317339448514</v>
      </c>
      <c r="FH59" s="2">
        <f t="shared" ref="FH59:FU74" si="223">POWER(10,($B59-D$231)/D$229)/(1+POWER(10,($B59-D$231)/D$229))</f>
        <v>0.25480408268469951</v>
      </c>
      <c r="FI59" s="2">
        <f t="shared" si="223"/>
        <v>0.25765122787784522</v>
      </c>
      <c r="FJ59" s="2">
        <f t="shared" si="223"/>
        <v>0.28020381995593102</v>
      </c>
      <c r="FK59" s="2">
        <f t="shared" si="223"/>
        <v>0.26644124650647255</v>
      </c>
      <c r="FL59" s="2">
        <f t="shared" si="223"/>
        <v>0.26069466863177054</v>
      </c>
      <c r="FM59" s="2">
        <f t="shared" si="223"/>
        <v>0.24539092113411945</v>
      </c>
      <c r="FN59" s="2">
        <f t="shared" si="223"/>
        <v>0.25299591482223038</v>
      </c>
      <c r="FO59" s="2">
        <f t="shared" si="223"/>
        <v>0.244651845898021</v>
      </c>
      <c r="FP59" s="2">
        <f t="shared" si="223"/>
        <v>0.23087092752373295</v>
      </c>
      <c r="FQ59" s="2">
        <f t="shared" si="223"/>
        <v>0.23575873025019234</v>
      </c>
      <c r="FR59" s="2">
        <f t="shared" si="223"/>
        <v>0.26029446580945237</v>
      </c>
      <c r="FS59" s="2">
        <f t="shared" si="223"/>
        <v>0.25533377156746634</v>
      </c>
      <c r="FT59" s="2">
        <f t="shared" si="223"/>
        <v>0.27701378843940733</v>
      </c>
      <c r="FU59" s="2">
        <f t="shared" si="223"/>
        <v>0.24066066834259958</v>
      </c>
      <c r="FW59" s="2">
        <f t="shared" si="112"/>
        <v>9.3803892606295958E-6</v>
      </c>
      <c r="FX59" s="2">
        <f t="shared" si="164"/>
        <v>1.0564852100412703E-5</v>
      </c>
      <c r="FY59" s="2">
        <f t="shared" si="165"/>
        <v>1.0429868526720546E-5</v>
      </c>
      <c r="FZ59" s="2">
        <f t="shared" si="166"/>
        <v>1.2569575337429123E-5</v>
      </c>
      <c r="GA59" s="2">
        <f t="shared" si="167"/>
        <v>1.1198148404408684E-5</v>
      </c>
      <c r="GB59" s="2">
        <f t="shared" si="168"/>
        <v>1.1619623067040296E-5</v>
      </c>
      <c r="GC59" s="2">
        <f t="shared" si="169"/>
        <v>1.1625981023151325E-5</v>
      </c>
      <c r="GD59" s="2">
        <f t="shared" si="170"/>
        <v>1.2428872973648588E-5</v>
      </c>
      <c r="GE59" s="2">
        <f t="shared" si="171"/>
        <v>1.6769650787095418E-5</v>
      </c>
      <c r="GF59" s="2">
        <f t="shared" si="172"/>
        <v>1.5410803884448554E-5</v>
      </c>
      <c r="GG59" s="2">
        <f t="shared" si="173"/>
        <v>1.0200173470716516E-5</v>
      </c>
      <c r="GH59" s="2">
        <f t="shared" si="174"/>
        <v>9.9897144715385494E-6</v>
      </c>
      <c r="GI59" s="2">
        <f t="shared" si="175"/>
        <v>8.9655482830107233E-6</v>
      </c>
      <c r="GJ59" s="2">
        <f t="shared" si="176"/>
        <v>5.9506939843862316E-6</v>
      </c>
      <c r="GK59" s="2">
        <f t="shared" si="177"/>
        <v>5.3507151429837792E-6</v>
      </c>
      <c r="GM59" s="86">
        <f t="shared" si="113"/>
        <v>3.0302864832696401E-3</v>
      </c>
      <c r="GN59" s="86">
        <f t="shared" si="178"/>
        <v>1.1528639853721558E-4</v>
      </c>
      <c r="GO59" s="86">
        <f t="shared" si="179"/>
        <v>1.2687738923611717E-4</v>
      </c>
      <c r="GP59" s="86">
        <f t="shared" si="180"/>
        <v>2.4210240489040767E-4</v>
      </c>
      <c r="GQ59" s="86">
        <f t="shared" si="181"/>
        <v>1.5071219604405328E-4</v>
      </c>
      <c r="GR59" s="86">
        <f t="shared" si="182"/>
        <v>9.7836304070119632E-5</v>
      </c>
      <c r="GS59" s="86">
        <f t="shared" si="183"/>
        <v>6.3183581855815016E-5</v>
      </c>
      <c r="GT59" s="86">
        <f t="shared" si="184"/>
        <v>8.8601752202449946E-5</v>
      </c>
      <c r="GU59" s="86">
        <f t="shared" si="185"/>
        <v>4.9458508644793974E-5</v>
      </c>
      <c r="GV59" s="86">
        <f t="shared" si="186"/>
        <v>2.5727829712400412E-5</v>
      </c>
      <c r="GW59" s="86">
        <f t="shared" si="187"/>
        <v>4.0509406221578905E-5</v>
      </c>
      <c r="GX59" s="86">
        <f t="shared" si="188"/>
        <v>1.3025423341267623E-4</v>
      </c>
      <c r="GY59" s="86">
        <f t="shared" si="189"/>
        <v>8.9176054446879529E-5</v>
      </c>
      <c r="GZ59" s="86">
        <f t="shared" si="190"/>
        <v>2.2293873058504632E-4</v>
      </c>
      <c r="HA59" s="86">
        <f t="shared" si="191"/>
        <v>4.5945969649039713E-5</v>
      </c>
      <c r="HC59" s="86">
        <f t="shared" si="145"/>
        <v>6.149191221947338E-11</v>
      </c>
      <c r="HD59" s="86">
        <f t="shared" si="192"/>
        <v>3.5024252163215835E-15</v>
      </c>
      <c r="HE59" s="86">
        <f t="shared" si="193"/>
        <v>3.4562676248656468E-15</v>
      </c>
      <c r="HF59" s="86">
        <f t="shared" si="194"/>
        <v>2.4943855799884759E-14</v>
      </c>
      <c r="HG59" s="86">
        <f t="shared" si="195"/>
        <v>3.3858680540203364E-15</v>
      </c>
      <c r="HH59" s="86">
        <f t="shared" si="196"/>
        <v>4.0004507366072875E-14</v>
      </c>
      <c r="HI59" s="86">
        <f t="shared" si="197"/>
        <v>2.6819037335885848E-15</v>
      </c>
      <c r="HJ59" s="86">
        <f t="shared" si="198"/>
        <v>3.6386756951065466E-17</v>
      </c>
      <c r="HK59" s="86">
        <f t="shared" si="199"/>
        <v>9.0069740539702965E-16</v>
      </c>
      <c r="HL59" s="86">
        <f t="shared" si="200"/>
        <v>6.627246475329027E-16</v>
      </c>
      <c r="HM59" s="86">
        <f t="shared" si="201"/>
        <v>4.6753793765285253E-16</v>
      </c>
      <c r="HN59" s="86">
        <f t="shared" si="202"/>
        <v>5.5127835558827178E-16</v>
      </c>
      <c r="HO59" s="86">
        <f t="shared" si="203"/>
        <v>1.3050055687560852E-13</v>
      </c>
      <c r="HP59" s="86">
        <f t="shared" si="204"/>
        <v>2.3730388495986657E-14</v>
      </c>
      <c r="HQ59" s="86">
        <f t="shared" si="205"/>
        <v>8.0437386967113956E-18</v>
      </c>
      <c r="HS59" s="86">
        <f t="shared" si="114"/>
        <v>3.5281275723205969E-56</v>
      </c>
      <c r="HT59" s="86">
        <f t="shared" si="206"/>
        <v>1.4324764507193634E-77</v>
      </c>
      <c r="HU59" s="86">
        <f t="shared" si="207"/>
        <v>2.4268390421059439E-77</v>
      </c>
      <c r="HV59" s="86">
        <f t="shared" si="208"/>
        <v>8.1335880667822742E-74</v>
      </c>
      <c r="HW59" s="86">
        <f t="shared" si="209"/>
        <v>3.7563012613176886E-80</v>
      </c>
      <c r="HX59" s="86">
        <f t="shared" si="210"/>
        <v>4.0044869478355697E-75</v>
      </c>
      <c r="HY59" s="86">
        <f t="shared" si="211"/>
        <v>1.0087778976891947E-80</v>
      </c>
      <c r="HZ59" s="86">
        <f t="shared" si="212"/>
        <v>4.1872663867399657E-91</v>
      </c>
      <c r="IA59" s="86">
        <f t="shared" si="213"/>
        <v>1.6811838516330684E-82</v>
      </c>
      <c r="IB59" s="86">
        <f t="shared" si="214"/>
        <v>2.5610027495571374E-83</v>
      </c>
      <c r="IC59" s="86">
        <f t="shared" si="215"/>
        <v>9.5743106222784616E-85</v>
      </c>
      <c r="ID59" s="86">
        <f t="shared" si="216"/>
        <v>3.9329200956633443E-85</v>
      </c>
      <c r="IE59" s="86">
        <f t="shared" si="217"/>
        <v>5.1903161209757571E-71</v>
      </c>
      <c r="IF59" s="86">
        <f t="shared" si="218"/>
        <v>3.4013359028472338E-39</v>
      </c>
      <c r="IG59" s="86">
        <f t="shared" si="219"/>
        <v>8.0952109516895019E-27</v>
      </c>
      <c r="II59" s="86">
        <f t="shared" si="115"/>
        <v>8.3100714932111101E-186</v>
      </c>
      <c r="IJ59" s="86">
        <f t="shared" si="116"/>
        <v>2.5523559224719909E-254</v>
      </c>
      <c r="IK59" s="86">
        <f t="shared" si="117"/>
        <v>6.4881591544029637E-255</v>
      </c>
      <c r="IL59" s="86">
        <f t="shared" si="118"/>
        <v>1.6895616946210751E-242</v>
      </c>
      <c r="IM59" s="86">
        <f t="shared" si="119"/>
        <v>2.291218891370105E-265</v>
      </c>
      <c r="IN59" s="86">
        <f t="shared" si="120"/>
        <v>1.5654828492352548E-247</v>
      </c>
      <c r="IO59" s="86">
        <f t="shared" si="121"/>
        <v>1.0355442880542974E-265</v>
      </c>
      <c r="IP59" s="86">
        <f t="shared" si="122"/>
        <v>1.7148147299159147E-302</v>
      </c>
      <c r="IQ59" s="86">
        <f t="shared" si="123"/>
        <v>3.745167506415879E-270</v>
      </c>
      <c r="IR59" s="86">
        <f t="shared" si="124"/>
        <v>7.1507563298595309E-274</v>
      </c>
      <c r="IS59" s="86">
        <f t="shared" si="125"/>
        <v>9.2029843808788E-288</v>
      </c>
      <c r="IT59" s="86">
        <f t="shared" si="126"/>
        <v>1.9431484405913349E-283</v>
      </c>
      <c r="IU59" s="86">
        <f t="shared" si="127"/>
        <v>2.1870100891856711E-235</v>
      </c>
      <c r="IV59" s="86">
        <f t="shared" si="128"/>
        <v>9.9073852940066563E-103</v>
      </c>
      <c r="IW59" s="86">
        <f t="shared" si="129"/>
        <v>5.1207103286481912E-73</v>
      </c>
      <c r="IY59" s="86">
        <f t="shared" si="130"/>
        <v>3.0302865447615524E-3</v>
      </c>
      <c r="IZ59" s="86">
        <f t="shared" si="131"/>
        <v>1.15286398540718E-4</v>
      </c>
      <c r="JA59" s="86">
        <f t="shared" si="132"/>
        <v>1.2687738923957345E-4</v>
      </c>
      <c r="JB59" s="86">
        <f t="shared" si="133"/>
        <v>2.4210240491535153E-4</v>
      </c>
      <c r="JC59" s="86">
        <f t="shared" si="134"/>
        <v>1.5071219604743914E-4</v>
      </c>
      <c r="JD59" s="86">
        <f t="shared" si="135"/>
        <v>9.7836304110124144E-5</v>
      </c>
      <c r="JE59" s="86">
        <f t="shared" si="136"/>
        <v>6.3183581858496926E-5</v>
      </c>
      <c r="JF59" s="86">
        <f t="shared" si="137"/>
        <v>8.8601752202486334E-5</v>
      </c>
      <c r="JG59" s="86">
        <f t="shared" si="138"/>
        <v>4.9458508645694669E-5</v>
      </c>
      <c r="JH59" s="86">
        <f t="shared" si="139"/>
        <v>2.5727829713063137E-5</v>
      </c>
      <c r="JI59" s="86">
        <f t="shared" si="140"/>
        <v>4.050940622204644E-5</v>
      </c>
      <c r="JJ59" s="86">
        <f t="shared" si="141"/>
        <v>1.3025423341322752E-4</v>
      </c>
      <c r="JK59" s="86">
        <f t="shared" si="142"/>
        <v>8.9176054577380079E-5</v>
      </c>
      <c r="JL59" s="86">
        <f t="shared" si="143"/>
        <v>2.2293873060877671E-4</v>
      </c>
      <c r="JM59" s="86">
        <f t="shared" si="144"/>
        <v>4.5945969649047756E-5</v>
      </c>
    </row>
    <row r="60" spans="2:273" x14ac:dyDescent="0.25">
      <c r="B60" s="2">
        <v>33</v>
      </c>
      <c r="C60" s="37">
        <v>90.757999999999996</v>
      </c>
      <c r="D60" s="37">
        <v>97.016000000000005</v>
      </c>
      <c r="E60" s="37">
        <v>103.98399999999999</v>
      </c>
      <c r="F60" s="37">
        <v>107.90300000000001</v>
      </c>
      <c r="G60" s="37">
        <v>112.71</v>
      </c>
      <c r="H60" s="37">
        <v>118.371</v>
      </c>
      <c r="I60" s="37">
        <v>119.51600000000001</v>
      </c>
      <c r="J60" s="37">
        <v>120.581</v>
      </c>
      <c r="K60" s="37">
        <v>121.5</v>
      </c>
      <c r="L60" s="37">
        <v>120.968</v>
      </c>
      <c r="M60" s="37">
        <v>122.532</v>
      </c>
      <c r="N60" s="37">
        <v>121.887</v>
      </c>
      <c r="O60" s="37">
        <v>129.13300000000001</v>
      </c>
      <c r="P60" s="37">
        <v>123.571</v>
      </c>
      <c r="Q60" s="37">
        <v>119.7619</v>
      </c>
      <c r="S60" s="4">
        <f t="shared" si="8"/>
        <v>88.81313539460686</v>
      </c>
      <c r="T60" s="4">
        <f t="shared" si="9"/>
        <v>97.908470634600562</v>
      </c>
      <c r="U60" s="4">
        <f t="shared" si="10"/>
        <v>103.18111990904825</v>
      </c>
      <c r="V60" s="4">
        <f t="shared" si="11"/>
        <v>106.53349389266964</v>
      </c>
      <c r="W60" s="4">
        <f t="shared" si="12"/>
        <v>112.67305408900896</v>
      </c>
      <c r="X60" s="4">
        <f t="shared" si="13"/>
        <v>119.37091123153421</v>
      </c>
      <c r="Y60" s="4">
        <f t="shared" si="14"/>
        <v>119.94030134952088</v>
      </c>
      <c r="Z60" s="4">
        <f t="shared" si="15"/>
        <v>119.91225390028249</v>
      </c>
      <c r="AA60" s="4">
        <f t="shared" si="16"/>
        <v>121.80667101956186</v>
      </c>
      <c r="AB60" s="4">
        <f t="shared" si="17"/>
        <v>121.32309211472673</v>
      </c>
      <c r="AC60" s="4">
        <f t="shared" si="18"/>
        <v>122.90258848464276</v>
      </c>
      <c r="AD60" s="4">
        <f t="shared" si="19"/>
        <v>121.43661449694856</v>
      </c>
      <c r="AE60" s="4">
        <f t="shared" si="20"/>
        <v>131.40425467846129</v>
      </c>
      <c r="AF60" s="4">
        <f t="shared" si="21"/>
        <v>123.09202473464725</v>
      </c>
      <c r="AG60" s="4">
        <f t="shared" si="22"/>
        <v>120.39778345518955</v>
      </c>
      <c r="AI60" s="4">
        <f t="shared" si="23"/>
        <v>1.9448646053931355</v>
      </c>
      <c r="AJ60" s="4">
        <f t="shared" si="24"/>
        <v>-0.89247063460055642</v>
      </c>
      <c r="AK60" s="4">
        <f t="shared" si="25"/>
        <v>0.80288009095174573</v>
      </c>
      <c r="AL60" s="4">
        <f t="shared" si="26"/>
        <v>1.3695061073303663</v>
      </c>
      <c r="AM60" s="4">
        <f t="shared" si="27"/>
        <v>3.6945910991036612E-2</v>
      </c>
      <c r="AN60" s="4">
        <f t="shared" si="28"/>
        <v>-0.99991123153421313</v>
      </c>
      <c r="AO60" s="4">
        <f t="shared" si="29"/>
        <v>-0.42430134952087428</v>
      </c>
      <c r="AP60" s="4">
        <f t="shared" si="30"/>
        <v>0.66874609971750942</v>
      </c>
      <c r="AQ60" s="4">
        <f t="shared" si="31"/>
        <v>-0.30667101956186116</v>
      </c>
      <c r="AR60" s="4">
        <f t="shared" si="32"/>
        <v>-0.3550921147267303</v>
      </c>
      <c r="AS60" s="4">
        <f t="shared" si="33"/>
        <v>-0.3705884846427665</v>
      </c>
      <c r="AT60" s="4">
        <f t="shared" si="34"/>
        <v>0.45038550305143588</v>
      </c>
      <c r="AU60" s="4">
        <f t="shared" si="35"/>
        <v>-2.2712546784612755</v>
      </c>
      <c r="AV60" s="4">
        <f t="shared" si="220"/>
        <v>0.47897526535274437</v>
      </c>
      <c r="AW60" s="4">
        <f t="shared" si="220"/>
        <v>-0.63588345518955691</v>
      </c>
      <c r="AY60" s="2">
        <f t="shared" si="96"/>
        <v>86.414939996168684</v>
      </c>
      <c r="AZ60" s="2">
        <f t="shared" si="147"/>
        <v>97.752689612679887</v>
      </c>
      <c r="BA60" s="2">
        <f t="shared" si="148"/>
        <v>103.01311203683987</v>
      </c>
      <c r="BB60" s="2">
        <f t="shared" si="149"/>
        <v>106.24791508066366</v>
      </c>
      <c r="BC60" s="2">
        <f t="shared" si="150"/>
        <v>112.4909492344221</v>
      </c>
      <c r="BD60" s="2">
        <f t="shared" si="151"/>
        <v>119.24723617976673</v>
      </c>
      <c r="BE60" s="2">
        <f t="shared" si="152"/>
        <v>119.85940790335317</v>
      </c>
      <c r="BF60" s="2">
        <f t="shared" si="153"/>
        <v>119.80318498364588</v>
      </c>
      <c r="BG60" s="2">
        <f t="shared" si="154"/>
        <v>121.7413459018411</v>
      </c>
      <c r="BH60" s="2">
        <f t="shared" si="155"/>
        <v>121.28647439758497</v>
      </c>
      <c r="BI60" s="2">
        <f t="shared" si="156"/>
        <v>122.849351872433</v>
      </c>
      <c r="BJ60" s="2">
        <f t="shared" si="157"/>
        <v>121.29213881874153</v>
      </c>
      <c r="BK60" s="2">
        <f t="shared" si="158"/>
        <v>131.30137885352036</v>
      </c>
      <c r="BL60" s="2">
        <f t="shared" si="159"/>
        <v>122.87995032584908</v>
      </c>
      <c r="BM60" s="2">
        <f t="shared" si="160"/>
        <v>120.35556147045727</v>
      </c>
      <c r="BO60" s="2">
        <f t="shared" si="38"/>
        <v>90.757999999999996</v>
      </c>
      <c r="BP60" s="2">
        <f t="shared" si="39"/>
        <v>97.016000000000005</v>
      </c>
      <c r="BQ60" s="2">
        <f t="shared" si="40"/>
        <v>103.98399999999999</v>
      </c>
      <c r="BR60" s="2">
        <f t="shared" si="41"/>
        <v>107.90300000000001</v>
      </c>
      <c r="BS60" s="2">
        <f t="shared" si="42"/>
        <v>112.71</v>
      </c>
      <c r="BT60" s="2">
        <f t="shared" si="43"/>
        <v>118.371</v>
      </c>
      <c r="BU60" s="2">
        <f t="shared" si="44"/>
        <v>119.51600000000001</v>
      </c>
      <c r="BV60" s="2">
        <f t="shared" si="45"/>
        <v>120.581</v>
      </c>
      <c r="BW60" s="2">
        <f t="shared" si="46"/>
        <v>121.5</v>
      </c>
      <c r="BX60" s="2">
        <f t="shared" si="47"/>
        <v>120.968</v>
      </c>
      <c r="BY60" s="2">
        <f t="shared" si="48"/>
        <v>122.532</v>
      </c>
      <c r="BZ60" s="2">
        <f t="shared" si="49"/>
        <v>121.887</v>
      </c>
      <c r="CA60" s="2">
        <f t="shared" si="50"/>
        <v>129.13300000000001</v>
      </c>
      <c r="CB60" s="2">
        <f t="shared" si="51"/>
        <v>123.571</v>
      </c>
      <c r="CC60" s="2">
        <f t="shared" si="52"/>
        <v>119.7619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88.763911095305815</v>
      </c>
      <c r="DL60" s="2">
        <f t="shared" si="221"/>
        <v>98.210206282090041</v>
      </c>
      <c r="DM60" s="2">
        <f t="shared" si="221"/>
        <v>104.06569948655995</v>
      </c>
      <c r="DN60" s="2">
        <f t="shared" si="221"/>
        <v>107.72878173027577</v>
      </c>
      <c r="DO60" s="2">
        <f t="shared" si="221"/>
        <v>113.47110782241018</v>
      </c>
      <c r="DP60" s="2">
        <f t="shared" si="221"/>
        <v>119.23023739051646</v>
      </c>
      <c r="DQ60" s="2">
        <f t="shared" si="221"/>
        <v>120.87063023255814</v>
      </c>
      <c r="DR60" s="2">
        <f t="shared" si="221"/>
        <v>120.95794594785058</v>
      </c>
      <c r="DS60" s="2">
        <f t="shared" si="221"/>
        <v>122.23218682980851</v>
      </c>
      <c r="DT60" s="2">
        <f t="shared" si="221"/>
        <v>121.80343693379791</v>
      </c>
      <c r="DU60" s="2">
        <f t="shared" si="221"/>
        <v>123.30405225007551</v>
      </c>
      <c r="DV60" s="2">
        <f t="shared" si="221"/>
        <v>122.4699534883721</v>
      </c>
      <c r="DW60" s="2">
        <f t="shared" si="221"/>
        <v>129.65418634853518</v>
      </c>
      <c r="DX60" s="2">
        <f t="shared" si="221"/>
        <v>123.82711087702238</v>
      </c>
      <c r="DY60" s="2">
        <f t="shared" si="221"/>
        <v>120.68284883720926</v>
      </c>
      <c r="EA60" s="2">
        <f t="shared" si="71"/>
        <v>82.976847730372981</v>
      </c>
      <c r="EB60" s="2">
        <f t="shared" si="72"/>
        <v>96.532471311928845</v>
      </c>
      <c r="EC60" s="2">
        <f t="shared" si="73"/>
        <v>100.24728285332826</v>
      </c>
      <c r="ED60" s="2">
        <f t="shared" si="74"/>
        <v>102.77856100367255</v>
      </c>
      <c r="EE60" s="2">
        <f t="shared" si="75"/>
        <v>110.02987996185394</v>
      </c>
      <c r="EF60" s="2">
        <f t="shared" si="76"/>
        <v>119.2913192871911</v>
      </c>
      <c r="EG60" s="2">
        <f t="shared" si="77"/>
        <v>117.02339732977303</v>
      </c>
      <c r="EH60" s="2">
        <f t="shared" si="78"/>
        <v>116.6935980137682</v>
      </c>
      <c r="EI60" s="2">
        <f t="shared" si="79"/>
        <v>120.35925183156695</v>
      </c>
      <c r="EJ60" s="2">
        <f t="shared" si="80"/>
        <v>119.71582539197857</v>
      </c>
      <c r="EK60" s="2">
        <f t="shared" si="81"/>
        <v>121.50511801543455</v>
      </c>
      <c r="EL60" s="2">
        <f t="shared" si="82"/>
        <v>118.23955719203605</v>
      </c>
      <c r="EM60" s="2">
        <f t="shared" si="83"/>
        <v>135.68282201697221</v>
      </c>
      <c r="EN60" s="2">
        <f t="shared" si="84"/>
        <v>120.62543425144108</v>
      </c>
      <c r="EO60" s="2">
        <f t="shared" si="85"/>
        <v>119.41367952551724</v>
      </c>
      <c r="EQ60" s="2">
        <f t="shared" si="86"/>
        <v>81.171833327683444</v>
      </c>
      <c r="ER60" s="2">
        <f t="shared" si="222"/>
        <v>94.31860243829972</v>
      </c>
      <c r="ES60" s="2">
        <f t="shared" si="222"/>
        <v>98.925445797134444</v>
      </c>
      <c r="ET60" s="2">
        <f t="shared" si="222"/>
        <v>102.29081889470328</v>
      </c>
      <c r="EU60" s="2">
        <f t="shared" si="222"/>
        <v>109.24661383509486</v>
      </c>
      <c r="EV60" s="2">
        <f t="shared" si="222"/>
        <v>116.71226363939707</v>
      </c>
      <c r="EW60" s="2">
        <f t="shared" si="222"/>
        <v>116.70828573887704</v>
      </c>
      <c r="EX60" s="2">
        <f t="shared" si="222"/>
        <v>116.85650931021998</v>
      </c>
      <c r="EY60" s="2">
        <f t="shared" si="222"/>
        <v>120.27578580911062</v>
      </c>
      <c r="EZ60" s="2">
        <f t="shared" si="222"/>
        <v>119.19072305789791</v>
      </c>
      <c r="FA60" s="2">
        <f t="shared" si="222"/>
        <v>120.58263554974259</v>
      </c>
      <c r="FB60" s="2">
        <f t="shared" si="222"/>
        <v>117.59520210616047</v>
      </c>
      <c r="FC60" s="2">
        <f t="shared" si="222"/>
        <v>130.23548050783759</v>
      </c>
      <c r="FD60" s="2">
        <f t="shared" si="222"/>
        <v>120.88588103086984</v>
      </c>
      <c r="FE60" s="2">
        <f t="shared" si="222"/>
        <v>122.88863648959095</v>
      </c>
      <c r="FG60" s="2">
        <f t="shared" si="88"/>
        <v>0.40589715124018944</v>
      </c>
      <c r="FH60" s="2">
        <f t="shared" si="223"/>
        <v>0.27268372646936145</v>
      </c>
      <c r="FI60" s="2">
        <f t="shared" si="223"/>
        <v>0.27565675360908354</v>
      </c>
      <c r="FJ60" s="2">
        <f t="shared" si="223"/>
        <v>0.29915028222292211</v>
      </c>
      <c r="FK60" s="2">
        <f t="shared" si="223"/>
        <v>0.28482536186570939</v>
      </c>
      <c r="FL60" s="2">
        <f t="shared" si="223"/>
        <v>0.27883299341357298</v>
      </c>
      <c r="FM60" s="2">
        <f t="shared" si="223"/>
        <v>0.26284301934254295</v>
      </c>
      <c r="FN60" s="2">
        <f t="shared" si="223"/>
        <v>0.27079478555816555</v>
      </c>
      <c r="FO60" s="2">
        <f t="shared" si="223"/>
        <v>0.26206963599619759</v>
      </c>
      <c r="FP60" s="2">
        <f t="shared" si="223"/>
        <v>0.24762924178936174</v>
      </c>
      <c r="FQ60" s="2">
        <f t="shared" si="223"/>
        <v>0.25275524341358085</v>
      </c>
      <c r="FR60" s="2">
        <f t="shared" si="223"/>
        <v>0.27841543183823853</v>
      </c>
      <c r="FS60" s="2">
        <f t="shared" si="223"/>
        <v>0.27323695538733694</v>
      </c>
      <c r="FT60" s="2">
        <f t="shared" si="223"/>
        <v>0.29583320281919517</v>
      </c>
      <c r="FU60" s="2">
        <f t="shared" si="223"/>
        <v>0.25789132395406672</v>
      </c>
      <c r="FW60" s="2">
        <f t="shared" si="112"/>
        <v>1.0285382987313222E-5</v>
      </c>
      <c r="FX60" s="2">
        <f t="shared" si="164"/>
        <v>1.1584118166144727E-5</v>
      </c>
      <c r="FY60" s="2">
        <f t="shared" si="165"/>
        <v>1.1436111920545445E-5</v>
      </c>
      <c r="FZ60" s="2">
        <f t="shared" si="166"/>
        <v>1.3782248578675741E-5</v>
      </c>
      <c r="GA60" s="2">
        <f t="shared" si="167"/>
        <v>1.2278512297185491E-5</v>
      </c>
      <c r="GB60" s="2">
        <f t="shared" si="168"/>
        <v>1.2740649057631377E-5</v>
      </c>
      <c r="GC60" s="2">
        <f t="shared" si="169"/>
        <v>1.2747620402244579E-5</v>
      </c>
      <c r="GD60" s="2">
        <f t="shared" si="170"/>
        <v>1.3627971876730152E-5</v>
      </c>
      <c r="GE60" s="2">
        <f t="shared" si="171"/>
        <v>1.8387526695702042E-5</v>
      </c>
      <c r="GF60" s="2">
        <f t="shared" si="172"/>
        <v>1.6897585320895828E-5</v>
      </c>
      <c r="GG60" s="2">
        <f t="shared" si="173"/>
        <v>1.1184256801155031E-5</v>
      </c>
      <c r="GH60" s="2">
        <f t="shared" si="174"/>
        <v>1.0953493546874536E-5</v>
      </c>
      <c r="GI60" s="2">
        <f t="shared" si="175"/>
        <v>9.8305197055880221E-6</v>
      </c>
      <c r="GJ60" s="2">
        <f t="shared" si="176"/>
        <v>6.5248024598310811E-6</v>
      </c>
      <c r="GK60" s="2">
        <f t="shared" si="177"/>
        <v>5.8669394593802862E-6</v>
      </c>
      <c r="GM60" s="86">
        <f t="shared" si="113"/>
        <v>4.0507510088476188E-3</v>
      </c>
      <c r="GN60" s="86">
        <f t="shared" si="178"/>
        <v>1.8433892378296151E-4</v>
      </c>
      <c r="GO60" s="86">
        <f t="shared" si="179"/>
        <v>2.0202501306621078E-4</v>
      </c>
      <c r="GP60" s="86">
        <f t="shared" si="180"/>
        <v>3.7624845454871288E-4</v>
      </c>
      <c r="GQ60" s="86">
        <f t="shared" si="181"/>
        <v>2.4010869394165642E-4</v>
      </c>
      <c r="GR60" s="86">
        <f t="shared" si="182"/>
        <v>1.6158480513486548E-4</v>
      </c>
      <c r="GS60" s="86">
        <f t="shared" si="183"/>
        <v>1.0550912531218039E-4</v>
      </c>
      <c r="GT60" s="86">
        <f t="shared" si="184"/>
        <v>1.4523926553041634E-4</v>
      </c>
      <c r="GU60" s="86">
        <f t="shared" si="185"/>
        <v>8.4639285365558197E-5</v>
      </c>
      <c r="GV60" s="86">
        <f t="shared" si="186"/>
        <v>4.5508739112228545E-5</v>
      </c>
      <c r="GW60" s="86">
        <f t="shared" si="187"/>
        <v>6.9236196486070645E-5</v>
      </c>
      <c r="GX60" s="86">
        <f t="shared" si="188"/>
        <v>2.0804112044273674E-4</v>
      </c>
      <c r="GY60" s="86">
        <f t="shared" si="189"/>
        <v>1.4689763529812379E-4</v>
      </c>
      <c r="GZ60" s="86">
        <f t="shared" si="190"/>
        <v>3.4742447262140001E-4</v>
      </c>
      <c r="HA60" s="86">
        <f t="shared" si="191"/>
        <v>7.8454229455239156E-5</v>
      </c>
      <c r="HC60" s="86">
        <f t="shared" si="145"/>
        <v>1.3341737124306072E-10</v>
      </c>
      <c r="HD60" s="86">
        <f t="shared" si="192"/>
        <v>1.0484798851005653E-14</v>
      </c>
      <c r="HE60" s="86">
        <f t="shared" si="193"/>
        <v>1.0349595328106117E-14</v>
      </c>
      <c r="HF60" s="86">
        <f t="shared" si="194"/>
        <v>7.1520680027938536E-14</v>
      </c>
      <c r="HG60" s="86">
        <f t="shared" si="195"/>
        <v>1.0442591877088431E-14</v>
      </c>
      <c r="HH60" s="86">
        <f t="shared" si="196"/>
        <v>1.1416498972176021E-13</v>
      </c>
      <c r="HI60" s="86">
        <f t="shared" si="197"/>
        <v>8.3420809862328467E-15</v>
      </c>
      <c r="HJ60" s="86">
        <f t="shared" si="198"/>
        <v>1.3299826004073033E-16</v>
      </c>
      <c r="HK60" s="86">
        <f t="shared" si="199"/>
        <v>2.9955996463004152E-15</v>
      </c>
      <c r="HL60" s="86">
        <f t="shared" si="200"/>
        <v>2.2142511604444019E-15</v>
      </c>
      <c r="HM60" s="86">
        <f t="shared" si="201"/>
        <v>1.550138575283533E-15</v>
      </c>
      <c r="HN60" s="86">
        <f t="shared" si="202"/>
        <v>1.8023110247119511E-15</v>
      </c>
      <c r="HO60" s="86">
        <f t="shared" si="203"/>
        <v>3.4769311038397121E-13</v>
      </c>
      <c r="HP60" s="86">
        <f t="shared" si="204"/>
        <v>6.7454667000064186E-14</v>
      </c>
      <c r="HQ60" s="86">
        <f t="shared" si="205"/>
        <v>3.0299012228779458E-17</v>
      </c>
      <c r="HS60" s="86">
        <f t="shared" si="114"/>
        <v>4.7159303439250354E-55</v>
      </c>
      <c r="HT60" s="86">
        <f t="shared" si="206"/>
        <v>5.346473058052227E-76</v>
      </c>
      <c r="HU60" s="86">
        <f t="shared" si="207"/>
        <v>9.0101229077861702E-76</v>
      </c>
      <c r="HV60" s="86">
        <f t="shared" si="208"/>
        <v>2.6888519781274997E-72</v>
      </c>
      <c r="HW60" s="86">
        <f t="shared" si="209"/>
        <v>1.6446057971761676E-78</v>
      </c>
      <c r="HX60" s="86">
        <f t="shared" si="210"/>
        <v>1.3829116112223442E-73</v>
      </c>
      <c r="HY60" s="86">
        <f t="shared" si="211"/>
        <v>4.5452252415600213E-79</v>
      </c>
      <c r="HZ60" s="86">
        <f t="shared" si="212"/>
        <v>3.2388902817205975E-89</v>
      </c>
      <c r="IA60" s="86">
        <f t="shared" si="213"/>
        <v>9.2843433232369833E-81</v>
      </c>
      <c r="IB60" s="86">
        <f t="shared" si="214"/>
        <v>1.4388794159432035E-81</v>
      </c>
      <c r="IC60" s="86">
        <f t="shared" si="215"/>
        <v>5.3171753356317607E-83</v>
      </c>
      <c r="ID60" s="86">
        <f t="shared" si="216"/>
        <v>2.1232761325935321E-83</v>
      </c>
      <c r="IE60" s="86">
        <f t="shared" si="217"/>
        <v>1.3806183103595154E-69</v>
      </c>
      <c r="IF60" s="86">
        <f t="shared" si="218"/>
        <v>1.9179080447047171E-38</v>
      </c>
      <c r="IG60" s="86">
        <f t="shared" si="219"/>
        <v>2.5424100278169079E-26</v>
      </c>
      <c r="II60" s="86">
        <f t="shared" si="115"/>
        <v>6.7845722526020053E-183</v>
      </c>
      <c r="IJ60" s="86">
        <f t="shared" si="116"/>
        <v>2.7854386181519236E-250</v>
      </c>
      <c r="IK60" s="86">
        <f t="shared" si="117"/>
        <v>7.1626041189126256E-251</v>
      </c>
      <c r="IL60" s="86">
        <f t="shared" si="118"/>
        <v>1.3665834211035067E-238</v>
      </c>
      <c r="IM60" s="86">
        <f t="shared" si="119"/>
        <v>3.9463065998116063E-261</v>
      </c>
      <c r="IN60" s="86">
        <f t="shared" si="120"/>
        <v>1.4347769066470172E-243</v>
      </c>
      <c r="IO60" s="86">
        <f t="shared" si="121"/>
        <v>1.865431139242691E-261</v>
      </c>
      <c r="IP60" s="86">
        <f t="shared" si="122"/>
        <v>1.293612917706716E-297</v>
      </c>
      <c r="IQ60" s="86">
        <f t="shared" si="123"/>
        <v>1.1073898818865529E-265</v>
      </c>
      <c r="IR60" s="86">
        <f t="shared" si="124"/>
        <v>2.2529390527226805E-269</v>
      </c>
      <c r="IS60" s="86">
        <f t="shared" si="125"/>
        <v>3.3344339671444117E-283</v>
      </c>
      <c r="IT60" s="86">
        <f t="shared" si="126"/>
        <v>5.8954825897347005E-279</v>
      </c>
      <c r="IU60" s="86">
        <f t="shared" si="127"/>
        <v>1.0528695773568991E-231</v>
      </c>
      <c r="IV60" s="86">
        <f t="shared" si="128"/>
        <v>3.4128977888113556E-101</v>
      </c>
      <c r="IW60" s="86">
        <f t="shared" si="129"/>
        <v>6.0955182101482919E-72</v>
      </c>
      <c r="IY60" s="86">
        <f t="shared" si="130"/>
        <v>4.0507511422649897E-3</v>
      </c>
      <c r="IZ60" s="86">
        <f t="shared" si="131"/>
        <v>1.8433892379344632E-4</v>
      </c>
      <c r="JA60" s="86">
        <f t="shared" si="132"/>
        <v>2.0202501307656039E-4</v>
      </c>
      <c r="JB60" s="86">
        <f t="shared" si="133"/>
        <v>3.7624845462023358E-4</v>
      </c>
      <c r="JC60" s="86">
        <f t="shared" si="134"/>
        <v>2.4010869395209902E-4</v>
      </c>
      <c r="JD60" s="86">
        <f t="shared" si="135"/>
        <v>1.6158480524903048E-4</v>
      </c>
      <c r="JE60" s="86">
        <f t="shared" si="136"/>
        <v>1.0550912532052247E-4</v>
      </c>
      <c r="JF60" s="86">
        <f t="shared" si="137"/>
        <v>1.4523926553054934E-4</v>
      </c>
      <c r="JG60" s="86">
        <f t="shared" si="138"/>
        <v>8.4639285368553793E-5</v>
      </c>
      <c r="JH60" s="86">
        <f t="shared" si="139"/>
        <v>4.5508739114442798E-5</v>
      </c>
      <c r="JI60" s="86">
        <f t="shared" si="140"/>
        <v>6.9236196487620783E-5</v>
      </c>
      <c r="JJ60" s="86">
        <f t="shared" si="141"/>
        <v>2.0804112044453906E-4</v>
      </c>
      <c r="JK60" s="86">
        <f t="shared" si="142"/>
        <v>1.4689763564581691E-4</v>
      </c>
      <c r="JL60" s="86">
        <f t="shared" si="143"/>
        <v>3.4742447268885468E-4</v>
      </c>
      <c r="JM60" s="86">
        <f t="shared" si="144"/>
        <v>7.845422945526946E-5</v>
      </c>
    </row>
    <row r="61" spans="2:273" x14ac:dyDescent="0.25">
      <c r="B61" s="2">
        <v>34</v>
      </c>
      <c r="C61" s="37">
        <v>92.590999999999994</v>
      </c>
      <c r="D61" s="37">
        <v>98.131</v>
      </c>
      <c r="E61" s="37">
        <v>103.721</v>
      </c>
      <c r="F61" s="37">
        <v>107.17700000000001</v>
      </c>
      <c r="G61" s="37">
        <v>113.371</v>
      </c>
      <c r="H61" s="37">
        <v>118.5</v>
      </c>
      <c r="I61" s="37">
        <v>119.645</v>
      </c>
      <c r="J61" s="37">
        <v>120.661</v>
      </c>
      <c r="K61" s="37">
        <v>121.548</v>
      </c>
      <c r="L61" s="37">
        <v>121.17700000000001</v>
      </c>
      <c r="M61" s="37">
        <v>122.48399999999999</v>
      </c>
      <c r="N61" s="37">
        <v>122.226</v>
      </c>
      <c r="O61" s="37">
        <v>130</v>
      </c>
      <c r="P61" s="37">
        <v>123.905</v>
      </c>
      <c r="Q61" s="37">
        <v>120.1587</v>
      </c>
      <c r="S61" s="4">
        <f t="shared" si="8"/>
        <v>89.485467999509083</v>
      </c>
      <c r="T61" s="4">
        <f t="shared" si="9"/>
        <v>98.052875814899238</v>
      </c>
      <c r="U61" s="4">
        <f t="shared" si="10"/>
        <v>103.28929695005833</v>
      </c>
      <c r="V61" s="4">
        <f t="shared" si="11"/>
        <v>106.63890079225855</v>
      </c>
      <c r="W61" s="4">
        <f t="shared" si="12"/>
        <v>112.78493710973903</v>
      </c>
      <c r="X61" s="4">
        <f t="shared" si="13"/>
        <v>119.51434882310161</v>
      </c>
      <c r="Y61" s="4">
        <f t="shared" si="14"/>
        <v>119.9849124415653</v>
      </c>
      <c r="Z61" s="4">
        <f t="shared" si="15"/>
        <v>119.97112519722505</v>
      </c>
      <c r="AA61" s="4">
        <f t="shared" si="16"/>
        <v>121.90899318928732</v>
      </c>
      <c r="AB61" s="4">
        <f t="shared" si="17"/>
        <v>121.42829487395744</v>
      </c>
      <c r="AC61" s="4">
        <f t="shared" si="18"/>
        <v>123.00107169785633</v>
      </c>
      <c r="AD61" s="4">
        <f t="shared" si="19"/>
        <v>121.53178133322632</v>
      </c>
      <c r="AE61" s="4">
        <f t="shared" si="20"/>
        <v>131.68651976608726</v>
      </c>
      <c r="AF61" s="4">
        <f t="shared" si="21"/>
        <v>123.21403504321708</v>
      </c>
      <c r="AG61" s="4">
        <f t="shared" si="22"/>
        <v>120.45127791987674</v>
      </c>
      <c r="AI61" s="4">
        <f t="shared" si="23"/>
        <v>3.1055320004909106</v>
      </c>
      <c r="AJ61" s="4">
        <f t="shared" si="24"/>
        <v>7.8124185100762134E-2</v>
      </c>
      <c r="AK61" s="4">
        <f t="shared" si="25"/>
        <v>0.43170304994167452</v>
      </c>
      <c r="AL61" s="4">
        <f t="shared" si="26"/>
        <v>0.53809920774145326</v>
      </c>
      <c r="AM61" s="4">
        <f t="shared" si="27"/>
        <v>0.58606289026096192</v>
      </c>
      <c r="AN61" s="4">
        <f t="shared" si="28"/>
        <v>-1.0143488231016136</v>
      </c>
      <c r="AO61" s="4">
        <f t="shared" si="29"/>
        <v>-0.33991244156530342</v>
      </c>
      <c r="AP61" s="4">
        <f t="shared" si="30"/>
        <v>0.68987480277495195</v>
      </c>
      <c r="AQ61" s="4">
        <f t="shared" si="31"/>
        <v>-0.3609931892873135</v>
      </c>
      <c r="AR61" s="4">
        <f t="shared" si="32"/>
        <v>-0.25129487395743411</v>
      </c>
      <c r="AS61" s="4">
        <f t="shared" si="33"/>
        <v>-0.51707169785633766</v>
      </c>
      <c r="AT61" s="4">
        <f t="shared" si="34"/>
        <v>0.69421866677367916</v>
      </c>
      <c r="AU61" s="4">
        <f t="shared" si="35"/>
        <v>-1.6865197660872582</v>
      </c>
      <c r="AV61" s="4">
        <f t="shared" si="220"/>
        <v>0.69096495678292058</v>
      </c>
      <c r="AW61" s="4">
        <f t="shared" si="220"/>
        <v>-0.29257791987674864</v>
      </c>
      <c r="AY61" s="2">
        <f t="shared" si="96"/>
        <v>86.387824205114612</v>
      </c>
      <c r="AZ61" s="2">
        <f t="shared" si="147"/>
        <v>97.813779493985905</v>
      </c>
      <c r="BA61" s="2">
        <f t="shared" si="148"/>
        <v>103.03249868592242</v>
      </c>
      <c r="BB61" s="2">
        <f t="shared" si="149"/>
        <v>106.21294151323204</v>
      </c>
      <c r="BC61" s="2">
        <f t="shared" si="150"/>
        <v>112.50668610207438</v>
      </c>
      <c r="BD61" s="2">
        <f t="shared" si="151"/>
        <v>119.3188870314718</v>
      </c>
      <c r="BE61" s="2">
        <f t="shared" si="152"/>
        <v>119.85554772339366</v>
      </c>
      <c r="BF61" s="2">
        <f t="shared" si="153"/>
        <v>119.79980123000369</v>
      </c>
      <c r="BG61" s="2">
        <f t="shared" si="154"/>
        <v>121.80211594781522</v>
      </c>
      <c r="BH61" s="2">
        <f t="shared" si="155"/>
        <v>121.36641975394589</v>
      </c>
      <c r="BI61" s="2">
        <f t="shared" si="156"/>
        <v>122.91399082274015</v>
      </c>
      <c r="BJ61" s="2">
        <f t="shared" si="157"/>
        <v>121.31038011560909</v>
      </c>
      <c r="BK61" s="2">
        <f t="shared" si="158"/>
        <v>131.52423042471821</v>
      </c>
      <c r="BL61" s="2">
        <f t="shared" si="159"/>
        <v>122.8968156916094</v>
      </c>
      <c r="BM61" s="2">
        <f t="shared" si="160"/>
        <v>120.38231093510207</v>
      </c>
      <c r="BO61" s="2">
        <f t="shared" si="38"/>
        <v>92.590999999999994</v>
      </c>
      <c r="BP61" s="2">
        <f t="shared" si="39"/>
        <v>98.131</v>
      </c>
      <c r="BQ61" s="2">
        <f t="shared" si="40"/>
        <v>103.721</v>
      </c>
      <c r="BR61" s="2">
        <f t="shared" si="41"/>
        <v>107.17700000000001</v>
      </c>
      <c r="BS61" s="2">
        <f t="shared" si="42"/>
        <v>113.371</v>
      </c>
      <c r="BT61" s="2">
        <f t="shared" si="43"/>
        <v>118.5</v>
      </c>
      <c r="BU61" s="2">
        <f t="shared" si="44"/>
        <v>119.645</v>
      </c>
      <c r="BV61" s="2">
        <f t="shared" si="45"/>
        <v>120.661</v>
      </c>
      <c r="BW61" s="2">
        <f t="shared" si="46"/>
        <v>121.548</v>
      </c>
      <c r="BX61" s="2">
        <f t="shared" si="47"/>
        <v>121.17700000000001</v>
      </c>
      <c r="BY61" s="2">
        <f t="shared" si="48"/>
        <v>122.48399999999999</v>
      </c>
      <c r="BZ61" s="2">
        <f t="shared" si="49"/>
        <v>122.226</v>
      </c>
      <c r="CA61" s="2">
        <f t="shared" si="50"/>
        <v>130</v>
      </c>
      <c r="CB61" s="2">
        <f t="shared" si="51"/>
        <v>123.905</v>
      </c>
      <c r="CC61" s="2">
        <f t="shared" si="52"/>
        <v>120.1587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89.046616880037902</v>
      </c>
      <c r="DL61" s="2">
        <f t="shared" si="221"/>
        <v>98.406907580791341</v>
      </c>
      <c r="DM61" s="2">
        <f t="shared" si="221"/>
        <v>104.24559498640893</v>
      </c>
      <c r="DN61" s="2">
        <f t="shared" si="221"/>
        <v>107.86204807822163</v>
      </c>
      <c r="DO61" s="2">
        <f t="shared" si="221"/>
        <v>113.63093657505289</v>
      </c>
      <c r="DP61" s="2">
        <f t="shared" si="221"/>
        <v>119.38967577771066</v>
      </c>
      <c r="DQ61" s="2">
        <f t="shared" si="221"/>
        <v>121.00160993657505</v>
      </c>
      <c r="DR61" s="2">
        <f t="shared" si="221"/>
        <v>121.09833650458067</v>
      </c>
      <c r="DS61" s="2">
        <f t="shared" si="221"/>
        <v>122.40443138049322</v>
      </c>
      <c r="DT61" s="2">
        <f t="shared" si="221"/>
        <v>122.0006724738676</v>
      </c>
      <c r="DU61" s="2">
        <f t="shared" si="221"/>
        <v>123.47976910299005</v>
      </c>
      <c r="DV61" s="2">
        <f t="shared" si="221"/>
        <v>122.64902325581396</v>
      </c>
      <c r="DW61" s="2">
        <f t="shared" si="221"/>
        <v>129.89743249773483</v>
      </c>
      <c r="DX61" s="2">
        <f t="shared" si="221"/>
        <v>123.98355784242227</v>
      </c>
      <c r="DY61" s="2">
        <f t="shared" si="221"/>
        <v>120.77512896405915</v>
      </c>
      <c r="EA61" s="2">
        <f t="shared" si="71"/>
        <v>82.838674145216217</v>
      </c>
      <c r="EB61" s="2">
        <f t="shared" si="72"/>
        <v>96.371053437479262</v>
      </c>
      <c r="EC61" s="2">
        <f t="shared" si="73"/>
        <v>100.12538008773603</v>
      </c>
      <c r="ED61" s="2">
        <f t="shared" si="74"/>
        <v>102.68938376876947</v>
      </c>
      <c r="EE61" s="2">
        <f t="shared" si="75"/>
        <v>109.93219884544476</v>
      </c>
      <c r="EF61" s="2">
        <f t="shared" si="76"/>
        <v>119.15202979882511</v>
      </c>
      <c r="EG61" s="2">
        <f t="shared" si="77"/>
        <v>116.92418584779706</v>
      </c>
      <c r="EH61" s="2">
        <f t="shared" si="78"/>
        <v>116.6107290373547</v>
      </c>
      <c r="EI61" s="2">
        <f t="shared" si="79"/>
        <v>120.25536282808164</v>
      </c>
      <c r="EJ61" s="2">
        <f t="shared" si="80"/>
        <v>119.60896817551043</v>
      </c>
      <c r="EK61" s="2">
        <f t="shared" si="81"/>
        <v>121.38854349512924</v>
      </c>
      <c r="EL61" s="2">
        <f t="shared" si="82"/>
        <v>118.14624353195869</v>
      </c>
      <c r="EM61" s="2">
        <f t="shared" si="83"/>
        <v>135.47070098926346</v>
      </c>
      <c r="EN61" s="2">
        <f t="shared" si="84"/>
        <v>120.53766213553253</v>
      </c>
      <c r="EO61" s="2">
        <f t="shared" si="85"/>
        <v>119.35131765241378</v>
      </c>
      <c r="EQ61" s="2">
        <f t="shared" si="86"/>
        <v>81.056233894934309</v>
      </c>
      <c r="ER61" s="2">
        <f t="shared" si="222"/>
        <v>94.184300255914096</v>
      </c>
      <c r="ES61" s="2">
        <f t="shared" si="222"/>
        <v>98.819787623646889</v>
      </c>
      <c r="ET61" s="2">
        <f t="shared" si="222"/>
        <v>102.20784512827061</v>
      </c>
      <c r="EU61" s="2">
        <f t="shared" si="222"/>
        <v>109.15869054837329</v>
      </c>
      <c r="EV61" s="2">
        <f t="shared" si="222"/>
        <v>116.60565248490036</v>
      </c>
      <c r="EW61" s="2">
        <f t="shared" si="222"/>
        <v>116.61288338611625</v>
      </c>
      <c r="EX61" s="2">
        <f t="shared" si="222"/>
        <v>116.77151451072689</v>
      </c>
      <c r="EY61" s="2">
        <f t="shared" si="222"/>
        <v>120.17289797853567</v>
      </c>
      <c r="EZ61" s="2">
        <f t="shared" si="222"/>
        <v>119.0905767996712</v>
      </c>
      <c r="FA61" s="2">
        <f t="shared" si="222"/>
        <v>120.47746383649486</v>
      </c>
      <c r="FB61" s="2">
        <f t="shared" si="222"/>
        <v>117.50996336237323</v>
      </c>
      <c r="FC61" s="2">
        <f t="shared" si="222"/>
        <v>130.09153568392713</v>
      </c>
      <c r="FD61" s="2">
        <f t="shared" si="222"/>
        <v>120.79381347195792</v>
      </c>
      <c r="FE61" s="2">
        <f t="shared" si="222"/>
        <v>122.77697542911591</v>
      </c>
      <c r="FG61" s="2">
        <f t="shared" si="88"/>
        <v>0.4282856151694871</v>
      </c>
      <c r="FH61" s="2">
        <f t="shared" si="223"/>
        <v>0.29132750655533513</v>
      </c>
      <c r="FI61" s="2">
        <f t="shared" si="223"/>
        <v>0.29442151900555075</v>
      </c>
      <c r="FJ61" s="2">
        <f t="shared" si="223"/>
        <v>0.31881042135387794</v>
      </c>
      <c r="FK61" s="2">
        <f t="shared" si="223"/>
        <v>0.30395235924827996</v>
      </c>
      <c r="FL61" s="2">
        <f t="shared" si="223"/>
        <v>0.29772510404263541</v>
      </c>
      <c r="FM61" s="2">
        <f t="shared" si="223"/>
        <v>0.28107399108044556</v>
      </c>
      <c r="FN61" s="2">
        <f t="shared" si="223"/>
        <v>0.28936079785015578</v>
      </c>
      <c r="FO61" s="2">
        <f t="shared" si="223"/>
        <v>0.28026736019573889</v>
      </c>
      <c r="FP61" s="2">
        <f t="shared" si="223"/>
        <v>0.26518458644896703</v>
      </c>
      <c r="FQ61" s="2">
        <f t="shared" si="223"/>
        <v>0.27054331455095637</v>
      </c>
      <c r="FR61" s="2">
        <f t="shared" si="223"/>
        <v>0.29729091370523097</v>
      </c>
      <c r="FS61" s="2">
        <f t="shared" si="223"/>
        <v>0.29190337970579111</v>
      </c>
      <c r="FT61" s="2">
        <f t="shared" si="223"/>
        <v>0.31537344012568413</v>
      </c>
      <c r="FU61" s="2">
        <f t="shared" si="223"/>
        <v>0.27590739228531636</v>
      </c>
      <c r="FW61" s="2">
        <f t="shared" si="112"/>
        <v>1.1277686993550828E-5</v>
      </c>
      <c r="FX61" s="2">
        <f t="shared" si="164"/>
        <v>1.2701718795094644E-5</v>
      </c>
      <c r="FY61" s="2">
        <f t="shared" si="165"/>
        <v>1.2539433534329711E-5</v>
      </c>
      <c r="FZ61" s="2">
        <f t="shared" si="166"/>
        <v>1.5111914966234303E-5</v>
      </c>
      <c r="GA61" s="2">
        <f t="shared" si="167"/>
        <v>1.3463105066428229E-5</v>
      </c>
      <c r="GB61" s="2">
        <f t="shared" si="168"/>
        <v>1.3969826724766109E-5</v>
      </c>
      <c r="GC61" s="2">
        <f t="shared" si="169"/>
        <v>1.3977470633335424E-5</v>
      </c>
      <c r="GD61" s="2">
        <f t="shared" si="170"/>
        <v>1.4942754373721642E-5</v>
      </c>
      <c r="GE61" s="2">
        <f t="shared" si="171"/>
        <v>2.0161486336453865E-5</v>
      </c>
      <c r="GF61" s="2">
        <f t="shared" si="172"/>
        <v>1.8527803666906337E-5</v>
      </c>
      <c r="GG61" s="2">
        <f t="shared" si="173"/>
        <v>1.226328049000021E-5</v>
      </c>
      <c r="GH61" s="2">
        <f t="shared" si="174"/>
        <v>1.2010254153627125E-5</v>
      </c>
      <c r="GI61" s="2">
        <f t="shared" si="175"/>
        <v>1.0778940290854111E-5</v>
      </c>
      <c r="GJ61" s="2">
        <f t="shared" si="176"/>
        <v>7.1542991277065146E-6</v>
      </c>
      <c r="GK61" s="2">
        <f t="shared" si="177"/>
        <v>6.4329675540387754E-6</v>
      </c>
      <c r="GM61" s="86">
        <f t="shared" si="113"/>
        <v>5.3740106718237817E-3</v>
      </c>
      <c r="GN61" s="86">
        <f t="shared" si="178"/>
        <v>2.9099022578501881E-4</v>
      </c>
      <c r="GO61" s="86">
        <f t="shared" si="179"/>
        <v>3.1760673252036311E-4</v>
      </c>
      <c r="GP61" s="86">
        <f t="shared" si="180"/>
        <v>5.7755774515958521E-4</v>
      </c>
      <c r="GQ61" s="86">
        <f t="shared" si="181"/>
        <v>3.7757937817131058E-4</v>
      </c>
      <c r="GR61" s="86">
        <f t="shared" si="182"/>
        <v>2.6304556588888127E-4</v>
      </c>
      <c r="GS61" s="86">
        <f t="shared" si="183"/>
        <v>1.7366948050028875E-4</v>
      </c>
      <c r="GT61" s="86">
        <f t="shared" si="184"/>
        <v>2.3480624889314614E-4</v>
      </c>
      <c r="GU61" s="86">
        <f t="shared" si="185"/>
        <v>1.4262718528945995E-4</v>
      </c>
      <c r="GV61" s="86">
        <f t="shared" si="186"/>
        <v>7.9195175266781248E-5</v>
      </c>
      <c r="GW61" s="86">
        <f t="shared" si="187"/>
        <v>1.1656700312249054E-4</v>
      </c>
      <c r="GX61" s="86">
        <f t="shared" si="188"/>
        <v>3.2800398389026158E-4</v>
      </c>
      <c r="GY61" s="86">
        <f t="shared" si="189"/>
        <v>2.3858308791747476E-4</v>
      </c>
      <c r="GZ61" s="86">
        <f t="shared" si="190"/>
        <v>5.3476832087923998E-4</v>
      </c>
      <c r="HA61" s="86">
        <f t="shared" si="191"/>
        <v>1.3194418693575732E-4</v>
      </c>
      <c r="HC61" s="86">
        <f t="shared" si="145"/>
        <v>2.8563017630683099E-10</v>
      </c>
      <c r="HD61" s="86">
        <f t="shared" si="192"/>
        <v>3.0801232567999571E-14</v>
      </c>
      <c r="HE61" s="86">
        <f t="shared" si="193"/>
        <v>3.0412713071708558E-14</v>
      </c>
      <c r="HF61" s="86">
        <f t="shared" si="194"/>
        <v>2.0131012385084216E-13</v>
      </c>
      <c r="HG61" s="86">
        <f t="shared" si="195"/>
        <v>3.1573111428183438E-14</v>
      </c>
      <c r="HH61" s="86">
        <f t="shared" si="196"/>
        <v>3.1979357858727066E-13</v>
      </c>
      <c r="HI61" s="86">
        <f t="shared" si="197"/>
        <v>2.5433556286325023E-14</v>
      </c>
      <c r="HJ61" s="86">
        <f t="shared" si="198"/>
        <v>4.7500865810899662E-16</v>
      </c>
      <c r="HK61" s="86">
        <f t="shared" si="199"/>
        <v>9.748549927007368E-15</v>
      </c>
      <c r="HL61" s="86">
        <f t="shared" si="200"/>
        <v>7.2391111404386603E-15</v>
      </c>
      <c r="HM61" s="86">
        <f t="shared" si="201"/>
        <v>5.0315811166966712E-15</v>
      </c>
      <c r="HN61" s="86">
        <f t="shared" si="202"/>
        <v>5.7708775054524299E-15</v>
      </c>
      <c r="HO61" s="86">
        <f t="shared" si="203"/>
        <v>9.1082850245057145E-13</v>
      </c>
      <c r="HP61" s="86">
        <f t="shared" si="204"/>
        <v>1.8829148225616674E-13</v>
      </c>
      <c r="HQ61" s="86">
        <f t="shared" si="205"/>
        <v>1.115040872197961E-16</v>
      </c>
      <c r="HS61" s="86">
        <f t="shared" si="114"/>
        <v>6.1362419372639073E-54</v>
      </c>
      <c r="HT61" s="86">
        <f t="shared" si="206"/>
        <v>1.921529742462598E-74</v>
      </c>
      <c r="HU61" s="86">
        <f t="shared" si="207"/>
        <v>3.2212066740252034E-74</v>
      </c>
      <c r="HV61" s="86">
        <f t="shared" si="208"/>
        <v>8.5652003235581684E-71</v>
      </c>
      <c r="HW61" s="86">
        <f t="shared" si="209"/>
        <v>6.919388525773241E-77</v>
      </c>
      <c r="HX61" s="86">
        <f t="shared" si="210"/>
        <v>4.6006198614467743E-72</v>
      </c>
      <c r="HY61" s="86">
        <f t="shared" si="211"/>
        <v>1.9673528807878724E-77</v>
      </c>
      <c r="HZ61" s="86">
        <f t="shared" si="212"/>
        <v>2.3919600329651335E-87</v>
      </c>
      <c r="IA61" s="86">
        <f t="shared" si="213"/>
        <v>4.9086091086703046E-79</v>
      </c>
      <c r="IB61" s="86">
        <f t="shared" si="214"/>
        <v>7.739955046212741E-80</v>
      </c>
      <c r="IC61" s="86">
        <f t="shared" si="215"/>
        <v>2.8300107108951177E-81</v>
      </c>
      <c r="ID61" s="86">
        <f t="shared" si="216"/>
        <v>1.099452971105382E-81</v>
      </c>
      <c r="IE61" s="86">
        <f t="shared" si="217"/>
        <v>3.5498821897583842E-68</v>
      </c>
      <c r="IF61" s="86">
        <f t="shared" si="218"/>
        <v>1.0628866566239626E-37</v>
      </c>
      <c r="IG61" s="86">
        <f t="shared" si="219"/>
        <v>7.8957202503939169E-26</v>
      </c>
      <c r="II61" s="86">
        <f t="shared" si="115"/>
        <v>5.2509319001852025E-180</v>
      </c>
      <c r="IJ61" s="86">
        <f t="shared" si="116"/>
        <v>2.8204149857801406E-246</v>
      </c>
      <c r="IK61" s="86">
        <f t="shared" si="117"/>
        <v>7.3364123787513904E-247</v>
      </c>
      <c r="IL61" s="86">
        <f t="shared" si="118"/>
        <v>1.0269028900078871E-234</v>
      </c>
      <c r="IM61" s="86">
        <f t="shared" si="119"/>
        <v>6.2806994237433566E-257</v>
      </c>
      <c r="IN61" s="86">
        <f t="shared" si="120"/>
        <v>1.2210443953701617E-239</v>
      </c>
      <c r="IO61" s="86">
        <f t="shared" si="121"/>
        <v>3.1032061728793165E-257</v>
      </c>
      <c r="IP61" s="86">
        <f t="shared" si="122"/>
        <v>8.9025634280557139E-293</v>
      </c>
      <c r="IQ61" s="86">
        <f t="shared" si="123"/>
        <v>3.0032091258846822E-261</v>
      </c>
      <c r="IR61" s="86">
        <f t="shared" si="124"/>
        <v>6.5111780432502573E-265</v>
      </c>
      <c r="IS61" s="86">
        <f t="shared" si="125"/>
        <v>1.110424880038089E-278</v>
      </c>
      <c r="IT61" s="86">
        <f t="shared" si="126"/>
        <v>1.6466144204664262E-274</v>
      </c>
      <c r="IU61" s="86">
        <f t="shared" si="127"/>
        <v>4.7386414570548208E-228</v>
      </c>
      <c r="IV61" s="86">
        <f t="shared" si="128"/>
        <v>1.144264826360249E-99</v>
      </c>
      <c r="IW61" s="86">
        <f t="shared" si="129"/>
        <v>7.1211124151512455E-71</v>
      </c>
      <c r="IY61" s="86">
        <f t="shared" si="130"/>
        <v>5.3740109574539584E-3</v>
      </c>
      <c r="IZ61" s="86">
        <f t="shared" si="131"/>
        <v>2.9099022581582001E-4</v>
      </c>
      <c r="JA61" s="86">
        <f t="shared" si="132"/>
        <v>3.1760673255077585E-4</v>
      </c>
      <c r="JB61" s="86">
        <f t="shared" si="133"/>
        <v>5.7755774536089532E-4</v>
      </c>
      <c r="JC61" s="86">
        <f t="shared" si="134"/>
        <v>3.7757937820288368E-4</v>
      </c>
      <c r="JD61" s="86">
        <f t="shared" si="135"/>
        <v>2.6304556620867483E-4</v>
      </c>
      <c r="JE61" s="86">
        <f t="shared" si="136"/>
        <v>1.7366948052572232E-4</v>
      </c>
      <c r="JF61" s="86">
        <f t="shared" si="137"/>
        <v>2.3480624889362115E-4</v>
      </c>
      <c r="JG61" s="86">
        <f t="shared" si="138"/>
        <v>1.426271852992085E-4</v>
      </c>
      <c r="JH61" s="86">
        <f t="shared" si="139"/>
        <v>7.9195175274020358E-5</v>
      </c>
      <c r="JI61" s="86">
        <f t="shared" si="140"/>
        <v>1.1656700312752212E-4</v>
      </c>
      <c r="JJ61" s="86">
        <f t="shared" si="141"/>
        <v>3.2800398389603246E-4</v>
      </c>
      <c r="JK61" s="86">
        <f t="shared" si="142"/>
        <v>2.3858308882830328E-4</v>
      </c>
      <c r="JL61" s="86">
        <f t="shared" si="143"/>
        <v>5.3476832106753142E-4</v>
      </c>
      <c r="JM61" s="86">
        <f t="shared" si="144"/>
        <v>1.3194418693586883E-4</v>
      </c>
    </row>
    <row r="62" spans="2:273" x14ac:dyDescent="0.25">
      <c r="B62" s="2">
        <v>35</v>
      </c>
      <c r="C62" s="37">
        <v>92.302999999999997</v>
      </c>
      <c r="D62" s="37">
        <v>99.016000000000005</v>
      </c>
      <c r="E62" s="37">
        <v>104.393</v>
      </c>
      <c r="F62" s="37">
        <v>108.419</v>
      </c>
      <c r="G62" s="37">
        <v>114.17700000000001</v>
      </c>
      <c r="H62" s="37">
        <v>119.742</v>
      </c>
      <c r="I62" s="37">
        <v>120.59699999999999</v>
      </c>
      <c r="J62" s="37">
        <v>120.90300000000001</v>
      </c>
      <c r="K62" s="37">
        <v>122.081</v>
      </c>
      <c r="L62" s="37">
        <v>121.726</v>
      </c>
      <c r="M62" s="37">
        <v>123.387</v>
      </c>
      <c r="N62" s="37">
        <v>122.855</v>
      </c>
      <c r="O62" s="37">
        <v>130.333</v>
      </c>
      <c r="P62" s="37">
        <v>123.714</v>
      </c>
      <c r="Q62" s="37">
        <v>121.30159999999999</v>
      </c>
      <c r="S62" s="4">
        <f t="shared" si="8"/>
        <v>90.308369071768126</v>
      </c>
      <c r="T62" s="4">
        <f t="shared" si="9"/>
        <v>98.221802080958682</v>
      </c>
      <c r="U62" s="4">
        <f t="shared" si="10"/>
        <v>103.42462797418557</v>
      </c>
      <c r="V62" s="4">
        <f t="shared" si="11"/>
        <v>106.79272787515325</v>
      </c>
      <c r="W62" s="4">
        <f t="shared" si="12"/>
        <v>112.92914015721134</v>
      </c>
      <c r="X62" s="4">
        <f t="shared" si="13"/>
        <v>119.68311883993304</v>
      </c>
      <c r="Y62" s="4">
        <f t="shared" si="14"/>
        <v>120.04383633931383</v>
      </c>
      <c r="Z62" s="4">
        <f t="shared" si="15"/>
        <v>120.04988488766861</v>
      </c>
      <c r="AA62" s="4">
        <f t="shared" si="16"/>
        <v>122.0230630649321</v>
      </c>
      <c r="AB62" s="4">
        <f t="shared" si="17"/>
        <v>121.53637923909262</v>
      </c>
      <c r="AC62" s="4">
        <f t="shared" si="18"/>
        <v>123.10661119403281</v>
      </c>
      <c r="AD62" s="4">
        <f t="shared" si="19"/>
        <v>121.6495895039113</v>
      </c>
      <c r="AE62" s="4">
        <f t="shared" si="20"/>
        <v>131.98604319300364</v>
      </c>
      <c r="AF62" s="4">
        <f t="shared" si="21"/>
        <v>123.36996956678395</v>
      </c>
      <c r="AG62" s="4">
        <f t="shared" si="22"/>
        <v>120.51316198447817</v>
      </c>
      <c r="AI62" s="4">
        <f t="shared" si="23"/>
        <v>1.9946309282318708</v>
      </c>
      <c r="AJ62" s="4">
        <f t="shared" si="24"/>
        <v>0.79419791904132353</v>
      </c>
      <c r="AK62" s="4">
        <f t="shared" si="25"/>
        <v>0.96837202581443194</v>
      </c>
      <c r="AL62" s="4">
        <f t="shared" si="26"/>
        <v>1.62627212484675</v>
      </c>
      <c r="AM62" s="4">
        <f t="shared" si="27"/>
        <v>1.2478598427886709</v>
      </c>
      <c r="AN62" s="4">
        <f t="shared" si="28"/>
        <v>5.8881160066960092E-2</v>
      </c>
      <c r="AO62" s="4">
        <f t="shared" si="29"/>
        <v>0.55316366068616674</v>
      </c>
      <c r="AP62" s="4">
        <f t="shared" si="30"/>
        <v>0.8531151123313947</v>
      </c>
      <c r="AQ62" s="4">
        <f t="shared" si="31"/>
        <v>5.7936935067900208E-2</v>
      </c>
      <c r="AR62" s="4">
        <f t="shared" si="32"/>
        <v>0.18962076090737412</v>
      </c>
      <c r="AS62" s="4">
        <f t="shared" si="33"/>
        <v>0.28038880596719196</v>
      </c>
      <c r="AT62" s="4">
        <f t="shared" si="34"/>
        <v>1.2054104960887031</v>
      </c>
      <c r="AU62" s="4">
        <f t="shared" si="35"/>
        <v>-1.65304319300364</v>
      </c>
      <c r="AV62" s="4">
        <f t="shared" si="220"/>
        <v>0.34403043321604798</v>
      </c>
      <c r="AW62" s="4">
        <f t="shared" si="220"/>
        <v>0.78843801552181958</v>
      </c>
      <c r="AY62" s="2">
        <f t="shared" si="96"/>
        <v>86.339890446741279</v>
      </c>
      <c r="AZ62" s="2">
        <f t="shared" si="147"/>
        <v>97.859767820825425</v>
      </c>
      <c r="BA62" s="2">
        <f t="shared" si="148"/>
        <v>103.03735825458878</v>
      </c>
      <c r="BB62" s="2">
        <f t="shared" si="149"/>
        <v>106.16562367978867</v>
      </c>
      <c r="BC62" s="2">
        <f t="shared" si="150"/>
        <v>112.50979113950231</v>
      </c>
      <c r="BD62" s="2">
        <f t="shared" si="151"/>
        <v>119.37886600597581</v>
      </c>
      <c r="BE62" s="2">
        <f t="shared" si="152"/>
        <v>119.84006444258522</v>
      </c>
      <c r="BF62" s="2">
        <f t="shared" si="153"/>
        <v>119.78466913526216</v>
      </c>
      <c r="BG62" s="2">
        <f t="shared" si="154"/>
        <v>121.85101404952685</v>
      </c>
      <c r="BH62" s="2">
        <f t="shared" si="155"/>
        <v>121.43359735324478</v>
      </c>
      <c r="BI62" s="2">
        <f t="shared" si="156"/>
        <v>122.96640167088826</v>
      </c>
      <c r="BJ62" s="2">
        <f t="shared" si="157"/>
        <v>121.31491144422418</v>
      </c>
      <c r="BK62" s="2">
        <f t="shared" si="158"/>
        <v>131.73381240213985</v>
      </c>
      <c r="BL62" s="2">
        <f t="shared" si="159"/>
        <v>122.9016439632596</v>
      </c>
      <c r="BM62" s="2">
        <f t="shared" si="160"/>
        <v>120.40229068846341</v>
      </c>
      <c r="BO62" s="2">
        <f t="shared" si="38"/>
        <v>92.302999999999997</v>
      </c>
      <c r="BP62" s="2">
        <f t="shared" si="39"/>
        <v>99.016000000000005</v>
      </c>
      <c r="BQ62" s="2">
        <f t="shared" si="40"/>
        <v>104.393</v>
      </c>
      <c r="BR62" s="2">
        <f t="shared" si="41"/>
        <v>108.419</v>
      </c>
      <c r="BS62" s="2">
        <f t="shared" si="42"/>
        <v>114.17700000000001</v>
      </c>
      <c r="BT62" s="2">
        <f t="shared" si="43"/>
        <v>119.742</v>
      </c>
      <c r="BU62" s="2">
        <f t="shared" si="44"/>
        <v>120.59699999999999</v>
      </c>
      <c r="BV62" s="2">
        <f t="shared" si="45"/>
        <v>120.90300000000001</v>
      </c>
      <c r="BW62" s="2">
        <f t="shared" si="46"/>
        <v>122.081</v>
      </c>
      <c r="BX62" s="2">
        <f t="shared" si="47"/>
        <v>121.726</v>
      </c>
      <c r="BY62" s="2">
        <f t="shared" si="48"/>
        <v>123.387</v>
      </c>
      <c r="BZ62" s="2">
        <f t="shared" si="49"/>
        <v>122.855</v>
      </c>
      <c r="CA62" s="2">
        <f t="shared" si="50"/>
        <v>130.333</v>
      </c>
      <c r="CB62" s="2">
        <f t="shared" si="51"/>
        <v>123.714</v>
      </c>
      <c r="CC62" s="2">
        <f t="shared" si="52"/>
        <v>121.30159999999999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89.329322664770004</v>
      </c>
      <c r="DL62" s="2">
        <f t="shared" si="221"/>
        <v>98.60360887949264</v>
      </c>
      <c r="DM62" s="2">
        <f t="shared" si="221"/>
        <v>104.42549048625793</v>
      </c>
      <c r="DN62" s="2">
        <f t="shared" si="221"/>
        <v>107.99531442616751</v>
      </c>
      <c r="DO62" s="2">
        <f t="shared" si="221"/>
        <v>113.79076532769558</v>
      </c>
      <c r="DP62" s="2">
        <f t="shared" si="221"/>
        <v>119.54911416490486</v>
      </c>
      <c r="DQ62" s="2">
        <f t="shared" si="221"/>
        <v>121.13258964059196</v>
      </c>
      <c r="DR62" s="2">
        <f t="shared" si="221"/>
        <v>121.23872706131075</v>
      </c>
      <c r="DS62" s="2">
        <f t="shared" si="221"/>
        <v>122.57667593117793</v>
      </c>
      <c r="DT62" s="2">
        <f t="shared" si="221"/>
        <v>122.19790801393729</v>
      </c>
      <c r="DU62" s="2">
        <f t="shared" si="221"/>
        <v>123.65548595590457</v>
      </c>
      <c r="DV62" s="2">
        <f t="shared" si="221"/>
        <v>122.82809302325582</v>
      </c>
      <c r="DW62" s="2">
        <f t="shared" si="221"/>
        <v>130.14067864693445</v>
      </c>
      <c r="DX62" s="2">
        <f t="shared" si="221"/>
        <v>124.14000480782215</v>
      </c>
      <c r="DY62" s="2">
        <f t="shared" si="221"/>
        <v>120.86740909090905</v>
      </c>
      <c r="EA62" s="2">
        <f t="shared" si="71"/>
        <v>82.700500560059453</v>
      </c>
      <c r="EB62" s="2">
        <f t="shared" si="72"/>
        <v>96.209635563029678</v>
      </c>
      <c r="EC62" s="2">
        <f t="shared" si="73"/>
        <v>100.00347732214382</v>
      </c>
      <c r="ED62" s="2">
        <f t="shared" si="74"/>
        <v>102.6002065338664</v>
      </c>
      <c r="EE62" s="2">
        <f t="shared" si="75"/>
        <v>109.83451772903557</v>
      </c>
      <c r="EF62" s="2">
        <f t="shared" si="76"/>
        <v>119.01274031045912</v>
      </c>
      <c r="EG62" s="2">
        <f t="shared" si="77"/>
        <v>116.82497436582111</v>
      </c>
      <c r="EH62" s="2">
        <f t="shared" si="78"/>
        <v>116.52786006094121</v>
      </c>
      <c r="EI62" s="2">
        <f t="shared" si="79"/>
        <v>120.15147382459634</v>
      </c>
      <c r="EJ62" s="2">
        <f t="shared" si="80"/>
        <v>119.50211095904228</v>
      </c>
      <c r="EK62" s="2">
        <f t="shared" si="81"/>
        <v>121.27196897482392</v>
      </c>
      <c r="EL62" s="2">
        <f t="shared" si="82"/>
        <v>118.05292987188132</v>
      </c>
      <c r="EM62" s="2">
        <f t="shared" si="83"/>
        <v>135.25857996155469</v>
      </c>
      <c r="EN62" s="2">
        <f t="shared" si="84"/>
        <v>120.44989001962399</v>
      </c>
      <c r="EO62" s="2">
        <f t="shared" si="85"/>
        <v>119.28895577931034</v>
      </c>
      <c r="EQ62" s="2">
        <f t="shared" si="86"/>
        <v>80.940634462185173</v>
      </c>
      <c r="ER62" s="2">
        <f t="shared" si="222"/>
        <v>94.049998073528485</v>
      </c>
      <c r="ES62" s="2">
        <f t="shared" si="222"/>
        <v>98.714129450159348</v>
      </c>
      <c r="ET62" s="2">
        <f t="shared" si="222"/>
        <v>102.12487136183792</v>
      </c>
      <c r="EU62" s="2">
        <f t="shared" si="222"/>
        <v>109.07076726165171</v>
      </c>
      <c r="EV62" s="2">
        <f t="shared" si="222"/>
        <v>116.49904133040364</v>
      </c>
      <c r="EW62" s="2">
        <f t="shared" si="222"/>
        <v>116.51748103335547</v>
      </c>
      <c r="EX62" s="2">
        <f t="shared" si="222"/>
        <v>116.68651971123381</v>
      </c>
      <c r="EY62" s="2">
        <f t="shared" si="222"/>
        <v>120.07001014796073</v>
      </c>
      <c r="EZ62" s="2">
        <f t="shared" si="222"/>
        <v>118.99043054144447</v>
      </c>
      <c r="FA62" s="2">
        <f t="shared" si="222"/>
        <v>120.37229212324714</v>
      </c>
      <c r="FB62" s="2">
        <f t="shared" si="222"/>
        <v>117.42472461858598</v>
      </c>
      <c r="FC62" s="2">
        <f t="shared" si="222"/>
        <v>129.94759086001667</v>
      </c>
      <c r="FD62" s="2">
        <f t="shared" si="222"/>
        <v>120.701745913046</v>
      </c>
      <c r="FE62" s="2">
        <f t="shared" si="222"/>
        <v>122.66531436864086</v>
      </c>
      <c r="FG62" s="2">
        <f t="shared" si="88"/>
        <v>0.45097159175310914</v>
      </c>
      <c r="FH62" s="2">
        <f t="shared" si="223"/>
        <v>0.31070145016950834</v>
      </c>
      <c r="FI62" s="2">
        <f t="shared" si="223"/>
        <v>0.31391007956146516</v>
      </c>
      <c r="FJ62" s="2">
        <f t="shared" si="223"/>
        <v>0.33913740126532776</v>
      </c>
      <c r="FK62" s="2">
        <f t="shared" si="223"/>
        <v>0.32378229162312788</v>
      </c>
      <c r="FL62" s="2">
        <f t="shared" si="223"/>
        <v>0.31733398954573955</v>
      </c>
      <c r="FM62" s="2">
        <f t="shared" si="223"/>
        <v>0.30005476416218491</v>
      </c>
      <c r="FN62" s="2">
        <f t="shared" si="223"/>
        <v>0.30866091644587962</v>
      </c>
      <c r="FO62" s="2">
        <f t="shared" si="223"/>
        <v>0.29921633285650057</v>
      </c>
      <c r="FP62" s="2">
        <f t="shared" si="223"/>
        <v>0.28351550587435387</v>
      </c>
      <c r="FQ62" s="2">
        <f t="shared" si="223"/>
        <v>0.28909892107657631</v>
      </c>
      <c r="FR62" s="2">
        <f t="shared" si="223"/>
        <v>0.31688410599795314</v>
      </c>
      <c r="FS62" s="2">
        <f t="shared" si="223"/>
        <v>0.31129879751580541</v>
      </c>
      <c r="FT62" s="2">
        <f t="shared" si="223"/>
        <v>0.33558924080454372</v>
      </c>
      <c r="FU62" s="2">
        <f t="shared" si="223"/>
        <v>0.2946822782309142</v>
      </c>
      <c r="FW62" s="2">
        <f t="shared" si="112"/>
        <v>1.2365724436818491E-5</v>
      </c>
      <c r="FX62" s="2">
        <f t="shared" si="164"/>
        <v>1.3927140645503232E-5</v>
      </c>
      <c r="FY62" s="2">
        <f t="shared" si="165"/>
        <v>1.3749198828846952E-5</v>
      </c>
      <c r="FZ62" s="2">
        <f t="shared" si="166"/>
        <v>1.656986110408051E-5</v>
      </c>
      <c r="GA62" s="2">
        <f t="shared" si="167"/>
        <v>1.4761981983442694E-5</v>
      </c>
      <c r="GB62" s="2">
        <f t="shared" si="168"/>
        <v>1.5317589762806881E-5</v>
      </c>
      <c r="GC62" s="2">
        <f t="shared" si="169"/>
        <v>1.5325971119287714E-5</v>
      </c>
      <c r="GD62" s="2">
        <f t="shared" si="170"/>
        <v>1.6384380740566727E-5</v>
      </c>
      <c r="GE62" s="2">
        <f t="shared" si="171"/>
        <v>2.210658716926873E-5</v>
      </c>
      <c r="GF62" s="2">
        <f t="shared" si="172"/>
        <v>2.0315296429001477E-5</v>
      </c>
      <c r="GG62" s="2">
        <f t="shared" si="173"/>
        <v>1.3446403761506212E-5</v>
      </c>
      <c r="GH62" s="2">
        <f t="shared" si="174"/>
        <v>1.3168966550344518E-5</v>
      </c>
      <c r="GI62" s="2">
        <f t="shared" si="175"/>
        <v>1.1818860715630887E-5</v>
      </c>
      <c r="GJ62" s="2">
        <f t="shared" si="176"/>
        <v>7.8445275876577281E-6</v>
      </c>
      <c r="GK62" s="2">
        <f t="shared" si="177"/>
        <v>7.0536042817433225E-6</v>
      </c>
      <c r="GM62" s="86">
        <f t="shared" si="113"/>
        <v>7.0759352192965195E-3</v>
      </c>
      <c r="GN62" s="86">
        <f t="shared" si="178"/>
        <v>4.5349935555218476E-4</v>
      </c>
      <c r="GO62" s="86">
        <f t="shared" si="179"/>
        <v>4.9300630863583167E-4</v>
      </c>
      <c r="GP62" s="86">
        <f t="shared" si="180"/>
        <v>8.7574246809412151E-4</v>
      </c>
      <c r="GQ62" s="86">
        <f t="shared" si="181"/>
        <v>5.8609093647604736E-4</v>
      </c>
      <c r="GR62" s="86">
        <f t="shared" si="182"/>
        <v>4.2209331176275446E-4</v>
      </c>
      <c r="GS62" s="86">
        <f t="shared" si="183"/>
        <v>2.8178680167383145E-4</v>
      </c>
      <c r="GT62" s="86">
        <f t="shared" si="184"/>
        <v>3.7439917417157493E-4</v>
      </c>
      <c r="GU62" s="86">
        <f t="shared" si="185"/>
        <v>2.3667325360363347E-4</v>
      </c>
      <c r="GV62" s="86">
        <f t="shared" si="186"/>
        <v>1.3559140182065011E-4</v>
      </c>
      <c r="GW62" s="86">
        <f t="shared" si="187"/>
        <v>1.933300090296305E-4</v>
      </c>
      <c r="GX62" s="86">
        <f t="shared" si="188"/>
        <v>5.1050106864835719E-4</v>
      </c>
      <c r="GY62" s="86">
        <f t="shared" si="189"/>
        <v>3.8206660985147935E-4</v>
      </c>
      <c r="GZ62" s="86">
        <f t="shared" si="190"/>
        <v>8.1304846941893886E-4</v>
      </c>
      <c r="HA62" s="86">
        <f t="shared" si="191"/>
        <v>2.1856757383618508E-4</v>
      </c>
      <c r="HC62" s="86">
        <f t="shared" si="145"/>
        <v>6.0338884368659047E-10</v>
      </c>
      <c r="HD62" s="86">
        <f t="shared" si="192"/>
        <v>8.8796755043563242E-14</v>
      </c>
      <c r="HE62" s="86">
        <f t="shared" si="193"/>
        <v>8.7701494419711744E-14</v>
      </c>
      <c r="HF62" s="86">
        <f t="shared" si="194"/>
        <v>5.562500235726121E-13</v>
      </c>
      <c r="HG62" s="86">
        <f t="shared" si="195"/>
        <v>9.3584055442673752E-14</v>
      </c>
      <c r="HH62" s="86">
        <f t="shared" si="196"/>
        <v>8.7927348894885061E-13</v>
      </c>
      <c r="HI62" s="86">
        <f t="shared" si="197"/>
        <v>7.6005646884370135E-14</v>
      </c>
      <c r="HJ62" s="86">
        <f t="shared" si="198"/>
        <v>1.6577340716979323E-15</v>
      </c>
      <c r="HK62" s="86">
        <f t="shared" si="199"/>
        <v>3.1042211523866332E-14</v>
      </c>
      <c r="HL62" s="86">
        <f t="shared" si="200"/>
        <v>2.3158644233378659E-14</v>
      </c>
      <c r="HM62" s="86">
        <f t="shared" si="201"/>
        <v>1.5989077156026399E-14</v>
      </c>
      <c r="HN62" s="86">
        <f t="shared" si="202"/>
        <v>1.8097219992817714E-14</v>
      </c>
      <c r="HO62" s="86">
        <f t="shared" si="203"/>
        <v>2.3460550679498752E-12</v>
      </c>
      <c r="HP62" s="86">
        <f t="shared" si="204"/>
        <v>5.1613729359511418E-13</v>
      </c>
      <c r="HQ62" s="86">
        <f t="shared" si="205"/>
        <v>4.0091240067197682E-16</v>
      </c>
      <c r="HS62" s="86">
        <f t="shared" si="114"/>
        <v>7.772317565100589E-53</v>
      </c>
      <c r="HT62" s="86">
        <f t="shared" si="206"/>
        <v>6.6500923555746078E-73</v>
      </c>
      <c r="HU62" s="86">
        <f t="shared" si="207"/>
        <v>1.1089337547078612E-72</v>
      </c>
      <c r="HV62" s="86">
        <f t="shared" si="208"/>
        <v>2.6290274080202284E-69</v>
      </c>
      <c r="HW62" s="86">
        <f t="shared" si="209"/>
        <v>2.7975583182132325E-75</v>
      </c>
      <c r="HX62" s="86">
        <f t="shared" si="210"/>
        <v>1.4743944824359569E-70</v>
      </c>
      <c r="HY62" s="86">
        <f t="shared" si="211"/>
        <v>8.1804493222042061E-76</v>
      </c>
      <c r="HZ62" s="86">
        <f t="shared" si="212"/>
        <v>1.686571296807666E-85</v>
      </c>
      <c r="IA62" s="86">
        <f t="shared" si="213"/>
        <v>2.4844949257496546E-77</v>
      </c>
      <c r="IB62" s="86">
        <f t="shared" si="214"/>
        <v>3.9861466603488472E-78</v>
      </c>
      <c r="IC62" s="86">
        <f t="shared" si="215"/>
        <v>1.443543425766422E-79</v>
      </c>
      <c r="ID62" s="86">
        <f t="shared" si="216"/>
        <v>5.4604278244641575E-80</v>
      </c>
      <c r="IE62" s="86">
        <f t="shared" si="217"/>
        <v>8.8229885863883429E-67</v>
      </c>
      <c r="IF62" s="86">
        <f t="shared" si="218"/>
        <v>5.7893247710527409E-37</v>
      </c>
      <c r="IG62" s="86">
        <f t="shared" si="219"/>
        <v>2.4247526974326391E-25</v>
      </c>
      <c r="II62" s="86">
        <f t="shared" si="115"/>
        <v>3.8525381608227374E-177</v>
      </c>
      <c r="IJ62" s="86">
        <f t="shared" si="116"/>
        <v>2.649719868583819E-242</v>
      </c>
      <c r="IK62" s="86">
        <f t="shared" si="117"/>
        <v>6.9720471680539154E-243</v>
      </c>
      <c r="IL62" s="86">
        <f t="shared" si="118"/>
        <v>7.1689280986875945E-231</v>
      </c>
      <c r="IM62" s="86">
        <f t="shared" si="119"/>
        <v>9.2367376783766421E-253</v>
      </c>
      <c r="IN62" s="86">
        <f t="shared" si="120"/>
        <v>9.6491713502743338E-236</v>
      </c>
      <c r="IO62" s="86">
        <f t="shared" si="121"/>
        <v>4.7672000603050501E-253</v>
      </c>
      <c r="IP62" s="86">
        <f t="shared" si="122"/>
        <v>5.5892030630326053E-288</v>
      </c>
      <c r="IQ62" s="86">
        <f t="shared" si="123"/>
        <v>7.4701073577369186E-257</v>
      </c>
      <c r="IR62" s="86">
        <f t="shared" si="124"/>
        <v>1.7261672614311008E-260</v>
      </c>
      <c r="IS62" s="86">
        <f t="shared" si="125"/>
        <v>3.3988369582566002E-274</v>
      </c>
      <c r="IT62" s="86">
        <f t="shared" si="126"/>
        <v>4.2337391344641127E-270</v>
      </c>
      <c r="IU62" s="86">
        <f t="shared" si="127"/>
        <v>1.9938342301346884E-224</v>
      </c>
      <c r="IV62" s="86">
        <f t="shared" si="128"/>
        <v>3.7339564194861236E-98</v>
      </c>
      <c r="IW62" s="86">
        <f t="shared" si="129"/>
        <v>8.1647372556410768E-70</v>
      </c>
      <c r="IY62" s="86">
        <f t="shared" si="130"/>
        <v>7.0759358226853636E-3</v>
      </c>
      <c r="IZ62" s="86">
        <f t="shared" si="131"/>
        <v>4.5349935564098151E-4</v>
      </c>
      <c r="JA62" s="86">
        <f t="shared" si="132"/>
        <v>4.9300630872353322E-4</v>
      </c>
      <c r="JB62" s="86">
        <f t="shared" si="133"/>
        <v>8.7574246865037154E-4</v>
      </c>
      <c r="JC62" s="86">
        <f t="shared" si="134"/>
        <v>5.8609093656963147E-4</v>
      </c>
      <c r="JD62" s="86">
        <f t="shared" si="135"/>
        <v>4.2209331264202795E-4</v>
      </c>
      <c r="JE62" s="86">
        <f t="shared" si="136"/>
        <v>2.8178680174983711E-4</v>
      </c>
      <c r="JF62" s="86">
        <f t="shared" si="137"/>
        <v>3.7439917417323267E-4</v>
      </c>
      <c r="JG62" s="86">
        <f t="shared" si="138"/>
        <v>2.3667325363467567E-4</v>
      </c>
      <c r="JH62" s="86">
        <f t="shared" si="139"/>
        <v>1.3559140184380875E-4</v>
      </c>
      <c r="JI62" s="86">
        <f t="shared" si="140"/>
        <v>1.9333000904561958E-4</v>
      </c>
      <c r="JJ62" s="86">
        <f t="shared" si="141"/>
        <v>5.1050106866645437E-4</v>
      </c>
      <c r="JK62" s="86">
        <f t="shared" si="142"/>
        <v>3.8206661219753439E-4</v>
      </c>
      <c r="JL62" s="86">
        <f t="shared" si="143"/>
        <v>8.1304846993507612E-4</v>
      </c>
      <c r="JM62" s="86">
        <f t="shared" si="144"/>
        <v>2.1856757383658599E-4</v>
      </c>
    </row>
    <row r="63" spans="2:273" x14ac:dyDescent="0.25">
      <c r="B63" s="2">
        <v>36</v>
      </c>
      <c r="C63" s="37">
        <v>93.712000000000003</v>
      </c>
      <c r="D63" s="37">
        <v>99.442999999999998</v>
      </c>
      <c r="E63" s="37">
        <v>105.098</v>
      </c>
      <c r="F63" s="37">
        <v>109.081</v>
      </c>
      <c r="G63" s="37">
        <v>114.29</v>
      </c>
      <c r="H63" s="37">
        <v>120.645</v>
      </c>
      <c r="I63" s="37">
        <v>121.468</v>
      </c>
      <c r="J63" s="37">
        <v>122.17700000000001</v>
      </c>
      <c r="K63" s="37">
        <v>122.726</v>
      </c>
      <c r="L63" s="37">
        <v>122.48399999999999</v>
      </c>
      <c r="M63" s="37">
        <v>123.226</v>
      </c>
      <c r="N63" s="37">
        <v>123.145</v>
      </c>
      <c r="O63" s="37">
        <v>131.53299999999999</v>
      </c>
      <c r="P63" s="37">
        <v>124.571</v>
      </c>
      <c r="Q63" s="37">
        <v>120.873</v>
      </c>
      <c r="S63" s="4">
        <f t="shared" si="8"/>
        <v>91.314100637575947</v>
      </c>
      <c r="T63" s="4">
        <f t="shared" si="9"/>
        <v>98.430798943857965</v>
      </c>
      <c r="U63" s="4">
        <f t="shared" si="10"/>
        <v>103.60347355576531</v>
      </c>
      <c r="V63" s="4">
        <f t="shared" si="11"/>
        <v>107.01708749553319</v>
      </c>
      <c r="W63" s="4">
        <f t="shared" si="12"/>
        <v>113.12328709763064</v>
      </c>
      <c r="X63" s="4">
        <f t="shared" si="13"/>
        <v>119.89301419748693</v>
      </c>
      <c r="Y63" s="4">
        <f t="shared" si="14"/>
        <v>120.12876719677742</v>
      </c>
      <c r="Z63" s="4">
        <f t="shared" si="15"/>
        <v>120.16212240555497</v>
      </c>
      <c r="AA63" s="4">
        <f t="shared" si="16"/>
        <v>122.16002889212388</v>
      </c>
      <c r="AB63" s="4">
        <f t="shared" si="17"/>
        <v>121.65522935871964</v>
      </c>
      <c r="AC63" s="4">
        <f t="shared" si="18"/>
        <v>123.22821506636205</v>
      </c>
      <c r="AD63" s="4">
        <f t="shared" si="19"/>
        <v>121.80441953847038</v>
      </c>
      <c r="AE63" s="4">
        <f t="shared" si="20"/>
        <v>132.31514919901926</v>
      </c>
      <c r="AF63" s="4">
        <f t="shared" si="21"/>
        <v>123.5765759007283</v>
      </c>
      <c r="AG63" s="4">
        <f t="shared" si="22"/>
        <v>120.59062759860331</v>
      </c>
      <c r="AI63" s="4">
        <f t="shared" si="23"/>
        <v>2.3978993624240559</v>
      </c>
      <c r="AJ63" s="4">
        <f t="shared" si="24"/>
        <v>1.0122010561420325</v>
      </c>
      <c r="AK63" s="4">
        <f t="shared" si="25"/>
        <v>1.4945264442346939</v>
      </c>
      <c r="AL63" s="4">
        <f t="shared" si="26"/>
        <v>2.0639125044668134</v>
      </c>
      <c r="AM63" s="4">
        <f t="shared" si="27"/>
        <v>1.166712902369369</v>
      </c>
      <c r="AN63" s="4">
        <f t="shared" si="28"/>
        <v>0.75198580251306169</v>
      </c>
      <c r="AO63" s="4">
        <f t="shared" si="29"/>
        <v>1.3392328032225862</v>
      </c>
      <c r="AP63" s="4">
        <f t="shared" si="30"/>
        <v>2.0148775944450392</v>
      </c>
      <c r="AQ63" s="4">
        <f t="shared" si="31"/>
        <v>0.56597110787612337</v>
      </c>
      <c r="AR63" s="4">
        <f t="shared" si="32"/>
        <v>0.82877064128035727</v>
      </c>
      <c r="AS63" s="4">
        <f t="shared" si="33"/>
        <v>-2.2150663620550404E-3</v>
      </c>
      <c r="AT63" s="4">
        <f t="shared" si="34"/>
        <v>1.340580461529612</v>
      </c>
      <c r="AU63" s="4">
        <f t="shared" si="35"/>
        <v>-0.7821491990192726</v>
      </c>
      <c r="AV63" s="4">
        <f t="shared" si="220"/>
        <v>0.99442409927169706</v>
      </c>
      <c r="AW63" s="4">
        <f t="shared" si="220"/>
        <v>0.2823724013966995</v>
      </c>
      <c r="AY63" s="2">
        <f t="shared" si="96"/>
        <v>86.271410532889362</v>
      </c>
      <c r="AZ63" s="2">
        <f t="shared" si="147"/>
        <v>97.889988736014359</v>
      </c>
      <c r="BA63" s="2">
        <f t="shared" si="148"/>
        <v>103.02724602548005</v>
      </c>
      <c r="BB63" s="2">
        <f t="shared" si="149"/>
        <v>106.10583054985538</v>
      </c>
      <c r="BC63" s="2">
        <f t="shared" si="150"/>
        <v>112.4999281806498</v>
      </c>
      <c r="BD63" s="2">
        <f t="shared" si="151"/>
        <v>119.42656927311403</v>
      </c>
      <c r="BE63" s="2">
        <f t="shared" si="152"/>
        <v>119.81261321126851</v>
      </c>
      <c r="BF63" s="2">
        <f t="shared" si="153"/>
        <v>119.75750498435711</v>
      </c>
      <c r="BG63" s="2">
        <f t="shared" si="154"/>
        <v>121.88751975550862</v>
      </c>
      <c r="BH63" s="2">
        <f t="shared" si="155"/>
        <v>121.48739037220969</v>
      </c>
      <c r="BI63" s="2">
        <f t="shared" si="156"/>
        <v>123.00599944128436</v>
      </c>
      <c r="BJ63" s="2">
        <f t="shared" si="157"/>
        <v>121.3053782780636</v>
      </c>
      <c r="BK63" s="2">
        <f t="shared" si="158"/>
        <v>131.92892663495078</v>
      </c>
      <c r="BL63" s="2">
        <f t="shared" si="159"/>
        <v>122.89415400926538</v>
      </c>
      <c r="BM63" s="2">
        <f t="shared" si="160"/>
        <v>120.41521034810727</v>
      </c>
      <c r="BO63" s="2">
        <f t="shared" si="38"/>
        <v>93.712000000000003</v>
      </c>
      <c r="BP63" s="2">
        <f t="shared" si="39"/>
        <v>99.442999999999998</v>
      </c>
      <c r="BQ63" s="2">
        <f t="shared" si="40"/>
        <v>105.098</v>
      </c>
      <c r="BR63" s="2">
        <f t="shared" si="41"/>
        <v>109.081</v>
      </c>
      <c r="BS63" s="2">
        <f t="shared" si="42"/>
        <v>114.29</v>
      </c>
      <c r="BT63" s="2">
        <f t="shared" si="43"/>
        <v>120.645</v>
      </c>
      <c r="BU63" s="2">
        <f t="shared" si="44"/>
        <v>121.468</v>
      </c>
      <c r="BV63" s="2">
        <f t="shared" si="45"/>
        <v>122.17700000000001</v>
      </c>
      <c r="BW63" s="2">
        <f t="shared" si="46"/>
        <v>122.726</v>
      </c>
      <c r="BX63" s="2">
        <f t="shared" si="47"/>
        <v>122.48399999999999</v>
      </c>
      <c r="BY63" s="2">
        <f t="shared" si="48"/>
        <v>123.226</v>
      </c>
      <c r="BZ63" s="2">
        <f t="shared" si="49"/>
        <v>123.145</v>
      </c>
      <c r="CA63" s="2">
        <f t="shared" si="50"/>
        <v>131.53299999999999</v>
      </c>
      <c r="CB63" s="2">
        <f t="shared" si="51"/>
        <v>124.571</v>
      </c>
      <c r="CC63" s="2">
        <f t="shared" si="52"/>
        <v>120.873</v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89.612028449502105</v>
      </c>
      <c r="DL63" s="2">
        <f t="shared" si="221"/>
        <v>98.800310178193939</v>
      </c>
      <c r="DM63" s="2">
        <f t="shared" si="221"/>
        <v>104.60538598610691</v>
      </c>
      <c r="DN63" s="2">
        <f t="shared" si="221"/>
        <v>108.12858077411337</v>
      </c>
      <c r="DO63" s="2">
        <f t="shared" si="221"/>
        <v>113.95059408033829</v>
      </c>
      <c r="DP63" s="2">
        <f t="shared" si="221"/>
        <v>119.70855255209906</v>
      </c>
      <c r="DQ63" s="2">
        <f t="shared" si="221"/>
        <v>121.26356934460888</v>
      </c>
      <c r="DR63" s="2">
        <f t="shared" si="221"/>
        <v>121.37911761804085</v>
      </c>
      <c r="DS63" s="2">
        <f t="shared" si="221"/>
        <v>122.74892048186264</v>
      </c>
      <c r="DT63" s="2">
        <f t="shared" si="221"/>
        <v>122.39514355400698</v>
      </c>
      <c r="DU63" s="2">
        <f t="shared" si="221"/>
        <v>123.8312028088191</v>
      </c>
      <c r="DV63" s="2">
        <f t="shared" si="221"/>
        <v>123.00716279069768</v>
      </c>
      <c r="DW63" s="2">
        <f t="shared" si="221"/>
        <v>130.3839247961341</v>
      </c>
      <c r="DX63" s="2">
        <f t="shared" si="221"/>
        <v>124.29645177322205</v>
      </c>
      <c r="DY63" s="2">
        <f t="shared" si="221"/>
        <v>120.95968921775894</v>
      </c>
      <c r="EA63" s="2">
        <f t="shared" si="71"/>
        <v>82.562326974902689</v>
      </c>
      <c r="EB63" s="2">
        <f t="shared" si="72"/>
        <v>96.048217688580095</v>
      </c>
      <c r="EC63" s="2">
        <f t="shared" si="73"/>
        <v>99.881574556551598</v>
      </c>
      <c r="ED63" s="2">
        <f t="shared" si="74"/>
        <v>102.51102929896334</v>
      </c>
      <c r="EE63" s="2">
        <f t="shared" si="75"/>
        <v>109.73683661262639</v>
      </c>
      <c r="EF63" s="2">
        <f t="shared" si="76"/>
        <v>118.87345082209315</v>
      </c>
      <c r="EG63" s="2">
        <f t="shared" si="77"/>
        <v>116.72576288384514</v>
      </c>
      <c r="EH63" s="2">
        <f t="shared" si="78"/>
        <v>116.4449910845277</v>
      </c>
      <c r="EI63" s="2">
        <f t="shared" si="79"/>
        <v>120.04758482111102</v>
      </c>
      <c r="EJ63" s="2">
        <f t="shared" si="80"/>
        <v>119.39525374257413</v>
      </c>
      <c r="EK63" s="2">
        <f t="shared" si="81"/>
        <v>121.1553944545186</v>
      </c>
      <c r="EL63" s="2">
        <f t="shared" si="82"/>
        <v>117.95961621180395</v>
      </c>
      <c r="EM63" s="2">
        <f t="shared" si="83"/>
        <v>135.04645893384594</v>
      </c>
      <c r="EN63" s="2">
        <f t="shared" si="84"/>
        <v>120.36211790371544</v>
      </c>
      <c r="EO63" s="2">
        <f t="shared" si="85"/>
        <v>119.22659390620689</v>
      </c>
      <c r="EQ63" s="2">
        <f t="shared" si="86"/>
        <v>80.825035029436037</v>
      </c>
      <c r="ER63" s="2">
        <f t="shared" si="222"/>
        <v>93.91569589114286</v>
      </c>
      <c r="ES63" s="2">
        <f t="shared" si="222"/>
        <v>98.608471276671793</v>
      </c>
      <c r="ET63" s="2">
        <f t="shared" si="222"/>
        <v>102.04189759540525</v>
      </c>
      <c r="EU63" s="2">
        <f t="shared" si="222"/>
        <v>108.98284397493013</v>
      </c>
      <c r="EV63" s="2">
        <f t="shared" si="222"/>
        <v>116.39243017590694</v>
      </c>
      <c r="EW63" s="2">
        <f t="shared" si="222"/>
        <v>116.42207868059468</v>
      </c>
      <c r="EX63" s="2">
        <f t="shared" si="222"/>
        <v>116.60152491174074</v>
      </c>
      <c r="EY63" s="2">
        <f t="shared" si="222"/>
        <v>119.96712231738579</v>
      </c>
      <c r="EZ63" s="2">
        <f t="shared" si="222"/>
        <v>118.89028428321775</v>
      </c>
      <c r="FA63" s="2">
        <f t="shared" si="222"/>
        <v>120.26712040999939</v>
      </c>
      <c r="FB63" s="2">
        <f t="shared" si="222"/>
        <v>117.33948587479875</v>
      </c>
      <c r="FC63" s="2">
        <f t="shared" si="222"/>
        <v>129.80364603610622</v>
      </c>
      <c r="FD63" s="2">
        <f t="shared" si="222"/>
        <v>120.60967835413408</v>
      </c>
      <c r="FE63" s="2">
        <f t="shared" si="222"/>
        <v>122.55365330816582</v>
      </c>
      <c r="FG63" s="2">
        <f t="shared" si="88"/>
        <v>0.47386323707108813</v>
      </c>
      <c r="FH63" s="2">
        <f t="shared" si="223"/>
        <v>0.33076245814118821</v>
      </c>
      <c r="FI63" s="2">
        <f t="shared" si="223"/>
        <v>0.33407785032644954</v>
      </c>
      <c r="FJ63" s="2">
        <f t="shared" si="223"/>
        <v>0.36007532993763453</v>
      </c>
      <c r="FK63" s="2">
        <f t="shared" si="223"/>
        <v>0.34426606337750532</v>
      </c>
      <c r="FL63" s="2">
        <f t="shared" si="223"/>
        <v>0.3376134896793484</v>
      </c>
      <c r="FM63" s="2">
        <f t="shared" si="223"/>
        <v>0.31974722646373416</v>
      </c>
      <c r="FN63" s="2">
        <f t="shared" si="223"/>
        <v>0.32865299153021121</v>
      </c>
      <c r="FO63" s="2">
        <f t="shared" si="223"/>
        <v>0.318878837795534</v>
      </c>
      <c r="FP63" s="2">
        <f t="shared" si="223"/>
        <v>0.3025917585452424</v>
      </c>
      <c r="FQ63" s="2">
        <f t="shared" si="223"/>
        <v>0.30838915267966321</v>
      </c>
      <c r="FR63" s="2">
        <f t="shared" si="223"/>
        <v>0.33714905482970803</v>
      </c>
      <c r="FS63" s="2">
        <f t="shared" si="223"/>
        <v>0.33137983237481994</v>
      </c>
      <c r="FT63" s="2">
        <f t="shared" si="223"/>
        <v>0.35642625659673788</v>
      </c>
      <c r="FU63" s="2">
        <f t="shared" si="223"/>
        <v>0.31418041344429715</v>
      </c>
      <c r="FW63" s="2">
        <f t="shared" si="112"/>
        <v>1.3558731048611323E-5</v>
      </c>
      <c r="FX63" s="2">
        <f t="shared" si="164"/>
        <v>1.527078553358755E-5</v>
      </c>
      <c r="FY63" s="2">
        <f t="shared" si="165"/>
        <v>1.5075676732414547E-5</v>
      </c>
      <c r="FZ63" s="2">
        <f t="shared" si="166"/>
        <v>1.816846236909069E-5</v>
      </c>
      <c r="GA63" s="2">
        <f t="shared" si="167"/>
        <v>1.6186168324210494E-5</v>
      </c>
      <c r="GB63" s="2">
        <f t="shared" si="168"/>
        <v>1.679537837194809E-5</v>
      </c>
      <c r="GC63" s="2">
        <f t="shared" si="169"/>
        <v>1.6804568319413916E-5</v>
      </c>
      <c r="GD63" s="2">
        <f t="shared" si="170"/>
        <v>1.7965087841287655E-5</v>
      </c>
      <c r="GE63" s="2">
        <f t="shared" si="171"/>
        <v>2.4239339124490814E-5</v>
      </c>
      <c r="GF63" s="2">
        <f t="shared" si="172"/>
        <v>2.227523592349851E-5</v>
      </c>
      <c r="GG63" s="2">
        <f t="shared" si="173"/>
        <v>1.4743669414291341E-5</v>
      </c>
      <c r="GH63" s="2">
        <f t="shared" si="174"/>
        <v>1.4439466342587802E-5</v>
      </c>
      <c r="GI63" s="2">
        <f t="shared" si="175"/>
        <v>1.2959108301159083E-5</v>
      </c>
      <c r="GJ63" s="2">
        <f t="shared" si="176"/>
        <v>8.6013469491885081E-6</v>
      </c>
      <c r="GK63" s="2">
        <f t="shared" si="177"/>
        <v>7.7341180359393558E-6</v>
      </c>
      <c r="GM63" s="86">
        <f t="shared" si="113"/>
        <v>9.2470540652582148E-3</v>
      </c>
      <c r="GN63" s="86">
        <f t="shared" si="178"/>
        <v>6.9779424285724696E-4</v>
      </c>
      <c r="GO63" s="86">
        <f t="shared" si="179"/>
        <v>7.5562971005782673E-4</v>
      </c>
      <c r="GP63" s="86">
        <f t="shared" si="180"/>
        <v>1.3116984122631512E-3</v>
      </c>
      <c r="GQ63" s="86">
        <f t="shared" si="181"/>
        <v>8.9803780379753121E-4</v>
      </c>
      <c r="GR63" s="86">
        <f t="shared" si="182"/>
        <v>6.6765363440597712E-4</v>
      </c>
      <c r="GS63" s="86">
        <f t="shared" si="183"/>
        <v>4.5071138019494526E-4</v>
      </c>
      <c r="GT63" s="86">
        <f t="shared" si="184"/>
        <v>5.8881190359265964E-4</v>
      </c>
      <c r="GU63" s="86">
        <f t="shared" si="185"/>
        <v>3.8675062734188769E-4</v>
      </c>
      <c r="GV63" s="86">
        <f t="shared" si="186"/>
        <v>2.2840918684627885E-4</v>
      </c>
      <c r="GW63" s="86">
        <f t="shared" si="187"/>
        <v>3.1587944314941558E-4</v>
      </c>
      <c r="GX63" s="86">
        <f t="shared" si="188"/>
        <v>7.8436429412706793E-4</v>
      </c>
      <c r="GY63" s="86">
        <f t="shared" si="189"/>
        <v>6.0329609422051791E-4</v>
      </c>
      <c r="GZ63" s="86">
        <f t="shared" si="190"/>
        <v>1.2210370282476218E-3</v>
      </c>
      <c r="HA63" s="86">
        <f t="shared" si="191"/>
        <v>3.5663220966711002E-4</v>
      </c>
      <c r="HC63" s="86">
        <f t="shared" si="145"/>
        <v>1.2577557038316475E-9</v>
      </c>
      <c r="HD63" s="86">
        <f t="shared" si="192"/>
        <v>2.5121846491157736E-13</v>
      </c>
      <c r="HE63" s="86">
        <f t="shared" si="193"/>
        <v>2.4818944668251265E-13</v>
      </c>
      <c r="HF63" s="86">
        <f t="shared" si="194"/>
        <v>1.5088624633351803E-12</v>
      </c>
      <c r="HG63" s="86">
        <f t="shared" si="195"/>
        <v>2.7193591923117548E-13</v>
      </c>
      <c r="HH63" s="86">
        <f t="shared" si="196"/>
        <v>2.3730154223508185E-12</v>
      </c>
      <c r="HI63" s="86">
        <f t="shared" si="197"/>
        <v>2.226360837384661E-13</v>
      </c>
      <c r="HJ63" s="86">
        <f t="shared" si="198"/>
        <v>5.6531568977108601E-15</v>
      </c>
      <c r="HK63" s="86">
        <f t="shared" si="199"/>
        <v>9.6722369510059891E-14</v>
      </c>
      <c r="HL63" s="86">
        <f t="shared" si="200"/>
        <v>7.249627909442491E-14</v>
      </c>
      <c r="HM63" s="86">
        <f t="shared" si="201"/>
        <v>4.9743025963517804E-14</v>
      </c>
      <c r="HN63" s="86">
        <f t="shared" si="202"/>
        <v>5.5583331905916209E-14</v>
      </c>
      <c r="HO63" s="86">
        <f t="shared" si="203"/>
        <v>5.9416260934486691E-12</v>
      </c>
      <c r="HP63" s="86">
        <f t="shared" si="204"/>
        <v>1.3893776117214897E-12</v>
      </c>
      <c r="HQ63" s="86">
        <f t="shared" si="205"/>
        <v>1.4083461167583021E-15</v>
      </c>
      <c r="HS63" s="86">
        <f t="shared" si="114"/>
        <v>9.583244716446693E-52</v>
      </c>
      <c r="HT63" s="86">
        <f t="shared" si="206"/>
        <v>2.216205926122093E-71</v>
      </c>
      <c r="HU63" s="86">
        <f t="shared" si="207"/>
        <v>3.6761463357719058E-71</v>
      </c>
      <c r="HV63" s="86">
        <f t="shared" si="208"/>
        <v>7.7757223820916833E-68</v>
      </c>
      <c r="HW63" s="86">
        <f t="shared" si="209"/>
        <v>1.0869189897493103E-73</v>
      </c>
      <c r="HX63" s="86">
        <f t="shared" si="210"/>
        <v>4.5518456904058528E-69</v>
      </c>
      <c r="HY63" s="86">
        <f t="shared" si="211"/>
        <v>3.2676923010453223E-74</v>
      </c>
      <c r="HZ63" s="86">
        <f t="shared" si="212"/>
        <v>1.1354021088209874E-83</v>
      </c>
      <c r="IA63" s="86">
        <f t="shared" si="213"/>
        <v>1.2039026139088399E-75</v>
      </c>
      <c r="IB63" s="86">
        <f t="shared" si="214"/>
        <v>1.9654864540061317E-76</v>
      </c>
      <c r="IC63" s="86">
        <f t="shared" si="215"/>
        <v>7.0567930944373385E-78</v>
      </c>
      <c r="ID63" s="86">
        <f t="shared" si="216"/>
        <v>2.6011030696044752E-78</v>
      </c>
      <c r="IE63" s="86">
        <f t="shared" si="217"/>
        <v>2.119727158210027E-65</v>
      </c>
      <c r="IF63" s="86">
        <f t="shared" si="218"/>
        <v>3.0992138884677574E-36</v>
      </c>
      <c r="IG63" s="86">
        <f t="shared" si="219"/>
        <v>7.3633172504430743E-25</v>
      </c>
      <c r="II63" s="86">
        <f t="shared" si="115"/>
        <v>2.6795052958318479E-174</v>
      </c>
      <c r="IJ63" s="86">
        <f t="shared" si="116"/>
        <v>2.3096964827202627E-238</v>
      </c>
      <c r="IK63" s="86">
        <f t="shared" si="117"/>
        <v>6.1475372044127215E-239</v>
      </c>
      <c r="IL63" s="86">
        <f t="shared" si="118"/>
        <v>4.6495528672209758E-227</v>
      </c>
      <c r="IM63" s="86">
        <f t="shared" si="119"/>
        <v>1.2552294099744764E-248</v>
      </c>
      <c r="IN63" s="86">
        <f t="shared" si="120"/>
        <v>7.0804450538010677E-232</v>
      </c>
      <c r="IO63" s="86">
        <f t="shared" si="121"/>
        <v>6.7629776364594819E-249</v>
      </c>
      <c r="IP63" s="86">
        <f t="shared" si="122"/>
        <v>3.2011739609805971E-283</v>
      </c>
      <c r="IQ63" s="86">
        <f t="shared" si="123"/>
        <v>1.7042170063870814E-252</v>
      </c>
      <c r="IR63" s="86">
        <f t="shared" si="124"/>
        <v>4.1977820186481426E-256</v>
      </c>
      <c r="IS63" s="86">
        <f t="shared" si="125"/>
        <v>9.5619404828733809E-270</v>
      </c>
      <c r="IT63" s="86">
        <f t="shared" si="126"/>
        <v>1.002112249469589E-265</v>
      </c>
      <c r="IU63" s="86">
        <f t="shared" si="127"/>
        <v>7.8429712844412923E-221</v>
      </c>
      <c r="IV63" s="86">
        <f t="shared" si="128"/>
        <v>1.1859101155819961E-96</v>
      </c>
      <c r="IW63" s="86">
        <f t="shared" si="129"/>
        <v>9.1874319598280722E-69</v>
      </c>
      <c r="IY63" s="86">
        <f t="shared" si="130"/>
        <v>9.2470553230139182E-3</v>
      </c>
      <c r="IZ63" s="86">
        <f t="shared" si="131"/>
        <v>6.9779424310846539E-4</v>
      </c>
      <c r="JA63" s="86">
        <f t="shared" si="132"/>
        <v>7.5562971030601622E-4</v>
      </c>
      <c r="JB63" s="86">
        <f t="shared" si="133"/>
        <v>1.3116984137720136E-3</v>
      </c>
      <c r="JC63" s="86">
        <f t="shared" si="134"/>
        <v>8.9803780406946712E-4</v>
      </c>
      <c r="JD63" s="86">
        <f t="shared" si="135"/>
        <v>6.6765363677899253E-4</v>
      </c>
      <c r="JE63" s="86">
        <f t="shared" si="136"/>
        <v>4.5071138041758135E-4</v>
      </c>
      <c r="JF63" s="86">
        <f t="shared" si="137"/>
        <v>5.8881190359831278E-4</v>
      </c>
      <c r="JG63" s="86">
        <f t="shared" si="138"/>
        <v>3.8675062743861007E-4</v>
      </c>
      <c r="JH63" s="86">
        <f t="shared" si="139"/>
        <v>2.2840918691877514E-4</v>
      </c>
      <c r="JI63" s="86">
        <f t="shared" si="140"/>
        <v>3.1587944319915861E-4</v>
      </c>
      <c r="JJ63" s="86">
        <f t="shared" si="141"/>
        <v>7.8436429418265129E-4</v>
      </c>
      <c r="JK63" s="86">
        <f t="shared" si="142"/>
        <v>6.0329610016214401E-4</v>
      </c>
      <c r="JL63" s="86">
        <f t="shared" si="143"/>
        <v>1.2210370296369994E-3</v>
      </c>
      <c r="JM63" s="86">
        <f t="shared" si="144"/>
        <v>3.5663220966851834E-4</v>
      </c>
    </row>
    <row r="64" spans="2:273" x14ac:dyDescent="0.25">
      <c r="B64" s="2">
        <v>37</v>
      </c>
      <c r="C64" s="37">
        <v>95.938999999999993</v>
      </c>
      <c r="D64" s="37">
        <v>100.148</v>
      </c>
      <c r="E64" s="37">
        <v>105.78700000000001</v>
      </c>
      <c r="F64" s="37">
        <v>109.79</v>
      </c>
      <c r="G64" s="37">
        <v>114.806</v>
      </c>
      <c r="H64" s="37">
        <v>121.065</v>
      </c>
      <c r="I64" s="37">
        <v>122.09699999999999</v>
      </c>
      <c r="J64" s="37">
        <v>122</v>
      </c>
      <c r="K64" s="37">
        <v>123.452</v>
      </c>
      <c r="L64" s="37">
        <v>122.806</v>
      </c>
      <c r="M64" s="37">
        <v>124.48399999999999</v>
      </c>
      <c r="N64" s="37">
        <v>123.694</v>
      </c>
      <c r="O64" s="37">
        <v>131.36699999999999</v>
      </c>
      <c r="P64" s="37">
        <v>125.143</v>
      </c>
      <c r="Q64" s="37">
        <v>120.9365</v>
      </c>
      <c r="S64" s="4">
        <f t="shared" si="8"/>
        <v>92.538284716618051</v>
      </c>
      <c r="T64" s="4">
        <f t="shared" si="9"/>
        <v>98.700866861050031</v>
      </c>
      <c r="U64" s="4">
        <f t="shared" si="10"/>
        <v>103.84774497801823</v>
      </c>
      <c r="V64" s="4">
        <f t="shared" si="11"/>
        <v>107.34051953671049</v>
      </c>
      <c r="W64" s="4">
        <f t="shared" si="12"/>
        <v>113.39080595388339</v>
      </c>
      <c r="X64" s="4">
        <f t="shared" si="13"/>
        <v>120.16576072327194</v>
      </c>
      <c r="Y64" s="4">
        <f t="shared" si="14"/>
        <v>120.25607454965319</v>
      </c>
      <c r="Z64" s="4">
        <f t="shared" si="15"/>
        <v>120.32646036345938</v>
      </c>
      <c r="AA64" s="4">
        <f t="shared" si="16"/>
        <v>122.33587135373379</v>
      </c>
      <c r="AB64" s="4">
        <f t="shared" si="17"/>
        <v>121.79667804558066</v>
      </c>
      <c r="AC64" s="4">
        <f t="shared" si="18"/>
        <v>123.37893290065492</v>
      </c>
      <c r="AD64" s="4">
        <f t="shared" si="19"/>
        <v>122.01554401024688</v>
      </c>
      <c r="AE64" s="4">
        <f t="shared" si="20"/>
        <v>132.69106678339799</v>
      </c>
      <c r="AF64" s="4">
        <f t="shared" si="21"/>
        <v>123.85561956489158</v>
      </c>
      <c r="AG64" s="4">
        <f t="shared" si="22"/>
        <v>120.69396851368977</v>
      </c>
      <c r="AI64" s="4">
        <f t="shared" si="23"/>
        <v>3.4007152833819418</v>
      </c>
      <c r="AJ64" s="4">
        <f t="shared" si="24"/>
        <v>1.4471331389499653</v>
      </c>
      <c r="AK64" s="4">
        <f t="shared" si="25"/>
        <v>1.9392550219817792</v>
      </c>
      <c r="AL64" s="4">
        <f t="shared" si="26"/>
        <v>2.4494804632895182</v>
      </c>
      <c r="AM64" s="4">
        <f t="shared" si="27"/>
        <v>1.4151940461166106</v>
      </c>
      <c r="AN64" s="4">
        <f t="shared" si="28"/>
        <v>0.89923927672805348</v>
      </c>
      <c r="AO64" s="4">
        <f t="shared" si="29"/>
        <v>1.840925450346802</v>
      </c>
      <c r="AP64" s="4">
        <f t="shared" si="30"/>
        <v>1.6735396365406245</v>
      </c>
      <c r="AQ64" s="4">
        <f t="shared" si="31"/>
        <v>1.1161286462662048</v>
      </c>
      <c r="AR64" s="4">
        <f t="shared" si="32"/>
        <v>1.0093219544193346</v>
      </c>
      <c r="AS64" s="4">
        <f t="shared" si="33"/>
        <v>1.105067099345078</v>
      </c>
      <c r="AT64" s="4">
        <f t="shared" si="34"/>
        <v>1.6784559897531182</v>
      </c>
      <c r="AU64" s="4">
        <f t="shared" si="35"/>
        <v>-1.3240667833979956</v>
      </c>
      <c r="AV64" s="4">
        <f t="shared" si="220"/>
        <v>1.2873804351084175</v>
      </c>
      <c r="AW64" s="4">
        <f t="shared" si="220"/>
        <v>0.24253148631022725</v>
      </c>
      <c r="AY64" s="2">
        <f t="shared" si="96"/>
        <v>86.182836472280513</v>
      </c>
      <c r="AZ64" s="2">
        <f t="shared" si="147"/>
        <v>97.903866492334075</v>
      </c>
      <c r="BA64" s="2">
        <f t="shared" si="148"/>
        <v>103.0018168393354</v>
      </c>
      <c r="BB64" s="2">
        <f t="shared" si="149"/>
        <v>106.03353177977908</v>
      </c>
      <c r="BC64" s="2">
        <f t="shared" si="150"/>
        <v>112.47685185559094</v>
      </c>
      <c r="BD64" s="2">
        <f t="shared" si="151"/>
        <v>119.46145844371227</v>
      </c>
      <c r="BE64" s="2">
        <f t="shared" si="152"/>
        <v>119.77292790702975</v>
      </c>
      <c r="BF64" s="2">
        <f t="shared" si="153"/>
        <v>119.71810980641493</v>
      </c>
      <c r="BG64" s="2">
        <f t="shared" si="154"/>
        <v>121.91118152036275</v>
      </c>
      <c r="BH64" s="2">
        <f t="shared" si="155"/>
        <v>121.52724872631337</v>
      </c>
      <c r="BI64" s="2">
        <f t="shared" si="156"/>
        <v>123.03226468329225</v>
      </c>
      <c r="BJ64" s="2">
        <f t="shared" si="157"/>
        <v>121.28152443774705</v>
      </c>
      <c r="BK64" s="2">
        <f t="shared" si="158"/>
        <v>132.10841561509457</v>
      </c>
      <c r="BL64" s="2">
        <f t="shared" si="159"/>
        <v>122.87415455941645</v>
      </c>
      <c r="BM64" s="2">
        <f t="shared" si="160"/>
        <v>120.42081879017852</v>
      </c>
      <c r="BO64" s="2" t="str">
        <f t="shared" si="38"/>
        <v/>
      </c>
      <c r="BP64" s="2">
        <f t="shared" si="39"/>
        <v>100.148</v>
      </c>
      <c r="BQ64" s="2">
        <f t="shared" si="40"/>
        <v>105.78700000000001</v>
      </c>
      <c r="BR64" s="2">
        <f t="shared" si="41"/>
        <v>109.79</v>
      </c>
      <c r="BS64" s="2">
        <f t="shared" si="42"/>
        <v>114.806</v>
      </c>
      <c r="BT64" s="2">
        <f t="shared" si="43"/>
        <v>121.065</v>
      </c>
      <c r="BU64" s="2">
        <f t="shared" si="44"/>
        <v>122.09699999999999</v>
      </c>
      <c r="BV64" s="2">
        <f t="shared" si="45"/>
        <v>122</v>
      </c>
      <c r="BW64" s="2">
        <f t="shared" si="46"/>
        <v>123.452</v>
      </c>
      <c r="BX64" s="2">
        <f t="shared" si="47"/>
        <v>122.806</v>
      </c>
      <c r="BY64" s="2">
        <f t="shared" si="48"/>
        <v>124.48399999999999</v>
      </c>
      <c r="BZ64" s="2">
        <f t="shared" si="49"/>
        <v>123.694</v>
      </c>
      <c r="CA64" s="2">
        <f t="shared" si="50"/>
        <v>131.36699999999999</v>
      </c>
      <c r="CB64" s="2">
        <f t="shared" si="51"/>
        <v>125.143</v>
      </c>
      <c r="CC64" s="2">
        <f t="shared" si="52"/>
        <v>120.9365</v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89.894734234234207</v>
      </c>
      <c r="DL64" s="2">
        <f t="shared" si="221"/>
        <v>98.997011476895239</v>
      </c>
      <c r="DM64" s="2">
        <f t="shared" si="221"/>
        <v>104.78528148595591</v>
      </c>
      <c r="DN64" s="2">
        <f t="shared" si="221"/>
        <v>108.26184712205925</v>
      </c>
      <c r="DO64" s="2">
        <f t="shared" si="221"/>
        <v>114.110422832981</v>
      </c>
      <c r="DP64" s="2">
        <f t="shared" si="221"/>
        <v>119.86799093929326</v>
      </c>
      <c r="DQ64" s="2">
        <f t="shared" si="221"/>
        <v>121.39454904862579</v>
      </c>
      <c r="DR64" s="2">
        <f t="shared" si="221"/>
        <v>121.51950817477095</v>
      </c>
      <c r="DS64" s="2">
        <f t="shared" si="221"/>
        <v>122.92116503254735</v>
      </c>
      <c r="DT64" s="2">
        <f t="shared" si="221"/>
        <v>122.59237909407666</v>
      </c>
      <c r="DU64" s="2">
        <f t="shared" si="221"/>
        <v>124.00691966173363</v>
      </c>
      <c r="DV64" s="2">
        <f t="shared" si="221"/>
        <v>123.18623255813954</v>
      </c>
      <c r="DW64" s="2">
        <f t="shared" si="221"/>
        <v>130.62717094533372</v>
      </c>
      <c r="DX64" s="2">
        <f t="shared" si="221"/>
        <v>124.45289873862193</v>
      </c>
      <c r="DY64" s="2">
        <f t="shared" si="221"/>
        <v>121.05196934460884</v>
      </c>
      <c r="EA64" s="2">
        <f t="shared" si="71"/>
        <v>82.424153389745925</v>
      </c>
      <c r="EB64" s="2">
        <f t="shared" si="72"/>
        <v>95.886799814130512</v>
      </c>
      <c r="EC64" s="2">
        <f t="shared" si="73"/>
        <v>99.759671790959388</v>
      </c>
      <c r="ED64" s="2">
        <f t="shared" si="74"/>
        <v>102.42185206406026</v>
      </c>
      <c r="EE64" s="2">
        <f t="shared" si="75"/>
        <v>109.63915549621721</v>
      </c>
      <c r="EF64" s="2">
        <f t="shared" si="76"/>
        <v>118.73416133372716</v>
      </c>
      <c r="EG64" s="2">
        <f t="shared" si="77"/>
        <v>116.62655140186916</v>
      </c>
      <c r="EH64" s="2">
        <f t="shared" si="78"/>
        <v>116.36212210811421</v>
      </c>
      <c r="EI64" s="2">
        <f t="shared" si="79"/>
        <v>119.94369581762571</v>
      </c>
      <c r="EJ64" s="2">
        <f t="shared" si="80"/>
        <v>119.28839652610598</v>
      </c>
      <c r="EK64" s="2">
        <f t="shared" si="81"/>
        <v>121.03881993421328</v>
      </c>
      <c r="EL64" s="2">
        <f t="shared" si="82"/>
        <v>117.86630255172658</v>
      </c>
      <c r="EM64" s="2">
        <f t="shared" si="83"/>
        <v>134.83433790613719</v>
      </c>
      <c r="EN64" s="2">
        <f t="shared" si="84"/>
        <v>120.27434578780691</v>
      </c>
      <c r="EO64" s="2">
        <f t="shared" si="85"/>
        <v>119.16423203310345</v>
      </c>
      <c r="EQ64" s="2">
        <f t="shared" si="86"/>
        <v>80.709435596686916</v>
      </c>
      <c r="ER64" s="2">
        <f t="shared" si="222"/>
        <v>93.781393708757236</v>
      </c>
      <c r="ES64" s="2">
        <f t="shared" si="222"/>
        <v>98.502813103184252</v>
      </c>
      <c r="ET64" s="2">
        <f t="shared" si="222"/>
        <v>101.95892382897257</v>
      </c>
      <c r="EU64" s="2">
        <f t="shared" si="222"/>
        <v>108.89492068820856</v>
      </c>
      <c r="EV64" s="2">
        <f t="shared" si="222"/>
        <v>116.28581902141022</v>
      </c>
      <c r="EW64" s="2">
        <f t="shared" si="222"/>
        <v>116.32667632783389</v>
      </c>
      <c r="EX64" s="2">
        <f t="shared" si="222"/>
        <v>116.51653011224766</v>
      </c>
      <c r="EY64" s="2">
        <f t="shared" si="222"/>
        <v>119.86423448681084</v>
      </c>
      <c r="EZ64" s="2">
        <f t="shared" si="222"/>
        <v>118.79013802499102</v>
      </c>
      <c r="FA64" s="2">
        <f t="shared" si="222"/>
        <v>120.16194869675167</v>
      </c>
      <c r="FB64" s="2">
        <f t="shared" si="222"/>
        <v>117.25424713101151</v>
      </c>
      <c r="FC64" s="2">
        <f t="shared" si="222"/>
        <v>129.65970121219576</v>
      </c>
      <c r="FD64" s="2">
        <f t="shared" si="222"/>
        <v>120.51761079522217</v>
      </c>
      <c r="FE64" s="2">
        <f t="shared" si="222"/>
        <v>122.44199224769078</v>
      </c>
      <c r="FG64" s="2">
        <f t="shared" si="88"/>
        <v>0.49686528354328907</v>
      </c>
      <c r="FH64" s="2">
        <f t="shared" si="223"/>
        <v>0.35145830896475022</v>
      </c>
      <c r="FI64" s="2">
        <f t="shared" si="223"/>
        <v>0.3548711457562303</v>
      </c>
      <c r="FJ64" s="2">
        <f t="shared" si="223"/>
        <v>0.38155959003790668</v>
      </c>
      <c r="FK64" s="2">
        <f t="shared" si="223"/>
        <v>0.36534558232809533</v>
      </c>
      <c r="FL64" s="2">
        <f t="shared" si="223"/>
        <v>0.35850837335609587</v>
      </c>
      <c r="FM64" s="2">
        <f t="shared" si="223"/>
        <v>0.34010411419920389</v>
      </c>
      <c r="FN64" s="2">
        <f t="shared" si="223"/>
        <v>0.34928574022729209</v>
      </c>
      <c r="FO64" s="2">
        <f t="shared" si="223"/>
        <v>0.33920800766374071</v>
      </c>
      <c r="FP64" s="2">
        <f t="shared" si="223"/>
        <v>0.32237403686524468</v>
      </c>
      <c r="FQ64" s="2">
        <f t="shared" si="223"/>
        <v>0.32837198623279179</v>
      </c>
      <c r="FR64" s="2">
        <f t="shared" si="223"/>
        <v>0.35803073117612039</v>
      </c>
      <c r="FS64" s="2">
        <f t="shared" si="223"/>
        <v>0.35209398910177886</v>
      </c>
      <c r="FT64" s="2">
        <f t="shared" si="223"/>
        <v>0.37782133960370518</v>
      </c>
      <c r="FU64" s="2">
        <f t="shared" si="223"/>
        <v>0.33435708820592647</v>
      </c>
      <c r="FW64" s="2">
        <f t="shared" si="112"/>
        <v>1.4866833514541229E-5</v>
      </c>
      <c r="FX64" s="2">
        <f t="shared" si="164"/>
        <v>1.6744058706571957E-5</v>
      </c>
      <c r="FY64" s="2">
        <f t="shared" si="165"/>
        <v>1.6530126786554457E-5</v>
      </c>
      <c r="FZ64" s="2">
        <f t="shared" si="166"/>
        <v>1.992128792591765E-5</v>
      </c>
      <c r="GA64" s="2">
        <f t="shared" si="167"/>
        <v>1.7747752931490604E-5</v>
      </c>
      <c r="GB64" s="2">
        <f t="shared" si="168"/>
        <v>1.8415736340181238E-5</v>
      </c>
      <c r="GC64" s="2">
        <f t="shared" si="169"/>
        <v>1.8425812884536475E-5</v>
      </c>
      <c r="GD64" s="2">
        <f t="shared" si="170"/>
        <v>1.9698292967914048E-5</v>
      </c>
      <c r="GE64" s="2">
        <f t="shared" si="171"/>
        <v>2.6577844684835108E-5</v>
      </c>
      <c r="GF64" s="2">
        <f t="shared" si="172"/>
        <v>2.4424258014509459E-5</v>
      </c>
      <c r="GG64" s="2">
        <f t="shared" si="173"/>
        <v>1.6166089048579424E-5</v>
      </c>
      <c r="GH64" s="2">
        <f t="shared" si="174"/>
        <v>1.5832537952382561E-5</v>
      </c>
      <c r="GI64" s="2">
        <f t="shared" si="175"/>
        <v>1.4209361928120358E-5</v>
      </c>
      <c r="GJ64" s="2">
        <f t="shared" si="176"/>
        <v>9.4311815608531998E-6</v>
      </c>
      <c r="GK64" s="2">
        <f t="shared" si="177"/>
        <v>8.4802854650387891E-6</v>
      </c>
      <c r="GM64" s="86">
        <f t="shared" si="113"/>
        <v>1.1994157165987042E-2</v>
      </c>
      <c r="GN64" s="86">
        <f t="shared" si="178"/>
        <v>1.0601006424526874E-3</v>
      </c>
      <c r="GO64" s="86">
        <f t="shared" si="179"/>
        <v>1.1436047635714299E-3</v>
      </c>
      <c r="GP64" s="86">
        <f t="shared" si="180"/>
        <v>1.9408212698090639E-3</v>
      </c>
      <c r="GQ64" s="86">
        <f t="shared" si="181"/>
        <v>1.3583596454200123E-3</v>
      </c>
      <c r="GR64" s="86">
        <f t="shared" si="182"/>
        <v>1.0410672510772307E-3</v>
      </c>
      <c r="GS64" s="86">
        <f t="shared" si="183"/>
        <v>7.1068216936506963E-4</v>
      </c>
      <c r="GT64" s="86">
        <f t="shared" si="184"/>
        <v>9.1338268646456555E-4</v>
      </c>
      <c r="GU64" s="86">
        <f t="shared" si="185"/>
        <v>6.2239719530912858E-4</v>
      </c>
      <c r="GV64" s="86">
        <f t="shared" si="186"/>
        <v>3.7858449704829874E-4</v>
      </c>
      <c r="GW64" s="86">
        <f t="shared" si="187"/>
        <v>5.0846420697437799E-4</v>
      </c>
      <c r="GX64" s="86">
        <f t="shared" si="188"/>
        <v>1.1897609760419599E-3</v>
      </c>
      <c r="GY64" s="86">
        <f t="shared" si="189"/>
        <v>9.3936116407556595E-4</v>
      </c>
      <c r="GZ64" s="86">
        <f t="shared" si="190"/>
        <v>1.8114239298903454E-3</v>
      </c>
      <c r="HA64" s="86">
        <f t="shared" si="191"/>
        <v>5.7321010735525879E-4</v>
      </c>
      <c r="HC64" s="86">
        <f t="shared" si="145"/>
        <v>2.5870552903469388E-9</v>
      </c>
      <c r="HD64" s="86">
        <f t="shared" si="192"/>
        <v>6.9748707285171231E-13</v>
      </c>
      <c r="HE64" s="86">
        <f t="shared" si="193"/>
        <v>6.8926907619865289E-13</v>
      </c>
      <c r="HF64" s="86">
        <f t="shared" si="194"/>
        <v>4.01799540396317E-12</v>
      </c>
      <c r="HG64" s="86">
        <f t="shared" si="195"/>
        <v>7.7466977392829658E-13</v>
      </c>
      <c r="HH64" s="86">
        <f t="shared" si="196"/>
        <v>6.2864380033499382E-12</v>
      </c>
      <c r="HI64" s="86">
        <f t="shared" si="197"/>
        <v>6.3923606385238654E-13</v>
      </c>
      <c r="HJ64" s="86">
        <f t="shared" si="198"/>
        <v>1.883802573147699E-14</v>
      </c>
      <c r="HK64" s="86">
        <f t="shared" si="199"/>
        <v>2.9489565726722844E-13</v>
      </c>
      <c r="HL64" s="86">
        <f t="shared" si="200"/>
        <v>2.2207437671601954E-13</v>
      </c>
      <c r="HM64" s="86">
        <f t="shared" si="201"/>
        <v>1.5150817286019405E-13</v>
      </c>
      <c r="HN64" s="86">
        <f t="shared" si="202"/>
        <v>1.672033774469543E-13</v>
      </c>
      <c r="HO64" s="86">
        <f t="shared" si="203"/>
        <v>1.4795942995907644E-11</v>
      </c>
      <c r="HP64" s="86">
        <f t="shared" si="204"/>
        <v>3.6728286861013396E-12</v>
      </c>
      <c r="HQ64" s="86">
        <f t="shared" si="205"/>
        <v>4.8336543727704085E-15</v>
      </c>
      <c r="HS64" s="86">
        <f t="shared" si="114"/>
        <v>1.1502431090427553E-50</v>
      </c>
      <c r="HT64" s="86">
        <f t="shared" si="206"/>
        <v>7.1120611419254924E-70</v>
      </c>
      <c r="HU64" s="86">
        <f t="shared" si="207"/>
        <v>1.1734949475631803E-69</v>
      </c>
      <c r="HV64" s="86">
        <f t="shared" si="208"/>
        <v>2.2160295289260376E-66</v>
      </c>
      <c r="HW64" s="86">
        <f t="shared" si="209"/>
        <v>4.0581014497474259E-72</v>
      </c>
      <c r="HX64" s="86">
        <f t="shared" si="210"/>
        <v>1.3537515071307054E-67</v>
      </c>
      <c r="HY64" s="86">
        <f t="shared" si="211"/>
        <v>1.2539359549898874E-72</v>
      </c>
      <c r="HZ64" s="86">
        <f t="shared" si="212"/>
        <v>7.2977676400247554E-82</v>
      </c>
      <c r="IA64" s="86">
        <f t="shared" si="213"/>
        <v>5.5849512712905306E-74</v>
      </c>
      <c r="IB64" s="86">
        <f t="shared" si="214"/>
        <v>9.2787606322454875E-75</v>
      </c>
      <c r="IC64" s="86">
        <f t="shared" si="215"/>
        <v>3.3061441699296979E-76</v>
      </c>
      <c r="ID64" s="86">
        <f t="shared" si="216"/>
        <v>1.1884212395225253E-76</v>
      </c>
      <c r="IE64" s="86">
        <f t="shared" si="217"/>
        <v>4.9227492663460118E-64</v>
      </c>
      <c r="IF64" s="86">
        <f t="shared" si="218"/>
        <v>1.6306426000854318E-35</v>
      </c>
      <c r="IG64" s="86">
        <f t="shared" si="219"/>
        <v>2.2111122220989144E-24</v>
      </c>
      <c r="II64" s="86">
        <f t="shared" si="115"/>
        <v>1.7666880294098261E-171</v>
      </c>
      <c r="IJ64" s="86">
        <f t="shared" si="116"/>
        <v>1.8680063661678188E-234</v>
      </c>
      <c r="IK64" s="86">
        <f t="shared" si="117"/>
        <v>5.0292910218862616E-235</v>
      </c>
      <c r="IL64" s="86">
        <f t="shared" si="118"/>
        <v>2.8015655099097536E-223</v>
      </c>
      <c r="IM64" s="86">
        <f t="shared" si="119"/>
        <v>1.5762387241251048E-244</v>
      </c>
      <c r="IN64" s="86">
        <f t="shared" si="120"/>
        <v>4.8244028781506268E-228</v>
      </c>
      <c r="IO64" s="86">
        <f t="shared" si="121"/>
        <v>8.8600230126545677E-245</v>
      </c>
      <c r="IP64" s="86">
        <f t="shared" si="122"/>
        <v>1.6726063729534929E-278</v>
      </c>
      <c r="IQ64" s="86">
        <f t="shared" si="123"/>
        <v>3.5659913200515506E-248</v>
      </c>
      <c r="IR64" s="86">
        <f t="shared" si="124"/>
        <v>9.3642097463023218E-252</v>
      </c>
      <c r="IS64" s="86">
        <f t="shared" si="125"/>
        <v>2.4725027230141314E-265</v>
      </c>
      <c r="IT64" s="86">
        <f t="shared" si="126"/>
        <v>2.1835805701584392E-261</v>
      </c>
      <c r="IU64" s="86">
        <f t="shared" si="127"/>
        <v>2.8842243978240785E-217</v>
      </c>
      <c r="IV64" s="86">
        <f t="shared" si="128"/>
        <v>3.66584878026128E-95</v>
      </c>
      <c r="IW64" s="86">
        <f t="shared" si="129"/>
        <v>1.014621368537423E-67</v>
      </c>
      <c r="IY64" s="86">
        <f t="shared" si="130"/>
        <v>1.1994159753042332E-2</v>
      </c>
      <c r="IZ64" s="86">
        <f t="shared" si="131"/>
        <v>1.0601006431501744E-3</v>
      </c>
      <c r="JA64" s="86">
        <f t="shared" si="132"/>
        <v>1.1436047642606991E-3</v>
      </c>
      <c r="JB64" s="86">
        <f t="shared" si="133"/>
        <v>1.9408212738270592E-3</v>
      </c>
      <c r="JC64" s="86">
        <f t="shared" si="134"/>
        <v>1.3583596461946821E-3</v>
      </c>
      <c r="JD64" s="86">
        <f t="shared" si="135"/>
        <v>1.0410672573636687E-3</v>
      </c>
      <c r="JE64" s="86">
        <f t="shared" si="136"/>
        <v>7.1068217000430569E-4</v>
      </c>
      <c r="JF64" s="86">
        <f t="shared" si="137"/>
        <v>9.1338268648340356E-4</v>
      </c>
      <c r="JG64" s="86">
        <f t="shared" si="138"/>
        <v>6.223971956040242E-4</v>
      </c>
      <c r="JH64" s="86">
        <f t="shared" si="139"/>
        <v>3.7858449727037311E-4</v>
      </c>
      <c r="JI64" s="86">
        <f t="shared" si="140"/>
        <v>5.0846420712588613E-4</v>
      </c>
      <c r="JJ64" s="86">
        <f t="shared" si="141"/>
        <v>1.1897609762091632E-3</v>
      </c>
      <c r="JK64" s="86">
        <f t="shared" si="142"/>
        <v>9.3936117887150896E-4</v>
      </c>
      <c r="JL64" s="86">
        <f t="shared" si="143"/>
        <v>1.8114239335631742E-3</v>
      </c>
      <c r="JM64" s="86">
        <f t="shared" si="144"/>
        <v>5.7321010736009249E-4</v>
      </c>
    </row>
    <row r="65" spans="2:273" x14ac:dyDescent="0.25">
      <c r="B65" s="2">
        <v>38</v>
      </c>
      <c r="C65" s="37">
        <v>97.197000000000003</v>
      </c>
      <c r="D65" s="37">
        <v>100.98399999999999</v>
      </c>
      <c r="E65" s="37">
        <v>105.557</v>
      </c>
      <c r="F65" s="37">
        <v>111.065</v>
      </c>
      <c r="G65" s="37">
        <v>114.935</v>
      </c>
      <c r="H65" s="37">
        <v>122.355</v>
      </c>
      <c r="I65" s="37">
        <v>121.98399999999999</v>
      </c>
      <c r="J65" s="37">
        <v>122.226</v>
      </c>
      <c r="K65" s="37">
        <v>123.40300000000001</v>
      </c>
      <c r="L65" s="37">
        <v>122.919</v>
      </c>
      <c r="M65" s="37">
        <v>124.242</v>
      </c>
      <c r="N65" s="37">
        <v>123.887</v>
      </c>
      <c r="O65" s="37">
        <v>132.9</v>
      </c>
      <c r="P65" s="37">
        <v>125.889</v>
      </c>
      <c r="Q65" s="37">
        <v>120.9365</v>
      </c>
      <c r="S65" s="4">
        <f t="shared" si="8"/>
        <v>94.019463763804296</v>
      </c>
      <c r="T65" s="4">
        <f t="shared" si="9"/>
        <v>99.059683246305582</v>
      </c>
      <c r="U65" s="4">
        <f t="shared" si="10"/>
        <v>104.18610778910825</v>
      </c>
      <c r="V65" s="4">
        <f t="shared" si="11"/>
        <v>107.79905945124665</v>
      </c>
      <c r="W65" s="4">
        <f t="shared" si="12"/>
        <v>113.76212148009962</v>
      </c>
      <c r="X65" s="4">
        <f t="shared" si="13"/>
        <v>120.5304694017273</v>
      </c>
      <c r="Y65" s="4">
        <f t="shared" si="14"/>
        <v>120.44808360559517</v>
      </c>
      <c r="Z65" s="4">
        <f t="shared" si="15"/>
        <v>120.56779870347687</v>
      </c>
      <c r="AA65" s="4">
        <f t="shared" si="16"/>
        <v>122.5728443070342</v>
      </c>
      <c r="AB65" s="4">
        <f t="shared" si="17"/>
        <v>121.97788293509865</v>
      </c>
      <c r="AC65" s="4">
        <f t="shared" si="18"/>
        <v>123.57710508976572</v>
      </c>
      <c r="AD65" s="4">
        <f t="shared" si="19"/>
        <v>122.30818113571492</v>
      </c>
      <c r="AE65" s="4">
        <f t="shared" si="20"/>
        <v>133.13717047437126</v>
      </c>
      <c r="AF65" s="4">
        <f t="shared" si="21"/>
        <v>124.23475272944803</v>
      </c>
      <c r="AG65" s="4">
        <f t="shared" si="22"/>
        <v>120.83751623589953</v>
      </c>
      <c r="AI65" s="4">
        <f t="shared" si="23"/>
        <v>3.1775362361957065</v>
      </c>
      <c r="AJ65" s="4">
        <f t="shared" si="24"/>
        <v>1.9243167536944128</v>
      </c>
      <c r="AK65" s="4">
        <f t="shared" si="25"/>
        <v>1.3708922108917534</v>
      </c>
      <c r="AL65" s="4">
        <f t="shared" si="26"/>
        <v>3.265940548753349</v>
      </c>
      <c r="AM65" s="4">
        <f t="shared" si="27"/>
        <v>1.1728785199003795</v>
      </c>
      <c r="AN65" s="4">
        <f t="shared" si="28"/>
        <v>1.8245305982727018</v>
      </c>
      <c r="AO65" s="4">
        <f t="shared" si="29"/>
        <v>1.535916394404822</v>
      </c>
      <c r="AP65" s="4">
        <f t="shared" si="30"/>
        <v>1.6582012965231314</v>
      </c>
      <c r="AQ65" s="4">
        <f t="shared" si="31"/>
        <v>0.83015569296580338</v>
      </c>
      <c r="AR65" s="4">
        <f t="shared" si="32"/>
        <v>0.9411170649013485</v>
      </c>
      <c r="AS65" s="4">
        <f t="shared" si="33"/>
        <v>0.66489491023428116</v>
      </c>
      <c r="AT65" s="4">
        <f t="shared" si="34"/>
        <v>1.5788188642850827</v>
      </c>
      <c r="AU65" s="4">
        <f t="shared" si="35"/>
        <v>-0.23717047437125416</v>
      </c>
      <c r="AV65" s="4">
        <f t="shared" si="220"/>
        <v>1.6542472705519629</v>
      </c>
      <c r="AW65" s="4">
        <f t="shared" si="220"/>
        <v>9.8983764100466942E-2</v>
      </c>
      <c r="AY65" s="2">
        <f t="shared" si="96"/>
        <v>86.074795311287872</v>
      </c>
      <c r="AZ65" s="2">
        <f t="shared" si="147"/>
        <v>97.900930979607949</v>
      </c>
      <c r="BA65" s="2">
        <f t="shared" si="148"/>
        <v>102.96083738180785</v>
      </c>
      <c r="BB65" s="2">
        <f t="shared" si="149"/>
        <v>105.9488039252942</v>
      </c>
      <c r="BC65" s="2">
        <f t="shared" si="150"/>
        <v>112.44041732588708</v>
      </c>
      <c r="BD65" s="2">
        <f t="shared" si="151"/>
        <v>119.483073670032</v>
      </c>
      <c r="BE65" s="2">
        <f t="shared" si="152"/>
        <v>119.72083113887943</v>
      </c>
      <c r="BF65" s="2">
        <f t="shared" si="153"/>
        <v>119.66637844942265</v>
      </c>
      <c r="BG65" s="2">
        <f t="shared" si="154"/>
        <v>121.92162902729054</v>
      </c>
      <c r="BH65" s="2">
        <f t="shared" si="155"/>
        <v>121.55270315959012</v>
      </c>
      <c r="BI65" s="2">
        <f t="shared" si="156"/>
        <v>123.04475685926239</v>
      </c>
      <c r="BJ65" s="2">
        <f t="shared" si="157"/>
        <v>121.24320273197105</v>
      </c>
      <c r="BK65" s="2">
        <f t="shared" si="158"/>
        <v>132.27118413924163</v>
      </c>
      <c r="BL65" s="2">
        <f t="shared" si="159"/>
        <v>122.84155259072884</v>
      </c>
      <c r="BM65" s="2">
        <f t="shared" si="160"/>
        <v>120.41891113005261</v>
      </c>
      <c r="BO65" s="2" t="str">
        <f t="shared" si="38"/>
        <v/>
      </c>
      <c r="BP65" s="2">
        <f t="shared" si="39"/>
        <v>100.98399999999999</v>
      </c>
      <c r="BQ65" s="2">
        <f t="shared" si="40"/>
        <v>105.557</v>
      </c>
      <c r="BR65" s="2">
        <f t="shared" si="41"/>
        <v>111.065</v>
      </c>
      <c r="BS65" s="2">
        <f t="shared" si="42"/>
        <v>114.935</v>
      </c>
      <c r="BT65" s="2">
        <f t="shared" si="43"/>
        <v>122.355</v>
      </c>
      <c r="BU65" s="2">
        <f t="shared" si="44"/>
        <v>121.98399999999999</v>
      </c>
      <c r="BV65" s="2">
        <f t="shared" si="45"/>
        <v>122.226</v>
      </c>
      <c r="BW65" s="2">
        <f t="shared" si="46"/>
        <v>123.40300000000001</v>
      </c>
      <c r="BX65" s="2">
        <f t="shared" si="47"/>
        <v>122.919</v>
      </c>
      <c r="BY65" s="2">
        <f t="shared" si="48"/>
        <v>124.242</v>
      </c>
      <c r="BZ65" s="2">
        <f t="shared" si="49"/>
        <v>123.887</v>
      </c>
      <c r="CA65" s="2">
        <f t="shared" si="50"/>
        <v>132.9</v>
      </c>
      <c r="CB65" s="2">
        <f t="shared" si="51"/>
        <v>125.889</v>
      </c>
      <c r="CC65" s="2">
        <f t="shared" si="52"/>
        <v>120.9365</v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90.177440018966308</v>
      </c>
      <c r="DL65" s="2">
        <f t="shared" si="221"/>
        <v>99.193712775596538</v>
      </c>
      <c r="DM65" s="2">
        <f t="shared" si="221"/>
        <v>104.96517698580489</v>
      </c>
      <c r="DN65" s="2">
        <f t="shared" si="221"/>
        <v>108.39511347000513</v>
      </c>
      <c r="DO65" s="2">
        <f t="shared" si="221"/>
        <v>114.27025158562371</v>
      </c>
      <c r="DP65" s="2">
        <f t="shared" si="221"/>
        <v>120.02742932648746</v>
      </c>
      <c r="DQ65" s="2">
        <f t="shared" si="221"/>
        <v>121.5255287526427</v>
      </c>
      <c r="DR65" s="2">
        <f t="shared" si="221"/>
        <v>121.65989873150103</v>
      </c>
      <c r="DS65" s="2">
        <f t="shared" si="221"/>
        <v>123.09340958323206</v>
      </c>
      <c r="DT65" s="2">
        <f t="shared" si="221"/>
        <v>122.78961463414635</v>
      </c>
      <c r="DU65" s="2">
        <f t="shared" si="221"/>
        <v>124.18263651464815</v>
      </c>
      <c r="DV65" s="2">
        <f t="shared" si="221"/>
        <v>123.3653023255814</v>
      </c>
      <c r="DW65" s="2">
        <f t="shared" si="221"/>
        <v>130.87041709453337</v>
      </c>
      <c r="DX65" s="2">
        <f t="shared" si="221"/>
        <v>124.60934570402182</v>
      </c>
      <c r="DY65" s="2">
        <f t="shared" si="221"/>
        <v>121.14424947145874</v>
      </c>
      <c r="EA65" s="2">
        <f t="shared" si="71"/>
        <v>82.285979804589175</v>
      </c>
      <c r="EB65" s="2">
        <f t="shared" si="72"/>
        <v>95.725381939680929</v>
      </c>
      <c r="EC65" s="2">
        <f t="shared" si="73"/>
        <v>99.637769025367163</v>
      </c>
      <c r="ED65" s="2">
        <f t="shared" si="74"/>
        <v>102.33267482915718</v>
      </c>
      <c r="EE65" s="2">
        <f t="shared" si="75"/>
        <v>109.54147437980804</v>
      </c>
      <c r="EF65" s="2">
        <f t="shared" si="76"/>
        <v>118.59487184536117</v>
      </c>
      <c r="EG65" s="2">
        <f t="shared" si="77"/>
        <v>116.52733991989319</v>
      </c>
      <c r="EH65" s="2">
        <f t="shared" si="78"/>
        <v>116.27925313170071</v>
      </c>
      <c r="EI65" s="2">
        <f t="shared" si="79"/>
        <v>119.83980681414039</v>
      </c>
      <c r="EJ65" s="2">
        <f t="shared" si="80"/>
        <v>119.18153930963784</v>
      </c>
      <c r="EK65" s="2">
        <f t="shared" si="81"/>
        <v>120.92224541390796</v>
      </c>
      <c r="EL65" s="2">
        <f t="shared" si="82"/>
        <v>117.77298889164921</v>
      </c>
      <c r="EM65" s="2">
        <f t="shared" si="83"/>
        <v>134.62221687842845</v>
      </c>
      <c r="EN65" s="2">
        <f t="shared" si="84"/>
        <v>120.18657367189837</v>
      </c>
      <c r="EO65" s="2">
        <f t="shared" si="85"/>
        <v>119.10187015999999</v>
      </c>
      <c r="EQ65" s="2">
        <f t="shared" si="86"/>
        <v>80.59383616393778</v>
      </c>
      <c r="ER65" s="2">
        <f t="shared" si="222"/>
        <v>93.647091526371625</v>
      </c>
      <c r="ES65" s="2">
        <f t="shared" si="222"/>
        <v>98.397154929696697</v>
      </c>
      <c r="ET65" s="2">
        <f t="shared" si="222"/>
        <v>101.8759500625399</v>
      </c>
      <c r="EU65" s="2">
        <f t="shared" si="222"/>
        <v>108.806997401487</v>
      </c>
      <c r="EV65" s="2">
        <f t="shared" si="222"/>
        <v>116.17920786691352</v>
      </c>
      <c r="EW65" s="2">
        <f t="shared" si="222"/>
        <v>116.23127397507311</v>
      </c>
      <c r="EX65" s="2">
        <f t="shared" si="222"/>
        <v>116.43153531275459</v>
      </c>
      <c r="EY65" s="2">
        <f t="shared" si="222"/>
        <v>119.7613466562359</v>
      </c>
      <c r="EZ65" s="2">
        <f t="shared" si="222"/>
        <v>118.68999176676431</v>
      </c>
      <c r="FA65" s="2">
        <f t="shared" si="222"/>
        <v>120.05677698350392</v>
      </c>
      <c r="FB65" s="2">
        <f t="shared" si="222"/>
        <v>117.16900838722427</v>
      </c>
      <c r="FC65" s="2">
        <f t="shared" si="222"/>
        <v>129.5157563882853</v>
      </c>
      <c r="FD65" s="2">
        <f t="shared" si="222"/>
        <v>120.42554323631025</v>
      </c>
      <c r="FE65" s="2">
        <f t="shared" si="222"/>
        <v>122.33033118721575</v>
      </c>
      <c r="FG65" s="2">
        <f t="shared" si="88"/>
        <v>0.51988060667674785</v>
      </c>
      <c r="FH65" s="2">
        <f t="shared" si="223"/>
        <v>0.37272789155533681</v>
      </c>
      <c r="FI65" s="2">
        <f t="shared" si="223"/>
        <v>0.37622745111348821</v>
      </c>
      <c r="FJ65" s="2">
        <f t="shared" si="223"/>
        <v>0.4035174149046899</v>
      </c>
      <c r="FK65" s="2">
        <f t="shared" si="223"/>
        <v>0.3869541505510099</v>
      </c>
      <c r="FL65" s="2">
        <f t="shared" si="223"/>
        <v>0.37995465140566004</v>
      </c>
      <c r="FM65" s="2">
        <f t="shared" si="223"/>
        <v>0.36106911775324352</v>
      </c>
      <c r="FN65" s="2">
        <f t="shared" si="223"/>
        <v>0.37049895485602458</v>
      </c>
      <c r="FO65" s="2">
        <f t="shared" si="223"/>
        <v>0.36014791989695755</v>
      </c>
      <c r="FP65" s="2">
        <f t="shared" si="223"/>
        <v>0.34281388257463247</v>
      </c>
      <c r="FQ65" s="2">
        <f t="shared" si="223"/>
        <v>0.34899626430156799</v>
      </c>
      <c r="FR65" s="2">
        <f t="shared" si="223"/>
        <v>0.37946533819599565</v>
      </c>
      <c r="FS65" s="2">
        <f t="shared" si="223"/>
        <v>0.37337989371708363</v>
      </c>
      <c r="FT65" s="2">
        <f t="shared" si="223"/>
        <v>0.39970307573065672</v>
      </c>
      <c r="FU65" s="2">
        <f t="shared" si="223"/>
        <v>0.35515849430574592</v>
      </c>
      <c r="FW65" s="2">
        <f t="shared" si="112"/>
        <v>1.6301135413254623E-5</v>
      </c>
      <c r="FX65" s="2">
        <f t="shared" si="164"/>
        <v>1.8359465628145204E-5</v>
      </c>
      <c r="FY65" s="2">
        <f t="shared" si="165"/>
        <v>1.8124894695415043E-5</v>
      </c>
      <c r="FZ65" s="2">
        <f t="shared" si="166"/>
        <v>2.1843215867855249E-5</v>
      </c>
      <c r="GA65" s="2">
        <f t="shared" si="167"/>
        <v>1.9459990799134162E-5</v>
      </c>
      <c r="GB65" s="2">
        <f t="shared" si="168"/>
        <v>2.0192417486718535E-5</v>
      </c>
      <c r="GC65" s="2">
        <f t="shared" si="169"/>
        <v>2.020346615862502E-5</v>
      </c>
      <c r="GD65" s="2">
        <f t="shared" si="170"/>
        <v>2.1598707693169659E-5</v>
      </c>
      <c r="GE65" s="2">
        <f t="shared" si="171"/>
        <v>2.9141952472116817E-5</v>
      </c>
      <c r="GF65" s="2">
        <f t="shared" si="172"/>
        <v>2.6780603263847762E-5</v>
      </c>
      <c r="GG65" s="2">
        <f t="shared" si="173"/>
        <v>1.7725736512286374E-5</v>
      </c>
      <c r="GH65" s="2">
        <f t="shared" si="174"/>
        <v>1.7360006137079573E-5</v>
      </c>
      <c r="GI65" s="2">
        <f t="shared" si="175"/>
        <v>1.5580234176447622E-5</v>
      </c>
      <c r="GJ65" s="2">
        <f t="shared" si="176"/>
        <v>1.0341075535963551E-5</v>
      </c>
      <c r="GK65" s="2">
        <f t="shared" si="177"/>
        <v>9.298440501848329E-6</v>
      </c>
      <c r="GM65" s="86">
        <f t="shared" si="113"/>
        <v>1.5441737451489593E-2</v>
      </c>
      <c r="GN65" s="86">
        <f t="shared" si="178"/>
        <v>1.590206557210914E-3</v>
      </c>
      <c r="GO65" s="86">
        <f t="shared" si="179"/>
        <v>1.7091139735560402E-3</v>
      </c>
      <c r="GP65" s="86">
        <f t="shared" si="180"/>
        <v>2.8369367398209254E-3</v>
      </c>
      <c r="GQ65" s="86">
        <f t="shared" si="181"/>
        <v>2.0283568609152616E-3</v>
      </c>
      <c r="GR65" s="86">
        <f t="shared" si="182"/>
        <v>1.60033965367511E-3</v>
      </c>
      <c r="GS65" s="86">
        <f t="shared" si="183"/>
        <v>1.1047676256576095E-3</v>
      </c>
      <c r="GT65" s="86">
        <f t="shared" si="184"/>
        <v>1.3975996345240429E-3</v>
      </c>
      <c r="GU65" s="86">
        <f t="shared" si="185"/>
        <v>9.8646170479151844E-4</v>
      </c>
      <c r="GV65" s="86">
        <f t="shared" si="186"/>
        <v>6.1744924859173775E-4</v>
      </c>
      <c r="GW65" s="86">
        <f t="shared" si="187"/>
        <v>8.0637334457331475E-4</v>
      </c>
      <c r="GX65" s="86">
        <f t="shared" si="188"/>
        <v>1.7817250463510364E-3</v>
      </c>
      <c r="GY65" s="86">
        <f t="shared" si="189"/>
        <v>1.4423323852005966E-3</v>
      </c>
      <c r="GZ65" s="86">
        <f t="shared" si="190"/>
        <v>2.6546585275389026E-3</v>
      </c>
      <c r="HA65" s="86">
        <f t="shared" si="191"/>
        <v>9.0758234597002909E-4</v>
      </c>
      <c r="HC65" s="86">
        <f t="shared" si="145"/>
        <v>5.2508584547503102E-9</v>
      </c>
      <c r="HD65" s="86">
        <f t="shared" si="192"/>
        <v>1.900447300727083E-12</v>
      </c>
      <c r="HE65" s="86">
        <f t="shared" si="193"/>
        <v>1.8785742380341989E-12</v>
      </c>
      <c r="HF65" s="86">
        <f t="shared" si="194"/>
        <v>1.0503997945566504E-11</v>
      </c>
      <c r="HG65" s="86">
        <f t="shared" si="195"/>
        <v>2.1635020830880801E-12</v>
      </c>
      <c r="HH65" s="86">
        <f t="shared" si="196"/>
        <v>1.6347134308921227E-11</v>
      </c>
      <c r="HI65" s="86">
        <f t="shared" si="197"/>
        <v>1.7990712655727717E-12</v>
      </c>
      <c r="HJ65" s="86">
        <f t="shared" si="198"/>
        <v>6.1341377592595321E-14</v>
      </c>
      <c r="HK65" s="86">
        <f t="shared" si="199"/>
        <v>8.7979773523261197E-13</v>
      </c>
      <c r="HL65" s="86">
        <f t="shared" si="200"/>
        <v>6.6568240970713041E-13</v>
      </c>
      <c r="HM65" s="86">
        <f t="shared" si="201"/>
        <v>4.5179396754240784E-13</v>
      </c>
      <c r="HN65" s="86">
        <f t="shared" si="202"/>
        <v>4.9262743685781303E-13</v>
      </c>
      <c r="HO65" s="86">
        <f t="shared" si="203"/>
        <v>3.6228897827153222E-11</v>
      </c>
      <c r="HP65" s="86">
        <f t="shared" si="204"/>
        <v>9.534796836497186E-12</v>
      </c>
      <c r="HQ65" s="86">
        <f t="shared" si="205"/>
        <v>1.6208895037192139E-14</v>
      </c>
      <c r="HS65" s="86">
        <f t="shared" si="114"/>
        <v>1.3439490257469617E-49</v>
      </c>
      <c r="HT65" s="86">
        <f t="shared" si="206"/>
        <v>2.1977833845867237E-68</v>
      </c>
      <c r="HU65" s="86">
        <f t="shared" si="207"/>
        <v>3.6072148291836348E-68</v>
      </c>
      <c r="HV65" s="86">
        <f t="shared" si="208"/>
        <v>6.0855615675600211E-65</v>
      </c>
      <c r="HW65" s="86">
        <f t="shared" si="209"/>
        <v>1.455986856143037E-70</v>
      </c>
      <c r="HX65" s="86">
        <f t="shared" si="210"/>
        <v>3.8785473821031382E-66</v>
      </c>
      <c r="HY65" s="86">
        <f t="shared" si="211"/>
        <v>4.6225423311533867E-71</v>
      </c>
      <c r="HZ65" s="86">
        <f t="shared" si="212"/>
        <v>4.4784412889347883E-80</v>
      </c>
      <c r="IA65" s="86">
        <f t="shared" si="213"/>
        <v>2.4804099054487631E-72</v>
      </c>
      <c r="IB65" s="86">
        <f t="shared" si="214"/>
        <v>4.1938631033097362E-73</v>
      </c>
      <c r="IC65" s="86">
        <f t="shared" si="215"/>
        <v>1.4844795423414795E-74</v>
      </c>
      <c r="ID65" s="86">
        <f t="shared" si="216"/>
        <v>5.2079440746108017E-75</v>
      </c>
      <c r="IE65" s="86">
        <f t="shared" si="217"/>
        <v>1.1050960905910535E-62</v>
      </c>
      <c r="IF65" s="86">
        <f t="shared" si="218"/>
        <v>8.4323876804354803E-35</v>
      </c>
      <c r="IG65" s="86">
        <f t="shared" si="219"/>
        <v>6.5656865000130921E-24</v>
      </c>
      <c r="II65" s="86">
        <f t="shared" si="115"/>
        <v>1.1042392242953341E-168</v>
      </c>
      <c r="IJ65" s="86">
        <f t="shared" si="116"/>
        <v>1.4017506868620824E-230</v>
      </c>
      <c r="IK65" s="86">
        <f t="shared" si="117"/>
        <v>3.8174874407805046E-231</v>
      </c>
      <c r="IL65" s="86">
        <f t="shared" si="118"/>
        <v>1.5682797074066465E-219</v>
      </c>
      <c r="IM65" s="86">
        <f t="shared" si="119"/>
        <v>1.8290087210787103E-240</v>
      </c>
      <c r="IN65" s="86">
        <f t="shared" si="120"/>
        <v>3.0523867733385574E-224</v>
      </c>
      <c r="IO65" s="86">
        <f t="shared" si="121"/>
        <v>1.0719007763628853E-240</v>
      </c>
      <c r="IP65" s="86">
        <f t="shared" si="122"/>
        <v>7.9726706746485338E-274</v>
      </c>
      <c r="IQ65" s="86">
        <f t="shared" si="123"/>
        <v>6.8437410888230668E-244</v>
      </c>
      <c r="IR65" s="86">
        <f t="shared" si="124"/>
        <v>1.9161838642564889E-247</v>
      </c>
      <c r="IS65" s="86">
        <f t="shared" si="125"/>
        <v>5.8762877417703107E-261</v>
      </c>
      <c r="IT65" s="86">
        <f t="shared" si="126"/>
        <v>4.3800910433477836E-257</v>
      </c>
      <c r="IU65" s="86">
        <f t="shared" si="127"/>
        <v>9.9159604988113709E-214</v>
      </c>
      <c r="IV65" s="86">
        <f t="shared" si="128"/>
        <v>1.1029046892007799E-93</v>
      </c>
      <c r="IW65" s="86">
        <f t="shared" si="129"/>
        <v>1.0996949358107006E-66</v>
      </c>
      <c r="IY65" s="86">
        <f t="shared" si="130"/>
        <v>1.5441742702348047E-2</v>
      </c>
      <c r="IZ65" s="86">
        <f t="shared" si="131"/>
        <v>1.5902065591113612E-3</v>
      </c>
      <c r="JA65" s="86">
        <f t="shared" si="132"/>
        <v>1.7091139754346145E-3</v>
      </c>
      <c r="JB65" s="86">
        <f t="shared" si="133"/>
        <v>2.8369367503249233E-3</v>
      </c>
      <c r="JC65" s="86">
        <f t="shared" si="134"/>
        <v>2.0283568630787637E-3</v>
      </c>
      <c r="JD65" s="86">
        <f t="shared" si="135"/>
        <v>1.6003396700222444E-3</v>
      </c>
      <c r="JE65" s="86">
        <f t="shared" si="136"/>
        <v>1.1047676274566808E-3</v>
      </c>
      <c r="JF65" s="86">
        <f t="shared" si="137"/>
        <v>1.3975996345853843E-3</v>
      </c>
      <c r="JG65" s="86">
        <f t="shared" si="138"/>
        <v>9.8646170567131619E-4</v>
      </c>
      <c r="JH65" s="86">
        <f t="shared" si="139"/>
        <v>6.1744924925742021E-4</v>
      </c>
      <c r="JI65" s="86">
        <f t="shared" si="140"/>
        <v>8.0637334502510873E-4</v>
      </c>
      <c r="JJ65" s="86">
        <f t="shared" si="141"/>
        <v>1.7817250468436638E-3</v>
      </c>
      <c r="JK65" s="86">
        <f t="shared" si="142"/>
        <v>1.4423324214294945E-3</v>
      </c>
      <c r="JL65" s="86">
        <f t="shared" si="143"/>
        <v>2.6546585370736996E-3</v>
      </c>
      <c r="JM65" s="86">
        <f t="shared" si="144"/>
        <v>9.0758234598623802E-4</v>
      </c>
    </row>
    <row r="66" spans="2:273" x14ac:dyDescent="0.25">
      <c r="B66" s="2">
        <v>39</v>
      </c>
      <c r="C66" s="37">
        <v>98.5</v>
      </c>
      <c r="D66" s="37">
        <v>100.34399999999999</v>
      </c>
      <c r="E66" s="37">
        <v>106.443</v>
      </c>
      <c r="F66" s="37">
        <v>110.806</v>
      </c>
      <c r="G66" s="37">
        <v>116.09699999999999</v>
      </c>
      <c r="H66" s="37">
        <v>122.161</v>
      </c>
      <c r="I66" s="37">
        <v>122.40300000000001</v>
      </c>
      <c r="J66" s="37">
        <v>123.145</v>
      </c>
      <c r="K66" s="37">
        <v>124.048</v>
      </c>
      <c r="L66" s="37">
        <v>123.71</v>
      </c>
      <c r="M66" s="37">
        <v>125.21</v>
      </c>
      <c r="N66" s="37">
        <v>125.065</v>
      </c>
      <c r="O66" s="37">
        <v>133.38300000000001</v>
      </c>
      <c r="P66" s="37">
        <v>127.333</v>
      </c>
      <c r="Q66" s="37">
        <v>121.2064</v>
      </c>
      <c r="S66" s="4">
        <f t="shared" si="8"/>
        <v>95.798416116644091</v>
      </c>
      <c r="T66" s="4">
        <f t="shared" si="9"/>
        <v>99.54287041531245</v>
      </c>
      <c r="U66" s="4">
        <f t="shared" si="10"/>
        <v>104.65520981875012</v>
      </c>
      <c r="V66" s="4">
        <f t="shared" si="11"/>
        <v>108.43719671995314</v>
      </c>
      <c r="W66" s="4">
        <f t="shared" si="12"/>
        <v>114.27583314511817</v>
      </c>
      <c r="X66" s="4">
        <f t="shared" si="13"/>
        <v>121.02515218904509</v>
      </c>
      <c r="Y66" s="4">
        <f t="shared" si="14"/>
        <v>120.73448767012722</v>
      </c>
      <c r="Z66" s="4">
        <f t="shared" si="15"/>
        <v>120.91863703596196</v>
      </c>
      <c r="AA66" s="4">
        <f t="shared" si="16"/>
        <v>122.90109959022705</v>
      </c>
      <c r="AB66" s="4">
        <f t="shared" si="17"/>
        <v>122.2229716930476</v>
      </c>
      <c r="AC66" s="4">
        <f t="shared" si="18"/>
        <v>123.84780094141531</v>
      </c>
      <c r="AD66" s="4">
        <f t="shared" si="19"/>
        <v>122.71456252780929</v>
      </c>
      <c r="AE66" s="4">
        <f t="shared" si="20"/>
        <v>133.68429598697614</v>
      </c>
      <c r="AF66" s="4">
        <f t="shared" si="21"/>
        <v>124.7483112732784</v>
      </c>
      <c r="AG66" s="4">
        <f t="shared" si="22"/>
        <v>121.04070460929732</v>
      </c>
      <c r="AI66" s="4">
        <f t="shared" si="23"/>
        <v>2.7015838833559087</v>
      </c>
      <c r="AJ66" s="4">
        <f t="shared" si="24"/>
        <v>0.80112958468754414</v>
      </c>
      <c r="AK66" s="4">
        <f t="shared" si="25"/>
        <v>1.7877901812498749</v>
      </c>
      <c r="AL66" s="4">
        <f t="shared" si="26"/>
        <v>2.3688032800468619</v>
      </c>
      <c r="AM66" s="4">
        <f t="shared" si="27"/>
        <v>1.8211668548818238</v>
      </c>
      <c r="AN66" s="4">
        <f t="shared" si="28"/>
        <v>1.1358478109549139</v>
      </c>
      <c r="AO66" s="4">
        <f t="shared" si="29"/>
        <v>1.6685123298727831</v>
      </c>
      <c r="AP66" s="4">
        <f t="shared" si="30"/>
        <v>2.2263629640380316</v>
      </c>
      <c r="AQ66" s="4">
        <f t="shared" si="31"/>
        <v>1.1469004097729538</v>
      </c>
      <c r="AR66" s="4">
        <f t="shared" si="32"/>
        <v>1.4870283069523964</v>
      </c>
      <c r="AS66" s="4">
        <f t="shared" si="33"/>
        <v>1.3621990585846788</v>
      </c>
      <c r="AT66" s="4">
        <f t="shared" si="34"/>
        <v>2.3504374721907055</v>
      </c>
      <c r="AU66" s="4">
        <f t="shared" si="35"/>
        <v>-0.30129598697612892</v>
      </c>
      <c r="AV66" s="4">
        <f t="shared" si="220"/>
        <v>2.5846887267215948</v>
      </c>
      <c r="AW66" s="4">
        <f t="shared" si="220"/>
        <v>0.16569539070268036</v>
      </c>
      <c r="AY66" s="2">
        <f t="shared" si="96"/>
        <v>85.948079469982389</v>
      </c>
      <c r="AZ66" s="2">
        <f t="shared" si="147"/>
        <v>97.88083182363161</v>
      </c>
      <c r="BA66" s="2">
        <f t="shared" si="148"/>
        <v>102.90419660608059</v>
      </c>
      <c r="BB66" s="2">
        <f t="shared" si="149"/>
        <v>105.8518343483593</v>
      </c>
      <c r="BC66" s="2">
        <f t="shared" si="150"/>
        <v>112.39058818839777</v>
      </c>
      <c r="BD66" s="2">
        <f t="shared" si="151"/>
        <v>119.4910457615008</v>
      </c>
      <c r="BE66" s="2">
        <f t="shared" si="152"/>
        <v>119.65624287068349</v>
      </c>
      <c r="BF66" s="2">
        <f t="shared" si="153"/>
        <v>119.60230702239583</v>
      </c>
      <c r="BG66" s="2">
        <f t="shared" si="154"/>
        <v>121.91858452039719</v>
      </c>
      <c r="BH66" s="2">
        <f t="shared" si="155"/>
        <v>121.56337862640885</v>
      </c>
      <c r="BI66" s="2">
        <f t="shared" si="156"/>
        <v>123.04312696560879</v>
      </c>
      <c r="BJ66" s="2">
        <f t="shared" si="157"/>
        <v>121.1903836602158</v>
      </c>
      <c r="BK66" s="2">
        <f t="shared" si="158"/>
        <v>132.41622111552849</v>
      </c>
      <c r="BL66" s="2">
        <f t="shared" si="159"/>
        <v>122.79635978588395</v>
      </c>
      <c r="BM66" s="2">
        <f t="shared" si="160"/>
        <v>120.40933515397383</v>
      </c>
      <c r="BO66" s="2" t="str">
        <f t="shared" si="38"/>
        <v/>
      </c>
      <c r="BP66" s="2">
        <f t="shared" si="39"/>
        <v>100.34399999999999</v>
      </c>
      <c r="BQ66" s="2">
        <f t="shared" si="40"/>
        <v>106.443</v>
      </c>
      <c r="BR66" s="2">
        <f t="shared" si="41"/>
        <v>110.806</v>
      </c>
      <c r="BS66" s="2">
        <f t="shared" si="42"/>
        <v>116.09699999999999</v>
      </c>
      <c r="BT66" s="2">
        <f t="shared" si="43"/>
        <v>122.161</v>
      </c>
      <c r="BU66" s="2">
        <f t="shared" si="44"/>
        <v>122.40300000000001</v>
      </c>
      <c r="BV66" s="2">
        <f t="shared" si="45"/>
        <v>123.145</v>
      </c>
      <c r="BW66" s="2">
        <f t="shared" si="46"/>
        <v>124.048</v>
      </c>
      <c r="BX66" s="2">
        <f t="shared" si="47"/>
        <v>123.71</v>
      </c>
      <c r="BY66" s="2">
        <f t="shared" si="48"/>
        <v>125.21</v>
      </c>
      <c r="BZ66" s="2">
        <f t="shared" si="49"/>
        <v>125.065</v>
      </c>
      <c r="CA66" s="2">
        <f t="shared" si="50"/>
        <v>133.38300000000001</v>
      </c>
      <c r="CB66" s="2">
        <f t="shared" si="51"/>
        <v>127.333</v>
      </c>
      <c r="CC66" s="2">
        <f t="shared" si="52"/>
        <v>121.2064</v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90.46014580369841</v>
      </c>
      <c r="DL66" s="2">
        <f t="shared" si="221"/>
        <v>99.390414074297837</v>
      </c>
      <c r="DM66" s="2">
        <f t="shared" si="221"/>
        <v>105.14507248565387</v>
      </c>
      <c r="DN66" s="2">
        <f t="shared" si="221"/>
        <v>108.52837981795099</v>
      </c>
      <c r="DO66" s="2">
        <f t="shared" si="221"/>
        <v>114.43008033826641</v>
      </c>
      <c r="DP66" s="2">
        <f t="shared" si="221"/>
        <v>120.18686771368166</v>
      </c>
      <c r="DQ66" s="2">
        <f t="shared" si="221"/>
        <v>121.65650845665962</v>
      </c>
      <c r="DR66" s="2">
        <f t="shared" si="221"/>
        <v>121.80028928823113</v>
      </c>
      <c r="DS66" s="2">
        <f t="shared" si="221"/>
        <v>123.26565413391677</v>
      </c>
      <c r="DT66" s="2">
        <f t="shared" si="221"/>
        <v>122.98685017421603</v>
      </c>
      <c r="DU66" s="2">
        <f t="shared" si="221"/>
        <v>124.35835336756269</v>
      </c>
      <c r="DV66" s="2">
        <f t="shared" si="221"/>
        <v>123.54437209302327</v>
      </c>
      <c r="DW66" s="2">
        <f t="shared" si="221"/>
        <v>131.11366324373301</v>
      </c>
      <c r="DX66" s="2">
        <f t="shared" si="221"/>
        <v>124.7657926694217</v>
      </c>
      <c r="DY66" s="2">
        <f t="shared" si="221"/>
        <v>121.23652959830862</v>
      </c>
      <c r="EA66" s="2">
        <f t="shared" si="71"/>
        <v>82.147806219432411</v>
      </c>
      <c r="EB66" s="2">
        <f t="shared" si="72"/>
        <v>95.563964065231346</v>
      </c>
      <c r="EC66" s="2">
        <f t="shared" si="73"/>
        <v>99.515866259774953</v>
      </c>
      <c r="ED66" s="2">
        <f t="shared" si="74"/>
        <v>102.24349759425411</v>
      </c>
      <c r="EE66" s="2">
        <f t="shared" si="75"/>
        <v>109.44379326339885</v>
      </c>
      <c r="EF66" s="2">
        <f t="shared" si="76"/>
        <v>118.45558235699518</v>
      </c>
      <c r="EG66" s="2">
        <f t="shared" si="77"/>
        <v>116.42812843791722</v>
      </c>
      <c r="EH66" s="2">
        <f t="shared" si="78"/>
        <v>116.19638415528722</v>
      </c>
      <c r="EI66" s="2">
        <f t="shared" si="79"/>
        <v>119.73591781065508</v>
      </c>
      <c r="EJ66" s="2">
        <f t="shared" si="80"/>
        <v>119.0746820931697</v>
      </c>
      <c r="EK66" s="2">
        <f t="shared" si="81"/>
        <v>120.80567089360265</v>
      </c>
      <c r="EL66" s="2">
        <f t="shared" si="82"/>
        <v>117.67967523157185</v>
      </c>
      <c r="EM66" s="2">
        <f t="shared" si="83"/>
        <v>134.41009585071967</v>
      </c>
      <c r="EN66" s="2">
        <f t="shared" si="84"/>
        <v>120.09880155598982</v>
      </c>
      <c r="EO66" s="2">
        <f t="shared" si="85"/>
        <v>119.03950828689655</v>
      </c>
      <c r="EQ66" s="2">
        <f t="shared" si="86"/>
        <v>80.478236731188645</v>
      </c>
      <c r="ER66" s="2">
        <f t="shared" si="222"/>
        <v>93.512789343986</v>
      </c>
      <c r="ES66" s="2">
        <f t="shared" si="222"/>
        <v>98.291496756209156</v>
      </c>
      <c r="ET66" s="2">
        <f t="shared" si="222"/>
        <v>101.79297629610723</v>
      </c>
      <c r="EU66" s="2">
        <f t="shared" si="222"/>
        <v>108.71907411476542</v>
      </c>
      <c r="EV66" s="2">
        <f t="shared" si="222"/>
        <v>116.07259671241681</v>
      </c>
      <c r="EW66" s="2">
        <f t="shared" si="222"/>
        <v>116.13587162231234</v>
      </c>
      <c r="EX66" s="2">
        <f t="shared" si="222"/>
        <v>116.34654051326152</v>
      </c>
      <c r="EY66" s="2">
        <f t="shared" si="222"/>
        <v>119.65845882566096</v>
      </c>
      <c r="EZ66" s="2">
        <f t="shared" si="222"/>
        <v>118.58984550853758</v>
      </c>
      <c r="FA66" s="2">
        <f t="shared" si="222"/>
        <v>119.9516052702562</v>
      </c>
      <c r="FB66" s="2">
        <f t="shared" si="222"/>
        <v>117.08376964343702</v>
      </c>
      <c r="FC66" s="2">
        <f t="shared" si="222"/>
        <v>129.37181156437484</v>
      </c>
      <c r="FD66" s="2">
        <f t="shared" si="222"/>
        <v>120.33347567739833</v>
      </c>
      <c r="FE66" s="2">
        <f t="shared" si="222"/>
        <v>122.2186701267407</v>
      </c>
      <c r="FG66" s="2">
        <f t="shared" si="88"/>
        <v>0.54281185776943042</v>
      </c>
      <c r="FH66" s="2">
        <f t="shared" si="223"/>
        <v>0.39450168053140411</v>
      </c>
      <c r="FI66" s="2">
        <f t="shared" si="223"/>
        <v>0.39807593773048139</v>
      </c>
      <c r="FJ66" s="2">
        <f t="shared" si="223"/>
        <v>0.42586870908459984</v>
      </c>
      <c r="FK66" s="2">
        <f t="shared" si="223"/>
        <v>0.40901710142494607</v>
      </c>
      <c r="FL66" s="2">
        <f t="shared" si="223"/>
        <v>0.40188013431431152</v>
      </c>
      <c r="FM66" s="2">
        <f t="shared" si="223"/>
        <v>0.38257722364335306</v>
      </c>
      <c r="FN66" s="2">
        <f t="shared" si="223"/>
        <v>0.39222395271937266</v>
      </c>
      <c r="FO66" s="2">
        <f t="shared" si="223"/>
        <v>0.38163392816687008</v>
      </c>
      <c r="FP66" s="2">
        <f t="shared" si="223"/>
        <v>0.36385382259784971</v>
      </c>
      <c r="FQ66" s="2">
        <f t="shared" si="223"/>
        <v>0.37020190014229287</v>
      </c>
      <c r="FR66" s="2">
        <f t="shared" si="223"/>
        <v>0.40138086340229945</v>
      </c>
      <c r="FS66" s="2">
        <f t="shared" si="223"/>
        <v>0.39516777617894988</v>
      </c>
      <c r="FT66" s="2">
        <f t="shared" si="223"/>
        <v>0.42199256364156812</v>
      </c>
      <c r="FU66" s="2">
        <f t="shared" si="223"/>
        <v>0.37652199970561784</v>
      </c>
      <c r="FW66" s="2">
        <f t="shared" si="112"/>
        <v>1.7873811442793966E-5</v>
      </c>
      <c r="FX66" s="2">
        <f t="shared" si="164"/>
        <v>2.0130718096799562E-5</v>
      </c>
      <c r="FY66" s="2">
        <f t="shared" si="165"/>
        <v>1.9873517088946234E-5</v>
      </c>
      <c r="FZ66" s="2">
        <f t="shared" si="166"/>
        <v>2.3950559459485293E-5</v>
      </c>
      <c r="GA66" s="2">
        <f t="shared" si="167"/>
        <v>2.133741554815079E-5</v>
      </c>
      <c r="GB66" s="2">
        <f t="shared" si="168"/>
        <v>2.2140502369074344E-5</v>
      </c>
      <c r="GC66" s="2">
        <f t="shared" si="169"/>
        <v>2.215261694970164E-5</v>
      </c>
      <c r="GD66" s="2">
        <f t="shared" si="170"/>
        <v>2.3682462700811667E-5</v>
      </c>
      <c r="GE66" s="2">
        <f t="shared" si="171"/>
        <v>3.1953425639647657E-5</v>
      </c>
      <c r="GF66" s="2">
        <f t="shared" si="172"/>
        <v>2.9364271688600683E-5</v>
      </c>
      <c r="GG66" s="2">
        <f t="shared" si="173"/>
        <v>1.9435850358138332E-5</v>
      </c>
      <c r="GH66" s="2">
        <f t="shared" si="174"/>
        <v>1.9034836333494108E-5</v>
      </c>
      <c r="GI66" s="2">
        <f t="shared" si="175"/>
        <v>1.7083361386375668E-5</v>
      </c>
      <c r="GJ66" s="2">
        <f t="shared" si="176"/>
        <v>1.1338752537312812E-5</v>
      </c>
      <c r="GK66" s="2">
        <f t="shared" si="177"/>
        <v>1.0195528122036091E-5</v>
      </c>
      <c r="GM66" s="86">
        <f t="shared" si="113"/>
        <v>1.9733166000841532E-2</v>
      </c>
      <c r="GN66" s="86">
        <f t="shared" si="178"/>
        <v>2.3554054193055244E-3</v>
      </c>
      <c r="GO66" s="86">
        <f t="shared" si="179"/>
        <v>2.522395798735884E-3</v>
      </c>
      <c r="GP66" s="86">
        <f t="shared" si="180"/>
        <v>4.0968137102894344E-3</v>
      </c>
      <c r="GQ66" s="86">
        <f t="shared" si="181"/>
        <v>2.990223538141368E-3</v>
      </c>
      <c r="GR66" s="86">
        <f t="shared" si="182"/>
        <v>2.4253471924990748E-3</v>
      </c>
      <c r="GS66" s="86">
        <f t="shared" si="183"/>
        <v>1.6931916747607882E-3</v>
      </c>
      <c r="GT66" s="86">
        <f t="shared" si="184"/>
        <v>2.1095377733837176E-3</v>
      </c>
      <c r="GU66" s="86">
        <f t="shared" si="185"/>
        <v>1.5398970647344608E-3</v>
      </c>
      <c r="GV66" s="86">
        <f t="shared" si="186"/>
        <v>9.9095027262041647E-4</v>
      </c>
      <c r="GW66" s="86">
        <f t="shared" si="187"/>
        <v>1.2599983780286976E-3</v>
      </c>
      <c r="GX66" s="86">
        <f t="shared" si="188"/>
        <v>2.634391537681728E-3</v>
      </c>
      <c r="GY66" s="86">
        <f t="shared" si="189"/>
        <v>2.1839880130640884E-3</v>
      </c>
      <c r="GZ66" s="86">
        <f t="shared" si="190"/>
        <v>3.8433881848282869E-3</v>
      </c>
      <c r="HA66" s="86">
        <f t="shared" si="191"/>
        <v>1.4156607028273564E-3</v>
      </c>
      <c r="HC66" s="86">
        <f t="shared" si="145"/>
        <v>1.0516594498756311E-8</v>
      </c>
      <c r="HD66" s="86">
        <f t="shared" si="192"/>
        <v>5.0817785680036742E-12</v>
      </c>
      <c r="HE66" s="86">
        <f t="shared" si="193"/>
        <v>5.024665866577884E-12</v>
      </c>
      <c r="HF66" s="86">
        <f t="shared" si="194"/>
        <v>2.6958191331941414E-11</v>
      </c>
      <c r="HG66" s="86">
        <f t="shared" si="195"/>
        <v>5.9237174257631786E-12</v>
      </c>
      <c r="HH66" s="86">
        <f t="shared" si="196"/>
        <v>4.1727008982793215E-11</v>
      </c>
      <c r="HI66" s="86">
        <f t="shared" si="197"/>
        <v>4.9632082690183488E-12</v>
      </c>
      <c r="HJ66" s="86">
        <f t="shared" si="198"/>
        <v>1.9518722308653153E-13</v>
      </c>
      <c r="HK66" s="86">
        <f t="shared" si="199"/>
        <v>2.5684816883267664E-12</v>
      </c>
      <c r="HL66" s="86">
        <f t="shared" si="200"/>
        <v>1.9526646511502517E-12</v>
      </c>
      <c r="HM66" s="86">
        <f t="shared" si="201"/>
        <v>1.319018980331324E-12</v>
      </c>
      <c r="HN66" s="86">
        <f t="shared" si="202"/>
        <v>1.4215784644953517E-12</v>
      </c>
      <c r="HO66" s="86">
        <f t="shared" si="203"/>
        <v>8.7226393359659847E-11</v>
      </c>
      <c r="HP66" s="86">
        <f t="shared" si="204"/>
        <v>2.4308488483968388E-11</v>
      </c>
      <c r="HQ66" s="86">
        <f t="shared" si="205"/>
        <v>5.3106597928866406E-14</v>
      </c>
      <c r="HS66" s="86">
        <f t="shared" si="114"/>
        <v>1.528597544821344E-48</v>
      </c>
      <c r="HT66" s="86">
        <f t="shared" si="206"/>
        <v>6.5400257789445007E-67</v>
      </c>
      <c r="HU66" s="86">
        <f t="shared" si="207"/>
        <v>1.0677418939441672E-66</v>
      </c>
      <c r="HV66" s="86">
        <f t="shared" si="208"/>
        <v>1.6103389375391787E-63</v>
      </c>
      <c r="HW66" s="86">
        <f t="shared" si="209"/>
        <v>5.0199803028737769E-69</v>
      </c>
      <c r="HX66" s="86">
        <f t="shared" si="210"/>
        <v>1.0704814618215038E-64</v>
      </c>
      <c r="HY66" s="86">
        <f t="shared" si="211"/>
        <v>1.6370387288717432E-69</v>
      </c>
      <c r="HZ66" s="86">
        <f t="shared" si="212"/>
        <v>2.6239857538942777E-78</v>
      </c>
      <c r="IA66" s="86">
        <f t="shared" si="213"/>
        <v>1.0546415003213443E-70</v>
      </c>
      <c r="IB66" s="86">
        <f t="shared" si="214"/>
        <v>1.8148643156540658E-71</v>
      </c>
      <c r="IC66" s="86">
        <f t="shared" si="215"/>
        <v>6.3880140495329524E-73</v>
      </c>
      <c r="ID66" s="86">
        <f t="shared" si="216"/>
        <v>2.1890033694709927E-73</v>
      </c>
      <c r="IE66" s="86">
        <f t="shared" si="217"/>
        <v>2.3980489672501217E-61</v>
      </c>
      <c r="IF66" s="86">
        <f t="shared" si="218"/>
        <v>4.2857602322356418E-34</v>
      </c>
      <c r="IG66" s="86">
        <f t="shared" si="219"/>
        <v>1.9278910280691078E-23</v>
      </c>
      <c r="II66" s="86">
        <f t="shared" si="115"/>
        <v>6.5428207579841874E-166</v>
      </c>
      <c r="IJ66" s="86">
        <f t="shared" si="116"/>
        <v>9.7596153355469857E-227</v>
      </c>
      <c r="IK66" s="86">
        <f t="shared" si="117"/>
        <v>2.688525901270299E-227</v>
      </c>
      <c r="IL66" s="86">
        <f t="shared" si="118"/>
        <v>8.1560512933979249E-216</v>
      </c>
      <c r="IM66" s="86">
        <f t="shared" si="119"/>
        <v>1.9611236457076838E-236</v>
      </c>
      <c r="IN66" s="86">
        <f t="shared" si="120"/>
        <v>1.7932839708001626E-220</v>
      </c>
      <c r="IO66" s="86">
        <f t="shared" si="121"/>
        <v>1.1975611065166911E-236</v>
      </c>
      <c r="IP66" s="86">
        <f t="shared" si="122"/>
        <v>3.466889860819688E-269</v>
      </c>
      <c r="IQ66" s="86">
        <f t="shared" si="123"/>
        <v>1.2046623702280129E-239</v>
      </c>
      <c r="IR66" s="86">
        <f t="shared" si="124"/>
        <v>3.5968190435136261E-243</v>
      </c>
      <c r="IS66" s="86">
        <f t="shared" si="125"/>
        <v>1.2836462838868359E-256</v>
      </c>
      <c r="IT66" s="86">
        <f t="shared" si="126"/>
        <v>8.0883255701175663E-253</v>
      </c>
      <c r="IU66" s="86">
        <f t="shared" si="127"/>
        <v>3.1871194341415814E-210</v>
      </c>
      <c r="IV66" s="86">
        <f t="shared" si="128"/>
        <v>3.2295537464180536E-92</v>
      </c>
      <c r="IW66" s="86">
        <f t="shared" si="129"/>
        <v>1.1697665869022411E-65</v>
      </c>
      <c r="IY66" s="86">
        <f t="shared" si="130"/>
        <v>1.973317651743603E-2</v>
      </c>
      <c r="IZ66" s="86">
        <f t="shared" si="131"/>
        <v>2.3554054243873032E-3</v>
      </c>
      <c r="JA66" s="86">
        <f t="shared" si="132"/>
        <v>2.5223958037605501E-3</v>
      </c>
      <c r="JB66" s="86">
        <f t="shared" si="133"/>
        <v>4.0968137372476262E-3</v>
      </c>
      <c r="JC66" s="86">
        <f t="shared" si="134"/>
        <v>2.9902235440650853E-3</v>
      </c>
      <c r="JD66" s="86">
        <f t="shared" si="135"/>
        <v>2.4253472342260838E-3</v>
      </c>
      <c r="JE66" s="86">
        <f t="shared" si="136"/>
        <v>1.6931916797239964E-3</v>
      </c>
      <c r="JF66" s="86">
        <f t="shared" si="137"/>
        <v>2.1095377735789048E-3</v>
      </c>
      <c r="JG66" s="86">
        <f t="shared" si="138"/>
        <v>1.5398970673029424E-3</v>
      </c>
      <c r="JH66" s="86">
        <f t="shared" si="139"/>
        <v>9.9095027457308106E-4</v>
      </c>
      <c r="JI66" s="86">
        <f t="shared" si="140"/>
        <v>1.2599983793477165E-3</v>
      </c>
      <c r="JJ66" s="86">
        <f t="shared" si="141"/>
        <v>2.6343915391033065E-3</v>
      </c>
      <c r="JK66" s="86">
        <f t="shared" si="142"/>
        <v>2.1839881002904816E-3</v>
      </c>
      <c r="JL66" s="86">
        <f t="shared" si="143"/>
        <v>3.8433882091367753E-3</v>
      </c>
      <c r="JM66" s="86">
        <f t="shared" si="144"/>
        <v>1.415660702880463E-3</v>
      </c>
    </row>
    <row r="67" spans="2:273" x14ac:dyDescent="0.25">
      <c r="B67" s="2">
        <v>40</v>
      </c>
      <c r="C67" s="37">
        <v>101.545</v>
      </c>
      <c r="D67" s="37">
        <v>101.77</v>
      </c>
      <c r="E67" s="37">
        <v>108.21299999999999</v>
      </c>
      <c r="F67" s="37">
        <v>111.17700000000001</v>
      </c>
      <c r="G67" s="37">
        <v>116.274</v>
      </c>
      <c r="H67" s="37">
        <v>121.871</v>
      </c>
      <c r="I67" s="37">
        <v>123.887</v>
      </c>
      <c r="J67" s="37">
        <v>124.161</v>
      </c>
      <c r="K67" s="37">
        <v>124.71</v>
      </c>
      <c r="L67" s="37">
        <v>123.565</v>
      </c>
      <c r="M67" s="37">
        <v>125.242</v>
      </c>
      <c r="N67" s="37">
        <v>125.645</v>
      </c>
      <c r="O67" s="37">
        <v>134.05000000000001</v>
      </c>
      <c r="P67" s="37">
        <v>127.127</v>
      </c>
      <c r="Q67" s="37">
        <v>122.2381</v>
      </c>
      <c r="S67" s="4">
        <f t="shared" si="8"/>
        <v>97.917201441857756</v>
      </c>
      <c r="T67" s="4">
        <f t="shared" si="9"/>
        <v>100.19520273092805</v>
      </c>
      <c r="U67" s="4">
        <f t="shared" si="10"/>
        <v>105.30082745236474</v>
      </c>
      <c r="V67" s="4">
        <f t="shared" si="11"/>
        <v>109.30858852969176</v>
      </c>
      <c r="W67" s="4">
        <f t="shared" si="12"/>
        <v>114.9797563985738</v>
      </c>
      <c r="X67" s="4">
        <f t="shared" si="13"/>
        <v>121.69816668135222</v>
      </c>
      <c r="Y67" s="4">
        <f t="shared" si="14"/>
        <v>121.15380618212799</v>
      </c>
      <c r="Z67" s="4">
        <f t="shared" si="15"/>
        <v>121.42037491966654</v>
      </c>
      <c r="AA67" s="4">
        <f t="shared" si="16"/>
        <v>123.36040404162151</v>
      </c>
      <c r="AB67" s="4">
        <f t="shared" si="17"/>
        <v>122.56490757256003</v>
      </c>
      <c r="AC67" s="4">
        <f t="shared" si="18"/>
        <v>124.22438329054825</v>
      </c>
      <c r="AD67" s="4">
        <f t="shared" si="19"/>
        <v>123.27491782138469</v>
      </c>
      <c r="AE67" s="4">
        <f t="shared" si="20"/>
        <v>134.37202715891928</v>
      </c>
      <c r="AF67" s="4">
        <f t="shared" si="21"/>
        <v>125.43793577027212</v>
      </c>
      <c r="AG67" s="4">
        <f t="shared" si="22"/>
        <v>121.32920905933317</v>
      </c>
      <c r="AI67" s="4">
        <f t="shared" si="23"/>
        <v>3.6277985581422456</v>
      </c>
      <c r="AJ67" s="4">
        <f t="shared" si="24"/>
        <v>1.5747972690719507</v>
      </c>
      <c r="AK67" s="4">
        <f t="shared" si="25"/>
        <v>2.9121725476352509</v>
      </c>
      <c r="AL67" s="4">
        <f t="shared" si="26"/>
        <v>1.8684114703082457</v>
      </c>
      <c r="AM67" s="4">
        <f t="shared" si="27"/>
        <v>1.2942436014262029</v>
      </c>
      <c r="AN67" s="4">
        <f t="shared" si="28"/>
        <v>0.17283331864777551</v>
      </c>
      <c r="AO67" s="4">
        <f t="shared" si="29"/>
        <v>2.7331938178720065</v>
      </c>
      <c r="AP67" s="4">
        <f t="shared" si="30"/>
        <v>2.7406250803334586</v>
      </c>
      <c r="AQ67" s="4">
        <f t="shared" si="31"/>
        <v>1.3495959583784867</v>
      </c>
      <c r="AR67" s="4">
        <f t="shared" si="32"/>
        <v>1.0000924274399665</v>
      </c>
      <c r="AS67" s="4">
        <f t="shared" si="33"/>
        <v>1.0176167094517581</v>
      </c>
      <c r="AT67" s="4">
        <f t="shared" si="34"/>
        <v>2.3700821786153057</v>
      </c>
      <c r="AU67" s="4">
        <f t="shared" si="35"/>
        <v>-0.32202715891926914</v>
      </c>
      <c r="AV67" s="4">
        <f t="shared" si="220"/>
        <v>1.689064229727876</v>
      </c>
      <c r="AW67" s="4">
        <f t="shared" si="220"/>
        <v>0.9088909406668364</v>
      </c>
      <c r="AY67" s="2">
        <f t="shared" si="96"/>
        <v>85.803632885222356</v>
      </c>
      <c r="AZ67" s="2">
        <f t="shared" si="147"/>
        <v>97.84335043335237</v>
      </c>
      <c r="BA67" s="2">
        <f t="shared" si="148"/>
        <v>102.8319137645156</v>
      </c>
      <c r="BB67" s="2">
        <f t="shared" si="149"/>
        <v>105.74292251944426</v>
      </c>
      <c r="BC67" s="2">
        <f t="shared" si="150"/>
        <v>112.3274421229044</v>
      </c>
      <c r="BD67" s="2">
        <f t="shared" si="151"/>
        <v>119.48510680339953</v>
      </c>
      <c r="BE67" s="2">
        <f t="shared" si="152"/>
        <v>119.57918723181034</v>
      </c>
      <c r="BF67" s="2">
        <f t="shared" si="153"/>
        <v>119.52599829927993</v>
      </c>
      <c r="BG67" s="2">
        <f t="shared" si="154"/>
        <v>121.90187265397142</v>
      </c>
      <c r="BH67" s="2">
        <f t="shared" si="155"/>
        <v>121.55900642222799</v>
      </c>
      <c r="BI67" s="2">
        <f t="shared" si="156"/>
        <v>123.02712886622034</v>
      </c>
      <c r="BJ67" s="2">
        <f t="shared" si="157"/>
        <v>121.12316170864118</v>
      </c>
      <c r="BK67" s="2">
        <f t="shared" si="158"/>
        <v>132.54262075083307</v>
      </c>
      <c r="BL67" s="2">
        <f t="shared" si="159"/>
        <v>122.7386966961693</v>
      </c>
      <c r="BM67" s="2">
        <f t="shared" si="160"/>
        <v>120.39199692213222</v>
      </c>
      <c r="BO67" s="2" t="str">
        <f t="shared" si="38"/>
        <v/>
      </c>
      <c r="BP67" s="2">
        <f t="shared" si="39"/>
        <v>101.77</v>
      </c>
      <c r="BQ67" s="2">
        <f t="shared" si="40"/>
        <v>108.21299999999999</v>
      </c>
      <c r="BR67" s="2">
        <f t="shared" si="41"/>
        <v>111.17700000000001</v>
      </c>
      <c r="BS67" s="2">
        <f t="shared" si="42"/>
        <v>116.274</v>
      </c>
      <c r="BT67" s="2">
        <f t="shared" si="43"/>
        <v>121.871</v>
      </c>
      <c r="BU67" s="2">
        <f t="shared" si="44"/>
        <v>123.887</v>
      </c>
      <c r="BV67" s="2">
        <f t="shared" si="45"/>
        <v>124.161</v>
      </c>
      <c r="BW67" s="2">
        <f t="shared" si="46"/>
        <v>124.71</v>
      </c>
      <c r="BX67" s="2">
        <f t="shared" si="47"/>
        <v>123.565</v>
      </c>
      <c r="BY67" s="2">
        <f t="shared" si="48"/>
        <v>125.242</v>
      </c>
      <c r="BZ67" s="2">
        <f t="shared" si="49"/>
        <v>125.645</v>
      </c>
      <c r="CA67" s="2">
        <f t="shared" si="50"/>
        <v>134.05000000000001</v>
      </c>
      <c r="CB67" s="2">
        <f t="shared" si="51"/>
        <v>127.127</v>
      </c>
      <c r="CC67" s="2">
        <f t="shared" si="52"/>
        <v>122.2381</v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90.742851588430511</v>
      </c>
      <c r="DL67" s="2">
        <f t="shared" si="221"/>
        <v>99.587115372999122</v>
      </c>
      <c r="DM67" s="2">
        <f t="shared" si="221"/>
        <v>105.32496798550287</v>
      </c>
      <c r="DN67" s="2">
        <f t="shared" si="221"/>
        <v>108.66164616589687</v>
      </c>
      <c r="DO67" s="2">
        <f t="shared" si="221"/>
        <v>114.58990909090912</v>
      </c>
      <c r="DP67" s="2">
        <f t="shared" si="221"/>
        <v>120.34630610087586</v>
      </c>
      <c r="DQ67" s="2">
        <f t="shared" si="221"/>
        <v>121.78748816067653</v>
      </c>
      <c r="DR67" s="2">
        <f t="shared" si="221"/>
        <v>121.94067984496122</v>
      </c>
      <c r="DS67" s="2">
        <f t="shared" si="221"/>
        <v>123.43789868460148</v>
      </c>
      <c r="DT67" s="2">
        <f t="shared" si="221"/>
        <v>123.18408571428571</v>
      </c>
      <c r="DU67" s="2">
        <f t="shared" si="221"/>
        <v>124.5340702204772</v>
      </c>
      <c r="DV67" s="2">
        <f t="shared" si="221"/>
        <v>123.72344186046513</v>
      </c>
      <c r="DW67" s="2">
        <f t="shared" si="221"/>
        <v>131.35690939293264</v>
      </c>
      <c r="DX67" s="2">
        <f t="shared" si="221"/>
        <v>124.92223963482158</v>
      </c>
      <c r="DY67" s="2">
        <f t="shared" si="221"/>
        <v>121.32880972515852</v>
      </c>
      <c r="EA67" s="2">
        <f t="shared" si="71"/>
        <v>82.009632634275647</v>
      </c>
      <c r="EB67" s="2">
        <f t="shared" si="72"/>
        <v>95.402546190781763</v>
      </c>
      <c r="EC67" s="2">
        <f t="shared" si="73"/>
        <v>99.393963494182728</v>
      </c>
      <c r="ED67" s="2">
        <f t="shared" si="74"/>
        <v>102.15432035935103</v>
      </c>
      <c r="EE67" s="2">
        <f t="shared" si="75"/>
        <v>109.34611214698967</v>
      </c>
      <c r="EF67" s="2">
        <f t="shared" si="76"/>
        <v>118.31629286862919</v>
      </c>
      <c r="EG67" s="2">
        <f t="shared" si="77"/>
        <v>116.32891695594125</v>
      </c>
      <c r="EH67" s="2">
        <f t="shared" si="78"/>
        <v>116.11351517887371</v>
      </c>
      <c r="EI67" s="2">
        <f t="shared" si="79"/>
        <v>119.63202880716977</v>
      </c>
      <c r="EJ67" s="2">
        <f t="shared" si="80"/>
        <v>118.96782487670156</v>
      </c>
      <c r="EK67" s="2">
        <f t="shared" si="81"/>
        <v>120.68909637329733</v>
      </c>
      <c r="EL67" s="2">
        <f t="shared" si="82"/>
        <v>117.58636157149448</v>
      </c>
      <c r="EM67" s="2">
        <f t="shared" si="83"/>
        <v>134.19797482301092</v>
      </c>
      <c r="EN67" s="2">
        <f t="shared" si="84"/>
        <v>120.01102944008129</v>
      </c>
      <c r="EO67" s="2">
        <f t="shared" si="85"/>
        <v>118.97714641379309</v>
      </c>
      <c r="EQ67" s="2">
        <f t="shared" si="86"/>
        <v>80.362637298439509</v>
      </c>
      <c r="ER67" s="2">
        <f t="shared" si="222"/>
        <v>93.37848716160039</v>
      </c>
      <c r="ES67" s="2">
        <f t="shared" si="222"/>
        <v>98.185838582721601</v>
      </c>
      <c r="ET67" s="2">
        <f t="shared" si="222"/>
        <v>101.71000252967455</v>
      </c>
      <c r="EU67" s="2">
        <f t="shared" si="222"/>
        <v>108.63115082804384</v>
      </c>
      <c r="EV67" s="2">
        <f t="shared" si="222"/>
        <v>115.96598555792009</v>
      </c>
      <c r="EW67" s="2">
        <f t="shared" si="222"/>
        <v>116.04046926955155</v>
      </c>
      <c r="EX67" s="2">
        <f t="shared" si="222"/>
        <v>116.26154571376844</v>
      </c>
      <c r="EY67" s="2">
        <f t="shared" si="222"/>
        <v>119.55557099508601</v>
      </c>
      <c r="EZ67" s="2">
        <f t="shared" si="222"/>
        <v>118.48969925031085</v>
      </c>
      <c r="FA67" s="2">
        <f t="shared" si="222"/>
        <v>119.84643355700845</v>
      </c>
      <c r="FB67" s="2">
        <f t="shared" si="222"/>
        <v>116.99853089964978</v>
      </c>
      <c r="FC67" s="2">
        <f t="shared" si="222"/>
        <v>129.22786674046438</v>
      </c>
      <c r="FD67" s="2">
        <f t="shared" si="222"/>
        <v>120.2414081184864</v>
      </c>
      <c r="FE67" s="2">
        <f t="shared" si="222"/>
        <v>122.10700906626566</v>
      </c>
      <c r="FG67" s="2">
        <f t="shared" si="88"/>
        <v>0.56556310462096648</v>
      </c>
      <c r="FH67" s="2">
        <f t="shared" si="223"/>
        <v>0.41670245775939535</v>
      </c>
      <c r="FI67" s="2">
        <f t="shared" si="223"/>
        <v>0.42033822408724741</v>
      </c>
      <c r="FJ67" s="2">
        <f t="shared" si="223"/>
        <v>0.44852710082454578</v>
      </c>
      <c r="FK67" s="2">
        <f t="shared" si="223"/>
        <v>0.43145267923079861</v>
      </c>
      <c r="FL67" s="2">
        <f t="shared" si="223"/>
        <v>0.42420523497089468</v>
      </c>
      <c r="FM67" s="2">
        <f t="shared" si="223"/>
        <v>0.40455530205617313</v>
      </c>
      <c r="FN67" s="2">
        <f t="shared" si="223"/>
        <v>0.41438427228240582</v>
      </c>
      <c r="FO67" s="2">
        <f t="shared" si="223"/>
        <v>0.40359323921001378</v>
      </c>
      <c r="FP67" s="2">
        <f t="shared" si="223"/>
        <v>0.38542774281632314</v>
      </c>
      <c r="FQ67" s="2">
        <f t="shared" si="223"/>
        <v>0.39192032409276584</v>
      </c>
      <c r="FR67" s="2">
        <f t="shared" si="223"/>
        <v>0.42369787596542996</v>
      </c>
      <c r="FS67" s="2">
        <f t="shared" si="223"/>
        <v>0.41738019932165471</v>
      </c>
      <c r="FT67" s="2">
        <f t="shared" si="223"/>
        <v>0.4446044287038361</v>
      </c>
      <c r="FU67" s="2">
        <f t="shared" si="223"/>
        <v>0.39837666716329267</v>
      </c>
      <c r="FW67" s="2">
        <f t="shared" si="112"/>
        <v>1.959821073319512E-5</v>
      </c>
      <c r="FX67" s="2">
        <f t="shared" si="164"/>
        <v>2.2072850596498992E-5</v>
      </c>
      <c r="FY67" s="2">
        <f t="shared" si="165"/>
        <v>2.1790836387806933E-5</v>
      </c>
      <c r="FZ67" s="2">
        <f t="shared" si="166"/>
        <v>2.6261205550810939E-5</v>
      </c>
      <c r="GA67" s="2">
        <f t="shared" si="167"/>
        <v>2.3395962747773541E-5</v>
      </c>
      <c r="GB67" s="2">
        <f t="shared" si="168"/>
        <v>2.427652624284802E-5</v>
      </c>
      <c r="GC67" s="2">
        <f t="shared" si="169"/>
        <v>2.4289809559597335E-5</v>
      </c>
      <c r="GD67" s="2">
        <f t="shared" si="170"/>
        <v>2.596724465138168E-5</v>
      </c>
      <c r="GE67" s="2">
        <f t="shared" si="171"/>
        <v>3.5036126496274848E-5</v>
      </c>
      <c r="GF67" s="2">
        <f t="shared" si="172"/>
        <v>3.2197192437143894E-5</v>
      </c>
      <c r="GG67" s="2">
        <f t="shared" si="173"/>
        <v>2.1310946180282637E-5</v>
      </c>
      <c r="GH67" s="2">
        <f t="shared" si="174"/>
        <v>2.0871244677902509E-5</v>
      </c>
      <c r="GI67" s="2">
        <f t="shared" si="175"/>
        <v>1.8731502404259624E-5</v>
      </c>
      <c r="GJ67" s="2">
        <f t="shared" si="176"/>
        <v>1.2432681327989587E-5</v>
      </c>
      <c r="GK67" s="2">
        <f t="shared" si="177"/>
        <v>1.1179163287636182E-5</v>
      </c>
      <c r="GM67" s="86">
        <f t="shared" si="113"/>
        <v>2.5031477063039813E-2</v>
      </c>
      <c r="GN67" s="86">
        <f t="shared" si="178"/>
        <v>3.4451155920562186E-3</v>
      </c>
      <c r="GO67" s="86">
        <f t="shared" si="179"/>
        <v>3.6764015120349875E-3</v>
      </c>
      <c r="GP67" s="86">
        <f t="shared" si="180"/>
        <v>5.8451620084748069E-3</v>
      </c>
      <c r="GQ67" s="86">
        <f t="shared" si="181"/>
        <v>4.3522552841438389E-3</v>
      </c>
      <c r="GR67" s="86">
        <f t="shared" si="182"/>
        <v>3.6240009144952183E-3</v>
      </c>
      <c r="GS67" s="86">
        <f t="shared" si="183"/>
        <v>2.5586069916158139E-3</v>
      </c>
      <c r="GT67" s="86">
        <f t="shared" si="184"/>
        <v>3.1411494419208868E-3</v>
      </c>
      <c r="GU67" s="86">
        <f t="shared" si="185"/>
        <v>2.3676996975534603E-3</v>
      </c>
      <c r="GV67" s="86">
        <f t="shared" si="186"/>
        <v>1.5650901799426017E-3</v>
      </c>
      <c r="GW67" s="86">
        <f t="shared" si="187"/>
        <v>1.9399241422485419E-3</v>
      </c>
      <c r="GX67" s="86">
        <f t="shared" si="188"/>
        <v>3.8459147468799127E-3</v>
      </c>
      <c r="GY67" s="86">
        <f t="shared" si="189"/>
        <v>3.2614472780942792E-3</v>
      </c>
      <c r="GZ67" s="86">
        <f t="shared" si="190"/>
        <v>5.4974081923548478E-3</v>
      </c>
      <c r="HA67" s="86">
        <f t="shared" si="191"/>
        <v>2.1754892164293858E-3</v>
      </c>
      <c r="HC67" s="86">
        <f t="shared" si="145"/>
        <v>2.0784780816954506E-8</v>
      </c>
      <c r="HD67" s="86">
        <f t="shared" si="192"/>
        <v>1.3335869248410144E-11</v>
      </c>
      <c r="HE67" s="86">
        <f t="shared" si="193"/>
        <v>1.3189572330649078E-11</v>
      </c>
      <c r="HF67" s="86">
        <f t="shared" si="194"/>
        <v>6.7924057435860715E-11</v>
      </c>
      <c r="HG67" s="86">
        <f t="shared" si="195"/>
        <v>1.5901335533363406E-11</v>
      </c>
      <c r="HH67" s="86">
        <f t="shared" si="196"/>
        <v>1.0455324898646876E-10</v>
      </c>
      <c r="HI67" s="86">
        <f t="shared" si="197"/>
        <v>1.3421764776710348E-11</v>
      </c>
      <c r="HJ67" s="86">
        <f t="shared" si="198"/>
        <v>6.0692527682586329E-13</v>
      </c>
      <c r="HK67" s="86">
        <f t="shared" si="199"/>
        <v>7.3376295664949062E-12</v>
      </c>
      <c r="HL67" s="86">
        <f t="shared" si="200"/>
        <v>5.6051417403175794E-12</v>
      </c>
      <c r="HM67" s="86">
        <f t="shared" si="201"/>
        <v>3.7702831740134116E-12</v>
      </c>
      <c r="HN67" s="86">
        <f t="shared" si="202"/>
        <v>4.0179791310816953E-12</v>
      </c>
      <c r="HO67" s="86">
        <f t="shared" si="203"/>
        <v>2.0650305524440323E-10</v>
      </c>
      <c r="HP67" s="86">
        <f t="shared" si="204"/>
        <v>6.0861945636524712E-11</v>
      </c>
      <c r="HQ67" s="86">
        <f t="shared" si="205"/>
        <v>1.700069768094799E-13</v>
      </c>
      <c r="HS67" s="86">
        <f t="shared" si="114"/>
        <v>1.692473465068427E-47</v>
      </c>
      <c r="HT67" s="86">
        <f t="shared" si="206"/>
        <v>1.8740465674276749E-65</v>
      </c>
      <c r="HU67" s="86">
        <f t="shared" si="207"/>
        <v>3.0434433998935494E-65</v>
      </c>
      <c r="HV67" s="86">
        <f t="shared" si="208"/>
        <v>4.1060731280564819E-62</v>
      </c>
      <c r="HW67" s="86">
        <f t="shared" si="209"/>
        <v>1.6632509808947658E-67</v>
      </c>
      <c r="HX67" s="86">
        <f t="shared" si="210"/>
        <v>2.8462321234510731E-63</v>
      </c>
      <c r="HY67" s="86">
        <f t="shared" si="211"/>
        <v>5.5694298813670941E-68</v>
      </c>
      <c r="HZ67" s="86">
        <f t="shared" si="212"/>
        <v>1.4678952018693472E-76</v>
      </c>
      <c r="IA67" s="86">
        <f t="shared" si="213"/>
        <v>4.2930399093368414E-69</v>
      </c>
      <c r="IB67" s="86">
        <f t="shared" si="214"/>
        <v>7.5193624484706469E-70</v>
      </c>
      <c r="IC67" s="86">
        <f t="shared" si="215"/>
        <v>2.63449850240913E-71</v>
      </c>
      <c r="ID67" s="86">
        <f t="shared" si="216"/>
        <v>8.8249437323271146E-72</v>
      </c>
      <c r="IE67" s="86">
        <f t="shared" si="217"/>
        <v>5.0301723914152081E-60</v>
      </c>
      <c r="IF67" s="86">
        <f t="shared" si="218"/>
        <v>2.1408769626066906E-33</v>
      </c>
      <c r="IG67" s="86">
        <f t="shared" si="219"/>
        <v>5.5978174476841912E-23</v>
      </c>
      <c r="II67" s="86">
        <f t="shared" si="115"/>
        <v>3.6750726630188749E-163</v>
      </c>
      <c r="IJ67" s="86">
        <f t="shared" si="116"/>
        <v>6.3047031849820525E-223</v>
      </c>
      <c r="IK67" s="86">
        <f t="shared" si="117"/>
        <v>1.7567789247499729E-223</v>
      </c>
      <c r="IL67" s="86">
        <f t="shared" si="118"/>
        <v>3.9406749032392516E-212</v>
      </c>
      <c r="IM67" s="86">
        <f t="shared" si="119"/>
        <v>1.9430775095873737E-232</v>
      </c>
      <c r="IN67" s="86">
        <f t="shared" si="120"/>
        <v>9.7830126806878964E-217</v>
      </c>
      <c r="IO67" s="86">
        <f t="shared" si="121"/>
        <v>1.2355623910274644E-232</v>
      </c>
      <c r="IP67" s="86">
        <f t="shared" si="122"/>
        <v>1.3753174566071735E-264</v>
      </c>
      <c r="IQ67" s="86">
        <f t="shared" si="123"/>
        <v>1.9448951789281575E-235</v>
      </c>
      <c r="IR67" s="86">
        <f t="shared" si="124"/>
        <v>6.1932119982842895E-239</v>
      </c>
      <c r="IS67" s="86">
        <f t="shared" si="125"/>
        <v>2.5772956523335305E-252</v>
      </c>
      <c r="IT67" s="86">
        <f t="shared" si="126"/>
        <v>1.3749794168406229E-248</v>
      </c>
      <c r="IU67" s="86">
        <f t="shared" si="127"/>
        <v>9.5767951572091544E-207</v>
      </c>
      <c r="IV67" s="86">
        <f t="shared" si="128"/>
        <v>9.2042538373526489E-91</v>
      </c>
      <c r="IW67" s="86">
        <f t="shared" si="129"/>
        <v>1.2211960472970201E-64</v>
      </c>
      <c r="IY67" s="86">
        <f t="shared" si="130"/>
        <v>2.5031497847820629E-2</v>
      </c>
      <c r="IZ67" s="86">
        <f t="shared" si="131"/>
        <v>3.4451156053920879E-3</v>
      </c>
      <c r="JA67" s="86">
        <f t="shared" si="132"/>
        <v>3.6764015252245597E-3</v>
      </c>
      <c r="JB67" s="86">
        <f t="shared" si="133"/>
        <v>5.8451620763988639E-3</v>
      </c>
      <c r="JC67" s="86">
        <f t="shared" si="134"/>
        <v>4.3522553000451747E-3</v>
      </c>
      <c r="JD67" s="86">
        <f t="shared" si="135"/>
        <v>3.6240010190484672E-3</v>
      </c>
      <c r="JE67" s="86">
        <f t="shared" si="136"/>
        <v>2.5586070050375785E-3</v>
      </c>
      <c r="JF67" s="86">
        <f t="shared" si="137"/>
        <v>3.1411494425278119E-3</v>
      </c>
      <c r="JG67" s="86">
        <f t="shared" si="138"/>
        <v>2.36769970489109E-3</v>
      </c>
      <c r="JH67" s="86">
        <f t="shared" si="139"/>
        <v>1.5650901855477435E-3</v>
      </c>
      <c r="JI67" s="86">
        <f t="shared" si="140"/>
        <v>1.9399241460188251E-3</v>
      </c>
      <c r="JJ67" s="86">
        <f t="shared" si="141"/>
        <v>3.8459147508978918E-3</v>
      </c>
      <c r="JK67" s="86">
        <f t="shared" si="142"/>
        <v>3.2614474845973343E-3</v>
      </c>
      <c r="JL67" s="86">
        <f t="shared" si="143"/>
        <v>5.4974082532167935E-3</v>
      </c>
      <c r="JM67" s="86">
        <f t="shared" si="144"/>
        <v>2.1754892165993926E-3</v>
      </c>
    </row>
    <row r="68" spans="2:273" x14ac:dyDescent="0.25">
      <c r="B68" s="2">
        <v>41</v>
      </c>
      <c r="C68" s="37">
        <v>103.227</v>
      </c>
      <c r="D68" s="37">
        <v>102.426</v>
      </c>
      <c r="E68" s="37">
        <v>108.11499999999999</v>
      </c>
      <c r="F68" s="37">
        <v>112.032</v>
      </c>
      <c r="G68" s="37">
        <v>117.371</v>
      </c>
      <c r="H68" s="37">
        <v>122.887</v>
      </c>
      <c r="I68" s="37">
        <v>124.29</v>
      </c>
      <c r="J68" s="37">
        <v>123.306</v>
      </c>
      <c r="K68" s="37">
        <v>126.32299999999999</v>
      </c>
      <c r="L68" s="37">
        <v>124.82299999999999</v>
      </c>
      <c r="M68" s="37">
        <v>125.871</v>
      </c>
      <c r="N68" s="37">
        <v>125.468</v>
      </c>
      <c r="O68" s="37">
        <v>135.1</v>
      </c>
      <c r="P68" s="37">
        <v>128.63499999999999</v>
      </c>
      <c r="Q68" s="37">
        <v>123.5714</v>
      </c>
      <c r="S68" s="4">
        <f t="shared" si="8"/>
        <v>100.41792190480641</v>
      </c>
      <c r="T68" s="4">
        <f t="shared" si="9"/>
        <v>101.07160999900013</v>
      </c>
      <c r="U68" s="4">
        <f t="shared" si="10"/>
        <v>106.17878496946001</v>
      </c>
      <c r="V68" s="4">
        <f t="shared" si="11"/>
        <v>110.47636286113723</v>
      </c>
      <c r="W68" s="4">
        <f t="shared" si="12"/>
        <v>115.93166561739515</v>
      </c>
      <c r="X68" s="4">
        <f t="shared" si="13"/>
        <v>122.60939771791692</v>
      </c>
      <c r="Y68" s="4">
        <f t="shared" si="14"/>
        <v>121.75475176505473</v>
      </c>
      <c r="Z68" s="4">
        <f t="shared" si="15"/>
        <v>122.12444368473417</v>
      </c>
      <c r="AA68" s="4">
        <f t="shared" si="16"/>
        <v>124.00179457418824</v>
      </c>
      <c r="AB68" s="4">
        <f t="shared" si="17"/>
        <v>123.04746551392167</v>
      </c>
      <c r="AC68" s="4">
        <f t="shared" si="18"/>
        <v>124.75008654638907</v>
      </c>
      <c r="AD68" s="4">
        <f t="shared" si="19"/>
        <v>124.03824399346</v>
      </c>
      <c r="AE68" s="4">
        <f t="shared" si="20"/>
        <v>135.24980343400645</v>
      </c>
      <c r="AF68" s="4">
        <f t="shared" si="21"/>
        <v>126.35288666441144</v>
      </c>
      <c r="AG68" s="4">
        <f t="shared" si="22"/>
        <v>121.73606729462594</v>
      </c>
      <c r="AI68" s="4">
        <f t="shared" si="23"/>
        <v>2.8090780951935983</v>
      </c>
      <c r="AJ68" s="4">
        <f t="shared" si="24"/>
        <v>1.3543900009998708</v>
      </c>
      <c r="AK68" s="4">
        <f t="shared" si="25"/>
        <v>1.9362150305399837</v>
      </c>
      <c r="AL68" s="4">
        <f t="shared" si="26"/>
        <v>1.5556371388627639</v>
      </c>
      <c r="AM68" s="4">
        <f t="shared" si="27"/>
        <v>1.4393343826048408</v>
      </c>
      <c r="AN68" s="4">
        <f t="shared" si="28"/>
        <v>0.27760228208308035</v>
      </c>
      <c r="AO68" s="4">
        <f t="shared" si="29"/>
        <v>2.5352482349452714</v>
      </c>
      <c r="AP68" s="4">
        <f t="shared" si="30"/>
        <v>1.1815563152658228</v>
      </c>
      <c r="AQ68" s="4">
        <f t="shared" si="31"/>
        <v>2.3212054258117547</v>
      </c>
      <c r="AR68" s="4">
        <f t="shared" si="32"/>
        <v>1.7755344860783282</v>
      </c>
      <c r="AS68" s="4">
        <f t="shared" si="33"/>
        <v>1.1209134536109246</v>
      </c>
      <c r="AT68" s="4">
        <f t="shared" si="34"/>
        <v>1.4297560065400035</v>
      </c>
      <c r="AU68" s="4">
        <f t="shared" si="35"/>
        <v>-0.14980343400645779</v>
      </c>
      <c r="AV68" s="4">
        <f t="shared" si="220"/>
        <v>2.2821133355885479</v>
      </c>
      <c r="AW68" s="4">
        <f t="shared" si="220"/>
        <v>1.8353327053740571</v>
      </c>
      <c r="AY68" s="2">
        <f t="shared" si="96"/>
        <v>85.642533472134446</v>
      </c>
      <c r="AZ68" s="2">
        <f t="shared" si="147"/>
        <v>97.788409413955989</v>
      </c>
      <c r="BA68" s="2">
        <f t="shared" si="148"/>
        <v>102.74414359010413</v>
      </c>
      <c r="BB68" s="2">
        <f t="shared" si="149"/>
        <v>105.62247851998133</v>
      </c>
      <c r="BC68" s="2">
        <f t="shared" si="150"/>
        <v>112.25117393208359</v>
      </c>
      <c r="BD68" s="2">
        <f t="shared" si="151"/>
        <v>119.46509879343256</v>
      </c>
      <c r="BE68" s="2">
        <f t="shared" si="152"/>
        <v>119.48979712693324</v>
      </c>
      <c r="BF68" s="2">
        <f t="shared" si="153"/>
        <v>119.43766473870966</v>
      </c>
      <c r="BG68" s="2">
        <f t="shared" si="154"/>
        <v>121.87142838790356</v>
      </c>
      <c r="BH68" s="2">
        <f t="shared" si="155"/>
        <v>121.53943452018898</v>
      </c>
      <c r="BI68" s="2">
        <f t="shared" si="156"/>
        <v>122.9966288236063</v>
      </c>
      <c r="BJ68" s="2">
        <f t="shared" si="157"/>
        <v>121.04175884506772</v>
      </c>
      <c r="BK68" s="2">
        <f t="shared" si="158"/>
        <v>132.64960231456175</v>
      </c>
      <c r="BL68" s="2">
        <f t="shared" si="159"/>
        <v>122.66879432367556</v>
      </c>
      <c r="BM68" s="2">
        <f t="shared" si="160"/>
        <v>120.36686527457445</v>
      </c>
      <c r="BO68" s="2" t="str">
        <f t="shared" si="38"/>
        <v/>
      </c>
      <c r="BP68" s="2">
        <f t="shared" si="39"/>
        <v>102.426</v>
      </c>
      <c r="BQ68" s="2">
        <f t="shared" si="40"/>
        <v>108.11499999999999</v>
      </c>
      <c r="BR68" s="2">
        <f t="shared" si="41"/>
        <v>112.032</v>
      </c>
      <c r="BS68" s="2">
        <f t="shared" si="42"/>
        <v>117.371</v>
      </c>
      <c r="BT68" s="2">
        <f t="shared" si="43"/>
        <v>122.887</v>
      </c>
      <c r="BU68" s="2">
        <f t="shared" si="44"/>
        <v>124.29</v>
      </c>
      <c r="BV68" s="2">
        <f t="shared" si="45"/>
        <v>123.306</v>
      </c>
      <c r="BW68" s="2">
        <f t="shared" si="46"/>
        <v>126.32299999999999</v>
      </c>
      <c r="BX68" s="2">
        <f t="shared" si="47"/>
        <v>124.82299999999999</v>
      </c>
      <c r="BY68" s="2">
        <f t="shared" si="48"/>
        <v>125.871</v>
      </c>
      <c r="BZ68" s="2">
        <f t="shared" si="49"/>
        <v>125.468</v>
      </c>
      <c r="CA68" s="2">
        <f t="shared" si="50"/>
        <v>135.1</v>
      </c>
      <c r="CB68" s="2">
        <f t="shared" si="51"/>
        <v>128.63499999999999</v>
      </c>
      <c r="CC68" s="2">
        <f t="shared" si="52"/>
        <v>123.5714</v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91.025557373162613</v>
      </c>
      <c r="DL68" s="2">
        <f t="shared" si="221"/>
        <v>99.783816671700421</v>
      </c>
      <c r="DM68" s="2">
        <f t="shared" si="221"/>
        <v>105.50486348535185</v>
      </c>
      <c r="DN68" s="2">
        <f t="shared" si="221"/>
        <v>108.79491251384273</v>
      </c>
      <c r="DO68" s="2">
        <f t="shared" si="221"/>
        <v>114.74973784355183</v>
      </c>
      <c r="DP68" s="2">
        <f t="shared" si="221"/>
        <v>120.50574448807006</v>
      </c>
      <c r="DQ68" s="2">
        <f t="shared" si="221"/>
        <v>121.91846786469344</v>
      </c>
      <c r="DR68" s="2">
        <f t="shared" si="221"/>
        <v>122.08107040169131</v>
      </c>
      <c r="DS68" s="2">
        <f t="shared" si="221"/>
        <v>123.61014323528619</v>
      </c>
      <c r="DT68" s="2">
        <f t="shared" si="221"/>
        <v>123.38132125435541</v>
      </c>
      <c r="DU68" s="2">
        <f t="shared" si="221"/>
        <v>124.70978707339174</v>
      </c>
      <c r="DV68" s="2">
        <f t="shared" si="221"/>
        <v>123.90251162790699</v>
      </c>
      <c r="DW68" s="2">
        <f t="shared" si="221"/>
        <v>131.60015554213228</v>
      </c>
      <c r="DX68" s="2">
        <f t="shared" si="221"/>
        <v>125.07868660022147</v>
      </c>
      <c r="DY68" s="2">
        <f t="shared" si="221"/>
        <v>121.42108985200841</v>
      </c>
      <c r="EA68" s="2">
        <f t="shared" si="71"/>
        <v>81.871459049118883</v>
      </c>
      <c r="EB68" s="2">
        <f t="shared" si="72"/>
        <v>95.24112831633218</v>
      </c>
      <c r="EC68" s="2">
        <f t="shared" si="73"/>
        <v>99.272060728590517</v>
      </c>
      <c r="ED68" s="2">
        <f t="shared" si="74"/>
        <v>102.06514312444797</v>
      </c>
      <c r="EE68" s="2">
        <f t="shared" si="75"/>
        <v>109.24843103058049</v>
      </c>
      <c r="EF68" s="2">
        <f t="shared" si="76"/>
        <v>118.1770033802632</v>
      </c>
      <c r="EG68" s="2">
        <f t="shared" si="77"/>
        <v>116.2297054739653</v>
      </c>
      <c r="EH68" s="2">
        <f t="shared" si="78"/>
        <v>116.03064620246022</v>
      </c>
      <c r="EI68" s="2">
        <f t="shared" si="79"/>
        <v>119.52813980368445</v>
      </c>
      <c r="EJ68" s="2">
        <f t="shared" si="80"/>
        <v>118.86096766023341</v>
      </c>
      <c r="EK68" s="2">
        <f t="shared" si="81"/>
        <v>120.57252185299201</v>
      </c>
      <c r="EL68" s="2">
        <f t="shared" si="82"/>
        <v>117.49304791141711</v>
      </c>
      <c r="EM68" s="2">
        <f t="shared" si="83"/>
        <v>133.98585379530218</v>
      </c>
      <c r="EN68" s="2">
        <f t="shared" si="84"/>
        <v>119.92325732417274</v>
      </c>
      <c r="EO68" s="2">
        <f t="shared" si="85"/>
        <v>118.91478454068965</v>
      </c>
      <c r="EQ68" s="2">
        <f t="shared" si="86"/>
        <v>80.247037865690373</v>
      </c>
      <c r="ER68" s="2">
        <f t="shared" si="222"/>
        <v>93.244184979214765</v>
      </c>
      <c r="ES68" s="2">
        <f t="shared" si="222"/>
        <v>98.08018040923406</v>
      </c>
      <c r="ET68" s="2">
        <f t="shared" si="222"/>
        <v>101.62702876324188</v>
      </c>
      <c r="EU68" s="2">
        <f t="shared" si="222"/>
        <v>108.54322754132227</v>
      </c>
      <c r="EV68" s="2">
        <f t="shared" si="222"/>
        <v>115.85937440342339</v>
      </c>
      <c r="EW68" s="2">
        <f t="shared" si="222"/>
        <v>115.94506691679076</v>
      </c>
      <c r="EX68" s="2">
        <f t="shared" si="222"/>
        <v>116.17655091427537</v>
      </c>
      <c r="EY68" s="2">
        <f t="shared" si="222"/>
        <v>119.45268316451106</v>
      </c>
      <c r="EZ68" s="2">
        <f t="shared" si="222"/>
        <v>118.38955299208413</v>
      </c>
      <c r="FA68" s="2">
        <f t="shared" si="222"/>
        <v>119.74126184376073</v>
      </c>
      <c r="FB68" s="2">
        <f t="shared" si="222"/>
        <v>116.91329215586254</v>
      </c>
      <c r="FC68" s="2">
        <f t="shared" si="222"/>
        <v>129.08392191655392</v>
      </c>
      <c r="FD68" s="2">
        <f t="shared" si="222"/>
        <v>120.14934055957448</v>
      </c>
      <c r="FE68" s="2">
        <f t="shared" si="222"/>
        <v>121.99534800579062</v>
      </c>
      <c r="FG68" s="2">
        <f t="shared" si="88"/>
        <v>0.58804142181335051</v>
      </c>
      <c r="FH68" s="2">
        <f t="shared" si="223"/>
        <v>0.43924627245651554</v>
      </c>
      <c r="FI68" s="2">
        <f t="shared" si="223"/>
        <v>0.44292937306661972</v>
      </c>
      <c r="FJ68" s="2">
        <f t="shared" si="223"/>
        <v>0.4714012018688295</v>
      </c>
      <c r="FK68" s="2">
        <f t="shared" si="223"/>
        <v>0.45417314571835327</v>
      </c>
      <c r="FL68" s="2">
        <f t="shared" si="223"/>
        <v>0.44684400471375368</v>
      </c>
      <c r="FM68" s="2">
        <f t="shared" si="223"/>
        <v>0.42692293861445901</v>
      </c>
      <c r="FN68" s="2">
        <f t="shared" si="223"/>
        <v>0.43689660926280866</v>
      </c>
      <c r="FO68" s="2">
        <f t="shared" si="223"/>
        <v>0.42594573418611781</v>
      </c>
      <c r="FP68" s="2">
        <f t="shared" si="223"/>
        <v>0.40746150788209579</v>
      </c>
      <c r="FQ68" s="2">
        <f t="shared" si="223"/>
        <v>0.41407517635945007</v>
      </c>
      <c r="FR68" s="2">
        <f t="shared" si="223"/>
        <v>0.44633055771483904</v>
      </c>
      <c r="FS68" s="2">
        <f t="shared" si="223"/>
        <v>0.43993302593178107</v>
      </c>
      <c r="FT68" s="2">
        <f t="shared" si="223"/>
        <v>0.467448049329653</v>
      </c>
      <c r="FU68" s="2">
        <f t="shared" si="223"/>
        <v>0.42064401862054029</v>
      </c>
      <c r="FW68" s="2">
        <f t="shared" si="112"/>
        <v>2.1488970121022704E-5</v>
      </c>
      <c r="FX68" s="2">
        <f t="shared" si="164"/>
        <v>2.4202347865706147E-5</v>
      </c>
      <c r="FY68" s="2">
        <f t="shared" si="165"/>
        <v>2.3893126743463709E-5</v>
      </c>
      <c r="FZ68" s="2">
        <f t="shared" si="166"/>
        <v>2.8794766335507041E-5</v>
      </c>
      <c r="GA68" s="2">
        <f t="shared" si="167"/>
        <v>2.5653105126515725E-5</v>
      </c>
      <c r="GB68" s="2">
        <f t="shared" si="168"/>
        <v>2.6618619358436E-5</v>
      </c>
      <c r="GC68" s="2">
        <f t="shared" si="169"/>
        <v>2.6633184157379349E-5</v>
      </c>
      <c r="GD68" s="2">
        <f t="shared" si="170"/>
        <v>2.8472446242907122E-5</v>
      </c>
      <c r="GE68" s="2">
        <f t="shared" si="171"/>
        <v>3.8416218925120599E-5</v>
      </c>
      <c r="GF68" s="2">
        <f t="shared" si="172"/>
        <v>3.5303409820417745E-5</v>
      </c>
      <c r="GG68" s="2">
        <f t="shared" si="173"/>
        <v>2.3366939782459477E-5</v>
      </c>
      <c r="GH68" s="2">
        <f t="shared" si="174"/>
        <v>2.2884818634360224E-5</v>
      </c>
      <c r="GI68" s="2">
        <f t="shared" si="175"/>
        <v>2.0538646850210401E-5</v>
      </c>
      <c r="GJ68" s="2">
        <f t="shared" si="176"/>
        <v>1.3632147644212253E-5</v>
      </c>
      <c r="GK68" s="2">
        <f t="shared" si="177"/>
        <v>1.2257695575534928E-5</v>
      </c>
      <c r="GM68" s="86">
        <f t="shared" si="113"/>
        <v>3.1519630125173885E-2</v>
      </c>
      <c r="GN68" s="86">
        <f t="shared" si="178"/>
        <v>4.9761068895233318E-3</v>
      </c>
      <c r="GO68" s="86">
        <f t="shared" si="179"/>
        <v>5.292025754646496E-3</v>
      </c>
      <c r="GP68" s="86">
        <f t="shared" si="180"/>
        <v>8.2399299212740432E-3</v>
      </c>
      <c r="GQ68" s="86">
        <f t="shared" si="181"/>
        <v>6.2546036664050814E-3</v>
      </c>
      <c r="GR68" s="86">
        <f t="shared" si="182"/>
        <v>5.3392644603254781E-3</v>
      </c>
      <c r="GS68" s="86">
        <f t="shared" si="183"/>
        <v>3.8123049022487691E-3</v>
      </c>
      <c r="GT68" s="86">
        <f t="shared" si="184"/>
        <v>4.6143502582330041E-3</v>
      </c>
      <c r="GU68" s="86">
        <f t="shared" si="185"/>
        <v>3.5860103730518391E-3</v>
      </c>
      <c r="GV68" s="86">
        <f t="shared" si="186"/>
        <v>2.4327108475243166E-3</v>
      </c>
      <c r="GW68" s="86">
        <f t="shared" si="187"/>
        <v>2.9431004909184519E-3</v>
      </c>
      <c r="GX68" s="86">
        <f t="shared" si="188"/>
        <v>5.5439745352903946E-3</v>
      </c>
      <c r="GY68" s="86">
        <f t="shared" si="189"/>
        <v>4.8036406454216515E-3</v>
      </c>
      <c r="GZ68" s="86">
        <f t="shared" si="190"/>
        <v>7.7689534911429027E-3</v>
      </c>
      <c r="HA68" s="86">
        <f t="shared" si="191"/>
        <v>3.2938576335689541E-3</v>
      </c>
      <c r="HC68" s="86">
        <f t="shared" si="145"/>
        <v>4.0536554533214358E-8</v>
      </c>
      <c r="HD68" s="86">
        <f t="shared" si="192"/>
        <v>3.4346172320793065E-11</v>
      </c>
      <c r="HE68" s="86">
        <f t="shared" si="193"/>
        <v>3.3978537263661963E-11</v>
      </c>
      <c r="HF68" s="86">
        <f t="shared" si="194"/>
        <v>1.6801937616529693E-10</v>
      </c>
      <c r="HG68" s="86">
        <f t="shared" si="195"/>
        <v>4.1848644233306113E-11</v>
      </c>
      <c r="HH68" s="86">
        <f t="shared" si="196"/>
        <v>2.5716319819693766E-10</v>
      </c>
      <c r="HI68" s="86">
        <f t="shared" si="197"/>
        <v>3.5579187296891146E-11</v>
      </c>
      <c r="HJ68" s="86">
        <f t="shared" si="198"/>
        <v>1.8442154491636701E-12</v>
      </c>
      <c r="HK68" s="86">
        <f t="shared" si="199"/>
        <v>2.0512927320258263E-11</v>
      </c>
      <c r="HL68" s="86">
        <f t="shared" si="200"/>
        <v>1.5745289358728959E-11</v>
      </c>
      <c r="HM68" s="86">
        <f t="shared" si="201"/>
        <v>1.0551533873959946E-11</v>
      </c>
      <c r="HN68" s="86">
        <f t="shared" si="202"/>
        <v>1.1123343731530825E-11</v>
      </c>
      <c r="HO68" s="86">
        <f t="shared" si="203"/>
        <v>4.807248359408831E-10</v>
      </c>
      <c r="HP68" s="86">
        <f t="shared" si="204"/>
        <v>1.4965147555897624E-10</v>
      </c>
      <c r="HQ68" s="86">
        <f t="shared" si="205"/>
        <v>5.3175853522849894E-13</v>
      </c>
      <c r="HS68" s="86">
        <f t="shared" si="114"/>
        <v>1.8241901758920932E-46</v>
      </c>
      <c r="HT68" s="86">
        <f t="shared" si="206"/>
        <v>5.1711704464376732E-64</v>
      </c>
      <c r="HU68" s="86">
        <f t="shared" si="207"/>
        <v>8.3535305562480129E-64</v>
      </c>
      <c r="HV68" s="86">
        <f t="shared" si="208"/>
        <v>1.0088581228966464E-60</v>
      </c>
      <c r="HW68" s="86">
        <f t="shared" si="209"/>
        <v>5.2957324211158056E-66</v>
      </c>
      <c r="HX68" s="86">
        <f t="shared" si="210"/>
        <v>7.2902740214129016E-62</v>
      </c>
      <c r="HY68" s="86">
        <f t="shared" si="211"/>
        <v>1.8202771257936695E-66</v>
      </c>
      <c r="HZ68" s="86">
        <f t="shared" si="212"/>
        <v>7.8402320841031938E-75</v>
      </c>
      <c r="IA68" s="86">
        <f t="shared" si="213"/>
        <v>1.6730350851937268E-67</v>
      </c>
      <c r="IB68" s="86">
        <f t="shared" si="214"/>
        <v>2.9828140664589384E-68</v>
      </c>
      <c r="IC68" s="86">
        <f t="shared" si="215"/>
        <v>1.0412901740027948E-69</v>
      </c>
      <c r="ID68" s="86">
        <f t="shared" si="216"/>
        <v>3.4124326003722781E-70</v>
      </c>
      <c r="IE68" s="86">
        <f t="shared" si="217"/>
        <v>1.0199424952862546E-58</v>
      </c>
      <c r="IF68" s="86">
        <f t="shared" si="218"/>
        <v>1.0510977813193525E-32</v>
      </c>
      <c r="IG68" s="86">
        <f t="shared" si="219"/>
        <v>1.6072737186558567E-22</v>
      </c>
      <c r="II68" s="86">
        <f t="shared" si="115"/>
        <v>1.9568899823620013E-160</v>
      </c>
      <c r="IJ68" s="86">
        <f t="shared" si="116"/>
        <v>3.7789152256994655E-219</v>
      </c>
      <c r="IK68" s="86">
        <f t="shared" si="117"/>
        <v>1.0650912486493451E-219</v>
      </c>
      <c r="IL68" s="86">
        <f t="shared" si="118"/>
        <v>1.768870608973872E-208</v>
      </c>
      <c r="IM68" s="86">
        <f t="shared" si="119"/>
        <v>1.7789828833234632E-228</v>
      </c>
      <c r="IN68" s="86">
        <f t="shared" si="120"/>
        <v>4.9557656873503318E-213</v>
      </c>
      <c r="IO68" s="86">
        <f t="shared" si="121"/>
        <v>1.17721593050162E-228</v>
      </c>
      <c r="IP68" s="86">
        <f t="shared" si="122"/>
        <v>4.9772920059466045E-260</v>
      </c>
      <c r="IQ68" s="86">
        <f t="shared" si="123"/>
        <v>2.8799619505823091E-231</v>
      </c>
      <c r="IR68" s="86">
        <f t="shared" si="124"/>
        <v>9.7820493620767147E-235</v>
      </c>
      <c r="IS68" s="86">
        <f t="shared" si="125"/>
        <v>4.7562010700188374E-248</v>
      </c>
      <c r="IT68" s="86">
        <f t="shared" si="126"/>
        <v>2.1517726640239798E-244</v>
      </c>
      <c r="IU68" s="86">
        <f t="shared" si="127"/>
        <v>2.6903010436123909E-203</v>
      </c>
      <c r="IV68" s="86">
        <f t="shared" si="128"/>
        <v>2.5531518624749144E-89</v>
      </c>
      <c r="IW68" s="86">
        <f t="shared" si="129"/>
        <v>1.2512128420766402E-63</v>
      </c>
      <c r="IY68" s="86">
        <f t="shared" si="130"/>
        <v>3.1519670661728422E-2</v>
      </c>
      <c r="IZ68" s="86">
        <f t="shared" si="131"/>
        <v>4.9761069238695044E-3</v>
      </c>
      <c r="JA68" s="86">
        <f t="shared" si="132"/>
        <v>5.292025788625033E-3</v>
      </c>
      <c r="JB68" s="86">
        <f t="shared" si="133"/>
        <v>8.2399300892934194E-3</v>
      </c>
      <c r="JC68" s="86">
        <f t="shared" si="134"/>
        <v>6.2546037082537257E-3</v>
      </c>
      <c r="JD68" s="86">
        <f t="shared" si="135"/>
        <v>5.3392647174886759E-3</v>
      </c>
      <c r="JE68" s="86">
        <f t="shared" si="136"/>
        <v>3.8123049378279562E-3</v>
      </c>
      <c r="JF68" s="86">
        <f t="shared" si="137"/>
        <v>4.6143502600772199E-3</v>
      </c>
      <c r="JG68" s="86">
        <f t="shared" si="138"/>
        <v>3.5860103935647664E-3</v>
      </c>
      <c r="JH68" s="86">
        <f t="shared" si="139"/>
        <v>2.4327108632696058E-3</v>
      </c>
      <c r="JI68" s="86">
        <f t="shared" si="140"/>
        <v>2.9431005014699859E-3</v>
      </c>
      <c r="JJ68" s="86">
        <f t="shared" si="141"/>
        <v>5.5439745464137382E-3</v>
      </c>
      <c r="JK68" s="86">
        <f t="shared" si="142"/>
        <v>4.8036411261464873E-3</v>
      </c>
      <c r="JL68" s="86">
        <f t="shared" si="143"/>
        <v>7.7689536407943779E-3</v>
      </c>
      <c r="JM68" s="86">
        <f t="shared" si="144"/>
        <v>3.2938576341007128E-3</v>
      </c>
    </row>
    <row r="69" spans="2:273" x14ac:dyDescent="0.25">
      <c r="B69" s="2">
        <v>42</v>
      </c>
      <c r="C69" s="37">
        <v>105.364</v>
      </c>
      <c r="D69" s="37">
        <v>103.721</v>
      </c>
      <c r="E69" s="37">
        <v>109.246</v>
      </c>
      <c r="F69" s="37">
        <v>112.67700000000001</v>
      </c>
      <c r="G69" s="37">
        <v>118.226</v>
      </c>
      <c r="H69" s="37">
        <v>124.194</v>
      </c>
      <c r="I69" s="37">
        <v>124.919</v>
      </c>
      <c r="J69" s="37">
        <v>124.048</v>
      </c>
      <c r="K69" s="37">
        <v>126.82299999999999</v>
      </c>
      <c r="L69" s="37">
        <v>125.82299999999999</v>
      </c>
      <c r="M69" s="37">
        <v>126.855</v>
      </c>
      <c r="N69" s="37">
        <v>126.629</v>
      </c>
      <c r="O69" s="37">
        <v>136.06700000000001</v>
      </c>
      <c r="P69" s="37">
        <v>130.11099999999999</v>
      </c>
      <c r="Q69" s="37">
        <v>123.50790000000001</v>
      </c>
      <c r="S69" s="4">
        <f t="shared" si="8"/>
        <v>103.34119919861054</v>
      </c>
      <c r="T69" s="4">
        <f t="shared" si="9"/>
        <v>102.23779423945282</v>
      </c>
      <c r="U69" s="4">
        <f t="shared" si="10"/>
        <v>107.3554639329751</v>
      </c>
      <c r="V69" s="4">
        <f t="shared" si="11"/>
        <v>112.01282223239556</v>
      </c>
      <c r="W69" s="4">
        <f t="shared" si="12"/>
        <v>117.19954125058936</v>
      </c>
      <c r="X69" s="4">
        <f t="shared" si="13"/>
        <v>123.83092722921839</v>
      </c>
      <c r="Y69" s="4">
        <f t="shared" si="14"/>
        <v>122.59731455674655</v>
      </c>
      <c r="Z69" s="4">
        <f t="shared" si="15"/>
        <v>123.09307569081875</v>
      </c>
      <c r="AA69" s="4">
        <f t="shared" si="16"/>
        <v>124.88894631654183</v>
      </c>
      <c r="AB69" s="4">
        <f t="shared" si="17"/>
        <v>123.72713151384801</v>
      </c>
      <c r="AC69" s="4">
        <f t="shared" si="18"/>
        <v>125.47943482604347</v>
      </c>
      <c r="AD69" s="4">
        <f t="shared" si="19"/>
        <v>125.06269384033146</v>
      </c>
      <c r="AE69" s="4">
        <f t="shared" si="20"/>
        <v>136.37764889214003</v>
      </c>
      <c r="AF69" s="4">
        <f t="shared" si="21"/>
        <v>127.5499039391468</v>
      </c>
      <c r="AG69" s="4">
        <f t="shared" si="22"/>
        <v>122.30264284820366</v>
      </c>
      <c r="AI69" s="4">
        <f t="shared" si="23"/>
        <v>2.0228008013894652</v>
      </c>
      <c r="AJ69" s="4">
        <f t="shared" si="24"/>
        <v>1.4832057605471789</v>
      </c>
      <c r="AK69" s="4">
        <f t="shared" si="25"/>
        <v>1.8905360670248967</v>
      </c>
      <c r="AL69" s="4">
        <f t="shared" si="26"/>
        <v>0.66417776760444269</v>
      </c>
      <c r="AM69" s="4">
        <f t="shared" si="27"/>
        <v>1.0264587494106365</v>
      </c>
      <c r="AN69" s="4">
        <f t="shared" si="28"/>
        <v>0.36307277078161349</v>
      </c>
      <c r="AO69" s="4">
        <f t="shared" si="29"/>
        <v>2.3216854432534433</v>
      </c>
      <c r="AP69" s="4">
        <f t="shared" si="30"/>
        <v>0.95492430918125137</v>
      </c>
      <c r="AQ69" s="4">
        <f t="shared" si="31"/>
        <v>1.9340536834581599</v>
      </c>
      <c r="AR69" s="4">
        <f t="shared" si="32"/>
        <v>2.0958684861519856</v>
      </c>
      <c r="AS69" s="4">
        <f t="shared" si="33"/>
        <v>1.3755651739565309</v>
      </c>
      <c r="AT69" s="4">
        <f t="shared" si="34"/>
        <v>1.5663061596685424</v>
      </c>
      <c r="AU69" s="4">
        <f t="shared" si="35"/>
        <v>-0.31064889214002278</v>
      </c>
      <c r="AV69" s="4">
        <f t="shared" si="220"/>
        <v>2.5610960608531883</v>
      </c>
      <c r="AW69" s="4">
        <f t="shared" si="220"/>
        <v>1.2052571517963457</v>
      </c>
      <c r="AY69" s="2">
        <f t="shared" si="96"/>
        <v>85.465972582805023</v>
      </c>
      <c r="AZ69" s="2">
        <f t="shared" si="147"/>
        <v>97.716078844647186</v>
      </c>
      <c r="BA69" s="2">
        <f t="shared" si="148"/>
        <v>102.64117827063201</v>
      </c>
      <c r="BB69" s="2">
        <f t="shared" si="149"/>
        <v>105.49101867291502</v>
      </c>
      <c r="BC69" s="2">
        <f t="shared" si="150"/>
        <v>112.16209572349027</v>
      </c>
      <c r="BD69" s="2">
        <f t="shared" si="151"/>
        <v>119.43097987078258</v>
      </c>
      <c r="BE69" s="2">
        <f t="shared" si="152"/>
        <v>119.38831632935015</v>
      </c>
      <c r="BF69" s="2">
        <f t="shared" si="153"/>
        <v>119.33762886076164</v>
      </c>
      <c r="BG69" s="2">
        <f t="shared" si="154"/>
        <v>121.82730251166056</v>
      </c>
      <c r="BH69" s="2">
        <f t="shared" si="155"/>
        <v>121.50463560354608</v>
      </c>
      <c r="BI69" s="2">
        <f t="shared" si="156"/>
        <v>122.95161275160373</v>
      </c>
      <c r="BJ69" s="2">
        <f t="shared" si="157"/>
        <v>120.94652492448306</v>
      </c>
      <c r="BK69" s="2">
        <f t="shared" si="158"/>
        <v>132.73652768102892</v>
      </c>
      <c r="BL69" s="2">
        <f t="shared" si="159"/>
        <v>122.58699294423228</v>
      </c>
      <c r="BM69" s="2">
        <f t="shared" si="160"/>
        <v>120.33397499999207</v>
      </c>
      <c r="BO69" s="2" t="str">
        <f t="shared" si="38"/>
        <v/>
      </c>
      <c r="BP69" s="2">
        <f t="shared" si="39"/>
        <v>103.721</v>
      </c>
      <c r="BQ69" s="2">
        <f t="shared" si="40"/>
        <v>109.246</v>
      </c>
      <c r="BR69" s="2" t="str">
        <f t="shared" si="41"/>
        <v/>
      </c>
      <c r="BS69" s="2">
        <f t="shared" si="42"/>
        <v>118.226</v>
      </c>
      <c r="BT69" s="2">
        <f t="shared" si="43"/>
        <v>124.194</v>
      </c>
      <c r="BU69" s="2">
        <f t="shared" si="44"/>
        <v>124.919</v>
      </c>
      <c r="BV69" s="2">
        <f t="shared" si="45"/>
        <v>124.048</v>
      </c>
      <c r="BW69" s="2">
        <f t="shared" si="46"/>
        <v>126.82299999999999</v>
      </c>
      <c r="BX69" s="2">
        <f t="shared" si="47"/>
        <v>125.82299999999999</v>
      </c>
      <c r="BY69" s="2">
        <f t="shared" si="48"/>
        <v>126.855</v>
      </c>
      <c r="BZ69" s="2">
        <f t="shared" si="49"/>
        <v>126.629</v>
      </c>
      <c r="CA69" s="2">
        <f t="shared" si="50"/>
        <v>136.06700000000001</v>
      </c>
      <c r="CB69" s="2" t="str">
        <f t="shared" si="51"/>
        <v/>
      </c>
      <c r="CC69" s="2">
        <f t="shared" si="52"/>
        <v>123.50790000000001</v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91.308263157894714</v>
      </c>
      <c r="DL69" s="2">
        <f t="shared" si="221"/>
        <v>99.980517970401721</v>
      </c>
      <c r="DM69" s="2">
        <f t="shared" si="221"/>
        <v>105.68475898520084</v>
      </c>
      <c r="DN69" s="2">
        <f t="shared" si="221"/>
        <v>108.92817886178861</v>
      </c>
      <c r="DO69" s="2">
        <f t="shared" si="221"/>
        <v>114.90956659619454</v>
      </c>
      <c r="DP69" s="2">
        <f t="shared" si="221"/>
        <v>120.66518287526426</v>
      </c>
      <c r="DQ69" s="2">
        <f t="shared" si="221"/>
        <v>122.04944756871036</v>
      </c>
      <c r="DR69" s="2">
        <f t="shared" si="221"/>
        <v>122.2214609584214</v>
      </c>
      <c r="DS69" s="2">
        <f t="shared" si="221"/>
        <v>123.7823877859709</v>
      </c>
      <c r="DT69" s="2">
        <f t="shared" si="221"/>
        <v>123.5785567944251</v>
      </c>
      <c r="DU69" s="2">
        <f t="shared" si="221"/>
        <v>124.88550392630627</v>
      </c>
      <c r="DV69" s="2">
        <f t="shared" si="221"/>
        <v>124.08158139534885</v>
      </c>
      <c r="DW69" s="2">
        <f t="shared" si="221"/>
        <v>131.84340169133191</v>
      </c>
      <c r="DX69" s="2">
        <f t="shared" si="221"/>
        <v>125.23513356562135</v>
      </c>
      <c r="DY69" s="2">
        <f t="shared" si="221"/>
        <v>121.51336997885831</v>
      </c>
      <c r="EA69" s="2">
        <f t="shared" si="71"/>
        <v>81.733285463962119</v>
      </c>
      <c r="EB69" s="2">
        <f t="shared" si="72"/>
        <v>95.079710441882597</v>
      </c>
      <c r="EC69" s="2">
        <f t="shared" si="73"/>
        <v>99.150157962998293</v>
      </c>
      <c r="ED69" s="2">
        <f t="shared" si="74"/>
        <v>101.9759658895449</v>
      </c>
      <c r="EE69" s="2">
        <f t="shared" si="75"/>
        <v>109.15074991417131</v>
      </c>
      <c r="EF69" s="2">
        <f t="shared" si="76"/>
        <v>118.03771389189721</v>
      </c>
      <c r="EG69" s="2">
        <f t="shared" si="77"/>
        <v>116.13049399198933</v>
      </c>
      <c r="EH69" s="2">
        <f t="shared" si="78"/>
        <v>115.94777722604672</v>
      </c>
      <c r="EI69" s="2">
        <f t="shared" si="79"/>
        <v>119.42425080019915</v>
      </c>
      <c r="EJ69" s="2">
        <f t="shared" si="80"/>
        <v>118.75411044376527</v>
      </c>
      <c r="EK69" s="2">
        <f t="shared" si="81"/>
        <v>120.45594733268669</v>
      </c>
      <c r="EL69" s="2">
        <f t="shared" si="82"/>
        <v>117.39973425133974</v>
      </c>
      <c r="EM69" s="2">
        <f t="shared" si="83"/>
        <v>133.77373276759343</v>
      </c>
      <c r="EN69" s="2">
        <f t="shared" si="84"/>
        <v>119.8354852082642</v>
      </c>
      <c r="EO69" s="2">
        <f t="shared" si="85"/>
        <v>118.8524226675862</v>
      </c>
      <c r="EQ69" s="2">
        <f t="shared" si="86"/>
        <v>80.131438432941252</v>
      </c>
      <c r="ER69" s="2">
        <f t="shared" si="222"/>
        <v>93.10988279682914</v>
      </c>
      <c r="ES69" s="2">
        <f t="shared" si="222"/>
        <v>97.974522235746505</v>
      </c>
      <c r="ET69" s="2">
        <f t="shared" si="222"/>
        <v>101.54405499680921</v>
      </c>
      <c r="EU69" s="2">
        <f t="shared" si="222"/>
        <v>108.45530425460069</v>
      </c>
      <c r="EV69" s="2">
        <f t="shared" si="222"/>
        <v>115.75276324892667</v>
      </c>
      <c r="EW69" s="2">
        <f t="shared" si="222"/>
        <v>115.84966456402998</v>
      </c>
      <c r="EX69" s="2">
        <f t="shared" si="222"/>
        <v>116.09155611478229</v>
      </c>
      <c r="EY69" s="2">
        <f t="shared" si="222"/>
        <v>119.34979533393611</v>
      </c>
      <c r="EZ69" s="2">
        <f t="shared" si="222"/>
        <v>118.2894067338574</v>
      </c>
      <c r="FA69" s="2">
        <f t="shared" si="222"/>
        <v>119.63609013051298</v>
      </c>
      <c r="FB69" s="2">
        <f t="shared" si="222"/>
        <v>116.82805341207531</v>
      </c>
      <c r="FC69" s="2">
        <f t="shared" si="222"/>
        <v>128.93997709264346</v>
      </c>
      <c r="FD69" s="2">
        <f t="shared" si="222"/>
        <v>120.05727300066256</v>
      </c>
      <c r="FE69" s="2">
        <f t="shared" si="222"/>
        <v>121.88368694531557</v>
      </c>
      <c r="FG69" s="2">
        <f t="shared" si="88"/>
        <v>0.61015837518351801</v>
      </c>
      <c r="FH69" s="2">
        <f t="shared" si="223"/>
        <v>0.46204362009735961</v>
      </c>
      <c r="FI69" s="2">
        <f t="shared" si="223"/>
        <v>0.46575910367750462</v>
      </c>
      <c r="FJ69" s="2">
        <f t="shared" si="223"/>
        <v>0.49439603849643149</v>
      </c>
      <c r="FK69" s="2">
        <f t="shared" si="223"/>
        <v>0.47708608606776071</v>
      </c>
      <c r="FL69" s="2">
        <f t="shared" si="223"/>
        <v>0.46970537890834557</v>
      </c>
      <c r="FM69" s="2">
        <f t="shared" si="223"/>
        <v>0.44959349721346331</v>
      </c>
      <c r="FN69" s="2">
        <f t="shared" si="223"/>
        <v>0.4596719741319939</v>
      </c>
      <c r="FO69" s="2">
        <f t="shared" si="223"/>
        <v>0.44860502192817409</v>
      </c>
      <c r="FP69" s="2">
        <f t="shared" si="223"/>
        <v>0.42987382422564957</v>
      </c>
      <c r="FQ69" s="2">
        <f t="shared" si="223"/>
        <v>0.43658323988801973</v>
      </c>
      <c r="FR69" s="2">
        <f t="shared" si="223"/>
        <v>0.46918794433809624</v>
      </c>
      <c r="FS69" s="2">
        <f t="shared" si="223"/>
        <v>0.46273660384291104</v>
      </c>
      <c r="FT69" s="2">
        <f t="shared" si="223"/>
        <v>0.49042896152985876</v>
      </c>
      <c r="FU69" s="2">
        <f t="shared" si="223"/>
        <v>0.44323903555353195</v>
      </c>
      <c r="FW69" s="2">
        <f t="shared" si="112"/>
        <v>2.3562138345846246E-5</v>
      </c>
      <c r="FX69" s="2">
        <f t="shared" si="164"/>
        <v>2.6537284765689534E-5</v>
      </c>
      <c r="FY69" s="2">
        <f t="shared" si="165"/>
        <v>2.6198232120625691E-5</v>
      </c>
      <c r="FZ69" s="2">
        <f t="shared" si="166"/>
        <v>3.1572745738714611E-5</v>
      </c>
      <c r="GA69" s="2">
        <f t="shared" si="167"/>
        <v>2.8128000818767233E-5</v>
      </c>
      <c r="GB69" s="2">
        <f t="shared" si="168"/>
        <v>2.9186660783218386E-5</v>
      </c>
      <c r="GC69" s="2">
        <f t="shared" si="169"/>
        <v>2.9202630685643246E-5</v>
      </c>
      <c r="GD69" s="2">
        <f t="shared" si="170"/>
        <v>3.1219330737633733E-5</v>
      </c>
      <c r="GE69" s="2">
        <f t="shared" si="171"/>
        <v>4.2122390310284202E-5</v>
      </c>
      <c r="GF69" s="2">
        <f t="shared" si="172"/>
        <v>3.8709287273402899E-5</v>
      </c>
      <c r="GG69" s="2">
        <f t="shared" si="173"/>
        <v>2.5621282221433873E-5</v>
      </c>
      <c r="GH69" s="2">
        <f t="shared" si="174"/>
        <v>2.5092649253557763E-5</v>
      </c>
      <c r="GI69" s="2">
        <f t="shared" si="175"/>
        <v>2.2520133825183805E-5</v>
      </c>
      <c r="GJ69" s="2">
        <f t="shared" si="176"/>
        <v>1.4947332999676102E-5</v>
      </c>
      <c r="GK69" s="2">
        <f t="shared" si="177"/>
        <v>1.3440280039054871E-5</v>
      </c>
      <c r="GM69" s="86">
        <f t="shared" si="113"/>
        <v>3.9400112295731662E-2</v>
      </c>
      <c r="GN69" s="86">
        <f t="shared" si="178"/>
        <v>7.0981757339472129E-3</v>
      </c>
      <c r="GO69" s="86">
        <f t="shared" si="179"/>
        <v>7.5237384123645092E-3</v>
      </c>
      <c r="GP69" s="86">
        <f t="shared" si="180"/>
        <v>1.1477614717872378E-2</v>
      </c>
      <c r="GQ69" s="86">
        <f t="shared" si="181"/>
        <v>8.8753401359265623E-3</v>
      </c>
      <c r="GR69" s="86">
        <f t="shared" si="182"/>
        <v>7.7567800312863568E-3</v>
      </c>
      <c r="GS69" s="86">
        <f t="shared" si="183"/>
        <v>5.6012433282547009E-3</v>
      </c>
      <c r="GT69" s="86">
        <f t="shared" si="184"/>
        <v>6.6877325165124145E-3</v>
      </c>
      <c r="GU69" s="86">
        <f t="shared" si="185"/>
        <v>5.3502624957544312E-3</v>
      </c>
      <c r="GV69" s="86">
        <f t="shared" si="186"/>
        <v>3.7216376836035864E-3</v>
      </c>
      <c r="GW69" s="86">
        <f t="shared" si="187"/>
        <v>4.4000495856824848E-3</v>
      </c>
      <c r="GX69" s="86">
        <f t="shared" si="188"/>
        <v>7.8916762492081231E-3</v>
      </c>
      <c r="GY69" s="86">
        <f t="shared" si="189"/>
        <v>6.9784250691062207E-3</v>
      </c>
      <c r="GZ69" s="86">
        <f t="shared" si="190"/>
        <v>1.0848062258138133E-2</v>
      </c>
      <c r="HA69" s="86">
        <f t="shared" si="191"/>
        <v>4.9139456958284438E-3</v>
      </c>
      <c r="HC69" s="86">
        <f t="shared" si="145"/>
        <v>7.80162604433769E-8</v>
      </c>
      <c r="HD69" s="86">
        <f t="shared" si="192"/>
        <v>8.6814613307628886E-11</v>
      </c>
      <c r="HE69" s="86">
        <f t="shared" si="193"/>
        <v>8.5908301105477611E-11</v>
      </c>
      <c r="HF69" s="86">
        <f t="shared" si="194"/>
        <v>4.0804162162189056E-10</v>
      </c>
      <c r="HG69" s="86">
        <f t="shared" si="195"/>
        <v>1.0798024994778249E-10</v>
      </c>
      <c r="HH69" s="86">
        <f t="shared" si="196"/>
        <v>6.209231050895199E-10</v>
      </c>
      <c r="HI69" s="86">
        <f t="shared" si="197"/>
        <v>9.2454560580826965E-11</v>
      </c>
      <c r="HJ69" s="86">
        <f t="shared" si="198"/>
        <v>5.4763055241084018E-12</v>
      </c>
      <c r="HK69" s="86">
        <f t="shared" si="199"/>
        <v>5.6117629923012049E-11</v>
      </c>
      <c r="HL69" s="86">
        <f t="shared" si="200"/>
        <v>4.3283956816260827E-11</v>
      </c>
      <c r="HM69" s="86">
        <f t="shared" si="201"/>
        <v>2.8912302853526998E-11</v>
      </c>
      <c r="HN69" s="86">
        <f t="shared" si="202"/>
        <v>3.0162023070700336E-11</v>
      </c>
      <c r="HO69" s="86">
        <f t="shared" si="203"/>
        <v>1.1004345076452853E-9</v>
      </c>
      <c r="HP69" s="86">
        <f t="shared" si="204"/>
        <v>3.6138466795880432E-10</v>
      </c>
      <c r="HQ69" s="86">
        <f t="shared" si="205"/>
        <v>1.6251680630893768E-12</v>
      </c>
      <c r="HS69" s="86">
        <f t="shared" si="114"/>
        <v>1.9139875693266646E-45</v>
      </c>
      <c r="HT69" s="86">
        <f t="shared" si="206"/>
        <v>1.3740613925291602E-62</v>
      </c>
      <c r="HU69" s="86">
        <f t="shared" si="207"/>
        <v>2.2079134824989169E-62</v>
      </c>
      <c r="HV69" s="86">
        <f t="shared" si="208"/>
        <v>2.3885198887775304E-59</v>
      </c>
      <c r="HW69" s="86">
        <f t="shared" si="209"/>
        <v>1.6203470563090884E-64</v>
      </c>
      <c r="HX69" s="86">
        <f t="shared" si="210"/>
        <v>1.7988753029941521E-60</v>
      </c>
      <c r="HY69" s="86">
        <f t="shared" si="211"/>
        <v>5.7153201798162021E-65</v>
      </c>
      <c r="HZ69" s="86">
        <f t="shared" si="212"/>
        <v>3.9981991351601076E-73</v>
      </c>
      <c r="IA69" s="86">
        <f t="shared" si="213"/>
        <v>6.2420416077253977E-66</v>
      </c>
      <c r="IB69" s="86">
        <f t="shared" si="214"/>
        <v>1.1328725625262031E-66</v>
      </c>
      <c r="IC69" s="86">
        <f t="shared" si="215"/>
        <v>3.9444696811679347E-68</v>
      </c>
      <c r="ID69" s="86">
        <f t="shared" si="216"/>
        <v>1.2656222729103777E-68</v>
      </c>
      <c r="IE69" s="86">
        <f t="shared" si="217"/>
        <v>1.9991147179740181E-57</v>
      </c>
      <c r="IF69" s="86">
        <f t="shared" si="218"/>
        <v>5.0720458980394792E-32</v>
      </c>
      <c r="IG69" s="86">
        <f t="shared" si="219"/>
        <v>4.5634868230900574E-22</v>
      </c>
      <c r="II69" s="86">
        <f t="shared" si="115"/>
        <v>9.877953854916472E-158</v>
      </c>
      <c r="IJ69" s="86">
        <f t="shared" si="116"/>
        <v>2.1015550142411674E-215</v>
      </c>
      <c r="IK69" s="86">
        <f t="shared" si="117"/>
        <v>5.9913388815936471E-216</v>
      </c>
      <c r="IL69" s="86">
        <f t="shared" si="118"/>
        <v>7.3766113213131062E-205</v>
      </c>
      <c r="IM69" s="86">
        <f t="shared" si="119"/>
        <v>1.5050484136487387E-224</v>
      </c>
      <c r="IN69" s="86">
        <f t="shared" si="120"/>
        <v>2.3311170269585108E-209</v>
      </c>
      <c r="IO69" s="86">
        <f t="shared" si="121"/>
        <v>1.0357921129286102E-224</v>
      </c>
      <c r="IP69" s="86">
        <f t="shared" si="122"/>
        <v>1.6432782932183487E-255</v>
      </c>
      <c r="IQ69" s="86">
        <f t="shared" si="123"/>
        <v>3.9114485790113977E-227</v>
      </c>
      <c r="IR69" s="86">
        <f t="shared" si="124"/>
        <v>1.4172971515636892E-230</v>
      </c>
      <c r="IS69" s="86">
        <f t="shared" si="125"/>
        <v>8.0674040722866727E-244</v>
      </c>
      <c r="IT69" s="86">
        <f t="shared" si="126"/>
        <v>3.09998601556603E-240</v>
      </c>
      <c r="IU69" s="86">
        <f t="shared" si="127"/>
        <v>7.0654676210413496E-200</v>
      </c>
      <c r="IV69" s="86">
        <f t="shared" si="128"/>
        <v>6.8929822564671797E-88</v>
      </c>
      <c r="IW69" s="86">
        <f t="shared" si="129"/>
        <v>1.2581634561635168E-62</v>
      </c>
      <c r="IY69" s="86">
        <f t="shared" si="130"/>
        <v>3.9400190311992107E-2</v>
      </c>
      <c r="IZ69" s="86">
        <f t="shared" si="131"/>
        <v>7.0981758207618265E-3</v>
      </c>
      <c r="JA69" s="86">
        <f t="shared" si="132"/>
        <v>7.5237384982728105E-3</v>
      </c>
      <c r="JB69" s="86">
        <f t="shared" si="133"/>
        <v>1.1477615125914E-2</v>
      </c>
      <c r="JC69" s="86">
        <f t="shared" si="134"/>
        <v>8.8753402439068121E-3</v>
      </c>
      <c r="JD69" s="86">
        <f t="shared" si="135"/>
        <v>7.7567806522094622E-3</v>
      </c>
      <c r="JE69" s="86">
        <f t="shared" si="136"/>
        <v>5.6012434207092614E-3</v>
      </c>
      <c r="JF69" s="86">
        <f t="shared" si="137"/>
        <v>6.6877325219887197E-3</v>
      </c>
      <c r="JG69" s="86">
        <f t="shared" si="138"/>
        <v>5.3502625518720608E-3</v>
      </c>
      <c r="JH69" s="86">
        <f t="shared" si="139"/>
        <v>3.7216377268875431E-3</v>
      </c>
      <c r="JI69" s="86">
        <f t="shared" si="140"/>
        <v>4.4000496145947879E-3</v>
      </c>
      <c r="JJ69" s="86">
        <f t="shared" si="141"/>
        <v>7.8916762793701471E-3</v>
      </c>
      <c r="JK69" s="86">
        <f t="shared" si="142"/>
        <v>6.9784261695407281E-3</v>
      </c>
      <c r="JL69" s="86">
        <f t="shared" si="143"/>
        <v>1.0848062619522801E-2</v>
      </c>
      <c r="JM69" s="86">
        <f t="shared" si="144"/>
        <v>4.9139456974536116E-3</v>
      </c>
    </row>
    <row r="70" spans="2:273" x14ac:dyDescent="0.25">
      <c r="B70" s="2">
        <v>43</v>
      </c>
      <c r="C70" s="37">
        <v>109.53</v>
      </c>
      <c r="D70" s="37">
        <v>104.59</v>
      </c>
      <c r="E70" s="37">
        <v>110.967</v>
      </c>
      <c r="F70" s="37">
        <v>114.565</v>
      </c>
      <c r="G70" s="37">
        <v>119.226</v>
      </c>
      <c r="H70" s="37">
        <v>125.081</v>
      </c>
      <c r="I70" s="37">
        <v>125.742</v>
      </c>
      <c r="J70" s="37">
        <v>125.726</v>
      </c>
      <c r="K70" s="37">
        <v>127.09699999999999</v>
      </c>
      <c r="L70" s="37">
        <v>126.113</v>
      </c>
      <c r="M70" s="37">
        <v>127.774</v>
      </c>
      <c r="N70" s="37">
        <v>127.98399999999999</v>
      </c>
      <c r="O70" s="37">
        <v>137.81700000000001</v>
      </c>
      <c r="P70" s="37">
        <v>131.06299999999999</v>
      </c>
      <c r="Q70" s="37">
        <v>125.4603</v>
      </c>
      <c r="S70" s="4">
        <f t="shared" si="8"/>
        <v>106.72438541525463</v>
      </c>
      <c r="T70" s="4">
        <f t="shared" si="9"/>
        <v>103.77024318205285</v>
      </c>
      <c r="U70" s="4">
        <f t="shared" si="10"/>
        <v>108.90768886512792</v>
      </c>
      <c r="V70" s="4">
        <f t="shared" si="11"/>
        <v>113.99835028664798</v>
      </c>
      <c r="W70" s="4">
        <f t="shared" si="12"/>
        <v>118.86109817365156</v>
      </c>
      <c r="X70" s="4">
        <f t="shared" si="13"/>
        <v>125.44689675152627</v>
      </c>
      <c r="Y70" s="4">
        <f t="shared" si="14"/>
        <v>123.75331839044759</v>
      </c>
      <c r="Z70" s="4">
        <f t="shared" si="15"/>
        <v>124.39947437467514</v>
      </c>
      <c r="AA70" s="4">
        <f t="shared" si="16"/>
        <v>126.09895756119082</v>
      </c>
      <c r="AB70" s="4">
        <f t="shared" si="17"/>
        <v>124.67464965280806</v>
      </c>
      <c r="AC70" s="4">
        <f t="shared" si="18"/>
        <v>126.47926250487558</v>
      </c>
      <c r="AD70" s="4">
        <f t="shared" si="19"/>
        <v>126.41539175388114</v>
      </c>
      <c r="AE70" s="4">
        <f t="shared" si="20"/>
        <v>137.82628155830776</v>
      </c>
      <c r="AF70" s="4">
        <f t="shared" si="21"/>
        <v>129.09245193430058</v>
      </c>
      <c r="AG70" s="4">
        <f t="shared" si="22"/>
        <v>123.0792459359615</v>
      </c>
      <c r="AI70" s="4">
        <f t="shared" si="23"/>
        <v>2.8056145847453706</v>
      </c>
      <c r="AJ70" s="4">
        <f t="shared" si="24"/>
        <v>0.81975681794715172</v>
      </c>
      <c r="AK70" s="4">
        <f t="shared" si="25"/>
        <v>2.0593111348720754</v>
      </c>
      <c r="AL70" s="4">
        <f t="shared" si="26"/>
        <v>0.56664971335202097</v>
      </c>
      <c r="AM70" s="4">
        <f t="shared" si="27"/>
        <v>0.36490182634844359</v>
      </c>
      <c r="AN70" s="4">
        <f t="shared" si="28"/>
        <v>-0.36589675152626455</v>
      </c>
      <c r="AO70" s="4">
        <f t="shared" si="29"/>
        <v>1.9886816095524154</v>
      </c>
      <c r="AP70" s="4">
        <f t="shared" si="30"/>
        <v>1.3265256253248623</v>
      </c>
      <c r="AQ70" s="4">
        <f t="shared" si="31"/>
        <v>0.99804243880917909</v>
      </c>
      <c r="AR70" s="4">
        <f t="shared" si="32"/>
        <v>1.4383503471919425</v>
      </c>
      <c r="AS70" s="4">
        <f t="shared" si="33"/>
        <v>1.2947374951244228</v>
      </c>
      <c r="AT70" s="4">
        <f t="shared" si="34"/>
        <v>1.5686082461188562</v>
      </c>
      <c r="AU70" s="4">
        <f t="shared" si="35"/>
        <v>-9.2815583077481278E-3</v>
      </c>
      <c r="AV70" s="4">
        <f t="shared" si="220"/>
        <v>1.9705480656994041</v>
      </c>
      <c r="AW70" s="4">
        <f t="shared" si="220"/>
        <v>2.3810540640385085</v>
      </c>
      <c r="AY70" s="2">
        <f t="shared" si="96"/>
        <v>85.275232264242163</v>
      </c>
      <c r="AZ70" s="2">
        <f t="shared" si="147"/>
        <v>97.626579038501035</v>
      </c>
      <c r="BA70" s="2">
        <f t="shared" si="148"/>
        <v>102.52344599058718</v>
      </c>
      <c r="BB70" s="2">
        <f t="shared" si="149"/>
        <v>105.34915836409316</v>
      </c>
      <c r="BC70" s="2">
        <f t="shared" si="150"/>
        <v>112.06063410685668</v>
      </c>
      <c r="BD70" s="2">
        <f t="shared" si="151"/>
        <v>119.38282780269043</v>
      </c>
      <c r="BE70" s="2">
        <f t="shared" si="152"/>
        <v>119.27509884048865</v>
      </c>
      <c r="BF70" s="2">
        <f t="shared" si="153"/>
        <v>119.22632083192772</v>
      </c>
      <c r="BG70" s="2">
        <f t="shared" si="154"/>
        <v>121.76966446301175</v>
      </c>
      <c r="BH70" s="2">
        <f t="shared" si="155"/>
        <v>121.45471235186893</v>
      </c>
      <c r="BI70" s="2">
        <f t="shared" si="156"/>
        <v>122.89219078499879</v>
      </c>
      <c r="BJ70" s="2">
        <f t="shared" si="157"/>
        <v>120.83793484781398</v>
      </c>
      <c r="BK70" s="2">
        <f t="shared" si="158"/>
        <v>132.80291590845076</v>
      </c>
      <c r="BL70" s="2">
        <f t="shared" si="159"/>
        <v>122.49373811680253</v>
      </c>
      <c r="BM70" s="2">
        <f t="shared" si="160"/>
        <v>120.29342847354292</v>
      </c>
      <c r="BO70" s="2" t="str">
        <f t="shared" si="38"/>
        <v/>
      </c>
      <c r="BP70" s="2" t="str">
        <f t="shared" si="39"/>
        <v/>
      </c>
      <c r="BQ70" s="2" t="str">
        <f t="shared" si="40"/>
        <v/>
      </c>
      <c r="BR70" s="2" t="str">
        <f t="shared" si="41"/>
        <v/>
      </c>
      <c r="BS70" s="2" t="str">
        <f t="shared" si="42"/>
        <v/>
      </c>
      <c r="BT70" s="2" t="str">
        <f t="shared" si="43"/>
        <v/>
      </c>
      <c r="BU70" s="2">
        <f t="shared" si="44"/>
        <v>125.742</v>
      </c>
      <c r="BV70" s="2">
        <f t="shared" si="45"/>
        <v>125.726</v>
      </c>
      <c r="BW70" s="2">
        <f t="shared" si="46"/>
        <v>127.09699999999999</v>
      </c>
      <c r="BX70" s="2">
        <f t="shared" si="47"/>
        <v>126.113</v>
      </c>
      <c r="BY70" s="2">
        <f t="shared" si="48"/>
        <v>127.774</v>
      </c>
      <c r="BZ70" s="2" t="str">
        <f t="shared" si="49"/>
        <v/>
      </c>
      <c r="CA70" s="2" t="str">
        <f t="shared" si="50"/>
        <v/>
      </c>
      <c r="CB70" s="2" t="str">
        <f t="shared" si="51"/>
        <v/>
      </c>
      <c r="CC70" s="2">
        <f t="shared" si="52"/>
        <v>125.4603</v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91.590968942626816</v>
      </c>
      <c r="DL70" s="2">
        <f t="shared" si="221"/>
        <v>100.17721926910302</v>
      </c>
      <c r="DM70" s="2">
        <f t="shared" si="221"/>
        <v>105.86465448504983</v>
      </c>
      <c r="DN70" s="2">
        <f t="shared" si="221"/>
        <v>109.06144520973447</v>
      </c>
      <c r="DO70" s="2">
        <f t="shared" si="221"/>
        <v>115.06939534883723</v>
      </c>
      <c r="DP70" s="2">
        <f t="shared" si="221"/>
        <v>120.82462126245846</v>
      </c>
      <c r="DQ70" s="2">
        <f t="shared" si="221"/>
        <v>122.18042727272727</v>
      </c>
      <c r="DR70" s="2">
        <f t="shared" si="221"/>
        <v>122.3618515151515</v>
      </c>
      <c r="DS70" s="2">
        <f t="shared" si="221"/>
        <v>123.95463233665561</v>
      </c>
      <c r="DT70" s="2">
        <f t="shared" si="221"/>
        <v>123.77579233449478</v>
      </c>
      <c r="DU70" s="2">
        <f t="shared" si="221"/>
        <v>125.06122077922079</v>
      </c>
      <c r="DV70" s="2">
        <f t="shared" si="221"/>
        <v>124.26065116279071</v>
      </c>
      <c r="DW70" s="2">
        <f t="shared" si="221"/>
        <v>132.08664784053155</v>
      </c>
      <c r="DX70" s="2">
        <f t="shared" si="221"/>
        <v>125.39158053102125</v>
      </c>
      <c r="DY70" s="2">
        <f t="shared" si="221"/>
        <v>121.60565010570821</v>
      </c>
      <c r="EA70" s="2">
        <f t="shared" si="71"/>
        <v>81.595111878805369</v>
      </c>
      <c r="EB70" s="2">
        <f t="shared" si="72"/>
        <v>94.918292567433014</v>
      </c>
      <c r="EC70" s="2">
        <f t="shared" si="73"/>
        <v>99.028255197406082</v>
      </c>
      <c r="ED70" s="2">
        <f t="shared" si="74"/>
        <v>101.88678865464182</v>
      </c>
      <c r="EE70" s="2">
        <f t="shared" si="75"/>
        <v>109.05306879776212</v>
      </c>
      <c r="EF70" s="2">
        <f t="shared" si="76"/>
        <v>117.89842440353124</v>
      </c>
      <c r="EG70" s="2">
        <f t="shared" si="77"/>
        <v>116.03128251001336</v>
      </c>
      <c r="EH70" s="2">
        <f t="shared" si="78"/>
        <v>115.86490824963323</v>
      </c>
      <c r="EI70" s="2">
        <f t="shared" si="79"/>
        <v>119.32036179671384</v>
      </c>
      <c r="EJ70" s="2">
        <f t="shared" si="80"/>
        <v>118.64725322729713</v>
      </c>
      <c r="EK70" s="2">
        <f t="shared" si="81"/>
        <v>120.33937281238137</v>
      </c>
      <c r="EL70" s="2">
        <f t="shared" si="82"/>
        <v>117.30642059126237</v>
      </c>
      <c r="EM70" s="2">
        <f t="shared" si="83"/>
        <v>133.56161173988468</v>
      </c>
      <c r="EN70" s="2">
        <f t="shared" si="84"/>
        <v>119.74771309235565</v>
      </c>
      <c r="EO70" s="2">
        <f t="shared" si="85"/>
        <v>118.79006079448276</v>
      </c>
      <c r="EQ70" s="2">
        <f t="shared" si="86"/>
        <v>80.015839000192116</v>
      </c>
      <c r="ER70" s="2">
        <f t="shared" si="222"/>
        <v>92.97558061444353</v>
      </c>
      <c r="ES70" s="2">
        <f t="shared" si="222"/>
        <v>97.868864062258965</v>
      </c>
      <c r="ET70" s="2">
        <f t="shared" si="222"/>
        <v>101.46108123037654</v>
      </c>
      <c r="EU70" s="2">
        <f t="shared" si="222"/>
        <v>108.36738096787911</v>
      </c>
      <c r="EV70" s="2">
        <f t="shared" si="222"/>
        <v>115.64615209442997</v>
      </c>
      <c r="EW70" s="2">
        <f t="shared" si="222"/>
        <v>115.75426221126919</v>
      </c>
      <c r="EX70" s="2">
        <f t="shared" si="222"/>
        <v>116.00656131528922</v>
      </c>
      <c r="EY70" s="2">
        <f t="shared" si="222"/>
        <v>119.24690750336117</v>
      </c>
      <c r="EZ70" s="2">
        <f t="shared" si="222"/>
        <v>118.18926047563069</v>
      </c>
      <c r="FA70" s="2">
        <f t="shared" si="222"/>
        <v>119.53091841726526</v>
      </c>
      <c r="FB70" s="2">
        <f t="shared" si="222"/>
        <v>116.74281466828806</v>
      </c>
      <c r="FC70" s="2">
        <f t="shared" si="222"/>
        <v>128.796032268733</v>
      </c>
      <c r="FD70" s="2">
        <f t="shared" si="222"/>
        <v>119.96520544175064</v>
      </c>
      <c r="FE70" s="2">
        <f t="shared" si="222"/>
        <v>121.77202588484053</v>
      </c>
      <c r="FG70" s="2">
        <f t="shared" si="88"/>
        <v>0.63183135143413593</v>
      </c>
      <c r="FH70" s="2">
        <f t="shared" si="223"/>
        <v>0.48500080858144251</v>
      </c>
      <c r="FI70" s="2">
        <f t="shared" si="223"/>
        <v>0.48873318387928466</v>
      </c>
      <c r="FJ70" s="2">
        <f t="shared" si="223"/>
        <v>0.51741460788940508</v>
      </c>
      <c r="FK70" s="2">
        <f t="shared" si="223"/>
        <v>0.50009587556293633</v>
      </c>
      <c r="FL70" s="2">
        <f t="shared" si="223"/>
        <v>0.49269459679184463</v>
      </c>
      <c r="FM70" s="2">
        <f t="shared" si="223"/>
        <v>0.47247538872025951</v>
      </c>
      <c r="FN70" s="2">
        <f t="shared" si="223"/>
        <v>0.48261704066609162</v>
      </c>
      <c r="FO70" s="2">
        <f t="shared" si="223"/>
        <v>0.47147969939284845</v>
      </c>
      <c r="FP70" s="2">
        <f t="shared" si="223"/>
        <v>0.45257733151477914</v>
      </c>
      <c r="FQ70" s="2">
        <f t="shared" si="223"/>
        <v>0.45935559498272049</v>
      </c>
      <c r="FR70" s="2">
        <f t="shared" si="223"/>
        <v>0.49217534175982491</v>
      </c>
      <c r="FS70" s="2">
        <f t="shared" si="223"/>
        <v>0.48569713716292578</v>
      </c>
      <c r="FT70" s="2">
        <f t="shared" si="223"/>
        <v>0.51345039731713082</v>
      </c>
      <c r="FU70" s="2">
        <f t="shared" si="223"/>
        <v>0.46607137341319471</v>
      </c>
      <c r="FW70" s="2">
        <f t="shared" si="112"/>
        <v>2.5835312221055548E-5</v>
      </c>
      <c r="FX70" s="2">
        <f t="shared" si="164"/>
        <v>2.9097479633035636E-5</v>
      </c>
      <c r="FY70" s="2">
        <f t="shared" si="165"/>
        <v>2.8725717691841504E-5</v>
      </c>
      <c r="FZ70" s="2">
        <f t="shared" si="166"/>
        <v>3.4618721843423108E-5</v>
      </c>
      <c r="GA70" s="2">
        <f t="shared" si="167"/>
        <v>3.0841655902678306E-5</v>
      </c>
      <c r="GB70" s="2">
        <f t="shared" si="168"/>
        <v>3.2002447052091448E-5</v>
      </c>
      <c r="GC70" s="2">
        <f t="shared" si="169"/>
        <v>3.2019957603252627E-5</v>
      </c>
      <c r="GD70" s="2">
        <f t="shared" si="170"/>
        <v>3.4231212348109824E-5</v>
      </c>
      <c r="GE70" s="2">
        <f t="shared" si="171"/>
        <v>4.6186094849347392E-5</v>
      </c>
      <c r="GF70" s="2">
        <f t="shared" si="172"/>
        <v>4.2443730973077715E-5</v>
      </c>
      <c r="GG70" s="2">
        <f t="shared" si="173"/>
        <v>2.8093107869817808E-5</v>
      </c>
      <c r="GH70" s="2">
        <f t="shared" si="174"/>
        <v>2.7513476182797988E-5</v>
      </c>
      <c r="GI70" s="2">
        <f t="shared" si="175"/>
        <v>2.4692782063486477E-5</v>
      </c>
      <c r="GJ70" s="2">
        <f t="shared" si="176"/>
        <v>1.6389401089616657E-5</v>
      </c>
      <c r="GK70" s="2">
        <f t="shared" si="177"/>
        <v>1.4736954903561518E-5</v>
      </c>
      <c r="GM70" s="86">
        <f t="shared" si="113"/>
        <v>4.8893748038235971E-2</v>
      </c>
      <c r="GN70" s="86">
        <f t="shared" si="178"/>
        <v>1.0000000945250611E-2</v>
      </c>
      <c r="GO70" s="86">
        <f t="shared" si="179"/>
        <v>1.0565335671451122E-2</v>
      </c>
      <c r="GP70" s="86">
        <f t="shared" si="180"/>
        <v>1.5798187883258371E-2</v>
      </c>
      <c r="GQ70" s="86">
        <f t="shared" si="181"/>
        <v>1.2436464410145544E-2</v>
      </c>
      <c r="GR70" s="86">
        <f t="shared" si="182"/>
        <v>1.1112680018127107E-2</v>
      </c>
      <c r="GS70" s="86">
        <f t="shared" si="183"/>
        <v>8.1156299296361572E-3</v>
      </c>
      <c r="GT70" s="86">
        <f t="shared" si="184"/>
        <v>9.5635977532268022E-3</v>
      </c>
      <c r="GU70" s="86">
        <f t="shared" si="185"/>
        <v>7.8640849758958922E-3</v>
      </c>
      <c r="GV70" s="86">
        <f t="shared" si="186"/>
        <v>5.6040418420449344E-3</v>
      </c>
      <c r="GW70" s="86">
        <f t="shared" si="187"/>
        <v>6.4829225541175352E-3</v>
      </c>
      <c r="GX70" s="86">
        <f t="shared" si="188"/>
        <v>1.1093530504894323E-2</v>
      </c>
      <c r="GY70" s="86">
        <f t="shared" si="189"/>
        <v>9.9999975229442331E-3</v>
      </c>
      <c r="GZ70" s="86">
        <f t="shared" si="190"/>
        <v>1.4967629976358653E-2</v>
      </c>
      <c r="HA70" s="86">
        <f t="shared" si="191"/>
        <v>7.2237584546419823E-3</v>
      </c>
      <c r="HC70" s="86">
        <f t="shared" si="145"/>
        <v>1.4817212242505239E-7</v>
      </c>
      <c r="HD70" s="86">
        <f t="shared" si="192"/>
        <v>2.1536304609556465E-10</v>
      </c>
      <c r="HE70" s="86">
        <f t="shared" si="193"/>
        <v>2.1317116091897362E-10</v>
      </c>
      <c r="HF70" s="86">
        <f t="shared" si="194"/>
        <v>9.7289449661703656E-10</v>
      </c>
      <c r="HG70" s="86">
        <f t="shared" si="195"/>
        <v>2.7316773848980225E-10</v>
      </c>
      <c r="HH70" s="86">
        <f t="shared" si="196"/>
        <v>1.4717418230591533E-9</v>
      </c>
      <c r="HI70" s="86">
        <f t="shared" si="197"/>
        <v>2.3551229528898349E-10</v>
      </c>
      <c r="HJ70" s="86">
        <f t="shared" si="198"/>
        <v>1.5891711294803905E-11</v>
      </c>
      <c r="HK70" s="86">
        <f t="shared" si="199"/>
        <v>1.5023756004867203E-10</v>
      </c>
      <c r="HL70" s="86">
        <f t="shared" si="200"/>
        <v>1.1644560307545766E-10</v>
      </c>
      <c r="HM70" s="86">
        <f t="shared" si="201"/>
        <v>7.7567961094769413E-11</v>
      </c>
      <c r="HN70" s="86">
        <f t="shared" si="202"/>
        <v>8.0110597438284656E-11</v>
      </c>
      <c r="HO70" s="86">
        <f t="shared" si="203"/>
        <v>2.4770557699118578E-9</v>
      </c>
      <c r="HP70" s="86">
        <f t="shared" si="204"/>
        <v>8.5707453754043033E-10</v>
      </c>
      <c r="HQ70" s="86">
        <f t="shared" si="205"/>
        <v>4.8531663542264813E-12</v>
      </c>
      <c r="HS70" s="86">
        <f t="shared" si="114"/>
        <v>1.9549251495363435E-44</v>
      </c>
      <c r="HT70" s="86">
        <f t="shared" si="206"/>
        <v>3.5158758279582499E-61</v>
      </c>
      <c r="HU70" s="86">
        <f t="shared" si="207"/>
        <v>5.6195623021752449E-61</v>
      </c>
      <c r="HV70" s="86">
        <f t="shared" si="208"/>
        <v>5.449094604983364E-58</v>
      </c>
      <c r="HW70" s="86">
        <f t="shared" si="209"/>
        <v>4.7643665080413167E-63</v>
      </c>
      <c r="HX70" s="86">
        <f t="shared" si="210"/>
        <v>4.2760549732000636E-59</v>
      </c>
      <c r="HY70" s="86">
        <f t="shared" si="211"/>
        <v>1.7239364178095159E-63</v>
      </c>
      <c r="HZ70" s="86">
        <f t="shared" si="212"/>
        <v>1.9467175724226823E-71</v>
      </c>
      <c r="IA70" s="86">
        <f t="shared" si="213"/>
        <v>2.2296220096727067E-64</v>
      </c>
      <c r="IB70" s="86">
        <f t="shared" si="214"/>
        <v>4.1195246399349281E-65</v>
      </c>
      <c r="IC70" s="86">
        <f t="shared" si="215"/>
        <v>1.4320226093460046E-66</v>
      </c>
      <c r="ID70" s="86">
        <f t="shared" si="216"/>
        <v>4.5022886625550836E-67</v>
      </c>
      <c r="IE70" s="86">
        <f t="shared" si="217"/>
        <v>3.787653276415415E-56</v>
      </c>
      <c r="IF70" s="86">
        <f t="shared" si="218"/>
        <v>2.4055422139305608E-31</v>
      </c>
      <c r="IG70" s="86">
        <f t="shared" si="219"/>
        <v>1.2812698795575306E-21</v>
      </c>
      <c r="II70" s="86">
        <f t="shared" si="115"/>
        <v>4.7268108525650662E-155</v>
      </c>
      <c r="IJ70" s="86">
        <f t="shared" si="116"/>
        <v>1.0843913724785772E-211</v>
      </c>
      <c r="IK70" s="86">
        <f t="shared" si="117"/>
        <v>3.1270072057263442E-212</v>
      </c>
      <c r="IL70" s="86">
        <f t="shared" si="118"/>
        <v>2.8579439485873397E-201</v>
      </c>
      <c r="IM70" s="86">
        <f t="shared" si="119"/>
        <v>1.1765944703050433E-220</v>
      </c>
      <c r="IN70" s="86">
        <f t="shared" si="120"/>
        <v>1.0182000969805364E-205</v>
      </c>
      <c r="IO70" s="86">
        <f t="shared" si="121"/>
        <v>8.416173305846466E-221</v>
      </c>
      <c r="IP70" s="86">
        <f t="shared" si="122"/>
        <v>4.9494568588380786E-251</v>
      </c>
      <c r="IQ70" s="86">
        <f t="shared" si="123"/>
        <v>4.8724733546888506E-223</v>
      </c>
      <c r="IR70" s="86">
        <f t="shared" si="124"/>
        <v>1.8836914681330118E-226</v>
      </c>
      <c r="IS70" s="86">
        <f t="shared" si="125"/>
        <v>1.2577247675326515E-239</v>
      </c>
      <c r="IT70" s="86">
        <f t="shared" si="126"/>
        <v>4.1113722536275474E-236</v>
      </c>
      <c r="IU70" s="86">
        <f t="shared" si="127"/>
        <v>1.7347657097234861E-196</v>
      </c>
      <c r="IV70" s="86">
        <f t="shared" si="128"/>
        <v>1.811259184129883E-86</v>
      </c>
      <c r="IW70" s="86">
        <f t="shared" si="129"/>
        <v>1.2416622176455157E-61</v>
      </c>
      <c r="IY70" s="86">
        <f t="shared" si="130"/>
        <v>4.8893896210358397E-2</v>
      </c>
      <c r="IZ70" s="86">
        <f t="shared" si="131"/>
        <v>1.0000001160613657E-2</v>
      </c>
      <c r="JA70" s="86">
        <f t="shared" si="132"/>
        <v>1.0565335884622284E-2</v>
      </c>
      <c r="JB70" s="86">
        <f t="shared" si="133"/>
        <v>1.5798188856152869E-2</v>
      </c>
      <c r="JC70" s="86">
        <f t="shared" si="134"/>
        <v>1.2436464683313282E-2</v>
      </c>
      <c r="JD70" s="86">
        <f t="shared" si="135"/>
        <v>1.1112681489868931E-2</v>
      </c>
      <c r="JE70" s="86">
        <f t="shared" si="136"/>
        <v>8.1156301651484526E-3</v>
      </c>
      <c r="JF70" s="86">
        <f t="shared" si="137"/>
        <v>9.5635977691185137E-3</v>
      </c>
      <c r="JG70" s="86">
        <f t="shared" si="138"/>
        <v>7.8640851261334525E-3</v>
      </c>
      <c r="JH70" s="86">
        <f t="shared" si="139"/>
        <v>5.6040419584905375E-3</v>
      </c>
      <c r="JI70" s="86">
        <f t="shared" si="140"/>
        <v>6.4829226316854959E-3</v>
      </c>
      <c r="JJ70" s="86">
        <f t="shared" si="141"/>
        <v>1.109353058500492E-2</v>
      </c>
      <c r="JK70" s="86">
        <f t="shared" si="142"/>
        <v>1.0000000000000004E-2</v>
      </c>
      <c r="JL70" s="86">
        <f t="shared" si="143"/>
        <v>1.4967630833433191E-2</v>
      </c>
      <c r="JM70" s="86">
        <f t="shared" si="144"/>
        <v>7.2237584594951488E-3</v>
      </c>
    </row>
    <row r="71" spans="2:273" x14ac:dyDescent="0.25">
      <c r="B71" s="2">
        <v>44</v>
      </c>
      <c r="C71" s="37">
        <v>111.42400000000001</v>
      </c>
      <c r="D71" s="37">
        <v>105.967</v>
      </c>
      <c r="E71" s="37">
        <v>111.197</v>
      </c>
      <c r="F71" s="37">
        <v>116.871</v>
      </c>
      <c r="G71" s="37">
        <v>119.532</v>
      </c>
      <c r="H71" s="37">
        <v>125.952</v>
      </c>
      <c r="I71" s="37">
        <v>126.048</v>
      </c>
      <c r="J71" s="37">
        <v>126.01600000000001</v>
      </c>
      <c r="K71" s="37">
        <v>128.40299999999999</v>
      </c>
      <c r="L71" s="37">
        <v>127.5</v>
      </c>
      <c r="M71" s="37">
        <v>128.62899999999999</v>
      </c>
      <c r="N71" s="37">
        <v>129.12899999999999</v>
      </c>
      <c r="O71" s="37">
        <v>139.25</v>
      </c>
      <c r="P71" s="37">
        <v>133.20599999999999</v>
      </c>
      <c r="Q71" s="37">
        <v>125.52379999999999</v>
      </c>
      <c r="S71" s="4">
        <f t="shared" si="8"/>
        <v>110.59954640809434</v>
      </c>
      <c r="T71" s="4">
        <f t="shared" si="9"/>
        <v>105.75540361518865</v>
      </c>
      <c r="U71" s="4">
        <f t="shared" si="10"/>
        <v>110.92175904884662</v>
      </c>
      <c r="V71" s="4">
        <f t="shared" si="11"/>
        <v>116.51933481096168</v>
      </c>
      <c r="W71" s="4">
        <f t="shared" si="12"/>
        <v>121.00236509313376</v>
      </c>
      <c r="X71" s="4">
        <f t="shared" si="13"/>
        <v>127.55224203195608</v>
      </c>
      <c r="Y71" s="4">
        <f t="shared" si="14"/>
        <v>125.30616053661694</v>
      </c>
      <c r="Z71" s="4">
        <f t="shared" si="15"/>
        <v>126.12711996683321</v>
      </c>
      <c r="AA71" s="4">
        <f t="shared" si="16"/>
        <v>127.72219578404065</v>
      </c>
      <c r="AB71" s="4">
        <f t="shared" si="17"/>
        <v>125.97585268329996</v>
      </c>
      <c r="AC71" s="4">
        <f t="shared" si="18"/>
        <v>127.82904011904789</v>
      </c>
      <c r="AD71" s="4">
        <f t="shared" si="19"/>
        <v>128.17147238421916</v>
      </c>
      <c r="AE71" s="4">
        <f t="shared" si="20"/>
        <v>139.67633483340529</v>
      </c>
      <c r="AF71" s="4">
        <f t="shared" si="21"/>
        <v>131.04919592758455</v>
      </c>
      <c r="AG71" s="4">
        <f t="shared" si="22"/>
        <v>124.12518505433569</v>
      </c>
      <c r="AI71" s="4">
        <f t="shared" si="23"/>
        <v>0.82445359190566592</v>
      </c>
      <c r="AJ71" s="4">
        <f t="shared" si="24"/>
        <v>0.2115963848113438</v>
      </c>
      <c r="AK71" s="4">
        <f t="shared" si="25"/>
        <v>0.27524095115337843</v>
      </c>
      <c r="AL71" s="4">
        <f t="shared" si="26"/>
        <v>0.35166518903831445</v>
      </c>
      <c r="AM71" s="4">
        <f t="shared" si="27"/>
        <v>-1.4703650931337648</v>
      </c>
      <c r="AN71" s="4">
        <f t="shared" si="28"/>
        <v>-1.6002420319560855</v>
      </c>
      <c r="AO71" s="4">
        <f t="shared" si="29"/>
        <v>0.74183946338305873</v>
      </c>
      <c r="AP71" s="4">
        <f t="shared" si="30"/>
        <v>-0.11111996683320058</v>
      </c>
      <c r="AQ71" s="4">
        <f t="shared" si="31"/>
        <v>0.68080421595934126</v>
      </c>
      <c r="AR71" s="4">
        <f t="shared" si="32"/>
        <v>1.5241473167000379</v>
      </c>
      <c r="AS71" s="4">
        <f t="shared" si="33"/>
        <v>0.7999598809521018</v>
      </c>
      <c r="AT71" s="4">
        <f t="shared" si="34"/>
        <v>0.95752761578083323</v>
      </c>
      <c r="AU71" s="4">
        <f t="shared" si="35"/>
        <v>-0.4263348334052921</v>
      </c>
      <c r="AV71" s="4">
        <f t="shared" si="220"/>
        <v>2.15680407241544</v>
      </c>
      <c r="AW71" s="4">
        <f t="shared" si="220"/>
        <v>1.3986149456643062</v>
      </c>
      <c r="AY71" s="2">
        <f t="shared" si="96"/>
        <v>85.071661188884335</v>
      </c>
      <c r="AZ71" s="2">
        <f t="shared" si="147"/>
        <v>97.520279551640712</v>
      </c>
      <c r="BA71" s="2">
        <f t="shared" si="148"/>
        <v>102.39150597002246</v>
      </c>
      <c r="BB71" s="2">
        <f t="shared" si="149"/>
        <v>105.19760225388571</v>
      </c>
      <c r="BC71" s="2">
        <f t="shared" si="150"/>
        <v>111.94732441817213</v>
      </c>
      <c r="BD71" s="2">
        <f t="shared" si="151"/>
        <v>119.32084051009357</v>
      </c>
      <c r="BE71" s="2">
        <f t="shared" si="152"/>
        <v>119.15060541715732</v>
      </c>
      <c r="BF71" s="2">
        <f t="shared" si="153"/>
        <v>119.10427323608167</v>
      </c>
      <c r="BG71" s="2">
        <f t="shared" si="154"/>
        <v>121.69880221827452</v>
      </c>
      <c r="BH71" s="2">
        <f t="shared" si="155"/>
        <v>121.38989964005926</v>
      </c>
      <c r="BI71" s="2">
        <f t="shared" si="156"/>
        <v>122.81859886379341</v>
      </c>
      <c r="BJ71" s="2">
        <f t="shared" si="157"/>
        <v>120.71658246552781</v>
      </c>
      <c r="BK71" s="2">
        <f t="shared" si="158"/>
        <v>132.84845421798016</v>
      </c>
      <c r="BL71" s="2">
        <f t="shared" si="159"/>
        <v>122.38957395823454</v>
      </c>
      <c r="BM71" s="2">
        <f t="shared" si="160"/>
        <v>120.24539563151221</v>
      </c>
      <c r="BO71" s="2" t="str">
        <f t="shared" si="38"/>
        <v/>
      </c>
      <c r="BP71" s="2" t="str">
        <f t="shared" si="39"/>
        <v/>
      </c>
      <c r="BQ71" s="2" t="str">
        <f t="shared" si="40"/>
        <v/>
      </c>
      <c r="BR71" s="2" t="str">
        <f t="shared" si="41"/>
        <v/>
      </c>
      <c r="BS71" s="2" t="str">
        <f t="shared" si="42"/>
        <v/>
      </c>
      <c r="BT71" s="2" t="str">
        <f t="shared" si="43"/>
        <v/>
      </c>
      <c r="BU71" s="2" t="str">
        <f t="shared" si="44"/>
        <v/>
      </c>
      <c r="BV71" s="2" t="str">
        <f t="shared" si="45"/>
        <v/>
      </c>
      <c r="BW71" s="2" t="str">
        <f t="shared" si="46"/>
        <v/>
      </c>
      <c r="BX71" s="2">
        <f t="shared" si="47"/>
        <v>127.5</v>
      </c>
      <c r="BY71" s="2">
        <f t="shared" si="48"/>
        <v>128.62899999999999</v>
      </c>
      <c r="BZ71" s="2" t="str">
        <f t="shared" si="49"/>
        <v/>
      </c>
      <c r="CA71" s="2" t="str">
        <f t="shared" si="50"/>
        <v/>
      </c>
      <c r="CB71" s="2" t="str">
        <f t="shared" si="51"/>
        <v/>
      </c>
      <c r="CC71" s="2" t="str">
        <f t="shared" si="52"/>
        <v/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91.873674727358917</v>
      </c>
      <c r="DL71" s="2">
        <f t="shared" si="221"/>
        <v>100.37392056780432</v>
      </c>
      <c r="DM71" s="2">
        <f t="shared" si="221"/>
        <v>106.04454998489882</v>
      </c>
      <c r="DN71" s="2">
        <f t="shared" si="221"/>
        <v>109.19471155768035</v>
      </c>
      <c r="DO71" s="2">
        <f t="shared" si="221"/>
        <v>115.22922410147994</v>
      </c>
      <c r="DP71" s="2">
        <f t="shared" si="221"/>
        <v>120.98405964965266</v>
      </c>
      <c r="DQ71" s="2">
        <f t="shared" si="221"/>
        <v>122.31140697674418</v>
      </c>
      <c r="DR71" s="2">
        <f t="shared" si="221"/>
        <v>122.50224207188158</v>
      </c>
      <c r="DS71" s="2">
        <f t="shared" si="221"/>
        <v>124.12687688734032</v>
      </c>
      <c r="DT71" s="2">
        <f t="shared" si="221"/>
        <v>123.97302787456447</v>
      </c>
      <c r="DU71" s="2">
        <f t="shared" si="221"/>
        <v>125.23693763213532</v>
      </c>
      <c r="DV71" s="2">
        <f t="shared" si="221"/>
        <v>124.43972093023257</v>
      </c>
      <c r="DW71" s="2">
        <f t="shared" si="221"/>
        <v>132.3298939897312</v>
      </c>
      <c r="DX71" s="2">
        <f t="shared" si="221"/>
        <v>125.54802749642113</v>
      </c>
      <c r="DY71" s="2">
        <f t="shared" si="221"/>
        <v>121.69793023255809</v>
      </c>
      <c r="EA71" s="2">
        <f t="shared" si="71"/>
        <v>81.456938293648605</v>
      </c>
      <c r="EB71" s="2">
        <f t="shared" si="72"/>
        <v>94.75687469298343</v>
      </c>
      <c r="EC71" s="2">
        <f t="shared" si="73"/>
        <v>98.906352431813858</v>
      </c>
      <c r="ED71" s="2">
        <f t="shared" si="74"/>
        <v>101.79761141973874</v>
      </c>
      <c r="EE71" s="2">
        <f t="shared" si="75"/>
        <v>108.95538768135295</v>
      </c>
      <c r="EF71" s="2">
        <f t="shared" si="76"/>
        <v>117.75913491516525</v>
      </c>
      <c r="EG71" s="2">
        <f t="shared" si="77"/>
        <v>115.93207102803738</v>
      </c>
      <c r="EH71" s="2">
        <f t="shared" si="78"/>
        <v>115.78203927321972</v>
      </c>
      <c r="EI71" s="2">
        <f t="shared" si="79"/>
        <v>119.21647279322852</v>
      </c>
      <c r="EJ71" s="2">
        <f t="shared" si="80"/>
        <v>118.54039601082899</v>
      </c>
      <c r="EK71" s="2">
        <f t="shared" si="81"/>
        <v>120.22279829207605</v>
      </c>
      <c r="EL71" s="2">
        <f t="shared" si="82"/>
        <v>117.213106931185</v>
      </c>
      <c r="EM71" s="2">
        <f t="shared" si="83"/>
        <v>133.34949071217591</v>
      </c>
      <c r="EN71" s="2">
        <f t="shared" si="84"/>
        <v>119.65994097644712</v>
      </c>
      <c r="EO71" s="2">
        <f t="shared" si="85"/>
        <v>118.7276989213793</v>
      </c>
      <c r="EQ71" s="2">
        <f t="shared" si="86"/>
        <v>79.900239567442981</v>
      </c>
      <c r="ER71" s="2">
        <f t="shared" si="222"/>
        <v>92.841278432057905</v>
      </c>
      <c r="ES71" s="2">
        <f t="shared" si="222"/>
        <v>97.763205888771409</v>
      </c>
      <c r="ET71" s="2">
        <f t="shared" si="222"/>
        <v>101.37810746394386</v>
      </c>
      <c r="EU71" s="2">
        <f t="shared" si="222"/>
        <v>108.27945768115754</v>
      </c>
      <c r="EV71" s="2">
        <f t="shared" si="222"/>
        <v>115.53954093993326</v>
      </c>
      <c r="EW71" s="2">
        <f t="shared" si="222"/>
        <v>115.65885985850841</v>
      </c>
      <c r="EX71" s="2">
        <f t="shared" si="222"/>
        <v>115.92156651579614</v>
      </c>
      <c r="EY71" s="2">
        <f t="shared" si="222"/>
        <v>119.14401967278623</v>
      </c>
      <c r="EZ71" s="2">
        <f t="shared" si="222"/>
        <v>118.08911421740396</v>
      </c>
      <c r="FA71" s="2">
        <f t="shared" si="222"/>
        <v>119.42574670401751</v>
      </c>
      <c r="FB71" s="2">
        <f t="shared" si="222"/>
        <v>116.65757592450082</v>
      </c>
      <c r="FC71" s="2">
        <f t="shared" si="222"/>
        <v>128.65208744482254</v>
      </c>
      <c r="FD71" s="2">
        <f t="shared" si="222"/>
        <v>119.87313788283872</v>
      </c>
      <c r="FE71" s="2">
        <f t="shared" si="222"/>
        <v>121.6603648243655</v>
      </c>
      <c r="FG71" s="2">
        <f t="shared" si="88"/>
        <v>0.65298469284813676</v>
      </c>
      <c r="FH71" s="2">
        <f t="shared" si="223"/>
        <v>0.50802146952423943</v>
      </c>
      <c r="FI71" s="2">
        <f t="shared" si="223"/>
        <v>0.51175496082620786</v>
      </c>
      <c r="FJ71" s="2">
        <f t="shared" si="223"/>
        <v>0.54035950649525089</v>
      </c>
      <c r="FK71" s="2">
        <f t="shared" si="223"/>
        <v>0.52310525897441285</v>
      </c>
      <c r="FL71" s="2">
        <f t="shared" si="223"/>
        <v>0.51571475033004088</v>
      </c>
      <c r="FM71" s="2">
        <f t="shared" si="223"/>
        <v>0.49547350896853842</v>
      </c>
      <c r="FN71" s="2">
        <f t="shared" si="223"/>
        <v>0.50563564442486375</v>
      </c>
      <c r="FO71" s="2">
        <f t="shared" si="223"/>
        <v>0.4944747832096853</v>
      </c>
      <c r="FP71" s="2">
        <f t="shared" si="223"/>
        <v>0.47547989581253297</v>
      </c>
      <c r="FQ71" s="2">
        <f t="shared" si="223"/>
        <v>0.48229896547251039</v>
      </c>
      <c r="FR71" s="2">
        <f t="shared" si="223"/>
        <v>0.5151958726481346</v>
      </c>
      <c r="FS71" s="2">
        <f t="shared" si="223"/>
        <v>0.50871820120416222</v>
      </c>
      <c r="FT71" s="2">
        <f t="shared" si="223"/>
        <v>0.53641490469730113</v>
      </c>
      <c r="FU71" s="2">
        <f t="shared" si="223"/>
        <v>0.48904675663673808</v>
      </c>
      <c r="FW71" s="2">
        <f t="shared" si="112"/>
        <v>2.8327785932677044E-5</v>
      </c>
      <c r="FX71" s="2">
        <f t="shared" si="164"/>
        <v>3.1904662415267412E-5</v>
      </c>
      <c r="FY71" s="2">
        <f t="shared" si="165"/>
        <v>3.1497035826612747E-5</v>
      </c>
      <c r="FZ71" s="2">
        <f t="shared" si="166"/>
        <v>3.7958546899940873E-5</v>
      </c>
      <c r="GA71" s="2">
        <f t="shared" si="167"/>
        <v>3.3817102605848227E-5</v>
      </c>
      <c r="GB71" s="2">
        <f t="shared" si="168"/>
        <v>3.5089877074503352E-5</v>
      </c>
      <c r="GC71" s="2">
        <f t="shared" si="169"/>
        <v>3.5109076893461066E-5</v>
      </c>
      <c r="GD71" s="2">
        <f t="shared" si="170"/>
        <v>3.7533654009894473E-5</v>
      </c>
      <c r="GE71" s="2">
        <f t="shared" si="171"/>
        <v>5.0641820309834632E-5</v>
      </c>
      <c r="GF71" s="2">
        <f t="shared" si="172"/>
        <v>4.6538435004960581E-5</v>
      </c>
      <c r="GG71" s="2">
        <f t="shared" si="173"/>
        <v>3.0803396752478232E-5</v>
      </c>
      <c r="GH71" s="2">
        <f t="shared" si="174"/>
        <v>3.0167846655485613E-5</v>
      </c>
      <c r="GI71" s="2">
        <f t="shared" si="175"/>
        <v>2.7075032633470139E-5</v>
      </c>
      <c r="GJ71" s="2">
        <f t="shared" si="176"/>
        <v>1.797059252715238E-5</v>
      </c>
      <c r="GK71" s="2">
        <f t="shared" si="177"/>
        <v>1.6158726754906503E-5</v>
      </c>
      <c r="GM71" s="86">
        <f t="shared" si="113"/>
        <v>6.0237596283210619E-2</v>
      </c>
      <c r="GN71" s="86">
        <f t="shared" si="178"/>
        <v>1.3914787299990168E-2</v>
      </c>
      <c r="GO71" s="86">
        <f t="shared" si="179"/>
        <v>1.4655404895192372E-2</v>
      </c>
      <c r="GP71" s="86">
        <f t="shared" si="180"/>
        <v>2.1489125524918069E-2</v>
      </c>
      <c r="GQ71" s="86">
        <f t="shared" si="181"/>
        <v>1.7209354006195492E-2</v>
      </c>
      <c r="GR71" s="86">
        <f t="shared" si="182"/>
        <v>1.5700961468115608E-2</v>
      </c>
      <c r="GS71" s="86">
        <f t="shared" si="183"/>
        <v>1.1596620841504986E-2</v>
      </c>
      <c r="GT71" s="86">
        <f t="shared" si="184"/>
        <v>1.3494836447382745E-2</v>
      </c>
      <c r="GU71" s="86">
        <f t="shared" si="185"/>
        <v>1.1388442238021736E-2</v>
      </c>
      <c r="GV71" s="86">
        <f t="shared" si="186"/>
        <v>8.3066539509558026E-3</v>
      </c>
      <c r="GW71" s="86">
        <f t="shared" si="187"/>
        <v>9.4140351843665197E-3</v>
      </c>
      <c r="GX71" s="86">
        <f t="shared" si="188"/>
        <v>1.5401066427698198E-2</v>
      </c>
      <c r="GY71" s="86">
        <f t="shared" si="189"/>
        <v>1.4136080388633222E-2</v>
      </c>
      <c r="GZ71" s="86">
        <f t="shared" si="190"/>
        <v>2.0407659443978831E-2</v>
      </c>
      <c r="HA71" s="86">
        <f t="shared" si="191"/>
        <v>1.0464910176822596E-2</v>
      </c>
      <c r="HC71" s="86">
        <f t="shared" si="145"/>
        <v>2.7771378862433289E-7</v>
      </c>
      <c r="HD71" s="86">
        <f t="shared" si="192"/>
        <v>5.2434862981002893E-10</v>
      </c>
      <c r="HE71" s="86">
        <f t="shared" si="193"/>
        <v>5.191482300333577E-10</v>
      </c>
      <c r="HF71" s="86">
        <f t="shared" si="194"/>
        <v>2.2774583288026295E-9</v>
      </c>
      <c r="HG71" s="86">
        <f t="shared" si="195"/>
        <v>6.7755418566992462E-10</v>
      </c>
      <c r="HH71" s="86">
        <f t="shared" si="196"/>
        <v>3.4245045852381693E-9</v>
      </c>
      <c r="HI71" s="86">
        <f t="shared" si="197"/>
        <v>5.8811084112533628E-10</v>
      </c>
      <c r="HJ71" s="86">
        <f t="shared" si="198"/>
        <v>4.5068020962403395E-11</v>
      </c>
      <c r="HK71" s="86">
        <f t="shared" si="199"/>
        <v>3.936166004874571E-10</v>
      </c>
      <c r="HL71" s="86">
        <f t="shared" si="200"/>
        <v>3.0658230439476618E-10</v>
      </c>
      <c r="HM71" s="86">
        <f t="shared" si="201"/>
        <v>2.0376154988629155E-10</v>
      </c>
      <c r="HN71" s="86">
        <f t="shared" si="202"/>
        <v>2.0841608521761672E-10</v>
      </c>
      <c r="HO71" s="86">
        <f t="shared" si="203"/>
        <v>5.4829974982974938E-9</v>
      </c>
      <c r="HP71" s="86">
        <f t="shared" si="204"/>
        <v>1.9963403578298409E-9</v>
      </c>
      <c r="HQ71" s="86">
        <f t="shared" si="205"/>
        <v>1.4161282293149238E-11</v>
      </c>
      <c r="HS71" s="86">
        <f t="shared" si="114"/>
        <v>1.9437682432832988E-43</v>
      </c>
      <c r="HT71" s="86">
        <f t="shared" si="206"/>
        <v>8.6630808549807535E-60</v>
      </c>
      <c r="HU71" s="86">
        <f t="shared" si="207"/>
        <v>1.377313267013485E-59</v>
      </c>
      <c r="HV71" s="86">
        <f t="shared" si="208"/>
        <v>1.1978928405916406E-56</v>
      </c>
      <c r="HW71" s="86">
        <f t="shared" si="209"/>
        <v>1.3462284895213946E-61</v>
      </c>
      <c r="HX71" s="86">
        <f t="shared" si="210"/>
        <v>9.7920112743208313E-58</v>
      </c>
      <c r="HY71" s="86">
        <f t="shared" si="211"/>
        <v>4.9955227206641056E-62</v>
      </c>
      <c r="HZ71" s="86">
        <f t="shared" si="212"/>
        <v>9.0499451008118883E-70</v>
      </c>
      <c r="IA71" s="86">
        <f t="shared" si="213"/>
        <v>7.624657477907728E-63</v>
      </c>
      <c r="IB71" s="86">
        <f t="shared" si="214"/>
        <v>1.4342532117678481E-63</v>
      </c>
      <c r="IC71" s="86">
        <f t="shared" si="215"/>
        <v>4.9826105000059821E-65</v>
      </c>
      <c r="ID71" s="86">
        <f t="shared" si="216"/>
        <v>1.536218956474072E-65</v>
      </c>
      <c r="IE71" s="86">
        <f t="shared" si="217"/>
        <v>6.9370446221658135E-55</v>
      </c>
      <c r="IF71" s="86">
        <f t="shared" si="218"/>
        <v>1.1213306295373784E-30</v>
      </c>
      <c r="IG71" s="86">
        <f t="shared" si="219"/>
        <v>3.5573150966244349E-21</v>
      </c>
      <c r="II71" s="86">
        <f t="shared" si="115"/>
        <v>2.1442265134059598E-152</v>
      </c>
      <c r="IJ71" s="86">
        <f t="shared" si="116"/>
        <v>5.1916284138585599E-208</v>
      </c>
      <c r="IK71" s="86">
        <f t="shared" si="117"/>
        <v>1.5142667506106904E-208</v>
      </c>
      <c r="IL71" s="86">
        <f t="shared" si="118"/>
        <v>1.0286961026681191E-197</v>
      </c>
      <c r="IM71" s="86">
        <f t="shared" si="119"/>
        <v>8.4996561763362175E-217</v>
      </c>
      <c r="IN71" s="86">
        <f t="shared" si="120"/>
        <v>4.1297002830741359E-202</v>
      </c>
      <c r="IO71" s="86">
        <f t="shared" si="121"/>
        <v>6.3151393493702535E-217</v>
      </c>
      <c r="IP71" s="86">
        <f t="shared" si="122"/>
        <v>1.3599815109434683E-246</v>
      </c>
      <c r="IQ71" s="86">
        <f t="shared" si="123"/>
        <v>5.5670222597166769E-219</v>
      </c>
      <c r="IR71" s="86">
        <f t="shared" si="124"/>
        <v>2.2965561486819601E-222</v>
      </c>
      <c r="IS71" s="86">
        <f t="shared" si="125"/>
        <v>1.8022548037851044E-235</v>
      </c>
      <c r="IT71" s="86">
        <f t="shared" si="126"/>
        <v>5.0197045484572755E-232</v>
      </c>
      <c r="IU71" s="86">
        <f t="shared" si="127"/>
        <v>3.9819993937039392E-193</v>
      </c>
      <c r="IV71" s="86">
        <f t="shared" si="128"/>
        <v>4.6323082788020967E-85</v>
      </c>
      <c r="IW71" s="86">
        <f t="shared" si="129"/>
        <v>1.2026267460920877E-60</v>
      </c>
      <c r="IY71" s="86">
        <f t="shared" si="130"/>
        <v>6.0237873996999244E-2</v>
      </c>
      <c r="IZ71" s="86">
        <f t="shared" si="131"/>
        <v>1.3914787824338798E-2</v>
      </c>
      <c r="JA71" s="86">
        <f t="shared" si="132"/>
        <v>1.4655405414340602E-2</v>
      </c>
      <c r="JB71" s="86">
        <f t="shared" si="133"/>
        <v>2.1489127802376398E-2</v>
      </c>
      <c r="JC71" s="86">
        <f t="shared" si="134"/>
        <v>1.7209354683749678E-2</v>
      </c>
      <c r="JD71" s="86">
        <f t="shared" si="135"/>
        <v>1.5700964892620194E-2</v>
      </c>
      <c r="JE71" s="86">
        <f t="shared" si="136"/>
        <v>1.1596621429615827E-2</v>
      </c>
      <c r="JF71" s="86">
        <f t="shared" si="137"/>
        <v>1.3494836492450766E-2</v>
      </c>
      <c r="JG71" s="86">
        <f t="shared" si="138"/>
        <v>1.1388442631638337E-2</v>
      </c>
      <c r="JH71" s="86">
        <f t="shared" si="139"/>
        <v>8.3066542575381073E-3</v>
      </c>
      <c r="JI71" s="86">
        <f t="shared" si="140"/>
        <v>9.414035388128069E-3</v>
      </c>
      <c r="JJ71" s="86">
        <f t="shared" si="141"/>
        <v>1.5401066636114282E-2</v>
      </c>
      <c r="JK71" s="86">
        <f t="shared" si="142"/>
        <v>1.413608587163072E-2</v>
      </c>
      <c r="JL71" s="86">
        <f t="shared" si="143"/>
        <v>2.0407661440319188E-2</v>
      </c>
      <c r="JM71" s="86">
        <f t="shared" si="144"/>
        <v>1.0464910190983877E-2</v>
      </c>
    </row>
    <row r="72" spans="2:273" x14ac:dyDescent="0.25">
      <c r="B72" s="2">
        <v>45</v>
      </c>
      <c r="C72" s="37">
        <v>114.485</v>
      </c>
      <c r="D72" s="37">
        <v>108.377</v>
      </c>
      <c r="E72" s="37">
        <v>114.31100000000001</v>
      </c>
      <c r="F72" s="37">
        <v>118.51600000000001</v>
      </c>
      <c r="G72" s="37">
        <v>121.774</v>
      </c>
      <c r="H72" s="37">
        <v>128.113</v>
      </c>
      <c r="I72" s="37">
        <v>128.339</v>
      </c>
      <c r="J72" s="37">
        <v>127.887</v>
      </c>
      <c r="K72" s="37">
        <v>130.613</v>
      </c>
      <c r="L72" s="37">
        <v>128.35499999999999</v>
      </c>
      <c r="M72" s="37">
        <v>129.80600000000001</v>
      </c>
      <c r="N72" s="37">
        <v>129.91900000000001</v>
      </c>
      <c r="O72" s="37">
        <v>141.083</v>
      </c>
      <c r="P72" s="37">
        <v>135.20599999999999</v>
      </c>
      <c r="Q72" s="37">
        <v>128.3175</v>
      </c>
      <c r="S72" s="4">
        <f t="shared" si="8"/>
        <v>114.99127878931685</v>
      </c>
      <c r="T72" s="4">
        <f t="shared" si="9"/>
        <v>108.2877793503697</v>
      </c>
      <c r="U72" s="4">
        <f t="shared" si="10"/>
        <v>113.49140224512824</v>
      </c>
      <c r="V72" s="4">
        <f t="shared" si="11"/>
        <v>119.66495858959908</v>
      </c>
      <c r="W72" s="4">
        <f t="shared" si="12"/>
        <v>123.71510424029533</v>
      </c>
      <c r="X72" s="4">
        <f t="shared" si="13"/>
        <v>130.2499893810955</v>
      </c>
      <c r="Y72" s="4">
        <f t="shared" si="14"/>
        <v>127.34942637284598</v>
      </c>
      <c r="Z72" s="4">
        <f t="shared" si="15"/>
        <v>128.36794168252831</v>
      </c>
      <c r="AA72" s="4">
        <f t="shared" si="16"/>
        <v>129.86081711093314</v>
      </c>
      <c r="AB72" s="4">
        <f t="shared" si="17"/>
        <v>127.73133974179555</v>
      </c>
      <c r="AC72" s="4">
        <f t="shared" si="18"/>
        <v>129.62016644256076</v>
      </c>
      <c r="AD72" s="4">
        <f t="shared" si="19"/>
        <v>130.41214625508539</v>
      </c>
      <c r="AE72" s="4">
        <f t="shared" si="20"/>
        <v>142.01642215584704</v>
      </c>
      <c r="AF72" s="4">
        <f t="shared" si="21"/>
        <v>133.49158364914098</v>
      </c>
      <c r="AG72" s="4">
        <f t="shared" si="22"/>
        <v>125.50799725468734</v>
      </c>
      <c r="AI72" s="4">
        <f t="shared" si="23"/>
        <v>-0.50627878931685188</v>
      </c>
      <c r="AJ72" s="4">
        <f t="shared" si="24"/>
        <v>8.9220649630291859E-2</v>
      </c>
      <c r="AK72" s="4">
        <f t="shared" si="25"/>
        <v>0.81959775487176501</v>
      </c>
      <c r="AL72" s="4">
        <f t="shared" si="26"/>
        <v>-1.1489585895990757</v>
      </c>
      <c r="AM72" s="4">
        <f t="shared" si="27"/>
        <v>-1.9411042402953314</v>
      </c>
      <c r="AN72" s="4">
        <f t="shared" si="28"/>
        <v>-2.1369893810955034</v>
      </c>
      <c r="AO72" s="4">
        <f t="shared" si="29"/>
        <v>0.98957362715401587</v>
      </c>
      <c r="AP72" s="4">
        <f t="shared" si="30"/>
        <v>-0.48094168252831082</v>
      </c>
      <c r="AQ72" s="4">
        <f t="shared" si="31"/>
        <v>0.75218288906685871</v>
      </c>
      <c r="AR72" s="4">
        <f t="shared" si="32"/>
        <v>0.62366025820443838</v>
      </c>
      <c r="AS72" s="4">
        <f t="shared" si="33"/>
        <v>0.18583355743925267</v>
      </c>
      <c r="AT72" s="4">
        <f t="shared" si="34"/>
        <v>-0.49314625508537802</v>
      </c>
      <c r="AU72" s="4">
        <f t="shared" si="35"/>
        <v>-0.93342215584704036</v>
      </c>
      <c r="AV72" s="4">
        <f t="shared" si="220"/>
        <v>1.7144163508590111</v>
      </c>
      <c r="AW72" s="4">
        <f t="shared" si="220"/>
        <v>2.8095027453126562</v>
      </c>
      <c r="AY72" s="2">
        <f t="shared" si="96"/>
        <v>84.85665014732173</v>
      </c>
      <c r="AZ72" s="2">
        <f t="shared" si="147"/>
        <v>97.397694380550632</v>
      </c>
      <c r="BA72" s="2">
        <f t="shared" si="148"/>
        <v>102.24604009525868</v>
      </c>
      <c r="BB72" s="2">
        <f t="shared" si="149"/>
        <v>105.0371322064655</v>
      </c>
      <c r="BC72" s="2">
        <f t="shared" si="150"/>
        <v>111.82280212477782</v>
      </c>
      <c r="BD72" s="2">
        <f t="shared" si="151"/>
        <v>119.24533354890214</v>
      </c>
      <c r="BE72" s="2">
        <f t="shared" si="152"/>
        <v>119.01539729988183</v>
      </c>
      <c r="BF72" s="2">
        <f t="shared" si="153"/>
        <v>118.97211314349218</v>
      </c>
      <c r="BG72" s="2">
        <f t="shared" si="154"/>
        <v>121.61511916162119</v>
      </c>
      <c r="BH72" s="2">
        <f t="shared" si="155"/>
        <v>121.31056343856665</v>
      </c>
      <c r="BI72" s="2">
        <f t="shared" si="156"/>
        <v>122.73119715768718</v>
      </c>
      <c r="BJ72" s="2">
        <f t="shared" si="157"/>
        <v>120.58317137349327</v>
      </c>
      <c r="BK72" s="2">
        <f t="shared" si="158"/>
        <v>132.87300488602429</v>
      </c>
      <c r="BL72" s="2">
        <f t="shared" si="159"/>
        <v>122.27513389451832</v>
      </c>
      <c r="BM72" s="2">
        <f t="shared" si="160"/>
        <v>120.19011222424106</v>
      </c>
      <c r="BO72" s="2" t="str">
        <f t="shared" si="38"/>
        <v/>
      </c>
      <c r="BP72" s="2" t="str">
        <f t="shared" si="39"/>
        <v/>
      </c>
      <c r="BQ72" s="2" t="str">
        <f t="shared" si="40"/>
        <v/>
      </c>
      <c r="BR72" s="2" t="str">
        <f t="shared" si="41"/>
        <v/>
      </c>
      <c r="BS72" s="2" t="str">
        <f t="shared" si="42"/>
        <v/>
      </c>
      <c r="BT72" s="2" t="str">
        <f t="shared" si="43"/>
        <v/>
      </c>
      <c r="BU72" s="2" t="str">
        <f t="shared" si="44"/>
        <v/>
      </c>
      <c r="BV72" s="2" t="str">
        <f t="shared" si="45"/>
        <v/>
      </c>
      <c r="BW72" s="2" t="str">
        <f t="shared" si="46"/>
        <v/>
      </c>
      <c r="BX72" s="2" t="str">
        <f t="shared" si="47"/>
        <v/>
      </c>
      <c r="BY72" s="2" t="str">
        <f t="shared" si="48"/>
        <v/>
      </c>
      <c r="BZ72" s="2" t="str">
        <f t="shared" si="49"/>
        <v/>
      </c>
      <c r="CA72" s="2" t="str">
        <f t="shared" si="50"/>
        <v/>
      </c>
      <c r="CB72" s="2" t="str">
        <f t="shared" si="51"/>
        <v/>
      </c>
      <c r="CC72" s="2" t="str">
        <f t="shared" si="52"/>
        <v/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92.156380512091019</v>
      </c>
      <c r="DL72" s="2">
        <f t="shared" si="221"/>
        <v>100.57062186650562</v>
      </c>
      <c r="DM72" s="2">
        <f t="shared" si="221"/>
        <v>106.2244454847478</v>
      </c>
      <c r="DN72" s="2">
        <f t="shared" si="221"/>
        <v>109.32797790562623</v>
      </c>
      <c r="DO72" s="2">
        <f t="shared" si="221"/>
        <v>115.38905285412265</v>
      </c>
      <c r="DP72" s="2">
        <f t="shared" si="221"/>
        <v>121.14349803684688</v>
      </c>
      <c r="DQ72" s="2">
        <f t="shared" si="221"/>
        <v>122.4423866807611</v>
      </c>
      <c r="DR72" s="2">
        <f t="shared" si="221"/>
        <v>122.64263262861168</v>
      </c>
      <c r="DS72" s="2">
        <f t="shared" si="221"/>
        <v>124.29912143802503</v>
      </c>
      <c r="DT72" s="2">
        <f t="shared" si="221"/>
        <v>124.17026341463415</v>
      </c>
      <c r="DU72" s="2">
        <f t="shared" si="221"/>
        <v>125.41265448504984</v>
      </c>
      <c r="DV72" s="2">
        <f t="shared" si="221"/>
        <v>124.61879069767443</v>
      </c>
      <c r="DW72" s="2">
        <f t="shared" si="221"/>
        <v>132.57314013893082</v>
      </c>
      <c r="DX72" s="2">
        <f t="shared" si="221"/>
        <v>125.70447446182102</v>
      </c>
      <c r="DY72" s="2">
        <f t="shared" si="221"/>
        <v>121.79021035940799</v>
      </c>
      <c r="EA72" s="2">
        <f t="shared" si="71"/>
        <v>81.318764708491841</v>
      </c>
      <c r="EB72" s="2">
        <f t="shared" si="72"/>
        <v>94.595456818533847</v>
      </c>
      <c r="EC72" s="2">
        <f t="shared" si="73"/>
        <v>98.784449666221633</v>
      </c>
      <c r="ED72" s="2">
        <f t="shared" si="74"/>
        <v>101.70843418483568</v>
      </c>
      <c r="EE72" s="2">
        <f t="shared" si="75"/>
        <v>108.85770656494377</v>
      </c>
      <c r="EF72" s="2">
        <f t="shared" si="76"/>
        <v>117.61984542679926</v>
      </c>
      <c r="EG72" s="2">
        <f t="shared" si="77"/>
        <v>115.83285954606141</v>
      </c>
      <c r="EH72" s="2">
        <f t="shared" si="78"/>
        <v>115.69917029680623</v>
      </c>
      <c r="EI72" s="2">
        <f t="shared" si="79"/>
        <v>119.11258378974321</v>
      </c>
      <c r="EJ72" s="2">
        <f t="shared" si="80"/>
        <v>118.43353879436083</v>
      </c>
      <c r="EK72" s="2">
        <f t="shared" si="81"/>
        <v>120.10622377177074</v>
      </c>
      <c r="EL72" s="2">
        <f t="shared" si="82"/>
        <v>117.11979327110764</v>
      </c>
      <c r="EM72" s="2">
        <f t="shared" si="83"/>
        <v>133.13736968446716</v>
      </c>
      <c r="EN72" s="2">
        <f t="shared" si="84"/>
        <v>119.57216886053857</v>
      </c>
      <c r="EO72" s="2">
        <f t="shared" si="85"/>
        <v>118.66533704827586</v>
      </c>
      <c r="EQ72" s="2">
        <f t="shared" si="86"/>
        <v>79.784640134693845</v>
      </c>
      <c r="ER72" s="2">
        <f t="shared" si="222"/>
        <v>92.706976249672294</v>
      </c>
      <c r="ES72" s="2">
        <f t="shared" si="222"/>
        <v>97.657547715283869</v>
      </c>
      <c r="ET72" s="2">
        <f t="shared" si="222"/>
        <v>101.29513369751119</v>
      </c>
      <c r="EU72" s="2">
        <f t="shared" si="222"/>
        <v>108.19153439443596</v>
      </c>
      <c r="EV72" s="2">
        <f t="shared" si="222"/>
        <v>115.43292978543654</v>
      </c>
      <c r="EW72" s="2">
        <f t="shared" si="222"/>
        <v>115.56345750574764</v>
      </c>
      <c r="EX72" s="2">
        <f t="shared" si="222"/>
        <v>115.83657171630307</v>
      </c>
      <c r="EY72" s="2">
        <f t="shared" si="222"/>
        <v>119.04113184221129</v>
      </c>
      <c r="EZ72" s="2">
        <f t="shared" si="222"/>
        <v>117.98896795917724</v>
      </c>
      <c r="FA72" s="2">
        <f t="shared" si="222"/>
        <v>119.32057499076979</v>
      </c>
      <c r="FB72" s="2">
        <f t="shared" si="222"/>
        <v>116.57233718071357</v>
      </c>
      <c r="FC72" s="2">
        <f t="shared" si="222"/>
        <v>128.50814262091208</v>
      </c>
      <c r="FD72" s="2">
        <f t="shared" si="222"/>
        <v>119.78107032392681</v>
      </c>
      <c r="FE72" s="2">
        <f t="shared" si="222"/>
        <v>121.54870376389046</v>
      </c>
      <c r="FG72" s="2">
        <f t="shared" si="88"/>
        <v>0.67355060799805433</v>
      </c>
      <c r="FH72" s="2">
        <f t="shared" si="223"/>
        <v>0.53100816402723483</v>
      </c>
      <c r="FI72" s="2">
        <f t="shared" si="223"/>
        <v>0.53472697675795511</v>
      </c>
      <c r="FJ72" s="2">
        <f t="shared" si="223"/>
        <v>0.56313457269788836</v>
      </c>
      <c r="FK72" s="2">
        <f t="shared" si="223"/>
        <v>0.54601698793084652</v>
      </c>
      <c r="FL72" s="2">
        <f t="shared" si="223"/>
        <v>0.53866840919971226</v>
      </c>
      <c r="FM72" s="2">
        <f t="shared" si="223"/>
        <v>0.51849079973227008</v>
      </c>
      <c r="FN72" s="2">
        <f t="shared" si="223"/>
        <v>0.52863038127508677</v>
      </c>
      <c r="FO72" s="2">
        <f t="shared" si="223"/>
        <v>0.51749326639005788</v>
      </c>
      <c r="FP72" s="2">
        <f t="shared" si="223"/>
        <v>0.49848606648020116</v>
      </c>
      <c r="FQ72" s="2">
        <f t="shared" si="223"/>
        <v>0.50531721543920205</v>
      </c>
      <c r="FR72" s="2">
        <f t="shared" si="223"/>
        <v>0.53815210030249694</v>
      </c>
      <c r="FS72" s="2">
        <f t="shared" si="223"/>
        <v>0.53170235025541701</v>
      </c>
      <c r="FT72" s="2">
        <f t="shared" si="223"/>
        <v>0.55922599207198986</v>
      </c>
      <c r="FU72" s="2">
        <f t="shared" si="223"/>
        <v>0.51206851042216939</v>
      </c>
      <c r="FW72" s="2">
        <f t="shared" si="112"/>
        <v>3.1060714730833556E-5</v>
      </c>
      <c r="FX72" s="2">
        <f t="shared" si="164"/>
        <v>3.4982659013377294E-5</v>
      </c>
      <c r="FY72" s="2">
        <f t="shared" si="165"/>
        <v>3.4535708080699286E-5</v>
      </c>
      <c r="FZ72" s="2">
        <f t="shared" si="166"/>
        <v>4.1620566611384437E-5</v>
      </c>
      <c r="GA72" s="2">
        <f t="shared" si="167"/>
        <v>3.7079594687679623E-5</v>
      </c>
      <c r="GB72" s="2">
        <f t="shared" si="168"/>
        <v>3.847515486343873E-5</v>
      </c>
      <c r="GC72" s="2">
        <f t="shared" si="169"/>
        <v>3.8496206903717153E-5</v>
      </c>
      <c r="GD72" s="2">
        <f t="shared" si="170"/>
        <v>4.115468421494366E-5</v>
      </c>
      <c r="GE72" s="2">
        <f t="shared" si="171"/>
        <v>5.5527380485311584E-5</v>
      </c>
      <c r="GF72" s="2">
        <f t="shared" si="172"/>
        <v>5.1028150152016112E-5</v>
      </c>
      <c r="GG72" s="2">
        <f t="shared" si="173"/>
        <v>3.3775152531345262E-5</v>
      </c>
      <c r="GH72" s="2">
        <f t="shared" si="174"/>
        <v>3.3078289806664409E-5</v>
      </c>
      <c r="GI72" s="2">
        <f t="shared" si="175"/>
        <v>2.9687105395283666E-5</v>
      </c>
      <c r="GJ72" s="2">
        <f t="shared" si="176"/>
        <v>1.9704328715015331E-5</v>
      </c>
      <c r="GK72" s="2">
        <f t="shared" si="177"/>
        <v>1.7717663942975909E-5</v>
      </c>
      <c r="GM72" s="86">
        <f t="shared" si="113"/>
        <v>7.3681838285562393E-2</v>
      </c>
      <c r="GN72" s="86">
        <f t="shared" si="178"/>
        <v>1.9125173571113905E-2</v>
      </c>
      <c r="GO72" s="86">
        <f t="shared" si="179"/>
        <v>2.0081971402641785E-2</v>
      </c>
      <c r="GP72" s="86">
        <f t="shared" si="180"/>
        <v>2.8887936921476839E-2</v>
      </c>
      <c r="GQ72" s="86">
        <f t="shared" si="181"/>
        <v>2.3519016535103621E-2</v>
      </c>
      <c r="GR72" s="86">
        <f t="shared" si="182"/>
        <v>2.1879594559373265E-2</v>
      </c>
      <c r="GS72" s="86">
        <f t="shared" si="183"/>
        <v>1.6343497024804091E-2</v>
      </c>
      <c r="GT72" s="86">
        <f t="shared" si="184"/>
        <v>1.8791007820935339E-2</v>
      </c>
      <c r="GU72" s="86">
        <f t="shared" si="185"/>
        <v>1.6250236932388931E-2</v>
      </c>
      <c r="GV72" s="86">
        <f t="shared" si="186"/>
        <v>1.2121181945977661E-2</v>
      </c>
      <c r="GW72" s="86">
        <f t="shared" si="187"/>
        <v>1.3474292449828043E-2</v>
      </c>
      <c r="GX72" s="86">
        <f t="shared" si="188"/>
        <v>2.1117497418971912E-2</v>
      </c>
      <c r="GY72" s="86">
        <f t="shared" si="189"/>
        <v>1.9714162119568918E-2</v>
      </c>
      <c r="GZ72" s="86">
        <f t="shared" si="190"/>
        <v>2.7498110284215477E-2</v>
      </c>
      <c r="HA72" s="86">
        <f t="shared" si="191"/>
        <v>1.4941078227130922E-2</v>
      </c>
      <c r="HC72" s="86">
        <f t="shared" si="145"/>
        <v>5.1367071002438979E-7</v>
      </c>
      <c r="HD72" s="86">
        <f t="shared" si="192"/>
        <v>1.2529877314307777E-9</v>
      </c>
      <c r="HE72" s="86">
        <f t="shared" si="193"/>
        <v>1.240883575354474E-9</v>
      </c>
      <c r="HF72" s="86">
        <f t="shared" si="194"/>
        <v>5.2343913313723225E-9</v>
      </c>
      <c r="HG72" s="86">
        <f t="shared" si="195"/>
        <v>1.6477679187796514E-9</v>
      </c>
      <c r="HH72" s="86">
        <f t="shared" si="196"/>
        <v>7.8224739147904767E-9</v>
      </c>
      <c r="HI72" s="86">
        <f t="shared" si="197"/>
        <v>1.4397032962196586E-9</v>
      </c>
      <c r="HJ72" s="86">
        <f t="shared" si="198"/>
        <v>1.2490776785188113E-10</v>
      </c>
      <c r="HK72" s="86">
        <f t="shared" si="199"/>
        <v>1.0092357665651849E-9</v>
      </c>
      <c r="HL72" s="86">
        <f t="shared" si="200"/>
        <v>7.8996423690019369E-10</v>
      </c>
      <c r="HM72" s="86">
        <f t="shared" si="201"/>
        <v>5.240953128056138E-10</v>
      </c>
      <c r="HN72" s="86">
        <f t="shared" si="202"/>
        <v>5.311192720148706E-10</v>
      </c>
      <c r="HO72" s="86">
        <f t="shared" si="203"/>
        <v>1.1934881352322391E-8</v>
      </c>
      <c r="HP72" s="86">
        <f t="shared" si="204"/>
        <v>4.5669376034166625E-9</v>
      </c>
      <c r="HQ72" s="86">
        <f t="shared" si="205"/>
        <v>4.0377399124741956E-11</v>
      </c>
      <c r="HS72" s="86">
        <f t="shared" si="114"/>
        <v>1.8814102753237771E-42</v>
      </c>
      <c r="HT72" s="86">
        <f t="shared" si="206"/>
        <v>2.0555310607318366E-58</v>
      </c>
      <c r="HU72" s="86">
        <f t="shared" si="207"/>
        <v>3.2506796191456547E-58</v>
      </c>
      <c r="HV72" s="86">
        <f t="shared" si="208"/>
        <v>2.537530039030396E-55</v>
      </c>
      <c r="HW72" s="86">
        <f t="shared" si="209"/>
        <v>3.6555297597476954E-60</v>
      </c>
      <c r="HX72" s="86">
        <f t="shared" si="210"/>
        <v>2.1601722069245933E-56</v>
      </c>
      <c r="HY72" s="86">
        <f t="shared" si="211"/>
        <v>1.3906603990823657E-60</v>
      </c>
      <c r="HZ72" s="86">
        <f t="shared" si="212"/>
        <v>4.0169358898513734E-68</v>
      </c>
      <c r="IA72" s="86">
        <f t="shared" si="213"/>
        <v>2.4962929044455376E-61</v>
      </c>
      <c r="IB72" s="86">
        <f t="shared" si="214"/>
        <v>4.7810006446366998E-62</v>
      </c>
      <c r="IC72" s="86">
        <f t="shared" si="215"/>
        <v>1.6615418154389265E-63</v>
      </c>
      <c r="ID72" s="86">
        <f t="shared" si="216"/>
        <v>5.027648003391806E-64</v>
      </c>
      <c r="IE72" s="86">
        <f t="shared" si="217"/>
        <v>1.2281513134263679E-53</v>
      </c>
      <c r="IF72" s="86">
        <f t="shared" si="218"/>
        <v>5.1374364547197138E-30</v>
      </c>
      <c r="IG72" s="86">
        <f t="shared" si="219"/>
        <v>9.766591742027473E-21</v>
      </c>
      <c r="II72" s="86">
        <f t="shared" si="115"/>
        <v>9.2209332856966868E-150</v>
      </c>
      <c r="IJ72" s="86">
        <f t="shared" si="116"/>
        <v>2.3061842435971671E-204</v>
      </c>
      <c r="IK72" s="86">
        <f t="shared" si="117"/>
        <v>6.8036974366249078E-205</v>
      </c>
      <c r="IL72" s="86">
        <f t="shared" si="118"/>
        <v>3.4399940387711576E-194</v>
      </c>
      <c r="IM72" s="86">
        <f t="shared" si="119"/>
        <v>5.6738094012634144E-213</v>
      </c>
      <c r="IN72" s="86">
        <f t="shared" si="120"/>
        <v>1.5553240491556747E-198</v>
      </c>
      <c r="IO72" s="86">
        <f t="shared" si="121"/>
        <v>4.3760070961159975E-213</v>
      </c>
      <c r="IP72" s="86">
        <f t="shared" si="122"/>
        <v>3.4090873382927747E-242</v>
      </c>
      <c r="IQ72" s="86">
        <f t="shared" si="123"/>
        <v>5.833897089853376E-215</v>
      </c>
      <c r="IR72" s="86">
        <f t="shared" si="124"/>
        <v>2.5684047988940626E-218</v>
      </c>
      <c r="IS72" s="86">
        <f t="shared" si="125"/>
        <v>2.3737016763669493E-231</v>
      </c>
      <c r="IT72" s="86">
        <f t="shared" si="126"/>
        <v>5.6420169718914971E-228</v>
      </c>
      <c r="IU72" s="86">
        <f t="shared" si="127"/>
        <v>8.5452064607211421E-190</v>
      </c>
      <c r="IV72" s="86">
        <f t="shared" si="128"/>
        <v>1.1530767584173434E-83</v>
      </c>
      <c r="IW72" s="86">
        <f t="shared" si="129"/>
        <v>1.1431934322451373E-59</v>
      </c>
      <c r="IY72" s="86">
        <f t="shared" si="130"/>
        <v>7.3682351956272416E-2</v>
      </c>
      <c r="IZ72" s="86">
        <f t="shared" si="131"/>
        <v>1.9125174824101636E-2</v>
      </c>
      <c r="JA72" s="86">
        <f t="shared" si="132"/>
        <v>2.0081972643525361E-2</v>
      </c>
      <c r="JB72" s="86">
        <f t="shared" si="133"/>
        <v>2.8887942155868169E-2</v>
      </c>
      <c r="JC72" s="86">
        <f t="shared" si="134"/>
        <v>2.351901818287154E-2</v>
      </c>
      <c r="JD72" s="86">
        <f t="shared" si="135"/>
        <v>2.187960238184718E-2</v>
      </c>
      <c r="JE72" s="86">
        <f t="shared" si="136"/>
        <v>1.6343498464507389E-2</v>
      </c>
      <c r="JF72" s="86">
        <f t="shared" si="137"/>
        <v>1.8791007945843107E-2</v>
      </c>
      <c r="JG72" s="86">
        <f t="shared" si="138"/>
        <v>1.6250237941624699E-2</v>
      </c>
      <c r="JH72" s="86">
        <f t="shared" si="139"/>
        <v>1.2121182735941897E-2</v>
      </c>
      <c r="JI72" s="86">
        <f t="shared" si="140"/>
        <v>1.3474292973923356E-2</v>
      </c>
      <c r="JJ72" s="86">
        <f t="shared" si="141"/>
        <v>2.1117497950091185E-2</v>
      </c>
      <c r="JK72" s="86">
        <f t="shared" si="142"/>
        <v>1.9714174054450272E-2</v>
      </c>
      <c r="JL72" s="86">
        <f t="shared" si="143"/>
        <v>2.7498114851153079E-2</v>
      </c>
      <c r="JM72" s="86">
        <f t="shared" si="144"/>
        <v>1.4941078267508321E-2</v>
      </c>
    </row>
    <row r="73" spans="2:273" x14ac:dyDescent="0.25">
      <c r="B73" s="2">
        <v>46</v>
      </c>
      <c r="C73" s="37">
        <v>118.89400000000001</v>
      </c>
      <c r="D73" s="37">
        <v>109.78700000000001</v>
      </c>
      <c r="E73" s="37">
        <v>115.836</v>
      </c>
      <c r="F73" s="37">
        <v>121.629</v>
      </c>
      <c r="G73" s="37">
        <v>124.081</v>
      </c>
      <c r="H73" s="37">
        <v>130.661</v>
      </c>
      <c r="I73" s="37">
        <v>129.30600000000001</v>
      </c>
      <c r="J73" s="37">
        <v>129.661</v>
      </c>
      <c r="K73" s="37">
        <v>131.96799999999999</v>
      </c>
      <c r="L73" s="37">
        <v>129.565</v>
      </c>
      <c r="M73" s="37">
        <v>131.17699999999999</v>
      </c>
      <c r="N73" s="37">
        <v>131.661</v>
      </c>
      <c r="O73" s="37">
        <v>143.733</v>
      </c>
      <c r="P73" s="37">
        <v>137.65100000000001</v>
      </c>
      <c r="Q73" s="37">
        <v>129.30160000000001</v>
      </c>
      <c r="S73" s="4">
        <f t="shared" si="8"/>
        <v>119.91444464623663</v>
      </c>
      <c r="T73" s="4">
        <f t="shared" si="9"/>
        <v>111.46675018199929</v>
      </c>
      <c r="U73" s="4">
        <f t="shared" si="10"/>
        <v>116.71446202836312</v>
      </c>
      <c r="V73" s="4">
        <f t="shared" si="11"/>
        <v>123.52277788038343</v>
      </c>
      <c r="W73" s="4">
        <f t="shared" si="12"/>
        <v>127.09291373365346</v>
      </c>
      <c r="X73" s="4">
        <f t="shared" si="13"/>
        <v>133.64686153444273</v>
      </c>
      <c r="Y73" s="4">
        <f t="shared" si="14"/>
        <v>129.98408528316668</v>
      </c>
      <c r="Z73" s="4">
        <f t="shared" si="15"/>
        <v>131.21911797641039</v>
      </c>
      <c r="AA73" s="4">
        <f t="shared" si="16"/>
        <v>132.6255849978611</v>
      </c>
      <c r="AB73" s="4">
        <f t="shared" si="17"/>
        <v>130.05452955341801</v>
      </c>
      <c r="AC73" s="4">
        <f t="shared" si="18"/>
        <v>131.95387751646163</v>
      </c>
      <c r="AD73" s="4">
        <f t="shared" si="19"/>
        <v>133.2216326807777</v>
      </c>
      <c r="AE73" s="4">
        <f t="shared" si="20"/>
        <v>144.93981214943298</v>
      </c>
      <c r="AF73" s="4">
        <f t="shared" si="21"/>
        <v>136.49045572126096</v>
      </c>
      <c r="AG73" s="4">
        <f t="shared" si="22"/>
        <v>127.30160632725956</v>
      </c>
      <c r="AI73" s="4">
        <f t="shared" si="23"/>
        <v>-1.0204446462366263</v>
      </c>
      <c r="AJ73" s="4">
        <f t="shared" si="24"/>
        <v>-1.6797501819992817</v>
      </c>
      <c r="AK73" s="4">
        <f t="shared" si="25"/>
        <v>-0.87846202836311704</v>
      </c>
      <c r="AL73" s="4">
        <f t="shared" si="26"/>
        <v>-1.8937778803834249</v>
      </c>
      <c r="AM73" s="4">
        <f t="shared" si="27"/>
        <v>-3.0119137336534578</v>
      </c>
      <c r="AN73" s="4">
        <f t="shared" si="28"/>
        <v>-2.9858615344427335</v>
      </c>
      <c r="AO73" s="4">
        <f t="shared" si="29"/>
        <v>-0.67808528316666639</v>
      </c>
      <c r="AP73" s="4">
        <f t="shared" si="30"/>
        <v>-1.5581179764103865</v>
      </c>
      <c r="AQ73" s="4">
        <f t="shared" si="31"/>
        <v>-0.65758499786110747</v>
      </c>
      <c r="AR73" s="4">
        <f t="shared" si="32"/>
        <v>-0.4895295534180093</v>
      </c>
      <c r="AS73" s="4">
        <f t="shared" si="33"/>
        <v>-0.77687751646163861</v>
      </c>
      <c r="AT73" s="4">
        <f t="shared" si="34"/>
        <v>-1.5606326807777009</v>
      </c>
      <c r="AU73" s="4">
        <f t="shared" si="35"/>
        <v>-1.2068121494329773</v>
      </c>
      <c r="AV73" s="4">
        <f t="shared" si="220"/>
        <v>1.160544278739053</v>
      </c>
      <c r="AW73" s="4">
        <f t="shared" si="220"/>
        <v>1.9999936727404446</v>
      </c>
      <c r="AY73" s="2">
        <f t="shared" si="96"/>
        <v>84.631607956688725</v>
      </c>
      <c r="AZ73" s="2">
        <f t="shared" si="147"/>
        <v>97.259473467338182</v>
      </c>
      <c r="BA73" s="2">
        <f t="shared" si="148"/>
        <v>102.08784140121752</v>
      </c>
      <c r="BB73" s="2">
        <f t="shared" si="149"/>
        <v>104.86859337367029</v>
      </c>
      <c r="BC73" s="2">
        <f t="shared" si="150"/>
        <v>111.68779170228761</v>
      </c>
      <c r="BD73" s="2">
        <f t="shared" si="151"/>
        <v>119.1567346074369</v>
      </c>
      <c r="BE73" s="2">
        <f t="shared" si="152"/>
        <v>118.87012731086683</v>
      </c>
      <c r="BF73" s="2">
        <f t="shared" si="153"/>
        <v>118.83055172198075</v>
      </c>
      <c r="BG73" s="2">
        <f t="shared" si="154"/>
        <v>121.51912798299658</v>
      </c>
      <c r="BH73" s="2">
        <f t="shared" si="155"/>
        <v>121.21719635274631</v>
      </c>
      <c r="BI73" s="2">
        <f t="shared" si="156"/>
        <v>122.63046530142111</v>
      </c>
      <c r="BJ73" s="2">
        <f t="shared" si="157"/>
        <v>120.43850289974115</v>
      </c>
      <c r="BK73" s="2">
        <f t="shared" si="158"/>
        <v>132.87660774776046</v>
      </c>
      <c r="BL73" s="2">
        <f t="shared" si="159"/>
        <v>122.1511292208755</v>
      </c>
      <c r="BM73" s="2">
        <f t="shared" si="160"/>
        <v>120.12787636936892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 t="str">
        <f t="shared" si="44"/>
        <v/>
      </c>
      <c r="BV73" s="2" t="str">
        <f t="shared" si="45"/>
        <v/>
      </c>
      <c r="BW73" s="2" t="str">
        <f t="shared" si="46"/>
        <v/>
      </c>
      <c r="BX73" s="2" t="str">
        <f t="shared" si="47"/>
        <v/>
      </c>
      <c r="BY73" s="2" t="str">
        <f t="shared" si="48"/>
        <v/>
      </c>
      <c r="BZ73" s="2" t="str">
        <f t="shared" si="49"/>
        <v/>
      </c>
      <c r="CA73" s="2" t="str">
        <f t="shared" si="50"/>
        <v/>
      </c>
      <c r="CB73" s="2" t="str">
        <f t="shared" si="51"/>
        <v/>
      </c>
      <c r="CC73" s="2" t="str">
        <f t="shared" si="52"/>
        <v/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92.43908629682312</v>
      </c>
      <c r="DL73" s="2">
        <f t="shared" si="221"/>
        <v>100.76732316520692</v>
      </c>
      <c r="DM73" s="2">
        <f t="shared" si="221"/>
        <v>106.4043409845968</v>
      </c>
      <c r="DN73" s="2">
        <f t="shared" si="221"/>
        <v>109.46124425357209</v>
      </c>
      <c r="DO73" s="2">
        <f t="shared" si="221"/>
        <v>115.54888160676535</v>
      </c>
      <c r="DP73" s="2">
        <f t="shared" si="221"/>
        <v>121.30293642404108</v>
      </c>
      <c r="DQ73" s="2">
        <f t="shared" si="221"/>
        <v>122.57336638477801</v>
      </c>
      <c r="DR73" s="2">
        <f t="shared" si="221"/>
        <v>122.78302318534176</v>
      </c>
      <c r="DS73" s="2">
        <f t="shared" si="221"/>
        <v>124.47136598870974</v>
      </c>
      <c r="DT73" s="2">
        <f t="shared" si="221"/>
        <v>124.36749895470383</v>
      </c>
      <c r="DU73" s="2">
        <f t="shared" si="221"/>
        <v>125.58837133796438</v>
      </c>
      <c r="DV73" s="2">
        <f t="shared" si="221"/>
        <v>124.79786046511629</v>
      </c>
      <c r="DW73" s="2">
        <f t="shared" si="221"/>
        <v>132.81638628813047</v>
      </c>
      <c r="DX73" s="2">
        <f t="shared" si="221"/>
        <v>125.8609214272209</v>
      </c>
      <c r="DY73" s="2">
        <f t="shared" si="221"/>
        <v>121.88249048625788</v>
      </c>
      <c r="EA73" s="2">
        <f t="shared" si="71"/>
        <v>81.180591123335077</v>
      </c>
      <c r="EB73" s="2">
        <f t="shared" si="72"/>
        <v>94.434038944084264</v>
      </c>
      <c r="EC73" s="2">
        <f t="shared" si="73"/>
        <v>98.662546900629422</v>
      </c>
      <c r="ED73" s="2">
        <f t="shared" si="74"/>
        <v>101.61925694993261</v>
      </c>
      <c r="EE73" s="2">
        <f t="shared" si="75"/>
        <v>108.76002544853459</v>
      </c>
      <c r="EF73" s="2">
        <f t="shared" si="76"/>
        <v>117.48055593843327</v>
      </c>
      <c r="EG73" s="2">
        <f t="shared" si="77"/>
        <v>115.73364806408546</v>
      </c>
      <c r="EH73" s="2">
        <f t="shared" si="78"/>
        <v>115.61630132039274</v>
      </c>
      <c r="EI73" s="2">
        <f t="shared" si="79"/>
        <v>119.00869478625791</v>
      </c>
      <c r="EJ73" s="2">
        <f t="shared" si="80"/>
        <v>118.32668157789269</v>
      </c>
      <c r="EK73" s="2">
        <f t="shared" si="81"/>
        <v>119.98964925146542</v>
      </c>
      <c r="EL73" s="2">
        <f t="shared" si="82"/>
        <v>117.02647961103027</v>
      </c>
      <c r="EM73" s="2">
        <f t="shared" si="83"/>
        <v>132.92524865675841</v>
      </c>
      <c r="EN73" s="2">
        <f t="shared" si="84"/>
        <v>119.48439674463003</v>
      </c>
      <c r="EO73" s="2">
        <f t="shared" si="85"/>
        <v>118.6029751751724</v>
      </c>
      <c r="EQ73" s="2">
        <f t="shared" si="86"/>
        <v>79.669040701944724</v>
      </c>
      <c r="ER73" s="2">
        <f t="shared" si="222"/>
        <v>92.57267406728667</v>
      </c>
      <c r="ES73" s="2">
        <f t="shared" si="222"/>
        <v>97.551889541796314</v>
      </c>
      <c r="ET73" s="2">
        <f t="shared" si="222"/>
        <v>101.21215993107852</v>
      </c>
      <c r="EU73" s="2">
        <f t="shared" si="222"/>
        <v>108.10361110771439</v>
      </c>
      <c r="EV73" s="2">
        <f t="shared" si="222"/>
        <v>115.32631863093984</v>
      </c>
      <c r="EW73" s="2">
        <f t="shared" si="222"/>
        <v>115.46805515298685</v>
      </c>
      <c r="EX73" s="2">
        <f t="shared" si="222"/>
        <v>115.75157691681</v>
      </c>
      <c r="EY73" s="2">
        <f t="shared" si="222"/>
        <v>118.93824401163634</v>
      </c>
      <c r="EZ73" s="2">
        <f t="shared" si="222"/>
        <v>117.88882170095052</v>
      </c>
      <c r="FA73" s="2">
        <f t="shared" si="222"/>
        <v>119.21540327752204</v>
      </c>
      <c r="FB73" s="2">
        <f t="shared" si="222"/>
        <v>116.48709843692633</v>
      </c>
      <c r="FC73" s="2">
        <f t="shared" si="222"/>
        <v>128.36419779700162</v>
      </c>
      <c r="FD73" s="2">
        <f t="shared" si="222"/>
        <v>119.68900276501489</v>
      </c>
      <c r="FE73" s="2">
        <f t="shared" si="222"/>
        <v>121.43704270341541</v>
      </c>
      <c r="FG73" s="2">
        <f t="shared" si="88"/>
        <v>0.69346984126279543</v>
      </c>
      <c r="FH73" s="2">
        <f t="shared" si="223"/>
        <v>0.55386402661237977</v>
      </c>
      <c r="FI73" s="2">
        <f t="shared" si="223"/>
        <v>0.55755261360842867</v>
      </c>
      <c r="FJ73" s="2">
        <f t="shared" si="223"/>
        <v>0.5856464852407437</v>
      </c>
      <c r="FK73" s="2">
        <f t="shared" si="223"/>
        <v>0.56873545804558412</v>
      </c>
      <c r="FL73" s="2">
        <f t="shared" si="223"/>
        <v>0.56145926441652472</v>
      </c>
      <c r="FM73" s="2">
        <f t="shared" si="223"/>
        <v>0.54142987906470907</v>
      </c>
      <c r="FN73" s="2">
        <f t="shared" si="223"/>
        <v>0.55150425008228066</v>
      </c>
      <c r="FO73" s="2">
        <f t="shared" si="223"/>
        <v>0.54043774683830803</v>
      </c>
      <c r="FP73" s="2">
        <f t="shared" si="223"/>
        <v>0.52149864939832258</v>
      </c>
      <c r="FQ73" s="2">
        <f t="shared" si="223"/>
        <v>0.52831294672799822</v>
      </c>
      <c r="FR73" s="2">
        <f t="shared" si="223"/>
        <v>0.5609476725096274</v>
      </c>
      <c r="FS73" s="2">
        <f t="shared" si="223"/>
        <v>0.55455276175995738</v>
      </c>
      <c r="FT73" s="2">
        <f t="shared" si="223"/>
        <v>0.58178973839049941</v>
      </c>
      <c r="FU73" s="2">
        <f t="shared" si="223"/>
        <v>0.53503917740064022</v>
      </c>
      <c r="FW73" s="2">
        <f t="shared" si="112"/>
        <v>3.4057294400110575E-5</v>
      </c>
      <c r="FX73" s="2">
        <f t="shared" si="164"/>
        <v>3.8357593391953682E-5</v>
      </c>
      <c r="FY73" s="2">
        <f t="shared" si="165"/>
        <v>3.7867524726425771E-5</v>
      </c>
      <c r="FZ73" s="2">
        <f t="shared" si="166"/>
        <v>4.5635860550751019E-5</v>
      </c>
      <c r="GA73" s="2">
        <f t="shared" si="167"/>
        <v>4.0656821652275344E-5</v>
      </c>
      <c r="GB73" s="2">
        <f t="shared" si="168"/>
        <v>4.2187011802234057E-5</v>
      </c>
      <c r="GC73" s="2">
        <f t="shared" si="169"/>
        <v>4.221009473396809E-5</v>
      </c>
      <c r="GD73" s="2">
        <f t="shared" si="170"/>
        <v>4.5125034740553349E-5</v>
      </c>
      <c r="GE73" s="2">
        <f t="shared" si="171"/>
        <v>6.088423582318867E-5</v>
      </c>
      <c r="GF73" s="2">
        <f t="shared" si="172"/>
        <v>5.5950978578726513E-5</v>
      </c>
      <c r="GG73" s="2">
        <f t="shared" si="173"/>
        <v>3.7033597645616037E-5</v>
      </c>
      <c r="GH73" s="2">
        <f t="shared" si="174"/>
        <v>3.6269507790609285E-5</v>
      </c>
      <c r="GI73" s="2">
        <f t="shared" si="175"/>
        <v>3.255117054082544E-5</v>
      </c>
      <c r="GJ73" s="2">
        <f t="shared" si="176"/>
        <v>2.1605325733105183E-5</v>
      </c>
      <c r="GK73" s="2">
        <f t="shared" si="177"/>
        <v>1.9426998992169993E-5</v>
      </c>
      <c r="GM73" s="86">
        <f t="shared" si="113"/>
        <v>8.9485593768331789E-2</v>
      </c>
      <c r="GN73" s="86">
        <f t="shared" si="178"/>
        <v>2.5966759988579759E-2</v>
      </c>
      <c r="GO73" s="86">
        <f t="shared" si="179"/>
        <v>2.7185679797614035E-2</v>
      </c>
      <c r="GP73" s="86">
        <f t="shared" si="180"/>
        <v>3.8382516874532743E-2</v>
      </c>
      <c r="GQ73" s="86">
        <f t="shared" si="181"/>
        <v>3.1746392840663704E-2</v>
      </c>
      <c r="GR73" s="86">
        <f t="shared" si="182"/>
        <v>3.0074351579298147E-2</v>
      </c>
      <c r="GS73" s="86">
        <f t="shared" si="183"/>
        <v>2.2719479294783334E-2</v>
      </c>
      <c r="GT73" s="86">
        <f t="shared" si="184"/>
        <v>2.5822805744574313E-2</v>
      </c>
      <c r="GU73" s="86">
        <f t="shared" si="185"/>
        <v>2.2849336455154756E-2</v>
      </c>
      <c r="GV73" s="86">
        <f t="shared" si="186"/>
        <v>1.7413965628260693E-2</v>
      </c>
      <c r="GW73" s="86">
        <f t="shared" si="187"/>
        <v>1.901067287215135E-2</v>
      </c>
      <c r="GX73" s="86">
        <f t="shared" si="188"/>
        <v>2.8600738443342703E-2</v>
      </c>
      <c r="GY73" s="86">
        <f t="shared" si="189"/>
        <v>2.7125898134237079E-2</v>
      </c>
      <c r="GZ73" s="86">
        <f t="shared" si="190"/>
        <v>3.661967707944485E-2</v>
      </c>
      <c r="HA73" s="86">
        <f t="shared" si="191"/>
        <v>2.1025199269624602E-2</v>
      </c>
      <c r="HC73" s="86">
        <f t="shared" si="145"/>
        <v>9.3763931448404854E-7</v>
      </c>
      <c r="HD73" s="86">
        <f t="shared" si="192"/>
        <v>2.9387237871071373E-9</v>
      </c>
      <c r="HE73" s="86">
        <f t="shared" si="193"/>
        <v>2.9110855050928927E-9</v>
      </c>
      <c r="HF73" s="86">
        <f t="shared" si="194"/>
        <v>1.1811936118592824E-8</v>
      </c>
      <c r="HG73" s="86">
        <f t="shared" si="195"/>
        <v>3.9291060096221874E-9</v>
      </c>
      <c r="HH73" s="86">
        <f t="shared" si="196"/>
        <v>1.7542002232662682E-8</v>
      </c>
      <c r="HI73" s="86">
        <f t="shared" si="197"/>
        <v>3.4551217627048975E-9</v>
      </c>
      <c r="HJ73" s="86">
        <f t="shared" si="198"/>
        <v>3.3833145204562128E-10</v>
      </c>
      <c r="HK73" s="86">
        <f t="shared" si="199"/>
        <v>2.5324763540101927E-9</v>
      </c>
      <c r="HL73" s="86">
        <f t="shared" si="200"/>
        <v>1.9921093041957883E-9</v>
      </c>
      <c r="HM73" s="86">
        <f t="shared" si="201"/>
        <v>1.3199424453868746E-9</v>
      </c>
      <c r="HN73" s="86">
        <f t="shared" si="202"/>
        <v>1.325808256350076E-9</v>
      </c>
      <c r="HO73" s="86">
        <f t="shared" si="203"/>
        <v>2.5547210333670873E-8</v>
      </c>
      <c r="HP73" s="86">
        <f t="shared" si="204"/>
        <v>1.0261193369390594E-8</v>
      </c>
      <c r="HQ73" s="86">
        <f t="shared" si="205"/>
        <v>1.1249696112135407E-10</v>
      </c>
      <c r="HS73" s="86">
        <f t="shared" si="114"/>
        <v>1.7727545990837905E-41</v>
      </c>
      <c r="HT73" s="86">
        <f t="shared" si="206"/>
        <v>4.6966694275696293E-57</v>
      </c>
      <c r="HU73" s="86">
        <f t="shared" si="207"/>
        <v>7.388023158007864E-57</v>
      </c>
      <c r="HV73" s="86">
        <f t="shared" si="208"/>
        <v>5.1797110770008979E-54</v>
      </c>
      <c r="HW73" s="86">
        <f t="shared" si="209"/>
        <v>9.5389658104180836E-59</v>
      </c>
      <c r="HX73" s="86">
        <f t="shared" si="210"/>
        <v>4.5908613749915739E-55</v>
      </c>
      <c r="HY73" s="86">
        <f t="shared" si="211"/>
        <v>3.7191456138898862E-59</v>
      </c>
      <c r="HZ73" s="86">
        <f t="shared" si="212"/>
        <v>1.7023598335401543E-66</v>
      </c>
      <c r="IA73" s="86">
        <f t="shared" si="213"/>
        <v>7.8245344777890358E-60</v>
      </c>
      <c r="IB73" s="86">
        <f t="shared" si="214"/>
        <v>1.5259055090450158E-60</v>
      </c>
      <c r="IC73" s="86">
        <f t="shared" si="215"/>
        <v>5.3102430406783647E-62</v>
      </c>
      <c r="ID73" s="86">
        <f t="shared" si="216"/>
        <v>1.5782290136850923E-62</v>
      </c>
      <c r="IE73" s="86">
        <f t="shared" si="217"/>
        <v>2.1018599577489556E-52</v>
      </c>
      <c r="IF73" s="86">
        <f t="shared" si="218"/>
        <v>2.3134096105741313E-29</v>
      </c>
      <c r="IG73" s="86">
        <f t="shared" si="219"/>
        <v>2.6515744366397519E-20</v>
      </c>
      <c r="II73" s="86">
        <f t="shared" si="115"/>
        <v>3.7590791219538295E-147</v>
      </c>
      <c r="IJ73" s="86">
        <f t="shared" si="116"/>
        <v>9.5051257222866368E-201</v>
      </c>
      <c r="IK73" s="86">
        <f t="shared" si="117"/>
        <v>2.836333593429925E-201</v>
      </c>
      <c r="IL73" s="86">
        <f t="shared" si="118"/>
        <v>1.0687254146456413E-190</v>
      </c>
      <c r="IM73" s="86">
        <f t="shared" si="119"/>
        <v>3.4998350722922367E-209</v>
      </c>
      <c r="IN73" s="86">
        <f t="shared" si="120"/>
        <v>5.4392725983505769E-195</v>
      </c>
      <c r="IO73" s="86">
        <f t="shared" si="121"/>
        <v>2.8002740646946095E-209</v>
      </c>
      <c r="IP73" s="86">
        <f t="shared" si="122"/>
        <v>7.7960309935901261E-238</v>
      </c>
      <c r="IQ73" s="86">
        <f t="shared" si="123"/>
        <v>5.6073490840881663E-211</v>
      </c>
      <c r="IR73" s="86">
        <f t="shared" si="124"/>
        <v>2.6349335667169655E-214</v>
      </c>
      <c r="IS73" s="86">
        <f t="shared" si="125"/>
        <v>2.8735321083384581E-227</v>
      </c>
      <c r="IT73" s="86">
        <f t="shared" si="126"/>
        <v>5.8378925900705133E-224</v>
      </c>
      <c r="IU73" s="86">
        <f t="shared" si="127"/>
        <v>1.7143738123226067E-186</v>
      </c>
      <c r="IV73" s="86">
        <f t="shared" si="128"/>
        <v>2.7935947466497001E-82</v>
      </c>
      <c r="IW73" s="86">
        <f t="shared" si="129"/>
        <v>1.0665237809009498E-58</v>
      </c>
      <c r="IY73" s="86">
        <f t="shared" si="130"/>
        <v>8.9486531407646272E-2</v>
      </c>
      <c r="IZ73" s="86">
        <f t="shared" si="131"/>
        <v>2.5966762927303547E-2</v>
      </c>
      <c r="JA73" s="86">
        <f t="shared" si="132"/>
        <v>2.7185682708699539E-2</v>
      </c>
      <c r="JB73" s="86">
        <f t="shared" si="133"/>
        <v>3.838252868646886E-2</v>
      </c>
      <c r="JC73" s="86">
        <f t="shared" si="134"/>
        <v>3.1746396769769716E-2</v>
      </c>
      <c r="JD73" s="86">
        <f t="shared" si="135"/>
        <v>3.007436912130038E-2</v>
      </c>
      <c r="JE73" s="86">
        <f t="shared" si="136"/>
        <v>2.2719482749905096E-2</v>
      </c>
      <c r="JF73" s="86">
        <f t="shared" si="137"/>
        <v>2.5822806082905766E-2</v>
      </c>
      <c r="JG73" s="86">
        <f t="shared" si="138"/>
        <v>2.2849338987631109E-2</v>
      </c>
      <c r="JH73" s="86">
        <f t="shared" si="139"/>
        <v>1.7413967620369997E-2</v>
      </c>
      <c r="JI73" s="86">
        <f t="shared" si="140"/>
        <v>1.9010674192093797E-2</v>
      </c>
      <c r="JJ73" s="86">
        <f t="shared" si="141"/>
        <v>2.8600739769150958E-2</v>
      </c>
      <c r="JK73" s="86">
        <f t="shared" si="142"/>
        <v>2.7125923681447412E-2</v>
      </c>
      <c r="JL73" s="86">
        <f t="shared" si="143"/>
        <v>3.6619687340638217E-2</v>
      </c>
      <c r="JM73" s="86">
        <f t="shared" si="144"/>
        <v>2.1025199382121561E-2</v>
      </c>
    </row>
    <row r="74" spans="2:273" x14ac:dyDescent="0.25">
      <c r="B74" s="2">
        <v>47</v>
      </c>
      <c r="C74" s="37">
        <v>122.758</v>
      </c>
      <c r="D74" s="37">
        <v>113.557</v>
      </c>
      <c r="E74" s="37">
        <v>118.47499999999999</v>
      </c>
      <c r="F74" s="37">
        <v>124.839</v>
      </c>
      <c r="G74" s="37">
        <v>127.355</v>
      </c>
      <c r="H74" s="37">
        <v>134.69399999999999</v>
      </c>
      <c r="I74" s="37">
        <v>131.46799999999999</v>
      </c>
      <c r="J74" s="37">
        <v>132.46799999999999</v>
      </c>
      <c r="K74" s="37">
        <v>134.69399999999999</v>
      </c>
      <c r="L74" s="37">
        <v>132.58099999999999</v>
      </c>
      <c r="M74" s="37">
        <v>133.661</v>
      </c>
      <c r="N74" s="37">
        <v>134.40299999999999</v>
      </c>
      <c r="O74" s="37">
        <v>146.1</v>
      </c>
      <c r="P74" s="37">
        <v>140.524</v>
      </c>
      <c r="Q74" s="37">
        <v>131.1746</v>
      </c>
      <c r="S74" s="4">
        <f t="shared" si="8"/>
        <v>125.37192965052685</v>
      </c>
      <c r="T74" s="4">
        <f t="shared" si="9"/>
        <v>115.391976316708</v>
      </c>
      <c r="U74" s="4">
        <f t="shared" si="10"/>
        <v>120.68820211110675</v>
      </c>
      <c r="V74" s="4">
        <f t="shared" si="11"/>
        <v>128.17310829624267</v>
      </c>
      <c r="W74" s="4">
        <f t="shared" si="12"/>
        <v>131.22594634932128</v>
      </c>
      <c r="X74" s="4">
        <f t="shared" si="13"/>
        <v>137.84705597240011</v>
      </c>
      <c r="Y74" s="4">
        <f t="shared" si="14"/>
        <v>133.31403609132147</v>
      </c>
      <c r="Z74" s="4">
        <f t="shared" si="15"/>
        <v>134.77834078027331</v>
      </c>
      <c r="AA74" s="4">
        <f t="shared" si="16"/>
        <v>136.13068929356348</v>
      </c>
      <c r="AB74" s="4">
        <f t="shared" si="17"/>
        <v>133.06764273353178</v>
      </c>
      <c r="AC74" s="4">
        <f t="shared" si="18"/>
        <v>134.93746072074708</v>
      </c>
      <c r="AD74" s="4">
        <f t="shared" si="19"/>
        <v>136.68286932869373</v>
      </c>
      <c r="AE74" s="4">
        <f t="shared" si="20"/>
        <v>148.53956315822737</v>
      </c>
      <c r="AF74" s="4">
        <f t="shared" si="21"/>
        <v>140.11168545656116</v>
      </c>
      <c r="AG74" s="4">
        <f t="shared" si="22"/>
        <v>129.58319724962141</v>
      </c>
      <c r="AI74" s="4">
        <f t="shared" si="23"/>
        <v>-2.6139296505268561</v>
      </c>
      <c r="AJ74" s="4">
        <f t="shared" si="24"/>
        <v>-1.8349763167079942</v>
      </c>
      <c r="AK74" s="4">
        <f t="shared" si="25"/>
        <v>-2.213202111106753</v>
      </c>
      <c r="AL74" s="4">
        <f t="shared" si="26"/>
        <v>-3.3341082962426754</v>
      </c>
      <c r="AM74" s="4">
        <f t="shared" si="27"/>
        <v>-3.8709463493212724</v>
      </c>
      <c r="AN74" s="4">
        <f t="shared" si="28"/>
        <v>-3.153055972400125</v>
      </c>
      <c r="AO74" s="4">
        <f t="shared" si="29"/>
        <v>-1.8460360913214799</v>
      </c>
      <c r="AP74" s="4">
        <f t="shared" si="30"/>
        <v>-2.3103407802733216</v>
      </c>
      <c r="AQ74" s="4">
        <f t="shared" si="31"/>
        <v>-1.4366892935634894</v>
      </c>
      <c r="AR74" s="4">
        <f t="shared" si="32"/>
        <v>-0.4866427335317951</v>
      </c>
      <c r="AS74" s="4">
        <f t="shared" si="33"/>
        <v>-1.2764607207470817</v>
      </c>
      <c r="AT74" s="4">
        <f t="shared" si="34"/>
        <v>-2.279869328693735</v>
      </c>
      <c r="AU74" s="4">
        <f t="shared" si="35"/>
        <v>-2.4395631582273722</v>
      </c>
      <c r="AV74" s="4">
        <f t="shared" si="220"/>
        <v>0.41231454343883911</v>
      </c>
      <c r="AW74" s="4">
        <f t="shared" si="220"/>
        <v>1.5914027503785917</v>
      </c>
      <c r="AY74" s="2">
        <f t="shared" si="96"/>
        <v>84.397938556022936</v>
      </c>
      <c r="AZ74" s="2">
        <f t="shared" si="147"/>
        <v>97.106390809612975</v>
      </c>
      <c r="BA74" s="2">
        <f t="shared" si="148"/>
        <v>101.91779981666974</v>
      </c>
      <c r="BB74" s="2">
        <f t="shared" si="149"/>
        <v>104.69287895290486</v>
      </c>
      <c r="BC74" s="2">
        <f t="shared" si="150"/>
        <v>111.54309339400666</v>
      </c>
      <c r="BD74" s="2">
        <f t="shared" si="151"/>
        <v>119.05557522259852</v>
      </c>
      <c r="BE74" s="2">
        <f t="shared" si="152"/>
        <v>118.7155286184929</v>
      </c>
      <c r="BF74" s="2">
        <f t="shared" si="153"/>
        <v>118.680371753937</v>
      </c>
      <c r="BG74" s="2">
        <f t="shared" si="154"/>
        <v>121.41144179695431</v>
      </c>
      <c r="BH74" s="2">
        <f t="shared" si="155"/>
        <v>121.11040989860254</v>
      </c>
      <c r="BI74" s="2">
        <f t="shared" si="156"/>
        <v>122.51699456358514</v>
      </c>
      <c r="BJ74" s="2">
        <f t="shared" si="157"/>
        <v>120.28346171564738</v>
      </c>
      <c r="BK74" s="2">
        <f t="shared" si="158"/>
        <v>132.85947821612694</v>
      </c>
      <c r="BL74" s="2">
        <f t="shared" si="159"/>
        <v>122.0183359038367</v>
      </c>
      <c r="BM74" s="2">
        <f t="shared" si="160"/>
        <v>120.05904350915071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 t="str">
        <f t="shared" si="52"/>
        <v/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92.721792081555208</v>
      </c>
      <c r="DL74" s="2">
        <f t="shared" si="221"/>
        <v>100.96402446390822</v>
      </c>
      <c r="DM74" s="2">
        <f t="shared" si="221"/>
        <v>106.58423648444578</v>
      </c>
      <c r="DN74" s="2">
        <f t="shared" si="221"/>
        <v>109.59451060151797</v>
      </c>
      <c r="DO74" s="2">
        <f t="shared" si="221"/>
        <v>115.70871035940806</v>
      </c>
      <c r="DP74" s="2">
        <f t="shared" si="221"/>
        <v>121.46237481123528</v>
      </c>
      <c r="DQ74" s="2">
        <f t="shared" si="221"/>
        <v>122.70434608879492</v>
      </c>
      <c r="DR74" s="2">
        <f t="shared" si="221"/>
        <v>122.92341374207186</v>
      </c>
      <c r="DS74" s="2">
        <f t="shared" si="221"/>
        <v>124.64361053939444</v>
      </c>
      <c r="DT74" s="2">
        <f t="shared" si="221"/>
        <v>124.56473449477352</v>
      </c>
      <c r="DU74" s="2">
        <f t="shared" si="221"/>
        <v>125.76408819087891</v>
      </c>
      <c r="DV74" s="2">
        <f t="shared" si="221"/>
        <v>124.97693023255815</v>
      </c>
      <c r="DW74" s="2">
        <f t="shared" si="221"/>
        <v>133.05963243733009</v>
      </c>
      <c r="DX74" s="2">
        <f t="shared" si="221"/>
        <v>126.0173683926208</v>
      </c>
      <c r="DY74" s="2">
        <f t="shared" si="221"/>
        <v>121.97477061310778</v>
      </c>
      <c r="EA74" s="2">
        <f t="shared" si="71"/>
        <v>81.042417538178313</v>
      </c>
      <c r="EB74" s="2">
        <f t="shared" si="72"/>
        <v>94.272621069634681</v>
      </c>
      <c r="EC74" s="2">
        <f t="shared" si="73"/>
        <v>98.540644135037198</v>
      </c>
      <c r="ED74" s="2">
        <f t="shared" si="74"/>
        <v>101.53007971502953</v>
      </c>
      <c r="EE74" s="2">
        <f t="shared" si="75"/>
        <v>108.6623443321254</v>
      </c>
      <c r="EF74" s="2">
        <f t="shared" si="76"/>
        <v>117.34126645006728</v>
      </c>
      <c r="EG74" s="2">
        <f t="shared" si="77"/>
        <v>115.63443658210949</v>
      </c>
      <c r="EH74" s="2">
        <f t="shared" si="78"/>
        <v>115.53343234397923</v>
      </c>
      <c r="EI74" s="2">
        <f t="shared" si="79"/>
        <v>118.90480578277258</v>
      </c>
      <c r="EJ74" s="2">
        <f t="shared" si="80"/>
        <v>118.21982436142454</v>
      </c>
      <c r="EK74" s="2">
        <f t="shared" si="81"/>
        <v>119.8730747311601</v>
      </c>
      <c r="EL74" s="2">
        <f t="shared" si="82"/>
        <v>116.9331659509529</v>
      </c>
      <c r="EM74" s="2">
        <f t="shared" si="83"/>
        <v>132.71312762904967</v>
      </c>
      <c r="EN74" s="2">
        <f t="shared" si="84"/>
        <v>119.3966246287215</v>
      </c>
      <c r="EO74" s="2">
        <f t="shared" si="85"/>
        <v>118.54061330206896</v>
      </c>
      <c r="EQ74" s="2">
        <f t="shared" si="86"/>
        <v>79.553441269195588</v>
      </c>
      <c r="ER74" s="2">
        <f t="shared" si="222"/>
        <v>92.438371884901045</v>
      </c>
      <c r="ES74" s="2">
        <f t="shared" si="222"/>
        <v>97.446231368308773</v>
      </c>
      <c r="ET74" s="2">
        <f t="shared" si="222"/>
        <v>101.12918616464584</v>
      </c>
      <c r="EU74" s="2">
        <f t="shared" si="222"/>
        <v>108.01568782099281</v>
      </c>
      <c r="EV74" s="2">
        <f t="shared" si="222"/>
        <v>115.21970747644312</v>
      </c>
      <c r="EW74" s="2">
        <f t="shared" si="222"/>
        <v>115.37265280022606</v>
      </c>
      <c r="EX74" s="2">
        <f t="shared" si="222"/>
        <v>115.66658211731692</v>
      </c>
      <c r="EY74" s="2">
        <f t="shared" si="222"/>
        <v>118.8353561810614</v>
      </c>
      <c r="EZ74" s="2">
        <f t="shared" si="222"/>
        <v>117.7886754427238</v>
      </c>
      <c r="FA74" s="2">
        <f t="shared" si="222"/>
        <v>119.11023156427432</v>
      </c>
      <c r="FB74" s="2">
        <f t="shared" si="222"/>
        <v>116.4018596931391</v>
      </c>
      <c r="FC74" s="2">
        <f t="shared" si="222"/>
        <v>128.22025297309116</v>
      </c>
      <c r="FD74" s="2">
        <f t="shared" si="222"/>
        <v>119.59693520610297</v>
      </c>
      <c r="FE74" s="2">
        <f t="shared" si="222"/>
        <v>121.32538164294037</v>
      </c>
      <c r="FG74" s="2">
        <f t="shared" si="88"/>
        <v>0.71269209595424687</v>
      </c>
      <c r="FH74" s="2">
        <f t="shared" si="223"/>
        <v>0.57649438868744285</v>
      </c>
      <c r="FI74" s="2">
        <f t="shared" si="223"/>
        <v>0.58013770765812978</v>
      </c>
      <c r="FJ74" s="2">
        <f t="shared" si="223"/>
        <v>0.60780626153189443</v>
      </c>
      <c r="FK74" s="2">
        <f t="shared" si="223"/>
        <v>0.59116828757962203</v>
      </c>
      <c r="FL74" s="2">
        <f t="shared" si="223"/>
        <v>0.58399373199364479</v>
      </c>
      <c r="FM74" s="2">
        <f t="shared" si="223"/>
        <v>0.56419468319715615</v>
      </c>
      <c r="FN74" s="2">
        <f t="shared" si="223"/>
        <v>0.57416228101303601</v>
      </c>
      <c r="FO74" s="2">
        <f t="shared" si="223"/>
        <v>0.56321206997064743</v>
      </c>
      <c r="FP74" s="2">
        <f t="shared" si="223"/>
        <v>0.54442034215595714</v>
      </c>
      <c r="FQ74" s="2">
        <f t="shared" si="223"/>
        <v>0.55118914142553777</v>
      </c>
      <c r="FR74" s="2">
        <f t="shared" si="223"/>
        <v>0.58348892673864716</v>
      </c>
      <c r="FS74" s="2">
        <f t="shared" si="223"/>
        <v>0.57717485825117498</v>
      </c>
      <c r="FT74" s="2">
        <f t="shared" si="223"/>
        <v>0.60401631247094023</v>
      </c>
      <c r="FU74" s="2">
        <f t="shared" si="223"/>
        <v>0.55786216223123897</v>
      </c>
      <c r="FW74" s="2">
        <f t="shared" si="112"/>
        <v>3.7342958028369644E-5</v>
      </c>
      <c r="FX74" s="2">
        <f t="shared" si="164"/>
        <v>4.2058109167560662E-5</v>
      </c>
      <c r="FY74" s="2">
        <f t="shared" si="165"/>
        <v>4.1520763512876711E-5</v>
      </c>
      <c r="FZ74" s="2">
        <f t="shared" si="166"/>
        <v>5.0038505743318607E-5</v>
      </c>
      <c r="GA74" s="2">
        <f t="shared" si="167"/>
        <v>4.4579143604653364E-5</v>
      </c>
      <c r="GB74" s="2">
        <f t="shared" si="168"/>
        <v>4.6256950329931724E-5</v>
      </c>
      <c r="GC74" s="2">
        <f t="shared" si="169"/>
        <v>4.6282260055196698E-5</v>
      </c>
      <c r="GD74" s="2">
        <f t="shared" si="170"/>
        <v>4.9478401284945685E-5</v>
      </c>
      <c r="GE74" s="2">
        <f t="shared" si="171"/>
        <v>6.6757844933301884E-5</v>
      </c>
      <c r="GF74" s="2">
        <f t="shared" si="172"/>
        <v>6.1348696901146365E-5</v>
      </c>
      <c r="GG74" s="2">
        <f t="shared" si="173"/>
        <v>4.0606387259187592E-5</v>
      </c>
      <c r="GH74" s="2">
        <f t="shared" si="174"/>
        <v>3.9768585318351102E-5</v>
      </c>
      <c r="GI74" s="2">
        <f t="shared" si="175"/>
        <v>3.5691536668460107E-5</v>
      </c>
      <c r="GJ74" s="2">
        <f t="shared" si="176"/>
        <v>2.3689719207055188E-5</v>
      </c>
      <c r="GK74" s="2">
        <f t="shared" si="177"/>
        <v>2.1301240886881498E-5</v>
      </c>
      <c r="GM74" s="86">
        <f t="shared" si="113"/>
        <v>0.10791164734387086</v>
      </c>
      <c r="GN74" s="86">
        <f t="shared" si="178"/>
        <v>3.482951524998204E-2</v>
      </c>
      <c r="GO74" s="86">
        <f t="shared" si="179"/>
        <v>3.6360776432907624E-2</v>
      </c>
      <c r="GP74" s="86">
        <f t="shared" si="180"/>
        <v>5.0408628381391304E-2</v>
      </c>
      <c r="GQ74" s="86">
        <f t="shared" si="181"/>
        <v>4.2327889053210971E-2</v>
      </c>
      <c r="GR74" s="86">
        <f t="shared" si="182"/>
        <v>4.0779213704454031E-2</v>
      </c>
      <c r="GS74" s="86">
        <f t="shared" si="183"/>
        <v>3.1155166813133107E-2</v>
      </c>
      <c r="GT74" s="86">
        <f t="shared" si="184"/>
        <v>3.5023963424837629E-2</v>
      </c>
      <c r="GU74" s="86">
        <f t="shared" si="185"/>
        <v>3.166274940069988E-2</v>
      </c>
      <c r="GV74" s="86">
        <f t="shared" si="186"/>
        <v>2.4633575636095289E-2</v>
      </c>
      <c r="GW74" s="86">
        <f t="shared" si="187"/>
        <v>2.6441713358439856E-2</v>
      </c>
      <c r="GX74" s="86">
        <f t="shared" si="188"/>
        <v>3.8263988447173138E-2</v>
      </c>
      <c r="GY74" s="86">
        <f t="shared" si="189"/>
        <v>3.6828639213328435E-2</v>
      </c>
      <c r="GZ74" s="86">
        <f t="shared" si="190"/>
        <v>4.8201796312189071E-2</v>
      </c>
      <c r="HA74" s="86">
        <f t="shared" si="191"/>
        <v>2.9164249968816218E-2</v>
      </c>
      <c r="HC74" s="86">
        <f t="shared" si="145"/>
        <v>1.6891106396272912E-6</v>
      </c>
      <c r="HD74" s="86">
        <f t="shared" si="192"/>
        <v>6.764940324983349E-9</v>
      </c>
      <c r="HE74" s="86">
        <f t="shared" si="193"/>
        <v>6.7030295545894288E-9</v>
      </c>
      <c r="HF74" s="86">
        <f t="shared" si="194"/>
        <v>2.6171205417487067E-8</v>
      </c>
      <c r="HG74" s="86">
        <f t="shared" si="195"/>
        <v>9.1864127694280262E-9</v>
      </c>
      <c r="HH74" s="86">
        <f t="shared" si="196"/>
        <v>3.8619957694124019E-8</v>
      </c>
      <c r="HI74" s="86">
        <f t="shared" si="197"/>
        <v>8.1290369456490686E-9</v>
      </c>
      <c r="HJ74" s="86">
        <f t="shared" si="198"/>
        <v>8.9564652068083138E-10</v>
      </c>
      <c r="HK74" s="86">
        <f t="shared" si="199"/>
        <v>6.2192996269263524E-9</v>
      </c>
      <c r="HL74" s="86">
        <f t="shared" si="200"/>
        <v>4.9167019494951034E-9</v>
      </c>
      <c r="HM74" s="86">
        <f t="shared" si="201"/>
        <v>3.2551080826744992E-9</v>
      </c>
      <c r="HN74" s="86">
        <f t="shared" si="202"/>
        <v>3.2419475522007277E-9</v>
      </c>
      <c r="HO74" s="86">
        <f t="shared" si="203"/>
        <v>5.3777690046957079E-8</v>
      </c>
      <c r="HP74" s="86">
        <f t="shared" si="204"/>
        <v>2.2644421745949785E-8</v>
      </c>
      <c r="HQ74" s="86">
        <f t="shared" si="205"/>
        <v>3.0628009645886227E-10</v>
      </c>
      <c r="HS74" s="86">
        <f t="shared" si="114"/>
        <v>1.6260775689570559E-40</v>
      </c>
      <c r="HT74" s="86">
        <f t="shared" si="206"/>
        <v>1.0334077322909255E-55</v>
      </c>
      <c r="HU74" s="86">
        <f t="shared" si="207"/>
        <v>1.6169495394500088E-55</v>
      </c>
      <c r="HV74" s="86">
        <f t="shared" si="208"/>
        <v>1.0188319935874326E-52</v>
      </c>
      <c r="HW74" s="86">
        <f t="shared" si="209"/>
        <v>2.3920663669142668E-57</v>
      </c>
      <c r="HX74" s="86">
        <f t="shared" si="210"/>
        <v>9.3991994477894035E-54</v>
      </c>
      <c r="HY74" s="86">
        <f t="shared" si="211"/>
        <v>9.5553977062944655E-58</v>
      </c>
      <c r="HZ74" s="86">
        <f t="shared" si="212"/>
        <v>6.8883774868525538E-65</v>
      </c>
      <c r="IA74" s="86">
        <f t="shared" si="213"/>
        <v>2.3480695390092037E-58</v>
      </c>
      <c r="IB74" s="86">
        <f t="shared" si="214"/>
        <v>4.6628777618407075E-59</v>
      </c>
      <c r="IC74" s="86">
        <f t="shared" si="215"/>
        <v>1.6265517182581088E-60</v>
      </c>
      <c r="ID74" s="86">
        <f t="shared" si="216"/>
        <v>4.7519307474598355E-61</v>
      </c>
      <c r="IE74" s="86">
        <f t="shared" si="217"/>
        <v>3.4772156790225306E-51</v>
      </c>
      <c r="IF74" s="86">
        <f t="shared" si="218"/>
        <v>1.0238896716440913E-28</v>
      </c>
      <c r="IG74" s="86">
        <f t="shared" si="219"/>
        <v>7.1187845695695852E-20</v>
      </c>
      <c r="II74" s="86">
        <f t="shared" si="115"/>
        <v>1.4527504790256144E-144</v>
      </c>
      <c r="IJ74" s="86">
        <f t="shared" si="116"/>
        <v>3.6349280948854285E-197</v>
      </c>
      <c r="IK74" s="86">
        <f t="shared" si="117"/>
        <v>1.0970842057651981E-197</v>
      </c>
      <c r="IL74" s="86">
        <f t="shared" si="118"/>
        <v>3.0847011651194525E-187</v>
      </c>
      <c r="IM74" s="86">
        <f t="shared" si="119"/>
        <v>1.9948971379422092E-205</v>
      </c>
      <c r="IN74" s="86">
        <f t="shared" si="120"/>
        <v>1.7663590676349829E-191</v>
      </c>
      <c r="IO74" s="86">
        <f t="shared" si="121"/>
        <v>1.6548214694265505E-205</v>
      </c>
      <c r="IP74" s="86">
        <f t="shared" si="122"/>
        <v>1.6264471399797467E-233</v>
      </c>
      <c r="IQ74" s="86">
        <f t="shared" si="123"/>
        <v>4.9433364539408039E-207</v>
      </c>
      <c r="IR74" s="86">
        <f t="shared" si="124"/>
        <v>2.4796841408683633E-210</v>
      </c>
      <c r="IS74" s="86">
        <f t="shared" si="125"/>
        <v>3.1973234147011473E-223</v>
      </c>
      <c r="IT74" s="86">
        <f t="shared" si="126"/>
        <v>5.5608849676429844E-220</v>
      </c>
      <c r="IU74" s="86">
        <f t="shared" si="127"/>
        <v>3.2155160376291629E-183</v>
      </c>
      <c r="IV74" s="86">
        <f t="shared" si="128"/>
        <v>6.5873924534069917E-81</v>
      </c>
      <c r="IW74" s="86">
        <f t="shared" si="129"/>
        <v>9.7652604040323786E-58</v>
      </c>
      <c r="IY74" s="86">
        <f t="shared" si="130"/>
        <v>0.10791333645451048</v>
      </c>
      <c r="IZ74" s="86">
        <f t="shared" si="131"/>
        <v>3.4829522014922364E-2</v>
      </c>
      <c r="JA74" s="86">
        <f t="shared" si="132"/>
        <v>3.6360783135937179E-2</v>
      </c>
      <c r="JB74" s="86">
        <f t="shared" si="133"/>
        <v>5.0408654552596723E-2</v>
      </c>
      <c r="JC74" s="86">
        <f t="shared" si="134"/>
        <v>4.232789823962374E-2</v>
      </c>
      <c r="JD74" s="86">
        <f t="shared" si="135"/>
        <v>4.0779252324411729E-2</v>
      </c>
      <c r="JE74" s="86">
        <f t="shared" si="136"/>
        <v>3.1155174942170055E-2</v>
      </c>
      <c r="JF74" s="86">
        <f t="shared" si="137"/>
        <v>3.5023964320484151E-2</v>
      </c>
      <c r="JG74" s="86">
        <f t="shared" si="138"/>
        <v>3.1662755619999504E-2</v>
      </c>
      <c r="JH74" s="86">
        <f t="shared" si="139"/>
        <v>2.4633580552797237E-2</v>
      </c>
      <c r="JI74" s="86">
        <f t="shared" si="140"/>
        <v>2.6441716613547939E-2</v>
      </c>
      <c r="JJ74" s="86">
        <f t="shared" si="141"/>
        <v>3.8263991689120688E-2</v>
      </c>
      <c r="JK74" s="86">
        <f t="shared" si="142"/>
        <v>3.6828692991018479E-2</v>
      </c>
      <c r="JL74" s="86">
        <f t="shared" si="143"/>
        <v>4.8201818956610819E-2</v>
      </c>
      <c r="JM74" s="86">
        <f t="shared" si="144"/>
        <v>2.9164250275096313E-2</v>
      </c>
    </row>
    <row r="75" spans="2:273" x14ac:dyDescent="0.25">
      <c r="B75" s="2">
        <v>48</v>
      </c>
      <c r="C75" s="37">
        <v>128.197</v>
      </c>
      <c r="D75" s="37">
        <v>116.82</v>
      </c>
      <c r="E75" s="37">
        <v>121.492</v>
      </c>
      <c r="F75" s="37">
        <v>130.113</v>
      </c>
      <c r="G75" s="37">
        <v>131.75800000000001</v>
      </c>
      <c r="H75" s="37">
        <v>138.5</v>
      </c>
      <c r="I75" s="37">
        <v>135.613</v>
      </c>
      <c r="J75" s="37">
        <v>135.82300000000001</v>
      </c>
      <c r="K75" s="37">
        <v>137.435</v>
      </c>
      <c r="L75" s="37">
        <v>135.048</v>
      </c>
      <c r="M75" s="37">
        <v>137.548</v>
      </c>
      <c r="N75" s="37">
        <v>137.952</v>
      </c>
      <c r="O75" s="37">
        <v>150.18299999999999</v>
      </c>
      <c r="P75" s="37">
        <v>143.60300000000001</v>
      </c>
      <c r="Q75" s="37">
        <v>133.1429</v>
      </c>
      <c r="S75" s="4">
        <f t="shared" si="8"/>
        <v>131.35254794635142</v>
      </c>
      <c r="T75" s="4">
        <f t="shared" si="9"/>
        <v>120.15736048630615</v>
      </c>
      <c r="U75" s="4">
        <f t="shared" si="10"/>
        <v>125.50322081220618</v>
      </c>
      <c r="V75" s="4">
        <f t="shared" si="11"/>
        <v>133.68236620941508</v>
      </c>
      <c r="W75" s="4">
        <f t="shared" si="12"/>
        <v>136.19430807011562</v>
      </c>
      <c r="X75" s="4">
        <f t="shared" si="13"/>
        <v>142.9442336108867</v>
      </c>
      <c r="Y75" s="4">
        <f t="shared" si="14"/>
        <v>137.43988758635754</v>
      </c>
      <c r="Z75" s="4">
        <f t="shared" si="15"/>
        <v>139.1375021499297</v>
      </c>
      <c r="AA75" s="4">
        <f t="shared" si="16"/>
        <v>140.48641617968192</v>
      </c>
      <c r="AB75" s="4">
        <f t="shared" si="17"/>
        <v>136.89527391553133</v>
      </c>
      <c r="AC75" s="4">
        <f t="shared" si="18"/>
        <v>138.67855956632783</v>
      </c>
      <c r="AD75" s="4">
        <f t="shared" si="19"/>
        <v>140.87201102345168</v>
      </c>
      <c r="AE75" s="4">
        <f t="shared" si="20"/>
        <v>152.90209729654558</v>
      </c>
      <c r="AF75" s="4">
        <f t="shared" si="21"/>
        <v>144.41094851427496</v>
      </c>
      <c r="AG75" s="4">
        <f t="shared" si="22"/>
        <v>132.42868077000438</v>
      </c>
      <c r="AI75" s="4">
        <f t="shared" si="23"/>
        <v>-3.1555479463514189</v>
      </c>
      <c r="AJ75" s="4">
        <f t="shared" si="24"/>
        <v>-3.337360486306153</v>
      </c>
      <c r="AK75" s="4">
        <f t="shared" si="25"/>
        <v>-4.0112208122061759</v>
      </c>
      <c r="AL75" s="4">
        <f t="shared" si="26"/>
        <v>-3.5693662094150795</v>
      </c>
      <c r="AM75" s="4">
        <f t="shared" si="27"/>
        <v>-4.436308070115615</v>
      </c>
      <c r="AN75" s="4">
        <f t="shared" si="28"/>
        <v>-4.4442336108866982</v>
      </c>
      <c r="AO75" s="4">
        <f t="shared" si="29"/>
        <v>-1.8268875863575431</v>
      </c>
      <c r="AP75" s="4">
        <f t="shared" si="30"/>
        <v>-3.3145021499296945</v>
      </c>
      <c r="AQ75" s="4">
        <f t="shared" si="31"/>
        <v>-3.0514161796819224</v>
      </c>
      <c r="AR75" s="4">
        <f t="shared" si="32"/>
        <v>-1.847273915531332</v>
      </c>
      <c r="AS75" s="4">
        <f t="shared" si="33"/>
        <v>-1.1305595663278325</v>
      </c>
      <c r="AT75" s="4">
        <f t="shared" si="34"/>
        <v>-2.9200110234516785</v>
      </c>
      <c r="AU75" s="4">
        <f t="shared" si="35"/>
        <v>-2.7190972965455842</v>
      </c>
      <c r="AV75" s="4">
        <f t="shared" ref="AV75:AW90" si="224">IF(OR($B75 &lt; P$230, $B75 &gt; P$233), 0, P75-AF75)</f>
        <v>-0.80794851427495473</v>
      </c>
      <c r="AW75" s="4">
        <f t="shared" si="224"/>
        <v>0.71421922999562071</v>
      </c>
      <c r="AY75" s="2">
        <f t="shared" si="96"/>
        <v>84.157019941747834</v>
      </c>
      <c r="AZ75" s="2">
        <f t="shared" si="147"/>
        <v>96.939329630852924</v>
      </c>
      <c r="BA75" s="2">
        <f t="shared" si="148"/>
        <v>101.73688571014324</v>
      </c>
      <c r="BB75" s="2">
        <f t="shared" si="149"/>
        <v>104.51091418826998</v>
      </c>
      <c r="BC75" s="2">
        <f t="shared" si="150"/>
        <v>111.38956835758961</v>
      </c>
      <c r="BD75" s="2">
        <f t="shared" si="151"/>
        <v>118.942480046684</v>
      </c>
      <c r="BE75" s="2">
        <f t="shared" si="152"/>
        <v>118.55240157684652</v>
      </c>
      <c r="BF75" s="2">
        <f t="shared" si="153"/>
        <v>118.52241352082507</v>
      </c>
      <c r="BG75" s="2">
        <f t="shared" si="154"/>
        <v>121.2927628073368</v>
      </c>
      <c r="BH75" s="2">
        <f t="shared" si="155"/>
        <v>120.99092376932141</v>
      </c>
      <c r="BI75" s="2">
        <f t="shared" si="156"/>
        <v>122.39147721888375</v>
      </c>
      <c r="BJ75" s="2">
        <f t="shared" si="157"/>
        <v>120.11899961328376</v>
      </c>
      <c r="BK75" s="2">
        <f t="shared" si="158"/>
        <v>132.82200093313202</v>
      </c>
      <c r="BL75" s="2">
        <f t="shared" si="159"/>
        <v>121.87758013153825</v>
      </c>
      <c r="BM75" s="2">
        <f t="shared" si="160"/>
        <v>119.98401995218987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 t="str">
        <f t="shared" si="52"/>
        <v/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93.004497866287323</v>
      </c>
      <c r="DL75" s="2">
        <f t="shared" ref="DL75:DY90" si="225">BP$228*$B75+BP$229</f>
        <v>101.16072576260952</v>
      </c>
      <c r="DM75" s="2">
        <f t="shared" si="225"/>
        <v>106.76413198429478</v>
      </c>
      <c r="DN75" s="2">
        <f t="shared" si="225"/>
        <v>109.72777694946384</v>
      </c>
      <c r="DO75" s="2">
        <f t="shared" si="225"/>
        <v>115.86853911205077</v>
      </c>
      <c r="DP75" s="2">
        <f t="shared" si="225"/>
        <v>121.62181319842948</v>
      </c>
      <c r="DQ75" s="2">
        <f t="shared" si="225"/>
        <v>122.83532579281184</v>
      </c>
      <c r="DR75" s="2">
        <f t="shared" si="225"/>
        <v>123.06380429880195</v>
      </c>
      <c r="DS75" s="2">
        <f t="shared" si="225"/>
        <v>124.81585509007915</v>
      </c>
      <c r="DT75" s="2">
        <f t="shared" si="225"/>
        <v>124.76197003484322</v>
      </c>
      <c r="DU75" s="2">
        <f t="shared" si="225"/>
        <v>125.93980504379343</v>
      </c>
      <c r="DV75" s="2">
        <f t="shared" si="225"/>
        <v>125.15600000000001</v>
      </c>
      <c r="DW75" s="2">
        <f t="shared" si="225"/>
        <v>133.30287858652974</v>
      </c>
      <c r="DX75" s="2">
        <f t="shared" si="225"/>
        <v>126.17381535802068</v>
      </c>
      <c r="DY75" s="2">
        <f t="shared" si="225"/>
        <v>122.06705073995768</v>
      </c>
      <c r="EA75" s="2">
        <f t="shared" si="71"/>
        <v>80.904243953021563</v>
      </c>
      <c r="EB75" s="2">
        <f t="shared" si="72"/>
        <v>94.111203195185098</v>
      </c>
      <c r="EC75" s="2">
        <f t="shared" si="73"/>
        <v>98.418741369444987</v>
      </c>
      <c r="ED75" s="2">
        <f t="shared" si="74"/>
        <v>101.44090248012645</v>
      </c>
      <c r="EE75" s="2">
        <f t="shared" si="75"/>
        <v>108.56466321571622</v>
      </c>
      <c r="EF75" s="2">
        <f t="shared" si="76"/>
        <v>117.20197696170129</v>
      </c>
      <c r="EG75" s="2">
        <f t="shared" si="77"/>
        <v>115.53522510013352</v>
      </c>
      <c r="EH75" s="2">
        <f t="shared" si="78"/>
        <v>115.45056336756574</v>
      </c>
      <c r="EI75" s="2">
        <f t="shared" si="79"/>
        <v>118.80091677928728</v>
      </c>
      <c r="EJ75" s="2">
        <f t="shared" si="80"/>
        <v>118.1129671449564</v>
      </c>
      <c r="EK75" s="2">
        <f t="shared" si="81"/>
        <v>119.75650021085478</v>
      </c>
      <c r="EL75" s="2">
        <f t="shared" si="82"/>
        <v>116.83985229087553</v>
      </c>
      <c r="EM75" s="2">
        <f t="shared" si="83"/>
        <v>132.50100660134089</v>
      </c>
      <c r="EN75" s="2">
        <f t="shared" si="84"/>
        <v>119.30885251281295</v>
      </c>
      <c r="EO75" s="2">
        <f t="shared" si="85"/>
        <v>118.47825142896551</v>
      </c>
      <c r="EQ75" s="2">
        <f t="shared" si="86"/>
        <v>79.437841836446452</v>
      </c>
      <c r="ER75" s="2">
        <f t="shared" ref="ER75:FE90" si="226">CV$228*$B75+CV$229</f>
        <v>92.304069702515434</v>
      </c>
      <c r="ES75" s="2">
        <f t="shared" si="226"/>
        <v>97.340573194821218</v>
      </c>
      <c r="ET75" s="2">
        <f t="shared" si="226"/>
        <v>101.04621239821316</v>
      </c>
      <c r="EU75" s="2">
        <f t="shared" si="226"/>
        <v>107.92776453427123</v>
      </c>
      <c r="EV75" s="2">
        <f t="shared" si="226"/>
        <v>115.11309632194641</v>
      </c>
      <c r="EW75" s="2">
        <f t="shared" si="226"/>
        <v>115.27725044746528</v>
      </c>
      <c r="EX75" s="2">
        <f t="shared" si="226"/>
        <v>115.58158731782385</v>
      </c>
      <c r="EY75" s="2">
        <f t="shared" si="226"/>
        <v>118.73246835048646</v>
      </c>
      <c r="EZ75" s="2">
        <f t="shared" si="226"/>
        <v>117.68852918449707</v>
      </c>
      <c r="FA75" s="2">
        <f t="shared" si="226"/>
        <v>119.00505985102657</v>
      </c>
      <c r="FB75" s="2">
        <f t="shared" si="226"/>
        <v>116.31662094935186</v>
      </c>
      <c r="FC75" s="2">
        <f t="shared" si="226"/>
        <v>128.0763081491807</v>
      </c>
      <c r="FD75" s="2">
        <f t="shared" si="226"/>
        <v>119.50486764719105</v>
      </c>
      <c r="FE75" s="2">
        <f t="shared" si="226"/>
        <v>121.21372058246533</v>
      </c>
      <c r="FG75" s="2">
        <f t="shared" si="88"/>
        <v>0.73117621706578306</v>
      </c>
      <c r="FH75" s="2">
        <f t="shared" ref="FH75:FU90" si="227">POWER(10,($B75-D$231)/D$229)/(1+POWER(10,($B75-D$231)/D$229))</f>
        <v>0.59880832415448182</v>
      </c>
      <c r="FI75" s="2">
        <f t="shared" si="227"/>
        <v>0.60239207737727141</v>
      </c>
      <c r="FJ75" s="2">
        <f t="shared" si="227"/>
        <v>0.62953060595812393</v>
      </c>
      <c r="FK75" s="2">
        <f t="shared" si="227"/>
        <v>0.61322778296352365</v>
      </c>
      <c r="FL75" s="2">
        <f t="shared" si="227"/>
        <v>0.60618246044427637</v>
      </c>
      <c r="FM75" s="2">
        <f t="shared" si="227"/>
        <v>0.58669206148806741</v>
      </c>
      <c r="FN75" s="2">
        <f t="shared" si="227"/>
        <v>0.59651309176620793</v>
      </c>
      <c r="FO75" s="2">
        <f t="shared" si="227"/>
        <v>0.58572292688850947</v>
      </c>
      <c r="FP75" s="2">
        <f t="shared" si="227"/>
        <v>0.56715537310750941</v>
      </c>
      <c r="FQ75" s="2">
        <f t="shared" si="227"/>
        <v>0.57385079076072709</v>
      </c>
      <c r="FR75" s="2">
        <f t="shared" si="227"/>
        <v>0.60568640039572996</v>
      </c>
      <c r="FS75" s="2">
        <f t="shared" si="227"/>
        <v>0.59947784975102025</v>
      </c>
      <c r="FT75" s="2">
        <f t="shared" si="227"/>
        <v>0.62582135036813702</v>
      </c>
      <c r="FU75" s="2">
        <f t="shared" si="227"/>
        <v>0.58044334544445009</v>
      </c>
      <c r="FW75" s="2">
        <f t="shared" si="112"/>
        <v>4.094559173958805E-5</v>
      </c>
      <c r="FX75" s="2">
        <f t="shared" si="164"/>
        <v>4.6115612550356841E-5</v>
      </c>
      <c r="FY75" s="2">
        <f t="shared" si="165"/>
        <v>4.5526429507113555E-5</v>
      </c>
      <c r="FZ75" s="2">
        <f t="shared" si="166"/>
        <v>5.4865865643322252E-5</v>
      </c>
      <c r="GA75" s="2">
        <f t="shared" si="167"/>
        <v>4.8879848737146045E-5</v>
      </c>
      <c r="GB75" s="2">
        <f t="shared" si="168"/>
        <v>5.0719511106467181E-5</v>
      </c>
      <c r="GC75" s="2">
        <f t="shared" si="169"/>
        <v>5.0747262420605869E-5</v>
      </c>
      <c r="GD75" s="2">
        <f t="shared" si="170"/>
        <v>5.4251729213621777E-5</v>
      </c>
      <c r="GE75" s="2">
        <f t="shared" si="171"/>
        <v>7.3198049945916123E-5</v>
      </c>
      <c r="GF75" s="2">
        <f t="shared" si="172"/>
        <v>6.7267110372549918E-5</v>
      </c>
      <c r="GG75" s="2">
        <f t="shared" si="173"/>
        <v>4.4523843825855016E-5</v>
      </c>
      <c r="GH75" s="2">
        <f t="shared" si="174"/>
        <v>4.3605219388466263E-5</v>
      </c>
      <c r="GI75" s="2">
        <f t="shared" si="175"/>
        <v>3.913485698468956E-5</v>
      </c>
      <c r="GJ75" s="2">
        <f t="shared" si="176"/>
        <v>2.5975201215893334E-5</v>
      </c>
      <c r="GK75" s="2">
        <f t="shared" si="177"/>
        <v>2.3356298183607175E-5</v>
      </c>
      <c r="GM75" s="86">
        <f t="shared" si="113"/>
        <v>0.12922011891883442</v>
      </c>
      <c r="GN75" s="86">
        <f t="shared" si="178"/>
        <v>4.6156276388073798E-2</v>
      </c>
      <c r="GO75" s="86">
        <f t="shared" si="179"/>
        <v>4.8053123470015363E-2</v>
      </c>
      <c r="GP75" s="86">
        <f t="shared" si="180"/>
        <v>6.5443868544574055E-2</v>
      </c>
      <c r="GQ75" s="86">
        <f t="shared" si="181"/>
        <v>5.5751312540074947E-2</v>
      </c>
      <c r="GR75" s="86">
        <f t="shared" si="182"/>
        <v>5.4552177238052231E-2</v>
      </c>
      <c r="GS75" s="86">
        <f t="shared" si="183"/>
        <v>4.2148466229840552E-2</v>
      </c>
      <c r="GT75" s="86">
        <f t="shared" si="184"/>
        <v>4.6889579880977923E-2</v>
      </c>
      <c r="GU75" s="86">
        <f t="shared" si="185"/>
        <v>4.3244519571127953E-2</v>
      </c>
      <c r="GV75" s="86">
        <f t="shared" si="186"/>
        <v>3.4314784575831141E-2</v>
      </c>
      <c r="GW75" s="86">
        <f t="shared" si="187"/>
        <v>3.6259750394228164E-2</v>
      </c>
      <c r="GX75" s="86">
        <f t="shared" si="188"/>
        <v>5.0573063332134342E-2</v>
      </c>
      <c r="GY75" s="86">
        <f t="shared" si="189"/>
        <v>4.934299146130753E-2</v>
      </c>
      <c r="GZ75" s="86">
        <f t="shared" si="190"/>
        <v>6.2717216712453144E-2</v>
      </c>
      <c r="HA75" s="86">
        <f t="shared" si="191"/>
        <v>3.988028467594984E-2</v>
      </c>
      <c r="HC75" s="86">
        <f t="shared" si="145"/>
        <v>3.0030304885932444E-6</v>
      </c>
      <c r="HD75" s="86">
        <f t="shared" si="192"/>
        <v>1.5285191522189577E-8</v>
      </c>
      <c r="HE75" s="86">
        <f t="shared" si="193"/>
        <v>1.514914109907445E-8</v>
      </c>
      <c r="HF75" s="86">
        <f t="shared" si="194"/>
        <v>5.6935508559703175E-8</v>
      </c>
      <c r="HG75" s="86">
        <f t="shared" si="195"/>
        <v>2.106017754657316E-8</v>
      </c>
      <c r="HH75" s="86">
        <f t="shared" si="196"/>
        <v>8.3474052195553875E-8</v>
      </c>
      <c r="HI75" s="86">
        <f t="shared" si="197"/>
        <v>1.8750359790086652E-8</v>
      </c>
      <c r="HJ75" s="86">
        <f t="shared" si="198"/>
        <v>2.3172998691324661E-9</v>
      </c>
      <c r="HK75" s="86">
        <f t="shared" si="199"/>
        <v>1.4948281990037043E-8</v>
      </c>
      <c r="HL75" s="86">
        <f t="shared" si="200"/>
        <v>1.1876809655814571E-8</v>
      </c>
      <c r="HM75" s="86">
        <f t="shared" si="201"/>
        <v>7.8605171209317127E-9</v>
      </c>
      <c r="HN75" s="86">
        <f t="shared" si="202"/>
        <v>7.7656385908963947E-9</v>
      </c>
      <c r="HO75" s="86">
        <f t="shared" si="203"/>
        <v>1.1132751647779282E-7</v>
      </c>
      <c r="HP75" s="86">
        <f t="shared" si="204"/>
        <v>4.9082189997822229E-8</v>
      </c>
      <c r="HQ75" s="86">
        <f t="shared" si="205"/>
        <v>8.148575475834222E-10</v>
      </c>
      <c r="HS75" s="86">
        <f t="shared" si="114"/>
        <v>1.4519876650009297E-39</v>
      </c>
      <c r="HT75" s="86">
        <f t="shared" si="206"/>
        <v>2.1896299553747059E-54</v>
      </c>
      <c r="HU75" s="86">
        <f t="shared" si="207"/>
        <v>3.4078492602813806E-54</v>
      </c>
      <c r="HV75" s="86">
        <f t="shared" si="208"/>
        <v>1.9310963407896319E-51</v>
      </c>
      <c r="HW75" s="86">
        <f t="shared" si="209"/>
        <v>5.7645806688802661E-56</v>
      </c>
      <c r="HX75" s="86">
        <f t="shared" si="210"/>
        <v>1.8538732368280454E-52</v>
      </c>
      <c r="HY75" s="86">
        <f t="shared" si="211"/>
        <v>2.3585193563705586E-56</v>
      </c>
      <c r="HZ75" s="86">
        <f t="shared" si="212"/>
        <v>2.6612966614264826E-63</v>
      </c>
      <c r="IA75" s="86">
        <f t="shared" si="213"/>
        <v>6.7461293292853606E-57</v>
      </c>
      <c r="IB75" s="86">
        <f t="shared" si="214"/>
        <v>1.3642680790235674E-57</v>
      </c>
      <c r="IC75" s="86">
        <f t="shared" si="215"/>
        <v>4.7749995767050058E-59</v>
      </c>
      <c r="ID75" s="86">
        <f t="shared" si="216"/>
        <v>1.3723556180454883E-59</v>
      </c>
      <c r="IE75" s="86">
        <f t="shared" si="217"/>
        <v>5.5607955632105569E-50</v>
      </c>
      <c r="IF75" s="86">
        <f t="shared" si="218"/>
        <v>4.4539941839176852E-28</v>
      </c>
      <c r="IG75" s="86">
        <f t="shared" si="219"/>
        <v>1.8899499293109049E-19</v>
      </c>
      <c r="II75" s="86">
        <f t="shared" si="115"/>
        <v>5.3223592043111571E-142</v>
      </c>
      <c r="IJ75" s="86">
        <f t="shared" si="116"/>
        <v>1.2897588670949617E-193</v>
      </c>
      <c r="IK75" s="86">
        <f t="shared" si="117"/>
        <v>3.9372554923026655E-194</v>
      </c>
      <c r="IL75" s="86">
        <f t="shared" si="118"/>
        <v>8.2717852477401222E-184</v>
      </c>
      <c r="IM75" s="86">
        <f t="shared" si="119"/>
        <v>1.050737385688784E-201</v>
      </c>
      <c r="IN75" s="86">
        <f t="shared" si="120"/>
        <v>5.326427910904072E-188</v>
      </c>
      <c r="IO75" s="86">
        <f t="shared" si="121"/>
        <v>9.0308890827294389E-202</v>
      </c>
      <c r="IP75" s="86">
        <f t="shared" si="122"/>
        <v>3.0955512274698722E-229</v>
      </c>
      <c r="IQ75" s="86">
        <f t="shared" si="123"/>
        <v>3.9971204656998109E-203</v>
      </c>
      <c r="IR75" s="86">
        <f t="shared" si="124"/>
        <v>2.1406431742921029E-206</v>
      </c>
      <c r="IS75" s="86">
        <f t="shared" si="125"/>
        <v>3.2699289653621311E-219</v>
      </c>
      <c r="IT75" s="86">
        <f t="shared" si="126"/>
        <v>4.876390288436819E-216</v>
      </c>
      <c r="IU75" s="86">
        <f t="shared" si="127"/>
        <v>5.6384358371199004E-180</v>
      </c>
      <c r="IV75" s="86">
        <f t="shared" si="128"/>
        <v>1.5118515632196228E-79</v>
      </c>
      <c r="IW75" s="86">
        <f t="shared" si="129"/>
        <v>8.7752619804655869E-57</v>
      </c>
      <c r="IY75" s="86">
        <f t="shared" si="130"/>
        <v>0.12922312194932301</v>
      </c>
      <c r="IZ75" s="86">
        <f t="shared" si="131"/>
        <v>4.6156291673265321E-2</v>
      </c>
      <c r="JA75" s="86">
        <f t="shared" si="132"/>
        <v>4.8053138619156464E-2</v>
      </c>
      <c r="JB75" s="86">
        <f t="shared" si="133"/>
        <v>6.5443925480082613E-2</v>
      </c>
      <c r="JC75" s="86">
        <f t="shared" si="134"/>
        <v>5.5751333600252494E-2</v>
      </c>
      <c r="JD75" s="86">
        <f t="shared" si="135"/>
        <v>5.4552260712104429E-2</v>
      </c>
      <c r="JE75" s="86">
        <f t="shared" si="136"/>
        <v>4.2148484980200344E-2</v>
      </c>
      <c r="JF75" s="86">
        <f t="shared" si="137"/>
        <v>4.6889582198277789E-2</v>
      </c>
      <c r="JG75" s="86">
        <f t="shared" si="138"/>
        <v>4.324453451940994E-2</v>
      </c>
      <c r="JH75" s="86">
        <f t="shared" si="139"/>
        <v>3.4314796452640794E-2</v>
      </c>
      <c r="JI75" s="86">
        <f t="shared" si="140"/>
        <v>3.6259758254745283E-2</v>
      </c>
      <c r="JJ75" s="86">
        <f t="shared" si="141"/>
        <v>5.0573071097772933E-2</v>
      </c>
      <c r="JK75" s="86">
        <f t="shared" si="142"/>
        <v>4.9343102788824006E-2</v>
      </c>
      <c r="JL75" s="86">
        <f t="shared" si="143"/>
        <v>6.2717265794643137E-2</v>
      </c>
      <c r="JM75" s="86">
        <f t="shared" si="144"/>
        <v>3.9880285490807389E-2</v>
      </c>
    </row>
    <row r="76" spans="2:273" x14ac:dyDescent="0.25">
      <c r="B76" s="2">
        <v>49</v>
      </c>
      <c r="C76" s="37">
        <v>134.21199999999999</v>
      </c>
      <c r="D76" s="37">
        <v>121.672</v>
      </c>
      <c r="E76" s="37">
        <v>125.95099999999999</v>
      </c>
      <c r="F76" s="37">
        <v>135.17699999999999</v>
      </c>
      <c r="G76" s="37">
        <v>136.274</v>
      </c>
      <c r="H76" s="37">
        <v>144.5</v>
      </c>
      <c r="I76" s="37">
        <v>138.839</v>
      </c>
      <c r="J76" s="37">
        <v>140.64500000000001</v>
      </c>
      <c r="K76" s="37">
        <v>141.64500000000001</v>
      </c>
      <c r="L76" s="37">
        <v>139.774</v>
      </c>
      <c r="M76" s="37">
        <v>141.048</v>
      </c>
      <c r="N76" s="37">
        <v>142.82300000000001</v>
      </c>
      <c r="O76" s="37">
        <v>154.71700000000001</v>
      </c>
      <c r="P76" s="37">
        <v>146.79400000000001</v>
      </c>
      <c r="Q76" s="37">
        <v>136.30160000000001</v>
      </c>
      <c r="S76" s="4">
        <f t="shared" si="8"/>
        <v>137.82922615535298</v>
      </c>
      <c r="T76" s="4">
        <f t="shared" si="9"/>
        <v>125.84368548196417</v>
      </c>
      <c r="U76" s="4">
        <f t="shared" si="10"/>
        <v>131.23611406213016</v>
      </c>
      <c r="V76" s="4">
        <f t="shared" si="11"/>
        <v>140.09566207120923</v>
      </c>
      <c r="W76" s="4">
        <f t="shared" si="12"/>
        <v>142.06036183150067</v>
      </c>
      <c r="X76" s="4">
        <f t="shared" si="13"/>
        <v>149.01198360374181</v>
      </c>
      <c r="Y76" s="4">
        <f t="shared" si="14"/>
        <v>142.45103384392775</v>
      </c>
      <c r="Z76" s="4">
        <f t="shared" si="15"/>
        <v>144.37493063028592</v>
      </c>
      <c r="AA76" s="4">
        <f t="shared" si="16"/>
        <v>145.78974545909628</v>
      </c>
      <c r="AB76" s="4">
        <f t="shared" si="17"/>
        <v>141.6554176192719</v>
      </c>
      <c r="AC76" s="4">
        <f t="shared" si="18"/>
        <v>143.27751975238493</v>
      </c>
      <c r="AD76" s="4">
        <f t="shared" si="19"/>
        <v>145.85186466727814</v>
      </c>
      <c r="AE76" s="4">
        <f t="shared" si="20"/>
        <v>158.09937206107793</v>
      </c>
      <c r="AF76" s="4">
        <f t="shared" si="21"/>
        <v>149.42784054620054</v>
      </c>
      <c r="AG76" s="4">
        <f t="shared" si="22"/>
        <v>135.90675727677052</v>
      </c>
      <c r="AI76" s="4">
        <f t="shared" si="23"/>
        <v>-3.617226155352995</v>
      </c>
      <c r="AJ76" s="4">
        <f t="shared" si="24"/>
        <v>-4.1716854819641753</v>
      </c>
      <c r="AK76" s="4">
        <f t="shared" si="25"/>
        <v>-5.2851140621301624</v>
      </c>
      <c r="AL76" s="4">
        <f t="shared" si="26"/>
        <v>-4.9186620712092406</v>
      </c>
      <c r="AM76" s="4">
        <f t="shared" si="27"/>
        <v>-5.7863618315006704</v>
      </c>
      <c r="AN76" s="4">
        <f t="shared" si="28"/>
        <v>-4.5119836037418111</v>
      </c>
      <c r="AO76" s="4">
        <f t="shared" si="29"/>
        <v>-3.6120338439277475</v>
      </c>
      <c r="AP76" s="4">
        <f t="shared" si="30"/>
        <v>-3.7299306302859065</v>
      </c>
      <c r="AQ76" s="4">
        <f t="shared" si="31"/>
        <v>-4.1447454590962707</v>
      </c>
      <c r="AR76" s="4">
        <f t="shared" si="32"/>
        <v>-1.8814176192719003</v>
      </c>
      <c r="AS76" s="4">
        <f t="shared" si="33"/>
        <v>-2.2295197523849311</v>
      </c>
      <c r="AT76" s="4">
        <f t="shared" si="34"/>
        <v>-3.0288646672781283</v>
      </c>
      <c r="AU76" s="4">
        <f t="shared" si="35"/>
        <v>-3.3823720610779162</v>
      </c>
      <c r="AV76" s="4">
        <f t="shared" si="224"/>
        <v>-2.6338405462005312</v>
      </c>
      <c r="AW76" s="4">
        <f t="shared" si="224"/>
        <v>0.39484272322948755</v>
      </c>
      <c r="AY76" s="2">
        <f t="shared" si="96"/>
        <v>83.910185454259263</v>
      </c>
      <c r="AZ76" s="2">
        <f t="shared" si="147"/>
        <v>96.759265196757596</v>
      </c>
      <c r="BA76" s="2">
        <f t="shared" si="148"/>
        <v>101.54613186634236</v>
      </c>
      <c r="BB76" s="2">
        <f t="shared" si="149"/>
        <v>104.32364019827423</v>
      </c>
      <c r="BC76" s="2">
        <f t="shared" si="150"/>
        <v>111.22812276533506</v>
      </c>
      <c r="BD76" s="2">
        <f t="shared" si="151"/>
        <v>118.81815410383032</v>
      </c>
      <c r="BE76" s="2">
        <f t="shared" si="152"/>
        <v>118.38159913507133</v>
      </c>
      <c r="BF76" s="2">
        <f t="shared" si="153"/>
        <v>118.35755958572635</v>
      </c>
      <c r="BG76" s="2">
        <f t="shared" si="154"/>
        <v>121.16386895509713</v>
      </c>
      <c r="BH76" s="2">
        <f t="shared" si="155"/>
        <v>120.85955248997769</v>
      </c>
      <c r="BI76" s="2">
        <f t="shared" si="156"/>
        <v>122.25469352539847</v>
      </c>
      <c r="BJ76" s="2">
        <f t="shared" si="157"/>
        <v>119.94611806439042</v>
      </c>
      <c r="BK76" s="2">
        <f t="shared" si="158"/>
        <v>132.76471937301696</v>
      </c>
      <c r="BL76" s="2">
        <f t="shared" si="159"/>
        <v>121.72972315907849</v>
      </c>
      <c r="BM76" s="2">
        <f t="shared" si="160"/>
        <v>119.90325524551687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93.287203651019411</v>
      </c>
      <c r="DL76" s="2">
        <f t="shared" si="225"/>
        <v>101.35742706131082</v>
      </c>
      <c r="DM76" s="2">
        <f t="shared" si="225"/>
        <v>106.94402748414376</v>
      </c>
      <c r="DN76" s="2">
        <f t="shared" si="225"/>
        <v>109.86104329740971</v>
      </c>
      <c r="DO76" s="2">
        <f t="shared" si="225"/>
        <v>116.02836786469348</v>
      </c>
      <c r="DP76" s="2">
        <f t="shared" si="225"/>
        <v>121.78125158562368</v>
      </c>
      <c r="DQ76" s="2">
        <f t="shared" si="225"/>
        <v>122.96630549682875</v>
      </c>
      <c r="DR76" s="2">
        <f t="shared" si="225"/>
        <v>123.20419485553204</v>
      </c>
      <c r="DS76" s="2">
        <f t="shared" si="225"/>
        <v>124.98809964076386</v>
      </c>
      <c r="DT76" s="2">
        <f t="shared" si="225"/>
        <v>124.9592055749129</v>
      </c>
      <c r="DU76" s="2">
        <f t="shared" si="225"/>
        <v>126.11552189670796</v>
      </c>
      <c r="DV76" s="2">
        <f t="shared" si="225"/>
        <v>125.33506976744187</v>
      </c>
      <c r="DW76" s="2">
        <f t="shared" si="225"/>
        <v>133.54612473572939</v>
      </c>
      <c r="DX76" s="2">
        <f t="shared" si="225"/>
        <v>126.33026232342057</v>
      </c>
      <c r="DY76" s="2">
        <f t="shared" si="225"/>
        <v>122.15933086680757</v>
      </c>
      <c r="EA76" s="2">
        <f t="shared" si="71"/>
        <v>80.766070367864799</v>
      </c>
      <c r="EB76" s="2">
        <f t="shared" si="72"/>
        <v>93.949785320735515</v>
      </c>
      <c r="EC76" s="2">
        <f t="shared" si="73"/>
        <v>98.296838603852763</v>
      </c>
      <c r="ED76" s="2">
        <f t="shared" si="74"/>
        <v>101.35172524522338</v>
      </c>
      <c r="EE76" s="2">
        <f t="shared" si="75"/>
        <v>108.46698209930705</v>
      </c>
      <c r="EF76" s="2">
        <f t="shared" si="76"/>
        <v>117.0626874733353</v>
      </c>
      <c r="EG76" s="2">
        <f t="shared" si="77"/>
        <v>115.43601361815755</v>
      </c>
      <c r="EH76" s="2">
        <f t="shared" si="78"/>
        <v>115.36769439115224</v>
      </c>
      <c r="EI76" s="2">
        <f t="shared" si="79"/>
        <v>118.69702777580197</v>
      </c>
      <c r="EJ76" s="2">
        <f t="shared" si="80"/>
        <v>118.00610992848826</v>
      </c>
      <c r="EK76" s="2">
        <f t="shared" si="81"/>
        <v>119.63992569054946</v>
      </c>
      <c r="EL76" s="2">
        <f t="shared" si="82"/>
        <v>116.74653863079816</v>
      </c>
      <c r="EM76" s="2">
        <f t="shared" si="83"/>
        <v>132.28888557363214</v>
      </c>
      <c r="EN76" s="2">
        <f t="shared" si="84"/>
        <v>119.22108039690441</v>
      </c>
      <c r="EO76" s="2">
        <f t="shared" si="85"/>
        <v>118.41588955586207</v>
      </c>
      <c r="EQ76" s="2">
        <f t="shared" si="86"/>
        <v>79.322242403697317</v>
      </c>
      <c r="ER76" s="2">
        <f t="shared" si="226"/>
        <v>92.16976752012981</v>
      </c>
      <c r="ES76" s="2">
        <f t="shared" si="226"/>
        <v>97.234915021333677</v>
      </c>
      <c r="ET76" s="2">
        <f t="shared" si="226"/>
        <v>100.96323863178048</v>
      </c>
      <c r="EU76" s="2">
        <f t="shared" si="226"/>
        <v>107.83984124754967</v>
      </c>
      <c r="EV76" s="2">
        <f t="shared" si="226"/>
        <v>115.0064851674497</v>
      </c>
      <c r="EW76" s="2">
        <f t="shared" si="226"/>
        <v>115.18184809470449</v>
      </c>
      <c r="EX76" s="2">
        <f t="shared" si="226"/>
        <v>115.49659251833077</v>
      </c>
      <c r="EY76" s="2">
        <f t="shared" si="226"/>
        <v>118.62958051991151</v>
      </c>
      <c r="EZ76" s="2">
        <f t="shared" si="226"/>
        <v>117.58838292627036</v>
      </c>
      <c r="FA76" s="2">
        <f t="shared" si="226"/>
        <v>118.89988813777885</v>
      </c>
      <c r="FB76" s="2">
        <f t="shared" si="226"/>
        <v>116.23138220556461</v>
      </c>
      <c r="FC76" s="2">
        <f t="shared" si="226"/>
        <v>127.93236332527025</v>
      </c>
      <c r="FD76" s="2">
        <f t="shared" si="226"/>
        <v>119.41280008827913</v>
      </c>
      <c r="FE76" s="2">
        <f t="shared" si="226"/>
        <v>121.1020595219903</v>
      </c>
      <c r="FG76" s="2">
        <f t="shared" si="88"/>
        <v>0.74889014939290932</v>
      </c>
      <c r="FH76" s="2">
        <f t="shared" si="227"/>
        <v>0.62072006446914985</v>
      </c>
      <c r="FI76" s="2">
        <f t="shared" si="227"/>
        <v>0.62423091282912302</v>
      </c>
      <c r="FJ76" s="2">
        <f t="shared" si="227"/>
        <v>0.65074306709956553</v>
      </c>
      <c r="FK76" s="2">
        <f t="shared" si="227"/>
        <v>0.63483224324370413</v>
      </c>
      <c r="FL76" s="2">
        <f t="shared" si="227"/>
        <v>0.62794169170886194</v>
      </c>
      <c r="FM76" s="2">
        <f t="shared" si="227"/>
        <v>0.60883326876244015</v>
      </c>
      <c r="FN76" s="2">
        <f t="shared" si="227"/>
        <v>0.61847031840407907</v>
      </c>
      <c r="FO76" s="2">
        <f t="shared" si="227"/>
        <v>0.6078813522513985</v>
      </c>
      <c r="FP76" s="2">
        <f t="shared" si="227"/>
        <v>0.58961108596085798</v>
      </c>
      <c r="FQ76" s="2">
        <f t="shared" si="227"/>
        <v>0.59620645271023842</v>
      </c>
      <c r="FR76" s="2">
        <f t="shared" si="227"/>
        <v>0.62745619555536991</v>
      </c>
      <c r="FS76" s="2">
        <f t="shared" si="227"/>
        <v>0.62137614413105013</v>
      </c>
      <c r="FT76" s="2">
        <f t="shared" si="227"/>
        <v>0.64712714800333826</v>
      </c>
      <c r="FU76" s="2">
        <f t="shared" si="227"/>
        <v>0.60269260973048366</v>
      </c>
      <c r="FW76" s="2">
        <f t="shared" si="112"/>
        <v>4.4895771216322361E-5</v>
      </c>
      <c r="FX76" s="2">
        <f t="shared" si="164"/>
        <v>5.0564538693979668E-5</v>
      </c>
      <c r="FY76" s="2">
        <f t="shared" si="165"/>
        <v>4.9918518045303668E-5</v>
      </c>
      <c r="FZ76" s="2">
        <f t="shared" si="166"/>
        <v>6.0158906947687852E-5</v>
      </c>
      <c r="GA76" s="2">
        <f t="shared" si="167"/>
        <v>5.3595435623578094E-5</v>
      </c>
      <c r="GB76" s="2">
        <f t="shared" si="168"/>
        <v>5.5612565916816293E-5</v>
      </c>
      <c r="GC76" s="2">
        <f t="shared" si="169"/>
        <v>5.5642994329809245E-5</v>
      </c>
      <c r="GD76" s="2">
        <f t="shared" si="170"/>
        <v>5.9485526832070797E-5</v>
      </c>
      <c r="GE76" s="2">
        <f t="shared" si="171"/>
        <v>8.0259498972045382E-5</v>
      </c>
      <c r="GF76" s="2">
        <f t="shared" si="172"/>
        <v>7.3756441175807736E-5</v>
      </c>
      <c r="GG76" s="2">
        <f t="shared" si="173"/>
        <v>4.8819214256687372E-5</v>
      </c>
      <c r="GH76" s="2">
        <f t="shared" si="174"/>
        <v>4.7811971154782169E-5</v>
      </c>
      <c r="GI76" s="2">
        <f t="shared" si="175"/>
        <v>4.2910355377964009E-5</v>
      </c>
      <c r="GJ76" s="2">
        <f t="shared" si="176"/>
        <v>2.8481170398690831E-5</v>
      </c>
      <c r="GK76" s="2">
        <f t="shared" si="177"/>
        <v>2.5609613992917969E-5</v>
      </c>
      <c r="GM76" s="86">
        <f t="shared" si="113"/>
        <v>0.15366115945986369</v>
      </c>
      <c r="GN76" s="86">
        <f t="shared" si="178"/>
        <v>6.0437577375218793E-2</v>
      </c>
      <c r="GO76" s="86">
        <f t="shared" si="179"/>
        <v>6.2754509340750816E-2</v>
      </c>
      <c r="GP76" s="86">
        <f t="shared" si="180"/>
        <v>8.3997596583998524E-2</v>
      </c>
      <c r="GQ76" s="86">
        <f t="shared" si="181"/>
        <v>7.2547472268744445E-2</v>
      </c>
      <c r="GR76" s="86">
        <f t="shared" si="182"/>
        <v>7.2005375207094546E-2</v>
      </c>
      <c r="GS76" s="86">
        <f t="shared" si="183"/>
        <v>5.6259857116050069E-2</v>
      </c>
      <c r="GT76" s="86">
        <f t="shared" si="184"/>
        <v>6.1969876119482924E-2</v>
      </c>
      <c r="GU76" s="86">
        <f t="shared" si="185"/>
        <v>5.8219875360621058E-2</v>
      </c>
      <c r="GV76" s="86">
        <f t="shared" si="186"/>
        <v>4.707716583136095E-2</v>
      </c>
      <c r="GW76" s="86">
        <f t="shared" si="187"/>
        <v>4.9028578597498103E-2</v>
      </c>
      <c r="GX76" s="86">
        <f t="shared" si="188"/>
        <v>6.6039715915660643E-2</v>
      </c>
      <c r="GY76" s="86">
        <f t="shared" si="189"/>
        <v>6.5245357281690355E-2</v>
      </c>
      <c r="GZ76" s="86">
        <f t="shared" si="190"/>
        <v>8.0672580376518838E-2</v>
      </c>
      <c r="HA76" s="86">
        <f t="shared" si="191"/>
        <v>5.3766341015916048E-2</v>
      </c>
      <c r="HC76" s="86">
        <f t="shared" si="145"/>
        <v>5.2692557850297195E-6</v>
      </c>
      <c r="HD76" s="86">
        <f t="shared" si="192"/>
        <v>3.3899125048474698E-8</v>
      </c>
      <c r="HE76" s="86">
        <f t="shared" si="193"/>
        <v>3.3605825093235726E-8</v>
      </c>
      <c r="HF76" s="86">
        <f t="shared" si="194"/>
        <v>1.2162117490245227E-7</v>
      </c>
      <c r="HG76" s="86">
        <f t="shared" si="195"/>
        <v>4.7342578885629354E-8</v>
      </c>
      <c r="HH76" s="86">
        <f t="shared" si="196"/>
        <v>1.7713661586122884E-7</v>
      </c>
      <c r="HI76" s="86">
        <f t="shared" si="197"/>
        <v>4.2401855226965319E-8</v>
      </c>
      <c r="HJ76" s="86">
        <f t="shared" si="198"/>
        <v>5.859894281587184E-9</v>
      </c>
      <c r="HK76" s="86">
        <f t="shared" si="199"/>
        <v>3.5164616822597345E-8</v>
      </c>
      <c r="HL76" s="86">
        <f t="shared" si="200"/>
        <v>2.8080302466608875E-8</v>
      </c>
      <c r="HM76" s="86">
        <f t="shared" si="201"/>
        <v>1.8587556656569851E-8</v>
      </c>
      <c r="HN76" s="86">
        <f t="shared" si="202"/>
        <v>1.8222342128635141E-8</v>
      </c>
      <c r="HO76" s="86">
        <f t="shared" si="203"/>
        <v>2.2664886955712473E-7</v>
      </c>
      <c r="HP76" s="86">
        <f t="shared" si="204"/>
        <v>1.0449494124077427E-7</v>
      </c>
      <c r="HQ76" s="86">
        <f t="shared" si="205"/>
        <v>2.1185540206597799E-9</v>
      </c>
      <c r="HS76" s="86">
        <f t="shared" si="114"/>
        <v>1.2621622293150495E-38</v>
      </c>
      <c r="HT76" s="86">
        <f t="shared" si="206"/>
        <v>4.4677478079672541E-53</v>
      </c>
      <c r="HU76" s="86">
        <f t="shared" si="207"/>
        <v>6.9164236054563802E-53</v>
      </c>
      <c r="HV76" s="86">
        <f t="shared" si="208"/>
        <v>3.5270476658387736E-50</v>
      </c>
      <c r="HW76" s="86">
        <f t="shared" si="209"/>
        <v>1.335015904218254E-54</v>
      </c>
      <c r="HX76" s="86">
        <f t="shared" si="210"/>
        <v>3.5226001512607765E-51</v>
      </c>
      <c r="HY76" s="86">
        <f t="shared" si="211"/>
        <v>5.5926401383378696E-55</v>
      </c>
      <c r="HZ76" s="86">
        <f t="shared" si="212"/>
        <v>9.817075742677073E-62</v>
      </c>
      <c r="IA76" s="86">
        <f t="shared" si="213"/>
        <v>1.8556304230549084E-55</v>
      </c>
      <c r="IB76" s="86">
        <f t="shared" si="214"/>
        <v>3.8217873293914597E-56</v>
      </c>
      <c r="IC76" s="86">
        <f t="shared" si="215"/>
        <v>1.3434839055450394E-57</v>
      </c>
      <c r="ID76" s="86">
        <f t="shared" si="216"/>
        <v>3.8015554268537734E-58</v>
      </c>
      <c r="IE76" s="86">
        <f t="shared" si="217"/>
        <v>8.5964912213306742E-49</v>
      </c>
      <c r="IF76" s="86">
        <f t="shared" si="218"/>
        <v>1.9043349262641577E-27</v>
      </c>
      <c r="IG76" s="86">
        <f t="shared" si="219"/>
        <v>4.9617901178968748E-19</v>
      </c>
      <c r="II76" s="86">
        <f t="shared" si="115"/>
        <v>1.8485089908079508E-139</v>
      </c>
      <c r="IJ76" s="86">
        <f t="shared" si="116"/>
        <v>4.2461626279046232E-190</v>
      </c>
      <c r="IK76" s="86">
        <f t="shared" si="117"/>
        <v>1.311048850495858E-190</v>
      </c>
      <c r="IL76" s="86">
        <f t="shared" si="118"/>
        <v>2.0607499393165061E-180</v>
      </c>
      <c r="IM76" s="86">
        <f t="shared" si="119"/>
        <v>5.1141008450458611E-198</v>
      </c>
      <c r="IN76" s="86">
        <f t="shared" si="120"/>
        <v>1.4914637134108833E-184</v>
      </c>
      <c r="IO76" s="86">
        <f t="shared" si="121"/>
        <v>4.5513402752743787E-198</v>
      </c>
      <c r="IP76" s="86">
        <f t="shared" si="122"/>
        <v>5.3748751695211905E-225</v>
      </c>
      <c r="IQ76" s="86">
        <f t="shared" si="123"/>
        <v>2.9644188026666079E-199</v>
      </c>
      <c r="IR76" s="86">
        <f t="shared" si="124"/>
        <v>1.695173533136717E-202</v>
      </c>
      <c r="IS76" s="86">
        <f t="shared" si="125"/>
        <v>3.0737742112310461E-215</v>
      </c>
      <c r="IT76" s="86">
        <f t="shared" si="126"/>
        <v>3.936591883871599E-212</v>
      </c>
      <c r="IU76" s="86">
        <f t="shared" si="127"/>
        <v>9.2433637437824395E-177</v>
      </c>
      <c r="IV76" s="86">
        <f t="shared" si="128"/>
        <v>3.3771535110852354E-78</v>
      </c>
      <c r="IW76" s="86">
        <f t="shared" si="129"/>
        <v>7.7392674929688662E-56</v>
      </c>
      <c r="IY76" s="86">
        <f t="shared" si="130"/>
        <v>0.15366642871564873</v>
      </c>
      <c r="IZ76" s="86">
        <f t="shared" si="131"/>
        <v>6.0437611274343842E-2</v>
      </c>
      <c r="JA76" s="86">
        <f t="shared" si="132"/>
        <v>6.2754542946575911E-2</v>
      </c>
      <c r="JB76" s="86">
        <f t="shared" si="133"/>
        <v>8.3997718205173433E-2</v>
      </c>
      <c r="JC76" s="86">
        <f t="shared" si="134"/>
        <v>7.254751961132333E-2</v>
      </c>
      <c r="JD76" s="86">
        <f t="shared" si="135"/>
        <v>7.2005552343710408E-2</v>
      </c>
      <c r="JE76" s="86">
        <f t="shared" si="136"/>
        <v>5.6259899517905297E-2</v>
      </c>
      <c r="JF76" s="86">
        <f t="shared" si="137"/>
        <v>6.1969881979377202E-2</v>
      </c>
      <c r="JG76" s="86">
        <f t="shared" si="138"/>
        <v>5.8219910525237881E-2</v>
      </c>
      <c r="JH76" s="86">
        <f t="shared" si="139"/>
        <v>4.7077193911663415E-2</v>
      </c>
      <c r="JI76" s="86">
        <f t="shared" si="140"/>
        <v>4.9028597185054756E-2</v>
      </c>
      <c r="JJ76" s="86">
        <f t="shared" si="141"/>
        <v>6.6039734138002779E-2</v>
      </c>
      <c r="JK76" s="86">
        <f t="shared" si="142"/>
        <v>6.5245583930559917E-2</v>
      </c>
      <c r="JL76" s="86">
        <f t="shared" si="143"/>
        <v>8.0672684871460079E-2</v>
      </c>
      <c r="JM76" s="86">
        <f t="shared" si="144"/>
        <v>5.3766343134470068E-2</v>
      </c>
    </row>
    <row r="77" spans="2:273" x14ac:dyDescent="0.25">
      <c r="B77" s="2">
        <v>50</v>
      </c>
      <c r="C77" s="37">
        <v>141.68199999999999</v>
      </c>
      <c r="D77" s="37">
        <v>126.59</v>
      </c>
      <c r="E77" s="37">
        <v>133.08199999999999</v>
      </c>
      <c r="F77" s="37">
        <v>142.25800000000001</v>
      </c>
      <c r="G77" s="37">
        <v>143.59700000000001</v>
      </c>
      <c r="H77" s="37">
        <v>152.887</v>
      </c>
      <c r="I77" s="37">
        <v>144.548</v>
      </c>
      <c r="J77" s="37">
        <v>146.35499999999999</v>
      </c>
      <c r="K77" s="37">
        <v>148.32300000000001</v>
      </c>
      <c r="L77" s="37">
        <v>145.435</v>
      </c>
      <c r="M77" s="37">
        <v>145.91900000000001</v>
      </c>
      <c r="N77" s="37">
        <v>148.113</v>
      </c>
      <c r="O77" s="37">
        <v>160.017</v>
      </c>
      <c r="P77" s="37">
        <v>151.81</v>
      </c>
      <c r="Q77" s="37">
        <v>138.2063</v>
      </c>
      <c r="S77" s="4">
        <f t="shared" si="8"/>
        <v>144.75758566977052</v>
      </c>
      <c r="T77" s="4">
        <f t="shared" si="9"/>
        <v>132.51021975594105</v>
      </c>
      <c r="U77" s="4">
        <f t="shared" si="10"/>
        <v>137.94119713704544</v>
      </c>
      <c r="V77" s="4">
        <f t="shared" si="11"/>
        <v>147.42909640595198</v>
      </c>
      <c r="W77" s="4">
        <f t="shared" si="12"/>
        <v>148.86034365196616</v>
      </c>
      <c r="X77" s="4">
        <f t="shared" si="13"/>
        <v>156.09329068720166</v>
      </c>
      <c r="Y77" s="4">
        <f t="shared" si="14"/>
        <v>148.4163074854597</v>
      </c>
      <c r="Z77" s="4">
        <f t="shared" si="15"/>
        <v>150.54650929268635</v>
      </c>
      <c r="AA77" s="4">
        <f t="shared" si="16"/>
        <v>152.11324358785689</v>
      </c>
      <c r="AB77" s="4">
        <f t="shared" si="17"/>
        <v>147.4481118636466</v>
      </c>
      <c r="AC77" s="4">
        <f t="shared" si="18"/>
        <v>148.81795665219985</v>
      </c>
      <c r="AD77" s="4">
        <f t="shared" si="19"/>
        <v>151.66456346471793</v>
      </c>
      <c r="AE77" s="4">
        <f t="shared" si="20"/>
        <v>164.18002014349199</v>
      </c>
      <c r="AF77" s="4">
        <f t="shared" si="21"/>
        <v>155.17968579299</v>
      </c>
      <c r="AG77" s="4">
        <f t="shared" si="22"/>
        <v>140.07176970504571</v>
      </c>
      <c r="AI77" s="4">
        <f t="shared" si="23"/>
        <v>-3.0755856697705326</v>
      </c>
      <c r="AJ77" s="4">
        <f t="shared" si="24"/>
        <v>-5.9202197559410479</v>
      </c>
      <c r="AK77" s="4">
        <f t="shared" si="25"/>
        <v>-4.8591971370454417</v>
      </c>
      <c r="AL77" s="4">
        <f t="shared" si="26"/>
        <v>-5.1710964059519711</v>
      </c>
      <c r="AM77" s="4">
        <f t="shared" si="27"/>
        <v>-5.2633436519661529</v>
      </c>
      <c r="AN77" s="4">
        <f t="shared" si="28"/>
        <v>-3.2062906872016583</v>
      </c>
      <c r="AO77" s="4">
        <f t="shared" si="29"/>
        <v>-3.8683074854596953</v>
      </c>
      <c r="AP77" s="4">
        <f t="shared" si="30"/>
        <v>-4.1915092926863622</v>
      </c>
      <c r="AQ77" s="4">
        <f t="shared" si="31"/>
        <v>-3.7902435878568781</v>
      </c>
      <c r="AR77" s="4">
        <f t="shared" si="32"/>
        <v>-2.0131118636465999</v>
      </c>
      <c r="AS77" s="4">
        <f t="shared" si="33"/>
        <v>-2.8989566521998427</v>
      </c>
      <c r="AT77" s="4">
        <f t="shared" si="34"/>
        <v>-3.5515634647179297</v>
      </c>
      <c r="AU77" s="4">
        <f t="shared" si="35"/>
        <v>-4.1630201434919911</v>
      </c>
      <c r="AV77" s="4">
        <f t="shared" si="224"/>
        <v>-3.3696857929899977</v>
      </c>
      <c r="AW77" s="4">
        <f t="shared" si="224"/>
        <v>-1.8654697050457116</v>
      </c>
      <c r="AY77" s="2">
        <f t="shared" si="96"/>
        <v>83.658707772859643</v>
      </c>
      <c r="AZ77" s="2">
        <f t="shared" si="147"/>
        <v>96.567245954122129</v>
      </c>
      <c r="BA77" s="2">
        <f t="shared" si="148"/>
        <v>101.34661457466989</v>
      </c>
      <c r="BB77" s="2">
        <f t="shared" si="149"/>
        <v>104.13199819265567</v>
      </c>
      <c r="BC77" s="2">
        <f t="shared" si="150"/>
        <v>111.05969145024885</v>
      </c>
      <c r="BD77" s="2">
        <f t="shared" si="151"/>
        <v>118.68336855248558</v>
      </c>
      <c r="BE77" s="2">
        <f t="shared" si="152"/>
        <v>118.20401136617451</v>
      </c>
      <c r="BF77" s="2">
        <f t="shared" si="153"/>
        <v>118.18671903981526</v>
      </c>
      <c r="BG77" s="2">
        <f t="shared" si="154"/>
        <v>121.02559907049584</v>
      </c>
      <c r="BH77" s="2">
        <f t="shared" si="155"/>
        <v>120.71718997575718</v>
      </c>
      <c r="BI77" s="2">
        <f t="shared" si="156"/>
        <v>122.10749681420344</v>
      </c>
      <c r="BJ77" s="2">
        <f t="shared" si="157"/>
        <v>119.76585021107842</v>
      </c>
      <c r="BK77" s="2">
        <f t="shared" si="158"/>
        <v>132.68832189470976</v>
      </c>
      <c r="BL77" s="2">
        <f t="shared" si="159"/>
        <v>121.57564600229378</v>
      </c>
      <c r="BM77" s="2">
        <f t="shared" si="160"/>
        <v>119.81723367268765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93.569909435751512</v>
      </c>
      <c r="DL77" s="2">
        <f t="shared" si="225"/>
        <v>101.55412836001211</v>
      </c>
      <c r="DM77" s="2">
        <f t="shared" si="225"/>
        <v>107.12392298399274</v>
      </c>
      <c r="DN77" s="2">
        <f t="shared" si="225"/>
        <v>109.99430964535559</v>
      </c>
      <c r="DO77" s="2">
        <f t="shared" si="225"/>
        <v>116.18819661733617</v>
      </c>
      <c r="DP77" s="2">
        <f t="shared" si="225"/>
        <v>121.94068997281788</v>
      </c>
      <c r="DQ77" s="2">
        <f t="shared" si="225"/>
        <v>123.09728520084566</v>
      </c>
      <c r="DR77" s="2">
        <f t="shared" si="225"/>
        <v>123.34458541226213</v>
      </c>
      <c r="DS77" s="2">
        <f t="shared" si="225"/>
        <v>125.16034419144857</v>
      </c>
      <c r="DT77" s="2">
        <f t="shared" si="225"/>
        <v>125.15644111498258</v>
      </c>
      <c r="DU77" s="2">
        <f t="shared" si="225"/>
        <v>126.29123874962248</v>
      </c>
      <c r="DV77" s="2">
        <f t="shared" si="225"/>
        <v>125.51413953488372</v>
      </c>
      <c r="DW77" s="2">
        <f t="shared" si="225"/>
        <v>133.78937088492901</v>
      </c>
      <c r="DX77" s="2">
        <f t="shared" si="225"/>
        <v>126.48670928882045</v>
      </c>
      <c r="DY77" s="2">
        <f t="shared" si="225"/>
        <v>122.25161099365747</v>
      </c>
      <c r="EA77" s="2">
        <f t="shared" si="71"/>
        <v>80.627896782708035</v>
      </c>
      <c r="EB77" s="2">
        <f t="shared" si="72"/>
        <v>93.788367446285932</v>
      </c>
      <c r="EC77" s="2">
        <f t="shared" si="73"/>
        <v>98.174935838260552</v>
      </c>
      <c r="ED77" s="2">
        <f t="shared" si="74"/>
        <v>101.26254801032032</v>
      </c>
      <c r="EE77" s="2">
        <f t="shared" si="75"/>
        <v>108.36930098289787</v>
      </c>
      <c r="EF77" s="2">
        <f t="shared" si="76"/>
        <v>116.92339798496931</v>
      </c>
      <c r="EG77" s="2">
        <f t="shared" si="77"/>
        <v>115.33680213618157</v>
      </c>
      <c r="EH77" s="2">
        <f t="shared" si="78"/>
        <v>115.28482541473875</v>
      </c>
      <c r="EI77" s="2">
        <f t="shared" si="79"/>
        <v>118.59313877231665</v>
      </c>
      <c r="EJ77" s="2">
        <f t="shared" si="80"/>
        <v>117.89925271202011</v>
      </c>
      <c r="EK77" s="2">
        <f t="shared" si="81"/>
        <v>119.52335117024415</v>
      </c>
      <c r="EL77" s="2">
        <f t="shared" si="82"/>
        <v>116.6532249707208</v>
      </c>
      <c r="EM77" s="2">
        <f t="shared" si="83"/>
        <v>132.0767645459234</v>
      </c>
      <c r="EN77" s="2">
        <f t="shared" si="84"/>
        <v>119.13330828099586</v>
      </c>
      <c r="EO77" s="2">
        <f t="shared" si="85"/>
        <v>118.35352768275861</v>
      </c>
      <c r="EQ77" s="2">
        <f t="shared" si="86"/>
        <v>79.206642970948181</v>
      </c>
      <c r="ER77" s="2">
        <f t="shared" si="226"/>
        <v>92.035465337744199</v>
      </c>
      <c r="ES77" s="2">
        <f t="shared" si="226"/>
        <v>97.129256847846122</v>
      </c>
      <c r="ET77" s="2">
        <f t="shared" si="226"/>
        <v>100.88026486534781</v>
      </c>
      <c r="EU77" s="2">
        <f t="shared" si="226"/>
        <v>107.7519179608281</v>
      </c>
      <c r="EV77" s="2">
        <f t="shared" si="226"/>
        <v>114.89987401295299</v>
      </c>
      <c r="EW77" s="2">
        <f t="shared" si="226"/>
        <v>115.08644574194371</v>
      </c>
      <c r="EX77" s="2">
        <f t="shared" si="226"/>
        <v>115.4115977188377</v>
      </c>
      <c r="EY77" s="2">
        <f t="shared" si="226"/>
        <v>118.52669268933657</v>
      </c>
      <c r="EZ77" s="2">
        <f t="shared" si="226"/>
        <v>117.48823666804363</v>
      </c>
      <c r="FA77" s="2">
        <f t="shared" si="226"/>
        <v>118.7947164245311</v>
      </c>
      <c r="FB77" s="2">
        <f t="shared" si="226"/>
        <v>116.14614346177737</v>
      </c>
      <c r="FC77" s="2">
        <f t="shared" si="226"/>
        <v>127.78841850135979</v>
      </c>
      <c r="FD77" s="2">
        <f t="shared" si="226"/>
        <v>119.32073252936721</v>
      </c>
      <c r="FE77" s="2">
        <f t="shared" si="226"/>
        <v>120.99039846151526</v>
      </c>
      <c r="FG77" s="2">
        <f t="shared" si="88"/>
        <v>0.76581069455761031</v>
      </c>
      <c r="FH77" s="2">
        <f t="shared" si="227"/>
        <v>0.64215023817545802</v>
      </c>
      <c r="FI77" s="2">
        <f t="shared" si="227"/>
        <v>0.64557598315104781</v>
      </c>
      <c r="FJ77" s="2">
        <f t="shared" si="227"/>
        <v>0.67137497349998976</v>
      </c>
      <c r="FK77" s="2">
        <f t="shared" si="227"/>
        <v>0.65590706485658234</v>
      </c>
      <c r="FL77" s="2">
        <f t="shared" si="227"/>
        <v>0.64919443367200802</v>
      </c>
      <c r="FM77" s="2">
        <f t="shared" si="227"/>
        <v>0.63053530552203452</v>
      </c>
      <c r="FN77" s="2">
        <f t="shared" si="227"/>
        <v>0.6399538748864787</v>
      </c>
      <c r="FO77" s="2">
        <f t="shared" si="227"/>
        <v>0.6296040720017293</v>
      </c>
      <c r="FP77" s="2">
        <f t="shared" si="227"/>
        <v>0.61169941486221202</v>
      </c>
      <c r="FQ77" s="2">
        <f t="shared" si="227"/>
        <v>0.61816968489731994</v>
      </c>
      <c r="FR77" s="2">
        <f t="shared" si="227"/>
        <v>0.64872115611380388</v>
      </c>
      <c r="FS77" s="2">
        <f t="shared" si="227"/>
        <v>0.64279058073468431</v>
      </c>
      <c r="FT77" s="2">
        <f t="shared" si="227"/>
        <v>0.66786363675167171</v>
      </c>
      <c r="FU77" s="2">
        <f t="shared" si="227"/>
        <v>0.62452522713472214</v>
      </c>
      <c r="FW77" s="2">
        <f t="shared" si="112"/>
        <v>4.9227021012709085E-5</v>
      </c>
      <c r="FX77" s="2">
        <f t="shared" si="164"/>
        <v>5.5442643705953384E-5</v>
      </c>
      <c r="FY77" s="2">
        <f t="shared" si="165"/>
        <v>5.473430301739352E-5</v>
      </c>
      <c r="FZ77" s="2">
        <f t="shared" si="166"/>
        <v>6.5962546923818561E-5</v>
      </c>
      <c r="GA77" s="2">
        <f t="shared" si="167"/>
        <v>5.876592270774777E-5</v>
      </c>
      <c r="GB77" s="2">
        <f t="shared" si="168"/>
        <v>6.0977638789939031E-5</v>
      </c>
      <c r="GC77" s="2">
        <f t="shared" si="169"/>
        <v>6.1011002523210477E-5</v>
      </c>
      <c r="GD77" s="2">
        <f t="shared" si="170"/>
        <v>6.5224208832047857E-5</v>
      </c>
      <c r="GE77" s="2">
        <f t="shared" si="171"/>
        <v>8.8002109230223677E-5</v>
      </c>
      <c r="GF77" s="2">
        <f t="shared" si="172"/>
        <v>8.0871754100013789E-5</v>
      </c>
      <c r="GG77" s="2">
        <f t="shared" si="173"/>
        <v>5.3528951864486754E-5</v>
      </c>
      <c r="GH77" s="2">
        <f t="shared" si="174"/>
        <v>5.242454206125058E-5</v>
      </c>
      <c r="GI77" s="2">
        <f t="shared" si="175"/>
        <v>4.7050074277446707E-5</v>
      </c>
      <c r="GJ77" s="2">
        <f t="shared" si="176"/>
        <v>3.1228896531668287E-5</v>
      </c>
      <c r="GK77" s="2">
        <f t="shared" si="177"/>
        <v>2.8080313974898563E-5</v>
      </c>
      <c r="GM77" s="86">
        <f t="shared" si="113"/>
        <v>0.18146675516268132</v>
      </c>
      <c r="GN77" s="86">
        <f t="shared" si="178"/>
        <v>7.8202152522631574E-2</v>
      </c>
      <c r="GO77" s="86">
        <f t="shared" si="179"/>
        <v>8.0992642459225286E-2</v>
      </c>
      <c r="GP77" s="86">
        <f t="shared" si="180"/>
        <v>0.10659651554985991</v>
      </c>
      <c r="GQ77" s="86">
        <f t="shared" si="181"/>
        <v>9.3276894222469722E-2</v>
      </c>
      <c r="GR77" s="86">
        <f t="shared" si="182"/>
        <v>9.3788677859179728E-2</v>
      </c>
      <c r="GS77" s="86">
        <f t="shared" si="183"/>
        <v>7.4101949232481493E-2</v>
      </c>
      <c r="GT77" s="86">
        <f t="shared" si="184"/>
        <v>8.0858533974833044E-2</v>
      </c>
      <c r="GU77" s="86">
        <f t="shared" si="185"/>
        <v>7.7272320207876916E-2</v>
      </c>
      <c r="GV77" s="86">
        <f t="shared" si="186"/>
        <v>6.3616579306528337E-2</v>
      </c>
      <c r="GW77" s="86">
        <f t="shared" si="187"/>
        <v>6.5375228618979417E-2</v>
      </c>
      <c r="GX77" s="86">
        <f t="shared" si="188"/>
        <v>8.521032747132648E-2</v>
      </c>
      <c r="GY77" s="86">
        <f t="shared" si="189"/>
        <v>8.5154588925238375E-2</v>
      </c>
      <c r="GZ77" s="86">
        <f t="shared" si="190"/>
        <v>0.10259466220741784</v>
      </c>
      <c r="HA77" s="86">
        <f t="shared" si="191"/>
        <v>7.1475918173942374E-2</v>
      </c>
      <c r="HC77" s="86">
        <f t="shared" si="145"/>
        <v>9.1250606493496814E-6</v>
      </c>
      <c r="HD77" s="86">
        <f t="shared" si="192"/>
        <v>7.3794894205986534E-8</v>
      </c>
      <c r="HE77" s="86">
        <f t="shared" si="193"/>
        <v>7.3174593331419783E-8</v>
      </c>
      <c r="HF77" s="86">
        <f t="shared" si="194"/>
        <v>2.5510089279773977E-7</v>
      </c>
      <c r="HG77" s="86">
        <f t="shared" si="195"/>
        <v>1.0435810627408331E-7</v>
      </c>
      <c r="HH77" s="86">
        <f t="shared" si="196"/>
        <v>3.690566627652398E-7</v>
      </c>
      <c r="HI77" s="86">
        <f t="shared" si="197"/>
        <v>9.4010307793690963E-8</v>
      </c>
      <c r="HJ77" s="86">
        <f t="shared" si="198"/>
        <v>1.4483402638968426E-8</v>
      </c>
      <c r="HK77" s="86">
        <f t="shared" si="199"/>
        <v>8.0964963899343792E-8</v>
      </c>
      <c r="HL77" s="86">
        <f t="shared" si="200"/>
        <v>6.4981754535167685E-8</v>
      </c>
      <c r="HM77" s="86">
        <f t="shared" si="201"/>
        <v>4.3041741438036567E-8</v>
      </c>
      <c r="HN77" s="86">
        <f t="shared" si="202"/>
        <v>4.1888768458075601E-8</v>
      </c>
      <c r="HO77" s="86">
        <f t="shared" si="203"/>
        <v>4.5380026235904662E-7</v>
      </c>
      <c r="HP77" s="86">
        <f t="shared" si="204"/>
        <v>2.1851694396224065E-7</v>
      </c>
      <c r="HQ77" s="86">
        <f t="shared" si="205"/>
        <v>5.3827346949249259E-9</v>
      </c>
      <c r="HS77" s="86">
        <f t="shared" si="114"/>
        <v>1.0680697832300069E-37</v>
      </c>
      <c r="HT77" s="86">
        <f t="shared" si="206"/>
        <v>8.7786379726196892E-52</v>
      </c>
      <c r="HU77" s="86">
        <f t="shared" si="207"/>
        <v>1.3517667478716946E-51</v>
      </c>
      <c r="HV77" s="86">
        <f t="shared" si="208"/>
        <v>6.2076396140099727E-49</v>
      </c>
      <c r="HW77" s="86">
        <f t="shared" si="209"/>
        <v>2.9711946290184368E-53</v>
      </c>
      <c r="HX77" s="86">
        <f t="shared" si="210"/>
        <v>6.4482598898762188E-50</v>
      </c>
      <c r="HY77" s="86">
        <f t="shared" si="211"/>
        <v>1.2740391758249708E-53</v>
      </c>
      <c r="HZ77" s="86">
        <f t="shared" si="212"/>
        <v>3.4576839100780975E-60</v>
      </c>
      <c r="IA77" s="86">
        <f t="shared" si="213"/>
        <v>4.8867862376162365E-54</v>
      </c>
      <c r="IB77" s="86">
        <f t="shared" si="214"/>
        <v>1.0250765774776097E-54</v>
      </c>
      <c r="IC77" s="86">
        <f t="shared" si="215"/>
        <v>3.622822200395768E-56</v>
      </c>
      <c r="ID77" s="86">
        <f t="shared" si="216"/>
        <v>1.0100799928515303E-56</v>
      </c>
      <c r="IE77" s="86">
        <f t="shared" si="217"/>
        <v>1.2846538392043271E-47</v>
      </c>
      <c r="IF77" s="86">
        <f t="shared" si="218"/>
        <v>8.0026830430184985E-27</v>
      </c>
      <c r="IG77" s="86">
        <f t="shared" si="219"/>
        <v>1.2881646785325846E-18</v>
      </c>
      <c r="II77" s="86">
        <f t="shared" si="115"/>
        <v>6.0861666389632318E-137</v>
      </c>
      <c r="IJ77" s="86">
        <f t="shared" si="116"/>
        <v>1.2970622213758462E-186</v>
      </c>
      <c r="IK77" s="86">
        <f t="shared" si="117"/>
        <v>4.0505730790713423E-187</v>
      </c>
      <c r="IL77" s="86">
        <f t="shared" si="118"/>
        <v>4.7697097420782867E-177</v>
      </c>
      <c r="IM77" s="86">
        <f t="shared" si="119"/>
        <v>2.3000988985410572E-194</v>
      </c>
      <c r="IN77" s="86">
        <f t="shared" si="120"/>
        <v>3.8780161038145152E-181</v>
      </c>
      <c r="IO77" s="86">
        <f t="shared" si="121"/>
        <v>2.1182550135775772E-194</v>
      </c>
      <c r="IP77" s="86">
        <f t="shared" si="122"/>
        <v>8.5139644396845089E-221</v>
      </c>
      <c r="IQ77" s="86">
        <f t="shared" si="123"/>
        <v>2.0164985946217361E-195</v>
      </c>
      <c r="IR77" s="86">
        <f t="shared" si="124"/>
        <v>1.2314216344336304E-198</v>
      </c>
      <c r="IS77" s="86">
        <f t="shared" si="125"/>
        <v>2.655756033788131E-211</v>
      </c>
      <c r="IT77" s="86">
        <f t="shared" si="126"/>
        <v>2.9255692879782076E-208</v>
      </c>
      <c r="IU77" s="86">
        <f t="shared" si="127"/>
        <v>1.4166596737681087E-173</v>
      </c>
      <c r="IV77" s="86">
        <f t="shared" si="128"/>
        <v>7.3424170681430803E-77</v>
      </c>
      <c r="IW77" s="86">
        <f t="shared" si="129"/>
        <v>6.6989026933674143E-55</v>
      </c>
      <c r="IY77" s="86">
        <f t="shared" si="130"/>
        <v>0.18147588022333067</v>
      </c>
      <c r="IZ77" s="86">
        <f t="shared" si="131"/>
        <v>7.8202226317525783E-2</v>
      </c>
      <c r="JA77" s="86">
        <f t="shared" si="132"/>
        <v>8.0992715633818615E-2</v>
      </c>
      <c r="JB77" s="86">
        <f t="shared" si="133"/>
        <v>0.10659677065075271</v>
      </c>
      <c r="JC77" s="86">
        <f t="shared" si="134"/>
        <v>9.327699858057599E-2</v>
      </c>
      <c r="JD77" s="86">
        <f t="shared" si="135"/>
        <v>9.37890469158425E-2</v>
      </c>
      <c r="JE77" s="86">
        <f t="shared" si="136"/>
        <v>7.4102043242789281E-2</v>
      </c>
      <c r="JF77" s="86">
        <f t="shared" si="137"/>
        <v>8.0858548458235688E-2</v>
      </c>
      <c r="JG77" s="86">
        <f t="shared" si="138"/>
        <v>7.7272401172840816E-2</v>
      </c>
      <c r="JH77" s="86">
        <f t="shared" si="139"/>
        <v>6.361664428828287E-2</v>
      </c>
      <c r="JI77" s="86">
        <f t="shared" si="140"/>
        <v>6.5375271660720852E-2</v>
      </c>
      <c r="JJ77" s="86">
        <f t="shared" si="141"/>
        <v>8.5210369360094934E-2</v>
      </c>
      <c r="JK77" s="86">
        <f t="shared" si="142"/>
        <v>8.5155042725500729E-2</v>
      </c>
      <c r="JL77" s="86">
        <f t="shared" si="143"/>
        <v>0.10259488072436179</v>
      </c>
      <c r="JM77" s="86">
        <f t="shared" si="144"/>
        <v>7.1475923556677062E-2</v>
      </c>
    </row>
    <row r="78" spans="2:273" x14ac:dyDescent="0.25">
      <c r="B78" s="2">
        <v>51</v>
      </c>
      <c r="C78" s="37">
        <v>148.40899999999999</v>
      </c>
      <c r="D78" s="37">
        <v>135.63900000000001</v>
      </c>
      <c r="E78" s="37">
        <v>140.11500000000001</v>
      </c>
      <c r="F78" s="37">
        <v>151.613</v>
      </c>
      <c r="G78" s="37">
        <v>153.03200000000001</v>
      </c>
      <c r="H78" s="37">
        <v>162.661</v>
      </c>
      <c r="I78" s="37">
        <v>152.08099999999999</v>
      </c>
      <c r="J78" s="37">
        <v>153.09700000000001</v>
      </c>
      <c r="K78" s="37">
        <v>156.35499999999999</v>
      </c>
      <c r="L78" s="37">
        <v>152.339</v>
      </c>
      <c r="M78" s="37">
        <v>152.37100000000001</v>
      </c>
      <c r="N78" s="37">
        <v>155</v>
      </c>
      <c r="O78" s="37">
        <v>168</v>
      </c>
      <c r="P78" s="37">
        <v>156.93700000000001</v>
      </c>
      <c r="Q78" s="37">
        <v>141.92060000000001</v>
      </c>
      <c r="S78" s="4">
        <f t="shared" si="8"/>
        <v>152.0749670772463</v>
      </c>
      <c r="T78" s="4">
        <f t="shared" si="9"/>
        <v>140.18577120289333</v>
      </c>
      <c r="U78" s="4">
        <f t="shared" si="10"/>
        <v>145.64177754529061</v>
      </c>
      <c r="V78" s="4">
        <f t="shared" si="11"/>
        <v>155.66234980635886</v>
      </c>
      <c r="W78" s="4">
        <f t="shared" si="12"/>
        <v>156.59587992258233</v>
      </c>
      <c r="X78" s="4">
        <f t="shared" si="13"/>
        <v>164.18978221984025</v>
      </c>
      <c r="Y78" s="4">
        <f t="shared" si="14"/>
        <v>155.3737477305109</v>
      </c>
      <c r="Z78" s="4">
        <f t="shared" si="15"/>
        <v>157.67622422816706</v>
      </c>
      <c r="AA78" s="4">
        <f t="shared" si="16"/>
        <v>159.49294990961164</v>
      </c>
      <c r="AB78" s="4">
        <f t="shared" si="17"/>
        <v>154.34224251746662</v>
      </c>
      <c r="AC78" s="4">
        <f t="shared" si="18"/>
        <v>155.35600376662077</v>
      </c>
      <c r="AD78" s="4">
        <f t="shared" si="19"/>
        <v>158.32394699432999</v>
      </c>
      <c r="AE78" s="4">
        <f t="shared" si="20"/>
        <v>171.16005120317604</v>
      </c>
      <c r="AF78" s="4">
        <f t="shared" si="21"/>
        <v>161.65549737057881</v>
      </c>
      <c r="AG78" s="4">
        <f t="shared" si="22"/>
        <v>144.95574700329098</v>
      </c>
      <c r="AI78" s="4">
        <f t="shared" si="23"/>
        <v>-3.6659670772463073</v>
      </c>
      <c r="AJ78" s="4">
        <f t="shared" si="24"/>
        <v>-4.5467712028933249</v>
      </c>
      <c r="AK78" s="4">
        <f t="shared" si="25"/>
        <v>-5.5267775452905994</v>
      </c>
      <c r="AL78" s="4">
        <f t="shared" si="26"/>
        <v>-4.0493498063588618</v>
      </c>
      <c r="AM78" s="4">
        <f t="shared" si="27"/>
        <v>-3.5638799225823163</v>
      </c>
      <c r="AN78" s="4">
        <f t="shared" si="28"/>
        <v>-1.5287822198402523</v>
      </c>
      <c r="AO78" s="4">
        <f t="shared" si="29"/>
        <v>-3.2927477305109107</v>
      </c>
      <c r="AP78" s="4">
        <f t="shared" si="30"/>
        <v>-4.5792242281670497</v>
      </c>
      <c r="AQ78" s="4">
        <f t="shared" si="31"/>
        <v>-3.137949909611649</v>
      </c>
      <c r="AR78" s="4">
        <f t="shared" si="32"/>
        <v>-2.0032425174666173</v>
      </c>
      <c r="AS78" s="4">
        <f t="shared" si="33"/>
        <v>-2.9850037666207641</v>
      </c>
      <c r="AT78" s="4">
        <f t="shared" si="34"/>
        <v>-3.3239469943299866</v>
      </c>
      <c r="AU78" s="4">
        <f t="shared" si="35"/>
        <v>-3.1600512031760388</v>
      </c>
      <c r="AV78" s="4">
        <f t="shared" si="224"/>
        <v>-4.7184973705788025</v>
      </c>
      <c r="AW78" s="4">
        <f t="shared" si="224"/>
        <v>-3.0351470032909731</v>
      </c>
      <c r="AY78" s="2">
        <f t="shared" si="96"/>
        <v>83.403785822701877</v>
      </c>
      <c r="AZ78" s="2">
        <f t="shared" si="147"/>
        <v>96.364373715962742</v>
      </c>
      <c r="BA78" s="2">
        <f t="shared" si="148"/>
        <v>101.13943452066168</v>
      </c>
      <c r="BB78" s="2">
        <f t="shared" si="149"/>
        <v>103.93691458864529</v>
      </c>
      <c r="BC78" s="2">
        <f t="shared" si="150"/>
        <v>110.88522167969649</v>
      </c>
      <c r="BD78" s="2">
        <f t="shared" si="151"/>
        <v>118.53894551369747</v>
      </c>
      <c r="BE78" s="2">
        <f t="shared" si="152"/>
        <v>118.02054968518131</v>
      </c>
      <c r="BF78" s="2">
        <f t="shared" si="153"/>
        <v>118.0108117790747</v>
      </c>
      <c r="BG78" s="2">
        <f t="shared" si="154"/>
        <v>120.87883710098517</v>
      </c>
      <c r="BH78" s="2">
        <f t="shared" si="155"/>
        <v>120.56479259350199</v>
      </c>
      <c r="BI78" s="2">
        <f t="shared" si="156"/>
        <v>121.95079727138376</v>
      </c>
      <c r="BJ78" s="2">
        <f t="shared" si="157"/>
        <v>119.57924293311889</v>
      </c>
      <c r="BK78" s="2">
        <f t="shared" si="158"/>
        <v>132.59362488193298</v>
      </c>
      <c r="BL78" s="2">
        <f t="shared" si="159"/>
        <v>121.41623450725081</v>
      </c>
      <c r="BM78" s="2">
        <f t="shared" si="160"/>
        <v>119.72646520417238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93.852615220483614</v>
      </c>
      <c r="DL78" s="2">
        <f t="shared" si="225"/>
        <v>101.75082965871341</v>
      </c>
      <c r="DM78" s="2">
        <f t="shared" si="225"/>
        <v>107.30381848384174</v>
      </c>
      <c r="DN78" s="2">
        <f t="shared" si="225"/>
        <v>110.12757599330145</v>
      </c>
      <c r="DO78" s="2">
        <f t="shared" si="225"/>
        <v>116.34802536997888</v>
      </c>
      <c r="DP78" s="2">
        <f t="shared" si="225"/>
        <v>122.10012836001208</v>
      </c>
      <c r="DQ78" s="2">
        <f t="shared" si="225"/>
        <v>123.22826490486258</v>
      </c>
      <c r="DR78" s="2">
        <f t="shared" si="225"/>
        <v>123.48497596899223</v>
      </c>
      <c r="DS78" s="2">
        <f t="shared" si="225"/>
        <v>125.33258874213328</v>
      </c>
      <c r="DT78" s="2">
        <f t="shared" si="225"/>
        <v>125.35367665505227</v>
      </c>
      <c r="DU78" s="2">
        <f t="shared" si="225"/>
        <v>126.46695560253701</v>
      </c>
      <c r="DV78" s="2">
        <f t="shared" si="225"/>
        <v>125.69320930232558</v>
      </c>
      <c r="DW78" s="2">
        <f t="shared" si="225"/>
        <v>134.03261703412866</v>
      </c>
      <c r="DX78" s="2">
        <f t="shared" si="225"/>
        <v>126.64315625422034</v>
      </c>
      <c r="DY78" s="2">
        <f t="shared" si="225"/>
        <v>122.34389112050735</v>
      </c>
      <c r="EA78" s="2">
        <f t="shared" si="71"/>
        <v>80.489723197551271</v>
      </c>
      <c r="EB78" s="2">
        <f t="shared" si="72"/>
        <v>93.626949571836349</v>
      </c>
      <c r="EC78" s="2">
        <f t="shared" si="73"/>
        <v>98.053033072668327</v>
      </c>
      <c r="ED78" s="2">
        <f t="shared" si="74"/>
        <v>101.17337077541724</v>
      </c>
      <c r="EE78" s="2">
        <f t="shared" si="75"/>
        <v>108.27161986648868</v>
      </c>
      <c r="EF78" s="2">
        <f t="shared" si="76"/>
        <v>116.78410849660334</v>
      </c>
      <c r="EG78" s="2">
        <f t="shared" si="77"/>
        <v>115.23759065420562</v>
      </c>
      <c r="EH78" s="2">
        <f t="shared" si="78"/>
        <v>115.20195643832524</v>
      </c>
      <c r="EI78" s="2">
        <f t="shared" si="79"/>
        <v>118.48924976883134</v>
      </c>
      <c r="EJ78" s="2">
        <f t="shared" si="80"/>
        <v>117.79239549555197</v>
      </c>
      <c r="EK78" s="2">
        <f t="shared" si="81"/>
        <v>119.40677664993883</v>
      </c>
      <c r="EL78" s="2">
        <f t="shared" si="82"/>
        <v>116.55991131064343</v>
      </c>
      <c r="EM78" s="2">
        <f t="shared" si="83"/>
        <v>131.86464351821465</v>
      </c>
      <c r="EN78" s="2">
        <f t="shared" si="84"/>
        <v>119.04553616508733</v>
      </c>
      <c r="EO78" s="2">
        <f t="shared" si="85"/>
        <v>118.29116580965517</v>
      </c>
      <c r="EQ78" s="2">
        <f t="shared" si="86"/>
        <v>79.09104353819906</v>
      </c>
      <c r="ER78" s="2">
        <f t="shared" si="226"/>
        <v>91.901163155358574</v>
      </c>
      <c r="ES78" s="2">
        <f t="shared" si="226"/>
        <v>97.023598674358581</v>
      </c>
      <c r="ET78" s="2">
        <f t="shared" si="226"/>
        <v>100.79729109891514</v>
      </c>
      <c r="EU78" s="2">
        <f t="shared" si="226"/>
        <v>107.66399467410652</v>
      </c>
      <c r="EV78" s="2">
        <f t="shared" si="226"/>
        <v>114.79326285845629</v>
      </c>
      <c r="EW78" s="2">
        <f t="shared" si="226"/>
        <v>114.99104338918293</v>
      </c>
      <c r="EX78" s="2">
        <f t="shared" si="226"/>
        <v>115.32660291934462</v>
      </c>
      <c r="EY78" s="2">
        <f t="shared" si="226"/>
        <v>118.42380485876163</v>
      </c>
      <c r="EZ78" s="2">
        <f t="shared" si="226"/>
        <v>117.38809040981691</v>
      </c>
      <c r="FA78" s="2">
        <f t="shared" si="226"/>
        <v>118.68954471128338</v>
      </c>
      <c r="FB78" s="2">
        <f t="shared" si="226"/>
        <v>116.06090471799013</v>
      </c>
      <c r="FC78" s="2">
        <f t="shared" si="226"/>
        <v>127.64447367744933</v>
      </c>
      <c r="FD78" s="2">
        <f t="shared" si="226"/>
        <v>119.22866497045528</v>
      </c>
      <c r="FE78" s="2">
        <f t="shared" si="226"/>
        <v>120.87873740104021</v>
      </c>
      <c r="FG78" s="2">
        <f t="shared" si="88"/>
        <v>0.78192309603182142</v>
      </c>
      <c r="FH78" s="2">
        <f t="shared" si="227"/>
        <v>0.66302689999191211</v>
      </c>
      <c r="FI78" s="2">
        <f t="shared" si="227"/>
        <v>0.66635662898270931</v>
      </c>
      <c r="FJ78" s="2">
        <f t="shared" si="227"/>
        <v>0.69136612950751664</v>
      </c>
      <c r="FK78" s="2">
        <f t="shared" si="227"/>
        <v>0.67638561925579666</v>
      </c>
      <c r="FL78" s="2">
        <f t="shared" si="227"/>
        <v>0.66987141307972864</v>
      </c>
      <c r="FM78" s="2">
        <f t="shared" si="227"/>
        <v>0.65172206538392197</v>
      </c>
      <c r="FN78" s="2">
        <f t="shared" si="227"/>
        <v>0.66089100525800493</v>
      </c>
      <c r="FO78" s="2">
        <f t="shared" si="227"/>
        <v>0.65081465986723364</v>
      </c>
      <c r="FP78" s="2">
        <f t="shared" si="227"/>
        <v>0.63333820147891395</v>
      </c>
      <c r="FQ78" s="2">
        <f t="shared" si="227"/>
        <v>0.63966030676585905</v>
      </c>
      <c r="FR78" s="2">
        <f t="shared" si="227"/>
        <v>0.66941182591869763</v>
      </c>
      <c r="FS78" s="2">
        <f t="shared" si="227"/>
        <v>0.66364945266841768</v>
      </c>
      <c r="FT78" s="2">
        <f t="shared" si="227"/>
        <v>0.68796912142099453</v>
      </c>
      <c r="FU78" s="2">
        <f t="shared" si="227"/>
        <v>0.64586306380584679</v>
      </c>
      <c r="FW78" s="2">
        <f t="shared" si="112"/>
        <v>5.3976098850986254E-5</v>
      </c>
      <c r="FX78" s="2">
        <f t="shared" si="164"/>
        <v>6.0791324786936665E-5</v>
      </c>
      <c r="FY78" s="2">
        <f t="shared" si="165"/>
        <v>6.0014652922279683E-5</v>
      </c>
      <c r="FZ78" s="2">
        <f t="shared" si="166"/>
        <v>7.2326034184951539E-5</v>
      </c>
      <c r="GA78" s="2">
        <f t="shared" si="167"/>
        <v>6.4435187601594485E-5</v>
      </c>
      <c r="GB78" s="2">
        <f t="shared" si="168"/>
        <v>6.6860258045722804E-5</v>
      </c>
      <c r="GC78" s="2">
        <f t="shared" si="169"/>
        <v>6.6896840221251059E-5</v>
      </c>
      <c r="GD78" s="2">
        <f t="shared" si="170"/>
        <v>7.1516472812319567E-5</v>
      </c>
      <c r="GE78" s="2">
        <f t="shared" si="171"/>
        <v>9.6491574744605093E-5</v>
      </c>
      <c r="GF78" s="2">
        <f t="shared" si="172"/>
        <v>8.8673423192463667E-5</v>
      </c>
      <c r="GG78" s="2">
        <f t="shared" si="173"/>
        <v>5.8693025468913581E-5</v>
      </c>
      <c r="GH78" s="2">
        <f t="shared" si="174"/>
        <v>5.7482076578654113E-5</v>
      </c>
      <c r="GI78" s="2">
        <f t="shared" si="175"/>
        <v>5.1589146393200747E-5</v>
      </c>
      <c r="GJ78" s="2">
        <f t="shared" si="176"/>
        <v>3.4241700969504548E-5</v>
      </c>
      <c r="GK78" s="2">
        <f t="shared" si="177"/>
        <v>3.0789368601681343E-5</v>
      </c>
      <c r="GM78" s="86">
        <f t="shared" si="113"/>
        <v>0.2128415339504133</v>
      </c>
      <c r="GN78" s="86">
        <f t="shared" si="178"/>
        <v>0.10000266657840609</v>
      </c>
      <c r="GO78" s="86">
        <f t="shared" si="179"/>
        <v>0.10331643370830457</v>
      </c>
      <c r="GP78" s="86">
        <f t="shared" si="180"/>
        <v>0.1337658928068452</v>
      </c>
      <c r="GQ78" s="86">
        <f t="shared" si="181"/>
        <v>0.11851140196545119</v>
      </c>
      <c r="GR78" s="86">
        <f t="shared" si="182"/>
        <v>0.12056631168079956</v>
      </c>
      <c r="GS78" s="86">
        <f t="shared" si="183"/>
        <v>9.6322553845983969E-2</v>
      </c>
      <c r="GT78" s="86">
        <f t="shared" si="184"/>
        <v>0.10417504077360984</v>
      </c>
      <c r="GU78" s="86">
        <f t="shared" si="185"/>
        <v>0.10112270493831976</v>
      </c>
      <c r="GV78" s="86">
        <f t="shared" si="186"/>
        <v>8.4688044836981086E-2</v>
      </c>
      <c r="GW78" s="86">
        <f t="shared" si="187"/>
        <v>8.5974783223870491E-2</v>
      </c>
      <c r="GX78" s="86">
        <f t="shared" si="188"/>
        <v>0.1086496106969583</v>
      </c>
      <c r="GY78" s="86">
        <f t="shared" si="189"/>
        <v>0.10971221345098069</v>
      </c>
      <c r="GZ78" s="86">
        <f t="shared" si="190"/>
        <v>0.12901220294928534</v>
      </c>
      <c r="HA78" s="86">
        <f t="shared" si="191"/>
        <v>9.3705020318426008E-2</v>
      </c>
      <c r="HC78" s="86">
        <f t="shared" si="145"/>
        <v>1.5596557883577345E-5</v>
      </c>
      <c r="HD78" s="86">
        <f t="shared" si="192"/>
        <v>1.5768649248359656E-7</v>
      </c>
      <c r="HE78" s="86">
        <f t="shared" si="193"/>
        <v>1.563995149347037E-7</v>
      </c>
      <c r="HF78" s="86">
        <f t="shared" si="194"/>
        <v>5.2541503672865511E-7</v>
      </c>
      <c r="HG78" s="86">
        <f t="shared" si="195"/>
        <v>2.2557768553982932E-7</v>
      </c>
      <c r="HH78" s="86">
        <f t="shared" si="196"/>
        <v>7.5494798415215461E-7</v>
      </c>
      <c r="HI78" s="86">
        <f t="shared" si="197"/>
        <v>2.0435852673435929E-7</v>
      </c>
      <c r="HJ78" s="86">
        <f t="shared" si="198"/>
        <v>3.4989424552566059E-8</v>
      </c>
      <c r="HK78" s="86">
        <f t="shared" si="199"/>
        <v>1.8246417989736338E-7</v>
      </c>
      <c r="HL78" s="86">
        <f t="shared" si="200"/>
        <v>1.4719095719426429E-7</v>
      </c>
      <c r="HM78" s="86">
        <f t="shared" si="201"/>
        <v>9.7603475181976366E-8</v>
      </c>
      <c r="HN78" s="86">
        <f t="shared" si="202"/>
        <v>9.4334074868270201E-8</v>
      </c>
      <c r="HO78" s="86">
        <f t="shared" si="203"/>
        <v>8.9360616556632679E-7</v>
      </c>
      <c r="HP78" s="86">
        <f t="shared" si="204"/>
        <v>4.4885285947932482E-7</v>
      </c>
      <c r="HQ78" s="86">
        <f t="shared" si="205"/>
        <v>1.3365442582459567E-8</v>
      </c>
      <c r="HS78" s="86">
        <f t="shared" si="114"/>
        <v>8.7986885509502897E-37</v>
      </c>
      <c r="HT78" s="86">
        <f t="shared" si="206"/>
        <v>1.6610699189656494E-50</v>
      </c>
      <c r="HU78" s="86">
        <f t="shared" si="207"/>
        <v>2.544149518655182E-50</v>
      </c>
      <c r="HV78" s="86">
        <f t="shared" si="208"/>
        <v>1.0528130672352907E-47</v>
      </c>
      <c r="HW78" s="86">
        <f t="shared" si="209"/>
        <v>6.3548234994270581E-52</v>
      </c>
      <c r="HX78" s="86">
        <f t="shared" si="210"/>
        <v>1.1371542395778252E-48</v>
      </c>
      <c r="HY78" s="86">
        <f t="shared" si="211"/>
        <v>2.7882965119451544E-52</v>
      </c>
      <c r="HZ78" s="86">
        <f t="shared" si="212"/>
        <v>1.1627988473249774E-58</v>
      </c>
      <c r="IA78" s="86">
        <f t="shared" si="213"/>
        <v>1.2321178119421917E-52</v>
      </c>
      <c r="IB78" s="86">
        <f t="shared" si="214"/>
        <v>2.6325162305872186E-53</v>
      </c>
      <c r="IC78" s="86">
        <f t="shared" si="215"/>
        <v>9.363081699780535E-55</v>
      </c>
      <c r="ID78" s="86">
        <f t="shared" si="216"/>
        <v>2.5742559957590749E-55</v>
      </c>
      <c r="IE78" s="86">
        <f t="shared" si="217"/>
        <v>1.8558090088244562E-46</v>
      </c>
      <c r="IF78" s="86">
        <f t="shared" si="218"/>
        <v>3.3054298045135604E-26</v>
      </c>
      <c r="IG78" s="86">
        <f t="shared" si="219"/>
        <v>3.3071248697367739E-18</v>
      </c>
      <c r="II78" s="86">
        <f t="shared" si="115"/>
        <v>1.8996415945128762E-134</v>
      </c>
      <c r="IJ78" s="86">
        <f t="shared" si="116"/>
        <v>3.6762224518258104E-183</v>
      </c>
      <c r="IK78" s="86">
        <f t="shared" si="117"/>
        <v>1.1611466932155671E-183</v>
      </c>
      <c r="IL78" s="86">
        <f t="shared" si="118"/>
        <v>1.025651822381506E-173</v>
      </c>
      <c r="IM78" s="86">
        <f t="shared" si="119"/>
        <v>9.5593104537268594E-191</v>
      </c>
      <c r="IN78" s="86">
        <f t="shared" si="120"/>
        <v>9.3632695240424832E-178</v>
      </c>
      <c r="IO78" s="86">
        <f t="shared" si="121"/>
        <v>9.1043310515163108E-191</v>
      </c>
      <c r="IP78" s="86">
        <f t="shared" si="122"/>
        <v>1.2303511599769956E-216</v>
      </c>
      <c r="IQ78" s="86">
        <f t="shared" si="123"/>
        <v>1.2581231136390358E-191</v>
      </c>
      <c r="IR78" s="86">
        <f t="shared" si="124"/>
        <v>8.2058376098211308E-195</v>
      </c>
      <c r="IS78" s="86">
        <f t="shared" si="125"/>
        <v>2.1090537890439362E-207</v>
      </c>
      <c r="IT78" s="86">
        <f t="shared" si="126"/>
        <v>2.0015624019701695E-204</v>
      </c>
      <c r="IU78" s="86">
        <f t="shared" si="127"/>
        <v>2.0298585392551166E-170</v>
      </c>
      <c r="IV78" s="86">
        <f t="shared" si="128"/>
        <v>1.5537261532382596E-75</v>
      </c>
      <c r="IW78" s="86">
        <f t="shared" si="129"/>
        <v>5.6907837340105145E-54</v>
      </c>
      <c r="IY78" s="86">
        <f t="shared" si="130"/>
        <v>0.21285713050829688</v>
      </c>
      <c r="IZ78" s="86">
        <f t="shared" si="131"/>
        <v>0.10000282426489858</v>
      </c>
      <c r="JA78" s="86">
        <f t="shared" si="132"/>
        <v>0.1033165901078195</v>
      </c>
      <c r="JB78" s="86">
        <f t="shared" si="133"/>
        <v>0.13376641822188193</v>
      </c>
      <c r="JC78" s="86">
        <f t="shared" si="134"/>
        <v>0.11851162754313674</v>
      </c>
      <c r="JD78" s="86">
        <f t="shared" si="135"/>
        <v>0.12056706662878372</v>
      </c>
      <c r="JE78" s="86">
        <f t="shared" si="136"/>
        <v>9.6322758204510708E-2</v>
      </c>
      <c r="JF78" s="86">
        <f t="shared" si="137"/>
        <v>0.10417507576303439</v>
      </c>
      <c r="JG78" s="86">
        <f t="shared" si="138"/>
        <v>0.10112288740249967</v>
      </c>
      <c r="JH78" s="86">
        <f t="shared" si="139"/>
        <v>8.4688192027938286E-2</v>
      </c>
      <c r="JI78" s="86">
        <f t="shared" si="140"/>
        <v>8.5974880827345668E-2</v>
      </c>
      <c r="JJ78" s="86">
        <f t="shared" si="141"/>
        <v>0.10864970503103318</v>
      </c>
      <c r="JK78" s="86">
        <f t="shared" si="142"/>
        <v>0.10971310705714625</v>
      </c>
      <c r="JL78" s="86">
        <f t="shared" si="143"/>
        <v>0.12901265180214483</v>
      </c>
      <c r="JM78" s="86">
        <f t="shared" si="144"/>
        <v>9.3705033683868594E-2</v>
      </c>
    </row>
    <row r="79" spans="2:273" x14ac:dyDescent="0.25">
      <c r="B79" s="2">
        <v>52</v>
      </c>
      <c r="C79" s="37">
        <v>156.636</v>
      </c>
      <c r="D79" s="37">
        <v>145.852</v>
      </c>
      <c r="E79" s="37">
        <v>150.18</v>
      </c>
      <c r="F79" s="37">
        <v>162.40299999999999</v>
      </c>
      <c r="G79" s="37">
        <v>163.435</v>
      </c>
      <c r="H79" s="37">
        <v>174.613</v>
      </c>
      <c r="I79" s="37">
        <v>160.774</v>
      </c>
      <c r="J79" s="37">
        <v>162.64500000000001</v>
      </c>
      <c r="K79" s="37">
        <v>166.17699999999999</v>
      </c>
      <c r="L79" s="37">
        <v>161.12899999999999</v>
      </c>
      <c r="M79" s="37">
        <v>161.548</v>
      </c>
      <c r="N79" s="37">
        <v>163.12899999999999</v>
      </c>
      <c r="O79" s="37">
        <v>177.46700000000001</v>
      </c>
      <c r="P79" s="37">
        <v>164.68299999999999</v>
      </c>
      <c r="Q79" s="37">
        <v>146.9365</v>
      </c>
      <c r="S79" s="4">
        <f t="shared" si="8"/>
        <v>159.69969530727008</v>
      </c>
      <c r="T79" s="4">
        <f t="shared" si="9"/>
        <v>148.85983705808306</v>
      </c>
      <c r="U79" s="4">
        <f t="shared" si="10"/>
        <v>154.32163753382278</v>
      </c>
      <c r="V79" s="4">
        <f t="shared" si="11"/>
        <v>164.73225160157071</v>
      </c>
      <c r="W79" s="4">
        <f t="shared" si="12"/>
        <v>165.22614621682396</v>
      </c>
      <c r="X79" s="4">
        <f t="shared" si="13"/>
        <v>173.25166420957933</v>
      </c>
      <c r="Y79" s="4">
        <f t="shared" si="14"/>
        <v>163.32026966698257</v>
      </c>
      <c r="Z79" s="4">
        <f t="shared" si="15"/>
        <v>165.74686855299987</v>
      </c>
      <c r="AA79" s="4">
        <f t="shared" si="16"/>
        <v>167.91625860917952</v>
      </c>
      <c r="AB79" s="4">
        <f t="shared" si="17"/>
        <v>162.36146690130684</v>
      </c>
      <c r="AC79" s="4">
        <f t="shared" si="18"/>
        <v>162.90900187715661</v>
      </c>
      <c r="AD79" s="4">
        <f t="shared" si="19"/>
        <v>165.80826385907434</v>
      </c>
      <c r="AE79" s="4">
        <f t="shared" si="20"/>
        <v>179.01389392019942</v>
      </c>
      <c r="AF79" s="4">
        <f t="shared" si="21"/>
        <v>168.81064361821217</v>
      </c>
      <c r="AG79" s="4">
        <f t="shared" si="22"/>
        <v>150.56025827714632</v>
      </c>
      <c r="AI79" s="4">
        <f t="shared" si="23"/>
        <v>-3.0636953072700805</v>
      </c>
      <c r="AJ79" s="4">
        <f t="shared" si="24"/>
        <v>-3.0078370580830551</v>
      </c>
      <c r="AK79" s="4">
        <f t="shared" si="25"/>
        <v>-4.1416375338227738</v>
      </c>
      <c r="AL79" s="4">
        <f t="shared" si="26"/>
        <v>-2.3292516015707179</v>
      </c>
      <c r="AM79" s="4">
        <f t="shared" si="27"/>
        <v>-1.7911462168239609</v>
      </c>
      <c r="AN79" s="4">
        <f t="shared" si="28"/>
        <v>1.361335790420668</v>
      </c>
      <c r="AO79" s="4">
        <f t="shared" si="29"/>
        <v>-2.5462696669825675</v>
      </c>
      <c r="AP79" s="4">
        <f t="shared" si="30"/>
        <v>-3.1018685529998606</v>
      </c>
      <c r="AQ79" s="4">
        <f t="shared" si="31"/>
        <v>-1.7392586091795295</v>
      </c>
      <c r="AR79" s="4">
        <f t="shared" si="32"/>
        <v>-1.2324669013068501</v>
      </c>
      <c r="AS79" s="4">
        <f t="shared" si="33"/>
        <v>-1.3610018771566104</v>
      </c>
      <c r="AT79" s="4">
        <f t="shared" si="34"/>
        <v>-2.6792638590743536</v>
      </c>
      <c r="AU79" s="4">
        <f t="shared" si="35"/>
        <v>-1.546893920199409</v>
      </c>
      <c r="AV79" s="4">
        <f t="shared" si="224"/>
        <v>-4.1276436182121756</v>
      </c>
      <c r="AW79" s="4">
        <f t="shared" si="224"/>
        <v>-3.6237582771463224</v>
      </c>
      <c r="AY79" s="2">
        <f t="shared" si="96"/>
        <v>83.146534653945025</v>
      </c>
      <c r="AZ79" s="2">
        <f t="shared" si="147"/>
        <v>96.151783618922067</v>
      </c>
      <c r="BA79" s="2">
        <f t="shared" si="148"/>
        <v>100.9256981395897</v>
      </c>
      <c r="BB79" s="2">
        <f t="shared" si="149"/>
        <v>103.73928745955092</v>
      </c>
      <c r="BC79" s="2">
        <f t="shared" si="150"/>
        <v>110.70565759517349</v>
      </c>
      <c r="BD79" s="2">
        <f t="shared" si="151"/>
        <v>118.38574253322912</v>
      </c>
      <c r="BE79" s="2">
        <f t="shared" si="152"/>
        <v>117.83213131229753</v>
      </c>
      <c r="BF79" s="2">
        <f t="shared" si="153"/>
        <v>117.83075334484398</v>
      </c>
      <c r="BG79" s="2">
        <f t="shared" si="154"/>
        <v>120.72449600016209</v>
      </c>
      <c r="BH79" s="2">
        <f t="shared" si="155"/>
        <v>120.40336137215745</v>
      </c>
      <c r="BI79" s="2">
        <f t="shared" si="156"/>
        <v>121.785545027918</v>
      </c>
      <c r="BJ79" s="2">
        <f t="shared" si="157"/>
        <v>119.38733959425954</v>
      </c>
      <c r="BK79" s="2">
        <f t="shared" si="158"/>
        <v>132.48155370503321</v>
      </c>
      <c r="BL79" s="2">
        <f t="shared" si="159"/>
        <v>121.25236526835079</v>
      </c>
      <c r="BM79" s="2">
        <f t="shared" si="160"/>
        <v>119.63147623628196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94.135321005215715</v>
      </c>
      <c r="DL79" s="2">
        <f t="shared" si="225"/>
        <v>101.94753095741471</v>
      </c>
      <c r="DM79" s="2">
        <f t="shared" si="225"/>
        <v>107.48371398369072</v>
      </c>
      <c r="DN79" s="2">
        <f t="shared" si="225"/>
        <v>110.26084234124733</v>
      </c>
      <c r="DO79" s="2">
        <f t="shared" si="225"/>
        <v>116.50785412262159</v>
      </c>
      <c r="DP79" s="2">
        <f t="shared" si="225"/>
        <v>122.25956674720628</v>
      </c>
      <c r="DQ79" s="2">
        <f t="shared" si="225"/>
        <v>123.35924460887949</v>
      </c>
      <c r="DR79" s="2">
        <f t="shared" si="225"/>
        <v>123.62536652572231</v>
      </c>
      <c r="DS79" s="2">
        <f t="shared" si="225"/>
        <v>125.50483329281799</v>
      </c>
      <c r="DT79" s="2">
        <f t="shared" si="225"/>
        <v>125.55091219512195</v>
      </c>
      <c r="DU79" s="2">
        <f t="shared" si="225"/>
        <v>126.64267245545153</v>
      </c>
      <c r="DV79" s="2">
        <f t="shared" si="225"/>
        <v>125.87227906976744</v>
      </c>
      <c r="DW79" s="2">
        <f t="shared" si="225"/>
        <v>134.27586318332828</v>
      </c>
      <c r="DX79" s="2">
        <f t="shared" si="225"/>
        <v>126.79960321962022</v>
      </c>
      <c r="DY79" s="2">
        <f t="shared" si="225"/>
        <v>122.43617124735725</v>
      </c>
      <c r="EA79" s="2">
        <f t="shared" si="71"/>
        <v>80.351549612394507</v>
      </c>
      <c r="EB79" s="2">
        <f t="shared" si="72"/>
        <v>93.465531697386766</v>
      </c>
      <c r="EC79" s="2">
        <f t="shared" si="73"/>
        <v>97.931130307076117</v>
      </c>
      <c r="ED79" s="2">
        <f t="shared" si="74"/>
        <v>101.08419354051416</v>
      </c>
      <c r="EE79" s="2">
        <f t="shared" si="75"/>
        <v>108.1739387500795</v>
      </c>
      <c r="EF79" s="2">
        <f t="shared" si="76"/>
        <v>116.64481900823735</v>
      </c>
      <c r="EG79" s="2">
        <f t="shared" si="77"/>
        <v>115.13837917222965</v>
      </c>
      <c r="EH79" s="2">
        <f t="shared" si="78"/>
        <v>115.11908746191175</v>
      </c>
      <c r="EI79" s="2">
        <f t="shared" si="79"/>
        <v>118.38536076534604</v>
      </c>
      <c r="EJ79" s="2">
        <f t="shared" si="80"/>
        <v>117.68553827908383</v>
      </c>
      <c r="EK79" s="2">
        <f t="shared" si="81"/>
        <v>119.29020212963351</v>
      </c>
      <c r="EL79" s="2">
        <f t="shared" si="82"/>
        <v>116.46659765056606</v>
      </c>
      <c r="EM79" s="2">
        <f t="shared" si="83"/>
        <v>131.6525224905059</v>
      </c>
      <c r="EN79" s="2">
        <f t="shared" si="84"/>
        <v>118.95776404917878</v>
      </c>
      <c r="EO79" s="2">
        <f t="shared" si="85"/>
        <v>118.22880393655171</v>
      </c>
      <c r="EQ79" s="2">
        <f t="shared" si="86"/>
        <v>78.975444105449924</v>
      </c>
      <c r="ER79" s="2">
        <f t="shared" si="226"/>
        <v>91.76686097297295</v>
      </c>
      <c r="ES79" s="2">
        <f t="shared" si="226"/>
        <v>96.917940500871026</v>
      </c>
      <c r="ET79" s="2">
        <f t="shared" si="226"/>
        <v>100.71431733248247</v>
      </c>
      <c r="EU79" s="2">
        <f t="shared" si="226"/>
        <v>107.57607138738494</v>
      </c>
      <c r="EV79" s="2">
        <f t="shared" si="226"/>
        <v>114.68665170395957</v>
      </c>
      <c r="EW79" s="2">
        <f t="shared" si="226"/>
        <v>114.89564103642215</v>
      </c>
      <c r="EX79" s="2">
        <f t="shared" si="226"/>
        <v>115.24160811985155</v>
      </c>
      <c r="EY79" s="2">
        <f t="shared" si="226"/>
        <v>118.32091702818668</v>
      </c>
      <c r="EZ79" s="2">
        <f t="shared" si="226"/>
        <v>117.28794415159018</v>
      </c>
      <c r="FA79" s="2">
        <f t="shared" si="226"/>
        <v>118.58437299803563</v>
      </c>
      <c r="FB79" s="2">
        <f t="shared" si="226"/>
        <v>115.97566597420288</v>
      </c>
      <c r="FC79" s="2">
        <f t="shared" si="226"/>
        <v>127.50052885353887</v>
      </c>
      <c r="FD79" s="2">
        <f t="shared" si="226"/>
        <v>119.13659741154336</v>
      </c>
      <c r="FE79" s="2">
        <f t="shared" si="226"/>
        <v>120.76707634056517</v>
      </c>
      <c r="FG79" s="2">
        <f t="shared" si="88"/>
        <v>0.79722048455611105</v>
      </c>
      <c r="FH79" s="2">
        <f t="shared" si="227"/>
        <v>0.68328632605028761</v>
      </c>
      <c r="FI79" s="2">
        <f t="shared" si="227"/>
        <v>0.68651051838791999</v>
      </c>
      <c r="FJ79" s="2">
        <f t="shared" si="227"/>
        <v>0.71066526472572811</v>
      </c>
      <c r="FK79" s="2">
        <f t="shared" si="227"/>
        <v>0.69620988790392624</v>
      </c>
      <c r="FL79" s="2">
        <f t="shared" si="227"/>
        <v>0.68991178947840981</v>
      </c>
      <c r="FM79" s="2">
        <f t="shared" si="227"/>
        <v>0.67232525994028125</v>
      </c>
      <c r="FN79" s="2">
        <f t="shared" si="227"/>
        <v>0.68121710385400014</v>
      </c>
      <c r="FO79" s="2">
        <f t="shared" si="227"/>
        <v>0.67144447233521798</v>
      </c>
      <c r="FP79" s="2">
        <f t="shared" si="227"/>
        <v>0.65445231476259547</v>
      </c>
      <c r="FQ79" s="2">
        <f t="shared" si="227"/>
        <v>0.66060545483086697</v>
      </c>
      <c r="FR79" s="2">
        <f t="shared" si="227"/>
        <v>0.68946716822407517</v>
      </c>
      <c r="FS79" s="2">
        <f t="shared" si="227"/>
        <v>0.68388929472526172</v>
      </c>
      <c r="FT79" s="2">
        <f t="shared" si="227"/>
        <v>0.70739077211696577</v>
      </c>
      <c r="FU79" s="2">
        <f t="shared" si="227"/>
        <v>0.66663556931841872</v>
      </c>
      <c r="FW79" s="2">
        <f t="shared" si="112"/>
        <v>5.9183307304917311E-5</v>
      </c>
      <c r="FX79" s="2">
        <f t="shared" si="164"/>
        <v>6.6655971203773644E-5</v>
      </c>
      <c r="FY79" s="2">
        <f t="shared" si="165"/>
        <v>6.5804377364096116E-5</v>
      </c>
      <c r="FZ79" s="2">
        <f t="shared" si="166"/>
        <v>7.9303366127512256E-5</v>
      </c>
      <c r="GA79" s="2">
        <f t="shared" si="167"/>
        <v>7.0651339059088936E-5</v>
      </c>
      <c r="GB79" s="2">
        <f t="shared" si="168"/>
        <v>7.3310342243094068E-5</v>
      </c>
      <c r="GC79" s="2">
        <f t="shared" si="169"/>
        <v>7.3350453283307936E-5</v>
      </c>
      <c r="GD79" s="2">
        <f t="shared" si="170"/>
        <v>7.8415712052590719E-5</v>
      </c>
      <c r="GE79" s="2">
        <f t="shared" si="171"/>
        <v>1.0579992289225858E-4</v>
      </c>
      <c r="GF79" s="2">
        <f t="shared" si="172"/>
        <v>9.722764332037738E-5</v>
      </c>
      <c r="GG79" s="2">
        <f t="shared" si="173"/>
        <v>6.4355258274433554E-5</v>
      </c>
      <c r="GH79" s="2">
        <f t="shared" si="174"/>
        <v>6.3027494101726471E-5</v>
      </c>
      <c r="GI79" s="2">
        <f t="shared" si="175"/>
        <v>5.65660926354555E-5</v>
      </c>
      <c r="GJ79" s="2">
        <f t="shared" si="176"/>
        <v>3.7545154478587583E-5</v>
      </c>
      <c r="GK79" s="2">
        <f t="shared" si="177"/>
        <v>3.3759771061266627E-5</v>
      </c>
      <c r="GM79" s="86">
        <f t="shared" si="113"/>
        <v>0.24795165356092061</v>
      </c>
      <c r="GN79" s="86">
        <f t="shared" si="178"/>
        <v>0.12639649904270406</v>
      </c>
      <c r="GO79" s="86">
        <f t="shared" si="179"/>
        <v>0.13027647513686039</v>
      </c>
      <c r="GP79" s="86">
        <f t="shared" si="180"/>
        <v>0.16600672952056517</v>
      </c>
      <c r="GQ79" s="86">
        <f t="shared" si="181"/>
        <v>0.14881069901977548</v>
      </c>
      <c r="GR79" s="86">
        <f t="shared" si="182"/>
        <v>0.15298631340835045</v>
      </c>
      <c r="GS79" s="86">
        <f t="shared" si="183"/>
        <v>0.12358091092790435</v>
      </c>
      <c r="GT79" s="86">
        <f t="shared" si="184"/>
        <v>0.13254078312880735</v>
      </c>
      <c r="GU79" s="86">
        <f t="shared" si="185"/>
        <v>0.13049984028228676</v>
      </c>
      <c r="GV79" s="86">
        <f t="shared" si="186"/>
        <v>0.11107901678494339</v>
      </c>
      <c r="GW79" s="86">
        <f t="shared" si="187"/>
        <v>0.11152756734583077</v>
      </c>
      <c r="GX79" s="86">
        <f t="shared" si="188"/>
        <v>0.13691932441125229</v>
      </c>
      <c r="GY79" s="86">
        <f t="shared" si="189"/>
        <v>0.13955609609989006</v>
      </c>
      <c r="GZ79" s="86">
        <f t="shared" si="190"/>
        <v>0.160433634394191</v>
      </c>
      <c r="HA79" s="86">
        <f t="shared" si="191"/>
        <v>0.12116625810480622</v>
      </c>
      <c r="HC79" s="86">
        <f t="shared" si="145"/>
        <v>2.6311066457347718E-5</v>
      </c>
      <c r="HD79" s="86">
        <f t="shared" si="192"/>
        <v>3.3075301018368278E-7</v>
      </c>
      <c r="HE79" s="86">
        <f t="shared" si="193"/>
        <v>3.281335149626791E-7</v>
      </c>
      <c r="HF79" s="86">
        <f t="shared" si="194"/>
        <v>1.0626552876438017E-6</v>
      </c>
      <c r="HG79" s="86">
        <f t="shared" si="195"/>
        <v>4.7816058456869547E-7</v>
      </c>
      <c r="HH79" s="86">
        <f t="shared" si="196"/>
        <v>1.516325536682812E-6</v>
      </c>
      <c r="HI79" s="86">
        <f t="shared" si="197"/>
        <v>4.3556079966013333E-7</v>
      </c>
      <c r="HJ79" s="86">
        <f t="shared" si="198"/>
        <v>8.2623063123158195E-8</v>
      </c>
      <c r="HK79" s="86">
        <f t="shared" si="199"/>
        <v>4.0249534940844E-7</v>
      </c>
      <c r="HL79" s="86">
        <f t="shared" si="200"/>
        <v>3.2635036183418223E-7</v>
      </c>
      <c r="HM79" s="86">
        <f t="shared" si="201"/>
        <v>2.1675094551476433E-7</v>
      </c>
      <c r="HN79" s="86">
        <f t="shared" si="202"/>
        <v>2.0812736422204383E-7</v>
      </c>
      <c r="HO79" s="86">
        <f t="shared" si="203"/>
        <v>1.7306470896679552E-6</v>
      </c>
      <c r="HP79" s="86">
        <f t="shared" si="204"/>
        <v>9.0565561853443608E-7</v>
      </c>
      <c r="HQ79" s="86">
        <f t="shared" si="205"/>
        <v>3.2433422020677886E-8</v>
      </c>
      <c r="HS79" s="86">
        <f t="shared" si="114"/>
        <v>7.0562159393712988E-36</v>
      </c>
      <c r="HT79" s="86">
        <f t="shared" si="206"/>
        <v>3.0267235751096992E-49</v>
      </c>
      <c r="HU79" s="86">
        <f t="shared" si="207"/>
        <v>4.6111154612308888E-49</v>
      </c>
      <c r="HV79" s="86">
        <f t="shared" si="208"/>
        <v>1.7206301815371124E-46</v>
      </c>
      <c r="HW79" s="86">
        <f t="shared" si="209"/>
        <v>1.3061873375752002E-50</v>
      </c>
      <c r="HX79" s="86">
        <f t="shared" si="210"/>
        <v>1.9319493380830134E-47</v>
      </c>
      <c r="HY79" s="86">
        <f t="shared" si="211"/>
        <v>5.8625593497320988E-51</v>
      </c>
      <c r="HZ79" s="86">
        <f t="shared" si="212"/>
        <v>3.7337220715855451E-57</v>
      </c>
      <c r="IA79" s="86">
        <f t="shared" si="213"/>
        <v>2.9742690021332602E-51</v>
      </c>
      <c r="IB79" s="86">
        <f t="shared" si="214"/>
        <v>6.4731071174718735E-52</v>
      </c>
      <c r="IC79" s="86">
        <f t="shared" si="215"/>
        <v>2.3192615862168474E-53</v>
      </c>
      <c r="ID79" s="86">
        <f t="shared" si="216"/>
        <v>6.292902861718505E-54</v>
      </c>
      <c r="IE79" s="86">
        <f t="shared" si="217"/>
        <v>2.5915788635086103E-45</v>
      </c>
      <c r="IF79" s="86">
        <f t="shared" si="218"/>
        <v>1.3419050648376952E-25</v>
      </c>
      <c r="IG79" s="86">
        <f t="shared" si="219"/>
        <v>8.3960952656314614E-18</v>
      </c>
      <c r="II79" s="86">
        <f t="shared" si="115"/>
        <v>5.6208986226848669E-132</v>
      </c>
      <c r="IJ79" s="86">
        <f t="shared" si="116"/>
        <v>9.6676354070907475E-180</v>
      </c>
      <c r="IK79" s="86">
        <f t="shared" si="117"/>
        <v>3.088385078827528E-180</v>
      </c>
      <c r="IL79" s="86">
        <f t="shared" si="118"/>
        <v>2.0490382752272082E-170</v>
      </c>
      <c r="IM79" s="86">
        <f t="shared" si="119"/>
        <v>3.6712181426293934E-187</v>
      </c>
      <c r="IN79" s="86">
        <f t="shared" si="120"/>
        <v>2.0992646076559813E-174</v>
      </c>
      <c r="IO79" s="86">
        <f t="shared" si="121"/>
        <v>3.6136779342573096E-187</v>
      </c>
      <c r="IP79" s="86">
        <f t="shared" si="122"/>
        <v>1.6220375194874004E-212</v>
      </c>
      <c r="IQ79" s="86">
        <f t="shared" si="123"/>
        <v>7.1997272816380885E-188</v>
      </c>
      <c r="IR79" s="86">
        <f t="shared" si="124"/>
        <v>5.0160677334286561E-191</v>
      </c>
      <c r="IS79" s="86">
        <f t="shared" si="125"/>
        <v>1.5394695911069561E-203</v>
      </c>
      <c r="IT79" s="86">
        <f t="shared" si="126"/>
        <v>1.2606581662755011E-200</v>
      </c>
      <c r="IU79" s="86">
        <f t="shared" si="127"/>
        <v>2.7191392767867577E-167</v>
      </c>
      <c r="IV79" s="86">
        <f t="shared" si="128"/>
        <v>3.2000567192037335E-74</v>
      </c>
      <c r="IW79" s="86">
        <f t="shared" si="129"/>
        <v>4.7446661885655832E-53</v>
      </c>
      <c r="IY79" s="86">
        <f t="shared" si="130"/>
        <v>0.24797796462737795</v>
      </c>
      <c r="IZ79" s="86">
        <f t="shared" si="131"/>
        <v>0.12639682979571423</v>
      </c>
      <c r="JA79" s="86">
        <f t="shared" si="132"/>
        <v>0.13027680327037536</v>
      </c>
      <c r="JB79" s="86">
        <f t="shared" si="133"/>
        <v>0.16600779217585282</v>
      </c>
      <c r="JC79" s="86">
        <f t="shared" si="134"/>
        <v>0.14881117718036005</v>
      </c>
      <c r="JD79" s="86">
        <f t="shared" si="135"/>
        <v>0.15298782973388714</v>
      </c>
      <c r="JE79" s="86">
        <f t="shared" si="136"/>
        <v>0.12358134648870402</v>
      </c>
      <c r="JF79" s="86">
        <f t="shared" si="137"/>
        <v>0.13254086575187046</v>
      </c>
      <c r="JG79" s="86">
        <f t="shared" si="138"/>
        <v>0.13050024277763617</v>
      </c>
      <c r="JH79" s="86">
        <f t="shared" si="139"/>
        <v>0.11107934313530522</v>
      </c>
      <c r="JI79" s="86">
        <f t="shared" si="140"/>
        <v>0.11152778409677629</v>
      </c>
      <c r="JJ79" s="86">
        <f t="shared" si="141"/>
        <v>0.13691953253861652</v>
      </c>
      <c r="JK79" s="86">
        <f t="shared" si="142"/>
        <v>0.13955782674697972</v>
      </c>
      <c r="JL79" s="86">
        <f t="shared" si="143"/>
        <v>0.16043454004980953</v>
      </c>
      <c r="JM79" s="86">
        <f t="shared" si="144"/>
        <v>0.12116629053822825</v>
      </c>
    </row>
    <row r="80" spans="2:273" x14ac:dyDescent="0.25">
      <c r="B80" s="2">
        <v>53</v>
      </c>
      <c r="C80" s="37">
        <v>166.59100000000001</v>
      </c>
      <c r="D80" s="37">
        <v>157.459</v>
      </c>
      <c r="E80" s="37">
        <v>161.47499999999999</v>
      </c>
      <c r="F80" s="37">
        <v>175.065</v>
      </c>
      <c r="G80" s="37">
        <v>175.24199999999999</v>
      </c>
      <c r="H80" s="37">
        <v>187.435</v>
      </c>
      <c r="I80" s="37">
        <v>171.91900000000001</v>
      </c>
      <c r="J80" s="37">
        <v>174.25800000000001</v>
      </c>
      <c r="K80" s="37">
        <v>178.113</v>
      </c>
      <c r="L80" s="37">
        <v>171.435</v>
      </c>
      <c r="M80" s="37">
        <v>170.80600000000001</v>
      </c>
      <c r="N80" s="37">
        <v>172.37100000000001</v>
      </c>
      <c r="O80" s="37">
        <v>188.55</v>
      </c>
      <c r="P80" s="37">
        <v>174.79400000000001</v>
      </c>
      <c r="Q80" s="37">
        <v>153.7937</v>
      </c>
      <c r="S80" s="4">
        <f t="shared" si="8"/>
        <v>167.52973510516665</v>
      </c>
      <c r="T80" s="4">
        <f t="shared" si="9"/>
        <v>158.47456640495412</v>
      </c>
      <c r="U80" s="4">
        <f t="shared" si="10"/>
        <v>163.91747744112064</v>
      </c>
      <c r="V80" s="4">
        <f t="shared" si="11"/>
        <v>174.52796274521083</v>
      </c>
      <c r="W80" s="4">
        <f t="shared" si="12"/>
        <v>174.66146589050823</v>
      </c>
      <c r="X80" s="4">
        <f t="shared" si="13"/>
        <v>183.16893805770707</v>
      </c>
      <c r="Y80" s="4">
        <f t="shared" si="14"/>
        <v>172.20219443827844</v>
      </c>
      <c r="Z80" s="4">
        <f t="shared" si="15"/>
        <v>174.69161580427453</v>
      </c>
      <c r="AA80" s="4">
        <f t="shared" si="16"/>
        <v>177.31091741723731</v>
      </c>
      <c r="AB80" s="4">
        <f t="shared" si="17"/>
        <v>171.47058156664323</v>
      </c>
      <c r="AC80" s="4">
        <f t="shared" si="18"/>
        <v>171.44466530049257</v>
      </c>
      <c r="AD80" s="4">
        <f t="shared" si="19"/>
        <v>174.05392718287499</v>
      </c>
      <c r="AE80" s="4">
        <f t="shared" si="20"/>
        <v>187.66656696976577</v>
      </c>
      <c r="AF80" s="4">
        <f t="shared" si="21"/>
        <v>176.56282386637383</v>
      </c>
      <c r="AG80" s="4">
        <f t="shared" si="22"/>
        <v>156.84888915912339</v>
      </c>
      <c r="AI80" s="4">
        <f t="shared" si="23"/>
        <v>-0.93873510516664282</v>
      </c>
      <c r="AJ80" s="4">
        <f t="shared" si="24"/>
        <v>-1.0155664049541144</v>
      </c>
      <c r="AK80" s="4">
        <f t="shared" si="25"/>
        <v>-2.4424774411206442</v>
      </c>
      <c r="AL80" s="4">
        <f t="shared" si="26"/>
        <v>0.53703725478916908</v>
      </c>
      <c r="AM80" s="4">
        <f t="shared" si="27"/>
        <v>0.58053410949176509</v>
      </c>
      <c r="AN80" s="4">
        <f t="shared" si="28"/>
        <v>4.2660619422929358</v>
      </c>
      <c r="AO80" s="4">
        <f t="shared" si="29"/>
        <v>-0.28319443827842861</v>
      </c>
      <c r="AP80" s="4">
        <f t="shared" si="30"/>
        <v>-0.43361580427452395</v>
      </c>
      <c r="AQ80" s="4">
        <f t="shared" si="31"/>
        <v>0.80208258276269362</v>
      </c>
      <c r="AR80" s="4">
        <f t="shared" si="32"/>
        <v>-3.5581566643230644E-2</v>
      </c>
      <c r="AS80" s="4">
        <f t="shared" si="33"/>
        <v>-0.63866530049256198</v>
      </c>
      <c r="AT80" s="4">
        <f t="shared" si="34"/>
        <v>-1.6829271828749768</v>
      </c>
      <c r="AU80" s="4">
        <f t="shared" si="35"/>
        <v>0.88343303023424369</v>
      </c>
      <c r="AV80" s="4">
        <f t="shared" si="224"/>
        <v>-1.7688238663738218</v>
      </c>
      <c r="AW80" s="4">
        <f t="shared" si="224"/>
        <v>-3.0551891591233868</v>
      </c>
      <c r="AY80" s="2">
        <f t="shared" si="96"/>
        <v>82.887978227552992</v>
      </c>
      <c r="AZ80" s="2">
        <f t="shared" si="147"/>
        <v>95.930624539340187</v>
      </c>
      <c r="BA80" s="2">
        <f t="shared" si="148"/>
        <v>100.7065000243568</v>
      </c>
      <c r="BB80" s="2">
        <f t="shared" si="149"/>
        <v>103.53997465354405</v>
      </c>
      <c r="BC80" s="2">
        <f t="shared" si="150"/>
        <v>110.52192578614684</v>
      </c>
      <c r="BD80" s="2">
        <f t="shared" si="151"/>
        <v>118.22463722060471</v>
      </c>
      <c r="BE80" s="2">
        <f t="shared" si="152"/>
        <v>117.63966449116532</v>
      </c>
      <c r="BF80" s="2">
        <f t="shared" si="153"/>
        <v>117.64744080055758</v>
      </c>
      <c r="BG80" s="2">
        <f t="shared" si="154"/>
        <v>120.56350184239307</v>
      </c>
      <c r="BH80" s="2">
        <f t="shared" si="155"/>
        <v>120.23392401327096</v>
      </c>
      <c r="BI80" s="2">
        <f t="shared" si="156"/>
        <v>121.61271317038002</v>
      </c>
      <c r="BJ80" s="2">
        <f t="shared" si="157"/>
        <v>119.191163996223</v>
      </c>
      <c r="BK80" s="2">
        <f t="shared" si="158"/>
        <v>132.35312228536299</v>
      </c>
      <c r="BL80" s="2">
        <f t="shared" si="159"/>
        <v>121.0848927915263</v>
      </c>
      <c r="BM80" s="2">
        <f t="shared" si="160"/>
        <v>119.53280044469385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94.418026789947817</v>
      </c>
      <c r="DL80" s="2">
        <f t="shared" si="225"/>
        <v>102.14423225611601</v>
      </c>
      <c r="DM80" s="2">
        <f t="shared" si="225"/>
        <v>107.66360948353972</v>
      </c>
      <c r="DN80" s="2">
        <f t="shared" si="225"/>
        <v>110.39410868919319</v>
      </c>
      <c r="DO80" s="2">
        <f t="shared" si="225"/>
        <v>116.66768287526429</v>
      </c>
      <c r="DP80" s="2">
        <f t="shared" si="225"/>
        <v>122.41900513440048</v>
      </c>
      <c r="DQ80" s="2">
        <f t="shared" si="225"/>
        <v>123.4902243128964</v>
      </c>
      <c r="DR80" s="2">
        <f t="shared" si="225"/>
        <v>123.76575708245241</v>
      </c>
      <c r="DS80" s="2">
        <f t="shared" si="225"/>
        <v>125.6770778435027</v>
      </c>
      <c r="DT80" s="2">
        <f t="shared" si="225"/>
        <v>125.74814773519165</v>
      </c>
      <c r="DU80" s="2">
        <f t="shared" si="225"/>
        <v>126.81838930836606</v>
      </c>
      <c r="DV80" s="2">
        <f t="shared" si="225"/>
        <v>126.0513488372093</v>
      </c>
      <c r="DW80" s="2">
        <f t="shared" si="225"/>
        <v>134.51910933252793</v>
      </c>
      <c r="DX80" s="2">
        <f t="shared" si="225"/>
        <v>126.9560501850201</v>
      </c>
      <c r="DY80" s="2">
        <f t="shared" si="225"/>
        <v>122.52845137420715</v>
      </c>
      <c r="EA80" s="2">
        <f t="shared" si="71"/>
        <v>80.213376027237757</v>
      </c>
      <c r="EB80" s="2">
        <f t="shared" si="72"/>
        <v>93.304113822937182</v>
      </c>
      <c r="EC80" s="2">
        <f t="shared" si="73"/>
        <v>97.809227541483892</v>
      </c>
      <c r="ED80" s="2">
        <f t="shared" si="74"/>
        <v>100.99501630561109</v>
      </c>
      <c r="EE80" s="2">
        <f t="shared" si="75"/>
        <v>108.07625763367032</v>
      </c>
      <c r="EF80" s="2">
        <f t="shared" si="76"/>
        <v>116.50552951987136</v>
      </c>
      <c r="EG80" s="2">
        <f t="shared" si="77"/>
        <v>115.03916769025368</v>
      </c>
      <c r="EH80" s="2">
        <f t="shared" si="78"/>
        <v>115.03621848549825</v>
      </c>
      <c r="EI80" s="2">
        <f t="shared" si="79"/>
        <v>118.28147176186071</v>
      </c>
      <c r="EJ80" s="2">
        <f t="shared" si="80"/>
        <v>117.57868106261569</v>
      </c>
      <c r="EK80" s="2">
        <f t="shared" si="81"/>
        <v>119.17362760932819</v>
      </c>
      <c r="EL80" s="2">
        <f t="shared" si="82"/>
        <v>116.37328399048869</v>
      </c>
      <c r="EM80" s="2">
        <f t="shared" si="83"/>
        <v>131.44040146279713</v>
      </c>
      <c r="EN80" s="2">
        <f t="shared" si="84"/>
        <v>118.86999193327024</v>
      </c>
      <c r="EO80" s="2">
        <f t="shared" si="85"/>
        <v>118.16644206344827</v>
      </c>
      <c r="EQ80" s="2">
        <f t="shared" si="86"/>
        <v>78.859844672700788</v>
      </c>
      <c r="ER80" s="2">
        <f t="shared" si="226"/>
        <v>91.632558790587339</v>
      </c>
      <c r="ES80" s="2">
        <f t="shared" si="226"/>
        <v>96.812282327383485</v>
      </c>
      <c r="ET80" s="2">
        <f t="shared" si="226"/>
        <v>100.63134356604979</v>
      </c>
      <c r="EU80" s="2">
        <f t="shared" si="226"/>
        <v>107.48814810066337</v>
      </c>
      <c r="EV80" s="2">
        <f t="shared" si="226"/>
        <v>114.58004054946286</v>
      </c>
      <c r="EW80" s="2">
        <f t="shared" si="226"/>
        <v>114.80023868366136</v>
      </c>
      <c r="EX80" s="2">
        <f t="shared" si="226"/>
        <v>115.15661332035847</v>
      </c>
      <c r="EY80" s="2">
        <f t="shared" si="226"/>
        <v>118.21802919761174</v>
      </c>
      <c r="EZ80" s="2">
        <f t="shared" si="226"/>
        <v>117.18779789336347</v>
      </c>
      <c r="FA80" s="2">
        <f t="shared" si="226"/>
        <v>118.47920128478791</v>
      </c>
      <c r="FB80" s="2">
        <f t="shared" si="226"/>
        <v>115.89042723041565</v>
      </c>
      <c r="FC80" s="2">
        <f t="shared" si="226"/>
        <v>127.35658402962841</v>
      </c>
      <c r="FD80" s="2">
        <f t="shared" si="226"/>
        <v>119.04452985263146</v>
      </c>
      <c r="FE80" s="2">
        <f t="shared" si="226"/>
        <v>120.65541528009012</v>
      </c>
      <c r="FG80" s="2">
        <f t="shared" si="88"/>
        <v>0.81170321752476005</v>
      </c>
      <c r="FH80" s="2">
        <f t="shared" si="227"/>
        <v>0.70287356395596978</v>
      </c>
      <c r="FI80" s="2">
        <f t="shared" si="227"/>
        <v>0.70598415688517335</v>
      </c>
      <c r="FJ80" s="2">
        <f t="shared" si="227"/>
        <v>0.72923024194488517</v>
      </c>
      <c r="FK80" s="2">
        <f t="shared" si="227"/>
        <v>0.71533085106874217</v>
      </c>
      <c r="FL80" s="2">
        <f t="shared" si="227"/>
        <v>0.70926362284072697</v>
      </c>
      <c r="FM80" s="2">
        <f t="shared" si="227"/>
        <v>0.6922851031204037</v>
      </c>
      <c r="FN80" s="2">
        <f t="shared" si="227"/>
        <v>0.70087629094553083</v>
      </c>
      <c r="FO80" s="2">
        <f t="shared" si="227"/>
        <v>0.69143334365481945</v>
      </c>
      <c r="FP80" s="2">
        <f t="shared" si="227"/>
        <v>0.67497454510130028</v>
      </c>
      <c r="FQ80" s="2">
        <f t="shared" si="227"/>
        <v>0.68094040620661722</v>
      </c>
      <c r="FR80" s="2">
        <f t="shared" si="227"/>
        <v>0.70883503886801569</v>
      </c>
      <c r="FS80" s="2">
        <f t="shared" si="227"/>
        <v>0.703455425973327</v>
      </c>
      <c r="FT80" s="2">
        <f t="shared" si="227"/>
        <v>0.72608487299446811</v>
      </c>
      <c r="FU80" s="2">
        <f t="shared" si="227"/>
        <v>0.6867805292803042</v>
      </c>
      <c r="FW80" s="2">
        <f t="shared" si="112"/>
        <v>6.4892835503964545E-5</v>
      </c>
      <c r="FX80" s="2">
        <f t="shared" si="164"/>
        <v>7.3086349060494022E-5</v>
      </c>
      <c r="FY80" s="2">
        <f t="shared" si="165"/>
        <v>7.2152606916146771E-5</v>
      </c>
      <c r="FZ80" s="2">
        <f t="shared" si="166"/>
        <v>8.6953746552487451E-5</v>
      </c>
      <c r="GA80" s="2">
        <f t="shared" si="167"/>
        <v>7.7467124766382835E-5</v>
      </c>
      <c r="GB80" s="2">
        <f t="shared" si="168"/>
        <v>8.0382623287144096E-5</v>
      </c>
      <c r="GC80" s="2">
        <f t="shared" si="169"/>
        <v>8.0426603545859454E-5</v>
      </c>
      <c r="GD80" s="2">
        <f t="shared" si="170"/>
        <v>8.5980468023520858E-5</v>
      </c>
      <c r="GE80" s="2">
        <f t="shared" si="171"/>
        <v>1.1600612448573406E-4</v>
      </c>
      <c r="GF80" s="2">
        <f t="shared" si="172"/>
        <v>1.0660699095254427E-4</v>
      </c>
      <c r="GG80" s="2">
        <f t="shared" si="173"/>
        <v>7.056369938359224E-5</v>
      </c>
      <c r="GH80" s="2">
        <f t="shared" si="174"/>
        <v>6.9107852810510511E-5</v>
      </c>
      <c r="GI80" s="2">
        <f t="shared" si="175"/>
        <v>6.2023148730996783E-5</v>
      </c>
      <c r="GJ80" s="2">
        <f t="shared" si="176"/>
        <v>4.1167294136771357E-5</v>
      </c>
      <c r="GK80" s="2">
        <f t="shared" si="177"/>
        <v>3.7016732308938891E-5</v>
      </c>
      <c r="GM80" s="86">
        <f t="shared" si="113"/>
        <v>0.28690833104450403</v>
      </c>
      <c r="GN80" s="86">
        <f t="shared" si="178"/>
        <v>0.15792159218174226</v>
      </c>
      <c r="GO80" s="86">
        <f t="shared" si="179"/>
        <v>0.16240090509253829</v>
      </c>
      <c r="GP80" s="86">
        <f t="shared" si="180"/>
        <v>0.20376928661759883</v>
      </c>
      <c r="GQ80" s="86">
        <f t="shared" si="181"/>
        <v>0.18469442611395495</v>
      </c>
      <c r="GR80" s="86">
        <f t="shared" si="182"/>
        <v>0.19164177794393891</v>
      </c>
      <c r="GS80" s="86">
        <f t="shared" si="183"/>
        <v>0.15651716791857567</v>
      </c>
      <c r="GT80" s="86">
        <f t="shared" si="184"/>
        <v>0.16654860351406325</v>
      </c>
      <c r="GU80" s="86">
        <f t="shared" si="185"/>
        <v>0.16610251072013035</v>
      </c>
      <c r="GV80" s="86">
        <f t="shared" si="186"/>
        <v>0.14357278596347908</v>
      </c>
      <c r="GW80" s="86">
        <f t="shared" si="187"/>
        <v>0.14272865601798584</v>
      </c>
      <c r="GX80" s="86">
        <f t="shared" si="188"/>
        <v>0.17055244920932283</v>
      </c>
      <c r="GY80" s="86">
        <f t="shared" si="189"/>
        <v>0.17528751457239639</v>
      </c>
      <c r="GZ80" s="86">
        <f t="shared" si="190"/>
        <v>0.19732139939318413</v>
      </c>
      <c r="HA80" s="86">
        <f t="shared" si="191"/>
        <v>0.15455520069636913</v>
      </c>
      <c r="HC80" s="86">
        <f t="shared" si="145"/>
        <v>4.3810238939855378E-5</v>
      </c>
      <c r="HD80" s="86">
        <f t="shared" si="192"/>
        <v>6.8102920256239925E-7</v>
      </c>
      <c r="HE80" s="86">
        <f t="shared" si="193"/>
        <v>6.7579871477309602E-7</v>
      </c>
      <c r="HF80" s="86">
        <f t="shared" si="194"/>
        <v>2.1105426791161878E-6</v>
      </c>
      <c r="HG80" s="86">
        <f t="shared" si="195"/>
        <v>9.9396693006117635E-7</v>
      </c>
      <c r="HH80" s="86">
        <f t="shared" si="196"/>
        <v>2.9904207236334931E-6</v>
      </c>
      <c r="HI80" s="86">
        <f t="shared" si="197"/>
        <v>9.1024106127592772E-7</v>
      </c>
      <c r="HJ80" s="86">
        <f t="shared" si="198"/>
        <v>1.9071195026885405E-7</v>
      </c>
      <c r="HK80" s="86">
        <f t="shared" si="199"/>
        <v>8.6908312494743213E-7</v>
      </c>
      <c r="HL80" s="86">
        <f t="shared" si="200"/>
        <v>7.0829551949543741E-7</v>
      </c>
      <c r="HM80" s="86">
        <f t="shared" si="201"/>
        <v>4.7140066900374785E-7</v>
      </c>
      <c r="HN80" s="86">
        <f t="shared" si="202"/>
        <v>4.4987530424356794E-7</v>
      </c>
      <c r="HO80" s="86">
        <f t="shared" si="203"/>
        <v>3.2965770305872571E-6</v>
      </c>
      <c r="HP80" s="86">
        <f t="shared" si="204"/>
        <v>1.7950407216077855E-6</v>
      </c>
      <c r="HQ80" s="86">
        <f t="shared" si="205"/>
        <v>7.6920874883274771E-8</v>
      </c>
      <c r="HS80" s="86">
        <f t="shared" si="114"/>
        <v>5.5088783372523115E-35</v>
      </c>
      <c r="HT80" s="86">
        <f t="shared" si="206"/>
        <v>5.3110884293442381E-48</v>
      </c>
      <c r="HU80" s="86">
        <f t="shared" si="207"/>
        <v>8.0481066471908479E-48</v>
      </c>
      <c r="HV80" s="86">
        <f t="shared" si="208"/>
        <v>2.7098002311081435E-45</v>
      </c>
      <c r="HW80" s="86">
        <f t="shared" si="209"/>
        <v>2.5801143741974839E-49</v>
      </c>
      <c r="HX80" s="86">
        <f t="shared" si="210"/>
        <v>3.162085000104719E-46</v>
      </c>
      <c r="HY80" s="86">
        <f t="shared" si="211"/>
        <v>1.1842123981228198E-49</v>
      </c>
      <c r="HZ80" s="86">
        <f t="shared" si="212"/>
        <v>1.1447205615306893E-55</v>
      </c>
      <c r="IA80" s="86">
        <f t="shared" si="213"/>
        <v>6.8740000767889433E-50</v>
      </c>
      <c r="IB80" s="86">
        <f t="shared" si="214"/>
        <v>1.5239953326100848E-50</v>
      </c>
      <c r="IC80" s="86">
        <f t="shared" si="215"/>
        <v>5.5060702673283655E-52</v>
      </c>
      <c r="ID80" s="86">
        <f t="shared" si="216"/>
        <v>1.4755554445388558E-52</v>
      </c>
      <c r="IE80" s="86">
        <f t="shared" si="217"/>
        <v>3.4984958517142733E-44</v>
      </c>
      <c r="IF80" s="86">
        <f t="shared" si="218"/>
        <v>5.3544975244531894E-25</v>
      </c>
      <c r="IG80" s="86">
        <f t="shared" si="219"/>
        <v>2.1079148994205175E-17</v>
      </c>
      <c r="II80" s="86">
        <f t="shared" si="115"/>
        <v>1.5766917565800422E-129</v>
      </c>
      <c r="IJ80" s="86">
        <f t="shared" si="116"/>
        <v>2.3589405362305969E-176</v>
      </c>
      <c r="IK80" s="86">
        <f t="shared" si="117"/>
        <v>7.6216724104337913E-177</v>
      </c>
      <c r="IL80" s="86">
        <f t="shared" si="118"/>
        <v>3.8031467045040169E-167</v>
      </c>
      <c r="IM80" s="86">
        <f t="shared" si="119"/>
        <v>1.3028611671023545E-183</v>
      </c>
      <c r="IN80" s="86">
        <f t="shared" si="120"/>
        <v>4.370482132486619E-171</v>
      </c>
      <c r="IO80" s="86">
        <f t="shared" si="121"/>
        <v>1.3245953183597687E-183</v>
      </c>
      <c r="IP80" s="86">
        <f t="shared" si="122"/>
        <v>1.9508687500907572E-208</v>
      </c>
      <c r="IQ80" s="86">
        <f t="shared" si="123"/>
        <v>3.7790052781363577E-184</v>
      </c>
      <c r="IR80" s="86">
        <f t="shared" si="124"/>
        <v>2.812736430160428E-187</v>
      </c>
      <c r="IS80" s="86">
        <f t="shared" si="125"/>
        <v>1.0328548374107302E-199</v>
      </c>
      <c r="IT80" s="86">
        <f t="shared" si="126"/>
        <v>7.309635803016586E-197</v>
      </c>
      <c r="IU80" s="86">
        <f t="shared" si="127"/>
        <v>3.4053619280067243E-164</v>
      </c>
      <c r="IV80" s="86">
        <f t="shared" si="128"/>
        <v>6.4148906941154987E-73</v>
      </c>
      <c r="IW80" s="86">
        <f t="shared" si="129"/>
        <v>3.8824421918788468E-52</v>
      </c>
      <c r="IY80" s="86">
        <f t="shared" si="130"/>
        <v>0.28695214128344387</v>
      </c>
      <c r="IZ80" s="86">
        <f t="shared" si="131"/>
        <v>0.15792227321094482</v>
      </c>
      <c r="JA80" s="86">
        <f t="shared" si="132"/>
        <v>0.16240158089125306</v>
      </c>
      <c r="JB80" s="86">
        <f t="shared" si="133"/>
        <v>0.20377139716027795</v>
      </c>
      <c r="JC80" s="86">
        <f t="shared" si="134"/>
        <v>0.18469542008088502</v>
      </c>
      <c r="JD80" s="86">
        <f t="shared" si="135"/>
        <v>0.19164476836466254</v>
      </c>
      <c r="JE80" s="86">
        <f t="shared" si="136"/>
        <v>0.15651807815963695</v>
      </c>
      <c r="JF80" s="86">
        <f t="shared" si="137"/>
        <v>0.16654879422601351</v>
      </c>
      <c r="JG80" s="86">
        <f t="shared" si="138"/>
        <v>0.16610337980325529</v>
      </c>
      <c r="JH80" s="86">
        <f t="shared" si="139"/>
        <v>0.14357349425899857</v>
      </c>
      <c r="JI80" s="86">
        <f t="shared" si="140"/>
        <v>0.14272912741865484</v>
      </c>
      <c r="JJ80" s="86">
        <f t="shared" si="141"/>
        <v>0.17055289908462706</v>
      </c>
      <c r="JK80" s="86">
        <f t="shared" si="142"/>
        <v>0.17529081114942696</v>
      </c>
      <c r="JL80" s="86">
        <f t="shared" si="143"/>
        <v>0.19732319443390575</v>
      </c>
      <c r="JM80" s="86">
        <f t="shared" si="144"/>
        <v>0.15455527761724405</v>
      </c>
    </row>
    <row r="81" spans="2:273" x14ac:dyDescent="0.25">
      <c r="B81" s="2">
        <v>54</v>
      </c>
      <c r="C81" s="37">
        <v>176.04499999999999</v>
      </c>
      <c r="D81" s="37">
        <v>171.197</v>
      </c>
      <c r="E81" s="37">
        <v>175.90199999999999</v>
      </c>
      <c r="F81" s="37">
        <v>188</v>
      </c>
      <c r="G81" s="37">
        <v>187.96799999999999</v>
      </c>
      <c r="H81" s="37">
        <v>199.62899999999999</v>
      </c>
      <c r="I81" s="37">
        <v>183.79</v>
      </c>
      <c r="J81" s="37">
        <v>185.96799999999999</v>
      </c>
      <c r="K81" s="37">
        <v>190.91900000000001</v>
      </c>
      <c r="L81" s="37">
        <v>183.71</v>
      </c>
      <c r="M81" s="37">
        <v>182.46799999999999</v>
      </c>
      <c r="N81" s="37">
        <v>184.35499999999999</v>
      </c>
      <c r="O81" s="37">
        <v>201.517</v>
      </c>
      <c r="P81" s="37">
        <v>185.82499999999999</v>
      </c>
      <c r="Q81" s="37">
        <v>162.381</v>
      </c>
      <c r="S81" s="4">
        <f t="shared" si="8"/>
        <v>175.43848002780024</v>
      </c>
      <c r="T81" s="4">
        <f t="shared" si="9"/>
        <v>168.91797868040629</v>
      </c>
      <c r="U81" s="4">
        <f t="shared" si="10"/>
        <v>174.31291164346908</v>
      </c>
      <c r="V81" s="4">
        <f t="shared" si="11"/>
        <v>184.88785232083649</v>
      </c>
      <c r="W81" s="4">
        <f t="shared" si="12"/>
        <v>184.75888472784345</v>
      </c>
      <c r="X81" s="4">
        <f t="shared" si="13"/>
        <v>193.76278607270922</v>
      </c>
      <c r="Y81" s="4">
        <f t="shared" si="14"/>
        <v>181.9074759120719</v>
      </c>
      <c r="Z81" s="4">
        <f t="shared" si="15"/>
        <v>184.38654324340894</v>
      </c>
      <c r="AA81" s="4">
        <f t="shared" si="16"/>
        <v>187.53566877630522</v>
      </c>
      <c r="AB81" s="4">
        <f t="shared" si="17"/>
        <v>181.56374041505444</v>
      </c>
      <c r="AC81" s="4">
        <f t="shared" si="18"/>
        <v>180.87193618290021</v>
      </c>
      <c r="AD81" s="4">
        <f t="shared" si="19"/>
        <v>182.95110584349865</v>
      </c>
      <c r="AE81" s="4">
        <f t="shared" si="20"/>
        <v>196.98716360271632</v>
      </c>
      <c r="AF81" s="4">
        <f t="shared" si="21"/>
        <v>184.78991600371964</v>
      </c>
      <c r="AG81" s="4">
        <f t="shared" si="22"/>
        <v>163.7412650311787</v>
      </c>
      <c r="AI81" s="4">
        <f t="shared" si="23"/>
        <v>0.60651997219974874</v>
      </c>
      <c r="AJ81" s="4">
        <f t="shared" si="24"/>
        <v>2.2790213195937099</v>
      </c>
      <c r="AK81" s="4">
        <f t="shared" si="25"/>
        <v>1.5890883565309082</v>
      </c>
      <c r="AL81" s="4">
        <f t="shared" si="26"/>
        <v>3.1121476791635132</v>
      </c>
      <c r="AM81" s="4">
        <f t="shared" si="27"/>
        <v>3.2091152721565379</v>
      </c>
      <c r="AN81" s="4">
        <f t="shared" si="28"/>
        <v>5.8662139272907723</v>
      </c>
      <c r="AO81" s="4">
        <f t="shared" si="29"/>
        <v>1.8825240879280898</v>
      </c>
      <c r="AP81" s="4">
        <f t="shared" si="30"/>
        <v>1.5814567565910522</v>
      </c>
      <c r="AQ81" s="4">
        <f t="shared" si="31"/>
        <v>3.3833312236947961</v>
      </c>
      <c r="AR81" s="4">
        <f t="shared" si="32"/>
        <v>2.1462595849455681</v>
      </c>
      <c r="AS81" s="4">
        <f t="shared" si="33"/>
        <v>1.5960638170997754</v>
      </c>
      <c r="AT81" s="4">
        <f t="shared" si="34"/>
        <v>1.4038941565013374</v>
      </c>
      <c r="AU81" s="4">
        <f t="shared" si="35"/>
        <v>4.5298363972836739</v>
      </c>
      <c r="AV81" s="4">
        <f t="shared" si="224"/>
        <v>1.0350839962803491</v>
      </c>
      <c r="AW81" s="4">
        <f t="shared" si="224"/>
        <v>-1.3602650311786988</v>
      </c>
      <c r="AY81" s="2">
        <f t="shared" si="96"/>
        <v>82.629044939005908</v>
      </c>
      <c r="AZ81" s="2">
        <f t="shared" si="147"/>
        <v>95.702040579132458</v>
      </c>
      <c r="BA81" s="2">
        <f t="shared" si="148"/>
        <v>100.48290688492271</v>
      </c>
      <c r="BB81" s="2">
        <f t="shared" si="149"/>
        <v>103.33978381639352</v>
      </c>
      <c r="BC81" s="2">
        <f t="shared" si="150"/>
        <v>110.33492237555645</v>
      </c>
      <c r="BD81" s="2">
        <f t="shared" si="151"/>
        <v>118.05651255484841</v>
      </c>
      <c r="BE81" s="2">
        <f t="shared" si="152"/>
        <v>117.44403490102475</v>
      </c>
      <c r="BF81" s="2">
        <f t="shared" si="153"/>
        <v>117.46174003398949</v>
      </c>
      <c r="BG81" s="2">
        <f t="shared" si="154"/>
        <v>120.39677867621066</v>
      </c>
      <c r="BH81" s="2">
        <f t="shared" si="155"/>
        <v>120.05751732020627</v>
      </c>
      <c r="BI81" s="2">
        <f t="shared" si="156"/>
        <v>121.43328124774352</v>
      </c>
      <c r="BJ81" s="2">
        <f t="shared" si="157"/>
        <v>118.99170597186834</v>
      </c>
      <c r="BK81" s="2">
        <f t="shared" si="158"/>
        <v>132.20941204169966</v>
      </c>
      <c r="BL81" s="2">
        <f t="shared" si="159"/>
        <v>120.9146382081143</v>
      </c>
      <c r="BM81" s="2">
        <f t="shared" si="160"/>
        <v>119.43097005046991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94.700732574679918</v>
      </c>
      <c r="DL81" s="2">
        <f t="shared" si="225"/>
        <v>102.34093355481731</v>
      </c>
      <c r="DM81" s="2">
        <f t="shared" si="225"/>
        <v>107.8435049833887</v>
      </c>
      <c r="DN81" s="2">
        <f t="shared" si="225"/>
        <v>110.52737503713907</v>
      </c>
      <c r="DO81" s="2">
        <f t="shared" si="225"/>
        <v>116.827511627907</v>
      </c>
      <c r="DP81" s="2">
        <f t="shared" si="225"/>
        <v>122.57844352159468</v>
      </c>
      <c r="DQ81" s="2">
        <f t="shared" si="225"/>
        <v>123.62120401691332</v>
      </c>
      <c r="DR81" s="2">
        <f t="shared" si="225"/>
        <v>123.90614763918251</v>
      </c>
      <c r="DS81" s="2">
        <f t="shared" si="225"/>
        <v>125.84932239418741</v>
      </c>
      <c r="DT81" s="2">
        <f t="shared" si="225"/>
        <v>125.94538327526134</v>
      </c>
      <c r="DU81" s="2">
        <f t="shared" si="225"/>
        <v>126.9941061612806</v>
      </c>
      <c r="DV81" s="2">
        <f t="shared" si="225"/>
        <v>126.23041860465116</v>
      </c>
      <c r="DW81" s="2">
        <f t="shared" si="225"/>
        <v>134.76235548172755</v>
      </c>
      <c r="DX81" s="2">
        <f t="shared" si="225"/>
        <v>127.11249715042</v>
      </c>
      <c r="DY81" s="2">
        <f t="shared" si="225"/>
        <v>122.62073150105704</v>
      </c>
      <c r="EA81" s="2">
        <f t="shared" si="71"/>
        <v>80.075202442080993</v>
      </c>
      <c r="EB81" s="2">
        <f t="shared" si="72"/>
        <v>93.142695948487599</v>
      </c>
      <c r="EC81" s="2">
        <f t="shared" si="73"/>
        <v>97.687324775891682</v>
      </c>
      <c r="ED81" s="2">
        <f t="shared" si="74"/>
        <v>100.90583907070803</v>
      </c>
      <c r="EE81" s="2">
        <f t="shared" si="75"/>
        <v>107.97857651726115</v>
      </c>
      <c r="EF81" s="2">
        <f t="shared" si="76"/>
        <v>116.36624003150537</v>
      </c>
      <c r="EG81" s="2">
        <f t="shared" si="77"/>
        <v>114.93995620827771</v>
      </c>
      <c r="EH81" s="2">
        <f t="shared" si="78"/>
        <v>114.95334950908476</v>
      </c>
      <c r="EI81" s="2">
        <f t="shared" si="79"/>
        <v>118.17758275837541</v>
      </c>
      <c r="EJ81" s="2">
        <f t="shared" si="80"/>
        <v>117.47182384614754</v>
      </c>
      <c r="EK81" s="2">
        <f t="shared" si="81"/>
        <v>119.05705308902287</v>
      </c>
      <c r="EL81" s="2">
        <f t="shared" si="82"/>
        <v>116.27997033041132</v>
      </c>
      <c r="EM81" s="2">
        <f t="shared" si="83"/>
        <v>131.22828043508838</v>
      </c>
      <c r="EN81" s="2">
        <f t="shared" si="84"/>
        <v>118.78221981736171</v>
      </c>
      <c r="EO81" s="2">
        <f t="shared" si="85"/>
        <v>118.10408019034482</v>
      </c>
      <c r="EQ81" s="2">
        <f t="shared" si="86"/>
        <v>78.744245239951653</v>
      </c>
      <c r="ER81" s="2">
        <f t="shared" si="226"/>
        <v>91.498256608201714</v>
      </c>
      <c r="ES81" s="2">
        <f t="shared" si="226"/>
        <v>96.70662415389593</v>
      </c>
      <c r="ET81" s="2">
        <f t="shared" si="226"/>
        <v>100.54836979961712</v>
      </c>
      <c r="EU81" s="2">
        <f t="shared" si="226"/>
        <v>107.40022481394179</v>
      </c>
      <c r="EV81" s="2">
        <f t="shared" si="226"/>
        <v>114.47342939496615</v>
      </c>
      <c r="EW81" s="2">
        <f t="shared" si="226"/>
        <v>114.70483633090058</v>
      </c>
      <c r="EX81" s="2">
        <f t="shared" si="226"/>
        <v>115.0716185208654</v>
      </c>
      <c r="EY81" s="2">
        <f t="shared" si="226"/>
        <v>118.1151413670368</v>
      </c>
      <c r="EZ81" s="2">
        <f t="shared" si="226"/>
        <v>117.08765163513674</v>
      </c>
      <c r="FA81" s="2">
        <f t="shared" si="226"/>
        <v>118.37402957154018</v>
      </c>
      <c r="FB81" s="2">
        <f t="shared" si="226"/>
        <v>115.80518848662841</v>
      </c>
      <c r="FC81" s="2">
        <f t="shared" si="226"/>
        <v>127.21263920571795</v>
      </c>
      <c r="FD81" s="2">
        <f t="shared" si="226"/>
        <v>118.95246229371953</v>
      </c>
      <c r="FE81" s="2">
        <f t="shared" si="226"/>
        <v>120.5437542196151</v>
      </c>
      <c r="FG81" s="2">
        <f t="shared" si="88"/>
        <v>0.82537814523329744</v>
      </c>
      <c r="FH81" s="2">
        <f t="shared" si="227"/>
        <v>0.72174273804831957</v>
      </c>
      <c r="FI81" s="2">
        <f t="shared" si="227"/>
        <v>0.7247331537755527</v>
      </c>
      <c r="FJ81" s="2">
        <f t="shared" si="227"/>
        <v>0.74702803834606479</v>
      </c>
      <c r="FK81" s="2">
        <f t="shared" si="227"/>
        <v>0.7337086379045864</v>
      </c>
      <c r="FL81" s="2">
        <f t="shared" si="227"/>
        <v>0.72788409895141337</v>
      </c>
      <c r="FM81" s="2">
        <f t="shared" si="227"/>
        <v>0.71155074914682515</v>
      </c>
      <c r="FN81" s="2">
        <f t="shared" si="227"/>
        <v>0.71982174302918667</v>
      </c>
      <c r="FO81" s="2">
        <f t="shared" si="227"/>
        <v>0.71073003444763139</v>
      </c>
      <c r="FP81" s="2">
        <f t="shared" si="227"/>
        <v>0.69484625652551602</v>
      </c>
      <c r="FQ81" s="2">
        <f t="shared" si="227"/>
        <v>0.70060915766580478</v>
      </c>
      <c r="FR81" s="2">
        <f t="shared" si="227"/>
        <v>0.72747241700133047</v>
      </c>
      <c r="FS81" s="2">
        <f t="shared" si="227"/>
        <v>0.72230224772817497</v>
      </c>
      <c r="FT81" s="2">
        <f t="shared" si="227"/>
        <v>0.74401684110339195</v>
      </c>
      <c r="FU81" s="2">
        <f t="shared" si="227"/>
        <v>0.70624457200289337</v>
      </c>
      <c r="FW81" s="2">
        <f t="shared" si="112"/>
        <v>7.1153133744468653E-5</v>
      </c>
      <c r="FX81" s="2">
        <f t="shared" si="164"/>
        <v>8.0137023115229425E-5</v>
      </c>
      <c r="FY81" s="2">
        <f t="shared" si="165"/>
        <v>7.9113209559260149E-5</v>
      </c>
      <c r="FZ81" s="2">
        <f t="shared" si="166"/>
        <v>9.5342087329585942E-5</v>
      </c>
      <c r="GA81" s="2">
        <f t="shared" si="167"/>
        <v>8.4940378389328683E-5</v>
      </c>
      <c r="GB81" s="2">
        <f t="shared" si="168"/>
        <v>8.8137110264827908E-5</v>
      </c>
      <c r="GC81" s="2">
        <f t="shared" si="169"/>
        <v>8.8185332911412681E-5</v>
      </c>
      <c r="GD81" s="2">
        <f t="shared" si="170"/>
        <v>9.4274926448792965E-5</v>
      </c>
      <c r="GE81" s="2">
        <f t="shared" si="171"/>
        <v>1.2719676252367383E-4</v>
      </c>
      <c r="GF81" s="2">
        <f t="shared" si="172"/>
        <v>1.168910388823194E-4</v>
      </c>
      <c r="GG81" s="2">
        <f t="shared" si="173"/>
        <v>7.7371031082284982E-5</v>
      </c>
      <c r="GH81" s="2">
        <f t="shared" si="174"/>
        <v>7.5774748568364531E-5</v>
      </c>
      <c r="GI81" s="2">
        <f t="shared" si="175"/>
        <v>6.8006623296108193E-5</v>
      </c>
      <c r="GJ81" s="2">
        <f t="shared" si="176"/>
        <v>4.513886113507922E-5</v>
      </c>
      <c r="GK81" s="2">
        <f t="shared" si="177"/>
        <v>4.0587894917364554E-5</v>
      </c>
      <c r="GM81" s="86">
        <f t="shared" si="113"/>
        <v>0.32973629309794245</v>
      </c>
      <c r="GN81" s="86">
        <f t="shared" si="178"/>
        <v>0.1950667613465531</v>
      </c>
      <c r="GO81" s="86">
        <f t="shared" si="179"/>
        <v>0.20016661504968275</v>
      </c>
      <c r="GP81" s="86">
        <f t="shared" si="180"/>
        <v>0.24742200141010637</v>
      </c>
      <c r="GQ81" s="86">
        <f t="shared" si="181"/>
        <v>0.22660972861111756</v>
      </c>
      <c r="GR81" s="86">
        <f t="shared" si="182"/>
        <v>0.23701724585625777</v>
      </c>
      <c r="GS81" s="86">
        <f t="shared" si="183"/>
        <v>0.19571504023225927</v>
      </c>
      <c r="GT81" s="86">
        <f t="shared" si="184"/>
        <v>0.20672360739932244</v>
      </c>
      <c r="GU81" s="86">
        <f t="shared" si="185"/>
        <v>0.20855106758509445</v>
      </c>
      <c r="GV81" s="86">
        <f t="shared" si="186"/>
        <v>0.18290207068115455</v>
      </c>
      <c r="GW81" s="86">
        <f t="shared" si="187"/>
        <v>0.18023031751332264</v>
      </c>
      <c r="GX81" s="86">
        <f t="shared" si="188"/>
        <v>0.2100237760619896</v>
      </c>
      <c r="GY81" s="86">
        <f t="shared" si="189"/>
        <v>0.21742976022477969</v>
      </c>
      <c r="GZ81" s="86">
        <f t="shared" si="190"/>
        <v>0.24006385954638798</v>
      </c>
      <c r="HA81" s="86">
        <f t="shared" si="191"/>
        <v>0.19450996193415981</v>
      </c>
      <c r="HC81" s="86">
        <f t="shared" si="145"/>
        <v>7.2003190148763781E-5</v>
      </c>
      <c r="HD81" s="86">
        <f t="shared" si="192"/>
        <v>1.3765516968820834E-6</v>
      </c>
      <c r="HE81" s="86">
        <f t="shared" si="193"/>
        <v>1.3663059270530392E-6</v>
      </c>
      <c r="HF81" s="86">
        <f t="shared" si="194"/>
        <v>4.1164321582040537E-6</v>
      </c>
      <c r="HG81" s="86">
        <f t="shared" si="195"/>
        <v>2.0263027664707746E-6</v>
      </c>
      <c r="HH81" s="86">
        <f t="shared" si="196"/>
        <v>5.7909583131041325E-6</v>
      </c>
      <c r="HI81" s="86">
        <f t="shared" si="197"/>
        <v>1.8652173097375463E-6</v>
      </c>
      <c r="HJ81" s="86">
        <f t="shared" si="198"/>
        <v>4.303100220855063E-7</v>
      </c>
      <c r="HK81" s="86">
        <f t="shared" si="199"/>
        <v>1.8369378239872595E-6</v>
      </c>
      <c r="HL81" s="86">
        <f t="shared" si="200"/>
        <v>1.5048301414115262E-6</v>
      </c>
      <c r="HM81" s="86">
        <f t="shared" si="201"/>
        <v>1.0040769226646394E-6</v>
      </c>
      <c r="HN81" s="86">
        <f t="shared" si="202"/>
        <v>9.5273293339334212E-7</v>
      </c>
      <c r="HO81" s="86">
        <f t="shared" si="203"/>
        <v>6.1762155491427215E-6</v>
      </c>
      <c r="HP81" s="86">
        <f t="shared" si="204"/>
        <v>3.4950256597955698E-6</v>
      </c>
      <c r="HQ81" s="86">
        <f t="shared" si="205"/>
        <v>1.7830007797747103E-7</v>
      </c>
      <c r="HS81" s="86">
        <f t="shared" si="114"/>
        <v>4.186911373132097E-34</v>
      </c>
      <c r="HT81" s="86">
        <f t="shared" si="206"/>
        <v>8.9747458690868463E-47</v>
      </c>
      <c r="HU81" s="86">
        <f t="shared" si="207"/>
        <v>1.3527194880090822E-46</v>
      </c>
      <c r="HV81" s="86">
        <f t="shared" si="208"/>
        <v>4.1124679972312747E-44</v>
      </c>
      <c r="HW81" s="86">
        <f t="shared" si="209"/>
        <v>4.8978554469130578E-48</v>
      </c>
      <c r="HX81" s="86">
        <f t="shared" si="210"/>
        <v>4.9860290102798904E-45</v>
      </c>
      <c r="HY81" s="86">
        <f t="shared" si="211"/>
        <v>2.2980952025111641E-48</v>
      </c>
      <c r="HZ81" s="86">
        <f t="shared" si="212"/>
        <v>3.35103662466518E-54</v>
      </c>
      <c r="IA81" s="86">
        <f t="shared" si="213"/>
        <v>1.5210460117492396E-48</v>
      </c>
      <c r="IB81" s="86">
        <f t="shared" si="214"/>
        <v>3.4354670769623245E-49</v>
      </c>
      <c r="IC81" s="86">
        <f t="shared" si="215"/>
        <v>1.2528437135872266E-50</v>
      </c>
      <c r="ID81" s="86">
        <f t="shared" si="216"/>
        <v>3.3186939253725541E-51</v>
      </c>
      <c r="IE81" s="86">
        <f t="shared" si="217"/>
        <v>4.565474715482799E-43</v>
      </c>
      <c r="IF81" s="86">
        <f t="shared" si="218"/>
        <v>2.1000050067360425E-24</v>
      </c>
      <c r="IG81" s="86">
        <f t="shared" si="219"/>
        <v>5.2333427920378464E-17</v>
      </c>
      <c r="II81" s="86">
        <f t="shared" si="115"/>
        <v>4.1927168632406196E-127</v>
      </c>
      <c r="IJ81" s="86">
        <f t="shared" si="116"/>
        <v>5.3406330078011608E-173</v>
      </c>
      <c r="IK81" s="86">
        <f t="shared" si="117"/>
        <v>1.7451965590050503E-173</v>
      </c>
      <c r="IL81" s="86">
        <f t="shared" si="118"/>
        <v>6.5581264182766582E-164</v>
      </c>
      <c r="IM81" s="86">
        <f t="shared" si="119"/>
        <v>4.2725897122982938E-180</v>
      </c>
      <c r="IN81" s="86">
        <f t="shared" si="120"/>
        <v>8.4491847482532513E-168</v>
      </c>
      <c r="IO81" s="86">
        <f t="shared" si="121"/>
        <v>4.4838403801445936E-180</v>
      </c>
      <c r="IP81" s="86">
        <f t="shared" si="122"/>
        <v>2.1405794772407453E-204</v>
      </c>
      <c r="IQ81" s="86">
        <f t="shared" si="123"/>
        <v>1.8193170268929663E-180</v>
      </c>
      <c r="IR81" s="86">
        <f t="shared" si="124"/>
        <v>1.4468407019235487E-183</v>
      </c>
      <c r="IS81" s="86">
        <f t="shared" si="125"/>
        <v>6.369317987038147E-196</v>
      </c>
      <c r="IT81" s="86">
        <f t="shared" si="126"/>
        <v>3.9018006664458431E-193</v>
      </c>
      <c r="IU81" s="86">
        <f t="shared" si="127"/>
        <v>3.9871444221346806E-161</v>
      </c>
      <c r="IV81" s="86">
        <f t="shared" si="128"/>
        <v>1.2516124008522036E-71</v>
      </c>
      <c r="IW81" s="86">
        <f t="shared" si="129"/>
        <v>3.1179610510910229E-51</v>
      </c>
      <c r="IY81" s="86">
        <f t="shared" si="130"/>
        <v>0.32980829628809122</v>
      </c>
      <c r="IZ81" s="86">
        <f t="shared" si="131"/>
        <v>0.19506813789824998</v>
      </c>
      <c r="JA81" s="86">
        <f t="shared" si="132"/>
        <v>0.20016798135560981</v>
      </c>
      <c r="JB81" s="86">
        <f t="shared" si="133"/>
        <v>0.24742611784226456</v>
      </c>
      <c r="JC81" s="86">
        <f t="shared" si="134"/>
        <v>0.22661175491388402</v>
      </c>
      <c r="JD81" s="86">
        <f t="shared" si="135"/>
        <v>0.23702303681457088</v>
      </c>
      <c r="JE81" s="86">
        <f t="shared" si="136"/>
        <v>0.19571690544956902</v>
      </c>
      <c r="JF81" s="86">
        <f t="shared" si="137"/>
        <v>0.20672403770934453</v>
      </c>
      <c r="JG81" s="86">
        <f t="shared" si="138"/>
        <v>0.20855290452291844</v>
      </c>
      <c r="JH81" s="86">
        <f t="shared" si="139"/>
        <v>0.18290357551129596</v>
      </c>
      <c r="JI81" s="86">
        <f t="shared" si="140"/>
        <v>0.1802313215902453</v>
      </c>
      <c r="JJ81" s="86">
        <f t="shared" si="141"/>
        <v>0.21002472879492301</v>
      </c>
      <c r="JK81" s="86">
        <f t="shared" si="142"/>
        <v>0.21743593644032883</v>
      </c>
      <c r="JL81" s="86">
        <f t="shared" si="143"/>
        <v>0.24006735457204778</v>
      </c>
      <c r="JM81" s="86">
        <f t="shared" si="144"/>
        <v>0.19451014023423785</v>
      </c>
    </row>
    <row r="82" spans="2:273" x14ac:dyDescent="0.25">
      <c r="B82" s="2">
        <v>55</v>
      </c>
      <c r="C82" s="37">
        <v>186.31800000000001</v>
      </c>
      <c r="D82" s="37">
        <v>185.42599999999999</v>
      </c>
      <c r="E82" s="37">
        <v>189.03299999999999</v>
      </c>
      <c r="F82" s="37">
        <v>201.40299999999999</v>
      </c>
      <c r="G82" s="37">
        <v>200.113</v>
      </c>
      <c r="H82" s="37">
        <v>211.25800000000001</v>
      </c>
      <c r="I82" s="37">
        <v>196.113</v>
      </c>
      <c r="J82" s="37">
        <v>198.387</v>
      </c>
      <c r="K82" s="37">
        <v>203.64500000000001</v>
      </c>
      <c r="L82" s="37">
        <v>196.74199999999999</v>
      </c>
      <c r="M82" s="37">
        <v>194.548</v>
      </c>
      <c r="N82" s="37">
        <v>195.79</v>
      </c>
      <c r="O82" s="37">
        <v>212.733</v>
      </c>
      <c r="P82" s="37">
        <v>196.429</v>
      </c>
      <c r="Q82" s="37">
        <v>171.50790000000001</v>
      </c>
      <c r="S82" s="4">
        <f t="shared" si="8"/>
        <v>183.26308763358679</v>
      </c>
      <c r="T82" s="4">
        <f t="shared" si="9"/>
        <v>180.0175769864982</v>
      </c>
      <c r="U82" s="4">
        <f t="shared" si="10"/>
        <v>185.33360373897929</v>
      </c>
      <c r="V82" s="4">
        <f t="shared" si="11"/>
        <v>195.59586119067677</v>
      </c>
      <c r="W82" s="4">
        <f t="shared" si="12"/>
        <v>195.31882286983247</v>
      </c>
      <c r="X82" s="4">
        <f t="shared" si="13"/>
        <v>204.77101513181981</v>
      </c>
      <c r="Y82" s="4">
        <f t="shared" si="14"/>
        <v>192.25928375347959</v>
      </c>
      <c r="Z82" s="4">
        <f t="shared" si="15"/>
        <v>194.64186251751275</v>
      </c>
      <c r="AA82" s="4">
        <f t="shared" si="16"/>
        <v>198.37022007652718</v>
      </c>
      <c r="AB82" s="4">
        <f t="shared" si="17"/>
        <v>192.45489022025134</v>
      </c>
      <c r="AC82" s="4">
        <f t="shared" si="18"/>
        <v>191.03455718567992</v>
      </c>
      <c r="AD82" s="4">
        <f t="shared" si="19"/>
        <v>192.34189587767457</v>
      </c>
      <c r="AE82" s="4">
        <f t="shared" si="20"/>
        <v>206.78139015041981</v>
      </c>
      <c r="AF82" s="4">
        <f t="shared" si="21"/>
        <v>193.32989464793837</v>
      </c>
      <c r="AG82" s="4">
        <f t="shared" si="22"/>
        <v>171.1094250291068</v>
      </c>
      <c r="AI82" s="4">
        <f t="shared" si="23"/>
        <v>3.0549123664132196</v>
      </c>
      <c r="AJ82" s="4">
        <f t="shared" si="24"/>
        <v>5.408423013501789</v>
      </c>
      <c r="AK82" s="4">
        <f t="shared" si="25"/>
        <v>3.699396261020695</v>
      </c>
      <c r="AL82" s="4">
        <f t="shared" si="26"/>
        <v>5.8071388093232201</v>
      </c>
      <c r="AM82" s="4">
        <f t="shared" si="27"/>
        <v>4.794177130167526</v>
      </c>
      <c r="AN82" s="4">
        <f t="shared" si="28"/>
        <v>6.4869848681802011</v>
      </c>
      <c r="AO82" s="4">
        <f t="shared" si="29"/>
        <v>3.8537162465204062</v>
      </c>
      <c r="AP82" s="4">
        <f t="shared" si="30"/>
        <v>3.7451374824872516</v>
      </c>
      <c r="AQ82" s="4">
        <f t="shared" si="31"/>
        <v>5.2747799234728348</v>
      </c>
      <c r="AR82" s="4">
        <f t="shared" si="32"/>
        <v>4.287109779748647</v>
      </c>
      <c r="AS82" s="4">
        <f t="shared" si="33"/>
        <v>3.5134428143200864</v>
      </c>
      <c r="AT82" s="4">
        <f t="shared" si="34"/>
        <v>3.4481041223254181</v>
      </c>
      <c r="AU82" s="4">
        <f t="shared" si="35"/>
        <v>5.9516098495801941</v>
      </c>
      <c r="AV82" s="4">
        <f t="shared" si="224"/>
        <v>3.0991053520616276</v>
      </c>
      <c r="AW82" s="4">
        <f t="shared" si="224"/>
        <v>0.39847497089320427</v>
      </c>
      <c r="AY82" s="2">
        <f t="shared" si="96"/>
        <v>82.370565632982419</v>
      </c>
      <c r="AZ82" s="2">
        <f t="shared" si="147"/>
        <v>95.467154130511432</v>
      </c>
      <c r="BA82" s="2">
        <f t="shared" si="148"/>
        <v>100.25594344323953</v>
      </c>
      <c r="BB82" s="2">
        <f t="shared" si="149"/>
        <v>103.13946444673573</v>
      </c>
      <c r="BC82" s="2">
        <f t="shared" si="150"/>
        <v>110.14550189275623</v>
      </c>
      <c r="BD82" s="2">
        <f t="shared" si="151"/>
        <v>117.88224327153154</v>
      </c>
      <c r="BE82" s="2">
        <f t="shared" si="152"/>
        <v>117.24609361196801</v>
      </c>
      <c r="BF82" s="2">
        <f t="shared" si="153"/>
        <v>117.27447477736594</v>
      </c>
      <c r="BG82" s="2">
        <f t="shared" si="154"/>
        <v>120.22523455374549</v>
      </c>
      <c r="BH82" s="2">
        <f t="shared" si="155"/>
        <v>119.87517059948465</v>
      </c>
      <c r="BI82" s="2">
        <f t="shared" si="156"/>
        <v>121.24821978231491</v>
      </c>
      <c r="BJ82" s="2">
        <f t="shared" si="157"/>
        <v>118.78990893756233</v>
      </c>
      <c r="BK82" s="2">
        <f t="shared" si="158"/>
        <v>132.05155095357529</v>
      </c>
      <c r="BL82" s="2">
        <f t="shared" si="159"/>
        <v>120.74237974746492</v>
      </c>
      <c r="BM82" s="2">
        <f t="shared" si="160"/>
        <v>119.32650775386304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94.98343835941202</v>
      </c>
      <c r="DL82" s="2">
        <f t="shared" si="225"/>
        <v>102.53763485351861</v>
      </c>
      <c r="DM82" s="2">
        <f t="shared" si="225"/>
        <v>108.02340048323769</v>
      </c>
      <c r="DN82" s="2">
        <f t="shared" si="225"/>
        <v>110.66064138508494</v>
      </c>
      <c r="DO82" s="2">
        <f t="shared" si="225"/>
        <v>116.98734038054971</v>
      </c>
      <c r="DP82" s="2">
        <f t="shared" si="225"/>
        <v>122.73788190878888</v>
      </c>
      <c r="DQ82" s="2">
        <f t="shared" si="225"/>
        <v>123.75218372093023</v>
      </c>
      <c r="DR82" s="2">
        <f t="shared" si="225"/>
        <v>124.04653819591259</v>
      </c>
      <c r="DS82" s="2">
        <f t="shared" si="225"/>
        <v>126.02156694487212</v>
      </c>
      <c r="DT82" s="2">
        <f t="shared" si="225"/>
        <v>126.14261881533102</v>
      </c>
      <c r="DU82" s="2">
        <f t="shared" si="225"/>
        <v>127.16982301419512</v>
      </c>
      <c r="DV82" s="2">
        <f t="shared" si="225"/>
        <v>126.40948837209302</v>
      </c>
      <c r="DW82" s="2">
        <f t="shared" si="225"/>
        <v>135.0056016309272</v>
      </c>
      <c r="DX82" s="2">
        <f t="shared" si="225"/>
        <v>127.26894411581989</v>
      </c>
      <c r="DY82" s="2">
        <f t="shared" si="225"/>
        <v>122.71301162790694</v>
      </c>
      <c r="EA82" s="2">
        <f t="shared" si="71"/>
        <v>79.937028856924229</v>
      </c>
      <c r="EB82" s="2">
        <f t="shared" si="72"/>
        <v>92.981278074038016</v>
      </c>
      <c r="EC82" s="2">
        <f t="shared" si="73"/>
        <v>97.565422010299457</v>
      </c>
      <c r="ED82" s="2">
        <f t="shared" si="74"/>
        <v>100.81666183580495</v>
      </c>
      <c r="EE82" s="2">
        <f t="shared" si="75"/>
        <v>107.88089540085195</v>
      </c>
      <c r="EF82" s="2">
        <f t="shared" si="76"/>
        <v>116.22695054313938</v>
      </c>
      <c r="EG82" s="2">
        <f t="shared" si="77"/>
        <v>114.84074472630174</v>
      </c>
      <c r="EH82" s="2">
        <f t="shared" si="78"/>
        <v>114.87048053267125</v>
      </c>
      <c r="EI82" s="2">
        <f t="shared" si="79"/>
        <v>118.07369375489009</v>
      </c>
      <c r="EJ82" s="2">
        <f t="shared" si="80"/>
        <v>117.3649666296794</v>
      </c>
      <c r="EK82" s="2">
        <f t="shared" si="81"/>
        <v>118.94047856871757</v>
      </c>
      <c r="EL82" s="2">
        <f t="shared" si="82"/>
        <v>116.18665667033396</v>
      </c>
      <c r="EM82" s="2">
        <f t="shared" si="83"/>
        <v>131.01615940737963</v>
      </c>
      <c r="EN82" s="2">
        <f t="shared" si="84"/>
        <v>118.69444770145316</v>
      </c>
      <c r="EO82" s="2">
        <f t="shared" si="85"/>
        <v>118.04171831724138</v>
      </c>
      <c r="EQ82" s="2">
        <f t="shared" si="86"/>
        <v>78.628645807202517</v>
      </c>
      <c r="ER82" s="2">
        <f t="shared" si="226"/>
        <v>91.363954425816104</v>
      </c>
      <c r="ES82" s="2">
        <f t="shared" si="226"/>
        <v>96.60096598040839</v>
      </c>
      <c r="ET82" s="2">
        <f t="shared" si="226"/>
        <v>100.46539603318445</v>
      </c>
      <c r="EU82" s="2">
        <f t="shared" si="226"/>
        <v>107.31230152722021</v>
      </c>
      <c r="EV82" s="2">
        <f t="shared" si="226"/>
        <v>114.36681824046944</v>
      </c>
      <c r="EW82" s="2">
        <f t="shared" si="226"/>
        <v>114.60943397813979</v>
      </c>
      <c r="EX82" s="2">
        <f t="shared" si="226"/>
        <v>114.98662372137233</v>
      </c>
      <c r="EY82" s="2">
        <f t="shared" si="226"/>
        <v>118.01225353646186</v>
      </c>
      <c r="EZ82" s="2">
        <f t="shared" si="226"/>
        <v>116.98750537691001</v>
      </c>
      <c r="FA82" s="2">
        <f t="shared" si="226"/>
        <v>118.26885785829244</v>
      </c>
      <c r="FB82" s="2">
        <f t="shared" si="226"/>
        <v>115.71994974284117</v>
      </c>
      <c r="FC82" s="2">
        <f t="shared" si="226"/>
        <v>127.06869438180749</v>
      </c>
      <c r="FD82" s="2">
        <f t="shared" si="226"/>
        <v>118.86039473480761</v>
      </c>
      <c r="FE82" s="2">
        <f t="shared" si="226"/>
        <v>120.43209315914005</v>
      </c>
      <c r="FG82" s="2">
        <f t="shared" si="88"/>
        <v>0.83825783472127757</v>
      </c>
      <c r="FH82" s="2">
        <f t="shared" si="227"/>
        <v>0.73985712081058841</v>
      </c>
      <c r="FI82" s="2">
        <f t="shared" si="227"/>
        <v>0.74272225728144359</v>
      </c>
      <c r="FJ82" s="2">
        <f t="shared" si="227"/>
        <v>0.76403452277869366</v>
      </c>
      <c r="FK82" s="2">
        <f t="shared" si="227"/>
        <v>0.75131245478726505</v>
      </c>
      <c r="FL82" s="2">
        <f t="shared" si="227"/>
        <v>0.74573952667295251</v>
      </c>
      <c r="FM82" s="2">
        <f t="shared" si="227"/>
        <v>0.73008048945583215</v>
      </c>
      <c r="FN82" s="2">
        <f t="shared" si="227"/>
        <v>0.73801578768777276</v>
      </c>
      <c r="FO82" s="2">
        <f t="shared" si="227"/>
        <v>0.72929243883308759</v>
      </c>
      <c r="FP82" s="2">
        <f t="shared" si="227"/>
        <v>0.71401779259420139</v>
      </c>
      <c r="FQ82" s="2">
        <f t="shared" si="227"/>
        <v>0.71956475927814156</v>
      </c>
      <c r="FR82" s="2">
        <f t="shared" si="227"/>
        <v>0.74534540727987886</v>
      </c>
      <c r="FS82" s="2">
        <f t="shared" si="227"/>
        <v>0.74039330815384585</v>
      </c>
      <c r="FT82" s="2">
        <f t="shared" si="227"/>
        <v>0.7611610369011591</v>
      </c>
      <c r="FU82" s="2">
        <f t="shared" si="227"/>
        <v>0.72498343157338752</v>
      </c>
      <c r="FW82" s="2">
        <f t="shared" si="112"/>
        <v>7.8017324170516557E-5</v>
      </c>
      <c r="FX82" s="2">
        <f t="shared" si="164"/>
        <v>8.7867819201785811E-5</v>
      </c>
      <c r="FY82" s="2">
        <f t="shared" si="165"/>
        <v>8.6745247208208856E-5</v>
      </c>
      <c r="FZ82" s="2">
        <f t="shared" si="166"/>
        <v>1.0453955833158898E-4</v>
      </c>
      <c r="GA82" s="2">
        <f t="shared" si="167"/>
        <v>9.3134509648571168E-5</v>
      </c>
      <c r="GB82" s="2">
        <f t="shared" si="168"/>
        <v>9.6639597920048943E-5</v>
      </c>
      <c r="GC82" s="2">
        <f t="shared" si="169"/>
        <v>9.6692472101128605E-5</v>
      </c>
      <c r="GD82" s="2">
        <f t="shared" si="170"/>
        <v>1.0336946109977051E-4</v>
      </c>
      <c r="GE82" s="2">
        <f t="shared" si="171"/>
        <v>1.3946676523092714E-4</v>
      </c>
      <c r="GF82" s="2">
        <f t="shared" si="172"/>
        <v>1.281670300634357E-4</v>
      </c>
      <c r="GG82" s="2">
        <f t="shared" si="173"/>
        <v>8.4835015333900989E-5</v>
      </c>
      <c r="GH82" s="2">
        <f t="shared" si="174"/>
        <v>8.3084752223135444E-5</v>
      </c>
      <c r="GI82" s="2">
        <f t="shared" si="175"/>
        <v>7.4567290389855709E-5</v>
      </c>
      <c r="GJ82" s="2">
        <f t="shared" si="176"/>
        <v>4.9493561493051648E-5</v>
      </c>
      <c r="GK82" s="2">
        <f t="shared" si="177"/>
        <v>4.4503567535084626E-5</v>
      </c>
      <c r="GM82" s="86">
        <f t="shared" si="113"/>
        <v>0.3763049654478724</v>
      </c>
      <c r="GN82" s="86">
        <f t="shared" si="178"/>
        <v>0.23823206245364079</v>
      </c>
      <c r="GO82" s="86">
        <f t="shared" si="179"/>
        <v>0.24396299640029648</v>
      </c>
      <c r="GP82" s="86">
        <f t="shared" si="180"/>
        <v>0.29720717876622171</v>
      </c>
      <c r="GQ82" s="86">
        <f t="shared" si="181"/>
        <v>0.27488993218642327</v>
      </c>
      <c r="GR82" s="86">
        <f t="shared" si="182"/>
        <v>0.28939386398358197</v>
      </c>
      <c r="GS82" s="86">
        <f t="shared" si="183"/>
        <v>0.24165398526985266</v>
      </c>
      <c r="GT82" s="86">
        <f t="shared" si="184"/>
        <v>0.25346455110781119</v>
      </c>
      <c r="GU82" s="86">
        <f t="shared" si="185"/>
        <v>0.25831678199272756</v>
      </c>
      <c r="GV82" s="86">
        <f t="shared" si="186"/>
        <v>0.22968992554118267</v>
      </c>
      <c r="GW82" s="86">
        <f t="shared" si="187"/>
        <v>0.22459796528272721</v>
      </c>
      <c r="GX82" s="86">
        <f t="shared" si="188"/>
        <v>0.25571833234000257</v>
      </c>
      <c r="GY82" s="86">
        <f t="shared" si="189"/>
        <v>0.26636698443903889</v>
      </c>
      <c r="GZ82" s="86">
        <f t="shared" si="190"/>
        <v>0.28894495412969778</v>
      </c>
      <c r="HA82" s="86">
        <f t="shared" si="191"/>
        <v>0.24156520718184404</v>
      </c>
      <c r="HC82" s="86">
        <f t="shared" si="145"/>
        <v>1.1680972355846179E-4</v>
      </c>
      <c r="HD82" s="86">
        <f t="shared" si="192"/>
        <v>2.7314751261172995E-6</v>
      </c>
      <c r="HE82" s="86">
        <f t="shared" si="193"/>
        <v>2.7117860791613734E-6</v>
      </c>
      <c r="HF82" s="86">
        <f t="shared" si="194"/>
        <v>7.8847342848125472E-6</v>
      </c>
      <c r="HG82" s="86">
        <f t="shared" si="195"/>
        <v>4.0512183968275712E-6</v>
      </c>
      <c r="HH82" s="86">
        <f t="shared" si="196"/>
        <v>1.1011886479925536E-5</v>
      </c>
      <c r="HI82" s="86">
        <f t="shared" si="197"/>
        <v>3.7478531026285184E-6</v>
      </c>
      <c r="HJ82" s="86">
        <f t="shared" si="198"/>
        <v>9.491346843788073E-7</v>
      </c>
      <c r="HK82" s="86">
        <f t="shared" si="199"/>
        <v>3.8008165000493496E-6</v>
      </c>
      <c r="HL82" s="86">
        <f t="shared" si="200"/>
        <v>3.1298197388279026E-6</v>
      </c>
      <c r="HM82" s="86">
        <f t="shared" si="201"/>
        <v>2.0946260507564166E-6</v>
      </c>
      <c r="HN82" s="86">
        <f t="shared" si="202"/>
        <v>1.976882674682762E-6</v>
      </c>
      <c r="HO82" s="86">
        <f t="shared" si="203"/>
        <v>1.1381490098549026E-5</v>
      </c>
      <c r="HP82" s="86">
        <f t="shared" si="204"/>
        <v>6.6850529667436988E-6</v>
      </c>
      <c r="HQ82" s="86">
        <f t="shared" si="205"/>
        <v>4.0395182936485312E-7</v>
      </c>
      <c r="HS82" s="86">
        <f t="shared" si="114"/>
        <v>3.0978869422816392E-33</v>
      </c>
      <c r="HT82" s="86">
        <f t="shared" si="206"/>
        <v>1.4604632900431423E-45</v>
      </c>
      <c r="HU82" s="86">
        <f t="shared" si="207"/>
        <v>2.189525887914582E-45</v>
      </c>
      <c r="HV82" s="86">
        <f t="shared" si="208"/>
        <v>6.0143048075930952E-43</v>
      </c>
      <c r="HW82" s="86">
        <f t="shared" si="209"/>
        <v>8.935288274283144E-47</v>
      </c>
      <c r="HX82" s="86">
        <f t="shared" si="210"/>
        <v>7.5742843266325713E-44</v>
      </c>
      <c r="HY82" s="86">
        <f t="shared" si="211"/>
        <v>4.2845437016346292E-47</v>
      </c>
      <c r="HZ82" s="86">
        <f t="shared" si="212"/>
        <v>9.3666272207588141E-53</v>
      </c>
      <c r="IA82" s="86">
        <f t="shared" si="213"/>
        <v>3.222411867605387E-47</v>
      </c>
      <c r="IB82" s="86">
        <f t="shared" si="214"/>
        <v>7.4151774939482153E-48</v>
      </c>
      <c r="IC82" s="86">
        <f t="shared" si="215"/>
        <v>2.7322303079954631E-49</v>
      </c>
      <c r="ID82" s="86">
        <f t="shared" si="216"/>
        <v>7.1595884775532504E-50</v>
      </c>
      <c r="IE82" s="86">
        <f t="shared" si="217"/>
        <v>5.7594378837632027E-42</v>
      </c>
      <c r="IF82" s="86">
        <f t="shared" si="218"/>
        <v>8.0952129165464353E-24</v>
      </c>
      <c r="IG82" s="86">
        <f t="shared" si="219"/>
        <v>1.284864044907394E-16</v>
      </c>
      <c r="II82" s="86">
        <f t="shared" si="115"/>
        <v>1.0569458054925896E-124</v>
      </c>
      <c r="IJ82" s="86">
        <f t="shared" si="116"/>
        <v>1.121884829893576E-169</v>
      </c>
      <c r="IK82" s="86">
        <f t="shared" si="117"/>
        <v>3.7077840933462673E-170</v>
      </c>
      <c r="IL82" s="86">
        <f t="shared" si="118"/>
        <v>1.050657143180804E-160</v>
      </c>
      <c r="IM82" s="86">
        <f t="shared" si="119"/>
        <v>1.2947625923362835E-176</v>
      </c>
      <c r="IN82" s="86">
        <f t="shared" si="120"/>
        <v>1.5167861871016351E-164</v>
      </c>
      <c r="IO82" s="86">
        <f t="shared" si="121"/>
        <v>1.4016869761998455E-176</v>
      </c>
      <c r="IP82" s="86">
        <f t="shared" si="122"/>
        <v>2.1427506751008818E-200</v>
      </c>
      <c r="IQ82" s="86">
        <f t="shared" si="123"/>
        <v>8.0335891196783573E-177</v>
      </c>
      <c r="IR82" s="86">
        <f t="shared" si="124"/>
        <v>6.8271480182939945E-180</v>
      </c>
      <c r="IS82" s="86">
        <f t="shared" si="125"/>
        <v>3.6102129829955292E-192</v>
      </c>
      <c r="IT82" s="86">
        <f t="shared" si="126"/>
        <v>1.9173709038097961E-189</v>
      </c>
      <c r="IU82" s="86">
        <f t="shared" si="127"/>
        <v>4.3644374143856067E-158</v>
      </c>
      <c r="IV82" s="86">
        <f t="shared" si="128"/>
        <v>2.3768408928612926E-70</v>
      </c>
      <c r="IW82" s="86">
        <f t="shared" si="129"/>
        <v>2.4575555411757008E-50</v>
      </c>
      <c r="IY82" s="86">
        <f t="shared" si="130"/>
        <v>0.37642177517143088</v>
      </c>
      <c r="IZ82" s="86">
        <f t="shared" si="131"/>
        <v>0.2382347939287669</v>
      </c>
      <c r="JA82" s="86">
        <f t="shared" si="132"/>
        <v>0.24396570818637564</v>
      </c>
      <c r="JB82" s="86">
        <f t="shared" si="133"/>
        <v>0.29721506350050653</v>
      </c>
      <c r="JC82" s="86">
        <f t="shared" si="134"/>
        <v>0.27489398340482007</v>
      </c>
      <c r="JD82" s="86">
        <f t="shared" si="135"/>
        <v>0.28940487587006192</v>
      </c>
      <c r="JE82" s="86">
        <f t="shared" si="136"/>
        <v>0.24165773312295527</v>
      </c>
      <c r="JF82" s="86">
        <f t="shared" si="137"/>
        <v>0.25346550024249559</v>
      </c>
      <c r="JG82" s="86">
        <f t="shared" si="138"/>
        <v>0.25832058280922759</v>
      </c>
      <c r="JH82" s="86">
        <f t="shared" si="139"/>
        <v>0.22969305536092149</v>
      </c>
      <c r="JI82" s="86">
        <f t="shared" si="140"/>
        <v>0.22460005990877796</v>
      </c>
      <c r="JJ82" s="86">
        <f t="shared" si="141"/>
        <v>0.25572030922267724</v>
      </c>
      <c r="JK82" s="86">
        <f t="shared" si="142"/>
        <v>0.26637836592913744</v>
      </c>
      <c r="JL82" s="86">
        <f t="shared" si="143"/>
        <v>0.28895163918266453</v>
      </c>
      <c r="JM82" s="86">
        <f t="shared" si="144"/>
        <v>0.24156561113367356</v>
      </c>
    </row>
    <row r="83" spans="2:273" x14ac:dyDescent="0.25">
      <c r="B83" s="2">
        <v>56</v>
      </c>
      <c r="C83" s="37">
        <v>194.18199999999999</v>
      </c>
      <c r="D83" s="37">
        <v>198.95099999999999</v>
      </c>
      <c r="E83" s="37">
        <v>203.852</v>
      </c>
      <c r="F83" s="37">
        <v>213.25800000000001</v>
      </c>
      <c r="G83" s="37">
        <v>212.46799999999999</v>
      </c>
      <c r="H83" s="37">
        <v>221.19399999999999</v>
      </c>
      <c r="I83" s="37">
        <v>207.887</v>
      </c>
      <c r="J83" s="37">
        <v>209.91900000000001</v>
      </c>
      <c r="K83" s="37">
        <v>214.726</v>
      </c>
      <c r="L83" s="37">
        <v>208.952</v>
      </c>
      <c r="M83" s="37">
        <v>207.48400000000001</v>
      </c>
      <c r="N83" s="37">
        <v>208.46799999999999</v>
      </c>
      <c r="O83" s="37">
        <v>222.45</v>
      </c>
      <c r="P83" s="37">
        <v>207.07900000000001</v>
      </c>
      <c r="Q83" s="37">
        <v>181.8254</v>
      </c>
      <c r="S83" s="4">
        <f t="shared" si="8"/>
        <v>190.77845449037983</v>
      </c>
      <c r="T83" s="4">
        <f t="shared" si="9"/>
        <v>191.52969500786909</v>
      </c>
      <c r="U83" s="4">
        <f t="shared" si="10"/>
        <v>196.73971418541956</v>
      </c>
      <c r="V83" s="4">
        <f t="shared" si="11"/>
        <v>206.36828913127883</v>
      </c>
      <c r="W83" s="4">
        <f t="shared" si="12"/>
        <v>206.07684829647914</v>
      </c>
      <c r="X83" s="4">
        <f t="shared" si="13"/>
        <v>215.81161929357341</v>
      </c>
      <c r="Y83" s="4">
        <f t="shared" si="14"/>
        <v>203.00632299018167</v>
      </c>
      <c r="Z83" s="4">
        <f t="shared" si="15"/>
        <v>205.18394372304411</v>
      </c>
      <c r="AA83" s="4">
        <f t="shared" si="16"/>
        <v>209.49417574499412</v>
      </c>
      <c r="AB83" s="4">
        <f t="shared" si="17"/>
        <v>203.86605865792129</v>
      </c>
      <c r="AC83" s="4">
        <f t="shared" si="18"/>
        <v>201.70678035270529</v>
      </c>
      <c r="AD83" s="4">
        <f t="shared" si="19"/>
        <v>202.02155132872494</v>
      </c>
      <c r="AE83" s="4">
        <f t="shared" si="20"/>
        <v>216.77436909721914</v>
      </c>
      <c r="AF83" s="4">
        <f t="shared" si="21"/>
        <v>201.98113014527246</v>
      </c>
      <c r="AG83" s="4">
        <f t="shared" si="22"/>
        <v>178.77621834730036</v>
      </c>
      <c r="AI83" s="4">
        <f t="shared" si="23"/>
        <v>3.4035455096201588</v>
      </c>
      <c r="AJ83" s="4">
        <f t="shared" si="24"/>
        <v>7.4213049921308993</v>
      </c>
      <c r="AK83" s="4">
        <f t="shared" si="25"/>
        <v>7.1122858145804457</v>
      </c>
      <c r="AL83" s="4">
        <f t="shared" si="26"/>
        <v>6.8897108687211812</v>
      </c>
      <c r="AM83" s="4">
        <f t="shared" si="27"/>
        <v>6.3911517035208476</v>
      </c>
      <c r="AN83" s="4">
        <f t="shared" si="28"/>
        <v>5.3823807064265736</v>
      </c>
      <c r="AO83" s="4">
        <f t="shared" si="29"/>
        <v>4.8806770098183279</v>
      </c>
      <c r="AP83" s="4">
        <f t="shared" si="30"/>
        <v>4.7350562769559019</v>
      </c>
      <c r="AQ83" s="4">
        <f t="shared" si="31"/>
        <v>5.2318242550058756</v>
      </c>
      <c r="AR83" s="4">
        <f t="shared" si="32"/>
        <v>5.0859413420787121</v>
      </c>
      <c r="AS83" s="4">
        <f t="shared" si="33"/>
        <v>5.7772196472947144</v>
      </c>
      <c r="AT83" s="4">
        <f t="shared" si="34"/>
        <v>6.4464486712750499</v>
      </c>
      <c r="AU83" s="4">
        <f t="shared" si="35"/>
        <v>5.6756309027808527</v>
      </c>
      <c r="AV83" s="4">
        <f t="shared" si="224"/>
        <v>5.0978698547275485</v>
      </c>
      <c r="AW83" s="4">
        <f t="shared" si="224"/>
        <v>3.0491816526996445</v>
      </c>
      <c r="AY83" s="2">
        <f t="shared" si="96"/>
        <v>82.113273808885609</v>
      </c>
      <c r="AZ83" s="2">
        <f t="shared" si="147"/>
        <v>95.227050909606831</v>
      </c>
      <c r="BA83" s="2">
        <f t="shared" si="148"/>
        <v>100.02658052585505</v>
      </c>
      <c r="BB83" s="2">
        <f t="shared" si="149"/>
        <v>102.93970201343873</v>
      </c>
      <c r="BC83" s="2">
        <f t="shared" si="150"/>
        <v>109.95446810466726</v>
      </c>
      <c r="BD83" s="2">
        <f t="shared" si="151"/>
        <v>117.7026836564192</v>
      </c>
      <c r="BE83" s="2">
        <f t="shared" si="152"/>
        <v>117.04664683260158</v>
      </c>
      <c r="BF83" s="2">
        <f t="shared" si="153"/>
        <v>117.08641753502972</v>
      </c>
      <c r="BG83" s="2">
        <f t="shared" si="154"/>
        <v>120.04974908105889</v>
      </c>
      <c r="BH83" s="2">
        <f t="shared" si="155"/>
        <v>119.68789049725731</v>
      </c>
      <c r="BI83" s="2">
        <f t="shared" si="156"/>
        <v>121.05847620352392</v>
      </c>
      <c r="BJ83" s="2">
        <f t="shared" si="157"/>
        <v>118.58665960834247</v>
      </c>
      <c r="BK83" s="2">
        <f t="shared" si="158"/>
        <v>131.88069339641353</v>
      </c>
      <c r="BL83" s="2">
        <f t="shared" si="159"/>
        <v>120.56884507954631</v>
      </c>
      <c r="BM83" s="2">
        <f t="shared" si="160"/>
        <v>119.21991953859009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95.266144144144121</v>
      </c>
      <c r="DL83" s="2">
        <f t="shared" si="225"/>
        <v>102.73433615221991</v>
      </c>
      <c r="DM83" s="2">
        <f t="shared" si="225"/>
        <v>108.20329598308668</v>
      </c>
      <c r="DN83" s="2">
        <f t="shared" si="225"/>
        <v>110.79390773303081</v>
      </c>
      <c r="DO83" s="2">
        <f t="shared" si="225"/>
        <v>117.14716913319242</v>
      </c>
      <c r="DP83" s="2">
        <f t="shared" si="225"/>
        <v>122.89732029598309</v>
      </c>
      <c r="DQ83" s="2">
        <f t="shared" si="225"/>
        <v>123.88316342494714</v>
      </c>
      <c r="DR83" s="2">
        <f t="shared" si="225"/>
        <v>124.18692875264269</v>
      </c>
      <c r="DS83" s="2">
        <f t="shared" si="225"/>
        <v>126.19381149555683</v>
      </c>
      <c r="DT83" s="2">
        <f t="shared" si="225"/>
        <v>126.3398543554007</v>
      </c>
      <c r="DU83" s="2">
        <f t="shared" si="225"/>
        <v>127.34553986710965</v>
      </c>
      <c r="DV83" s="2">
        <f t="shared" si="225"/>
        <v>126.5885581395349</v>
      </c>
      <c r="DW83" s="2">
        <f t="shared" si="225"/>
        <v>135.24884778012685</v>
      </c>
      <c r="DX83" s="2">
        <f t="shared" si="225"/>
        <v>127.42539108121977</v>
      </c>
      <c r="DY83" s="2">
        <f t="shared" si="225"/>
        <v>122.80529175475682</v>
      </c>
      <c r="EA83" s="2">
        <f t="shared" si="71"/>
        <v>79.798855271767465</v>
      </c>
      <c r="EB83" s="2">
        <f t="shared" si="72"/>
        <v>92.819860199588433</v>
      </c>
      <c r="EC83" s="2">
        <f t="shared" si="73"/>
        <v>97.443519244707232</v>
      </c>
      <c r="ED83" s="2">
        <f t="shared" si="74"/>
        <v>100.72748460090187</v>
      </c>
      <c r="EE83" s="2">
        <f t="shared" si="75"/>
        <v>107.78321428444278</v>
      </c>
      <c r="EF83" s="2">
        <f t="shared" si="76"/>
        <v>116.08766105477339</v>
      </c>
      <c r="EG83" s="2">
        <f t="shared" si="77"/>
        <v>114.74153324432578</v>
      </c>
      <c r="EH83" s="2">
        <f t="shared" si="78"/>
        <v>114.78761155625776</v>
      </c>
      <c r="EI83" s="2">
        <f t="shared" si="79"/>
        <v>117.96980475140478</v>
      </c>
      <c r="EJ83" s="2">
        <f t="shared" si="80"/>
        <v>117.25810941321124</v>
      </c>
      <c r="EK83" s="2">
        <f t="shared" si="81"/>
        <v>118.82390404841225</v>
      </c>
      <c r="EL83" s="2">
        <f t="shared" si="82"/>
        <v>116.09334301025659</v>
      </c>
      <c r="EM83" s="2">
        <f t="shared" si="83"/>
        <v>130.80403837967089</v>
      </c>
      <c r="EN83" s="2">
        <f t="shared" si="84"/>
        <v>118.60667558554462</v>
      </c>
      <c r="EO83" s="2">
        <f t="shared" si="85"/>
        <v>117.97935644413792</v>
      </c>
      <c r="EQ83" s="2">
        <f t="shared" si="86"/>
        <v>78.513046374453396</v>
      </c>
      <c r="ER83" s="2">
        <f t="shared" si="226"/>
        <v>91.229652243430479</v>
      </c>
      <c r="ES83" s="2">
        <f t="shared" si="226"/>
        <v>96.495307806920835</v>
      </c>
      <c r="ET83" s="2">
        <f t="shared" si="226"/>
        <v>100.38242226675177</v>
      </c>
      <c r="EU83" s="2">
        <f t="shared" si="226"/>
        <v>107.22437824049864</v>
      </c>
      <c r="EV83" s="2">
        <f t="shared" si="226"/>
        <v>114.26020708597272</v>
      </c>
      <c r="EW83" s="2">
        <f t="shared" si="226"/>
        <v>114.514031625379</v>
      </c>
      <c r="EX83" s="2">
        <f t="shared" si="226"/>
        <v>114.90162892187925</v>
      </c>
      <c r="EY83" s="2">
        <f t="shared" si="226"/>
        <v>117.90936570588691</v>
      </c>
      <c r="EZ83" s="2">
        <f t="shared" si="226"/>
        <v>116.88735911868329</v>
      </c>
      <c r="FA83" s="2">
        <f t="shared" si="226"/>
        <v>118.16368614504471</v>
      </c>
      <c r="FB83" s="2">
        <f t="shared" si="226"/>
        <v>115.63471099905392</v>
      </c>
      <c r="FC83" s="2">
        <f t="shared" si="226"/>
        <v>126.92474955789703</v>
      </c>
      <c r="FD83" s="2">
        <f t="shared" si="226"/>
        <v>118.76832717589569</v>
      </c>
      <c r="FE83" s="2">
        <f t="shared" si="226"/>
        <v>120.32043209866501</v>
      </c>
      <c r="FG83" s="2">
        <f t="shared" si="88"/>
        <v>0.85035977869145085</v>
      </c>
      <c r="FH83" s="2">
        <f t="shared" si="227"/>
        <v>0.75718899021572872</v>
      </c>
      <c r="FI83" s="2">
        <f t="shared" si="227"/>
        <v>0.75992517952348748</v>
      </c>
      <c r="FJ83" s="2">
        <f t="shared" si="227"/>
        <v>0.78023405771940335</v>
      </c>
      <c r="FK83" s="2">
        <f t="shared" si="227"/>
        <v>0.76812031635163192</v>
      </c>
      <c r="FL83" s="2">
        <f t="shared" si="227"/>
        <v>0.76280512937299949</v>
      </c>
      <c r="FM83" s="2">
        <f t="shared" si="227"/>
        <v>0.74784172379571245</v>
      </c>
      <c r="FN83" s="2">
        <f t="shared" si="227"/>
        <v>0.75542978198590116</v>
      </c>
      <c r="FO83" s="2">
        <f t="shared" si="227"/>
        <v>0.74708756489230166</v>
      </c>
      <c r="FP83" s="2">
        <f t="shared" si="227"/>
        <v>0.73244864271340715</v>
      </c>
      <c r="FQ83" s="2">
        <f t="shared" si="227"/>
        <v>0.73776941241648319</v>
      </c>
      <c r="FR83" s="2">
        <f t="shared" si="227"/>
        <v>0.76242903564163045</v>
      </c>
      <c r="FS83" s="2">
        <f t="shared" si="227"/>
        <v>0.75770115351477363</v>
      </c>
      <c r="FT83" s="2">
        <f t="shared" si="227"/>
        <v>0.77750039420156314</v>
      </c>
      <c r="FU83" s="2">
        <f t="shared" si="227"/>
        <v>0.74296197997178159</v>
      </c>
      <c r="FW83" s="2">
        <f t="shared" si="112"/>
        <v>8.5543650989851168E-5</v>
      </c>
      <c r="FX83" s="2">
        <f t="shared" si="164"/>
        <v>9.6344331154846435E-5</v>
      </c>
      <c r="FY83" s="2">
        <f t="shared" si="165"/>
        <v>9.5113476175793913E-5</v>
      </c>
      <c r="FZ83" s="2">
        <f t="shared" si="166"/>
        <v>1.1462419026974163E-4</v>
      </c>
      <c r="GA83" s="2">
        <f t="shared" si="167"/>
        <v>1.0211904155265555E-4</v>
      </c>
      <c r="GB83" s="2">
        <f t="shared" si="168"/>
        <v>1.0596222405249344E-4</v>
      </c>
      <c r="GC83" s="2">
        <f t="shared" si="169"/>
        <v>1.0602019835782552E-4</v>
      </c>
      <c r="GD83" s="2">
        <f t="shared" si="170"/>
        <v>1.1334122990231511E-4</v>
      </c>
      <c r="GE83" s="2">
        <f t="shared" si="171"/>
        <v>1.5292020954415711E-4</v>
      </c>
      <c r="GF83" s="2">
        <f t="shared" si="172"/>
        <v>1.405306162224029E-4</v>
      </c>
      <c r="GG83" s="2">
        <f t="shared" si="173"/>
        <v>9.3018983247902229E-5</v>
      </c>
      <c r="GH83" s="2">
        <f t="shared" si="174"/>
        <v>9.1099889000031105E-5</v>
      </c>
      <c r="GI83" s="2">
        <f t="shared" si="175"/>
        <v>8.1760819860995286E-5</v>
      </c>
      <c r="GJ83" s="2">
        <f t="shared" si="176"/>
        <v>5.4268351892534679E-5</v>
      </c>
      <c r="GK83" s="2">
        <f t="shared" si="177"/>
        <v>4.8796981936917219E-5</v>
      </c>
      <c r="GM83" s="86">
        <f t="shared" si="113"/>
        <v>0.42618228176638845</v>
      </c>
      <c r="GN83" s="86">
        <f t="shared" si="178"/>
        <v>0.28766155232890561</v>
      </c>
      <c r="GO83" s="86">
        <f t="shared" si="179"/>
        <v>0.29403389000973734</v>
      </c>
      <c r="GP83" s="86">
        <f t="shared" si="180"/>
        <v>0.35314737064041413</v>
      </c>
      <c r="GQ83" s="86">
        <f t="shared" si="181"/>
        <v>0.32968060260080734</v>
      </c>
      <c r="GR83" s="86">
        <f t="shared" si="182"/>
        <v>0.34863856143135535</v>
      </c>
      <c r="GS83" s="86">
        <f t="shared" si="183"/>
        <v>0.29463097602677807</v>
      </c>
      <c r="GT83" s="86">
        <f t="shared" si="184"/>
        <v>0.30693032723425401</v>
      </c>
      <c r="GU83" s="86">
        <f t="shared" si="185"/>
        <v>0.31558284699528616</v>
      </c>
      <c r="GV83" s="86">
        <f t="shared" si="186"/>
        <v>0.28435800553508467</v>
      </c>
      <c r="GW83" s="86">
        <f t="shared" si="187"/>
        <v>0.27625526429067077</v>
      </c>
      <c r="GX83" s="86">
        <f t="shared" si="188"/>
        <v>0.30789897443858433</v>
      </c>
      <c r="GY83" s="86">
        <f t="shared" si="189"/>
        <v>0.32222175452084306</v>
      </c>
      <c r="GZ83" s="86">
        <f t="shared" si="190"/>
        <v>0.34410403732222988</v>
      </c>
      <c r="HA83" s="86">
        <f t="shared" si="191"/>
        <v>0.29609710271730766</v>
      </c>
      <c r="HC83" s="86">
        <f t="shared" si="145"/>
        <v>1.8705545370431659E-4</v>
      </c>
      <c r="HD83" s="86">
        <f t="shared" si="192"/>
        <v>5.3210075503983673E-6</v>
      </c>
      <c r="HE83" s="86">
        <f t="shared" si="193"/>
        <v>5.2838897386097767E-6</v>
      </c>
      <c r="HF83" s="86">
        <f t="shared" si="194"/>
        <v>1.4832269780071378E-5</v>
      </c>
      <c r="HG83" s="86">
        <f t="shared" si="195"/>
        <v>7.9438606017494946E-6</v>
      </c>
      <c r="HH83" s="86">
        <f t="shared" si="196"/>
        <v>2.0562790441128394E-5</v>
      </c>
      <c r="HI83" s="86">
        <f t="shared" si="197"/>
        <v>7.3846782060182338E-6</v>
      </c>
      <c r="HJ83" s="86">
        <f t="shared" si="198"/>
        <v>2.0466054488834739E-6</v>
      </c>
      <c r="HK83" s="86">
        <f t="shared" si="199"/>
        <v>7.6988615820195756E-6</v>
      </c>
      <c r="HL83" s="86">
        <f t="shared" si="200"/>
        <v>6.3727590250932474E-6</v>
      </c>
      <c r="HM83" s="86">
        <f t="shared" si="201"/>
        <v>4.2798146620361489E-6</v>
      </c>
      <c r="HN83" s="86">
        <f t="shared" si="202"/>
        <v>4.0191756989160764E-6</v>
      </c>
      <c r="HO83" s="86">
        <f t="shared" si="203"/>
        <v>2.0630374245691397E-5</v>
      </c>
      <c r="HP83" s="86">
        <f t="shared" si="204"/>
        <v>1.256181149334005E-5</v>
      </c>
      <c r="HQ83" s="86">
        <f t="shared" si="205"/>
        <v>8.945287170259739E-7</v>
      </c>
      <c r="HS83" s="86">
        <f t="shared" si="114"/>
        <v>2.23141622253356E-32</v>
      </c>
      <c r="HT83" s="86">
        <f t="shared" si="206"/>
        <v>2.2887116048929465E-44</v>
      </c>
      <c r="HU83" s="86">
        <f t="shared" si="207"/>
        <v>3.4128942499859217E-44</v>
      </c>
      <c r="HV83" s="86">
        <f t="shared" si="208"/>
        <v>8.4759464130767545E-42</v>
      </c>
      <c r="HW83" s="86">
        <f t="shared" si="209"/>
        <v>1.5665668840555846E-45</v>
      </c>
      <c r="HX83" s="86">
        <f t="shared" si="210"/>
        <v>1.1085010786862611E-42</v>
      </c>
      <c r="HY83" s="86">
        <f t="shared" si="211"/>
        <v>7.6743474518977277E-46</v>
      </c>
      <c r="HZ83" s="86">
        <f t="shared" si="212"/>
        <v>2.4998499175050683E-51</v>
      </c>
      <c r="IA83" s="86">
        <f t="shared" si="213"/>
        <v>6.5362411652033368E-46</v>
      </c>
      <c r="IB83" s="86">
        <f t="shared" si="214"/>
        <v>1.5324746828946153E-46</v>
      </c>
      <c r="IC83" s="86">
        <f t="shared" si="215"/>
        <v>5.7109081971888588E-48</v>
      </c>
      <c r="ID83" s="86">
        <f t="shared" si="216"/>
        <v>1.4815633449606882E-48</v>
      </c>
      <c r="IE83" s="86">
        <f t="shared" si="217"/>
        <v>7.0236982214099075E-41</v>
      </c>
      <c r="IF83" s="86">
        <f t="shared" si="218"/>
        <v>3.0672154275330369E-23</v>
      </c>
      <c r="IG83" s="86">
        <f t="shared" si="219"/>
        <v>3.1195259150838379E-16</v>
      </c>
      <c r="II83" s="86">
        <f t="shared" si="115"/>
        <v>2.5259172821222357E-122</v>
      </c>
      <c r="IJ83" s="86">
        <f t="shared" si="116"/>
        <v>2.1866759164078443E-166</v>
      </c>
      <c r="IK83" s="86">
        <f t="shared" si="117"/>
        <v>7.3090570261960931E-167</v>
      </c>
      <c r="IL83" s="86">
        <f t="shared" si="118"/>
        <v>1.5638231324254766E-157</v>
      </c>
      <c r="IM83" s="86">
        <f t="shared" si="119"/>
        <v>3.6257330310409461E-173</v>
      </c>
      <c r="IN83" s="86">
        <f t="shared" si="120"/>
        <v>2.5284761303782997E-161</v>
      </c>
      <c r="IO83" s="86">
        <f t="shared" si="121"/>
        <v>4.0465669760717278E-173</v>
      </c>
      <c r="IP83" s="86">
        <f t="shared" si="122"/>
        <v>1.9568149418442983E-196</v>
      </c>
      <c r="IQ83" s="86">
        <f t="shared" si="123"/>
        <v>3.2537346711417026E-173</v>
      </c>
      <c r="IR83" s="86">
        <f t="shared" si="124"/>
        <v>2.955192370850404E-176</v>
      </c>
      <c r="IS83" s="86">
        <f t="shared" si="125"/>
        <v>1.8808742696623029E-188</v>
      </c>
      <c r="IT83" s="86">
        <f t="shared" si="126"/>
        <v>8.6740055720435211E-186</v>
      </c>
      <c r="IU83" s="86">
        <f t="shared" si="127"/>
        <v>4.4664548944455316E-155</v>
      </c>
      <c r="IV83" s="86">
        <f t="shared" si="128"/>
        <v>4.3931970433845449E-69</v>
      </c>
      <c r="IW83" s="86">
        <f t="shared" si="129"/>
        <v>1.9010940284028048E-49</v>
      </c>
      <c r="IY83" s="86">
        <f t="shared" si="130"/>
        <v>0.42636933722009279</v>
      </c>
      <c r="IZ83" s="86">
        <f t="shared" si="131"/>
        <v>0.28766687333645602</v>
      </c>
      <c r="JA83" s="86">
        <f t="shared" si="132"/>
        <v>0.29403917389947593</v>
      </c>
      <c r="JB83" s="86">
        <f t="shared" si="133"/>
        <v>0.35316220291019418</v>
      </c>
      <c r="JC83" s="86">
        <f t="shared" si="134"/>
        <v>0.3296885464614091</v>
      </c>
      <c r="JD83" s="86">
        <f t="shared" si="135"/>
        <v>0.34865912422179646</v>
      </c>
      <c r="JE83" s="86">
        <f t="shared" si="136"/>
        <v>0.29463836070498406</v>
      </c>
      <c r="JF83" s="86">
        <f t="shared" si="137"/>
        <v>0.3069323738397029</v>
      </c>
      <c r="JG83" s="86">
        <f t="shared" si="138"/>
        <v>0.31559054585686819</v>
      </c>
      <c r="JH83" s="86">
        <f t="shared" si="139"/>
        <v>0.28436437829410977</v>
      </c>
      <c r="JI83" s="86">
        <f t="shared" si="140"/>
        <v>0.27625954410533282</v>
      </c>
      <c r="JJ83" s="86">
        <f t="shared" si="141"/>
        <v>0.30790299361428325</v>
      </c>
      <c r="JK83" s="86">
        <f t="shared" si="142"/>
        <v>0.32224238489508877</v>
      </c>
      <c r="JL83" s="86">
        <f t="shared" si="143"/>
        <v>0.34411659913372322</v>
      </c>
      <c r="JM83" s="86">
        <f t="shared" si="144"/>
        <v>0.29609799724602504</v>
      </c>
    </row>
    <row r="84" spans="2:273" x14ac:dyDescent="0.25">
      <c r="B84" s="2">
        <v>57</v>
      </c>
      <c r="C84" s="37">
        <v>200.89400000000001</v>
      </c>
      <c r="D84" s="37">
        <v>210.131</v>
      </c>
      <c r="E84" s="37">
        <v>216</v>
      </c>
      <c r="F84" s="37">
        <v>221.82300000000001</v>
      </c>
      <c r="G84" s="37">
        <v>222.24199999999999</v>
      </c>
      <c r="H84" s="37">
        <v>228.613</v>
      </c>
      <c r="I84" s="37">
        <v>219.12899999999999</v>
      </c>
      <c r="J84" s="37">
        <v>219.98400000000001</v>
      </c>
      <c r="K84" s="37">
        <v>224.53200000000001</v>
      </c>
      <c r="L84" s="37">
        <v>220.41900000000001</v>
      </c>
      <c r="M84" s="37">
        <v>218.71</v>
      </c>
      <c r="N84" s="37">
        <v>218.62899999999999</v>
      </c>
      <c r="O84" s="37">
        <v>230.28299999999999</v>
      </c>
      <c r="P84" s="37">
        <v>214.98400000000001</v>
      </c>
      <c r="Q84" s="37">
        <v>190.3175</v>
      </c>
      <c r="S84" s="4">
        <f t="shared" si="8"/>
        <v>197.6509788222549</v>
      </c>
      <c r="T84" s="4">
        <f t="shared" si="9"/>
        <v>203.11209132460007</v>
      </c>
      <c r="U84" s="4">
        <f t="shared" si="10"/>
        <v>208.20350940315197</v>
      </c>
      <c r="V84" s="4">
        <f t="shared" si="11"/>
        <v>216.80775372774315</v>
      </c>
      <c r="W84" s="4">
        <f t="shared" si="12"/>
        <v>216.67193715228547</v>
      </c>
      <c r="X84" s="4">
        <f t="shared" si="13"/>
        <v>226.29922033920317</v>
      </c>
      <c r="Y84" s="4">
        <f t="shared" si="14"/>
        <v>213.79463076944066</v>
      </c>
      <c r="Z84" s="4">
        <f t="shared" si="15"/>
        <v>215.61128683399264</v>
      </c>
      <c r="AA84" s="4">
        <f t="shared" si="16"/>
        <v>220.43005694103289</v>
      </c>
      <c r="AB84" s="4">
        <f t="shared" si="17"/>
        <v>215.39576869636323</v>
      </c>
      <c r="AC84" s="4">
        <f t="shared" si="18"/>
        <v>212.58391505258012</v>
      </c>
      <c r="AD84" s="4">
        <f t="shared" si="19"/>
        <v>211.74171246856307</v>
      </c>
      <c r="AE84" s="4">
        <f t="shared" si="20"/>
        <v>226.56360264569309</v>
      </c>
      <c r="AF84" s="4">
        <f t="shared" si="21"/>
        <v>210.49360156421389</v>
      </c>
      <c r="AG84" s="4">
        <f t="shared" si="22"/>
        <v>186.51001822079198</v>
      </c>
      <c r="AI84" s="4">
        <f t="shared" si="23"/>
        <v>3.2430211777451063</v>
      </c>
      <c r="AJ84" s="4">
        <f t="shared" si="24"/>
        <v>7.0189086753999277</v>
      </c>
      <c r="AK84" s="4">
        <f t="shared" si="25"/>
        <v>7.7964905968480309</v>
      </c>
      <c r="AL84" s="4">
        <f t="shared" si="26"/>
        <v>5.01524627225686</v>
      </c>
      <c r="AM84" s="4">
        <f t="shared" si="27"/>
        <v>5.5700628477145244</v>
      </c>
      <c r="AN84" s="4">
        <f t="shared" si="28"/>
        <v>2.3137796607968255</v>
      </c>
      <c r="AO84" s="4">
        <f t="shared" si="29"/>
        <v>5.3343692305593322</v>
      </c>
      <c r="AP84" s="4">
        <f t="shared" si="30"/>
        <v>4.3727131660073724</v>
      </c>
      <c r="AQ84" s="4">
        <f t="shared" si="31"/>
        <v>4.1019430589671231</v>
      </c>
      <c r="AR84" s="4">
        <f t="shared" si="32"/>
        <v>5.0232313036367771</v>
      </c>
      <c r="AS84" s="4">
        <f t="shared" si="33"/>
        <v>6.1260849474198835</v>
      </c>
      <c r="AT84" s="4">
        <f t="shared" si="34"/>
        <v>6.8872875314369253</v>
      </c>
      <c r="AU84" s="4">
        <f t="shared" si="35"/>
        <v>3.7193973543068921</v>
      </c>
      <c r="AV84" s="4">
        <f t="shared" si="224"/>
        <v>4.4903984357861191</v>
      </c>
      <c r="AW84" s="4">
        <f t="shared" si="224"/>
        <v>3.8074817792080182</v>
      </c>
      <c r="AY84" s="2">
        <f t="shared" si="96"/>
        <v>81.857807687226881</v>
      </c>
      <c r="AZ84" s="2">
        <f t="shared" si="147"/>
        <v>94.982767223262201</v>
      </c>
      <c r="BA84" s="2">
        <f t="shared" si="148"/>
        <v>99.795725495188591</v>
      </c>
      <c r="BB84" s="2">
        <f t="shared" si="149"/>
        <v>102.74111407728699</v>
      </c>
      <c r="BC84" s="2">
        <f t="shared" si="150"/>
        <v>109.7625668750899</v>
      </c>
      <c r="BD84" s="2">
        <f t="shared" si="151"/>
        <v>117.5186569752873</v>
      </c>
      <c r="BE84" s="2">
        <f t="shared" si="152"/>
        <v>116.84644759729119</v>
      </c>
      <c r="BF84" s="2">
        <f t="shared" si="153"/>
        <v>116.8982825075414</v>
      </c>
      <c r="BG84" s="2">
        <f t="shared" si="154"/>
        <v>119.87116273348946</v>
      </c>
      <c r="BH84" s="2">
        <f t="shared" si="155"/>
        <v>119.49664762725335</v>
      </c>
      <c r="BI84" s="2">
        <f t="shared" si="156"/>
        <v>120.86496252052211</v>
      </c>
      <c r="BJ84" s="2">
        <f t="shared" si="157"/>
        <v>118.38277996636488</v>
      </c>
      <c r="BK84" s="2">
        <f t="shared" si="158"/>
        <v>131.69800129780361</v>
      </c>
      <c r="BL84" s="2">
        <f t="shared" si="159"/>
        <v>120.39470554896292</v>
      </c>
      <c r="BM84" s="2">
        <f t="shared" si="160"/>
        <v>119.11168849134202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95.548849928876223</v>
      </c>
      <c r="DL84" s="2">
        <f t="shared" si="225"/>
        <v>102.93103745092121</v>
      </c>
      <c r="DM84" s="2">
        <f t="shared" si="225"/>
        <v>108.38319148293567</v>
      </c>
      <c r="DN84" s="2">
        <f t="shared" si="225"/>
        <v>110.92717408097668</v>
      </c>
      <c r="DO84" s="2">
        <f t="shared" si="225"/>
        <v>117.30699788583512</v>
      </c>
      <c r="DP84" s="2">
        <f t="shared" si="225"/>
        <v>123.05675868317729</v>
      </c>
      <c r="DQ84" s="2">
        <f t="shared" si="225"/>
        <v>124.01414312896406</v>
      </c>
      <c r="DR84" s="2">
        <f t="shared" si="225"/>
        <v>124.32731930937277</v>
      </c>
      <c r="DS84" s="2">
        <f t="shared" si="225"/>
        <v>126.36605604624154</v>
      </c>
      <c r="DT84" s="2">
        <f t="shared" si="225"/>
        <v>126.53708989547039</v>
      </c>
      <c r="DU84" s="2">
        <f t="shared" si="225"/>
        <v>127.52125672002417</v>
      </c>
      <c r="DV84" s="2">
        <f t="shared" si="225"/>
        <v>126.76762790697676</v>
      </c>
      <c r="DW84" s="2">
        <f t="shared" si="225"/>
        <v>135.49209392932647</v>
      </c>
      <c r="DX84" s="2">
        <f t="shared" si="225"/>
        <v>127.58183804661965</v>
      </c>
      <c r="DY84" s="2">
        <f t="shared" si="225"/>
        <v>122.89757188160672</v>
      </c>
      <c r="EA84" s="2">
        <f>CE$228*$B84+CE$229</f>
        <v>79.660681686610701</v>
      </c>
      <c r="EB84" s="2">
        <f t="shared" si="72"/>
        <v>92.65844232513885</v>
      </c>
      <c r="EC84" s="2">
        <f t="shared" si="73"/>
        <v>97.321616479115022</v>
      </c>
      <c r="ED84" s="2">
        <f t="shared" si="74"/>
        <v>100.6383073659988</v>
      </c>
      <c r="EE84" s="2">
        <f t="shared" si="75"/>
        <v>107.6855331680336</v>
      </c>
      <c r="EF84" s="2">
        <f t="shared" si="76"/>
        <v>115.9483715664074</v>
      </c>
      <c r="EG84" s="2">
        <f t="shared" si="77"/>
        <v>114.64232176234981</v>
      </c>
      <c r="EH84" s="2">
        <f t="shared" si="78"/>
        <v>114.70474257984426</v>
      </c>
      <c r="EI84" s="2">
        <f t="shared" si="79"/>
        <v>117.86591574791947</v>
      </c>
      <c r="EJ84" s="2">
        <f t="shared" si="80"/>
        <v>117.1512521967431</v>
      </c>
      <c r="EK84" s="2">
        <f t="shared" si="81"/>
        <v>118.70732952810692</v>
      </c>
      <c r="EL84" s="2">
        <f t="shared" si="82"/>
        <v>116.00002935017922</v>
      </c>
      <c r="EM84" s="2">
        <f t="shared" si="83"/>
        <v>130.59191735196214</v>
      </c>
      <c r="EN84" s="2">
        <f t="shared" si="84"/>
        <v>118.51890346963607</v>
      </c>
      <c r="EO84" s="2">
        <f t="shared" si="85"/>
        <v>117.91699457103448</v>
      </c>
      <c r="EQ84" s="2">
        <f t="shared" si="86"/>
        <v>78.39744694170426</v>
      </c>
      <c r="ER84" s="2">
        <f t="shared" si="226"/>
        <v>91.095350061044869</v>
      </c>
      <c r="ES84" s="2">
        <f t="shared" si="226"/>
        <v>96.389649633433294</v>
      </c>
      <c r="ET84" s="2">
        <f t="shared" si="226"/>
        <v>100.2994485003191</v>
      </c>
      <c r="EU84" s="2">
        <f t="shared" si="226"/>
        <v>107.13645495377706</v>
      </c>
      <c r="EV84" s="2">
        <f t="shared" si="226"/>
        <v>114.15359593147602</v>
      </c>
      <c r="EW84" s="2">
        <f t="shared" si="226"/>
        <v>114.41862927261823</v>
      </c>
      <c r="EX84" s="2">
        <f t="shared" si="226"/>
        <v>114.81663412238618</v>
      </c>
      <c r="EY84" s="2">
        <f t="shared" si="226"/>
        <v>117.80647787531197</v>
      </c>
      <c r="EZ84" s="2">
        <f t="shared" si="226"/>
        <v>116.78721286045656</v>
      </c>
      <c r="FA84" s="2">
        <f t="shared" si="226"/>
        <v>118.05851443179697</v>
      </c>
      <c r="FB84" s="2">
        <f t="shared" si="226"/>
        <v>115.54947225526668</v>
      </c>
      <c r="FC84" s="2">
        <f t="shared" si="226"/>
        <v>126.78080473398657</v>
      </c>
      <c r="FD84" s="2">
        <f t="shared" si="226"/>
        <v>118.67625961698377</v>
      </c>
      <c r="FE84" s="2">
        <f t="shared" si="226"/>
        <v>120.20877103818997</v>
      </c>
      <c r="FG84" s="2">
        <f t="shared" si="88"/>
        <v>0.86170561304201099</v>
      </c>
      <c r="FH84" s="2">
        <f t="shared" si="227"/>
        <v>0.77371929952006635</v>
      </c>
      <c r="FI84" s="2">
        <f t="shared" si="227"/>
        <v>0.77632423872620082</v>
      </c>
      <c r="FJ84" s="2">
        <f t="shared" si="227"/>
        <v>0.79561895805982497</v>
      </c>
      <c r="FK84" s="2">
        <f t="shared" si="227"/>
        <v>0.78411860892548291</v>
      </c>
      <c r="FL84" s="2">
        <f t="shared" si="227"/>
        <v>0.77906465877023567</v>
      </c>
      <c r="FM84" s="2">
        <f t="shared" si="227"/>
        <v>0.76481072862539956</v>
      </c>
      <c r="FN84" s="2">
        <f t="shared" si="227"/>
        <v>0.77204380031975461</v>
      </c>
      <c r="FO84" s="2">
        <f t="shared" si="227"/>
        <v>0.76409131129455021</v>
      </c>
      <c r="FP84" s="2">
        <f t="shared" si="227"/>
        <v>0.75010738525380249</v>
      </c>
      <c r="FQ84" s="2">
        <f t="shared" si="227"/>
        <v>0.75519435098302956</v>
      </c>
      <c r="FR84" s="2">
        <f t="shared" si="227"/>
        <v>0.77870686681549628</v>
      </c>
      <c r="FS84" s="2">
        <f t="shared" si="227"/>
        <v>0.77420699275903315</v>
      </c>
      <c r="FT84" s="2">
        <f t="shared" si="227"/>
        <v>0.79302590125616435</v>
      </c>
      <c r="FU84" s="2">
        <f t="shared" si="227"/>
        <v>0.76015404936164155</v>
      </c>
      <c r="FW84" s="2">
        <f t="shared" si="112"/>
        <v>9.3795974021569474E-5</v>
      </c>
      <c r="FX84" s="2">
        <f t="shared" si="164"/>
        <v>1.0563847651020297E-4</v>
      </c>
      <c r="FY84" s="2">
        <f t="shared" si="165"/>
        <v>1.042888957919582E-4</v>
      </c>
      <c r="FZ84" s="2">
        <f t="shared" si="166"/>
        <v>1.2568153550252995E-4</v>
      </c>
      <c r="GA84" s="2">
        <f t="shared" si="167"/>
        <v>1.1197019931390787E-4</v>
      </c>
      <c r="GB84" s="2">
        <f t="shared" si="168"/>
        <v>1.1618408053340315E-4</v>
      </c>
      <c r="GC84" s="2">
        <f t="shared" si="169"/>
        <v>1.1624764679509273E-4</v>
      </c>
      <c r="GD84" s="2">
        <f t="shared" si="170"/>
        <v>1.2427482837198511E-4</v>
      </c>
      <c r="GE84" s="2">
        <f t="shared" si="171"/>
        <v>1.6767120178344538E-4</v>
      </c>
      <c r="GF84" s="2">
        <f t="shared" si="172"/>
        <v>1.5408666744976622E-4</v>
      </c>
      <c r="GG84" s="2">
        <f t="shared" si="173"/>
        <v>1.0199237164821356E-4</v>
      </c>
      <c r="GH84" s="2">
        <f t="shared" si="174"/>
        <v>9.9888164027245945E-5</v>
      </c>
      <c r="GI84" s="2">
        <f t="shared" si="175"/>
        <v>8.9648249118753532E-5</v>
      </c>
      <c r="GJ84" s="2">
        <f t="shared" si="176"/>
        <v>5.9503753046234578E-5</v>
      </c>
      <c r="GK84" s="2">
        <f t="shared" si="177"/>
        <v>5.3504574840188418E-5</v>
      </c>
      <c r="GM84" s="86">
        <f t="shared" si="113"/>
        <v>0.47835908122462223</v>
      </c>
      <c r="GN84" s="86">
        <f t="shared" si="178"/>
        <v>0.34329744722750405</v>
      </c>
      <c r="GO84" s="86">
        <f t="shared" si="179"/>
        <v>0.35034960366321682</v>
      </c>
      <c r="GP84" s="86">
        <f t="shared" si="180"/>
        <v>0.41479654791581461</v>
      </c>
      <c r="GQ84" s="86">
        <f t="shared" si="181"/>
        <v>0.39075089838886279</v>
      </c>
      <c r="GR84" s="86">
        <f t="shared" si="182"/>
        <v>0.41372691682363305</v>
      </c>
      <c r="GS84" s="86">
        <f t="shared" si="183"/>
        <v>0.35458287678115513</v>
      </c>
      <c r="GT84" s="86">
        <f t="shared" si="184"/>
        <v>0.36678482139565199</v>
      </c>
      <c r="GU84" s="86">
        <f t="shared" si="185"/>
        <v>0.37991109069800455</v>
      </c>
      <c r="GV84" s="86">
        <f t="shared" si="186"/>
        <v>0.34692326516476502</v>
      </c>
      <c r="GW84" s="86">
        <f t="shared" si="187"/>
        <v>0.33538751563480917</v>
      </c>
      <c r="GX84" s="86">
        <f t="shared" si="188"/>
        <v>0.36666930080876792</v>
      </c>
      <c r="GY84" s="86">
        <f t="shared" si="189"/>
        <v>0.38456219476677345</v>
      </c>
      <c r="GZ84" s="86">
        <f t="shared" si="190"/>
        <v>0.40543960948948721</v>
      </c>
      <c r="HA84" s="86">
        <f t="shared" si="191"/>
        <v>0.35822565150563801</v>
      </c>
      <c r="HC84" s="86">
        <f t="shared" si="145"/>
        <v>2.9569208811476702E-4</v>
      </c>
      <c r="HD84" s="86">
        <f t="shared" si="192"/>
        <v>1.0176474455150649E-5</v>
      </c>
      <c r="HE84" s="86">
        <f t="shared" si="193"/>
        <v>1.0107828100579232E-5</v>
      </c>
      <c r="HF84" s="86">
        <f t="shared" si="194"/>
        <v>2.7403048780368998E-5</v>
      </c>
      <c r="HG84" s="86">
        <f t="shared" si="195"/>
        <v>1.527773867447371E-5</v>
      </c>
      <c r="HH84" s="86">
        <f t="shared" si="196"/>
        <v>3.770756192873651E-5</v>
      </c>
      <c r="HI84" s="86">
        <f t="shared" si="197"/>
        <v>1.4268995906558918E-5</v>
      </c>
      <c r="HJ84" s="86">
        <f t="shared" si="198"/>
        <v>4.3143827066871668E-6</v>
      </c>
      <c r="HK84" s="86">
        <f t="shared" si="199"/>
        <v>1.5267308993707931E-5</v>
      </c>
      <c r="HL84" s="86">
        <f t="shared" si="200"/>
        <v>1.2703716286856863E-5</v>
      </c>
      <c r="HM84" s="86">
        <f t="shared" si="201"/>
        <v>8.5652450164440778E-6</v>
      </c>
      <c r="HN84" s="86">
        <f t="shared" si="202"/>
        <v>8.0067505573894101E-6</v>
      </c>
      <c r="HO84" s="86">
        <f t="shared" si="203"/>
        <v>3.6784188303950753E-5</v>
      </c>
      <c r="HP84" s="86">
        <f t="shared" si="204"/>
        <v>2.3190395839950163E-5</v>
      </c>
      <c r="HQ84" s="86">
        <f t="shared" si="205"/>
        <v>1.936255987126463E-6</v>
      </c>
      <c r="HS84" s="86">
        <f t="shared" si="114"/>
        <v>1.5647354826587908E-31</v>
      </c>
      <c r="HT84" s="86">
        <f t="shared" si="206"/>
        <v>3.4540260407694511E-43</v>
      </c>
      <c r="HU84" s="86">
        <f t="shared" si="207"/>
        <v>5.123044984491578E-43</v>
      </c>
      <c r="HV84" s="86">
        <f t="shared" si="208"/>
        <v>1.1511002372846482E-40</v>
      </c>
      <c r="HW84" s="86">
        <f t="shared" si="209"/>
        <v>2.6395466396889063E-44</v>
      </c>
      <c r="HX84" s="86">
        <f t="shared" si="210"/>
        <v>1.5629338979266544E-41</v>
      </c>
      <c r="HY84" s="86">
        <f t="shared" si="211"/>
        <v>1.3206292727936196E-44</v>
      </c>
      <c r="HZ84" s="86">
        <f t="shared" si="212"/>
        <v>6.3705016831123189E-50</v>
      </c>
      <c r="IA84" s="86">
        <f t="shared" si="213"/>
        <v>1.2693633653232879E-44</v>
      </c>
      <c r="IB84" s="86">
        <f t="shared" si="214"/>
        <v>3.0325191801799784E-45</v>
      </c>
      <c r="IC84" s="86">
        <f t="shared" si="215"/>
        <v>1.1440969373121266E-46</v>
      </c>
      <c r="ID84" s="86">
        <f t="shared" si="216"/>
        <v>2.9408027160430193E-47</v>
      </c>
      <c r="IE84" s="86">
        <f t="shared" si="217"/>
        <v>8.2802846414439851E-40</v>
      </c>
      <c r="IF84" s="86">
        <f t="shared" si="218"/>
        <v>1.1422735678924457E-22</v>
      </c>
      <c r="IG84" s="86">
        <f t="shared" si="219"/>
        <v>7.4898832103473009E-16</v>
      </c>
      <c r="II84" s="86">
        <f t="shared" si="115"/>
        <v>5.7226284058257724E-120</v>
      </c>
      <c r="IJ84" s="86">
        <f t="shared" si="116"/>
        <v>3.9545949435009854E-163</v>
      </c>
      <c r="IK84" s="86">
        <f t="shared" si="117"/>
        <v>1.3368599635949476E-163</v>
      </c>
      <c r="IL84" s="86">
        <f t="shared" si="118"/>
        <v>2.1625218828150441E-154</v>
      </c>
      <c r="IM84" s="86">
        <f t="shared" si="119"/>
        <v>9.3822948733109451E-170</v>
      </c>
      <c r="IN84" s="86">
        <f t="shared" si="120"/>
        <v>3.913984882230552E-158</v>
      </c>
      <c r="IO84" s="86">
        <f t="shared" si="121"/>
        <v>1.0788426014652913E-169</v>
      </c>
      <c r="IP84" s="86">
        <f t="shared" si="122"/>
        <v>1.6302964506590687E-192</v>
      </c>
      <c r="IQ84" s="86">
        <f t="shared" si="123"/>
        <v>1.2087233520340445E-169</v>
      </c>
      <c r="IR84" s="86">
        <f t="shared" si="124"/>
        <v>1.1734402359316216E-172</v>
      </c>
      <c r="IS84" s="86">
        <f t="shared" si="125"/>
        <v>9.0068842417311259E-185</v>
      </c>
      <c r="IT84" s="86">
        <f t="shared" si="126"/>
        <v>3.6124894713126649E-182</v>
      </c>
      <c r="IU84" s="86">
        <f t="shared" si="127"/>
        <v>4.2733336545908833E-152</v>
      </c>
      <c r="IV84" s="86">
        <f t="shared" si="128"/>
        <v>7.9033688938693954E-68</v>
      </c>
      <c r="IW84" s="86">
        <f t="shared" si="129"/>
        <v>1.4433514817011414E-48</v>
      </c>
      <c r="IY84" s="86">
        <f t="shared" si="130"/>
        <v>0.47865477331273698</v>
      </c>
      <c r="IZ84" s="86">
        <f t="shared" si="131"/>
        <v>0.34330762370195922</v>
      </c>
      <c r="JA84" s="86">
        <f t="shared" si="132"/>
        <v>0.35035971149131739</v>
      </c>
      <c r="JB84" s="86">
        <f t="shared" si="133"/>
        <v>0.41482395096459496</v>
      </c>
      <c r="JC84" s="86">
        <f t="shared" si="134"/>
        <v>0.39076617612753728</v>
      </c>
      <c r="JD84" s="86">
        <f t="shared" si="135"/>
        <v>0.41376462438556177</v>
      </c>
      <c r="JE84" s="86">
        <f t="shared" si="136"/>
        <v>0.3545971457770617</v>
      </c>
      <c r="JF84" s="86">
        <f t="shared" si="137"/>
        <v>0.3667891357783587</v>
      </c>
      <c r="JG84" s="86">
        <f t="shared" si="138"/>
        <v>0.37992635800699825</v>
      </c>
      <c r="JH84" s="86">
        <f t="shared" si="139"/>
        <v>0.34693596888105188</v>
      </c>
      <c r="JI84" s="86">
        <f t="shared" si="140"/>
        <v>0.33539608087982564</v>
      </c>
      <c r="JJ84" s="86">
        <f t="shared" si="141"/>
        <v>0.36667730755932532</v>
      </c>
      <c r="JK84" s="86">
        <f t="shared" si="142"/>
        <v>0.38459897895507739</v>
      </c>
      <c r="JL84" s="86">
        <f t="shared" si="143"/>
        <v>0.40546279988532713</v>
      </c>
      <c r="JM84" s="86">
        <f t="shared" si="144"/>
        <v>0.35822758776162583</v>
      </c>
    </row>
    <row r="85" spans="2:273" x14ac:dyDescent="0.25">
      <c r="B85" s="2">
        <v>58</v>
      </c>
      <c r="C85" s="37">
        <v>205.273</v>
      </c>
      <c r="D85" s="37">
        <v>219.52500000000001</v>
      </c>
      <c r="E85" s="37">
        <v>224.11500000000001</v>
      </c>
      <c r="F85" s="37">
        <v>228.565</v>
      </c>
      <c r="G85" s="37">
        <v>228.69399999999999</v>
      </c>
      <c r="H85" s="37">
        <v>233.565</v>
      </c>
      <c r="I85" s="37">
        <v>226.839</v>
      </c>
      <c r="J85" s="37">
        <v>227.75800000000001</v>
      </c>
      <c r="K85" s="37">
        <v>230.91900000000001</v>
      </c>
      <c r="L85" s="37">
        <v>228.065</v>
      </c>
      <c r="M85" s="37">
        <v>227.548</v>
      </c>
      <c r="N85" s="37">
        <v>225.887</v>
      </c>
      <c r="O85" s="37">
        <v>236.03299999999999</v>
      </c>
      <c r="P85" s="37">
        <v>221.238</v>
      </c>
      <c r="Q85" s="37">
        <v>196.74600000000001</v>
      </c>
      <c r="S85" s="4">
        <f t="shared" si="8"/>
        <v>203.37650107622949</v>
      </c>
      <c r="T85" s="4">
        <f t="shared" si="9"/>
        <v>214.25809453750412</v>
      </c>
      <c r="U85" s="4">
        <f t="shared" si="10"/>
        <v>219.24712163940757</v>
      </c>
      <c r="V85" s="4">
        <f t="shared" si="11"/>
        <v>226.28738819870424</v>
      </c>
      <c r="W85" s="4">
        <f t="shared" si="12"/>
        <v>226.55406210370285</v>
      </c>
      <c r="X85" s="4">
        <f t="shared" si="13"/>
        <v>235.30323180158896</v>
      </c>
      <c r="Y85" s="4">
        <f t="shared" si="14"/>
        <v>224.08995078580881</v>
      </c>
      <c r="Z85" s="4">
        <f t="shared" si="15"/>
        <v>225.30399532303161</v>
      </c>
      <c r="AA85" s="4">
        <f t="shared" si="16"/>
        <v>230.41755930753274</v>
      </c>
      <c r="AB85" s="4">
        <f t="shared" si="17"/>
        <v>226.42753392848121</v>
      </c>
      <c r="AC85" s="4">
        <f t="shared" si="18"/>
        <v>223.2413508369722</v>
      </c>
      <c r="AD85" s="4">
        <f t="shared" si="19"/>
        <v>221.20585768022076</v>
      </c>
      <c r="AE85" s="4">
        <f t="shared" si="20"/>
        <v>235.51594496396314</v>
      </c>
      <c r="AF85" s="4">
        <f t="shared" si="21"/>
        <v>218.51935387447847</v>
      </c>
      <c r="AG85" s="4">
        <f t="shared" si="22"/>
        <v>193.99244011948895</v>
      </c>
      <c r="AI85" s="4">
        <f t="shared" si="23"/>
        <v>1.8964989237705083</v>
      </c>
      <c r="AJ85" s="4">
        <f t="shared" si="24"/>
        <v>5.2669054624958846</v>
      </c>
      <c r="AK85" s="4">
        <f t="shared" si="25"/>
        <v>4.8678783605924423</v>
      </c>
      <c r="AL85" s="4">
        <f t="shared" si="26"/>
        <v>2.2776118012957625</v>
      </c>
      <c r="AM85" s="4">
        <f t="shared" si="27"/>
        <v>2.1399378962971412</v>
      </c>
      <c r="AN85" s="4">
        <f t="shared" si="28"/>
        <v>-1.7382318015889666</v>
      </c>
      <c r="AO85" s="4">
        <f t="shared" si="29"/>
        <v>2.7490492141911886</v>
      </c>
      <c r="AP85" s="4">
        <f t="shared" si="30"/>
        <v>2.4540046769683954</v>
      </c>
      <c r="AQ85" s="4">
        <f t="shared" si="31"/>
        <v>0.50144069246726986</v>
      </c>
      <c r="AR85" s="4">
        <f t="shared" si="32"/>
        <v>1.6374660715187872</v>
      </c>
      <c r="AS85" s="4">
        <f t="shared" si="33"/>
        <v>4.3066491630277994</v>
      </c>
      <c r="AT85" s="4">
        <f t="shared" si="34"/>
        <v>4.6811423197792408</v>
      </c>
      <c r="AU85" s="4">
        <f t="shared" si="35"/>
        <v>0.51705503603685088</v>
      </c>
      <c r="AV85" s="4">
        <f t="shared" si="224"/>
        <v>2.7186461255215306</v>
      </c>
      <c r="AW85" s="4">
        <f t="shared" si="224"/>
        <v>2.7535598805110624</v>
      </c>
      <c r="AY85" s="2">
        <f t="shared" si="96"/>
        <v>81.604713797398645</v>
      </c>
      <c r="AZ85" s="2">
        <f t="shared" si="147"/>
        <v>94.735279609911188</v>
      </c>
      <c r="BA85" s="2">
        <f t="shared" si="148"/>
        <v>99.564215047843291</v>
      </c>
      <c r="BB85" s="2">
        <f t="shared" si="149"/>
        <v>102.54424828737594</v>
      </c>
      <c r="BC85" s="2">
        <f t="shared" si="150"/>
        <v>109.57048103140767</v>
      </c>
      <c r="BD85" s="2">
        <f t="shared" si="151"/>
        <v>117.33094667450709</v>
      </c>
      <c r="BE85" s="2">
        <f t="shared" si="152"/>
        <v>116.64618944284024</v>
      </c>
      <c r="BF85" s="2">
        <f t="shared" si="153"/>
        <v>116.71072050856849</v>
      </c>
      <c r="BG85" s="2">
        <f t="shared" si="154"/>
        <v>119.69026807880685</v>
      </c>
      <c r="BH85" s="2">
        <f t="shared" si="155"/>
        <v>119.3023652327868</v>
      </c>
      <c r="BI85" s="2">
        <f t="shared" si="156"/>
        <v>120.66854494183995</v>
      </c>
      <c r="BJ85" s="2">
        <f t="shared" si="157"/>
        <v>118.17902147033099</v>
      </c>
      <c r="BK85" s="2">
        <f t="shared" si="158"/>
        <v>131.50462704352745</v>
      </c>
      <c r="BL85" s="2">
        <f t="shared" si="159"/>
        <v>120.2205722436247</v>
      </c>
      <c r="BM85" s="2">
        <f t="shared" si="160"/>
        <v>119.00226972264153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 t="str">
        <f t="shared" si="68"/>
        <v/>
      </c>
      <c r="DK85" s="2">
        <f t="shared" si="69"/>
        <v>95.831555713608324</v>
      </c>
      <c r="DL85" s="2">
        <f t="shared" si="225"/>
        <v>103.12773874962251</v>
      </c>
      <c r="DM85" s="2">
        <f t="shared" si="225"/>
        <v>108.56308698278465</v>
      </c>
      <c r="DN85" s="2">
        <f t="shared" si="225"/>
        <v>111.06044042892255</v>
      </c>
      <c r="DO85" s="2">
        <f t="shared" si="225"/>
        <v>117.46682663847783</v>
      </c>
      <c r="DP85" s="2">
        <f t="shared" si="225"/>
        <v>123.21619707037149</v>
      </c>
      <c r="DQ85" s="2">
        <f t="shared" si="225"/>
        <v>124.14512283298097</v>
      </c>
      <c r="DR85" s="2">
        <f t="shared" si="225"/>
        <v>124.46770986610287</v>
      </c>
      <c r="DS85" s="2">
        <f t="shared" si="225"/>
        <v>126.53830059692625</v>
      </c>
      <c r="DT85" s="2">
        <f t="shared" si="225"/>
        <v>126.73432543554007</v>
      </c>
      <c r="DU85" s="2">
        <f t="shared" si="225"/>
        <v>127.6969735729387</v>
      </c>
      <c r="DV85" s="2">
        <f t="shared" si="225"/>
        <v>126.94669767441862</v>
      </c>
      <c r="DW85" s="2">
        <f t="shared" si="225"/>
        <v>135.73534007852612</v>
      </c>
      <c r="DX85" s="2">
        <f t="shared" si="225"/>
        <v>127.73828501201955</v>
      </c>
      <c r="DY85" s="2">
        <f t="shared" si="225"/>
        <v>122.98985200845661</v>
      </c>
      <c r="EA85" s="2">
        <f t="shared" ref="EA85:EA148" si="228">CE$228*$B85+CE$229</f>
        <v>79.522508101453951</v>
      </c>
      <c r="EB85" s="2">
        <f t="shared" si="72"/>
        <v>92.497024450689267</v>
      </c>
      <c r="EC85" s="2">
        <f t="shared" si="73"/>
        <v>97.199713713522797</v>
      </c>
      <c r="ED85" s="2">
        <f t="shared" si="74"/>
        <v>100.54913013109572</v>
      </c>
      <c r="EE85" s="2">
        <f t="shared" si="75"/>
        <v>107.58785205162442</v>
      </c>
      <c r="EF85" s="2">
        <f t="shared" si="76"/>
        <v>115.80908207804143</v>
      </c>
      <c r="EG85" s="2">
        <f t="shared" si="77"/>
        <v>114.54311028037384</v>
      </c>
      <c r="EH85" s="2">
        <f t="shared" si="78"/>
        <v>114.62187360343077</v>
      </c>
      <c r="EI85" s="2">
        <f t="shared" si="79"/>
        <v>117.76202674443415</v>
      </c>
      <c r="EJ85" s="2">
        <f t="shared" si="80"/>
        <v>117.04439498027496</v>
      </c>
      <c r="EK85" s="2">
        <f t="shared" si="81"/>
        <v>118.5907550078016</v>
      </c>
      <c r="EL85" s="2">
        <f t="shared" si="82"/>
        <v>115.90671569010185</v>
      </c>
      <c r="EM85" s="2">
        <f t="shared" si="83"/>
        <v>130.37979632425336</v>
      </c>
      <c r="EN85" s="2">
        <f t="shared" si="84"/>
        <v>118.43113135372754</v>
      </c>
      <c r="EO85" s="2">
        <f t="shared" si="85"/>
        <v>117.85463269793102</v>
      </c>
      <c r="EQ85" s="2">
        <f t="shared" si="86"/>
        <v>78.281847508955124</v>
      </c>
      <c r="ER85" s="2">
        <f t="shared" si="226"/>
        <v>90.961047878659244</v>
      </c>
      <c r="ES85" s="2">
        <f t="shared" si="226"/>
        <v>96.283991459945739</v>
      </c>
      <c r="ET85" s="2">
        <f t="shared" si="226"/>
        <v>100.21647473388643</v>
      </c>
      <c r="EU85" s="2">
        <f t="shared" si="226"/>
        <v>107.04853166705549</v>
      </c>
      <c r="EV85" s="2">
        <f t="shared" si="226"/>
        <v>114.04698477697931</v>
      </c>
      <c r="EW85" s="2">
        <f t="shared" si="226"/>
        <v>114.32322691985745</v>
      </c>
      <c r="EX85" s="2">
        <f t="shared" si="226"/>
        <v>114.73163932289309</v>
      </c>
      <c r="EY85" s="2">
        <f t="shared" si="226"/>
        <v>117.70359004473701</v>
      </c>
      <c r="EZ85" s="2">
        <f t="shared" si="226"/>
        <v>116.68706660222985</v>
      </c>
      <c r="FA85" s="2">
        <f t="shared" si="226"/>
        <v>117.95334271854924</v>
      </c>
      <c r="FB85" s="2">
        <f t="shared" si="226"/>
        <v>115.46423351147945</v>
      </c>
      <c r="FC85" s="2">
        <f t="shared" si="226"/>
        <v>126.63685991007611</v>
      </c>
      <c r="FD85" s="2">
        <f t="shared" si="226"/>
        <v>118.58419205807185</v>
      </c>
      <c r="FE85" s="2">
        <f t="shared" si="226"/>
        <v>120.09710997771492</v>
      </c>
      <c r="FG85" s="2">
        <f t="shared" si="88"/>
        <v>0.87232036227087406</v>
      </c>
      <c r="FH85" s="2">
        <f t="shared" si="227"/>
        <v>0.78943719047748373</v>
      </c>
      <c r="FI85" s="2">
        <f t="shared" si="227"/>
        <v>0.79190985013569115</v>
      </c>
      <c r="FJ85" s="2">
        <f t="shared" si="227"/>
        <v>0.81018884026283089</v>
      </c>
      <c r="FK85" s="2">
        <f t="shared" si="227"/>
        <v>0.79930151904383939</v>
      </c>
      <c r="FL85" s="2">
        <f t="shared" si="227"/>
        <v>0.79450986316060701</v>
      </c>
      <c r="FM85" s="2">
        <f t="shared" si="227"/>
        <v>0.78097225163738915</v>
      </c>
      <c r="FN85" s="2">
        <f t="shared" si="227"/>
        <v>0.78784616233665405</v>
      </c>
      <c r="FO85" s="2">
        <f t="shared" si="227"/>
        <v>0.78028806871027534</v>
      </c>
      <c r="FP85" s="2">
        <f t="shared" si="227"/>
        <v>0.76697143146456737</v>
      </c>
      <c r="FQ85" s="2">
        <f t="shared" si="227"/>
        <v>0.77181953169392425</v>
      </c>
      <c r="FR85" s="2">
        <f t="shared" si="227"/>
        <v>0.79417047546485187</v>
      </c>
      <c r="FS85" s="2">
        <f t="shared" si="227"/>
        <v>0.7899002065053109</v>
      </c>
      <c r="FT85" s="2">
        <f t="shared" si="227"/>
        <v>0.80773596641109169</v>
      </c>
      <c r="FU85" s="2">
        <f t="shared" si="227"/>
        <v>0.77654207201615155</v>
      </c>
      <c r="FW85" s="2">
        <f t="shared" si="112"/>
        <v>1.0284430973510911E-4</v>
      </c>
      <c r="FX85" s="2">
        <f t="shared" si="164"/>
        <v>1.1582910565902389E-4</v>
      </c>
      <c r="FY85" s="2">
        <f t="shared" si="165"/>
        <v>1.1434934979779359E-4</v>
      </c>
      <c r="FZ85" s="2">
        <f t="shared" si="166"/>
        <v>1.3780539237319878E-4</v>
      </c>
      <c r="GA85" s="2">
        <f t="shared" si="167"/>
        <v>1.2277155590332493E-4</v>
      </c>
      <c r="GB85" s="2">
        <f t="shared" si="168"/>
        <v>1.27391883078838E-4</v>
      </c>
      <c r="GC85" s="2">
        <f t="shared" si="169"/>
        <v>1.2746158053584481E-4</v>
      </c>
      <c r="GD85" s="2">
        <f t="shared" si="170"/>
        <v>1.3626300587159492E-4</v>
      </c>
      <c r="GE85" s="2">
        <f t="shared" si="171"/>
        <v>1.8384484288941217E-4</v>
      </c>
      <c r="GF85" s="2">
        <f t="shared" si="172"/>
        <v>1.6895015956133269E-4</v>
      </c>
      <c r="GG85" s="2">
        <f t="shared" si="173"/>
        <v>1.1183131126061829E-4</v>
      </c>
      <c r="GH85" s="2">
        <f t="shared" si="174"/>
        <v>1.0952413842125469E-4</v>
      </c>
      <c r="GI85" s="2">
        <f t="shared" si="175"/>
        <v>9.8296500304731192E-5</v>
      </c>
      <c r="GJ85" s="2">
        <f t="shared" si="176"/>
        <v>6.5244193249057355E-5</v>
      </c>
      <c r="GK85" s="2">
        <f t="shared" si="177"/>
        <v>5.8666296869294572E-5</v>
      </c>
      <c r="GM85" s="86">
        <f t="shared" si="113"/>
        <v>0.53081587455699331</v>
      </c>
      <c r="GN85" s="86">
        <f t="shared" si="178"/>
        <v>0.40444775758878809</v>
      </c>
      <c r="GO85" s="86">
        <f t="shared" si="179"/>
        <v>0.41229206387319794</v>
      </c>
      <c r="GP85" s="86">
        <f t="shared" si="180"/>
        <v>0.48062136850587955</v>
      </c>
      <c r="GQ85" s="86">
        <f t="shared" si="181"/>
        <v>0.45699199435917875</v>
      </c>
      <c r="GR85" s="86">
        <f t="shared" si="182"/>
        <v>0.48182380791964763</v>
      </c>
      <c r="GS85" s="86">
        <f t="shared" si="183"/>
        <v>0.42064173790857906</v>
      </c>
      <c r="GT85" s="86">
        <f t="shared" si="184"/>
        <v>0.43165311316357546</v>
      </c>
      <c r="GU85" s="86">
        <f t="shared" si="185"/>
        <v>0.44948447676592684</v>
      </c>
      <c r="GV85" s="86">
        <f t="shared" si="186"/>
        <v>0.41647202349238793</v>
      </c>
      <c r="GW85" s="86">
        <f t="shared" si="187"/>
        <v>0.40168091989163091</v>
      </c>
      <c r="GX85" s="86">
        <f t="shared" si="188"/>
        <v>0.43188964664146651</v>
      </c>
      <c r="GY85" s="86">
        <f t="shared" si="189"/>
        <v>0.45174376494782886</v>
      </c>
      <c r="GZ85" s="86">
        <f t="shared" si="190"/>
        <v>0.47227941522355332</v>
      </c>
      <c r="HA85" s="86">
        <f t="shared" si="191"/>
        <v>0.42752166834644023</v>
      </c>
      <c r="HC85" s="86">
        <f t="shared" si="145"/>
        <v>4.6142564974986086E-4</v>
      </c>
      <c r="HD85" s="86">
        <f t="shared" si="192"/>
        <v>1.9108371387354329E-5</v>
      </c>
      <c r="HE85" s="86">
        <f t="shared" si="193"/>
        <v>1.8983825352163249E-5</v>
      </c>
      <c r="HF85" s="86">
        <f t="shared" si="194"/>
        <v>4.9725402237051144E-5</v>
      </c>
      <c r="HG85" s="86">
        <f t="shared" si="195"/>
        <v>2.8819481013018831E-5</v>
      </c>
      <c r="HH85" s="86">
        <f t="shared" si="196"/>
        <v>6.7907732847164218E-5</v>
      </c>
      <c r="HI85" s="86">
        <f t="shared" si="197"/>
        <v>2.7038728239500005E-5</v>
      </c>
      <c r="HJ85" s="86">
        <f t="shared" si="198"/>
        <v>8.8920365832693649E-6</v>
      </c>
      <c r="HK85" s="86">
        <f t="shared" si="199"/>
        <v>2.9641867001930322E-5</v>
      </c>
      <c r="HL85" s="86">
        <f t="shared" si="200"/>
        <v>2.479416172554681E-5</v>
      </c>
      <c r="HM85" s="86">
        <f t="shared" si="201"/>
        <v>1.6790735373230002E-5</v>
      </c>
      <c r="HN85" s="86">
        <f t="shared" si="202"/>
        <v>1.5629925162959252E-5</v>
      </c>
      <c r="HO85" s="86">
        <f t="shared" si="203"/>
        <v>6.451744499540697E-5</v>
      </c>
      <c r="HP85" s="86">
        <f t="shared" si="204"/>
        <v>4.2061927307905494E-5</v>
      </c>
      <c r="HQ85" s="86">
        <f t="shared" si="205"/>
        <v>4.0968819550310027E-6</v>
      </c>
      <c r="HS85" s="86">
        <f t="shared" si="114"/>
        <v>1.0681906687991954E-30</v>
      </c>
      <c r="HT85" s="86">
        <f t="shared" si="206"/>
        <v>5.0199166838864801E-42</v>
      </c>
      <c r="HU85" s="86">
        <f t="shared" si="207"/>
        <v>7.4057384164735535E-42</v>
      </c>
      <c r="HV85" s="86">
        <f t="shared" si="208"/>
        <v>1.5064775471769568E-39</v>
      </c>
      <c r="HW85" s="86">
        <f t="shared" si="209"/>
        <v>4.2741731831813651E-43</v>
      </c>
      <c r="HX85" s="86">
        <f t="shared" si="210"/>
        <v>2.1230363493916695E-40</v>
      </c>
      <c r="HY85" s="86">
        <f t="shared" si="211"/>
        <v>2.1833598373908563E-43</v>
      </c>
      <c r="HZ85" s="86">
        <f t="shared" si="212"/>
        <v>1.5501181248243433E-48</v>
      </c>
      <c r="IA85" s="86">
        <f t="shared" si="213"/>
        <v>2.3602466275704699E-43</v>
      </c>
      <c r="IB85" s="86">
        <f t="shared" si="214"/>
        <v>5.7458580786939304E-44</v>
      </c>
      <c r="IC85" s="86">
        <f t="shared" si="215"/>
        <v>2.1968106987617457E-45</v>
      </c>
      <c r="ID85" s="86">
        <f t="shared" si="216"/>
        <v>5.5992176194249463E-46</v>
      </c>
      <c r="IE85" s="86">
        <f t="shared" si="217"/>
        <v>9.4367085346365649E-39</v>
      </c>
      <c r="IF85" s="86">
        <f t="shared" si="218"/>
        <v>4.1812647800169988E-22</v>
      </c>
      <c r="IG85" s="86">
        <f t="shared" si="219"/>
        <v>1.778353833398432E-15</v>
      </c>
      <c r="II85" s="86">
        <f t="shared" si="115"/>
        <v>1.2290875110988933E-117</v>
      </c>
      <c r="IJ85" s="86">
        <f t="shared" si="116"/>
        <v>6.6359314025898327E-160</v>
      </c>
      <c r="IK85" s="86">
        <f t="shared" si="117"/>
        <v>2.2687622720030919E-160</v>
      </c>
      <c r="IL85" s="86">
        <f t="shared" si="118"/>
        <v>2.7783090790754068E-151</v>
      </c>
      <c r="IM85" s="86">
        <f t="shared" si="119"/>
        <v>2.2435243276156223E-166</v>
      </c>
      <c r="IN85" s="86">
        <f t="shared" si="120"/>
        <v>5.6260826322263963E-155</v>
      </c>
      <c r="IO85" s="86">
        <f t="shared" si="121"/>
        <v>2.6562318962315599E-166</v>
      </c>
      <c r="IP85" s="86">
        <f t="shared" si="122"/>
        <v>1.239147567992132E-188</v>
      </c>
      <c r="IQ85" s="86">
        <f t="shared" si="123"/>
        <v>4.1185557562760291E-166</v>
      </c>
      <c r="IR85" s="86">
        <f t="shared" si="124"/>
        <v>4.2743093241406017E-169</v>
      </c>
      <c r="IS85" s="86">
        <f t="shared" si="125"/>
        <v>3.9644059602935768E-181</v>
      </c>
      <c r="IT85" s="86">
        <f t="shared" si="126"/>
        <v>1.3850570293038255E-178</v>
      </c>
      <c r="IU85" s="86">
        <f t="shared" si="127"/>
        <v>3.822439621910863E-149</v>
      </c>
      <c r="IV85" s="86">
        <f t="shared" si="128"/>
        <v>1.3838707244563587E-66</v>
      </c>
      <c r="IW85" s="86">
        <f t="shared" si="129"/>
        <v>1.075497790258568E-47</v>
      </c>
      <c r="IY85" s="86">
        <f t="shared" si="130"/>
        <v>0.53127730020674313</v>
      </c>
      <c r="IZ85" s="86">
        <f t="shared" si="131"/>
        <v>0.40446686596017545</v>
      </c>
      <c r="JA85" s="86">
        <f t="shared" si="132"/>
        <v>0.41231104769855009</v>
      </c>
      <c r="JB85" s="86">
        <f t="shared" si="133"/>
        <v>0.48067109390811663</v>
      </c>
      <c r="JC85" s="86">
        <f t="shared" si="134"/>
        <v>0.45702081384019178</v>
      </c>
      <c r="JD85" s="86">
        <f t="shared" si="135"/>
        <v>0.48189171565249478</v>
      </c>
      <c r="JE85" s="86">
        <f t="shared" si="136"/>
        <v>0.42066877663681856</v>
      </c>
      <c r="JF85" s="86">
        <f t="shared" si="137"/>
        <v>0.43166200520015874</v>
      </c>
      <c r="JG85" s="86">
        <f t="shared" si="138"/>
        <v>0.44951411863292878</v>
      </c>
      <c r="JH85" s="86">
        <f t="shared" si="139"/>
        <v>0.4164968176541135</v>
      </c>
      <c r="JI85" s="86">
        <f t="shared" si="140"/>
        <v>0.40169771062700416</v>
      </c>
      <c r="JJ85" s="86">
        <f t="shared" si="141"/>
        <v>0.43190527656662947</v>
      </c>
      <c r="JK85" s="86">
        <f t="shared" si="142"/>
        <v>0.45180828239282428</v>
      </c>
      <c r="JL85" s="86">
        <f t="shared" si="143"/>
        <v>0.4723214771508612</v>
      </c>
      <c r="JM85" s="86">
        <f t="shared" si="144"/>
        <v>0.42752576522839703</v>
      </c>
    </row>
    <row r="86" spans="2:273" x14ac:dyDescent="0.25">
      <c r="B86" s="2">
        <v>59</v>
      </c>
      <c r="C86" s="37">
        <v>206.89400000000001</v>
      </c>
      <c r="D86" s="37">
        <v>224.47499999999999</v>
      </c>
      <c r="E86" s="37">
        <v>229.98400000000001</v>
      </c>
      <c r="F86" s="37">
        <v>231.40299999999999</v>
      </c>
      <c r="G86" s="37">
        <v>233.565</v>
      </c>
      <c r="H86" s="37">
        <v>235.952</v>
      </c>
      <c r="I86" s="37">
        <v>232.339</v>
      </c>
      <c r="J86" s="37">
        <v>232.339</v>
      </c>
      <c r="K86" s="37">
        <v>235.24199999999999</v>
      </c>
      <c r="L86" s="37">
        <v>234.12899999999999</v>
      </c>
      <c r="M86" s="37">
        <v>233.25800000000001</v>
      </c>
      <c r="N86" s="37">
        <v>231.41900000000001</v>
      </c>
      <c r="O86" s="37">
        <v>239.4</v>
      </c>
      <c r="P86" s="37">
        <v>225.65100000000001</v>
      </c>
      <c r="Q86" s="37">
        <v>201.7302</v>
      </c>
      <c r="S86" s="4">
        <f t="shared" si="8"/>
        <v>207.2301438122222</v>
      </c>
      <c r="T86" s="4">
        <f t="shared" si="9"/>
        <v>224.17510532521865</v>
      </c>
      <c r="U86" s="4">
        <f t="shared" si="10"/>
        <v>229.11241520695907</v>
      </c>
      <c r="V86" s="4">
        <f t="shared" si="11"/>
        <v>233.75210743132851</v>
      </c>
      <c r="W86" s="4">
        <f t="shared" si="12"/>
        <v>234.79784111189343</v>
      </c>
      <c r="X86" s="4">
        <f t="shared" si="13"/>
        <v>241.40911445747977</v>
      </c>
      <c r="Y86" s="4">
        <f t="shared" si="14"/>
        <v>233.02133401961302</v>
      </c>
      <c r="Z86" s="4">
        <f t="shared" si="15"/>
        <v>233.29133360319764</v>
      </c>
      <c r="AA86" s="4">
        <f t="shared" si="16"/>
        <v>238.22667160031833</v>
      </c>
      <c r="AB86" s="4">
        <f t="shared" si="17"/>
        <v>235.93613308343205</v>
      </c>
      <c r="AC86" s="4">
        <f t="shared" si="18"/>
        <v>233.00539539185914</v>
      </c>
      <c r="AD86" s="4">
        <f t="shared" si="19"/>
        <v>230.01214640344327</v>
      </c>
      <c r="AE86" s="4">
        <f t="shared" si="20"/>
        <v>242.61281179721871</v>
      </c>
      <c r="AF86" s="4">
        <f t="shared" si="21"/>
        <v>225.45775122384509</v>
      </c>
      <c r="AG86" s="4">
        <f t="shared" si="22"/>
        <v>200.70326570863642</v>
      </c>
      <c r="AI86" s="4">
        <f t="shared" si="23"/>
        <v>-0.33614381222218981</v>
      </c>
      <c r="AJ86" s="4">
        <f t="shared" si="24"/>
        <v>0.29989467478134202</v>
      </c>
      <c r="AK86" s="4">
        <f t="shared" si="25"/>
        <v>0.87158479304093817</v>
      </c>
      <c r="AL86" s="4">
        <f t="shared" si="26"/>
        <v>-2.3491074313285196</v>
      </c>
      <c r="AM86" s="4">
        <f t="shared" si="27"/>
        <v>-1.2328411118934355</v>
      </c>
      <c r="AN86" s="4">
        <f t="shared" si="28"/>
        <v>-5.4571144574797756</v>
      </c>
      <c r="AO86" s="4">
        <f t="shared" si="29"/>
        <v>-0.6823340196130232</v>
      </c>
      <c r="AP86" s="4">
        <f t="shared" si="30"/>
        <v>-0.95233360319764415</v>
      </c>
      <c r="AQ86" s="4">
        <f t="shared" si="31"/>
        <v>-2.984671600318336</v>
      </c>
      <c r="AR86" s="4">
        <f t="shared" si="32"/>
        <v>-1.8071330834320634</v>
      </c>
      <c r="AS86" s="4">
        <f t="shared" si="33"/>
        <v>0.25260460814087082</v>
      </c>
      <c r="AT86" s="4">
        <f t="shared" si="34"/>
        <v>1.4068535965567435</v>
      </c>
      <c r="AU86" s="4">
        <f t="shared" si="35"/>
        <v>-3.2128117972187056</v>
      </c>
      <c r="AV86" s="4">
        <f t="shared" si="224"/>
        <v>0.19324877615491687</v>
      </c>
      <c r="AW86" s="4">
        <f t="shared" si="224"/>
        <v>1.0269342913635739</v>
      </c>
      <c r="AY86" s="2">
        <f t="shared" si="96"/>
        <v>81.354451754593072</v>
      </c>
      <c r="AZ86" s="2">
        <f t="shared" si="147"/>
        <v>94.48549688204308</v>
      </c>
      <c r="BA86" s="2">
        <f t="shared" si="148"/>
        <v>99.332810310135386</v>
      </c>
      <c r="BB86" s="2">
        <f t="shared" si="149"/>
        <v>102.34958206821116</v>
      </c>
      <c r="BC86" s="2">
        <f t="shared" si="150"/>
        <v>109.37882714149843</v>
      </c>
      <c r="BD86" s="2">
        <f t="shared" si="151"/>
        <v>117.14028939872077</v>
      </c>
      <c r="BE86" s="2">
        <f t="shared" si="152"/>
        <v>116.44650203759691</v>
      </c>
      <c r="BF86" s="2">
        <f t="shared" si="153"/>
        <v>116.5243157913999</v>
      </c>
      <c r="BG86" s="2">
        <f t="shared" si="154"/>
        <v>119.50780295576104</v>
      </c>
      <c r="BH86" s="2">
        <f t="shared" si="155"/>
        <v>119.10591001302372</v>
      </c>
      <c r="BI86" s="2">
        <f t="shared" si="156"/>
        <v>120.47003554550194</v>
      </c>
      <c r="BJ86" s="2">
        <f t="shared" si="157"/>
        <v>117.97606140608781</v>
      </c>
      <c r="BK86" s="2">
        <f t="shared" si="158"/>
        <v>131.30169843609548</v>
      </c>
      <c r="BL86" s="2">
        <f t="shared" si="159"/>
        <v>120.04699377779134</v>
      </c>
      <c r="BM86" s="2">
        <f t="shared" si="160"/>
        <v>118.89208641969877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 t="str">
        <f t="shared" si="111"/>
        <v/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 t="str">
        <f t="shared" si="68"/>
        <v/>
      </c>
      <c r="DK86" s="2">
        <f t="shared" si="69"/>
        <v>96.114261498340426</v>
      </c>
      <c r="DL86" s="2">
        <f t="shared" si="225"/>
        <v>103.32444004832381</v>
      </c>
      <c r="DM86" s="2">
        <f t="shared" si="225"/>
        <v>108.74298248263364</v>
      </c>
      <c r="DN86" s="2">
        <f t="shared" si="225"/>
        <v>111.19370677686842</v>
      </c>
      <c r="DO86" s="2">
        <f t="shared" si="225"/>
        <v>117.62665539112054</v>
      </c>
      <c r="DP86" s="2">
        <f t="shared" si="225"/>
        <v>123.37563545756569</v>
      </c>
      <c r="DQ86" s="2">
        <f t="shared" si="225"/>
        <v>124.27610253699788</v>
      </c>
      <c r="DR86" s="2">
        <f t="shared" si="225"/>
        <v>124.60810042283296</v>
      </c>
      <c r="DS86" s="2">
        <f t="shared" si="225"/>
        <v>126.71054514761096</v>
      </c>
      <c r="DT86" s="2">
        <f t="shared" si="225"/>
        <v>126.93156097560976</v>
      </c>
      <c r="DU86" s="2">
        <f t="shared" si="225"/>
        <v>127.87269042585324</v>
      </c>
      <c r="DV86" s="2">
        <f t="shared" si="225"/>
        <v>127.12576744186048</v>
      </c>
      <c r="DW86" s="2">
        <f t="shared" si="225"/>
        <v>135.97858622772574</v>
      </c>
      <c r="DX86" s="2">
        <f t="shared" si="225"/>
        <v>127.89473197741943</v>
      </c>
      <c r="DY86" s="2">
        <f t="shared" si="225"/>
        <v>123.08213213530651</v>
      </c>
      <c r="EA86" s="2">
        <f t="shared" si="228"/>
        <v>79.384334516297187</v>
      </c>
      <c r="EB86" s="2">
        <f t="shared" si="72"/>
        <v>92.335606576239684</v>
      </c>
      <c r="EC86" s="2">
        <f t="shared" si="73"/>
        <v>97.077810947930587</v>
      </c>
      <c r="ED86" s="2">
        <f t="shared" si="74"/>
        <v>100.45995289619266</v>
      </c>
      <c r="EE86" s="2">
        <f t="shared" si="75"/>
        <v>107.49017093521525</v>
      </c>
      <c r="EF86" s="2">
        <f t="shared" si="76"/>
        <v>115.66979258967544</v>
      </c>
      <c r="EG86" s="2">
        <f t="shared" si="77"/>
        <v>114.44389879839787</v>
      </c>
      <c r="EH86" s="2">
        <f t="shared" si="78"/>
        <v>114.53900462701726</v>
      </c>
      <c r="EI86" s="2">
        <f t="shared" si="79"/>
        <v>117.65813774094885</v>
      </c>
      <c r="EJ86" s="2">
        <f t="shared" si="80"/>
        <v>116.93753776380682</v>
      </c>
      <c r="EK86" s="2">
        <f t="shared" si="81"/>
        <v>118.47418048749628</v>
      </c>
      <c r="EL86" s="2">
        <f t="shared" si="82"/>
        <v>115.81340203002448</v>
      </c>
      <c r="EM86" s="2">
        <f t="shared" si="83"/>
        <v>130.16767529654462</v>
      </c>
      <c r="EN86" s="2">
        <f t="shared" si="84"/>
        <v>118.34335923781899</v>
      </c>
      <c r="EO86" s="2">
        <f t="shared" si="85"/>
        <v>117.79227082482758</v>
      </c>
      <c r="EQ86" s="2">
        <f t="shared" si="86"/>
        <v>78.166248076205989</v>
      </c>
      <c r="ER86" s="2">
        <f t="shared" si="226"/>
        <v>90.826745696273619</v>
      </c>
      <c r="ES86" s="2">
        <f t="shared" si="226"/>
        <v>96.178333286458198</v>
      </c>
      <c r="ET86" s="2">
        <f t="shared" si="226"/>
        <v>100.13350096745376</v>
      </c>
      <c r="EU86" s="2">
        <f t="shared" si="226"/>
        <v>106.96060838033392</v>
      </c>
      <c r="EV86" s="2">
        <f t="shared" si="226"/>
        <v>113.9403736224826</v>
      </c>
      <c r="EW86" s="2">
        <f t="shared" si="226"/>
        <v>114.22782456709666</v>
      </c>
      <c r="EX86" s="2">
        <f t="shared" si="226"/>
        <v>114.64664452340001</v>
      </c>
      <c r="EY86" s="2">
        <f t="shared" si="226"/>
        <v>117.60070221416207</v>
      </c>
      <c r="EZ86" s="2">
        <f t="shared" si="226"/>
        <v>116.58692034400312</v>
      </c>
      <c r="FA86" s="2">
        <f t="shared" si="226"/>
        <v>117.8481710053015</v>
      </c>
      <c r="FB86" s="2">
        <f t="shared" si="226"/>
        <v>115.37899476769221</v>
      </c>
      <c r="FC86" s="2">
        <f t="shared" si="226"/>
        <v>126.49291508616565</v>
      </c>
      <c r="FD86" s="2">
        <f t="shared" si="226"/>
        <v>118.49212449915993</v>
      </c>
      <c r="FE86" s="2">
        <f t="shared" si="226"/>
        <v>119.98544891723989</v>
      </c>
      <c r="FG86" s="2">
        <f t="shared" si="88"/>
        <v>0.88223172770300029</v>
      </c>
      <c r="FH86" s="2">
        <f t="shared" si="227"/>
        <v>0.8043393831906519</v>
      </c>
      <c r="FI86" s="2">
        <f t="shared" si="227"/>
        <v>0.80667989903345105</v>
      </c>
      <c r="FJ86" s="2">
        <f t="shared" si="227"/>
        <v>0.82394989493380655</v>
      </c>
      <c r="FK86" s="2">
        <f t="shared" si="227"/>
        <v>0.81367036062406095</v>
      </c>
      <c r="FL86" s="2">
        <f t="shared" si="227"/>
        <v>0.80913984352898227</v>
      </c>
      <c r="FM86" s="2">
        <f t="shared" si="227"/>
        <v>0.79631896466400764</v>
      </c>
      <c r="FN86" s="2">
        <f t="shared" si="227"/>
        <v>0.80283283400629335</v>
      </c>
      <c r="FO86" s="2">
        <f t="shared" si="227"/>
        <v>0.79567017816652996</v>
      </c>
      <c r="FP86" s="2">
        <f t="shared" si="227"/>
        <v>0.78302659958478382</v>
      </c>
      <c r="FQ86" s="2">
        <f t="shared" si="227"/>
        <v>0.78763316398841621</v>
      </c>
      <c r="FR86" s="2">
        <f t="shared" si="227"/>
        <v>0.8088188044581871</v>
      </c>
      <c r="FS86" s="2">
        <f t="shared" si="227"/>
        <v>0.80477773368537042</v>
      </c>
      <c r="FT86" s="2">
        <f t="shared" si="227"/>
        <v>0.82163570159056698</v>
      </c>
      <c r="FU86" s="2">
        <f t="shared" si="227"/>
        <v>0.79211656940311781</v>
      </c>
      <c r="FW86" s="2">
        <f t="shared" si="112"/>
        <v>1.127654243370741E-4</v>
      </c>
      <c r="FX86" s="2">
        <f t="shared" si="164"/>
        <v>1.2700266958118913E-4</v>
      </c>
      <c r="FY86" s="2">
        <f t="shared" si="165"/>
        <v>1.2538018557476543E-4</v>
      </c>
      <c r="FZ86" s="2">
        <f t="shared" si="166"/>
        <v>1.5109859915970474E-4</v>
      </c>
      <c r="GA86" s="2">
        <f t="shared" si="167"/>
        <v>1.3461473967282909E-4</v>
      </c>
      <c r="GB86" s="2">
        <f t="shared" si="168"/>
        <v>1.3968070541039887E-4</v>
      </c>
      <c r="GC86" s="2">
        <f t="shared" si="169"/>
        <v>1.3975712527332542E-4</v>
      </c>
      <c r="GD86" s="2">
        <f t="shared" si="170"/>
        <v>1.4940745070767886E-4</v>
      </c>
      <c r="GE86" s="2">
        <f t="shared" si="171"/>
        <v>2.0157828630375352E-4</v>
      </c>
      <c r="GF86" s="2">
        <f t="shared" si="172"/>
        <v>1.8524714666419431E-4</v>
      </c>
      <c r="GG86" s="2">
        <f t="shared" si="173"/>
        <v>1.2261927146932646E-4</v>
      </c>
      <c r="GH86" s="2">
        <f t="shared" si="174"/>
        <v>1.2008956078095578E-4</v>
      </c>
      <c r="GI86" s="2">
        <f t="shared" si="175"/>
        <v>1.0777894722301068E-4</v>
      </c>
      <c r="GJ86" s="2">
        <f t="shared" si="176"/>
        <v>7.153838501401571E-5</v>
      </c>
      <c r="GK86" s="2">
        <f t="shared" si="177"/>
        <v>6.4325951279570637E-5</v>
      </c>
      <c r="GM86" s="86">
        <f t="shared" si="113"/>
        <v>0.58000293780903311</v>
      </c>
      <c r="GN86" s="86">
        <f t="shared" si="178"/>
        <v>0.4691195668989005</v>
      </c>
      <c r="GO86" s="86">
        <f t="shared" si="179"/>
        <v>0.47796334699868226</v>
      </c>
      <c r="GP86" s="86">
        <f t="shared" si="180"/>
        <v>0.54678131724142232</v>
      </c>
      <c r="GQ86" s="86">
        <f t="shared" si="181"/>
        <v>0.52531153135332176</v>
      </c>
      <c r="GR86" s="86">
        <f t="shared" si="182"/>
        <v>0.5469712652101093</v>
      </c>
      <c r="GS86" s="86">
        <f t="shared" si="183"/>
        <v>0.49016743363767451</v>
      </c>
      <c r="GT86" s="86">
        <f t="shared" si="184"/>
        <v>0.49816955619609288</v>
      </c>
      <c r="GU86" s="86">
        <f t="shared" si="185"/>
        <v>0.51973932477803042</v>
      </c>
      <c r="GV86" s="86">
        <f t="shared" si="186"/>
        <v>0.48996415948674815</v>
      </c>
      <c r="GW86" s="86">
        <f t="shared" si="187"/>
        <v>0.47357695427538604</v>
      </c>
      <c r="GX86" s="86">
        <f t="shared" si="188"/>
        <v>0.50282307855030861</v>
      </c>
      <c r="GY86" s="86">
        <f t="shared" si="189"/>
        <v>0.51972431985575818</v>
      </c>
      <c r="GZ86" s="86">
        <f t="shared" si="190"/>
        <v>0.54237241805629322</v>
      </c>
      <c r="HA86" s="86">
        <f t="shared" si="191"/>
        <v>0.50207532530026866</v>
      </c>
      <c r="HC86" s="86">
        <f t="shared" si="145"/>
        <v>7.1084056293093279E-4</v>
      </c>
      <c r="HD86" s="86">
        <f t="shared" si="192"/>
        <v>3.5228165197304053E-5</v>
      </c>
      <c r="HE86" s="86">
        <f t="shared" si="193"/>
        <v>3.5006488768692034E-5</v>
      </c>
      <c r="HF86" s="86">
        <f t="shared" si="194"/>
        <v>8.8626705866612178E-5</v>
      </c>
      <c r="HG86" s="86">
        <f t="shared" si="195"/>
        <v>5.3325179559919249E-5</v>
      </c>
      <c r="HH86" s="86">
        <f t="shared" si="196"/>
        <v>1.2010858480470267E-4</v>
      </c>
      <c r="HI86" s="86">
        <f t="shared" si="197"/>
        <v>5.0249260740412144E-5</v>
      </c>
      <c r="HJ86" s="86">
        <f t="shared" si="198"/>
        <v>1.7918563053542098E-5</v>
      </c>
      <c r="HK86" s="86">
        <f t="shared" si="199"/>
        <v>5.6347937320957973E-5</v>
      </c>
      <c r="HL86" s="86">
        <f t="shared" si="200"/>
        <v>4.7381112301295873E-5</v>
      </c>
      <c r="HM86" s="86">
        <f t="shared" si="201"/>
        <v>3.2242960236972382E-5</v>
      </c>
      <c r="HN86" s="86">
        <f t="shared" si="202"/>
        <v>2.9899108882181997E-5</v>
      </c>
      <c r="HO86" s="86">
        <f t="shared" si="203"/>
        <v>1.1131969419671793E-4</v>
      </c>
      <c r="HP86" s="86">
        <f t="shared" si="204"/>
        <v>7.4957164745451772E-5</v>
      </c>
      <c r="HQ86" s="86">
        <f t="shared" si="205"/>
        <v>8.4739549736546774E-6</v>
      </c>
      <c r="HS86" s="86">
        <f t="shared" si="114"/>
        <v>7.0991508248585644E-30</v>
      </c>
      <c r="HT86" s="86">
        <f t="shared" si="206"/>
        <v>7.0259673485869957E-41</v>
      </c>
      <c r="HU86" s="86">
        <f t="shared" si="207"/>
        <v>1.0309694409163287E-40</v>
      </c>
      <c r="HV86" s="86">
        <f t="shared" si="208"/>
        <v>1.8999373007012397E-38</v>
      </c>
      <c r="HW86" s="86">
        <f t="shared" si="209"/>
        <v>6.6515018576950906E-42</v>
      </c>
      <c r="HX86" s="86">
        <f t="shared" si="210"/>
        <v>2.7783632911459221E-39</v>
      </c>
      <c r="HY86" s="86">
        <f t="shared" si="211"/>
        <v>3.4679841611422022E-42</v>
      </c>
      <c r="HZ86" s="86">
        <f t="shared" si="212"/>
        <v>3.6015544202339162E-47</v>
      </c>
      <c r="IA86" s="86">
        <f t="shared" si="213"/>
        <v>4.2018942892642157E-42</v>
      </c>
      <c r="IB86" s="86">
        <f t="shared" si="214"/>
        <v>1.042437527705997E-42</v>
      </c>
      <c r="IC86" s="86">
        <f t="shared" si="215"/>
        <v>4.0429383122541229E-44</v>
      </c>
      <c r="ID86" s="86">
        <f t="shared" si="216"/>
        <v>1.0226028003286271E-44</v>
      </c>
      <c r="IE86" s="86">
        <f t="shared" si="217"/>
        <v>1.0396662182473708E-37</v>
      </c>
      <c r="IF86" s="86">
        <f t="shared" si="218"/>
        <v>1.5043844352582072E-21</v>
      </c>
      <c r="IG86" s="86">
        <f t="shared" si="219"/>
        <v>4.1756078158282854E-15</v>
      </c>
      <c r="II86" s="86">
        <f t="shared" si="115"/>
        <v>2.5025441476895018E-115</v>
      </c>
      <c r="IJ86" s="86">
        <f t="shared" si="116"/>
        <v>1.0332013119214109E-156</v>
      </c>
      <c r="IK86" s="86">
        <f t="shared" si="117"/>
        <v>3.572493548294494E-157</v>
      </c>
      <c r="IL86" s="86">
        <f t="shared" si="118"/>
        <v>3.3162610499323319E-148</v>
      </c>
      <c r="IM86" s="86">
        <f t="shared" si="119"/>
        <v>4.9574899148398583E-163</v>
      </c>
      <c r="IN86" s="86">
        <f t="shared" si="120"/>
        <v>7.5096666157041387E-152</v>
      </c>
      <c r="IO86" s="86">
        <f t="shared" si="121"/>
        <v>6.0396440640219517E-163</v>
      </c>
      <c r="IP86" s="86">
        <f t="shared" si="122"/>
        <v>8.5925096421510665E-185</v>
      </c>
      <c r="IQ86" s="86">
        <f t="shared" si="123"/>
        <v>1.2871740633386689E-162</v>
      </c>
      <c r="IR86" s="86">
        <f t="shared" si="124"/>
        <v>1.4282415996578194E-165</v>
      </c>
      <c r="IS86" s="86">
        <f t="shared" si="125"/>
        <v>1.6038777335119169E-177</v>
      </c>
      <c r="IT86" s="86">
        <f t="shared" si="126"/>
        <v>4.8888167962809597E-175</v>
      </c>
      <c r="IU86" s="86">
        <f t="shared" si="127"/>
        <v>3.1965778226444595E-146</v>
      </c>
      <c r="IV86" s="86">
        <f t="shared" si="128"/>
        <v>2.3584746220269935E-65</v>
      </c>
      <c r="IW86" s="86">
        <f t="shared" si="129"/>
        <v>7.8653226444738188E-47</v>
      </c>
      <c r="IY86" s="86">
        <f t="shared" si="130"/>
        <v>0.58071377837196403</v>
      </c>
      <c r="IZ86" s="86">
        <f t="shared" si="131"/>
        <v>0.4691547950640978</v>
      </c>
      <c r="JA86" s="86">
        <f t="shared" si="132"/>
        <v>0.47799835348745096</v>
      </c>
      <c r="JB86" s="86">
        <f t="shared" si="133"/>
        <v>0.54686994394728894</v>
      </c>
      <c r="JC86" s="86">
        <f t="shared" si="134"/>
        <v>0.52536485653288167</v>
      </c>
      <c r="JD86" s="86">
        <f t="shared" si="135"/>
        <v>0.54709137379491402</v>
      </c>
      <c r="JE86" s="86">
        <f t="shared" si="136"/>
        <v>0.49021768289841494</v>
      </c>
      <c r="JF86" s="86">
        <f t="shared" si="137"/>
        <v>0.49818747475914643</v>
      </c>
      <c r="JG86" s="86">
        <f t="shared" si="138"/>
        <v>0.51979567271535143</v>
      </c>
      <c r="JH86" s="86">
        <f t="shared" si="139"/>
        <v>0.49001154059904944</v>
      </c>
      <c r="JI86" s="86">
        <f t="shared" si="140"/>
        <v>0.473609197235623</v>
      </c>
      <c r="JJ86" s="86">
        <f t="shared" si="141"/>
        <v>0.50285297765919079</v>
      </c>
      <c r="JK86" s="86">
        <f t="shared" si="142"/>
        <v>0.51983563954995493</v>
      </c>
      <c r="JL86" s="86">
        <f t="shared" si="143"/>
        <v>0.5424473752210387</v>
      </c>
      <c r="JM86" s="86">
        <f t="shared" si="144"/>
        <v>0.50208379925524649</v>
      </c>
    </row>
    <row r="87" spans="2:273" x14ac:dyDescent="0.25">
      <c r="B87" s="2">
        <v>60</v>
      </c>
      <c r="C87" s="37">
        <v>207</v>
      </c>
      <c r="D87" s="37">
        <v>227.47499999999999</v>
      </c>
      <c r="E87" s="37">
        <v>233.23</v>
      </c>
      <c r="F87" s="37">
        <v>232.19399999999999</v>
      </c>
      <c r="G87" s="37">
        <v>235.226</v>
      </c>
      <c r="H87" s="37">
        <v>235.67699999999999</v>
      </c>
      <c r="I87" s="37">
        <v>235.113</v>
      </c>
      <c r="J87" s="37">
        <v>234.51599999999999</v>
      </c>
      <c r="K87" s="37">
        <v>236.74199999999999</v>
      </c>
      <c r="L87" s="37">
        <v>236.774</v>
      </c>
      <c r="M87" s="37">
        <v>237.09700000000001</v>
      </c>
      <c r="N87" s="37">
        <v>234.64500000000001</v>
      </c>
      <c r="O87" s="37">
        <v>240.55</v>
      </c>
      <c r="P87" s="37">
        <v>227.01599999999999</v>
      </c>
      <c r="Q87" s="37">
        <v>204.619</v>
      </c>
      <c r="S87" s="4">
        <f t="shared" si="8"/>
        <v>208.28466363867196</v>
      </c>
      <c r="T87" s="4">
        <f t="shared" si="9"/>
        <v>231.63713497929103</v>
      </c>
      <c r="U87" s="4">
        <f t="shared" si="10"/>
        <v>236.57891258268438</v>
      </c>
      <c r="V87" s="4">
        <f t="shared" si="11"/>
        <v>237.54077966776524</v>
      </c>
      <c r="W87" s="4">
        <f t="shared" si="12"/>
        <v>239.87977323737721</v>
      </c>
      <c r="X87" s="4">
        <f t="shared" si="13"/>
        <v>242.76826925687814</v>
      </c>
      <c r="Y87" s="4">
        <f t="shared" si="14"/>
        <v>239.18704488684426</v>
      </c>
      <c r="Z87" s="4">
        <f t="shared" si="15"/>
        <v>238.15870148833301</v>
      </c>
      <c r="AA87" s="4">
        <f t="shared" si="16"/>
        <v>242.0496966544878</v>
      </c>
      <c r="AB87" s="4">
        <f t="shared" si="17"/>
        <v>242.24474773266283</v>
      </c>
      <c r="AC87" s="4">
        <f t="shared" si="18"/>
        <v>240.68828311400028</v>
      </c>
      <c r="AD87" s="4">
        <f t="shared" si="19"/>
        <v>237.42139006388356</v>
      </c>
      <c r="AE87" s="4">
        <f t="shared" si="20"/>
        <v>246.34769062847272</v>
      </c>
      <c r="AF87" s="4">
        <f t="shared" si="21"/>
        <v>230.15677139589937</v>
      </c>
      <c r="AG87" s="4">
        <f t="shared" si="22"/>
        <v>205.67014976364101</v>
      </c>
      <c r="AI87" s="4">
        <f t="shared" si="23"/>
        <v>-1.2846636386719581</v>
      </c>
      <c r="AJ87" s="4">
        <f t="shared" si="24"/>
        <v>-4.1621349792910394</v>
      </c>
      <c r="AK87" s="4">
        <f t="shared" si="25"/>
        <v>-3.3489125826843917</v>
      </c>
      <c r="AL87" s="4">
        <f t="shared" si="26"/>
        <v>-5.3467796677652473</v>
      </c>
      <c r="AM87" s="4">
        <f t="shared" si="27"/>
        <v>-4.6537732373772087</v>
      </c>
      <c r="AN87" s="4">
        <f t="shared" si="28"/>
        <v>-7.0912692568781495</v>
      </c>
      <c r="AO87" s="4">
        <f t="shared" si="29"/>
        <v>-4.0740448868442627</v>
      </c>
      <c r="AP87" s="4">
        <f t="shared" si="30"/>
        <v>-3.6427014883330173</v>
      </c>
      <c r="AQ87" s="4">
        <f t="shared" si="31"/>
        <v>-5.3076966544878132</v>
      </c>
      <c r="AR87" s="4">
        <f t="shared" si="32"/>
        <v>-5.4707477326628293</v>
      </c>
      <c r="AS87" s="4">
        <f t="shared" si="33"/>
        <v>-3.5912831140002766</v>
      </c>
      <c r="AT87" s="4">
        <f t="shared" si="34"/>
        <v>-2.7763900638835537</v>
      </c>
      <c r="AU87" s="4">
        <f t="shared" si="35"/>
        <v>-5.7976906284727079</v>
      </c>
      <c r="AV87" s="4">
        <f t="shared" si="224"/>
        <v>-3.1407713958993781</v>
      </c>
      <c r="AW87" s="4">
        <f t="shared" si="224"/>
        <v>-1.051149763641007</v>
      </c>
      <c r="AY87" s="2">
        <f t="shared" si="96"/>
        <v>81.107399913633301</v>
      </c>
      <c r="AZ87" s="2">
        <f t="shared" si="147"/>
        <v>94.234254499908772</v>
      </c>
      <c r="BA87" s="2">
        <f t="shared" si="148"/>
        <v>99.102194081131515</v>
      </c>
      <c r="BB87" s="2">
        <f t="shared" si="149"/>
        <v>102.15752377685831</v>
      </c>
      <c r="BC87" s="2">
        <f t="shared" si="150"/>
        <v>109.18815404391815</v>
      </c>
      <c r="BD87" s="2">
        <f t="shared" si="151"/>
        <v>116.94736979478286</v>
      </c>
      <c r="BE87" s="2">
        <f t="shared" si="152"/>
        <v>116.24794865352905</v>
      </c>
      <c r="BF87" s="2">
        <f t="shared" si="153"/>
        <v>116.33958463838881</v>
      </c>
      <c r="BG87" s="2">
        <f t="shared" si="154"/>
        <v>119.32444557166055</v>
      </c>
      <c r="BH87" s="2">
        <f t="shared" si="155"/>
        <v>118.90808513979934</v>
      </c>
      <c r="BI87" s="2">
        <f t="shared" si="156"/>
        <v>120.27018600733574</v>
      </c>
      <c r="BJ87" s="2">
        <f t="shared" si="157"/>
        <v>117.77450120938504</v>
      </c>
      <c r="BK87" s="2">
        <f t="shared" si="158"/>
        <v>131.09030588627698</v>
      </c>
      <c r="BL87" s="2">
        <f t="shared" si="159"/>
        <v>119.87445562175628</v>
      </c>
      <c r="BM87" s="2">
        <f t="shared" si="160"/>
        <v>118.78152701272161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 t="str">
        <f t="shared" si="111"/>
        <v/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 t="str">
        <f t="shared" si="68"/>
        <v/>
      </c>
      <c r="DK87" s="2">
        <f t="shared" si="69"/>
        <v>96.396967283072513</v>
      </c>
      <c r="DL87" s="2">
        <f t="shared" si="225"/>
        <v>103.52114134702511</v>
      </c>
      <c r="DM87" s="2">
        <f t="shared" si="225"/>
        <v>108.92287798248263</v>
      </c>
      <c r="DN87" s="2">
        <f t="shared" si="225"/>
        <v>111.3269731248143</v>
      </c>
      <c r="DO87" s="2">
        <f t="shared" si="225"/>
        <v>117.78648414376325</v>
      </c>
      <c r="DP87" s="2">
        <f t="shared" si="225"/>
        <v>123.53507384475989</v>
      </c>
      <c r="DQ87" s="2">
        <f t="shared" si="225"/>
        <v>124.40708224101481</v>
      </c>
      <c r="DR87" s="2">
        <f t="shared" si="225"/>
        <v>124.74849097956306</v>
      </c>
      <c r="DS87" s="2">
        <f t="shared" si="225"/>
        <v>126.88278969829567</v>
      </c>
      <c r="DT87" s="2">
        <f t="shared" si="225"/>
        <v>127.12879651567945</v>
      </c>
      <c r="DU87" s="2">
        <f t="shared" si="225"/>
        <v>128.04840727876777</v>
      </c>
      <c r="DV87" s="2">
        <f t="shared" si="225"/>
        <v>127.30483720930233</v>
      </c>
      <c r="DW87" s="2">
        <f t="shared" si="225"/>
        <v>136.22183237692539</v>
      </c>
      <c r="DX87" s="2">
        <f t="shared" si="225"/>
        <v>128.05117894281932</v>
      </c>
      <c r="DY87" s="2">
        <f t="shared" si="225"/>
        <v>123.17441226215641</v>
      </c>
      <c r="EA87" s="2">
        <f t="shared" si="228"/>
        <v>79.246160931140423</v>
      </c>
      <c r="EB87" s="2">
        <f t="shared" si="72"/>
        <v>92.174188701790101</v>
      </c>
      <c r="EC87" s="2">
        <f t="shared" si="73"/>
        <v>96.955908182338362</v>
      </c>
      <c r="ED87" s="2">
        <f t="shared" si="74"/>
        <v>100.37077566128958</v>
      </c>
      <c r="EE87" s="2">
        <f t="shared" si="75"/>
        <v>107.39248981880606</v>
      </c>
      <c r="EF87" s="2">
        <f t="shared" si="76"/>
        <v>115.53050310130945</v>
      </c>
      <c r="EG87" s="2">
        <f t="shared" si="77"/>
        <v>114.3446873164219</v>
      </c>
      <c r="EH87" s="2">
        <f t="shared" si="78"/>
        <v>114.45613565060377</v>
      </c>
      <c r="EI87" s="2">
        <f t="shared" si="79"/>
        <v>117.55424873746354</v>
      </c>
      <c r="EJ87" s="2">
        <f t="shared" si="80"/>
        <v>116.83068054733867</v>
      </c>
      <c r="EK87" s="2">
        <f t="shared" si="81"/>
        <v>118.35760596719098</v>
      </c>
      <c r="EL87" s="2">
        <f t="shared" si="82"/>
        <v>115.72008836994712</v>
      </c>
      <c r="EM87" s="2">
        <f t="shared" si="83"/>
        <v>129.95555426883587</v>
      </c>
      <c r="EN87" s="2">
        <f t="shared" si="84"/>
        <v>118.25558712191045</v>
      </c>
      <c r="EO87" s="2">
        <f t="shared" si="85"/>
        <v>117.72990895172413</v>
      </c>
      <c r="EQ87" s="2">
        <f t="shared" si="86"/>
        <v>78.050648643456867</v>
      </c>
      <c r="ER87" s="2">
        <f t="shared" si="226"/>
        <v>90.692443513888009</v>
      </c>
      <c r="ES87" s="2">
        <f t="shared" si="226"/>
        <v>96.072675112970643</v>
      </c>
      <c r="ET87" s="2">
        <f t="shared" si="226"/>
        <v>100.05052720102108</v>
      </c>
      <c r="EU87" s="2">
        <f t="shared" si="226"/>
        <v>106.87268509361235</v>
      </c>
      <c r="EV87" s="2">
        <f t="shared" si="226"/>
        <v>113.83376246798589</v>
      </c>
      <c r="EW87" s="2">
        <f t="shared" si="226"/>
        <v>114.13242221433588</v>
      </c>
      <c r="EX87" s="2">
        <f t="shared" si="226"/>
        <v>114.56164972390694</v>
      </c>
      <c r="EY87" s="2">
        <f t="shared" si="226"/>
        <v>117.49781438358713</v>
      </c>
      <c r="EZ87" s="2">
        <f t="shared" si="226"/>
        <v>116.4867740857764</v>
      </c>
      <c r="FA87" s="2">
        <f t="shared" si="226"/>
        <v>117.74299929205377</v>
      </c>
      <c r="FB87" s="2">
        <f t="shared" si="226"/>
        <v>115.29375602390496</v>
      </c>
      <c r="FC87" s="2">
        <f t="shared" si="226"/>
        <v>126.34897026225519</v>
      </c>
      <c r="FD87" s="2">
        <f t="shared" si="226"/>
        <v>118.40005694024801</v>
      </c>
      <c r="FE87" s="2">
        <f t="shared" si="226"/>
        <v>119.87378785676485</v>
      </c>
      <c r="FG87" s="2">
        <f t="shared" si="88"/>
        <v>0.89146942938997897</v>
      </c>
      <c r="FH87" s="2">
        <f t="shared" si="227"/>
        <v>0.81842947605348515</v>
      </c>
      <c r="FI87" s="2">
        <f t="shared" si="227"/>
        <v>0.82063902917069742</v>
      </c>
      <c r="FJ87" s="2">
        <f t="shared" si="227"/>
        <v>0.83691411383099934</v>
      </c>
      <c r="FK87" s="2">
        <f t="shared" si="227"/>
        <v>0.82723283347510712</v>
      </c>
      <c r="FL87" s="2">
        <f t="shared" si="227"/>
        <v>0.82296033068630348</v>
      </c>
      <c r="FM87" s="2">
        <f t="shared" si="227"/>
        <v>0.81085080852302094</v>
      </c>
      <c r="FN87" s="2">
        <f t="shared" si="227"/>
        <v>0.81700673535754675</v>
      </c>
      <c r="FO87" s="2">
        <f t="shared" si="227"/>
        <v>0.81023727988572125</v>
      </c>
      <c r="FP87" s="2">
        <f t="shared" si="227"/>
        <v>0.79826655169812044</v>
      </c>
      <c r="FQ87" s="2">
        <f t="shared" si="227"/>
        <v>0.8026311126248189</v>
      </c>
      <c r="FR87" s="2">
        <f t="shared" si="227"/>
        <v>0.82265744343379965</v>
      </c>
      <c r="FS87" s="2">
        <f t="shared" si="227"/>
        <v>0.8188433692753081</v>
      </c>
      <c r="FT87" s="2">
        <f t="shared" si="227"/>
        <v>0.83473615507174881</v>
      </c>
      <c r="FU87" s="2">
        <f t="shared" si="227"/>
        <v>0.80687552382459549</v>
      </c>
      <c r="FW87" s="2">
        <f t="shared" si="112"/>
        <v>1.2364348389693234E-4</v>
      </c>
      <c r="FX87" s="2">
        <f t="shared" si="164"/>
        <v>1.3925395177068642E-4</v>
      </c>
      <c r="FY87" s="2">
        <f t="shared" si="165"/>
        <v>1.3747497675136534E-4</v>
      </c>
      <c r="FZ87" s="2">
        <f t="shared" si="166"/>
        <v>1.6567390429855945E-4</v>
      </c>
      <c r="GA87" s="2">
        <f t="shared" si="167"/>
        <v>1.4760020998966155E-4</v>
      </c>
      <c r="GB87" s="2">
        <f t="shared" si="168"/>
        <v>1.5315478396870928E-4</v>
      </c>
      <c r="GC87" s="2">
        <f t="shared" si="169"/>
        <v>1.5323857442318357E-4</v>
      </c>
      <c r="GD87" s="2">
        <f t="shared" si="170"/>
        <v>1.6381965065390559E-4</v>
      </c>
      <c r="GE87" s="2">
        <f t="shared" si="171"/>
        <v>2.2102189733412954E-4</v>
      </c>
      <c r="GF87" s="2">
        <f t="shared" si="172"/>
        <v>2.0311582706588862E-4</v>
      </c>
      <c r="GG87" s="2">
        <f t="shared" si="173"/>
        <v>1.3444776706441502E-4</v>
      </c>
      <c r="GH87" s="2">
        <f t="shared" si="174"/>
        <v>1.3167405940189101E-4</v>
      </c>
      <c r="GI87" s="2">
        <f t="shared" si="175"/>
        <v>1.1817603680123913E-4</v>
      </c>
      <c r="GJ87" s="2">
        <f t="shared" si="176"/>
        <v>7.843973797238093E-5</v>
      </c>
      <c r="GK87" s="2">
        <f t="shared" si="177"/>
        <v>7.0531565301674089E-5</v>
      </c>
      <c r="GM87" s="86">
        <f t="shared" si="113"/>
        <v>0.62048699132454899</v>
      </c>
      <c r="GN87" s="86">
        <f t="shared" si="178"/>
        <v>0.53297557747938418</v>
      </c>
      <c r="GO87" s="86">
        <f t="shared" si="179"/>
        <v>0.54300072817331579</v>
      </c>
      <c r="GP87" s="86">
        <f t="shared" si="180"/>
        <v>0.60548177971398587</v>
      </c>
      <c r="GQ87" s="86">
        <f t="shared" si="181"/>
        <v>0.58888277189222493</v>
      </c>
      <c r="GR87" s="86">
        <f t="shared" si="182"/>
        <v>0.5990887481260212</v>
      </c>
      <c r="GS87" s="86">
        <f t="shared" si="183"/>
        <v>0.55717728430475721</v>
      </c>
      <c r="GT87" s="86">
        <f t="shared" si="184"/>
        <v>0.55979421502710613</v>
      </c>
      <c r="GU87" s="86">
        <f t="shared" si="185"/>
        <v>0.58173462353658745</v>
      </c>
      <c r="GV87" s="86">
        <f t="shared" si="186"/>
        <v>0.56024349323510148</v>
      </c>
      <c r="GW87" s="86">
        <f t="shared" si="187"/>
        <v>0.54656950170504204</v>
      </c>
      <c r="GX87" s="86">
        <f t="shared" si="188"/>
        <v>0.57678496583998662</v>
      </c>
      <c r="GY87" s="86">
        <f t="shared" si="189"/>
        <v>0.5806148954585153</v>
      </c>
      <c r="GZ87" s="86">
        <f t="shared" si="190"/>
        <v>0.6096472343285807</v>
      </c>
      <c r="HA87" s="86">
        <f t="shared" si="191"/>
        <v>0.57623154205761284</v>
      </c>
      <c r="HC87" s="86">
        <f t="shared" si="145"/>
        <v>1.081105142571406E-3</v>
      </c>
      <c r="HD87" s="86">
        <f t="shared" si="192"/>
        <v>6.3769767545606993E-5</v>
      </c>
      <c r="HE87" s="86">
        <f t="shared" si="193"/>
        <v>6.3382700521919902E-5</v>
      </c>
      <c r="HF87" s="86">
        <f t="shared" si="194"/>
        <v>1.551593415986763E-4</v>
      </c>
      <c r="HG87" s="86">
        <f t="shared" si="195"/>
        <v>9.678734139493441E-5</v>
      </c>
      <c r="HH87" s="86">
        <f t="shared" si="196"/>
        <v>2.0864792572512704E-4</v>
      </c>
      <c r="HI87" s="86">
        <f t="shared" si="197"/>
        <v>9.1589296911210225E-5</v>
      </c>
      <c r="HJ87" s="86">
        <f t="shared" si="198"/>
        <v>3.530591923159939E-5</v>
      </c>
      <c r="HK87" s="86">
        <f t="shared" si="199"/>
        <v>1.0488274200460346E-4</v>
      </c>
      <c r="HL87" s="86">
        <f t="shared" si="200"/>
        <v>8.8658794716365771E-5</v>
      </c>
      <c r="HM87" s="86">
        <f t="shared" si="201"/>
        <v>6.0653672993690212E-5</v>
      </c>
      <c r="HN87" s="86">
        <f t="shared" si="202"/>
        <v>5.6050732502789504E-5</v>
      </c>
      <c r="HO87" s="86">
        <f t="shared" si="203"/>
        <v>1.8895739203380842E-4</v>
      </c>
      <c r="HP87" s="86">
        <f t="shared" si="204"/>
        <v>1.3124999383512095E-4</v>
      </c>
      <c r="HQ87" s="86">
        <f t="shared" si="205"/>
        <v>1.7134927597578012E-5</v>
      </c>
      <c r="HS87" s="86">
        <f t="shared" si="114"/>
        <v>4.5932085491270956E-29</v>
      </c>
      <c r="HT87" s="86">
        <f t="shared" si="206"/>
        <v>9.4701511563078556E-40</v>
      </c>
      <c r="HU87" s="86">
        <f t="shared" si="207"/>
        <v>1.3821746002221926E-39</v>
      </c>
      <c r="HV87" s="86">
        <f t="shared" si="208"/>
        <v>2.3091150739212867E-37</v>
      </c>
      <c r="HW87" s="86">
        <f t="shared" si="209"/>
        <v>9.9479753342784053E-41</v>
      </c>
      <c r="HX87" s="86">
        <f t="shared" si="210"/>
        <v>3.5029825680410711E-38</v>
      </c>
      <c r="HY87" s="86">
        <f t="shared" si="211"/>
        <v>5.2922316169788647E-41</v>
      </c>
      <c r="HZ87" s="86">
        <f t="shared" si="212"/>
        <v>7.9900937480610973E-46</v>
      </c>
      <c r="IA87" s="86">
        <f t="shared" si="213"/>
        <v>7.1622927971642603E-41</v>
      </c>
      <c r="IB87" s="86">
        <f t="shared" si="214"/>
        <v>1.8108889493626943E-41</v>
      </c>
      <c r="IC87" s="86">
        <f t="shared" si="215"/>
        <v>7.1314668937117934E-43</v>
      </c>
      <c r="ID87" s="86">
        <f t="shared" si="216"/>
        <v>1.7914606266682774E-43</v>
      </c>
      <c r="IE87" s="86">
        <f t="shared" si="217"/>
        <v>1.1073063678015009E-36</v>
      </c>
      <c r="IF87" s="86">
        <f t="shared" si="218"/>
        <v>5.3201712012276729E-21</v>
      </c>
      <c r="IG87" s="86">
        <f t="shared" si="219"/>
        <v>9.6957498632474886E-15</v>
      </c>
      <c r="II87" s="86">
        <f t="shared" si="115"/>
        <v>4.83051285450079E-113</v>
      </c>
      <c r="IJ87" s="86">
        <f t="shared" si="116"/>
        <v>1.4926297735196896E-153</v>
      </c>
      <c r="IK87" s="86">
        <f t="shared" si="117"/>
        <v>5.2195637796645515E-154</v>
      </c>
      <c r="IL87" s="86">
        <f t="shared" si="118"/>
        <v>3.6776121965805704E-145</v>
      </c>
      <c r="IM87" s="86">
        <f t="shared" si="119"/>
        <v>1.0122858723893168E-159</v>
      </c>
      <c r="IN87" s="86">
        <f t="shared" si="120"/>
        <v>9.3081577716390694E-149</v>
      </c>
      <c r="IO87" s="86">
        <f t="shared" si="121"/>
        <v>1.2682214694731567E-159</v>
      </c>
      <c r="IP87" s="86">
        <f t="shared" si="122"/>
        <v>5.4357383656352705E-181</v>
      </c>
      <c r="IQ87" s="86">
        <f t="shared" si="123"/>
        <v>3.6898182152736393E-159</v>
      </c>
      <c r="IR87" s="86">
        <f t="shared" si="124"/>
        <v>4.3779339259612926E-162</v>
      </c>
      <c r="IS87" s="86">
        <f t="shared" si="125"/>
        <v>5.9642370483216706E-174</v>
      </c>
      <c r="IT87" s="86">
        <f t="shared" si="126"/>
        <v>1.5886045665221001E-171</v>
      </c>
      <c r="IU87" s="86">
        <f t="shared" si="127"/>
        <v>2.4992034307934825E-143</v>
      </c>
      <c r="IV87" s="86">
        <f t="shared" si="128"/>
        <v>3.9121909928529359E-64</v>
      </c>
      <c r="IW87" s="86">
        <f t="shared" si="129"/>
        <v>5.64538892195484E-46</v>
      </c>
      <c r="IY87" s="86">
        <f t="shared" si="130"/>
        <v>0.62156809646712041</v>
      </c>
      <c r="IZ87" s="86">
        <f t="shared" si="131"/>
        <v>0.53303934724692981</v>
      </c>
      <c r="JA87" s="86">
        <f t="shared" si="132"/>
        <v>0.54306411087383777</v>
      </c>
      <c r="JB87" s="86">
        <f t="shared" si="133"/>
        <v>0.60563693905558458</v>
      </c>
      <c r="JC87" s="86">
        <f t="shared" si="134"/>
        <v>0.58897955923361989</v>
      </c>
      <c r="JD87" s="86">
        <f t="shared" si="135"/>
        <v>0.59929739605174637</v>
      </c>
      <c r="JE87" s="86">
        <f t="shared" si="136"/>
        <v>0.55726887360166844</v>
      </c>
      <c r="JF87" s="86">
        <f t="shared" si="137"/>
        <v>0.55982952094633776</v>
      </c>
      <c r="JG87" s="86">
        <f t="shared" si="138"/>
        <v>0.58183950627859204</v>
      </c>
      <c r="JH87" s="86">
        <f t="shared" si="139"/>
        <v>0.56033215202981779</v>
      </c>
      <c r="JI87" s="86">
        <f t="shared" si="140"/>
        <v>0.54663015537803572</v>
      </c>
      <c r="JJ87" s="86">
        <f t="shared" si="141"/>
        <v>0.57684101657248943</v>
      </c>
      <c r="JK87" s="86">
        <f t="shared" si="142"/>
        <v>0.58080385285054914</v>
      </c>
      <c r="JL87" s="86">
        <f t="shared" si="143"/>
        <v>0.60977848432241577</v>
      </c>
      <c r="JM87" s="86">
        <f t="shared" si="144"/>
        <v>0.57624867698522009</v>
      </c>
    </row>
    <row r="88" spans="2:273" x14ac:dyDescent="0.25">
      <c r="B88" s="2">
        <v>61</v>
      </c>
      <c r="C88" s="37">
        <v>203.95500000000001</v>
      </c>
      <c r="D88" s="37">
        <v>228.459</v>
      </c>
      <c r="E88" s="37">
        <v>233.42599999999999</v>
      </c>
      <c r="F88" s="37">
        <v>229.726</v>
      </c>
      <c r="G88" s="37">
        <v>234.19399999999999</v>
      </c>
      <c r="H88" s="37">
        <v>232.5</v>
      </c>
      <c r="I88" s="37">
        <v>235.09700000000001</v>
      </c>
      <c r="J88" s="37">
        <v>233.82300000000001</v>
      </c>
      <c r="K88" s="37">
        <v>234.726</v>
      </c>
      <c r="L88" s="37">
        <v>236.37100000000001</v>
      </c>
      <c r="M88" s="37">
        <v>237.661</v>
      </c>
      <c r="N88" s="37">
        <v>235.80600000000001</v>
      </c>
      <c r="O88" s="37">
        <v>239.28299999999999</v>
      </c>
      <c r="P88" s="37">
        <v>225.92099999999999</v>
      </c>
      <c r="Q88" s="37">
        <v>203.88890000000001</v>
      </c>
      <c r="S88" s="4">
        <f t="shared" si="8"/>
        <v>205.56260231522594</v>
      </c>
      <c r="T88" s="4">
        <f t="shared" si="9"/>
        <v>234.94148970305596</v>
      </c>
      <c r="U88" s="4">
        <f t="shared" si="10"/>
        <v>239.86707405384382</v>
      </c>
      <c r="V88" s="4">
        <f t="shared" si="11"/>
        <v>235.51872872120148</v>
      </c>
      <c r="W88" s="4">
        <f t="shared" si="12"/>
        <v>239.67783455913619</v>
      </c>
      <c r="X88" s="4">
        <f t="shared" si="13"/>
        <v>237.57254321329972</v>
      </c>
      <c r="Y88" s="4">
        <f t="shared" si="14"/>
        <v>240.62800134021788</v>
      </c>
      <c r="Z88" s="4">
        <f t="shared" si="15"/>
        <v>238.173823118439</v>
      </c>
      <c r="AA88" s="4">
        <f t="shared" si="16"/>
        <v>239.77037757741564</v>
      </c>
      <c r="AB88" s="4">
        <f t="shared" si="17"/>
        <v>243.02096546122576</v>
      </c>
      <c r="AC88" s="4">
        <f t="shared" si="18"/>
        <v>244.30785017433416</v>
      </c>
      <c r="AD88" s="4">
        <f t="shared" si="19"/>
        <v>241.8268533587669</v>
      </c>
      <c r="AE88" s="4">
        <f t="shared" si="20"/>
        <v>244.90597737948733</v>
      </c>
      <c r="AF88" s="4">
        <f t="shared" si="21"/>
        <v>230.65782330712167</v>
      </c>
      <c r="AG88" s="4">
        <f t="shared" si="22"/>
        <v>207.20966878636202</v>
      </c>
      <c r="AI88" s="4">
        <f t="shared" si="23"/>
        <v>-1.6076023152259324</v>
      </c>
      <c r="AJ88" s="4">
        <f t="shared" si="24"/>
        <v>-6.4824897030559612</v>
      </c>
      <c r="AK88" s="4">
        <f t="shared" si="25"/>
        <v>-6.4410740538438347</v>
      </c>
      <c r="AL88" s="4">
        <f t="shared" si="26"/>
        <v>-5.7927287212014846</v>
      </c>
      <c r="AM88" s="4">
        <f t="shared" si="27"/>
        <v>-5.4838345591361985</v>
      </c>
      <c r="AN88" s="4">
        <f t="shared" si="28"/>
        <v>-5.0725432132997241</v>
      </c>
      <c r="AO88" s="4">
        <f t="shared" si="29"/>
        <v>-5.5310013402178697</v>
      </c>
      <c r="AP88" s="4">
        <f t="shared" si="30"/>
        <v>-4.3508231184389956</v>
      </c>
      <c r="AQ88" s="4">
        <f t="shared" si="31"/>
        <v>-5.044377577415645</v>
      </c>
      <c r="AR88" s="4">
        <f t="shared" si="32"/>
        <v>-6.6499654612257473</v>
      </c>
      <c r="AS88" s="4">
        <f t="shared" si="33"/>
        <v>-6.6468501743341619</v>
      </c>
      <c r="AT88" s="4">
        <f t="shared" si="34"/>
        <v>-6.0208533587668853</v>
      </c>
      <c r="AU88" s="4">
        <f t="shared" si="35"/>
        <v>-5.6229773794873381</v>
      </c>
      <c r="AV88" s="4">
        <f t="shared" si="224"/>
        <v>-4.7368233071216821</v>
      </c>
      <c r="AW88" s="4">
        <f t="shared" si="224"/>
        <v>-3.3207687863620095</v>
      </c>
      <c r="AY88" s="2">
        <f t="shared" si="96"/>
        <v>80.863861616451047</v>
      </c>
      <c r="AZ88" s="2">
        <f t="shared" si="147"/>
        <v>93.982311127184161</v>
      </c>
      <c r="BA88" s="2">
        <f t="shared" si="148"/>
        <v>98.872970013667228</v>
      </c>
      <c r="BB88" s="2">
        <f t="shared" si="149"/>
        <v>101.96841508954107</v>
      </c>
      <c r="BC88" s="2">
        <f t="shared" si="150"/>
        <v>108.99894293204279</v>
      </c>
      <c r="BD88" s="2">
        <f t="shared" si="151"/>
        <v>116.75281700790947</v>
      </c>
      <c r="BE88" s="2">
        <f t="shared" si="152"/>
        <v>116.05102531590875</v>
      </c>
      <c r="BF88" s="2">
        <f t="shared" si="153"/>
        <v>116.1569755203097</v>
      </c>
      <c r="BG88" s="2">
        <f t="shared" si="154"/>
        <v>119.14081141331032</v>
      </c>
      <c r="BH88" s="2">
        <f t="shared" si="155"/>
        <v>118.70962540113273</v>
      </c>
      <c r="BI88" s="2">
        <f t="shared" si="156"/>
        <v>120.06968331332619</v>
      </c>
      <c r="BJ88" s="2">
        <f t="shared" si="157"/>
        <v>117.57486654193316</v>
      </c>
      <c r="BK88" s="2">
        <f t="shared" si="158"/>
        <v>130.87149190633221</v>
      </c>
      <c r="BL88" s="2">
        <f t="shared" si="159"/>
        <v>119.70338077895755</v>
      </c>
      <c r="BM88" s="2">
        <f t="shared" si="160"/>
        <v>118.6709433952938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 t="str">
        <f t="shared" si="111"/>
        <v/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 t="str">
        <f t="shared" si="68"/>
        <v/>
      </c>
      <c r="DK88" s="2">
        <f t="shared" si="69"/>
        <v>96.679673067804629</v>
      </c>
      <c r="DL88" s="2">
        <f t="shared" si="225"/>
        <v>103.71784264572641</v>
      </c>
      <c r="DM88" s="2">
        <f t="shared" si="225"/>
        <v>109.10277348233161</v>
      </c>
      <c r="DN88" s="2">
        <f t="shared" si="225"/>
        <v>111.46023947276016</v>
      </c>
      <c r="DO88" s="2">
        <f t="shared" si="225"/>
        <v>117.94631289640594</v>
      </c>
      <c r="DP88" s="2">
        <f t="shared" si="225"/>
        <v>123.69451223195409</v>
      </c>
      <c r="DQ88" s="2">
        <f t="shared" si="225"/>
        <v>124.53806194503171</v>
      </c>
      <c r="DR88" s="2">
        <f t="shared" si="225"/>
        <v>124.88888153629314</v>
      </c>
      <c r="DS88" s="2">
        <f t="shared" si="225"/>
        <v>127.05503424898038</v>
      </c>
      <c r="DT88" s="2">
        <f t="shared" si="225"/>
        <v>127.32603205574914</v>
      </c>
      <c r="DU88" s="2">
        <f t="shared" si="225"/>
        <v>128.22412413168229</v>
      </c>
      <c r="DV88" s="2">
        <f t="shared" si="225"/>
        <v>127.48390697674419</v>
      </c>
      <c r="DW88" s="2">
        <f t="shared" si="225"/>
        <v>136.46507852612504</v>
      </c>
      <c r="DX88" s="2">
        <f t="shared" si="225"/>
        <v>128.2076259082192</v>
      </c>
      <c r="DY88" s="2">
        <f t="shared" si="225"/>
        <v>123.26669238900629</v>
      </c>
      <c r="EA88" s="2">
        <f t="shared" si="228"/>
        <v>79.107987345983659</v>
      </c>
      <c r="EB88" s="2">
        <f t="shared" si="72"/>
        <v>92.012770827340518</v>
      </c>
      <c r="EC88" s="2">
        <f t="shared" si="73"/>
        <v>96.834005416746152</v>
      </c>
      <c r="ED88" s="2">
        <f t="shared" si="74"/>
        <v>100.28159842638651</v>
      </c>
      <c r="EE88" s="2">
        <f t="shared" si="75"/>
        <v>107.29480870239688</v>
      </c>
      <c r="EF88" s="2">
        <f t="shared" si="76"/>
        <v>115.39121361294346</v>
      </c>
      <c r="EG88" s="2">
        <f t="shared" si="77"/>
        <v>114.24547583444593</v>
      </c>
      <c r="EH88" s="2">
        <f t="shared" si="78"/>
        <v>114.37326667419028</v>
      </c>
      <c r="EI88" s="2">
        <f t="shared" si="79"/>
        <v>117.45035973397822</v>
      </c>
      <c r="EJ88" s="2">
        <f t="shared" si="80"/>
        <v>116.72382333087053</v>
      </c>
      <c r="EK88" s="2">
        <f t="shared" si="81"/>
        <v>118.24103144688566</v>
      </c>
      <c r="EL88" s="2">
        <f t="shared" si="82"/>
        <v>115.62677470986975</v>
      </c>
      <c r="EM88" s="2">
        <f t="shared" si="83"/>
        <v>129.74343324112712</v>
      </c>
      <c r="EN88" s="2">
        <f t="shared" si="84"/>
        <v>118.16781500600192</v>
      </c>
      <c r="EO88" s="2">
        <f t="shared" si="85"/>
        <v>117.66754707862069</v>
      </c>
      <c r="EQ88" s="2">
        <f t="shared" si="86"/>
        <v>77.935049210707732</v>
      </c>
      <c r="ER88" s="2">
        <f t="shared" si="226"/>
        <v>90.558141331502384</v>
      </c>
      <c r="ES88" s="2">
        <f t="shared" si="226"/>
        <v>95.967016939483102</v>
      </c>
      <c r="ET88" s="2">
        <f t="shared" si="226"/>
        <v>99.96755343458841</v>
      </c>
      <c r="EU88" s="2">
        <f t="shared" si="226"/>
        <v>106.78476180689077</v>
      </c>
      <c r="EV88" s="2">
        <f t="shared" si="226"/>
        <v>113.72715131348917</v>
      </c>
      <c r="EW88" s="2">
        <f t="shared" si="226"/>
        <v>114.03701986157509</v>
      </c>
      <c r="EX88" s="2">
        <f t="shared" si="226"/>
        <v>114.47665492441386</v>
      </c>
      <c r="EY88" s="2">
        <f t="shared" si="226"/>
        <v>117.39492655301218</v>
      </c>
      <c r="EZ88" s="2">
        <f t="shared" si="226"/>
        <v>116.38662782754967</v>
      </c>
      <c r="FA88" s="2">
        <f t="shared" si="226"/>
        <v>117.63782757880603</v>
      </c>
      <c r="FB88" s="2">
        <f t="shared" si="226"/>
        <v>115.20851728011772</v>
      </c>
      <c r="FC88" s="2">
        <f t="shared" si="226"/>
        <v>126.20502543834473</v>
      </c>
      <c r="FD88" s="2">
        <f t="shared" si="226"/>
        <v>118.30798938133609</v>
      </c>
      <c r="FE88" s="2">
        <f t="shared" si="226"/>
        <v>119.76212679628981</v>
      </c>
      <c r="FG88" s="2">
        <f t="shared" si="88"/>
        <v>0.90006460880362138</v>
      </c>
      <c r="FH88" s="2">
        <f t="shared" si="227"/>
        <v>0.83171718779417725</v>
      </c>
      <c r="FI88" s="2">
        <f t="shared" si="227"/>
        <v>0.83379787826543994</v>
      </c>
      <c r="FJ88" s="2">
        <f t="shared" si="227"/>
        <v>0.8490984991847742</v>
      </c>
      <c r="FK88" s="2">
        <f t="shared" si="227"/>
        <v>0.84000224347386643</v>
      </c>
      <c r="FL88" s="2">
        <f t="shared" si="227"/>
        <v>0.83598291464945274</v>
      </c>
      <c r="FM88" s="2">
        <f t="shared" si="227"/>
        <v>0.82457426278561974</v>
      </c>
      <c r="FN88" s="2">
        <f t="shared" si="227"/>
        <v>0.83037698710702013</v>
      </c>
      <c r="FO88" s="2">
        <f t="shared" si="227"/>
        <v>0.82399558564969988</v>
      </c>
      <c r="FP88" s="2">
        <f t="shared" si="227"/>
        <v>0.81269212691115278</v>
      </c>
      <c r="FQ88" s="2">
        <f t="shared" si="227"/>
        <v>0.81681620648375464</v>
      </c>
      <c r="FR88" s="2">
        <f t="shared" si="227"/>
        <v>0.83569785893345505</v>
      </c>
      <c r="FS88" s="2">
        <f t="shared" si="227"/>
        <v>0.83210700505897883</v>
      </c>
      <c r="FT88" s="2">
        <f t="shared" si="227"/>
        <v>0.84705352202744777</v>
      </c>
      <c r="FU88" s="2">
        <f t="shared" si="227"/>
        <v>0.82082366592274014</v>
      </c>
      <c r="FW88" s="2">
        <f t="shared" si="112"/>
        <v>1.3557076697800577E-4</v>
      </c>
      <c r="FX88" s="2">
        <f t="shared" si="164"/>
        <v>1.5268687049979664E-4</v>
      </c>
      <c r="FY88" s="2">
        <f t="shared" si="165"/>
        <v>1.5073631525649959E-4</v>
      </c>
      <c r="FZ88" s="2">
        <f t="shared" si="166"/>
        <v>1.8165492017567441E-4</v>
      </c>
      <c r="GA88" s="2">
        <f t="shared" si="167"/>
        <v>1.6183810739247716E-4</v>
      </c>
      <c r="GB88" s="2">
        <f t="shared" si="168"/>
        <v>1.6792839993033469E-4</v>
      </c>
      <c r="GC88" s="2">
        <f t="shared" si="169"/>
        <v>1.6802027162093785E-4</v>
      </c>
      <c r="GD88" s="2">
        <f t="shared" si="170"/>
        <v>1.7962183611430066E-4</v>
      </c>
      <c r="GE88" s="2">
        <f t="shared" si="171"/>
        <v>2.4234052367767472E-4</v>
      </c>
      <c r="GF88" s="2">
        <f t="shared" si="172"/>
        <v>2.2270771143365748E-4</v>
      </c>
      <c r="GG88" s="2">
        <f t="shared" si="173"/>
        <v>1.4741713291764963E-4</v>
      </c>
      <c r="GH88" s="2">
        <f t="shared" si="174"/>
        <v>1.4437590102720613E-4</v>
      </c>
      <c r="GI88" s="2">
        <f t="shared" si="175"/>
        <v>1.2957597031029868E-4</v>
      </c>
      <c r="GJ88" s="2">
        <f t="shared" si="176"/>
        <v>8.600681152205198E-5</v>
      </c>
      <c r="GK88" s="2">
        <f t="shared" si="177"/>
        <v>7.7335797241735076E-5</v>
      </c>
      <c r="GM88" s="86">
        <f t="shared" si="113"/>
        <v>0.64519533740849289</v>
      </c>
      <c r="GN88" s="86">
        <f t="shared" si="178"/>
        <v>0.58828495577940543</v>
      </c>
      <c r="GO88" s="86">
        <f t="shared" si="179"/>
        <v>0.59924812303895558</v>
      </c>
      <c r="GP88" s="86">
        <f t="shared" si="180"/>
        <v>0.64412062975970708</v>
      </c>
      <c r="GQ88" s="86">
        <f t="shared" si="181"/>
        <v>0.63570057304911431</v>
      </c>
      <c r="GR88" s="86">
        <f t="shared" si="182"/>
        <v>0.62478008722893252</v>
      </c>
      <c r="GS88" s="86">
        <f t="shared" si="183"/>
        <v>0.61088120544391578</v>
      </c>
      <c r="GT88" s="86">
        <f t="shared" si="184"/>
        <v>0.60620799140041748</v>
      </c>
      <c r="GU88" s="86">
        <f t="shared" si="185"/>
        <v>0.62171765354265018</v>
      </c>
      <c r="GV88" s="86">
        <f t="shared" si="186"/>
        <v>0.61425785922794673</v>
      </c>
      <c r="GW88" s="86">
        <f t="shared" si="187"/>
        <v>0.61061769459064119</v>
      </c>
      <c r="GX88" s="86">
        <f t="shared" si="188"/>
        <v>0.64562623251995099</v>
      </c>
      <c r="GY88" s="86">
        <f t="shared" si="189"/>
        <v>0.62213296298876719</v>
      </c>
      <c r="GZ88" s="86">
        <f t="shared" si="190"/>
        <v>0.66122421857010261</v>
      </c>
      <c r="HA88" s="86">
        <f t="shared" si="191"/>
        <v>0.63715735940824292</v>
      </c>
      <c r="HC88" s="86">
        <f t="shared" si="145"/>
        <v>1.6233303702163488E-3</v>
      </c>
      <c r="HD88" s="86">
        <f t="shared" si="192"/>
        <v>1.1334905983326946E-4</v>
      </c>
      <c r="HE88" s="86">
        <f t="shared" si="193"/>
        <v>1.1268603508143291E-4</v>
      </c>
      <c r="HF88" s="86">
        <f t="shared" si="194"/>
        <v>2.6683324927747628E-4</v>
      </c>
      <c r="HG88" s="86">
        <f t="shared" si="195"/>
        <v>1.7233261111784836E-4</v>
      </c>
      <c r="HH88" s="86">
        <f t="shared" si="196"/>
        <v>3.5600992151241831E-4</v>
      </c>
      <c r="HI88" s="86">
        <f t="shared" si="197"/>
        <v>1.6373974876949317E-4</v>
      </c>
      <c r="HJ88" s="86">
        <f t="shared" si="198"/>
        <v>6.8023535418960289E-5</v>
      </c>
      <c r="HK88" s="86">
        <f t="shared" si="199"/>
        <v>1.9116557904655311E-4</v>
      </c>
      <c r="HL88" s="86">
        <f t="shared" si="200"/>
        <v>1.6245184041078936E-4</v>
      </c>
      <c r="HM88" s="86">
        <f t="shared" si="201"/>
        <v>1.1177888810989992E-4</v>
      </c>
      <c r="HN88" s="86">
        <f t="shared" si="202"/>
        <v>1.0297899445809397E-4</v>
      </c>
      <c r="HO88" s="86">
        <f t="shared" si="203"/>
        <v>3.1555300419973273E-4</v>
      </c>
      <c r="HP88" s="86">
        <f t="shared" si="204"/>
        <v>2.2582302466284181E-4</v>
      </c>
      <c r="HQ88" s="86">
        <f t="shared" si="205"/>
        <v>3.3873878881289156E-5</v>
      </c>
      <c r="HS88" s="86">
        <f t="shared" si="114"/>
        <v>2.8932137936069993E-28</v>
      </c>
      <c r="HT88" s="86">
        <f t="shared" si="206"/>
        <v>1.2292816946175206E-38</v>
      </c>
      <c r="HU88" s="86">
        <f t="shared" si="207"/>
        <v>1.7845235520494838E-38</v>
      </c>
      <c r="HV88" s="86">
        <f t="shared" si="208"/>
        <v>2.7044833624808324E-36</v>
      </c>
      <c r="HW88" s="86">
        <f t="shared" si="209"/>
        <v>1.4298804553682774E-39</v>
      </c>
      <c r="HX88" s="86">
        <f t="shared" si="210"/>
        <v>4.255072174959701E-37</v>
      </c>
      <c r="HY88" s="86">
        <f t="shared" si="211"/>
        <v>7.759133080278296E-40</v>
      </c>
      <c r="HZ88" s="86">
        <f t="shared" si="212"/>
        <v>1.6925958501464297E-44</v>
      </c>
      <c r="IA88" s="86">
        <f t="shared" si="213"/>
        <v>1.1689105145645679E-39</v>
      </c>
      <c r="IB88" s="86">
        <f t="shared" si="214"/>
        <v>3.0121958017200335E-40</v>
      </c>
      <c r="IC88" s="86">
        <f t="shared" si="215"/>
        <v>1.2057037824361904E-41</v>
      </c>
      <c r="ID88" s="86">
        <f t="shared" si="216"/>
        <v>3.0104457722059103E-42</v>
      </c>
      <c r="IE88" s="86">
        <f t="shared" si="217"/>
        <v>1.1401043224412183E-35</v>
      </c>
      <c r="IF88" s="86">
        <f t="shared" si="218"/>
        <v>1.8493115190982838E-20</v>
      </c>
      <c r="IG88" s="86">
        <f t="shared" si="219"/>
        <v>2.2264098859410129E-14</v>
      </c>
      <c r="II88" s="86">
        <f t="shared" si="115"/>
        <v>8.8393063525333545E-111</v>
      </c>
      <c r="IJ88" s="86">
        <f t="shared" si="116"/>
        <v>2.0008027726976266E-150</v>
      </c>
      <c r="IK88" s="86">
        <f t="shared" si="117"/>
        <v>7.0758430796091771E-151</v>
      </c>
      <c r="IL88" s="86">
        <f t="shared" si="118"/>
        <v>3.7890751234413572E-142</v>
      </c>
      <c r="IM88" s="86">
        <f t="shared" si="119"/>
        <v>1.91009844227179E-156</v>
      </c>
      <c r="IN88" s="86">
        <f t="shared" si="120"/>
        <v>1.0713621791291863E-145</v>
      </c>
      <c r="IO88" s="86">
        <f t="shared" si="121"/>
        <v>2.459338030752368E-156</v>
      </c>
      <c r="IP88" s="86">
        <f t="shared" si="122"/>
        <v>3.1371809836005072E-177</v>
      </c>
      <c r="IQ88" s="86">
        <f t="shared" si="123"/>
        <v>9.7017286275483154E-156</v>
      </c>
      <c r="IR88" s="86">
        <f t="shared" si="124"/>
        <v>1.2310327037541824E-158</v>
      </c>
      <c r="IS88" s="86">
        <f t="shared" si="125"/>
        <v>2.0385903491622519E-170</v>
      </c>
      <c r="IT88" s="86">
        <f t="shared" si="126"/>
        <v>4.7523094256691988E-168</v>
      </c>
      <c r="IU88" s="86">
        <f t="shared" si="127"/>
        <v>1.8267978877513864E-140</v>
      </c>
      <c r="IV88" s="86">
        <f t="shared" si="128"/>
        <v>6.316300834183547E-63</v>
      </c>
      <c r="IW88" s="86">
        <f t="shared" si="129"/>
        <v>3.9768775427325388E-45</v>
      </c>
      <c r="IY88" s="86">
        <f t="shared" si="130"/>
        <v>0.64681866777870922</v>
      </c>
      <c r="IZ88" s="86">
        <f t="shared" si="131"/>
        <v>0.58839830483923872</v>
      </c>
      <c r="JA88" s="86">
        <f t="shared" si="132"/>
        <v>0.59936080907403699</v>
      </c>
      <c r="JB88" s="86">
        <f t="shared" si="133"/>
        <v>0.64438746300898453</v>
      </c>
      <c r="JC88" s="86">
        <f t="shared" si="134"/>
        <v>0.63587290566023214</v>
      </c>
      <c r="JD88" s="86">
        <f t="shared" si="135"/>
        <v>0.62513609715044494</v>
      </c>
      <c r="JE88" s="86">
        <f t="shared" si="136"/>
        <v>0.61104494519268526</v>
      </c>
      <c r="JF88" s="86">
        <f t="shared" si="137"/>
        <v>0.60627601493583649</v>
      </c>
      <c r="JG88" s="86">
        <f t="shared" si="138"/>
        <v>0.62190881912169671</v>
      </c>
      <c r="JH88" s="86">
        <f t="shared" si="139"/>
        <v>0.61442031106835748</v>
      </c>
      <c r="JI88" s="86">
        <f t="shared" si="140"/>
        <v>0.61072947347875106</v>
      </c>
      <c r="JJ88" s="86">
        <f t="shared" si="141"/>
        <v>0.6457292115144091</v>
      </c>
      <c r="JK88" s="86">
        <f t="shared" si="142"/>
        <v>0.62244851599296691</v>
      </c>
      <c r="JL88" s="86">
        <f t="shared" si="143"/>
        <v>0.6614500415947655</v>
      </c>
      <c r="JM88" s="86">
        <f t="shared" si="144"/>
        <v>0.63719123328714655</v>
      </c>
    </row>
    <row r="89" spans="2:273" x14ac:dyDescent="0.25">
      <c r="B89" s="2">
        <v>62</v>
      </c>
      <c r="C89" s="37">
        <v>196.84800000000001</v>
      </c>
      <c r="D89" s="37">
        <v>224.62299999999999</v>
      </c>
      <c r="E89" s="37">
        <v>230.98400000000001</v>
      </c>
      <c r="F89" s="37">
        <v>222.387</v>
      </c>
      <c r="G89" s="37">
        <v>228.53200000000001</v>
      </c>
      <c r="H89" s="37">
        <v>224.51599999999999</v>
      </c>
      <c r="I89" s="37">
        <v>231.226</v>
      </c>
      <c r="J89" s="37">
        <v>229.5</v>
      </c>
      <c r="K89" s="37">
        <v>228.065</v>
      </c>
      <c r="L89" s="37">
        <v>232.5</v>
      </c>
      <c r="M89" s="37">
        <v>235.726</v>
      </c>
      <c r="N89" s="37">
        <v>233.62899999999999</v>
      </c>
      <c r="O89" s="37">
        <v>234.833</v>
      </c>
      <c r="P89" s="37">
        <v>221.25399999999999</v>
      </c>
      <c r="Q89" s="37">
        <v>200.22219999999999</v>
      </c>
      <c r="S89" s="4">
        <f t="shared" si="8"/>
        <v>198.34340305559542</v>
      </c>
      <c r="T89" s="4">
        <f t="shared" si="9"/>
        <v>232.1844526038341</v>
      </c>
      <c r="U89" s="4">
        <f t="shared" si="10"/>
        <v>236.89587967761346</v>
      </c>
      <c r="V89" s="4">
        <f t="shared" si="11"/>
        <v>225.83395681625018</v>
      </c>
      <c r="W89" s="4">
        <f t="shared" si="12"/>
        <v>232.07721081083346</v>
      </c>
      <c r="X89" s="4">
        <f t="shared" si="13"/>
        <v>224.97145072556663</v>
      </c>
      <c r="Y89" s="4">
        <f t="shared" si="14"/>
        <v>235.29688488825769</v>
      </c>
      <c r="Z89" s="4">
        <f t="shared" si="15"/>
        <v>231.8060422142832</v>
      </c>
      <c r="AA89" s="4">
        <f t="shared" si="16"/>
        <v>229.8376652685854</v>
      </c>
      <c r="AB89" s="4">
        <f t="shared" si="17"/>
        <v>235.96060362791292</v>
      </c>
      <c r="AC89" s="4">
        <f t="shared" si="18"/>
        <v>241.25337652706926</v>
      </c>
      <c r="AD89" s="4">
        <f t="shared" si="19"/>
        <v>240.26339775276631</v>
      </c>
      <c r="AE89" s="4">
        <f t="shared" si="20"/>
        <v>236.82749599248058</v>
      </c>
      <c r="AF89" s="4">
        <f t="shared" si="21"/>
        <v>224.54847818004498</v>
      </c>
      <c r="AG89" s="4">
        <f t="shared" si="22"/>
        <v>203.15666713112873</v>
      </c>
      <c r="AI89" s="4">
        <f t="shared" si="23"/>
        <v>-1.4954030555954034</v>
      </c>
      <c r="AJ89" s="4">
        <f t="shared" si="24"/>
        <v>-7.5614526038341126</v>
      </c>
      <c r="AK89" s="4">
        <f t="shared" si="25"/>
        <v>-5.9118796776134559</v>
      </c>
      <c r="AL89" s="4">
        <f t="shared" si="26"/>
        <v>-3.4469568162501787</v>
      </c>
      <c r="AM89" s="4">
        <f t="shared" si="27"/>
        <v>-3.5452108108334528</v>
      </c>
      <c r="AN89" s="4">
        <f t="shared" si="28"/>
        <v>-0.45545072556663513</v>
      </c>
      <c r="AO89" s="4">
        <f t="shared" si="29"/>
        <v>-4.0708848882576945</v>
      </c>
      <c r="AP89" s="4">
        <f t="shared" si="30"/>
        <v>-2.3060422142831953</v>
      </c>
      <c r="AQ89" s="4">
        <f t="shared" si="31"/>
        <v>-1.7726652685853992</v>
      </c>
      <c r="AR89" s="4">
        <f t="shared" si="32"/>
        <v>-3.4606036279129171</v>
      </c>
      <c r="AS89" s="4">
        <f t="shared" si="33"/>
        <v>-5.527376527069265</v>
      </c>
      <c r="AT89" s="4">
        <f t="shared" si="34"/>
        <v>-6.6343977527663185</v>
      </c>
      <c r="AU89" s="4">
        <f t="shared" si="35"/>
        <v>-1.9944959924805801</v>
      </c>
      <c r="AV89" s="4">
        <f t="shared" si="224"/>
        <v>-3.2944781800449903</v>
      </c>
      <c r="AW89" s="4">
        <f t="shared" si="224"/>
        <v>-2.9344671311287414</v>
      </c>
      <c r="AY89" s="2">
        <f t="shared" si="96"/>
        <v>80.624071784412692</v>
      </c>
      <c r="AZ89" s="2">
        <f t="shared" si="147"/>
        <v>93.730347160671769</v>
      </c>
      <c r="BA89" s="2">
        <f t="shared" si="148"/>
        <v>98.645663484045542</v>
      </c>
      <c r="BB89" s="2">
        <f t="shared" si="149"/>
        <v>101.78253437181888</v>
      </c>
      <c r="BC89" s="2">
        <f t="shared" si="150"/>
        <v>108.81160876715184</v>
      </c>
      <c r="BD89" s="2">
        <f t="shared" si="151"/>
        <v>116.5572027279068</v>
      </c>
      <c r="BE89" s="2">
        <f t="shared" si="152"/>
        <v>115.85616142644453</v>
      </c>
      <c r="BF89" s="2">
        <f t="shared" si="153"/>
        <v>115.97687060325381</v>
      </c>
      <c r="BG89" s="2">
        <f t="shared" si="154"/>
        <v>118.95745181267759</v>
      </c>
      <c r="BH89" s="2">
        <f t="shared" si="155"/>
        <v>118.51119433453607</v>
      </c>
      <c r="BI89" s="2">
        <f t="shared" si="156"/>
        <v>119.86914731649713</v>
      </c>
      <c r="BJ89" s="2">
        <f t="shared" si="157"/>
        <v>117.3776088709055</v>
      </c>
      <c r="BK89" s="2">
        <f t="shared" si="158"/>
        <v>130.6462428771946</v>
      </c>
      <c r="BL89" s="2">
        <f t="shared" si="159"/>
        <v>119.53413159463494</v>
      </c>
      <c r="BM89" s="2">
        <f t="shared" si="160"/>
        <v>118.56065010801356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 t="str">
        <f t="shared" si="111"/>
        <v/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 t="str">
        <f t="shared" si="68"/>
        <v/>
      </c>
      <c r="DK89" s="2">
        <f t="shared" si="69"/>
        <v>96.962378852536716</v>
      </c>
      <c r="DL89" s="2">
        <f t="shared" si="225"/>
        <v>103.91454394442771</v>
      </c>
      <c r="DM89" s="2">
        <f t="shared" si="225"/>
        <v>109.28266898218061</v>
      </c>
      <c r="DN89" s="2">
        <f t="shared" si="225"/>
        <v>111.59350582070604</v>
      </c>
      <c r="DO89" s="2">
        <f t="shared" si="225"/>
        <v>118.10614164904865</v>
      </c>
      <c r="DP89" s="2">
        <f t="shared" si="225"/>
        <v>123.85395061914829</v>
      </c>
      <c r="DQ89" s="2">
        <f t="shared" si="225"/>
        <v>124.66904164904862</v>
      </c>
      <c r="DR89" s="2">
        <f t="shared" si="225"/>
        <v>125.02927209302324</v>
      </c>
      <c r="DS89" s="2">
        <f t="shared" si="225"/>
        <v>127.22727879966509</v>
      </c>
      <c r="DT89" s="2">
        <f t="shared" si="225"/>
        <v>127.52326759581882</v>
      </c>
      <c r="DU89" s="2">
        <f t="shared" si="225"/>
        <v>128.39984098459681</v>
      </c>
      <c r="DV89" s="2">
        <f t="shared" si="225"/>
        <v>127.66297674418605</v>
      </c>
      <c r="DW89" s="2">
        <f t="shared" si="225"/>
        <v>136.70832467532466</v>
      </c>
      <c r="DX89" s="2">
        <f t="shared" si="225"/>
        <v>128.36407287361908</v>
      </c>
      <c r="DY89" s="2">
        <f t="shared" si="225"/>
        <v>123.35897251585619</v>
      </c>
      <c r="EA89" s="2">
        <f t="shared" si="228"/>
        <v>78.969813760826895</v>
      </c>
      <c r="EB89" s="2">
        <f t="shared" si="72"/>
        <v>91.851352952890934</v>
      </c>
      <c r="EC89" s="2">
        <f t="shared" si="73"/>
        <v>96.712102651153927</v>
      </c>
      <c r="ED89" s="2">
        <f t="shared" si="74"/>
        <v>100.19242119148343</v>
      </c>
      <c r="EE89" s="2">
        <f t="shared" si="75"/>
        <v>107.1971275859877</v>
      </c>
      <c r="EF89" s="2">
        <f t="shared" si="76"/>
        <v>115.25192412457747</v>
      </c>
      <c r="EG89" s="2">
        <f t="shared" si="77"/>
        <v>114.14626435246997</v>
      </c>
      <c r="EH89" s="2">
        <f t="shared" si="78"/>
        <v>114.29039769777677</v>
      </c>
      <c r="EI89" s="2">
        <f t="shared" si="79"/>
        <v>117.34647073049291</v>
      </c>
      <c r="EJ89" s="2">
        <f t="shared" si="80"/>
        <v>116.61696611440239</v>
      </c>
      <c r="EK89" s="2">
        <f t="shared" si="81"/>
        <v>118.12445692658034</v>
      </c>
      <c r="EL89" s="2">
        <f t="shared" si="82"/>
        <v>115.53346104979238</v>
      </c>
      <c r="EM89" s="2">
        <f t="shared" si="83"/>
        <v>129.53131221341835</v>
      </c>
      <c r="EN89" s="2">
        <f t="shared" si="84"/>
        <v>118.08004289009337</v>
      </c>
      <c r="EO89" s="2">
        <f t="shared" si="85"/>
        <v>117.60518520551723</v>
      </c>
      <c r="EQ89" s="2">
        <f t="shared" si="86"/>
        <v>77.819449777958596</v>
      </c>
      <c r="ER89" s="2">
        <f t="shared" si="226"/>
        <v>90.423839149116773</v>
      </c>
      <c r="ES89" s="2">
        <f t="shared" si="226"/>
        <v>95.861358765995547</v>
      </c>
      <c r="ET89" s="2">
        <f t="shared" si="226"/>
        <v>99.884579668155723</v>
      </c>
      <c r="EU89" s="2">
        <f t="shared" si="226"/>
        <v>106.69683852016919</v>
      </c>
      <c r="EV89" s="2">
        <f t="shared" si="226"/>
        <v>113.62054015899247</v>
      </c>
      <c r="EW89" s="2">
        <f t="shared" si="226"/>
        <v>113.94161750881432</v>
      </c>
      <c r="EX89" s="2">
        <f t="shared" si="226"/>
        <v>114.39166012492079</v>
      </c>
      <c r="EY89" s="2">
        <f t="shared" si="226"/>
        <v>117.29203872243724</v>
      </c>
      <c r="EZ89" s="2">
        <f t="shared" si="226"/>
        <v>116.28648156932296</v>
      </c>
      <c r="FA89" s="2">
        <f t="shared" si="226"/>
        <v>117.5326558655583</v>
      </c>
      <c r="FB89" s="2">
        <f t="shared" si="226"/>
        <v>115.12327853633047</v>
      </c>
      <c r="FC89" s="2">
        <f t="shared" si="226"/>
        <v>126.06108061443427</v>
      </c>
      <c r="FD89" s="2">
        <f t="shared" si="226"/>
        <v>118.21592182242418</v>
      </c>
      <c r="FE89" s="2">
        <f t="shared" si="226"/>
        <v>119.65046573581476</v>
      </c>
      <c r="FG89" s="2">
        <f t="shared" si="88"/>
        <v>0.90804929619700592</v>
      </c>
      <c r="FH89" s="2">
        <f t="shared" si="227"/>
        <v>0.84421757088700833</v>
      </c>
      <c r="FI89" s="2">
        <f t="shared" si="227"/>
        <v>0.84617228929111388</v>
      </c>
      <c r="FJ89" s="2">
        <f t="shared" si="227"/>
        <v>0.86052427930737674</v>
      </c>
      <c r="FK89" s="2">
        <f t="shared" si="227"/>
        <v>0.85199671136932376</v>
      </c>
      <c r="FL89" s="2">
        <f t="shared" si="227"/>
        <v>0.84822425439663507</v>
      </c>
      <c r="FM89" s="2">
        <f t="shared" si="227"/>
        <v>0.83750157136530212</v>
      </c>
      <c r="FN89" s="2">
        <f t="shared" si="227"/>
        <v>0.8429581257799561</v>
      </c>
      <c r="FO89" s="2">
        <f t="shared" si="227"/>
        <v>0.83695710570415427</v>
      </c>
      <c r="FP89" s="2">
        <f t="shared" si="227"/>
        <v>0.82631060364322739</v>
      </c>
      <c r="FQ89" s="2">
        <f t="shared" si="227"/>
        <v>0.83019748583270869</v>
      </c>
      <c r="FR89" s="2">
        <f t="shared" si="227"/>
        <v>0.84795660431725639</v>
      </c>
      <c r="FS89" s="2">
        <f t="shared" si="227"/>
        <v>0.84458384259287633</v>
      </c>
      <c r="FT89" s="2">
        <f t="shared" si="227"/>
        <v>0.85860835752426345</v>
      </c>
      <c r="FU89" s="2">
        <f t="shared" si="227"/>
        <v>0.8339717096617314</v>
      </c>
      <c r="FW89" s="2">
        <f t="shared" si="112"/>
        <v>1.4864844576015465E-4</v>
      </c>
      <c r="FX89" s="2">
        <f t="shared" si="164"/>
        <v>1.6741535815245189E-4</v>
      </c>
      <c r="FY89" s="2">
        <f t="shared" si="165"/>
        <v>1.6527667946534695E-4</v>
      </c>
      <c r="FZ89" s="2">
        <f t="shared" si="166"/>
        <v>1.9917716846768453E-4</v>
      </c>
      <c r="GA89" s="2">
        <f t="shared" si="167"/>
        <v>1.7744918539620321E-4</v>
      </c>
      <c r="GB89" s="2">
        <f t="shared" si="168"/>
        <v>1.841268459187843E-4</v>
      </c>
      <c r="GC89" s="2">
        <f t="shared" si="169"/>
        <v>1.8422757795944774E-4</v>
      </c>
      <c r="GD89" s="2">
        <f t="shared" si="170"/>
        <v>1.9694801382205929E-4</v>
      </c>
      <c r="GE89" s="2">
        <f t="shared" si="171"/>
        <v>2.6571488768721276E-4</v>
      </c>
      <c r="GF89" s="2">
        <f t="shared" si="172"/>
        <v>2.4418890295016548E-4</v>
      </c>
      <c r="GG89" s="2">
        <f t="shared" si="173"/>
        <v>1.6163737308829153E-4</v>
      </c>
      <c r="GH89" s="2">
        <f t="shared" si="174"/>
        <v>1.5830282250481835E-4</v>
      </c>
      <c r="GI89" s="2">
        <f t="shared" si="175"/>
        <v>1.4207545006778371E-4</v>
      </c>
      <c r="GJ89" s="2">
        <f t="shared" si="176"/>
        <v>9.4303811041257654E-5</v>
      </c>
      <c r="GK89" s="2">
        <f t="shared" si="177"/>
        <v>8.4796382772597167E-5</v>
      </c>
      <c r="GM89" s="86">
        <f t="shared" si="113"/>
        <v>0.64666431677420311</v>
      </c>
      <c r="GN89" s="86">
        <f t="shared" si="178"/>
        <v>0.62388820947902246</v>
      </c>
      <c r="GO89" s="86">
        <f t="shared" si="179"/>
        <v>0.63449927418191854</v>
      </c>
      <c r="GP89" s="86">
        <f t="shared" si="180"/>
        <v>0.64742634109022734</v>
      </c>
      <c r="GQ89" s="86">
        <f t="shared" si="181"/>
        <v>0.6497534390177625</v>
      </c>
      <c r="GR89" s="86">
        <f t="shared" si="182"/>
        <v>0.61129703372160316</v>
      </c>
      <c r="GS89" s="86">
        <f t="shared" si="183"/>
        <v>0.63623314822091681</v>
      </c>
      <c r="GT89" s="86">
        <f t="shared" si="184"/>
        <v>0.62464776789531729</v>
      </c>
      <c r="GU89" s="86">
        <f t="shared" si="185"/>
        <v>0.62407143454128355</v>
      </c>
      <c r="GV89" s="86">
        <f t="shared" si="186"/>
        <v>0.63419507757502191</v>
      </c>
      <c r="GW89" s="86">
        <f t="shared" si="187"/>
        <v>0.64870047050944679</v>
      </c>
      <c r="GX89" s="86">
        <f t="shared" si="188"/>
        <v>0.69077085606276956</v>
      </c>
      <c r="GY89" s="86">
        <f t="shared" si="189"/>
        <v>0.6298061229773475</v>
      </c>
      <c r="GZ89" s="86">
        <f t="shared" si="190"/>
        <v>0.67701535187443473</v>
      </c>
      <c r="HA89" s="86">
        <f t="shared" si="191"/>
        <v>0.66354646066224909</v>
      </c>
      <c r="HC89" s="86">
        <f t="shared" si="145"/>
        <v>2.4066248664292786E-3</v>
      </c>
      <c r="HD89" s="86">
        <f t="shared" si="192"/>
        <v>1.9784297072489087E-4</v>
      </c>
      <c r="HE89" s="86">
        <f t="shared" si="193"/>
        <v>1.967288042575741E-4</v>
      </c>
      <c r="HF89" s="86">
        <f t="shared" si="194"/>
        <v>4.5078974213617142E-4</v>
      </c>
      <c r="HG89" s="86">
        <f t="shared" si="195"/>
        <v>3.0102562072977331E-4</v>
      </c>
      <c r="HH89" s="86">
        <f t="shared" si="196"/>
        <v>5.9668173648527788E-4</v>
      </c>
      <c r="HI89" s="86">
        <f t="shared" si="197"/>
        <v>2.8713252337029887E-4</v>
      </c>
      <c r="HJ89" s="86">
        <f t="shared" si="198"/>
        <v>1.2816375322925521E-4</v>
      </c>
      <c r="HK89" s="86">
        <f t="shared" si="199"/>
        <v>3.4121122620566299E-4</v>
      </c>
      <c r="HL89" s="86">
        <f t="shared" si="200"/>
        <v>2.9150184198368037E-4</v>
      </c>
      <c r="HM89" s="86">
        <f t="shared" si="201"/>
        <v>2.0182191740546264E-4</v>
      </c>
      <c r="HN89" s="86">
        <f t="shared" si="202"/>
        <v>1.8543201827880124E-4</v>
      </c>
      <c r="HO89" s="86">
        <f t="shared" si="203"/>
        <v>5.1846360946387231E-4</v>
      </c>
      <c r="HP89" s="86">
        <f t="shared" si="204"/>
        <v>3.8180547296792522E-4</v>
      </c>
      <c r="HQ89" s="86">
        <f t="shared" si="205"/>
        <v>6.5472531207205813E-5</v>
      </c>
      <c r="HS89" s="86">
        <f t="shared" si="114"/>
        <v>1.7741978872684139E-27</v>
      </c>
      <c r="HT89" s="86">
        <f t="shared" si="206"/>
        <v>1.5367113620982411E-37</v>
      </c>
      <c r="HU89" s="86">
        <f t="shared" si="207"/>
        <v>2.2188431503525829E-37</v>
      </c>
      <c r="HV89" s="86">
        <f t="shared" si="208"/>
        <v>3.0525186930334008E-35</v>
      </c>
      <c r="HW89" s="86">
        <f t="shared" si="209"/>
        <v>1.9752296218572574E-38</v>
      </c>
      <c r="HX89" s="86">
        <f t="shared" si="210"/>
        <v>4.9796484475024498E-36</v>
      </c>
      <c r="HY89" s="86">
        <f t="shared" si="211"/>
        <v>1.0929567234832324E-38</v>
      </c>
      <c r="HZ89" s="86">
        <f t="shared" si="212"/>
        <v>3.4237109676624684E-43</v>
      </c>
      <c r="IA89" s="86">
        <f t="shared" si="213"/>
        <v>1.8265681331479204E-38</v>
      </c>
      <c r="IB89" s="86">
        <f t="shared" si="214"/>
        <v>4.7976357799223779E-39</v>
      </c>
      <c r="IC89" s="86">
        <f t="shared" si="215"/>
        <v>1.9538229914612159E-40</v>
      </c>
      <c r="ID89" s="86">
        <f t="shared" si="216"/>
        <v>4.8526649379548828E-41</v>
      </c>
      <c r="IE89" s="86">
        <f t="shared" si="217"/>
        <v>1.1348197313502478E-34</v>
      </c>
      <c r="IF89" s="86">
        <f t="shared" si="218"/>
        <v>6.318505809448475E-20</v>
      </c>
      <c r="IG89" s="86">
        <f t="shared" si="219"/>
        <v>5.0558335899350996E-14</v>
      </c>
      <c r="II89" s="86">
        <f t="shared" si="115"/>
        <v>1.533407218001371E-108</v>
      </c>
      <c r="IJ89" s="86">
        <f t="shared" si="116"/>
        <v>2.4885275777256449E-147</v>
      </c>
      <c r="IK89" s="86">
        <f t="shared" si="117"/>
        <v>8.9002943507292546E-148</v>
      </c>
      <c r="IL89" s="86">
        <f t="shared" si="118"/>
        <v>3.627033700650841E-139</v>
      </c>
      <c r="IM89" s="86">
        <f t="shared" si="119"/>
        <v>3.3305852260903137E-153</v>
      </c>
      <c r="IN89" s="86">
        <f t="shared" si="120"/>
        <v>1.1450893674260681E-142</v>
      </c>
      <c r="IO89" s="86">
        <f t="shared" si="121"/>
        <v>4.4043489474633691E-153</v>
      </c>
      <c r="IP89" s="86">
        <f t="shared" si="122"/>
        <v>1.6518254033743512E-173</v>
      </c>
      <c r="IQ89" s="86">
        <f t="shared" si="123"/>
        <v>2.3397576419965692E-152</v>
      </c>
      <c r="IR89" s="86">
        <f t="shared" si="124"/>
        <v>3.175440260284716E-155</v>
      </c>
      <c r="IS89" s="86">
        <f t="shared" si="125"/>
        <v>6.4046797670651206E-167</v>
      </c>
      <c r="IT89" s="86">
        <f t="shared" si="126"/>
        <v>1.3087943898789153E-164</v>
      </c>
      <c r="IU89" s="86">
        <f t="shared" si="127"/>
        <v>1.2483974536253611E-137</v>
      </c>
      <c r="IV89" s="86">
        <f t="shared" si="128"/>
        <v>9.9256798407209254E-62</v>
      </c>
      <c r="IW89" s="86">
        <f t="shared" si="129"/>
        <v>2.7495545555291679E-44</v>
      </c>
      <c r="IY89" s="86">
        <f t="shared" si="130"/>
        <v>0.64907094164063239</v>
      </c>
      <c r="IZ89" s="86">
        <f t="shared" si="131"/>
        <v>0.62408605244974735</v>
      </c>
      <c r="JA89" s="86">
        <f t="shared" si="132"/>
        <v>0.63469600298617612</v>
      </c>
      <c r="JB89" s="86">
        <f t="shared" si="133"/>
        <v>0.64787713083236353</v>
      </c>
      <c r="JC89" s="86">
        <f t="shared" si="134"/>
        <v>0.65005446463849226</v>
      </c>
      <c r="JD89" s="86">
        <f t="shared" si="135"/>
        <v>0.61189371545808846</v>
      </c>
      <c r="JE89" s="86">
        <f t="shared" si="136"/>
        <v>0.63652028074428713</v>
      </c>
      <c r="JF89" s="86">
        <f t="shared" si="137"/>
        <v>0.6247759316485465</v>
      </c>
      <c r="JG89" s="86">
        <f t="shared" si="138"/>
        <v>0.62441264576748923</v>
      </c>
      <c r="JH89" s="86">
        <f t="shared" si="139"/>
        <v>0.63448657941700559</v>
      </c>
      <c r="JI89" s="86">
        <f t="shared" si="140"/>
        <v>0.64890229242685227</v>
      </c>
      <c r="JJ89" s="86">
        <f t="shared" si="141"/>
        <v>0.69095628808104836</v>
      </c>
      <c r="JK89" s="86">
        <f t="shared" si="142"/>
        <v>0.63032458658681134</v>
      </c>
      <c r="JL89" s="86">
        <f t="shared" si="143"/>
        <v>0.67739715734740269</v>
      </c>
      <c r="JM89" s="86">
        <f t="shared" si="144"/>
        <v>0.66361193319350686</v>
      </c>
    </row>
    <row r="90" spans="2:273" x14ac:dyDescent="0.25">
      <c r="B90" s="2">
        <v>63</v>
      </c>
      <c r="C90" s="37">
        <v>186.197</v>
      </c>
      <c r="D90" s="37">
        <v>217.68899999999999</v>
      </c>
      <c r="E90" s="37">
        <v>223.29499999999999</v>
      </c>
      <c r="F90" s="37">
        <v>209.75800000000001</v>
      </c>
      <c r="G90" s="37">
        <v>216.74199999999999</v>
      </c>
      <c r="H90" s="37">
        <v>210.35499999999999</v>
      </c>
      <c r="I90" s="37">
        <v>222.065</v>
      </c>
      <c r="J90" s="37">
        <v>220.01599999999999</v>
      </c>
      <c r="K90" s="37">
        <v>215.12899999999999</v>
      </c>
      <c r="L90" s="37">
        <v>222.32300000000001</v>
      </c>
      <c r="M90" s="37">
        <v>228.548</v>
      </c>
      <c r="N90" s="37">
        <v>226.24199999999999</v>
      </c>
      <c r="O90" s="37">
        <v>225.46700000000001</v>
      </c>
      <c r="P90" s="37">
        <v>211.03200000000001</v>
      </c>
      <c r="Q90" s="37">
        <v>191.88890000000001</v>
      </c>
      <c r="S90" s="4">
        <f t="shared" si="8"/>
        <v>186.54539845025883</v>
      </c>
      <c r="T90" s="4">
        <f t="shared" si="9"/>
        <v>221.98171409140267</v>
      </c>
      <c r="U90" s="4">
        <f t="shared" si="10"/>
        <v>226.09308644301899</v>
      </c>
      <c r="V90" s="4">
        <f t="shared" si="11"/>
        <v>208.18116013127471</v>
      </c>
      <c r="W90" s="4">
        <f t="shared" si="12"/>
        <v>216.24328170805896</v>
      </c>
      <c r="X90" s="4">
        <f t="shared" si="13"/>
        <v>205.97678181791744</v>
      </c>
      <c r="Y90" s="4">
        <f t="shared" si="14"/>
        <v>222.13247085293807</v>
      </c>
      <c r="Z90" s="4">
        <f t="shared" si="15"/>
        <v>218.56851761637273</v>
      </c>
      <c r="AA90" s="4">
        <f t="shared" si="16"/>
        <v>212.46582886245417</v>
      </c>
      <c r="AB90" s="4">
        <f t="shared" si="17"/>
        <v>220.23012142357931</v>
      </c>
      <c r="AC90" s="4">
        <f t="shared" si="18"/>
        <v>229.43898956996628</v>
      </c>
      <c r="AD90" s="4">
        <f t="shared" si="19"/>
        <v>229.20242358417863</v>
      </c>
      <c r="AE90" s="4">
        <f t="shared" si="20"/>
        <v>221.99499738017309</v>
      </c>
      <c r="AF90" s="4">
        <f t="shared" si="21"/>
        <v>210.39471839172106</v>
      </c>
      <c r="AG90" s="4">
        <f t="shared" si="22"/>
        <v>192.09463209497375</v>
      </c>
      <c r="AI90" s="4">
        <f t="shared" si="23"/>
        <v>-0.3483984502588271</v>
      </c>
      <c r="AJ90" s="4">
        <f t="shared" si="24"/>
        <v>-4.2927140914026722</v>
      </c>
      <c r="AK90" s="4">
        <f t="shared" si="25"/>
        <v>-2.7980864430190024</v>
      </c>
      <c r="AL90" s="4">
        <f t="shared" si="26"/>
        <v>1.5768398687253011</v>
      </c>
      <c r="AM90" s="4">
        <f t="shared" si="27"/>
        <v>0.49871829194103157</v>
      </c>
      <c r="AN90" s="4">
        <f t="shared" si="28"/>
        <v>4.3782181820825485</v>
      </c>
      <c r="AO90" s="4">
        <f t="shared" si="29"/>
        <v>-6.7470852938072312E-2</v>
      </c>
      <c r="AP90" s="4">
        <f t="shared" si="30"/>
        <v>1.4474823836272606</v>
      </c>
      <c r="AQ90" s="4">
        <f t="shared" si="31"/>
        <v>2.6631711375458167</v>
      </c>
      <c r="AR90" s="4">
        <f t="shared" si="32"/>
        <v>2.0928785764207021</v>
      </c>
      <c r="AS90" s="4">
        <f t="shared" si="33"/>
        <v>-0.89098956996627976</v>
      </c>
      <c r="AT90" s="4">
        <f t="shared" si="34"/>
        <v>-2.9604235841786419</v>
      </c>
      <c r="AU90" s="4">
        <f t="shared" si="35"/>
        <v>3.4720026198269238</v>
      </c>
      <c r="AV90" s="4">
        <f t="shared" si="224"/>
        <v>0.63728160827895408</v>
      </c>
      <c r="AW90" s="4">
        <f t="shared" si="224"/>
        <v>-0.20573209497374023</v>
      </c>
      <c r="AY90" s="2">
        <f t="shared" si="96"/>
        <v>80.38820364371341</v>
      </c>
      <c r="AZ90" s="2">
        <f t="shared" si="147"/>
        <v>93.478964987422017</v>
      </c>
      <c r="BA90" s="2">
        <f t="shared" si="148"/>
        <v>98.420723879936475</v>
      </c>
      <c r="BB90" s="2">
        <f t="shared" si="149"/>
        <v>101.60010079328876</v>
      </c>
      <c r="BC90" s="2">
        <f t="shared" si="150"/>
        <v>108.62650278469405</v>
      </c>
      <c r="BD90" s="2">
        <f t="shared" si="151"/>
        <v>116.36104061036031</v>
      </c>
      <c r="BE90" s="2">
        <f t="shared" si="152"/>
        <v>115.6637216331787</v>
      </c>
      <c r="BF90" s="2">
        <f t="shared" si="153"/>
        <v>115.79958836685066</v>
      </c>
      <c r="BG90" s="2">
        <f t="shared" si="154"/>
        <v>118.77485397220829</v>
      </c>
      <c r="BH90" s="2">
        <f t="shared" si="155"/>
        <v>118.31338315871051</v>
      </c>
      <c r="BI90" s="2">
        <f t="shared" si="156"/>
        <v>119.66912995096284</v>
      </c>
      <c r="BJ90" s="2">
        <f t="shared" si="157"/>
        <v>117.18310828810046</v>
      </c>
      <c r="BK90" s="2">
        <f t="shared" si="158"/>
        <v>130.4154829834965</v>
      </c>
      <c r="BL90" s="2">
        <f t="shared" si="159"/>
        <v>119.36701247632337</v>
      </c>
      <c r="BM90" s="2">
        <f t="shared" si="160"/>
        <v>118.45092437277457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 t="str">
        <f t="shared" si="111"/>
        <v/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 t="str">
        <f t="shared" si="68"/>
        <v/>
      </c>
      <c r="DK90" s="2">
        <f t="shared" si="69"/>
        <v>97.245084637268818</v>
      </c>
      <c r="DL90" s="2">
        <f t="shared" si="225"/>
        <v>104.11124524312899</v>
      </c>
      <c r="DM90" s="2">
        <f t="shared" si="225"/>
        <v>109.46256448202959</v>
      </c>
      <c r="DN90" s="2">
        <f t="shared" si="225"/>
        <v>111.72677216865191</v>
      </c>
      <c r="DO90" s="2">
        <f t="shared" si="225"/>
        <v>118.26597040169136</v>
      </c>
      <c r="DP90" s="2">
        <f t="shared" si="225"/>
        <v>124.01338900634249</v>
      </c>
      <c r="DQ90" s="2">
        <f t="shared" si="225"/>
        <v>124.80002135306555</v>
      </c>
      <c r="DR90" s="2">
        <f t="shared" si="225"/>
        <v>125.16966264975332</v>
      </c>
      <c r="DS90" s="2">
        <f t="shared" si="225"/>
        <v>127.3995233503498</v>
      </c>
      <c r="DT90" s="2">
        <f t="shared" si="225"/>
        <v>127.72050313588851</v>
      </c>
      <c r="DU90" s="2">
        <f t="shared" si="225"/>
        <v>128.57555783751133</v>
      </c>
      <c r="DV90" s="2">
        <f t="shared" si="225"/>
        <v>127.84204651162791</v>
      </c>
      <c r="DW90" s="2">
        <f t="shared" si="225"/>
        <v>136.95157082452431</v>
      </c>
      <c r="DX90" s="2">
        <f t="shared" si="225"/>
        <v>128.52051983901899</v>
      </c>
      <c r="DY90" s="2">
        <f t="shared" si="225"/>
        <v>123.45125264270608</v>
      </c>
      <c r="EA90" s="2">
        <f t="shared" si="228"/>
        <v>78.831640175670145</v>
      </c>
      <c r="EB90" s="2">
        <f t="shared" si="72"/>
        <v>91.689935078441351</v>
      </c>
      <c r="EC90" s="2">
        <f t="shared" si="73"/>
        <v>96.590199885561717</v>
      </c>
      <c r="ED90" s="2">
        <f t="shared" si="74"/>
        <v>100.10324395658036</v>
      </c>
      <c r="EE90" s="2">
        <f t="shared" si="75"/>
        <v>107.09944646957851</v>
      </c>
      <c r="EF90" s="2">
        <f t="shared" si="76"/>
        <v>115.11263463621148</v>
      </c>
      <c r="EG90" s="2">
        <f t="shared" si="77"/>
        <v>114.047052870494</v>
      </c>
      <c r="EH90" s="2">
        <f t="shared" si="78"/>
        <v>114.20752872136327</v>
      </c>
      <c r="EI90" s="2">
        <f t="shared" si="79"/>
        <v>117.2425817270076</v>
      </c>
      <c r="EJ90" s="2">
        <f t="shared" si="80"/>
        <v>116.51010889793424</v>
      </c>
      <c r="EK90" s="2">
        <f t="shared" si="81"/>
        <v>118.00788240627502</v>
      </c>
      <c r="EL90" s="2">
        <f t="shared" si="82"/>
        <v>115.44014738971501</v>
      </c>
      <c r="EM90" s="2">
        <f t="shared" si="83"/>
        <v>129.3191911857096</v>
      </c>
      <c r="EN90" s="2">
        <f t="shared" si="84"/>
        <v>117.99227077418483</v>
      </c>
      <c r="EO90" s="2">
        <f t="shared" si="85"/>
        <v>117.54282333241379</v>
      </c>
      <c r="EQ90" s="2">
        <f t="shared" si="86"/>
        <v>77.70385034520946</v>
      </c>
      <c r="ER90" s="2">
        <f t="shared" si="226"/>
        <v>90.289536966731148</v>
      </c>
      <c r="ES90" s="2">
        <f t="shared" si="226"/>
        <v>95.755700592508006</v>
      </c>
      <c r="ET90" s="2">
        <f t="shared" si="226"/>
        <v>99.80160590172305</v>
      </c>
      <c r="EU90" s="2">
        <f t="shared" si="226"/>
        <v>106.60891523344762</v>
      </c>
      <c r="EV90" s="2">
        <f t="shared" si="226"/>
        <v>113.51392900449576</v>
      </c>
      <c r="EW90" s="2">
        <f t="shared" si="226"/>
        <v>113.84621515605353</v>
      </c>
      <c r="EX90" s="2">
        <f t="shared" si="226"/>
        <v>114.30666532542772</v>
      </c>
      <c r="EY90" s="2">
        <f t="shared" si="226"/>
        <v>117.1891508918623</v>
      </c>
      <c r="EZ90" s="2">
        <f t="shared" si="226"/>
        <v>116.18633531109623</v>
      </c>
      <c r="FA90" s="2">
        <f t="shared" si="226"/>
        <v>117.42748415231056</v>
      </c>
      <c r="FB90" s="2">
        <f t="shared" si="226"/>
        <v>115.03803979254323</v>
      </c>
      <c r="FC90" s="2">
        <f t="shared" si="226"/>
        <v>125.91713579052382</v>
      </c>
      <c r="FD90" s="2">
        <f t="shared" si="226"/>
        <v>118.12385426351226</v>
      </c>
      <c r="FE90" s="2">
        <f t="shared" si="226"/>
        <v>119.53880467533972</v>
      </c>
      <c r="FG90" s="2">
        <f t="shared" si="88"/>
        <v>0.91545594378772122</v>
      </c>
      <c r="FH90" s="2">
        <f t="shared" si="227"/>
        <v>0.85595022196599557</v>
      </c>
      <c r="FI90" s="2">
        <f t="shared" si="227"/>
        <v>0.85778252254241227</v>
      </c>
      <c r="FJ90" s="2">
        <f t="shared" si="227"/>
        <v>0.87121615021719012</v>
      </c>
      <c r="FK90" s="2">
        <f t="shared" si="227"/>
        <v>0.86323839316354267</v>
      </c>
      <c r="FL90" s="2">
        <f t="shared" si="227"/>
        <v>0.85970529228406467</v>
      </c>
      <c r="FM90" s="2">
        <f t="shared" si="227"/>
        <v>0.84964995162888557</v>
      </c>
      <c r="FN90" s="2">
        <f t="shared" si="227"/>
        <v>0.85476931336330142</v>
      </c>
      <c r="FO90" s="2">
        <f t="shared" si="227"/>
        <v>0.84913885806087086</v>
      </c>
      <c r="FP90" s="2">
        <f t="shared" si="227"/>
        <v>0.83913492156265224</v>
      </c>
      <c r="FQ90" s="2">
        <f t="shared" si="227"/>
        <v>0.8427894176961207</v>
      </c>
      <c r="FR90" s="2">
        <f t="shared" si="227"/>
        <v>0.85945453383792991</v>
      </c>
      <c r="FS90" s="2">
        <f t="shared" si="227"/>
        <v>0.85629360388569675</v>
      </c>
      <c r="FT90" s="2">
        <f t="shared" si="227"/>
        <v>0.86942481244591896</v>
      </c>
      <c r="FU90" s="2">
        <f t="shared" si="227"/>
        <v>0.84633556346827632</v>
      </c>
      <c r="FW90" s="2">
        <f t="shared" si="112"/>
        <v>1.6298744220925111E-4</v>
      </c>
      <c r="FX90" s="2">
        <f t="shared" si="164"/>
        <v>1.8356432499521457E-4</v>
      </c>
      <c r="FY90" s="2">
        <f t="shared" si="165"/>
        <v>1.8121938571360519E-4</v>
      </c>
      <c r="FZ90" s="2">
        <f t="shared" si="166"/>
        <v>2.1838922577153671E-4</v>
      </c>
      <c r="GA90" s="2">
        <f t="shared" si="167"/>
        <v>1.9456583174768118E-4</v>
      </c>
      <c r="GB90" s="2">
        <f t="shared" si="168"/>
        <v>2.0188748549965262E-4</v>
      </c>
      <c r="GC90" s="2">
        <f t="shared" si="169"/>
        <v>2.0199793206078954E-4</v>
      </c>
      <c r="GD90" s="2">
        <f t="shared" si="170"/>
        <v>2.1594509971591802E-4</v>
      </c>
      <c r="GE90" s="2">
        <f t="shared" si="171"/>
        <v>2.913431119570729E-4</v>
      </c>
      <c r="GF90" s="2">
        <f t="shared" si="172"/>
        <v>2.6774150012844804E-4</v>
      </c>
      <c r="GG90" s="2">
        <f t="shared" si="173"/>
        <v>1.7722909147726342E-4</v>
      </c>
      <c r="GH90" s="2">
        <f t="shared" si="174"/>
        <v>1.7357294232469975E-4</v>
      </c>
      <c r="GI90" s="2">
        <f t="shared" si="175"/>
        <v>1.5578049789474044E-4</v>
      </c>
      <c r="GJ90" s="2">
        <f t="shared" si="176"/>
        <v>1.0340113184940082E-4</v>
      </c>
      <c r="GK90" s="2">
        <f t="shared" si="177"/>
        <v>9.29766241800114E-5</v>
      </c>
      <c r="GM90" s="86">
        <f t="shared" si="113"/>
        <v>0.61929384908177754</v>
      </c>
      <c r="GN90" s="86">
        <f t="shared" si="178"/>
        <v>0.62745990954464503</v>
      </c>
      <c r="GO90" s="86">
        <f t="shared" si="179"/>
        <v>0.63502066359802967</v>
      </c>
      <c r="GP90" s="86">
        <f t="shared" si="180"/>
        <v>0.60383850702837238</v>
      </c>
      <c r="GQ90" s="86">
        <f t="shared" si="181"/>
        <v>0.61690370343127754</v>
      </c>
      <c r="GR90" s="86">
        <f t="shared" si="182"/>
        <v>0.5529586012100639</v>
      </c>
      <c r="GS90" s="86">
        <f t="shared" si="183"/>
        <v>0.61855247023048565</v>
      </c>
      <c r="GT90" s="86">
        <f t="shared" si="184"/>
        <v>0.60406044653679658</v>
      </c>
      <c r="GU90" s="86">
        <f t="shared" si="185"/>
        <v>0.5783253434646185</v>
      </c>
      <c r="GV90" s="86">
        <f t="shared" si="186"/>
        <v>0.6041513824418181</v>
      </c>
      <c r="GW90" s="86">
        <f t="shared" si="187"/>
        <v>0.64060945802926506</v>
      </c>
      <c r="GX90" s="86">
        <f t="shared" si="188"/>
        <v>0.68376110070707208</v>
      </c>
      <c r="GY90" s="86">
        <f t="shared" si="189"/>
        <v>0.5927723104970537</v>
      </c>
      <c r="GZ90" s="86">
        <f t="shared" si="190"/>
        <v>0.63699542047410251</v>
      </c>
      <c r="HA90" s="86">
        <f t="shared" si="191"/>
        <v>0.63256396152720673</v>
      </c>
      <c r="HC90" s="86">
        <f t="shared" si="145"/>
        <v>3.5228408511130556E-3</v>
      </c>
      <c r="HD90" s="86">
        <f t="shared" si="192"/>
        <v>3.3911416994137191E-4</v>
      </c>
      <c r="HE90" s="86">
        <f t="shared" si="193"/>
        <v>3.3727743258935716E-4</v>
      </c>
      <c r="HF90" s="86">
        <f t="shared" si="194"/>
        <v>7.481787857681843E-4</v>
      </c>
      <c r="HG90" s="86">
        <f t="shared" si="195"/>
        <v>5.1588503324471189E-4</v>
      </c>
      <c r="HH90" s="86">
        <f t="shared" si="196"/>
        <v>9.8238695228935785E-4</v>
      </c>
      <c r="HI90" s="86">
        <f t="shared" si="197"/>
        <v>4.9391936111681386E-4</v>
      </c>
      <c r="HJ90" s="86">
        <f t="shared" si="198"/>
        <v>2.3615376988318586E-4</v>
      </c>
      <c r="HK90" s="86">
        <f t="shared" si="199"/>
        <v>5.9645212225067478E-4</v>
      </c>
      <c r="HL90" s="86">
        <f t="shared" si="200"/>
        <v>5.1227336939326591E-4</v>
      </c>
      <c r="HM90" s="86">
        <f t="shared" si="201"/>
        <v>3.5703452544020003E-4</v>
      </c>
      <c r="HN90" s="86">
        <f t="shared" si="202"/>
        <v>3.2727734372333604E-4</v>
      </c>
      <c r="HO90" s="86">
        <f t="shared" si="203"/>
        <v>8.3815499723037502E-4</v>
      </c>
      <c r="HP90" s="86">
        <f t="shared" si="204"/>
        <v>6.3437349489517088E-4</v>
      </c>
      <c r="HQ90" s="86">
        <f t="shared" si="205"/>
        <v>1.2373483323266463E-4</v>
      </c>
      <c r="HS90" s="86">
        <f t="shared" si="114"/>
        <v>1.0592133221330721E-26</v>
      </c>
      <c r="HT90" s="86">
        <f t="shared" si="206"/>
        <v>1.8500452712172496E-36</v>
      </c>
      <c r="HU90" s="86">
        <f t="shared" si="207"/>
        <v>2.6569211403719147E-36</v>
      </c>
      <c r="HV90" s="86">
        <f t="shared" si="208"/>
        <v>3.3202486458304332E-34</v>
      </c>
      <c r="HW90" s="86">
        <f t="shared" si="209"/>
        <v>2.622353204990008E-37</v>
      </c>
      <c r="HX90" s="86">
        <f t="shared" si="210"/>
        <v>5.6145653935361463E-35</v>
      </c>
      <c r="HY90" s="86">
        <f t="shared" si="211"/>
        <v>1.4791460260755207E-37</v>
      </c>
      <c r="HZ90" s="86">
        <f t="shared" si="212"/>
        <v>6.6128153621757121E-42</v>
      </c>
      <c r="IA90" s="86">
        <f t="shared" si="213"/>
        <v>2.7328715852881827E-37</v>
      </c>
      <c r="IB90" s="86">
        <f t="shared" si="214"/>
        <v>7.3169027929985244E-38</v>
      </c>
      <c r="IC90" s="86">
        <f t="shared" si="215"/>
        <v>3.0346989736119806E-39</v>
      </c>
      <c r="ID90" s="86">
        <f t="shared" si="216"/>
        <v>7.5034083627797033E-40</v>
      </c>
      <c r="IE90" s="86">
        <f t="shared" si="217"/>
        <v>1.0919866472352878E-33</v>
      </c>
      <c r="IF90" s="86">
        <f t="shared" si="218"/>
        <v>2.1219775959499204E-19</v>
      </c>
      <c r="IG90" s="86">
        <f t="shared" si="219"/>
        <v>1.1353933202719503E-13</v>
      </c>
      <c r="II90" s="86">
        <f t="shared" si="115"/>
        <v>2.5218087478347731E-106</v>
      </c>
      <c r="IJ90" s="86">
        <f t="shared" si="116"/>
        <v>2.8718888729288327E-144</v>
      </c>
      <c r="IK90" s="86">
        <f t="shared" si="117"/>
        <v>1.0387564501789462E-144</v>
      </c>
      <c r="IL90" s="86">
        <f t="shared" si="118"/>
        <v>3.225686195780021E-136</v>
      </c>
      <c r="IM90" s="86">
        <f t="shared" si="119"/>
        <v>5.3665922347503248E-150</v>
      </c>
      <c r="IN90" s="86">
        <f t="shared" si="120"/>
        <v>1.1365118821442074E-139</v>
      </c>
      <c r="IO90" s="86">
        <f t="shared" si="121"/>
        <v>7.2842797527323868E-150</v>
      </c>
      <c r="IP90" s="86">
        <f t="shared" si="122"/>
        <v>7.9347510468453525E-170</v>
      </c>
      <c r="IQ90" s="86">
        <f t="shared" si="123"/>
        <v>5.1757274910113657E-149</v>
      </c>
      <c r="IR90" s="86">
        <f t="shared" si="124"/>
        <v>7.51403843561035E-152</v>
      </c>
      <c r="IS90" s="86">
        <f t="shared" si="125"/>
        <v>1.8495166829107936E-163</v>
      </c>
      <c r="IT90" s="86">
        <f t="shared" si="126"/>
        <v>3.3183098188421851E-161</v>
      </c>
      <c r="IU90" s="86">
        <f t="shared" si="127"/>
        <v>7.9760831301088443E-135</v>
      </c>
      <c r="IV90" s="86">
        <f t="shared" si="128"/>
        <v>1.5181448906074695E-60</v>
      </c>
      <c r="IW90" s="86">
        <f t="shared" si="129"/>
        <v>1.8657566602569454E-43</v>
      </c>
      <c r="IY90" s="86">
        <f t="shared" si="130"/>
        <v>0.62281668993289063</v>
      </c>
      <c r="IZ90" s="86">
        <f t="shared" si="131"/>
        <v>0.6277990237145864</v>
      </c>
      <c r="JA90" s="86">
        <f t="shared" si="132"/>
        <v>0.63535794103061904</v>
      </c>
      <c r="JB90" s="86">
        <f t="shared" si="133"/>
        <v>0.60458668581414055</v>
      </c>
      <c r="JC90" s="86">
        <f t="shared" si="134"/>
        <v>0.61741958846452227</v>
      </c>
      <c r="JD90" s="86">
        <f t="shared" si="135"/>
        <v>0.55394098816235326</v>
      </c>
      <c r="JE90" s="86">
        <f t="shared" si="136"/>
        <v>0.61904638959160252</v>
      </c>
      <c r="JF90" s="86">
        <f t="shared" si="137"/>
        <v>0.60429660030667975</v>
      </c>
      <c r="JG90" s="86">
        <f t="shared" si="138"/>
        <v>0.57892179558686918</v>
      </c>
      <c r="JH90" s="86">
        <f t="shared" si="139"/>
        <v>0.6046636558112114</v>
      </c>
      <c r="JI90" s="86">
        <f t="shared" si="140"/>
        <v>0.64096649255470528</v>
      </c>
      <c r="JJ90" s="86">
        <f t="shared" si="141"/>
        <v>0.68408837805079536</v>
      </c>
      <c r="JK90" s="86">
        <f t="shared" si="142"/>
        <v>0.59361046549428409</v>
      </c>
      <c r="JL90" s="86">
        <f t="shared" si="143"/>
        <v>0.63762979396899766</v>
      </c>
      <c r="JM90" s="86">
        <f t="shared" si="144"/>
        <v>0.632687696360553</v>
      </c>
    </row>
    <row r="91" spans="2:273" x14ac:dyDescent="0.25">
      <c r="B91" s="2">
        <v>64</v>
      </c>
      <c r="C91" s="37">
        <v>172.06100000000001</v>
      </c>
      <c r="D91" s="37">
        <v>206.50800000000001</v>
      </c>
      <c r="E91" s="37">
        <v>209.852</v>
      </c>
      <c r="F91" s="37">
        <v>191.14500000000001</v>
      </c>
      <c r="G91" s="37">
        <v>199.113</v>
      </c>
      <c r="H91" s="37">
        <v>191.41900000000001</v>
      </c>
      <c r="I91" s="37">
        <v>206.19399999999999</v>
      </c>
      <c r="J91" s="37">
        <v>203.64500000000001</v>
      </c>
      <c r="K91" s="37">
        <v>196.113</v>
      </c>
      <c r="L91" s="37">
        <v>203.41900000000001</v>
      </c>
      <c r="M91" s="37">
        <v>213.274</v>
      </c>
      <c r="N91" s="37">
        <v>211.69399999999999</v>
      </c>
      <c r="O91" s="37">
        <v>209.28299999999999</v>
      </c>
      <c r="P91" s="37">
        <v>194.20599999999999</v>
      </c>
      <c r="Q91" s="37">
        <v>178.619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170.99935613362101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204.41059952382369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207.52308017928166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184.74337778385939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193.83029607914116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183.60243479367995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202.20910109023114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199.72010786942158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190.26999526630587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197.78441364939656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209.16363580198151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207.50894256484409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202.29473810190837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189.55719865197642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175.05637393345808</v>
      </c>
      <c r="AI91" s="4">
        <f t="shared" ref="AI91:AI154" si="244">IF(OR($B91 &lt; C$230, $B91 &gt; C$233), 0, C91-S91)</f>
        <v>1.0616438663790007</v>
      </c>
      <c r="AJ91" s="4">
        <f t="shared" ref="AJ91:AJ154" si="245">IF(OR($B91 &lt; D$230, $B91 &gt; D$233), 0, D91-T91)</f>
        <v>2.0974004761763183</v>
      </c>
      <c r="AK91" s="4">
        <f t="shared" ref="AK91:AK154" si="246">IF(OR($B91 &lt; E$230, $B91 &gt; E$233), 0, E91-U91)</f>
        <v>2.3289198207183404</v>
      </c>
      <c r="AL91" s="4">
        <f t="shared" ref="AL91:AL154" si="247">IF(OR($B91 &lt; F$230, $B91 &gt; F$233), 0, F91-V91)</f>
        <v>6.4016222161406233</v>
      </c>
      <c r="AM91" s="4">
        <f t="shared" ref="AM91:AM154" si="248">IF(OR($B91 &lt; G$230, $B91 &gt; G$233), 0, G91-W91)</f>
        <v>5.282703920858836</v>
      </c>
      <c r="AN91" s="4">
        <f t="shared" ref="AN91:AN154" si="249">IF(OR($B91 &lt; H$230, $B91 &gt; H$233), 0, H91-X91)</f>
        <v>7.8165652063200639</v>
      </c>
      <c r="AO91" s="4">
        <f t="shared" ref="AO91:AO154" si="250">IF(OR($B91 &lt; I$230, $B91 &gt; I$233), 0, I91-Y91)</f>
        <v>3.9848989097688445</v>
      </c>
      <c r="AP91" s="4">
        <f t="shared" ref="AP91:AP154" si="251">IF(OR($B91 &lt; J$230, $B91 &gt; J$233), 0, J91-Z91)</f>
        <v>3.9248921305784279</v>
      </c>
      <c r="AQ91" s="4">
        <f t="shared" ref="AQ91:AQ154" si="252">IF(OR($B91 &lt; K$230, $B91 &gt; K$233), 0, K91-AA91)</f>
        <v>5.84300473369413</v>
      </c>
      <c r="AR91" s="4">
        <f t="shared" ref="AR91:AR154" si="253">IF(OR($B91 &lt; L$230, $B91 &gt; L$233), 0, L91-AB91)</f>
        <v>5.6345863506034561</v>
      </c>
      <c r="AS91" s="4">
        <f t="shared" ref="AS91:AS154" si="254">IF(OR($B91 &lt; M$230, $B91 &gt; M$233), 0, M91-AC91)</f>
        <v>4.1103641980184875</v>
      </c>
      <c r="AT91" s="4">
        <f t="shared" ref="AT91:AT154" si="255">IF(OR($B91 &lt; N$230, $B91 &gt; N$233), 0, N91-AD91)</f>
        <v>4.1850574351558976</v>
      </c>
      <c r="AU91" s="4">
        <f t="shared" ref="AU91:AU154" si="256">IF(OR($B91 &lt; O$230, $B91 &gt; O$233), 0, O91-AE91)</f>
        <v>6.988261898091622</v>
      </c>
      <c r="AV91" s="4">
        <f t="shared" ref="AV91:AW106" si="257">IF(OR($B91 &lt; P$230, $B91 &gt; P$233), 0, P91-AF91)</f>
        <v>4.6488013480235679</v>
      </c>
      <c r="AW91" s="4">
        <f t="shared" si="257"/>
        <v>3.5626260665419238</v>
      </c>
      <c r="AY91" s="2">
        <f t="shared" si="96"/>
        <v>80.156375409270595</v>
      </c>
      <c r="AZ91" s="2">
        <f t="shared" si="147"/>
        <v>93.22869070222454</v>
      </c>
      <c r="BA91" s="2">
        <f t="shared" si="148"/>
        <v>98.198528030976888</v>
      </c>
      <c r="BB91" s="2">
        <f t="shared" si="149"/>
        <v>101.42127896379701</v>
      </c>
      <c r="BC91" s="2">
        <f t="shared" si="150"/>
        <v>108.44391585980928</v>
      </c>
      <c r="BD91" s="2">
        <f t="shared" si="151"/>
        <v>116.16478687864947</v>
      </c>
      <c r="BE91" s="2">
        <f t="shared" si="152"/>
        <v>115.47400871243524</v>
      </c>
      <c r="BF91" s="2">
        <f t="shared" si="153"/>
        <v>115.62538709707891</v>
      </c>
      <c r="BG91" s="2">
        <f t="shared" si="154"/>
        <v>118.59344223376431</v>
      </c>
      <c r="BH91" s="2">
        <f t="shared" si="155"/>
        <v>118.1167112760848</v>
      </c>
      <c r="BI91" s="2">
        <f t="shared" si="156"/>
        <v>119.47011588503192</v>
      </c>
      <c r="BJ91" s="2">
        <f t="shared" si="157"/>
        <v>116.99167730555249</v>
      </c>
      <c r="BK91" s="2">
        <f t="shared" si="158"/>
        <v>130.18007015101651</v>
      </c>
      <c r="BL91" s="2">
        <f t="shared" si="159"/>
        <v>119.202273313085</v>
      </c>
      <c r="BM91" s="2">
        <f t="shared" si="160"/>
        <v>118.34200685233458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 t="str">
        <f t="shared" si="111"/>
        <v/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 t="str">
        <f t="shared" ref="DI91:DI154" si="287">IF(AND(JM91 &lt; $DI$22, $B91 &gt; Q$7, $B91 &lt; Q$233), Q91, "")</f>
        <v/>
      </c>
      <c r="DK91" s="2">
        <f t="shared" ref="DK91:DK154" si="288">BO$228*$B91+BO$229</f>
        <v>97.527790422000919</v>
      </c>
      <c r="DL91" s="2">
        <f t="shared" ref="DL91:DY106" si="289">BP$228*$B91+BP$229</f>
        <v>104.30794654183029</v>
      </c>
      <c r="DM91" s="2">
        <f t="shared" si="289"/>
        <v>109.64245998187859</v>
      </c>
      <c r="DN91" s="2">
        <f t="shared" si="289"/>
        <v>111.86003851659778</v>
      </c>
      <c r="DO91" s="2">
        <f t="shared" si="289"/>
        <v>118.42579915433407</v>
      </c>
      <c r="DP91" s="2">
        <f t="shared" si="289"/>
        <v>124.17282739353669</v>
      </c>
      <c r="DQ91" s="2">
        <f t="shared" si="289"/>
        <v>124.93100105708245</v>
      </c>
      <c r="DR91" s="2">
        <f t="shared" si="289"/>
        <v>125.31005320648342</v>
      </c>
      <c r="DS91" s="2">
        <f t="shared" si="289"/>
        <v>127.57176790103451</v>
      </c>
      <c r="DT91" s="2">
        <f t="shared" si="289"/>
        <v>127.91773867595819</v>
      </c>
      <c r="DU91" s="2">
        <f t="shared" si="289"/>
        <v>128.75127469042587</v>
      </c>
      <c r="DV91" s="2">
        <f t="shared" si="289"/>
        <v>128.02111627906979</v>
      </c>
      <c r="DW91" s="2">
        <f t="shared" si="289"/>
        <v>137.19481697372393</v>
      </c>
      <c r="DX91" s="2">
        <f t="shared" si="289"/>
        <v>128.67696680441887</v>
      </c>
      <c r="DY91" s="2">
        <f t="shared" si="289"/>
        <v>123.54353276955598</v>
      </c>
      <c r="EA91" s="2">
        <f t="shared" si="228"/>
        <v>78.693466590513381</v>
      </c>
      <c r="EB91" s="2">
        <f t="shared" ref="EB91:EB154" si="290">CF$228*$B91+CF$229</f>
        <v>91.528517203991768</v>
      </c>
      <c r="EC91" s="2">
        <f t="shared" ref="EC91:EC154" si="291">CG$228*$B91+CG$229</f>
        <v>96.468297119969492</v>
      </c>
      <c r="ED91" s="2">
        <f t="shared" ref="ED91:ED154" si="292">CH$228*$B91+CH$229</f>
        <v>100.0140667216773</v>
      </c>
      <c r="EE91" s="2">
        <f t="shared" ref="EE91:EE154" si="293">CI$228*$B91+CI$229</f>
        <v>107.00176535316933</v>
      </c>
      <c r="EF91" s="2">
        <f t="shared" ref="EF91:EF154" si="294">CJ$228*$B91+CJ$229</f>
        <v>114.97334514784549</v>
      </c>
      <c r="EG91" s="2">
        <f t="shared" ref="EG91:EG154" si="295">CK$228*$B91+CK$229</f>
        <v>113.94784138851803</v>
      </c>
      <c r="EH91" s="2">
        <f t="shared" ref="EH91:EH154" si="296">CL$228*$B91+CL$229</f>
        <v>114.12465974494978</v>
      </c>
      <c r="EI91" s="2">
        <f t="shared" ref="EI91:EI154" si="297">CM$228*$B91+CM$229</f>
        <v>117.13869272352228</v>
      </c>
      <c r="EJ91" s="2">
        <f t="shared" ref="EJ91:EJ154" si="298">CN$228*$B91+CN$229</f>
        <v>116.4032516814661</v>
      </c>
      <c r="EK91" s="2">
        <f t="shared" ref="EK91:EK154" si="299">CO$228*$B91+CO$229</f>
        <v>117.8913078859697</v>
      </c>
      <c r="EL91" s="2">
        <f t="shared" ref="EL91:EL154" si="300">CP$228*$B91+CP$229</f>
        <v>115.34683372963764</v>
      </c>
      <c r="EM91" s="2">
        <f t="shared" ref="EM91:EM154" si="301">CQ$228*$B91+CQ$229</f>
        <v>129.10707015800085</v>
      </c>
      <c r="EN91" s="2">
        <f t="shared" ref="EN91:EN154" si="302">CR$228*$B91+CR$229</f>
        <v>117.90449865827628</v>
      </c>
      <c r="EO91" s="2">
        <f t="shared" ref="EO91:EO154" si="303">CS$228*$B91+CS$229</f>
        <v>117.48046145931033</v>
      </c>
      <c r="EQ91" s="2">
        <f t="shared" ref="EQ91:EQ154" si="304">CU$228*$B91+CU$229</f>
        <v>77.588250912460325</v>
      </c>
      <c r="ER91" s="2">
        <f t="shared" ref="ER91:FE106" si="305">CV$228*$B91+CV$229</f>
        <v>90.155234784345538</v>
      </c>
      <c r="ES91" s="2">
        <f t="shared" si="305"/>
        <v>95.650042419020451</v>
      </c>
      <c r="ET91" s="2">
        <f t="shared" si="305"/>
        <v>99.718632135290378</v>
      </c>
      <c r="EU91" s="2">
        <f t="shared" si="305"/>
        <v>106.52099194672604</v>
      </c>
      <c r="EV91" s="2">
        <f t="shared" si="305"/>
        <v>113.40731784999905</v>
      </c>
      <c r="EW91" s="2">
        <f t="shared" si="305"/>
        <v>113.75081280329275</v>
      </c>
      <c r="EX91" s="2">
        <f t="shared" si="305"/>
        <v>114.22167052593464</v>
      </c>
      <c r="EY91" s="2">
        <f t="shared" si="305"/>
        <v>117.08626306128735</v>
      </c>
      <c r="EZ91" s="2">
        <f t="shared" si="305"/>
        <v>116.08618905286951</v>
      </c>
      <c r="FA91" s="2">
        <f t="shared" si="305"/>
        <v>117.32231243906283</v>
      </c>
      <c r="FB91" s="2">
        <f t="shared" si="305"/>
        <v>114.952801048756</v>
      </c>
      <c r="FC91" s="2">
        <f t="shared" si="305"/>
        <v>125.77319096661336</v>
      </c>
      <c r="FD91" s="2">
        <f t="shared" si="305"/>
        <v>118.03178670460034</v>
      </c>
      <c r="FE91" s="2">
        <f t="shared" si="305"/>
        <v>119.42714361486469</v>
      </c>
      <c r="FG91" s="2">
        <f t="shared" ref="FG91:FG154" si="306">POWER(10,($B91-C$231)/C$229)/(1+POWER(10,($B91-C$231)/C$229))</f>
        <v>0.92231702373595137</v>
      </c>
      <c r="FH91" s="2">
        <f t="shared" ref="FH91:FU106" si="307">POWER(10,($B91-D$231)/D$229)/(1+POWER(10,($B91-D$231)/D$229))</f>
        <v>0.86693851072574601</v>
      </c>
      <c r="FI91" s="2">
        <f t="shared" si="307"/>
        <v>0.86865248926610805</v>
      </c>
      <c r="FJ91" s="2">
        <f t="shared" si="307"/>
        <v>0.88120155868424166</v>
      </c>
      <c r="FK91" s="2">
        <f t="shared" si="307"/>
        <v>0.87375273071966431</v>
      </c>
      <c r="FL91" s="2">
        <f t="shared" si="307"/>
        <v>0.87045049316806167</v>
      </c>
      <c r="FM91" s="2">
        <f t="shared" si="307"/>
        <v>0.86104081081759098</v>
      </c>
      <c r="FN91" s="2">
        <f t="shared" si="307"/>
        <v>0.86583356341966855</v>
      </c>
      <c r="FO91" s="2">
        <f t="shared" si="307"/>
        <v>0.86056208416533431</v>
      </c>
      <c r="FP91" s="2">
        <f t="shared" si="307"/>
        <v>0.85118289039091355</v>
      </c>
      <c r="FQ91" s="2">
        <f t="shared" si="307"/>
        <v>0.85461110542466878</v>
      </c>
      <c r="FR91" s="2">
        <f t="shared" si="307"/>
        <v>0.87021604101625982</v>
      </c>
      <c r="FS91" s="2">
        <f t="shared" si="307"/>
        <v>0.86725976114809156</v>
      </c>
      <c r="FT91" s="2">
        <f t="shared" si="307"/>
        <v>0.87952990848531498</v>
      </c>
      <c r="FU91" s="2">
        <f t="shared" si="307"/>
        <v>0.85793554246139214</v>
      </c>
      <c r="FW91" s="2">
        <f t="shared" si="112"/>
        <v>1.7870936647026536E-4</v>
      </c>
      <c r="FX91" s="2">
        <f t="shared" si="164"/>
        <v>2.0127071545169073E-4</v>
      </c>
      <c r="FY91" s="2">
        <f t="shared" si="165"/>
        <v>1.9869963114482609E-4</v>
      </c>
      <c r="FZ91" s="2">
        <f t="shared" si="166"/>
        <v>2.3945397908397808E-4</v>
      </c>
      <c r="GA91" s="2">
        <f t="shared" si="167"/>
        <v>2.1333318767162803E-4</v>
      </c>
      <c r="GB91" s="2">
        <f t="shared" si="168"/>
        <v>2.2136091431411317E-4</v>
      </c>
      <c r="GC91" s="2">
        <f t="shared" si="169"/>
        <v>2.2148201184149044E-4</v>
      </c>
      <c r="GD91" s="2">
        <f t="shared" si="170"/>
        <v>2.3677416045110589E-4</v>
      </c>
      <c r="GE91" s="2">
        <f t="shared" si="171"/>
        <v>3.194423908883258E-4</v>
      </c>
      <c r="GF91" s="2">
        <f t="shared" si="172"/>
        <v>2.9356513394884255E-4</v>
      </c>
      <c r="GG91" s="2">
        <f t="shared" si="173"/>
        <v>1.9432451182218934E-4</v>
      </c>
      <c r="GH91" s="2">
        <f t="shared" si="174"/>
        <v>1.9031575967090771E-4</v>
      </c>
      <c r="GI91" s="2">
        <f t="shared" si="175"/>
        <v>1.7080735219023285E-4</v>
      </c>
      <c r="GJ91" s="2">
        <f t="shared" si="176"/>
        <v>1.1337595549600078E-4</v>
      </c>
      <c r="GK91" s="2">
        <f t="shared" si="177"/>
        <v>1.0194592668729862E-4</v>
      </c>
      <c r="GM91" s="86">
        <f t="shared" si="113"/>
        <v>0.56190024971449226</v>
      </c>
      <c r="GN91" s="86">
        <f t="shared" si="178"/>
        <v>0.59034010178703955</v>
      </c>
      <c r="GO91" s="86">
        <f t="shared" si="179"/>
        <v>0.59135600619294248</v>
      </c>
      <c r="GP91" s="86">
        <f t="shared" si="180"/>
        <v>0.5136038426078875</v>
      </c>
      <c r="GQ91" s="86">
        <f t="shared" si="181"/>
        <v>0.53392827457266046</v>
      </c>
      <c r="GR91" s="86">
        <f t="shared" si="182"/>
        <v>0.4563378372369371</v>
      </c>
      <c r="GS91" s="86">
        <f t="shared" si="183"/>
        <v>0.55160127225188527</v>
      </c>
      <c r="GT91" s="86">
        <f t="shared" si="184"/>
        <v>0.54091515489617292</v>
      </c>
      <c r="GU91" s="86">
        <f t="shared" si="185"/>
        <v>0.4868998185990539</v>
      </c>
      <c r="GV91" s="86">
        <f t="shared" si="186"/>
        <v>0.5205782848626751</v>
      </c>
      <c r="GW91" s="86">
        <f t="shared" si="187"/>
        <v>0.5739464372340114</v>
      </c>
      <c r="GX91" s="86">
        <f t="shared" si="188"/>
        <v>0.60205013900846627</v>
      </c>
      <c r="GY91" s="86">
        <f t="shared" si="189"/>
        <v>0.510861603490948</v>
      </c>
      <c r="GZ91" s="86">
        <f t="shared" si="190"/>
        <v>0.53581663855723283</v>
      </c>
      <c r="HA91" s="86">
        <f t="shared" si="191"/>
        <v>0.53602324298398529</v>
      </c>
      <c r="HC91" s="86">
        <f t="shared" si="145"/>
        <v>5.0919357499356402E-3</v>
      </c>
      <c r="HD91" s="86">
        <f t="shared" si="192"/>
        <v>5.7084562801598801E-4</v>
      </c>
      <c r="HE91" s="86">
        <f t="shared" si="193"/>
        <v>5.6787518981177678E-4</v>
      </c>
      <c r="HF91" s="86">
        <f t="shared" si="194"/>
        <v>1.2200041174907472E-3</v>
      </c>
      <c r="HG91" s="86">
        <f t="shared" si="195"/>
        <v>8.674499831838662E-4</v>
      </c>
      <c r="HH91" s="86">
        <f t="shared" si="196"/>
        <v>1.5889505486842783E-3</v>
      </c>
      <c r="HI91" s="86">
        <f t="shared" si="197"/>
        <v>8.3349658753215431E-4</v>
      </c>
      <c r="HJ91" s="86">
        <f t="shared" si="198"/>
        <v>4.2557886518578377E-4</v>
      </c>
      <c r="HK91" s="86">
        <f t="shared" si="199"/>
        <v>1.0211743746692098E-3</v>
      </c>
      <c r="HL91" s="86">
        <f t="shared" si="200"/>
        <v>8.8173606995683399E-4</v>
      </c>
      <c r="HM91" s="86">
        <f t="shared" si="201"/>
        <v>6.1889253629872918E-4</v>
      </c>
      <c r="HN91" s="86">
        <f t="shared" si="202"/>
        <v>5.6620136210750653E-4</v>
      </c>
      <c r="HO91" s="86">
        <f t="shared" si="203"/>
        <v>1.3332599069836731E-3</v>
      </c>
      <c r="HP91" s="86">
        <f t="shared" si="204"/>
        <v>1.0358639348520577E-3</v>
      </c>
      <c r="HQ91" s="86">
        <f t="shared" si="205"/>
        <v>2.286614120798659E-4</v>
      </c>
      <c r="HS91" s="86">
        <f t="shared" si="114"/>
        <v>6.15640881239845E-26</v>
      </c>
      <c r="HT91" s="86">
        <f t="shared" si="206"/>
        <v>2.1449860902754577E-35</v>
      </c>
      <c r="HU91" s="86">
        <f t="shared" si="207"/>
        <v>3.0639480141884292E-35</v>
      </c>
      <c r="HV91" s="86">
        <f t="shared" si="208"/>
        <v>3.4803606953380508E-33</v>
      </c>
      <c r="HW91" s="86">
        <f t="shared" si="209"/>
        <v>3.3459816709368532E-36</v>
      </c>
      <c r="HX91" s="86">
        <f t="shared" si="210"/>
        <v>6.0990522768113145E-34</v>
      </c>
      <c r="HY91" s="86">
        <f t="shared" si="211"/>
        <v>1.9232710725400887E-36</v>
      </c>
      <c r="HZ91" s="86">
        <f t="shared" si="212"/>
        <v>1.2196195457969233E-40</v>
      </c>
      <c r="IA91" s="86">
        <f t="shared" si="213"/>
        <v>3.9150272391146214E-36</v>
      </c>
      <c r="IB91" s="86">
        <f t="shared" si="214"/>
        <v>1.0685297592412685E-36</v>
      </c>
      <c r="IC91" s="86">
        <f t="shared" si="215"/>
        <v>4.5178825297882891E-38</v>
      </c>
      <c r="ID91" s="86">
        <f t="shared" si="216"/>
        <v>1.1129319021124606E-38</v>
      </c>
      <c r="IE91" s="86">
        <f t="shared" si="217"/>
        <v>1.0158246091675535E-32</v>
      </c>
      <c r="IF91" s="86">
        <f t="shared" si="218"/>
        <v>7.0047336231330266E-19</v>
      </c>
      <c r="IG91" s="86">
        <f t="shared" si="219"/>
        <v>2.5215516808475604E-13</v>
      </c>
      <c r="II91" s="86">
        <f t="shared" si="115"/>
        <v>3.931724689753909E-104</v>
      </c>
      <c r="IJ91" s="86">
        <f t="shared" si="116"/>
        <v>3.0752528535127828E-141</v>
      </c>
      <c r="IK91" s="86">
        <f t="shared" si="117"/>
        <v>1.1248828874623683E-141</v>
      </c>
      <c r="IL91" s="86">
        <f t="shared" si="118"/>
        <v>2.6652986803278847E-133</v>
      </c>
      <c r="IM91" s="86">
        <f t="shared" si="119"/>
        <v>7.9908125429512897E-147</v>
      </c>
      <c r="IN91" s="86">
        <f t="shared" si="120"/>
        <v>1.0474689813836953E-136</v>
      </c>
      <c r="IO91" s="86">
        <f t="shared" si="121"/>
        <v>1.1125870014148832E-146</v>
      </c>
      <c r="IP91" s="86">
        <f t="shared" si="122"/>
        <v>3.4773480446264645E-166</v>
      </c>
      <c r="IQ91" s="86">
        <f t="shared" si="123"/>
        <v>1.0501514134516349E-145</v>
      </c>
      <c r="IR91" s="86">
        <f t="shared" si="124"/>
        <v>1.6310946612888341E-148</v>
      </c>
      <c r="IS91" s="86">
        <f t="shared" si="125"/>
        <v>4.9092311741196458E-160</v>
      </c>
      <c r="IT91" s="86">
        <f t="shared" si="126"/>
        <v>7.7453713519666953E-158</v>
      </c>
      <c r="IU91" s="86">
        <f t="shared" si="127"/>
        <v>4.7643303408481436E-132</v>
      </c>
      <c r="IV91" s="86">
        <f t="shared" si="128"/>
        <v>2.2600732451568328E-59</v>
      </c>
      <c r="IW91" s="86">
        <f t="shared" si="129"/>
        <v>1.2425703421836197E-42</v>
      </c>
      <c r="IY91" s="86">
        <f t="shared" si="130"/>
        <v>0.56699218546442787</v>
      </c>
      <c r="IZ91" s="86">
        <f t="shared" si="131"/>
        <v>0.59091094741505557</v>
      </c>
      <c r="JA91" s="86">
        <f t="shared" si="132"/>
        <v>0.59192388138275431</v>
      </c>
      <c r="JB91" s="86">
        <f t="shared" si="133"/>
        <v>0.51482384672537829</v>
      </c>
      <c r="JC91" s="86">
        <f t="shared" si="134"/>
        <v>0.53479572455584434</v>
      </c>
      <c r="JD91" s="86">
        <f t="shared" si="135"/>
        <v>0.4579267877856214</v>
      </c>
      <c r="JE91" s="86">
        <f t="shared" si="136"/>
        <v>0.55243476883941744</v>
      </c>
      <c r="JF91" s="86">
        <f t="shared" si="137"/>
        <v>0.54134073376135872</v>
      </c>
      <c r="JG91" s="86">
        <f t="shared" si="138"/>
        <v>0.4879209929737231</v>
      </c>
      <c r="JH91" s="86">
        <f t="shared" si="139"/>
        <v>0.52146002093263188</v>
      </c>
      <c r="JI91" s="86">
        <f t="shared" si="140"/>
        <v>0.57456532977031016</v>
      </c>
      <c r="JJ91" s="86">
        <f t="shared" si="141"/>
        <v>0.60261634037057377</v>
      </c>
      <c r="JK91" s="86">
        <f t="shared" si="142"/>
        <v>0.51219486339793163</v>
      </c>
      <c r="JL91" s="86">
        <f t="shared" si="143"/>
        <v>0.53685250249208494</v>
      </c>
      <c r="JM91" s="86">
        <f t="shared" si="144"/>
        <v>0.53625190439631731</v>
      </c>
    </row>
    <row r="92" spans="2:273" x14ac:dyDescent="0.25">
      <c r="B92" s="2">
        <v>65</v>
      </c>
      <c r="C92" s="37">
        <v>156.34800000000001</v>
      </c>
      <c r="D92" s="37">
        <v>188.803</v>
      </c>
      <c r="E92" s="37">
        <v>190.869</v>
      </c>
      <c r="F92" s="37">
        <v>166.548</v>
      </c>
      <c r="G92" s="37">
        <v>176.274</v>
      </c>
      <c r="H92" s="37">
        <v>167.51599999999999</v>
      </c>
      <c r="I92" s="37">
        <v>184.726</v>
      </c>
      <c r="J92" s="37">
        <v>183.21</v>
      </c>
      <c r="K92" s="37">
        <v>171.90299999999999</v>
      </c>
      <c r="L92" s="37">
        <v>180.46799999999999</v>
      </c>
      <c r="M92" s="37">
        <v>190.69399999999999</v>
      </c>
      <c r="N92" s="37">
        <v>186.85499999999999</v>
      </c>
      <c r="O92" s="37">
        <v>185.21700000000001</v>
      </c>
      <c r="P92" s="37">
        <v>170.01599999999999</v>
      </c>
      <c r="Q92" s="37">
        <v>158.15870000000001</v>
      </c>
      <c r="S92" s="4">
        <f t="shared" si="229"/>
        <v>153.41918122002937</v>
      </c>
      <c r="T92" s="4">
        <f t="shared" si="230"/>
        <v>181.56368090770977</v>
      </c>
      <c r="U92" s="4">
        <f t="shared" si="231"/>
        <v>183.56331018785767</v>
      </c>
      <c r="V92" s="4">
        <f t="shared" si="232"/>
        <v>159.80591307874397</v>
      </c>
      <c r="W92" s="4">
        <f t="shared" si="233"/>
        <v>168.94213534170208</v>
      </c>
      <c r="X92" s="4">
        <f t="shared" si="234"/>
        <v>161.86519836682862</v>
      </c>
      <c r="Y92" s="4">
        <f t="shared" si="235"/>
        <v>178.94981979595246</v>
      </c>
      <c r="Z92" s="4">
        <f t="shared" si="236"/>
        <v>178.21464668221444</v>
      </c>
      <c r="AA92" s="4">
        <f t="shared" si="237"/>
        <v>167.53513106682195</v>
      </c>
      <c r="AB92" s="4">
        <f t="shared" si="238"/>
        <v>173.17796871081296</v>
      </c>
      <c r="AC92" s="4">
        <f t="shared" si="239"/>
        <v>184.10299907210083</v>
      </c>
      <c r="AD92" s="4">
        <f t="shared" si="240"/>
        <v>179.30898064996055</v>
      </c>
      <c r="AE92" s="4">
        <f t="shared" si="241"/>
        <v>181.24320715889812</v>
      </c>
      <c r="AF92" s="4">
        <f t="shared" si="242"/>
        <v>166.48696324254271</v>
      </c>
      <c r="AG92" s="4">
        <f t="shared" si="243"/>
        <v>155.89942460750734</v>
      </c>
      <c r="AI92" s="4">
        <f t="shared" si="244"/>
        <v>2.9288187799706407</v>
      </c>
      <c r="AJ92" s="4">
        <f t="shared" si="245"/>
        <v>7.2393190922902306</v>
      </c>
      <c r="AK92" s="4">
        <f t="shared" si="246"/>
        <v>7.305689812142333</v>
      </c>
      <c r="AL92" s="4">
        <f t="shared" si="247"/>
        <v>6.7420869212560319</v>
      </c>
      <c r="AM92" s="4">
        <f t="shared" si="248"/>
        <v>7.331864658297917</v>
      </c>
      <c r="AN92" s="4">
        <f t="shared" si="249"/>
        <v>5.6508016331713691</v>
      </c>
      <c r="AO92" s="4">
        <f t="shared" si="250"/>
        <v>5.7761802040475345</v>
      </c>
      <c r="AP92" s="4">
        <f t="shared" si="251"/>
        <v>4.9953533177855718</v>
      </c>
      <c r="AQ92" s="4">
        <f t="shared" si="252"/>
        <v>4.3678689331780447</v>
      </c>
      <c r="AR92" s="4">
        <f t="shared" si="253"/>
        <v>7.2900312891870271</v>
      </c>
      <c r="AS92" s="4">
        <f t="shared" si="254"/>
        <v>6.5910009278991595</v>
      </c>
      <c r="AT92" s="4">
        <f t="shared" si="255"/>
        <v>7.5460193500394439</v>
      </c>
      <c r="AU92" s="4">
        <f t="shared" si="256"/>
        <v>3.973792841101897</v>
      </c>
      <c r="AV92" s="4">
        <f t="shared" si="257"/>
        <v>3.529036757457277</v>
      </c>
      <c r="AW92" s="4">
        <f t="shared" si="257"/>
        <v>2.2592753924926683</v>
      </c>
      <c r="AY92" s="2">
        <f t="shared" ref="AY92:AY155" si="308">IF(OR($B92 &lt; C$230, $B92 &gt; C$233), #N/A, ((1-FG92)*DK92) + (FG92 - FW92)*EA92 + (FW92*EQ92))</f>
        <v>79.928656788178614</v>
      </c>
      <c r="AZ92" s="2">
        <f t="shared" si="147"/>
        <v>92.979977013701443</v>
      </c>
      <c r="BA92" s="2">
        <f t="shared" si="148"/>
        <v>97.979384514702261</v>
      </c>
      <c r="BB92" s="2">
        <f t="shared" si="149"/>
        <v>101.24618389061106</v>
      </c>
      <c r="BC92" s="2">
        <f t="shared" si="150"/>
        <v>108.26408250989209</v>
      </c>
      <c r="BD92" s="2">
        <f t="shared" si="151"/>
        <v>115.96884190580295</v>
      </c>
      <c r="BE92" s="2">
        <f t="shared" si="152"/>
        <v>115.28726723214285</v>
      </c>
      <c r="BF92" s="2">
        <f t="shared" si="153"/>
        <v>115.4544690270657</v>
      </c>
      <c r="BG92" s="2">
        <f t="shared" si="154"/>
        <v>118.41358036780802</v>
      </c>
      <c r="BH92" s="2">
        <f t="shared" si="155"/>
        <v>117.921628099459</v>
      </c>
      <c r="BI92" s="2">
        <f t="shared" si="156"/>
        <v>119.27252438002242</v>
      </c>
      <c r="BJ92" s="2">
        <f t="shared" si="157"/>
        <v>116.80356537646189</v>
      </c>
      <c r="BK92" s="2">
        <f t="shared" si="158"/>
        <v>129.94079378029755</v>
      </c>
      <c r="BL92" s="2">
        <f t="shared" si="159"/>
        <v>119.04011339488341</v>
      </c>
      <c r="BM92" s="2">
        <f t="shared" si="160"/>
        <v>118.23410300509752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 t="str">
        <f t="shared" ref="CS92:CS155" si="323">IF(AND(JM92 &lt; $CS$22, $B92 &gt; Q$231, $B92 &lt; Q$232), Q92, "")</f>
        <v/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 t="str">
        <f t="shared" si="287"/>
        <v/>
      </c>
      <c r="DK92" s="2">
        <f t="shared" si="288"/>
        <v>97.810496206733021</v>
      </c>
      <c r="DL92" s="2">
        <f t="shared" si="289"/>
        <v>104.50464784053159</v>
      </c>
      <c r="DM92" s="2">
        <f t="shared" si="289"/>
        <v>109.82235548172757</v>
      </c>
      <c r="DN92" s="2">
        <f t="shared" si="289"/>
        <v>111.99330486454366</v>
      </c>
      <c r="DO92" s="2">
        <f t="shared" si="289"/>
        <v>118.58562790697677</v>
      </c>
      <c r="DP92" s="2">
        <f t="shared" si="289"/>
        <v>124.33226578073089</v>
      </c>
      <c r="DQ92" s="2">
        <f t="shared" si="289"/>
        <v>125.06198076109936</v>
      </c>
      <c r="DR92" s="2">
        <f t="shared" si="289"/>
        <v>125.45044376321351</v>
      </c>
      <c r="DS92" s="2">
        <f t="shared" si="289"/>
        <v>127.74401245171921</v>
      </c>
      <c r="DT92" s="2">
        <f t="shared" si="289"/>
        <v>128.11497421602789</v>
      </c>
      <c r="DU92" s="2">
        <f t="shared" si="289"/>
        <v>128.92699154334039</v>
      </c>
      <c r="DV92" s="2">
        <f t="shared" si="289"/>
        <v>128.20018604651165</v>
      </c>
      <c r="DW92" s="2">
        <f t="shared" si="289"/>
        <v>137.43806312292358</v>
      </c>
      <c r="DX92" s="2">
        <f t="shared" si="289"/>
        <v>128.83341376981875</v>
      </c>
      <c r="DY92" s="2">
        <f t="shared" si="289"/>
        <v>123.63581289640588</v>
      </c>
      <c r="EA92" s="2">
        <f t="shared" si="228"/>
        <v>78.555293005356617</v>
      </c>
      <c r="EB92" s="2">
        <f t="shared" si="290"/>
        <v>91.367099329542185</v>
      </c>
      <c r="EC92" s="2">
        <f t="shared" si="291"/>
        <v>96.346394354377281</v>
      </c>
      <c r="ED92" s="2">
        <f t="shared" si="292"/>
        <v>99.924889486774219</v>
      </c>
      <c r="EE92" s="2">
        <f t="shared" si="293"/>
        <v>106.90408423676016</v>
      </c>
      <c r="EF92" s="2">
        <f t="shared" si="294"/>
        <v>114.8340556594795</v>
      </c>
      <c r="EG92" s="2">
        <f t="shared" si="295"/>
        <v>113.84862990654206</v>
      </c>
      <c r="EH92" s="2">
        <f t="shared" si="296"/>
        <v>114.04179076853629</v>
      </c>
      <c r="EI92" s="2">
        <f t="shared" si="297"/>
        <v>117.03480372003698</v>
      </c>
      <c r="EJ92" s="2">
        <f t="shared" si="298"/>
        <v>116.29639446499795</v>
      </c>
      <c r="EK92" s="2">
        <f t="shared" si="299"/>
        <v>117.77473336566439</v>
      </c>
      <c r="EL92" s="2">
        <f t="shared" si="300"/>
        <v>115.25352006956027</v>
      </c>
      <c r="EM92" s="2">
        <f t="shared" si="301"/>
        <v>128.8949491302921</v>
      </c>
      <c r="EN92" s="2">
        <f t="shared" si="302"/>
        <v>117.81672654236775</v>
      </c>
      <c r="EO92" s="2">
        <f t="shared" si="303"/>
        <v>117.41809958620689</v>
      </c>
      <c r="EQ92" s="2">
        <f t="shared" si="304"/>
        <v>77.472651479711203</v>
      </c>
      <c r="ER92" s="2">
        <f t="shared" si="305"/>
        <v>90.020932601959913</v>
      </c>
      <c r="ES92" s="2">
        <f t="shared" si="305"/>
        <v>95.54438424553291</v>
      </c>
      <c r="ET92" s="2">
        <f t="shared" si="305"/>
        <v>99.635658368857705</v>
      </c>
      <c r="EU92" s="2">
        <f t="shared" si="305"/>
        <v>106.43306866000447</v>
      </c>
      <c r="EV92" s="2">
        <f t="shared" si="305"/>
        <v>113.30070669550234</v>
      </c>
      <c r="EW92" s="2">
        <f t="shared" si="305"/>
        <v>113.65541045053196</v>
      </c>
      <c r="EX92" s="2">
        <f t="shared" si="305"/>
        <v>114.13667572644157</v>
      </c>
      <c r="EY92" s="2">
        <f t="shared" si="305"/>
        <v>116.98337523071241</v>
      </c>
      <c r="EZ92" s="2">
        <f t="shared" si="305"/>
        <v>115.98604279464278</v>
      </c>
      <c r="FA92" s="2">
        <f t="shared" si="305"/>
        <v>117.21714072581509</v>
      </c>
      <c r="FB92" s="2">
        <f t="shared" si="305"/>
        <v>114.86756230496876</v>
      </c>
      <c r="FC92" s="2">
        <f t="shared" si="305"/>
        <v>125.6292461427029</v>
      </c>
      <c r="FD92" s="2">
        <f t="shared" si="305"/>
        <v>117.93971914568841</v>
      </c>
      <c r="FE92" s="2">
        <f t="shared" si="305"/>
        <v>119.31548255438965</v>
      </c>
      <c r="FG92" s="2">
        <f t="shared" si="306"/>
        <v>0.92866468821927406</v>
      </c>
      <c r="FH92" s="2">
        <f t="shared" si="307"/>
        <v>0.87720884446865266</v>
      </c>
      <c r="FI92" s="2">
        <f t="shared" si="307"/>
        <v>0.87880902331683886</v>
      </c>
      <c r="FJ92" s="2">
        <f t="shared" si="307"/>
        <v>0.89051003797057482</v>
      </c>
      <c r="FK92" s="2">
        <f t="shared" si="307"/>
        <v>0.88356774695542806</v>
      </c>
      <c r="FL92" s="2">
        <f t="shared" si="307"/>
        <v>0.88048712395465634</v>
      </c>
      <c r="FM92" s="2">
        <f t="shared" si="307"/>
        <v>0.87169898929931711</v>
      </c>
      <c r="FN92" s="2">
        <f t="shared" si="307"/>
        <v>0.87617700126945297</v>
      </c>
      <c r="FO92" s="2">
        <f t="shared" si="307"/>
        <v>0.87125149063883056</v>
      </c>
      <c r="FP92" s="2">
        <f t="shared" si="307"/>
        <v>0.86247640881750343</v>
      </c>
      <c r="FQ92" s="2">
        <f t="shared" si="307"/>
        <v>0.86568551445149056</v>
      </c>
      <c r="FR92" s="2">
        <f t="shared" si="307"/>
        <v>0.88026833713620811</v>
      </c>
      <c r="FS92" s="2">
        <f t="shared" si="307"/>
        <v>0.87750880264105957</v>
      </c>
      <c r="FT92" s="2">
        <f t="shared" si="307"/>
        <v>0.88895286416957731</v>
      </c>
      <c r="FU92" s="2">
        <f t="shared" si="307"/>
        <v>0.86879560250049137</v>
      </c>
      <c r="FW92" s="2">
        <f t="shared" ref="FW92:FW155" si="324">POWER(10,($B92-C$232)/C$229)/(1+POWER(10,($B92-C$232)/C$229))</f>
        <v>1.9594754534037531E-4</v>
      </c>
      <c r="FX92" s="2">
        <f t="shared" si="164"/>
        <v>2.2068466570809411E-4</v>
      </c>
      <c r="FY92" s="2">
        <f t="shared" si="165"/>
        <v>2.1786563660809255E-4</v>
      </c>
      <c r="FZ92" s="2">
        <f t="shared" si="166"/>
        <v>2.6255000159207712E-4</v>
      </c>
      <c r="GA92" s="2">
        <f t="shared" si="167"/>
        <v>2.3391037445207226E-4</v>
      </c>
      <c r="GB92" s="2">
        <f t="shared" si="168"/>
        <v>2.4271223253953571E-4</v>
      </c>
      <c r="GC92" s="2">
        <f t="shared" si="169"/>
        <v>2.4284500766507511E-4</v>
      </c>
      <c r="GD92" s="2">
        <f t="shared" si="170"/>
        <v>2.5961177389179335E-4</v>
      </c>
      <c r="GE92" s="2">
        <f t="shared" si="171"/>
        <v>3.5025082207378012E-4</v>
      </c>
      <c r="GF92" s="2">
        <f t="shared" si="172"/>
        <v>3.2187865207131946E-4</v>
      </c>
      <c r="GG92" s="2">
        <f t="shared" si="173"/>
        <v>2.1306859556247197E-4</v>
      </c>
      <c r="GH92" s="2">
        <f t="shared" si="174"/>
        <v>2.0867324934502199E-4</v>
      </c>
      <c r="GI92" s="2">
        <f t="shared" si="175"/>
        <v>1.8728345113885856E-4</v>
      </c>
      <c r="GJ92" s="2">
        <f t="shared" si="176"/>
        <v>1.2431290339548018E-4</v>
      </c>
      <c r="GK92" s="2">
        <f t="shared" si="177"/>
        <v>1.1178038637563689E-4</v>
      </c>
      <c r="GM92" s="86">
        <f t="shared" ref="GM92:GM155" si="325" xml:space="preserve"> _xlfn.NORM.DIST($B92, C$7, ABS(C$11), TRUE) * _xlfn.NORM.DIST(($B92 - C$7)*C$15, 0, ABS(C$11), TRUE) * 2</f>
        <v>0.4792958011537608</v>
      </c>
      <c r="GN92" s="86">
        <f t="shared" si="178"/>
        <v>0.51293390669255312</v>
      </c>
      <c r="GO92" s="86">
        <f t="shared" si="179"/>
        <v>0.50485995980191334</v>
      </c>
      <c r="GP92" s="86">
        <f t="shared" si="180"/>
        <v>0.39241171667313163</v>
      </c>
      <c r="GQ92" s="86">
        <f t="shared" si="181"/>
        <v>0.41428546479867162</v>
      </c>
      <c r="GR92" s="86">
        <f t="shared" si="182"/>
        <v>0.33976228494518901</v>
      </c>
      <c r="GS92" s="86">
        <f t="shared" si="183"/>
        <v>0.44411903088066301</v>
      </c>
      <c r="GT92" s="86">
        <f t="shared" si="184"/>
        <v>0.44316994985827285</v>
      </c>
      <c r="GU92" s="86">
        <f t="shared" si="185"/>
        <v>0.36734631732436018</v>
      </c>
      <c r="GV92" s="86">
        <f t="shared" si="186"/>
        <v>0.39873552638497828</v>
      </c>
      <c r="GW92" s="86">
        <f t="shared" si="187"/>
        <v>0.45616018148227194</v>
      </c>
      <c r="GX92" s="86">
        <f t="shared" si="188"/>
        <v>0.45392262109763654</v>
      </c>
      <c r="GY92" s="86">
        <f t="shared" si="189"/>
        <v>0.39781531937018544</v>
      </c>
      <c r="GZ92" s="86">
        <f t="shared" si="190"/>
        <v>0.39322219546730336</v>
      </c>
      <c r="HA92" s="86">
        <f t="shared" si="191"/>
        <v>0.39334202436576632</v>
      </c>
      <c r="HC92" s="86">
        <f t="shared" ref="HC92:HC155" si="326" xml:space="preserve"> _xlfn.NORM.DIST($B92, C$8, ABS(C$12), TRUE) * _xlfn.NORM.DIST(($B92 - C$8)*C$16, 0, ABS(C$12), TRUE) * 2</f>
        <v>7.2677809637116684E-3</v>
      </c>
      <c r="HD92" s="86">
        <f t="shared" si="192"/>
        <v>9.4376892236213317E-4</v>
      </c>
      <c r="HE92" s="86">
        <f t="shared" si="193"/>
        <v>9.3905621654879535E-4</v>
      </c>
      <c r="HF92" s="86">
        <f t="shared" si="194"/>
        <v>1.9546600686653798E-3</v>
      </c>
      <c r="HG92" s="86">
        <f t="shared" si="195"/>
        <v>1.4312285117263162E-3</v>
      </c>
      <c r="HH92" s="86">
        <f t="shared" si="196"/>
        <v>2.5249761664836966E-3</v>
      </c>
      <c r="HI92" s="86">
        <f t="shared" si="197"/>
        <v>1.3799293612395958E-3</v>
      </c>
      <c r="HJ92" s="86">
        <f t="shared" si="198"/>
        <v>7.5016259095578004E-4</v>
      </c>
      <c r="HK92" s="86">
        <f t="shared" si="199"/>
        <v>1.7125080071638528E-3</v>
      </c>
      <c r="HL92" s="86">
        <f t="shared" si="200"/>
        <v>1.4865762692410564E-3</v>
      </c>
      <c r="HM92" s="86">
        <f t="shared" si="201"/>
        <v>1.0512736544727895E-3</v>
      </c>
      <c r="HN92" s="86">
        <f t="shared" si="202"/>
        <v>9.6024194395786654E-4</v>
      </c>
      <c r="HO92" s="86">
        <f t="shared" si="203"/>
        <v>2.0869688057337178E-3</v>
      </c>
      <c r="HP92" s="86">
        <f t="shared" si="204"/>
        <v>1.6624291492818221E-3</v>
      </c>
      <c r="HQ92" s="86">
        <f t="shared" si="205"/>
        <v>4.1323187669928626E-4</v>
      </c>
      <c r="HS92" s="86">
        <f t="shared" ref="HS92:HS155" si="327" xml:space="preserve"> _xlfn.NORM.DIST($B92, C$9, ABS(C$13), TRUE) * _xlfn.NORM.DIST(($B92 - C$9)*C$17, 0, ABS(C$13), TRUE) * 2</f>
        <v>3.483670136295975E-25</v>
      </c>
      <c r="HT92" s="86">
        <f t="shared" si="206"/>
        <v>2.3950893068595481E-34</v>
      </c>
      <c r="HU92" s="86">
        <f t="shared" si="207"/>
        <v>3.4028111238015119E-34</v>
      </c>
      <c r="HV92" s="86">
        <f t="shared" si="208"/>
        <v>3.5157867931064093E-32</v>
      </c>
      <c r="HW92" s="86">
        <f t="shared" si="209"/>
        <v>4.1031546003174307E-35</v>
      </c>
      <c r="HX92" s="86">
        <f t="shared" si="210"/>
        <v>6.3832300879107319E-33</v>
      </c>
      <c r="HY92" s="86">
        <f t="shared" si="211"/>
        <v>2.4026720421799557E-35</v>
      </c>
      <c r="HZ92" s="86">
        <f t="shared" si="212"/>
        <v>2.1479015739991178E-39</v>
      </c>
      <c r="IA92" s="86">
        <f t="shared" si="213"/>
        <v>5.3701474366109212E-35</v>
      </c>
      <c r="IB92" s="86">
        <f t="shared" si="214"/>
        <v>1.4942003634322843E-35</v>
      </c>
      <c r="IC92" s="86">
        <f t="shared" si="215"/>
        <v>6.4468329233722748E-37</v>
      </c>
      <c r="ID92" s="86">
        <f t="shared" si="216"/>
        <v>1.5834830415994524E-37</v>
      </c>
      <c r="IE92" s="86">
        <f t="shared" si="217"/>
        <v>9.1355352340937055E-32</v>
      </c>
      <c r="IF92" s="86">
        <f t="shared" si="218"/>
        <v>2.272842334167895E-18</v>
      </c>
      <c r="IG92" s="86">
        <f t="shared" si="219"/>
        <v>5.5380838551552365E-13</v>
      </c>
      <c r="II92" s="86">
        <f t="shared" ref="II92:II155" si="328" xml:space="preserve"> _xlfn.NORM.DIST($B92, C$10, ABS(C$14), TRUE) * _xlfn.NORM.DIST(($B92 - C$10)*C$18, 0, ABS(C$14), TRUE) * 2</f>
        <v>5.8112743043519503E-102</v>
      </c>
      <c r="IJ92" s="86">
        <f t="shared" ref="IJ92:IJ155" si="329" xml:space="preserve"> _xlfn.NORM.DIST($B92, D$10, ABS(D$14), TRUE) * _xlfn.NORM.DIST(($B92 - D$10)*D$18, 0, ABS(D$14), TRUE) * 2</f>
        <v>3.0555058473825332E-138</v>
      </c>
      <c r="IK92" s="86">
        <f t="shared" ref="IK92:IK155" si="330" xml:space="preserve"> _xlfn.NORM.DIST($B92, E$10, ABS(E$14), TRUE) * _xlfn.NORM.DIST(($B92 - E$10)*E$18, 0, ABS(E$14), TRUE) * 2</f>
        <v>1.1302803000873238E-138</v>
      </c>
      <c r="IL92" s="86">
        <f t="shared" ref="IL92:IL155" si="331" xml:space="preserve"> _xlfn.NORM.DIST($B92, F$10, ABS(F$14), TRUE) * _xlfn.NORM.DIST(($B92 - F$10)*F$18, 0, ABS(F$14), TRUE) * 2</f>
        <v>2.0460866729826975E-130</v>
      </c>
      <c r="IM92" s="86">
        <f t="shared" ref="IM92:IM155" si="332" xml:space="preserve"> _xlfn.NORM.DIST($B92, G$10, ABS(G$14), TRUE) * _xlfn.NORM.DIST(($B92 - G$10)*G$18, 0, ABS(G$14), TRUE) * 2</f>
        <v>1.0995087045956983E-143</v>
      </c>
      <c r="IN92" s="86">
        <f t="shared" ref="IN92:IN155" si="333" xml:space="preserve"> _xlfn.NORM.DIST($B92, H$10, ABS(H$14), TRUE) * _xlfn.NORM.DIST(($B92 - H$10)*H$18, 0, ABS(H$14), TRUE) * 2</f>
        <v>8.9648298861251888E-134</v>
      </c>
      <c r="IO92" s="86">
        <f t="shared" ref="IO92:IO155" si="334" xml:space="preserve"> _xlfn.NORM.DIST($B92, I$10, ABS(I$14), TRUE) * _xlfn.NORM.DIST(($B92 - I$10)*I$18, 0, ABS(I$14), TRUE) * 2</f>
        <v>1.5693684460392603E-143</v>
      </c>
      <c r="IP92" s="86">
        <f t="shared" ref="IP92:IP155" si="335" xml:space="preserve"> _xlfn.NORM.DIST($B92, J$10, ABS(J$14), TRUE) * _xlfn.NORM.DIST(($B92 - J$10)*J$18, 0, ABS(J$14), TRUE) * 2</f>
        <v>1.3903042096768574E-162</v>
      </c>
      <c r="IQ92" s="86">
        <f t="shared" ref="IQ92:IQ155" si="336" xml:space="preserve"> _xlfn.NORM.DIST($B92, K$10, ABS(K$14), TRUE) * _xlfn.NORM.DIST(($B92 - K$10)*K$18, 0, ABS(K$14), TRUE) * 2</f>
        <v>1.9544010582780657E-142</v>
      </c>
      <c r="IR92" s="86">
        <f t="shared" ref="IR92:IR155" si="337" xml:space="preserve"> _xlfn.NORM.DIST($B92, L$10, ABS(L$14), TRUE) * _xlfn.NORM.DIST(($B92 - L$10)*L$18, 0, ABS(L$14), TRUE) * 2</f>
        <v>3.2480479189746477E-145</v>
      </c>
      <c r="IS92" s="86">
        <f t="shared" ref="IS92:IS155" si="338" xml:space="preserve"> _xlfn.NORM.DIST($B92, M$10, ABS(M$14), TRUE) * _xlfn.NORM.DIST(($B92 - M$10)*M$18, 0, ABS(M$14), TRUE) * 2</f>
        <v>1.1977444409448369E-156</v>
      </c>
      <c r="IT92" s="86">
        <f t="shared" ref="IT92:IT155" si="339" xml:space="preserve"> _xlfn.NORM.DIST($B92, N$10, ABS(N$14), TRUE) * _xlfn.NORM.DIST(($B92 - N$10)*N$18, 0, ABS(N$14), TRUE) * 2</f>
        <v>1.6643643624056045E-154</v>
      </c>
      <c r="IU92" s="86">
        <f t="shared" ref="IU92:IU155" si="340" xml:space="preserve"> _xlfn.NORM.DIST($B92, O$10, ABS(O$14), TRUE) * _xlfn.NORM.DIST(($B92 - O$10)*O$18, 0, ABS(O$14), TRUE) * 2</f>
        <v>2.6606666197291111E-129</v>
      </c>
      <c r="IV92" s="86">
        <f t="shared" ref="IV92:IV155" si="341" xml:space="preserve"> _xlfn.NORM.DIST($B92, P$10, ABS(P$14), TRUE) * _xlfn.NORM.DIST(($B92 - P$10)*P$18, 0, ABS(P$14), TRUE) * 2</f>
        <v>3.2748317439601049E-58</v>
      </c>
      <c r="IW92" s="86">
        <f t="shared" ref="IW92:IW155" si="342" xml:space="preserve"> _xlfn.NORM.DIST($B92, Q$10, ABS(Q$14), TRUE) * _xlfn.NORM.DIST(($B92 - Q$10)*Q$18, 0, ABS(Q$14), TRUE) * 2</f>
        <v>8.1219647470195709E-42</v>
      </c>
      <c r="IY92" s="86">
        <f t="shared" ref="IY92:IY155" si="343">GM92+HC92+HS92+II92</f>
        <v>0.48656358211747247</v>
      </c>
      <c r="IZ92" s="86">
        <f t="shared" ref="IZ92:IZ155" si="344">GN92+HD92+HT92+IJ92</f>
        <v>0.51387767561491526</v>
      </c>
      <c r="JA92" s="86">
        <f t="shared" ref="JA92:JA155" si="345">GO92+HE92+HU92+IK92</f>
        <v>0.50579901601846211</v>
      </c>
      <c r="JB92" s="86">
        <f t="shared" ref="JB92:JB155" si="346">GP92+HF92+HV92+IL92</f>
        <v>0.39436637674179703</v>
      </c>
      <c r="JC92" s="86">
        <f t="shared" ref="JC92:JC155" si="347">GQ92+HG92+HW92+IM92</f>
        <v>0.41571669331039796</v>
      </c>
      <c r="JD92" s="86">
        <f t="shared" ref="JD92:JD155" si="348">GR92+HH92+HX92+IN92</f>
        <v>0.34228726111167268</v>
      </c>
      <c r="JE92" s="86">
        <f t="shared" ref="JE92:JE155" si="349">GS92+HI92+HY92+IO92</f>
        <v>0.44549896024190261</v>
      </c>
      <c r="JF92" s="86">
        <f t="shared" ref="JF92:JF155" si="350">GT92+HJ92+HZ92+IP92</f>
        <v>0.44392011244922863</v>
      </c>
      <c r="JG92" s="86">
        <f t="shared" ref="JG92:JG155" si="351">GU92+HK92+IA92+IQ92</f>
        <v>0.36905882533152401</v>
      </c>
      <c r="JH92" s="86">
        <f t="shared" ref="JH92:JH155" si="352">GV92+HL92+IB92+IR92</f>
        <v>0.40022210265421931</v>
      </c>
      <c r="JI92" s="86">
        <f t="shared" ref="JI92:JI155" si="353">GW92+HM92+IC92+IS92</f>
        <v>0.45721145513674472</v>
      </c>
      <c r="JJ92" s="86">
        <f t="shared" ref="JJ92:JJ155" si="354">GX92+HN92+ID92+IT92</f>
        <v>0.45488286304159442</v>
      </c>
      <c r="JK92" s="86">
        <f t="shared" ref="JK92:JK155" si="355">GY92+HO92+IE92+IU92</f>
        <v>0.39990228817591916</v>
      </c>
      <c r="JL92" s="86">
        <f t="shared" ref="JL92:JL155" si="356">GZ92+HP92+IF92+IV92</f>
        <v>0.39488462461658519</v>
      </c>
      <c r="JM92" s="86">
        <f t="shared" ref="JM92:JM155" si="357">HA92+HQ92+IG92+IW92</f>
        <v>0.39375525624301944</v>
      </c>
    </row>
    <row r="93" spans="2:273" x14ac:dyDescent="0.25">
      <c r="B93" s="2">
        <v>66</v>
      </c>
      <c r="C93" s="37">
        <v>136.59100000000001</v>
      </c>
      <c r="D93" s="37">
        <v>166.328</v>
      </c>
      <c r="E93" s="37">
        <v>166.16399999999999</v>
      </c>
      <c r="F93" s="37">
        <v>136.887</v>
      </c>
      <c r="G93" s="37">
        <v>146.161</v>
      </c>
      <c r="H93" s="37">
        <v>140.161</v>
      </c>
      <c r="I93" s="37">
        <v>159.62899999999999</v>
      </c>
      <c r="J93" s="37">
        <v>158.37100000000001</v>
      </c>
      <c r="K93" s="37">
        <v>146.46799999999999</v>
      </c>
      <c r="L93" s="37">
        <v>150.048</v>
      </c>
      <c r="M93" s="37">
        <v>159.09700000000001</v>
      </c>
      <c r="N93" s="37">
        <v>152.46799999999999</v>
      </c>
      <c r="O93" s="37">
        <v>158.833</v>
      </c>
      <c r="P93" s="37">
        <v>144.01599999999999</v>
      </c>
      <c r="Q93" s="37">
        <v>138.50790000000001</v>
      </c>
      <c r="S93" s="4">
        <f t="shared" si="229"/>
        <v>136.00733617823394</v>
      </c>
      <c r="T93" s="4">
        <f t="shared" si="230"/>
        <v>157.135081252547</v>
      </c>
      <c r="U93" s="4">
        <f t="shared" si="231"/>
        <v>158.37677980105164</v>
      </c>
      <c r="V93" s="4">
        <f t="shared" si="232"/>
        <v>137.97014335267312</v>
      </c>
      <c r="W93" s="4">
        <f t="shared" si="233"/>
        <v>146.44612623718345</v>
      </c>
      <c r="X93" s="4">
        <f t="shared" si="234"/>
        <v>144.16573671207175</v>
      </c>
      <c r="Y93" s="4">
        <f t="shared" si="235"/>
        <v>156.86990649256782</v>
      </c>
      <c r="Z93" s="4">
        <f t="shared" si="236"/>
        <v>157.70377614745604</v>
      </c>
      <c r="AA93" s="4">
        <f t="shared" si="237"/>
        <v>148.37085167549017</v>
      </c>
      <c r="AB93" s="4">
        <f t="shared" si="238"/>
        <v>151.52930347756592</v>
      </c>
      <c r="AC93" s="4">
        <f t="shared" si="239"/>
        <v>159.95311493835845</v>
      </c>
      <c r="AD93" s="4">
        <f t="shared" si="240"/>
        <v>152.57676553874259</v>
      </c>
      <c r="AE93" s="4">
        <f t="shared" si="241"/>
        <v>162.58701974797566</v>
      </c>
      <c r="AF93" s="4">
        <f t="shared" si="242"/>
        <v>146.52602228998654</v>
      </c>
      <c r="AG93" s="4">
        <f t="shared" si="243"/>
        <v>139.32250927363444</v>
      </c>
      <c r="AI93" s="4">
        <f t="shared" si="244"/>
        <v>0.58366382176606635</v>
      </c>
      <c r="AJ93" s="4">
        <f t="shared" si="245"/>
        <v>9.1929187474530067</v>
      </c>
      <c r="AK93" s="4">
        <f t="shared" si="246"/>
        <v>7.7872201989483472</v>
      </c>
      <c r="AL93" s="4">
        <f t="shared" si="247"/>
        <v>-1.0831433526731189</v>
      </c>
      <c r="AM93" s="4">
        <f t="shared" si="248"/>
        <v>-0.28512623718344798</v>
      </c>
      <c r="AN93" s="4">
        <f t="shared" si="249"/>
        <v>-4.0047367120717468</v>
      </c>
      <c r="AO93" s="4">
        <f t="shared" si="250"/>
        <v>2.7590935074321692</v>
      </c>
      <c r="AP93" s="4">
        <f t="shared" si="251"/>
        <v>0.66722385254396954</v>
      </c>
      <c r="AQ93" s="4">
        <f t="shared" si="252"/>
        <v>-1.902851675490183</v>
      </c>
      <c r="AR93" s="4">
        <f t="shared" si="253"/>
        <v>-1.4813034775659162</v>
      </c>
      <c r="AS93" s="4">
        <f t="shared" si="254"/>
        <v>-0.85611493835844499</v>
      </c>
      <c r="AT93" s="4">
        <f t="shared" si="255"/>
        <v>-0.10876553874260253</v>
      </c>
      <c r="AU93" s="4">
        <f t="shared" si="256"/>
        <v>-3.7540197479756614</v>
      </c>
      <c r="AV93" s="4">
        <f t="shared" si="257"/>
        <v>-2.5100222899865514</v>
      </c>
      <c r="AW93" s="4">
        <f t="shared" si="257"/>
        <v>-0.81460927363443147</v>
      </c>
      <c r="AY93" s="2">
        <f t="shared" si="308"/>
        <v>79.705075196607282</v>
      </c>
      <c r="AZ93" s="2">
        <f t="shared" si="147"/>
        <v>92.733207075207375</v>
      </c>
      <c r="BA93" s="2">
        <f t="shared" si="148"/>
        <v>97.763538588530579</v>
      </c>
      <c r="BB93" s="2">
        <f t="shared" si="149"/>
        <v>101.07488608232123</v>
      </c>
      <c r="BC93" s="2">
        <f t="shared" si="150"/>
        <v>108.08718533085253</v>
      </c>
      <c r="BD93" s="2">
        <f t="shared" si="151"/>
        <v>115.77355257833008</v>
      </c>
      <c r="BE93" s="2">
        <f t="shared" si="152"/>
        <v>115.10368777927143</v>
      </c>
      <c r="BF93" s="2">
        <f t="shared" si="153"/>
        <v>115.28698491730188</v>
      </c>
      <c r="BG93" s="2">
        <f t="shared" si="154"/>
        <v>118.2355746633459</v>
      </c>
      <c r="BH93" s="2">
        <f t="shared" si="155"/>
        <v>117.72851595146562</v>
      </c>
      <c r="BI93" s="2">
        <f t="shared" si="156"/>
        <v>119.07671211947859</v>
      </c>
      <c r="BJ93" s="2">
        <f t="shared" si="157"/>
        <v>116.61896391082979</v>
      </c>
      <c r="BK93" s="2">
        <f t="shared" si="158"/>
        <v>129.69837404619042</v>
      </c>
      <c r="BL93" s="2">
        <f t="shared" si="159"/>
        <v>118.88068565342812</v>
      </c>
      <c r="BM93" s="2">
        <f t="shared" si="160"/>
        <v>118.12738490696634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 t="str">
        <f t="shared" si="323"/>
        <v/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 t="str">
        <f t="shared" si="287"/>
        <v/>
      </c>
      <c r="DK93" s="2">
        <f t="shared" si="288"/>
        <v>98.093201991465122</v>
      </c>
      <c r="DL93" s="2">
        <f t="shared" si="289"/>
        <v>104.70134913923289</v>
      </c>
      <c r="DM93" s="2">
        <f t="shared" si="289"/>
        <v>110.00225098157657</v>
      </c>
      <c r="DN93" s="2">
        <f t="shared" si="289"/>
        <v>112.12657121248952</v>
      </c>
      <c r="DO93" s="2">
        <f t="shared" si="289"/>
        <v>118.74545665961948</v>
      </c>
      <c r="DP93" s="2">
        <f t="shared" si="289"/>
        <v>124.49170416792509</v>
      </c>
      <c r="DQ93" s="2">
        <f t="shared" si="289"/>
        <v>125.19296046511627</v>
      </c>
      <c r="DR93" s="2">
        <f t="shared" si="289"/>
        <v>125.5908343199436</v>
      </c>
      <c r="DS93" s="2">
        <f t="shared" si="289"/>
        <v>127.91625700240392</v>
      </c>
      <c r="DT93" s="2">
        <f t="shared" si="289"/>
        <v>128.31220975609756</v>
      </c>
      <c r="DU93" s="2">
        <f t="shared" si="289"/>
        <v>129.10270839625491</v>
      </c>
      <c r="DV93" s="2">
        <f t="shared" si="289"/>
        <v>128.37925581395351</v>
      </c>
      <c r="DW93" s="2">
        <f t="shared" si="289"/>
        <v>137.6813092721232</v>
      </c>
      <c r="DX93" s="2">
        <f t="shared" si="289"/>
        <v>128.98986073521863</v>
      </c>
      <c r="DY93" s="2">
        <f t="shared" si="289"/>
        <v>123.72809302325577</v>
      </c>
      <c r="EA93" s="2">
        <f t="shared" si="228"/>
        <v>78.417119420199853</v>
      </c>
      <c r="EB93" s="2">
        <f t="shared" si="290"/>
        <v>91.205681455092602</v>
      </c>
      <c r="EC93" s="2">
        <f t="shared" si="291"/>
        <v>96.224491588785057</v>
      </c>
      <c r="ED93" s="2">
        <f t="shared" si="292"/>
        <v>99.835712251871144</v>
      </c>
      <c r="EE93" s="2">
        <f t="shared" si="293"/>
        <v>106.80640312035098</v>
      </c>
      <c r="EF93" s="2">
        <f t="shared" si="294"/>
        <v>114.69476617111351</v>
      </c>
      <c r="EG93" s="2">
        <f t="shared" si="295"/>
        <v>113.74941842456609</v>
      </c>
      <c r="EH93" s="2">
        <f t="shared" si="296"/>
        <v>113.95892179212278</v>
      </c>
      <c r="EI93" s="2">
        <f t="shared" si="297"/>
        <v>116.93091471655167</v>
      </c>
      <c r="EJ93" s="2">
        <f t="shared" si="298"/>
        <v>116.1895372485298</v>
      </c>
      <c r="EK93" s="2">
        <f t="shared" si="299"/>
        <v>117.65815884535907</v>
      </c>
      <c r="EL93" s="2">
        <f t="shared" si="300"/>
        <v>115.16020640948291</v>
      </c>
      <c r="EM93" s="2">
        <f t="shared" si="301"/>
        <v>128.68282810258336</v>
      </c>
      <c r="EN93" s="2">
        <f t="shared" si="302"/>
        <v>117.7289544264592</v>
      </c>
      <c r="EO93" s="2">
        <f t="shared" si="303"/>
        <v>117.35573771310344</v>
      </c>
      <c r="EQ93" s="2">
        <f t="shared" si="304"/>
        <v>77.357052046962067</v>
      </c>
      <c r="ER93" s="2">
        <f t="shared" si="305"/>
        <v>89.886630419574288</v>
      </c>
      <c r="ES93" s="2">
        <f t="shared" si="305"/>
        <v>95.438726072045355</v>
      </c>
      <c r="ET93" s="2">
        <f t="shared" si="305"/>
        <v>99.552684602425032</v>
      </c>
      <c r="EU93" s="2">
        <f t="shared" si="305"/>
        <v>106.34514537328289</v>
      </c>
      <c r="EV93" s="2">
        <f t="shared" si="305"/>
        <v>113.19409554100562</v>
      </c>
      <c r="EW93" s="2">
        <f t="shared" si="305"/>
        <v>113.56000809777117</v>
      </c>
      <c r="EX93" s="2">
        <f t="shared" si="305"/>
        <v>114.05168092694849</v>
      </c>
      <c r="EY93" s="2">
        <f t="shared" si="305"/>
        <v>116.88048740013747</v>
      </c>
      <c r="EZ93" s="2">
        <f t="shared" si="305"/>
        <v>115.88589653641606</v>
      </c>
      <c r="FA93" s="2">
        <f t="shared" si="305"/>
        <v>117.11196901256736</v>
      </c>
      <c r="FB93" s="2">
        <f t="shared" si="305"/>
        <v>114.78232356118151</v>
      </c>
      <c r="FC93" s="2">
        <f t="shared" si="305"/>
        <v>125.48530131879244</v>
      </c>
      <c r="FD93" s="2">
        <f t="shared" si="305"/>
        <v>117.84765158677649</v>
      </c>
      <c r="FE93" s="2">
        <f t="shared" si="305"/>
        <v>119.2038214939146</v>
      </c>
      <c r="FG93" s="2">
        <f t="shared" si="306"/>
        <v>0.93453048769971681</v>
      </c>
      <c r="FH93" s="2">
        <f t="shared" si="307"/>
        <v>0.88678998122426789</v>
      </c>
      <c r="FI93" s="2">
        <f t="shared" si="307"/>
        <v>0.8882812031005386</v>
      </c>
      <c r="FJ93" s="2">
        <f t="shared" si="307"/>
        <v>0.89917260376541641</v>
      </c>
      <c r="FK93" s="2">
        <f t="shared" si="307"/>
        <v>0.89271339592283661</v>
      </c>
      <c r="FL93" s="2">
        <f t="shared" si="307"/>
        <v>0.88984458514523335</v>
      </c>
      <c r="FM93" s="2">
        <f t="shared" si="307"/>
        <v>0.88165204585970702</v>
      </c>
      <c r="FN93" s="2">
        <f t="shared" si="307"/>
        <v>0.88582817159482286</v>
      </c>
      <c r="FO93" s="2">
        <f t="shared" si="307"/>
        <v>0.88123453248723982</v>
      </c>
      <c r="FP93" s="2">
        <f t="shared" si="307"/>
        <v>0.87304071247891102</v>
      </c>
      <c r="FQ93" s="2">
        <f t="shared" si="307"/>
        <v>0.87603873190247261</v>
      </c>
      <c r="FR93" s="2">
        <f t="shared" si="307"/>
        <v>0.88964078151864634</v>
      </c>
      <c r="FS93" s="2">
        <f t="shared" si="307"/>
        <v>0.88706954742444921</v>
      </c>
      <c r="FT93" s="2">
        <f t="shared" si="307"/>
        <v>0.89772448003711058</v>
      </c>
      <c r="FU93" s="2">
        <f t="shared" si="307"/>
        <v>0.87894261245316885</v>
      </c>
      <c r="FW93" s="2">
        <f t="shared" si="324"/>
        <v>2.1484814942105573E-4</v>
      </c>
      <c r="FX93" s="2">
        <f t="shared" si="164"/>
        <v>2.4197077230981876E-4</v>
      </c>
      <c r="FY93" s="2">
        <f t="shared" si="165"/>
        <v>2.3887989914527665E-4</v>
      </c>
      <c r="FZ93" s="2">
        <f t="shared" si="166"/>
        <v>2.8787306021754142E-4</v>
      </c>
      <c r="GA93" s="2">
        <f t="shared" si="167"/>
        <v>2.5647183757405604E-4</v>
      </c>
      <c r="GB93" s="2">
        <f t="shared" si="168"/>
        <v>2.661224392771351E-4</v>
      </c>
      <c r="GC93" s="2">
        <f t="shared" si="169"/>
        <v>2.6626801748748857E-4</v>
      </c>
      <c r="GD93" s="2">
        <f t="shared" si="170"/>
        <v>2.846515199031859E-4</v>
      </c>
      <c r="GE93" s="2">
        <f t="shared" si="171"/>
        <v>3.8402941262930305E-4</v>
      </c>
      <c r="GF93" s="2">
        <f t="shared" si="172"/>
        <v>3.529219640655892E-4</v>
      </c>
      <c r="GG93" s="2">
        <f t="shared" si="173"/>
        <v>2.3362026690821615E-4</v>
      </c>
      <c r="GH93" s="2">
        <f t="shared" si="174"/>
        <v>2.2880106170639796E-4</v>
      </c>
      <c r="GI93" s="2">
        <f t="shared" si="175"/>
        <v>2.0534851027730001E-4</v>
      </c>
      <c r="GJ93" s="2">
        <f t="shared" si="176"/>
        <v>1.3630475330342792E-4</v>
      </c>
      <c r="GK93" s="2">
        <f t="shared" si="177"/>
        <v>1.2256343464791395E-4</v>
      </c>
      <c r="GM93" s="86">
        <f t="shared" si="325"/>
        <v>0.38177107460694665</v>
      </c>
      <c r="GN93" s="86">
        <f t="shared" si="178"/>
        <v>0.40697461511814509</v>
      </c>
      <c r="GO93" s="86">
        <f t="shared" si="179"/>
        <v>0.39008242769622298</v>
      </c>
      <c r="GP93" s="86">
        <f t="shared" si="180"/>
        <v>0.2660106844354414</v>
      </c>
      <c r="GQ93" s="86">
        <f t="shared" si="181"/>
        <v>0.2842582980741315</v>
      </c>
      <c r="GR93" s="86">
        <f t="shared" si="182"/>
        <v>0.2261810395592527</v>
      </c>
      <c r="GS93" s="86">
        <f t="shared" si="183"/>
        <v>0.31861826200008492</v>
      </c>
      <c r="GT93" s="86">
        <f t="shared" si="184"/>
        <v>0.32887232144405038</v>
      </c>
      <c r="GU93" s="86">
        <f t="shared" si="185"/>
        <v>0.24562826671783541</v>
      </c>
      <c r="GV93" s="86">
        <f t="shared" si="186"/>
        <v>0.26767788805919479</v>
      </c>
      <c r="GW93" s="86">
        <f t="shared" si="187"/>
        <v>0.31563482824804495</v>
      </c>
      <c r="GX93" s="86">
        <f t="shared" si="188"/>
        <v>0.28394228839268132</v>
      </c>
      <c r="GY93" s="86">
        <f t="shared" si="189"/>
        <v>0.27688200089902565</v>
      </c>
      <c r="GZ93" s="86">
        <f t="shared" si="190"/>
        <v>0.24687085510488255</v>
      </c>
      <c r="HA93" s="86">
        <f t="shared" si="191"/>
        <v>0.24478322030482091</v>
      </c>
      <c r="HC93" s="86">
        <f t="shared" si="326"/>
        <v>1.024413507637773E-2</v>
      </c>
      <c r="HD93" s="86">
        <f t="shared" si="192"/>
        <v>1.5325545456297024E-3</v>
      </c>
      <c r="HE93" s="86">
        <f t="shared" si="193"/>
        <v>1.5252196095286541E-3</v>
      </c>
      <c r="HF93" s="86">
        <f t="shared" si="194"/>
        <v>3.0772812083921719E-3</v>
      </c>
      <c r="HG93" s="86">
        <f t="shared" si="195"/>
        <v>2.3172888176049627E-3</v>
      </c>
      <c r="HH93" s="86">
        <f t="shared" si="196"/>
        <v>3.9423672648964524E-3</v>
      </c>
      <c r="HI93" s="86">
        <f t="shared" si="197"/>
        <v>2.2415526993886628E-3</v>
      </c>
      <c r="HJ93" s="86">
        <f t="shared" si="198"/>
        <v>1.2934771121124735E-3</v>
      </c>
      <c r="HK93" s="86">
        <f t="shared" si="199"/>
        <v>2.8132823248719968E-3</v>
      </c>
      <c r="HL93" s="86">
        <f t="shared" si="200"/>
        <v>2.4551958039102369E-3</v>
      </c>
      <c r="HM93" s="86">
        <f t="shared" si="201"/>
        <v>1.7500361408848428E-3</v>
      </c>
      <c r="HN93" s="86">
        <f t="shared" si="202"/>
        <v>1.5965368826312734E-3</v>
      </c>
      <c r="HO93" s="86">
        <f t="shared" si="203"/>
        <v>3.2148157671663298E-3</v>
      </c>
      <c r="HP93" s="86">
        <f t="shared" si="204"/>
        <v>2.6223857240918612E-3</v>
      </c>
      <c r="HQ93" s="86">
        <f t="shared" si="205"/>
        <v>7.3034757693426588E-4</v>
      </c>
      <c r="HS93" s="86">
        <f t="shared" si="327"/>
        <v>1.9191777757763526E-24</v>
      </c>
      <c r="HT93" s="86">
        <f t="shared" si="206"/>
        <v>2.5755929398705831E-33</v>
      </c>
      <c r="HU93" s="86">
        <f t="shared" si="207"/>
        <v>3.639579547215475E-33</v>
      </c>
      <c r="HV93" s="86">
        <f t="shared" si="208"/>
        <v>3.4227000603391866E-31</v>
      </c>
      <c r="HW93" s="86">
        <f t="shared" si="209"/>
        <v>4.8359018899997491E-34</v>
      </c>
      <c r="HX93" s="86">
        <f t="shared" si="210"/>
        <v>6.436561212572346E-32</v>
      </c>
      <c r="HY93" s="86">
        <f t="shared" si="211"/>
        <v>2.8838745798395311E-34</v>
      </c>
      <c r="HZ93" s="86">
        <f t="shared" si="212"/>
        <v>3.6121011412555442E-38</v>
      </c>
      <c r="IA93" s="86">
        <f t="shared" si="213"/>
        <v>7.0530556568446489E-34</v>
      </c>
      <c r="IB93" s="86">
        <f t="shared" si="214"/>
        <v>2.0007722584958178E-34</v>
      </c>
      <c r="IC93" s="86">
        <f t="shared" si="215"/>
        <v>8.817662278177731E-36</v>
      </c>
      <c r="ID93" s="86">
        <f t="shared" si="216"/>
        <v>2.1612066019209218E-36</v>
      </c>
      <c r="IE93" s="86">
        <f t="shared" si="217"/>
        <v>7.942663683992684E-31</v>
      </c>
      <c r="IF93" s="86">
        <f t="shared" si="218"/>
        <v>7.2489713231277598E-18</v>
      </c>
      <c r="IG93" s="86">
        <f t="shared" si="219"/>
        <v>1.2028833653574398E-12</v>
      </c>
      <c r="II93" s="86">
        <f t="shared" si="328"/>
        <v>8.1428797356747861E-100</v>
      </c>
      <c r="IJ93" s="86">
        <f t="shared" si="329"/>
        <v>2.8169270254439609E-135</v>
      </c>
      <c r="IK93" s="86">
        <f t="shared" si="330"/>
        <v>1.0537834454442571E-135</v>
      </c>
      <c r="IL93" s="86">
        <f t="shared" si="331"/>
        <v>1.4593441125454921E-127</v>
      </c>
      <c r="IM93" s="86">
        <f t="shared" si="332"/>
        <v>1.3980506570545136E-140</v>
      </c>
      <c r="IN93" s="86">
        <f t="shared" si="333"/>
        <v>7.1248834038719838E-131</v>
      </c>
      <c r="IO93" s="86">
        <f t="shared" si="334"/>
        <v>2.0443749830636304E-140</v>
      </c>
      <c r="IP93" s="86">
        <f t="shared" si="335"/>
        <v>5.0713023398529862E-159</v>
      </c>
      <c r="IQ93" s="86">
        <f t="shared" si="336"/>
        <v>3.3362455406677708E-139</v>
      </c>
      <c r="IR93" s="86">
        <f t="shared" si="337"/>
        <v>5.9334113449815371E-142</v>
      </c>
      <c r="IS93" s="86">
        <f t="shared" si="338"/>
        <v>2.6860332333753015E-153</v>
      </c>
      <c r="IT93" s="86">
        <f t="shared" si="339"/>
        <v>3.2925812499741368E-151</v>
      </c>
      <c r="IU93" s="86">
        <f t="shared" si="340"/>
        <v>1.3891735055450032E-126</v>
      </c>
      <c r="IV93" s="86">
        <f t="shared" si="341"/>
        <v>4.6186338401030633E-57</v>
      </c>
      <c r="IW93" s="86">
        <f t="shared" si="342"/>
        <v>5.210461410800288E-41</v>
      </c>
      <c r="IY93" s="86">
        <f t="shared" si="343"/>
        <v>0.39201520968332437</v>
      </c>
      <c r="IZ93" s="86">
        <f t="shared" si="344"/>
        <v>0.40850716966377482</v>
      </c>
      <c r="JA93" s="86">
        <f t="shared" si="345"/>
        <v>0.39160764730575165</v>
      </c>
      <c r="JB93" s="86">
        <f t="shared" si="346"/>
        <v>0.26908796564383358</v>
      </c>
      <c r="JC93" s="86">
        <f t="shared" si="347"/>
        <v>0.28657558689173646</v>
      </c>
      <c r="JD93" s="86">
        <f t="shared" si="348"/>
        <v>0.23012340682414914</v>
      </c>
      <c r="JE93" s="86">
        <f t="shared" si="349"/>
        <v>0.32085981469947356</v>
      </c>
      <c r="JF93" s="86">
        <f t="shared" si="350"/>
        <v>0.33016579855616285</v>
      </c>
      <c r="JG93" s="86">
        <f t="shared" si="351"/>
        <v>0.2484415490427074</v>
      </c>
      <c r="JH93" s="86">
        <f t="shared" si="352"/>
        <v>0.27013308386310503</v>
      </c>
      <c r="JI93" s="86">
        <f t="shared" si="353"/>
        <v>0.31738486438892982</v>
      </c>
      <c r="JJ93" s="86">
        <f t="shared" si="354"/>
        <v>0.2855388252753126</v>
      </c>
      <c r="JK93" s="86">
        <f t="shared" si="355"/>
        <v>0.28009681666619196</v>
      </c>
      <c r="JL93" s="86">
        <f t="shared" si="356"/>
        <v>0.24949324082897442</v>
      </c>
      <c r="JM93" s="86">
        <f t="shared" si="357"/>
        <v>0.24551356788295806</v>
      </c>
    </row>
    <row r="94" spans="2:273" x14ac:dyDescent="0.25">
      <c r="B94" s="2">
        <v>67</v>
      </c>
      <c r="C94" s="37">
        <v>120.89400000000001</v>
      </c>
      <c r="D94" s="37">
        <v>137.37700000000001</v>
      </c>
      <c r="E94" s="37">
        <v>134.16399999999999</v>
      </c>
      <c r="F94" s="37">
        <v>112.871</v>
      </c>
      <c r="G94" s="37">
        <v>120.935</v>
      </c>
      <c r="H94" s="37">
        <v>122.694</v>
      </c>
      <c r="I94" s="37">
        <v>134.435</v>
      </c>
      <c r="J94" s="37">
        <v>134.90299999999999</v>
      </c>
      <c r="K94" s="37">
        <v>127.758</v>
      </c>
      <c r="L94" s="37">
        <v>127.468</v>
      </c>
      <c r="M94" s="37">
        <v>133.32300000000001</v>
      </c>
      <c r="N94" s="37">
        <v>125.419</v>
      </c>
      <c r="O94" s="37">
        <v>142.18299999999999</v>
      </c>
      <c r="P94" s="37">
        <v>127.92100000000001</v>
      </c>
      <c r="Q94" s="37">
        <v>124.3651</v>
      </c>
      <c r="S94" s="4">
        <f t="shared" si="229"/>
        <v>120.84261304135848</v>
      </c>
      <c r="T94" s="4">
        <f t="shared" si="230"/>
        <v>135.08824280136639</v>
      </c>
      <c r="U94" s="4">
        <f t="shared" si="231"/>
        <v>136.27081059058284</v>
      </c>
      <c r="V94" s="4">
        <f t="shared" si="232"/>
        <v>122.17231920697236</v>
      </c>
      <c r="W94" s="4">
        <f t="shared" si="233"/>
        <v>129.75124910006377</v>
      </c>
      <c r="X94" s="4">
        <f t="shared" si="234"/>
        <v>132.11293346809339</v>
      </c>
      <c r="Y94" s="4">
        <f t="shared" si="235"/>
        <v>139.57561630657673</v>
      </c>
      <c r="Z94" s="4">
        <f t="shared" si="236"/>
        <v>141.13289647495159</v>
      </c>
      <c r="AA94" s="4">
        <f t="shared" si="237"/>
        <v>135.03826311127838</v>
      </c>
      <c r="AB94" s="4">
        <f t="shared" si="238"/>
        <v>136.09490568207005</v>
      </c>
      <c r="AC94" s="4">
        <f t="shared" si="239"/>
        <v>141.4323975600075</v>
      </c>
      <c r="AD94" s="4">
        <f t="shared" si="240"/>
        <v>133.7130186997002</v>
      </c>
      <c r="AE94" s="4">
        <f t="shared" si="241"/>
        <v>148.77771534218448</v>
      </c>
      <c r="AF94" s="4">
        <f t="shared" si="242"/>
        <v>132.93267803828087</v>
      </c>
      <c r="AG94" s="4">
        <f t="shared" si="243"/>
        <v>128.12339607326078</v>
      </c>
      <c r="AI94" s="4">
        <f t="shared" si="244"/>
        <v>5.1386958641529645E-2</v>
      </c>
      <c r="AJ94" s="4">
        <f t="shared" si="245"/>
        <v>2.2887571986336184</v>
      </c>
      <c r="AK94" s="4">
        <f t="shared" si="246"/>
        <v>-2.1068105905828531</v>
      </c>
      <c r="AL94" s="4">
        <f t="shared" si="247"/>
        <v>-9.3013192069723658</v>
      </c>
      <c r="AM94" s="4">
        <f t="shared" si="248"/>
        <v>-8.8162491000637715</v>
      </c>
      <c r="AN94" s="4">
        <f t="shared" si="249"/>
        <v>-9.4189334680933854</v>
      </c>
      <c r="AO94" s="4">
        <f t="shared" si="250"/>
        <v>-5.1406163065767316</v>
      </c>
      <c r="AP94" s="4">
        <f t="shared" si="251"/>
        <v>-6.2298964749516017</v>
      </c>
      <c r="AQ94" s="4">
        <f t="shared" si="252"/>
        <v>-7.2802631112783871</v>
      </c>
      <c r="AR94" s="4">
        <f t="shared" si="253"/>
        <v>-8.6269056820700456</v>
      </c>
      <c r="AS94" s="4">
        <f t="shared" si="254"/>
        <v>-8.1093975600074941</v>
      </c>
      <c r="AT94" s="4">
        <f t="shared" si="255"/>
        <v>-8.294018699700203</v>
      </c>
      <c r="AU94" s="4">
        <f t="shared" si="256"/>
        <v>-6.594715342184486</v>
      </c>
      <c r="AV94" s="4">
        <f t="shared" si="257"/>
        <v>-5.0116780382808628</v>
      </c>
      <c r="AW94" s="4">
        <f t="shared" si="257"/>
        <v>-3.7582960732607802</v>
      </c>
      <c r="AY94" s="2">
        <f t="shared" si="308"/>
        <v>79.485621613281097</v>
      </c>
      <c r="AZ94" s="2">
        <f t="shared" si="147"/>
        <v>92.488698994256197</v>
      </c>
      <c r="BA94" s="2">
        <f t="shared" si="148"/>
        <v>97.551177523468183</v>
      </c>
      <c r="BB94" s="2">
        <f t="shared" si="149"/>
        <v>100.90741665322741</v>
      </c>
      <c r="BC94" s="2">
        <f t="shared" si="150"/>
        <v>107.91335968721125</v>
      </c>
      <c r="BD94" s="2">
        <f t="shared" si="151"/>
        <v>115.57921525493097</v>
      </c>
      <c r="BE94" s="2">
        <f t="shared" si="152"/>
        <v>114.92341155420682</v>
      </c>
      <c r="BF94" s="2">
        <f t="shared" si="153"/>
        <v>115.1230388899799</v>
      </c>
      <c r="BG94" s="2">
        <f t="shared" si="154"/>
        <v>118.05967761167497</v>
      </c>
      <c r="BH94" s="2">
        <f t="shared" si="155"/>
        <v>117.53769379289217</v>
      </c>
      <c r="BI94" s="2">
        <f t="shared" si="156"/>
        <v>118.88297678212271</v>
      </c>
      <c r="BJ94" s="2">
        <f t="shared" si="157"/>
        <v>116.43801158123804</v>
      </c>
      <c r="BK94" s="2">
        <f t="shared" si="158"/>
        <v>129.4534625235583</v>
      </c>
      <c r="BL94" s="2">
        <f t="shared" si="159"/>
        <v>118.72410106895279</v>
      </c>
      <c r="BM94" s="2">
        <f t="shared" si="160"/>
        <v>118.02199341920777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 t="str">
        <f t="shared" si="323"/>
        <v/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 t="str">
        <f t="shared" si="287"/>
        <v/>
      </c>
      <c r="DK94" s="2">
        <f t="shared" si="288"/>
        <v>98.375907776197224</v>
      </c>
      <c r="DL94" s="2">
        <f t="shared" si="289"/>
        <v>104.89805043793419</v>
      </c>
      <c r="DM94" s="2">
        <f t="shared" si="289"/>
        <v>110.18214648142555</v>
      </c>
      <c r="DN94" s="2">
        <f t="shared" si="289"/>
        <v>112.2598375604354</v>
      </c>
      <c r="DO94" s="2">
        <f t="shared" si="289"/>
        <v>118.90528541226219</v>
      </c>
      <c r="DP94" s="2">
        <f t="shared" si="289"/>
        <v>124.65114255511929</v>
      </c>
      <c r="DQ94" s="2">
        <f t="shared" si="289"/>
        <v>125.32394016913319</v>
      </c>
      <c r="DR94" s="2">
        <f t="shared" si="289"/>
        <v>125.73122487667369</v>
      </c>
      <c r="DS94" s="2">
        <f t="shared" si="289"/>
        <v>128.08850155308863</v>
      </c>
      <c r="DT94" s="2">
        <f t="shared" si="289"/>
        <v>128.50944529616726</v>
      </c>
      <c r="DU94" s="2">
        <f t="shared" si="289"/>
        <v>129.27842524916946</v>
      </c>
      <c r="DV94" s="2">
        <f t="shared" si="289"/>
        <v>128.55832558139537</v>
      </c>
      <c r="DW94" s="2">
        <f t="shared" si="289"/>
        <v>137.92455542132285</v>
      </c>
      <c r="DX94" s="2">
        <f t="shared" si="289"/>
        <v>129.14630770061854</v>
      </c>
      <c r="DY94" s="2">
        <f t="shared" si="289"/>
        <v>123.82037315010567</v>
      </c>
      <c r="EA94" s="2">
        <f t="shared" si="228"/>
        <v>78.278945835043089</v>
      </c>
      <c r="EB94" s="2">
        <f t="shared" si="290"/>
        <v>91.044263580643019</v>
      </c>
      <c r="EC94" s="2">
        <f t="shared" si="291"/>
        <v>96.102588823192832</v>
      </c>
      <c r="ED94" s="2">
        <f t="shared" si="292"/>
        <v>99.746535016968068</v>
      </c>
      <c r="EE94" s="2">
        <f t="shared" si="293"/>
        <v>106.7087220039418</v>
      </c>
      <c r="EF94" s="2">
        <f t="shared" si="294"/>
        <v>114.55547668274754</v>
      </c>
      <c r="EG94" s="2">
        <f t="shared" si="295"/>
        <v>113.65020694259013</v>
      </c>
      <c r="EH94" s="2">
        <f t="shared" si="296"/>
        <v>113.87605281570929</v>
      </c>
      <c r="EI94" s="2">
        <f t="shared" si="297"/>
        <v>116.82702571306635</v>
      </c>
      <c r="EJ94" s="2">
        <f t="shared" si="298"/>
        <v>116.08268003206166</v>
      </c>
      <c r="EK94" s="2">
        <f t="shared" si="299"/>
        <v>117.54158432505375</v>
      </c>
      <c r="EL94" s="2">
        <f t="shared" si="300"/>
        <v>115.06689274940554</v>
      </c>
      <c r="EM94" s="2">
        <f t="shared" si="301"/>
        <v>128.47070707487458</v>
      </c>
      <c r="EN94" s="2">
        <f t="shared" si="302"/>
        <v>117.64118231055066</v>
      </c>
      <c r="EO94" s="2">
        <f t="shared" si="303"/>
        <v>117.29337584</v>
      </c>
      <c r="EQ94" s="2">
        <f t="shared" si="304"/>
        <v>77.241452614212932</v>
      </c>
      <c r="ER94" s="2">
        <f t="shared" si="305"/>
        <v>89.752328237188678</v>
      </c>
      <c r="ES94" s="2">
        <f t="shared" si="305"/>
        <v>95.333067898557815</v>
      </c>
      <c r="ET94" s="2">
        <f t="shared" si="305"/>
        <v>99.469710835992359</v>
      </c>
      <c r="EU94" s="2">
        <f t="shared" si="305"/>
        <v>106.25722208656131</v>
      </c>
      <c r="EV94" s="2">
        <f t="shared" si="305"/>
        <v>113.08748438650892</v>
      </c>
      <c r="EW94" s="2">
        <f t="shared" si="305"/>
        <v>113.46460574501039</v>
      </c>
      <c r="EX94" s="2">
        <f t="shared" si="305"/>
        <v>113.96668612745542</v>
      </c>
      <c r="EY94" s="2">
        <f t="shared" si="305"/>
        <v>116.77759956956253</v>
      </c>
      <c r="EZ94" s="2">
        <f t="shared" si="305"/>
        <v>115.78575027818934</v>
      </c>
      <c r="FA94" s="2">
        <f t="shared" si="305"/>
        <v>117.00679729931962</v>
      </c>
      <c r="FB94" s="2">
        <f t="shared" si="305"/>
        <v>114.69708481739427</v>
      </c>
      <c r="FC94" s="2">
        <f t="shared" si="305"/>
        <v>125.34135649488198</v>
      </c>
      <c r="FD94" s="2">
        <f t="shared" si="305"/>
        <v>117.75558402786457</v>
      </c>
      <c r="FE94" s="2">
        <f t="shared" si="305"/>
        <v>119.09216043343956</v>
      </c>
      <c r="FG94" s="2">
        <f t="shared" si="306"/>
        <v>0.93994514267719032</v>
      </c>
      <c r="FH94" s="2">
        <f t="shared" si="307"/>
        <v>0.89571240042934852</v>
      </c>
      <c r="FI94" s="2">
        <f t="shared" si="307"/>
        <v>0.89709973219341921</v>
      </c>
      <c r="FJ94" s="2">
        <f t="shared" si="307"/>
        <v>0.9072212145120786</v>
      </c>
      <c r="FK94" s="2">
        <f t="shared" si="307"/>
        <v>0.90122097440936588</v>
      </c>
      <c r="FL94" s="2">
        <f t="shared" si="307"/>
        <v>0.89855380214193725</v>
      </c>
      <c r="FM94" s="2">
        <f t="shared" si="307"/>
        <v>0.89092959611990297</v>
      </c>
      <c r="FN94" s="2">
        <f t="shared" si="307"/>
        <v>0.89481740284385458</v>
      </c>
      <c r="FO94" s="2">
        <f t="shared" si="307"/>
        <v>0.89054074903653491</v>
      </c>
      <c r="FP94" s="2">
        <f t="shared" si="307"/>
        <v>0.88290366565497203</v>
      </c>
      <c r="FQ94" s="2">
        <f t="shared" si="307"/>
        <v>0.88569927347166688</v>
      </c>
      <c r="FR94" s="2">
        <f t="shared" si="307"/>
        <v>0.89836427141844732</v>
      </c>
      <c r="FS94" s="2">
        <f t="shared" si="307"/>
        <v>0.89597251788111387</v>
      </c>
      <c r="FT94" s="2">
        <f t="shared" si="307"/>
        <v>0.90587658769617296</v>
      </c>
      <c r="FU94" s="2">
        <f t="shared" si="307"/>
        <v>0.88840567689005256</v>
      </c>
      <c r="FW94" s="2">
        <f t="shared" si="324"/>
        <v>2.3557142835919432E-4</v>
      </c>
      <c r="FX94" s="2">
        <f t="shared" si="164"/>
        <v>2.6530948231734598E-4</v>
      </c>
      <c r="FY94" s="2">
        <f t="shared" si="165"/>
        <v>2.6192056450454273E-4</v>
      </c>
      <c r="FZ94" s="2">
        <f t="shared" si="166"/>
        <v>3.1563776742835742E-4</v>
      </c>
      <c r="GA94" s="2">
        <f t="shared" si="167"/>
        <v>2.8120881961049842E-4</v>
      </c>
      <c r="GB94" s="2">
        <f t="shared" si="168"/>
        <v>2.9178996046081991E-4</v>
      </c>
      <c r="GC94" s="2">
        <f t="shared" si="169"/>
        <v>2.9194957559571769E-4</v>
      </c>
      <c r="GD94" s="2">
        <f t="shared" si="170"/>
        <v>3.1210561382089116E-4</v>
      </c>
      <c r="GE94" s="2">
        <f t="shared" si="171"/>
        <v>4.210642769984484E-4</v>
      </c>
      <c r="GF94" s="2">
        <f t="shared" si="172"/>
        <v>3.8695806289665459E-4</v>
      </c>
      <c r="GG94" s="2">
        <f t="shared" si="173"/>
        <v>2.5615375532542353E-4</v>
      </c>
      <c r="GH94" s="2">
        <f t="shared" si="174"/>
        <v>2.5086983763598062E-4</v>
      </c>
      <c r="GI94" s="2">
        <f t="shared" si="175"/>
        <v>2.25155703422685E-4</v>
      </c>
      <c r="GJ94" s="2">
        <f t="shared" si="176"/>
        <v>1.4945322465271038E-4</v>
      </c>
      <c r="GK94" s="2">
        <f t="shared" si="177"/>
        <v>1.3438654465540578E-4</v>
      </c>
      <c r="GM94" s="86">
        <f t="shared" si="325"/>
        <v>0.28235541160530991</v>
      </c>
      <c r="GN94" s="86">
        <f t="shared" si="178"/>
        <v>0.2921228856032983</v>
      </c>
      <c r="GO94" s="86">
        <f t="shared" si="179"/>
        <v>0.26991189880417227</v>
      </c>
      <c r="GP94" s="86">
        <f t="shared" si="180"/>
        <v>0.15845662296807389</v>
      </c>
      <c r="GQ94" s="86">
        <f t="shared" si="181"/>
        <v>0.17063472114479181</v>
      </c>
      <c r="GR94" s="86">
        <f t="shared" si="182"/>
        <v>0.13368893305952351</v>
      </c>
      <c r="GS94" s="86">
        <f t="shared" si="183"/>
        <v>0.20155929484683607</v>
      </c>
      <c r="GT94" s="86">
        <f t="shared" si="184"/>
        <v>0.21927175142273761</v>
      </c>
      <c r="GU94" s="86">
        <f t="shared" si="185"/>
        <v>0.14432114802686682</v>
      </c>
      <c r="GV94" s="86">
        <f t="shared" si="186"/>
        <v>0.1557907595813956</v>
      </c>
      <c r="GW94" s="86">
        <f t="shared" si="187"/>
        <v>0.18738127108874425</v>
      </c>
      <c r="GX94" s="86">
        <f t="shared" si="188"/>
        <v>0.14389828354006534</v>
      </c>
      <c r="GY94" s="86">
        <f t="shared" si="189"/>
        <v>0.17077644960905866</v>
      </c>
      <c r="GZ94" s="86">
        <f t="shared" si="190"/>
        <v>0.13063176666102053</v>
      </c>
      <c r="HA94" s="86">
        <f t="shared" si="191"/>
        <v>0.12717302572754741</v>
      </c>
      <c r="HC94" s="86">
        <f t="shared" si="326"/>
        <v>1.4260369210236237E-2</v>
      </c>
      <c r="HD94" s="86">
        <f t="shared" si="192"/>
        <v>2.444561312221523E-3</v>
      </c>
      <c r="HE94" s="86">
        <f t="shared" si="193"/>
        <v>2.4333618186287392E-3</v>
      </c>
      <c r="HF94" s="86">
        <f t="shared" si="194"/>
        <v>4.7608424113051283E-3</v>
      </c>
      <c r="HG94" s="86">
        <f t="shared" si="195"/>
        <v>3.6820913897150013E-3</v>
      </c>
      <c r="HH94" s="86">
        <f t="shared" si="196"/>
        <v>6.0484830836013501E-3</v>
      </c>
      <c r="HI94" s="86">
        <f t="shared" si="197"/>
        <v>3.5728673579418745E-3</v>
      </c>
      <c r="HJ94" s="86">
        <f t="shared" si="198"/>
        <v>2.1818826407279121E-3</v>
      </c>
      <c r="HK94" s="86">
        <f t="shared" si="199"/>
        <v>4.5277797721905398E-3</v>
      </c>
      <c r="HL94" s="86">
        <f t="shared" si="200"/>
        <v>3.9726246832502707E-3</v>
      </c>
      <c r="HM94" s="86">
        <f t="shared" si="201"/>
        <v>2.8552707227692364E-3</v>
      </c>
      <c r="HN94" s="86">
        <f t="shared" si="202"/>
        <v>2.6025702319713759E-3</v>
      </c>
      <c r="HO94" s="86">
        <f t="shared" si="203"/>
        <v>4.873779276511875E-3</v>
      </c>
      <c r="HP94" s="86">
        <f t="shared" si="204"/>
        <v>4.0662658553058811E-3</v>
      </c>
      <c r="HQ94" s="86">
        <f t="shared" si="205"/>
        <v>1.2625197407327472E-3</v>
      </c>
      <c r="HS94" s="86">
        <f t="shared" si="327"/>
        <v>1.0293550003957273E-23</v>
      </c>
      <c r="HT94" s="86">
        <f t="shared" si="206"/>
        <v>2.6674380726611755E-32</v>
      </c>
      <c r="HU94" s="86">
        <f t="shared" si="207"/>
        <v>3.7490812648502713E-32</v>
      </c>
      <c r="HV94" s="86">
        <f t="shared" si="208"/>
        <v>3.2111956223309189E-30</v>
      </c>
      <c r="HW94" s="86">
        <f t="shared" si="209"/>
        <v>5.477795838668714E-33</v>
      </c>
      <c r="HX94" s="86">
        <f t="shared" si="210"/>
        <v>6.2532538084596505E-31</v>
      </c>
      <c r="HY94" s="86">
        <f t="shared" si="211"/>
        <v>3.3257500850838394E-33</v>
      </c>
      <c r="HZ94" s="86">
        <f t="shared" si="212"/>
        <v>5.8004892632720762E-37</v>
      </c>
      <c r="IA94" s="86">
        <f t="shared" si="213"/>
        <v>8.8697648063506787E-33</v>
      </c>
      <c r="IB94" s="86">
        <f t="shared" si="214"/>
        <v>2.5654112093374682E-33</v>
      </c>
      <c r="IC94" s="86">
        <f t="shared" si="215"/>
        <v>1.1560047963544904E-34</v>
      </c>
      <c r="ID94" s="86">
        <f t="shared" si="216"/>
        <v>2.8295708771125272E-35</v>
      </c>
      <c r="IE94" s="86">
        <f t="shared" si="217"/>
        <v>6.6760325134669301E-30</v>
      </c>
      <c r="IF94" s="86">
        <f t="shared" si="218"/>
        <v>2.2725606220008813E-17</v>
      </c>
      <c r="IG94" s="86">
        <f t="shared" si="219"/>
        <v>2.5838194323774933E-12</v>
      </c>
      <c r="II94" s="86">
        <f t="shared" si="328"/>
        <v>1.0816932388191401E-97</v>
      </c>
      <c r="IJ94" s="86">
        <f t="shared" si="329"/>
        <v>2.4096801295128072E-132</v>
      </c>
      <c r="IK94" s="86">
        <f t="shared" si="330"/>
        <v>9.1159950300389633E-133</v>
      </c>
      <c r="IL94" s="86">
        <f t="shared" si="331"/>
        <v>9.6704824763761194E-125</v>
      </c>
      <c r="IM94" s="86">
        <f t="shared" si="332"/>
        <v>1.6427247864105337E-137</v>
      </c>
      <c r="IN94" s="86">
        <f t="shared" si="333"/>
        <v>5.2583497694509113E-128</v>
      </c>
      <c r="IO94" s="86">
        <f t="shared" si="334"/>
        <v>2.4594731253938299E-137</v>
      </c>
      <c r="IP94" s="86">
        <f t="shared" si="335"/>
        <v>1.6876343774593079E-155</v>
      </c>
      <c r="IQ94" s="86">
        <f t="shared" si="336"/>
        <v>5.2237961232485499E-136</v>
      </c>
      <c r="IR94" s="86">
        <f t="shared" si="337"/>
        <v>9.9432088135052237E-139</v>
      </c>
      <c r="IS94" s="86">
        <f t="shared" si="338"/>
        <v>5.5367671553520892E-150</v>
      </c>
      <c r="IT94" s="86">
        <f t="shared" si="339"/>
        <v>5.9966353032668446E-148</v>
      </c>
      <c r="IU94" s="86">
        <f t="shared" si="340"/>
        <v>6.7811137164452377E-124</v>
      </c>
      <c r="IV94" s="86">
        <f t="shared" si="341"/>
        <v>6.3401136790659127E-56</v>
      </c>
      <c r="IW94" s="86">
        <f t="shared" si="342"/>
        <v>3.2807043387885249E-40</v>
      </c>
      <c r="IY94" s="86">
        <f t="shared" si="343"/>
        <v>0.29661578081554613</v>
      </c>
      <c r="IZ94" s="86">
        <f t="shared" si="344"/>
        <v>0.29456744691551984</v>
      </c>
      <c r="JA94" s="86">
        <f t="shared" si="345"/>
        <v>0.27234526062280101</v>
      </c>
      <c r="JB94" s="86">
        <f t="shared" si="346"/>
        <v>0.16321746537937901</v>
      </c>
      <c r="JC94" s="86">
        <f t="shared" si="347"/>
        <v>0.17431681253450682</v>
      </c>
      <c r="JD94" s="86">
        <f t="shared" si="348"/>
        <v>0.13973741614312485</v>
      </c>
      <c r="JE94" s="86">
        <f t="shared" si="349"/>
        <v>0.20513216220477795</v>
      </c>
      <c r="JF94" s="86">
        <f t="shared" si="350"/>
        <v>0.22145363406346552</v>
      </c>
      <c r="JG94" s="86">
        <f t="shared" si="351"/>
        <v>0.14884892779905737</v>
      </c>
      <c r="JH94" s="86">
        <f t="shared" si="352"/>
        <v>0.15976338426464587</v>
      </c>
      <c r="JI94" s="86">
        <f t="shared" si="353"/>
        <v>0.19023654181151348</v>
      </c>
      <c r="JJ94" s="86">
        <f t="shared" si="354"/>
        <v>0.14650085377203673</v>
      </c>
      <c r="JK94" s="86">
        <f t="shared" si="355"/>
        <v>0.17565022888557053</v>
      </c>
      <c r="JL94" s="86">
        <f t="shared" si="356"/>
        <v>0.13469803251632642</v>
      </c>
      <c r="JM94" s="86">
        <f t="shared" si="357"/>
        <v>0.12843554547086397</v>
      </c>
    </row>
    <row r="95" spans="2:273" x14ac:dyDescent="0.25">
      <c r="B95" s="2">
        <v>68</v>
      </c>
      <c r="C95" s="37">
        <v>107.348</v>
      </c>
      <c r="D95" s="37">
        <v>109.705</v>
      </c>
      <c r="E95" s="37">
        <v>109.08199999999999</v>
      </c>
      <c r="F95" s="37">
        <v>104.629</v>
      </c>
      <c r="G95" s="37">
        <v>111.532</v>
      </c>
      <c r="H95" s="37">
        <v>118.17700000000001</v>
      </c>
      <c r="I95" s="37">
        <v>121.371</v>
      </c>
      <c r="J95" s="37">
        <v>122.032</v>
      </c>
      <c r="K95" s="37">
        <v>122.613</v>
      </c>
      <c r="L95" s="37">
        <v>121.90300000000001</v>
      </c>
      <c r="M95" s="37">
        <v>123.806</v>
      </c>
      <c r="N95" s="37">
        <v>119.67700000000001</v>
      </c>
      <c r="O95" s="37">
        <v>135.36699999999999</v>
      </c>
      <c r="P95" s="37">
        <v>123.381</v>
      </c>
      <c r="Q95" s="37">
        <v>119.28570000000001</v>
      </c>
      <c r="S95" s="4">
        <f t="shared" si="229"/>
        <v>109.33516242043022</v>
      </c>
      <c r="T95" s="4">
        <f t="shared" si="230"/>
        <v>118.1878267798612</v>
      </c>
      <c r="U95" s="4">
        <f t="shared" si="231"/>
        <v>119.99321469487575</v>
      </c>
      <c r="V95" s="4">
        <f t="shared" si="232"/>
        <v>112.89981079767585</v>
      </c>
      <c r="W95" s="4">
        <f t="shared" si="233"/>
        <v>119.69752247161226</v>
      </c>
      <c r="X95" s="4">
        <f t="shared" si="234"/>
        <v>125.45695079441977</v>
      </c>
      <c r="Y95" s="4">
        <f t="shared" si="235"/>
        <v>128.45764486581169</v>
      </c>
      <c r="Z95" s="4">
        <f t="shared" si="236"/>
        <v>129.81400999735439</v>
      </c>
      <c r="AA95" s="4">
        <f t="shared" si="237"/>
        <v>127.56454903932057</v>
      </c>
      <c r="AB95" s="4">
        <f t="shared" si="238"/>
        <v>127.31538401848603</v>
      </c>
      <c r="AC95" s="4">
        <f t="shared" si="239"/>
        <v>130.17025238727817</v>
      </c>
      <c r="AD95" s="4">
        <f t="shared" si="240"/>
        <v>123.89169397882414</v>
      </c>
      <c r="AE95" s="4">
        <f t="shared" si="241"/>
        <v>140.33615832786455</v>
      </c>
      <c r="AF95" s="4">
        <f t="shared" si="242"/>
        <v>125.77870791164875</v>
      </c>
      <c r="AG95" s="4">
        <f t="shared" si="243"/>
        <v>122.24201557683971</v>
      </c>
      <c r="AI95" s="4">
        <f t="shared" si="244"/>
        <v>-1.9871624204302236</v>
      </c>
      <c r="AJ95" s="4">
        <f t="shared" si="245"/>
        <v>-8.4828267798611989</v>
      </c>
      <c r="AK95" s="4">
        <f t="shared" si="246"/>
        <v>-10.911214694875753</v>
      </c>
      <c r="AL95" s="4">
        <f t="shared" si="247"/>
        <v>-8.2708107976758498</v>
      </c>
      <c r="AM95" s="4">
        <f t="shared" si="248"/>
        <v>-8.1655224716122632</v>
      </c>
      <c r="AN95" s="4">
        <f t="shared" si="249"/>
        <v>-7.2799507944197615</v>
      </c>
      <c r="AO95" s="4">
        <f t="shared" si="250"/>
        <v>-7.0866448658116923</v>
      </c>
      <c r="AP95" s="4">
        <f t="shared" si="251"/>
        <v>-7.7820099973543932</v>
      </c>
      <c r="AQ95" s="4">
        <f t="shared" si="252"/>
        <v>-4.9515490393205681</v>
      </c>
      <c r="AR95" s="4">
        <f t="shared" si="253"/>
        <v>-5.4123840184860228</v>
      </c>
      <c r="AS95" s="4">
        <f t="shared" si="254"/>
        <v>-6.3642523872781709</v>
      </c>
      <c r="AT95" s="4">
        <f t="shared" si="255"/>
        <v>-4.2146939788241298</v>
      </c>
      <c r="AU95" s="4">
        <f t="shared" si="256"/>
        <v>-4.9691583278645624</v>
      </c>
      <c r="AV95" s="4">
        <f t="shared" si="257"/>
        <v>-2.3977079116487516</v>
      </c>
      <c r="AW95" s="4">
        <f t="shared" si="257"/>
        <v>-2.9563155768396996</v>
      </c>
      <c r="AY95" s="2">
        <f t="shared" si="308"/>
        <v>79.270256017987592</v>
      </c>
      <c r="AZ95" s="2">
        <f t="shared" si="147"/>
        <v>92.246710798253787</v>
      </c>
      <c r="BA95" s="2">
        <f t="shared" si="148"/>
        <v>97.342436144224905</v>
      </c>
      <c r="BB95" s="2">
        <f t="shared" si="149"/>
        <v>100.74377230985824</v>
      </c>
      <c r="BC95" s="2">
        <f t="shared" si="150"/>
        <v>107.74269850205089</v>
      </c>
      <c r="BD95" s="2">
        <f t="shared" si="151"/>
        <v>115.38607914915501</v>
      </c>
      <c r="BE95" s="2">
        <f t="shared" si="152"/>
        <v>114.74653515915433</v>
      </c>
      <c r="BF95" s="2">
        <f t="shared" si="153"/>
        <v>114.96269335833836</v>
      </c>
      <c r="BG95" s="2">
        <f t="shared" si="154"/>
        <v>117.88609199562389</v>
      </c>
      <c r="BH95" s="2">
        <f t="shared" si="155"/>
        <v>117.34942155220619</v>
      </c>
      <c r="BI95" s="2">
        <f t="shared" si="156"/>
        <v>118.69156114839664</v>
      </c>
      <c r="BJ95" s="2">
        <f t="shared" si="157"/>
        <v>116.26079974325144</v>
      </c>
      <c r="BK95" s="2">
        <f t="shared" si="158"/>
        <v>129.20664390163344</v>
      </c>
      <c r="BL95" s="2">
        <f t="shared" si="159"/>
        <v>118.5704331118594</v>
      </c>
      <c r="BM95" s="2">
        <f t="shared" si="160"/>
        <v>117.9180405920183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 t="str">
        <f t="shared" si="323"/>
        <v/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 t="str">
        <f t="shared" si="287"/>
        <v/>
      </c>
      <c r="DK95" s="2">
        <f t="shared" si="288"/>
        <v>98.658613560929325</v>
      </c>
      <c r="DL95" s="2">
        <f t="shared" si="289"/>
        <v>105.09475173663549</v>
      </c>
      <c r="DM95" s="2">
        <f t="shared" si="289"/>
        <v>110.36204198127453</v>
      </c>
      <c r="DN95" s="2">
        <f t="shared" si="289"/>
        <v>112.39310390838126</v>
      </c>
      <c r="DO95" s="2">
        <f t="shared" si="289"/>
        <v>119.06511416490488</v>
      </c>
      <c r="DP95" s="2">
        <f t="shared" si="289"/>
        <v>124.81058094231349</v>
      </c>
      <c r="DQ95" s="2">
        <f t="shared" si="289"/>
        <v>125.4549198731501</v>
      </c>
      <c r="DR95" s="2">
        <f t="shared" si="289"/>
        <v>125.87161543340378</v>
      </c>
      <c r="DS95" s="2">
        <f t="shared" si="289"/>
        <v>128.26074610377333</v>
      </c>
      <c r="DT95" s="2">
        <f t="shared" si="289"/>
        <v>128.70668083623693</v>
      </c>
      <c r="DU95" s="2">
        <f t="shared" si="289"/>
        <v>129.45414210208398</v>
      </c>
      <c r="DV95" s="2">
        <f t="shared" si="289"/>
        <v>128.73739534883723</v>
      </c>
      <c r="DW95" s="2">
        <f t="shared" si="289"/>
        <v>138.1678015705225</v>
      </c>
      <c r="DX95" s="2">
        <f t="shared" si="289"/>
        <v>129.30275466601842</v>
      </c>
      <c r="DY95" s="2">
        <f t="shared" si="289"/>
        <v>123.91265327695555</v>
      </c>
      <c r="EA95" s="2">
        <f t="shared" si="228"/>
        <v>78.140772249886339</v>
      </c>
      <c r="EB95" s="2">
        <f t="shared" si="290"/>
        <v>90.882845706193436</v>
      </c>
      <c r="EC95" s="2">
        <f t="shared" si="291"/>
        <v>95.980686057600622</v>
      </c>
      <c r="ED95" s="2">
        <f t="shared" si="292"/>
        <v>99.657357782064992</v>
      </c>
      <c r="EE95" s="2">
        <f t="shared" si="293"/>
        <v>106.61104088753261</v>
      </c>
      <c r="EF95" s="2">
        <f t="shared" si="294"/>
        <v>114.41618719438155</v>
      </c>
      <c r="EG95" s="2">
        <f t="shared" si="295"/>
        <v>113.55099546061416</v>
      </c>
      <c r="EH95" s="2">
        <f t="shared" si="296"/>
        <v>113.79318383929579</v>
      </c>
      <c r="EI95" s="2">
        <f t="shared" si="297"/>
        <v>116.72313670958104</v>
      </c>
      <c r="EJ95" s="2">
        <f t="shared" si="298"/>
        <v>115.97582281559352</v>
      </c>
      <c r="EK95" s="2">
        <f t="shared" si="299"/>
        <v>117.42500980474843</v>
      </c>
      <c r="EL95" s="2">
        <f t="shared" si="300"/>
        <v>114.97357908932817</v>
      </c>
      <c r="EM95" s="2">
        <f t="shared" si="301"/>
        <v>128.25858604716583</v>
      </c>
      <c r="EN95" s="2">
        <f t="shared" si="302"/>
        <v>117.55341019464211</v>
      </c>
      <c r="EO95" s="2">
        <f t="shared" si="303"/>
        <v>117.23101396689654</v>
      </c>
      <c r="EQ95" s="2">
        <f t="shared" si="304"/>
        <v>77.125853181463796</v>
      </c>
      <c r="ER95" s="2">
        <f t="shared" si="305"/>
        <v>89.618026054803053</v>
      </c>
      <c r="ES95" s="2">
        <f t="shared" si="305"/>
        <v>95.22740972507026</v>
      </c>
      <c r="ET95" s="2">
        <f t="shared" si="305"/>
        <v>99.386737069559686</v>
      </c>
      <c r="EU95" s="2">
        <f t="shared" si="305"/>
        <v>106.16929879983974</v>
      </c>
      <c r="EV95" s="2">
        <f t="shared" si="305"/>
        <v>112.9808732320122</v>
      </c>
      <c r="EW95" s="2">
        <f t="shared" si="305"/>
        <v>113.3692033922496</v>
      </c>
      <c r="EX95" s="2">
        <f t="shared" si="305"/>
        <v>113.88169132796234</v>
      </c>
      <c r="EY95" s="2">
        <f t="shared" si="305"/>
        <v>116.67471173898758</v>
      </c>
      <c r="EZ95" s="2">
        <f t="shared" si="305"/>
        <v>115.68560401996261</v>
      </c>
      <c r="FA95" s="2">
        <f t="shared" si="305"/>
        <v>116.90162558607189</v>
      </c>
      <c r="FB95" s="2">
        <f t="shared" si="305"/>
        <v>114.61184607360703</v>
      </c>
      <c r="FC95" s="2">
        <f t="shared" si="305"/>
        <v>125.19741167097152</v>
      </c>
      <c r="FD95" s="2">
        <f t="shared" si="305"/>
        <v>117.66351646895265</v>
      </c>
      <c r="FE95" s="2">
        <f t="shared" si="305"/>
        <v>118.98049937296452</v>
      </c>
      <c r="FG95" s="2">
        <f t="shared" si="306"/>
        <v>0.94493836376200135</v>
      </c>
      <c r="FH95" s="2">
        <f t="shared" si="307"/>
        <v>0.90400773665228473</v>
      </c>
      <c r="FI95" s="2">
        <f t="shared" si="307"/>
        <v>0.90529638359847642</v>
      </c>
      <c r="FJ95" s="2">
        <f t="shared" si="307"/>
        <v>0.9146882975470485</v>
      </c>
      <c r="FK95" s="2">
        <f t="shared" si="307"/>
        <v>0.90912259852021127</v>
      </c>
      <c r="FL95" s="2">
        <f t="shared" si="307"/>
        <v>0.90664668073626797</v>
      </c>
      <c r="FM95" s="2">
        <f t="shared" si="307"/>
        <v>0.89956271141521338</v>
      </c>
      <c r="FN95" s="2">
        <f t="shared" si="307"/>
        <v>0.90317623425894511</v>
      </c>
      <c r="FO95" s="2">
        <f t="shared" si="307"/>
        <v>0.89920116008276807</v>
      </c>
      <c r="FP95" s="2">
        <f t="shared" si="307"/>
        <v>0.89209510725560404</v>
      </c>
      <c r="FQ95" s="2">
        <f t="shared" si="307"/>
        <v>0.89469744699247222</v>
      </c>
      <c r="FR95" s="2">
        <f t="shared" si="307"/>
        <v>0.90647069603806041</v>
      </c>
      <c r="FS95" s="2">
        <f t="shared" si="307"/>
        <v>0.9042493754020412</v>
      </c>
      <c r="FT95" s="2">
        <f t="shared" si="307"/>
        <v>0.91344156462537673</v>
      </c>
      <c r="FU95" s="2">
        <f t="shared" si="307"/>
        <v>0.89721551754470952</v>
      </c>
      <c r="FW95" s="2">
        <f t="shared" si="324"/>
        <v>2.5829306447286909E-4</v>
      </c>
      <c r="FX95" s="2">
        <f t="shared" si="164"/>
        <v>2.9089861658121544E-4</v>
      </c>
      <c r="FY95" s="2">
        <f t="shared" si="165"/>
        <v>2.8718293109617361E-4</v>
      </c>
      <c r="FZ95" s="2">
        <f t="shared" si="166"/>
        <v>3.4607939099867723E-4</v>
      </c>
      <c r="GA95" s="2">
        <f t="shared" si="167"/>
        <v>3.083309740865207E-4</v>
      </c>
      <c r="GB95" s="2">
        <f t="shared" si="168"/>
        <v>3.1993232296588053E-4</v>
      </c>
      <c r="GC95" s="2">
        <f t="shared" si="169"/>
        <v>3.2010732762499455E-4</v>
      </c>
      <c r="GD95" s="2">
        <f t="shared" si="170"/>
        <v>3.4220669613035839E-4</v>
      </c>
      <c r="GE95" s="2">
        <f t="shared" si="171"/>
        <v>4.6166904428105961E-4</v>
      </c>
      <c r="GF95" s="2">
        <f t="shared" si="172"/>
        <v>4.2427523931373316E-4</v>
      </c>
      <c r="GG95" s="2">
        <f t="shared" si="173"/>
        <v>2.8086006660885034E-4</v>
      </c>
      <c r="GH95" s="2">
        <f t="shared" si="174"/>
        <v>2.7506664947059967E-4</v>
      </c>
      <c r="GI95" s="2">
        <f t="shared" si="175"/>
        <v>2.4687295681378486E-4</v>
      </c>
      <c r="GJ95" s="2">
        <f t="shared" si="176"/>
        <v>1.6386983933945596E-4</v>
      </c>
      <c r="GK95" s="2">
        <f t="shared" si="177"/>
        <v>1.4735000562212405E-4</v>
      </c>
      <c r="GM95" s="86">
        <f t="shared" si="325"/>
        <v>0.19300237135339579</v>
      </c>
      <c r="GN95" s="86">
        <f t="shared" si="178"/>
        <v>0.18828862962938386</v>
      </c>
      <c r="GO95" s="86">
        <f t="shared" si="179"/>
        <v>0.16586700627141582</v>
      </c>
      <c r="GP95" s="86">
        <f t="shared" si="180"/>
        <v>8.2335960938331898E-2</v>
      </c>
      <c r="GQ95" s="86">
        <f t="shared" si="181"/>
        <v>8.8885550112639988E-2</v>
      </c>
      <c r="GR95" s="86">
        <f t="shared" si="182"/>
        <v>6.9788406765629557E-2</v>
      </c>
      <c r="GS95" s="86">
        <f t="shared" si="183"/>
        <v>0.11153788283379373</v>
      </c>
      <c r="GT95" s="86">
        <f t="shared" si="184"/>
        <v>0.13052437201255815</v>
      </c>
      <c r="GU95" s="86">
        <f t="shared" si="185"/>
        <v>7.4032828050290697E-2</v>
      </c>
      <c r="GV95" s="86">
        <f t="shared" si="186"/>
        <v>7.7972027132963528E-2</v>
      </c>
      <c r="GW95" s="86">
        <f t="shared" si="187"/>
        <v>9.4405326224344971E-2</v>
      </c>
      <c r="GX95" s="86">
        <f t="shared" si="188"/>
        <v>5.808938140063246E-2</v>
      </c>
      <c r="GY95" s="86">
        <f t="shared" si="189"/>
        <v>9.273405257629895E-2</v>
      </c>
      <c r="GZ95" s="86">
        <f t="shared" si="190"/>
        <v>5.7628888503909334E-2</v>
      </c>
      <c r="HA95" s="86">
        <f t="shared" si="191"/>
        <v>5.4533709795236127E-2</v>
      </c>
      <c r="HC95" s="86">
        <f t="shared" si="326"/>
        <v>1.9606397684751288E-2</v>
      </c>
      <c r="HD95" s="86">
        <f t="shared" si="192"/>
        <v>3.8304939224464473E-3</v>
      </c>
      <c r="HE95" s="86">
        <f t="shared" si="193"/>
        <v>3.813718389363036E-3</v>
      </c>
      <c r="HF95" s="86">
        <f t="shared" si="194"/>
        <v>7.2386700311522899E-3</v>
      </c>
      <c r="HG95" s="86">
        <f t="shared" si="195"/>
        <v>5.7423806443514689E-3</v>
      </c>
      <c r="HH95" s="86">
        <f t="shared" si="196"/>
        <v>9.1193810859383478E-3</v>
      </c>
      <c r="HI95" s="86">
        <f t="shared" si="197"/>
        <v>5.5885703128022973E-3</v>
      </c>
      <c r="HJ95" s="86">
        <f t="shared" si="198"/>
        <v>3.6009616739755847E-3</v>
      </c>
      <c r="HK95" s="86">
        <f t="shared" si="199"/>
        <v>7.1399613690359088E-3</v>
      </c>
      <c r="HL95" s="86">
        <f t="shared" si="200"/>
        <v>6.2980694577198498E-3</v>
      </c>
      <c r="HM95" s="86">
        <f t="shared" si="201"/>
        <v>4.566236755081058E-3</v>
      </c>
      <c r="HN95" s="86">
        <f t="shared" si="202"/>
        <v>4.1599792802789262E-3</v>
      </c>
      <c r="HO95" s="86">
        <f t="shared" si="203"/>
        <v>7.2724113050893621E-3</v>
      </c>
      <c r="HP95" s="86">
        <f t="shared" si="204"/>
        <v>6.1983529803411614E-3</v>
      </c>
      <c r="HQ95" s="86">
        <f t="shared" si="205"/>
        <v>2.1348189113808195E-3</v>
      </c>
      <c r="HS95" s="86">
        <f t="shared" si="327"/>
        <v>5.375146150186366E-23</v>
      </c>
      <c r="HT95" s="86">
        <f t="shared" si="206"/>
        <v>2.6605813991416885E-31</v>
      </c>
      <c r="HU95" s="86">
        <f t="shared" si="207"/>
        <v>3.7193090192243324E-31</v>
      </c>
      <c r="HV95" s="86">
        <f t="shared" si="208"/>
        <v>2.9034880028836825E-29</v>
      </c>
      <c r="HW95" s="86">
        <f t="shared" si="209"/>
        <v>5.963573982251635E-32</v>
      </c>
      <c r="HX95" s="86">
        <f t="shared" si="210"/>
        <v>5.853297660290506E-30</v>
      </c>
      <c r="HY95" s="86">
        <f t="shared" si="211"/>
        <v>3.6850032691664747E-32</v>
      </c>
      <c r="HZ95" s="86">
        <f t="shared" si="212"/>
        <v>8.8947225134300943E-36</v>
      </c>
      <c r="IA95" s="86">
        <f t="shared" si="213"/>
        <v>1.0680579130427267E-31</v>
      </c>
      <c r="IB95" s="86">
        <f t="shared" si="214"/>
        <v>3.1498576930638709E-32</v>
      </c>
      <c r="IC95" s="86">
        <f t="shared" si="215"/>
        <v>1.4526757144759602E-33</v>
      </c>
      <c r="ID95" s="86">
        <f t="shared" si="216"/>
        <v>3.5537741998691712E-34</v>
      </c>
      <c r="IE95" s="86">
        <f t="shared" si="217"/>
        <v>5.4249299709871171E-29</v>
      </c>
      <c r="IF95" s="86">
        <f t="shared" si="218"/>
        <v>7.0030841715641454E-17</v>
      </c>
      <c r="IG95" s="86">
        <f t="shared" si="219"/>
        <v>5.4888056602291891E-12</v>
      </c>
      <c r="II95" s="86">
        <f t="shared" si="328"/>
        <v>1.3622310478638368E-95</v>
      </c>
      <c r="IJ95" s="86">
        <f t="shared" si="329"/>
        <v>1.9126508225276668E-129</v>
      </c>
      <c r="IK95" s="86">
        <f t="shared" si="330"/>
        <v>7.3172088231831961E-130</v>
      </c>
      <c r="IL95" s="86">
        <f t="shared" si="331"/>
        <v>5.9538319223667511E-122</v>
      </c>
      <c r="IM95" s="86">
        <f t="shared" si="332"/>
        <v>1.7837154606920785E-134</v>
      </c>
      <c r="IN95" s="86">
        <f t="shared" si="333"/>
        <v>3.6037810136359092E-125</v>
      </c>
      <c r="IO95" s="86">
        <f t="shared" si="334"/>
        <v>2.7325662608789358E-134</v>
      </c>
      <c r="IP95" s="86">
        <f t="shared" si="335"/>
        <v>5.123746881477896E-152</v>
      </c>
      <c r="IQ95" s="86">
        <f t="shared" si="336"/>
        <v>7.5023914416716067E-133</v>
      </c>
      <c r="IR95" s="86">
        <f t="shared" si="337"/>
        <v>1.5285867280061128E-135</v>
      </c>
      <c r="IS95" s="86">
        <f t="shared" si="338"/>
        <v>1.0490591081255657E-146</v>
      </c>
      <c r="IT95" s="86">
        <f t="shared" si="339"/>
        <v>1.005455765473827E-144</v>
      </c>
      <c r="IU95" s="86">
        <f t="shared" si="340"/>
        <v>3.0947471493409944E-121</v>
      </c>
      <c r="IV95" s="86">
        <f t="shared" si="341"/>
        <v>8.4711126997213112E-55</v>
      </c>
      <c r="IW95" s="86">
        <f t="shared" si="342"/>
        <v>2.0273779163642849E-39</v>
      </c>
      <c r="IY95" s="86">
        <f t="shared" si="343"/>
        <v>0.21260876903814707</v>
      </c>
      <c r="IZ95" s="86">
        <f t="shared" si="344"/>
        <v>0.19211912355183031</v>
      </c>
      <c r="JA95" s="86">
        <f t="shared" si="345"/>
        <v>0.16968072466077885</v>
      </c>
      <c r="JB95" s="86">
        <f t="shared" si="346"/>
        <v>8.957463096948419E-2</v>
      </c>
      <c r="JC95" s="86">
        <f t="shared" si="347"/>
        <v>9.4627930756991455E-2</v>
      </c>
      <c r="JD95" s="86">
        <f t="shared" si="348"/>
        <v>7.8907787851567907E-2</v>
      </c>
      <c r="JE95" s="86">
        <f t="shared" si="349"/>
        <v>0.11712645314659603</v>
      </c>
      <c r="JF95" s="86">
        <f t="shared" si="350"/>
        <v>0.13412533368653373</v>
      </c>
      <c r="JG95" s="86">
        <f t="shared" si="351"/>
        <v>8.117278941932661E-2</v>
      </c>
      <c r="JH95" s="86">
        <f t="shared" si="352"/>
        <v>8.427009659068338E-2</v>
      </c>
      <c r="JI95" s="86">
        <f t="shared" si="353"/>
        <v>9.8971562979426025E-2</v>
      </c>
      <c r="JJ95" s="86">
        <f t="shared" si="354"/>
        <v>6.2249360680911386E-2</v>
      </c>
      <c r="JK95" s="86">
        <f t="shared" si="355"/>
        <v>0.10000646388138831</v>
      </c>
      <c r="JL95" s="86">
        <f t="shared" si="356"/>
        <v>6.3827241484250563E-2</v>
      </c>
      <c r="JM95" s="86">
        <f t="shared" si="357"/>
        <v>5.6668528712105752E-2</v>
      </c>
    </row>
    <row r="96" spans="2:273" x14ac:dyDescent="0.25">
      <c r="B96" s="2">
        <v>69</v>
      </c>
      <c r="C96" s="37">
        <v>98.105999999999995</v>
      </c>
      <c r="D96" s="37">
        <v>97.197000000000003</v>
      </c>
      <c r="E96" s="37">
        <v>102.246</v>
      </c>
      <c r="F96" s="37">
        <v>105.48399999999999</v>
      </c>
      <c r="G96" s="37">
        <v>111.581</v>
      </c>
      <c r="H96" s="37">
        <v>118.581</v>
      </c>
      <c r="I96" s="37">
        <v>119.452</v>
      </c>
      <c r="J96" s="37">
        <v>119.887</v>
      </c>
      <c r="K96" s="37">
        <v>122.306</v>
      </c>
      <c r="L96" s="37">
        <v>121.935</v>
      </c>
      <c r="M96" s="37">
        <v>124.048</v>
      </c>
      <c r="N96" s="37">
        <v>119.29</v>
      </c>
      <c r="O96" s="37">
        <v>135.05000000000001</v>
      </c>
      <c r="P96" s="37">
        <v>123.22199999999999</v>
      </c>
      <c r="Q96" s="37">
        <v>119.1905</v>
      </c>
      <c r="S96" s="4">
        <f t="shared" si="229"/>
        <v>101.98947402908283</v>
      </c>
      <c r="T96" s="4">
        <f t="shared" si="230"/>
        <v>107.29106360913205</v>
      </c>
      <c r="U96" s="4">
        <f t="shared" si="231"/>
        <v>110.07137313653644</v>
      </c>
      <c r="V96" s="4">
        <f t="shared" si="232"/>
        <v>108.87076057922276</v>
      </c>
      <c r="W96" s="4">
        <f t="shared" si="233"/>
        <v>115.10503421199209</v>
      </c>
      <c r="X96" s="4">
        <f t="shared" si="234"/>
        <v>122.89360183706783</v>
      </c>
      <c r="Y96" s="4">
        <f t="shared" si="235"/>
        <v>122.84436376312415</v>
      </c>
      <c r="Z96" s="4">
        <f t="shared" si="236"/>
        <v>123.45200664111071</v>
      </c>
      <c r="AA96" s="4">
        <f t="shared" si="237"/>
        <v>124.58892396213741</v>
      </c>
      <c r="AB96" s="4">
        <f t="shared" si="238"/>
        <v>123.6899315378058</v>
      </c>
      <c r="AC96" s="4">
        <f t="shared" si="239"/>
        <v>125.00131194213532</v>
      </c>
      <c r="AD96" s="4">
        <f t="shared" si="240"/>
        <v>120.44078470857221</v>
      </c>
      <c r="AE96" s="4">
        <f t="shared" si="241"/>
        <v>136.3238939144122</v>
      </c>
      <c r="AF96" s="4">
        <f t="shared" si="242"/>
        <v>123.17951568009401</v>
      </c>
      <c r="AG96" s="4">
        <f t="shared" si="243"/>
        <v>119.96424942626599</v>
      </c>
      <c r="AI96" s="4">
        <f t="shared" si="244"/>
        <v>-3.8834740290828336</v>
      </c>
      <c r="AJ96" s="4">
        <f t="shared" si="245"/>
        <v>-10.09406360913205</v>
      </c>
      <c r="AK96" s="4">
        <f t="shared" si="246"/>
        <v>-7.8253731365364416</v>
      </c>
      <c r="AL96" s="4">
        <f t="shared" si="247"/>
        <v>-3.3867605792227664</v>
      </c>
      <c r="AM96" s="4">
        <f t="shared" si="248"/>
        <v>-3.5240342119920882</v>
      </c>
      <c r="AN96" s="4">
        <f t="shared" si="249"/>
        <v>-4.312601837067831</v>
      </c>
      <c r="AO96" s="4">
        <f t="shared" si="250"/>
        <v>-3.3923637631241519</v>
      </c>
      <c r="AP96" s="4">
        <f t="shared" si="251"/>
        <v>-3.5650066411107133</v>
      </c>
      <c r="AQ96" s="4">
        <f t="shared" si="252"/>
        <v>-2.2829239621374171</v>
      </c>
      <c r="AR96" s="4">
        <f t="shared" si="253"/>
        <v>-1.7549315378058026</v>
      </c>
      <c r="AS96" s="4">
        <f t="shared" si="254"/>
        <v>-0.95331194213531489</v>
      </c>
      <c r="AT96" s="4">
        <f t="shared" si="255"/>
        <v>-1.1507847085722034</v>
      </c>
      <c r="AU96" s="4">
        <f t="shared" si="256"/>
        <v>-1.2738939144121844</v>
      </c>
      <c r="AV96" s="4">
        <f t="shared" si="257"/>
        <v>4.2484319905980783E-2</v>
      </c>
      <c r="AW96" s="4">
        <f t="shared" si="257"/>
        <v>-0.77374942626599363</v>
      </c>
      <c r="AY96" s="2">
        <f t="shared" si="308"/>
        <v>79.058912384862481</v>
      </c>
      <c r="AZ96" s="2">
        <f t="shared" si="147"/>
        <v>92.007445662245075</v>
      </c>
      <c r="BA96" s="2">
        <f t="shared" si="148"/>
        <v>97.137402411154198</v>
      </c>
      <c r="BB96" s="2">
        <f t="shared" si="149"/>
        <v>100.58392012775471</v>
      </c>
      <c r="BC96" s="2">
        <f t="shared" si="150"/>
        <v>107.57525701931597</v>
      </c>
      <c r="BD96" s="2">
        <f t="shared" si="151"/>
        <v>115.19434998462356</v>
      </c>
      <c r="BE96" s="2">
        <f t="shared" si="152"/>
        <v>114.57311543394513</v>
      </c>
      <c r="BF96" s="2">
        <f t="shared" si="153"/>
        <v>114.80597391901486</v>
      </c>
      <c r="BG96" s="2">
        <f t="shared" si="154"/>
        <v>117.71497521844007</v>
      </c>
      <c r="BH96" s="2">
        <f t="shared" si="155"/>
        <v>117.16390485108568</v>
      </c>
      <c r="BI96" s="2">
        <f t="shared" si="156"/>
        <v>118.5026575522688</v>
      </c>
      <c r="BJ96" s="2">
        <f t="shared" si="157"/>
        <v>116.08737782482849</v>
      </c>
      <c r="BK96" s="2">
        <f t="shared" si="158"/>
        <v>128.95843856077698</v>
      </c>
      <c r="BL96" s="2">
        <f t="shared" si="159"/>
        <v>118.41972211248002</v>
      </c>
      <c r="BM96" s="2">
        <f t="shared" si="160"/>
        <v>117.81561220654115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 t="str">
        <f t="shared" si="323"/>
        <v/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 t="str">
        <f t="shared" si="287"/>
        <v/>
      </c>
      <c r="DK96" s="2">
        <f t="shared" si="288"/>
        <v>98.941319345661427</v>
      </c>
      <c r="DL96" s="2">
        <f t="shared" si="289"/>
        <v>105.29145303533679</v>
      </c>
      <c r="DM96" s="2">
        <f t="shared" si="289"/>
        <v>110.54193748112353</v>
      </c>
      <c r="DN96" s="2">
        <f t="shared" si="289"/>
        <v>112.52637025632714</v>
      </c>
      <c r="DO96" s="2">
        <f t="shared" si="289"/>
        <v>119.22494291754759</v>
      </c>
      <c r="DP96" s="2">
        <f t="shared" si="289"/>
        <v>124.97001932950769</v>
      </c>
      <c r="DQ96" s="2">
        <f t="shared" si="289"/>
        <v>125.58589957716703</v>
      </c>
      <c r="DR96" s="2">
        <f t="shared" si="289"/>
        <v>126.01200599013387</v>
      </c>
      <c r="DS96" s="2">
        <f t="shared" si="289"/>
        <v>128.43299065445805</v>
      </c>
      <c r="DT96" s="2">
        <f t="shared" si="289"/>
        <v>128.90391637630663</v>
      </c>
      <c r="DU96" s="2">
        <f t="shared" si="289"/>
        <v>129.6298589549985</v>
      </c>
      <c r="DV96" s="2">
        <f t="shared" si="289"/>
        <v>128.91646511627908</v>
      </c>
      <c r="DW96" s="2">
        <f t="shared" si="289"/>
        <v>138.41104771972212</v>
      </c>
      <c r="DX96" s="2">
        <f t="shared" si="289"/>
        <v>129.4592016314183</v>
      </c>
      <c r="DY96" s="2">
        <f t="shared" si="289"/>
        <v>124.00493340380545</v>
      </c>
      <c r="EA96" s="2">
        <f t="shared" si="228"/>
        <v>78.002598664729575</v>
      </c>
      <c r="EB96" s="2">
        <f t="shared" si="290"/>
        <v>90.721427831743853</v>
      </c>
      <c r="EC96" s="2">
        <f t="shared" si="291"/>
        <v>95.858783292008397</v>
      </c>
      <c r="ED96" s="2">
        <f t="shared" si="292"/>
        <v>99.56818054716193</v>
      </c>
      <c r="EE96" s="2">
        <f t="shared" si="293"/>
        <v>106.51335977112343</v>
      </c>
      <c r="EF96" s="2">
        <f t="shared" si="294"/>
        <v>114.27689770601556</v>
      </c>
      <c r="EG96" s="2">
        <f t="shared" si="295"/>
        <v>113.45178397863819</v>
      </c>
      <c r="EH96" s="2">
        <f t="shared" si="296"/>
        <v>113.7103148628823</v>
      </c>
      <c r="EI96" s="2">
        <f t="shared" si="297"/>
        <v>116.61924770609573</v>
      </c>
      <c r="EJ96" s="2">
        <f t="shared" si="298"/>
        <v>115.86896559912537</v>
      </c>
      <c r="EK96" s="2">
        <f t="shared" si="299"/>
        <v>117.30843528444311</v>
      </c>
      <c r="EL96" s="2">
        <f t="shared" si="300"/>
        <v>114.8802654292508</v>
      </c>
      <c r="EM96" s="2">
        <f t="shared" si="301"/>
        <v>128.04646501945709</v>
      </c>
      <c r="EN96" s="2">
        <f t="shared" si="302"/>
        <v>117.46563807873358</v>
      </c>
      <c r="EO96" s="2">
        <f t="shared" si="303"/>
        <v>117.1686520937931</v>
      </c>
      <c r="EQ96" s="2">
        <f t="shared" si="304"/>
        <v>77.010253748714661</v>
      </c>
      <c r="ER96" s="2">
        <f t="shared" si="305"/>
        <v>89.483723872417443</v>
      </c>
      <c r="ES96" s="2">
        <f t="shared" si="305"/>
        <v>95.121751551582719</v>
      </c>
      <c r="ET96" s="2">
        <f t="shared" si="305"/>
        <v>99.303763303127013</v>
      </c>
      <c r="EU96" s="2">
        <f t="shared" si="305"/>
        <v>106.08137551311816</v>
      </c>
      <c r="EV96" s="2">
        <f t="shared" si="305"/>
        <v>112.8742620775155</v>
      </c>
      <c r="EW96" s="2">
        <f t="shared" si="305"/>
        <v>113.27380103948883</v>
      </c>
      <c r="EX96" s="2">
        <f t="shared" si="305"/>
        <v>113.79669652846927</v>
      </c>
      <c r="EY96" s="2">
        <f t="shared" si="305"/>
        <v>116.57182390841264</v>
      </c>
      <c r="EZ96" s="2">
        <f t="shared" si="305"/>
        <v>115.5854577617359</v>
      </c>
      <c r="FA96" s="2">
        <f t="shared" si="305"/>
        <v>116.79645387282415</v>
      </c>
      <c r="FB96" s="2">
        <f t="shared" si="305"/>
        <v>114.5266073298198</v>
      </c>
      <c r="FC96" s="2">
        <f t="shared" si="305"/>
        <v>125.05346684706106</v>
      </c>
      <c r="FD96" s="2">
        <f t="shared" si="305"/>
        <v>117.57144891004074</v>
      </c>
      <c r="FE96" s="2">
        <f t="shared" si="305"/>
        <v>118.86883831248949</v>
      </c>
      <c r="FG96" s="2">
        <f t="shared" si="306"/>
        <v>0.94953871471297413</v>
      </c>
      <c r="FH96" s="2">
        <f t="shared" si="307"/>
        <v>0.91170827885058603</v>
      </c>
      <c r="FI96" s="2">
        <f t="shared" si="307"/>
        <v>0.91290350969293554</v>
      </c>
      <c r="FJ96" s="2">
        <f t="shared" si="307"/>
        <v>0.92160634023278265</v>
      </c>
      <c r="FK96" s="2">
        <f t="shared" si="307"/>
        <v>0.9164507460580793</v>
      </c>
      <c r="FL96" s="2">
        <f t="shared" si="307"/>
        <v>0.91415562838802444</v>
      </c>
      <c r="FM96" s="2">
        <f t="shared" si="307"/>
        <v>0.90758338218971857</v>
      </c>
      <c r="FN96" s="2">
        <f t="shared" si="307"/>
        <v>0.91093690830372309</v>
      </c>
      <c r="FO96" s="2">
        <f t="shared" si="307"/>
        <v>0.90724772644307572</v>
      </c>
      <c r="FP96" s="2">
        <f t="shared" si="307"/>
        <v>0.90064625797447406</v>
      </c>
      <c r="FQ96" s="2">
        <f t="shared" si="307"/>
        <v>0.90306477857455936</v>
      </c>
      <c r="FR96" s="2">
        <f t="shared" si="307"/>
        <v>0.91399245632230552</v>
      </c>
      <c r="FS96" s="2">
        <f t="shared" si="307"/>
        <v>0.91193242163883736</v>
      </c>
      <c r="FT96" s="2">
        <f t="shared" si="307"/>
        <v>0.92045191424575346</v>
      </c>
      <c r="FU96" s="2">
        <f t="shared" si="307"/>
        <v>0.90540391845738422</v>
      </c>
      <c r="FW96" s="2">
        <f t="shared" si="324"/>
        <v>2.832056560239818E-4</v>
      </c>
      <c r="FX96" s="2">
        <f t="shared" si="164"/>
        <v>3.1895503877713347E-4</v>
      </c>
      <c r="FY96" s="2">
        <f t="shared" si="165"/>
        <v>3.1488109787513918E-4</v>
      </c>
      <c r="FZ96" s="2">
        <f t="shared" si="166"/>
        <v>3.7945583666985498E-4</v>
      </c>
      <c r="GA96" s="2">
        <f t="shared" si="167"/>
        <v>3.3806813369559774E-4</v>
      </c>
      <c r="GB96" s="2">
        <f t="shared" si="168"/>
        <v>3.5078798877838439E-4</v>
      </c>
      <c r="GC96" s="2">
        <f t="shared" si="169"/>
        <v>3.509798657227672E-4</v>
      </c>
      <c r="GD96" s="2">
        <f t="shared" si="170"/>
        <v>3.7520979314793057E-4</v>
      </c>
      <c r="GE96" s="2">
        <f t="shared" si="171"/>
        <v>5.0618749479295635E-4</v>
      </c>
      <c r="GF96" s="2">
        <f t="shared" si="172"/>
        <v>4.6518950732474137E-4</v>
      </c>
      <c r="GG96" s="2">
        <f t="shared" si="173"/>
        <v>3.0794859476008873E-4</v>
      </c>
      <c r="GH96" s="2">
        <f t="shared" si="174"/>
        <v>3.0159657988049351E-4</v>
      </c>
      <c r="GI96" s="2">
        <f t="shared" si="175"/>
        <v>2.7068436724201321E-4</v>
      </c>
      <c r="GJ96" s="2">
        <f t="shared" si="176"/>
        <v>1.796768651739486E-4</v>
      </c>
      <c r="GK96" s="2">
        <f t="shared" si="177"/>
        <v>1.6156377156552123E-4</v>
      </c>
      <c r="GM96" s="86">
        <f t="shared" si="325"/>
        <v>0.12147055001567242</v>
      </c>
      <c r="GN96" s="86">
        <f t="shared" si="178"/>
        <v>0.10835030078546394</v>
      </c>
      <c r="GO96" s="86">
        <f t="shared" si="179"/>
        <v>8.9949810859388704E-2</v>
      </c>
      <c r="GP96" s="86">
        <f t="shared" si="180"/>
        <v>3.7114958201163749E-2</v>
      </c>
      <c r="GQ96" s="86">
        <f t="shared" si="181"/>
        <v>3.9936649794108554E-2</v>
      </c>
      <c r="GR96" s="86">
        <f t="shared" si="182"/>
        <v>3.2046877931628803E-2</v>
      </c>
      <c r="GS96" s="86">
        <f t="shared" si="183"/>
        <v>5.3668999339215678E-2</v>
      </c>
      <c r="GT96" s="86">
        <f t="shared" si="184"/>
        <v>6.9032481790348293E-2</v>
      </c>
      <c r="GU96" s="86">
        <f t="shared" si="185"/>
        <v>3.299715505640205E-2</v>
      </c>
      <c r="GV96" s="86">
        <f t="shared" si="186"/>
        <v>3.335880684533276E-2</v>
      </c>
      <c r="GW96" s="86">
        <f t="shared" si="187"/>
        <v>4.0043293670418312E-2</v>
      </c>
      <c r="GX96" s="86">
        <f t="shared" si="188"/>
        <v>1.8459604837565743E-2</v>
      </c>
      <c r="GY96" s="86">
        <f t="shared" si="189"/>
        <v>4.4115396460686782E-2</v>
      </c>
      <c r="GZ96" s="86">
        <f t="shared" si="190"/>
        <v>2.1029451133391146E-2</v>
      </c>
      <c r="HA96" s="86">
        <f t="shared" si="191"/>
        <v>1.9145518188126959E-2</v>
      </c>
      <c r="HC96" s="86">
        <f t="shared" si="326"/>
        <v>2.6626142691046396E-2</v>
      </c>
      <c r="HD96" s="86">
        <f t="shared" si="192"/>
        <v>5.8967748477986321E-3</v>
      </c>
      <c r="HE96" s="86">
        <f t="shared" si="193"/>
        <v>5.8721241049115615E-3</v>
      </c>
      <c r="HF96" s="86">
        <f t="shared" si="194"/>
        <v>1.0817654114900604E-2</v>
      </c>
      <c r="HG96" s="86">
        <f t="shared" si="195"/>
        <v>8.790545060910657E-3</v>
      </c>
      <c r="HH96" s="86">
        <f t="shared" si="196"/>
        <v>1.3513169462620407E-2</v>
      </c>
      <c r="HI96" s="86">
        <f t="shared" si="197"/>
        <v>8.5791468524864054E-3</v>
      </c>
      <c r="HJ96" s="86">
        <f t="shared" si="198"/>
        <v>5.8152660930431629E-3</v>
      </c>
      <c r="HK96" s="86">
        <f t="shared" si="199"/>
        <v>1.1033082104557326E-2</v>
      </c>
      <c r="HL96" s="86">
        <f t="shared" si="200"/>
        <v>9.7842212637062279E-3</v>
      </c>
      <c r="HM96" s="86">
        <f t="shared" si="201"/>
        <v>7.1585672240969999E-3</v>
      </c>
      <c r="HN96" s="86">
        <f t="shared" si="202"/>
        <v>6.520617484873383E-3</v>
      </c>
      <c r="HO96" s="86">
        <f t="shared" si="203"/>
        <v>1.0681439285527538E-2</v>
      </c>
      <c r="HP96" s="86">
        <f t="shared" si="204"/>
        <v>9.2891680307322973E-3</v>
      </c>
      <c r="HQ96" s="86">
        <f t="shared" si="205"/>
        <v>3.5313727508167643E-3</v>
      </c>
      <c r="HS96" s="86">
        <f t="shared" si="327"/>
        <v>2.7327127991290377E-22</v>
      </c>
      <c r="HT96" s="86">
        <f t="shared" si="206"/>
        <v>2.5558036547209709E-30</v>
      </c>
      <c r="HU96" s="86">
        <f t="shared" si="207"/>
        <v>3.553588331028677E-30</v>
      </c>
      <c r="HV96" s="86">
        <f t="shared" si="208"/>
        <v>2.5300702973005892E-28</v>
      </c>
      <c r="HW96" s="86">
        <f t="shared" si="209"/>
        <v>6.2399860286066845E-31</v>
      </c>
      <c r="HX96" s="86">
        <f t="shared" si="210"/>
        <v>5.2788752176062745E-29</v>
      </c>
      <c r="HY96" s="86">
        <f t="shared" si="211"/>
        <v>3.9230604823559231E-31</v>
      </c>
      <c r="HZ96" s="86">
        <f t="shared" si="212"/>
        <v>1.3024686463643168E-34</v>
      </c>
      <c r="IA96" s="86">
        <f t="shared" si="213"/>
        <v>1.231487004894655E-30</v>
      </c>
      <c r="IB96" s="86">
        <f t="shared" si="214"/>
        <v>3.7034271313679844E-31</v>
      </c>
      <c r="IC96" s="86">
        <f t="shared" si="215"/>
        <v>1.7497842428496641E-32</v>
      </c>
      <c r="ID96" s="86">
        <f t="shared" si="216"/>
        <v>4.2816163987259616E-33</v>
      </c>
      <c r="IE96" s="86">
        <f t="shared" si="217"/>
        <v>4.2618360740401968E-28</v>
      </c>
      <c r="IF96" s="86">
        <f t="shared" si="218"/>
        <v>2.1212939715135769E-16</v>
      </c>
      <c r="IG96" s="86">
        <f t="shared" si="219"/>
        <v>1.1531162755368086E-11</v>
      </c>
      <c r="II96" s="86">
        <f t="shared" si="328"/>
        <v>1.6263692366848405E-93</v>
      </c>
      <c r="IJ96" s="86">
        <f t="shared" si="329"/>
        <v>1.4086584139357281E-126</v>
      </c>
      <c r="IK96" s="86">
        <f t="shared" si="330"/>
        <v>5.449751340021595E-127</v>
      </c>
      <c r="IL96" s="86">
        <f t="shared" si="331"/>
        <v>3.4056834988291451E-119</v>
      </c>
      <c r="IM96" s="86">
        <f t="shared" si="332"/>
        <v>1.7898080071091108E-131</v>
      </c>
      <c r="IN96" s="86">
        <f t="shared" si="333"/>
        <v>2.2935371681145603E-122</v>
      </c>
      <c r="IO96" s="86">
        <f t="shared" si="334"/>
        <v>2.803804156802327E-131</v>
      </c>
      <c r="IP96" s="86">
        <f t="shared" si="335"/>
        <v>1.4192166722026871E-148</v>
      </c>
      <c r="IQ96" s="86">
        <f t="shared" si="336"/>
        <v>9.8832539176044187E-130</v>
      </c>
      <c r="IR96" s="86">
        <f t="shared" si="337"/>
        <v>2.1557402410735262E-132</v>
      </c>
      <c r="IS96" s="86">
        <f t="shared" si="338"/>
        <v>1.8270215808707105E-143</v>
      </c>
      <c r="IT96" s="86">
        <f t="shared" si="339"/>
        <v>1.5520427709110509E-141</v>
      </c>
      <c r="IU96" s="86">
        <f t="shared" si="340"/>
        <v>1.3204746390716717E-118</v>
      </c>
      <c r="IV96" s="86">
        <f t="shared" si="341"/>
        <v>1.1016527919269232E-53</v>
      </c>
      <c r="IW96" s="86">
        <f t="shared" si="342"/>
        <v>1.229645571500354E-38</v>
      </c>
      <c r="IY96" s="86">
        <f t="shared" si="343"/>
        <v>0.14809669270671882</v>
      </c>
      <c r="IZ96" s="86">
        <f t="shared" si="344"/>
        <v>0.11424707563326257</v>
      </c>
      <c r="JA96" s="86">
        <f t="shared" si="345"/>
        <v>9.5821934964300262E-2</v>
      </c>
      <c r="JB96" s="86">
        <f t="shared" si="346"/>
        <v>4.7932612316064355E-2</v>
      </c>
      <c r="JC96" s="86">
        <f t="shared" si="347"/>
        <v>4.872719485501921E-2</v>
      </c>
      <c r="JD96" s="86">
        <f t="shared" si="348"/>
        <v>4.5560047394249209E-2</v>
      </c>
      <c r="JE96" s="86">
        <f t="shared" si="349"/>
        <v>6.2248146191702082E-2</v>
      </c>
      <c r="JF96" s="86">
        <f t="shared" si="350"/>
        <v>7.4847747883391463E-2</v>
      </c>
      <c r="JG96" s="86">
        <f t="shared" si="351"/>
        <v>4.4030237160959378E-2</v>
      </c>
      <c r="JH96" s="86">
        <f t="shared" si="352"/>
        <v>4.3143028109038986E-2</v>
      </c>
      <c r="JI96" s="86">
        <f t="shared" si="353"/>
        <v>4.7201860894515314E-2</v>
      </c>
      <c r="JJ96" s="86">
        <f t="shared" si="354"/>
        <v>2.4980222322439127E-2</v>
      </c>
      <c r="JK96" s="86">
        <f t="shared" si="355"/>
        <v>5.4796835746214322E-2</v>
      </c>
      <c r="JL96" s="86">
        <f t="shared" si="356"/>
        <v>3.0318619164123654E-2</v>
      </c>
      <c r="JM96" s="86">
        <f t="shared" si="357"/>
        <v>2.2676890950474884E-2</v>
      </c>
    </row>
    <row r="97" spans="2:273" x14ac:dyDescent="0.25">
      <c r="B97" s="2">
        <v>70</v>
      </c>
      <c r="C97" s="37">
        <v>95.682000000000002</v>
      </c>
      <c r="D97" s="37">
        <v>95.835999999999999</v>
      </c>
      <c r="E97" s="37">
        <v>101.262</v>
      </c>
      <c r="F97" s="37">
        <v>105.645</v>
      </c>
      <c r="G97" s="37">
        <v>110.581</v>
      </c>
      <c r="H97" s="37">
        <v>119.839</v>
      </c>
      <c r="I97" s="37">
        <v>119.952</v>
      </c>
      <c r="J97" s="37">
        <v>120.59699999999999</v>
      </c>
      <c r="K97" s="37">
        <v>122.919</v>
      </c>
      <c r="L97" s="37">
        <v>122.67700000000001</v>
      </c>
      <c r="M97" s="37">
        <v>124.98399999999999</v>
      </c>
      <c r="N97" s="37">
        <v>120.226</v>
      </c>
      <c r="O97" s="37">
        <v>134.9</v>
      </c>
      <c r="P97" s="37">
        <v>124.84099999999999</v>
      </c>
      <c r="Q97" s="37">
        <v>119.6349</v>
      </c>
      <c r="S97" s="4">
        <f t="shared" si="229"/>
        <v>98.525967123571576</v>
      </c>
      <c r="T97" s="4">
        <f t="shared" si="230"/>
        <v>101.66742709110916</v>
      </c>
      <c r="U97" s="4">
        <f t="shared" si="231"/>
        <v>105.3867457718335</v>
      </c>
      <c r="V97" s="4">
        <f t="shared" si="232"/>
        <v>108.30164100477819</v>
      </c>
      <c r="W97" s="4">
        <f t="shared" si="233"/>
        <v>114.12614398801341</v>
      </c>
      <c r="X97" s="4">
        <f t="shared" si="234"/>
        <v>122.99909048789051</v>
      </c>
      <c r="Y97" s="4">
        <f t="shared" si="235"/>
        <v>121.11614648023557</v>
      </c>
      <c r="Z97" s="4">
        <f t="shared" si="236"/>
        <v>120.86949118114588</v>
      </c>
      <c r="AA97" s="4">
        <f t="shared" si="237"/>
        <v>124.51826691487395</v>
      </c>
      <c r="AB97" s="4">
        <f t="shared" si="238"/>
        <v>123.29635549195172</v>
      </c>
      <c r="AC97" s="4">
        <f t="shared" si="239"/>
        <v>123.73521076201192</v>
      </c>
      <c r="AD97" s="4">
        <f t="shared" si="240"/>
        <v>120.25044878570424</v>
      </c>
      <c r="AE97" s="4">
        <f t="shared" si="241"/>
        <v>135.30896626403381</v>
      </c>
      <c r="AF97" s="4">
        <f t="shared" si="242"/>
        <v>123.11083654631996</v>
      </c>
      <c r="AG97" s="4">
        <f t="shared" si="243"/>
        <v>119.56334414280416</v>
      </c>
      <c r="AI97" s="4">
        <f t="shared" si="244"/>
        <v>-2.8439671235715736</v>
      </c>
      <c r="AJ97" s="4">
        <f t="shared" si="245"/>
        <v>-5.8314270911091626</v>
      </c>
      <c r="AK97" s="4">
        <f t="shared" si="246"/>
        <v>-4.1247457718335028</v>
      </c>
      <c r="AL97" s="4">
        <f t="shared" si="247"/>
        <v>-2.6566410047781943</v>
      </c>
      <c r="AM97" s="4">
        <f t="shared" si="248"/>
        <v>-3.5451439880134075</v>
      </c>
      <c r="AN97" s="4">
        <f t="shared" si="249"/>
        <v>-3.1600904878905141</v>
      </c>
      <c r="AO97" s="4">
        <f t="shared" si="250"/>
        <v>-1.1641464802355728</v>
      </c>
      <c r="AP97" s="4">
        <f t="shared" si="251"/>
        <v>-0.272491181145881</v>
      </c>
      <c r="AQ97" s="4">
        <f t="shared" si="252"/>
        <v>-1.5992669148739509</v>
      </c>
      <c r="AR97" s="4">
        <f t="shared" si="253"/>
        <v>-0.61935549195170836</v>
      </c>
      <c r="AS97" s="4">
        <f t="shared" si="254"/>
        <v>1.2487892379880776</v>
      </c>
      <c r="AT97" s="4">
        <f t="shared" si="255"/>
        <v>-2.4448785704237253E-2</v>
      </c>
      <c r="AU97" s="4">
        <f t="shared" si="256"/>
        <v>-0.40896626403380765</v>
      </c>
      <c r="AV97" s="4">
        <f t="shared" si="257"/>
        <v>1.730163453680035</v>
      </c>
      <c r="AW97" s="4">
        <f t="shared" si="257"/>
        <v>7.1555857195846784E-2</v>
      </c>
      <c r="AY97" s="2">
        <f t="shared" si="308"/>
        <v>78.85150321762282</v>
      </c>
      <c r="AZ97" s="2">
        <f t="shared" si="147"/>
        <v>91.771057233936943</v>
      </c>
      <c r="BA97" s="2">
        <f t="shared" si="148"/>
        <v>96.936122909994083</v>
      </c>
      <c r="BB97" s="2">
        <f t="shared" si="149"/>
        <v>100.42780205082728</v>
      </c>
      <c r="BC97" s="2">
        <f t="shared" si="150"/>
        <v>107.41105743661304</v>
      </c>
      <c r="BD97" s="2">
        <f t="shared" si="151"/>
        <v>115.00419379263482</v>
      </c>
      <c r="BE97" s="2">
        <f t="shared" si="152"/>
        <v>114.40317421917027</v>
      </c>
      <c r="BF97" s="2">
        <f t="shared" si="153"/>
        <v>114.65287410192971</v>
      </c>
      <c r="BG97" s="2">
        <f t="shared" si="154"/>
        <v>117.54644373077102</v>
      </c>
      <c r="BH97" s="2">
        <f t="shared" si="155"/>
        <v>116.98129994687632</v>
      </c>
      <c r="BI97" s="2">
        <f t="shared" si="156"/>
        <v>118.31641251481956</v>
      </c>
      <c r="BJ97" s="2">
        <f t="shared" si="157"/>
        <v>115.9177585682705</v>
      </c>
      <c r="BK97" s="2">
        <f t="shared" si="158"/>
        <v>128.70930580304042</v>
      </c>
      <c r="BL97" s="2">
        <f t="shared" si="159"/>
        <v>118.27197947527445</v>
      </c>
      <c r="BM97" s="2">
        <f t="shared" si="160"/>
        <v>117.71477037227801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 t="str">
        <f t="shared" si="320"/>
        <v/>
      </c>
      <c r="CQ97" s="2" t="str">
        <f t="shared" si="321"/>
        <v/>
      </c>
      <c r="CR97" s="2" t="str">
        <f t="shared" si="322"/>
        <v/>
      </c>
      <c r="CS97" s="2" t="str">
        <f t="shared" si="323"/>
        <v/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 t="str">
        <f t="shared" si="284"/>
        <v/>
      </c>
      <c r="DG97" s="2" t="str">
        <f t="shared" si="285"/>
        <v/>
      </c>
      <c r="DH97" s="2" t="str">
        <f t="shared" si="286"/>
        <v/>
      </c>
      <c r="DI97" s="2" t="str">
        <f t="shared" si="287"/>
        <v/>
      </c>
      <c r="DK97" s="2">
        <f t="shared" si="288"/>
        <v>99.224025130393528</v>
      </c>
      <c r="DL97" s="2">
        <f t="shared" si="289"/>
        <v>105.48815433403809</v>
      </c>
      <c r="DM97" s="2">
        <f t="shared" si="289"/>
        <v>110.72183298097251</v>
      </c>
      <c r="DN97" s="2">
        <f t="shared" si="289"/>
        <v>112.659636604273</v>
      </c>
      <c r="DO97" s="2">
        <f t="shared" si="289"/>
        <v>119.3847716701903</v>
      </c>
      <c r="DP97" s="2">
        <f t="shared" si="289"/>
        <v>125.12945771670191</v>
      </c>
      <c r="DQ97" s="2">
        <f t="shared" si="289"/>
        <v>125.71687928118394</v>
      </c>
      <c r="DR97" s="2">
        <f t="shared" si="289"/>
        <v>126.15239654686397</v>
      </c>
      <c r="DS97" s="2">
        <f t="shared" si="289"/>
        <v>128.60523520514275</v>
      </c>
      <c r="DT97" s="2">
        <f t="shared" si="289"/>
        <v>129.10115191637632</v>
      </c>
      <c r="DU97" s="2">
        <f t="shared" si="289"/>
        <v>129.80557580791304</v>
      </c>
      <c r="DV97" s="2">
        <f t="shared" si="289"/>
        <v>129.09553488372094</v>
      </c>
      <c r="DW97" s="2">
        <f t="shared" si="289"/>
        <v>138.65429386892177</v>
      </c>
      <c r="DX97" s="2">
        <f t="shared" si="289"/>
        <v>129.61564859681818</v>
      </c>
      <c r="DY97" s="2">
        <f t="shared" si="289"/>
        <v>124.09721353065535</v>
      </c>
      <c r="EA97" s="2">
        <f t="shared" si="228"/>
        <v>77.864425079572811</v>
      </c>
      <c r="EB97" s="2">
        <f t="shared" si="290"/>
        <v>90.56000995729427</v>
      </c>
      <c r="EC97" s="2">
        <f t="shared" si="291"/>
        <v>95.736880526416186</v>
      </c>
      <c r="ED97" s="2">
        <f t="shared" si="292"/>
        <v>99.479003312258854</v>
      </c>
      <c r="EE97" s="2">
        <f t="shared" si="293"/>
        <v>106.41567865471426</v>
      </c>
      <c r="EF97" s="2">
        <f t="shared" si="294"/>
        <v>114.13760821764957</v>
      </c>
      <c r="EG97" s="2">
        <f t="shared" si="295"/>
        <v>113.35257249666222</v>
      </c>
      <c r="EH97" s="2">
        <f t="shared" si="296"/>
        <v>113.62744588646879</v>
      </c>
      <c r="EI97" s="2">
        <f t="shared" si="297"/>
        <v>116.51535870261041</v>
      </c>
      <c r="EJ97" s="2">
        <f t="shared" si="298"/>
        <v>115.76210838265723</v>
      </c>
      <c r="EK97" s="2">
        <f t="shared" si="299"/>
        <v>117.1918607641378</v>
      </c>
      <c r="EL97" s="2">
        <f t="shared" si="300"/>
        <v>114.78695176917343</v>
      </c>
      <c r="EM97" s="2">
        <f t="shared" si="301"/>
        <v>127.83434399174833</v>
      </c>
      <c r="EN97" s="2">
        <f t="shared" si="302"/>
        <v>117.37786596282504</v>
      </c>
      <c r="EO97" s="2">
        <f t="shared" si="303"/>
        <v>117.10629022068964</v>
      </c>
      <c r="EQ97" s="2">
        <f t="shared" si="304"/>
        <v>76.894654315965539</v>
      </c>
      <c r="ER97" s="2">
        <f t="shared" si="305"/>
        <v>89.349421690031818</v>
      </c>
      <c r="ES97" s="2">
        <f t="shared" si="305"/>
        <v>95.016093378095164</v>
      </c>
      <c r="ET97" s="2">
        <f t="shared" si="305"/>
        <v>99.22078953669434</v>
      </c>
      <c r="EU97" s="2">
        <f t="shared" si="305"/>
        <v>105.99345222639658</v>
      </c>
      <c r="EV97" s="2">
        <f t="shared" si="305"/>
        <v>112.76765092301879</v>
      </c>
      <c r="EW97" s="2">
        <f t="shared" si="305"/>
        <v>113.17839868672804</v>
      </c>
      <c r="EX97" s="2">
        <f t="shared" si="305"/>
        <v>113.71170172897619</v>
      </c>
      <c r="EY97" s="2">
        <f t="shared" si="305"/>
        <v>116.4689360778377</v>
      </c>
      <c r="EZ97" s="2">
        <f t="shared" si="305"/>
        <v>115.48531150350917</v>
      </c>
      <c r="FA97" s="2">
        <f t="shared" si="305"/>
        <v>116.69128215957642</v>
      </c>
      <c r="FB97" s="2">
        <f t="shared" si="305"/>
        <v>114.44136858603255</v>
      </c>
      <c r="FC97" s="2">
        <f t="shared" si="305"/>
        <v>124.90952202315061</v>
      </c>
      <c r="FD97" s="2">
        <f t="shared" si="305"/>
        <v>117.47938135112882</v>
      </c>
      <c r="FE97" s="2">
        <f t="shared" si="305"/>
        <v>118.75717725201444</v>
      </c>
      <c r="FG97" s="2">
        <f t="shared" si="306"/>
        <v>0.95377351311586478</v>
      </c>
      <c r="FH97" s="2">
        <f t="shared" si="307"/>
        <v>0.91884653519278547</v>
      </c>
      <c r="FI97" s="2">
        <f t="shared" si="307"/>
        <v>0.91995361754983673</v>
      </c>
      <c r="FJ97" s="2">
        <f t="shared" si="307"/>
        <v>0.92800754354206805</v>
      </c>
      <c r="FK97" s="2">
        <f t="shared" si="307"/>
        <v>0.92323786340880265</v>
      </c>
      <c r="FL97" s="2">
        <f t="shared" si="307"/>
        <v>0.92111314062352023</v>
      </c>
      <c r="FM97" s="2">
        <f t="shared" si="307"/>
        <v>0.91502404721055752</v>
      </c>
      <c r="FN97" s="2">
        <f t="shared" si="307"/>
        <v>0.91813192874954463</v>
      </c>
      <c r="FO97" s="2">
        <f t="shared" si="307"/>
        <v>0.91471287631958331</v>
      </c>
      <c r="FP97" s="2">
        <f t="shared" si="307"/>
        <v>0.90858919227403767</v>
      </c>
      <c r="FQ97" s="2">
        <f t="shared" si="307"/>
        <v>0.91083350411931074</v>
      </c>
      <c r="FR97" s="2">
        <f t="shared" si="307"/>
        <v>0.92096204990885921</v>
      </c>
      <c r="FS97" s="2">
        <f t="shared" si="307"/>
        <v>0.91905416528890393</v>
      </c>
      <c r="FT97" s="2">
        <f t="shared" si="307"/>
        <v>0.92693990898426892</v>
      </c>
      <c r="FU97" s="2">
        <f t="shared" si="307"/>
        <v>0.91300323682006501</v>
      </c>
      <c r="FW97" s="2">
        <f t="shared" si="324"/>
        <v>3.1052034245435941E-4</v>
      </c>
      <c r="FX97" s="2">
        <f t="shared" si="164"/>
        <v>3.4971648402116622E-4</v>
      </c>
      <c r="FY97" s="2">
        <f t="shared" si="165"/>
        <v>3.4524976979961007E-4</v>
      </c>
      <c r="FZ97" s="2">
        <f t="shared" si="166"/>
        <v>4.1604982005060315E-4</v>
      </c>
      <c r="GA97" s="2">
        <f t="shared" si="167"/>
        <v>3.7067224748650747E-4</v>
      </c>
      <c r="GB97" s="2">
        <f t="shared" si="168"/>
        <v>3.8461836437419454E-4</v>
      </c>
      <c r="GC97" s="2">
        <f t="shared" si="169"/>
        <v>3.8482873901633384E-4</v>
      </c>
      <c r="GD97" s="2">
        <f t="shared" si="170"/>
        <v>4.1139446486583272E-4</v>
      </c>
      <c r="GE97" s="2">
        <f t="shared" si="171"/>
        <v>5.5499644736300947E-4</v>
      </c>
      <c r="GF97" s="2">
        <f t="shared" si="172"/>
        <v>5.1004726060637168E-4</v>
      </c>
      <c r="GG97" s="2">
        <f t="shared" si="173"/>
        <v>3.3764888802919598E-4</v>
      </c>
      <c r="GH97" s="2">
        <f t="shared" si="174"/>
        <v>3.306844517814692E-4</v>
      </c>
      <c r="GI97" s="2">
        <f t="shared" si="175"/>
        <v>2.9679175595958033E-4</v>
      </c>
      <c r="GJ97" s="2">
        <f t="shared" si="176"/>
        <v>1.9700834989457982E-4</v>
      </c>
      <c r="GK97" s="2">
        <f t="shared" si="177"/>
        <v>1.7714839152873694E-4</v>
      </c>
      <c r="GM97" s="86">
        <f t="shared" si="325"/>
        <v>7.0180591128146397E-2</v>
      </c>
      <c r="GN97" s="86">
        <f t="shared" si="178"/>
        <v>5.5419342288186277E-2</v>
      </c>
      <c r="GO97" s="86">
        <f t="shared" si="179"/>
        <v>4.2839822731854632E-2</v>
      </c>
      <c r="GP97" s="86">
        <f t="shared" si="180"/>
        <v>1.4454846049205425E-2</v>
      </c>
      <c r="GQ97" s="86">
        <f t="shared" si="181"/>
        <v>1.540789937594849E-2</v>
      </c>
      <c r="GR97" s="86">
        <f t="shared" si="182"/>
        <v>1.2906668554799751E-2</v>
      </c>
      <c r="GS97" s="86">
        <f t="shared" si="183"/>
        <v>2.235501330320918E-2</v>
      </c>
      <c r="GT97" s="86">
        <f t="shared" si="184"/>
        <v>3.2320753626768339E-2</v>
      </c>
      <c r="GU97" s="86">
        <f t="shared" si="185"/>
        <v>1.2733683024528762E-2</v>
      </c>
      <c r="GV97" s="86">
        <f t="shared" si="186"/>
        <v>1.2147162714344842E-2</v>
      </c>
      <c r="GW97" s="86">
        <f t="shared" si="187"/>
        <v>1.4217483949065664E-2</v>
      </c>
      <c r="GX97" s="86">
        <f t="shared" si="188"/>
        <v>4.5800963667607603E-3</v>
      </c>
      <c r="GY97" s="86">
        <f t="shared" si="189"/>
        <v>1.8318465550987092E-2</v>
      </c>
      <c r="GZ97" s="86">
        <f t="shared" si="190"/>
        <v>6.3118716055405024E-3</v>
      </c>
      <c r="HA97" s="86">
        <f t="shared" si="191"/>
        <v>5.4714829037292171E-3</v>
      </c>
      <c r="HC97" s="86">
        <f t="shared" si="326"/>
        <v>3.5718766617510965E-2</v>
      </c>
      <c r="HD97" s="86">
        <f t="shared" si="192"/>
        <v>8.9190905638504552E-3</v>
      </c>
      <c r="HE97" s="86">
        <f t="shared" si="193"/>
        <v>8.8835553221932196E-3</v>
      </c>
      <c r="HF97" s="86">
        <f t="shared" si="194"/>
        <v>1.5891005581240132E-2</v>
      </c>
      <c r="HG97" s="86">
        <f t="shared" si="195"/>
        <v>1.3210322677439663E-2</v>
      </c>
      <c r="HH97" s="86">
        <f t="shared" si="196"/>
        <v>1.9682009232421801E-2</v>
      </c>
      <c r="HI97" s="86">
        <f t="shared" si="197"/>
        <v>1.2926910175114364E-2</v>
      </c>
      <c r="HJ97" s="86">
        <f t="shared" si="198"/>
        <v>9.1904971066310622E-3</v>
      </c>
      <c r="HK97" s="86">
        <f t="shared" si="199"/>
        <v>1.6708794485220984E-2</v>
      </c>
      <c r="HL97" s="86">
        <f t="shared" si="200"/>
        <v>1.4896672213763994E-2</v>
      </c>
      <c r="HM97" s="86">
        <f t="shared" si="201"/>
        <v>1.100272682488795E-2</v>
      </c>
      <c r="HN97" s="86">
        <f t="shared" si="202"/>
        <v>1.0024040714928644E-2</v>
      </c>
      <c r="HO97" s="86">
        <f t="shared" si="203"/>
        <v>1.5443968490419924E-2</v>
      </c>
      <c r="HP97" s="86">
        <f t="shared" si="204"/>
        <v>1.3687979621747042E-2</v>
      </c>
      <c r="HQ97" s="86">
        <f t="shared" si="205"/>
        <v>5.7152531322001519E-3</v>
      </c>
      <c r="HS97" s="86">
        <f t="shared" si="327"/>
        <v>1.3526329861921921E-21</v>
      </c>
      <c r="HT97" s="86">
        <f t="shared" si="206"/>
        <v>2.3645634824973746E-29</v>
      </c>
      <c r="HU97" s="86">
        <f t="shared" si="207"/>
        <v>3.2699661804602285E-29</v>
      </c>
      <c r="HV97" s="86">
        <f t="shared" si="208"/>
        <v>2.1247534467927219E-27</v>
      </c>
      <c r="HW97" s="86">
        <f t="shared" si="209"/>
        <v>6.2753922355196927E-30</v>
      </c>
      <c r="HX97" s="86">
        <f t="shared" si="210"/>
        <v>4.5870390277503242E-28</v>
      </c>
      <c r="HY97" s="86">
        <f t="shared" si="211"/>
        <v>4.0128692965200082E-30</v>
      </c>
      <c r="HZ97" s="86">
        <f t="shared" si="212"/>
        <v>1.8212664905159967E-33</v>
      </c>
      <c r="IA97" s="86">
        <f t="shared" si="213"/>
        <v>1.3596335021351695E-29</v>
      </c>
      <c r="IB97" s="86">
        <f t="shared" si="214"/>
        <v>4.1696550983010248E-30</v>
      </c>
      <c r="IC97" s="86">
        <f t="shared" si="215"/>
        <v>2.0202784301401134E-31</v>
      </c>
      <c r="ID97" s="86">
        <f t="shared" si="216"/>
        <v>4.9485532046553977E-32</v>
      </c>
      <c r="IE97" s="86">
        <f t="shared" si="217"/>
        <v>3.2369046891185951E-27</v>
      </c>
      <c r="IF97" s="86">
        <f t="shared" si="218"/>
        <v>6.3161582957829365E-16</v>
      </c>
      <c r="IG97" s="86">
        <f t="shared" si="219"/>
        <v>2.3957997030345564E-11</v>
      </c>
      <c r="II97" s="86">
        <f t="shared" si="328"/>
        <v>1.8408162316480818E-91</v>
      </c>
      <c r="IJ97" s="86">
        <f t="shared" si="329"/>
        <v>9.6265496654893099E-124</v>
      </c>
      <c r="IK97" s="86">
        <f t="shared" si="330"/>
        <v>3.7661623663197721E-124</v>
      </c>
      <c r="IL97" s="86">
        <f t="shared" si="331"/>
        <v>1.8099751924579907E-116</v>
      </c>
      <c r="IM97" s="86">
        <f t="shared" si="332"/>
        <v>1.6596201595409078E-128</v>
      </c>
      <c r="IN97" s="86">
        <f t="shared" si="333"/>
        <v>1.3554794476380798E-119</v>
      </c>
      <c r="IO97" s="86">
        <f t="shared" si="334"/>
        <v>2.6568944490952901E-128</v>
      </c>
      <c r="IP97" s="86">
        <f t="shared" si="335"/>
        <v>3.586433738306022E-145</v>
      </c>
      <c r="IQ97" s="86">
        <f t="shared" si="336"/>
        <v>1.1942312025228198E-126</v>
      </c>
      <c r="IR97" s="86">
        <f t="shared" si="337"/>
        <v>2.7889905336515651E-129</v>
      </c>
      <c r="IS97" s="86">
        <f t="shared" si="338"/>
        <v>2.9247493661062052E-140</v>
      </c>
      <c r="IT97" s="86">
        <f t="shared" si="339"/>
        <v>2.2056216539741178E-138</v>
      </c>
      <c r="IU97" s="86">
        <f t="shared" si="340"/>
        <v>5.267649677251883E-116</v>
      </c>
      <c r="IV97" s="86">
        <f t="shared" si="341"/>
        <v>1.3944754610415479E-52</v>
      </c>
      <c r="IW97" s="86">
        <f t="shared" si="342"/>
        <v>7.3198763814239035E-38</v>
      </c>
      <c r="IY97" s="86">
        <f t="shared" si="343"/>
        <v>0.10589935774565737</v>
      </c>
      <c r="IZ97" s="86">
        <f t="shared" si="344"/>
        <v>6.4338432852036734E-2</v>
      </c>
      <c r="JA97" s="86">
        <f t="shared" si="345"/>
        <v>5.172337805404785E-2</v>
      </c>
      <c r="JB97" s="86">
        <f t="shared" si="346"/>
        <v>3.0345851630445557E-2</v>
      </c>
      <c r="JC97" s="86">
        <f t="shared" si="347"/>
        <v>2.8618222053388154E-2</v>
      </c>
      <c r="JD97" s="86">
        <f t="shared" si="348"/>
        <v>3.2588677787221548E-2</v>
      </c>
      <c r="JE97" s="86">
        <f t="shared" si="349"/>
        <v>3.528192347832354E-2</v>
      </c>
      <c r="JF97" s="86">
        <f t="shared" si="350"/>
        <v>4.1511250733399403E-2</v>
      </c>
      <c r="JG97" s="86">
        <f t="shared" si="351"/>
        <v>2.9442477509749744E-2</v>
      </c>
      <c r="JH97" s="86">
        <f t="shared" si="352"/>
        <v>2.7043834928108836E-2</v>
      </c>
      <c r="JI97" s="86">
        <f t="shared" si="353"/>
        <v>2.5220210773953616E-2</v>
      </c>
      <c r="JJ97" s="86">
        <f t="shared" si="354"/>
        <v>1.4604137081689405E-2</v>
      </c>
      <c r="JK97" s="86">
        <f t="shared" si="355"/>
        <v>3.3762434041407018E-2</v>
      </c>
      <c r="JL97" s="86">
        <f t="shared" si="356"/>
        <v>1.9999851227288177E-2</v>
      </c>
      <c r="JM97" s="86">
        <f t="shared" si="357"/>
        <v>1.1186736059887367E-2</v>
      </c>
    </row>
    <row r="98" spans="2:273" x14ac:dyDescent="0.25">
      <c r="B98" s="2">
        <v>71</v>
      </c>
      <c r="C98" s="37">
        <v>98.635999999999996</v>
      </c>
      <c r="D98" s="37">
        <v>96.918000000000006</v>
      </c>
      <c r="E98" s="37">
        <v>101.836</v>
      </c>
      <c r="F98" s="37">
        <v>107.806</v>
      </c>
      <c r="G98" s="37">
        <v>113.09699999999999</v>
      </c>
      <c r="H98" s="37">
        <v>122.51600000000001</v>
      </c>
      <c r="I98" s="37">
        <v>121.5</v>
      </c>
      <c r="J98" s="37">
        <v>122.032</v>
      </c>
      <c r="K98" s="37">
        <v>125.339</v>
      </c>
      <c r="L98" s="37">
        <v>125.145</v>
      </c>
      <c r="M98" s="37">
        <v>126.40300000000001</v>
      </c>
      <c r="N98" s="37">
        <v>121.548</v>
      </c>
      <c r="O98" s="37">
        <v>136.017</v>
      </c>
      <c r="P98" s="37">
        <v>126.54</v>
      </c>
      <c r="Q98" s="37">
        <v>121.4603</v>
      </c>
      <c r="S98" s="4">
        <f t="shared" si="229"/>
        <v>98.221925084329996</v>
      </c>
      <c r="T98" s="4">
        <f t="shared" si="230"/>
        <v>99.886850226427597</v>
      </c>
      <c r="U98" s="4">
        <f t="shared" si="231"/>
        <v>104.27989774093126</v>
      </c>
      <c r="V98" s="4">
        <f t="shared" si="232"/>
        <v>109.80369747814484</v>
      </c>
      <c r="W98" s="4">
        <f t="shared" si="233"/>
        <v>115.2775211064793</v>
      </c>
      <c r="X98" s="4">
        <f t="shared" si="234"/>
        <v>124.76079108012796</v>
      </c>
      <c r="Y98" s="4">
        <f t="shared" si="235"/>
        <v>121.76820830253108</v>
      </c>
      <c r="Z98" s="4">
        <f t="shared" si="236"/>
        <v>120.81026790408987</v>
      </c>
      <c r="AA98" s="4">
        <f t="shared" si="237"/>
        <v>126.21958421892187</v>
      </c>
      <c r="AB98" s="4">
        <f t="shared" si="238"/>
        <v>124.75709874644512</v>
      </c>
      <c r="AC98" s="4">
        <f t="shared" si="239"/>
        <v>124.61315417852552</v>
      </c>
      <c r="AD98" s="4">
        <f t="shared" si="240"/>
        <v>121.52489162098907</v>
      </c>
      <c r="AE98" s="4">
        <f t="shared" si="241"/>
        <v>136.10447091908742</v>
      </c>
      <c r="AF98" s="4">
        <f t="shared" si="242"/>
        <v>124.3199438406466</v>
      </c>
      <c r="AG98" s="4">
        <f t="shared" si="243"/>
        <v>120.03735934327635</v>
      </c>
      <c r="AI98" s="4">
        <f t="shared" si="244"/>
        <v>0.41407491566999965</v>
      </c>
      <c r="AJ98" s="4">
        <f t="shared" si="245"/>
        <v>-2.9688502264275911</v>
      </c>
      <c r="AK98" s="4">
        <f t="shared" si="246"/>
        <v>-2.4438977409312628</v>
      </c>
      <c r="AL98" s="4">
        <f t="shared" si="247"/>
        <v>-1.9976974781448433</v>
      </c>
      <c r="AM98" s="4">
        <f t="shared" si="248"/>
        <v>-2.1805211064793042</v>
      </c>
      <c r="AN98" s="4">
        <f t="shared" si="249"/>
        <v>-2.2447910801279534</v>
      </c>
      <c r="AO98" s="4">
        <f t="shared" si="250"/>
        <v>-0.26820830253107886</v>
      </c>
      <c r="AP98" s="4">
        <f t="shared" si="251"/>
        <v>1.2217320959101272</v>
      </c>
      <c r="AQ98" s="4">
        <f t="shared" si="252"/>
        <v>-0.880584218921868</v>
      </c>
      <c r="AR98" s="4">
        <f t="shared" si="253"/>
        <v>0.38790125355487248</v>
      </c>
      <c r="AS98" s="4">
        <f t="shared" si="254"/>
        <v>1.7898458214744863</v>
      </c>
      <c r="AT98" s="4">
        <f t="shared" si="255"/>
        <v>2.3108379010935209E-2</v>
      </c>
      <c r="AU98" s="4">
        <f t="shared" si="256"/>
        <v>-8.7470919087422772E-2</v>
      </c>
      <c r="AV98" s="4">
        <f t="shared" si="257"/>
        <v>2.2200561593534047</v>
      </c>
      <c r="AW98" s="4">
        <f t="shared" si="257"/>
        <v>1.4229406567236538</v>
      </c>
      <c r="AY98" s="2">
        <f t="shared" si="308"/>
        <v>78.64792362776042</v>
      </c>
      <c r="AZ98" s="2">
        <f t="shared" si="147"/>
        <v>91.537654920668388</v>
      </c>
      <c r="BA98" s="2">
        <f t="shared" si="148"/>
        <v>96.738608144383974</v>
      </c>
      <c r="BB98" s="2">
        <f t="shared" si="149"/>
        <v>100.27533906691831</v>
      </c>
      <c r="BC98" s="2">
        <f t="shared" si="150"/>
        <v>107.25009333051955</v>
      </c>
      <c r="BD98" s="2">
        <f t="shared" si="151"/>
        <v>114.81574074345137</v>
      </c>
      <c r="BE98" s="2">
        <f t="shared" si="152"/>
        <v>114.23670295205213</v>
      </c>
      <c r="BF98" s="2">
        <f t="shared" si="153"/>
        <v>114.50335989703602</v>
      </c>
      <c r="BG98" s="2">
        <f t="shared" si="154"/>
        <v>117.38057743873333</v>
      </c>
      <c r="BH98" s="2">
        <f t="shared" si="155"/>
        <v>116.8017187405565</v>
      </c>
      <c r="BI98" s="2">
        <f t="shared" si="156"/>
        <v>118.13293142207259</v>
      </c>
      <c r="BJ98" s="2">
        <f t="shared" si="157"/>
        <v>115.75192303543504</v>
      </c>
      <c r="BK98" s="2">
        <f t="shared" si="158"/>
        <v>128.45964754964047</v>
      </c>
      <c r="BL98" s="2">
        <f t="shared" si="159"/>
        <v>118.12719167484416</v>
      </c>
      <c r="BM98" s="2">
        <f t="shared" si="160"/>
        <v>117.61555611122729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 t="str">
        <f t="shared" si="322"/>
        <v/>
      </c>
      <c r="CS98" s="2" t="str">
        <f t="shared" si="323"/>
        <v/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 t="str">
        <f t="shared" si="286"/>
        <v/>
      </c>
      <c r="DI98" s="2" t="str">
        <f t="shared" si="287"/>
        <v/>
      </c>
      <c r="DK98" s="2">
        <f t="shared" si="288"/>
        <v>99.50673091512563</v>
      </c>
      <c r="DL98" s="2">
        <f t="shared" si="289"/>
        <v>105.68485563273939</v>
      </c>
      <c r="DM98" s="2">
        <f t="shared" si="289"/>
        <v>110.9017284808215</v>
      </c>
      <c r="DN98" s="2">
        <f t="shared" si="289"/>
        <v>112.79290295221888</v>
      </c>
      <c r="DO98" s="2">
        <f t="shared" si="289"/>
        <v>119.54460042283301</v>
      </c>
      <c r="DP98" s="2">
        <f t="shared" si="289"/>
        <v>125.28889610389611</v>
      </c>
      <c r="DQ98" s="2">
        <f t="shared" si="289"/>
        <v>125.84785898520084</v>
      </c>
      <c r="DR98" s="2">
        <f t="shared" si="289"/>
        <v>126.29278710359407</v>
      </c>
      <c r="DS98" s="2">
        <f t="shared" si="289"/>
        <v>128.77747975582747</v>
      </c>
      <c r="DT98" s="2">
        <f t="shared" si="289"/>
        <v>129.29838745644599</v>
      </c>
      <c r="DU98" s="2">
        <f t="shared" si="289"/>
        <v>129.98129266082756</v>
      </c>
      <c r="DV98" s="2">
        <f t="shared" si="289"/>
        <v>129.2746046511628</v>
      </c>
      <c r="DW98" s="2">
        <f t="shared" si="289"/>
        <v>138.89754001812139</v>
      </c>
      <c r="DX98" s="2">
        <f t="shared" si="289"/>
        <v>129.77209556221806</v>
      </c>
      <c r="DY98" s="2">
        <f t="shared" si="289"/>
        <v>124.18949365750524</v>
      </c>
      <c r="EA98" s="2">
        <f t="shared" si="228"/>
        <v>77.726251494416047</v>
      </c>
      <c r="EB98" s="2">
        <f t="shared" si="290"/>
        <v>90.398592082844687</v>
      </c>
      <c r="EC98" s="2">
        <f t="shared" si="291"/>
        <v>95.614977760823962</v>
      </c>
      <c r="ED98" s="2">
        <f t="shared" si="292"/>
        <v>99.389826077355778</v>
      </c>
      <c r="EE98" s="2">
        <f t="shared" si="293"/>
        <v>106.31799753830506</v>
      </c>
      <c r="EF98" s="2">
        <f t="shared" si="294"/>
        <v>113.99831872928358</v>
      </c>
      <c r="EG98" s="2">
        <f t="shared" si="295"/>
        <v>113.25336101468625</v>
      </c>
      <c r="EH98" s="2">
        <f t="shared" si="296"/>
        <v>113.5445769100553</v>
      </c>
      <c r="EI98" s="2">
        <f t="shared" si="297"/>
        <v>116.41146969912511</v>
      </c>
      <c r="EJ98" s="2">
        <f t="shared" si="298"/>
        <v>115.65525116618909</v>
      </c>
      <c r="EK98" s="2">
        <f t="shared" si="299"/>
        <v>117.07528624383248</v>
      </c>
      <c r="EL98" s="2">
        <f t="shared" si="300"/>
        <v>114.69363810909607</v>
      </c>
      <c r="EM98" s="2">
        <f t="shared" si="301"/>
        <v>127.62222296403958</v>
      </c>
      <c r="EN98" s="2">
        <f t="shared" si="302"/>
        <v>117.29009384691649</v>
      </c>
      <c r="EO98" s="2">
        <f t="shared" si="303"/>
        <v>117.0439283475862</v>
      </c>
      <c r="EQ98" s="2">
        <f t="shared" si="304"/>
        <v>76.779054883216403</v>
      </c>
      <c r="ER98" s="2">
        <f t="shared" si="305"/>
        <v>89.215119507646193</v>
      </c>
      <c r="ES98" s="2">
        <f t="shared" si="305"/>
        <v>94.910435204607623</v>
      </c>
      <c r="ET98" s="2">
        <f t="shared" si="305"/>
        <v>99.137815770261668</v>
      </c>
      <c r="EU98" s="2">
        <f t="shared" si="305"/>
        <v>105.90552893967502</v>
      </c>
      <c r="EV98" s="2">
        <f t="shared" si="305"/>
        <v>112.66103976852207</v>
      </c>
      <c r="EW98" s="2">
        <f t="shared" si="305"/>
        <v>113.08299633396726</v>
      </c>
      <c r="EX98" s="2">
        <f t="shared" si="305"/>
        <v>113.62670692948312</v>
      </c>
      <c r="EY98" s="2">
        <f t="shared" si="305"/>
        <v>116.36604824726275</v>
      </c>
      <c r="EZ98" s="2">
        <f t="shared" si="305"/>
        <v>115.38516524528245</v>
      </c>
      <c r="FA98" s="2">
        <f t="shared" si="305"/>
        <v>116.58611044632869</v>
      </c>
      <c r="FB98" s="2">
        <f t="shared" si="305"/>
        <v>114.35612984224531</v>
      </c>
      <c r="FC98" s="2">
        <f t="shared" si="305"/>
        <v>124.76557719924016</v>
      </c>
      <c r="FD98" s="2">
        <f t="shared" si="305"/>
        <v>117.3873137922169</v>
      </c>
      <c r="FE98" s="2">
        <f t="shared" si="305"/>
        <v>118.6455161915394</v>
      </c>
      <c r="FG98" s="2">
        <f t="shared" si="306"/>
        <v>0.95766876356460384</v>
      </c>
      <c r="FH98" s="2">
        <f t="shared" si="307"/>
        <v>0.92545486154649592</v>
      </c>
      <c r="FI98" s="2">
        <f t="shared" si="307"/>
        <v>0.92647900747001899</v>
      </c>
      <c r="FJ98" s="2">
        <f t="shared" si="307"/>
        <v>0.93392353429836772</v>
      </c>
      <c r="FK98" s="2">
        <f t="shared" si="307"/>
        <v>0.92951603403865224</v>
      </c>
      <c r="FL98" s="2">
        <f t="shared" si="307"/>
        <v>0.92755145012157658</v>
      </c>
      <c r="FM98" s="2">
        <f t="shared" si="307"/>
        <v>0.92191718769153763</v>
      </c>
      <c r="FN98" s="2">
        <f t="shared" si="307"/>
        <v>0.92479368269969142</v>
      </c>
      <c r="FO98" s="2">
        <f t="shared" si="307"/>
        <v>0.92162909665097537</v>
      </c>
      <c r="FP98" s="2">
        <f t="shared" si="307"/>
        <v>0.91595637618568349</v>
      </c>
      <c r="FQ98" s="2">
        <f t="shared" si="307"/>
        <v>0.91803612650594835</v>
      </c>
      <c r="FR98" s="2">
        <f t="shared" si="307"/>
        <v>0.92741171883722506</v>
      </c>
      <c r="FS98" s="2">
        <f t="shared" si="307"/>
        <v>0.92564695246453099</v>
      </c>
      <c r="FT98" s="2">
        <f t="shared" si="307"/>
        <v>0.9329372927181091</v>
      </c>
      <c r="FU98" s="2">
        <f t="shared" si="307"/>
        <v>0.920045979177472</v>
      </c>
      <c r="FW98" s="2">
        <f t="shared" si="324"/>
        <v>3.4046858505158999E-4</v>
      </c>
      <c r="FX98" s="2">
        <f t="shared" si="164"/>
        <v>3.834435621693192E-4</v>
      </c>
      <c r="FY98" s="2">
        <f t="shared" si="165"/>
        <v>3.7854623578376442E-4</v>
      </c>
      <c r="FZ98" s="2">
        <f t="shared" si="166"/>
        <v>4.5617124560134694E-4</v>
      </c>
      <c r="GA98" s="2">
        <f t="shared" si="167"/>
        <v>4.064195029955103E-4</v>
      </c>
      <c r="GB98" s="2">
        <f t="shared" si="168"/>
        <v>4.2171000185891157E-4</v>
      </c>
      <c r="GC98" s="2">
        <f t="shared" si="169"/>
        <v>4.2194065594414578E-4</v>
      </c>
      <c r="GD98" s="2">
        <f t="shared" si="170"/>
        <v>4.5106715761511463E-4</v>
      </c>
      <c r="GE98" s="2">
        <f t="shared" si="171"/>
        <v>6.0850892082616099E-4</v>
      </c>
      <c r="GF98" s="2">
        <f t="shared" si="172"/>
        <v>5.5922818151122613E-4</v>
      </c>
      <c r="GG98" s="2">
        <f t="shared" si="173"/>
        <v>3.702125837213406E-4</v>
      </c>
      <c r="GH98" s="2">
        <f t="shared" si="174"/>
        <v>3.6257672359238342E-4</v>
      </c>
      <c r="GI98" s="2">
        <f t="shared" si="175"/>
        <v>3.2541637125407764E-4</v>
      </c>
      <c r="GJ98" s="2">
        <f t="shared" si="176"/>
        <v>2.1601125438943416E-4</v>
      </c>
      <c r="GK98" s="2">
        <f t="shared" si="177"/>
        <v>1.9423602911342334E-4</v>
      </c>
      <c r="GM98" s="86">
        <f t="shared" si="325"/>
        <v>3.7133414147001047E-2</v>
      </c>
      <c r="GN98" s="86">
        <f t="shared" si="178"/>
        <v>2.5110922499660519E-2</v>
      </c>
      <c r="GO98" s="86">
        <f t="shared" si="179"/>
        <v>1.7853847002162786E-2</v>
      </c>
      <c r="GP98" s="86">
        <f t="shared" si="180"/>
        <v>4.8491833402191783E-3</v>
      </c>
      <c r="GQ98" s="86">
        <f t="shared" si="181"/>
        <v>5.0876345800543784E-3</v>
      </c>
      <c r="GR98" s="86">
        <f t="shared" si="182"/>
        <v>4.549037945429232E-3</v>
      </c>
      <c r="GS98" s="86">
        <f t="shared" si="183"/>
        <v>8.0344629364346876E-3</v>
      </c>
      <c r="GT98" s="86">
        <f t="shared" si="184"/>
        <v>1.3359446806613415E-2</v>
      </c>
      <c r="GU98" s="86">
        <f t="shared" si="185"/>
        <v>4.2436620829963204E-3</v>
      </c>
      <c r="GV98" s="86">
        <f t="shared" si="186"/>
        <v>3.7529924530900569E-3</v>
      </c>
      <c r="GW98" s="86">
        <f t="shared" si="187"/>
        <v>4.2080145564917524E-3</v>
      </c>
      <c r="GX98" s="86">
        <f t="shared" si="188"/>
        <v>8.822200052129469E-4</v>
      </c>
      <c r="GY98" s="86">
        <f t="shared" si="189"/>
        <v>6.6215630001466054E-3</v>
      </c>
      <c r="GZ98" s="86">
        <f t="shared" si="190"/>
        <v>1.5519117576007378E-3</v>
      </c>
      <c r="HA98" s="86">
        <f t="shared" si="191"/>
        <v>1.2676919911518134E-3</v>
      </c>
      <c r="HC98" s="86">
        <f t="shared" si="326"/>
        <v>4.7336861681949033E-2</v>
      </c>
      <c r="HD98" s="86">
        <f t="shared" si="192"/>
        <v>1.3256131404433522E-2</v>
      </c>
      <c r="HE98" s="86">
        <f t="shared" si="193"/>
        <v>1.3205878178551379E-2</v>
      </c>
      <c r="HF98" s="86">
        <f t="shared" si="194"/>
        <v>2.2948924204533365E-2</v>
      </c>
      <c r="HG98" s="86">
        <f t="shared" si="195"/>
        <v>1.9491113011840491E-2</v>
      </c>
      <c r="HH98" s="86">
        <f t="shared" si="196"/>
        <v>2.8180825942704518E-2</v>
      </c>
      <c r="HI98" s="86">
        <f t="shared" si="197"/>
        <v>1.9120742741319072E-2</v>
      </c>
      <c r="HJ98" s="86">
        <f t="shared" si="198"/>
        <v>1.4216296289207123E-2</v>
      </c>
      <c r="HK98" s="86">
        <f t="shared" si="199"/>
        <v>2.4802937996991289E-2</v>
      </c>
      <c r="HL98" s="86">
        <f t="shared" si="200"/>
        <v>2.2230903875751423E-2</v>
      </c>
      <c r="HM98" s="86">
        <f t="shared" si="201"/>
        <v>1.6581960346884486E-2</v>
      </c>
      <c r="HN98" s="86">
        <f t="shared" si="202"/>
        <v>1.5114913309208349E-2</v>
      </c>
      <c r="HO98" s="86">
        <f t="shared" si="203"/>
        <v>2.1984076078334486E-2</v>
      </c>
      <c r="HP98" s="86">
        <f t="shared" si="204"/>
        <v>1.9833971512169712E-2</v>
      </c>
      <c r="HQ98" s="86">
        <f t="shared" si="205"/>
        <v>9.0508915853621599E-3</v>
      </c>
      <c r="HS98" s="86">
        <f t="shared" si="327"/>
        <v>6.5185658576936142E-21</v>
      </c>
      <c r="HT98" s="86">
        <f t="shared" si="206"/>
        <v>2.1069345115733106E-28</v>
      </c>
      <c r="HU98" s="86">
        <f t="shared" si="207"/>
        <v>2.89797572162405E-28</v>
      </c>
      <c r="HV98" s="86">
        <f t="shared" si="208"/>
        <v>1.7196981737580119E-26</v>
      </c>
      <c r="HW98" s="86">
        <f t="shared" si="209"/>
        <v>6.0657234477533965E-29</v>
      </c>
      <c r="HX98" s="86">
        <f t="shared" si="210"/>
        <v>3.8404131588644515E-27</v>
      </c>
      <c r="HY98" s="86">
        <f t="shared" si="211"/>
        <v>3.9439566887763641E-29</v>
      </c>
      <c r="HZ98" s="86">
        <f t="shared" si="212"/>
        <v>2.4319549754597866E-32</v>
      </c>
      <c r="IA98" s="86">
        <f t="shared" si="213"/>
        <v>1.4373938393856977E-28</v>
      </c>
      <c r="IB98" s="86">
        <f t="shared" si="214"/>
        <v>4.4955692393519684E-29</v>
      </c>
      <c r="IC98" s="86">
        <f t="shared" si="215"/>
        <v>2.23590412779212E-30</v>
      </c>
      <c r="ID98" s="86">
        <f t="shared" si="216"/>
        <v>5.4866263185245052E-31</v>
      </c>
      <c r="IE98" s="86">
        <f t="shared" si="217"/>
        <v>2.3768264941606693E-26</v>
      </c>
      <c r="IF98" s="86">
        <f t="shared" si="218"/>
        <v>1.8486254056784987E-15</v>
      </c>
      <c r="IG98" s="86">
        <f t="shared" si="219"/>
        <v>4.9228066595531638E-11</v>
      </c>
      <c r="II98" s="86">
        <f t="shared" si="328"/>
        <v>1.9752672271010191E-89</v>
      </c>
      <c r="IJ98" s="86">
        <f t="shared" si="329"/>
        <v>6.1042438485353402E-121</v>
      </c>
      <c r="IK98" s="86">
        <f t="shared" si="330"/>
        <v>2.4149814376560384E-121</v>
      </c>
      <c r="IL98" s="86">
        <f t="shared" si="331"/>
        <v>8.9372306242969602E-114</v>
      </c>
      <c r="IM98" s="86">
        <f t="shared" si="332"/>
        <v>1.4221115624462845E-125</v>
      </c>
      <c r="IN98" s="86">
        <f t="shared" si="333"/>
        <v>7.4391137416318655E-117</v>
      </c>
      <c r="IO98" s="86">
        <f t="shared" si="334"/>
        <v>2.3251550857206267E-125</v>
      </c>
      <c r="IP98" s="86">
        <f t="shared" si="335"/>
        <v>8.2685883422767456E-142</v>
      </c>
      <c r="IQ98" s="86">
        <f t="shared" si="336"/>
        <v>1.3236301549005393E-123</v>
      </c>
      <c r="IR98" s="86">
        <f t="shared" si="337"/>
        <v>3.3101175637918894E-126</v>
      </c>
      <c r="IS98" s="86">
        <f t="shared" si="338"/>
        <v>4.3036423836439781E-137</v>
      </c>
      <c r="IT98" s="86">
        <f t="shared" si="339"/>
        <v>2.8856671512994022E-135</v>
      </c>
      <c r="IU98" s="86">
        <f t="shared" si="340"/>
        <v>1.9646574967753632E-113</v>
      </c>
      <c r="IV98" s="86">
        <f t="shared" si="341"/>
        <v>1.7180661980606779E-51</v>
      </c>
      <c r="IW98" s="86">
        <f t="shared" si="342"/>
        <v>4.2766830825025019E-37</v>
      </c>
      <c r="IY98" s="86">
        <f t="shared" si="343"/>
        <v>8.4470275828950087E-2</v>
      </c>
      <c r="IZ98" s="86">
        <f t="shared" si="344"/>
        <v>3.8367053904094041E-2</v>
      </c>
      <c r="JA98" s="86">
        <f t="shared" si="345"/>
        <v>3.1059725180714166E-2</v>
      </c>
      <c r="JB98" s="86">
        <f t="shared" si="346"/>
        <v>2.7798107544752544E-2</v>
      </c>
      <c r="JC98" s="86">
        <f t="shared" si="347"/>
        <v>2.4578747591894871E-2</v>
      </c>
      <c r="JD98" s="86">
        <f t="shared" si="348"/>
        <v>3.2729863888133752E-2</v>
      </c>
      <c r="JE98" s="86">
        <f t="shared" si="349"/>
        <v>2.7155205677753758E-2</v>
      </c>
      <c r="JF98" s="86">
        <f t="shared" si="350"/>
        <v>2.7575743095820539E-2</v>
      </c>
      <c r="JG98" s="86">
        <f t="shared" si="351"/>
        <v>2.9046600079987609E-2</v>
      </c>
      <c r="JH98" s="86">
        <f t="shared" si="352"/>
        <v>2.5983896328841481E-2</v>
      </c>
      <c r="JI98" s="86">
        <f t="shared" si="353"/>
        <v>2.0789974903376238E-2</v>
      </c>
      <c r="JJ98" s="86">
        <f t="shared" si="354"/>
        <v>1.5997133314421295E-2</v>
      </c>
      <c r="JK98" s="86">
        <f t="shared" si="355"/>
        <v>2.8605639078481092E-2</v>
      </c>
      <c r="JL98" s="86">
        <f t="shared" si="356"/>
        <v>2.13858832697723E-2</v>
      </c>
      <c r="JM98" s="86">
        <f t="shared" si="357"/>
        <v>1.0318583625742039E-2</v>
      </c>
    </row>
    <row r="99" spans="2:273" x14ac:dyDescent="0.25">
      <c r="B99" s="2">
        <v>72</v>
      </c>
      <c r="C99" s="37">
        <v>101.136</v>
      </c>
      <c r="D99" s="37">
        <v>97.638999999999996</v>
      </c>
      <c r="E99" s="37">
        <v>104.77</v>
      </c>
      <c r="F99" s="37">
        <v>111.09699999999999</v>
      </c>
      <c r="G99" s="37">
        <v>114.71</v>
      </c>
      <c r="H99" s="37">
        <v>124.67700000000001</v>
      </c>
      <c r="I99" s="37">
        <v>123.565</v>
      </c>
      <c r="J99" s="37">
        <v>123.661</v>
      </c>
      <c r="K99" s="37">
        <v>127.645</v>
      </c>
      <c r="L99" s="37">
        <v>126.40300000000001</v>
      </c>
      <c r="M99" s="37">
        <v>127.339</v>
      </c>
      <c r="N99" s="37">
        <v>123.032</v>
      </c>
      <c r="O99" s="37">
        <v>136.43299999999999</v>
      </c>
      <c r="P99" s="37">
        <v>127.857</v>
      </c>
      <c r="Q99" s="37">
        <v>122.254</v>
      </c>
      <c r="S99" s="4">
        <f t="shared" si="229"/>
        <v>100.26601714809871</v>
      </c>
      <c r="T99" s="4">
        <f t="shared" si="230"/>
        <v>100.61672656454378</v>
      </c>
      <c r="U99" s="4">
        <f t="shared" si="231"/>
        <v>105.3862170953724</v>
      </c>
      <c r="V99" s="4">
        <f t="shared" si="232"/>
        <v>112.62185691216092</v>
      </c>
      <c r="W99" s="4">
        <f t="shared" si="233"/>
        <v>117.74808021340974</v>
      </c>
      <c r="X99" s="4">
        <f t="shared" si="234"/>
        <v>127.65397091453943</v>
      </c>
      <c r="Y99" s="4">
        <f t="shared" si="235"/>
        <v>123.87047626972327</v>
      </c>
      <c r="Z99" s="4">
        <f t="shared" si="236"/>
        <v>122.39291798234208</v>
      </c>
      <c r="AA99" s="4">
        <f t="shared" si="237"/>
        <v>129.13067588696759</v>
      </c>
      <c r="AB99" s="4">
        <f t="shared" si="238"/>
        <v>127.40364735200045</v>
      </c>
      <c r="AC99" s="4">
        <f t="shared" si="239"/>
        <v>126.72509254222294</v>
      </c>
      <c r="AD99" s="4">
        <f t="shared" si="240"/>
        <v>123.64352169170442</v>
      </c>
      <c r="AE99" s="4">
        <f t="shared" si="241"/>
        <v>138.01502373225674</v>
      </c>
      <c r="AF99" s="4">
        <f t="shared" si="242"/>
        <v>126.29413267747337</v>
      </c>
      <c r="AG99" s="4">
        <f t="shared" si="243"/>
        <v>121.01695479176216</v>
      </c>
      <c r="AI99" s="4">
        <f t="shared" si="244"/>
        <v>0.86998285190128399</v>
      </c>
      <c r="AJ99" s="4">
        <f t="shared" si="245"/>
        <v>-2.9777265645437865</v>
      </c>
      <c r="AK99" s="4">
        <f t="shared" si="246"/>
        <v>-0.61621709537240577</v>
      </c>
      <c r="AL99" s="4">
        <f t="shared" si="247"/>
        <v>-1.5248569121609279</v>
      </c>
      <c r="AM99" s="4">
        <f t="shared" si="248"/>
        <v>-3.0380802134097422</v>
      </c>
      <c r="AN99" s="4">
        <f t="shared" si="249"/>
        <v>-2.9769709145394216</v>
      </c>
      <c r="AO99" s="4">
        <f t="shared" si="250"/>
        <v>-0.3054762697232718</v>
      </c>
      <c r="AP99" s="4">
        <f t="shared" si="251"/>
        <v>1.2680820176579175</v>
      </c>
      <c r="AQ99" s="4">
        <f t="shared" si="252"/>
        <v>-1.4856758869675986</v>
      </c>
      <c r="AR99" s="4">
        <f t="shared" si="253"/>
        <v>-1.000647352000442</v>
      </c>
      <c r="AS99" s="4">
        <f t="shared" si="254"/>
        <v>0.61390745777706002</v>
      </c>
      <c r="AT99" s="4">
        <f t="shared" si="255"/>
        <v>-0.61152169170442505</v>
      </c>
      <c r="AU99" s="4">
        <f t="shared" si="256"/>
        <v>-1.5820237322567436</v>
      </c>
      <c r="AV99" s="4">
        <f t="shared" si="257"/>
        <v>1.5628673225266283</v>
      </c>
      <c r="AW99" s="4">
        <f t="shared" si="257"/>
        <v>1.2370452082378449</v>
      </c>
      <c r="AY99" s="2">
        <f t="shared" si="308"/>
        <v>78.448054967338749</v>
      </c>
      <c r="AZ99" s="2">
        <f t="shared" si="147"/>
        <v>91.307309030948645</v>
      </c>
      <c r="BA99" s="2">
        <f t="shared" si="148"/>
        <v>96.544837552622226</v>
      </c>
      <c r="BB99" s="2">
        <f t="shared" si="149"/>
        <v>100.12643503142745</v>
      </c>
      <c r="BC99" s="2">
        <f t="shared" si="150"/>
        <v>107.09233381782164</v>
      </c>
      <c r="BD99" s="2">
        <f t="shared" si="151"/>
        <v>114.62908892329129</v>
      </c>
      <c r="BE99" s="2">
        <f t="shared" si="152"/>
        <v>114.07366702394756</v>
      </c>
      <c r="BF99" s="2">
        <f t="shared" si="153"/>
        <v>114.35737399964205</v>
      </c>
      <c r="BG99" s="2">
        <f t="shared" si="154"/>
        <v>117.21742399965517</v>
      </c>
      <c r="BH99" s="2">
        <f t="shared" si="155"/>
        <v>116.62523372631399</v>
      </c>
      <c r="BI99" s="2">
        <f t="shared" si="156"/>
        <v>117.95228313512297</v>
      </c>
      <c r="BJ99" s="2">
        <f t="shared" si="157"/>
        <v>115.58982531141963</v>
      </c>
      <c r="BK99" s="2">
        <f t="shared" si="158"/>
        <v>128.2098123422746</v>
      </c>
      <c r="BL99" s="2">
        <f t="shared" si="159"/>
        <v>117.98532398975534</v>
      </c>
      <c r="BM99" s="2">
        <f t="shared" si="160"/>
        <v>117.51799187393766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 t="str">
        <f t="shared" si="322"/>
        <v/>
      </c>
      <c r="CS99" s="2" t="str">
        <f t="shared" si="323"/>
        <v/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 t="str">
        <f t="shared" si="286"/>
        <v/>
      </c>
      <c r="DI99" s="2" t="str">
        <f t="shared" si="287"/>
        <v/>
      </c>
      <c r="DK99" s="2">
        <f t="shared" si="288"/>
        <v>99.789436699857731</v>
      </c>
      <c r="DL99" s="2">
        <f t="shared" si="289"/>
        <v>105.88155693144068</v>
      </c>
      <c r="DM99" s="2">
        <f t="shared" si="289"/>
        <v>111.08162398067049</v>
      </c>
      <c r="DN99" s="2">
        <f t="shared" si="289"/>
        <v>112.92616930016476</v>
      </c>
      <c r="DO99" s="2">
        <f t="shared" si="289"/>
        <v>119.70442917547571</v>
      </c>
      <c r="DP99" s="2">
        <f t="shared" si="289"/>
        <v>125.44833449109031</v>
      </c>
      <c r="DQ99" s="2">
        <f t="shared" si="289"/>
        <v>125.97883868921775</v>
      </c>
      <c r="DR99" s="2">
        <f t="shared" si="289"/>
        <v>126.43317766032415</v>
      </c>
      <c r="DS99" s="2">
        <f t="shared" si="289"/>
        <v>128.94972430651217</v>
      </c>
      <c r="DT99" s="2">
        <f t="shared" si="289"/>
        <v>129.49562299651569</v>
      </c>
      <c r="DU99" s="2">
        <f t="shared" si="289"/>
        <v>130.15700951374208</v>
      </c>
      <c r="DV99" s="2">
        <f t="shared" si="289"/>
        <v>129.45367441860466</v>
      </c>
      <c r="DW99" s="2">
        <f t="shared" si="289"/>
        <v>139.14078616732104</v>
      </c>
      <c r="DX99" s="2">
        <f t="shared" si="289"/>
        <v>129.92854252761796</v>
      </c>
      <c r="DY99" s="2">
        <f t="shared" si="289"/>
        <v>124.28177378435514</v>
      </c>
      <c r="EA99" s="2">
        <f t="shared" si="228"/>
        <v>77.588077909259283</v>
      </c>
      <c r="EB99" s="2">
        <f t="shared" si="290"/>
        <v>90.237174208395103</v>
      </c>
      <c r="EC99" s="2">
        <f t="shared" si="291"/>
        <v>95.493074995231751</v>
      </c>
      <c r="ED99" s="2">
        <f t="shared" si="292"/>
        <v>99.300648842452702</v>
      </c>
      <c r="EE99" s="2">
        <f t="shared" si="293"/>
        <v>106.22031642189589</v>
      </c>
      <c r="EF99" s="2">
        <f t="shared" si="294"/>
        <v>113.85902924091759</v>
      </c>
      <c r="EG99" s="2">
        <f t="shared" si="295"/>
        <v>113.15414953271028</v>
      </c>
      <c r="EH99" s="2">
        <f t="shared" si="296"/>
        <v>113.4617079336418</v>
      </c>
      <c r="EI99" s="2">
        <f t="shared" si="297"/>
        <v>116.30758069563979</v>
      </c>
      <c r="EJ99" s="2">
        <f t="shared" si="298"/>
        <v>115.54839394972095</v>
      </c>
      <c r="EK99" s="2">
        <f t="shared" si="299"/>
        <v>116.95871172352716</v>
      </c>
      <c r="EL99" s="2">
        <f t="shared" si="300"/>
        <v>114.6003244490187</v>
      </c>
      <c r="EM99" s="2">
        <f t="shared" si="301"/>
        <v>127.41010193633082</v>
      </c>
      <c r="EN99" s="2">
        <f t="shared" si="302"/>
        <v>117.20232173100796</v>
      </c>
      <c r="EO99" s="2">
        <f t="shared" si="303"/>
        <v>116.98156647448275</v>
      </c>
      <c r="EQ99" s="2">
        <f t="shared" si="304"/>
        <v>76.663455450467268</v>
      </c>
      <c r="ER99" s="2">
        <f t="shared" si="305"/>
        <v>89.080817325260583</v>
      </c>
      <c r="ES99" s="2">
        <f t="shared" si="305"/>
        <v>94.804777031120068</v>
      </c>
      <c r="ET99" s="2">
        <f t="shared" si="305"/>
        <v>99.054842003828995</v>
      </c>
      <c r="EU99" s="2">
        <f t="shared" si="305"/>
        <v>105.81760565295345</v>
      </c>
      <c r="EV99" s="2">
        <f t="shared" si="305"/>
        <v>112.55442861402537</v>
      </c>
      <c r="EW99" s="2">
        <f t="shared" si="305"/>
        <v>112.98759398120647</v>
      </c>
      <c r="EX99" s="2">
        <f t="shared" si="305"/>
        <v>113.54171212999005</v>
      </c>
      <c r="EY99" s="2">
        <f t="shared" si="305"/>
        <v>116.26316041668781</v>
      </c>
      <c r="EZ99" s="2">
        <f t="shared" si="305"/>
        <v>115.28501898705572</v>
      </c>
      <c r="FA99" s="2">
        <f t="shared" si="305"/>
        <v>116.48093873308095</v>
      </c>
      <c r="FB99" s="2">
        <f t="shared" si="305"/>
        <v>114.27089109845807</v>
      </c>
      <c r="FC99" s="2">
        <f t="shared" si="305"/>
        <v>124.6216323753297</v>
      </c>
      <c r="FD99" s="2">
        <f t="shared" si="305"/>
        <v>117.29524623330498</v>
      </c>
      <c r="FE99" s="2">
        <f t="shared" si="305"/>
        <v>118.53385513106436</v>
      </c>
      <c r="FG99" s="2">
        <f t="shared" si="306"/>
        <v>0.96124911850823191</v>
      </c>
      <c r="FH99" s="2">
        <f t="shared" si="307"/>
        <v>0.93156515029546083</v>
      </c>
      <c r="FI99" s="2">
        <f t="shared" si="307"/>
        <v>0.93251147119668798</v>
      </c>
      <c r="FJ99" s="2">
        <f t="shared" si="307"/>
        <v>0.93938513143477631</v>
      </c>
      <c r="FK99" s="2">
        <f t="shared" si="307"/>
        <v>0.93531670456349125</v>
      </c>
      <c r="FL99" s="2">
        <f t="shared" si="307"/>
        <v>0.93350223476948679</v>
      </c>
      <c r="FM99" s="2">
        <f t="shared" si="307"/>
        <v>0.92829498371520058</v>
      </c>
      <c r="FN99" s="2">
        <f t="shared" si="307"/>
        <v>0.93095412334192773</v>
      </c>
      <c r="FO99" s="2">
        <f t="shared" si="307"/>
        <v>0.92802858690453449</v>
      </c>
      <c r="FP99" s="2">
        <f t="shared" si="307"/>
        <v>0.92278026976373251</v>
      </c>
      <c r="FQ99" s="2">
        <f t="shared" si="307"/>
        <v>0.92470503675041138</v>
      </c>
      <c r="FR99" s="2">
        <f t="shared" si="307"/>
        <v>0.93337315632257367</v>
      </c>
      <c r="FS99" s="2">
        <f t="shared" si="307"/>
        <v>0.93174265727230554</v>
      </c>
      <c r="FT99" s="2">
        <f t="shared" si="307"/>
        <v>0.93847503808084543</v>
      </c>
      <c r="FU99" s="2">
        <f t="shared" si="307"/>
        <v>0.9265644407985032</v>
      </c>
      <c r="FW99" s="2">
        <f t="shared" si="324"/>
        <v>3.7330411776368327E-4</v>
      </c>
      <c r="FX99" s="2">
        <f t="shared" si="164"/>
        <v>4.2042195230430831E-4</v>
      </c>
      <c r="FY99" s="2">
        <f t="shared" si="165"/>
        <v>4.1505253544523964E-4</v>
      </c>
      <c r="FZ99" s="2">
        <f t="shared" si="166"/>
        <v>5.0015981218647359E-4</v>
      </c>
      <c r="GA99" s="2">
        <f t="shared" si="167"/>
        <v>4.4561265077337542E-4</v>
      </c>
      <c r="GB99" s="2">
        <f t="shared" si="168"/>
        <v>4.6237700994587288E-4</v>
      </c>
      <c r="GC99" s="2">
        <f t="shared" si="169"/>
        <v>4.6262989653733996E-4</v>
      </c>
      <c r="GD99" s="2">
        <f t="shared" si="170"/>
        <v>4.9456378082258004E-4</v>
      </c>
      <c r="GE99" s="2">
        <f t="shared" si="171"/>
        <v>6.6717759528697599E-4</v>
      </c>
      <c r="GF99" s="2">
        <f t="shared" si="172"/>
        <v>6.1314842629881894E-4</v>
      </c>
      <c r="GG99" s="2">
        <f t="shared" si="173"/>
        <v>4.0591552772385655E-4</v>
      </c>
      <c r="GH99" s="2">
        <f t="shared" si="174"/>
        <v>3.9754356547669833E-4</v>
      </c>
      <c r="GI99" s="2">
        <f t="shared" si="175"/>
        <v>3.5680075377991902E-4</v>
      </c>
      <c r="GJ99" s="2">
        <f t="shared" si="176"/>
        <v>2.3684669458534351E-4</v>
      </c>
      <c r="GK99" s="2">
        <f t="shared" si="177"/>
        <v>2.1297157983849705E-4</v>
      </c>
      <c r="GM99" s="86">
        <f t="shared" si="325"/>
        <v>1.7959530292642998E-2</v>
      </c>
      <c r="GN99" s="86">
        <f t="shared" si="178"/>
        <v>1.0054048709385158E-2</v>
      </c>
      <c r="GO99" s="86">
        <f t="shared" si="179"/>
        <v>6.4935560182732936E-3</v>
      </c>
      <c r="GP99" s="86">
        <f t="shared" si="180"/>
        <v>1.3981184910918346E-3</v>
      </c>
      <c r="GQ99" s="86">
        <f t="shared" si="181"/>
        <v>1.4343014285192516E-3</v>
      </c>
      <c r="GR99" s="86">
        <f t="shared" si="182"/>
        <v>1.400909617954756E-3</v>
      </c>
      <c r="GS99" s="86">
        <f t="shared" si="183"/>
        <v>2.4856063391447314E-3</v>
      </c>
      <c r="GT99" s="86">
        <f t="shared" si="184"/>
        <v>4.8651276658538255E-3</v>
      </c>
      <c r="GU99" s="86">
        <f t="shared" si="185"/>
        <v>1.2190789334580586E-3</v>
      </c>
      <c r="GV99" s="86">
        <f t="shared" si="186"/>
        <v>9.8164190853446565E-4</v>
      </c>
      <c r="GW99" s="86">
        <f t="shared" si="187"/>
        <v>1.0351569377694471E-3</v>
      </c>
      <c r="GX99" s="86">
        <f t="shared" si="188"/>
        <v>1.3139938409560608E-4</v>
      </c>
      <c r="GY99" s="86">
        <f t="shared" si="189"/>
        <v>2.0794244545442142E-3</v>
      </c>
      <c r="GZ99" s="86">
        <f t="shared" si="190"/>
        <v>3.1166160703920468E-4</v>
      </c>
      <c r="HA99" s="86">
        <f t="shared" si="191"/>
        <v>2.3743577307121832E-4</v>
      </c>
      <c r="HC99" s="86">
        <f t="shared" si="326"/>
        <v>6.1980814112265289E-2</v>
      </c>
      <c r="HD99" s="86">
        <f t="shared" si="192"/>
        <v>1.9362041730290908E-2</v>
      </c>
      <c r="HE99" s="86">
        <f t="shared" si="193"/>
        <v>1.9292323911314805E-2</v>
      </c>
      <c r="HF99" s="86">
        <f t="shared" si="194"/>
        <v>3.258510333466199E-2</v>
      </c>
      <c r="HG99" s="86">
        <f t="shared" si="195"/>
        <v>2.8238534089511033E-2</v>
      </c>
      <c r="HH99" s="86">
        <f t="shared" si="196"/>
        <v>3.9670403538302118E-2</v>
      </c>
      <c r="HI99" s="86">
        <f t="shared" si="197"/>
        <v>2.7767148903532997E-2</v>
      </c>
      <c r="HJ99" s="86">
        <f t="shared" si="198"/>
        <v>2.152671463123763E-2</v>
      </c>
      <c r="HK99" s="86">
        <f t="shared" si="199"/>
        <v>3.6094381067635968E-2</v>
      </c>
      <c r="HL99" s="86">
        <f t="shared" si="200"/>
        <v>3.2523447503119737E-2</v>
      </c>
      <c r="HM99" s="86">
        <f t="shared" si="201"/>
        <v>2.4507151847567119E-2</v>
      </c>
      <c r="HN99" s="86">
        <f t="shared" si="202"/>
        <v>2.2358077220989526E-2</v>
      </c>
      <c r="HO99" s="86">
        <f t="shared" si="203"/>
        <v>3.081227873671807E-2</v>
      </c>
      <c r="HP99" s="86">
        <f t="shared" si="204"/>
        <v>2.8264268843765105E-2</v>
      </c>
      <c r="HQ99" s="86">
        <f t="shared" si="205"/>
        <v>1.4027209038997334E-2</v>
      </c>
      <c r="HS99" s="86">
        <f t="shared" si="327"/>
        <v>3.058540661870968E-20</v>
      </c>
      <c r="HT99" s="86">
        <f t="shared" si="206"/>
        <v>1.8081392619427895E-27</v>
      </c>
      <c r="HU99" s="86">
        <f t="shared" si="207"/>
        <v>2.4735791147786866E-27</v>
      </c>
      <c r="HV99" s="86">
        <f t="shared" si="208"/>
        <v>1.3414305867453212E-25</v>
      </c>
      <c r="HW99" s="86">
        <f t="shared" si="209"/>
        <v>5.6352506813007597E-28</v>
      </c>
      <c r="HX99" s="86">
        <f t="shared" si="210"/>
        <v>3.098006859814745E-26</v>
      </c>
      <c r="HY99" s="86">
        <f t="shared" si="211"/>
        <v>3.7244385610977235E-28</v>
      </c>
      <c r="HZ99" s="86">
        <f t="shared" si="212"/>
        <v>3.1011164741831581E-31</v>
      </c>
      <c r="IA99" s="86">
        <f t="shared" si="213"/>
        <v>1.455113158415585E-27</v>
      </c>
      <c r="IB99" s="86">
        <f t="shared" si="214"/>
        <v>4.6415443316047061E-28</v>
      </c>
      <c r="IC99" s="86">
        <f t="shared" si="215"/>
        <v>2.3720011796536504E-29</v>
      </c>
      <c r="ID99" s="86">
        <f t="shared" si="216"/>
        <v>5.835706788234552E-30</v>
      </c>
      <c r="IE99" s="86">
        <f t="shared" si="217"/>
        <v>1.6873433555706472E-25</v>
      </c>
      <c r="IF99" s="86">
        <f t="shared" si="218"/>
        <v>5.3185330162370178E-15</v>
      </c>
      <c r="IG99" s="86">
        <f t="shared" si="219"/>
        <v>1.0003748036550085E-10</v>
      </c>
      <c r="II99" s="86">
        <f t="shared" si="328"/>
        <v>2.0094013647487013E-87</v>
      </c>
      <c r="IJ99" s="86">
        <f t="shared" si="329"/>
        <v>3.5916225560511741E-118</v>
      </c>
      <c r="IK99" s="86">
        <f t="shared" si="330"/>
        <v>1.4368859384123912E-118</v>
      </c>
      <c r="IL99" s="86">
        <f t="shared" si="331"/>
        <v>4.1001216711773942E-111</v>
      </c>
      <c r="IM99" s="86">
        <f t="shared" si="332"/>
        <v>1.126114931086602E-122</v>
      </c>
      <c r="IN99" s="86">
        <f t="shared" si="333"/>
        <v>3.7913332390790154E-114</v>
      </c>
      <c r="IO99" s="86">
        <f t="shared" si="334"/>
        <v>1.8792386631180826E-122</v>
      </c>
      <c r="IP99" s="86">
        <f t="shared" si="335"/>
        <v>1.7392251815788621E-138</v>
      </c>
      <c r="IQ99" s="86">
        <f t="shared" si="336"/>
        <v>1.3456628923376947E-120</v>
      </c>
      <c r="IR99" s="86">
        <f t="shared" si="337"/>
        <v>3.6040193907212327E-123</v>
      </c>
      <c r="IS99" s="86">
        <f t="shared" si="338"/>
        <v>5.8208655164432469E-134</v>
      </c>
      <c r="IT99" s="86">
        <f t="shared" si="339"/>
        <v>3.4757670213361297E-132</v>
      </c>
      <c r="IU99" s="86">
        <f t="shared" si="340"/>
        <v>6.8507988993265886E-111</v>
      </c>
      <c r="IV99" s="86">
        <f t="shared" si="341"/>
        <v>2.0603113106223467E-50</v>
      </c>
      <c r="IW99" s="86">
        <f t="shared" si="342"/>
        <v>2.4523977724002939E-36</v>
      </c>
      <c r="IY99" s="86">
        <f t="shared" si="343"/>
        <v>7.9940344404908284E-2</v>
      </c>
      <c r="IZ99" s="86">
        <f t="shared" si="344"/>
        <v>2.9416090439676065E-2</v>
      </c>
      <c r="JA99" s="86">
        <f t="shared" si="345"/>
        <v>2.5785879929588099E-2</v>
      </c>
      <c r="JB99" s="86">
        <f t="shared" si="346"/>
        <v>3.3983221825753827E-2</v>
      </c>
      <c r="JC99" s="86">
        <f t="shared" si="347"/>
        <v>2.9672835518030283E-2</v>
      </c>
      <c r="JD99" s="86">
        <f t="shared" si="348"/>
        <v>4.1071313156256874E-2</v>
      </c>
      <c r="JE99" s="86">
        <f t="shared" si="349"/>
        <v>3.0252755242677728E-2</v>
      </c>
      <c r="JF99" s="86">
        <f t="shared" si="350"/>
        <v>2.6391842297091454E-2</v>
      </c>
      <c r="JG99" s="86">
        <f t="shared" si="351"/>
        <v>3.7313460001094027E-2</v>
      </c>
      <c r="JH99" s="86">
        <f t="shared" si="352"/>
        <v>3.3505089411654206E-2</v>
      </c>
      <c r="JI99" s="86">
        <f t="shared" si="353"/>
        <v>2.5542308785336566E-2</v>
      </c>
      <c r="JJ99" s="86">
        <f t="shared" si="354"/>
        <v>2.2489476605085133E-2</v>
      </c>
      <c r="JK99" s="86">
        <f t="shared" si="355"/>
        <v>3.2891703191262285E-2</v>
      </c>
      <c r="JL99" s="86">
        <f t="shared" si="356"/>
        <v>2.8575930450809629E-2</v>
      </c>
      <c r="JM99" s="86">
        <f t="shared" si="357"/>
        <v>1.4264644912106031E-2</v>
      </c>
    </row>
    <row r="100" spans="2:273" x14ac:dyDescent="0.25">
      <c r="B100" s="2">
        <v>73</v>
      </c>
      <c r="C100" s="37">
        <v>104.485</v>
      </c>
      <c r="D100" s="37">
        <v>100.098</v>
      </c>
      <c r="E100" s="37">
        <v>106.672</v>
      </c>
      <c r="F100" s="37">
        <v>114.32299999999999</v>
      </c>
      <c r="G100" s="37">
        <v>118.694</v>
      </c>
      <c r="H100" s="37">
        <v>128.935</v>
      </c>
      <c r="I100" s="37">
        <v>126</v>
      </c>
      <c r="J100" s="37">
        <v>127.645</v>
      </c>
      <c r="K100" s="37">
        <v>131.69399999999999</v>
      </c>
      <c r="L100" s="37">
        <v>130.065</v>
      </c>
      <c r="M100" s="37">
        <v>129.64500000000001</v>
      </c>
      <c r="N100" s="37">
        <v>124.59699999999999</v>
      </c>
      <c r="O100" s="37">
        <v>137.69999999999999</v>
      </c>
      <c r="P100" s="37">
        <v>129.34899999999999</v>
      </c>
      <c r="Q100" s="37">
        <v>123.0317</v>
      </c>
      <c r="S100" s="4">
        <f t="shared" si="229"/>
        <v>103.98536546713238</v>
      </c>
      <c r="T100" s="4">
        <f t="shared" si="230"/>
        <v>102.98798762850801</v>
      </c>
      <c r="U100" s="4">
        <f t="shared" si="231"/>
        <v>107.91440563168572</v>
      </c>
      <c r="V100" s="4">
        <f t="shared" si="232"/>
        <v>116.47332474717363</v>
      </c>
      <c r="W100" s="4">
        <f t="shared" si="233"/>
        <v>121.24041241038847</v>
      </c>
      <c r="X100" s="4">
        <f t="shared" si="234"/>
        <v>131.48818931259527</v>
      </c>
      <c r="Y100" s="4">
        <f t="shared" si="235"/>
        <v>127.02042845789899</v>
      </c>
      <c r="Z100" s="4">
        <f t="shared" si="236"/>
        <v>125.17827162238228</v>
      </c>
      <c r="AA100" s="4">
        <f t="shared" si="237"/>
        <v>133.07347292832088</v>
      </c>
      <c r="AB100" s="4">
        <f t="shared" si="238"/>
        <v>131.03463901691964</v>
      </c>
      <c r="AC100" s="4">
        <f t="shared" si="239"/>
        <v>129.77526566195417</v>
      </c>
      <c r="AD100" s="4">
        <f t="shared" si="240"/>
        <v>126.52905222560074</v>
      </c>
      <c r="AE100" s="4">
        <f t="shared" si="241"/>
        <v>140.74617354672617</v>
      </c>
      <c r="AF100" s="4">
        <f t="shared" si="242"/>
        <v>128.91767077148103</v>
      </c>
      <c r="AG100" s="4">
        <f t="shared" si="243"/>
        <v>122.4526869131773</v>
      </c>
      <c r="AI100" s="4">
        <f t="shared" si="244"/>
        <v>0.49963453286761705</v>
      </c>
      <c r="AJ100" s="4">
        <f t="shared" si="245"/>
        <v>-2.8899876285080097</v>
      </c>
      <c r="AK100" s="4">
        <f t="shared" si="246"/>
        <v>-1.2424056316857275</v>
      </c>
      <c r="AL100" s="4">
        <f t="shared" si="247"/>
        <v>-2.1503247471736415</v>
      </c>
      <c r="AM100" s="4">
        <f t="shared" si="248"/>
        <v>-2.54641241038847</v>
      </c>
      <c r="AN100" s="4">
        <f t="shared" si="249"/>
        <v>-2.5531893125952649</v>
      </c>
      <c r="AO100" s="4">
        <f t="shared" si="250"/>
        <v>-1.0204284578989871</v>
      </c>
      <c r="AP100" s="4">
        <f t="shared" si="251"/>
        <v>2.4667283776177129</v>
      </c>
      <c r="AQ100" s="4">
        <f t="shared" si="252"/>
        <v>-1.3794729283208937</v>
      </c>
      <c r="AR100" s="4">
        <f t="shared" si="253"/>
        <v>-0.96963901691964338</v>
      </c>
      <c r="AS100" s="4">
        <f t="shared" si="254"/>
        <v>-0.13026566195415512</v>
      </c>
      <c r="AT100" s="4">
        <f t="shared" si="255"/>
        <v>-1.9320522256007422</v>
      </c>
      <c r="AU100" s="4">
        <f t="shared" si="256"/>
        <v>-3.0461735467261803</v>
      </c>
      <c r="AV100" s="4">
        <f t="shared" si="257"/>
        <v>0.43132922851896183</v>
      </c>
      <c r="AW100" s="4">
        <f t="shared" si="257"/>
        <v>0.57901308682269814</v>
      </c>
      <c r="AY100" s="2">
        <f t="shared" si="308"/>
        <v>78.251768035877618</v>
      </c>
      <c r="AZ100" s="2">
        <f t="shared" si="147"/>
        <v>91.080055688786103</v>
      </c>
      <c r="BA100" s="2">
        <f t="shared" si="148"/>
        <v>96.354764193539154</v>
      </c>
      <c r="BB100" s="2">
        <f t="shared" si="149"/>
        <v>99.980980125961267</v>
      </c>
      <c r="BC100" s="2">
        <f t="shared" si="150"/>
        <v>106.93772741472701</v>
      </c>
      <c r="BD100" s="2">
        <f t="shared" si="151"/>
        <v>114.4443079882744</v>
      </c>
      <c r="BE100" s="2">
        <f t="shared" si="152"/>
        <v>113.91400984928076</v>
      </c>
      <c r="BF100" s="2">
        <f t="shared" si="153"/>
        <v>114.21483973552685</v>
      </c>
      <c r="BG100" s="2">
        <f t="shared" si="154"/>
        <v>117.05700293387827</v>
      </c>
      <c r="BH100" s="2">
        <f t="shared" si="155"/>
        <v>116.45188278498527</v>
      </c>
      <c r="BI100" s="2">
        <f t="shared" si="156"/>
        <v>117.77450444473881</v>
      </c>
      <c r="BJ100" s="2">
        <f t="shared" si="157"/>
        <v>115.431396863263</v>
      </c>
      <c r="BK100" s="2">
        <f t="shared" si="158"/>
        <v>127.96009950956396</v>
      </c>
      <c r="BL100" s="2">
        <f t="shared" si="159"/>
        <v>117.84632394612457</v>
      </c>
      <c r="BM100" s="2">
        <f t="shared" si="160"/>
        <v>117.42208394549087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 t="str">
        <f t="shared" si="323"/>
        <v/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 t="str">
        <f t="shared" si="287"/>
        <v/>
      </c>
      <c r="DK100" s="2">
        <f t="shared" si="288"/>
        <v>100.07214248458982</v>
      </c>
      <c r="DL100" s="2">
        <f t="shared" si="289"/>
        <v>106.07825823014198</v>
      </c>
      <c r="DM100" s="2">
        <f t="shared" si="289"/>
        <v>111.26151948051948</v>
      </c>
      <c r="DN100" s="2">
        <f t="shared" si="289"/>
        <v>113.05943564811062</v>
      </c>
      <c r="DO100" s="2">
        <f t="shared" si="289"/>
        <v>119.86425792811842</v>
      </c>
      <c r="DP100" s="2">
        <f t="shared" si="289"/>
        <v>125.60777287828451</v>
      </c>
      <c r="DQ100" s="2">
        <f t="shared" si="289"/>
        <v>126.10981839323468</v>
      </c>
      <c r="DR100" s="2">
        <f t="shared" si="289"/>
        <v>126.57356821705424</v>
      </c>
      <c r="DS100" s="2">
        <f t="shared" si="289"/>
        <v>129.12196885719689</v>
      </c>
      <c r="DT100" s="2">
        <f t="shared" si="289"/>
        <v>129.69285853658536</v>
      </c>
      <c r="DU100" s="2">
        <f t="shared" si="289"/>
        <v>130.3327263666566</v>
      </c>
      <c r="DV100" s="2">
        <f t="shared" si="289"/>
        <v>129.63274418604652</v>
      </c>
      <c r="DW100" s="2">
        <f t="shared" si="289"/>
        <v>139.38403231652069</v>
      </c>
      <c r="DX100" s="2">
        <f t="shared" si="289"/>
        <v>130.08498949301784</v>
      </c>
      <c r="DY100" s="2">
        <f t="shared" si="289"/>
        <v>124.37405391120502</v>
      </c>
      <c r="EA100" s="2">
        <f t="shared" si="228"/>
        <v>77.449904324102533</v>
      </c>
      <c r="EB100" s="2">
        <f t="shared" si="290"/>
        <v>90.07575633394552</v>
      </c>
      <c r="EC100" s="2">
        <f t="shared" si="291"/>
        <v>95.371172229639527</v>
      </c>
      <c r="ED100" s="2">
        <f t="shared" si="292"/>
        <v>99.21147160754964</v>
      </c>
      <c r="EE100" s="2">
        <f t="shared" si="293"/>
        <v>106.12263530548671</v>
      </c>
      <c r="EF100" s="2">
        <f t="shared" si="294"/>
        <v>113.7197397525516</v>
      </c>
      <c r="EG100" s="2">
        <f t="shared" si="295"/>
        <v>113.05493805073432</v>
      </c>
      <c r="EH100" s="2">
        <f t="shared" si="296"/>
        <v>113.37883895722831</v>
      </c>
      <c r="EI100" s="2">
        <f t="shared" si="297"/>
        <v>116.20369169215448</v>
      </c>
      <c r="EJ100" s="2">
        <f t="shared" si="298"/>
        <v>115.4415367332528</v>
      </c>
      <c r="EK100" s="2">
        <f t="shared" si="299"/>
        <v>116.84213720322184</v>
      </c>
      <c r="EL100" s="2">
        <f t="shared" si="300"/>
        <v>114.50701078894133</v>
      </c>
      <c r="EM100" s="2">
        <f t="shared" si="301"/>
        <v>127.19798090862207</v>
      </c>
      <c r="EN100" s="2">
        <f t="shared" si="302"/>
        <v>117.11454961509941</v>
      </c>
      <c r="EO100" s="2">
        <f t="shared" si="303"/>
        <v>116.91920460137931</v>
      </c>
      <c r="EQ100" s="2">
        <f t="shared" si="304"/>
        <v>76.547856017718132</v>
      </c>
      <c r="ER100" s="2">
        <f t="shared" si="305"/>
        <v>88.946515142874958</v>
      </c>
      <c r="ES100" s="2">
        <f t="shared" si="305"/>
        <v>94.699118857632527</v>
      </c>
      <c r="ET100" s="2">
        <f t="shared" si="305"/>
        <v>98.971868237396322</v>
      </c>
      <c r="EU100" s="2">
        <f t="shared" si="305"/>
        <v>105.72968236623187</v>
      </c>
      <c r="EV100" s="2">
        <f t="shared" si="305"/>
        <v>112.44781745952865</v>
      </c>
      <c r="EW100" s="2">
        <f t="shared" si="305"/>
        <v>112.89219162844569</v>
      </c>
      <c r="EX100" s="2">
        <f t="shared" si="305"/>
        <v>113.45671733049697</v>
      </c>
      <c r="EY100" s="2">
        <f t="shared" si="305"/>
        <v>116.16027258611287</v>
      </c>
      <c r="EZ100" s="2">
        <f t="shared" si="305"/>
        <v>115.18487272882901</v>
      </c>
      <c r="FA100" s="2">
        <f t="shared" si="305"/>
        <v>116.37576701983322</v>
      </c>
      <c r="FB100" s="2">
        <f t="shared" si="305"/>
        <v>114.18565235467082</v>
      </c>
      <c r="FC100" s="2">
        <f t="shared" si="305"/>
        <v>124.47768755141924</v>
      </c>
      <c r="FD100" s="2">
        <f t="shared" si="305"/>
        <v>117.20317867439306</v>
      </c>
      <c r="FE100" s="2">
        <f t="shared" si="305"/>
        <v>118.42219407058931</v>
      </c>
      <c r="FG100" s="2">
        <f t="shared" si="306"/>
        <v>0.96453786229983518</v>
      </c>
      <c r="FH100" s="2">
        <f t="shared" si="307"/>
        <v>0.93720857514621037</v>
      </c>
      <c r="FI100" s="2">
        <f t="shared" si="307"/>
        <v>0.93808204534756412</v>
      </c>
      <c r="FJ100" s="2">
        <f t="shared" si="307"/>
        <v>0.94442216113947985</v>
      </c>
      <c r="FK100" s="2">
        <f t="shared" si="307"/>
        <v>0.9406704636001465</v>
      </c>
      <c r="FL100" s="2">
        <f t="shared" si="307"/>
        <v>0.9389963801011123</v>
      </c>
      <c r="FM100" s="2">
        <f t="shared" si="307"/>
        <v>0.93418902910967128</v>
      </c>
      <c r="FN100" s="2">
        <f t="shared" si="307"/>
        <v>0.93664450917542164</v>
      </c>
      <c r="FO100" s="2">
        <f t="shared" si="307"/>
        <v>0.93394297150952066</v>
      </c>
      <c r="FP100" s="2">
        <f t="shared" si="307"/>
        <v>0.92909299139569868</v>
      </c>
      <c r="FQ100" s="2">
        <f t="shared" si="307"/>
        <v>0.93087219594505777</v>
      </c>
      <c r="FR100" s="2">
        <f t="shared" si="307"/>
        <v>0.93887726802210858</v>
      </c>
      <c r="FS100" s="2">
        <f t="shared" si="307"/>
        <v>0.93737242823927025</v>
      </c>
      <c r="FT100" s="2">
        <f t="shared" si="307"/>
        <v>0.9435831535617295</v>
      </c>
      <c r="FU100" s="2">
        <f t="shared" si="307"/>
        <v>0.93259040467483068</v>
      </c>
      <c r="FW100" s="2">
        <f t="shared" si="324"/>
        <v>4.0930508424599251E-4</v>
      </c>
      <c r="FX100" s="2">
        <f t="shared" si="164"/>
        <v>4.6096480643385298E-4</v>
      </c>
      <c r="FY100" s="2">
        <f t="shared" si="165"/>
        <v>4.5507783245140113E-4</v>
      </c>
      <c r="FZ100" s="2">
        <f t="shared" si="166"/>
        <v>5.483878664582089E-4</v>
      </c>
      <c r="GA100" s="2">
        <f t="shared" si="167"/>
        <v>4.8858355036112615E-4</v>
      </c>
      <c r="GB100" s="2">
        <f t="shared" si="168"/>
        <v>5.069636945080648E-4</v>
      </c>
      <c r="GC100" s="2">
        <f t="shared" si="169"/>
        <v>5.0724095439765005E-4</v>
      </c>
      <c r="GD100" s="2">
        <f t="shared" si="170"/>
        <v>5.4225252889994826E-4</v>
      </c>
      <c r="GE100" s="2">
        <f t="shared" si="171"/>
        <v>7.3149860101896736E-4</v>
      </c>
      <c r="GF100" s="2">
        <f t="shared" si="172"/>
        <v>6.7226411234729585E-4</v>
      </c>
      <c r="GG100" s="2">
        <f t="shared" si="173"/>
        <v>4.4506009618261076E-4</v>
      </c>
      <c r="GH100" s="2">
        <f t="shared" si="174"/>
        <v>4.358811336525208E-4</v>
      </c>
      <c r="GI100" s="2">
        <f t="shared" si="175"/>
        <v>3.9121078004554407E-4</v>
      </c>
      <c r="GJ100" s="2">
        <f t="shared" si="176"/>
        <v>2.5969130235443911E-4</v>
      </c>
      <c r="GK100" s="2">
        <f t="shared" si="177"/>
        <v>2.3351389565447964E-4</v>
      </c>
      <c r="GM100" s="86">
        <f t="shared" si="325"/>
        <v>7.9279404362775276E-3</v>
      </c>
      <c r="GN100" s="86">
        <f t="shared" si="178"/>
        <v>3.5504313924700141E-3</v>
      </c>
      <c r="GO100" s="86">
        <f t="shared" si="179"/>
        <v>2.0569930562828759E-3</v>
      </c>
      <c r="GP100" s="86">
        <f t="shared" si="180"/>
        <v>3.4588029317349748E-4</v>
      </c>
      <c r="GQ100" s="86">
        <f t="shared" si="181"/>
        <v>3.4462873181375682E-4</v>
      </c>
      <c r="GR100" s="86">
        <f t="shared" si="182"/>
        <v>3.7652003621949207E-4</v>
      </c>
      <c r="GS100" s="86">
        <f t="shared" si="183"/>
        <v>6.6076952635343476E-4</v>
      </c>
      <c r="GT100" s="86">
        <f t="shared" si="184"/>
        <v>1.5586642677440869E-3</v>
      </c>
      <c r="GU100" s="86">
        <f t="shared" si="185"/>
        <v>3.0147689969522225E-4</v>
      </c>
      <c r="GV100" s="86">
        <f t="shared" si="186"/>
        <v>2.1703005469360436E-4</v>
      </c>
      <c r="GW100" s="86">
        <f t="shared" si="187"/>
        <v>2.1119926821182189E-4</v>
      </c>
      <c r="GX100" s="86">
        <f t="shared" si="188"/>
        <v>1.5090332353502964E-5</v>
      </c>
      <c r="GY100" s="86">
        <f t="shared" si="189"/>
        <v>5.6651553694456722E-4</v>
      </c>
      <c r="GZ100" s="86">
        <f t="shared" si="190"/>
        <v>5.1013959101142115E-5</v>
      </c>
      <c r="HA100" s="86">
        <f t="shared" si="191"/>
        <v>3.5877608516081737E-5</v>
      </c>
      <c r="HC100" s="86">
        <f t="shared" si="326"/>
        <v>8.0188668662807744E-2</v>
      </c>
      <c r="HD100" s="86">
        <f t="shared" si="192"/>
        <v>2.7795594400802294E-2</v>
      </c>
      <c r="HE100" s="86">
        <f t="shared" si="193"/>
        <v>2.7700709300243938E-2</v>
      </c>
      <c r="HF100" s="86">
        <f t="shared" si="194"/>
        <v>4.5496689739287832E-2</v>
      </c>
      <c r="HG100" s="86">
        <f t="shared" si="195"/>
        <v>4.0178350175393805E-2</v>
      </c>
      <c r="HH100" s="86">
        <f t="shared" si="196"/>
        <v>5.4912345043231364E-2</v>
      </c>
      <c r="HI100" s="86">
        <f t="shared" si="197"/>
        <v>3.9594688681758243E-2</v>
      </c>
      <c r="HJ100" s="86">
        <f t="shared" si="198"/>
        <v>3.1914305052956581E-2</v>
      </c>
      <c r="HK100" s="86">
        <f t="shared" si="199"/>
        <v>5.1502727629325833E-2</v>
      </c>
      <c r="HL100" s="86">
        <f t="shared" si="200"/>
        <v>4.6653163931732106E-2</v>
      </c>
      <c r="HM100" s="86">
        <f t="shared" si="201"/>
        <v>3.5525261742198729E-2</v>
      </c>
      <c r="HN100" s="86">
        <f t="shared" si="202"/>
        <v>3.2448302720090964E-2</v>
      </c>
      <c r="HO100" s="86">
        <f t="shared" si="203"/>
        <v>4.2526134219068062E-2</v>
      </c>
      <c r="HP100" s="86">
        <f t="shared" si="204"/>
        <v>3.9616679584104746E-2</v>
      </c>
      <c r="HQ100" s="86">
        <f t="shared" si="205"/>
        <v>2.1278514210641964E-2</v>
      </c>
      <c r="HS100" s="86">
        <f t="shared" si="327"/>
        <v>1.3972393048539867E-19</v>
      </c>
      <c r="HT100" s="86">
        <f t="shared" si="206"/>
        <v>1.4945069029364406E-26</v>
      </c>
      <c r="HU100" s="86">
        <f t="shared" si="207"/>
        <v>2.0334847071258521E-26</v>
      </c>
      <c r="HV100" s="86">
        <f t="shared" si="208"/>
        <v>1.008465993474946E-24</v>
      </c>
      <c r="HW100" s="86">
        <f t="shared" si="209"/>
        <v>5.0319630431316346E-27</v>
      </c>
      <c r="HX100" s="86">
        <f t="shared" si="210"/>
        <v>2.4079661650741501E-25</v>
      </c>
      <c r="HY100" s="86">
        <f t="shared" si="211"/>
        <v>3.3794476314112073E-27</v>
      </c>
      <c r="HZ100" s="86">
        <f t="shared" si="212"/>
        <v>3.7762965456283976E-30</v>
      </c>
      <c r="IA100" s="86">
        <f t="shared" si="213"/>
        <v>1.4105558148940137E-26</v>
      </c>
      <c r="IB100" s="86">
        <f t="shared" si="214"/>
        <v>4.5892198721641312E-27</v>
      </c>
      <c r="IC100" s="86">
        <f t="shared" si="215"/>
        <v>2.4121326188492621E-28</v>
      </c>
      <c r="ID100" s="86">
        <f t="shared" si="216"/>
        <v>5.9545232940558815E-29</v>
      </c>
      <c r="IE100" s="86">
        <f t="shared" si="217"/>
        <v>1.1581160771851677E-24</v>
      </c>
      <c r="IF100" s="86">
        <f t="shared" si="218"/>
        <v>1.5041295691134559E-14</v>
      </c>
      <c r="IG100" s="86">
        <f t="shared" si="219"/>
        <v>2.0104966178535128E-10</v>
      </c>
      <c r="II100" s="86">
        <f t="shared" si="328"/>
        <v>1.9379129116243808E-85</v>
      </c>
      <c r="IJ100" s="86">
        <f t="shared" si="329"/>
        <v>1.960868603418411E-115</v>
      </c>
      <c r="IK100" s="86">
        <f t="shared" si="330"/>
        <v>7.9327892133140384E-116</v>
      </c>
      <c r="IL100" s="86">
        <f t="shared" si="331"/>
        <v>1.7476539573558761E-108</v>
      </c>
      <c r="IM100" s="86">
        <f t="shared" si="332"/>
        <v>8.2405703423172932E-120</v>
      </c>
      <c r="IN100" s="86">
        <f t="shared" si="333"/>
        <v>1.7943479166678065E-111</v>
      </c>
      <c r="IO100" s="86">
        <f t="shared" si="334"/>
        <v>1.4027031900806092E-119</v>
      </c>
      <c r="IP100" s="86">
        <f t="shared" si="335"/>
        <v>3.337625670807768E-135</v>
      </c>
      <c r="IQ100" s="86">
        <f t="shared" si="336"/>
        <v>1.2548706265821926E-117</v>
      </c>
      <c r="IR100" s="86">
        <f t="shared" si="337"/>
        <v>3.5998114453593421E-120</v>
      </c>
      <c r="IS100" s="86">
        <f t="shared" si="338"/>
        <v>7.2367604707854371E-131</v>
      </c>
      <c r="IT100" s="86">
        <f t="shared" si="339"/>
        <v>3.8543011698861821E-129</v>
      </c>
      <c r="IU100" s="86">
        <f t="shared" si="340"/>
        <v>2.2334760309180367E-108</v>
      </c>
      <c r="IV100" s="86">
        <f t="shared" si="341"/>
        <v>2.4048656874924189E-49</v>
      </c>
      <c r="IW100" s="86">
        <f t="shared" si="342"/>
        <v>1.3802453984285078E-35</v>
      </c>
      <c r="IY100" s="86">
        <f t="shared" si="343"/>
        <v>8.8116609099085266E-2</v>
      </c>
      <c r="IZ100" s="86">
        <f t="shared" si="344"/>
        <v>3.1346025793272309E-2</v>
      </c>
      <c r="JA100" s="86">
        <f t="shared" si="345"/>
        <v>2.9757702356526812E-2</v>
      </c>
      <c r="JB100" s="86">
        <f t="shared" si="346"/>
        <v>4.5842570032461331E-2</v>
      </c>
      <c r="JC100" s="86">
        <f t="shared" si="347"/>
        <v>4.052297890720756E-2</v>
      </c>
      <c r="JD100" s="86">
        <f t="shared" si="348"/>
        <v>5.5288865079450855E-2</v>
      </c>
      <c r="JE100" s="86">
        <f t="shared" si="349"/>
        <v>4.0255458208111675E-2</v>
      </c>
      <c r="JF100" s="86">
        <f t="shared" si="350"/>
        <v>3.3472969320700666E-2</v>
      </c>
      <c r="JG100" s="86">
        <f t="shared" si="351"/>
        <v>5.1804204529021056E-2</v>
      </c>
      <c r="JH100" s="86">
        <f t="shared" si="352"/>
        <v>4.6870193986425709E-2</v>
      </c>
      <c r="JI100" s="86">
        <f t="shared" si="353"/>
        <v>3.5736461010410552E-2</v>
      </c>
      <c r="JJ100" s="86">
        <f t="shared" si="354"/>
        <v>3.2463393052444466E-2</v>
      </c>
      <c r="JK100" s="86">
        <f t="shared" si="355"/>
        <v>4.3092649756012631E-2</v>
      </c>
      <c r="JL100" s="86">
        <f t="shared" si="356"/>
        <v>3.966769354322093E-2</v>
      </c>
      <c r="JM100" s="86">
        <f t="shared" si="357"/>
        <v>2.1314392020207708E-2</v>
      </c>
    </row>
    <row r="101" spans="2:273" x14ac:dyDescent="0.25">
      <c r="B101" s="2">
        <v>74</v>
      </c>
      <c r="C101" s="37">
        <v>109.09099999999999</v>
      </c>
      <c r="D101" s="37">
        <v>104.18</v>
      </c>
      <c r="E101" s="37">
        <v>110.47499999999999</v>
      </c>
      <c r="F101" s="37">
        <v>118.758</v>
      </c>
      <c r="G101" s="37">
        <v>122.32299999999999</v>
      </c>
      <c r="H101" s="37">
        <v>133.80600000000001</v>
      </c>
      <c r="I101" s="37">
        <v>129.51599999999999</v>
      </c>
      <c r="J101" s="37">
        <v>131.74199999999999</v>
      </c>
      <c r="K101" s="37">
        <v>137.35499999999999</v>
      </c>
      <c r="L101" s="37">
        <v>134.161</v>
      </c>
      <c r="M101" s="37">
        <v>132.565</v>
      </c>
      <c r="N101" s="37">
        <v>128.161</v>
      </c>
      <c r="O101" s="37">
        <v>140.69999999999999</v>
      </c>
      <c r="P101" s="37">
        <v>131.143</v>
      </c>
      <c r="Q101" s="37">
        <v>125.2222</v>
      </c>
      <c r="S101" s="4">
        <f t="shared" si="229"/>
        <v>108.91722268403909</v>
      </c>
      <c r="T101" s="4">
        <f t="shared" si="230"/>
        <v>106.58678918298692</v>
      </c>
      <c r="U101" s="4">
        <f t="shared" si="231"/>
        <v>111.54235433084875</v>
      </c>
      <c r="V101" s="4">
        <f t="shared" si="232"/>
        <v>121.3104996199658</v>
      </c>
      <c r="W101" s="4">
        <f t="shared" si="233"/>
        <v>125.71506092266857</v>
      </c>
      <c r="X101" s="4">
        <f t="shared" si="234"/>
        <v>136.23016689732862</v>
      </c>
      <c r="Y101" s="4">
        <f t="shared" si="235"/>
        <v>131.11868311256634</v>
      </c>
      <c r="Z101" s="4">
        <f t="shared" si="236"/>
        <v>129.0351129336004</v>
      </c>
      <c r="AA101" s="4">
        <f t="shared" si="237"/>
        <v>138.04067192451757</v>
      </c>
      <c r="AB101" s="4">
        <f t="shared" si="238"/>
        <v>135.64990477230788</v>
      </c>
      <c r="AC101" s="4">
        <f t="shared" si="239"/>
        <v>133.75036437376346</v>
      </c>
      <c r="AD101" s="4">
        <f t="shared" si="240"/>
        <v>130.26160906907882</v>
      </c>
      <c r="AE101" s="4">
        <f t="shared" si="241"/>
        <v>144.2230700973609</v>
      </c>
      <c r="AF101" s="4">
        <f t="shared" si="242"/>
        <v>132.21564898579004</v>
      </c>
      <c r="AG101" s="4">
        <f t="shared" si="243"/>
        <v>124.40719401244095</v>
      </c>
      <c r="AI101" s="4">
        <f t="shared" si="244"/>
        <v>0.17377731596090484</v>
      </c>
      <c r="AJ101" s="4">
        <f t="shared" si="245"/>
        <v>-2.4067891829869126</v>
      </c>
      <c r="AK101" s="4">
        <f t="shared" si="246"/>
        <v>-1.0673543308487581</v>
      </c>
      <c r="AL101" s="4">
        <f t="shared" si="247"/>
        <v>-2.5524996199658005</v>
      </c>
      <c r="AM101" s="4">
        <f t="shared" si="248"/>
        <v>-3.3920609226685769</v>
      </c>
      <c r="AN101" s="4">
        <f t="shared" si="249"/>
        <v>-2.4241668973286039</v>
      </c>
      <c r="AO101" s="4">
        <f t="shared" si="250"/>
        <v>-1.6026831125663534</v>
      </c>
      <c r="AP101" s="4">
        <f t="shared" si="251"/>
        <v>2.7068870663995881</v>
      </c>
      <c r="AQ101" s="4">
        <f t="shared" si="252"/>
        <v>-0.68567192451757819</v>
      </c>
      <c r="AR101" s="4">
        <f t="shared" si="253"/>
        <v>-1.4889047723078761</v>
      </c>
      <c r="AS101" s="4">
        <f t="shared" si="254"/>
        <v>-1.1853643737634627</v>
      </c>
      <c r="AT101" s="4">
        <f t="shared" si="255"/>
        <v>-2.1006090690788142</v>
      </c>
      <c r="AU101" s="4">
        <f t="shared" si="256"/>
        <v>-3.5230700973609146</v>
      </c>
      <c r="AV101" s="4">
        <f t="shared" si="257"/>
        <v>-1.072648985790039</v>
      </c>
      <c r="AW101" s="4">
        <f t="shared" si="257"/>
        <v>0.81500598755904718</v>
      </c>
      <c r="AY101" s="2">
        <f t="shared" si="308"/>
        <v>78.058925886282381</v>
      </c>
      <c r="AZ101" s="2">
        <f t="shared" si="147"/>
        <v>90.855901461746015</v>
      </c>
      <c r="BA101" s="2">
        <f t="shared" si="148"/>
        <v>96.168319066437434</v>
      </c>
      <c r="BB101" s="2">
        <f t="shared" si="149"/>
        <v>99.838853951094549</v>
      </c>
      <c r="BC101" s="2">
        <f t="shared" si="150"/>
        <v>106.78620557183172</v>
      </c>
      <c r="BD101" s="2">
        <f t="shared" si="151"/>
        <v>114.26144264385645</v>
      </c>
      <c r="BE101" s="2">
        <f t="shared" si="152"/>
        <v>113.75765661372844</v>
      </c>
      <c r="BF101" s="2">
        <f t="shared" si="153"/>
        <v>114.0756646435801</v>
      </c>
      <c r="BG101" s="2">
        <f t="shared" si="154"/>
        <v>116.89930950048696</v>
      </c>
      <c r="BH101" s="2">
        <f t="shared" si="155"/>
        <v>116.28167374752815</v>
      </c>
      <c r="BI101" s="2">
        <f t="shared" si="156"/>
        <v>117.59960430455497</v>
      </c>
      <c r="BJ101" s="2">
        <f t="shared" si="157"/>
        <v>115.27655052826336</v>
      </c>
      <c r="BK101" s="2">
        <f t="shared" si="158"/>
        <v>127.7107633836239</v>
      </c>
      <c r="BL101" s="2">
        <f t="shared" si="159"/>
        <v>117.71012445621632</v>
      </c>
      <c r="BM101" s="2">
        <f t="shared" si="160"/>
        <v>117.32782471089881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100.35484826932193</v>
      </c>
      <c r="DL101" s="2">
        <f t="shared" si="289"/>
        <v>106.27495952884328</v>
      </c>
      <c r="DM101" s="2">
        <f t="shared" si="289"/>
        <v>111.44141498036846</v>
      </c>
      <c r="DN101" s="2">
        <f t="shared" si="289"/>
        <v>113.1927019960565</v>
      </c>
      <c r="DO101" s="2">
        <f t="shared" si="289"/>
        <v>120.02408668076113</v>
      </c>
      <c r="DP101" s="2">
        <f t="shared" si="289"/>
        <v>125.76721126547871</v>
      </c>
      <c r="DQ101" s="2">
        <f t="shared" si="289"/>
        <v>126.24079809725158</v>
      </c>
      <c r="DR101" s="2">
        <f t="shared" si="289"/>
        <v>126.71395877378433</v>
      </c>
      <c r="DS101" s="2">
        <f t="shared" si="289"/>
        <v>129.29421340788159</v>
      </c>
      <c r="DT101" s="2">
        <f t="shared" si="289"/>
        <v>129.89009407665506</v>
      </c>
      <c r="DU101" s="2">
        <f t="shared" si="289"/>
        <v>130.50844321957115</v>
      </c>
      <c r="DV101" s="2">
        <f t="shared" si="289"/>
        <v>129.81181395348838</v>
      </c>
      <c r="DW101" s="2">
        <f t="shared" si="289"/>
        <v>139.62727846572031</v>
      </c>
      <c r="DX101" s="2">
        <f t="shared" si="289"/>
        <v>130.24143645841772</v>
      </c>
      <c r="DY101" s="2">
        <f t="shared" si="289"/>
        <v>124.46633403805492</v>
      </c>
      <c r="EA101" s="2">
        <f t="shared" si="228"/>
        <v>77.311730738945769</v>
      </c>
      <c r="EB101" s="2">
        <f t="shared" si="290"/>
        <v>89.914338459495951</v>
      </c>
      <c r="EC101" s="2">
        <f t="shared" si="291"/>
        <v>95.249269464047316</v>
      </c>
      <c r="ED101" s="2">
        <f t="shared" si="292"/>
        <v>99.122294372646564</v>
      </c>
      <c r="EE101" s="2">
        <f t="shared" si="293"/>
        <v>106.02495418907753</v>
      </c>
      <c r="EF101" s="2">
        <f t="shared" si="294"/>
        <v>113.58045026418563</v>
      </c>
      <c r="EG101" s="2">
        <f t="shared" si="295"/>
        <v>112.95572656875835</v>
      </c>
      <c r="EH101" s="2">
        <f t="shared" si="296"/>
        <v>113.2959699808148</v>
      </c>
      <c r="EI101" s="2">
        <f t="shared" si="297"/>
        <v>116.09980268866917</v>
      </c>
      <c r="EJ101" s="2">
        <f t="shared" si="298"/>
        <v>115.33467951678466</v>
      </c>
      <c r="EK101" s="2">
        <f t="shared" si="299"/>
        <v>116.72556268291652</v>
      </c>
      <c r="EL101" s="2">
        <f t="shared" si="300"/>
        <v>114.41369712886396</v>
      </c>
      <c r="EM101" s="2">
        <f t="shared" si="301"/>
        <v>126.98585988091332</v>
      </c>
      <c r="EN101" s="2">
        <f t="shared" si="302"/>
        <v>117.02677749919087</v>
      </c>
      <c r="EO101" s="2">
        <f t="shared" si="303"/>
        <v>116.85684272827585</v>
      </c>
      <c r="EQ101" s="2">
        <f t="shared" si="304"/>
        <v>76.432256584968997</v>
      </c>
      <c r="ER101" s="2">
        <f t="shared" si="305"/>
        <v>88.812212960489347</v>
      </c>
      <c r="ES101" s="2">
        <f t="shared" si="305"/>
        <v>94.593460684144972</v>
      </c>
      <c r="ET101" s="2">
        <f t="shared" si="305"/>
        <v>98.888894470963649</v>
      </c>
      <c r="EU101" s="2">
        <f t="shared" si="305"/>
        <v>105.64175907951029</v>
      </c>
      <c r="EV101" s="2">
        <f t="shared" si="305"/>
        <v>112.34120630503195</v>
      </c>
      <c r="EW101" s="2">
        <f t="shared" si="305"/>
        <v>112.79678927568492</v>
      </c>
      <c r="EX101" s="2">
        <f t="shared" si="305"/>
        <v>113.3717225310039</v>
      </c>
      <c r="EY101" s="2">
        <f t="shared" si="305"/>
        <v>116.05738475553792</v>
      </c>
      <c r="EZ101" s="2">
        <f t="shared" si="305"/>
        <v>115.08472647060228</v>
      </c>
      <c r="FA101" s="2">
        <f t="shared" si="305"/>
        <v>116.27059530658548</v>
      </c>
      <c r="FB101" s="2">
        <f t="shared" si="305"/>
        <v>114.10041361088358</v>
      </c>
      <c r="FC101" s="2">
        <f t="shared" si="305"/>
        <v>124.33374272750878</v>
      </c>
      <c r="FD101" s="2">
        <f t="shared" si="305"/>
        <v>117.11111111548114</v>
      </c>
      <c r="FE101" s="2">
        <f t="shared" si="305"/>
        <v>118.31053301011428</v>
      </c>
      <c r="FG101" s="2">
        <f t="shared" si="306"/>
        <v>0.96755691439853586</v>
      </c>
      <c r="FH101" s="2">
        <f t="shared" si="307"/>
        <v>0.94241538695646676</v>
      </c>
      <c r="FI101" s="2">
        <f t="shared" si="307"/>
        <v>0.94322081502558386</v>
      </c>
      <c r="FJ101" s="2">
        <f t="shared" si="307"/>
        <v>0.94906331554291889</v>
      </c>
      <c r="FK101" s="2">
        <f t="shared" si="307"/>
        <v>0.9456068681914358</v>
      </c>
      <c r="FL101" s="2">
        <f t="shared" si="307"/>
        <v>0.94406379101112925</v>
      </c>
      <c r="FM101" s="2">
        <f t="shared" si="307"/>
        <v>0.93963010011253889</v>
      </c>
      <c r="FN101" s="2">
        <f t="shared" si="307"/>
        <v>0.9418951947938683</v>
      </c>
      <c r="FO101" s="2">
        <f t="shared" si="307"/>
        <v>0.93940306629227266</v>
      </c>
      <c r="FP101" s="2">
        <f t="shared" si="307"/>
        <v>0.93492603999543633</v>
      </c>
      <c r="FQ101" s="2">
        <f t="shared" si="307"/>
        <v>0.93656887373689712</v>
      </c>
      <c r="FR101" s="2">
        <f t="shared" si="307"/>
        <v>0.94395398269626396</v>
      </c>
      <c r="FS101" s="2">
        <f t="shared" si="307"/>
        <v>0.94256648560408873</v>
      </c>
      <c r="FT101" s="2">
        <f t="shared" si="307"/>
        <v>0.94829053507259431</v>
      </c>
      <c r="FU101" s="2">
        <f t="shared" si="307"/>
        <v>0.93815489567152544</v>
      </c>
      <c r="FW101" s="2">
        <f t="shared" si="324"/>
        <v>4.4877637870859076E-4</v>
      </c>
      <c r="FX101" s="2">
        <f t="shared" si="164"/>
        <v>5.054153820790038E-4</v>
      </c>
      <c r="FY101" s="2">
        <f t="shared" si="165"/>
        <v>4.989610139036492E-4</v>
      </c>
      <c r="FZ101" s="2">
        <f t="shared" si="166"/>
        <v>6.0126352726758722E-4</v>
      </c>
      <c r="GA101" s="2">
        <f t="shared" si="167"/>
        <v>5.3569595851145682E-4</v>
      </c>
      <c r="GB101" s="2">
        <f t="shared" si="168"/>
        <v>5.5584745024146796E-4</v>
      </c>
      <c r="GC101" s="2">
        <f t="shared" si="169"/>
        <v>5.5615142992033843E-4</v>
      </c>
      <c r="GD101" s="2">
        <f t="shared" si="170"/>
        <v>5.9453697121612337E-4</v>
      </c>
      <c r="GE101" s="2">
        <f t="shared" si="171"/>
        <v>8.0201566534124336E-4</v>
      </c>
      <c r="GF101" s="2">
        <f t="shared" si="172"/>
        <v>7.3707513540827478E-4</v>
      </c>
      <c r="GG101" s="2">
        <f t="shared" si="173"/>
        <v>4.8797773835902042E-4</v>
      </c>
      <c r="GH101" s="2">
        <f t="shared" si="174"/>
        <v>4.7791406142794673E-4</v>
      </c>
      <c r="GI101" s="2">
        <f t="shared" si="175"/>
        <v>4.289379008797837E-4</v>
      </c>
      <c r="GJ101" s="2">
        <f t="shared" si="176"/>
        <v>2.8473871675970788E-4</v>
      </c>
      <c r="GK101" s="2">
        <f t="shared" si="177"/>
        <v>2.560371268213082E-4</v>
      </c>
      <c r="GM101" s="86">
        <f t="shared" si="325"/>
        <v>3.1904467357778475E-3</v>
      </c>
      <c r="GN101" s="86">
        <f t="shared" si="178"/>
        <v>1.1042822135851904E-3</v>
      </c>
      <c r="GO101" s="86">
        <f t="shared" si="179"/>
        <v>5.6668784550326968E-4</v>
      </c>
      <c r="GP101" s="86">
        <f t="shared" si="180"/>
        <v>7.3331759548611499E-5</v>
      </c>
      <c r="GQ101" s="86">
        <f t="shared" si="181"/>
        <v>7.0484514533885508E-5</v>
      </c>
      <c r="GR101" s="86">
        <f t="shared" si="182"/>
        <v>8.8247351226435736E-5</v>
      </c>
      <c r="GS101" s="86">
        <f t="shared" si="183"/>
        <v>1.507547464169495E-4</v>
      </c>
      <c r="GT101" s="86">
        <f t="shared" si="184"/>
        <v>4.3882880184300106E-4</v>
      </c>
      <c r="GU101" s="86">
        <f t="shared" si="185"/>
        <v>6.4121928151374718E-5</v>
      </c>
      <c r="GV101" s="86">
        <f t="shared" si="186"/>
        <v>4.0514029906015102E-5</v>
      </c>
      <c r="GW101" s="86">
        <f t="shared" si="187"/>
        <v>3.5685097965214115E-5</v>
      </c>
      <c r="GX101" s="86">
        <f t="shared" si="188"/>
        <v>1.3335977854635758E-6</v>
      </c>
      <c r="GY101" s="86">
        <f t="shared" si="189"/>
        <v>1.3375763574869333E-4</v>
      </c>
      <c r="GZ101" s="86">
        <f t="shared" si="190"/>
        <v>6.7955005070395461E-6</v>
      </c>
      <c r="HA101" s="86">
        <f t="shared" si="191"/>
        <v>4.3674743452188273E-6</v>
      </c>
      <c r="HC101" s="86">
        <f t="shared" si="326"/>
        <v>0.10252097500706236</v>
      </c>
      <c r="HD101" s="86">
        <f t="shared" si="192"/>
        <v>3.9223690724724751E-2</v>
      </c>
      <c r="HE101" s="86">
        <f t="shared" si="193"/>
        <v>3.9097006730728745E-2</v>
      </c>
      <c r="HF101" s="86">
        <f t="shared" si="194"/>
        <v>6.2475248744005653E-2</v>
      </c>
      <c r="HG101" s="86">
        <f t="shared" si="195"/>
        <v>5.6150637185657791E-2</v>
      </c>
      <c r="HH101" s="86">
        <f t="shared" si="196"/>
        <v>7.4753507028587615E-2</v>
      </c>
      <c r="HI101" s="86">
        <f t="shared" si="197"/>
        <v>5.5448577569882126E-2</v>
      </c>
      <c r="HJ101" s="86">
        <f t="shared" si="198"/>
        <v>4.6332898889857428E-2</v>
      </c>
      <c r="HK101" s="86">
        <f t="shared" si="199"/>
        <v>7.2070661318902537E-2</v>
      </c>
      <c r="HL101" s="86">
        <f t="shared" si="200"/>
        <v>6.5628384124782238E-2</v>
      </c>
      <c r="HM101" s="86">
        <f t="shared" si="201"/>
        <v>5.0517502655553513E-2</v>
      </c>
      <c r="HN101" s="86">
        <f t="shared" si="202"/>
        <v>4.6211201497742223E-2</v>
      </c>
      <c r="HO101" s="86">
        <f t="shared" si="203"/>
        <v>5.7804172731044358E-2</v>
      </c>
      <c r="HP101" s="86">
        <f t="shared" si="204"/>
        <v>5.4624844755932281E-2</v>
      </c>
      <c r="HQ101" s="86">
        <f t="shared" si="205"/>
        <v>3.1599075219390066E-2</v>
      </c>
      <c r="HS101" s="86">
        <f t="shared" si="327"/>
        <v>6.2147847709719858E-19</v>
      </c>
      <c r="HT101" s="86">
        <f t="shared" si="206"/>
        <v>1.1897448697776476E-25</v>
      </c>
      <c r="HU101" s="86">
        <f t="shared" si="207"/>
        <v>1.6100699776603911E-25</v>
      </c>
      <c r="HV101" s="86">
        <f t="shared" si="208"/>
        <v>7.306955047979276E-24</v>
      </c>
      <c r="HW101" s="86">
        <f t="shared" si="209"/>
        <v>4.3187704708787338E-26</v>
      </c>
      <c r="HX101" s="86">
        <f t="shared" si="210"/>
        <v>1.8033784575612891E-24</v>
      </c>
      <c r="HY101" s="86">
        <f t="shared" si="211"/>
        <v>2.9464004833452998E-26</v>
      </c>
      <c r="HZ101" s="86">
        <f t="shared" si="212"/>
        <v>4.3914181038126821E-29</v>
      </c>
      <c r="IA101" s="86">
        <f t="shared" si="213"/>
        <v>1.309369007650508E-25</v>
      </c>
      <c r="IB101" s="86">
        <f t="shared" si="214"/>
        <v>4.3452960230430152E-26</v>
      </c>
      <c r="IC101" s="86">
        <f t="shared" si="215"/>
        <v>2.3513488210793846E-27</v>
      </c>
      <c r="ID101" s="86">
        <f t="shared" si="216"/>
        <v>5.8286870539044865E-28</v>
      </c>
      <c r="IE101" s="86">
        <f t="shared" si="217"/>
        <v>7.6850693432713423E-24</v>
      </c>
      <c r="IF101" s="86">
        <f t="shared" si="218"/>
        <v>4.1815053746611591E-14</v>
      </c>
      <c r="IG101" s="86">
        <f t="shared" si="219"/>
        <v>3.9961120466437299E-10</v>
      </c>
      <c r="II101" s="86">
        <f t="shared" si="328"/>
        <v>1.7718620693971381E-83</v>
      </c>
      <c r="IJ101" s="86">
        <f t="shared" si="329"/>
        <v>9.9336011840607803E-113</v>
      </c>
      <c r="IK101" s="86">
        <f t="shared" si="330"/>
        <v>4.0637416259816479E-113</v>
      </c>
      <c r="IL101" s="86">
        <f t="shared" si="331"/>
        <v>6.9211873105385163E-106</v>
      </c>
      <c r="IM101" s="86">
        <f t="shared" si="332"/>
        <v>5.5726119537738196E-117</v>
      </c>
      <c r="IN101" s="86">
        <f t="shared" si="333"/>
        <v>7.8861817083897185E-109</v>
      </c>
      <c r="IO101" s="86">
        <f t="shared" si="334"/>
        <v>9.6695209024861199E-117</v>
      </c>
      <c r="IP101" s="86">
        <f t="shared" si="335"/>
        <v>5.8435712756223843E-132</v>
      </c>
      <c r="IQ101" s="86">
        <f t="shared" si="336"/>
        <v>1.0733872074552216E-114</v>
      </c>
      <c r="IR101" s="86">
        <f t="shared" si="337"/>
        <v>3.2985494187411422E-117</v>
      </c>
      <c r="IS101" s="86">
        <f t="shared" si="338"/>
        <v>8.2700378304453518E-128</v>
      </c>
      <c r="IT101" s="86">
        <f t="shared" si="339"/>
        <v>3.9348901457640449E-126</v>
      </c>
      <c r="IU101" s="86">
        <f t="shared" si="340"/>
        <v>6.807825707515323E-106</v>
      </c>
      <c r="IV101" s="86">
        <f t="shared" si="341"/>
        <v>2.7322155340038237E-48</v>
      </c>
      <c r="IW101" s="86">
        <f t="shared" si="342"/>
        <v>7.6243761546431814E-35</v>
      </c>
      <c r="IY101" s="86">
        <f t="shared" si="343"/>
        <v>0.10571142174284021</v>
      </c>
      <c r="IZ101" s="86">
        <f t="shared" si="344"/>
        <v>4.032797293830994E-2</v>
      </c>
      <c r="JA101" s="86">
        <f t="shared" si="345"/>
        <v>3.9663694576232013E-2</v>
      </c>
      <c r="JB101" s="86">
        <f t="shared" si="346"/>
        <v>6.254858050355426E-2</v>
      </c>
      <c r="JC101" s="86">
        <f t="shared" si="347"/>
        <v>5.6221121700191674E-2</v>
      </c>
      <c r="JD101" s="86">
        <f t="shared" si="348"/>
        <v>7.4841754379814052E-2</v>
      </c>
      <c r="JE101" s="86">
        <f t="shared" si="349"/>
        <v>5.5599332316299079E-2</v>
      </c>
      <c r="JF101" s="86">
        <f t="shared" si="350"/>
        <v>4.6771727691700432E-2</v>
      </c>
      <c r="JG101" s="86">
        <f t="shared" si="351"/>
        <v>7.2134783247053913E-2</v>
      </c>
      <c r="JH101" s="86">
        <f t="shared" si="352"/>
        <v>6.5668898154688252E-2</v>
      </c>
      <c r="JI101" s="86">
        <f t="shared" si="353"/>
        <v>5.0553187753518726E-2</v>
      </c>
      <c r="JJ101" s="86">
        <f t="shared" si="354"/>
        <v>4.6212535095527689E-2</v>
      </c>
      <c r="JK101" s="86">
        <f t="shared" si="355"/>
        <v>5.7937930366793053E-2</v>
      </c>
      <c r="JL101" s="86">
        <f t="shared" si="356"/>
        <v>5.4631640256481137E-2</v>
      </c>
      <c r="JM101" s="86">
        <f t="shared" si="357"/>
        <v>3.1603443093346492E-2</v>
      </c>
    </row>
    <row r="102" spans="2:273" x14ac:dyDescent="0.25">
      <c r="B102" s="2">
        <v>75</v>
      </c>
      <c r="C102" s="37">
        <v>114.56100000000001</v>
      </c>
      <c r="D102" s="37">
        <v>108.47499999999999</v>
      </c>
      <c r="E102" s="37">
        <v>114.11499999999999</v>
      </c>
      <c r="F102" s="37">
        <v>125.468</v>
      </c>
      <c r="G102" s="37">
        <v>129.12899999999999</v>
      </c>
      <c r="H102" s="37">
        <v>140.25800000000001</v>
      </c>
      <c r="I102" s="37">
        <v>134.726</v>
      </c>
      <c r="J102" s="37">
        <v>137.5</v>
      </c>
      <c r="K102" s="37">
        <v>143.67699999999999</v>
      </c>
      <c r="L102" s="37">
        <v>140.5</v>
      </c>
      <c r="M102" s="37">
        <v>136.85499999999999</v>
      </c>
      <c r="N102" s="37">
        <v>131.839</v>
      </c>
      <c r="O102" s="37">
        <v>144.233</v>
      </c>
      <c r="P102" s="37">
        <v>134.286</v>
      </c>
      <c r="Q102" s="37">
        <v>125.9841</v>
      </c>
      <c r="S102" s="4">
        <f t="shared" si="229"/>
        <v>114.77532395037048</v>
      </c>
      <c r="T102" s="4">
        <f t="shared" si="230"/>
        <v>111.28812567346513</v>
      </c>
      <c r="U102" s="4">
        <f t="shared" si="231"/>
        <v>116.20651463541212</v>
      </c>
      <c r="V102" s="4">
        <f t="shared" si="232"/>
        <v>127.1573902772025</v>
      </c>
      <c r="W102" s="4">
        <f t="shared" si="233"/>
        <v>131.21279442876215</v>
      </c>
      <c r="X102" s="4">
        <f t="shared" si="234"/>
        <v>141.88550789881981</v>
      </c>
      <c r="Y102" s="4">
        <f t="shared" si="235"/>
        <v>136.18028298304381</v>
      </c>
      <c r="Z102" s="4">
        <f t="shared" si="236"/>
        <v>133.9778000364015</v>
      </c>
      <c r="AA102" s="4">
        <f t="shared" si="237"/>
        <v>144.05750429580479</v>
      </c>
      <c r="AB102" s="4">
        <f t="shared" si="238"/>
        <v>141.29057256119935</v>
      </c>
      <c r="AC102" s="4">
        <f t="shared" si="239"/>
        <v>138.71503892117943</v>
      </c>
      <c r="AD102" s="4">
        <f t="shared" si="240"/>
        <v>134.93743198053332</v>
      </c>
      <c r="AE102" s="4">
        <f t="shared" si="241"/>
        <v>148.45239353128267</v>
      </c>
      <c r="AF102" s="4">
        <f t="shared" si="242"/>
        <v>136.23721945042152</v>
      </c>
      <c r="AG102" s="4">
        <f t="shared" si="243"/>
        <v>126.96746948037998</v>
      </c>
      <c r="AI102" s="4">
        <f t="shared" si="244"/>
        <v>-0.21432395037047058</v>
      </c>
      <c r="AJ102" s="4">
        <f t="shared" si="245"/>
        <v>-2.8131256734651373</v>
      </c>
      <c r="AK102" s="4">
        <f t="shared" si="246"/>
        <v>-2.0915146354121248</v>
      </c>
      <c r="AL102" s="4">
        <f t="shared" si="247"/>
        <v>-1.6893902772024916</v>
      </c>
      <c r="AM102" s="4">
        <f t="shared" si="248"/>
        <v>-2.083794428762161</v>
      </c>
      <c r="AN102" s="4">
        <f t="shared" si="249"/>
        <v>-1.6275078988198004</v>
      </c>
      <c r="AO102" s="4">
        <f t="shared" si="250"/>
        <v>-1.4542829830438109</v>
      </c>
      <c r="AP102" s="4">
        <f t="shared" si="251"/>
        <v>3.5221999635984957</v>
      </c>
      <c r="AQ102" s="4">
        <f t="shared" si="252"/>
        <v>-0.38050429580479772</v>
      </c>
      <c r="AR102" s="4">
        <f t="shared" si="253"/>
        <v>-0.7905725611993546</v>
      </c>
      <c r="AS102" s="4">
        <f t="shared" si="254"/>
        <v>-1.8600389211794379</v>
      </c>
      <c r="AT102" s="4">
        <f t="shared" si="255"/>
        <v>-3.09843198053332</v>
      </c>
      <c r="AU102" s="4">
        <f t="shared" si="256"/>
        <v>-4.2193935312826625</v>
      </c>
      <c r="AV102" s="4">
        <f t="shared" si="257"/>
        <v>-1.9512194504215188</v>
      </c>
      <c r="AW102" s="4">
        <f t="shared" si="257"/>
        <v>-0.98336948037997729</v>
      </c>
      <c r="AY102" s="2">
        <f t="shared" si="308"/>
        <v>77.869386258292181</v>
      </c>
      <c r="AZ102" s="2">
        <f t="shared" si="147"/>
        <v>90.634827663263223</v>
      </c>
      <c r="BA102" s="2">
        <f t="shared" si="148"/>
        <v>95.985415046773895</v>
      </c>
      <c r="BB102" s="2">
        <f t="shared" si="149"/>
        <v>99.699928261729596</v>
      </c>
      <c r="BC102" s="2">
        <f t="shared" si="150"/>
        <v>106.63768587552617</v>
      </c>
      <c r="BD102" s="2">
        <f t="shared" si="151"/>
        <v>114.08051591337887</v>
      </c>
      <c r="BE102" s="2">
        <f t="shared" si="152"/>
        <v>113.60451768456701</v>
      </c>
      <c r="BF102" s="2">
        <f t="shared" si="153"/>
        <v>113.93974370724301</v>
      </c>
      <c r="BG102" s="2">
        <f t="shared" si="154"/>
        <v>116.74431830173243</v>
      </c>
      <c r="BH102" s="2">
        <f t="shared" si="155"/>
        <v>116.11458867588721</v>
      </c>
      <c r="BI102" s="2">
        <f t="shared" si="156"/>
        <v>117.42756779631436</v>
      </c>
      <c r="BJ102" s="2">
        <f t="shared" si="157"/>
        <v>115.12518412133964</v>
      </c>
      <c r="BK102" s="2">
        <f t="shared" si="158"/>
        <v>127.4620174740016</v>
      </c>
      <c r="BL102" s="2">
        <f t="shared" si="159"/>
        <v>117.57664664805542</v>
      </c>
      <c r="BM102" s="2">
        <f t="shared" si="160"/>
        <v>117.23519475935551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 t="str">
        <f t="shared" si="316"/>
        <v/>
      </c>
      <c r="CM102" s="2" t="str">
        <f t="shared" si="317"/>
        <v/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 t="str">
        <f t="shared" si="280"/>
        <v/>
      </c>
      <c r="DC102" s="2" t="str">
        <f t="shared" si="281"/>
        <v/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100.63755405405402</v>
      </c>
      <c r="DL102" s="2">
        <f t="shared" si="289"/>
        <v>106.47166082754458</v>
      </c>
      <c r="DM102" s="2">
        <f t="shared" si="289"/>
        <v>111.62131048021746</v>
      </c>
      <c r="DN102" s="2">
        <f t="shared" si="289"/>
        <v>113.32596834400238</v>
      </c>
      <c r="DO102" s="2">
        <f t="shared" si="289"/>
        <v>120.18391543340383</v>
      </c>
      <c r="DP102" s="2">
        <f t="shared" si="289"/>
        <v>125.92664965267291</v>
      </c>
      <c r="DQ102" s="2">
        <f t="shared" si="289"/>
        <v>126.37177780126851</v>
      </c>
      <c r="DR102" s="2">
        <f t="shared" si="289"/>
        <v>126.85434933051442</v>
      </c>
      <c r="DS102" s="2">
        <f t="shared" si="289"/>
        <v>129.46645795856631</v>
      </c>
      <c r="DT102" s="2">
        <f t="shared" si="289"/>
        <v>130.08732961672473</v>
      </c>
      <c r="DU102" s="2">
        <f t="shared" si="289"/>
        <v>130.68416007248567</v>
      </c>
      <c r="DV102" s="2">
        <f t="shared" si="289"/>
        <v>129.99088372093024</v>
      </c>
      <c r="DW102" s="2">
        <f t="shared" si="289"/>
        <v>139.87052461491996</v>
      </c>
      <c r="DX102" s="2">
        <f t="shared" si="289"/>
        <v>130.3978834238176</v>
      </c>
      <c r="DY102" s="2">
        <f t="shared" si="289"/>
        <v>124.55861416490482</v>
      </c>
      <c r="EA102" s="2">
        <f t="shared" si="228"/>
        <v>77.173557153789005</v>
      </c>
      <c r="EB102" s="2">
        <f t="shared" si="290"/>
        <v>89.752920585046354</v>
      </c>
      <c r="EC102" s="2">
        <f t="shared" si="291"/>
        <v>95.127366698455091</v>
      </c>
      <c r="ED102" s="2">
        <f t="shared" si="292"/>
        <v>99.033117137743488</v>
      </c>
      <c r="EE102" s="2">
        <f t="shared" si="293"/>
        <v>105.92727307266836</v>
      </c>
      <c r="EF102" s="2">
        <f t="shared" si="294"/>
        <v>113.44116077581964</v>
      </c>
      <c r="EG102" s="2">
        <f t="shared" si="295"/>
        <v>112.85651508678238</v>
      </c>
      <c r="EH102" s="2">
        <f t="shared" si="296"/>
        <v>113.21310100440131</v>
      </c>
      <c r="EI102" s="2">
        <f t="shared" si="297"/>
        <v>115.99591368518385</v>
      </c>
      <c r="EJ102" s="2">
        <f t="shared" si="298"/>
        <v>115.22782230031652</v>
      </c>
      <c r="EK102" s="2">
        <f t="shared" si="299"/>
        <v>116.60898816261121</v>
      </c>
      <c r="EL102" s="2">
        <f t="shared" si="300"/>
        <v>114.32038346878659</v>
      </c>
      <c r="EM102" s="2">
        <f t="shared" si="301"/>
        <v>126.77373885320456</v>
      </c>
      <c r="EN102" s="2">
        <f t="shared" si="302"/>
        <v>116.93900538328234</v>
      </c>
      <c r="EO102" s="2">
        <f t="shared" si="303"/>
        <v>116.79448085517241</v>
      </c>
      <c r="EQ102" s="2">
        <f t="shared" si="304"/>
        <v>76.316657152219875</v>
      </c>
      <c r="ER102" s="2">
        <f t="shared" si="305"/>
        <v>88.677910778103723</v>
      </c>
      <c r="ES102" s="2">
        <f t="shared" si="305"/>
        <v>94.487802510657431</v>
      </c>
      <c r="ET102" s="2">
        <f t="shared" si="305"/>
        <v>98.805920704530962</v>
      </c>
      <c r="EU102" s="2">
        <f t="shared" si="305"/>
        <v>105.55383579278872</v>
      </c>
      <c r="EV102" s="2">
        <f t="shared" si="305"/>
        <v>112.23459515053523</v>
      </c>
      <c r="EW102" s="2">
        <f t="shared" si="305"/>
        <v>112.70138692292413</v>
      </c>
      <c r="EX102" s="2">
        <f t="shared" si="305"/>
        <v>113.28672773151082</v>
      </c>
      <c r="EY102" s="2">
        <f t="shared" si="305"/>
        <v>115.95449692496297</v>
      </c>
      <c r="EZ102" s="2">
        <f t="shared" si="305"/>
        <v>114.98458021237556</v>
      </c>
      <c r="FA102" s="2">
        <f t="shared" si="305"/>
        <v>116.16542359333775</v>
      </c>
      <c r="FB102" s="2">
        <f t="shared" si="305"/>
        <v>114.01517486709635</v>
      </c>
      <c r="FC102" s="2">
        <f t="shared" si="305"/>
        <v>124.18979790359832</v>
      </c>
      <c r="FD102" s="2">
        <f t="shared" si="305"/>
        <v>117.01904355656922</v>
      </c>
      <c r="FE102" s="2">
        <f t="shared" si="305"/>
        <v>118.19887194963924</v>
      </c>
      <c r="FG102" s="2">
        <f t="shared" si="306"/>
        <v>0.97032684810682723</v>
      </c>
      <c r="FH102" s="2">
        <f t="shared" si="307"/>
        <v>0.94721475529730825</v>
      </c>
      <c r="FI102" s="2">
        <f t="shared" si="307"/>
        <v>0.94795676229293979</v>
      </c>
      <c r="FJ102" s="2">
        <f t="shared" si="307"/>
        <v>0.95333604960977414</v>
      </c>
      <c r="FK102" s="2">
        <f t="shared" si="307"/>
        <v>0.95015431244372628</v>
      </c>
      <c r="FL102" s="2">
        <f t="shared" si="307"/>
        <v>0.94873324740807385</v>
      </c>
      <c r="FM102" s="2">
        <f t="shared" si="307"/>
        <v>0.94464797267391087</v>
      </c>
      <c r="FN102" s="2">
        <f t="shared" si="307"/>
        <v>0.94673546795757324</v>
      </c>
      <c r="FO102" s="2">
        <f t="shared" si="307"/>
        <v>0.94443869377975287</v>
      </c>
      <c r="FP102" s="2">
        <f t="shared" si="307"/>
        <v>0.94031007033045544</v>
      </c>
      <c r="FQ102" s="2">
        <f t="shared" si="307"/>
        <v>0.94182543843308064</v>
      </c>
      <c r="FR102" s="2">
        <f t="shared" si="307"/>
        <v>0.94863210692989908</v>
      </c>
      <c r="FS102" s="2">
        <f t="shared" si="307"/>
        <v>0.94735396417966622</v>
      </c>
      <c r="FT102" s="2">
        <f t="shared" si="307"/>
        <v>0.95262485663087748</v>
      </c>
      <c r="FU102" s="2">
        <f t="shared" si="307"/>
        <v>0.94328798478507003</v>
      </c>
      <c r="FW102" s="2">
        <f t="shared" si="324"/>
        <v>4.920522097468735E-4</v>
      </c>
      <c r="FX102" s="2">
        <f t="shared" si="164"/>
        <v>5.5414992522775767E-4</v>
      </c>
      <c r="FY102" s="2">
        <f t="shared" si="165"/>
        <v>5.4707353697522592E-4</v>
      </c>
      <c r="FZ102" s="2">
        <f t="shared" si="166"/>
        <v>6.5923410639209649E-4</v>
      </c>
      <c r="GA102" s="2">
        <f t="shared" si="167"/>
        <v>5.8734858234494453E-4</v>
      </c>
      <c r="GB102" s="2">
        <f t="shared" si="168"/>
        <v>6.0944192693223524E-4</v>
      </c>
      <c r="GC102" s="2">
        <f t="shared" si="169"/>
        <v>6.0977519826666514E-4</v>
      </c>
      <c r="GD102" s="2">
        <f t="shared" si="170"/>
        <v>6.5185943517711588E-4</v>
      </c>
      <c r="GE102" s="2">
        <f t="shared" si="171"/>
        <v>8.793246504867682E-4</v>
      </c>
      <c r="GF102" s="2">
        <f t="shared" si="172"/>
        <v>8.0812934745931966E-4</v>
      </c>
      <c r="GG102" s="2">
        <f t="shared" si="173"/>
        <v>5.3503176144023069E-4</v>
      </c>
      <c r="GH102" s="2">
        <f t="shared" si="174"/>
        <v>5.239981873274009E-4</v>
      </c>
      <c r="GI102" s="2">
        <f t="shared" si="175"/>
        <v>4.7030159325041045E-4</v>
      </c>
      <c r="GJ102" s="2">
        <f t="shared" si="176"/>
        <v>3.1220121802087161E-4</v>
      </c>
      <c r="GK102" s="2">
        <f t="shared" si="177"/>
        <v>2.8073219231605756E-4</v>
      </c>
      <c r="GM102" s="86">
        <f t="shared" si="325"/>
        <v>1.1694127670647805E-3</v>
      </c>
      <c r="GN102" s="86">
        <f t="shared" si="178"/>
        <v>3.0220143628582581E-4</v>
      </c>
      <c r="GO102" s="86">
        <f t="shared" si="179"/>
        <v>1.3562808653010811E-4</v>
      </c>
      <c r="GP102" s="86">
        <f t="shared" si="180"/>
        <v>1.3312647657694243E-5</v>
      </c>
      <c r="GQ102" s="86">
        <f t="shared" si="181"/>
        <v>1.225936867624578E-5</v>
      </c>
      <c r="GR102" s="86">
        <f t="shared" si="182"/>
        <v>1.8026365214401212E-5</v>
      </c>
      <c r="GS102" s="86">
        <f t="shared" si="183"/>
        <v>2.9492705227496397E-5</v>
      </c>
      <c r="GT102" s="86">
        <f t="shared" si="184"/>
        <v>1.0848961324593848E-4</v>
      </c>
      <c r="GU102" s="86">
        <f t="shared" si="185"/>
        <v>1.1722380326324856E-5</v>
      </c>
      <c r="GV102" s="86">
        <f t="shared" si="186"/>
        <v>6.3810084822948315E-6</v>
      </c>
      <c r="GW102" s="86">
        <f t="shared" si="187"/>
        <v>4.9881068468621256E-6</v>
      </c>
      <c r="GX102" s="86">
        <f t="shared" si="188"/>
        <v>9.0563929843947626E-8</v>
      </c>
      <c r="GY102" s="86">
        <f t="shared" si="189"/>
        <v>2.7349416551386299E-5</v>
      </c>
      <c r="GZ102" s="86">
        <f t="shared" si="190"/>
        <v>7.358743829778404E-7</v>
      </c>
      <c r="HA102" s="86">
        <f t="shared" si="191"/>
        <v>4.2789835390186967E-7</v>
      </c>
      <c r="HC102" s="86">
        <f t="shared" si="326"/>
        <v>0.12954011840573212</v>
      </c>
      <c r="HD102" s="86">
        <f t="shared" si="192"/>
        <v>5.4416571088456572E-2</v>
      </c>
      <c r="HE102" s="86">
        <f t="shared" si="193"/>
        <v>5.4250656873185539E-2</v>
      </c>
      <c r="HF102" s="86">
        <f t="shared" si="194"/>
        <v>8.4386549015251167E-2</v>
      </c>
      <c r="HG102" s="86">
        <f t="shared" si="195"/>
        <v>7.7091198530415461E-2</v>
      </c>
      <c r="HH102" s="86">
        <f t="shared" si="196"/>
        <v>0.10009802609265271</v>
      </c>
      <c r="HI102" s="86">
        <f t="shared" si="197"/>
        <v>7.6272362761591259E-2</v>
      </c>
      <c r="HJ102" s="86">
        <f t="shared" si="198"/>
        <v>6.5883788217736799E-2</v>
      </c>
      <c r="HK102" s="86">
        <f t="shared" si="199"/>
        <v>9.89273922621942E-2</v>
      </c>
      <c r="HL102" s="86">
        <f t="shared" si="200"/>
        <v>9.0556121578098156E-2</v>
      </c>
      <c r="HM102" s="86">
        <f t="shared" si="201"/>
        <v>7.0483366255226262E-2</v>
      </c>
      <c r="HN102" s="86">
        <f t="shared" si="202"/>
        <v>6.4591622453023856E-2</v>
      </c>
      <c r="HO102" s="86">
        <f t="shared" si="203"/>
        <v>7.7391515118873044E-2</v>
      </c>
      <c r="HP102" s="86">
        <f t="shared" si="204"/>
        <v>7.4103609518466271E-2</v>
      </c>
      <c r="HQ102" s="86">
        <f t="shared" si="205"/>
        <v>4.5946351515404452E-2</v>
      </c>
      <c r="HS102" s="86">
        <f t="shared" si="327"/>
        <v>2.6914406704536382E-18</v>
      </c>
      <c r="HT102" s="86">
        <f t="shared" si="206"/>
        <v>9.1223036770407581E-25</v>
      </c>
      <c r="HU102" s="86">
        <f t="shared" si="207"/>
        <v>1.2278413935505139E-24</v>
      </c>
      <c r="HV102" s="86">
        <f t="shared" si="208"/>
        <v>5.1026884869303051E-23</v>
      </c>
      <c r="HW102" s="86">
        <f t="shared" si="209"/>
        <v>3.5627590708570816E-25</v>
      </c>
      <c r="HX102" s="86">
        <f t="shared" si="210"/>
        <v>1.3013587679628031E-23</v>
      </c>
      <c r="HY102" s="86">
        <f t="shared" si="211"/>
        <v>2.4683353781937073E-25</v>
      </c>
      <c r="HZ102" s="86">
        <f t="shared" si="212"/>
        <v>4.8768530868559063E-28</v>
      </c>
      <c r="IA102" s="86">
        <f t="shared" si="213"/>
        <v>1.1639067676066619E-24</v>
      </c>
      <c r="IB102" s="86">
        <f t="shared" si="214"/>
        <v>3.9401242110850654E-25</v>
      </c>
      <c r="IC102" s="86">
        <f t="shared" si="215"/>
        <v>2.1971912126207179E-26</v>
      </c>
      <c r="ID102" s="86">
        <f t="shared" si="216"/>
        <v>5.4735574866666507E-27</v>
      </c>
      <c r="IE102" s="86">
        <f t="shared" si="217"/>
        <v>4.930548445372131E-23</v>
      </c>
      <c r="IF102" s="86">
        <f t="shared" si="218"/>
        <v>1.1427147464982572E-13</v>
      </c>
      <c r="IG102" s="86">
        <f t="shared" si="219"/>
        <v>7.8554103951993864E-10</v>
      </c>
      <c r="II102" s="86">
        <f t="shared" si="328"/>
        <v>1.5358721617688367E-81</v>
      </c>
      <c r="IJ102" s="86">
        <f t="shared" si="329"/>
        <v>4.6694621724961263E-110</v>
      </c>
      <c r="IK102" s="86">
        <f t="shared" si="330"/>
        <v>1.9316315774795441E-110</v>
      </c>
      <c r="IL102" s="86">
        <f t="shared" si="331"/>
        <v>2.5466766904512177E-103</v>
      </c>
      <c r="IM102" s="86">
        <f t="shared" si="332"/>
        <v>3.4824816495698418E-114</v>
      </c>
      <c r="IN102" s="86">
        <f t="shared" si="333"/>
        <v>3.2186509279063907E-106</v>
      </c>
      <c r="IO102" s="86">
        <f t="shared" si="334"/>
        <v>6.1560339083866604E-114</v>
      </c>
      <c r="IP102" s="86">
        <f t="shared" si="335"/>
        <v>9.33425293889577E-129</v>
      </c>
      <c r="IQ102" s="86">
        <f t="shared" si="336"/>
        <v>8.4219073341792011E-112</v>
      </c>
      <c r="IR102" s="86">
        <f t="shared" si="337"/>
        <v>2.7728002227354971E-114</v>
      </c>
      <c r="IS102" s="86">
        <f t="shared" si="338"/>
        <v>8.6871822618161678E-125</v>
      </c>
      <c r="IT102" s="86">
        <f t="shared" si="339"/>
        <v>3.6983926368518973E-123</v>
      </c>
      <c r="IU102" s="86">
        <f t="shared" si="340"/>
        <v>1.9400995384159094E-103</v>
      </c>
      <c r="IV102" s="86">
        <f t="shared" si="341"/>
        <v>3.021387302282698E-47</v>
      </c>
      <c r="IW102" s="86">
        <f t="shared" si="342"/>
        <v>4.1336721343959361E-34</v>
      </c>
      <c r="IY102" s="86">
        <f t="shared" si="343"/>
        <v>0.13070953117279691</v>
      </c>
      <c r="IZ102" s="86">
        <f t="shared" si="344"/>
        <v>5.4718772524742401E-2</v>
      </c>
      <c r="JA102" s="86">
        <f t="shared" si="345"/>
        <v>5.4386284959715647E-2</v>
      </c>
      <c r="JB102" s="86">
        <f t="shared" si="346"/>
        <v>8.4399861662908859E-2</v>
      </c>
      <c r="JC102" s="86">
        <f t="shared" si="347"/>
        <v>7.7103457899091704E-2</v>
      </c>
      <c r="JD102" s="86">
        <f t="shared" si="348"/>
        <v>0.10011605245786712</v>
      </c>
      <c r="JE102" s="86">
        <f t="shared" si="349"/>
        <v>7.6301855466818752E-2</v>
      </c>
      <c r="JF102" s="86">
        <f t="shared" si="350"/>
        <v>6.5992277830982743E-2</v>
      </c>
      <c r="JG102" s="86">
        <f t="shared" si="351"/>
        <v>9.8939114642520531E-2</v>
      </c>
      <c r="JH102" s="86">
        <f t="shared" si="352"/>
        <v>9.0562502586580454E-2</v>
      </c>
      <c r="JI102" s="86">
        <f t="shared" si="353"/>
        <v>7.0488354362073125E-2</v>
      </c>
      <c r="JJ102" s="86">
        <f t="shared" si="354"/>
        <v>6.4591713016953697E-2</v>
      </c>
      <c r="JK102" s="86">
        <f t="shared" si="355"/>
        <v>7.7418864535424431E-2</v>
      </c>
      <c r="JL102" s="86">
        <f t="shared" si="356"/>
        <v>7.4104345392963525E-2</v>
      </c>
      <c r="JM102" s="86">
        <f t="shared" si="357"/>
        <v>4.5946780199299396E-2</v>
      </c>
    </row>
    <row r="103" spans="2:273" x14ac:dyDescent="0.25">
      <c r="B103" s="2">
        <v>76</v>
      </c>
      <c r="C103" s="37">
        <v>122.288</v>
      </c>
      <c r="D103" s="37">
        <v>115.65600000000001</v>
      </c>
      <c r="E103" s="37">
        <v>120.197</v>
      </c>
      <c r="F103" s="37">
        <v>133.274</v>
      </c>
      <c r="G103" s="37">
        <v>136.40299999999999</v>
      </c>
      <c r="H103" s="37">
        <v>147.952</v>
      </c>
      <c r="I103" s="37">
        <v>141.12899999999999</v>
      </c>
      <c r="J103" s="37">
        <v>143.32300000000001</v>
      </c>
      <c r="K103" s="37">
        <v>151.64500000000001</v>
      </c>
      <c r="L103" s="37">
        <v>147.48400000000001</v>
      </c>
      <c r="M103" s="37">
        <v>142.91900000000001</v>
      </c>
      <c r="N103" s="37">
        <v>138.12899999999999</v>
      </c>
      <c r="O103" s="37">
        <v>150.43299999999999</v>
      </c>
      <c r="P103" s="37">
        <v>138.524</v>
      </c>
      <c r="Q103" s="37">
        <v>128.8571</v>
      </c>
      <c r="S103" s="4">
        <f t="shared" si="229"/>
        <v>121.37743698826793</v>
      </c>
      <c r="T103" s="4">
        <f t="shared" si="230"/>
        <v>117.09269606182659</v>
      </c>
      <c r="U103" s="4">
        <f t="shared" si="231"/>
        <v>121.93751636115253</v>
      </c>
      <c r="V103" s="4">
        <f t="shared" si="232"/>
        <v>134.02632631885928</v>
      </c>
      <c r="W103" s="4">
        <f t="shared" si="233"/>
        <v>137.76455360210997</v>
      </c>
      <c r="X103" s="4">
        <f t="shared" si="234"/>
        <v>148.43703708328439</v>
      </c>
      <c r="Y103" s="4">
        <f t="shared" si="235"/>
        <v>142.22848800097665</v>
      </c>
      <c r="Z103" s="4">
        <f t="shared" si="236"/>
        <v>140.0495532280701</v>
      </c>
      <c r="AA103" s="4">
        <f t="shared" si="237"/>
        <v>151.11100271510338</v>
      </c>
      <c r="AB103" s="4">
        <f t="shared" si="238"/>
        <v>147.96421497763623</v>
      </c>
      <c r="AC103" s="4">
        <f t="shared" si="239"/>
        <v>144.72045486161599</v>
      </c>
      <c r="AD103" s="4">
        <f t="shared" si="240"/>
        <v>140.62385832304409</v>
      </c>
      <c r="AE103" s="4">
        <f t="shared" si="241"/>
        <v>153.44784426988826</v>
      </c>
      <c r="AF103" s="4">
        <f t="shared" si="242"/>
        <v>141.01286467686111</v>
      </c>
      <c r="AG103" s="4">
        <f t="shared" si="243"/>
        <v>130.21187919213577</v>
      </c>
      <c r="AI103" s="4">
        <f t="shared" si="244"/>
        <v>0.91056301173206577</v>
      </c>
      <c r="AJ103" s="4">
        <f t="shared" si="245"/>
        <v>-1.4366960618265807</v>
      </c>
      <c r="AK103" s="4">
        <f t="shared" si="246"/>
        <v>-1.7405163611525296</v>
      </c>
      <c r="AL103" s="4">
        <f t="shared" si="247"/>
        <v>-0.75232631885927503</v>
      </c>
      <c r="AM103" s="4">
        <f t="shared" si="248"/>
        <v>-1.3615536021099786</v>
      </c>
      <c r="AN103" s="4">
        <f t="shared" si="249"/>
        <v>-0.48503708328439643</v>
      </c>
      <c r="AO103" s="4">
        <f t="shared" si="250"/>
        <v>-1.0994880009766632</v>
      </c>
      <c r="AP103" s="4">
        <f t="shared" si="251"/>
        <v>3.2734467719299118</v>
      </c>
      <c r="AQ103" s="4">
        <f t="shared" si="252"/>
        <v>0.53399728489662834</v>
      </c>
      <c r="AR103" s="4">
        <f t="shared" si="253"/>
        <v>-0.48021497763622278</v>
      </c>
      <c r="AS103" s="4">
        <f t="shared" si="254"/>
        <v>-1.80145486161598</v>
      </c>
      <c r="AT103" s="4">
        <f t="shared" si="255"/>
        <v>-2.4948583230440988</v>
      </c>
      <c r="AU103" s="4">
        <f t="shared" si="256"/>
        <v>-3.0148442698882718</v>
      </c>
      <c r="AV103" s="4">
        <f t="shared" si="257"/>
        <v>-2.4888646768611125</v>
      </c>
      <c r="AW103" s="4">
        <f t="shared" si="257"/>
        <v>-1.3547791921357657</v>
      </c>
      <c r="AY103" s="2">
        <f t="shared" si="308"/>
        <v>77.683003669857072</v>
      </c>
      <c r="AZ103" s="2">
        <f t="shared" si="147"/>
        <v>90.416794306170118</v>
      </c>
      <c r="BA103" s="2">
        <f t="shared" si="148"/>
        <v>95.805950432779667</v>
      </c>
      <c r="BB103" s="2">
        <f t="shared" si="149"/>
        <v>99.564069360524769</v>
      </c>
      <c r="BC103" s="2">
        <f t="shared" si="150"/>
        <v>106.49207491679073</v>
      </c>
      <c r="BD103" s="2">
        <f t="shared" si="151"/>
        <v>113.90153217220229</v>
      </c>
      <c r="BE103" s="2">
        <f t="shared" si="152"/>
        <v>113.45449167833328</v>
      </c>
      <c r="BF103" s="2">
        <f t="shared" si="153"/>
        <v>113.80696223678811</v>
      </c>
      <c r="BG103" s="2">
        <f t="shared" si="154"/>
        <v>116.59198659517109</v>
      </c>
      <c r="BH103" s="2">
        <f t="shared" si="155"/>
        <v>115.95058782683584</v>
      </c>
      <c r="BI103" s="2">
        <f t="shared" si="156"/>
        <v>117.25835979716869</v>
      </c>
      <c r="BJ103" s="2">
        <f t="shared" si="157"/>
        <v>114.97718366265906</v>
      </c>
      <c r="BK103" s="2">
        <f t="shared" si="158"/>
        <v>127.21403852643732</v>
      </c>
      <c r="BL103" s="2">
        <f t="shared" si="159"/>
        <v>117.44580239048105</v>
      </c>
      <c r="BM103" s="2">
        <f t="shared" si="160"/>
        <v>117.14416481518116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 t="str">
        <f t="shared" si="315"/>
        <v/>
      </c>
      <c r="CL103" s="2" t="str">
        <f t="shared" si="316"/>
        <v/>
      </c>
      <c r="CM103" s="2" t="str">
        <f t="shared" si="317"/>
        <v/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 t="str">
        <f t="shared" si="279"/>
        <v/>
      </c>
      <c r="DB103" s="2" t="str">
        <f t="shared" si="280"/>
        <v/>
      </c>
      <c r="DC103" s="2" t="str">
        <f t="shared" si="281"/>
        <v/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100.92025983878612</v>
      </c>
      <c r="DL103" s="2">
        <f t="shared" si="289"/>
        <v>106.66836212624588</v>
      </c>
      <c r="DM103" s="2">
        <f t="shared" si="289"/>
        <v>111.80120598006644</v>
      </c>
      <c r="DN103" s="2">
        <f t="shared" si="289"/>
        <v>113.45923469194824</v>
      </c>
      <c r="DO103" s="2">
        <f t="shared" si="289"/>
        <v>120.34374418604654</v>
      </c>
      <c r="DP103" s="2">
        <f t="shared" si="289"/>
        <v>126.08608803986711</v>
      </c>
      <c r="DQ103" s="2">
        <f t="shared" si="289"/>
        <v>126.50275750528542</v>
      </c>
      <c r="DR103" s="2">
        <f t="shared" si="289"/>
        <v>126.99473988724452</v>
      </c>
      <c r="DS103" s="2">
        <f t="shared" si="289"/>
        <v>129.638702509251</v>
      </c>
      <c r="DT103" s="2">
        <f t="shared" si="289"/>
        <v>130.28456515679443</v>
      </c>
      <c r="DU103" s="2">
        <f t="shared" si="289"/>
        <v>130.85987692540019</v>
      </c>
      <c r="DV103" s="2">
        <f t="shared" si="289"/>
        <v>130.1699534883721</v>
      </c>
      <c r="DW103" s="2">
        <f t="shared" si="289"/>
        <v>140.11377076411958</v>
      </c>
      <c r="DX103" s="2">
        <f t="shared" si="289"/>
        <v>130.55433038921751</v>
      </c>
      <c r="DY103" s="2">
        <f t="shared" si="289"/>
        <v>124.65089429175471</v>
      </c>
      <c r="EA103" s="2">
        <f t="shared" si="228"/>
        <v>77.035383568632241</v>
      </c>
      <c r="EB103" s="2">
        <f t="shared" si="290"/>
        <v>89.591502710596785</v>
      </c>
      <c r="EC103" s="2">
        <f t="shared" si="291"/>
        <v>95.005463932862881</v>
      </c>
      <c r="ED103" s="2">
        <f t="shared" si="292"/>
        <v>98.943939902840413</v>
      </c>
      <c r="EE103" s="2">
        <f t="shared" si="293"/>
        <v>105.82959195625916</v>
      </c>
      <c r="EF103" s="2">
        <f t="shared" si="294"/>
        <v>113.30187128745365</v>
      </c>
      <c r="EG103" s="2">
        <f t="shared" si="295"/>
        <v>112.75730360480641</v>
      </c>
      <c r="EH103" s="2">
        <f t="shared" si="296"/>
        <v>113.13023202798782</v>
      </c>
      <c r="EI103" s="2">
        <f t="shared" si="297"/>
        <v>115.89202468169854</v>
      </c>
      <c r="EJ103" s="2">
        <f t="shared" si="298"/>
        <v>115.12096508384836</v>
      </c>
      <c r="EK103" s="2">
        <f t="shared" si="299"/>
        <v>116.49241364230589</v>
      </c>
      <c r="EL103" s="2">
        <f t="shared" si="300"/>
        <v>114.22706980870923</v>
      </c>
      <c r="EM103" s="2">
        <f t="shared" si="301"/>
        <v>126.5616178254958</v>
      </c>
      <c r="EN103" s="2">
        <f t="shared" si="302"/>
        <v>116.85123326737379</v>
      </c>
      <c r="EO103" s="2">
        <f t="shared" si="303"/>
        <v>116.73211898206895</v>
      </c>
      <c r="EQ103" s="2">
        <f t="shared" si="304"/>
        <v>76.201057719470739</v>
      </c>
      <c r="ER103" s="2">
        <f t="shared" si="305"/>
        <v>88.543608595718098</v>
      </c>
      <c r="ES103" s="2">
        <f t="shared" si="305"/>
        <v>94.382144337169876</v>
      </c>
      <c r="ET103" s="2">
        <f t="shared" si="305"/>
        <v>98.722946938098289</v>
      </c>
      <c r="EU103" s="2">
        <f t="shared" si="305"/>
        <v>105.46591250606714</v>
      </c>
      <c r="EV103" s="2">
        <f t="shared" si="305"/>
        <v>112.12798399603852</v>
      </c>
      <c r="EW103" s="2">
        <f t="shared" si="305"/>
        <v>112.60598457016334</v>
      </c>
      <c r="EX103" s="2">
        <f t="shared" si="305"/>
        <v>113.20173293201775</v>
      </c>
      <c r="EY103" s="2">
        <f t="shared" si="305"/>
        <v>115.85160909438802</v>
      </c>
      <c r="EZ103" s="2">
        <f t="shared" si="305"/>
        <v>114.88443395414883</v>
      </c>
      <c r="FA103" s="2">
        <f t="shared" si="305"/>
        <v>116.06025188009001</v>
      </c>
      <c r="FB103" s="2">
        <f t="shared" si="305"/>
        <v>113.9299361233091</v>
      </c>
      <c r="FC103" s="2">
        <f t="shared" si="305"/>
        <v>124.04585307968786</v>
      </c>
      <c r="FD103" s="2">
        <f t="shared" si="305"/>
        <v>116.92697599765729</v>
      </c>
      <c r="FE103" s="2">
        <f t="shared" si="305"/>
        <v>118.0872108891642</v>
      </c>
      <c r="FG103" s="2">
        <f t="shared" si="306"/>
        <v>0.97286692165455069</v>
      </c>
      <c r="FH103" s="2">
        <f t="shared" si="307"/>
        <v>0.95163465038603889</v>
      </c>
      <c r="FI103" s="2">
        <f t="shared" si="307"/>
        <v>0.95231765415229408</v>
      </c>
      <c r="FJ103" s="2">
        <f t="shared" si="307"/>
        <v>0.95726651107200689</v>
      </c>
      <c r="FK103" s="2">
        <f t="shared" si="307"/>
        <v>0.95433993306960196</v>
      </c>
      <c r="FL103" s="2">
        <f t="shared" si="307"/>
        <v>0.95303229846243132</v>
      </c>
      <c r="FM103" s="2">
        <f t="shared" si="307"/>
        <v>0.94927128304975172</v>
      </c>
      <c r="FN103" s="2">
        <f t="shared" si="307"/>
        <v>0.95119342758959524</v>
      </c>
      <c r="FO103" s="2">
        <f t="shared" si="307"/>
        <v>0.94907854202641795</v>
      </c>
      <c r="FP103" s="2">
        <f t="shared" si="307"/>
        <v>0.94527471629473825</v>
      </c>
      <c r="FQ103" s="2">
        <f t="shared" si="307"/>
        <v>0.94667119346937723</v>
      </c>
      <c r="FR103" s="2">
        <f t="shared" si="307"/>
        <v>0.95293921856781505</v>
      </c>
      <c r="FS103" s="2">
        <f t="shared" si="307"/>
        <v>0.95176279642509354</v>
      </c>
      <c r="FT103" s="2">
        <f t="shared" si="307"/>
        <v>0.95661249495557188</v>
      </c>
      <c r="FU103" s="2">
        <f t="shared" si="307"/>
        <v>0.94801863819154242</v>
      </c>
      <c r="FW103" s="2">
        <f t="shared" si="324"/>
        <v>5.3949890809232347E-4</v>
      </c>
      <c r="FX103" s="2">
        <f t="shared" si="164"/>
        <v>6.0758082707882701E-4</v>
      </c>
      <c r="FY103" s="2">
        <f t="shared" si="165"/>
        <v>5.9982254594560856E-4</v>
      </c>
      <c r="FZ103" s="2">
        <f t="shared" si="166"/>
        <v>7.227898531368763E-4</v>
      </c>
      <c r="GA103" s="2">
        <f t="shared" si="167"/>
        <v>6.4397842218194188E-4</v>
      </c>
      <c r="GB103" s="2">
        <f t="shared" si="168"/>
        <v>6.6820049593896544E-4</v>
      </c>
      <c r="GC103" s="2">
        <f t="shared" si="169"/>
        <v>6.6856587771022501E-4</v>
      </c>
      <c r="GD103" s="2">
        <f t="shared" si="170"/>
        <v>7.1470470968374486E-4</v>
      </c>
      <c r="GE103" s="2">
        <f t="shared" si="171"/>
        <v>9.6407851835632905E-4</v>
      </c>
      <c r="GF103" s="2">
        <f t="shared" si="172"/>
        <v>8.8602712839798718E-4</v>
      </c>
      <c r="GG103" s="2">
        <f t="shared" si="173"/>
        <v>5.8662037996501924E-4</v>
      </c>
      <c r="GH103" s="2">
        <f t="shared" si="174"/>
        <v>5.7452354253012896E-4</v>
      </c>
      <c r="GI103" s="2">
        <f t="shared" si="175"/>
        <v>5.156520454922415E-4</v>
      </c>
      <c r="GJ103" s="2">
        <f t="shared" si="176"/>
        <v>3.4231151773738685E-4</v>
      </c>
      <c r="GK103" s="2">
        <f t="shared" si="177"/>
        <v>3.0780839098273536E-4</v>
      </c>
      <c r="GM103" s="86">
        <f t="shared" si="325"/>
        <v>3.9011764570603101E-4</v>
      </c>
      <c r="GN103" s="86">
        <f t="shared" si="178"/>
        <v>7.271300772824409E-5</v>
      </c>
      <c r="GO103" s="86">
        <f t="shared" si="179"/>
        <v>2.8178243759324754E-5</v>
      </c>
      <c r="GP103" s="86">
        <f t="shared" si="180"/>
        <v>2.0681023321827073E-6</v>
      </c>
      <c r="GQ103" s="86">
        <f t="shared" si="181"/>
        <v>1.8121409201136409E-6</v>
      </c>
      <c r="GR103" s="86">
        <f t="shared" si="182"/>
        <v>3.2080826264040162E-6</v>
      </c>
      <c r="GS103" s="86">
        <f t="shared" si="183"/>
        <v>4.9444428782844594E-6</v>
      </c>
      <c r="GT103" s="86">
        <f t="shared" si="184"/>
        <v>2.3539615169148666E-5</v>
      </c>
      <c r="GU103" s="86">
        <f t="shared" si="185"/>
        <v>1.8412008711478112E-6</v>
      </c>
      <c r="GV103" s="86">
        <f t="shared" si="186"/>
        <v>8.4754166993021126E-7</v>
      </c>
      <c r="GW103" s="86">
        <f t="shared" si="187"/>
        <v>5.7640390549226884E-7</v>
      </c>
      <c r="GX103" s="86">
        <f t="shared" si="188"/>
        <v>4.7212184290548744E-9</v>
      </c>
      <c r="GY103" s="86">
        <f t="shared" si="189"/>
        <v>4.8404260009624426E-6</v>
      </c>
      <c r="GZ103" s="86">
        <f t="shared" si="190"/>
        <v>6.472842706502068E-8</v>
      </c>
      <c r="HA103" s="86">
        <f t="shared" si="191"/>
        <v>3.3718179302365204E-8</v>
      </c>
      <c r="HC103" s="86">
        <f t="shared" si="326"/>
        <v>0.16178289987460576</v>
      </c>
      <c r="HD103" s="86">
        <f t="shared" si="192"/>
        <v>7.4232185229362035E-2</v>
      </c>
      <c r="HE103" s="86">
        <f t="shared" si="193"/>
        <v>7.4019124621788918E-2</v>
      </c>
      <c r="HF103" s="86">
        <f t="shared" si="194"/>
        <v>0.1121375706198821</v>
      </c>
      <c r="HG103" s="86">
        <f t="shared" si="195"/>
        <v>0.1039978862637664</v>
      </c>
      <c r="HH103" s="86">
        <f t="shared" si="196"/>
        <v>0.13186587724599358</v>
      </c>
      <c r="HI103" s="86">
        <f t="shared" si="197"/>
        <v>0.10307421757772685</v>
      </c>
      <c r="HJ103" s="86">
        <f t="shared" si="198"/>
        <v>9.1780560486666579E-2</v>
      </c>
      <c r="HK103" s="86">
        <f t="shared" si="199"/>
        <v>0.13323114195791255</v>
      </c>
      <c r="HL103" s="86">
        <f t="shared" si="200"/>
        <v>0.12259088723726333</v>
      </c>
      <c r="HM103" s="86">
        <f t="shared" si="201"/>
        <v>9.6507207057207195E-2</v>
      </c>
      <c r="HN103" s="86">
        <f t="shared" si="202"/>
        <v>8.8626254209207722E-2</v>
      </c>
      <c r="HO103" s="86">
        <f t="shared" si="203"/>
        <v>0.10207597352412688</v>
      </c>
      <c r="HP103" s="86">
        <f t="shared" si="204"/>
        <v>9.8922910015418669E-2</v>
      </c>
      <c r="HQ103" s="86">
        <f t="shared" si="205"/>
        <v>6.5427504917644069E-2</v>
      </c>
      <c r="HS103" s="86">
        <f t="shared" si="327"/>
        <v>1.1348849720763561E-17</v>
      </c>
      <c r="HT103" s="86">
        <f t="shared" si="206"/>
        <v>6.7368231202673355E-24</v>
      </c>
      <c r="HU103" s="86">
        <f t="shared" si="207"/>
        <v>9.0185905921208654E-24</v>
      </c>
      <c r="HV103" s="86">
        <f t="shared" si="208"/>
        <v>3.4344304764146399E-22</v>
      </c>
      <c r="HW103" s="86">
        <f t="shared" si="209"/>
        <v>2.8250223722237405E-24</v>
      </c>
      <c r="HX103" s="86">
        <f t="shared" si="210"/>
        <v>9.0487029801282297E-23</v>
      </c>
      <c r="HY103" s="86">
        <f t="shared" si="211"/>
        <v>1.9869565097413348E-24</v>
      </c>
      <c r="HZ103" s="86">
        <f t="shared" si="212"/>
        <v>5.1722148719022034E-27</v>
      </c>
      <c r="IA103" s="86">
        <f t="shared" si="213"/>
        <v>9.9075236145136946E-24</v>
      </c>
      <c r="IB103" s="86">
        <f t="shared" si="214"/>
        <v>3.4215015399102458E-24</v>
      </c>
      <c r="IC103" s="86">
        <f t="shared" si="215"/>
        <v>1.9681543990465544E-25</v>
      </c>
      <c r="ID103" s="86">
        <f t="shared" si="216"/>
        <v>4.9311601333484613E-26</v>
      </c>
      <c r="IE103" s="86">
        <f t="shared" si="217"/>
        <v>3.0584354553191916E-22</v>
      </c>
      <c r="IF103" s="86">
        <f t="shared" si="218"/>
        <v>3.0697618566338842E-13</v>
      </c>
      <c r="IG103" s="86">
        <f t="shared" si="219"/>
        <v>1.5272156257895175E-9</v>
      </c>
      <c r="II103" s="86">
        <f t="shared" si="328"/>
        <v>1.2621506354158152E-79</v>
      </c>
      <c r="IJ103" s="86">
        <f t="shared" si="329"/>
        <v>2.0367159393341583E-107</v>
      </c>
      <c r="IK103" s="86">
        <f t="shared" si="330"/>
        <v>8.5196563602286206E-108</v>
      </c>
      <c r="IL103" s="86">
        <f t="shared" si="331"/>
        <v>8.7063621804648939E-101</v>
      </c>
      <c r="IM103" s="86">
        <f t="shared" si="332"/>
        <v>2.0111708066521652E-111</v>
      </c>
      <c r="IN103" s="86">
        <f t="shared" si="333"/>
        <v>1.2199149546740793E-103</v>
      </c>
      <c r="IO103" s="86">
        <f t="shared" si="334"/>
        <v>3.6195579241926985E-111</v>
      </c>
      <c r="IP103" s="86">
        <f t="shared" si="335"/>
        <v>1.3603258163184834E-125</v>
      </c>
      <c r="IQ103" s="86">
        <f t="shared" si="336"/>
        <v>6.0612605331805731E-109</v>
      </c>
      <c r="IR103" s="86">
        <f t="shared" si="337"/>
        <v>2.1382984066890783E-111</v>
      </c>
      <c r="IS103" s="86">
        <f t="shared" si="338"/>
        <v>8.3880311953184914E-122</v>
      </c>
      <c r="IT103" s="86">
        <f t="shared" si="339"/>
        <v>3.2002829066678488E-120</v>
      </c>
      <c r="IU103" s="86">
        <f t="shared" si="340"/>
        <v>5.1692732914315254E-101</v>
      </c>
      <c r="IV103" s="86">
        <f t="shared" si="341"/>
        <v>3.2521184643388166E-46</v>
      </c>
      <c r="IW103" s="86">
        <f t="shared" si="342"/>
        <v>2.1996449021556512E-33</v>
      </c>
      <c r="IY103" s="86">
        <f t="shared" si="343"/>
        <v>0.1621730175203118</v>
      </c>
      <c r="IZ103" s="86">
        <f t="shared" si="344"/>
        <v>7.4304898237090286E-2</v>
      </c>
      <c r="JA103" s="86">
        <f t="shared" si="345"/>
        <v>7.404730286554824E-2</v>
      </c>
      <c r="JB103" s="86">
        <f t="shared" si="346"/>
        <v>0.11213963872221427</v>
      </c>
      <c r="JC103" s="86">
        <f t="shared" si="347"/>
        <v>0.10399969840468651</v>
      </c>
      <c r="JD103" s="86">
        <f t="shared" si="348"/>
        <v>0.13186908532861999</v>
      </c>
      <c r="JE103" s="86">
        <f t="shared" si="349"/>
        <v>0.10307916202060513</v>
      </c>
      <c r="JF103" s="86">
        <f t="shared" si="350"/>
        <v>9.1804100101835734E-2</v>
      </c>
      <c r="JG103" s="86">
        <f t="shared" si="351"/>
        <v>0.13323298315878371</v>
      </c>
      <c r="JH103" s="86">
        <f t="shared" si="352"/>
        <v>0.12259173477893326</v>
      </c>
      <c r="JI103" s="86">
        <f t="shared" si="353"/>
        <v>9.6507783461112689E-2</v>
      </c>
      <c r="JJ103" s="86">
        <f t="shared" si="354"/>
        <v>8.8626258930426152E-2</v>
      </c>
      <c r="JK103" s="86">
        <f t="shared" si="355"/>
        <v>0.10208081395012784</v>
      </c>
      <c r="JL103" s="86">
        <f t="shared" si="356"/>
        <v>9.8922974744152709E-2</v>
      </c>
      <c r="JM103" s="86">
        <f t="shared" si="357"/>
        <v>6.5427540163039005E-2</v>
      </c>
    </row>
    <row r="104" spans="2:273" x14ac:dyDescent="0.25">
      <c r="B104" s="2">
        <v>77</v>
      </c>
      <c r="C104" s="37">
        <v>129.97</v>
      </c>
      <c r="D104" s="37">
        <v>123.836</v>
      </c>
      <c r="E104" s="37">
        <v>129.148</v>
      </c>
      <c r="F104" s="37">
        <v>142.29</v>
      </c>
      <c r="G104" s="37">
        <v>145.452</v>
      </c>
      <c r="H104" s="37">
        <v>156.53200000000001</v>
      </c>
      <c r="I104" s="37">
        <v>149.24199999999999</v>
      </c>
      <c r="J104" s="37">
        <v>151.19399999999999</v>
      </c>
      <c r="K104" s="37">
        <v>160.21</v>
      </c>
      <c r="L104" s="37">
        <v>155.64500000000001</v>
      </c>
      <c r="M104" s="37">
        <v>151.048</v>
      </c>
      <c r="N104" s="37">
        <v>146.71</v>
      </c>
      <c r="O104" s="37">
        <v>157.06700000000001</v>
      </c>
      <c r="P104" s="37">
        <v>144.81</v>
      </c>
      <c r="Q104" s="37">
        <v>132.2063</v>
      </c>
      <c r="S104" s="4">
        <f t="shared" si="229"/>
        <v>128.5777195684347</v>
      </c>
      <c r="T104" s="4">
        <f t="shared" si="230"/>
        <v>124.02075908205695</v>
      </c>
      <c r="U104" s="4">
        <f t="shared" si="231"/>
        <v>128.76745999739174</v>
      </c>
      <c r="V104" s="4">
        <f t="shared" si="232"/>
        <v>141.87970558607219</v>
      </c>
      <c r="W104" s="4">
        <f t="shared" si="233"/>
        <v>145.34984738003118</v>
      </c>
      <c r="X104" s="4">
        <f t="shared" si="234"/>
        <v>155.81527192473439</v>
      </c>
      <c r="Y104" s="4">
        <f t="shared" si="235"/>
        <v>149.24425521356778</v>
      </c>
      <c r="Z104" s="4">
        <f t="shared" si="236"/>
        <v>147.25385349572565</v>
      </c>
      <c r="AA104" s="4">
        <f t="shared" si="237"/>
        <v>159.1154100426009</v>
      </c>
      <c r="AB104" s="4">
        <f t="shared" si="238"/>
        <v>155.61051789816321</v>
      </c>
      <c r="AC104" s="4">
        <f t="shared" si="239"/>
        <v>151.76487536038488</v>
      </c>
      <c r="AD104" s="4">
        <f t="shared" si="240"/>
        <v>147.33732131892751</v>
      </c>
      <c r="AE104" s="4">
        <f t="shared" si="241"/>
        <v>159.19588933747411</v>
      </c>
      <c r="AF104" s="4">
        <f t="shared" si="242"/>
        <v>146.53670575523518</v>
      </c>
      <c r="AG104" s="4">
        <f t="shared" si="243"/>
        <v>134.19207387084305</v>
      </c>
      <c r="AI104" s="4">
        <f t="shared" si="244"/>
        <v>1.3922804315652968</v>
      </c>
      <c r="AJ104" s="4">
        <f t="shared" si="245"/>
        <v>-0.18475908205695646</v>
      </c>
      <c r="AK104" s="4">
        <f t="shared" si="246"/>
        <v>0.3805400026082566</v>
      </c>
      <c r="AL104" s="4">
        <f t="shared" si="247"/>
        <v>0.41029441392780086</v>
      </c>
      <c r="AM104" s="4">
        <f t="shared" si="248"/>
        <v>0.10215261996881964</v>
      </c>
      <c r="AN104" s="4">
        <f t="shared" si="249"/>
        <v>0.7167280752656211</v>
      </c>
      <c r="AO104" s="4">
        <f t="shared" si="250"/>
        <v>-2.2552135677926799E-3</v>
      </c>
      <c r="AP104" s="4">
        <f t="shared" si="251"/>
        <v>3.9401465042743382</v>
      </c>
      <c r="AQ104" s="4">
        <f t="shared" si="252"/>
        <v>1.0945899573991085</v>
      </c>
      <c r="AR104" s="4">
        <f t="shared" si="253"/>
        <v>3.4482101836800894E-2</v>
      </c>
      <c r="AS104" s="4">
        <f t="shared" si="254"/>
        <v>-0.71687536038487565</v>
      </c>
      <c r="AT104" s="4">
        <f t="shared" si="255"/>
        <v>-0.62732131892749976</v>
      </c>
      <c r="AU104" s="4">
        <f t="shared" si="256"/>
        <v>-2.1288893374741065</v>
      </c>
      <c r="AV104" s="4">
        <f t="shared" si="257"/>
        <v>-1.726705755235173</v>
      </c>
      <c r="AW104" s="4">
        <f t="shared" si="257"/>
        <v>-1.9857738708430475</v>
      </c>
      <c r="AY104" s="2">
        <f t="shared" si="308"/>
        <v>77.499631197545668</v>
      </c>
      <c r="AZ104" s="2">
        <f t="shared" si="147"/>
        <v>90.201743697815814</v>
      </c>
      <c r="BA104" s="2">
        <f t="shared" si="148"/>
        <v>95.629812108802568</v>
      </c>
      <c r="BB104" s="2">
        <f t="shared" si="149"/>
        <v>99.43114016977573</v>
      </c>
      <c r="BC104" s="2">
        <f t="shared" si="150"/>
        <v>106.34927083621946</v>
      </c>
      <c r="BD104" s="2">
        <f t="shared" si="151"/>
        <v>113.72447993453886</v>
      </c>
      <c r="BE104" s="2">
        <f t="shared" si="152"/>
        <v>113.30746819056644</v>
      </c>
      <c r="BF104" s="2">
        <f t="shared" si="153"/>
        <v>113.67719841271928</v>
      </c>
      <c r="BG104" s="2">
        <f t="shared" si="154"/>
        <v>116.44225730422377</v>
      </c>
      <c r="BH104" s="2">
        <f t="shared" si="155"/>
        <v>115.78961327961935</v>
      </c>
      <c r="BI104" s="2">
        <f t="shared" si="156"/>
        <v>117.09192833283922</v>
      </c>
      <c r="BJ104" s="2">
        <f t="shared" si="157"/>
        <v>114.83242623581943</v>
      </c>
      <c r="BK104" s="2">
        <f t="shared" si="158"/>
        <v>126.9669704118126</v>
      </c>
      <c r="BL104" s="2">
        <f t="shared" si="159"/>
        <v>117.31749652442338</v>
      </c>
      <c r="BM104" s="2">
        <f t="shared" si="160"/>
        <v>117.05469749017828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 t="str">
        <f t="shared" si="315"/>
        <v/>
      </c>
      <c r="CL104" s="2" t="str">
        <f t="shared" si="316"/>
        <v/>
      </c>
      <c r="CM104" s="2" t="str">
        <f t="shared" si="317"/>
        <v/>
      </c>
      <c r="CN104" s="2" t="str">
        <f t="shared" si="318"/>
        <v/>
      </c>
      <c r="CO104" s="2" t="str">
        <f t="shared" si="319"/>
        <v/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 t="str">
        <f t="shared" si="279"/>
        <v/>
      </c>
      <c r="DB104" s="2" t="str">
        <f t="shared" si="280"/>
        <v/>
      </c>
      <c r="DC104" s="2" t="str">
        <f t="shared" si="281"/>
        <v/>
      </c>
      <c r="DD104" s="2" t="str">
        <f t="shared" si="282"/>
        <v/>
      </c>
      <c r="DE104" s="2" t="str">
        <f t="shared" si="283"/>
        <v/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101.20296562351822</v>
      </c>
      <c r="DL104" s="2">
        <f t="shared" si="289"/>
        <v>106.86506342494718</v>
      </c>
      <c r="DM104" s="2">
        <f t="shared" si="289"/>
        <v>111.98110147991542</v>
      </c>
      <c r="DN104" s="2">
        <f t="shared" si="289"/>
        <v>113.59250103989412</v>
      </c>
      <c r="DO104" s="2">
        <f t="shared" si="289"/>
        <v>120.50357293868925</v>
      </c>
      <c r="DP104" s="2">
        <f t="shared" si="289"/>
        <v>126.24552642706131</v>
      </c>
      <c r="DQ104" s="2">
        <f t="shared" si="289"/>
        <v>126.63373720930232</v>
      </c>
      <c r="DR104" s="2">
        <f t="shared" si="289"/>
        <v>127.1351304439746</v>
      </c>
      <c r="DS104" s="2">
        <f t="shared" si="289"/>
        <v>129.81094705993573</v>
      </c>
      <c r="DT104" s="2">
        <f t="shared" si="289"/>
        <v>130.48180069686413</v>
      </c>
      <c r="DU104" s="2">
        <f t="shared" si="289"/>
        <v>131.03559377831473</v>
      </c>
      <c r="DV104" s="2">
        <f t="shared" si="289"/>
        <v>130.34902325581396</v>
      </c>
      <c r="DW104" s="2">
        <f t="shared" si="289"/>
        <v>140.35701691331923</v>
      </c>
      <c r="DX104" s="2">
        <f t="shared" si="289"/>
        <v>130.71077735461739</v>
      </c>
      <c r="DY104" s="2">
        <f t="shared" si="289"/>
        <v>124.74317441860461</v>
      </c>
      <c r="EA104" s="2">
        <f t="shared" si="228"/>
        <v>76.897209983475477</v>
      </c>
      <c r="EB104" s="2">
        <f t="shared" si="290"/>
        <v>89.430084836147188</v>
      </c>
      <c r="EC104" s="2">
        <f t="shared" si="291"/>
        <v>94.883561167270656</v>
      </c>
      <c r="ED104" s="2">
        <f t="shared" si="292"/>
        <v>98.854762667937337</v>
      </c>
      <c r="EE104" s="2">
        <f t="shared" si="293"/>
        <v>105.73191083984999</v>
      </c>
      <c r="EF104" s="2">
        <f t="shared" si="294"/>
        <v>113.16258179908766</v>
      </c>
      <c r="EG104" s="2">
        <f t="shared" si="295"/>
        <v>112.65809212283044</v>
      </c>
      <c r="EH104" s="2">
        <f t="shared" si="296"/>
        <v>113.04736305157431</v>
      </c>
      <c r="EI104" s="2">
        <f t="shared" si="297"/>
        <v>115.78813567821324</v>
      </c>
      <c r="EJ104" s="2">
        <f t="shared" si="298"/>
        <v>115.01410786738022</v>
      </c>
      <c r="EK104" s="2">
        <f t="shared" si="299"/>
        <v>116.37583912200057</v>
      </c>
      <c r="EL104" s="2">
        <f t="shared" si="300"/>
        <v>114.13375614863186</v>
      </c>
      <c r="EM104" s="2">
        <f t="shared" si="301"/>
        <v>126.34949679778705</v>
      </c>
      <c r="EN104" s="2">
        <f t="shared" si="302"/>
        <v>116.76346115146525</v>
      </c>
      <c r="EO104" s="2">
        <f t="shared" si="303"/>
        <v>116.66975710896551</v>
      </c>
      <c r="EQ104" s="2">
        <f t="shared" si="304"/>
        <v>76.085458286721604</v>
      </c>
      <c r="ER104" s="2">
        <f t="shared" si="305"/>
        <v>88.409306413332487</v>
      </c>
      <c r="ES104" s="2">
        <f t="shared" si="305"/>
        <v>94.276486163682335</v>
      </c>
      <c r="ET104" s="2">
        <f t="shared" si="305"/>
        <v>98.639973171665616</v>
      </c>
      <c r="EU104" s="2">
        <f t="shared" si="305"/>
        <v>105.37798921934557</v>
      </c>
      <c r="EV104" s="2">
        <f t="shared" si="305"/>
        <v>112.02137284154182</v>
      </c>
      <c r="EW104" s="2">
        <f t="shared" si="305"/>
        <v>112.51058221740256</v>
      </c>
      <c r="EX104" s="2">
        <f t="shared" si="305"/>
        <v>113.11673813252467</v>
      </c>
      <c r="EY104" s="2">
        <f t="shared" si="305"/>
        <v>115.74872126381308</v>
      </c>
      <c r="EZ104" s="2">
        <f t="shared" si="305"/>
        <v>114.78428769592212</v>
      </c>
      <c r="FA104" s="2">
        <f t="shared" si="305"/>
        <v>115.95508016684228</v>
      </c>
      <c r="FB104" s="2">
        <f t="shared" si="305"/>
        <v>113.84469737952186</v>
      </c>
      <c r="FC104" s="2">
        <f t="shared" si="305"/>
        <v>123.9019082557774</v>
      </c>
      <c r="FD104" s="2">
        <f t="shared" si="305"/>
        <v>116.83490843874537</v>
      </c>
      <c r="FE104" s="2">
        <f t="shared" si="305"/>
        <v>117.97554982868915</v>
      </c>
      <c r="FG104" s="2">
        <f t="shared" si="306"/>
        <v>0.97519511885415278</v>
      </c>
      <c r="FH104" s="2">
        <f t="shared" si="307"/>
        <v>0.95570176013862818</v>
      </c>
      <c r="FI104" s="2">
        <f t="shared" si="307"/>
        <v>0.95632996481622268</v>
      </c>
      <c r="FJ104" s="2">
        <f t="shared" si="307"/>
        <v>0.96087949852948018</v>
      </c>
      <c r="FK104" s="2">
        <f t="shared" si="307"/>
        <v>0.95818954673451395</v>
      </c>
      <c r="FL104" s="2">
        <f t="shared" si="307"/>
        <v>0.95698719026865142</v>
      </c>
      <c r="FM104" s="2">
        <f t="shared" si="307"/>
        <v>0.95352742635343957</v>
      </c>
      <c r="FN104" s="2">
        <f t="shared" si="307"/>
        <v>0.95529589742609422</v>
      </c>
      <c r="FO104" s="2">
        <f t="shared" si="307"/>
        <v>0.95335006162787783</v>
      </c>
      <c r="FP104" s="2">
        <f t="shared" si="307"/>
        <v>0.94984845676923135</v>
      </c>
      <c r="FQ104" s="2">
        <f t="shared" si="307"/>
        <v>0.9511342548766436</v>
      </c>
      <c r="FR104" s="2">
        <f t="shared" si="307"/>
        <v>0.95690159367831562</v>
      </c>
      <c r="FS104" s="2">
        <f t="shared" si="307"/>
        <v>0.95581963048151919</v>
      </c>
      <c r="FT104" s="2">
        <f t="shared" si="307"/>
        <v>0.96027848304609376</v>
      </c>
      <c r="FU104" s="2">
        <f t="shared" si="307"/>
        <v>0.95237460572959709</v>
      </c>
      <c r="FW104" s="2">
        <f t="shared" si="324"/>
        <v>5.9151800112444079E-4</v>
      </c>
      <c r="FX104" s="2">
        <f t="shared" si="164"/>
        <v>6.6616008011368213E-4</v>
      </c>
      <c r="FY104" s="2">
        <f t="shared" si="165"/>
        <v>6.5765428486433495E-4</v>
      </c>
      <c r="FZ104" s="2">
        <f t="shared" si="166"/>
        <v>7.9246805281788988E-4</v>
      </c>
      <c r="GA104" s="2">
        <f t="shared" si="167"/>
        <v>7.0606443101327125E-4</v>
      </c>
      <c r="GB104" s="2">
        <f t="shared" si="168"/>
        <v>7.3262004479497818E-4</v>
      </c>
      <c r="GC104" s="2">
        <f t="shared" si="169"/>
        <v>7.3302062627624985E-4</v>
      </c>
      <c r="GD104" s="2">
        <f t="shared" si="170"/>
        <v>7.8360409866562876E-4</v>
      </c>
      <c r="GE104" s="2">
        <f t="shared" si="171"/>
        <v>1.05699276114894E-3</v>
      </c>
      <c r="GF104" s="2">
        <f t="shared" si="172"/>
        <v>9.7142638771874064E-4</v>
      </c>
      <c r="GG104" s="2">
        <f t="shared" si="173"/>
        <v>6.4318005457757242E-4</v>
      </c>
      <c r="GH104" s="2">
        <f t="shared" si="174"/>
        <v>6.299176218545001E-4</v>
      </c>
      <c r="GI104" s="2">
        <f t="shared" si="175"/>
        <v>5.6537309783132538E-4</v>
      </c>
      <c r="GJ104" s="2">
        <f t="shared" si="176"/>
        <v>3.7532472016449207E-4</v>
      </c>
      <c r="GK104" s="2">
        <f t="shared" si="177"/>
        <v>3.3749516677658407E-4</v>
      </c>
      <c r="GM104" s="86">
        <f t="shared" si="325"/>
        <v>1.183831893781751E-4</v>
      </c>
      <c r="GN104" s="86">
        <f t="shared" si="178"/>
        <v>1.5374521600955962E-5</v>
      </c>
      <c r="GO104" s="86">
        <f t="shared" si="179"/>
        <v>5.0792374666055495E-6</v>
      </c>
      <c r="GP104" s="86">
        <f t="shared" si="180"/>
        <v>2.7480491640145772E-7</v>
      </c>
      <c r="GQ104" s="86">
        <f t="shared" si="181"/>
        <v>2.275458257951599E-7</v>
      </c>
      <c r="GR104" s="86">
        <f t="shared" si="182"/>
        <v>4.9729086434119915E-7</v>
      </c>
      <c r="GS104" s="86">
        <f t="shared" si="183"/>
        <v>7.1007129847014453E-7</v>
      </c>
      <c r="GT104" s="86">
        <f t="shared" si="184"/>
        <v>4.4809693053429042E-6</v>
      </c>
      <c r="GU104" s="86">
        <f t="shared" si="185"/>
        <v>2.4839846748383747E-7</v>
      </c>
      <c r="GV104" s="86">
        <f t="shared" si="186"/>
        <v>9.4904850564364633E-8</v>
      </c>
      <c r="GW104" s="86">
        <f t="shared" si="187"/>
        <v>5.5036518875473458E-8</v>
      </c>
      <c r="GX104" s="86">
        <f t="shared" si="188"/>
        <v>1.8880584114540629E-10</v>
      </c>
      <c r="GY104" s="86">
        <f t="shared" si="189"/>
        <v>7.412779294032135E-7</v>
      </c>
      <c r="GZ104" s="86">
        <f t="shared" si="190"/>
        <v>4.6222662470440796E-9</v>
      </c>
      <c r="HA104" s="86">
        <f t="shared" si="191"/>
        <v>2.1360331947007786E-9</v>
      </c>
      <c r="HC104" s="86">
        <f t="shared" si="326"/>
        <v>0.19972196880172532</v>
      </c>
      <c r="HD104" s="86">
        <f t="shared" si="192"/>
        <v>9.9587426295737275E-2</v>
      </c>
      <c r="HE104" s="86">
        <f t="shared" si="193"/>
        <v>9.9319711263968435E-2</v>
      </c>
      <c r="HF104" s="86">
        <f t="shared" si="194"/>
        <v>0.14662957831319687</v>
      </c>
      <c r="HG104" s="86">
        <f t="shared" si="195"/>
        <v>0.13788040139074731</v>
      </c>
      <c r="HH104" s="86">
        <f t="shared" si="196"/>
        <v>0.17093720208531543</v>
      </c>
      <c r="HI104" s="86">
        <f t="shared" si="197"/>
        <v>0.13687629743050472</v>
      </c>
      <c r="HJ104" s="86">
        <f t="shared" si="198"/>
        <v>0.12528944412265289</v>
      </c>
      <c r="HK104" s="86">
        <f t="shared" si="199"/>
        <v>0.17608999383325624</v>
      </c>
      <c r="HL104" s="86">
        <f t="shared" si="200"/>
        <v>0.16286282808223074</v>
      </c>
      <c r="HM104" s="86">
        <f t="shared" si="201"/>
        <v>0.12970531768341451</v>
      </c>
      <c r="HN104" s="86">
        <f t="shared" si="202"/>
        <v>0.11939825177350619</v>
      </c>
      <c r="HO104" s="86">
        <f t="shared" si="203"/>
        <v>0.1326541637558443</v>
      </c>
      <c r="HP104" s="86">
        <f t="shared" si="204"/>
        <v>0.1299693608615938</v>
      </c>
      <c r="HQ104" s="86">
        <f t="shared" si="205"/>
        <v>9.1264315698363865E-2</v>
      </c>
      <c r="HS104" s="86">
        <f t="shared" si="327"/>
        <v>4.6594252857365325E-17</v>
      </c>
      <c r="HT104" s="86">
        <f t="shared" si="206"/>
        <v>4.7919374947122457E-23</v>
      </c>
      <c r="HU104" s="86">
        <f t="shared" si="207"/>
        <v>6.3802757254915757E-23</v>
      </c>
      <c r="HV104" s="86">
        <f t="shared" si="208"/>
        <v>2.2279702078668579E-21</v>
      </c>
      <c r="HW104" s="86">
        <f t="shared" si="209"/>
        <v>2.1531396176546742E-23</v>
      </c>
      <c r="HX104" s="86">
        <f t="shared" si="210"/>
        <v>6.0626222414561866E-22</v>
      </c>
      <c r="HY104" s="86">
        <f t="shared" si="211"/>
        <v>1.5369159912278547E-23</v>
      </c>
      <c r="HZ104" s="86">
        <f t="shared" si="212"/>
        <v>5.2386766008821293E-26</v>
      </c>
      <c r="IA104" s="86">
        <f t="shared" si="213"/>
        <v>8.076247773092082E-23</v>
      </c>
      <c r="IB104" s="86">
        <f t="shared" si="214"/>
        <v>2.8454204633511766E-23</v>
      </c>
      <c r="IC104" s="86">
        <f t="shared" si="215"/>
        <v>1.6900397449306961E-24</v>
      </c>
      <c r="ID104" s="86">
        <f t="shared" si="216"/>
        <v>4.2620110016147658E-25</v>
      </c>
      <c r="IE104" s="86">
        <f t="shared" si="217"/>
        <v>1.8342783072663395E-21</v>
      </c>
      <c r="IF104" s="86">
        <f t="shared" si="218"/>
        <v>8.1065735522516774E-13</v>
      </c>
      <c r="IG104" s="86">
        <f t="shared" si="219"/>
        <v>2.9365377678892928E-9</v>
      </c>
      <c r="II104" s="86">
        <f t="shared" si="328"/>
        <v>9.8333113453612715E-78</v>
      </c>
      <c r="IJ104" s="86">
        <f t="shared" si="329"/>
        <v>8.2432623786963787E-105</v>
      </c>
      <c r="IK104" s="86">
        <f t="shared" si="330"/>
        <v>3.4867517316111436E-105</v>
      </c>
      <c r="IL104" s="86">
        <f t="shared" si="331"/>
        <v>2.7654834786248859E-98</v>
      </c>
      <c r="IM104" s="86">
        <f t="shared" si="332"/>
        <v>1.0733486202934766E-108</v>
      </c>
      <c r="IN104" s="86">
        <f t="shared" si="333"/>
        <v>4.2937373230984501E-101</v>
      </c>
      <c r="IO104" s="86">
        <f t="shared" si="334"/>
        <v>1.9654871373804503E-108</v>
      </c>
      <c r="IP104" s="86">
        <f t="shared" si="335"/>
        <v>1.8087151974912731E-122</v>
      </c>
      <c r="IQ104" s="86">
        <f t="shared" si="336"/>
        <v>4.0014356415506638E-106</v>
      </c>
      <c r="IR104" s="86">
        <f t="shared" si="337"/>
        <v>1.5127740459353015E-108</v>
      </c>
      <c r="IS104" s="86">
        <f t="shared" si="338"/>
        <v>7.4447889504211879E-119</v>
      </c>
      <c r="IT104" s="86">
        <f t="shared" si="339"/>
        <v>2.5495307270892625E-117</v>
      </c>
      <c r="IU104" s="86">
        <f t="shared" si="340"/>
        <v>1.2877346124626739E-98</v>
      </c>
      <c r="IV104" s="86">
        <f t="shared" si="341"/>
        <v>3.4071877811185977E-45</v>
      </c>
      <c r="IW104" s="86">
        <f t="shared" si="342"/>
        <v>1.148828310411825E-32</v>
      </c>
      <c r="IY104" s="86">
        <f t="shared" si="343"/>
        <v>0.19984035199110356</v>
      </c>
      <c r="IZ104" s="86">
        <f t="shared" si="344"/>
        <v>9.960280081733823E-2</v>
      </c>
      <c r="JA104" s="86">
        <f t="shared" si="345"/>
        <v>9.9324790501435042E-2</v>
      </c>
      <c r="JB104" s="86">
        <f t="shared" si="346"/>
        <v>0.14662985311811327</v>
      </c>
      <c r="JC104" s="86">
        <f t="shared" si="347"/>
        <v>0.1378806289365731</v>
      </c>
      <c r="JD104" s="86">
        <f t="shared" si="348"/>
        <v>0.17093769937617978</v>
      </c>
      <c r="JE104" s="86">
        <f t="shared" si="349"/>
        <v>0.13687700750180321</v>
      </c>
      <c r="JF104" s="86">
        <f t="shared" si="350"/>
        <v>0.12529392509195822</v>
      </c>
      <c r="JG104" s="86">
        <f t="shared" si="351"/>
        <v>0.17609024223172373</v>
      </c>
      <c r="JH104" s="86">
        <f t="shared" si="352"/>
        <v>0.1628629229870813</v>
      </c>
      <c r="JI104" s="86">
        <f t="shared" si="353"/>
        <v>0.12970537271993338</v>
      </c>
      <c r="JJ104" s="86">
        <f t="shared" si="354"/>
        <v>0.11939825196231203</v>
      </c>
      <c r="JK104" s="86">
        <f t="shared" si="355"/>
        <v>0.1326549050337737</v>
      </c>
      <c r="JL104" s="86">
        <f t="shared" si="356"/>
        <v>0.1299693654846707</v>
      </c>
      <c r="JM104" s="86">
        <f t="shared" si="357"/>
        <v>9.1264320770934826E-2</v>
      </c>
    </row>
    <row r="105" spans="2:273" x14ac:dyDescent="0.25">
      <c r="B105" s="2">
        <v>78</v>
      </c>
      <c r="C105" s="37">
        <v>136.773</v>
      </c>
      <c r="D105" s="37">
        <v>133.934</v>
      </c>
      <c r="E105" s="37">
        <v>138.57400000000001</v>
      </c>
      <c r="F105" s="37">
        <v>153.548</v>
      </c>
      <c r="G105" s="37">
        <v>155.71</v>
      </c>
      <c r="H105" s="37">
        <v>166.12899999999999</v>
      </c>
      <c r="I105" s="37">
        <v>158.065</v>
      </c>
      <c r="J105" s="37">
        <v>160.35499999999999</v>
      </c>
      <c r="K105" s="37">
        <v>170.75800000000001</v>
      </c>
      <c r="L105" s="37">
        <v>166.37100000000001</v>
      </c>
      <c r="M105" s="37">
        <v>160.01599999999999</v>
      </c>
      <c r="N105" s="37">
        <v>154.30600000000001</v>
      </c>
      <c r="O105" s="37">
        <v>165.733</v>
      </c>
      <c r="P105" s="37">
        <v>152.17500000000001</v>
      </c>
      <c r="Q105" s="37">
        <v>137.88890000000001</v>
      </c>
      <c r="S105" s="4">
        <f t="shared" si="229"/>
        <v>136.21730644747953</v>
      </c>
      <c r="T105" s="4">
        <f t="shared" si="230"/>
        <v>132.0541933660586</v>
      </c>
      <c r="U105" s="4">
        <f t="shared" si="231"/>
        <v>136.68382230067641</v>
      </c>
      <c r="V105" s="4">
        <f t="shared" si="232"/>
        <v>150.61002246550771</v>
      </c>
      <c r="W105" s="4">
        <f t="shared" si="233"/>
        <v>153.87470817639192</v>
      </c>
      <c r="X105" s="4">
        <f t="shared" si="234"/>
        <v>163.88259724570119</v>
      </c>
      <c r="Y105" s="4">
        <f t="shared" si="235"/>
        <v>157.14113925454473</v>
      </c>
      <c r="Z105" s="4">
        <f t="shared" si="236"/>
        <v>155.51577781203198</v>
      </c>
      <c r="AA105" s="4">
        <f t="shared" si="237"/>
        <v>167.89295137182361</v>
      </c>
      <c r="AB105" s="4">
        <f t="shared" si="238"/>
        <v>164.08356657695776</v>
      </c>
      <c r="AC105" s="4">
        <f t="shared" si="239"/>
        <v>159.77189351458023</v>
      </c>
      <c r="AD105" s="4">
        <f t="shared" si="240"/>
        <v>155.0261502324887</v>
      </c>
      <c r="AE105" s="4">
        <f t="shared" si="241"/>
        <v>165.63987768424818</v>
      </c>
      <c r="AF105" s="4">
        <f t="shared" si="242"/>
        <v>152.75586166030769</v>
      </c>
      <c r="AG105" s="4">
        <f t="shared" si="243"/>
        <v>138.91742901066524</v>
      </c>
      <c r="AI105" s="4">
        <f t="shared" si="244"/>
        <v>0.55569355252046648</v>
      </c>
      <c r="AJ105" s="4">
        <f t="shared" si="245"/>
        <v>1.8798066339413992</v>
      </c>
      <c r="AK105" s="4">
        <f t="shared" si="246"/>
        <v>1.8901776993236012</v>
      </c>
      <c r="AL105" s="4">
        <f t="shared" si="247"/>
        <v>2.9379775344922905</v>
      </c>
      <c r="AM105" s="4">
        <f t="shared" si="248"/>
        <v>1.8352918236080882</v>
      </c>
      <c r="AN105" s="4">
        <f t="shared" si="249"/>
        <v>2.2464027542987992</v>
      </c>
      <c r="AO105" s="4">
        <f t="shared" si="250"/>
        <v>0.92386074545527208</v>
      </c>
      <c r="AP105" s="4">
        <f t="shared" si="251"/>
        <v>4.8392221879680051</v>
      </c>
      <c r="AQ105" s="4">
        <f t="shared" si="252"/>
        <v>2.8650486281763961</v>
      </c>
      <c r="AR105" s="4">
        <f t="shared" si="253"/>
        <v>2.2874334230422448</v>
      </c>
      <c r="AS105" s="4">
        <f t="shared" si="254"/>
        <v>0.24410648541976343</v>
      </c>
      <c r="AT105" s="4">
        <f t="shared" si="255"/>
        <v>-0.7201502324886917</v>
      </c>
      <c r="AU105" s="4">
        <f t="shared" si="256"/>
        <v>9.31223157518275E-2</v>
      </c>
      <c r="AV105" s="4">
        <f t="shared" si="257"/>
        <v>-0.58086166030767572</v>
      </c>
      <c r="AW105" s="4">
        <f t="shared" si="257"/>
        <v>-1.0285290106652383</v>
      </c>
      <c r="AY105" s="2">
        <f t="shared" si="308"/>
        <v>77.319121976827986</v>
      </c>
      <c r="AZ105" s="2">
        <f t="shared" si="147"/>
        <v>89.989603677793482</v>
      </c>
      <c r="BA105" s="2">
        <f t="shared" si="148"/>
        <v>95.456878339139109</v>
      </c>
      <c r="BB105" s="2">
        <f t="shared" si="149"/>
        <v>99.301002005311872</v>
      </c>
      <c r="BC105" s="2">
        <f t="shared" si="150"/>
        <v>106.20916555991953</v>
      </c>
      <c r="BD105" s="2">
        <f t="shared" si="151"/>
        <v>113.54933438869685</v>
      </c>
      <c r="BE105" s="2">
        <f t="shared" si="152"/>
        <v>113.16333019966719</v>
      </c>
      <c r="BF105" s="2">
        <f t="shared" si="153"/>
        <v>113.55032550660978</v>
      </c>
      <c r="BG105" s="2">
        <f t="shared" si="154"/>
        <v>116.29506172717035</v>
      </c>
      <c r="BH105" s="2">
        <f t="shared" si="155"/>
        <v>115.63159222061017</v>
      </c>
      <c r="BI105" s="2">
        <f t="shared" si="156"/>
        <v>116.92820761159588</v>
      </c>
      <c r="BJ105" s="2">
        <f t="shared" si="157"/>
        <v>114.69078249354681</v>
      </c>
      <c r="BK105" s="2">
        <f t="shared" si="158"/>
        <v>126.72092780613148</v>
      </c>
      <c r="BL105" s="2">
        <f t="shared" si="159"/>
        <v>117.19162881575656</v>
      </c>
      <c r="BM105" s="2">
        <f t="shared" si="160"/>
        <v>116.96674885759523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 t="str">
        <f t="shared" si="313"/>
        <v/>
      </c>
      <c r="CJ105" s="2" t="str">
        <f t="shared" si="314"/>
        <v/>
      </c>
      <c r="CK105" s="2" t="str">
        <f t="shared" si="315"/>
        <v/>
      </c>
      <c r="CL105" s="2" t="str">
        <f t="shared" si="316"/>
        <v/>
      </c>
      <c r="CM105" s="2" t="str">
        <f t="shared" si="317"/>
        <v/>
      </c>
      <c r="CN105" s="2" t="str">
        <f t="shared" si="318"/>
        <v/>
      </c>
      <c r="CO105" s="2" t="str">
        <f t="shared" si="319"/>
        <v/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 t="str">
        <f t="shared" si="277"/>
        <v/>
      </c>
      <c r="CZ105" s="2" t="str">
        <f t="shared" si="278"/>
        <v/>
      </c>
      <c r="DA105" s="2" t="str">
        <f t="shared" si="279"/>
        <v/>
      </c>
      <c r="DB105" s="2" t="str">
        <f t="shared" si="280"/>
        <v/>
      </c>
      <c r="DC105" s="2" t="str">
        <f t="shared" si="281"/>
        <v/>
      </c>
      <c r="DD105" s="2" t="str">
        <f t="shared" si="282"/>
        <v/>
      </c>
      <c r="DE105" s="2" t="str">
        <f t="shared" si="283"/>
        <v/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101.48567140825033</v>
      </c>
      <c r="DL105" s="2">
        <f t="shared" si="289"/>
        <v>107.06176472364848</v>
      </c>
      <c r="DM105" s="2">
        <f t="shared" si="289"/>
        <v>112.16099697976442</v>
      </c>
      <c r="DN105" s="2">
        <f t="shared" si="289"/>
        <v>113.72576738783998</v>
      </c>
      <c r="DO105" s="2">
        <f t="shared" si="289"/>
        <v>120.66340169133196</v>
      </c>
      <c r="DP105" s="2">
        <f t="shared" si="289"/>
        <v>126.40496481425551</v>
      </c>
      <c r="DQ105" s="2">
        <f t="shared" si="289"/>
        <v>126.76471691331923</v>
      </c>
      <c r="DR105" s="2">
        <f t="shared" si="289"/>
        <v>127.2755210007047</v>
      </c>
      <c r="DS105" s="2">
        <f t="shared" si="289"/>
        <v>129.98319161062042</v>
      </c>
      <c r="DT105" s="2">
        <f t="shared" si="289"/>
        <v>130.6790362369338</v>
      </c>
      <c r="DU105" s="2">
        <f t="shared" si="289"/>
        <v>131.21131063122925</v>
      </c>
      <c r="DV105" s="2">
        <f t="shared" si="289"/>
        <v>130.52809302325582</v>
      </c>
      <c r="DW105" s="2">
        <f t="shared" si="289"/>
        <v>140.60026306251888</v>
      </c>
      <c r="DX105" s="2">
        <f t="shared" si="289"/>
        <v>130.86722432001727</v>
      </c>
      <c r="DY105" s="2">
        <f t="shared" si="289"/>
        <v>124.8354545454545</v>
      </c>
      <c r="EA105" s="2">
        <f t="shared" si="228"/>
        <v>76.759036398318727</v>
      </c>
      <c r="EB105" s="2">
        <f t="shared" si="290"/>
        <v>89.268666961697619</v>
      </c>
      <c r="EC105" s="2">
        <f t="shared" si="291"/>
        <v>94.761658401678432</v>
      </c>
      <c r="ED105" s="2">
        <f t="shared" si="292"/>
        <v>98.765585433034275</v>
      </c>
      <c r="EE105" s="2">
        <f t="shared" si="293"/>
        <v>105.63422972344081</v>
      </c>
      <c r="EF105" s="2">
        <f t="shared" si="294"/>
        <v>113.02329231072167</v>
      </c>
      <c r="EG105" s="2">
        <f t="shared" si="295"/>
        <v>112.55888064085448</v>
      </c>
      <c r="EH105" s="2">
        <f t="shared" si="296"/>
        <v>112.96449407516081</v>
      </c>
      <c r="EI105" s="2">
        <f t="shared" si="297"/>
        <v>115.68424667472792</v>
      </c>
      <c r="EJ105" s="2">
        <f t="shared" si="298"/>
        <v>114.90725065091208</v>
      </c>
      <c r="EK105" s="2">
        <f t="shared" si="299"/>
        <v>116.25926460169525</v>
      </c>
      <c r="EL105" s="2">
        <f t="shared" si="300"/>
        <v>114.04044248855449</v>
      </c>
      <c r="EM105" s="2">
        <f t="shared" si="301"/>
        <v>126.13737577007831</v>
      </c>
      <c r="EN105" s="2">
        <f t="shared" si="302"/>
        <v>116.6756890355567</v>
      </c>
      <c r="EO105" s="2">
        <f t="shared" si="303"/>
        <v>116.60739523586206</v>
      </c>
      <c r="EQ105" s="2">
        <f t="shared" si="304"/>
        <v>75.969858853972468</v>
      </c>
      <c r="ER105" s="2">
        <f t="shared" si="305"/>
        <v>88.275004230946863</v>
      </c>
      <c r="ES105" s="2">
        <f t="shared" si="305"/>
        <v>94.170827990194795</v>
      </c>
      <c r="ET105" s="2">
        <f t="shared" si="305"/>
        <v>98.556999405232943</v>
      </c>
      <c r="EU105" s="2">
        <f t="shared" si="305"/>
        <v>105.29006593262399</v>
      </c>
      <c r="EV105" s="2">
        <f t="shared" si="305"/>
        <v>111.9147616870451</v>
      </c>
      <c r="EW105" s="2">
        <f t="shared" si="305"/>
        <v>112.41517986464177</v>
      </c>
      <c r="EX105" s="2">
        <f t="shared" si="305"/>
        <v>113.0317433330316</v>
      </c>
      <c r="EY105" s="2">
        <f t="shared" si="305"/>
        <v>115.64583343323814</v>
      </c>
      <c r="EZ105" s="2">
        <f t="shared" si="305"/>
        <v>114.68414143769539</v>
      </c>
      <c r="FA105" s="2">
        <f t="shared" si="305"/>
        <v>115.84990845359454</v>
      </c>
      <c r="FB105" s="2">
        <f t="shared" si="305"/>
        <v>113.75945863573462</v>
      </c>
      <c r="FC105" s="2">
        <f t="shared" si="305"/>
        <v>123.75796343186694</v>
      </c>
      <c r="FD105" s="2">
        <f t="shared" si="305"/>
        <v>116.74284087983347</v>
      </c>
      <c r="FE105" s="2">
        <f t="shared" si="305"/>
        <v>117.86388876821411</v>
      </c>
      <c r="FG105" s="2">
        <f t="shared" si="306"/>
        <v>0.97732819694033324</v>
      </c>
      <c r="FH105" s="2">
        <f t="shared" si="307"/>
        <v>0.95944143733834308</v>
      </c>
      <c r="FI105" s="2">
        <f t="shared" si="307"/>
        <v>0.9600188273114475</v>
      </c>
      <c r="FJ105" s="2">
        <f t="shared" si="307"/>
        <v>0.9641984432119387</v>
      </c>
      <c r="FK105" s="2">
        <f t="shared" si="307"/>
        <v>0.96172761441907162</v>
      </c>
      <c r="FL105" s="2">
        <f t="shared" si="307"/>
        <v>0.96062282202308491</v>
      </c>
      <c r="FM105" s="2">
        <f t="shared" si="307"/>
        <v>0.95744248791309317</v>
      </c>
      <c r="FN105" s="2">
        <f t="shared" si="307"/>
        <v>0.95906837028685776</v>
      </c>
      <c r="FO105" s="2">
        <f t="shared" si="307"/>
        <v>0.95727939575839072</v>
      </c>
      <c r="FP105" s="2">
        <f t="shared" si="307"/>
        <v>0.95405851875329173</v>
      </c>
      <c r="FQ105" s="2">
        <f t="shared" si="307"/>
        <v>0.95524146447304703</v>
      </c>
      <c r="FR105" s="2">
        <f t="shared" si="307"/>
        <v>0.96054416213940175</v>
      </c>
      <c r="FS105" s="2">
        <f t="shared" si="307"/>
        <v>0.95954977817771658</v>
      </c>
      <c r="FT105" s="2">
        <f t="shared" si="307"/>
        <v>0.96364648817057919</v>
      </c>
      <c r="FU105" s="2">
        <f t="shared" si="307"/>
        <v>0.95638234360216268</v>
      </c>
      <c r="FW105" s="2">
        <f t="shared" si="324"/>
        <v>6.4854957904929972E-4</v>
      </c>
      <c r="FX105" s="2">
        <f t="shared" si="164"/>
        <v>7.3038306132263201E-4</v>
      </c>
      <c r="FY105" s="2">
        <f t="shared" si="165"/>
        <v>7.2105783333975429E-4</v>
      </c>
      <c r="FZ105" s="2">
        <f t="shared" si="166"/>
        <v>8.6885751178204709E-4</v>
      </c>
      <c r="GA105" s="2">
        <f t="shared" si="167"/>
        <v>7.7413151997643556E-4</v>
      </c>
      <c r="GB105" s="2">
        <f t="shared" si="168"/>
        <v>8.0324513031498554E-4</v>
      </c>
      <c r="GC105" s="2">
        <f t="shared" si="169"/>
        <v>8.0368429707356295E-4</v>
      </c>
      <c r="GD105" s="2">
        <f t="shared" si="170"/>
        <v>8.5913985701217648E-4</v>
      </c>
      <c r="GE105" s="2">
        <f t="shared" si="171"/>
        <v>1.1588513401818742E-3</v>
      </c>
      <c r="GF105" s="2">
        <f t="shared" si="172"/>
        <v>1.0650480354289487E-3</v>
      </c>
      <c r="GG105" s="2">
        <f t="shared" si="173"/>
        <v>7.0518914704109843E-4</v>
      </c>
      <c r="GH105" s="2">
        <f t="shared" si="174"/>
        <v>6.9064896470213673E-4</v>
      </c>
      <c r="GI105" s="2">
        <f t="shared" si="175"/>
        <v>6.1988546207607264E-4</v>
      </c>
      <c r="GJ105" s="2">
        <f t="shared" si="176"/>
        <v>4.1152047070936468E-4</v>
      </c>
      <c r="GK105" s="2">
        <f t="shared" si="177"/>
        <v>3.7004404269794933E-4</v>
      </c>
      <c r="GM105" s="86">
        <f t="shared" si="325"/>
        <v>3.2663401210183066E-5</v>
      </c>
      <c r="GN105" s="86">
        <f t="shared" si="178"/>
        <v>2.8556817660877227E-6</v>
      </c>
      <c r="GO105" s="86">
        <f t="shared" si="179"/>
        <v>7.9403270991923118E-7</v>
      </c>
      <c r="GP105" s="86">
        <f t="shared" si="180"/>
        <v>3.1224187573837405E-8</v>
      </c>
      <c r="GQ105" s="86">
        <f t="shared" si="181"/>
        <v>2.4264191609495884E-8</v>
      </c>
      <c r="GR105" s="86">
        <f t="shared" si="182"/>
        <v>6.713378382092913E-8</v>
      </c>
      <c r="GS105" s="86">
        <f t="shared" si="183"/>
        <v>8.7328004931090804E-8</v>
      </c>
      <c r="GT105" s="86">
        <f t="shared" si="184"/>
        <v>7.4817756590476833E-7</v>
      </c>
      <c r="GU105" s="86">
        <f t="shared" si="185"/>
        <v>2.8780072416439272E-8</v>
      </c>
      <c r="GV105" s="86">
        <f t="shared" si="186"/>
        <v>8.9576307225720099E-9</v>
      </c>
      <c r="GW105" s="86">
        <f t="shared" si="187"/>
        <v>4.3408198724179556E-9</v>
      </c>
      <c r="GX105" s="86">
        <f t="shared" si="188"/>
        <v>5.789314936165236E-12</v>
      </c>
      <c r="GY105" s="86">
        <f t="shared" si="189"/>
        <v>9.8208460371376027E-8</v>
      </c>
      <c r="GZ105" s="86">
        <f t="shared" si="190"/>
        <v>2.6786514275539305E-10</v>
      </c>
      <c r="HA105" s="86">
        <f t="shared" si="191"/>
        <v>1.0875468847043186E-10</v>
      </c>
      <c r="HC105" s="86">
        <f t="shared" si="326"/>
        <v>0.24370277143764368</v>
      </c>
      <c r="HD105" s="86">
        <f t="shared" si="192"/>
        <v>0.13141361674230678</v>
      </c>
      <c r="HE105" s="86">
        <f t="shared" si="193"/>
        <v>0.13108747916282035</v>
      </c>
      <c r="HF105" s="86">
        <f t="shared" si="194"/>
        <v>0.18869401472069836</v>
      </c>
      <c r="HG105" s="86">
        <f t="shared" si="195"/>
        <v>0.17969164051422287</v>
      </c>
      <c r="HH105" s="86">
        <f t="shared" si="196"/>
        <v>0.218077372235991</v>
      </c>
      <c r="HI105" s="86">
        <f t="shared" si="197"/>
        <v>0.17864497595142398</v>
      </c>
      <c r="HJ105" s="86">
        <f t="shared" si="198"/>
        <v>0.16764453803549487</v>
      </c>
      <c r="HK105" s="86">
        <f t="shared" si="199"/>
        <v>0.2284560247285056</v>
      </c>
      <c r="HL105" s="86">
        <f t="shared" si="200"/>
        <v>0.21238743710810865</v>
      </c>
      <c r="HM105" s="86">
        <f t="shared" si="201"/>
        <v>0.17115226162539046</v>
      </c>
      <c r="HN105" s="86">
        <f t="shared" si="202"/>
        <v>0.15797335599222487</v>
      </c>
      <c r="HO105" s="86">
        <f t="shared" si="203"/>
        <v>0.16988810855196312</v>
      </c>
      <c r="HP105" s="86">
        <f t="shared" si="204"/>
        <v>0.16809598757219077</v>
      </c>
      <c r="HQ105" s="86">
        <f t="shared" si="205"/>
        <v>0.12473324200293491</v>
      </c>
      <c r="HS105" s="86">
        <f t="shared" si="327"/>
        <v>1.862652176639138E-16</v>
      </c>
      <c r="HT105" s="86">
        <f t="shared" si="206"/>
        <v>3.2830558617401034E-22</v>
      </c>
      <c r="HU105" s="86">
        <f t="shared" si="207"/>
        <v>4.3476081152143163E-22</v>
      </c>
      <c r="HV105" s="86">
        <f t="shared" si="208"/>
        <v>1.3930582154992043E-20</v>
      </c>
      <c r="HW105" s="86">
        <f t="shared" si="209"/>
        <v>1.5774058202197731E-22</v>
      </c>
      <c r="HX105" s="86">
        <f t="shared" si="210"/>
        <v>3.9140435474924797E-21</v>
      </c>
      <c r="HY105" s="86">
        <f t="shared" si="211"/>
        <v>1.1423404876200018E-22</v>
      </c>
      <c r="HZ105" s="86">
        <f t="shared" si="212"/>
        <v>5.0673542162323634E-25</v>
      </c>
      <c r="IA105" s="86">
        <f t="shared" si="213"/>
        <v>6.3046207067163302E-22</v>
      </c>
      <c r="IB105" s="86">
        <f t="shared" si="214"/>
        <v>2.266240716425281E-22</v>
      </c>
      <c r="IC105" s="86">
        <f t="shared" si="215"/>
        <v>1.3911929612162876E-23</v>
      </c>
      <c r="ID105" s="86">
        <f t="shared" si="216"/>
        <v>3.5340438786258368E-24</v>
      </c>
      <c r="IE105" s="86">
        <f t="shared" si="217"/>
        <v>1.0636491890375647E-20</v>
      </c>
      <c r="IF105" s="86">
        <f t="shared" si="218"/>
        <v>2.1044570469672461E-12</v>
      </c>
      <c r="IG105" s="86">
        <f t="shared" si="219"/>
        <v>5.5844219704461638E-9</v>
      </c>
      <c r="II105" s="86">
        <f t="shared" si="328"/>
        <v>7.2631069302034209E-76</v>
      </c>
      <c r="IJ105" s="86">
        <f t="shared" si="329"/>
        <v>3.0958114817526105E-102</v>
      </c>
      <c r="IK105" s="86">
        <f t="shared" si="330"/>
        <v>1.3241061156495971E-102</v>
      </c>
      <c r="IL105" s="86">
        <f t="shared" si="331"/>
        <v>8.1616621091922937E-96</v>
      </c>
      <c r="IM105" s="86">
        <f t="shared" si="332"/>
        <v>5.2937823025230761E-106</v>
      </c>
      <c r="IN105" s="86">
        <f t="shared" si="333"/>
        <v>1.4034384008379881E-98</v>
      </c>
      <c r="IO105" s="86">
        <f t="shared" si="334"/>
        <v>9.857045416894212E-106</v>
      </c>
      <c r="IP105" s="86">
        <f t="shared" si="335"/>
        <v>2.1941337138852442E-119</v>
      </c>
      <c r="IQ105" s="86">
        <f t="shared" si="336"/>
        <v>2.4230988442770832E-103</v>
      </c>
      <c r="IR105" s="86">
        <f t="shared" si="337"/>
        <v>9.8183336276212625E-106</v>
      </c>
      <c r="IS105" s="86">
        <f t="shared" si="338"/>
        <v>6.0737601380254238E-116</v>
      </c>
      <c r="IT105" s="86">
        <f t="shared" si="339"/>
        <v>1.8699512303071727E-114</v>
      </c>
      <c r="IU105" s="86">
        <f t="shared" si="340"/>
        <v>2.9992743426750636E-96</v>
      </c>
      <c r="IV105" s="86">
        <f t="shared" si="341"/>
        <v>3.4745360340000952E-44</v>
      </c>
      <c r="IW105" s="86">
        <f t="shared" si="342"/>
        <v>5.8890452462241878E-32</v>
      </c>
      <c r="IY105" s="86">
        <f t="shared" si="343"/>
        <v>0.24373543483885407</v>
      </c>
      <c r="IZ105" s="86">
        <f t="shared" si="344"/>
        <v>0.13141647242407287</v>
      </c>
      <c r="JA105" s="86">
        <f t="shared" si="345"/>
        <v>0.13108827319553026</v>
      </c>
      <c r="JB105" s="86">
        <f t="shared" si="346"/>
        <v>0.18869404594488592</v>
      </c>
      <c r="JC105" s="86">
        <f t="shared" si="347"/>
        <v>0.17969166477841447</v>
      </c>
      <c r="JD105" s="86">
        <f t="shared" si="348"/>
        <v>0.21807743936977481</v>
      </c>
      <c r="JE105" s="86">
        <f t="shared" si="349"/>
        <v>0.17864506327942892</v>
      </c>
      <c r="JF105" s="86">
        <f t="shared" si="350"/>
        <v>0.16764528621306077</v>
      </c>
      <c r="JG105" s="86">
        <f t="shared" si="351"/>
        <v>0.22845605350857801</v>
      </c>
      <c r="JH105" s="86">
        <f t="shared" si="352"/>
        <v>0.21238744606573937</v>
      </c>
      <c r="JI105" s="86">
        <f t="shared" si="353"/>
        <v>0.17115226596621033</v>
      </c>
      <c r="JJ105" s="86">
        <f t="shared" si="354"/>
        <v>0.15797335599801418</v>
      </c>
      <c r="JK105" s="86">
        <f t="shared" si="355"/>
        <v>0.16988820676042349</v>
      </c>
      <c r="JL105" s="86">
        <f t="shared" si="356"/>
        <v>0.16809598784216037</v>
      </c>
      <c r="JM105" s="86">
        <f t="shared" si="357"/>
        <v>0.12473324769611156</v>
      </c>
    </row>
    <row r="106" spans="2:273" x14ac:dyDescent="0.25">
      <c r="B106" s="2">
        <v>79</v>
      </c>
      <c r="C106" s="37">
        <v>144.773</v>
      </c>
      <c r="D106" s="37">
        <v>144.63900000000001</v>
      </c>
      <c r="E106" s="37">
        <v>149.08199999999999</v>
      </c>
      <c r="F106" s="37">
        <v>163.59700000000001</v>
      </c>
      <c r="G106" s="37">
        <v>166.17699999999999</v>
      </c>
      <c r="H106" s="37">
        <v>175.64500000000001</v>
      </c>
      <c r="I106" s="37">
        <v>166.75800000000001</v>
      </c>
      <c r="J106" s="37">
        <v>169.887</v>
      </c>
      <c r="K106" s="37">
        <v>179.98400000000001</v>
      </c>
      <c r="L106" s="37">
        <v>176.12899999999999</v>
      </c>
      <c r="M106" s="37">
        <v>169.435</v>
      </c>
      <c r="N106" s="37">
        <v>164.774</v>
      </c>
      <c r="O106" s="37">
        <v>175.15</v>
      </c>
      <c r="P106" s="37">
        <v>160.41300000000001</v>
      </c>
      <c r="Q106" s="37">
        <v>144.88890000000001</v>
      </c>
      <c r="S106" s="4">
        <f t="shared" si="229"/>
        <v>144.08628535969677</v>
      </c>
      <c r="T106" s="4">
        <f t="shared" si="230"/>
        <v>141.10391727730959</v>
      </c>
      <c r="U106" s="4">
        <f t="shared" si="231"/>
        <v>145.60525086805569</v>
      </c>
      <c r="V106" s="4">
        <f t="shared" si="232"/>
        <v>160.02377782841518</v>
      </c>
      <c r="W106" s="4">
        <f t="shared" si="233"/>
        <v>163.15536686522279</v>
      </c>
      <c r="X106" s="4">
        <f t="shared" si="234"/>
        <v>172.41841207552056</v>
      </c>
      <c r="Y106" s="4">
        <f t="shared" si="235"/>
        <v>165.74838053456642</v>
      </c>
      <c r="Z106" s="4">
        <f t="shared" si="236"/>
        <v>164.65961388801389</v>
      </c>
      <c r="AA106" s="4">
        <f t="shared" si="237"/>
        <v>177.15504877615297</v>
      </c>
      <c r="AB106" s="4">
        <f t="shared" si="238"/>
        <v>173.14297644729552</v>
      </c>
      <c r="AC106" s="4">
        <f t="shared" si="239"/>
        <v>168.57434152067037</v>
      </c>
      <c r="AD106" s="4">
        <f t="shared" si="240"/>
        <v>163.55670170464774</v>
      </c>
      <c r="AE106" s="4">
        <f t="shared" si="241"/>
        <v>172.67195525663467</v>
      </c>
      <c r="AF106" s="4">
        <f t="shared" si="242"/>
        <v>159.56326397982573</v>
      </c>
      <c r="AG106" s="4">
        <f t="shared" si="243"/>
        <v>144.34082483967092</v>
      </c>
      <c r="AI106" s="4">
        <f t="shared" si="244"/>
        <v>0.68671464030322227</v>
      </c>
      <c r="AJ106" s="4">
        <f t="shared" si="245"/>
        <v>3.5350827226904187</v>
      </c>
      <c r="AK106" s="4">
        <f t="shared" si="246"/>
        <v>3.4767491319443025</v>
      </c>
      <c r="AL106" s="4">
        <f t="shared" si="247"/>
        <v>3.5732221715848311</v>
      </c>
      <c r="AM106" s="4">
        <f t="shared" si="248"/>
        <v>3.0216331347772041</v>
      </c>
      <c r="AN106" s="4">
        <f t="shared" si="249"/>
        <v>3.2265879244794462</v>
      </c>
      <c r="AO106" s="4">
        <f t="shared" si="250"/>
        <v>1.0096194654335875</v>
      </c>
      <c r="AP106" s="4">
        <f t="shared" si="251"/>
        <v>5.2273861119861067</v>
      </c>
      <c r="AQ106" s="4">
        <f t="shared" si="252"/>
        <v>2.8289512238470422</v>
      </c>
      <c r="AR106" s="4">
        <f t="shared" si="253"/>
        <v>2.9860235527044665</v>
      </c>
      <c r="AS106" s="4">
        <f t="shared" si="254"/>
        <v>0.86065847932962924</v>
      </c>
      <c r="AT106" s="4">
        <f t="shared" si="255"/>
        <v>1.2172982953522649</v>
      </c>
      <c r="AU106" s="4">
        <f t="shared" si="256"/>
        <v>2.4780447433653308</v>
      </c>
      <c r="AV106" s="4">
        <f t="shared" si="257"/>
        <v>0.84973602017427652</v>
      </c>
      <c r="AW106" s="4">
        <f t="shared" si="257"/>
        <v>0.5480751603290912</v>
      </c>
      <c r="AY106" s="2">
        <f t="shared" si="308"/>
        <v>77.1413304521149</v>
      </c>
      <c r="AZ106" s="2">
        <f t="shared" si="147"/>
        <v>89.780290507453415</v>
      </c>
      <c r="BA106" s="2">
        <f t="shared" si="148"/>
        <v>95.287021211860548</v>
      </c>
      <c r="BB106" s="2">
        <f t="shared" si="149"/>
        <v>99.17351607774097</v>
      </c>
      <c r="BC106" s="2">
        <f t="shared" si="150"/>
        <v>106.07164674497531</v>
      </c>
      <c r="BD106" s="2">
        <f t="shared" si="151"/>
        <v>113.37605968319804</v>
      </c>
      <c r="BE106" s="2">
        <f t="shared" si="152"/>
        <v>113.02195616214397</v>
      </c>
      <c r="BF106" s="2">
        <f t="shared" si="153"/>
        <v>113.42621379985596</v>
      </c>
      <c r="BG106" s="2">
        <f t="shared" si="154"/>
        <v>116.15032195176268</v>
      </c>
      <c r="BH106" s="2">
        <f t="shared" si="155"/>
        <v>115.47643988795217</v>
      </c>
      <c r="BI106" s="2">
        <f t="shared" si="156"/>
        <v>116.7671207427743</v>
      </c>
      <c r="BJ106" s="2">
        <f t="shared" si="157"/>
        <v>114.55211883250149</v>
      </c>
      <c r="BK106" s="2">
        <f t="shared" si="158"/>
        <v>126.4759996354743</v>
      </c>
      <c r="BL106" s="2">
        <f t="shared" si="159"/>
        <v>117.06809564815595</v>
      </c>
      <c r="BM106" s="2">
        <f t="shared" si="160"/>
        <v>116.88026985210391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 t="str">
        <f t="shared" si="313"/>
        <v/>
      </c>
      <c r="CJ106" s="2" t="str">
        <f t="shared" si="314"/>
        <v/>
      </c>
      <c r="CK106" s="2" t="str">
        <f t="shared" si="315"/>
        <v/>
      </c>
      <c r="CL106" s="2" t="str">
        <f t="shared" si="316"/>
        <v/>
      </c>
      <c r="CM106" s="2" t="str">
        <f t="shared" si="317"/>
        <v/>
      </c>
      <c r="CN106" s="2" t="str">
        <f t="shared" si="318"/>
        <v/>
      </c>
      <c r="CO106" s="2" t="str">
        <f t="shared" si="319"/>
        <v/>
      </c>
      <c r="CP106" s="2" t="str">
        <f t="shared" si="320"/>
        <v/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 t="str">
        <f t="shared" si="277"/>
        <v/>
      </c>
      <c r="CZ106" s="2" t="str">
        <f t="shared" si="278"/>
        <v/>
      </c>
      <c r="DA106" s="2" t="str">
        <f t="shared" si="279"/>
        <v/>
      </c>
      <c r="DB106" s="2" t="str">
        <f t="shared" si="280"/>
        <v/>
      </c>
      <c r="DC106" s="2" t="str">
        <f t="shared" si="281"/>
        <v/>
      </c>
      <c r="DD106" s="2" t="str">
        <f t="shared" si="282"/>
        <v/>
      </c>
      <c r="DE106" s="2" t="str">
        <f t="shared" si="283"/>
        <v/>
      </c>
      <c r="DF106" s="2" t="str">
        <f t="shared" si="284"/>
        <v/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101.76837719298243</v>
      </c>
      <c r="DL106" s="2">
        <f t="shared" si="289"/>
        <v>107.25846602234978</v>
      </c>
      <c r="DM106" s="2">
        <f t="shared" si="289"/>
        <v>112.3408924796134</v>
      </c>
      <c r="DN106" s="2">
        <f t="shared" si="289"/>
        <v>113.85903373578586</v>
      </c>
      <c r="DO106" s="2">
        <f t="shared" si="289"/>
        <v>120.82323044397465</v>
      </c>
      <c r="DP106" s="2">
        <f t="shared" si="289"/>
        <v>126.56440320144971</v>
      </c>
      <c r="DQ106" s="2">
        <f t="shared" si="289"/>
        <v>126.89569661733616</v>
      </c>
      <c r="DR106" s="2">
        <f t="shared" si="289"/>
        <v>127.4159115574348</v>
      </c>
      <c r="DS106" s="2">
        <f t="shared" si="289"/>
        <v>130.15543616130515</v>
      </c>
      <c r="DT106" s="2">
        <f t="shared" si="289"/>
        <v>130.8762717770035</v>
      </c>
      <c r="DU106" s="2">
        <f t="shared" si="289"/>
        <v>131.38702748414377</v>
      </c>
      <c r="DV106" s="2">
        <f t="shared" si="289"/>
        <v>130.70716279069768</v>
      </c>
      <c r="DW106" s="2">
        <f t="shared" si="289"/>
        <v>140.8435092117185</v>
      </c>
      <c r="DX106" s="2">
        <f t="shared" si="289"/>
        <v>131.02367128541715</v>
      </c>
      <c r="DY106" s="2">
        <f t="shared" si="289"/>
        <v>124.9277346723044</v>
      </c>
      <c r="EA106" s="2">
        <f t="shared" si="228"/>
        <v>76.620862813161963</v>
      </c>
      <c r="EB106" s="2">
        <f t="shared" si="290"/>
        <v>89.107249087248022</v>
      </c>
      <c r="EC106" s="2">
        <f t="shared" si="291"/>
        <v>94.639755636086221</v>
      </c>
      <c r="ED106" s="2">
        <f t="shared" si="292"/>
        <v>98.676408198131199</v>
      </c>
      <c r="EE106" s="2">
        <f t="shared" si="293"/>
        <v>105.53654860703163</v>
      </c>
      <c r="EF106" s="2">
        <f t="shared" si="294"/>
        <v>112.88400282235568</v>
      </c>
      <c r="EG106" s="2">
        <f t="shared" si="295"/>
        <v>112.45966915887851</v>
      </c>
      <c r="EH106" s="2">
        <f t="shared" si="296"/>
        <v>112.88162509874732</v>
      </c>
      <c r="EI106" s="2">
        <f t="shared" si="297"/>
        <v>115.58035767124261</v>
      </c>
      <c r="EJ106" s="2">
        <f t="shared" si="298"/>
        <v>114.80039343444393</v>
      </c>
      <c r="EK106" s="2">
        <f t="shared" si="299"/>
        <v>116.14269008138993</v>
      </c>
      <c r="EL106" s="2">
        <f t="shared" si="300"/>
        <v>113.94712882847712</v>
      </c>
      <c r="EM106" s="2">
        <f t="shared" si="301"/>
        <v>125.92525474236955</v>
      </c>
      <c r="EN106" s="2">
        <f t="shared" si="302"/>
        <v>116.58791691964817</v>
      </c>
      <c r="EO106" s="2">
        <f t="shared" si="303"/>
        <v>116.54503336275862</v>
      </c>
      <c r="EQ106" s="2">
        <f t="shared" si="304"/>
        <v>75.854259421223333</v>
      </c>
      <c r="ER106" s="2">
        <f t="shared" si="305"/>
        <v>88.140702048561252</v>
      </c>
      <c r="ES106" s="2">
        <f t="shared" si="305"/>
        <v>94.06516981670724</v>
      </c>
      <c r="ET106" s="2">
        <f t="shared" si="305"/>
        <v>98.474025638800271</v>
      </c>
      <c r="EU106" s="2">
        <f t="shared" si="305"/>
        <v>105.20214264590241</v>
      </c>
      <c r="EV106" s="2">
        <f t="shared" si="305"/>
        <v>111.8081505325484</v>
      </c>
      <c r="EW106" s="2">
        <f t="shared" si="305"/>
        <v>112.31977751188099</v>
      </c>
      <c r="EX106" s="2">
        <f t="shared" si="305"/>
        <v>112.94674853353851</v>
      </c>
      <c r="EY106" s="2">
        <f t="shared" si="305"/>
        <v>115.5429456026632</v>
      </c>
      <c r="EZ106" s="2">
        <f t="shared" si="305"/>
        <v>114.58399517946867</v>
      </c>
      <c r="FA106" s="2">
        <f t="shared" si="305"/>
        <v>115.74473674034681</v>
      </c>
      <c r="FB106" s="2">
        <f t="shared" si="305"/>
        <v>113.67421989194737</v>
      </c>
      <c r="FC106" s="2">
        <f t="shared" si="305"/>
        <v>123.61401860795648</v>
      </c>
      <c r="FD106" s="2">
        <f t="shared" si="305"/>
        <v>116.65077332092154</v>
      </c>
      <c r="FE106" s="2">
        <f t="shared" si="305"/>
        <v>117.75222770773908</v>
      </c>
      <c r="FG106" s="2">
        <f t="shared" si="306"/>
        <v>0.9792817395651191</v>
      </c>
      <c r="FH106" s="2">
        <f t="shared" si="307"/>
        <v>0.96287767225739473</v>
      </c>
      <c r="FI106" s="2">
        <f t="shared" si="307"/>
        <v>0.9634080098160428</v>
      </c>
      <c r="FJ106" s="2">
        <f t="shared" si="307"/>
        <v>0.96724541030775013</v>
      </c>
      <c r="FK106" s="2">
        <f t="shared" si="307"/>
        <v>0.96497722838962319</v>
      </c>
      <c r="FL106" s="2">
        <f t="shared" si="307"/>
        <v>0.9639627261826007</v>
      </c>
      <c r="FM106" s="2">
        <f t="shared" si="307"/>
        <v>0.96104120257694337</v>
      </c>
      <c r="FN106" s="2">
        <f t="shared" si="307"/>
        <v>0.96253497826438672</v>
      </c>
      <c r="FO106" s="2">
        <f t="shared" si="307"/>
        <v>0.96089133835986662</v>
      </c>
      <c r="FP106" s="2">
        <f t="shared" si="307"/>
        <v>0.95793081264758451</v>
      </c>
      <c r="FQ106" s="2">
        <f t="shared" si="307"/>
        <v>0.9590183337440028</v>
      </c>
      <c r="FR106" s="2">
        <f t="shared" si="307"/>
        <v>0.96389048730355276</v>
      </c>
      <c r="FS106" s="2">
        <f t="shared" si="307"/>
        <v>0.96297718835350388</v>
      </c>
      <c r="FT106" s="2">
        <f t="shared" si="307"/>
        <v>0.9667388100961064</v>
      </c>
      <c r="FU106" s="2">
        <f t="shared" si="307"/>
        <v>0.96006696634771427</v>
      </c>
      <c r="FW106" s="2">
        <f t="shared" si="324"/>
        <v>7.1107597988599323E-4</v>
      </c>
      <c r="FX106" s="2">
        <f t="shared" si="164"/>
        <v>8.0079267288385707E-4</v>
      </c>
      <c r="FY106" s="2">
        <f t="shared" si="165"/>
        <v>7.9056919539476599E-4</v>
      </c>
      <c r="FZ106" s="2">
        <f t="shared" si="166"/>
        <v>9.526034644715593E-4</v>
      </c>
      <c r="GA106" s="2">
        <f t="shared" si="167"/>
        <v>8.4875494180004177E-4</v>
      </c>
      <c r="GB106" s="2">
        <f t="shared" si="168"/>
        <v>8.8067252326666534E-4</v>
      </c>
      <c r="GC106" s="2">
        <f t="shared" si="169"/>
        <v>8.811539853961917E-4</v>
      </c>
      <c r="GD106" s="2">
        <f t="shared" si="170"/>
        <v>9.4195004404783883E-4</v>
      </c>
      <c r="GE106" s="2">
        <f t="shared" si="171"/>
        <v>1.2705131787689899E-3</v>
      </c>
      <c r="GF106" s="2">
        <f t="shared" si="172"/>
        <v>1.1676819648016464E-3</v>
      </c>
      <c r="GG106" s="2">
        <f t="shared" si="173"/>
        <v>7.7317192084437375E-4</v>
      </c>
      <c r="GH106" s="2">
        <f t="shared" si="174"/>
        <v>7.5723107473497898E-4</v>
      </c>
      <c r="GI106" s="2">
        <f t="shared" si="175"/>
        <v>6.7965024649650286E-4</v>
      </c>
      <c r="GJ106" s="2">
        <f t="shared" si="176"/>
        <v>4.5120530930659101E-4</v>
      </c>
      <c r="GK106" s="2">
        <f t="shared" si="177"/>
        <v>4.0573073936411841E-4</v>
      </c>
      <c r="GM106" s="86">
        <f t="shared" si="325"/>
        <v>8.1915066303795656E-6</v>
      </c>
      <c r="GN106" s="86">
        <f t="shared" si="178"/>
        <v>4.6583638124633121E-7</v>
      </c>
      <c r="GO106" s="86">
        <f t="shared" si="179"/>
        <v>1.0762735379246837E-7</v>
      </c>
      <c r="GP106" s="86">
        <f t="shared" si="180"/>
        <v>3.033087207164992E-9</v>
      </c>
      <c r="GQ106" s="86">
        <f t="shared" si="181"/>
        <v>2.1968263744368151E-9</v>
      </c>
      <c r="GR106" s="86">
        <f t="shared" si="182"/>
        <v>7.8923028654525149E-9</v>
      </c>
      <c r="GS106" s="86">
        <f t="shared" si="183"/>
        <v>9.1960513670073056E-9</v>
      </c>
      <c r="GT106" s="86">
        <f t="shared" si="184"/>
        <v>1.0955591290371861E-7</v>
      </c>
      <c r="GU106" s="86">
        <f t="shared" si="185"/>
        <v>2.8634788465456149E-9</v>
      </c>
      <c r="GV106" s="86">
        <f t="shared" si="186"/>
        <v>7.12578524316122E-10</v>
      </c>
      <c r="GW106" s="86">
        <f t="shared" si="187"/>
        <v>2.8275121242338235E-10</v>
      </c>
      <c r="GX106" s="86">
        <f t="shared" si="188"/>
        <v>1.3606448640489697E-13</v>
      </c>
      <c r="GY106" s="86">
        <f t="shared" si="189"/>
        <v>1.1254656870267174E-8</v>
      </c>
      <c r="GZ106" s="86">
        <f t="shared" si="190"/>
        <v>1.2594037908465686E-11</v>
      </c>
      <c r="HA106" s="86">
        <f t="shared" si="191"/>
        <v>4.4494567692667672E-12</v>
      </c>
      <c r="HC106" s="86">
        <f t="shared" si="326"/>
        <v>0.29382390374912698</v>
      </c>
      <c r="HD106" s="86">
        <f t="shared" si="192"/>
        <v>0.17058994067081615</v>
      </c>
      <c r="HE106" s="86">
        <f t="shared" si="193"/>
        <v>0.17021847596852338</v>
      </c>
      <c r="HF106" s="86">
        <f t="shared" si="194"/>
        <v>0.23899511435724227</v>
      </c>
      <c r="HG106" s="86">
        <f t="shared" si="195"/>
        <v>0.23022928145464858</v>
      </c>
      <c r="HH106" s="86">
        <f t="shared" si="196"/>
        <v>0.27381485861909793</v>
      </c>
      <c r="HI106" s="86">
        <f t="shared" si="197"/>
        <v>0.22918991437068589</v>
      </c>
      <c r="HJ106" s="86">
        <f t="shared" si="198"/>
        <v>0.21993800922771209</v>
      </c>
      <c r="HK106" s="86">
        <f t="shared" si="199"/>
        <v>0.29095206005404711</v>
      </c>
      <c r="HL106" s="86">
        <f t="shared" si="200"/>
        <v>0.27195723249112391</v>
      </c>
      <c r="HM106" s="86">
        <f t="shared" si="201"/>
        <v>0.22177975094434935</v>
      </c>
      <c r="HN106" s="86">
        <f t="shared" si="202"/>
        <v>0.20531760478564762</v>
      </c>
      <c r="HO106" s="86">
        <f t="shared" si="203"/>
        <v>0.21445339289336654</v>
      </c>
      <c r="HP106" s="86">
        <f t="shared" si="204"/>
        <v>0.21406182418279027</v>
      </c>
      <c r="HQ106" s="86">
        <f t="shared" si="205"/>
        <v>0.16707985130098138</v>
      </c>
      <c r="HS106" s="86">
        <f t="shared" si="327"/>
        <v>7.2502972160208738E-16</v>
      </c>
      <c r="HT106" s="86">
        <f t="shared" si="206"/>
        <v>2.1665194866124385E-21</v>
      </c>
      <c r="HU106" s="86">
        <f t="shared" si="207"/>
        <v>2.8534983422321412E-21</v>
      </c>
      <c r="HV106" s="86">
        <f t="shared" si="208"/>
        <v>8.3953926264518435E-20</v>
      </c>
      <c r="HW106" s="86">
        <f t="shared" si="209"/>
        <v>1.1108158413571723E-21</v>
      </c>
      <c r="HX106" s="86">
        <f t="shared" si="210"/>
        <v>2.4349396435457025E-20</v>
      </c>
      <c r="HY106" s="86">
        <f t="shared" si="211"/>
        <v>8.1588909987026403E-22</v>
      </c>
      <c r="HZ106" s="86">
        <f t="shared" si="212"/>
        <v>4.6812567857218057E-24</v>
      </c>
      <c r="IA106" s="86">
        <f t="shared" si="213"/>
        <v>4.7132530918250528E-21</v>
      </c>
      <c r="IB106" s="86">
        <f t="shared" si="214"/>
        <v>1.7286334676309072E-21</v>
      </c>
      <c r="IC106" s="86">
        <f t="shared" si="215"/>
        <v>1.0978351949879027E-22</v>
      </c>
      <c r="ID106" s="86">
        <f t="shared" si="216"/>
        <v>2.8114309744100324E-23</v>
      </c>
      <c r="IE106" s="86">
        <f t="shared" si="217"/>
        <v>5.9635466687862896E-20</v>
      </c>
      <c r="IF106" s="86">
        <f t="shared" si="218"/>
        <v>5.3705334078619309E-12</v>
      </c>
      <c r="IG106" s="86">
        <f t="shared" si="219"/>
        <v>1.0503452763183943E-8</v>
      </c>
      <c r="II106" s="86">
        <f t="shared" si="328"/>
        <v>5.0860515984705288E-74</v>
      </c>
      <c r="IJ106" s="86">
        <f t="shared" si="329"/>
        <v>1.0788432187616465E-99</v>
      </c>
      <c r="IK106" s="86">
        <f t="shared" si="330"/>
        <v>4.6658319403734573E-100</v>
      </c>
      <c r="IL106" s="86">
        <f t="shared" si="331"/>
        <v>2.2380058076586881E-93</v>
      </c>
      <c r="IM106" s="86">
        <f t="shared" si="332"/>
        <v>2.4128290356842226E-103</v>
      </c>
      <c r="IN106" s="86">
        <f t="shared" si="333"/>
        <v>4.2599548622026312E-96</v>
      </c>
      <c r="IO106" s="86">
        <f t="shared" si="334"/>
        <v>4.5654856447400452E-103</v>
      </c>
      <c r="IP106" s="86">
        <f t="shared" si="335"/>
        <v>2.4284183231562272E-116</v>
      </c>
      <c r="IQ106" s="86">
        <f t="shared" si="336"/>
        <v>1.3459562247661875E-100</v>
      </c>
      <c r="IR106" s="86">
        <f t="shared" si="337"/>
        <v>5.8460361854843797E-103</v>
      </c>
      <c r="IS106" s="86">
        <f t="shared" si="338"/>
        <v>4.5548856730891739E-113</v>
      </c>
      <c r="IT106" s="86">
        <f t="shared" si="339"/>
        <v>1.2626999114278998E-111</v>
      </c>
      <c r="IU106" s="86">
        <f t="shared" si="340"/>
        <v>6.5313141451569781E-94</v>
      </c>
      <c r="IV106" s="86">
        <f t="shared" si="341"/>
        <v>3.4488152929791912E-43</v>
      </c>
      <c r="IW106" s="86">
        <f t="shared" si="342"/>
        <v>2.9629417090082888E-31</v>
      </c>
      <c r="IY106" s="86">
        <f t="shared" si="343"/>
        <v>0.2938320952557581</v>
      </c>
      <c r="IZ106" s="86">
        <f t="shared" si="344"/>
        <v>0.1705904065071974</v>
      </c>
      <c r="JA106" s="86">
        <f t="shared" si="345"/>
        <v>0.17021858359587716</v>
      </c>
      <c r="JB106" s="86">
        <f t="shared" si="346"/>
        <v>0.23899511739032947</v>
      </c>
      <c r="JC106" s="86">
        <f t="shared" si="347"/>
        <v>0.23022928365147496</v>
      </c>
      <c r="JD106" s="86">
        <f t="shared" si="348"/>
        <v>0.2738148665114008</v>
      </c>
      <c r="JE106" s="86">
        <f t="shared" si="349"/>
        <v>0.22918992356673726</v>
      </c>
      <c r="JF106" s="86">
        <f t="shared" si="350"/>
        <v>0.21993811878362499</v>
      </c>
      <c r="JG106" s="86">
        <f t="shared" si="351"/>
        <v>0.29095206291752596</v>
      </c>
      <c r="JH106" s="86">
        <f t="shared" si="352"/>
        <v>0.27195723320370246</v>
      </c>
      <c r="JI106" s="86">
        <f t="shared" si="353"/>
        <v>0.22177975122710056</v>
      </c>
      <c r="JJ106" s="86">
        <f t="shared" si="354"/>
        <v>0.20531760478578368</v>
      </c>
      <c r="JK106" s="86">
        <f t="shared" si="355"/>
        <v>0.21445340414802341</v>
      </c>
      <c r="JL106" s="86">
        <f t="shared" si="356"/>
        <v>0.21406182420075484</v>
      </c>
      <c r="JM106" s="86">
        <f t="shared" si="357"/>
        <v>0.16707986180888362</v>
      </c>
    </row>
    <row r="107" spans="2:273" x14ac:dyDescent="0.25">
      <c r="B107" s="2">
        <v>80</v>
      </c>
      <c r="C107" s="37">
        <v>153.667</v>
      </c>
      <c r="D107" s="37">
        <v>156.459</v>
      </c>
      <c r="E107" s="37">
        <v>160.90199999999999</v>
      </c>
      <c r="F107" s="37">
        <v>173.67699999999999</v>
      </c>
      <c r="G107" s="37">
        <v>176.51599999999999</v>
      </c>
      <c r="H107" s="37">
        <v>184.82300000000001</v>
      </c>
      <c r="I107" s="37">
        <v>176.935</v>
      </c>
      <c r="J107" s="37">
        <v>178.67699999999999</v>
      </c>
      <c r="K107" s="37">
        <v>188.25800000000001</v>
      </c>
      <c r="L107" s="37">
        <v>185.30600000000001</v>
      </c>
      <c r="M107" s="37">
        <v>179.548</v>
      </c>
      <c r="N107" s="37">
        <v>174.74199999999999</v>
      </c>
      <c r="O107" s="37">
        <v>184.1</v>
      </c>
      <c r="P107" s="37">
        <v>168.98400000000001</v>
      </c>
      <c r="Q107" s="37">
        <v>151.77780000000001</v>
      </c>
      <c r="S107" s="4">
        <f t="shared" si="229"/>
        <v>151.88241519297907</v>
      </c>
      <c r="T107" s="4">
        <f t="shared" si="230"/>
        <v>150.98399818793757</v>
      </c>
      <c r="U107" s="4">
        <f t="shared" si="231"/>
        <v>155.36588682624912</v>
      </c>
      <c r="V107" s="4">
        <f t="shared" si="232"/>
        <v>169.81494986578571</v>
      </c>
      <c r="W107" s="4">
        <f t="shared" si="233"/>
        <v>172.89481301125946</v>
      </c>
      <c r="X107" s="4">
        <f t="shared" si="234"/>
        <v>181.08663683988129</v>
      </c>
      <c r="Y107" s="4">
        <f t="shared" si="235"/>
        <v>174.78789122485335</v>
      </c>
      <c r="Z107" s="4">
        <f t="shared" si="236"/>
        <v>174.39328193373143</v>
      </c>
      <c r="AA107" s="4">
        <f t="shared" si="237"/>
        <v>186.45361305970152</v>
      </c>
      <c r="AB107" s="4">
        <f t="shared" si="238"/>
        <v>182.44532066473437</v>
      </c>
      <c r="AC107" s="4">
        <f t="shared" si="239"/>
        <v>177.89462279681334</v>
      </c>
      <c r="AD107" s="4">
        <f t="shared" si="240"/>
        <v>172.70210953285692</v>
      </c>
      <c r="AE107" s="4">
        <f t="shared" si="241"/>
        <v>180.12877916736488</v>
      </c>
      <c r="AF107" s="4">
        <f t="shared" si="242"/>
        <v>166.79383845721654</v>
      </c>
      <c r="AG107" s="4">
        <f t="shared" si="243"/>
        <v>150.34716211507052</v>
      </c>
      <c r="AI107" s="4">
        <f t="shared" si="244"/>
        <v>1.7845848070209342</v>
      </c>
      <c r="AJ107" s="4">
        <f t="shared" si="245"/>
        <v>5.4750018120624304</v>
      </c>
      <c r="AK107" s="4">
        <f t="shared" si="246"/>
        <v>5.5361131737508629</v>
      </c>
      <c r="AL107" s="4">
        <f t="shared" si="247"/>
        <v>3.8620501342142859</v>
      </c>
      <c r="AM107" s="4">
        <f t="shared" si="248"/>
        <v>3.6211869887405328</v>
      </c>
      <c r="AN107" s="4">
        <f t="shared" si="249"/>
        <v>3.7363631601187137</v>
      </c>
      <c r="AO107" s="4">
        <f t="shared" si="250"/>
        <v>2.1471087751466484</v>
      </c>
      <c r="AP107" s="4">
        <f t="shared" si="251"/>
        <v>4.2837180662685626</v>
      </c>
      <c r="AQ107" s="4">
        <f t="shared" si="252"/>
        <v>1.8043869402984853</v>
      </c>
      <c r="AR107" s="4">
        <f t="shared" si="253"/>
        <v>2.8606793352656439</v>
      </c>
      <c r="AS107" s="4">
        <f t="shared" si="254"/>
        <v>1.6533772031866647</v>
      </c>
      <c r="AT107" s="4">
        <f t="shared" si="255"/>
        <v>2.0398904671430671</v>
      </c>
      <c r="AU107" s="4">
        <f t="shared" si="256"/>
        <v>3.9712208326351117</v>
      </c>
      <c r="AV107" s="4">
        <f t="shared" ref="AV107:AW122" si="358">IF(OR($B107 &lt; P$230, $B107 &gt; P$233), 0, P107-AF107)</f>
        <v>2.1901615427834713</v>
      </c>
      <c r="AW107" s="4">
        <f t="shared" si="358"/>
        <v>1.4306378849294958</v>
      </c>
      <c r="AY107" s="2">
        <f t="shared" si="308"/>
        <v>76.966113404979581</v>
      </c>
      <c r="AZ107" s="2">
        <f t="shared" ref="AZ107:AZ170" si="359">IF(OR($B107 &lt; D$230, $B107 &gt; D$233), #N/A, ((1-FH107)*DL107) + (FH107 - FX107)*EB107 + (FX107*ER107))</f>
        <v>89.573711426398006</v>
      </c>
      <c r="BA107" s="2">
        <f t="shared" ref="BA107:BA170" si="360">IF(OR($B107 &lt; E$230, $B107 &gt; E$233), #N/A, ((1-FI107)*DM107) + (FI107 - FY107)*EC107 + (FY107*ES107))</f>
        <v>95.120108755989122</v>
      </c>
      <c r="BB107" s="2">
        <f t="shared" ref="BB107:BB170" si="361">IF(OR($B107 &lt; F$230, $B107 &gt; F$233), #N/A, ((1-FJ107)*DN107) + (FJ107 - FZ107)*ED107 + (FZ107*ET107))</f>
        <v>99.048544747031883</v>
      </c>
      <c r="BC107" s="2">
        <f t="shared" ref="BC107:BC170" si="362">IF(OR($B107 &lt; G$230, $B107 &gt; G$233), #N/A, ((1-FK107)*DO107) + (FK107 - GA107)*EE107 + (GA107*EU107))</f>
        <v>105.93659945574379</v>
      </c>
      <c r="BD107" s="2">
        <f t="shared" ref="BD107:BD170" si="363">IF(OR($B107 &lt; H$230, $B107 &gt; H$233), #N/A, ((1-FL107)*DP107) + (FL107 - GB107)*EF107 + (GB107*EV107))</f>
        <v>113.20461097135134</v>
      </c>
      <c r="BE107" s="2">
        <f t="shared" ref="BE107:BE170" si="364">IF(OR($B107 &lt; I$230, $B107 &gt; I$233), #N/A, ((1-FM107)*DQ107) + (FM107 - GC107)*EG107 + (GC107*EW107))</f>
        <v>112.88322182003579</v>
      </c>
      <c r="BF107" s="2">
        <f t="shared" ref="BF107:BF170" si="365">IF(OR($B107 &lt; J$230, $B107 &gt; J$233), #N/A, ((1-FN107)*DR107) + (FN107 - GD107)*EH107 + (GD107*EX107))</f>
        <v>113.30473222342849</v>
      </c>
      <c r="BG107" s="2">
        <f t="shared" ref="BG107:BG170" si="366">IF(OR($B107 &lt; K$230, $B107 &gt; K$233), #N/A, ((1-FO107)*DS107) + (FO107 - GE107)*EI107 + (GE107*EY107))</f>
        <v>116.00795298794566</v>
      </c>
      <c r="BH107" s="2">
        <f t="shared" ref="BH107:BH170" si="367">IF(OR($B107 &lt; L$230, $B107 &gt; L$233), #N/A, ((1-FP107)*DT107) + (FP107 - GF107)*EJ107 + (GF107*EZ107))</f>
        <v>115.3240621866027</v>
      </c>
      <c r="BI107" s="2">
        <f t="shared" ref="BI107:BI170" si="368">IF(OR($B107 &lt; M$230, $B107 &gt; M$233), #N/A, ((1-FQ107)*DU107) + (FQ107 - GG107)*EK107 + (GG107*FA107))</f>
        <v>116.60858215018371</v>
      </c>
      <c r="BJ107" s="2">
        <f t="shared" ref="BJ107:BJ170" si="369">IF(OR($B107 &lt; N$230, $B107 &gt; N$233), #N/A, ((1-FR107)*DV107) + (FR107 - GH107)*EL107 + (GH107*FB107))</f>
        <v>114.41629926173033</v>
      </c>
      <c r="BK107" s="2">
        <f t="shared" ref="BK107:BK170" si="370">IF(OR($B107 &lt; O$230, $B107 &gt; O$233), #N/A, ((1-FS107)*DW107) + (FS107 - GI107)*EM107 + (GI107*FC107))</f>
        <v>126.23225227069777</v>
      </c>
      <c r="BL107" s="2">
        <f t="shared" ref="BL107:BL170" si="371">IF(OR($B107 &lt; P$230, $B107 &gt; P$233), #N/A, ((1-FT107)*DX107) + (FT107 - GJ107)*EN107 + (GJ107*FD107))</f>
        <v>116.94679147623468</v>
      </c>
      <c r="BM107" s="2">
        <f t="shared" ref="BM107:BM170" si="372">IF(OR($B107 &lt; Q$230, $B107 &gt; Q$233), #N/A, ((1-FU107)*DY107) + (FU107 - GK107)*EO107 + (GK107*FE107))</f>
        <v>116.7952075033067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 t="str">
        <f t="shared" si="313"/>
        <v/>
      </c>
      <c r="CJ107" s="2" t="str">
        <f t="shared" si="314"/>
        <v/>
      </c>
      <c r="CK107" s="2" t="str">
        <f t="shared" si="315"/>
        <v/>
      </c>
      <c r="CL107" s="2" t="str">
        <f t="shared" si="316"/>
        <v/>
      </c>
      <c r="CM107" s="2" t="str">
        <f t="shared" si="317"/>
        <v/>
      </c>
      <c r="CN107" s="2" t="str">
        <f t="shared" si="318"/>
        <v/>
      </c>
      <c r="CO107" s="2" t="str">
        <f t="shared" si="319"/>
        <v/>
      </c>
      <c r="CP107" s="2" t="str">
        <f t="shared" si="320"/>
        <v/>
      </c>
      <c r="CQ107" s="2" t="str">
        <f t="shared" si="321"/>
        <v/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 t="str">
        <f t="shared" si="277"/>
        <v/>
      </c>
      <c r="CZ107" s="2" t="str">
        <f t="shared" si="278"/>
        <v/>
      </c>
      <c r="DA107" s="2" t="str">
        <f t="shared" si="279"/>
        <v/>
      </c>
      <c r="DB107" s="2" t="str">
        <f t="shared" si="280"/>
        <v/>
      </c>
      <c r="DC107" s="2" t="str">
        <f t="shared" si="281"/>
        <v/>
      </c>
      <c r="DD107" s="2" t="str">
        <f t="shared" si="282"/>
        <v/>
      </c>
      <c r="DE107" s="2" t="str">
        <f t="shared" si="283"/>
        <v/>
      </c>
      <c r="DF107" s="2" t="str">
        <f t="shared" si="284"/>
        <v/>
      </c>
      <c r="DG107" s="2" t="str">
        <f t="shared" si="285"/>
        <v/>
      </c>
      <c r="DH107" s="2" t="str">
        <f t="shared" si="286"/>
        <v/>
      </c>
      <c r="DI107" s="2" t="str">
        <f t="shared" si="287"/>
        <v/>
      </c>
      <c r="DK107" s="2">
        <f t="shared" si="288"/>
        <v>102.05108297771453</v>
      </c>
      <c r="DL107" s="2">
        <f t="shared" ref="DL107:DY122" si="373">BP$228*$B107+BP$229</f>
        <v>107.45516732105108</v>
      </c>
      <c r="DM107" s="2">
        <f t="shared" si="373"/>
        <v>112.5207879794624</v>
      </c>
      <c r="DN107" s="2">
        <f t="shared" si="373"/>
        <v>113.99230008373172</v>
      </c>
      <c r="DO107" s="2">
        <f t="shared" si="373"/>
        <v>120.98305919661736</v>
      </c>
      <c r="DP107" s="2">
        <f t="shared" si="373"/>
        <v>126.72384158864391</v>
      </c>
      <c r="DQ107" s="2">
        <f t="shared" si="373"/>
        <v>127.02667632135307</v>
      </c>
      <c r="DR107" s="2">
        <f t="shared" si="373"/>
        <v>127.55630211416488</v>
      </c>
      <c r="DS107" s="2">
        <f t="shared" si="373"/>
        <v>130.32768071198984</v>
      </c>
      <c r="DT107" s="2">
        <f t="shared" si="373"/>
        <v>131.07350731707317</v>
      </c>
      <c r="DU107" s="2">
        <f t="shared" si="373"/>
        <v>131.56274433705829</v>
      </c>
      <c r="DV107" s="2">
        <f t="shared" si="373"/>
        <v>130.88623255813954</v>
      </c>
      <c r="DW107" s="2">
        <f t="shared" si="373"/>
        <v>141.08675536091815</v>
      </c>
      <c r="DX107" s="2">
        <f t="shared" si="373"/>
        <v>131.18011825081703</v>
      </c>
      <c r="DY107" s="2">
        <f t="shared" si="373"/>
        <v>125.0200147991543</v>
      </c>
      <c r="EA107" s="2">
        <f t="shared" si="228"/>
        <v>76.482689228005199</v>
      </c>
      <c r="EB107" s="2">
        <f t="shared" si="290"/>
        <v>88.945831212798453</v>
      </c>
      <c r="EC107" s="2">
        <f t="shared" si="291"/>
        <v>94.517852870493996</v>
      </c>
      <c r="ED107" s="2">
        <f t="shared" si="292"/>
        <v>98.587230963228123</v>
      </c>
      <c r="EE107" s="2">
        <f t="shared" si="293"/>
        <v>105.43886749062244</v>
      </c>
      <c r="EF107" s="2">
        <f t="shared" si="294"/>
        <v>112.74471333398969</v>
      </c>
      <c r="EG107" s="2">
        <f t="shared" si="295"/>
        <v>112.36045767690254</v>
      </c>
      <c r="EH107" s="2">
        <f t="shared" si="296"/>
        <v>112.79875612233383</v>
      </c>
      <c r="EI107" s="2">
        <f t="shared" si="297"/>
        <v>115.4764686677573</v>
      </c>
      <c r="EJ107" s="2">
        <f t="shared" si="298"/>
        <v>114.69353621797579</v>
      </c>
      <c r="EK107" s="2">
        <f t="shared" si="299"/>
        <v>116.02611556108462</v>
      </c>
      <c r="EL107" s="2">
        <f t="shared" si="300"/>
        <v>113.85381516839975</v>
      </c>
      <c r="EM107" s="2">
        <f t="shared" si="301"/>
        <v>125.7131337146608</v>
      </c>
      <c r="EN107" s="2">
        <f t="shared" si="302"/>
        <v>116.50014480373962</v>
      </c>
      <c r="EO107" s="2">
        <f t="shared" si="303"/>
        <v>116.48267148965516</v>
      </c>
      <c r="EQ107" s="2">
        <f t="shared" si="304"/>
        <v>75.738659988474211</v>
      </c>
      <c r="ER107" s="2">
        <f t="shared" ref="ER107:FE122" si="374">CV$228*$B107+CV$229</f>
        <v>88.006399866175627</v>
      </c>
      <c r="ES107" s="2">
        <f t="shared" si="374"/>
        <v>93.959511643219685</v>
      </c>
      <c r="ET107" s="2">
        <f t="shared" si="374"/>
        <v>98.391051872367598</v>
      </c>
      <c r="EU107" s="2">
        <f t="shared" si="374"/>
        <v>105.11421935918084</v>
      </c>
      <c r="EV107" s="2">
        <f t="shared" si="374"/>
        <v>111.70153937805168</v>
      </c>
      <c r="EW107" s="2">
        <f t="shared" si="374"/>
        <v>112.2243751591202</v>
      </c>
      <c r="EX107" s="2">
        <f t="shared" si="374"/>
        <v>112.86175373404544</v>
      </c>
      <c r="EY107" s="2">
        <f t="shared" si="374"/>
        <v>115.44005777208825</v>
      </c>
      <c r="EZ107" s="2">
        <f t="shared" si="374"/>
        <v>114.48384892124194</v>
      </c>
      <c r="FA107" s="2">
        <f t="shared" si="374"/>
        <v>115.63956502709907</v>
      </c>
      <c r="FB107" s="2">
        <f t="shared" si="374"/>
        <v>113.58898114816014</v>
      </c>
      <c r="FC107" s="2">
        <f t="shared" si="374"/>
        <v>123.47007378404602</v>
      </c>
      <c r="FD107" s="2">
        <f t="shared" si="374"/>
        <v>116.55870576200962</v>
      </c>
      <c r="FE107" s="2">
        <f t="shared" si="374"/>
        <v>117.64056664726404</v>
      </c>
      <c r="FG107" s="2">
        <f t="shared" si="306"/>
        <v>0.9810702132437259</v>
      </c>
      <c r="FH107" s="2">
        <f t="shared" ref="FH107:FU122" si="375">POWER(10,($B107-D$231)/D$229)/(1+POWER(10,($B107-D$231)/D$229))</f>
        <v>0.96603308646539621</v>
      </c>
      <c r="FI107" s="2">
        <f t="shared" si="375"/>
        <v>0.96651991253113612</v>
      </c>
      <c r="FJ107" s="2">
        <f t="shared" si="375"/>
        <v>0.97004111619526834</v>
      </c>
      <c r="FK107" s="2">
        <f t="shared" si="375"/>
        <v>0.96796011778818014</v>
      </c>
      <c r="FL107" s="2">
        <f t="shared" si="375"/>
        <v>0.96702906847794767</v>
      </c>
      <c r="FM107" s="2">
        <f t="shared" si="375"/>
        <v>0.964346937479028</v>
      </c>
      <c r="FN107" s="2">
        <f t="shared" si="375"/>
        <v>0.96571848452244669</v>
      </c>
      <c r="FO107" s="2">
        <f t="shared" si="375"/>
        <v>0.96420931597750648</v>
      </c>
      <c r="FP107" s="2">
        <f t="shared" si="375"/>
        <v>0.96148989487560721</v>
      </c>
      <c r="FQ107" s="2">
        <f t="shared" si="375"/>
        <v>0.96248901370312301</v>
      </c>
      <c r="FR107" s="2">
        <f t="shared" si="375"/>
        <v>0.96696276560561722</v>
      </c>
      <c r="FS107" s="2">
        <f t="shared" si="375"/>
        <v>0.96612444124740304</v>
      </c>
      <c r="FT107" s="2">
        <f t="shared" si="375"/>
        <v>0.96957639582209321</v>
      </c>
      <c r="FU107" s="2">
        <f t="shared" si="375"/>
        <v>0.96345222348451964</v>
      </c>
      <c r="FW107" s="2">
        <f t="shared" si="324"/>
        <v>7.7962582282021034E-4</v>
      </c>
      <c r="FX107" s="2">
        <f t="shared" ref="FX107:FX170" si="376">POWER(10,($B107-D$232)/D$229)/(1+POWER(10,($B107-D$232)/D$229))</f>
        <v>8.7798387326371605E-4</v>
      </c>
      <c r="FY107" s="2">
        <f t="shared" ref="FY107:FY170" si="377">POWER(10,($B107-E$232)/E$229)/(1+POWER(10,($B107-E$232)/E$229))</f>
        <v>8.6677577397300252E-4</v>
      </c>
      <c r="FZ107" s="2">
        <f t="shared" ref="FZ107:FZ170" si="378">POWER(10,($B107-F$232)/F$229)/(1+POWER(10,($B107-F$232)/F$229))</f>
        <v>1.0444129411076764E-3</v>
      </c>
      <c r="GA107" s="2">
        <f t="shared" ref="GA107:GA170" si="379">POWER(10,($B107-G$232)/G$229)/(1+POWER(10,($B107-G$232)/G$229))</f>
        <v>9.3056508697806598E-4</v>
      </c>
      <c r="GB107" s="2">
        <f t="shared" ref="GB107:GB170" si="380">POWER(10,($B107-H$232)/H$229)/(1+POWER(10,($B107-H$232)/H$229))</f>
        <v>9.6555618055097045E-4</v>
      </c>
      <c r="GC107" s="2">
        <f t="shared" ref="GC107:GC170" si="381">POWER(10,($B107-I$232)/I$229)/(1+POWER(10,($B107-I$232)/I$229))</f>
        <v>9.6608400355623612E-4</v>
      </c>
      <c r="GD107" s="2">
        <f t="shared" ref="GD107:GD170" si="382">POWER(10,($B107-J$232)/J$229)/(1+POWER(10,($B107-J$232)/J$229))</f>
        <v>1.0327338327399578E-3</v>
      </c>
      <c r="GE107" s="2">
        <f t="shared" ref="GE107:GE170" si="383">POWER(10,($B107-K$232)/K$229)/(1+POWER(10,($B107-K$232)/K$229))</f>
        <v>1.392919258819972E-3</v>
      </c>
      <c r="GF107" s="2">
        <f t="shared" ref="GF107:GF170" si="384">POWER(10,($B107-L$232)/L$229)/(1+POWER(10,($B107-L$232)/L$229))</f>
        <v>1.2801935931377091E-3</v>
      </c>
      <c r="GG107" s="2">
        <f t="shared" ref="GG107:GG170" si="385">POWER(10,($B107-M$232)/M$229)/(1+POWER(10,($B107-M$232)/M$229))</f>
        <v>8.4770291932757217E-4</v>
      </c>
      <c r="GH107" s="2">
        <f t="shared" ref="GH107:GH170" si="386">POWER(10,($B107-N$232)/N$229)/(1+POWER(10,($B107-N$232)/N$229))</f>
        <v>8.302267096072447E-4</v>
      </c>
      <c r="GI107" s="2">
        <f t="shared" ref="GI107:GI170" si="387">POWER(10,($B107-O$232)/O$229)/(1+POWER(10,($B107-O$232)/O$229))</f>
        <v>7.4517281423988548E-4</v>
      </c>
      <c r="GJ107" s="2">
        <f t="shared" ref="GJ107:GJ170" si="388">POWER(10,($B107-P$232)/P$229)/(1+POWER(10,($B107-P$232)/P$229))</f>
        <v>4.9471524795460049E-4</v>
      </c>
      <c r="GK107" s="2">
        <f t="shared" ref="GK107:GK170" si="389">POWER(10,($B107-Q$232)/Q$229)/(1+POWER(10,($B107-Q$232)/Q$229))</f>
        <v>4.4485749564043939E-4</v>
      </c>
      <c r="GM107" s="86">
        <f t="shared" si="325"/>
        <v>1.8667499557919429E-6</v>
      </c>
      <c r="GN107" s="86">
        <f t="shared" ref="GN107:GN170" si="390" xml:space="preserve"> _xlfn.NORM.DIST($B107, D$7, ABS(D$11), TRUE) * _xlfn.NORM.DIST(($B107 - D$7)*D$15, 0, ABS(D$11), TRUE) * 2</f>
        <v>6.6727800466984646E-8</v>
      </c>
      <c r="GO107" s="86">
        <f t="shared" ref="GO107:GO170" si="391" xml:space="preserve"> _xlfn.NORM.DIST($B107, E$7, ABS(E$11), TRUE) * _xlfn.NORM.DIST(($B107 - E$7)*E$15, 0, ABS(E$11), TRUE) * 2</f>
        <v>1.2646773102339018E-8</v>
      </c>
      <c r="GP107" s="86">
        <f t="shared" ref="GP107:GP170" si="392" xml:space="preserve"> _xlfn.NORM.DIST($B107, F$7, ABS(F$11), TRUE) * _xlfn.NORM.DIST(($B107 - F$7)*F$15, 0, ABS(F$11), TRUE) * 2</f>
        <v>2.5185459715232717E-10</v>
      </c>
      <c r="GQ107" s="86">
        <f t="shared" ref="GQ107:GQ170" si="393" xml:space="preserve"> _xlfn.NORM.DIST($B107, G$7, ABS(G$11), TRUE) * _xlfn.NORM.DIST(($B107 - G$7)*G$15, 0, ABS(G$11), TRUE) * 2</f>
        <v>1.6885109213717943E-10</v>
      </c>
      <c r="GR107" s="86">
        <f t="shared" ref="GR107:GR170" si="394" xml:space="preserve"> _xlfn.NORM.DIST($B107, H$7, ABS(H$11), TRUE) * _xlfn.NORM.DIST(($B107 - H$7)*H$15, 0, ABS(H$11), TRUE) * 2</f>
        <v>8.079460806650254E-10</v>
      </c>
      <c r="GS107" s="86">
        <f t="shared" ref="GS107:GS170" si="395" xml:space="preserve"> _xlfn.NORM.DIST($B107, I$7, ABS(I$11), TRUE) * _xlfn.NORM.DIST(($B107 - I$7)*I$15, 0, ABS(I$11), TRUE) * 2</f>
        <v>8.2909598781851988E-10</v>
      </c>
      <c r="GT107" s="86">
        <f t="shared" ref="GT107:GT170" si="396" xml:space="preserve"> _xlfn.NORM.DIST($B107, J$7, ABS(J$11), TRUE) * _xlfn.NORM.DIST(($B107 - J$7)*J$15, 0, ABS(J$11), TRUE) * 2</f>
        <v>1.4067954742447855E-8</v>
      </c>
      <c r="GU107" s="86">
        <f t="shared" ref="GU107:GU170" si="397" xml:space="preserve"> _xlfn.NORM.DIST($B107, K$7, ABS(K$11), TRUE) * _xlfn.NORM.DIST(($B107 - K$7)*K$15, 0, ABS(K$11), TRUE) * 2</f>
        <v>2.446460894368655E-10</v>
      </c>
      <c r="GV107" s="86">
        <f t="shared" ref="GV107:GV170" si="398" xml:space="preserve"> _xlfn.NORM.DIST($B107, L$7, ABS(L$11), TRUE) * _xlfn.NORM.DIST(($B107 - L$7)*L$15, 0, ABS(L$11), TRUE) * 2</f>
        <v>4.7773424614549176E-11</v>
      </c>
      <c r="GW107" s="86">
        <f t="shared" ref="GW107:GW170" si="399" xml:space="preserve"> _xlfn.NORM.DIST($B107, M$7, ABS(M$11), TRUE) * _xlfn.NORM.DIST(($B107 - M$7)*M$15, 0, ABS(M$11), TRUE) * 2</f>
        <v>1.5208933281463806E-11</v>
      </c>
      <c r="GX107" s="86">
        <f t="shared" ref="GX107:GX170" si="400" xml:space="preserve"> _xlfn.NORM.DIST($B107, N$7, ABS(N$11), TRUE) * _xlfn.NORM.DIST(($B107 - N$7)*N$15, 0, ABS(N$11), TRUE) * 2</f>
        <v>2.450595945035339E-15</v>
      </c>
      <c r="GY107" s="86">
        <f t="shared" ref="GY107:GY170" si="401" xml:space="preserve"> _xlfn.NORM.DIST($B107, O$7, ABS(O$11), TRUE) * _xlfn.NORM.DIST(($B107 - O$7)*O$15, 0, ABS(O$11), TRUE) * 2</f>
        <v>1.115580628775371E-9</v>
      </c>
      <c r="GZ107" s="86">
        <f t="shared" ref="GZ107:GZ170" si="402" xml:space="preserve"> _xlfn.NORM.DIST($B107, P$7, ABS(P$11), TRUE) * _xlfn.NORM.DIST(($B107 - P$7)*P$15, 0, ABS(P$11), TRUE) * 2</f>
        <v>4.803145953174052E-13</v>
      </c>
      <c r="HA107" s="86">
        <f t="shared" ref="HA107:HA170" si="403" xml:space="preserve"> _xlfn.NORM.DIST($B107, Q$7, ABS(Q$11), TRUE) * _xlfn.NORM.DIST(($B107 - Q$7)*Q$15, 0, ABS(Q$11), TRUE) * 2</f>
        <v>1.4626453779659551E-13</v>
      </c>
      <c r="HC107" s="86">
        <f t="shared" si="326"/>
        <v>0.34970168487847597</v>
      </c>
      <c r="HD107" s="86">
        <f t="shared" ref="HD107:HD170" si="404" xml:space="preserve"> _xlfn.NORM.DIST($B107, D$8, ABS(D$12), TRUE) * _xlfn.NORM.DIST(($B107 - D$8)*D$16, 0, ABS(D$12), TRUE) * 2</f>
        <v>0.21783427352963081</v>
      </c>
      <c r="HE107" s="86">
        <f t="shared" ref="HE107:HE170" si="405" xml:space="preserve"> _xlfn.NORM.DIST($B107, E$8, ABS(E$12), TRUE) * _xlfn.NORM.DIST(($B107 - E$8)*E$16, 0, ABS(E$12), TRUE) * 2</f>
        <v>0.21749312812319235</v>
      </c>
      <c r="HF107" s="86">
        <f t="shared" ref="HF107:HF170" si="406" xml:space="preserve"> _xlfn.NORM.DIST($B107, F$8, ABS(F$12), TRUE) * _xlfn.NORM.DIST(($B107 - F$8)*F$16, 0, ABS(F$12), TRUE) * 2</f>
        <v>0.29784009372077375</v>
      </c>
      <c r="HG107" s="86">
        <f t="shared" ref="HG107:HG170" si="407" xml:space="preserve"> _xlfn.NORM.DIST($B107, G$8, ABS(G$12), TRUE) * _xlfn.NORM.DIST(($B107 - G$8)*G$16, 0, ABS(G$12), TRUE) * 2</f>
        <v>0.28995559078971234</v>
      </c>
      <c r="HH107" s="86">
        <f t="shared" ref="HH107:HH170" si="408" xml:space="preserve"> _xlfn.NORM.DIST($B107, H$8, ABS(H$12), TRUE) * _xlfn.NORM.DIST(($B107 - H$8)*H$16, 0, ABS(H$12), TRUE) * 2</f>
        <v>0.3381710580243546</v>
      </c>
      <c r="HI107" s="86">
        <f t="shared" ref="HI107:HI170" si="409" xml:space="preserve"> _xlfn.NORM.DIST($B107, I$8, ABS(I$12), TRUE) * _xlfn.NORM.DIST(($B107 - I$8)*I$16, 0, ABS(I$12), TRUE) * 2</f>
        <v>0.28897804759484536</v>
      </c>
      <c r="HJ107" s="86">
        <f t="shared" ref="HJ107:HJ170" si="410" xml:space="preserve"> _xlfn.NORM.DIST($B107, J$8, ABS(J$12), TRUE) * _xlfn.NORM.DIST(($B107 - J$8)*J$16, 0, ABS(J$12), TRUE) * 2</f>
        <v>0.28296665300710755</v>
      </c>
      <c r="HK107" s="86">
        <f t="shared" ref="HK107:HK170" si="411" xml:space="preserve"> _xlfn.NORM.DIST($B107, K$8, ABS(K$12), TRUE) * _xlfn.NORM.DIST(($B107 - K$8)*K$16, 0, ABS(K$12), TRUE) * 2</f>
        <v>0.36345343160482696</v>
      </c>
      <c r="HL107" s="86">
        <f t="shared" ref="HL107:HL170" si="412" xml:space="preserve"> _xlfn.NORM.DIST($B107, L$8, ABS(L$12), TRUE) * _xlfn.NORM.DIST(($B107 - L$8)*L$16, 0, ABS(L$12), TRUE) * 2</f>
        <v>0.34197719794406423</v>
      </c>
      <c r="HM107" s="86">
        <f t="shared" ref="HM107:HM170" si="413" xml:space="preserve"> _xlfn.NORM.DIST($B107, M$8, ABS(M$12), TRUE) * _xlfn.NORM.DIST(($B107 - M$8)*M$16, 0, ABS(M$12), TRUE) * 2</f>
        <v>0.28220676052629623</v>
      </c>
      <c r="HN107" s="86">
        <f t="shared" ref="HN107:HN170" si="414" xml:space="preserve"> _xlfn.NORM.DIST($B107, N$8, ABS(N$12), TRUE) * _xlfn.NORM.DIST(($B107 - N$8)*N$16, 0, ABS(N$12), TRUE) * 2</f>
        <v>0.26218693304517254</v>
      </c>
      <c r="HO107" s="86">
        <f t="shared" ref="HO107:HO170" si="415" xml:space="preserve"> _xlfn.NORM.DIST($B107, O$8, ABS(O$12), TRUE) * _xlfn.NORM.DIST(($B107 - O$8)*O$16, 0, ABS(O$12), TRUE) * 2</f>
        <v>0.26687655651588199</v>
      </c>
      <c r="HP107" s="86">
        <f t="shared" ref="HP107:HP170" si="416" xml:space="preserve"> _xlfn.NORM.DIST($B107, P$8, ABS(P$12), TRUE) * _xlfn.NORM.DIST(($B107 - P$8)*P$16, 0, ABS(P$12), TRUE) * 2</f>
        <v>0.26846178880884963</v>
      </c>
      <c r="HQ107" s="86">
        <f t="shared" ref="HQ107:HQ170" si="417" xml:space="preserve"> _xlfn.NORM.DIST($B107, Q$8, ABS(Q$12), TRUE) * _xlfn.NORM.DIST(($B107 - Q$8)*Q$16, 0, ABS(Q$12), TRUE) * 2</f>
        <v>0.21940717506290419</v>
      </c>
      <c r="HS107" s="86">
        <f t="shared" si="327"/>
        <v>2.7479608214998881E-15</v>
      </c>
      <c r="HT107" s="86">
        <f t="shared" ref="HT107:HT170" si="418" xml:space="preserve"> _xlfn.NORM.DIST($B107, D$9, ABS(D$13), TRUE) * _xlfn.NORM.DIST(($B107 - D$9)*D$17, 0, ABS(D$13), TRUE) * 2</f>
        <v>1.3771160678217814E-20</v>
      </c>
      <c r="HU107" s="86">
        <f t="shared" ref="HU107:HU170" si="419" xml:space="preserve"> _xlfn.NORM.DIST($B107, E$9, ABS(E$13), TRUE) * _xlfn.NORM.DIST(($B107 - E$9)*E$17, 0, ABS(E$13), TRUE) * 2</f>
        <v>1.8039629876663309E-20</v>
      </c>
      <c r="HV107" s="86">
        <f t="shared" ref="HV107:HV170" si="420" xml:space="preserve"> _xlfn.NORM.DIST($B107, F$9, ABS(F$13), TRUE) * _xlfn.NORM.DIST(($B107 - F$9)*F$17, 0, ABS(F$13), TRUE) * 2</f>
        <v>4.8767627564683538E-19</v>
      </c>
      <c r="HW107" s="86">
        <f t="shared" ref="HW107:HW170" si="421" xml:space="preserve"> _xlfn.NORM.DIST($B107, G$9, ABS(G$13), TRUE) * _xlfn.NORM.DIST(($B107 - G$9)*G$17, 0, ABS(G$13), TRUE) * 2</f>
        <v>7.5192561170186207E-21</v>
      </c>
      <c r="HX107" s="86">
        <f t="shared" ref="HX107:HX170" si="422" xml:space="preserve"> _xlfn.NORM.DIST($B107, H$9, ABS(H$13), TRUE) * _xlfn.NORM.DIST(($B107 - H$9)*H$17, 0, ABS(H$13), TRUE) * 2</f>
        <v>1.459670929203963E-19</v>
      </c>
      <c r="HY107" s="86">
        <f t="shared" ref="HY107:HY170" si="423" xml:space="preserve"> _xlfn.NORM.DIST($B107, I$9, ABS(I$13), TRUE) * _xlfn.NORM.DIST(($B107 - I$9)*I$17, 0, ABS(I$13), TRUE) * 2</f>
        <v>5.5996855534765583E-21</v>
      </c>
      <c r="HZ107" s="86">
        <f t="shared" ref="HZ107:HZ170" si="424" xml:space="preserve"> _xlfn.NORM.DIST($B107, J$9, ABS(J$13), TRUE) * _xlfn.NORM.DIST(($B107 - J$9)*J$17, 0, ABS(J$13), TRUE) * 2</f>
        <v>4.130213386614479E-23</v>
      </c>
      <c r="IA107" s="86">
        <f t="shared" ref="IA107:IA170" si="425" xml:space="preserve"> _xlfn.NORM.DIST($B107, K$9, ABS(K$13), TRUE) * _xlfn.NORM.DIST(($B107 - K$9)*K$17, 0, ABS(K$13), TRUE) * 2</f>
        <v>3.3744512354628815E-20</v>
      </c>
      <c r="IB107" s="86">
        <f t="shared" ref="IB107:IB170" si="426" xml:space="preserve"> _xlfn.NORM.DIST($B107, L$9, ABS(L$13), TRUE) * _xlfn.NORM.DIST(($B107 - L$9)*L$17, 0, ABS(L$13), TRUE) * 2</f>
        <v>1.2628301950640276E-20</v>
      </c>
      <c r="IC107" s="86">
        <f t="shared" ref="IC107:IC170" si="427" xml:space="preserve"> _xlfn.NORM.DIST($B107, M$9, ABS(M$13), TRUE) * _xlfn.NORM.DIST(($B107 - M$9)*M$17, 0, ABS(M$13), TRUE) * 2</f>
        <v>8.3052606606917934E-22</v>
      </c>
      <c r="ID107" s="86">
        <f t="shared" ref="ID107:ID170" si="428" xml:space="preserve"> _xlfn.NORM.DIST($B107, N$9, ABS(N$13), TRUE) * _xlfn.NORM.DIST(($B107 - N$9)*N$17, 0, ABS(N$13), TRUE) * 2</f>
        <v>2.1457918731095536E-22</v>
      </c>
      <c r="IE107" s="86">
        <f t="shared" ref="IE107:IE170" si="429" xml:space="preserve"> _xlfn.NORM.DIST($B107, O$9, ABS(O$13), TRUE) * _xlfn.NORM.DIST(($B107 - O$9)*O$17, 0, ABS(O$13), TRUE) * 2</f>
        <v>3.2328825882630125E-19</v>
      </c>
      <c r="IF107" s="86">
        <f t="shared" ref="IF107:IF170" si="430" xml:space="preserve"> _xlfn.NORM.DIST($B107, P$9, ABS(P$13), TRUE) * _xlfn.NORM.DIST(($B107 - P$9)*P$17, 0, ABS(P$13), TRUE) * 2</f>
        <v>1.3473305140005068E-11</v>
      </c>
      <c r="IG107" s="86">
        <f t="shared" ref="IG107:IG170" si="431" xml:space="preserve"> _xlfn.NORM.DIST($B107, Q$9, ABS(Q$13), TRUE) * _xlfn.NORM.DIST(($B107 - Q$9)*Q$17, 0, ABS(Q$13), TRUE) * 2</f>
        <v>1.9538947479746382E-8</v>
      </c>
      <c r="II107" s="86">
        <f t="shared" si="328"/>
        <v>3.3765753858348246E-72</v>
      </c>
      <c r="IJ107" s="86">
        <f t="shared" si="329"/>
        <v>3.4886098466193684E-97</v>
      </c>
      <c r="IK107" s="86">
        <f t="shared" si="330"/>
        <v>1.5256036085932059E-97</v>
      </c>
      <c r="IL107" s="86">
        <f t="shared" si="331"/>
        <v>5.7019156210128465E-91</v>
      </c>
      <c r="IM107" s="86">
        <f t="shared" si="332"/>
        <v>1.016304987782116E-100</v>
      </c>
      <c r="IN107" s="86">
        <f t="shared" si="333"/>
        <v>1.2008043698941551E-93</v>
      </c>
      <c r="IO107" s="86">
        <f t="shared" si="334"/>
        <v>1.9529572808451151E-100</v>
      </c>
      <c r="IP107" s="86">
        <f t="shared" si="335"/>
        <v>2.4521856359125502E-113</v>
      </c>
      <c r="IQ107" s="86">
        <f t="shared" si="336"/>
        <v>6.8579993175792897E-98</v>
      </c>
      <c r="IR107" s="86">
        <f t="shared" si="337"/>
        <v>3.1933558295976226E-100</v>
      </c>
      <c r="IS107" s="86">
        <f t="shared" si="338"/>
        <v>3.1398846356415391E-110</v>
      </c>
      <c r="IT107" s="86">
        <f t="shared" si="339"/>
        <v>7.8500353896055372E-109</v>
      </c>
      <c r="IU107" s="86">
        <f t="shared" si="340"/>
        <v>1.3297842397917372E-91</v>
      </c>
      <c r="IV107" s="86">
        <f t="shared" si="341"/>
        <v>3.3320905078450268E-42</v>
      </c>
      <c r="IW107" s="86">
        <f t="shared" si="342"/>
        <v>1.4631574613408086E-30</v>
      </c>
      <c r="IY107" s="86">
        <f t="shared" si="343"/>
        <v>0.34970355162843453</v>
      </c>
      <c r="IZ107" s="86">
        <f t="shared" si="344"/>
        <v>0.21783434025743129</v>
      </c>
      <c r="JA107" s="86">
        <f t="shared" si="345"/>
        <v>0.21749314076996545</v>
      </c>
      <c r="JB107" s="86">
        <f t="shared" si="346"/>
        <v>0.29784009397262834</v>
      </c>
      <c r="JC107" s="86">
        <f t="shared" si="347"/>
        <v>0.28995559095856344</v>
      </c>
      <c r="JD107" s="86">
        <f t="shared" si="348"/>
        <v>0.3381710588323007</v>
      </c>
      <c r="JE107" s="86">
        <f t="shared" si="349"/>
        <v>0.28897804842394137</v>
      </c>
      <c r="JF107" s="86">
        <f t="shared" si="350"/>
        <v>0.28296666707506229</v>
      </c>
      <c r="JG107" s="86">
        <f t="shared" si="351"/>
        <v>0.36345343184947304</v>
      </c>
      <c r="JH107" s="86">
        <f t="shared" si="352"/>
        <v>0.34197719799183768</v>
      </c>
      <c r="JI107" s="86">
        <f t="shared" si="353"/>
        <v>0.28220676054150517</v>
      </c>
      <c r="JJ107" s="86">
        <f t="shared" si="354"/>
        <v>0.26218693304517499</v>
      </c>
      <c r="JK107" s="86">
        <f t="shared" si="355"/>
        <v>0.26687655763146262</v>
      </c>
      <c r="JL107" s="86">
        <f t="shared" si="356"/>
        <v>0.26846178882280325</v>
      </c>
      <c r="JM107" s="86">
        <f t="shared" si="357"/>
        <v>0.21940719460199795</v>
      </c>
    </row>
    <row r="108" spans="2:273" x14ac:dyDescent="0.25">
      <c r="B108" s="2">
        <v>81</v>
      </c>
      <c r="C108" s="37">
        <v>160.48500000000001</v>
      </c>
      <c r="D108" s="37">
        <v>166.68899999999999</v>
      </c>
      <c r="E108" s="37">
        <v>171.672</v>
      </c>
      <c r="F108" s="37">
        <v>182.71</v>
      </c>
      <c r="G108" s="37">
        <v>185.48400000000001</v>
      </c>
      <c r="H108" s="37">
        <v>191.25800000000001</v>
      </c>
      <c r="I108" s="37">
        <v>185.339</v>
      </c>
      <c r="J108" s="37">
        <v>186.887</v>
      </c>
      <c r="K108" s="37">
        <v>195.53200000000001</v>
      </c>
      <c r="L108" s="37">
        <v>193.03200000000001</v>
      </c>
      <c r="M108" s="37">
        <v>188.452</v>
      </c>
      <c r="N108" s="37">
        <v>184.29</v>
      </c>
      <c r="O108" s="37">
        <v>191.75</v>
      </c>
      <c r="P108" s="37">
        <v>177.11099999999999</v>
      </c>
      <c r="Q108" s="37">
        <v>158.7302</v>
      </c>
      <c r="S108" s="4">
        <f t="shared" si="229"/>
        <v>159.15600939020723</v>
      </c>
      <c r="T108" s="4">
        <f t="shared" si="230"/>
        <v>161.3756467800863</v>
      </c>
      <c r="U108" s="4">
        <f t="shared" si="231"/>
        <v>165.69802096333066</v>
      </c>
      <c r="V108" s="4">
        <f t="shared" si="232"/>
        <v>179.50335893748465</v>
      </c>
      <c r="W108" s="4">
        <f t="shared" si="233"/>
        <v>182.62545140414807</v>
      </c>
      <c r="X108" s="4">
        <f t="shared" si="234"/>
        <v>189.35337687125735</v>
      </c>
      <c r="Y108" s="4">
        <f t="shared" si="235"/>
        <v>183.8194251201229</v>
      </c>
      <c r="Z108" s="4">
        <f t="shared" si="236"/>
        <v>184.27469598135713</v>
      </c>
      <c r="AA108" s="4">
        <f t="shared" si="237"/>
        <v>195.04109308431424</v>
      </c>
      <c r="AB108" s="4">
        <f t="shared" si="238"/>
        <v>191.494443999689</v>
      </c>
      <c r="AC108" s="4">
        <f t="shared" si="239"/>
        <v>187.29600236990504</v>
      </c>
      <c r="AD108" s="4">
        <f t="shared" si="240"/>
        <v>182.12213344104947</v>
      </c>
      <c r="AE108" s="4">
        <f t="shared" si="241"/>
        <v>187.7856120830611</v>
      </c>
      <c r="AF108" s="4">
        <f t="shared" si="242"/>
        <v>174.22112665464954</v>
      </c>
      <c r="AG108" s="4">
        <f t="shared" si="243"/>
        <v>156.7433444503221</v>
      </c>
      <c r="AI108" s="4">
        <f t="shared" si="244"/>
        <v>1.3289906097927826</v>
      </c>
      <c r="AJ108" s="4">
        <f t="shared" si="245"/>
        <v>5.3133532199136937</v>
      </c>
      <c r="AK108" s="4">
        <f t="shared" si="246"/>
        <v>5.9739790366693342</v>
      </c>
      <c r="AL108" s="4">
        <f t="shared" si="247"/>
        <v>3.2066410625153594</v>
      </c>
      <c r="AM108" s="4">
        <f t="shared" si="248"/>
        <v>2.8585485958519428</v>
      </c>
      <c r="AN108" s="4">
        <f t="shared" si="249"/>
        <v>1.9046231287426565</v>
      </c>
      <c r="AO108" s="4">
        <f t="shared" si="250"/>
        <v>1.5195748798770978</v>
      </c>
      <c r="AP108" s="4">
        <f t="shared" si="251"/>
        <v>2.6123040186428739</v>
      </c>
      <c r="AQ108" s="4">
        <f t="shared" si="252"/>
        <v>0.49090691568576972</v>
      </c>
      <c r="AR108" s="4">
        <f t="shared" si="253"/>
        <v>1.5375560003110138</v>
      </c>
      <c r="AS108" s="4">
        <f t="shared" si="254"/>
        <v>1.1559976300949586</v>
      </c>
      <c r="AT108" s="4">
        <f t="shared" si="255"/>
        <v>2.1678665589505215</v>
      </c>
      <c r="AU108" s="4">
        <f t="shared" si="256"/>
        <v>3.9643879169389038</v>
      </c>
      <c r="AV108" s="4">
        <f t="shared" si="358"/>
        <v>2.8898733453504519</v>
      </c>
      <c r="AW108" s="4">
        <f t="shared" si="358"/>
        <v>1.9868555496778981</v>
      </c>
      <c r="AY108" s="2">
        <f t="shared" si="308"/>
        <v>76.793330787198016</v>
      </c>
      <c r="AZ108" s="2">
        <f t="shared" si="359"/>
        <v>89.369766895352726</v>
      </c>
      <c r="BA108" s="2">
        <f t="shared" si="360"/>
        <v>94.956006757689252</v>
      </c>
      <c r="BB108" s="2">
        <f t="shared" si="361"/>
        <v>98.925952556226591</v>
      </c>
      <c r="BC108" s="2">
        <f t="shared" si="362"/>
        <v>105.80390759364185</v>
      </c>
      <c r="BD108" s="2">
        <f t="shared" si="363"/>
        <v>113.03493622559574</v>
      </c>
      <c r="BE108" s="2">
        <f t="shared" si="364"/>
        <v>112.74700174341413</v>
      </c>
      <c r="BF108" s="2">
        <f t="shared" si="365"/>
        <v>113.18574974305308</v>
      </c>
      <c r="BG108" s="2">
        <f t="shared" si="366"/>
        <v>115.86786463490039</v>
      </c>
      <c r="BH108" s="2">
        <f t="shared" si="367"/>
        <v>115.17435798959724</v>
      </c>
      <c r="BI108" s="2">
        <f t="shared" si="368"/>
        <v>116.45249969556301</v>
      </c>
      <c r="BJ108" s="2">
        <f t="shared" si="369"/>
        <v>114.28318699088267</v>
      </c>
      <c r="BK108" s="2">
        <f t="shared" si="370"/>
        <v>125.98973246541757</v>
      </c>
      <c r="BL108" s="2">
        <f t="shared" si="371"/>
        <v>116.82761006010423</v>
      </c>
      <c r="BM108" s="2">
        <f t="shared" si="372"/>
        <v>116.71150601245891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 t="str">
        <f t="shared" si="312"/>
        <v/>
      </c>
      <c r="CI108" s="2" t="str">
        <f t="shared" si="313"/>
        <v/>
      </c>
      <c r="CJ108" s="2" t="str">
        <f t="shared" si="314"/>
        <v/>
      </c>
      <c r="CK108" s="2" t="str">
        <f t="shared" si="315"/>
        <v/>
      </c>
      <c r="CL108" s="2" t="str">
        <f t="shared" si="316"/>
        <v/>
      </c>
      <c r="CM108" s="2" t="str">
        <f t="shared" si="317"/>
        <v/>
      </c>
      <c r="CN108" s="2" t="str">
        <f t="shared" si="318"/>
        <v/>
      </c>
      <c r="CO108" s="2" t="str">
        <f t="shared" si="319"/>
        <v/>
      </c>
      <c r="CP108" s="2" t="str">
        <f t="shared" si="320"/>
        <v/>
      </c>
      <c r="CQ108" s="2" t="str">
        <f t="shared" si="321"/>
        <v/>
      </c>
      <c r="CR108" s="2" t="str">
        <f t="shared" si="322"/>
        <v/>
      </c>
      <c r="CS108" s="2" t="str">
        <f t="shared" si="323"/>
        <v/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 t="str">
        <f t="shared" si="276"/>
        <v/>
      </c>
      <c r="CY108" s="2" t="str">
        <f t="shared" si="277"/>
        <v/>
      </c>
      <c r="CZ108" s="2" t="str">
        <f t="shared" si="278"/>
        <v/>
      </c>
      <c r="DA108" s="2" t="str">
        <f t="shared" si="279"/>
        <v/>
      </c>
      <c r="DB108" s="2" t="str">
        <f t="shared" si="280"/>
        <v/>
      </c>
      <c r="DC108" s="2" t="str">
        <f t="shared" si="281"/>
        <v/>
      </c>
      <c r="DD108" s="2" t="str">
        <f t="shared" si="282"/>
        <v/>
      </c>
      <c r="DE108" s="2" t="str">
        <f t="shared" si="283"/>
        <v/>
      </c>
      <c r="DF108" s="2" t="str">
        <f t="shared" si="284"/>
        <v/>
      </c>
      <c r="DG108" s="2" t="str">
        <f t="shared" si="285"/>
        <v/>
      </c>
      <c r="DH108" s="2" t="str">
        <f t="shared" si="286"/>
        <v/>
      </c>
      <c r="DI108" s="2" t="str">
        <f t="shared" si="287"/>
        <v/>
      </c>
      <c r="DK108" s="2">
        <f t="shared" si="288"/>
        <v>102.33378876244663</v>
      </c>
      <c r="DL108" s="2">
        <f t="shared" si="373"/>
        <v>107.65186861975238</v>
      </c>
      <c r="DM108" s="2">
        <f t="shared" si="373"/>
        <v>112.70068347931138</v>
      </c>
      <c r="DN108" s="2">
        <f t="shared" si="373"/>
        <v>114.1255664316776</v>
      </c>
      <c r="DO108" s="2">
        <f t="shared" si="373"/>
        <v>121.14288794926007</v>
      </c>
      <c r="DP108" s="2">
        <f t="shared" si="373"/>
        <v>126.88327997583812</v>
      </c>
      <c r="DQ108" s="2">
        <f t="shared" si="373"/>
        <v>127.15765602536997</v>
      </c>
      <c r="DR108" s="2">
        <f t="shared" si="373"/>
        <v>127.69669267089498</v>
      </c>
      <c r="DS108" s="2">
        <f t="shared" si="373"/>
        <v>130.49992526267457</v>
      </c>
      <c r="DT108" s="2">
        <f t="shared" si="373"/>
        <v>131.27074285714286</v>
      </c>
      <c r="DU108" s="2">
        <f t="shared" si="373"/>
        <v>131.73846118997284</v>
      </c>
      <c r="DV108" s="2">
        <f t="shared" si="373"/>
        <v>131.0653023255814</v>
      </c>
      <c r="DW108" s="2">
        <f t="shared" si="373"/>
        <v>141.33000151011777</v>
      </c>
      <c r="DX108" s="2">
        <f t="shared" si="373"/>
        <v>131.33656521621694</v>
      </c>
      <c r="DY108" s="2">
        <f t="shared" si="373"/>
        <v>125.11229492600418</v>
      </c>
      <c r="EA108" s="2">
        <f t="shared" si="228"/>
        <v>76.344515642848435</v>
      </c>
      <c r="EB108" s="2">
        <f t="shared" si="290"/>
        <v>88.78441333834887</v>
      </c>
      <c r="EC108" s="2">
        <f t="shared" si="291"/>
        <v>94.395950104901786</v>
      </c>
      <c r="ED108" s="2">
        <f t="shared" si="292"/>
        <v>98.498053728325047</v>
      </c>
      <c r="EE108" s="2">
        <f t="shared" si="293"/>
        <v>105.34118637421327</v>
      </c>
      <c r="EF108" s="2">
        <f t="shared" si="294"/>
        <v>112.6054238456237</v>
      </c>
      <c r="EG108" s="2">
        <f t="shared" si="295"/>
        <v>112.26124619492657</v>
      </c>
      <c r="EH108" s="2">
        <f t="shared" si="296"/>
        <v>112.71588714592032</v>
      </c>
      <c r="EI108" s="2">
        <f t="shared" si="297"/>
        <v>115.37257966427198</v>
      </c>
      <c r="EJ108" s="2">
        <f t="shared" si="298"/>
        <v>114.58667900150765</v>
      </c>
      <c r="EK108" s="2">
        <f t="shared" si="299"/>
        <v>115.9095410407793</v>
      </c>
      <c r="EL108" s="2">
        <f t="shared" si="300"/>
        <v>113.76050150832239</v>
      </c>
      <c r="EM108" s="2">
        <f t="shared" si="301"/>
        <v>125.50101268695204</v>
      </c>
      <c r="EN108" s="2">
        <f t="shared" si="302"/>
        <v>116.41237268783108</v>
      </c>
      <c r="EO108" s="2">
        <f t="shared" si="303"/>
        <v>116.42030961655172</v>
      </c>
      <c r="EQ108" s="2">
        <f t="shared" si="304"/>
        <v>75.623060555725075</v>
      </c>
      <c r="ER108" s="2">
        <f t="shared" si="374"/>
        <v>87.872097683790003</v>
      </c>
      <c r="ES108" s="2">
        <f t="shared" si="374"/>
        <v>93.853853469732144</v>
      </c>
      <c r="ET108" s="2">
        <f t="shared" si="374"/>
        <v>98.308078105934925</v>
      </c>
      <c r="EU108" s="2">
        <f t="shared" si="374"/>
        <v>105.02629607245927</v>
      </c>
      <c r="EV108" s="2">
        <f t="shared" si="374"/>
        <v>111.59492822355497</v>
      </c>
      <c r="EW108" s="2">
        <f t="shared" si="374"/>
        <v>112.12897280635943</v>
      </c>
      <c r="EX108" s="2">
        <f t="shared" si="374"/>
        <v>112.77675893455236</v>
      </c>
      <c r="EY108" s="2">
        <f t="shared" si="374"/>
        <v>115.33716994151331</v>
      </c>
      <c r="EZ108" s="2">
        <f t="shared" si="374"/>
        <v>114.38370266301521</v>
      </c>
      <c r="FA108" s="2">
        <f t="shared" si="374"/>
        <v>115.53439331385134</v>
      </c>
      <c r="FB108" s="2">
        <f t="shared" si="374"/>
        <v>113.5037424043729</v>
      </c>
      <c r="FC108" s="2">
        <f t="shared" si="374"/>
        <v>123.32612896013556</v>
      </c>
      <c r="FD108" s="2">
        <f t="shared" si="374"/>
        <v>116.4666382030977</v>
      </c>
      <c r="FE108" s="2">
        <f t="shared" si="374"/>
        <v>117.52890558678899</v>
      </c>
      <c r="FG108" s="2">
        <f t="shared" si="306"/>
        <v>0.98270702583629987</v>
      </c>
      <c r="FH108" s="2">
        <f t="shared" si="375"/>
        <v>0.96892894398386564</v>
      </c>
      <c r="FI108" s="2">
        <f t="shared" si="375"/>
        <v>0.96937558131646662</v>
      </c>
      <c r="FJ108" s="2">
        <f t="shared" si="375"/>
        <v>0.97260495834266369</v>
      </c>
      <c r="FK108" s="2">
        <f t="shared" si="375"/>
        <v>0.97069666928465781</v>
      </c>
      <c r="FL108" s="2">
        <f t="shared" si="375"/>
        <v>0.96984266408572195</v>
      </c>
      <c r="FM108" s="2">
        <f t="shared" si="375"/>
        <v>0.96738169419050801</v>
      </c>
      <c r="FN108" s="2">
        <f t="shared" si="375"/>
        <v>0.96864029281859765</v>
      </c>
      <c r="FO108" s="2">
        <f t="shared" si="375"/>
        <v>0.9672553891489325</v>
      </c>
      <c r="FP108" s="2">
        <f t="shared" si="375"/>
        <v>0.96475895340831619</v>
      </c>
      <c r="FQ108" s="2">
        <f t="shared" si="375"/>
        <v>0.96567628641938452</v>
      </c>
      <c r="FR108" s="2">
        <f t="shared" si="375"/>
        <v>0.96978184240790444</v>
      </c>
      <c r="FS108" s="2">
        <f t="shared" si="375"/>
        <v>0.96901276012084503</v>
      </c>
      <c r="FT108" s="2">
        <f t="shared" si="375"/>
        <v>0.9721788675093177</v>
      </c>
      <c r="FU108" s="2">
        <f t="shared" si="375"/>
        <v>0.9665604966351018</v>
      </c>
      <c r="FW108" s="2">
        <f t="shared" si="324"/>
        <v>8.5477842209539265E-4</v>
      </c>
      <c r="FX108" s="2">
        <f t="shared" si="376"/>
        <v>9.6260863458289935E-4</v>
      </c>
      <c r="FY108" s="2">
        <f t="shared" si="377"/>
        <v>9.5032126652565209E-4</v>
      </c>
      <c r="FZ108" s="2">
        <f t="shared" si="378"/>
        <v>1.145060637861595E-3</v>
      </c>
      <c r="GA108" s="2">
        <f t="shared" si="379"/>
        <v>1.0202527304477833E-3</v>
      </c>
      <c r="GB108" s="2">
        <f t="shared" si="380"/>
        <v>1.058612683935335E-3</v>
      </c>
      <c r="GC108" s="2">
        <f t="shared" si="381"/>
        <v>1.0591913225112507E-3</v>
      </c>
      <c r="GD108" s="2">
        <f t="shared" si="382"/>
        <v>1.1322573160922043E-3</v>
      </c>
      <c r="GE108" s="2">
        <f t="shared" si="383"/>
        <v>1.5271003748577076E-3</v>
      </c>
      <c r="GF108" s="2">
        <f t="shared" si="384"/>
        <v>1.4035310105238626E-3</v>
      </c>
      <c r="GG108" s="2">
        <f t="shared" si="385"/>
        <v>9.2941175604992546E-4</v>
      </c>
      <c r="GH108" s="2">
        <f t="shared" si="386"/>
        <v>9.1025257482355698E-4</v>
      </c>
      <c r="GI108" s="2">
        <f t="shared" si="387"/>
        <v>8.1700700614606013E-4</v>
      </c>
      <c r="GJ108" s="2">
        <f t="shared" si="388"/>
        <v>5.4241859345742157E-4</v>
      </c>
      <c r="GK108" s="2">
        <f t="shared" si="389"/>
        <v>4.8775561035379928E-4</v>
      </c>
      <c r="GM108" s="86">
        <f t="shared" si="325"/>
        <v>3.8649610565761333E-7</v>
      </c>
      <c r="GN108" s="86">
        <f t="shared" si="390"/>
        <v>8.3924926369071957E-9</v>
      </c>
      <c r="GO108" s="86">
        <f t="shared" si="391"/>
        <v>1.2881477303459623E-9</v>
      </c>
      <c r="GP108" s="86">
        <f t="shared" si="392"/>
        <v>1.7875236308714907E-11</v>
      </c>
      <c r="GQ108" s="86">
        <f t="shared" si="393"/>
        <v>1.1016850784025767E-11</v>
      </c>
      <c r="GR108" s="86">
        <f t="shared" si="394"/>
        <v>7.2022973039708809E-11</v>
      </c>
      <c r="GS108" s="86">
        <f t="shared" si="395"/>
        <v>6.3994451436039259E-11</v>
      </c>
      <c r="GT108" s="86">
        <f t="shared" si="396"/>
        <v>1.5840660463835197E-9</v>
      </c>
      <c r="GU108" s="86">
        <f t="shared" si="397"/>
        <v>1.7948087677639367E-11</v>
      </c>
      <c r="GV108" s="86">
        <f t="shared" si="398"/>
        <v>2.6992613312461465E-12</v>
      </c>
      <c r="GW108" s="86">
        <f t="shared" si="399"/>
        <v>6.7550132253982406E-13</v>
      </c>
      <c r="GX108" s="86">
        <f t="shared" si="400"/>
        <v>3.3817756477348798E-17</v>
      </c>
      <c r="GY108" s="86">
        <f t="shared" si="401"/>
        <v>9.564013549945513E-11</v>
      </c>
      <c r="GZ108" s="86">
        <f t="shared" si="402"/>
        <v>1.4857634910815541E-14</v>
      </c>
      <c r="HA108" s="86">
        <f t="shared" si="403"/>
        <v>3.8629349208263489E-15</v>
      </c>
      <c r="HC108" s="86">
        <f t="shared" si="326"/>
        <v>0.41004557199420383</v>
      </c>
      <c r="HD108" s="86">
        <f t="shared" si="404"/>
        <v>0.27349470108039292</v>
      </c>
      <c r="HE108" s="86">
        <f t="shared" si="405"/>
        <v>0.27345126564145106</v>
      </c>
      <c r="HF108" s="86">
        <f t="shared" si="406"/>
        <v>0.36474369690343794</v>
      </c>
      <c r="HG108" s="86">
        <f t="shared" si="407"/>
        <v>0.35857326123483285</v>
      </c>
      <c r="HH108" s="86">
        <f t="shared" si="408"/>
        <v>0.40999640005485982</v>
      </c>
      <c r="HI108" s="86">
        <f t="shared" si="409"/>
        <v>0.35769760529628558</v>
      </c>
      <c r="HJ108" s="86">
        <f t="shared" si="410"/>
        <v>0.3569024901897721</v>
      </c>
      <c r="HK108" s="86">
        <f t="shared" si="411"/>
        <v>0.44394350043695247</v>
      </c>
      <c r="HL108" s="86">
        <f t="shared" si="412"/>
        <v>0.42198873352523908</v>
      </c>
      <c r="HM108" s="86">
        <f t="shared" si="413"/>
        <v>0.35234159139507049</v>
      </c>
      <c r="HN108" s="86">
        <f t="shared" si="414"/>
        <v>0.3289197835585071</v>
      </c>
      <c r="HO108" s="86">
        <f t="shared" si="415"/>
        <v>0.32743507013820555</v>
      </c>
      <c r="HP108" s="86">
        <f t="shared" si="416"/>
        <v>0.33162718003200337</v>
      </c>
      <c r="HQ108" s="86">
        <f t="shared" si="417"/>
        <v>0.28251665255966474</v>
      </c>
      <c r="HS108" s="86">
        <f t="shared" si="327"/>
        <v>1.0141503164376625E-14</v>
      </c>
      <c r="HT108" s="86">
        <f t="shared" si="418"/>
        <v>8.4315788161729482E-20</v>
      </c>
      <c r="HU108" s="86">
        <f t="shared" si="419"/>
        <v>1.0985181530814541E-19</v>
      </c>
      <c r="HV108" s="86">
        <f t="shared" si="420"/>
        <v>2.7305400443902693E-18</v>
      </c>
      <c r="HW108" s="86">
        <f t="shared" si="421"/>
        <v>4.8927056948603428E-20</v>
      </c>
      <c r="HX108" s="86">
        <f t="shared" si="422"/>
        <v>8.4320493746314296E-19</v>
      </c>
      <c r="HY108" s="86">
        <f t="shared" si="423"/>
        <v>3.6931787725606232E-20</v>
      </c>
      <c r="HZ108" s="86">
        <f t="shared" si="424"/>
        <v>3.4803192486123748E-22</v>
      </c>
      <c r="IA108" s="86">
        <f t="shared" si="425"/>
        <v>2.3137412847987874E-19</v>
      </c>
      <c r="IB108" s="86">
        <f t="shared" si="426"/>
        <v>8.8356910712982528E-20</v>
      </c>
      <c r="IC108" s="86">
        <f t="shared" si="427"/>
        <v>6.0234202405809071E-21</v>
      </c>
      <c r="ID108" s="86">
        <f t="shared" si="428"/>
        <v>1.5713010595991974E-21</v>
      </c>
      <c r="IE108" s="86">
        <f t="shared" si="429"/>
        <v>1.6945748843974754E-18</v>
      </c>
      <c r="IF108" s="86">
        <f t="shared" si="430"/>
        <v>3.3228843517857426E-11</v>
      </c>
      <c r="IG108" s="86">
        <f t="shared" si="431"/>
        <v>3.5949234494307313E-8</v>
      </c>
      <c r="II108" s="86">
        <f t="shared" si="328"/>
        <v>2.1252560263957415E-70</v>
      </c>
      <c r="IJ108" s="86">
        <f t="shared" si="329"/>
        <v>1.0467875894454741E-94</v>
      </c>
      <c r="IK108" s="86">
        <f t="shared" si="330"/>
        <v>4.6287368153620223E-95</v>
      </c>
      <c r="IL108" s="86">
        <f t="shared" si="331"/>
        <v>1.3497686666264933E-88</v>
      </c>
      <c r="IM108" s="86">
        <f t="shared" si="332"/>
        <v>3.9560384656419599E-98</v>
      </c>
      <c r="IN108" s="86">
        <f t="shared" si="333"/>
        <v>3.1433813881073469E-91</v>
      </c>
      <c r="IO108" s="86">
        <f t="shared" si="334"/>
        <v>7.7155338830487335E-98</v>
      </c>
      <c r="IP108" s="86">
        <f t="shared" si="335"/>
        <v>2.2591996989982255E-110</v>
      </c>
      <c r="IQ108" s="86">
        <f t="shared" si="336"/>
        <v>3.2053312293323341E-95</v>
      </c>
      <c r="IR108" s="86">
        <f t="shared" si="337"/>
        <v>1.6002853273917794E-97</v>
      </c>
      <c r="IS108" s="86">
        <f t="shared" si="338"/>
        <v>1.9896107017504154E-107</v>
      </c>
      <c r="IT108" s="86">
        <f t="shared" si="339"/>
        <v>4.4931042532752075E-106</v>
      </c>
      <c r="IU108" s="86">
        <f t="shared" si="340"/>
        <v>2.5313940278326011E-89</v>
      </c>
      <c r="IV108" s="86">
        <f t="shared" si="341"/>
        <v>3.1335656844766749E-41</v>
      </c>
      <c r="IW108" s="86">
        <f t="shared" si="342"/>
        <v>7.0916958119571128E-30</v>
      </c>
      <c r="IY108" s="86">
        <f t="shared" si="343"/>
        <v>0.41004595849031966</v>
      </c>
      <c r="IZ108" s="86">
        <f t="shared" si="344"/>
        <v>0.27349470947288557</v>
      </c>
      <c r="JA108" s="86">
        <f t="shared" si="345"/>
        <v>0.27345126692959881</v>
      </c>
      <c r="JB108" s="86">
        <f t="shared" si="346"/>
        <v>0.3647436969213132</v>
      </c>
      <c r="JC108" s="86">
        <f t="shared" si="347"/>
        <v>0.35857326124584971</v>
      </c>
      <c r="JD108" s="86">
        <f t="shared" si="348"/>
        <v>0.40999640012688282</v>
      </c>
      <c r="JE108" s="86">
        <f t="shared" si="349"/>
        <v>0.35769760536028006</v>
      </c>
      <c r="JF108" s="86">
        <f t="shared" si="350"/>
        <v>0.35690249177383815</v>
      </c>
      <c r="JG108" s="86">
        <f t="shared" si="351"/>
        <v>0.44394350045490055</v>
      </c>
      <c r="JH108" s="86">
        <f t="shared" si="352"/>
        <v>0.42198873352793836</v>
      </c>
      <c r="JI108" s="86">
        <f t="shared" si="353"/>
        <v>0.352341591395746</v>
      </c>
      <c r="JJ108" s="86">
        <f t="shared" si="354"/>
        <v>0.32891978355850715</v>
      </c>
      <c r="JK108" s="86">
        <f t="shared" si="355"/>
        <v>0.32743507023384572</v>
      </c>
      <c r="JL108" s="86">
        <f t="shared" si="356"/>
        <v>0.33162718006524711</v>
      </c>
      <c r="JM108" s="86">
        <f t="shared" si="357"/>
        <v>0.2825166885089031</v>
      </c>
    </row>
    <row r="109" spans="2:273" x14ac:dyDescent="0.25">
      <c r="B109" s="2">
        <v>82</v>
      </c>
      <c r="C109" s="37">
        <v>165.28800000000001</v>
      </c>
      <c r="D109" s="37">
        <v>175.541</v>
      </c>
      <c r="E109" s="37">
        <v>180.803</v>
      </c>
      <c r="F109" s="37">
        <v>188.03200000000001</v>
      </c>
      <c r="G109" s="37">
        <v>192.387</v>
      </c>
      <c r="H109" s="37">
        <v>196.5</v>
      </c>
      <c r="I109" s="37">
        <v>192.452</v>
      </c>
      <c r="J109" s="37">
        <v>193.09700000000001</v>
      </c>
      <c r="K109" s="37">
        <v>199.387</v>
      </c>
      <c r="L109" s="37">
        <v>198.79</v>
      </c>
      <c r="M109" s="37">
        <v>196.113</v>
      </c>
      <c r="N109" s="37">
        <v>192.03200000000001</v>
      </c>
      <c r="O109" s="37">
        <v>198.36699999999999</v>
      </c>
      <c r="P109" s="37">
        <v>183.92099999999999</v>
      </c>
      <c r="Q109" s="37">
        <v>164.71430000000001</v>
      </c>
      <c r="S109" s="4">
        <f t="shared" si="229"/>
        <v>165.24926944025552</v>
      </c>
      <c r="T109" s="4">
        <f t="shared" si="230"/>
        <v>171.76220683755304</v>
      </c>
      <c r="U109" s="4">
        <f t="shared" si="231"/>
        <v>176.19232569139564</v>
      </c>
      <c r="V109" s="4">
        <f t="shared" si="232"/>
        <v>188.31208315865788</v>
      </c>
      <c r="W109" s="4">
        <f t="shared" si="233"/>
        <v>191.57917802407445</v>
      </c>
      <c r="X109" s="4">
        <f t="shared" si="234"/>
        <v>196.33268055120891</v>
      </c>
      <c r="Y109" s="4">
        <f t="shared" si="235"/>
        <v>192.11890569927263</v>
      </c>
      <c r="Z109" s="4">
        <f t="shared" si="236"/>
        <v>193.58483012037635</v>
      </c>
      <c r="AA109" s="4">
        <f t="shared" si="237"/>
        <v>201.60503676106617</v>
      </c>
      <c r="AB109" s="4">
        <f t="shared" si="238"/>
        <v>199.42881388476366</v>
      </c>
      <c r="AC109" s="4">
        <f t="shared" si="239"/>
        <v>196.05566287111699</v>
      </c>
      <c r="AD109" s="4">
        <f t="shared" si="240"/>
        <v>191.29232955697418</v>
      </c>
      <c r="AE109" s="4">
        <f t="shared" si="241"/>
        <v>195.32956995355011</v>
      </c>
      <c r="AF109" s="4">
        <f t="shared" si="242"/>
        <v>181.5361209493887</v>
      </c>
      <c r="AG109" s="4">
        <f t="shared" si="243"/>
        <v>163.23443742530961</v>
      </c>
      <c r="AI109" s="4">
        <f t="shared" si="244"/>
        <v>3.8730559744493576E-2</v>
      </c>
      <c r="AJ109" s="4">
        <f t="shared" si="245"/>
        <v>3.7787931624469593</v>
      </c>
      <c r="AK109" s="4">
        <f t="shared" si="246"/>
        <v>4.6106743086043593</v>
      </c>
      <c r="AL109" s="4">
        <f t="shared" si="247"/>
        <v>-0.28008315865787381</v>
      </c>
      <c r="AM109" s="4">
        <f t="shared" si="248"/>
        <v>0.80782197592554894</v>
      </c>
      <c r="AN109" s="4">
        <f t="shared" si="249"/>
        <v>0.16731944879109051</v>
      </c>
      <c r="AO109" s="4">
        <f t="shared" si="250"/>
        <v>0.33309430072736745</v>
      </c>
      <c r="AP109" s="4">
        <f t="shared" si="251"/>
        <v>-0.48783012037634421</v>
      </c>
      <c r="AQ109" s="4">
        <f t="shared" si="252"/>
        <v>-2.2180367610661733</v>
      </c>
      <c r="AR109" s="4">
        <f t="shared" si="253"/>
        <v>-0.63881388476366396</v>
      </c>
      <c r="AS109" s="4">
        <f t="shared" si="254"/>
        <v>5.7337128883006017E-2</v>
      </c>
      <c r="AT109" s="4">
        <f t="shared" si="255"/>
        <v>0.73967044302582963</v>
      </c>
      <c r="AU109" s="4">
        <f t="shared" si="256"/>
        <v>3.0374300464498845</v>
      </c>
      <c r="AV109" s="4">
        <f t="shared" si="358"/>
        <v>2.3848790506112891</v>
      </c>
      <c r="AW109" s="4">
        <f t="shared" si="358"/>
        <v>1.4798625746904008</v>
      </c>
      <c r="AY109" s="2">
        <f t="shared" si="308"/>
        <v>76.622846383263777</v>
      </c>
      <c r="AZ109" s="2">
        <f t="shared" si="359"/>
        <v>89.168352547509144</v>
      </c>
      <c r="BA109" s="2">
        <f t="shared" si="360"/>
        <v>94.794580302213504</v>
      </c>
      <c r="BB109" s="2">
        <f t="shared" si="361"/>
        <v>98.805607069244871</v>
      </c>
      <c r="BC109" s="2">
        <f t="shared" si="362"/>
        <v>105.6734551035502</v>
      </c>
      <c r="BD109" s="2">
        <f t="shared" si="363"/>
        <v>112.86697783548935</v>
      </c>
      <c r="BE109" s="2">
        <f t="shared" si="364"/>
        <v>112.61317063185329</v>
      </c>
      <c r="BF109" s="2">
        <f t="shared" si="365"/>
        <v>113.06913651461919</v>
      </c>
      <c r="BG109" s="2">
        <f t="shared" si="366"/>
        <v>115.72996310103325</v>
      </c>
      <c r="BH109" s="2">
        <f t="shared" si="367"/>
        <v>115.02722114507458</v>
      </c>
      <c r="BI109" s="2">
        <f t="shared" si="368"/>
        <v>116.29877653050956</v>
      </c>
      <c r="BJ109" s="2">
        <f t="shared" si="369"/>
        <v>114.15264576481243</v>
      </c>
      <c r="BK109" s="2">
        <f t="shared" si="370"/>
        <v>125.74847003772953</v>
      </c>
      <c r="BL109" s="2">
        <f t="shared" si="371"/>
        <v>116.71044550261171</v>
      </c>
      <c r="BM109" s="2">
        <f t="shared" si="372"/>
        <v>116.6291076834881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 t="str">
        <f t="shared" si="311"/>
        <v/>
      </c>
      <c r="CH109" s="2" t="str">
        <f t="shared" si="312"/>
        <v/>
      </c>
      <c r="CI109" s="2" t="str">
        <f t="shared" si="313"/>
        <v/>
      </c>
      <c r="CJ109" s="2" t="str">
        <f t="shared" si="314"/>
        <v/>
      </c>
      <c r="CK109" s="2" t="str">
        <f t="shared" si="315"/>
        <v/>
      </c>
      <c r="CL109" s="2" t="str">
        <f t="shared" si="316"/>
        <v/>
      </c>
      <c r="CM109" s="2" t="str">
        <f t="shared" si="317"/>
        <v/>
      </c>
      <c r="CN109" s="2" t="str">
        <f t="shared" si="318"/>
        <v/>
      </c>
      <c r="CO109" s="2" t="str">
        <f t="shared" si="319"/>
        <v/>
      </c>
      <c r="CP109" s="2" t="str">
        <f t="shared" si="320"/>
        <v/>
      </c>
      <c r="CQ109" s="2" t="str">
        <f t="shared" si="321"/>
        <v/>
      </c>
      <c r="CR109" s="2" t="str">
        <f t="shared" si="322"/>
        <v/>
      </c>
      <c r="CS109" s="2" t="str">
        <f t="shared" si="323"/>
        <v/>
      </c>
      <c r="CU109" s="2" t="str">
        <f t="shared" si="273"/>
        <v/>
      </c>
      <c r="CV109" s="2" t="str">
        <f t="shared" si="274"/>
        <v/>
      </c>
      <c r="CW109" s="2" t="str">
        <f t="shared" si="275"/>
        <v/>
      </c>
      <c r="CX109" s="2" t="str">
        <f t="shared" si="276"/>
        <v/>
      </c>
      <c r="CY109" s="2" t="str">
        <f t="shared" si="277"/>
        <v/>
      </c>
      <c r="CZ109" s="2" t="str">
        <f t="shared" si="278"/>
        <v/>
      </c>
      <c r="DA109" s="2" t="str">
        <f t="shared" si="279"/>
        <v/>
      </c>
      <c r="DB109" s="2" t="str">
        <f t="shared" si="280"/>
        <v/>
      </c>
      <c r="DC109" s="2" t="str">
        <f t="shared" si="281"/>
        <v/>
      </c>
      <c r="DD109" s="2" t="str">
        <f t="shared" si="282"/>
        <v/>
      </c>
      <c r="DE109" s="2" t="str">
        <f t="shared" si="283"/>
        <v/>
      </c>
      <c r="DF109" s="2" t="str">
        <f t="shared" si="284"/>
        <v/>
      </c>
      <c r="DG109" s="2" t="str">
        <f t="shared" si="285"/>
        <v/>
      </c>
      <c r="DH109" s="2" t="str">
        <f t="shared" si="286"/>
        <v/>
      </c>
      <c r="DI109" s="2" t="str">
        <f t="shared" si="287"/>
        <v/>
      </c>
      <c r="DK109" s="2">
        <f t="shared" si="288"/>
        <v>102.61649454717873</v>
      </c>
      <c r="DL109" s="2">
        <f t="shared" si="373"/>
        <v>107.84856991845368</v>
      </c>
      <c r="DM109" s="2">
        <f t="shared" si="373"/>
        <v>112.88057897916038</v>
      </c>
      <c r="DN109" s="2">
        <f t="shared" si="373"/>
        <v>114.25883277962348</v>
      </c>
      <c r="DO109" s="2">
        <f t="shared" si="373"/>
        <v>121.30271670190278</v>
      </c>
      <c r="DP109" s="2">
        <f t="shared" si="373"/>
        <v>127.04271836303232</v>
      </c>
      <c r="DQ109" s="2">
        <f t="shared" si="373"/>
        <v>127.2886357293869</v>
      </c>
      <c r="DR109" s="2">
        <f t="shared" si="373"/>
        <v>127.83708322762507</v>
      </c>
      <c r="DS109" s="2">
        <f t="shared" si="373"/>
        <v>130.67216981335926</v>
      </c>
      <c r="DT109" s="2">
        <f t="shared" si="373"/>
        <v>131.46797839721256</v>
      </c>
      <c r="DU109" s="2">
        <f t="shared" si="373"/>
        <v>131.91417804288736</v>
      </c>
      <c r="DV109" s="2">
        <f t="shared" si="373"/>
        <v>131.24437209302326</v>
      </c>
      <c r="DW109" s="2">
        <f t="shared" si="373"/>
        <v>141.57324765931742</v>
      </c>
      <c r="DX109" s="2">
        <f t="shared" si="373"/>
        <v>131.49301218161682</v>
      </c>
      <c r="DY109" s="2">
        <f t="shared" si="373"/>
        <v>125.20457505285408</v>
      </c>
      <c r="EA109" s="2">
        <f t="shared" si="228"/>
        <v>76.206342057691671</v>
      </c>
      <c r="EB109" s="2">
        <f t="shared" si="290"/>
        <v>88.622995463899287</v>
      </c>
      <c r="EC109" s="2">
        <f t="shared" si="291"/>
        <v>94.274047339309561</v>
      </c>
      <c r="ED109" s="2">
        <f t="shared" si="292"/>
        <v>98.408876493421971</v>
      </c>
      <c r="EE109" s="2">
        <f t="shared" si="293"/>
        <v>105.24350525780409</v>
      </c>
      <c r="EF109" s="2">
        <f t="shared" si="294"/>
        <v>112.46613435725773</v>
      </c>
      <c r="EG109" s="2">
        <f t="shared" si="295"/>
        <v>112.1620347129506</v>
      </c>
      <c r="EH109" s="2">
        <f t="shared" si="296"/>
        <v>112.63301816950683</v>
      </c>
      <c r="EI109" s="2">
        <f t="shared" si="297"/>
        <v>115.26869066078667</v>
      </c>
      <c r="EJ109" s="2">
        <f t="shared" si="298"/>
        <v>114.4798217850395</v>
      </c>
      <c r="EK109" s="2">
        <f t="shared" si="299"/>
        <v>115.79296652047398</v>
      </c>
      <c r="EL109" s="2">
        <f t="shared" si="300"/>
        <v>113.66718784824502</v>
      </c>
      <c r="EM109" s="2">
        <f t="shared" si="301"/>
        <v>125.28889165924329</v>
      </c>
      <c r="EN109" s="2">
        <f t="shared" si="302"/>
        <v>116.32460057192253</v>
      </c>
      <c r="EO109" s="2">
        <f t="shared" si="303"/>
        <v>116.35794774344826</v>
      </c>
      <c r="EQ109" s="2">
        <f t="shared" si="304"/>
        <v>75.50746112297594</v>
      </c>
      <c r="ER109" s="2">
        <f t="shared" si="374"/>
        <v>87.737795501404392</v>
      </c>
      <c r="ES109" s="2">
        <f t="shared" si="374"/>
        <v>93.748195296244603</v>
      </c>
      <c r="ET109" s="2">
        <f t="shared" si="374"/>
        <v>98.225104339502252</v>
      </c>
      <c r="EU109" s="2">
        <f t="shared" si="374"/>
        <v>104.9383727857377</v>
      </c>
      <c r="EV109" s="2">
        <f t="shared" si="374"/>
        <v>111.48831706905827</v>
      </c>
      <c r="EW109" s="2">
        <f t="shared" si="374"/>
        <v>112.03357045359864</v>
      </c>
      <c r="EX109" s="2">
        <f t="shared" si="374"/>
        <v>112.69176413505929</v>
      </c>
      <c r="EY109" s="2">
        <f t="shared" si="374"/>
        <v>115.23428211093837</v>
      </c>
      <c r="EZ109" s="2">
        <f t="shared" si="374"/>
        <v>114.2835564047885</v>
      </c>
      <c r="FA109" s="2">
        <f t="shared" si="374"/>
        <v>115.4292216006036</v>
      </c>
      <c r="FB109" s="2">
        <f t="shared" si="374"/>
        <v>113.41850366058566</v>
      </c>
      <c r="FC109" s="2">
        <f t="shared" si="374"/>
        <v>123.1821841362251</v>
      </c>
      <c r="FD109" s="2">
        <f t="shared" si="374"/>
        <v>116.37457064418578</v>
      </c>
      <c r="FE109" s="2">
        <f t="shared" si="374"/>
        <v>117.41724452631395</v>
      </c>
      <c r="FG109" s="2">
        <f t="shared" si="306"/>
        <v>0.9842045859062416</v>
      </c>
      <c r="FH109" s="2">
        <f t="shared" si="375"/>
        <v>0.97158517637815911</v>
      </c>
      <c r="FI109" s="2">
        <f t="shared" si="375"/>
        <v>0.97199473475074938</v>
      </c>
      <c r="FJ109" s="2">
        <f t="shared" si="375"/>
        <v>0.97495505505758362</v>
      </c>
      <c r="FK109" s="2">
        <f t="shared" si="375"/>
        <v>0.97320595966192747</v>
      </c>
      <c r="FL109" s="2">
        <f t="shared" si="375"/>
        <v>0.97242300669335935</v>
      </c>
      <c r="FM109" s="2">
        <f t="shared" si="375"/>
        <v>0.97016612661272905</v>
      </c>
      <c r="FN109" s="2">
        <f t="shared" si="375"/>
        <v>0.97132047129749655</v>
      </c>
      <c r="FO109" s="2">
        <f t="shared" si="375"/>
        <v>0.97005026968415053</v>
      </c>
      <c r="FP109" s="2">
        <f t="shared" si="375"/>
        <v>0.96775981217297735</v>
      </c>
      <c r="FQ109" s="2">
        <f t="shared" si="375"/>
        <v>0.96860157431906346</v>
      </c>
      <c r="FR109" s="2">
        <f t="shared" si="375"/>
        <v>0.97236724080729087</v>
      </c>
      <c r="FS109" s="2">
        <f t="shared" si="375"/>
        <v>0.97166203672330775</v>
      </c>
      <c r="FT109" s="2">
        <f t="shared" si="375"/>
        <v>0.97456456071581932</v>
      </c>
      <c r="FU109" s="2">
        <f t="shared" si="375"/>
        <v>0.96941281336617613</v>
      </c>
      <c r="FW109" s="2">
        <f t="shared" si="324"/>
        <v>9.3716861642689287E-4</v>
      </c>
      <c r="FX109" s="2">
        <f t="shared" si="376"/>
        <v>1.0553813651860303E-3</v>
      </c>
      <c r="FY109" s="2">
        <f t="shared" si="377"/>
        <v>1.0419110201713192E-3</v>
      </c>
      <c r="FZ109" s="2">
        <f t="shared" si="378"/>
        <v>1.2553953349051176E-3</v>
      </c>
      <c r="GA109" s="2">
        <f t="shared" si="379"/>
        <v>1.1185747697798002E-3</v>
      </c>
      <c r="GB109" s="2">
        <f t="shared" si="380"/>
        <v>1.1606271877102174E-3</v>
      </c>
      <c r="GC109" s="2">
        <f t="shared" si="381"/>
        <v>1.1612615226770037E-3</v>
      </c>
      <c r="GD109" s="2">
        <f t="shared" si="382"/>
        <v>1.2413598556727469E-3</v>
      </c>
      <c r="GE109" s="2">
        <f t="shared" si="383"/>
        <v>1.6741856034252422E-3</v>
      </c>
      <c r="GF109" s="2">
        <f t="shared" si="384"/>
        <v>1.538732790627431E-3</v>
      </c>
      <c r="GG109" s="2">
        <f t="shared" si="385"/>
        <v>1.0189883551309405E-3</v>
      </c>
      <c r="GH109" s="2">
        <f t="shared" si="386"/>
        <v>9.9798445875464705E-4</v>
      </c>
      <c r="GI109" s="2">
        <f t="shared" si="387"/>
        <v>8.9575976153925764E-4</v>
      </c>
      <c r="GJ109" s="2">
        <f t="shared" si="388"/>
        <v>5.9471903832924815E-4</v>
      </c>
      <c r="GK109" s="2">
        <f t="shared" si="389"/>
        <v>5.3478822585200053E-4</v>
      </c>
      <c r="GM109" s="86">
        <f t="shared" si="325"/>
        <v>7.269074617384539E-8</v>
      </c>
      <c r="GN109" s="86">
        <f t="shared" si="390"/>
        <v>9.2675425612818053E-10</v>
      </c>
      <c r="GO109" s="86">
        <f t="shared" si="391"/>
        <v>1.1372481330597038E-10</v>
      </c>
      <c r="GP109" s="86">
        <f t="shared" si="392"/>
        <v>1.0843523344235976E-12</v>
      </c>
      <c r="GQ109" s="86">
        <f t="shared" si="393"/>
        <v>6.1015151280898724E-13</v>
      </c>
      <c r="GR109" s="86">
        <f t="shared" si="394"/>
        <v>5.590723196821414E-12</v>
      </c>
      <c r="GS109" s="86">
        <f t="shared" si="395"/>
        <v>4.2286668310264589E-12</v>
      </c>
      <c r="GT109" s="86">
        <f t="shared" si="396"/>
        <v>1.5640700917585023E-10</v>
      </c>
      <c r="GU109" s="86">
        <f t="shared" si="397"/>
        <v>1.1306574714371165E-12</v>
      </c>
      <c r="GV109" s="86">
        <f t="shared" si="398"/>
        <v>1.2852973523544374E-13</v>
      </c>
      <c r="GW109" s="86">
        <f t="shared" si="399"/>
        <v>2.4772568033522691E-14</v>
      </c>
      <c r="GX109" s="86">
        <f t="shared" si="400"/>
        <v>3.5753889981411008E-19</v>
      </c>
      <c r="GY109" s="86">
        <f t="shared" si="401"/>
        <v>7.0915867648713477E-12</v>
      </c>
      <c r="GZ109" s="86">
        <f t="shared" si="402"/>
        <v>3.7273971514724589E-16</v>
      </c>
      <c r="HA109" s="86">
        <f t="shared" si="403"/>
        <v>8.1964502141427387E-17</v>
      </c>
      <c r="HC109" s="86">
        <f t="shared" si="326"/>
        <v>0.47202243612393158</v>
      </c>
      <c r="HD109" s="86">
        <f t="shared" si="404"/>
        <v>0.33712577153475298</v>
      </c>
      <c r="HE109" s="86">
        <f t="shared" si="405"/>
        <v>0.33811536094704869</v>
      </c>
      <c r="HF109" s="86">
        <f t="shared" si="406"/>
        <v>0.43749198148527813</v>
      </c>
      <c r="HG109" s="86">
        <f t="shared" si="407"/>
        <v>0.43402939282232983</v>
      </c>
      <c r="HH109" s="86">
        <f t="shared" si="408"/>
        <v>0.48556904796459072</v>
      </c>
      <c r="HI109" s="86">
        <f t="shared" si="409"/>
        <v>0.43324607109663849</v>
      </c>
      <c r="HJ109" s="86">
        <f t="shared" si="410"/>
        <v>0.44027780683357282</v>
      </c>
      <c r="HK109" s="86">
        <f t="shared" si="411"/>
        <v>0.52598841621617143</v>
      </c>
      <c r="HL109" s="86">
        <f t="shared" si="412"/>
        <v>0.50895944000052651</v>
      </c>
      <c r="HM109" s="86">
        <f t="shared" si="413"/>
        <v>0.43036252168443484</v>
      </c>
      <c r="HN109" s="86">
        <f t="shared" si="414"/>
        <v>0.40486162535964837</v>
      </c>
      <c r="HO109" s="86">
        <f t="shared" si="415"/>
        <v>0.39589461618857813</v>
      </c>
      <c r="HP109" s="86">
        <f t="shared" si="416"/>
        <v>0.40337005003029403</v>
      </c>
      <c r="HQ109" s="86">
        <f t="shared" si="417"/>
        <v>0.3565603280429035</v>
      </c>
      <c r="HS109" s="86">
        <f t="shared" si="327"/>
        <v>3.6444999247884276E-14</v>
      </c>
      <c r="HT109" s="86">
        <f t="shared" si="418"/>
        <v>4.9726154224962782E-19</v>
      </c>
      <c r="HU109" s="86">
        <f t="shared" si="419"/>
        <v>6.4435281687981337E-19</v>
      </c>
      <c r="HV109" s="86">
        <f t="shared" si="420"/>
        <v>1.4736680319657424E-17</v>
      </c>
      <c r="HW109" s="86">
        <f t="shared" si="421"/>
        <v>3.0603589108724926E-19</v>
      </c>
      <c r="HX109" s="86">
        <f t="shared" si="422"/>
        <v>4.6938628626953287E-18</v>
      </c>
      <c r="HY109" s="86">
        <f t="shared" si="423"/>
        <v>2.3407168198517739E-19</v>
      </c>
      <c r="HZ109" s="86">
        <f t="shared" si="424"/>
        <v>2.8009829989423165E-21</v>
      </c>
      <c r="IA109" s="86">
        <f t="shared" si="425"/>
        <v>1.5193746741448257E-18</v>
      </c>
      <c r="IB109" s="86">
        <f t="shared" si="426"/>
        <v>5.9210470232467408E-19</v>
      </c>
      <c r="IC109" s="86">
        <f t="shared" si="427"/>
        <v>4.188077748576293E-20</v>
      </c>
      <c r="ID109" s="86">
        <f t="shared" si="428"/>
        <v>1.1039520703902615E-20</v>
      </c>
      <c r="IE109" s="86">
        <f t="shared" si="429"/>
        <v>8.588630462493185E-18</v>
      </c>
      <c r="IF109" s="86">
        <f t="shared" si="430"/>
        <v>8.0564907804090344E-11</v>
      </c>
      <c r="IG109" s="86">
        <f t="shared" si="431"/>
        <v>6.5418700478436047E-8</v>
      </c>
      <c r="II109" s="86">
        <f t="shared" si="328"/>
        <v>1.2681978140603444E-68</v>
      </c>
      <c r="IJ109" s="86">
        <f t="shared" si="329"/>
        <v>2.9145986380257778E-92</v>
      </c>
      <c r="IK109" s="86">
        <f t="shared" si="330"/>
        <v>1.3031468439422037E-92</v>
      </c>
      <c r="IL109" s="86">
        <f t="shared" si="331"/>
        <v>2.9687864436979769E-86</v>
      </c>
      <c r="IM109" s="86">
        <f t="shared" si="332"/>
        <v>1.4231080677635668E-95</v>
      </c>
      <c r="IN109" s="86">
        <f t="shared" si="333"/>
        <v>7.6415500619568302E-89</v>
      </c>
      <c r="IO109" s="86">
        <f t="shared" si="334"/>
        <v>2.8151965120995464E-95</v>
      </c>
      <c r="IP109" s="86">
        <f t="shared" si="335"/>
        <v>1.8990194625959794E-107</v>
      </c>
      <c r="IQ109" s="86">
        <f t="shared" si="336"/>
        <v>1.3742309993978645E-92</v>
      </c>
      <c r="IR109" s="86">
        <f t="shared" si="337"/>
        <v>7.3572262713873265E-95</v>
      </c>
      <c r="IS109" s="86">
        <f t="shared" si="338"/>
        <v>1.1588911353899925E-104</v>
      </c>
      <c r="IT109" s="86">
        <f t="shared" si="339"/>
        <v>2.367700064115502E-103</v>
      </c>
      <c r="IU109" s="86">
        <f t="shared" si="340"/>
        <v>4.5054490423241928E-87</v>
      </c>
      <c r="IV109" s="86">
        <f t="shared" si="341"/>
        <v>2.8683850275958686E-40</v>
      </c>
      <c r="IW109" s="86">
        <f t="shared" si="342"/>
        <v>3.3736621019587209E-29</v>
      </c>
      <c r="IY109" s="86">
        <f t="shared" si="343"/>
        <v>0.47202250881471425</v>
      </c>
      <c r="IZ109" s="86">
        <f t="shared" si="344"/>
        <v>0.33712577246150721</v>
      </c>
      <c r="JA109" s="86">
        <f t="shared" si="345"/>
        <v>0.3381153610607735</v>
      </c>
      <c r="JB109" s="86">
        <f t="shared" si="346"/>
        <v>0.43749198148636248</v>
      </c>
      <c r="JC109" s="86">
        <f t="shared" si="347"/>
        <v>0.43402939282294001</v>
      </c>
      <c r="JD109" s="86">
        <f t="shared" si="348"/>
        <v>0.48556904797018147</v>
      </c>
      <c r="JE109" s="86">
        <f t="shared" si="349"/>
        <v>0.43324607110086716</v>
      </c>
      <c r="JF109" s="86">
        <f t="shared" si="350"/>
        <v>0.44027780698997981</v>
      </c>
      <c r="JG109" s="86">
        <f t="shared" si="351"/>
        <v>0.52598841621730208</v>
      </c>
      <c r="JH109" s="86">
        <f t="shared" si="352"/>
        <v>0.50895944000065507</v>
      </c>
      <c r="JI109" s="86">
        <f t="shared" si="353"/>
        <v>0.4303625216844596</v>
      </c>
      <c r="JJ109" s="86">
        <f t="shared" si="354"/>
        <v>0.40486162535964837</v>
      </c>
      <c r="JK109" s="86">
        <f t="shared" si="355"/>
        <v>0.39589461619566974</v>
      </c>
      <c r="JL109" s="86">
        <f t="shared" si="356"/>
        <v>0.4033700501108593</v>
      </c>
      <c r="JM109" s="86">
        <f t="shared" si="357"/>
        <v>0.35656039346160401</v>
      </c>
    </row>
    <row r="110" spans="2:273" x14ac:dyDescent="0.25">
      <c r="B110" s="2">
        <v>83</v>
      </c>
      <c r="C110" s="37">
        <v>166.773</v>
      </c>
      <c r="D110" s="37">
        <v>181.393</v>
      </c>
      <c r="E110" s="37">
        <v>186.91800000000001</v>
      </c>
      <c r="F110" s="37">
        <v>192.51599999999999</v>
      </c>
      <c r="G110" s="37">
        <v>196.839</v>
      </c>
      <c r="H110" s="37">
        <v>198.64500000000001</v>
      </c>
      <c r="I110" s="37">
        <v>196.726</v>
      </c>
      <c r="J110" s="37">
        <v>196.548</v>
      </c>
      <c r="K110" s="37">
        <v>201.01599999999999</v>
      </c>
      <c r="L110" s="37">
        <v>201.59700000000001</v>
      </c>
      <c r="M110" s="37">
        <v>201.21</v>
      </c>
      <c r="N110" s="37">
        <v>198.161</v>
      </c>
      <c r="O110" s="37">
        <v>203.68299999999999</v>
      </c>
      <c r="P110" s="37">
        <v>189.01599999999999</v>
      </c>
      <c r="Q110" s="37">
        <v>169.7937</v>
      </c>
      <c r="S110" s="4">
        <f t="shared" si="229"/>
        <v>169.27204527931238</v>
      </c>
      <c r="T110" s="4">
        <f t="shared" si="230"/>
        <v>181.32614317728795</v>
      </c>
      <c r="U110" s="4">
        <f t="shared" si="231"/>
        <v>186.19672905868259</v>
      </c>
      <c r="V110" s="4">
        <f t="shared" si="232"/>
        <v>195.01002151236671</v>
      </c>
      <c r="W110" s="4">
        <f t="shared" si="233"/>
        <v>198.49188725234399</v>
      </c>
      <c r="X110" s="4">
        <f t="shared" si="234"/>
        <v>200.63252325469475</v>
      </c>
      <c r="Y110" s="4">
        <f t="shared" si="235"/>
        <v>198.49984830694464</v>
      </c>
      <c r="Z110" s="4">
        <f t="shared" si="236"/>
        <v>201.00184365842449</v>
      </c>
      <c r="AA110" s="4">
        <f t="shared" si="237"/>
        <v>204.0743340938908</v>
      </c>
      <c r="AB110" s="4">
        <f t="shared" si="238"/>
        <v>204.53043590535407</v>
      </c>
      <c r="AC110" s="4">
        <f t="shared" si="239"/>
        <v>202.93930870213705</v>
      </c>
      <c r="AD110" s="4">
        <f t="shared" si="240"/>
        <v>199.30773616308252</v>
      </c>
      <c r="AE110" s="4">
        <f t="shared" si="241"/>
        <v>202.26477216790047</v>
      </c>
      <c r="AF110" s="4">
        <f t="shared" si="242"/>
        <v>188.25090330814999</v>
      </c>
      <c r="AG110" s="4">
        <f t="shared" si="243"/>
        <v>169.33679452698118</v>
      </c>
      <c r="AI110" s="4">
        <f t="shared" si="244"/>
        <v>-2.4990452793123836</v>
      </c>
      <c r="AJ110" s="4">
        <f t="shared" si="245"/>
        <v>6.6856822712054509E-2</v>
      </c>
      <c r="AK110" s="4">
        <f t="shared" si="246"/>
        <v>0.72127094131741387</v>
      </c>
      <c r="AL110" s="4">
        <f t="shared" si="247"/>
        <v>-2.4940215123667144</v>
      </c>
      <c r="AM110" s="4">
        <f t="shared" si="248"/>
        <v>-1.6528872523439873</v>
      </c>
      <c r="AN110" s="4">
        <f t="shared" si="249"/>
        <v>-1.9875232546947359</v>
      </c>
      <c r="AO110" s="4">
        <f t="shared" si="250"/>
        <v>-1.7738483069446431</v>
      </c>
      <c r="AP110" s="4">
        <f t="shared" si="251"/>
        <v>-4.4538436584244891</v>
      </c>
      <c r="AQ110" s="4">
        <f t="shared" si="252"/>
        <v>-3.0583340938908066</v>
      </c>
      <c r="AR110" s="4">
        <f t="shared" si="253"/>
        <v>-2.9334359053540595</v>
      </c>
      <c r="AS110" s="4">
        <f t="shared" si="254"/>
        <v>-1.7293087021370468</v>
      </c>
      <c r="AT110" s="4">
        <f t="shared" si="255"/>
        <v>-1.1467361630825224</v>
      </c>
      <c r="AU110" s="4">
        <f t="shared" si="256"/>
        <v>1.4182278320995181</v>
      </c>
      <c r="AV110" s="4">
        <f t="shared" si="358"/>
        <v>0.76509669185000462</v>
      </c>
      <c r="AW110" s="4">
        <f t="shared" si="358"/>
        <v>0.45690547301882134</v>
      </c>
      <c r="AY110" s="2">
        <f t="shared" si="308"/>
        <v>76.45452832495738</v>
      </c>
      <c r="AZ110" s="2">
        <f t="shared" si="359"/>
        <v>88.969360871926142</v>
      </c>
      <c r="BA110" s="2">
        <f t="shared" si="360"/>
        <v>94.635695068466447</v>
      </c>
      <c r="BB110" s="2">
        <f t="shared" si="361"/>
        <v>98.687379536469194</v>
      </c>
      <c r="BC110" s="2">
        <f t="shared" si="362"/>
        <v>105.54512697971347</v>
      </c>
      <c r="BD110" s="2">
        <f t="shared" si="363"/>
        <v>112.70067400483174</v>
      </c>
      <c r="BE110" s="2">
        <f t="shared" si="364"/>
        <v>112.48160439887333</v>
      </c>
      <c r="BF110" s="2">
        <f t="shared" si="365"/>
        <v>112.95476483423536</v>
      </c>
      <c r="BG110" s="2">
        <f t="shared" si="366"/>
        <v>115.59415239688612</v>
      </c>
      <c r="BH110" s="2">
        <f t="shared" si="367"/>
        <v>114.88254221091705</v>
      </c>
      <c r="BI110" s="2">
        <f t="shared" si="368"/>
        <v>116.14731269731097</v>
      </c>
      <c r="BJ110" s="2">
        <f t="shared" si="369"/>
        <v>114.02454097087788</v>
      </c>
      <c r="BK110" s="2">
        <f t="shared" si="370"/>
        <v>125.50848030143804</v>
      </c>
      <c r="BL110" s="2">
        <f t="shared" si="371"/>
        <v>116.59519311004492</v>
      </c>
      <c r="BM110" s="2">
        <f t="shared" si="372"/>
        <v>116.54795372015872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 t="str">
        <f t="shared" si="309"/>
        <v/>
      </c>
      <c r="CF110" s="2" t="str">
        <f t="shared" si="310"/>
        <v/>
      </c>
      <c r="CG110" s="2" t="str">
        <f t="shared" si="311"/>
        <v/>
      </c>
      <c r="CH110" s="2" t="str">
        <f t="shared" si="312"/>
        <v/>
      </c>
      <c r="CI110" s="2" t="str">
        <f t="shared" si="313"/>
        <v/>
      </c>
      <c r="CJ110" s="2" t="str">
        <f t="shared" si="314"/>
        <v/>
      </c>
      <c r="CK110" s="2" t="str">
        <f t="shared" si="315"/>
        <v/>
      </c>
      <c r="CL110" s="2" t="str">
        <f t="shared" si="316"/>
        <v/>
      </c>
      <c r="CM110" s="2" t="str">
        <f t="shared" si="317"/>
        <v/>
      </c>
      <c r="CN110" s="2" t="str">
        <f t="shared" si="318"/>
        <v/>
      </c>
      <c r="CO110" s="2" t="str">
        <f t="shared" si="319"/>
        <v/>
      </c>
      <c r="CP110" s="2" t="str">
        <f t="shared" si="320"/>
        <v/>
      </c>
      <c r="CQ110" s="2" t="str">
        <f t="shared" si="321"/>
        <v/>
      </c>
      <c r="CR110" s="2" t="str">
        <f t="shared" si="322"/>
        <v/>
      </c>
      <c r="CS110" s="2" t="str">
        <f t="shared" si="323"/>
        <v/>
      </c>
      <c r="CU110" s="2" t="str">
        <f t="shared" si="273"/>
        <v/>
      </c>
      <c r="CV110" s="2" t="str">
        <f t="shared" si="274"/>
        <v/>
      </c>
      <c r="CW110" s="2" t="str">
        <f t="shared" si="275"/>
        <v/>
      </c>
      <c r="CX110" s="2" t="str">
        <f t="shared" si="276"/>
        <v/>
      </c>
      <c r="CY110" s="2" t="str">
        <f t="shared" si="277"/>
        <v/>
      </c>
      <c r="CZ110" s="2" t="str">
        <f t="shared" si="278"/>
        <v/>
      </c>
      <c r="DA110" s="2" t="str">
        <f t="shared" si="279"/>
        <v/>
      </c>
      <c r="DB110" s="2" t="str">
        <f t="shared" si="280"/>
        <v/>
      </c>
      <c r="DC110" s="2" t="str">
        <f t="shared" si="281"/>
        <v/>
      </c>
      <c r="DD110" s="2" t="str">
        <f t="shared" si="282"/>
        <v/>
      </c>
      <c r="DE110" s="2" t="str">
        <f t="shared" si="283"/>
        <v/>
      </c>
      <c r="DF110" s="2" t="str">
        <f t="shared" si="284"/>
        <v/>
      </c>
      <c r="DG110" s="2" t="str">
        <f t="shared" si="285"/>
        <v/>
      </c>
      <c r="DH110" s="2" t="str">
        <f t="shared" si="286"/>
        <v/>
      </c>
      <c r="DI110" s="2" t="str">
        <f t="shared" si="287"/>
        <v/>
      </c>
      <c r="DK110" s="2">
        <f t="shared" si="288"/>
        <v>102.89920033191083</v>
      </c>
      <c r="DL110" s="2">
        <f t="shared" si="373"/>
        <v>108.04527121715498</v>
      </c>
      <c r="DM110" s="2">
        <f t="shared" si="373"/>
        <v>113.06047447900936</v>
      </c>
      <c r="DN110" s="2">
        <f t="shared" si="373"/>
        <v>114.39209912756934</v>
      </c>
      <c r="DO110" s="2">
        <f t="shared" si="373"/>
        <v>121.46254545454548</v>
      </c>
      <c r="DP110" s="2">
        <f t="shared" si="373"/>
        <v>127.20215675022652</v>
      </c>
      <c r="DQ110" s="2">
        <f t="shared" si="373"/>
        <v>127.41961543340381</v>
      </c>
      <c r="DR110" s="2">
        <f t="shared" si="373"/>
        <v>127.97747378435515</v>
      </c>
      <c r="DS110" s="2">
        <f t="shared" si="373"/>
        <v>130.84441436404398</v>
      </c>
      <c r="DT110" s="2">
        <f t="shared" si="373"/>
        <v>131.66521393728223</v>
      </c>
      <c r="DU110" s="2">
        <f t="shared" si="373"/>
        <v>132.08989489580188</v>
      </c>
      <c r="DV110" s="2">
        <f t="shared" si="373"/>
        <v>131.42344186046512</v>
      </c>
      <c r="DW110" s="2">
        <f t="shared" si="373"/>
        <v>141.81649380851707</v>
      </c>
      <c r="DX110" s="2">
        <f t="shared" si="373"/>
        <v>131.6494591470167</v>
      </c>
      <c r="DY110" s="2">
        <f t="shared" si="373"/>
        <v>125.29685517970397</v>
      </c>
      <c r="EA110" s="2">
        <f t="shared" si="228"/>
        <v>76.068168472534921</v>
      </c>
      <c r="EB110" s="2">
        <f t="shared" si="290"/>
        <v>88.461577589449703</v>
      </c>
      <c r="EC110" s="2">
        <f t="shared" si="291"/>
        <v>94.152144573717351</v>
      </c>
      <c r="ED110" s="2">
        <f t="shared" si="292"/>
        <v>98.319699258518909</v>
      </c>
      <c r="EE110" s="2">
        <f t="shared" si="293"/>
        <v>105.14582414139491</v>
      </c>
      <c r="EF110" s="2">
        <f t="shared" si="294"/>
        <v>112.32684486889174</v>
      </c>
      <c r="EG110" s="2">
        <f t="shared" si="295"/>
        <v>112.06282323097463</v>
      </c>
      <c r="EH110" s="2">
        <f t="shared" si="296"/>
        <v>112.55014919309333</v>
      </c>
      <c r="EI110" s="2">
        <f t="shared" si="297"/>
        <v>115.16480165730135</v>
      </c>
      <c r="EJ110" s="2">
        <f t="shared" si="298"/>
        <v>114.37296456857136</v>
      </c>
      <c r="EK110" s="2">
        <f t="shared" si="299"/>
        <v>115.67639200016866</v>
      </c>
      <c r="EL110" s="2">
        <f t="shared" si="300"/>
        <v>113.57387418816765</v>
      </c>
      <c r="EM110" s="2">
        <f t="shared" si="301"/>
        <v>125.07677063153454</v>
      </c>
      <c r="EN110" s="2">
        <f t="shared" si="302"/>
        <v>116.236828456014</v>
      </c>
      <c r="EO110" s="2">
        <f t="shared" si="303"/>
        <v>116.29558587034482</v>
      </c>
      <c r="EQ110" s="2">
        <f t="shared" si="304"/>
        <v>75.391861690226804</v>
      </c>
      <c r="ER110" s="2">
        <f t="shared" si="374"/>
        <v>87.603493319018767</v>
      </c>
      <c r="ES110" s="2">
        <f t="shared" si="374"/>
        <v>93.642537122757048</v>
      </c>
      <c r="ET110" s="2">
        <f t="shared" si="374"/>
        <v>98.142130573069579</v>
      </c>
      <c r="EU110" s="2">
        <f t="shared" si="374"/>
        <v>104.85044949901612</v>
      </c>
      <c r="EV110" s="2">
        <f t="shared" si="374"/>
        <v>111.38170591456155</v>
      </c>
      <c r="EW110" s="2">
        <f t="shared" si="374"/>
        <v>111.93816810083786</v>
      </c>
      <c r="EX110" s="2">
        <f t="shared" si="374"/>
        <v>112.60676933556621</v>
      </c>
      <c r="EY110" s="2">
        <f t="shared" si="374"/>
        <v>115.13139428036342</v>
      </c>
      <c r="EZ110" s="2">
        <f t="shared" si="374"/>
        <v>114.18341014656177</v>
      </c>
      <c r="FA110" s="2">
        <f t="shared" si="374"/>
        <v>115.32404988735587</v>
      </c>
      <c r="FB110" s="2">
        <f t="shared" si="374"/>
        <v>113.33326491679841</v>
      </c>
      <c r="FC110" s="2">
        <f t="shared" si="374"/>
        <v>123.03823931231464</v>
      </c>
      <c r="FD110" s="2">
        <f t="shared" si="374"/>
        <v>116.28250308527386</v>
      </c>
      <c r="FE110" s="2">
        <f t="shared" si="374"/>
        <v>117.30558346583891</v>
      </c>
      <c r="FG110" s="2">
        <f t="shared" si="306"/>
        <v>0.98557436201877902</v>
      </c>
      <c r="FH110" s="2">
        <f t="shared" si="375"/>
        <v>0.97402041880102053</v>
      </c>
      <c r="FI110" s="2">
        <f t="shared" si="375"/>
        <v>0.97439580169791673</v>
      </c>
      <c r="FJ110" s="2">
        <f t="shared" si="375"/>
        <v>0.97710829265948229</v>
      </c>
      <c r="FK110" s="2">
        <f t="shared" si="375"/>
        <v>0.97550579761447753</v>
      </c>
      <c r="FL110" s="2">
        <f t="shared" si="375"/>
        <v>0.97478830760853297</v>
      </c>
      <c r="FM110" s="2">
        <f t="shared" si="375"/>
        <v>0.97271957139772869</v>
      </c>
      <c r="FN110" s="2">
        <f t="shared" si="375"/>
        <v>0.97377778752614952</v>
      </c>
      <c r="FO110" s="2">
        <f t="shared" si="375"/>
        <v>0.97261335060364196</v>
      </c>
      <c r="FP110" s="2">
        <f t="shared" si="375"/>
        <v>0.97051295075898625</v>
      </c>
      <c r="FQ110" s="2">
        <f t="shared" si="375"/>
        <v>0.97128496380327789</v>
      </c>
      <c r="FR110" s="2">
        <f t="shared" si="375"/>
        <v>0.97473720054654733</v>
      </c>
      <c r="FS110" s="2">
        <f t="shared" si="375"/>
        <v>0.97409086762509678</v>
      </c>
      <c r="FT110" s="2">
        <f t="shared" si="375"/>
        <v>0.97675057044707059</v>
      </c>
      <c r="FU110" s="2">
        <f t="shared" si="375"/>
        <v>0.97202887441083807</v>
      </c>
      <c r="FW110" s="2">
        <f t="shared" si="324"/>
        <v>1.027492051953519E-3</v>
      </c>
      <c r="FX110" s="2">
        <f t="shared" si="376"/>
        <v>1.1570848396708828E-3</v>
      </c>
      <c r="FY110" s="2">
        <f t="shared" si="377"/>
        <v>1.1423178882079246E-3</v>
      </c>
      <c r="FZ110" s="2">
        <f t="shared" si="378"/>
        <v>1.3763469114963657E-3</v>
      </c>
      <c r="GA110" s="2">
        <f t="shared" si="379"/>
        <v>1.2263604993538132E-3</v>
      </c>
      <c r="GB110" s="2">
        <f t="shared" si="380"/>
        <v>1.2724599211988447E-3</v>
      </c>
      <c r="GC110" s="2">
        <f t="shared" si="381"/>
        <v>1.2731552998773391E-3</v>
      </c>
      <c r="GD110" s="2">
        <f t="shared" si="382"/>
        <v>1.3609610209596396E-3</v>
      </c>
      <c r="GE110" s="2">
        <f t="shared" si="383"/>
        <v>1.8354115503610982E-3</v>
      </c>
      <c r="GF110" s="2">
        <f t="shared" si="384"/>
        <v>1.686936521862482E-3</v>
      </c>
      <c r="GG110" s="2">
        <f t="shared" si="385"/>
        <v>1.1171886825285502E-3</v>
      </c>
      <c r="GH110" s="2">
        <f t="shared" si="386"/>
        <v>1.0941628490225622E-3</v>
      </c>
      <c r="GI110" s="2">
        <f t="shared" si="387"/>
        <v>9.8209617349595459E-4</v>
      </c>
      <c r="GJ110" s="2">
        <f t="shared" si="388"/>
        <v>6.520590448935602E-4</v>
      </c>
      <c r="GK110" s="2">
        <f t="shared" si="389"/>
        <v>5.8635337606187258E-4</v>
      </c>
      <c r="GM110" s="86">
        <f t="shared" si="325"/>
        <v>1.241776927024587E-8</v>
      </c>
      <c r="GN110" s="86">
        <f t="shared" si="390"/>
        <v>8.9849851965841858E-11</v>
      </c>
      <c r="GO110" s="86">
        <f t="shared" si="391"/>
        <v>8.7023155061762735E-12</v>
      </c>
      <c r="GP110" s="86">
        <f t="shared" si="392"/>
        <v>5.6220408539394475E-14</v>
      </c>
      <c r="GQ110" s="86">
        <f t="shared" si="393"/>
        <v>2.86836022511009E-14</v>
      </c>
      <c r="GR110" s="86">
        <f t="shared" si="394"/>
        <v>3.7789549407246151E-13</v>
      </c>
      <c r="GS110" s="86">
        <f t="shared" si="395"/>
        <v>2.3921197297981757E-13</v>
      </c>
      <c r="GT110" s="86">
        <f t="shared" si="396"/>
        <v>1.354184771536569E-11</v>
      </c>
      <c r="GU110" s="86">
        <f t="shared" si="397"/>
        <v>6.116090595823864E-14</v>
      </c>
      <c r="GV110" s="86">
        <f t="shared" si="398"/>
        <v>5.1577128821251868E-15</v>
      </c>
      <c r="GW110" s="86">
        <f t="shared" si="399"/>
        <v>7.5010719538950312E-16</v>
      </c>
      <c r="GX110" s="86">
        <f t="shared" si="400"/>
        <v>2.895881132733237E-21</v>
      </c>
      <c r="GY110" s="86">
        <f t="shared" si="401"/>
        <v>4.5478638978278722E-13</v>
      </c>
      <c r="GZ110" s="86">
        <f t="shared" si="402"/>
        <v>7.5835739823837813E-18</v>
      </c>
      <c r="HA110" s="86">
        <f t="shared" si="403"/>
        <v>1.397180313700644E-18</v>
      </c>
      <c r="HC110" s="86">
        <f t="shared" si="326"/>
        <v>0.53056700154366254</v>
      </c>
      <c r="HD110" s="86">
        <f t="shared" si="404"/>
        <v>0.40670173544906874</v>
      </c>
      <c r="HE110" s="86">
        <f t="shared" si="405"/>
        <v>0.41030980007576728</v>
      </c>
      <c r="HF110" s="86">
        <f t="shared" si="406"/>
        <v>0.51056882154063354</v>
      </c>
      <c r="HG110" s="86">
        <f t="shared" si="407"/>
        <v>0.51065803417455835</v>
      </c>
      <c r="HH110" s="86">
        <f t="shared" si="408"/>
        <v>0.55649537151423856</v>
      </c>
      <c r="HI110" s="86">
        <f t="shared" si="409"/>
        <v>0.50986989542330707</v>
      </c>
      <c r="HJ110" s="86">
        <f t="shared" si="410"/>
        <v>0.52721706824489811</v>
      </c>
      <c r="HK110" s="86">
        <f t="shared" si="411"/>
        <v>0.59528589767974005</v>
      </c>
      <c r="HL110" s="86">
        <f t="shared" si="412"/>
        <v>0.59277304629007266</v>
      </c>
      <c r="HM110" s="86">
        <f t="shared" si="413"/>
        <v>0.51058709518470158</v>
      </c>
      <c r="HN110" s="86">
        <f t="shared" si="414"/>
        <v>0.48677920925115087</v>
      </c>
      <c r="HO110" s="86">
        <f t="shared" si="415"/>
        <v>0.4707096318478145</v>
      </c>
      <c r="HP110" s="86">
        <f t="shared" si="416"/>
        <v>0.48210090727897242</v>
      </c>
      <c r="HQ110" s="86">
        <f t="shared" si="417"/>
        <v>0.43998335541380557</v>
      </c>
      <c r="HS110" s="86">
        <f t="shared" si="327"/>
        <v>1.2753357367147325E-13</v>
      </c>
      <c r="HT110" s="86">
        <f t="shared" si="418"/>
        <v>2.8249195507038305E-18</v>
      </c>
      <c r="HU110" s="86">
        <f t="shared" si="419"/>
        <v>3.6406992519659579E-18</v>
      </c>
      <c r="HV110" s="86">
        <f t="shared" si="420"/>
        <v>7.6664329925017496E-17</v>
      </c>
      <c r="HW110" s="86">
        <f t="shared" si="421"/>
        <v>1.8401482446665013E-18</v>
      </c>
      <c r="HX110" s="86">
        <f t="shared" si="422"/>
        <v>2.5179949127219563E-17</v>
      </c>
      <c r="HY110" s="86">
        <f t="shared" si="423"/>
        <v>1.4256647912580643E-18</v>
      </c>
      <c r="HZ110" s="86">
        <f t="shared" si="424"/>
        <v>2.1530564159611121E-20</v>
      </c>
      <c r="IA110" s="86">
        <f t="shared" si="425"/>
        <v>9.5557158641022314E-18</v>
      </c>
      <c r="IB110" s="86">
        <f t="shared" si="426"/>
        <v>3.8003920068429364E-18</v>
      </c>
      <c r="IC110" s="86">
        <f t="shared" si="427"/>
        <v>2.7917490195480721E-19</v>
      </c>
      <c r="ID110" s="86">
        <f t="shared" si="428"/>
        <v>7.4416264119537077E-20</v>
      </c>
      <c r="IE110" s="86">
        <f t="shared" si="429"/>
        <v>4.209074225347754E-17</v>
      </c>
      <c r="IF110" s="86">
        <f t="shared" si="430"/>
        <v>1.9203117292754372E-10</v>
      </c>
      <c r="IG110" s="86">
        <f t="shared" si="431"/>
        <v>1.1774502216766042E-7</v>
      </c>
      <c r="II110" s="86">
        <f t="shared" si="328"/>
        <v>7.174730179291404E-67</v>
      </c>
      <c r="IJ110" s="86">
        <f t="shared" si="329"/>
        <v>7.5303470170595267E-90</v>
      </c>
      <c r="IK110" s="86">
        <f t="shared" si="330"/>
        <v>3.4043665299088867E-90</v>
      </c>
      <c r="IL110" s="86">
        <f t="shared" si="331"/>
        <v>6.0671090338726349E-84</v>
      </c>
      <c r="IM110" s="86">
        <f t="shared" si="332"/>
        <v>4.7310577131951897E-93</v>
      </c>
      <c r="IN110" s="86">
        <f t="shared" si="333"/>
        <v>1.72515256745155E-86</v>
      </c>
      <c r="IO110" s="86">
        <f t="shared" si="334"/>
        <v>9.4868719885631706E-93</v>
      </c>
      <c r="IP110" s="86">
        <f t="shared" si="335"/>
        <v>1.4563973989555836E-104</v>
      </c>
      <c r="IQ110" s="86">
        <f t="shared" si="336"/>
        <v>5.4045606029769913E-90</v>
      </c>
      <c r="IR110" s="86">
        <f t="shared" si="337"/>
        <v>3.1031285326743822E-92</v>
      </c>
      <c r="IS110" s="86">
        <f t="shared" si="338"/>
        <v>6.2049641387538893E-102</v>
      </c>
      <c r="IT110" s="86">
        <f t="shared" si="339"/>
        <v>1.1487199230669854E-100</v>
      </c>
      <c r="IU110" s="86">
        <f t="shared" si="340"/>
        <v>7.497527101357824E-85</v>
      </c>
      <c r="IV110" s="86">
        <f t="shared" si="341"/>
        <v>2.5557257379528054E-39</v>
      </c>
      <c r="IW110" s="86">
        <f t="shared" si="342"/>
        <v>1.5752407656667189E-28</v>
      </c>
      <c r="IY110" s="86">
        <f t="shared" si="343"/>
        <v>0.53056701396155936</v>
      </c>
      <c r="IZ110" s="86">
        <f t="shared" si="344"/>
        <v>0.40670173553891859</v>
      </c>
      <c r="JA110" s="86">
        <f t="shared" si="345"/>
        <v>0.4103098000844696</v>
      </c>
      <c r="JB110" s="86">
        <f t="shared" si="346"/>
        <v>0.51056882154068983</v>
      </c>
      <c r="JC110" s="86">
        <f t="shared" si="347"/>
        <v>0.51065803417458699</v>
      </c>
      <c r="JD110" s="86">
        <f t="shared" si="348"/>
        <v>0.55649537151461648</v>
      </c>
      <c r="JE110" s="86">
        <f t="shared" si="349"/>
        <v>0.50986989542354633</v>
      </c>
      <c r="JF110" s="86">
        <f t="shared" si="350"/>
        <v>0.52721706825843995</v>
      </c>
      <c r="JG110" s="86">
        <f t="shared" si="351"/>
        <v>0.59528589767980122</v>
      </c>
      <c r="JH110" s="86">
        <f t="shared" si="352"/>
        <v>0.59277304629007777</v>
      </c>
      <c r="JI110" s="86">
        <f t="shared" si="353"/>
        <v>0.51058709518470236</v>
      </c>
      <c r="JJ110" s="86">
        <f t="shared" si="354"/>
        <v>0.48677920925115087</v>
      </c>
      <c r="JK110" s="86">
        <f t="shared" si="355"/>
        <v>0.47070963184826936</v>
      </c>
      <c r="JL110" s="86">
        <f t="shared" si="356"/>
        <v>0.48210090747100359</v>
      </c>
      <c r="JM110" s="86">
        <f t="shared" si="357"/>
        <v>0.43998347315882774</v>
      </c>
    </row>
    <row r="111" spans="2:273" x14ac:dyDescent="0.25">
      <c r="B111" s="2">
        <v>84</v>
      </c>
      <c r="C111" s="37">
        <v>167.803</v>
      </c>
      <c r="D111" s="37">
        <v>185.36099999999999</v>
      </c>
      <c r="E111" s="37">
        <v>191.42599999999999</v>
      </c>
      <c r="F111" s="37">
        <v>193.17699999999999</v>
      </c>
      <c r="G111" s="37">
        <v>197.62899999999999</v>
      </c>
      <c r="H111" s="37">
        <v>197.726</v>
      </c>
      <c r="I111" s="37">
        <v>199.435</v>
      </c>
      <c r="J111" s="37">
        <v>197.46799999999999</v>
      </c>
      <c r="K111" s="37">
        <v>197.75800000000001</v>
      </c>
      <c r="L111" s="37">
        <v>200.48400000000001</v>
      </c>
      <c r="M111" s="37">
        <v>203.82300000000001</v>
      </c>
      <c r="N111" s="37">
        <v>200.71</v>
      </c>
      <c r="O111" s="37">
        <v>206.31700000000001</v>
      </c>
      <c r="P111" s="37">
        <v>191.667</v>
      </c>
      <c r="Q111" s="37">
        <v>173.2381</v>
      </c>
      <c r="S111" s="4">
        <f t="shared" si="229"/>
        <v>170.18638792637987</v>
      </c>
      <c r="T111" s="4">
        <f t="shared" si="230"/>
        <v>188.84631262114323</v>
      </c>
      <c r="U111" s="4">
        <f t="shared" si="231"/>
        <v>194.62756520389786</v>
      </c>
      <c r="V111" s="4">
        <f t="shared" si="232"/>
        <v>197.87883487266325</v>
      </c>
      <c r="W111" s="4">
        <f t="shared" si="233"/>
        <v>201.51440904337289</v>
      </c>
      <c r="X111" s="4">
        <f t="shared" si="234"/>
        <v>200.45176352517939</v>
      </c>
      <c r="Y111" s="4">
        <f t="shared" si="235"/>
        <v>201.24105431902828</v>
      </c>
      <c r="Z111" s="4">
        <f t="shared" si="236"/>
        <v>204.20622694301932</v>
      </c>
      <c r="AA111" s="4">
        <f t="shared" si="237"/>
        <v>200.06130228817733</v>
      </c>
      <c r="AB111" s="4">
        <f t="shared" si="238"/>
        <v>203.8654902871952</v>
      </c>
      <c r="AC111" s="4">
        <f t="shared" si="239"/>
        <v>206.04244484436555</v>
      </c>
      <c r="AD111" s="4">
        <f t="shared" si="240"/>
        <v>204.56567457206705</v>
      </c>
      <c r="AE111" s="4">
        <f t="shared" si="241"/>
        <v>207.69880956178022</v>
      </c>
      <c r="AF111" s="4">
        <f t="shared" si="242"/>
        <v>193.44302016746531</v>
      </c>
      <c r="AG111" s="4">
        <f t="shared" si="243"/>
        <v>174.16422223274105</v>
      </c>
      <c r="AI111" s="4">
        <f t="shared" si="244"/>
        <v>-2.3833879263798678</v>
      </c>
      <c r="AJ111" s="4">
        <f t="shared" si="245"/>
        <v>-3.4853126211432368</v>
      </c>
      <c r="AK111" s="4">
        <f t="shared" si="246"/>
        <v>-3.2015652038978715</v>
      </c>
      <c r="AL111" s="4">
        <f t="shared" si="247"/>
        <v>-4.7018348726632553</v>
      </c>
      <c r="AM111" s="4">
        <f t="shared" si="248"/>
        <v>-3.8854090433729027</v>
      </c>
      <c r="AN111" s="4">
        <f t="shared" si="249"/>
        <v>-2.7257635251793886</v>
      </c>
      <c r="AO111" s="4">
        <f t="shared" si="250"/>
        <v>-1.8060543190282772</v>
      </c>
      <c r="AP111" s="4">
        <f t="shared" si="251"/>
        <v>-6.7382269430193276</v>
      </c>
      <c r="AQ111" s="4">
        <f t="shared" si="252"/>
        <v>-2.3033022881773206</v>
      </c>
      <c r="AR111" s="4">
        <f t="shared" si="253"/>
        <v>-3.3814902871951915</v>
      </c>
      <c r="AS111" s="4">
        <f t="shared" si="254"/>
        <v>-2.2194448443655403</v>
      </c>
      <c r="AT111" s="4">
        <f t="shared" si="255"/>
        <v>-3.8556745720670449</v>
      </c>
      <c r="AU111" s="4">
        <f t="shared" si="256"/>
        <v>-1.3818095617802157</v>
      </c>
      <c r="AV111" s="4">
        <f t="shared" si="358"/>
        <v>-1.7760201674653047</v>
      </c>
      <c r="AW111" s="4">
        <f t="shared" si="358"/>
        <v>-0.92612223274105077</v>
      </c>
      <c r="AY111" s="2">
        <f t="shared" si="308"/>
        <v>76.28824947846168</v>
      </c>
      <c r="AZ111" s="2">
        <f t="shared" si="359"/>
        <v>88.772682653115311</v>
      </c>
      <c r="BA111" s="2">
        <f t="shared" si="360"/>
        <v>94.479218402451252</v>
      </c>
      <c r="BB111" s="2">
        <f t="shared" si="361"/>
        <v>98.571145410230443</v>
      </c>
      <c r="BC111" s="2">
        <f t="shared" si="362"/>
        <v>105.41881009324685</v>
      </c>
      <c r="BD111" s="2">
        <f t="shared" si="363"/>
        <v>112.53595996425065</v>
      </c>
      <c r="BE111" s="2">
        <f t="shared" si="364"/>
        <v>112.35218106281728</v>
      </c>
      <c r="BF111" s="2">
        <f t="shared" si="365"/>
        <v>112.84250990642519</v>
      </c>
      <c r="BG111" s="2">
        <f t="shared" si="366"/>
        <v>115.46033552145461</v>
      </c>
      <c r="BH111" s="2">
        <f t="shared" si="367"/>
        <v>114.74020994005204</v>
      </c>
      <c r="BI111" s="2">
        <f t="shared" si="368"/>
        <v>115.99800650010864</v>
      </c>
      <c r="BJ111" s="2">
        <f t="shared" si="369"/>
        <v>113.89874054433697</v>
      </c>
      <c r="BK111" s="2">
        <f t="shared" si="370"/>
        <v>125.26976625650271</v>
      </c>
      <c r="BL111" s="2">
        <f t="shared" si="371"/>
        <v>116.48175009622076</v>
      </c>
      <c r="BM111" s="2">
        <f t="shared" si="372"/>
        <v>116.46798490150191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 t="str">
        <f t="shared" si="309"/>
        <v/>
      </c>
      <c r="CF111" s="2" t="str">
        <f t="shared" si="310"/>
        <v/>
      </c>
      <c r="CG111" s="2" t="str">
        <f t="shared" si="311"/>
        <v/>
      </c>
      <c r="CH111" s="2" t="str">
        <f t="shared" si="312"/>
        <v/>
      </c>
      <c r="CI111" s="2" t="str">
        <f t="shared" si="313"/>
        <v/>
      </c>
      <c r="CJ111" s="2" t="str">
        <f t="shared" si="314"/>
        <v/>
      </c>
      <c r="CK111" s="2" t="str">
        <f t="shared" si="315"/>
        <v/>
      </c>
      <c r="CL111" s="2" t="str">
        <f t="shared" si="316"/>
        <v/>
      </c>
      <c r="CM111" s="2" t="str">
        <f t="shared" si="317"/>
        <v/>
      </c>
      <c r="CN111" s="2" t="str">
        <f t="shared" si="318"/>
        <v/>
      </c>
      <c r="CO111" s="2" t="str">
        <f t="shared" si="319"/>
        <v/>
      </c>
      <c r="CP111" s="2" t="str">
        <f t="shared" si="320"/>
        <v/>
      </c>
      <c r="CQ111" s="2" t="str">
        <f t="shared" si="321"/>
        <v/>
      </c>
      <c r="CR111" s="2" t="str">
        <f t="shared" si="322"/>
        <v/>
      </c>
      <c r="CS111" s="2" t="str">
        <f t="shared" si="323"/>
        <v/>
      </c>
      <c r="CU111" s="2" t="str">
        <f t="shared" si="273"/>
        <v/>
      </c>
      <c r="CV111" s="2" t="str">
        <f t="shared" si="274"/>
        <v/>
      </c>
      <c r="CW111" s="2" t="str">
        <f t="shared" si="275"/>
        <v/>
      </c>
      <c r="CX111" s="2" t="str">
        <f t="shared" si="276"/>
        <v/>
      </c>
      <c r="CY111" s="2" t="str">
        <f t="shared" si="277"/>
        <v/>
      </c>
      <c r="CZ111" s="2" t="str">
        <f t="shared" si="278"/>
        <v/>
      </c>
      <c r="DA111" s="2" t="str">
        <f t="shared" si="279"/>
        <v/>
      </c>
      <c r="DB111" s="2" t="str">
        <f t="shared" si="280"/>
        <v/>
      </c>
      <c r="DC111" s="2" t="str">
        <f t="shared" si="281"/>
        <v/>
      </c>
      <c r="DD111" s="2" t="str">
        <f t="shared" si="282"/>
        <v/>
      </c>
      <c r="DE111" s="2" t="str">
        <f t="shared" si="283"/>
        <v/>
      </c>
      <c r="DF111" s="2" t="str">
        <f t="shared" si="284"/>
        <v/>
      </c>
      <c r="DG111" s="2" t="str">
        <f t="shared" si="285"/>
        <v/>
      </c>
      <c r="DH111" s="2" t="str">
        <f t="shared" si="286"/>
        <v/>
      </c>
      <c r="DI111" s="2" t="str">
        <f t="shared" si="287"/>
        <v/>
      </c>
      <c r="DK111" s="2">
        <f t="shared" si="288"/>
        <v>103.18190611664293</v>
      </c>
      <c r="DL111" s="2">
        <f t="shared" si="373"/>
        <v>108.24197251585628</v>
      </c>
      <c r="DM111" s="2">
        <f t="shared" si="373"/>
        <v>113.24036997885835</v>
      </c>
      <c r="DN111" s="2">
        <f t="shared" si="373"/>
        <v>114.52536547551522</v>
      </c>
      <c r="DO111" s="2">
        <f t="shared" si="373"/>
        <v>121.62237420718819</v>
      </c>
      <c r="DP111" s="2">
        <f t="shared" si="373"/>
        <v>127.36159513742072</v>
      </c>
      <c r="DQ111" s="2">
        <f t="shared" si="373"/>
        <v>127.55059513742071</v>
      </c>
      <c r="DR111" s="2">
        <f t="shared" si="373"/>
        <v>128.11786434108524</v>
      </c>
      <c r="DS111" s="2">
        <f t="shared" si="373"/>
        <v>131.01665891472868</v>
      </c>
      <c r="DT111" s="2">
        <f t="shared" si="373"/>
        <v>131.86244947735193</v>
      </c>
      <c r="DU111" s="2">
        <f t="shared" si="373"/>
        <v>132.26561174871642</v>
      </c>
      <c r="DV111" s="2">
        <f t="shared" si="373"/>
        <v>131.60251162790698</v>
      </c>
      <c r="DW111" s="2">
        <f t="shared" si="373"/>
        <v>142.05973995771669</v>
      </c>
      <c r="DX111" s="2">
        <f t="shared" si="373"/>
        <v>131.80590611241658</v>
      </c>
      <c r="DY111" s="2">
        <f t="shared" si="373"/>
        <v>125.38913530655387</v>
      </c>
      <c r="EA111" s="2">
        <f t="shared" si="228"/>
        <v>75.929994887378157</v>
      </c>
      <c r="EB111" s="2">
        <f t="shared" si="290"/>
        <v>88.30015971500012</v>
      </c>
      <c r="EC111" s="2">
        <f t="shared" si="291"/>
        <v>94.030241808125126</v>
      </c>
      <c r="ED111" s="2">
        <f t="shared" si="292"/>
        <v>98.230522023615833</v>
      </c>
      <c r="EE111" s="2">
        <f t="shared" si="293"/>
        <v>105.04814302498572</v>
      </c>
      <c r="EF111" s="2">
        <f t="shared" si="294"/>
        <v>112.18755538052575</v>
      </c>
      <c r="EG111" s="2">
        <f t="shared" si="295"/>
        <v>111.96361174899867</v>
      </c>
      <c r="EH111" s="2">
        <f t="shared" si="296"/>
        <v>112.46728021667984</v>
      </c>
      <c r="EI111" s="2">
        <f t="shared" si="297"/>
        <v>115.06091265381605</v>
      </c>
      <c r="EJ111" s="2">
        <f t="shared" si="298"/>
        <v>114.26610735210322</v>
      </c>
      <c r="EK111" s="2">
        <f t="shared" si="299"/>
        <v>115.55981747986334</v>
      </c>
      <c r="EL111" s="2">
        <f t="shared" si="300"/>
        <v>113.48056052809028</v>
      </c>
      <c r="EM111" s="2">
        <f t="shared" si="301"/>
        <v>124.86464960382578</v>
      </c>
      <c r="EN111" s="2">
        <f t="shared" si="302"/>
        <v>116.14905634010546</v>
      </c>
      <c r="EO111" s="2">
        <f t="shared" si="303"/>
        <v>116.23322399724137</v>
      </c>
      <c r="EQ111" s="2">
        <f t="shared" si="304"/>
        <v>75.276262257477669</v>
      </c>
      <c r="ER111" s="2">
        <f t="shared" si="374"/>
        <v>87.469191136633157</v>
      </c>
      <c r="ES111" s="2">
        <f t="shared" si="374"/>
        <v>93.536878949269493</v>
      </c>
      <c r="ET111" s="2">
        <f t="shared" si="374"/>
        <v>98.059156806636906</v>
      </c>
      <c r="EU111" s="2">
        <f t="shared" si="374"/>
        <v>104.76252621229455</v>
      </c>
      <c r="EV111" s="2">
        <f t="shared" si="374"/>
        <v>111.27509476006485</v>
      </c>
      <c r="EW111" s="2">
        <f t="shared" si="374"/>
        <v>111.84276574807707</v>
      </c>
      <c r="EX111" s="2">
        <f t="shared" si="374"/>
        <v>112.52177453607314</v>
      </c>
      <c r="EY111" s="2">
        <f t="shared" si="374"/>
        <v>115.02850644978848</v>
      </c>
      <c r="EZ111" s="2">
        <f t="shared" si="374"/>
        <v>114.08326388833505</v>
      </c>
      <c r="FA111" s="2">
        <f t="shared" si="374"/>
        <v>115.21887817410814</v>
      </c>
      <c r="FB111" s="2">
        <f t="shared" si="374"/>
        <v>113.24802617301117</v>
      </c>
      <c r="FC111" s="2">
        <f t="shared" si="374"/>
        <v>122.89429448840419</v>
      </c>
      <c r="FD111" s="2">
        <f t="shared" si="374"/>
        <v>116.19043552636194</v>
      </c>
      <c r="FE111" s="2">
        <f t="shared" si="374"/>
        <v>117.19392240536388</v>
      </c>
      <c r="FG111" s="2">
        <f t="shared" si="306"/>
        <v>0.98682694123594095</v>
      </c>
      <c r="FH111" s="2">
        <f t="shared" si="375"/>
        <v>0.9762520544041503</v>
      </c>
      <c r="FI111" s="2">
        <f t="shared" si="375"/>
        <v>0.97659596685837868</v>
      </c>
      <c r="FJ111" s="2">
        <f t="shared" si="375"/>
        <v>0.97908037800884096</v>
      </c>
      <c r="FK111" s="2">
        <f t="shared" si="375"/>
        <v>0.97761277242595757</v>
      </c>
      <c r="FL111" s="2">
        <f t="shared" si="375"/>
        <v>0.97695554245784055</v>
      </c>
      <c r="FM111" s="2">
        <f t="shared" si="375"/>
        <v>0.9750600880964716</v>
      </c>
      <c r="FN111" s="2">
        <f t="shared" si="375"/>
        <v>0.97602975214702536</v>
      </c>
      <c r="FO111" s="2">
        <f t="shared" si="375"/>
        <v>0.97496274591733345</v>
      </c>
      <c r="FP111" s="2">
        <f t="shared" si="375"/>
        <v>0.97303753626169331</v>
      </c>
      <c r="FQ111" s="2">
        <f t="shared" si="375"/>
        <v>0.97374524014655328</v>
      </c>
      <c r="FR111" s="2">
        <f t="shared" si="375"/>
        <v>0.9769087245662017</v>
      </c>
      <c r="FS111" s="2">
        <f t="shared" si="375"/>
        <v>0.97631659884593558</v>
      </c>
      <c r="FT111" s="2">
        <f t="shared" si="375"/>
        <v>0.97875280289468614</v>
      </c>
      <c r="FU111" s="2">
        <f t="shared" si="375"/>
        <v>0.97442709135966832</v>
      </c>
      <c r="FW111" s="2">
        <f t="shared" si="324"/>
        <v>1.1265109599929244E-3</v>
      </c>
      <c r="FX111" s="2">
        <f t="shared" si="376"/>
        <v>1.2685766821850394E-3</v>
      </c>
      <c r="FY111" s="2">
        <f t="shared" si="377"/>
        <v>1.2523886332743892E-3</v>
      </c>
      <c r="FZ111" s="2">
        <f t="shared" si="378"/>
        <v>1.5089340112591167E-3</v>
      </c>
      <c r="GA111" s="2">
        <f t="shared" si="379"/>
        <v>1.3445184686954525E-3</v>
      </c>
      <c r="GB111" s="2">
        <f t="shared" si="380"/>
        <v>1.3950532958479467E-3</v>
      </c>
      <c r="GC111" s="2">
        <f t="shared" si="381"/>
        <v>1.3958155761822049E-3</v>
      </c>
      <c r="GD111" s="2">
        <f t="shared" si="382"/>
        <v>1.4920681721598298E-3</v>
      </c>
      <c r="GE111" s="2">
        <f t="shared" si="383"/>
        <v>2.0121324431501783E-3</v>
      </c>
      <c r="GF111" s="2">
        <f t="shared" si="384"/>
        <v>1.8493881217882184E-3</v>
      </c>
      <c r="GG111" s="2">
        <f t="shared" si="385"/>
        <v>1.2248410126794991E-3</v>
      </c>
      <c r="GH111" s="2">
        <f t="shared" si="386"/>
        <v>1.1995990738765015E-3</v>
      </c>
      <c r="GI111" s="2">
        <f t="shared" si="387"/>
        <v>1.0767450182296752E-3</v>
      </c>
      <c r="GJ111" s="2">
        <f t="shared" si="388"/>
        <v>7.1492354985467016E-4</v>
      </c>
      <c r="GK111" s="2">
        <f t="shared" si="389"/>
        <v>6.4288732374771632E-4</v>
      </c>
      <c r="GM111" s="86">
        <f t="shared" si="325"/>
        <v>1.92666849275011E-9</v>
      </c>
      <c r="GN111" s="86">
        <f t="shared" si="390"/>
        <v>7.6479467585192879E-12</v>
      </c>
      <c r="GO111" s="86">
        <f t="shared" si="391"/>
        <v>5.771614309587723E-13</v>
      </c>
      <c r="GP111" s="86">
        <f t="shared" si="392"/>
        <v>2.4912367660527964E-15</v>
      </c>
      <c r="GQ111" s="86">
        <f t="shared" si="393"/>
        <v>1.1445590480491892E-15</v>
      </c>
      <c r="GR111" s="86">
        <f t="shared" si="394"/>
        <v>2.2242233826943377E-14</v>
      </c>
      <c r="GS111" s="86">
        <f t="shared" si="395"/>
        <v>1.1584472084402152E-14</v>
      </c>
      <c r="GT111" s="86">
        <f t="shared" si="396"/>
        <v>1.0281050346420253E-12</v>
      </c>
      <c r="GU111" s="86">
        <f t="shared" si="397"/>
        <v>2.840800482883275E-15</v>
      </c>
      <c r="GV111" s="86">
        <f t="shared" si="398"/>
        <v>1.7442027868220254E-16</v>
      </c>
      <c r="GW111" s="86">
        <f t="shared" si="399"/>
        <v>1.875316173312752E-17</v>
      </c>
      <c r="GX111" s="86">
        <f t="shared" si="400"/>
        <v>1.7967961548641951E-23</v>
      </c>
      <c r="GY111" s="86">
        <f t="shared" si="401"/>
        <v>2.5224866284068818E-14</v>
      </c>
      <c r="GZ111" s="86">
        <f t="shared" si="402"/>
        <v>1.2512408913031684E-19</v>
      </c>
      <c r="HA111" s="86">
        <f t="shared" si="403"/>
        <v>1.9133123229433873E-20</v>
      </c>
      <c r="HC111" s="86">
        <f t="shared" si="326"/>
        <v>0.57808848727449813</v>
      </c>
      <c r="HD111" s="86">
        <f t="shared" si="404"/>
        <v>0.47745772688632104</v>
      </c>
      <c r="HE111" s="86">
        <f t="shared" si="405"/>
        <v>0.4862252539191062</v>
      </c>
      <c r="HF111" s="86">
        <f t="shared" si="406"/>
        <v>0.57352005076630619</v>
      </c>
      <c r="HG111" s="86">
        <f t="shared" si="407"/>
        <v>0.57699586124465185</v>
      </c>
      <c r="HH111" s="86">
        <f t="shared" si="408"/>
        <v>0.60828348849498937</v>
      </c>
      <c r="HI111" s="86">
        <f t="shared" si="409"/>
        <v>0.57602315234164336</v>
      </c>
      <c r="HJ111" s="86">
        <f t="shared" si="410"/>
        <v>0.6026018490683962</v>
      </c>
      <c r="HK111" s="86">
        <f t="shared" si="411"/>
        <v>0.62901782644768056</v>
      </c>
      <c r="HL111" s="86">
        <f t="shared" si="412"/>
        <v>0.65002548541361294</v>
      </c>
      <c r="HM111" s="86">
        <f t="shared" si="413"/>
        <v>0.58061442173173583</v>
      </c>
      <c r="HN111" s="86">
        <f t="shared" si="414"/>
        <v>0.56566978204006479</v>
      </c>
      <c r="HO111" s="86">
        <f t="shared" si="415"/>
        <v>0.54705502020873675</v>
      </c>
      <c r="HP111" s="86">
        <f t="shared" si="416"/>
        <v>0.56234160804053512</v>
      </c>
      <c r="HQ111" s="86">
        <f t="shared" si="417"/>
        <v>0.52672079552245821</v>
      </c>
      <c r="HS111" s="86">
        <f t="shared" si="327"/>
        <v>4.345799181136166E-13</v>
      </c>
      <c r="HT111" s="86">
        <f t="shared" si="418"/>
        <v>1.5458973149402287E-17</v>
      </c>
      <c r="HU111" s="86">
        <f t="shared" si="419"/>
        <v>1.9815207989766038E-17</v>
      </c>
      <c r="HV111" s="86">
        <f t="shared" si="420"/>
        <v>3.8444879513650842E-16</v>
      </c>
      <c r="HW111" s="86">
        <f t="shared" si="421"/>
        <v>1.0636508189378908E-17</v>
      </c>
      <c r="HX111" s="86">
        <f t="shared" si="422"/>
        <v>1.3017126548164891E-16</v>
      </c>
      <c r="HY111" s="86">
        <f t="shared" si="423"/>
        <v>8.3447751382776566E-18</v>
      </c>
      <c r="HZ111" s="86">
        <f t="shared" si="424"/>
        <v>1.5807500866924024E-19</v>
      </c>
      <c r="IA111" s="86">
        <f t="shared" si="425"/>
        <v>5.755993551141212E-17</v>
      </c>
      <c r="IB111" s="86">
        <f t="shared" si="426"/>
        <v>2.3363628230042625E-17</v>
      </c>
      <c r="IC111" s="86">
        <f t="shared" si="427"/>
        <v>1.7841731565702157E-18</v>
      </c>
      <c r="ID111" s="86">
        <f t="shared" si="428"/>
        <v>4.8130530659936049E-19</v>
      </c>
      <c r="IE111" s="86">
        <f t="shared" si="429"/>
        <v>1.9946026798278173E-16</v>
      </c>
      <c r="IF111" s="86">
        <f t="shared" si="430"/>
        <v>4.4998548698497209E-10</v>
      </c>
      <c r="IG111" s="86">
        <f t="shared" si="431"/>
        <v>2.096121211050103E-7</v>
      </c>
      <c r="II111" s="86">
        <f t="shared" si="328"/>
        <v>3.8483001757145439E-65</v>
      </c>
      <c r="IJ111" s="86">
        <f t="shared" si="329"/>
        <v>1.8053830201146985E-87</v>
      </c>
      <c r="IK111" s="86">
        <f t="shared" si="330"/>
        <v>8.2526501420313164E-88</v>
      </c>
      <c r="IL111" s="86">
        <f t="shared" si="331"/>
        <v>1.1520468014520355E-81</v>
      </c>
      <c r="IM111" s="86">
        <f t="shared" si="332"/>
        <v>1.4535291619746386E-90</v>
      </c>
      <c r="IN111" s="86">
        <f t="shared" si="333"/>
        <v>3.6169074410844069E-84</v>
      </c>
      <c r="IO111" s="86">
        <f t="shared" si="334"/>
        <v>2.9526443647793748E-90</v>
      </c>
      <c r="IP111" s="86">
        <f t="shared" si="335"/>
        <v>1.0190800880158834E-101</v>
      </c>
      <c r="IQ111" s="86">
        <f t="shared" si="336"/>
        <v>1.9497433497316626E-87</v>
      </c>
      <c r="IR111" s="86">
        <f t="shared" si="337"/>
        <v>1.2007617964490477E-89</v>
      </c>
      <c r="IS111" s="86">
        <f t="shared" si="338"/>
        <v>3.0539370410729592E-99</v>
      </c>
      <c r="IT111" s="86">
        <f t="shared" si="339"/>
        <v>5.1311055090174927E-98</v>
      </c>
      <c r="IU111" s="86">
        <f t="shared" si="340"/>
        <v>1.1665452277982022E-82</v>
      </c>
      <c r="IV111" s="86">
        <f t="shared" si="341"/>
        <v>2.216515545317085E-38</v>
      </c>
      <c r="IW111" s="86">
        <f t="shared" si="342"/>
        <v>7.2191763983920121E-28</v>
      </c>
      <c r="IY111" s="86">
        <f t="shared" si="343"/>
        <v>0.57808848920160116</v>
      </c>
      <c r="IZ111" s="86">
        <f t="shared" si="344"/>
        <v>0.47745772689396898</v>
      </c>
      <c r="JA111" s="86">
        <f t="shared" si="345"/>
        <v>0.48622525391968335</v>
      </c>
      <c r="JB111" s="86">
        <f t="shared" si="346"/>
        <v>0.57352005076630896</v>
      </c>
      <c r="JC111" s="86">
        <f t="shared" si="347"/>
        <v>0.57699586124465296</v>
      </c>
      <c r="JD111" s="86">
        <f t="shared" si="348"/>
        <v>0.60828348849501168</v>
      </c>
      <c r="JE111" s="86">
        <f t="shared" si="349"/>
        <v>0.57602315234165491</v>
      </c>
      <c r="JF111" s="86">
        <f t="shared" si="350"/>
        <v>0.60260184906942427</v>
      </c>
      <c r="JG111" s="86">
        <f t="shared" si="351"/>
        <v>0.62901782644768356</v>
      </c>
      <c r="JH111" s="86">
        <f t="shared" si="352"/>
        <v>0.65002548541361316</v>
      </c>
      <c r="JI111" s="86">
        <f t="shared" si="353"/>
        <v>0.58061442173173583</v>
      </c>
      <c r="JJ111" s="86">
        <f t="shared" si="354"/>
        <v>0.56566978204006479</v>
      </c>
      <c r="JK111" s="86">
        <f t="shared" si="355"/>
        <v>0.54705502020876218</v>
      </c>
      <c r="JL111" s="86">
        <f t="shared" si="356"/>
        <v>0.56234160849052062</v>
      </c>
      <c r="JM111" s="86">
        <f t="shared" si="357"/>
        <v>0.52672100513457931</v>
      </c>
    </row>
    <row r="112" spans="2:273" x14ac:dyDescent="0.25">
      <c r="B112" s="2">
        <v>85</v>
      </c>
      <c r="C112" s="37">
        <v>166.04499999999999</v>
      </c>
      <c r="D112" s="37">
        <v>186.63900000000001</v>
      </c>
      <c r="E112" s="37">
        <v>193.852</v>
      </c>
      <c r="F112" s="37">
        <v>191.59700000000001</v>
      </c>
      <c r="G112" s="37">
        <v>195.21</v>
      </c>
      <c r="H112" s="37">
        <v>192.46799999999999</v>
      </c>
      <c r="I112" s="37">
        <v>196.74199999999999</v>
      </c>
      <c r="J112" s="37">
        <v>193.30600000000001</v>
      </c>
      <c r="K112" s="37">
        <v>188.41900000000001</v>
      </c>
      <c r="L112" s="37">
        <v>193</v>
      </c>
      <c r="M112" s="37">
        <v>202.67699999999999</v>
      </c>
      <c r="N112" s="37">
        <v>202.08099999999999</v>
      </c>
      <c r="O112" s="37">
        <v>207.28299999999999</v>
      </c>
      <c r="P112" s="37">
        <v>192.44399999999999</v>
      </c>
      <c r="Q112" s="37">
        <v>173.52379999999999</v>
      </c>
      <c r="S112" s="4">
        <f t="shared" si="229"/>
        <v>167.05870778767587</v>
      </c>
      <c r="T112" s="4">
        <f t="shared" si="230"/>
        <v>192.71950025537552</v>
      </c>
      <c r="U112" s="4">
        <f t="shared" si="231"/>
        <v>199.78392875323186</v>
      </c>
      <c r="V112" s="4">
        <f t="shared" si="232"/>
        <v>195.07901088129717</v>
      </c>
      <c r="W112" s="4">
        <f t="shared" si="233"/>
        <v>198.59027219284991</v>
      </c>
      <c r="X112" s="4">
        <f t="shared" si="234"/>
        <v>194.22916446128235</v>
      </c>
      <c r="Y112" s="4">
        <f t="shared" si="235"/>
        <v>198.45057788226376</v>
      </c>
      <c r="Z112" s="4">
        <f t="shared" si="236"/>
        <v>200.19160723598037</v>
      </c>
      <c r="AA112" s="4">
        <f t="shared" si="237"/>
        <v>188.33990840613455</v>
      </c>
      <c r="AB112" s="4">
        <f t="shared" si="238"/>
        <v>194.3828823199751</v>
      </c>
      <c r="AC112" s="4">
        <f t="shared" si="239"/>
        <v>203.14259701126036</v>
      </c>
      <c r="AD112" s="4">
        <f t="shared" si="240"/>
        <v>204.67984657142313</v>
      </c>
      <c r="AE112" s="4">
        <f t="shared" si="241"/>
        <v>210.0973279322333</v>
      </c>
      <c r="AF112" s="4">
        <f t="shared" si="242"/>
        <v>195.42005567762254</v>
      </c>
      <c r="AG112" s="4">
        <f t="shared" si="243"/>
        <v>176.18559612551064</v>
      </c>
      <c r="AI112" s="4">
        <f t="shared" si="244"/>
        <v>-1.0137077876758838</v>
      </c>
      <c r="AJ112" s="4">
        <f t="shared" si="245"/>
        <v>-6.0805002553755116</v>
      </c>
      <c r="AK112" s="4">
        <f t="shared" si="246"/>
        <v>-5.9319287532318583</v>
      </c>
      <c r="AL112" s="4">
        <f t="shared" si="247"/>
        <v>-3.4820108812971569</v>
      </c>
      <c r="AM112" s="4">
        <f t="shared" si="248"/>
        <v>-3.3802721928499011</v>
      </c>
      <c r="AN112" s="4">
        <f t="shared" si="249"/>
        <v>-1.7611644612823625</v>
      </c>
      <c r="AO112" s="4">
        <f t="shared" si="250"/>
        <v>-1.7085778822637678</v>
      </c>
      <c r="AP112" s="4">
        <f t="shared" si="251"/>
        <v>-6.8856072359803591</v>
      </c>
      <c r="AQ112" s="4">
        <f t="shared" si="252"/>
        <v>7.9091593865456389E-2</v>
      </c>
      <c r="AR112" s="4">
        <f t="shared" si="253"/>
        <v>-1.3828823199750957</v>
      </c>
      <c r="AS112" s="4">
        <f t="shared" si="254"/>
        <v>-0.46559701126037112</v>
      </c>
      <c r="AT112" s="4">
        <f t="shared" si="255"/>
        <v>-2.5988465714231381</v>
      </c>
      <c r="AU112" s="4">
        <f t="shared" si="256"/>
        <v>-2.8143279322333115</v>
      </c>
      <c r="AV112" s="4">
        <f t="shared" si="358"/>
        <v>-2.9760556776225542</v>
      </c>
      <c r="AW112" s="4">
        <f t="shared" si="358"/>
        <v>-2.6617961255106479</v>
      </c>
      <c r="AY112" s="2">
        <f t="shared" si="308"/>
        <v>76.123887722472631</v>
      </c>
      <c r="AZ112" s="2">
        <f t="shared" si="359"/>
        <v>88.578208190749507</v>
      </c>
      <c r="BA112" s="2">
        <f t="shared" si="360"/>
        <v>94.325020194752881</v>
      </c>
      <c r="BB112" s="2">
        <f t="shared" si="361"/>
        <v>98.456784730575535</v>
      </c>
      <c r="BC112" s="2">
        <f t="shared" si="362"/>
        <v>105.2943938622262</v>
      </c>
      <c r="BD112" s="2">
        <f t="shared" si="363"/>
        <v>112.37276901583411</v>
      </c>
      <c r="BE112" s="2">
        <f t="shared" si="364"/>
        <v>112.22478146661038</v>
      </c>
      <c r="BF112" s="2">
        <f t="shared" si="365"/>
        <v>112.73225045265268</v>
      </c>
      <c r="BG112" s="2">
        <f t="shared" si="366"/>
        <v>115.32841546227283</v>
      </c>
      <c r="BH112" s="2">
        <f t="shared" si="367"/>
        <v>114.60011253977687</v>
      </c>
      <c r="BI112" s="2">
        <f t="shared" si="368"/>
        <v>115.85075566803552</v>
      </c>
      <c r="BJ112" s="2">
        <f t="shared" si="369"/>
        <v>113.77511569590352</v>
      </c>
      <c r="BK112" s="2">
        <f t="shared" si="370"/>
        <v>125.03232055120917</v>
      </c>
      <c r="BL112" s="2">
        <f t="shared" si="371"/>
        <v>116.37001614871619</v>
      </c>
      <c r="BM112" s="2">
        <f t="shared" si="372"/>
        <v>116.3891421475256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 t="str">
        <f t="shared" si="309"/>
        <v/>
      </c>
      <c r="CF112" s="2" t="str">
        <f t="shared" si="310"/>
        <v/>
      </c>
      <c r="CG112" s="2" t="str">
        <f t="shared" si="311"/>
        <v/>
      </c>
      <c r="CH112" s="2" t="str">
        <f t="shared" si="312"/>
        <v/>
      </c>
      <c r="CI112" s="2" t="str">
        <f t="shared" si="313"/>
        <v/>
      </c>
      <c r="CJ112" s="2" t="str">
        <f t="shared" si="314"/>
        <v/>
      </c>
      <c r="CK112" s="2" t="str">
        <f t="shared" si="315"/>
        <v/>
      </c>
      <c r="CL112" s="2" t="str">
        <f t="shared" si="316"/>
        <v/>
      </c>
      <c r="CM112" s="2" t="str">
        <f t="shared" si="317"/>
        <v/>
      </c>
      <c r="CN112" s="2" t="str">
        <f t="shared" si="318"/>
        <v/>
      </c>
      <c r="CO112" s="2" t="str">
        <f t="shared" si="319"/>
        <v/>
      </c>
      <c r="CP112" s="2" t="str">
        <f t="shared" si="320"/>
        <v/>
      </c>
      <c r="CQ112" s="2" t="str">
        <f t="shared" si="321"/>
        <v/>
      </c>
      <c r="CR112" s="2" t="str">
        <f t="shared" si="322"/>
        <v/>
      </c>
      <c r="CS112" s="2" t="str">
        <f t="shared" si="323"/>
        <v/>
      </c>
      <c r="CU112" s="2" t="str">
        <f t="shared" si="273"/>
        <v/>
      </c>
      <c r="CV112" s="2" t="str">
        <f t="shared" si="274"/>
        <v/>
      </c>
      <c r="CW112" s="2" t="str">
        <f t="shared" si="275"/>
        <v/>
      </c>
      <c r="CX112" s="2" t="str">
        <f t="shared" si="276"/>
        <v/>
      </c>
      <c r="CY112" s="2" t="str">
        <f t="shared" si="277"/>
        <v/>
      </c>
      <c r="CZ112" s="2" t="str">
        <f t="shared" si="278"/>
        <v/>
      </c>
      <c r="DA112" s="2" t="str">
        <f t="shared" si="279"/>
        <v/>
      </c>
      <c r="DB112" s="2" t="str">
        <f t="shared" si="280"/>
        <v/>
      </c>
      <c r="DC112" s="2" t="str">
        <f t="shared" si="281"/>
        <v/>
      </c>
      <c r="DD112" s="2" t="str">
        <f t="shared" si="282"/>
        <v/>
      </c>
      <c r="DE112" s="2" t="str">
        <f t="shared" si="283"/>
        <v/>
      </c>
      <c r="DF112" s="2" t="str">
        <f t="shared" si="284"/>
        <v/>
      </c>
      <c r="DG112" s="2" t="str">
        <f t="shared" si="285"/>
        <v/>
      </c>
      <c r="DH112" s="2" t="str">
        <f t="shared" si="286"/>
        <v/>
      </c>
      <c r="DI112" s="2" t="str">
        <f t="shared" si="287"/>
        <v/>
      </c>
      <c r="DK112" s="2">
        <f t="shared" si="288"/>
        <v>103.46461190137504</v>
      </c>
      <c r="DL112" s="2">
        <f t="shared" si="373"/>
        <v>108.43867381455757</v>
      </c>
      <c r="DM112" s="2">
        <f t="shared" si="373"/>
        <v>113.42026547870734</v>
      </c>
      <c r="DN112" s="2">
        <f t="shared" si="373"/>
        <v>114.65863182346109</v>
      </c>
      <c r="DO112" s="2">
        <f t="shared" si="373"/>
        <v>121.7822029598309</v>
      </c>
      <c r="DP112" s="2">
        <f t="shared" si="373"/>
        <v>127.52103352461492</v>
      </c>
      <c r="DQ112" s="2">
        <f t="shared" si="373"/>
        <v>127.68157484143764</v>
      </c>
      <c r="DR112" s="2">
        <f t="shared" si="373"/>
        <v>128.25825489781533</v>
      </c>
      <c r="DS112" s="2">
        <f t="shared" si="373"/>
        <v>131.1889034654134</v>
      </c>
      <c r="DT112" s="2">
        <f t="shared" si="373"/>
        <v>132.0596850174216</v>
      </c>
      <c r="DU112" s="2">
        <f t="shared" si="373"/>
        <v>132.44132860163094</v>
      </c>
      <c r="DV112" s="2">
        <f t="shared" si="373"/>
        <v>131.78158139534884</v>
      </c>
      <c r="DW112" s="2">
        <f t="shared" si="373"/>
        <v>142.30298610691634</v>
      </c>
      <c r="DX112" s="2">
        <f t="shared" si="373"/>
        <v>131.96235307781649</v>
      </c>
      <c r="DY112" s="2">
        <f t="shared" si="373"/>
        <v>125.48141543340377</v>
      </c>
      <c r="EA112" s="2">
        <f t="shared" si="228"/>
        <v>75.791821302221393</v>
      </c>
      <c r="EB112" s="2">
        <f t="shared" si="290"/>
        <v>88.138741840550537</v>
      </c>
      <c r="EC112" s="2">
        <f t="shared" si="291"/>
        <v>93.908339042532916</v>
      </c>
      <c r="ED112" s="2">
        <f t="shared" si="292"/>
        <v>98.141344788712757</v>
      </c>
      <c r="EE112" s="2">
        <f t="shared" si="293"/>
        <v>104.95046190857654</v>
      </c>
      <c r="EF112" s="2">
        <f t="shared" si="294"/>
        <v>112.04826589215976</v>
      </c>
      <c r="EG112" s="2">
        <f t="shared" si="295"/>
        <v>111.8644002670227</v>
      </c>
      <c r="EH112" s="2">
        <f t="shared" si="296"/>
        <v>112.38441124026633</v>
      </c>
      <c r="EI112" s="2">
        <f t="shared" si="297"/>
        <v>114.95702365033074</v>
      </c>
      <c r="EJ112" s="2">
        <f t="shared" si="298"/>
        <v>114.15925013563506</v>
      </c>
      <c r="EK112" s="2">
        <f t="shared" si="299"/>
        <v>115.44324295955802</v>
      </c>
      <c r="EL112" s="2">
        <f t="shared" si="300"/>
        <v>113.38724686801291</v>
      </c>
      <c r="EM112" s="2">
        <f t="shared" si="301"/>
        <v>124.65252857611704</v>
      </c>
      <c r="EN112" s="2">
        <f t="shared" si="302"/>
        <v>116.06128422419691</v>
      </c>
      <c r="EO112" s="2">
        <f t="shared" si="303"/>
        <v>116.17086212413793</v>
      </c>
      <c r="EQ112" s="2">
        <f t="shared" si="304"/>
        <v>75.160662824728547</v>
      </c>
      <c r="ER112" s="2">
        <f t="shared" si="374"/>
        <v>87.334888954247532</v>
      </c>
      <c r="ES112" s="2">
        <f t="shared" si="374"/>
        <v>93.431220775781952</v>
      </c>
      <c r="ET112" s="2">
        <f t="shared" si="374"/>
        <v>97.976183040204234</v>
      </c>
      <c r="EU112" s="2">
        <f t="shared" si="374"/>
        <v>104.67460292557297</v>
      </c>
      <c r="EV112" s="2">
        <f t="shared" si="374"/>
        <v>111.16848360556813</v>
      </c>
      <c r="EW112" s="2">
        <f t="shared" si="374"/>
        <v>111.74736339531628</v>
      </c>
      <c r="EX112" s="2">
        <f t="shared" si="374"/>
        <v>112.43677973658006</v>
      </c>
      <c r="EY112" s="2">
        <f t="shared" si="374"/>
        <v>114.92561861921354</v>
      </c>
      <c r="EZ112" s="2">
        <f t="shared" si="374"/>
        <v>113.98311763010832</v>
      </c>
      <c r="FA112" s="2">
        <f t="shared" si="374"/>
        <v>115.1137064608604</v>
      </c>
      <c r="FB112" s="2">
        <f t="shared" si="374"/>
        <v>113.16278742922393</v>
      </c>
      <c r="FC112" s="2">
        <f t="shared" si="374"/>
        <v>122.75034966449373</v>
      </c>
      <c r="FD112" s="2">
        <f t="shared" si="374"/>
        <v>116.09836796745002</v>
      </c>
      <c r="FE112" s="2">
        <f t="shared" si="374"/>
        <v>117.08226134488883</v>
      </c>
      <c r="FG112" s="2">
        <f t="shared" si="306"/>
        <v>0.98797208622862831</v>
      </c>
      <c r="FH112" s="2">
        <f t="shared" si="375"/>
        <v>0.97829626490838584</v>
      </c>
      <c r="FI112" s="2">
        <f t="shared" si="375"/>
        <v>0.97861122215363028</v>
      </c>
      <c r="FJ112" s="2">
        <f t="shared" si="375"/>
        <v>0.98088589465550946</v>
      </c>
      <c r="FK112" s="2">
        <f t="shared" si="375"/>
        <v>0.97954230754420846</v>
      </c>
      <c r="FL112" s="2">
        <f t="shared" si="375"/>
        <v>0.97894050338340732</v>
      </c>
      <c r="FM112" s="2">
        <f t="shared" si="375"/>
        <v>0.97720450662526759</v>
      </c>
      <c r="FN112" s="2">
        <f t="shared" si="375"/>
        <v>0.97809266890230062</v>
      </c>
      <c r="FO112" s="2">
        <f t="shared" si="375"/>
        <v>0.97711533781857252</v>
      </c>
      <c r="FP112" s="2">
        <f t="shared" si="375"/>
        <v>0.97535146451711352</v>
      </c>
      <c r="FQ112" s="2">
        <f t="shared" si="375"/>
        <v>0.97599993104690119</v>
      </c>
      <c r="FR112" s="2">
        <f t="shared" si="375"/>
        <v>0.97889763109771988</v>
      </c>
      <c r="FS112" s="2">
        <f t="shared" si="375"/>
        <v>0.97835537658079574</v>
      </c>
      <c r="FT112" s="2">
        <f t="shared" si="375"/>
        <v>0.98058603107182607</v>
      </c>
      <c r="FU112" s="2">
        <f t="shared" si="375"/>
        <v>0.97662463230512786</v>
      </c>
      <c r="FW112" s="2">
        <f t="shared" si="324"/>
        <v>1.2350604743504761E-3</v>
      </c>
      <c r="FX112" s="2">
        <f t="shared" si="376"/>
        <v>1.3907964525876801E-3</v>
      </c>
      <c r="FY112" s="2">
        <f t="shared" si="377"/>
        <v>1.3730509262162135E-3</v>
      </c>
      <c r="FZ112" s="2">
        <f t="shared" si="378"/>
        <v>1.6542724150576127E-3</v>
      </c>
      <c r="GA112" s="2">
        <f t="shared" si="379"/>
        <v>1.4740439770916411E-3</v>
      </c>
      <c r="GB112" s="2">
        <f t="shared" si="380"/>
        <v>1.529439670665907E-3</v>
      </c>
      <c r="GC112" s="2">
        <f t="shared" si="381"/>
        <v>1.5302752694249788E-3</v>
      </c>
      <c r="GD112" s="2">
        <f t="shared" si="382"/>
        <v>1.6357847433722166E-3</v>
      </c>
      <c r="GE112" s="2">
        <f t="shared" si="383"/>
        <v>2.2058311404864746E-3</v>
      </c>
      <c r="GF112" s="2">
        <f t="shared" si="384"/>
        <v>2.0274520023462503E-3</v>
      </c>
      <c r="GG112" s="2">
        <f t="shared" si="385"/>
        <v>1.3428527786259077E-3</v>
      </c>
      <c r="GH112" s="2">
        <f t="shared" si="386"/>
        <v>1.3151820158250262E-3</v>
      </c>
      <c r="GI112" s="2">
        <f t="shared" si="387"/>
        <v>1.1805048016024886E-3</v>
      </c>
      <c r="GJ112" s="2">
        <f t="shared" si="388"/>
        <v>7.8384401904862033E-4</v>
      </c>
      <c r="GK112" s="2">
        <f t="shared" si="389"/>
        <v>7.0486821389062785E-4</v>
      </c>
      <c r="GM112" s="86">
        <f t="shared" si="325"/>
        <v>2.7148616412716759E-10</v>
      </c>
      <c r="GN112" s="86">
        <f t="shared" si="390"/>
        <v>5.7153750714355901E-13</v>
      </c>
      <c r="GO112" s="86">
        <f t="shared" si="391"/>
        <v>3.3177076758353388E-14</v>
      </c>
      <c r="GP112" s="86">
        <f t="shared" si="392"/>
        <v>9.4346800270883302E-17</v>
      </c>
      <c r="GQ112" s="86">
        <f t="shared" si="393"/>
        <v>3.8765423056356132E-17</v>
      </c>
      <c r="GR112" s="86">
        <f t="shared" si="394"/>
        <v>1.1399361268932037E-15</v>
      </c>
      <c r="GS112" s="86">
        <f t="shared" si="395"/>
        <v>4.8026100628819364E-16</v>
      </c>
      <c r="GT112" s="86">
        <f t="shared" si="396"/>
        <v>6.8443506586649775E-14</v>
      </c>
      <c r="GU112" s="86">
        <f t="shared" si="397"/>
        <v>1.1329771286733516E-16</v>
      </c>
      <c r="GV112" s="86">
        <f t="shared" si="398"/>
        <v>4.9706100003320088E-18</v>
      </c>
      <c r="GW112" s="86">
        <f t="shared" si="399"/>
        <v>3.8709209968006975E-19</v>
      </c>
      <c r="GX112" s="86">
        <f t="shared" si="400"/>
        <v>8.5401046529754613E-26</v>
      </c>
      <c r="GY112" s="86">
        <f t="shared" si="401"/>
        <v>1.2100459058919833E-15</v>
      </c>
      <c r="GZ112" s="86">
        <f t="shared" si="402"/>
        <v>1.6741559105283014E-21</v>
      </c>
      <c r="HA112" s="86">
        <f t="shared" si="403"/>
        <v>2.1048078647562831E-22</v>
      </c>
      <c r="HC112" s="86">
        <f t="shared" si="326"/>
        <v>0.6052319671950368</v>
      </c>
      <c r="HD112" s="86">
        <f t="shared" si="404"/>
        <v>0.5408173390930725</v>
      </c>
      <c r="HE112" s="86">
        <f t="shared" si="405"/>
        <v>0.55727886423677631</v>
      </c>
      <c r="HF112" s="86">
        <f t="shared" si="406"/>
        <v>0.61106511400661179</v>
      </c>
      <c r="HG112" s="86">
        <f t="shared" si="407"/>
        <v>0.6155654702215192</v>
      </c>
      <c r="HH112" s="86">
        <f t="shared" si="408"/>
        <v>0.62252065116956679</v>
      </c>
      <c r="HI112" s="86">
        <f t="shared" si="409"/>
        <v>0.6142452427473496</v>
      </c>
      <c r="HJ112" s="86">
        <f t="shared" si="410"/>
        <v>0.63950936111054002</v>
      </c>
      <c r="HK112" s="86">
        <f t="shared" si="411"/>
        <v>0.60391136519782374</v>
      </c>
      <c r="HL112" s="86">
        <f t="shared" si="412"/>
        <v>0.64599128206537715</v>
      </c>
      <c r="HM112" s="86">
        <f t="shared" si="413"/>
        <v>0.6205503974804677</v>
      </c>
      <c r="HN112" s="86">
        <f t="shared" si="414"/>
        <v>0.62338137013279271</v>
      </c>
      <c r="HO112" s="86">
        <f t="shared" si="415"/>
        <v>0.6136473261361759</v>
      </c>
      <c r="HP112" s="86">
        <f t="shared" si="416"/>
        <v>0.63029549794719464</v>
      </c>
      <c r="HQ112" s="86">
        <f t="shared" si="417"/>
        <v>0.60147229474000852</v>
      </c>
      <c r="HS112" s="86">
        <f t="shared" si="327"/>
        <v>1.4420534171321715E-12</v>
      </c>
      <c r="HT112" s="86">
        <f t="shared" si="418"/>
        <v>8.1492409928610348E-17</v>
      </c>
      <c r="HU112" s="86">
        <f t="shared" si="419"/>
        <v>1.0389004076738486E-16</v>
      </c>
      <c r="HV112" s="86">
        <f t="shared" si="420"/>
        <v>1.8584232422934767E-15</v>
      </c>
      <c r="HW112" s="86">
        <f t="shared" si="421"/>
        <v>5.91044739911309E-17</v>
      </c>
      <c r="HX112" s="86">
        <f t="shared" si="422"/>
        <v>6.4851558535973491E-16</v>
      </c>
      <c r="HY112" s="86">
        <f t="shared" si="423"/>
        <v>4.6940719152009278E-17</v>
      </c>
      <c r="HZ112" s="86">
        <f t="shared" si="424"/>
        <v>1.108520744255444E-18</v>
      </c>
      <c r="IA112" s="86">
        <f t="shared" si="425"/>
        <v>3.3208348887339434E-16</v>
      </c>
      <c r="IB112" s="86">
        <f t="shared" si="426"/>
        <v>1.3757672759859904E-16</v>
      </c>
      <c r="IC112" s="86">
        <f t="shared" si="427"/>
        <v>1.0932163780148563E-17</v>
      </c>
      <c r="ID112" s="86">
        <f t="shared" si="428"/>
        <v>2.9868775393460428E-18</v>
      </c>
      <c r="IE112" s="86">
        <f t="shared" si="429"/>
        <v>9.1399002724535756E-16</v>
      </c>
      <c r="IF112" s="86">
        <f t="shared" si="430"/>
        <v>1.0366505135230788E-9</v>
      </c>
      <c r="IG112" s="86">
        <f t="shared" si="431"/>
        <v>3.6908676999075793E-7</v>
      </c>
      <c r="II112" s="86">
        <f t="shared" si="328"/>
        <v>1.9569473731030735E-63</v>
      </c>
      <c r="IJ112" s="86">
        <f t="shared" si="329"/>
        <v>4.0164653528104037E-85</v>
      </c>
      <c r="IK112" s="86">
        <f t="shared" si="330"/>
        <v>1.8563800293809817E-85</v>
      </c>
      <c r="IL112" s="86">
        <f t="shared" si="331"/>
        <v>2.0325735797648322E-79</v>
      </c>
      <c r="IM112" s="86">
        <f t="shared" si="332"/>
        <v>4.1270205154334768E-88</v>
      </c>
      <c r="IN112" s="86">
        <f t="shared" si="333"/>
        <v>7.0422816553293273E-82</v>
      </c>
      <c r="IO112" s="86">
        <f t="shared" si="334"/>
        <v>8.4874121467424556E-88</v>
      </c>
      <c r="IP112" s="86">
        <f t="shared" si="335"/>
        <v>6.5060445419595476E-99</v>
      </c>
      <c r="IQ112" s="86">
        <f t="shared" si="336"/>
        <v>6.4522859630393878E-85</v>
      </c>
      <c r="IR112" s="86">
        <f t="shared" si="337"/>
        <v>4.2627316783603818E-87</v>
      </c>
      <c r="IS112" s="86">
        <f t="shared" si="338"/>
        <v>1.3816791452324625E-96</v>
      </c>
      <c r="IT112" s="86">
        <f t="shared" si="339"/>
        <v>2.1101784847933318E-95</v>
      </c>
      <c r="IU112" s="86">
        <f t="shared" si="340"/>
        <v>1.6970346680468823E-80</v>
      </c>
      <c r="IV112" s="86">
        <f t="shared" si="341"/>
        <v>1.8711503676147939E-37</v>
      </c>
      <c r="IW112" s="86">
        <f t="shared" si="342"/>
        <v>3.2473211754217169E-27</v>
      </c>
      <c r="IY112" s="86">
        <f t="shared" si="343"/>
        <v>0.60523196746796504</v>
      </c>
      <c r="IZ112" s="86">
        <f t="shared" si="344"/>
        <v>0.54081733909364416</v>
      </c>
      <c r="JA112" s="86">
        <f t="shared" si="345"/>
        <v>0.55727886423680961</v>
      </c>
      <c r="JB112" s="86">
        <f t="shared" si="346"/>
        <v>0.61106511400661379</v>
      </c>
      <c r="JC112" s="86">
        <f t="shared" si="347"/>
        <v>0.61556547022151931</v>
      </c>
      <c r="JD112" s="86">
        <f t="shared" si="348"/>
        <v>0.62252065116956856</v>
      </c>
      <c r="JE112" s="86">
        <f t="shared" si="349"/>
        <v>0.61424524274735004</v>
      </c>
      <c r="JF112" s="86">
        <f t="shared" si="350"/>
        <v>0.63950936111060841</v>
      </c>
      <c r="JG112" s="86">
        <f t="shared" si="351"/>
        <v>0.60391136519782418</v>
      </c>
      <c r="JH112" s="86">
        <f t="shared" si="352"/>
        <v>0.64599128206537726</v>
      </c>
      <c r="JI112" s="86">
        <f t="shared" si="353"/>
        <v>0.6205503974804677</v>
      </c>
      <c r="JJ112" s="86">
        <f t="shared" si="354"/>
        <v>0.62338137013279271</v>
      </c>
      <c r="JK112" s="86">
        <f t="shared" si="355"/>
        <v>0.61364732613617801</v>
      </c>
      <c r="JL112" s="86">
        <f t="shared" si="356"/>
        <v>0.63029549898384518</v>
      </c>
      <c r="JM112" s="86">
        <f t="shared" si="357"/>
        <v>0.60147266382677855</v>
      </c>
    </row>
    <row r="113" spans="2:273" x14ac:dyDescent="0.25">
      <c r="B113" s="2">
        <v>86</v>
      </c>
      <c r="C113" s="37">
        <v>158.136</v>
      </c>
      <c r="D113" s="37">
        <v>185.803</v>
      </c>
      <c r="E113" s="37">
        <v>192.934</v>
      </c>
      <c r="F113" s="37">
        <v>185.03200000000001</v>
      </c>
      <c r="G113" s="37">
        <v>188.29</v>
      </c>
      <c r="H113" s="37">
        <v>182.29</v>
      </c>
      <c r="I113" s="37">
        <v>190.08099999999999</v>
      </c>
      <c r="J113" s="37">
        <v>185.29</v>
      </c>
      <c r="K113" s="37">
        <v>173.40299999999999</v>
      </c>
      <c r="L113" s="37">
        <v>178.59700000000001</v>
      </c>
      <c r="M113" s="37">
        <v>195.935</v>
      </c>
      <c r="N113" s="37">
        <v>197.48400000000001</v>
      </c>
      <c r="O113" s="37">
        <v>204.81700000000001</v>
      </c>
      <c r="P113" s="37">
        <v>189.68299999999999</v>
      </c>
      <c r="Q113" s="37">
        <v>172.0635</v>
      </c>
      <c r="S113" s="4">
        <f t="shared" si="229"/>
        <v>159.44834888637106</v>
      </c>
      <c r="T113" s="4">
        <f t="shared" si="230"/>
        <v>191.27993784302967</v>
      </c>
      <c r="U113" s="4">
        <f t="shared" si="231"/>
        <v>199.47611798852691</v>
      </c>
      <c r="V113" s="4">
        <f t="shared" si="232"/>
        <v>185.53603597266297</v>
      </c>
      <c r="W113" s="4">
        <f t="shared" si="233"/>
        <v>188.51068129154044</v>
      </c>
      <c r="X113" s="4">
        <f t="shared" si="234"/>
        <v>181.74919070476565</v>
      </c>
      <c r="Y113" s="4">
        <f t="shared" si="235"/>
        <v>189.04501672235779</v>
      </c>
      <c r="Z113" s="4">
        <f t="shared" si="236"/>
        <v>187.17212645647882</v>
      </c>
      <c r="AA113" s="4">
        <f t="shared" si="237"/>
        <v>170.51692795362638</v>
      </c>
      <c r="AB113" s="4">
        <f t="shared" si="238"/>
        <v>175.98660592377431</v>
      </c>
      <c r="AC113" s="4">
        <f t="shared" si="239"/>
        <v>192.90008236469993</v>
      </c>
      <c r="AD113" s="4">
        <f t="shared" si="240"/>
        <v>197.32654959443016</v>
      </c>
      <c r="AE113" s="4">
        <f t="shared" si="241"/>
        <v>207.41242414783179</v>
      </c>
      <c r="AF113" s="4">
        <f t="shared" si="242"/>
        <v>191.86733519799705</v>
      </c>
      <c r="AG113" s="4">
        <f t="shared" si="243"/>
        <v>173.45973671763966</v>
      </c>
      <c r="AI113" s="4">
        <f t="shared" si="244"/>
        <v>-1.3123488863710691</v>
      </c>
      <c r="AJ113" s="4">
        <f t="shared" si="245"/>
        <v>-5.476937843029674</v>
      </c>
      <c r="AK113" s="4">
        <f t="shared" si="246"/>
        <v>-6.5421179885269112</v>
      </c>
      <c r="AL113" s="4">
        <f t="shared" si="247"/>
        <v>-0.50403597266296174</v>
      </c>
      <c r="AM113" s="4">
        <f t="shared" si="248"/>
        <v>-0.22068129154044414</v>
      </c>
      <c r="AN113" s="4">
        <f t="shared" si="249"/>
        <v>0.54080929523433952</v>
      </c>
      <c r="AO113" s="4">
        <f t="shared" si="250"/>
        <v>1.0359832776422024</v>
      </c>
      <c r="AP113" s="4">
        <f t="shared" si="251"/>
        <v>-1.8821264564788294</v>
      </c>
      <c r="AQ113" s="4">
        <f t="shared" si="252"/>
        <v>2.8860720463736129</v>
      </c>
      <c r="AR113" s="4">
        <f t="shared" si="253"/>
        <v>2.6103940762257025</v>
      </c>
      <c r="AS113" s="4">
        <f t="shared" si="254"/>
        <v>3.0349176353000757</v>
      </c>
      <c r="AT113" s="4">
        <f t="shared" si="255"/>
        <v>0.15745040556984691</v>
      </c>
      <c r="AU113" s="4">
        <f t="shared" si="256"/>
        <v>-2.5954241478317783</v>
      </c>
      <c r="AV113" s="4">
        <f t="shared" si="358"/>
        <v>-2.1843351979970578</v>
      </c>
      <c r="AW113" s="4">
        <f t="shared" si="358"/>
        <v>-1.3962367176396526</v>
      </c>
      <c r="AY113" s="2">
        <f t="shared" si="308"/>
        <v>75.961326133794842</v>
      </c>
      <c r="AZ113" s="2">
        <f t="shared" si="359"/>
        <v>88.385828322707439</v>
      </c>
      <c r="BA113" s="2">
        <f t="shared" si="360"/>
        <v>94.1729735857447</v>
      </c>
      <c r="BB113" s="2">
        <f t="shared" si="361"/>
        <v>98.344182399879713</v>
      </c>
      <c r="BC113" s="2">
        <f t="shared" si="362"/>
        <v>105.17177078396197</v>
      </c>
      <c r="BD113" s="2">
        <f t="shared" si="363"/>
        <v>112.21103342618316</v>
      </c>
      <c r="BE113" s="2">
        <f t="shared" si="364"/>
        <v>112.09928984751177</v>
      </c>
      <c r="BF113" s="2">
        <f t="shared" si="365"/>
        <v>112.62386918082004</v>
      </c>
      <c r="BG113" s="2">
        <f t="shared" si="366"/>
        <v>115.19829602901844</v>
      </c>
      <c r="BH113" s="2">
        <f t="shared" si="367"/>
        <v>114.46213872811953</v>
      </c>
      <c r="BI113" s="2">
        <f t="shared" si="368"/>
        <v>115.7054583315898</v>
      </c>
      <c r="BJ113" s="2">
        <f t="shared" si="369"/>
        <v>113.65354148392038</v>
      </c>
      <c r="BK113" s="2">
        <f t="shared" si="370"/>
        <v>124.79612723042638</v>
      </c>
      <c r="BL113" s="2">
        <f t="shared" si="371"/>
        <v>116.2598938746661</v>
      </c>
      <c r="BM113" s="2">
        <f t="shared" si="372"/>
        <v>116.31136698683076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 t="str">
        <f t="shared" si="309"/>
        <v/>
      </c>
      <c r="CF113" s="2" t="str">
        <f t="shared" si="310"/>
        <v/>
      </c>
      <c r="CG113" s="2" t="str">
        <f t="shared" si="311"/>
        <v/>
      </c>
      <c r="CH113" s="2" t="str">
        <f t="shared" si="312"/>
        <v/>
      </c>
      <c r="CI113" s="2" t="str">
        <f t="shared" si="313"/>
        <v/>
      </c>
      <c r="CJ113" s="2" t="str">
        <f t="shared" si="314"/>
        <v/>
      </c>
      <c r="CK113" s="2" t="str">
        <f t="shared" si="315"/>
        <v/>
      </c>
      <c r="CL113" s="2" t="str">
        <f t="shared" si="316"/>
        <v/>
      </c>
      <c r="CM113" s="2" t="str">
        <f t="shared" si="317"/>
        <v/>
      </c>
      <c r="CN113" s="2" t="str">
        <f t="shared" si="318"/>
        <v/>
      </c>
      <c r="CO113" s="2" t="str">
        <f t="shared" si="319"/>
        <v/>
      </c>
      <c r="CP113" s="2" t="str">
        <f t="shared" si="320"/>
        <v/>
      </c>
      <c r="CQ113" s="2" t="str">
        <f t="shared" si="321"/>
        <v/>
      </c>
      <c r="CR113" s="2" t="str">
        <f t="shared" si="322"/>
        <v/>
      </c>
      <c r="CS113" s="2" t="str">
        <f t="shared" si="323"/>
        <v/>
      </c>
      <c r="CU113" s="2" t="str">
        <f t="shared" si="273"/>
        <v/>
      </c>
      <c r="CV113" s="2" t="str">
        <f t="shared" si="274"/>
        <v/>
      </c>
      <c r="CW113" s="2" t="str">
        <f t="shared" si="275"/>
        <v/>
      </c>
      <c r="CX113" s="2" t="str">
        <f t="shared" si="276"/>
        <v/>
      </c>
      <c r="CY113" s="2" t="str">
        <f t="shared" si="277"/>
        <v/>
      </c>
      <c r="CZ113" s="2" t="str">
        <f t="shared" si="278"/>
        <v/>
      </c>
      <c r="DA113" s="2" t="str">
        <f t="shared" si="279"/>
        <v/>
      </c>
      <c r="DB113" s="2" t="str">
        <f t="shared" si="280"/>
        <v/>
      </c>
      <c r="DC113" s="2" t="str">
        <f t="shared" si="281"/>
        <v/>
      </c>
      <c r="DD113" s="2" t="str">
        <f t="shared" si="282"/>
        <v/>
      </c>
      <c r="DE113" s="2" t="str">
        <f t="shared" si="283"/>
        <v/>
      </c>
      <c r="DF113" s="2" t="str">
        <f t="shared" si="284"/>
        <v/>
      </c>
      <c r="DG113" s="2" t="str">
        <f t="shared" si="285"/>
        <v/>
      </c>
      <c r="DH113" s="2" t="str">
        <f t="shared" si="286"/>
        <v/>
      </c>
      <c r="DI113" s="2" t="str">
        <f t="shared" si="287"/>
        <v/>
      </c>
      <c r="DK113" s="2">
        <f t="shared" si="288"/>
        <v>103.74731768610712</v>
      </c>
      <c r="DL113" s="2">
        <f t="shared" si="373"/>
        <v>108.63537511325887</v>
      </c>
      <c r="DM113" s="2">
        <f t="shared" si="373"/>
        <v>113.60016097855632</v>
      </c>
      <c r="DN113" s="2">
        <f t="shared" si="373"/>
        <v>114.79189817140696</v>
      </c>
      <c r="DO113" s="2">
        <f t="shared" si="373"/>
        <v>121.94203171247361</v>
      </c>
      <c r="DP113" s="2">
        <f t="shared" si="373"/>
        <v>127.68047191180912</v>
      </c>
      <c r="DQ113" s="2">
        <f t="shared" si="373"/>
        <v>127.81255454545455</v>
      </c>
      <c r="DR113" s="2">
        <f t="shared" si="373"/>
        <v>128.39864545454543</v>
      </c>
      <c r="DS113" s="2">
        <f t="shared" si="373"/>
        <v>131.3611480160981</v>
      </c>
      <c r="DT113" s="2">
        <f t="shared" si="373"/>
        <v>132.2569205574913</v>
      </c>
      <c r="DU113" s="2">
        <f t="shared" si="373"/>
        <v>132.61704545454546</v>
      </c>
      <c r="DV113" s="2">
        <f t="shared" si="373"/>
        <v>131.9606511627907</v>
      </c>
      <c r="DW113" s="2">
        <f t="shared" si="373"/>
        <v>142.54623225611596</v>
      </c>
      <c r="DX113" s="2">
        <f t="shared" si="373"/>
        <v>132.11880004321637</v>
      </c>
      <c r="DY113" s="2">
        <f t="shared" si="373"/>
        <v>125.57369556025365</v>
      </c>
      <c r="EA113" s="2">
        <f t="shared" si="228"/>
        <v>75.653647717064629</v>
      </c>
      <c r="EB113" s="2">
        <f t="shared" si="290"/>
        <v>87.977323966100954</v>
      </c>
      <c r="EC113" s="2">
        <f t="shared" si="291"/>
        <v>93.786436276940691</v>
      </c>
      <c r="ED113" s="2">
        <f t="shared" si="292"/>
        <v>98.052167553809682</v>
      </c>
      <c r="EE113" s="2">
        <f t="shared" si="293"/>
        <v>104.85278079216737</v>
      </c>
      <c r="EF113" s="2">
        <f t="shared" si="294"/>
        <v>111.90897640379377</v>
      </c>
      <c r="EG113" s="2">
        <f t="shared" si="295"/>
        <v>111.76518878504673</v>
      </c>
      <c r="EH113" s="2">
        <f t="shared" si="296"/>
        <v>112.30154226385284</v>
      </c>
      <c r="EI113" s="2">
        <f t="shared" si="297"/>
        <v>114.85313464684542</v>
      </c>
      <c r="EJ113" s="2">
        <f t="shared" si="298"/>
        <v>114.05239291916692</v>
      </c>
      <c r="EK113" s="2">
        <f t="shared" si="299"/>
        <v>115.32666843925271</v>
      </c>
      <c r="EL113" s="2">
        <f t="shared" si="300"/>
        <v>113.29393320793554</v>
      </c>
      <c r="EM113" s="2">
        <f t="shared" si="301"/>
        <v>124.44040754840827</v>
      </c>
      <c r="EN113" s="2">
        <f t="shared" si="302"/>
        <v>115.97351210828838</v>
      </c>
      <c r="EO113" s="2">
        <f t="shared" si="303"/>
        <v>116.10850025103447</v>
      </c>
      <c r="EQ113" s="2">
        <f t="shared" si="304"/>
        <v>75.045063391979411</v>
      </c>
      <c r="ER113" s="2">
        <f t="shared" si="374"/>
        <v>87.200586771861921</v>
      </c>
      <c r="ES113" s="2">
        <f t="shared" si="374"/>
        <v>93.325562602294411</v>
      </c>
      <c r="ET113" s="2">
        <f t="shared" si="374"/>
        <v>97.893209273771561</v>
      </c>
      <c r="EU113" s="2">
        <f t="shared" si="374"/>
        <v>104.58667963885139</v>
      </c>
      <c r="EV113" s="2">
        <f t="shared" si="374"/>
        <v>111.06187245107142</v>
      </c>
      <c r="EW113" s="2">
        <f t="shared" si="374"/>
        <v>111.65196104255551</v>
      </c>
      <c r="EX113" s="2">
        <f t="shared" si="374"/>
        <v>112.35178493708699</v>
      </c>
      <c r="EY113" s="2">
        <f t="shared" si="374"/>
        <v>114.82273078863859</v>
      </c>
      <c r="EZ113" s="2">
        <f t="shared" si="374"/>
        <v>113.88297137188161</v>
      </c>
      <c r="FA113" s="2">
        <f t="shared" si="374"/>
        <v>115.00853474761266</v>
      </c>
      <c r="FB113" s="2">
        <f t="shared" si="374"/>
        <v>113.0775486854367</v>
      </c>
      <c r="FC113" s="2">
        <f t="shared" si="374"/>
        <v>122.60640484058327</v>
      </c>
      <c r="FD113" s="2">
        <f t="shared" si="374"/>
        <v>116.00630040853811</v>
      </c>
      <c r="FE113" s="2">
        <f t="shared" si="374"/>
        <v>116.97060028441379</v>
      </c>
      <c r="FG113" s="2">
        <f t="shared" si="306"/>
        <v>0.98901879056580833</v>
      </c>
      <c r="FH113" s="2">
        <f t="shared" si="375"/>
        <v>0.98016808546497636</v>
      </c>
      <c r="FI113" s="2">
        <f t="shared" si="375"/>
        <v>0.9804564221289338</v>
      </c>
      <c r="FJ113" s="2">
        <f t="shared" si="375"/>
        <v>0.98253836116184323</v>
      </c>
      <c r="FK113" s="2">
        <f t="shared" si="375"/>
        <v>0.98130871739188119</v>
      </c>
      <c r="FL113" s="2">
        <f t="shared" si="375"/>
        <v>0.98075785497657386</v>
      </c>
      <c r="FM113" s="2">
        <f t="shared" si="375"/>
        <v>0.97916848000070711</v>
      </c>
      <c r="FN113" s="2">
        <f t="shared" si="375"/>
        <v>0.97998168912785699</v>
      </c>
      <c r="FO113" s="2">
        <f t="shared" si="375"/>
        <v>0.97908682922851054</v>
      </c>
      <c r="FP113" s="2">
        <f t="shared" si="375"/>
        <v>0.97747140836687652</v>
      </c>
      <c r="FQ113" s="2">
        <f t="shared" si="375"/>
        <v>0.97806535657567006</v>
      </c>
      <c r="FR113" s="2">
        <f t="shared" si="375"/>
        <v>0.98071860953009449</v>
      </c>
      <c r="FS113" s="2">
        <f t="shared" si="375"/>
        <v>0.98022220216526779</v>
      </c>
      <c r="FT113" s="2">
        <f t="shared" si="375"/>
        <v>0.9822639528528665</v>
      </c>
      <c r="FU113" s="2">
        <f t="shared" si="375"/>
        <v>0.97863747329238593</v>
      </c>
      <c r="FW113" s="2">
        <f t="shared" si="324"/>
        <v>1.3540555366513454E-3</v>
      </c>
      <c r="FX113" s="2">
        <f t="shared" si="376"/>
        <v>1.5247733891049326E-3</v>
      </c>
      <c r="FY113" s="2">
        <f t="shared" si="377"/>
        <v>1.5053209937061719E-3</v>
      </c>
      <c r="FZ113" s="2">
        <f t="shared" si="378"/>
        <v>1.8135841833462243E-3</v>
      </c>
      <c r="GA113" s="2">
        <f t="shared" si="379"/>
        <v>1.6160272607843515E-3</v>
      </c>
      <c r="GB113" s="2">
        <f t="shared" si="380"/>
        <v>1.6767498340529057E-3</v>
      </c>
      <c r="GC113" s="2">
        <f t="shared" si="381"/>
        <v>1.6776657794697781E-3</v>
      </c>
      <c r="GD113" s="2">
        <f t="shared" si="382"/>
        <v>1.7933192874147053E-3</v>
      </c>
      <c r="GE113" s="2">
        <f t="shared" si="383"/>
        <v>2.4181311362837556E-3</v>
      </c>
      <c r="GF113" s="2">
        <f t="shared" si="384"/>
        <v>2.22262215848789E-3</v>
      </c>
      <c r="GG113" s="2">
        <f t="shared" si="385"/>
        <v>1.4722180576906474E-3</v>
      </c>
      <c r="GH113" s="2">
        <f t="shared" si="386"/>
        <v>1.4418854486745866E-3</v>
      </c>
      <c r="GI113" s="2">
        <f t="shared" si="387"/>
        <v>1.2942503693760597E-3</v>
      </c>
      <c r="GJ113" s="2">
        <f t="shared" si="388"/>
        <v>8.5940288470318365E-4</v>
      </c>
      <c r="GK113" s="2">
        <f t="shared" si="389"/>
        <v>7.7282007250946481E-4</v>
      </c>
      <c r="GM113" s="86">
        <f t="shared" si="325"/>
        <v>3.4741716104277583E-11</v>
      </c>
      <c r="GN113" s="86">
        <f t="shared" si="390"/>
        <v>3.7498527852565107E-14</v>
      </c>
      <c r="GO113" s="86">
        <f t="shared" si="391"/>
        <v>1.6529232008035026E-15</v>
      </c>
      <c r="GP113" s="86">
        <f t="shared" si="392"/>
        <v>3.0536798693715546E-18</v>
      </c>
      <c r="GQ113" s="86">
        <f t="shared" si="393"/>
        <v>1.114408922280822E-18</v>
      </c>
      <c r="GR113" s="86">
        <f t="shared" si="394"/>
        <v>5.0870528987451445E-17</v>
      </c>
      <c r="GS113" s="86">
        <f t="shared" si="395"/>
        <v>1.7044205046612533E-17</v>
      </c>
      <c r="GT113" s="86">
        <f t="shared" si="396"/>
        <v>3.9953642250529211E-15</v>
      </c>
      <c r="GU113" s="86">
        <f t="shared" si="397"/>
        <v>3.8797164892732634E-18</v>
      </c>
      <c r="GV113" s="86">
        <f t="shared" si="398"/>
        <v>1.1936496080144197E-19</v>
      </c>
      <c r="GW113" s="86">
        <f t="shared" si="399"/>
        <v>6.5967393632292379E-21</v>
      </c>
      <c r="GX113" s="86">
        <f t="shared" si="400"/>
        <v>3.1092852555542589E-28</v>
      </c>
      <c r="GY113" s="86">
        <f t="shared" si="401"/>
        <v>5.0201537397351941E-17</v>
      </c>
      <c r="GZ113" s="86">
        <f t="shared" si="402"/>
        <v>1.8164708354737525E-23</v>
      </c>
      <c r="HA113" s="86">
        <f t="shared" si="403"/>
        <v>1.860010214742325E-24</v>
      </c>
      <c r="HC113" s="86">
        <f t="shared" si="326"/>
        <v>0.60313108835717566</v>
      </c>
      <c r="HD113" s="86">
        <f t="shared" si="404"/>
        <v>0.58453328552135475</v>
      </c>
      <c r="HE113" s="86">
        <f t="shared" si="405"/>
        <v>0.6087003215066924</v>
      </c>
      <c r="HF113" s="86">
        <f t="shared" si="406"/>
        <v>0.60719358461758355</v>
      </c>
      <c r="HG113" s="86">
        <f t="shared" si="407"/>
        <v>0.60783353818461605</v>
      </c>
      <c r="HH113" s="86">
        <f t="shared" si="408"/>
        <v>0.58469360825387728</v>
      </c>
      <c r="HI113" s="86">
        <f t="shared" si="409"/>
        <v>0.6061850195643208</v>
      </c>
      <c r="HJ113" s="86">
        <f t="shared" si="410"/>
        <v>0.60860641909107804</v>
      </c>
      <c r="HK113" s="86">
        <f t="shared" si="411"/>
        <v>0.51275049076369061</v>
      </c>
      <c r="HL113" s="86">
        <f t="shared" si="412"/>
        <v>0.5569612272397898</v>
      </c>
      <c r="HM113" s="86">
        <f t="shared" si="413"/>
        <v>0.60887805566001152</v>
      </c>
      <c r="HN113" s="86">
        <f t="shared" si="414"/>
        <v>0.63450569120791167</v>
      </c>
      <c r="HO113" s="86">
        <f t="shared" si="415"/>
        <v>0.65089910867712586</v>
      </c>
      <c r="HP113" s="86">
        <f t="shared" si="416"/>
        <v>0.66125937964547199</v>
      </c>
      <c r="HQ113" s="86">
        <f t="shared" si="417"/>
        <v>0.63748401360649576</v>
      </c>
      <c r="HS113" s="86">
        <f t="shared" si="327"/>
        <v>4.6598092097647674E-12</v>
      </c>
      <c r="HT113" s="86">
        <f t="shared" si="418"/>
        <v>4.1383269921337415E-16</v>
      </c>
      <c r="HU113" s="86">
        <f t="shared" si="419"/>
        <v>5.2471067580905907E-16</v>
      </c>
      <c r="HV113" s="86">
        <f t="shared" si="420"/>
        <v>8.6600784849560119E-15</v>
      </c>
      <c r="HW113" s="86">
        <f t="shared" si="421"/>
        <v>3.1573769982304597E-16</v>
      </c>
      <c r="HX113" s="86">
        <f t="shared" si="422"/>
        <v>3.1137268054877275E-15</v>
      </c>
      <c r="HY113" s="86">
        <f t="shared" si="423"/>
        <v>2.5376548386971783E-16</v>
      </c>
      <c r="HZ113" s="86">
        <f t="shared" si="424"/>
        <v>7.4251947876839797E-18</v>
      </c>
      <c r="IA113" s="86">
        <f t="shared" si="425"/>
        <v>1.8350848570069562E-15</v>
      </c>
      <c r="IB113" s="86">
        <f t="shared" si="426"/>
        <v>7.7598620318301866E-16</v>
      </c>
      <c r="IC113" s="86">
        <f t="shared" si="427"/>
        <v>6.4223489311764243E-17</v>
      </c>
      <c r="ID113" s="86">
        <f t="shared" si="428"/>
        <v>1.7785561388657357E-17</v>
      </c>
      <c r="IE113" s="86">
        <f t="shared" si="429"/>
        <v>4.0499565687439889E-15</v>
      </c>
      <c r="IF113" s="86">
        <f t="shared" si="430"/>
        <v>2.3479010379731074E-9</v>
      </c>
      <c r="IG113" s="86">
        <f t="shared" si="431"/>
        <v>6.4281221306064931E-7</v>
      </c>
      <c r="II113" s="86">
        <f t="shared" si="328"/>
        <v>9.4349220828848229E-62</v>
      </c>
      <c r="IJ113" s="86">
        <f t="shared" si="329"/>
        <v>8.2916559113119947E-83</v>
      </c>
      <c r="IK113" s="86">
        <f t="shared" si="330"/>
        <v>3.874885969320151E-83</v>
      </c>
      <c r="IL113" s="86">
        <f t="shared" si="331"/>
        <v>3.3320592147941773E-77</v>
      </c>
      <c r="IM113" s="86">
        <f t="shared" si="332"/>
        <v>1.0829270736978636E-85</v>
      </c>
      <c r="IN113" s="86">
        <f t="shared" si="333"/>
        <v>1.2733795192574955E-79</v>
      </c>
      <c r="IO113" s="86">
        <f t="shared" si="334"/>
        <v>2.2532940190432277E-85</v>
      </c>
      <c r="IP113" s="86">
        <f t="shared" si="335"/>
        <v>3.7897319800773585E-96</v>
      </c>
      <c r="IQ113" s="86">
        <f t="shared" si="336"/>
        <v>1.9587169659652453E-82</v>
      </c>
      <c r="IR113" s="86">
        <f t="shared" si="337"/>
        <v>1.3883401193810196E-84</v>
      </c>
      <c r="IS113" s="86">
        <f t="shared" si="338"/>
        <v>5.7462283990944964E-94</v>
      </c>
      <c r="IT113" s="86">
        <f t="shared" si="339"/>
        <v>7.9898956684462301E-93</v>
      </c>
      <c r="IU113" s="86">
        <f t="shared" si="340"/>
        <v>2.3082749910742529E-78</v>
      </c>
      <c r="IV113" s="86">
        <f t="shared" si="341"/>
        <v>1.5375514895490992E-36</v>
      </c>
      <c r="IW113" s="86">
        <f t="shared" si="342"/>
        <v>1.4337099434815482E-26</v>
      </c>
      <c r="IY113" s="86">
        <f t="shared" si="343"/>
        <v>0.60313108839657725</v>
      </c>
      <c r="IZ113" s="86">
        <f t="shared" si="344"/>
        <v>0.58453328552139272</v>
      </c>
      <c r="JA113" s="86">
        <f t="shared" si="345"/>
        <v>0.60870032150669462</v>
      </c>
      <c r="JB113" s="86">
        <f t="shared" si="346"/>
        <v>0.60719358461759221</v>
      </c>
      <c r="JC113" s="86">
        <f t="shared" si="347"/>
        <v>0.60783353818461638</v>
      </c>
      <c r="JD113" s="86">
        <f t="shared" si="348"/>
        <v>0.58469360825388039</v>
      </c>
      <c r="JE113" s="86">
        <f t="shared" si="349"/>
        <v>0.60618501956432103</v>
      </c>
      <c r="JF113" s="86">
        <f t="shared" si="350"/>
        <v>0.60860641909108204</v>
      </c>
      <c r="JG113" s="86">
        <f t="shared" si="351"/>
        <v>0.5127504907636925</v>
      </c>
      <c r="JH113" s="86">
        <f t="shared" si="352"/>
        <v>0.55696122723979058</v>
      </c>
      <c r="JI113" s="86">
        <f t="shared" si="353"/>
        <v>0.60887805566001163</v>
      </c>
      <c r="JJ113" s="86">
        <f t="shared" si="354"/>
        <v>0.63450569120791167</v>
      </c>
      <c r="JK113" s="86">
        <f t="shared" si="355"/>
        <v>0.65089910867712986</v>
      </c>
      <c r="JL113" s="86">
        <f t="shared" si="356"/>
        <v>0.66125938199337297</v>
      </c>
      <c r="JM113" s="86">
        <f t="shared" si="357"/>
        <v>0.63748465641870877</v>
      </c>
    </row>
    <row r="114" spans="2:273" x14ac:dyDescent="0.25">
      <c r="B114" s="2">
        <v>87</v>
      </c>
      <c r="C114" s="37">
        <v>148.74199999999999</v>
      </c>
      <c r="D114" s="37">
        <v>181.197</v>
      </c>
      <c r="E114" s="37">
        <v>188.24600000000001</v>
      </c>
      <c r="F114" s="37">
        <v>173.274</v>
      </c>
      <c r="G114" s="37">
        <v>175.03200000000001</v>
      </c>
      <c r="H114" s="37">
        <v>168.065</v>
      </c>
      <c r="I114" s="37">
        <v>176.64500000000001</v>
      </c>
      <c r="J114" s="37">
        <v>170.79</v>
      </c>
      <c r="K114" s="37">
        <v>154.69399999999999</v>
      </c>
      <c r="L114" s="37">
        <v>157.67699999999999</v>
      </c>
      <c r="M114" s="37">
        <v>180.69399999999999</v>
      </c>
      <c r="N114" s="37">
        <v>187.661</v>
      </c>
      <c r="O114" s="37">
        <v>197.53299999999999</v>
      </c>
      <c r="P114" s="37">
        <v>181.81</v>
      </c>
      <c r="Q114" s="37">
        <v>166.381</v>
      </c>
      <c r="S114" s="4">
        <f t="shared" si="229"/>
        <v>147.76612130560642</v>
      </c>
      <c r="T114" s="4">
        <f t="shared" si="230"/>
        <v>183.47107193521325</v>
      </c>
      <c r="U114" s="4">
        <f t="shared" si="231"/>
        <v>191.8339837566792</v>
      </c>
      <c r="V114" s="4">
        <f t="shared" si="232"/>
        <v>169.94236210787835</v>
      </c>
      <c r="W114" s="4">
        <f t="shared" si="233"/>
        <v>172.14810370446779</v>
      </c>
      <c r="X114" s="4">
        <f t="shared" si="234"/>
        <v>164.9130609163935</v>
      </c>
      <c r="Y114" s="4">
        <f t="shared" si="235"/>
        <v>173.87010772374603</v>
      </c>
      <c r="Z114" s="4">
        <f t="shared" si="236"/>
        <v>167.10534758741221</v>
      </c>
      <c r="AA114" s="4">
        <f t="shared" si="237"/>
        <v>150.98883915707378</v>
      </c>
      <c r="AB114" s="4">
        <f t="shared" si="238"/>
        <v>153.56183471047277</v>
      </c>
      <c r="AC114" s="4">
        <f t="shared" si="239"/>
        <v>176.3351997092235</v>
      </c>
      <c r="AD114" s="4">
        <f t="shared" si="240"/>
        <v>182.13991950265537</v>
      </c>
      <c r="AE114" s="4">
        <f t="shared" si="241"/>
        <v>198.08200088377149</v>
      </c>
      <c r="AF114" s="4">
        <f t="shared" si="242"/>
        <v>181.21263454753233</v>
      </c>
      <c r="AG114" s="4">
        <f t="shared" si="243"/>
        <v>164.88485669717153</v>
      </c>
      <c r="AI114" s="4">
        <f t="shared" si="244"/>
        <v>0.97587869439357178</v>
      </c>
      <c r="AJ114" s="4">
        <f t="shared" si="245"/>
        <v>-2.274071935213243</v>
      </c>
      <c r="AK114" s="4">
        <f t="shared" si="246"/>
        <v>-3.5879837566791934</v>
      </c>
      <c r="AL114" s="4">
        <f t="shared" si="247"/>
        <v>3.3316378921216483</v>
      </c>
      <c r="AM114" s="4">
        <f t="shared" si="248"/>
        <v>2.8838962955322245</v>
      </c>
      <c r="AN114" s="4">
        <f t="shared" si="249"/>
        <v>3.1519390836064929</v>
      </c>
      <c r="AO114" s="4">
        <f t="shared" si="250"/>
        <v>2.7748922762539792</v>
      </c>
      <c r="AP114" s="4">
        <f t="shared" si="251"/>
        <v>3.6846524125877806</v>
      </c>
      <c r="AQ114" s="4">
        <f t="shared" si="252"/>
        <v>3.7051608429262046</v>
      </c>
      <c r="AR114" s="4">
        <f t="shared" si="253"/>
        <v>4.1151652895272264</v>
      </c>
      <c r="AS114" s="4">
        <f t="shared" si="254"/>
        <v>4.358800290776486</v>
      </c>
      <c r="AT114" s="4">
        <f t="shared" si="255"/>
        <v>5.5210804973446272</v>
      </c>
      <c r="AU114" s="4">
        <f t="shared" si="256"/>
        <v>-0.54900088377149814</v>
      </c>
      <c r="AV114" s="4">
        <f t="shared" si="358"/>
        <v>0.59736545246767037</v>
      </c>
      <c r="AW114" s="4">
        <f t="shared" si="358"/>
        <v>1.4961433028284716</v>
      </c>
      <c r="AY114" s="2">
        <f t="shared" si="308"/>
        <v>75.800453095068477</v>
      </c>
      <c r="AZ114" s="2">
        <f t="shared" si="359"/>
        <v>88.195435273563064</v>
      </c>
      <c r="BA114" s="2">
        <f t="shared" si="360"/>
        <v>94.022955520519162</v>
      </c>
      <c r="BB114" s="2">
        <f t="shared" si="361"/>
        <v>98.233228363042556</v>
      </c>
      <c r="BC114" s="2">
        <f t="shared" si="362"/>
        <v>105.05083684754344</v>
      </c>
      <c r="BD114" s="2">
        <f t="shared" si="363"/>
        <v>112.05068518372396</v>
      </c>
      <c r="BE114" s="2">
        <f t="shared" si="364"/>
        <v>111.97559427643198</v>
      </c>
      <c r="BF114" s="2">
        <f t="shared" si="365"/>
        <v>112.51725313469667</v>
      </c>
      <c r="BG114" s="2">
        <f t="shared" si="366"/>
        <v>115.06988253944954</v>
      </c>
      <c r="BH114" s="2">
        <f t="shared" si="367"/>
        <v>114.32617860941053</v>
      </c>
      <c r="BI114" s="2">
        <f t="shared" si="368"/>
        <v>115.56201383269538</v>
      </c>
      <c r="BJ114" s="2">
        <f t="shared" si="369"/>
        <v>113.53389725184097</v>
      </c>
      <c r="BK114" s="2">
        <f t="shared" si="370"/>
        <v>124.56116328540682</v>
      </c>
      <c r="BL114" s="2">
        <f t="shared" si="371"/>
        <v>116.1512891421243</v>
      </c>
      <c r="BM114" s="2">
        <f t="shared" si="372"/>
        <v>116.23460193717737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 t="str">
        <f t="shared" si="309"/>
        <v/>
      </c>
      <c r="CF114" s="2" t="str">
        <f t="shared" si="310"/>
        <v/>
      </c>
      <c r="CG114" s="2" t="str">
        <f t="shared" si="311"/>
        <v/>
      </c>
      <c r="CH114" s="2" t="str">
        <f t="shared" si="312"/>
        <v/>
      </c>
      <c r="CI114" s="2" t="str">
        <f t="shared" si="313"/>
        <v/>
      </c>
      <c r="CJ114" s="2" t="str">
        <f t="shared" si="314"/>
        <v/>
      </c>
      <c r="CK114" s="2" t="str">
        <f t="shared" si="315"/>
        <v/>
      </c>
      <c r="CL114" s="2" t="str">
        <f t="shared" si="316"/>
        <v/>
      </c>
      <c r="CM114" s="2" t="str">
        <f t="shared" si="317"/>
        <v/>
      </c>
      <c r="CN114" s="2" t="str">
        <f t="shared" si="318"/>
        <v/>
      </c>
      <c r="CO114" s="2" t="str">
        <f t="shared" si="319"/>
        <v/>
      </c>
      <c r="CP114" s="2" t="str">
        <f t="shared" si="320"/>
        <v/>
      </c>
      <c r="CQ114" s="2" t="str">
        <f t="shared" si="321"/>
        <v/>
      </c>
      <c r="CR114" s="2" t="str">
        <f t="shared" si="322"/>
        <v/>
      </c>
      <c r="CS114" s="2" t="str">
        <f t="shared" si="323"/>
        <v/>
      </c>
      <c r="CU114" s="2" t="str">
        <f t="shared" si="273"/>
        <v/>
      </c>
      <c r="CV114" s="2" t="str">
        <f t="shared" si="274"/>
        <v/>
      </c>
      <c r="CW114" s="2" t="str">
        <f t="shared" si="275"/>
        <v/>
      </c>
      <c r="CX114" s="2" t="str">
        <f t="shared" si="276"/>
        <v/>
      </c>
      <c r="CY114" s="2" t="str">
        <f t="shared" si="277"/>
        <v/>
      </c>
      <c r="CZ114" s="2" t="str">
        <f t="shared" si="278"/>
        <v/>
      </c>
      <c r="DA114" s="2" t="str">
        <f t="shared" si="279"/>
        <v/>
      </c>
      <c r="DB114" s="2" t="str">
        <f t="shared" si="280"/>
        <v/>
      </c>
      <c r="DC114" s="2" t="str">
        <f t="shared" si="281"/>
        <v/>
      </c>
      <c r="DD114" s="2" t="str">
        <f t="shared" si="282"/>
        <v/>
      </c>
      <c r="DE114" s="2" t="str">
        <f t="shared" si="283"/>
        <v/>
      </c>
      <c r="DF114" s="2" t="str">
        <f t="shared" si="284"/>
        <v/>
      </c>
      <c r="DG114" s="2" t="str">
        <f t="shared" si="285"/>
        <v/>
      </c>
      <c r="DH114" s="2" t="str">
        <f t="shared" si="286"/>
        <v/>
      </c>
      <c r="DI114" s="2" t="str">
        <f t="shared" si="287"/>
        <v/>
      </c>
      <c r="DK114" s="2">
        <f t="shared" si="288"/>
        <v>104.03002347083924</v>
      </c>
      <c r="DL114" s="2">
        <f t="shared" si="373"/>
        <v>108.83207641196017</v>
      </c>
      <c r="DM114" s="2">
        <f t="shared" si="373"/>
        <v>113.78005647840531</v>
      </c>
      <c r="DN114" s="2">
        <f t="shared" si="373"/>
        <v>114.92516451935283</v>
      </c>
      <c r="DO114" s="2">
        <f t="shared" si="373"/>
        <v>122.1018604651163</v>
      </c>
      <c r="DP114" s="2">
        <f t="shared" si="373"/>
        <v>127.83991029900332</v>
      </c>
      <c r="DQ114" s="2">
        <f t="shared" si="373"/>
        <v>127.94353424947145</v>
      </c>
      <c r="DR114" s="2">
        <f t="shared" si="373"/>
        <v>128.53903601127553</v>
      </c>
      <c r="DS114" s="2">
        <f t="shared" si="373"/>
        <v>131.53339256678282</v>
      </c>
      <c r="DT114" s="2">
        <f t="shared" si="373"/>
        <v>132.454156097561</v>
      </c>
      <c r="DU114" s="2">
        <f t="shared" si="373"/>
        <v>132.79276230746001</v>
      </c>
      <c r="DV114" s="2">
        <f t="shared" si="373"/>
        <v>132.13972093023256</v>
      </c>
      <c r="DW114" s="2">
        <f t="shared" si="373"/>
        <v>142.78947840531561</v>
      </c>
      <c r="DX114" s="2">
        <f t="shared" si="373"/>
        <v>132.27524700861625</v>
      </c>
      <c r="DY114" s="2">
        <f t="shared" si="373"/>
        <v>125.66597568710355</v>
      </c>
      <c r="EA114" s="2">
        <f t="shared" si="228"/>
        <v>75.515474131907865</v>
      </c>
      <c r="EB114" s="2">
        <f t="shared" si="290"/>
        <v>87.815906091651371</v>
      </c>
      <c r="EC114" s="2">
        <f t="shared" si="291"/>
        <v>93.66453351134848</v>
      </c>
      <c r="ED114" s="2">
        <f t="shared" si="292"/>
        <v>97.962990318906606</v>
      </c>
      <c r="EE114" s="2">
        <f t="shared" si="293"/>
        <v>104.75509967575819</v>
      </c>
      <c r="EF114" s="2">
        <f t="shared" si="294"/>
        <v>111.76968691542778</v>
      </c>
      <c r="EG114" s="2">
        <f t="shared" si="295"/>
        <v>111.66597730307076</v>
      </c>
      <c r="EH114" s="2">
        <f t="shared" si="296"/>
        <v>112.21867328743934</v>
      </c>
      <c r="EI114" s="2">
        <f t="shared" si="297"/>
        <v>114.74924564336011</v>
      </c>
      <c r="EJ114" s="2">
        <f t="shared" si="298"/>
        <v>113.94553570269878</v>
      </c>
      <c r="EK114" s="2">
        <f t="shared" si="299"/>
        <v>115.21009391894739</v>
      </c>
      <c r="EL114" s="2">
        <f t="shared" si="300"/>
        <v>113.20061954785818</v>
      </c>
      <c r="EM114" s="2">
        <f t="shared" si="301"/>
        <v>124.22828652069953</v>
      </c>
      <c r="EN114" s="2">
        <f t="shared" si="302"/>
        <v>115.88573999237983</v>
      </c>
      <c r="EO114" s="2">
        <f t="shared" si="303"/>
        <v>116.04613837793103</v>
      </c>
      <c r="EQ114" s="2">
        <f t="shared" si="304"/>
        <v>74.929463959230276</v>
      </c>
      <c r="ER114" s="2">
        <f t="shared" si="374"/>
        <v>87.066284589476297</v>
      </c>
      <c r="ES114" s="2">
        <f t="shared" si="374"/>
        <v>93.219904428806856</v>
      </c>
      <c r="ET114" s="2">
        <f t="shared" si="374"/>
        <v>97.810235507338888</v>
      </c>
      <c r="EU114" s="2">
        <f t="shared" si="374"/>
        <v>104.49875635212982</v>
      </c>
      <c r="EV114" s="2">
        <f t="shared" si="374"/>
        <v>110.95526129657472</v>
      </c>
      <c r="EW114" s="2">
        <f t="shared" si="374"/>
        <v>111.55655868979473</v>
      </c>
      <c r="EX114" s="2">
        <f t="shared" si="374"/>
        <v>112.26679013759392</v>
      </c>
      <c r="EY114" s="2">
        <f t="shared" si="374"/>
        <v>114.71984295806365</v>
      </c>
      <c r="EZ114" s="2">
        <f t="shared" si="374"/>
        <v>113.78282511365488</v>
      </c>
      <c r="FA114" s="2">
        <f t="shared" si="374"/>
        <v>114.90336303436493</v>
      </c>
      <c r="FB114" s="2">
        <f t="shared" si="374"/>
        <v>112.99230994164945</v>
      </c>
      <c r="FC114" s="2">
        <f t="shared" si="374"/>
        <v>122.46246001667281</v>
      </c>
      <c r="FD114" s="2">
        <f t="shared" si="374"/>
        <v>115.91423284962619</v>
      </c>
      <c r="FE114" s="2">
        <f t="shared" si="374"/>
        <v>116.85893922393875</v>
      </c>
      <c r="FG114" s="2">
        <f t="shared" si="306"/>
        <v>0.98997533185773512</v>
      </c>
      <c r="FH114" s="2">
        <f t="shared" si="375"/>
        <v>0.98188146224801987</v>
      </c>
      <c r="FI114" s="2">
        <f t="shared" si="375"/>
        <v>0.98214534186076841</v>
      </c>
      <c r="FJ114" s="2">
        <f t="shared" si="375"/>
        <v>0.98405029041551728</v>
      </c>
      <c r="FK114" s="2">
        <f t="shared" si="375"/>
        <v>0.98292526603563435</v>
      </c>
      <c r="FL114" s="2">
        <f t="shared" si="375"/>
        <v>0.98242119248383841</v>
      </c>
      <c r="FM114" s="2">
        <f t="shared" si="375"/>
        <v>0.980966540619849</v>
      </c>
      <c r="FN114" s="2">
        <f t="shared" si="375"/>
        <v>0.98171086912683603</v>
      </c>
      <c r="FO114" s="2">
        <f t="shared" si="375"/>
        <v>0.98089179995418752</v>
      </c>
      <c r="FP114" s="2">
        <f t="shared" si="375"/>
        <v>0.97941287094840057</v>
      </c>
      <c r="FQ114" s="2">
        <f t="shared" si="375"/>
        <v>0.979956683621244</v>
      </c>
      <c r="FR114" s="2">
        <f t="shared" si="375"/>
        <v>0.98238527857871816</v>
      </c>
      <c r="FS114" s="2">
        <f t="shared" si="375"/>
        <v>0.98193098972930903</v>
      </c>
      <c r="FT114" s="2">
        <f t="shared" si="375"/>
        <v>0.98379925018994208</v>
      </c>
      <c r="FU114" s="2">
        <f t="shared" si="375"/>
        <v>0.9804804537656524</v>
      </c>
      <c r="FW114" s="2">
        <f t="shared" si="324"/>
        <v>1.4844984421261479E-3</v>
      </c>
      <c r="FX114" s="2">
        <f t="shared" si="376"/>
        <v>1.6716348653773338E-3</v>
      </c>
      <c r="FY114" s="2">
        <f t="shared" si="377"/>
        <v>1.6503119719082778E-3</v>
      </c>
      <c r="FZ114" s="2">
        <f t="shared" si="378"/>
        <v>1.9882076345740232E-3</v>
      </c>
      <c r="GA114" s="2">
        <f t="shared" si="379"/>
        <v>1.7716624334615004E-3</v>
      </c>
      <c r="GB114" s="2">
        <f t="shared" si="380"/>
        <v>1.8382222645787702E-3</v>
      </c>
      <c r="GC114" s="2">
        <f t="shared" si="381"/>
        <v>1.839226253811945E-3</v>
      </c>
      <c r="GD114" s="2">
        <f t="shared" si="382"/>
        <v>1.9659953483092971E-3</v>
      </c>
      <c r="GE114" s="2">
        <f t="shared" si="383"/>
        <v>2.650809640598739E-3</v>
      </c>
      <c r="GF114" s="2">
        <f t="shared" si="384"/>
        <v>2.4365342578548184E-3</v>
      </c>
      <c r="GG114" s="2">
        <f t="shared" si="385"/>
        <v>1.6140257489435121E-3</v>
      </c>
      <c r="GH114" s="2">
        <f t="shared" si="386"/>
        <v>1.580776053249387E-3</v>
      </c>
      <c r="GI114" s="2">
        <f t="shared" si="387"/>
        <v>1.4189401316574172E-3</v>
      </c>
      <c r="GJ114" s="2">
        <f t="shared" si="388"/>
        <v>9.4223840036400321E-4</v>
      </c>
      <c r="GK114" s="2">
        <f t="shared" si="389"/>
        <v>8.4731718283648217E-4</v>
      </c>
      <c r="GM114" s="86">
        <f t="shared" si="325"/>
        <v>4.0374609028908316E-12</v>
      </c>
      <c r="GN114" s="86">
        <f t="shared" si="390"/>
        <v>2.1599734353046506E-15</v>
      </c>
      <c r="GO114" s="86">
        <f t="shared" si="391"/>
        <v>7.1373111639099733E-17</v>
      </c>
      <c r="GP114" s="86">
        <f t="shared" si="392"/>
        <v>8.4468551960740812E-20</v>
      </c>
      <c r="GQ114" s="86">
        <f t="shared" si="393"/>
        <v>2.7191163504635679E-20</v>
      </c>
      <c r="GR114" s="86">
        <f t="shared" si="394"/>
        <v>1.9766037960163366E-18</v>
      </c>
      <c r="GS114" s="86">
        <f t="shared" si="395"/>
        <v>5.1779904065091703E-19</v>
      </c>
      <c r="GT114" s="86">
        <f t="shared" si="396"/>
        <v>2.0450321072632929E-16</v>
      </c>
      <c r="GU114" s="86">
        <f t="shared" si="397"/>
        <v>1.1406637692723125E-19</v>
      </c>
      <c r="GV114" s="86">
        <f t="shared" si="398"/>
        <v>2.4153239318196755E-21</v>
      </c>
      <c r="GW114" s="86">
        <f t="shared" si="399"/>
        <v>9.2811609995201028E-23</v>
      </c>
      <c r="GX114" s="86">
        <f t="shared" si="400"/>
        <v>8.6711523796050176E-31</v>
      </c>
      <c r="GY114" s="86">
        <f t="shared" si="401"/>
        <v>1.8011964726664209E-18</v>
      </c>
      <c r="GZ114" s="86">
        <f t="shared" si="402"/>
        <v>1.5981846577196659E-25</v>
      </c>
      <c r="HA114" s="86">
        <f t="shared" si="403"/>
        <v>1.3203040155074009E-26</v>
      </c>
      <c r="HC114" s="86">
        <f t="shared" si="326"/>
        <v>0.56675362279874886</v>
      </c>
      <c r="HD114" s="86">
        <f t="shared" si="404"/>
        <v>0.59533424575181126</v>
      </c>
      <c r="HE114" s="86">
        <f t="shared" si="405"/>
        <v>0.62185707435441051</v>
      </c>
      <c r="HF114" s="86">
        <f t="shared" si="406"/>
        <v>0.55318510810708021</v>
      </c>
      <c r="HG114" s="86">
        <f t="shared" si="407"/>
        <v>0.54447949630711956</v>
      </c>
      <c r="HH114" s="86">
        <f t="shared" si="408"/>
        <v>0.49455968822656637</v>
      </c>
      <c r="HI114" s="86">
        <f t="shared" si="409"/>
        <v>0.54278554355412401</v>
      </c>
      <c r="HJ114" s="86">
        <f t="shared" si="410"/>
        <v>0.50145137216345237</v>
      </c>
      <c r="HK114" s="86">
        <f t="shared" si="411"/>
        <v>0.37606713444174378</v>
      </c>
      <c r="HL114" s="86">
        <f t="shared" si="412"/>
        <v>0.40020021100878245</v>
      </c>
      <c r="HM114" s="86">
        <f t="shared" si="413"/>
        <v>0.53557477581983137</v>
      </c>
      <c r="HN114" s="86">
        <f t="shared" si="414"/>
        <v>0.57911817411616662</v>
      </c>
      <c r="HO114" s="86">
        <f t="shared" si="415"/>
        <v>0.63587565119073652</v>
      </c>
      <c r="HP114" s="86">
        <f t="shared" si="416"/>
        <v>0.62768255513560056</v>
      </c>
      <c r="HQ114" s="86">
        <f t="shared" si="417"/>
        <v>0.60613341446620417</v>
      </c>
      <c r="HS114" s="86">
        <f t="shared" si="327"/>
        <v>1.466354826802935E-11</v>
      </c>
      <c r="HT114" s="86">
        <f t="shared" si="418"/>
        <v>2.0244792680830919E-15</v>
      </c>
      <c r="HU114" s="86">
        <f t="shared" si="419"/>
        <v>2.5529743082158603E-15</v>
      </c>
      <c r="HV114" s="86">
        <f t="shared" si="420"/>
        <v>3.8902803092252377E-14</v>
      </c>
      <c r="HW114" s="86">
        <f t="shared" si="421"/>
        <v>1.6215404318208168E-15</v>
      </c>
      <c r="HX114" s="86">
        <f t="shared" si="422"/>
        <v>1.4408070577156673E-14</v>
      </c>
      <c r="HY114" s="86">
        <f t="shared" si="423"/>
        <v>1.3184800343859957E-15</v>
      </c>
      <c r="HZ114" s="86">
        <f t="shared" si="424"/>
        <v>4.7507987875343925E-17</v>
      </c>
      <c r="IA114" s="86">
        <f t="shared" si="425"/>
        <v>9.7131418431289422E-15</v>
      </c>
      <c r="IB114" s="86">
        <f t="shared" si="426"/>
        <v>4.1925641479344187E-15</v>
      </c>
      <c r="IC114" s="86">
        <f t="shared" si="427"/>
        <v>3.617521595304811E-16</v>
      </c>
      <c r="ID114" s="86">
        <f t="shared" si="428"/>
        <v>1.0162046284019865E-16</v>
      </c>
      <c r="IE114" s="86">
        <f t="shared" si="429"/>
        <v>1.7353707682249662E-14</v>
      </c>
      <c r="IF114" s="86">
        <f t="shared" si="430"/>
        <v>5.2281447550189634E-9</v>
      </c>
      <c r="IG114" s="86">
        <f t="shared" si="431"/>
        <v>1.1073601579518793E-6</v>
      </c>
      <c r="II114" s="86">
        <f t="shared" si="328"/>
        <v>4.3126942367106233E-60</v>
      </c>
      <c r="IJ114" s="86">
        <f t="shared" si="329"/>
        <v>1.5884130815179926E-80</v>
      </c>
      <c r="IK114" s="86">
        <f t="shared" si="330"/>
        <v>7.5053664154110104E-81</v>
      </c>
      <c r="IL114" s="86">
        <f t="shared" si="331"/>
        <v>5.0754199442989389E-75</v>
      </c>
      <c r="IM114" s="86">
        <f t="shared" si="332"/>
        <v>2.6261161447000271E-83</v>
      </c>
      <c r="IN114" s="86">
        <f t="shared" si="333"/>
        <v>2.1383228174310281E-77</v>
      </c>
      <c r="IO114" s="86">
        <f t="shared" si="334"/>
        <v>5.5251150868551753E-83</v>
      </c>
      <c r="IP114" s="86">
        <f t="shared" si="335"/>
        <v>2.0141196570718688E-93</v>
      </c>
      <c r="IQ114" s="86">
        <f t="shared" si="336"/>
        <v>5.4544959815489968E-80</v>
      </c>
      <c r="IR114" s="86">
        <f t="shared" si="337"/>
        <v>4.1484257420832264E-82</v>
      </c>
      <c r="IS114" s="86">
        <f t="shared" si="338"/>
        <v>2.1967946283849244E-91</v>
      </c>
      <c r="IT114" s="86">
        <f t="shared" si="339"/>
        <v>2.7853450818595987E-90</v>
      </c>
      <c r="IU114" s="86">
        <f t="shared" si="340"/>
        <v>2.9355823348748148E-76</v>
      </c>
      <c r="IV114" s="86">
        <f t="shared" si="341"/>
        <v>1.2298028102681165E-35</v>
      </c>
      <c r="IW114" s="86">
        <f t="shared" si="342"/>
        <v>6.2129441894532877E-26</v>
      </c>
      <c r="IY114" s="86">
        <f t="shared" si="343"/>
        <v>0.5667536228174499</v>
      </c>
      <c r="IZ114" s="86">
        <f t="shared" si="344"/>
        <v>0.59533424575181537</v>
      </c>
      <c r="JA114" s="86">
        <f t="shared" si="345"/>
        <v>0.62185707435441318</v>
      </c>
      <c r="JB114" s="86">
        <f t="shared" si="346"/>
        <v>0.55318510810711907</v>
      </c>
      <c r="JC114" s="86">
        <f t="shared" si="347"/>
        <v>0.54447949630712122</v>
      </c>
      <c r="JD114" s="86">
        <f t="shared" si="348"/>
        <v>0.49455968822658081</v>
      </c>
      <c r="JE114" s="86">
        <f t="shared" si="349"/>
        <v>0.54278554355412534</v>
      </c>
      <c r="JF114" s="86">
        <f t="shared" si="350"/>
        <v>0.50145137216345259</v>
      </c>
      <c r="JG114" s="86">
        <f t="shared" si="351"/>
        <v>0.37606713444175349</v>
      </c>
      <c r="JH114" s="86">
        <f t="shared" si="352"/>
        <v>0.40020021100878667</v>
      </c>
      <c r="JI114" s="86">
        <f t="shared" si="353"/>
        <v>0.53557477581983171</v>
      </c>
      <c r="JJ114" s="86">
        <f t="shared" si="354"/>
        <v>0.57911817411616673</v>
      </c>
      <c r="JK114" s="86">
        <f t="shared" si="355"/>
        <v>0.63587565119075384</v>
      </c>
      <c r="JL114" s="86">
        <f t="shared" si="356"/>
        <v>0.62768256036374537</v>
      </c>
      <c r="JM114" s="86">
        <f t="shared" si="357"/>
        <v>0.60613452182636207</v>
      </c>
    </row>
    <row r="115" spans="2:273" x14ac:dyDescent="0.25">
      <c r="B115" s="2">
        <v>88</v>
      </c>
      <c r="C115" s="37">
        <v>135.39400000000001</v>
      </c>
      <c r="D115" s="37">
        <v>172.393</v>
      </c>
      <c r="E115" s="37">
        <v>177.91800000000001</v>
      </c>
      <c r="F115" s="37">
        <v>156.59700000000001</v>
      </c>
      <c r="G115" s="37">
        <v>158.952</v>
      </c>
      <c r="H115" s="37">
        <v>149.51599999999999</v>
      </c>
      <c r="I115" s="37">
        <v>159.40299999999999</v>
      </c>
      <c r="J115" s="37">
        <v>153.161</v>
      </c>
      <c r="K115" s="37">
        <v>133.387</v>
      </c>
      <c r="L115" s="37">
        <v>133.51599999999999</v>
      </c>
      <c r="M115" s="37">
        <v>158.74199999999999</v>
      </c>
      <c r="N115" s="37">
        <v>168.79</v>
      </c>
      <c r="O115" s="37">
        <v>184.68299999999999</v>
      </c>
      <c r="P115" s="37">
        <v>167.22200000000001</v>
      </c>
      <c r="Q115" s="37">
        <v>154.7937</v>
      </c>
      <c r="S115" s="4">
        <f t="shared" si="229"/>
        <v>133.36579359368588</v>
      </c>
      <c r="T115" s="4">
        <f t="shared" si="230"/>
        <v>169.60540218225842</v>
      </c>
      <c r="U115" s="4">
        <f t="shared" si="231"/>
        <v>176.66027570729747</v>
      </c>
      <c r="V115" s="4">
        <f t="shared" si="232"/>
        <v>151.0232541189128</v>
      </c>
      <c r="W115" s="4">
        <f t="shared" si="233"/>
        <v>152.72438642175302</v>
      </c>
      <c r="X115" s="4">
        <f t="shared" si="234"/>
        <v>147.25462797274633</v>
      </c>
      <c r="Y115" s="4">
        <f t="shared" si="235"/>
        <v>155.91808228765052</v>
      </c>
      <c r="Z115" s="4">
        <f t="shared" si="236"/>
        <v>145.70428321473173</v>
      </c>
      <c r="AA115" s="4">
        <f t="shared" si="237"/>
        <v>134.54838480174229</v>
      </c>
      <c r="AB115" s="4">
        <f t="shared" si="238"/>
        <v>134.22117216946316</v>
      </c>
      <c r="AC115" s="4">
        <f t="shared" si="239"/>
        <v>157.09758601316568</v>
      </c>
      <c r="AD115" s="4">
        <f t="shared" si="240"/>
        <v>162.11878954708908</v>
      </c>
      <c r="AE115" s="4">
        <f t="shared" si="241"/>
        <v>182.60515884307861</v>
      </c>
      <c r="AF115" s="4">
        <f t="shared" si="242"/>
        <v>164.65055320604478</v>
      </c>
      <c r="AG115" s="4">
        <f t="shared" si="243"/>
        <v>151.78514331964624</v>
      </c>
      <c r="AI115" s="4">
        <f t="shared" si="244"/>
        <v>2.0282064063141263</v>
      </c>
      <c r="AJ115" s="4">
        <f t="shared" si="245"/>
        <v>2.7875978177415845</v>
      </c>
      <c r="AK115" s="4">
        <f t="shared" si="246"/>
        <v>1.2577242927025338</v>
      </c>
      <c r="AL115" s="4">
        <f t="shared" si="247"/>
        <v>5.5737458810872056</v>
      </c>
      <c r="AM115" s="4">
        <f t="shared" si="248"/>
        <v>6.2276135782469737</v>
      </c>
      <c r="AN115" s="4">
        <f t="shared" si="249"/>
        <v>2.2613720272536568</v>
      </c>
      <c r="AO115" s="4">
        <f t="shared" si="250"/>
        <v>3.4849177123494712</v>
      </c>
      <c r="AP115" s="4">
        <f t="shared" si="251"/>
        <v>7.4567167852682701</v>
      </c>
      <c r="AQ115" s="4">
        <f t="shared" si="252"/>
        <v>-1.1613848017422868</v>
      </c>
      <c r="AR115" s="4">
        <f t="shared" si="253"/>
        <v>-0.70517216946316807</v>
      </c>
      <c r="AS115" s="4">
        <f t="shared" si="254"/>
        <v>1.6444139868343086</v>
      </c>
      <c r="AT115" s="4">
        <f t="shared" si="255"/>
        <v>6.6712104529109126</v>
      </c>
      <c r="AU115" s="4">
        <f t="shared" si="256"/>
        <v>2.0778411569213802</v>
      </c>
      <c r="AV115" s="4">
        <f t="shared" si="358"/>
        <v>2.5714467939552321</v>
      </c>
      <c r="AW115" s="4">
        <f t="shared" si="358"/>
        <v>3.0085566803537631</v>
      </c>
      <c r="AY115" s="2">
        <f t="shared" si="308"/>
        <v>75.641162337558072</v>
      </c>
      <c r="AZ115" s="2">
        <f t="shared" si="359"/>
        <v>88.00692334926876</v>
      </c>
      <c r="BA115" s="2">
        <f t="shared" si="360"/>
        <v>93.874847173740292</v>
      </c>
      <c r="BB115" s="2">
        <f t="shared" si="361"/>
        <v>98.123817708228543</v>
      </c>
      <c r="BC115" s="2">
        <f t="shared" si="362"/>
        <v>104.93149184316208</v>
      </c>
      <c r="BD115" s="2">
        <f t="shared" si="363"/>
        <v>111.89165663534718</v>
      </c>
      <c r="BE115" s="2">
        <f t="shared" si="364"/>
        <v>111.85358698474738</v>
      </c>
      <c r="BF115" s="2">
        <f t="shared" si="365"/>
        <v>112.41229394050136</v>
      </c>
      <c r="BG115" s="2">
        <f t="shared" si="366"/>
        <v>114.94308237531811</v>
      </c>
      <c r="BH115" s="2">
        <f t="shared" si="367"/>
        <v>114.19212439006776</v>
      </c>
      <c r="BI115" s="2">
        <f t="shared" si="368"/>
        <v>115.4203233877891</v>
      </c>
      <c r="BJ115" s="2">
        <f t="shared" si="369"/>
        <v>113.41606694987559</v>
      </c>
      <c r="BK115" s="2">
        <f t="shared" si="370"/>
        <v>124.32740002108595</v>
      </c>
      <c r="BL115" s="2">
        <f t="shared" si="371"/>
        <v>116.04411133152223</v>
      </c>
      <c r="BM115" s="2">
        <f t="shared" si="372"/>
        <v>116.15879080932399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 t="str">
        <f t="shared" si="309"/>
        <v/>
      </c>
      <c r="CF115" s="2" t="str">
        <f t="shared" si="310"/>
        <v/>
      </c>
      <c r="CG115" s="2" t="str">
        <f t="shared" si="311"/>
        <v/>
      </c>
      <c r="CH115" s="2" t="str">
        <f t="shared" si="312"/>
        <v/>
      </c>
      <c r="CI115" s="2" t="str">
        <f t="shared" si="313"/>
        <v/>
      </c>
      <c r="CJ115" s="2" t="str">
        <f t="shared" si="314"/>
        <v/>
      </c>
      <c r="CK115" s="2" t="str">
        <f t="shared" si="315"/>
        <v/>
      </c>
      <c r="CL115" s="2" t="str">
        <f t="shared" si="316"/>
        <v/>
      </c>
      <c r="CM115" s="2" t="str">
        <f t="shared" si="317"/>
        <v/>
      </c>
      <c r="CN115" s="2" t="str">
        <f t="shared" si="318"/>
        <v/>
      </c>
      <c r="CO115" s="2" t="str">
        <f t="shared" si="319"/>
        <v/>
      </c>
      <c r="CP115" s="2" t="str">
        <f t="shared" si="320"/>
        <v/>
      </c>
      <c r="CQ115" s="2" t="str">
        <f t="shared" si="321"/>
        <v/>
      </c>
      <c r="CR115" s="2" t="str">
        <f t="shared" si="322"/>
        <v/>
      </c>
      <c r="CS115" s="2" t="str">
        <f t="shared" si="323"/>
        <v/>
      </c>
      <c r="CU115" s="2" t="str">
        <f t="shared" si="273"/>
        <v/>
      </c>
      <c r="CV115" s="2" t="str">
        <f t="shared" si="274"/>
        <v/>
      </c>
      <c r="CW115" s="2" t="str">
        <f t="shared" si="275"/>
        <v/>
      </c>
      <c r="CX115" s="2" t="str">
        <f t="shared" si="276"/>
        <v/>
      </c>
      <c r="CY115" s="2" t="str">
        <f t="shared" si="277"/>
        <v/>
      </c>
      <c r="CZ115" s="2" t="str">
        <f t="shared" si="278"/>
        <v/>
      </c>
      <c r="DA115" s="2" t="str">
        <f t="shared" si="279"/>
        <v/>
      </c>
      <c r="DB115" s="2" t="str">
        <f t="shared" si="280"/>
        <v/>
      </c>
      <c r="DC115" s="2" t="str">
        <f t="shared" si="281"/>
        <v/>
      </c>
      <c r="DD115" s="2" t="str">
        <f t="shared" si="282"/>
        <v/>
      </c>
      <c r="DE115" s="2" t="str">
        <f t="shared" si="283"/>
        <v/>
      </c>
      <c r="DF115" s="2" t="str">
        <f t="shared" si="284"/>
        <v/>
      </c>
      <c r="DG115" s="2" t="str">
        <f t="shared" si="285"/>
        <v/>
      </c>
      <c r="DH115" s="2" t="str">
        <f t="shared" si="286"/>
        <v/>
      </c>
      <c r="DI115" s="2" t="str">
        <f t="shared" si="287"/>
        <v/>
      </c>
      <c r="DK115" s="2">
        <f t="shared" si="288"/>
        <v>104.31272925557133</v>
      </c>
      <c r="DL115" s="2">
        <f t="shared" si="373"/>
        <v>109.02877771066147</v>
      </c>
      <c r="DM115" s="2">
        <f t="shared" si="373"/>
        <v>113.9599519782543</v>
      </c>
      <c r="DN115" s="2">
        <f t="shared" si="373"/>
        <v>115.0584308672987</v>
      </c>
      <c r="DO115" s="2">
        <f t="shared" si="373"/>
        <v>122.26168921775901</v>
      </c>
      <c r="DP115" s="2">
        <f t="shared" si="373"/>
        <v>127.99934868619752</v>
      </c>
      <c r="DQ115" s="2">
        <f t="shared" si="373"/>
        <v>128.07451395348838</v>
      </c>
      <c r="DR115" s="2">
        <f t="shared" si="373"/>
        <v>128.67942656800562</v>
      </c>
      <c r="DS115" s="2">
        <f t="shared" si="373"/>
        <v>131.70563711746752</v>
      </c>
      <c r="DT115" s="2">
        <f t="shared" si="373"/>
        <v>132.65139163763067</v>
      </c>
      <c r="DU115" s="2">
        <f t="shared" si="373"/>
        <v>132.96847916037453</v>
      </c>
      <c r="DV115" s="2">
        <f t="shared" si="373"/>
        <v>132.31879069767442</v>
      </c>
      <c r="DW115" s="2">
        <f t="shared" si="373"/>
        <v>143.03272455451526</v>
      </c>
      <c r="DX115" s="2">
        <f t="shared" si="373"/>
        <v>132.43169397401613</v>
      </c>
      <c r="DY115" s="2">
        <f t="shared" si="373"/>
        <v>125.75825581395344</v>
      </c>
      <c r="EA115" s="2">
        <f t="shared" si="228"/>
        <v>75.377300546751115</v>
      </c>
      <c r="EB115" s="2">
        <f t="shared" si="290"/>
        <v>87.654488217201788</v>
      </c>
      <c r="EC115" s="2">
        <f t="shared" si="291"/>
        <v>93.542630745756256</v>
      </c>
      <c r="ED115" s="2">
        <f t="shared" si="292"/>
        <v>97.873813084003544</v>
      </c>
      <c r="EE115" s="2">
        <f t="shared" si="293"/>
        <v>104.657418559349</v>
      </c>
      <c r="EF115" s="2">
        <f t="shared" si="294"/>
        <v>111.63039742706179</v>
      </c>
      <c r="EG115" s="2">
        <f t="shared" si="295"/>
        <v>111.5667658210948</v>
      </c>
      <c r="EH115" s="2">
        <f t="shared" si="296"/>
        <v>112.13580431102585</v>
      </c>
      <c r="EI115" s="2">
        <f t="shared" si="297"/>
        <v>114.64535663987481</v>
      </c>
      <c r="EJ115" s="2">
        <f t="shared" si="298"/>
        <v>113.83867848623063</v>
      </c>
      <c r="EK115" s="2">
        <f t="shared" si="299"/>
        <v>115.09351939864207</v>
      </c>
      <c r="EL115" s="2">
        <f t="shared" si="300"/>
        <v>113.10730588778081</v>
      </c>
      <c r="EM115" s="2">
        <f t="shared" si="301"/>
        <v>124.01616549299077</v>
      </c>
      <c r="EN115" s="2">
        <f t="shared" si="302"/>
        <v>115.79796787647129</v>
      </c>
      <c r="EO115" s="2">
        <f t="shared" si="303"/>
        <v>115.98377650482757</v>
      </c>
      <c r="EQ115" s="2">
        <f t="shared" si="304"/>
        <v>74.81386452648114</v>
      </c>
      <c r="ER115" s="2">
        <f t="shared" si="374"/>
        <v>86.931982407090686</v>
      </c>
      <c r="ES115" s="2">
        <f t="shared" si="374"/>
        <v>93.114246255319301</v>
      </c>
      <c r="ET115" s="2">
        <f t="shared" si="374"/>
        <v>97.727261740906215</v>
      </c>
      <c r="EU115" s="2">
        <f t="shared" si="374"/>
        <v>104.41083306540824</v>
      </c>
      <c r="EV115" s="2">
        <f t="shared" si="374"/>
        <v>110.848650142078</v>
      </c>
      <c r="EW115" s="2">
        <f t="shared" si="374"/>
        <v>111.46115633703394</v>
      </c>
      <c r="EX115" s="2">
        <f t="shared" si="374"/>
        <v>112.18179533810084</v>
      </c>
      <c r="EY115" s="2">
        <f t="shared" si="374"/>
        <v>114.61695512748871</v>
      </c>
      <c r="EZ115" s="2">
        <f t="shared" si="374"/>
        <v>113.68267885542816</v>
      </c>
      <c r="FA115" s="2">
        <f t="shared" si="374"/>
        <v>114.7981913211172</v>
      </c>
      <c r="FB115" s="2">
        <f t="shared" si="374"/>
        <v>112.90707119786221</v>
      </c>
      <c r="FC115" s="2">
        <f t="shared" si="374"/>
        <v>122.31851519276235</v>
      </c>
      <c r="FD115" s="2">
        <f t="shared" si="374"/>
        <v>115.82216529071427</v>
      </c>
      <c r="FE115" s="2">
        <f t="shared" si="374"/>
        <v>116.7472781634637</v>
      </c>
      <c r="FG115" s="2">
        <f t="shared" si="306"/>
        <v>0.99084932252719493</v>
      </c>
      <c r="FH115" s="2">
        <f t="shared" si="375"/>
        <v>0.98344931149119685</v>
      </c>
      <c r="FI115" s="2">
        <f t="shared" si="375"/>
        <v>0.98369073612327729</v>
      </c>
      <c r="FJ115" s="2">
        <f t="shared" si="375"/>
        <v>0.98543324897327456</v>
      </c>
      <c r="FK115" s="2">
        <f t="shared" si="375"/>
        <v>0.98440422658781779</v>
      </c>
      <c r="FL115" s="2">
        <f t="shared" si="375"/>
        <v>0.98394310108192429</v>
      </c>
      <c r="FM115" s="2">
        <f t="shared" si="375"/>
        <v>0.98261215865422236</v>
      </c>
      <c r="FN115" s="2">
        <f t="shared" si="375"/>
        <v>0.98329322910916839</v>
      </c>
      <c r="FO115" s="2">
        <f t="shared" si="375"/>
        <v>0.9825437650169343</v>
      </c>
      <c r="FP115" s="2">
        <f t="shared" si="375"/>
        <v>0.98119024232718244</v>
      </c>
      <c r="FQ115" s="2">
        <f t="shared" si="375"/>
        <v>0.98168798323232842</v>
      </c>
      <c r="FR115" s="2">
        <f t="shared" si="375"/>
        <v>0.98391024554787676</v>
      </c>
      <c r="FS115" s="2">
        <f t="shared" si="375"/>
        <v>0.98349462526023934</v>
      </c>
      <c r="FT115" s="2">
        <f t="shared" si="375"/>
        <v>0.98520364851086273</v>
      </c>
      <c r="FU115" s="2">
        <f t="shared" si="375"/>
        <v>0.9821673345005838</v>
      </c>
      <c r="FW115" s="2">
        <f t="shared" si="324"/>
        <v>1.6274870824812913E-3</v>
      </c>
      <c r="FX115" s="2">
        <f t="shared" si="376"/>
        <v>1.8326156243016918E-3</v>
      </c>
      <c r="FY115" s="2">
        <f t="shared" si="377"/>
        <v>1.8092430279448752E-3</v>
      </c>
      <c r="FZ115" s="2">
        <f t="shared" si="378"/>
        <v>2.1796082311286344E-3</v>
      </c>
      <c r="GA115" s="2">
        <f t="shared" si="379"/>
        <v>1.9422572454090214E-3</v>
      </c>
      <c r="GB115" s="2">
        <f t="shared" si="380"/>
        <v>2.0152132379962443E-3</v>
      </c>
      <c r="GC115" s="2">
        <f t="shared" si="381"/>
        <v>2.0163136998281378E-3</v>
      </c>
      <c r="GD115" s="2">
        <f t="shared" si="382"/>
        <v>2.1552622323001681E-3</v>
      </c>
      <c r="GE115" s="2">
        <f t="shared" si="383"/>
        <v>2.9058118252314087E-3</v>
      </c>
      <c r="GF115" s="2">
        <f t="shared" si="384"/>
        <v>2.67097881441324E-3</v>
      </c>
      <c r="GG115" s="2">
        <f t="shared" si="385"/>
        <v>1.7694685031157897E-3</v>
      </c>
      <c r="GH115" s="2">
        <f t="shared" si="386"/>
        <v>1.7330221714303156E-3</v>
      </c>
      <c r="GI115" s="2">
        <f t="shared" si="387"/>
        <v>1.5556239560776735E-3</v>
      </c>
      <c r="GJ115" s="2">
        <f t="shared" si="388"/>
        <v>1.033049951685657E-3</v>
      </c>
      <c r="GK115" s="2">
        <f t="shared" si="389"/>
        <v>9.2898887355583883E-4</v>
      </c>
      <c r="GM115" s="86">
        <f t="shared" si="325"/>
        <v>4.2610132067047627E-13</v>
      </c>
      <c r="GN115" s="86">
        <f t="shared" si="390"/>
        <v>1.0922937171877888E-16</v>
      </c>
      <c r="GO115" s="86">
        <f t="shared" si="391"/>
        <v>2.6710065973588072E-18</v>
      </c>
      <c r="GP115" s="86">
        <f t="shared" si="392"/>
        <v>1.9967805235705198E-21</v>
      </c>
      <c r="GQ115" s="86">
        <f t="shared" si="393"/>
        <v>5.6309369151291071E-22</v>
      </c>
      <c r="GR115" s="86">
        <f t="shared" si="394"/>
        <v>6.6868405812869187E-20</v>
      </c>
      <c r="GS115" s="86">
        <f t="shared" si="395"/>
        <v>1.3465226584345421E-20</v>
      </c>
      <c r="GT115" s="86">
        <f t="shared" si="396"/>
        <v>9.1780377610805002E-18</v>
      </c>
      <c r="GU115" s="86">
        <f t="shared" si="397"/>
        <v>2.879192519890666E-21</v>
      </c>
      <c r="GV115" s="86">
        <f t="shared" si="398"/>
        <v>4.1179242213553887E-23</v>
      </c>
      <c r="GW115" s="86">
        <f t="shared" si="399"/>
        <v>1.0779838928828068E-24</v>
      </c>
      <c r="GX115" s="86">
        <f t="shared" si="400"/>
        <v>1.8522347496315891E-33</v>
      </c>
      <c r="GY115" s="86">
        <f t="shared" si="401"/>
        <v>5.5887796858159622E-20</v>
      </c>
      <c r="GZ115" s="86">
        <f t="shared" si="402"/>
        <v>1.1401919492938458E-27</v>
      </c>
      <c r="HA115" s="86">
        <f t="shared" si="403"/>
        <v>7.5277362272724335E-29</v>
      </c>
      <c r="HC115" s="86">
        <f t="shared" si="326"/>
        <v>0.49787326999502107</v>
      </c>
      <c r="HD115" s="86">
        <f t="shared" si="404"/>
        <v>0.5641543807120255</v>
      </c>
      <c r="HE115" s="86">
        <f t="shared" si="405"/>
        <v>0.58233408496015682</v>
      </c>
      <c r="HF115" s="86">
        <f t="shared" si="406"/>
        <v>0.45500984162914904</v>
      </c>
      <c r="HG115" s="86">
        <f t="shared" si="407"/>
        <v>0.43455720078674615</v>
      </c>
      <c r="HH115" s="86">
        <f t="shared" si="408"/>
        <v>0.37067142169055473</v>
      </c>
      <c r="HI115" s="86">
        <f t="shared" si="409"/>
        <v>0.4332266248074168</v>
      </c>
      <c r="HJ115" s="86">
        <f t="shared" si="410"/>
        <v>0.34705793861798112</v>
      </c>
      <c r="HK115" s="86">
        <f t="shared" si="411"/>
        <v>0.2338819797012851</v>
      </c>
      <c r="HL115" s="86">
        <f t="shared" si="412"/>
        <v>0.23213899851231856</v>
      </c>
      <c r="HM115" s="86">
        <f t="shared" si="413"/>
        <v>0.4135018255945343</v>
      </c>
      <c r="HN115" s="86">
        <f t="shared" si="414"/>
        <v>0.46094503142459331</v>
      </c>
      <c r="HO115" s="86">
        <f t="shared" si="415"/>
        <v>0.55641271987783503</v>
      </c>
      <c r="HP115" s="86">
        <f t="shared" si="416"/>
        <v>0.5204450413331928</v>
      </c>
      <c r="HQ115" s="86">
        <f t="shared" si="417"/>
        <v>0.4996474935935416</v>
      </c>
      <c r="HS115" s="86">
        <f t="shared" si="327"/>
        <v>4.4936971085085955E-11</v>
      </c>
      <c r="HT115" s="86">
        <f t="shared" si="418"/>
        <v>9.5409839372805385E-15</v>
      </c>
      <c r="HU115" s="86">
        <f t="shared" si="419"/>
        <v>1.1966415119832053E-14</v>
      </c>
      <c r="HV115" s="86">
        <f t="shared" si="420"/>
        <v>1.6847418427142434E-13</v>
      </c>
      <c r="HW115" s="86">
        <f t="shared" si="421"/>
        <v>8.00636792842271E-15</v>
      </c>
      <c r="HX115" s="86">
        <f t="shared" si="422"/>
        <v>6.425508898338557E-14</v>
      </c>
      <c r="HY115" s="86">
        <f t="shared" si="423"/>
        <v>6.5839111175410534E-15</v>
      </c>
      <c r="HZ115" s="86">
        <f t="shared" si="424"/>
        <v>2.9035701687360124E-16</v>
      </c>
      <c r="IA115" s="86">
        <f t="shared" si="425"/>
        <v>4.9246093612663882E-14</v>
      </c>
      <c r="IB115" s="86">
        <f t="shared" si="426"/>
        <v>2.1698782813341787E-14</v>
      </c>
      <c r="IC115" s="86">
        <f t="shared" si="427"/>
        <v>1.9537518914821457E-15</v>
      </c>
      <c r="ID115" s="86">
        <f t="shared" si="428"/>
        <v>5.5714585398850909E-16</v>
      </c>
      <c r="IE115" s="86">
        <f t="shared" si="429"/>
        <v>7.1907955224154525E-14</v>
      </c>
      <c r="IF115" s="86">
        <f t="shared" si="430"/>
        <v>1.1445717888976508E-8</v>
      </c>
      <c r="IG115" s="86">
        <f t="shared" si="431"/>
        <v>1.8868990446872182E-6</v>
      </c>
      <c r="II115" s="86">
        <f t="shared" si="328"/>
        <v>1.869013782077022E-58</v>
      </c>
      <c r="IJ115" s="86">
        <f t="shared" si="329"/>
        <v>2.8236641447394062E-78</v>
      </c>
      <c r="IK115" s="86">
        <f t="shared" si="330"/>
        <v>1.3489885247696148E-78</v>
      </c>
      <c r="IL115" s="86">
        <f t="shared" si="331"/>
        <v>7.1833455295182024E-73</v>
      </c>
      <c r="IM115" s="86">
        <f t="shared" si="332"/>
        <v>5.8854993519975004E-81</v>
      </c>
      <c r="IN115" s="86">
        <f t="shared" si="333"/>
        <v>3.3347416365088823E-75</v>
      </c>
      <c r="IO115" s="86">
        <f t="shared" si="334"/>
        <v>1.2512620270883359E-80</v>
      </c>
      <c r="IP115" s="86">
        <f t="shared" si="335"/>
        <v>9.7667488010498593E-91</v>
      </c>
      <c r="IQ115" s="86">
        <f t="shared" si="336"/>
        <v>1.3933669632978362E-77</v>
      </c>
      <c r="IR115" s="86">
        <f t="shared" si="337"/>
        <v>1.1372430492946999E-79</v>
      </c>
      <c r="IS115" s="86">
        <f t="shared" si="338"/>
        <v>7.720214308859945E-89</v>
      </c>
      <c r="IT115" s="86">
        <f t="shared" si="339"/>
        <v>8.9399543094482074E-88</v>
      </c>
      <c r="IU115" s="86">
        <f t="shared" si="340"/>
        <v>3.4907050334616746E-74</v>
      </c>
      <c r="IV115" s="86">
        <f t="shared" si="341"/>
        <v>9.574761327028197E-35</v>
      </c>
      <c r="IW115" s="86">
        <f t="shared" si="342"/>
        <v>2.6426242163302185E-25</v>
      </c>
      <c r="IY115" s="86">
        <f t="shared" si="343"/>
        <v>0.49787327004038417</v>
      </c>
      <c r="IZ115" s="86">
        <f t="shared" si="344"/>
        <v>0.56415438071203516</v>
      </c>
      <c r="JA115" s="86">
        <f t="shared" si="345"/>
        <v>0.58233408496016881</v>
      </c>
      <c r="JB115" s="86">
        <f t="shared" si="346"/>
        <v>0.45500984162931751</v>
      </c>
      <c r="JC115" s="86">
        <f t="shared" si="347"/>
        <v>0.43455720078675414</v>
      </c>
      <c r="JD115" s="86">
        <f t="shared" si="348"/>
        <v>0.37067142169061901</v>
      </c>
      <c r="JE115" s="86">
        <f t="shared" si="349"/>
        <v>0.43322662480742341</v>
      </c>
      <c r="JF115" s="86">
        <f t="shared" si="350"/>
        <v>0.3470579386179814</v>
      </c>
      <c r="JG115" s="86">
        <f t="shared" si="351"/>
        <v>0.23388197970133434</v>
      </c>
      <c r="JH115" s="86">
        <f t="shared" si="352"/>
        <v>0.23213899851234027</v>
      </c>
      <c r="JI115" s="86">
        <f t="shared" si="353"/>
        <v>0.41350182559453624</v>
      </c>
      <c r="JJ115" s="86">
        <f t="shared" si="354"/>
        <v>0.46094503142459387</v>
      </c>
      <c r="JK115" s="86">
        <f t="shared" si="355"/>
        <v>0.55641271987790697</v>
      </c>
      <c r="JL115" s="86">
        <f t="shared" si="356"/>
        <v>0.52044505277891073</v>
      </c>
      <c r="JM115" s="86">
        <f t="shared" si="357"/>
        <v>0.49964938049258628</v>
      </c>
    </row>
    <row r="116" spans="2:273" x14ac:dyDescent="0.25">
      <c r="B116" s="2">
        <v>89</v>
      </c>
      <c r="C116" s="37">
        <v>120.545</v>
      </c>
      <c r="D116" s="37">
        <v>158.131</v>
      </c>
      <c r="E116" s="37">
        <v>162.49199999999999</v>
      </c>
      <c r="F116" s="37">
        <v>135.58099999999999</v>
      </c>
      <c r="G116" s="37">
        <v>135.37100000000001</v>
      </c>
      <c r="H116" s="37">
        <v>128.74199999999999</v>
      </c>
      <c r="I116" s="37">
        <v>138.065</v>
      </c>
      <c r="J116" s="37">
        <v>133.62899999999999</v>
      </c>
      <c r="K116" s="37">
        <v>118.935</v>
      </c>
      <c r="L116" s="37">
        <v>116.419</v>
      </c>
      <c r="M116" s="37">
        <v>133.661</v>
      </c>
      <c r="N116" s="37">
        <v>142.548</v>
      </c>
      <c r="O116" s="37">
        <v>165.917</v>
      </c>
      <c r="P116" s="37">
        <v>148.19</v>
      </c>
      <c r="Q116" s="37">
        <v>139.22219999999999</v>
      </c>
      <c r="S116" s="4">
        <f t="shared" si="229"/>
        <v>118.23072581406993</v>
      </c>
      <c r="T116" s="4">
        <f t="shared" si="230"/>
        <v>151.67410708760934</v>
      </c>
      <c r="U116" s="4">
        <f t="shared" si="231"/>
        <v>156.33990299744957</v>
      </c>
      <c r="V116" s="4">
        <f t="shared" si="232"/>
        <v>132.55088904538076</v>
      </c>
      <c r="W116" s="4">
        <f t="shared" si="233"/>
        <v>134.46990260469286</v>
      </c>
      <c r="X116" s="4">
        <f t="shared" si="234"/>
        <v>132.27144412733523</v>
      </c>
      <c r="Y116" s="4">
        <f t="shared" si="235"/>
        <v>139.07884752914725</v>
      </c>
      <c r="Z116" s="4">
        <f t="shared" si="236"/>
        <v>128.81695938627425</v>
      </c>
      <c r="AA116" s="4">
        <f t="shared" si="237"/>
        <v>123.68287427287048</v>
      </c>
      <c r="AB116" s="4">
        <f t="shared" si="238"/>
        <v>122.05134551851513</v>
      </c>
      <c r="AC116" s="4">
        <f t="shared" si="239"/>
        <v>139.73855931825713</v>
      </c>
      <c r="AD116" s="4">
        <f t="shared" si="240"/>
        <v>142.52868777655769</v>
      </c>
      <c r="AE116" s="4">
        <f t="shared" si="241"/>
        <v>164.19585747211818</v>
      </c>
      <c r="AF116" s="4">
        <f t="shared" si="242"/>
        <v>146.49200378175794</v>
      </c>
      <c r="AG116" s="4">
        <f t="shared" si="243"/>
        <v>137.86141242269213</v>
      </c>
      <c r="AI116" s="4">
        <f t="shared" si="244"/>
        <v>2.3142741859300742</v>
      </c>
      <c r="AJ116" s="4">
        <f t="shared" si="245"/>
        <v>6.4568929123906571</v>
      </c>
      <c r="AK116" s="4">
        <f t="shared" si="246"/>
        <v>6.1520970025504198</v>
      </c>
      <c r="AL116" s="4">
        <f t="shared" si="247"/>
        <v>3.0301109546192322</v>
      </c>
      <c r="AM116" s="4">
        <f t="shared" si="248"/>
        <v>0.90109739530714705</v>
      </c>
      <c r="AN116" s="4">
        <f t="shared" si="249"/>
        <v>-3.529444127335239</v>
      </c>
      <c r="AO116" s="4">
        <f t="shared" si="250"/>
        <v>-1.013847529147256</v>
      </c>
      <c r="AP116" s="4">
        <f t="shared" si="251"/>
        <v>4.8120406137257419</v>
      </c>
      <c r="AQ116" s="4">
        <f t="shared" si="252"/>
        <v>-4.7478742728704759</v>
      </c>
      <c r="AR116" s="4">
        <f t="shared" si="253"/>
        <v>-5.6323455185151374</v>
      </c>
      <c r="AS116" s="4">
        <f t="shared" si="254"/>
        <v>-6.0775593182571299</v>
      </c>
      <c r="AT116" s="4">
        <f t="shared" si="255"/>
        <v>1.931222344231287E-2</v>
      </c>
      <c r="AU116" s="4">
        <f t="shared" si="256"/>
        <v>1.721142527881824</v>
      </c>
      <c r="AV116" s="4">
        <f t="shared" si="358"/>
        <v>1.6979962182420536</v>
      </c>
      <c r="AW116" s="4">
        <f t="shared" si="358"/>
        <v>1.3607875773078604</v>
      </c>
      <c r="AY116" s="2">
        <f t="shared" si="308"/>
        <v>75.483352930358777</v>
      </c>
      <c r="AZ116" s="2">
        <f t="shared" si="359"/>
        <v>87.820189497273503</v>
      </c>
      <c r="BA116" s="2">
        <f t="shared" si="360"/>
        <v>93.728534262775227</v>
      </c>
      <c r="BB116" s="2">
        <f t="shared" si="361"/>
        <v>98.01585070141563</v>
      </c>
      <c r="BC116" s="2">
        <f t="shared" si="362"/>
        <v>104.81363958314378</v>
      </c>
      <c r="BD116" s="2">
        <f t="shared" si="363"/>
        <v>111.73388101651949</v>
      </c>
      <c r="BE116" s="2">
        <f t="shared" si="364"/>
        <v>111.73316459486756</v>
      </c>
      <c r="BF116" s="2">
        <f t="shared" si="365"/>
        <v>112.30888796613175</v>
      </c>
      <c r="BG116" s="2">
        <f t="shared" si="366"/>
        <v>114.81780542460181</v>
      </c>
      <c r="BH116" s="2">
        <f t="shared" si="367"/>
        <v>114.05987095420032</v>
      </c>
      <c r="BI116" s="2">
        <f t="shared" si="368"/>
        <v>115.28029062197287</v>
      </c>
      <c r="BJ116" s="2">
        <f t="shared" si="369"/>
        <v>113.29993935782583</v>
      </c>
      <c r="BK116" s="2">
        <f t="shared" si="370"/>
        <v>124.09480425687393</v>
      </c>
      <c r="BL116" s="2">
        <f t="shared" si="371"/>
        <v>115.93827351031662</v>
      </c>
      <c r="BM116" s="2">
        <f t="shared" si="372"/>
        <v>116.08387894367083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 t="str">
        <f t="shared" si="309"/>
        <v/>
      </c>
      <c r="CF116" s="2" t="str">
        <f t="shared" si="310"/>
        <v/>
      </c>
      <c r="CG116" s="2" t="str">
        <f t="shared" si="311"/>
        <v/>
      </c>
      <c r="CH116" s="2" t="str">
        <f t="shared" si="312"/>
        <v/>
      </c>
      <c r="CI116" s="2" t="str">
        <f t="shared" si="313"/>
        <v/>
      </c>
      <c r="CJ116" s="2" t="str">
        <f t="shared" si="314"/>
        <v/>
      </c>
      <c r="CK116" s="2" t="str">
        <f t="shared" si="315"/>
        <v/>
      </c>
      <c r="CL116" s="2" t="str">
        <f t="shared" si="316"/>
        <v/>
      </c>
      <c r="CM116" s="2" t="str">
        <f t="shared" si="317"/>
        <v/>
      </c>
      <c r="CN116" s="2" t="str">
        <f t="shared" si="318"/>
        <v/>
      </c>
      <c r="CO116" s="2" t="str">
        <f t="shared" si="319"/>
        <v/>
      </c>
      <c r="CP116" s="2" t="str">
        <f t="shared" si="320"/>
        <v/>
      </c>
      <c r="CQ116" s="2" t="str">
        <f t="shared" si="321"/>
        <v/>
      </c>
      <c r="CR116" s="2" t="str">
        <f t="shared" si="322"/>
        <v/>
      </c>
      <c r="CS116" s="2" t="str">
        <f t="shared" si="323"/>
        <v/>
      </c>
      <c r="CU116" s="2" t="str">
        <f t="shared" si="273"/>
        <v/>
      </c>
      <c r="CV116" s="2" t="str">
        <f t="shared" si="274"/>
        <v/>
      </c>
      <c r="CW116" s="2" t="str">
        <f t="shared" si="275"/>
        <v/>
      </c>
      <c r="CX116" s="2" t="str">
        <f t="shared" si="276"/>
        <v/>
      </c>
      <c r="CY116" s="2" t="str">
        <f t="shared" si="277"/>
        <v/>
      </c>
      <c r="CZ116" s="2" t="str">
        <f t="shared" si="278"/>
        <v/>
      </c>
      <c r="DA116" s="2" t="str">
        <f t="shared" si="279"/>
        <v/>
      </c>
      <c r="DB116" s="2" t="str">
        <f t="shared" si="280"/>
        <v/>
      </c>
      <c r="DC116" s="2" t="str">
        <f t="shared" si="281"/>
        <v/>
      </c>
      <c r="DD116" s="2" t="str">
        <f t="shared" si="282"/>
        <v/>
      </c>
      <c r="DE116" s="2" t="str">
        <f t="shared" si="283"/>
        <v/>
      </c>
      <c r="DF116" s="2" t="str">
        <f t="shared" si="284"/>
        <v/>
      </c>
      <c r="DG116" s="2" t="str">
        <f t="shared" si="285"/>
        <v/>
      </c>
      <c r="DH116" s="2" t="str">
        <f t="shared" si="286"/>
        <v/>
      </c>
      <c r="DI116" s="2" t="str">
        <f t="shared" si="287"/>
        <v/>
      </c>
      <c r="DK116" s="2">
        <f t="shared" si="288"/>
        <v>104.59543504030344</v>
      </c>
      <c r="DL116" s="2">
        <f t="shared" si="373"/>
        <v>109.22547900936277</v>
      </c>
      <c r="DM116" s="2">
        <f t="shared" si="373"/>
        <v>114.13984747810329</v>
      </c>
      <c r="DN116" s="2">
        <f t="shared" si="373"/>
        <v>115.19169721524457</v>
      </c>
      <c r="DO116" s="2">
        <f t="shared" si="373"/>
        <v>122.42151797040172</v>
      </c>
      <c r="DP116" s="2">
        <f t="shared" si="373"/>
        <v>128.15878707339172</v>
      </c>
      <c r="DQ116" s="2">
        <f t="shared" si="373"/>
        <v>128.20549365750529</v>
      </c>
      <c r="DR116" s="2">
        <f t="shared" si="373"/>
        <v>128.81981712473572</v>
      </c>
      <c r="DS116" s="2">
        <f t="shared" si="373"/>
        <v>131.87788166815224</v>
      </c>
      <c r="DT116" s="2">
        <f t="shared" si="373"/>
        <v>132.84862717770037</v>
      </c>
      <c r="DU116" s="2">
        <f t="shared" si="373"/>
        <v>133.14419601328905</v>
      </c>
      <c r="DV116" s="2">
        <f t="shared" si="373"/>
        <v>132.49786046511628</v>
      </c>
      <c r="DW116" s="2">
        <f t="shared" si="373"/>
        <v>143.27597070371488</v>
      </c>
      <c r="DX116" s="2">
        <f t="shared" si="373"/>
        <v>132.58814093941604</v>
      </c>
      <c r="DY116" s="2">
        <f t="shared" si="373"/>
        <v>125.85053594080334</v>
      </c>
      <c r="EA116" s="2">
        <f t="shared" si="228"/>
        <v>75.239126961594351</v>
      </c>
      <c r="EB116" s="2">
        <f t="shared" si="290"/>
        <v>87.493070342752205</v>
      </c>
      <c r="EC116" s="2">
        <f t="shared" si="291"/>
        <v>93.420727980164031</v>
      </c>
      <c r="ED116" s="2">
        <f t="shared" si="292"/>
        <v>97.784635849100468</v>
      </c>
      <c r="EE116" s="2">
        <f t="shared" si="293"/>
        <v>104.55973744293982</v>
      </c>
      <c r="EF116" s="2">
        <f t="shared" si="294"/>
        <v>111.49110793869582</v>
      </c>
      <c r="EG116" s="2">
        <f t="shared" si="295"/>
        <v>111.46755433911883</v>
      </c>
      <c r="EH116" s="2">
        <f t="shared" si="296"/>
        <v>112.05293533461234</v>
      </c>
      <c r="EI116" s="2">
        <f t="shared" si="297"/>
        <v>114.54146763638948</v>
      </c>
      <c r="EJ116" s="2">
        <f t="shared" si="298"/>
        <v>113.73182126976249</v>
      </c>
      <c r="EK116" s="2">
        <f t="shared" si="299"/>
        <v>114.97694487833675</v>
      </c>
      <c r="EL116" s="2">
        <f t="shared" si="300"/>
        <v>113.01399222770344</v>
      </c>
      <c r="EM116" s="2">
        <f t="shared" si="301"/>
        <v>123.80404446528202</v>
      </c>
      <c r="EN116" s="2">
        <f t="shared" si="302"/>
        <v>115.71019576056274</v>
      </c>
      <c r="EO116" s="2">
        <f t="shared" si="303"/>
        <v>115.92141463172413</v>
      </c>
      <c r="EQ116" s="2">
        <f t="shared" si="304"/>
        <v>74.698265093732005</v>
      </c>
      <c r="ER116" s="2">
        <f t="shared" si="374"/>
        <v>86.797680224705061</v>
      </c>
      <c r="ES116" s="2">
        <f t="shared" si="374"/>
        <v>93.008588081831761</v>
      </c>
      <c r="ET116" s="2">
        <f t="shared" si="374"/>
        <v>97.644287974473542</v>
      </c>
      <c r="EU116" s="2">
        <f t="shared" si="374"/>
        <v>104.32290977868666</v>
      </c>
      <c r="EV116" s="2">
        <f t="shared" si="374"/>
        <v>110.7420389875813</v>
      </c>
      <c r="EW116" s="2">
        <f t="shared" si="374"/>
        <v>111.36575398427316</v>
      </c>
      <c r="EX116" s="2">
        <f t="shared" si="374"/>
        <v>112.09680053860777</v>
      </c>
      <c r="EY116" s="2">
        <f t="shared" si="374"/>
        <v>114.51406729691377</v>
      </c>
      <c r="EZ116" s="2">
        <f t="shared" si="374"/>
        <v>113.58253259720144</v>
      </c>
      <c r="FA116" s="2">
        <f t="shared" si="374"/>
        <v>114.69301960786946</v>
      </c>
      <c r="FB116" s="2">
        <f t="shared" si="374"/>
        <v>112.82183245407496</v>
      </c>
      <c r="FC116" s="2">
        <f t="shared" si="374"/>
        <v>122.17457036885189</v>
      </c>
      <c r="FD116" s="2">
        <f t="shared" si="374"/>
        <v>115.73009773180235</v>
      </c>
      <c r="FE116" s="2">
        <f t="shared" si="374"/>
        <v>116.63561710298868</v>
      </c>
      <c r="FG116" s="2">
        <f t="shared" si="306"/>
        <v>0.99164775806264083</v>
      </c>
      <c r="FH116" s="2">
        <f t="shared" si="375"/>
        <v>0.98488357892149192</v>
      </c>
      <c r="FI116" s="2">
        <f t="shared" si="375"/>
        <v>0.98510439880221878</v>
      </c>
      <c r="FJ116" s="2">
        <f t="shared" si="375"/>
        <v>0.98669791567250242</v>
      </c>
      <c r="FK116" s="2">
        <f t="shared" si="375"/>
        <v>0.98575694043309992</v>
      </c>
      <c r="FL116" s="2">
        <f t="shared" si="375"/>
        <v>0.98533521524758105</v>
      </c>
      <c r="FM116" s="2">
        <f t="shared" si="375"/>
        <v>0.98411780138383664</v>
      </c>
      <c r="FN116" s="2">
        <f t="shared" si="375"/>
        <v>0.98474081262644786</v>
      </c>
      <c r="FO116" s="2">
        <f t="shared" si="375"/>
        <v>0.98405523396680772</v>
      </c>
      <c r="FP116" s="2">
        <f t="shared" si="375"/>
        <v>0.98281685807539054</v>
      </c>
      <c r="FQ116" s="2">
        <f t="shared" si="375"/>
        <v>0.98327228954364365</v>
      </c>
      <c r="FR116" s="2">
        <f t="shared" si="375"/>
        <v>0.98530516570766347</v>
      </c>
      <c r="FS116" s="2">
        <f t="shared" si="375"/>
        <v>0.98492502603441945</v>
      </c>
      <c r="FT116" s="2">
        <f t="shared" si="375"/>
        <v>0.9864879755036724</v>
      </c>
      <c r="FU116" s="2">
        <f t="shared" si="375"/>
        <v>0.98371085678040482</v>
      </c>
      <c r="FW116" s="2">
        <f t="shared" si="324"/>
        <v>1.7842239469218961E-3</v>
      </c>
      <c r="FX116" s="2">
        <f t="shared" si="376"/>
        <v>2.0090678557943657E-3</v>
      </c>
      <c r="FY116" s="2">
        <f t="shared" si="377"/>
        <v>1.9834493156215853E-3</v>
      </c>
      <c r="FZ116" s="2">
        <f t="shared" si="378"/>
        <v>2.3893904493835676E-3</v>
      </c>
      <c r="GA116" s="2">
        <f t="shared" si="379"/>
        <v>2.1292437315430617E-3</v>
      </c>
      <c r="GB116" s="2">
        <f t="shared" si="380"/>
        <v>2.209207852709459E-3</v>
      </c>
      <c r="GC116" s="2">
        <f t="shared" si="381"/>
        <v>2.2104140159256548E-3</v>
      </c>
      <c r="GD116" s="2">
        <f t="shared" si="382"/>
        <v>2.3627067533398319E-3</v>
      </c>
      <c r="GE116" s="2">
        <f t="shared" si="383"/>
        <v>3.1852663270630602E-3</v>
      </c>
      <c r="GF116" s="2">
        <f t="shared" si="384"/>
        <v>2.9279155342444136E-3</v>
      </c>
      <c r="GG116" s="2">
        <f t="shared" si="385"/>
        <v>1.9398524702632749E-3</v>
      </c>
      <c r="GH116" s="2">
        <f t="shared" si="386"/>
        <v>1.8999033627430438E-3</v>
      </c>
      <c r="GI116" s="2">
        <f t="shared" si="387"/>
        <v>1.7054517885636939E-3</v>
      </c>
      <c r="GJ116" s="2">
        <f t="shared" si="388"/>
        <v>1.1326038645519307E-3</v>
      </c>
      <c r="GK116" s="2">
        <f t="shared" si="389"/>
        <v>1.0185247568212934E-3</v>
      </c>
      <c r="GM116" s="86">
        <f t="shared" si="325"/>
        <v>4.0837665042094877E-14</v>
      </c>
      <c r="GN116" s="86">
        <f t="shared" si="390"/>
        <v>4.849267394672039E-18</v>
      </c>
      <c r="GO116" s="86">
        <f t="shared" si="391"/>
        <v>8.6628663412002119E-20</v>
      </c>
      <c r="GP116" s="86">
        <f t="shared" si="392"/>
        <v>4.0338080430126779E-23</v>
      </c>
      <c r="GQ116" s="86">
        <f t="shared" si="393"/>
        <v>9.8966175343393514E-24</v>
      </c>
      <c r="GR116" s="86">
        <f t="shared" si="394"/>
        <v>1.9694623596327323E-21</v>
      </c>
      <c r="GS116" s="86">
        <f t="shared" si="395"/>
        <v>2.9971844800069042E-22</v>
      </c>
      <c r="GT116" s="86">
        <f t="shared" si="396"/>
        <v>3.611505183823751E-19</v>
      </c>
      <c r="GU116" s="86">
        <f t="shared" si="397"/>
        <v>6.2389698998574691E-23</v>
      </c>
      <c r="GV116" s="86">
        <f t="shared" si="398"/>
        <v>5.9150181665354742E-25</v>
      </c>
      <c r="GW116" s="86">
        <f t="shared" si="399"/>
        <v>1.033558420694612E-26</v>
      </c>
      <c r="GX116" s="86">
        <f t="shared" si="400"/>
        <v>3.0304009197134119E-36</v>
      </c>
      <c r="GY116" s="86">
        <f t="shared" si="401"/>
        <v>1.4995619091573595E-21</v>
      </c>
      <c r="GZ116" s="86">
        <f t="shared" si="402"/>
        <v>6.5957731082526205E-30</v>
      </c>
      <c r="HA116" s="86">
        <f t="shared" si="403"/>
        <v>3.4471487513004321E-31</v>
      </c>
      <c r="HC116" s="86">
        <f t="shared" si="326"/>
        <v>0.40580266515512131</v>
      </c>
      <c r="HD116" s="86">
        <f t="shared" si="404"/>
        <v>0.49163419326574764</v>
      </c>
      <c r="HE116" s="86">
        <f t="shared" si="405"/>
        <v>0.4904413094497117</v>
      </c>
      <c r="HF116" s="86">
        <f t="shared" si="406"/>
        <v>0.33356083066732251</v>
      </c>
      <c r="HG116" s="86">
        <f t="shared" si="407"/>
        <v>0.3044713752882634</v>
      </c>
      <c r="HH116" s="86">
        <f t="shared" si="408"/>
        <v>0.24300511849372361</v>
      </c>
      <c r="HI116" s="86">
        <f t="shared" si="409"/>
        <v>0.30376388041082275</v>
      </c>
      <c r="HJ116" s="86">
        <f t="shared" si="410"/>
        <v>0.19712546179541232</v>
      </c>
      <c r="HK116" s="86">
        <f t="shared" si="411"/>
        <v>0.12164809935385464</v>
      </c>
      <c r="HL116" s="86">
        <f t="shared" si="412"/>
        <v>0.10622200723443187</v>
      </c>
      <c r="HM116" s="86">
        <f t="shared" si="413"/>
        <v>0.27547533300032334</v>
      </c>
      <c r="HN116" s="86">
        <f t="shared" si="414"/>
        <v>0.31262192305442932</v>
      </c>
      <c r="HO116" s="86">
        <f t="shared" si="415"/>
        <v>0.4252071093514137</v>
      </c>
      <c r="HP116" s="86">
        <f t="shared" si="416"/>
        <v>0.36550234539091758</v>
      </c>
      <c r="HQ116" s="86">
        <f t="shared" si="417"/>
        <v>0.34675442523905609</v>
      </c>
      <c r="HS116" s="86">
        <f t="shared" si="327"/>
        <v>1.341135212790136E-10</v>
      </c>
      <c r="HT116" s="86">
        <f t="shared" si="418"/>
        <v>4.3318700330201113E-14</v>
      </c>
      <c r="HU116" s="86">
        <f t="shared" si="419"/>
        <v>5.4036099773973009E-14</v>
      </c>
      <c r="HV116" s="86">
        <f t="shared" si="420"/>
        <v>7.0338251962784777E-13</v>
      </c>
      <c r="HW116" s="86">
        <f t="shared" si="421"/>
        <v>3.8006831780819973E-14</v>
      </c>
      <c r="HX116" s="86">
        <f t="shared" si="422"/>
        <v>2.7618337463394907E-13</v>
      </c>
      <c r="HY116" s="86">
        <f t="shared" si="423"/>
        <v>3.1599174472387091E-14</v>
      </c>
      <c r="HZ116" s="86">
        <f t="shared" si="424"/>
        <v>1.6951882633167856E-15</v>
      </c>
      <c r="IA116" s="86">
        <f t="shared" si="425"/>
        <v>2.3917022472114568E-13</v>
      </c>
      <c r="IB116" s="86">
        <f t="shared" si="426"/>
        <v>1.0758090577044032E-13</v>
      </c>
      <c r="IC116" s="86">
        <f t="shared" si="427"/>
        <v>1.01176844506035E-14</v>
      </c>
      <c r="ID116" s="86">
        <f t="shared" si="428"/>
        <v>2.9311782799436887E-15</v>
      </c>
      <c r="IE116" s="86">
        <f t="shared" si="429"/>
        <v>2.8814742533518295E-13</v>
      </c>
      <c r="IF116" s="86">
        <f t="shared" si="430"/>
        <v>2.4636200392177476E-8</v>
      </c>
      <c r="IG116" s="86">
        <f t="shared" si="431"/>
        <v>3.1803110694389512E-6</v>
      </c>
      <c r="II116" s="86">
        <f t="shared" si="328"/>
        <v>7.6794873104339015E-57</v>
      </c>
      <c r="IJ116" s="86">
        <f t="shared" si="329"/>
        <v>4.6579260895102546E-76</v>
      </c>
      <c r="IK116" s="86">
        <f t="shared" si="330"/>
        <v>2.2499379868405412E-76</v>
      </c>
      <c r="IL116" s="86">
        <f t="shared" si="331"/>
        <v>9.4466934420830577E-71</v>
      </c>
      <c r="IM116" s="86">
        <f t="shared" si="332"/>
        <v>1.2190177114133079E-78</v>
      </c>
      <c r="IN116" s="86">
        <f t="shared" si="333"/>
        <v>4.82977957901398E-73</v>
      </c>
      <c r="IO116" s="86">
        <f t="shared" si="334"/>
        <v>2.6172268352807748E-78</v>
      </c>
      <c r="IP116" s="86">
        <f t="shared" si="335"/>
        <v>4.3212116309389406E-88</v>
      </c>
      <c r="IQ116" s="86">
        <f t="shared" si="336"/>
        <v>3.2651832290496079E-75</v>
      </c>
      <c r="IR116" s="86">
        <f t="shared" si="337"/>
        <v>2.8602821529775371E-77</v>
      </c>
      <c r="IS116" s="86">
        <f t="shared" si="338"/>
        <v>2.4940497737375136E-86</v>
      </c>
      <c r="IT116" s="86">
        <f t="shared" si="339"/>
        <v>2.6418763817897526E-85</v>
      </c>
      <c r="IU116" s="86">
        <f t="shared" si="340"/>
        <v>3.881026262753817E-72</v>
      </c>
      <c r="IV116" s="86">
        <f t="shared" si="341"/>
        <v>7.256195843243065E-34</v>
      </c>
      <c r="IW116" s="86">
        <f t="shared" si="342"/>
        <v>1.1032576191153708E-24</v>
      </c>
      <c r="IY116" s="86">
        <f t="shared" si="343"/>
        <v>0.40580266528927567</v>
      </c>
      <c r="IZ116" s="86">
        <f t="shared" si="344"/>
        <v>0.49163419326579094</v>
      </c>
      <c r="JA116" s="86">
        <f t="shared" si="345"/>
        <v>0.49044130944976572</v>
      </c>
      <c r="JB116" s="86">
        <f t="shared" si="346"/>
        <v>0.33356083066802589</v>
      </c>
      <c r="JC116" s="86">
        <f t="shared" si="347"/>
        <v>0.30447137528830143</v>
      </c>
      <c r="JD116" s="86">
        <f t="shared" si="348"/>
        <v>0.24300511849399981</v>
      </c>
      <c r="JE116" s="86">
        <f t="shared" si="349"/>
        <v>0.30376388041085434</v>
      </c>
      <c r="JF116" s="86">
        <f t="shared" si="350"/>
        <v>0.19712546179541401</v>
      </c>
      <c r="JG116" s="86">
        <f t="shared" si="351"/>
        <v>0.12164809935409381</v>
      </c>
      <c r="JH116" s="86">
        <f t="shared" si="352"/>
        <v>0.10622200723453945</v>
      </c>
      <c r="JI116" s="86">
        <f t="shared" si="353"/>
        <v>0.27547533300033344</v>
      </c>
      <c r="JJ116" s="86">
        <f t="shared" si="354"/>
        <v>0.31262192305443226</v>
      </c>
      <c r="JK116" s="86">
        <f t="shared" si="355"/>
        <v>0.42520710935170186</v>
      </c>
      <c r="JL116" s="86">
        <f t="shared" si="356"/>
        <v>0.365502370027118</v>
      </c>
      <c r="JM116" s="86">
        <f t="shared" si="357"/>
        <v>0.34675760555012552</v>
      </c>
    </row>
    <row r="117" spans="2:273" x14ac:dyDescent="0.25">
      <c r="B117" s="2">
        <v>90</v>
      </c>
      <c r="C117" s="37">
        <v>106.015</v>
      </c>
      <c r="D117" s="37">
        <v>139.55699999999999</v>
      </c>
      <c r="E117" s="37">
        <v>143.03299999999999</v>
      </c>
      <c r="F117" s="37">
        <v>113.613</v>
      </c>
      <c r="G117" s="37">
        <v>114.82299999999999</v>
      </c>
      <c r="H117" s="37">
        <v>115.145</v>
      </c>
      <c r="I117" s="37">
        <v>120.113</v>
      </c>
      <c r="J117" s="37">
        <v>118.581</v>
      </c>
      <c r="K117" s="37">
        <v>114.629</v>
      </c>
      <c r="L117" s="37">
        <v>113.081</v>
      </c>
      <c r="M117" s="37">
        <v>118.32299999999999</v>
      </c>
      <c r="N117" s="37">
        <v>119.339</v>
      </c>
      <c r="O117" s="37">
        <v>144.88300000000001</v>
      </c>
      <c r="P117" s="37">
        <v>130.27000000000001</v>
      </c>
      <c r="Q117" s="37">
        <v>123.6349</v>
      </c>
      <c r="S117" s="4">
        <f t="shared" si="229"/>
        <v>104.35906529452861</v>
      </c>
      <c r="T117" s="4">
        <f t="shared" si="230"/>
        <v>132.80932075556143</v>
      </c>
      <c r="U117" s="4">
        <f t="shared" si="231"/>
        <v>135.19288465110006</v>
      </c>
      <c r="V117" s="4">
        <f t="shared" si="232"/>
        <v>117.64724992166514</v>
      </c>
      <c r="W117" s="4">
        <f t="shared" si="233"/>
        <v>120.53420504888113</v>
      </c>
      <c r="X117" s="4">
        <f t="shared" si="234"/>
        <v>121.82386007207468</v>
      </c>
      <c r="Y117" s="4">
        <f t="shared" si="235"/>
        <v>126.23058059897406</v>
      </c>
      <c r="Z117" s="4">
        <f t="shared" si="236"/>
        <v>118.74555417623172</v>
      </c>
      <c r="AA117" s="4">
        <f t="shared" si="237"/>
        <v>117.97926789848682</v>
      </c>
      <c r="AB117" s="4">
        <f t="shared" si="238"/>
        <v>116.38005733587659</v>
      </c>
      <c r="AC117" s="4">
        <f t="shared" si="239"/>
        <v>127.25664662764244</v>
      </c>
      <c r="AD117" s="4">
        <f t="shared" si="240"/>
        <v>127.74398175320565</v>
      </c>
      <c r="AE117" s="4">
        <f t="shared" si="241"/>
        <v>147.31596007698064</v>
      </c>
      <c r="AF117" s="4">
        <f t="shared" si="242"/>
        <v>131.59934404048923</v>
      </c>
      <c r="AG117" s="4">
        <f t="shared" si="243"/>
        <v>126.86552283610793</v>
      </c>
      <c r="AI117" s="4">
        <f t="shared" si="244"/>
        <v>1.6559347054713953</v>
      </c>
      <c r="AJ117" s="4">
        <f t="shared" si="245"/>
        <v>6.747679244438558</v>
      </c>
      <c r="AK117" s="4">
        <f t="shared" si="246"/>
        <v>7.8401153488999284</v>
      </c>
      <c r="AL117" s="4">
        <f t="shared" si="247"/>
        <v>-4.0342499216651362</v>
      </c>
      <c r="AM117" s="4">
        <f t="shared" si="248"/>
        <v>-5.7112050488811406</v>
      </c>
      <c r="AN117" s="4">
        <f t="shared" si="249"/>
        <v>-6.6788600720746842</v>
      </c>
      <c r="AO117" s="4">
        <f t="shared" si="250"/>
        <v>-6.1175805989740581</v>
      </c>
      <c r="AP117" s="4">
        <f t="shared" si="251"/>
        <v>-0.16455417623171797</v>
      </c>
      <c r="AQ117" s="4">
        <f t="shared" si="252"/>
        <v>-3.3502678984868197</v>
      </c>
      <c r="AR117" s="4">
        <f t="shared" si="253"/>
        <v>-3.2990573358765829</v>
      </c>
      <c r="AS117" s="4">
        <f t="shared" si="254"/>
        <v>-8.933646627642446</v>
      </c>
      <c r="AT117" s="4">
        <f t="shared" si="255"/>
        <v>-8.4049817532056466</v>
      </c>
      <c r="AU117" s="4">
        <f t="shared" si="256"/>
        <v>-2.4329600769806348</v>
      </c>
      <c r="AV117" s="4">
        <f t="shared" si="358"/>
        <v>-1.3293440404892181</v>
      </c>
      <c r="AW117" s="4">
        <f t="shared" si="358"/>
        <v>-3.2306228361079263</v>
      </c>
      <c r="AY117" s="2">
        <f t="shared" si="308"/>
        <v>75.32692922594137</v>
      </c>
      <c r="AZ117" s="2">
        <f t="shared" si="359"/>
        <v>87.635133749735587</v>
      </c>
      <c r="BA117" s="2">
        <f t="shared" si="360"/>
        <v>93.583907265644626</v>
      </c>
      <c r="BB117" s="2">
        <f t="shared" si="361"/>
        <v>97.909232766425717</v>
      </c>
      <c r="BC117" s="2">
        <f t="shared" si="362"/>
        <v>104.69718804807876</v>
      </c>
      <c r="BD117" s="2">
        <f t="shared" si="363"/>
        <v>111.57729288799916</v>
      </c>
      <c r="BE117" s="2">
        <f t="shared" si="364"/>
        <v>111.6142282691596</v>
      </c>
      <c r="BF117" s="2">
        <f t="shared" si="365"/>
        <v>112.20693640685954</v>
      </c>
      <c r="BG117" s="2">
        <f t="shared" si="366"/>
        <v>114.6939644250274</v>
      </c>
      <c r="BH117" s="2">
        <f t="shared" si="367"/>
        <v>113.92931631712058</v>
      </c>
      <c r="BI117" s="2">
        <f t="shared" si="368"/>
        <v>115.14182199086071</v>
      </c>
      <c r="BJ117" s="2">
        <f t="shared" si="369"/>
        <v>113.1854082243451</v>
      </c>
      <c r="BK117" s="2">
        <f t="shared" si="370"/>
        <v>123.86333937662334</v>
      </c>
      <c r="BL117" s="2">
        <f t="shared" si="371"/>
        <v>115.83369254252118</v>
      </c>
      <c r="BM117" s="2">
        <f t="shared" si="372"/>
        <v>116.00981338840114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 t="str">
        <f t="shared" si="309"/>
        <v/>
      </c>
      <c r="CF117" s="2" t="str">
        <f t="shared" si="310"/>
        <v/>
      </c>
      <c r="CG117" s="2" t="str">
        <f t="shared" si="311"/>
        <v/>
      </c>
      <c r="CH117" s="2" t="str">
        <f t="shared" si="312"/>
        <v/>
      </c>
      <c r="CI117" s="2" t="str">
        <f t="shared" si="313"/>
        <v/>
      </c>
      <c r="CJ117" s="2" t="str">
        <f t="shared" si="314"/>
        <v/>
      </c>
      <c r="CK117" s="2" t="str">
        <f t="shared" si="315"/>
        <v/>
      </c>
      <c r="CL117" s="2" t="str">
        <f t="shared" si="316"/>
        <v/>
      </c>
      <c r="CM117" s="2" t="str">
        <f t="shared" si="317"/>
        <v/>
      </c>
      <c r="CN117" s="2" t="str">
        <f t="shared" si="318"/>
        <v/>
      </c>
      <c r="CO117" s="2" t="str">
        <f t="shared" si="319"/>
        <v/>
      </c>
      <c r="CP117" s="2" t="str">
        <f t="shared" si="320"/>
        <v/>
      </c>
      <c r="CQ117" s="2" t="str">
        <f t="shared" si="321"/>
        <v/>
      </c>
      <c r="CR117" s="2" t="str">
        <f t="shared" si="322"/>
        <v/>
      </c>
      <c r="CS117" s="2" t="str">
        <f t="shared" si="323"/>
        <v/>
      </c>
      <c r="CU117" s="2" t="str">
        <f t="shared" si="273"/>
        <v/>
      </c>
      <c r="CV117" s="2" t="str">
        <f t="shared" si="274"/>
        <v/>
      </c>
      <c r="CW117" s="2" t="str">
        <f t="shared" si="275"/>
        <v/>
      </c>
      <c r="CX117" s="2" t="str">
        <f t="shared" si="276"/>
        <v/>
      </c>
      <c r="CY117" s="2" t="str">
        <f t="shared" si="277"/>
        <v/>
      </c>
      <c r="CZ117" s="2" t="str">
        <f t="shared" si="278"/>
        <v/>
      </c>
      <c r="DA117" s="2" t="str">
        <f t="shared" si="279"/>
        <v/>
      </c>
      <c r="DB117" s="2" t="str">
        <f t="shared" si="280"/>
        <v/>
      </c>
      <c r="DC117" s="2" t="str">
        <f t="shared" si="281"/>
        <v/>
      </c>
      <c r="DD117" s="2" t="str">
        <f t="shared" si="282"/>
        <v/>
      </c>
      <c r="DE117" s="2" t="str">
        <f t="shared" si="283"/>
        <v/>
      </c>
      <c r="DF117" s="2" t="str">
        <f t="shared" si="284"/>
        <v/>
      </c>
      <c r="DG117" s="2" t="str">
        <f t="shared" si="285"/>
        <v/>
      </c>
      <c r="DH117" s="2" t="str">
        <f t="shared" si="286"/>
        <v/>
      </c>
      <c r="DI117" s="2" t="str">
        <f t="shared" si="287"/>
        <v/>
      </c>
      <c r="DK117" s="2">
        <f t="shared" si="288"/>
        <v>104.87814082503553</v>
      </c>
      <c r="DL117" s="2">
        <f t="shared" si="373"/>
        <v>109.42218030806407</v>
      </c>
      <c r="DM117" s="2">
        <f t="shared" si="373"/>
        <v>114.31974297795227</v>
      </c>
      <c r="DN117" s="2">
        <f t="shared" si="373"/>
        <v>115.32496356319044</v>
      </c>
      <c r="DO117" s="2">
        <f t="shared" si="373"/>
        <v>122.58134672304442</v>
      </c>
      <c r="DP117" s="2">
        <f t="shared" si="373"/>
        <v>128.31822546058592</v>
      </c>
      <c r="DQ117" s="2">
        <f t="shared" si="373"/>
        <v>128.3364733615222</v>
      </c>
      <c r="DR117" s="2">
        <f t="shared" si="373"/>
        <v>128.96020768146579</v>
      </c>
      <c r="DS117" s="2">
        <f t="shared" si="373"/>
        <v>132.05012621883694</v>
      </c>
      <c r="DT117" s="2">
        <f t="shared" si="373"/>
        <v>133.04586271777004</v>
      </c>
      <c r="DU117" s="2">
        <f t="shared" si="373"/>
        <v>133.31991286620357</v>
      </c>
      <c r="DV117" s="2">
        <f t="shared" si="373"/>
        <v>132.67693023255814</v>
      </c>
      <c r="DW117" s="2">
        <f t="shared" si="373"/>
        <v>143.51921685291452</v>
      </c>
      <c r="DX117" s="2">
        <f t="shared" si="373"/>
        <v>132.74458790481592</v>
      </c>
      <c r="DY117" s="2">
        <f t="shared" si="373"/>
        <v>125.94281606765324</v>
      </c>
      <c r="EA117" s="2">
        <f t="shared" si="228"/>
        <v>75.100953376437587</v>
      </c>
      <c r="EB117" s="2">
        <f t="shared" si="290"/>
        <v>87.331652468302622</v>
      </c>
      <c r="EC117" s="2">
        <f t="shared" si="291"/>
        <v>93.298825214571821</v>
      </c>
      <c r="ED117" s="2">
        <f t="shared" si="292"/>
        <v>97.695458614197392</v>
      </c>
      <c r="EE117" s="2">
        <f t="shared" si="293"/>
        <v>104.46205632653064</v>
      </c>
      <c r="EF117" s="2">
        <f t="shared" si="294"/>
        <v>111.35181845032983</v>
      </c>
      <c r="EG117" s="2">
        <f t="shared" si="295"/>
        <v>111.36834285714286</v>
      </c>
      <c r="EH117" s="2">
        <f t="shared" si="296"/>
        <v>111.97006635819885</v>
      </c>
      <c r="EI117" s="2">
        <f t="shared" si="297"/>
        <v>114.43757863290418</v>
      </c>
      <c r="EJ117" s="2">
        <f t="shared" si="298"/>
        <v>113.62496405329435</v>
      </c>
      <c r="EK117" s="2">
        <f t="shared" si="299"/>
        <v>114.86037035803143</v>
      </c>
      <c r="EL117" s="2">
        <f t="shared" si="300"/>
        <v>112.92067856762607</v>
      </c>
      <c r="EM117" s="2">
        <f t="shared" si="301"/>
        <v>123.59192343757326</v>
      </c>
      <c r="EN117" s="2">
        <f t="shared" si="302"/>
        <v>115.62242364465421</v>
      </c>
      <c r="EO117" s="2">
        <f t="shared" si="303"/>
        <v>115.85905275862068</v>
      </c>
      <c r="EQ117" s="2">
        <f t="shared" si="304"/>
        <v>74.582665660982883</v>
      </c>
      <c r="ER117" s="2">
        <f t="shared" si="374"/>
        <v>86.663378042319437</v>
      </c>
      <c r="ES117" s="2">
        <f t="shared" si="374"/>
        <v>92.90292990834422</v>
      </c>
      <c r="ET117" s="2">
        <f t="shared" si="374"/>
        <v>97.561314208040855</v>
      </c>
      <c r="EU117" s="2">
        <f t="shared" si="374"/>
        <v>104.23498649196509</v>
      </c>
      <c r="EV117" s="2">
        <f t="shared" si="374"/>
        <v>110.63542783308458</v>
      </c>
      <c r="EW117" s="2">
        <f t="shared" si="374"/>
        <v>111.27035163151237</v>
      </c>
      <c r="EX117" s="2">
        <f t="shared" si="374"/>
        <v>112.01180573911469</v>
      </c>
      <c r="EY117" s="2">
        <f t="shared" si="374"/>
        <v>114.41117946633881</v>
      </c>
      <c r="EZ117" s="2">
        <f t="shared" si="374"/>
        <v>113.48238633897472</v>
      </c>
      <c r="FA117" s="2">
        <f t="shared" si="374"/>
        <v>114.58784789462173</v>
      </c>
      <c r="FB117" s="2">
        <f t="shared" si="374"/>
        <v>112.73659371028772</v>
      </c>
      <c r="FC117" s="2">
        <f t="shared" si="374"/>
        <v>122.03062554494143</v>
      </c>
      <c r="FD117" s="2">
        <f t="shared" si="374"/>
        <v>115.63803017289042</v>
      </c>
      <c r="FE117" s="2">
        <f t="shared" si="374"/>
        <v>116.52395604251363</v>
      </c>
      <c r="FG117" s="2">
        <f t="shared" si="306"/>
        <v>0.99237706267205061</v>
      </c>
      <c r="FH117" s="2">
        <f t="shared" si="375"/>
        <v>0.98619529875049239</v>
      </c>
      <c r="FI117" s="2">
        <f t="shared" si="375"/>
        <v>0.98639722174790567</v>
      </c>
      <c r="FJ117" s="2">
        <f t="shared" si="375"/>
        <v>0.98785413891494156</v>
      </c>
      <c r="FK117" s="2">
        <f t="shared" si="375"/>
        <v>0.9869938755609029</v>
      </c>
      <c r="FL117" s="2">
        <f t="shared" si="375"/>
        <v>0.98660827744555046</v>
      </c>
      <c r="FM117" s="2">
        <f t="shared" si="375"/>
        <v>0.98549499252228057</v>
      </c>
      <c r="FN117" s="2">
        <f t="shared" si="375"/>
        <v>0.98606474564259972</v>
      </c>
      <c r="FO117" s="2">
        <f t="shared" si="375"/>
        <v>0.98543777022503121</v>
      </c>
      <c r="FP117" s="2">
        <f t="shared" si="375"/>
        <v>0.98430505865420526</v>
      </c>
      <c r="FQ117" s="2">
        <f t="shared" si="375"/>
        <v>0.98472165921026134</v>
      </c>
      <c r="FR117" s="2">
        <f t="shared" si="375"/>
        <v>0.98658080100460377</v>
      </c>
      <c r="FS117" s="2">
        <f t="shared" si="375"/>
        <v>0.98623319958402733</v>
      </c>
      <c r="FT117" s="2">
        <f t="shared" si="375"/>
        <v>0.98766221866519921</v>
      </c>
      <c r="FU117" s="2">
        <f t="shared" si="375"/>
        <v>0.98512280180722123</v>
      </c>
      <c r="FW117" s="2">
        <f t="shared" si="324"/>
        <v>1.9560259470572223E-3</v>
      </c>
      <c r="FX117" s="2">
        <f t="shared" si="376"/>
        <v>2.202472190529057E-3</v>
      </c>
      <c r="FY117" s="2">
        <f t="shared" si="377"/>
        <v>2.1743928367643677E-3</v>
      </c>
      <c r="FZ117" s="2">
        <f t="shared" si="378"/>
        <v>2.6193107156277473E-3</v>
      </c>
      <c r="GA117" s="2">
        <f t="shared" si="379"/>
        <v>2.334189823579642E-3</v>
      </c>
      <c r="GB117" s="2">
        <f t="shared" si="380"/>
        <v>2.421832051019908E-3</v>
      </c>
      <c r="GC117" s="2">
        <f t="shared" si="381"/>
        <v>2.4231540189440163E-3</v>
      </c>
      <c r="GD117" s="2">
        <f t="shared" si="382"/>
        <v>2.5900660341792647E-3</v>
      </c>
      <c r="GE117" s="2">
        <f t="shared" si="383"/>
        <v>3.4915021073873391E-3</v>
      </c>
      <c r="GF117" s="2">
        <f t="shared" si="384"/>
        <v>3.2094889269862923E-3</v>
      </c>
      <c r="GG117" s="2">
        <f t="shared" si="385"/>
        <v>2.1266079353298851E-3</v>
      </c>
      <c r="GH117" s="2">
        <f t="shared" si="386"/>
        <v>2.0828208325318676E-3</v>
      </c>
      <c r="GI117" s="2">
        <f t="shared" si="387"/>
        <v>1.8696830651158507E-3</v>
      </c>
      <c r="GJ117" s="2">
        <f t="shared" si="388"/>
        <v>1.2417397554864058E-3</v>
      </c>
      <c r="GK117" s="2">
        <f t="shared" si="389"/>
        <v>1.1166804569998961E-3</v>
      </c>
      <c r="GM117" s="86">
        <f t="shared" si="325"/>
        <v>3.5542610788220864E-15</v>
      </c>
      <c r="GN117" s="86">
        <f t="shared" si="390"/>
        <v>1.8899232352923123E-19</v>
      </c>
      <c r="GO117" s="86">
        <f t="shared" si="391"/>
        <v>2.434891326354544E-21</v>
      </c>
      <c r="GP117" s="86">
        <f t="shared" si="392"/>
        <v>6.9635892523049152E-25</v>
      </c>
      <c r="GQ117" s="86">
        <f t="shared" si="393"/>
        <v>1.476138771819987E-25</v>
      </c>
      <c r="GR117" s="86">
        <f t="shared" si="394"/>
        <v>5.0498102368423332E-23</v>
      </c>
      <c r="GS117" s="86">
        <f t="shared" si="395"/>
        <v>5.7100168765894545E-24</v>
      </c>
      <c r="GT117" s="86">
        <f t="shared" si="396"/>
        <v>1.2459341819856508E-20</v>
      </c>
      <c r="GU117" s="86">
        <f t="shared" si="397"/>
        <v>1.1605290765996125E-24</v>
      </c>
      <c r="GV117" s="86">
        <f t="shared" si="398"/>
        <v>7.1577614017337333E-27</v>
      </c>
      <c r="GW117" s="86">
        <f t="shared" si="399"/>
        <v>8.1798234573571411E-29</v>
      </c>
      <c r="GX117" s="86">
        <f t="shared" si="400"/>
        <v>3.7972461143673553E-39</v>
      </c>
      <c r="GY117" s="86">
        <f t="shared" si="401"/>
        <v>3.4792084428059388E-23</v>
      </c>
      <c r="GZ117" s="86">
        <f t="shared" si="402"/>
        <v>3.0936575203886218E-32</v>
      </c>
      <c r="HA117" s="86">
        <f t="shared" si="403"/>
        <v>1.2677459796267267E-33</v>
      </c>
      <c r="HC117" s="86">
        <f t="shared" si="326"/>
        <v>0.3049630934645079</v>
      </c>
      <c r="HD117" s="86">
        <f t="shared" si="404"/>
        <v>0.39005733955030464</v>
      </c>
      <c r="HE117" s="86">
        <f t="shared" si="405"/>
        <v>0.3654933633549779</v>
      </c>
      <c r="HF117" s="86">
        <f t="shared" si="406"/>
        <v>0.21572261901712034</v>
      </c>
      <c r="HG117" s="86">
        <f t="shared" si="407"/>
        <v>0.1851321566759826</v>
      </c>
      <c r="HH117" s="86">
        <f t="shared" si="408"/>
        <v>0.13797572608074846</v>
      </c>
      <c r="HI117" s="86">
        <f t="shared" si="409"/>
        <v>0.18500119537807871</v>
      </c>
      <c r="HJ117" s="86">
        <f t="shared" si="410"/>
        <v>9.0354379474789415E-2</v>
      </c>
      <c r="HK117" s="86">
        <f t="shared" si="411"/>
        <v>5.2394228979992997E-2</v>
      </c>
      <c r="HL117" s="86">
        <f t="shared" si="412"/>
        <v>3.7735681987373558E-2</v>
      </c>
      <c r="HM117" s="86">
        <f t="shared" si="413"/>
        <v>0.156310304800415</v>
      </c>
      <c r="HN117" s="86">
        <f t="shared" si="414"/>
        <v>0.17748924944226263</v>
      </c>
      <c r="HO117" s="86">
        <f t="shared" si="415"/>
        <v>0.27798337781327453</v>
      </c>
      <c r="HP117" s="86">
        <f t="shared" si="416"/>
        <v>0.212230069021803</v>
      </c>
      <c r="HQ117" s="86">
        <f t="shared" si="417"/>
        <v>0.19807228220301992</v>
      </c>
      <c r="HS117" s="86">
        <f t="shared" si="327"/>
        <v>3.8981300336994513E-10</v>
      </c>
      <c r="HT117" s="86">
        <f t="shared" si="418"/>
        <v>1.8948375711880436E-13</v>
      </c>
      <c r="HU117" s="86">
        <f t="shared" si="419"/>
        <v>2.3508139030478759E-13</v>
      </c>
      <c r="HV117" s="86">
        <f t="shared" si="420"/>
        <v>2.8311882428446732E-12</v>
      </c>
      <c r="HW117" s="86">
        <f t="shared" si="421"/>
        <v>1.7346783061481395E-13</v>
      </c>
      <c r="HX117" s="86">
        <f t="shared" si="422"/>
        <v>1.1441648433304413E-12</v>
      </c>
      <c r="HY117" s="86">
        <f t="shared" si="423"/>
        <v>1.457678422911064E-13</v>
      </c>
      <c r="HZ117" s="86">
        <f t="shared" si="424"/>
        <v>9.454475673268073E-15</v>
      </c>
      <c r="IA117" s="86">
        <f t="shared" si="425"/>
        <v>1.1127090782172464E-12</v>
      </c>
      <c r="IB117" s="86">
        <f t="shared" si="426"/>
        <v>5.1096892364304987E-13</v>
      </c>
      <c r="IC117" s="86">
        <f t="shared" si="427"/>
        <v>5.0241151068491381E-14</v>
      </c>
      <c r="ID117" s="86">
        <f t="shared" si="428"/>
        <v>1.4798354268238005E-14</v>
      </c>
      <c r="IE117" s="86">
        <f t="shared" si="429"/>
        <v>1.116649263958664E-12</v>
      </c>
      <c r="IF117" s="86">
        <f t="shared" si="430"/>
        <v>5.2137207047364887E-8</v>
      </c>
      <c r="IG117" s="86">
        <f t="shared" si="431"/>
        <v>5.3022255415966526E-6</v>
      </c>
      <c r="II117" s="86">
        <f t="shared" si="328"/>
        <v>2.991646972325141E-55</v>
      </c>
      <c r="IJ117" s="86">
        <f t="shared" si="329"/>
        <v>7.1302506812105983E-74</v>
      </c>
      <c r="IK117" s="86">
        <f t="shared" si="330"/>
        <v>3.4822620032980318E-74</v>
      </c>
      <c r="IL117" s="86">
        <f t="shared" si="331"/>
        <v>1.1543409121705745E-68</v>
      </c>
      <c r="IM117" s="86">
        <f t="shared" si="332"/>
        <v>2.3334408120229452E-76</v>
      </c>
      <c r="IN117" s="86">
        <f t="shared" si="333"/>
        <v>6.4963801598237091E-71</v>
      </c>
      <c r="IO117" s="86">
        <f t="shared" si="334"/>
        <v>5.056190632248064E-76</v>
      </c>
      <c r="IP117" s="86">
        <f t="shared" si="335"/>
        <v>1.744434791116629E-85</v>
      </c>
      <c r="IQ117" s="86">
        <f t="shared" si="336"/>
        <v>7.0191438927333366E-73</v>
      </c>
      <c r="IR117" s="86">
        <f t="shared" si="337"/>
        <v>6.6001424788906969E-75</v>
      </c>
      <c r="IS117" s="86">
        <f t="shared" si="338"/>
        <v>7.4066084556432175E-84</v>
      </c>
      <c r="IT117" s="86">
        <f t="shared" si="339"/>
        <v>7.1880850797821225E-83</v>
      </c>
      <c r="IU117" s="86">
        <f t="shared" si="340"/>
        <v>4.0345679160184838E-70</v>
      </c>
      <c r="IV117" s="86">
        <f t="shared" si="341"/>
        <v>5.3527945074335977E-33</v>
      </c>
      <c r="IW117" s="86">
        <f t="shared" si="342"/>
        <v>4.5208891404762716E-24</v>
      </c>
      <c r="IY117" s="86">
        <f t="shared" si="343"/>
        <v>0.30496309385432446</v>
      </c>
      <c r="IZ117" s="86">
        <f t="shared" si="344"/>
        <v>0.3900573395504941</v>
      </c>
      <c r="JA117" s="86">
        <f t="shared" si="345"/>
        <v>0.36549336335521299</v>
      </c>
      <c r="JB117" s="86">
        <f t="shared" si="346"/>
        <v>0.21572261901995152</v>
      </c>
      <c r="JC117" s="86">
        <f t="shared" si="347"/>
        <v>0.18513215667615607</v>
      </c>
      <c r="JD117" s="86">
        <f t="shared" si="348"/>
        <v>0.13797572608189262</v>
      </c>
      <c r="JE117" s="86">
        <f t="shared" si="349"/>
        <v>0.18500119537822449</v>
      </c>
      <c r="JF117" s="86">
        <f t="shared" si="350"/>
        <v>9.0354379474798865E-2</v>
      </c>
      <c r="JG117" s="86">
        <f t="shared" si="351"/>
        <v>5.2394228981105705E-2</v>
      </c>
      <c r="JH117" s="86">
        <f t="shared" si="352"/>
        <v>3.7735681987884524E-2</v>
      </c>
      <c r="JI117" s="86">
        <f t="shared" si="353"/>
        <v>0.15631030480046523</v>
      </c>
      <c r="JJ117" s="86">
        <f t="shared" si="354"/>
        <v>0.17748924944227742</v>
      </c>
      <c r="JK117" s="86">
        <f t="shared" si="355"/>
        <v>0.2779833778143912</v>
      </c>
      <c r="JL117" s="86">
        <f t="shared" si="356"/>
        <v>0.21223012115901005</v>
      </c>
      <c r="JM117" s="86">
        <f t="shared" si="357"/>
        <v>0.19807758442856152</v>
      </c>
    </row>
    <row r="118" spans="2:273" x14ac:dyDescent="0.25">
      <c r="B118" s="2">
        <v>91</v>
      </c>
      <c r="C118" s="37">
        <v>92.227000000000004</v>
      </c>
      <c r="D118" s="37">
        <v>116.34399999999999</v>
      </c>
      <c r="E118" s="37">
        <v>117.623</v>
      </c>
      <c r="F118" s="37">
        <v>100.806</v>
      </c>
      <c r="G118" s="37">
        <v>105.581</v>
      </c>
      <c r="H118" s="37">
        <v>111.726</v>
      </c>
      <c r="I118" s="37">
        <v>112.968</v>
      </c>
      <c r="J118" s="37">
        <v>112.468</v>
      </c>
      <c r="K118" s="37">
        <v>113.565</v>
      </c>
      <c r="L118" s="37">
        <v>113.01600000000001</v>
      </c>
      <c r="M118" s="37">
        <v>115.435</v>
      </c>
      <c r="N118" s="37">
        <v>112.51600000000001</v>
      </c>
      <c r="O118" s="37">
        <v>132.06700000000001</v>
      </c>
      <c r="P118" s="37">
        <v>119.857</v>
      </c>
      <c r="Q118" s="37">
        <v>116.3968</v>
      </c>
      <c r="S118" s="4">
        <f t="shared" si="229"/>
        <v>93.155761419593787</v>
      </c>
      <c r="T118" s="4">
        <f t="shared" si="230"/>
        <v>116.09128913663122</v>
      </c>
      <c r="U118" s="4">
        <f t="shared" si="231"/>
        <v>117.41098348748413</v>
      </c>
      <c r="V118" s="4">
        <f t="shared" si="232"/>
        <v>107.5968997815514</v>
      </c>
      <c r="W118" s="4">
        <f t="shared" si="233"/>
        <v>111.79282939355375</v>
      </c>
      <c r="X118" s="4">
        <f t="shared" si="234"/>
        <v>115.77855278205256</v>
      </c>
      <c r="Y118" s="4">
        <f t="shared" si="235"/>
        <v>118.16388380779627</v>
      </c>
      <c r="Z118" s="4">
        <f t="shared" si="236"/>
        <v>114.14909771228909</v>
      </c>
      <c r="AA118" s="4">
        <f t="shared" si="237"/>
        <v>115.56147497173075</v>
      </c>
      <c r="AB118" s="4">
        <f t="shared" si="238"/>
        <v>114.37132466202831</v>
      </c>
      <c r="AC118" s="4">
        <f t="shared" si="239"/>
        <v>120.01768893939337</v>
      </c>
      <c r="AD118" s="4">
        <f t="shared" si="240"/>
        <v>119.00890241777809</v>
      </c>
      <c r="AE118" s="4">
        <f t="shared" si="241"/>
        <v>135.1027567779459</v>
      </c>
      <c r="AF118" s="4">
        <f t="shared" si="242"/>
        <v>122.28738508240237</v>
      </c>
      <c r="AG118" s="4">
        <f t="shared" si="243"/>
        <v>120.27582100967962</v>
      </c>
      <c r="AI118" s="4">
        <f t="shared" si="244"/>
        <v>-0.92876141959378344</v>
      </c>
      <c r="AJ118" s="4">
        <f t="shared" si="245"/>
        <v>0.25271086336877602</v>
      </c>
      <c r="AK118" s="4">
        <f t="shared" si="246"/>
        <v>0.2120165125158735</v>
      </c>
      <c r="AL118" s="4">
        <f t="shared" si="247"/>
        <v>-6.7908997815514027</v>
      </c>
      <c r="AM118" s="4">
        <f t="shared" si="248"/>
        <v>-6.2118293935537423</v>
      </c>
      <c r="AN118" s="4">
        <f t="shared" si="249"/>
        <v>-4.0525527820525582</v>
      </c>
      <c r="AO118" s="4">
        <f t="shared" si="250"/>
        <v>-5.1958838077962639</v>
      </c>
      <c r="AP118" s="4">
        <f t="shared" si="251"/>
        <v>-1.6810977122890876</v>
      </c>
      <c r="AQ118" s="4">
        <f t="shared" si="252"/>
        <v>-1.9964749717307484</v>
      </c>
      <c r="AR118" s="4">
        <f t="shared" si="253"/>
        <v>-1.355324662028309</v>
      </c>
      <c r="AS118" s="4">
        <f t="shared" si="254"/>
        <v>-4.5826889393933641</v>
      </c>
      <c r="AT118" s="4">
        <f t="shared" si="255"/>
        <v>-6.4929024177780832</v>
      </c>
      <c r="AU118" s="4">
        <f t="shared" si="256"/>
        <v>-3.0357567779458918</v>
      </c>
      <c r="AV118" s="4">
        <f t="shared" si="358"/>
        <v>-2.4303850824023669</v>
      </c>
      <c r="AW118" s="4">
        <f t="shared" si="358"/>
        <v>-3.8790210096796187</v>
      </c>
      <c r="AY118" s="2">
        <f t="shared" si="308"/>
        <v>75.171800770663353</v>
      </c>
      <c r="AZ118" s="2">
        <f t="shared" si="359"/>
        <v>87.451659565897671</v>
      </c>
      <c r="BA118" s="2">
        <f t="shared" si="360"/>
        <v>93.440861558577851</v>
      </c>
      <c r="BB118" s="2">
        <f t="shared" si="361"/>
        <v>97.803874420641009</v>
      </c>
      <c r="BC118" s="2">
        <f t="shared" si="362"/>
        <v>104.58204946996948</v>
      </c>
      <c r="BD118" s="2">
        <f t="shared" si="363"/>
        <v>111.42182849123569</v>
      </c>
      <c r="BE118" s="2">
        <f t="shared" si="364"/>
        <v>111.49668379024095</v>
      </c>
      <c r="BF118" s="2">
        <f t="shared" si="365"/>
        <v>112.10634530971927</v>
      </c>
      <c r="BG118" s="2">
        <f t="shared" si="366"/>
        <v>114.57147522247884</v>
      </c>
      <c r="BH118" s="2">
        <f t="shared" si="367"/>
        <v>113.80036197328165</v>
      </c>
      <c r="BI118" s="2">
        <f t="shared" si="368"/>
        <v>115.00482710530022</v>
      </c>
      <c r="BJ118" s="2">
        <f t="shared" si="369"/>
        <v>113.072372336163</v>
      </c>
      <c r="BK118" s="2">
        <f t="shared" si="370"/>
        <v>123.63296624289829</v>
      </c>
      <c r="BL118" s="2">
        <f t="shared" si="371"/>
        <v>115.73028914349514</v>
      </c>
      <c r="BM118" s="2">
        <f t="shared" si="372"/>
        <v>115.93654302697666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 t="str">
        <f t="shared" si="309"/>
        <v/>
      </c>
      <c r="CF118" s="2" t="str">
        <f t="shared" si="310"/>
        <v/>
      </c>
      <c r="CG118" s="2" t="str">
        <f t="shared" si="311"/>
        <v/>
      </c>
      <c r="CH118" s="2" t="str">
        <f t="shared" si="312"/>
        <v/>
      </c>
      <c r="CI118" s="2" t="str">
        <f t="shared" si="313"/>
        <v/>
      </c>
      <c r="CJ118" s="2" t="str">
        <f t="shared" si="314"/>
        <v/>
      </c>
      <c r="CK118" s="2" t="str">
        <f t="shared" si="315"/>
        <v/>
      </c>
      <c r="CL118" s="2" t="str">
        <f t="shared" si="316"/>
        <v/>
      </c>
      <c r="CM118" s="2" t="str">
        <f t="shared" si="317"/>
        <v/>
      </c>
      <c r="CN118" s="2" t="str">
        <f t="shared" si="318"/>
        <v/>
      </c>
      <c r="CO118" s="2" t="str">
        <f t="shared" si="319"/>
        <v/>
      </c>
      <c r="CP118" s="2" t="str">
        <f t="shared" si="320"/>
        <v/>
      </c>
      <c r="CQ118" s="2" t="str">
        <f t="shared" si="321"/>
        <v/>
      </c>
      <c r="CR118" s="2" t="str">
        <f t="shared" si="322"/>
        <v/>
      </c>
      <c r="CS118" s="2" t="str">
        <f t="shared" si="323"/>
        <v/>
      </c>
      <c r="CU118" s="2" t="str">
        <f t="shared" si="273"/>
        <v/>
      </c>
      <c r="CV118" s="2" t="str">
        <f t="shared" si="274"/>
        <v/>
      </c>
      <c r="CW118" s="2" t="str">
        <f t="shared" si="275"/>
        <v/>
      </c>
      <c r="CX118" s="2" t="str">
        <f t="shared" si="276"/>
        <v/>
      </c>
      <c r="CY118" s="2" t="str">
        <f t="shared" si="277"/>
        <v/>
      </c>
      <c r="CZ118" s="2" t="str">
        <f t="shared" si="278"/>
        <v/>
      </c>
      <c r="DA118" s="2" t="str">
        <f t="shared" si="279"/>
        <v/>
      </c>
      <c r="DB118" s="2" t="str">
        <f t="shared" si="280"/>
        <v/>
      </c>
      <c r="DC118" s="2" t="str">
        <f t="shared" si="281"/>
        <v/>
      </c>
      <c r="DD118" s="2" t="str">
        <f t="shared" si="282"/>
        <v/>
      </c>
      <c r="DE118" s="2" t="str">
        <f t="shared" si="283"/>
        <v/>
      </c>
      <c r="DF118" s="2" t="str">
        <f t="shared" si="284"/>
        <v/>
      </c>
      <c r="DG118" s="2" t="str">
        <f t="shared" si="285"/>
        <v/>
      </c>
      <c r="DH118" s="2" t="str">
        <f t="shared" si="286"/>
        <v/>
      </c>
      <c r="DI118" s="2" t="str">
        <f t="shared" si="287"/>
        <v/>
      </c>
      <c r="DK118" s="2">
        <f t="shared" si="288"/>
        <v>105.16084660976763</v>
      </c>
      <c r="DL118" s="2">
        <f t="shared" si="373"/>
        <v>109.61888160676537</v>
      </c>
      <c r="DM118" s="2">
        <f t="shared" si="373"/>
        <v>114.49963847780127</v>
      </c>
      <c r="DN118" s="2">
        <f t="shared" si="373"/>
        <v>115.45822991113631</v>
      </c>
      <c r="DO118" s="2">
        <f t="shared" si="373"/>
        <v>122.74117547568713</v>
      </c>
      <c r="DP118" s="2">
        <f t="shared" si="373"/>
        <v>128.47766384778012</v>
      </c>
      <c r="DQ118" s="2">
        <f t="shared" si="373"/>
        <v>128.4674530655391</v>
      </c>
      <c r="DR118" s="2">
        <f t="shared" si="373"/>
        <v>129.10059823819589</v>
      </c>
      <c r="DS118" s="2">
        <f t="shared" si="373"/>
        <v>132.22237076952166</v>
      </c>
      <c r="DT118" s="2">
        <f t="shared" si="373"/>
        <v>133.24309825783973</v>
      </c>
      <c r="DU118" s="2">
        <f t="shared" si="373"/>
        <v>133.49562971911811</v>
      </c>
      <c r="DV118" s="2">
        <f t="shared" si="373"/>
        <v>132.85599999999999</v>
      </c>
      <c r="DW118" s="2">
        <f t="shared" si="373"/>
        <v>143.76246300211415</v>
      </c>
      <c r="DX118" s="2">
        <f t="shared" si="373"/>
        <v>132.9010348702158</v>
      </c>
      <c r="DY118" s="2">
        <f t="shared" si="373"/>
        <v>126.03509619450313</v>
      </c>
      <c r="EA118" s="2">
        <f t="shared" si="228"/>
        <v>74.962779791280823</v>
      </c>
      <c r="EB118" s="2">
        <f t="shared" si="290"/>
        <v>87.170234593853039</v>
      </c>
      <c r="EC118" s="2">
        <f t="shared" si="291"/>
        <v>93.176922448979596</v>
      </c>
      <c r="ED118" s="2">
        <f t="shared" si="292"/>
        <v>97.606281379294316</v>
      </c>
      <c r="EE118" s="2">
        <f t="shared" si="293"/>
        <v>104.36437521012147</v>
      </c>
      <c r="EF118" s="2">
        <f t="shared" si="294"/>
        <v>111.21252896196384</v>
      </c>
      <c r="EG118" s="2">
        <f t="shared" si="295"/>
        <v>111.26913137516689</v>
      </c>
      <c r="EH118" s="2">
        <f t="shared" si="296"/>
        <v>111.88719738178536</v>
      </c>
      <c r="EI118" s="2">
        <f t="shared" si="297"/>
        <v>114.33368962941887</v>
      </c>
      <c r="EJ118" s="2">
        <f t="shared" si="298"/>
        <v>113.51810683682621</v>
      </c>
      <c r="EK118" s="2">
        <f t="shared" si="299"/>
        <v>114.74379583772613</v>
      </c>
      <c r="EL118" s="2">
        <f t="shared" si="300"/>
        <v>112.82736490754871</v>
      </c>
      <c r="EM118" s="2">
        <f t="shared" si="301"/>
        <v>123.37980240986451</v>
      </c>
      <c r="EN118" s="2">
        <f t="shared" si="302"/>
        <v>115.53465152874567</v>
      </c>
      <c r="EO118" s="2">
        <f t="shared" si="303"/>
        <v>115.79669088551724</v>
      </c>
      <c r="EQ118" s="2">
        <f t="shared" si="304"/>
        <v>74.467066228233747</v>
      </c>
      <c r="ER118" s="2">
        <f t="shared" si="374"/>
        <v>86.529075859933826</v>
      </c>
      <c r="ES118" s="2">
        <f t="shared" si="374"/>
        <v>92.797271734856665</v>
      </c>
      <c r="ET118" s="2">
        <f t="shared" si="374"/>
        <v>97.478340441608182</v>
      </c>
      <c r="EU118" s="2">
        <f t="shared" si="374"/>
        <v>104.14706320524351</v>
      </c>
      <c r="EV118" s="2">
        <f t="shared" si="374"/>
        <v>110.52881667858787</v>
      </c>
      <c r="EW118" s="2">
        <f t="shared" si="374"/>
        <v>111.17494927875158</v>
      </c>
      <c r="EX118" s="2">
        <f t="shared" si="374"/>
        <v>111.92681093962162</v>
      </c>
      <c r="EY118" s="2">
        <f t="shared" si="374"/>
        <v>114.30829163576388</v>
      </c>
      <c r="EZ118" s="2">
        <f t="shared" si="374"/>
        <v>113.38224008074799</v>
      </c>
      <c r="FA118" s="2">
        <f t="shared" si="374"/>
        <v>114.48267618137399</v>
      </c>
      <c r="FB118" s="2">
        <f t="shared" si="374"/>
        <v>112.65135496650049</v>
      </c>
      <c r="FC118" s="2">
        <f t="shared" si="374"/>
        <v>121.88668072103097</v>
      </c>
      <c r="FD118" s="2">
        <f t="shared" si="374"/>
        <v>115.5459626139785</v>
      </c>
      <c r="FE118" s="2">
        <f t="shared" si="374"/>
        <v>116.41229498203859</v>
      </c>
      <c r="FG118" s="2">
        <f t="shared" si="306"/>
        <v>0.99304313230856545</v>
      </c>
      <c r="FH118" s="2">
        <f t="shared" si="375"/>
        <v>0.98739465156246786</v>
      </c>
      <c r="FI118" s="2">
        <f t="shared" si="375"/>
        <v>0.98757925243272693</v>
      </c>
      <c r="FJ118" s="2">
        <f t="shared" si="375"/>
        <v>0.98891099216873546</v>
      </c>
      <c r="FK118" s="2">
        <f t="shared" si="375"/>
        <v>0.98812468344534221</v>
      </c>
      <c r="FL118" s="2">
        <f t="shared" si="375"/>
        <v>0.98777219552753914</v>
      </c>
      <c r="FM118" s="2">
        <f t="shared" si="375"/>
        <v>0.98675437077824468</v>
      </c>
      <c r="FN118" s="2">
        <f t="shared" si="375"/>
        <v>0.98727529456231866</v>
      </c>
      <c r="FO118" s="2">
        <f t="shared" si="375"/>
        <v>0.98670204969195741</v>
      </c>
      <c r="FP118" s="2">
        <f t="shared" si="375"/>
        <v>0.98566624867809038</v>
      </c>
      <c r="FQ118" s="2">
        <f t="shared" si="375"/>
        <v>0.98604723048832099</v>
      </c>
      <c r="FR118" s="2">
        <f t="shared" si="375"/>
        <v>0.98774707749530721</v>
      </c>
      <c r="FS118" s="2">
        <f t="shared" si="375"/>
        <v>0.98742930154311037</v>
      </c>
      <c r="FT118" s="2">
        <f t="shared" si="375"/>
        <v>0.98873558113705207</v>
      </c>
      <c r="FU118" s="2">
        <f t="shared" si="375"/>
        <v>0.98641404954257161</v>
      </c>
      <c r="FW118" s="2">
        <f t="shared" si="324"/>
        <v>2.144335136288626E-3</v>
      </c>
      <c r="FX118" s="2">
        <f t="shared" si="376"/>
        <v>2.4144496867994259E-3</v>
      </c>
      <c r="FY118" s="2">
        <f t="shared" si="377"/>
        <v>2.3836742845984638E-3</v>
      </c>
      <c r="FZ118" s="2">
        <f t="shared" si="378"/>
        <v>2.8712914949505634E-3</v>
      </c>
      <c r="GA118" s="2">
        <f t="shared" si="379"/>
        <v>2.5588120067840813E-3</v>
      </c>
      <c r="GB118" s="2">
        <f t="shared" si="380"/>
        <v>2.6548657187022233E-3</v>
      </c>
      <c r="GC118" s="2">
        <f t="shared" si="381"/>
        <v>2.6563145503924785E-3</v>
      </c>
      <c r="GD118" s="2">
        <f t="shared" si="382"/>
        <v>2.839241449486142E-3</v>
      </c>
      <c r="GE118" s="2">
        <f t="shared" si="383"/>
        <v>3.8270667704574639E-3</v>
      </c>
      <c r="GF118" s="2">
        <f t="shared" si="384"/>
        <v>3.5180452816018018E-3</v>
      </c>
      <c r="GG118" s="2">
        <f t="shared" si="385"/>
        <v>2.3313009168003233E-3</v>
      </c>
      <c r="GH118" s="2">
        <f t="shared" si="386"/>
        <v>2.2833088057533407E-3</v>
      </c>
      <c r="GI118" s="2">
        <f t="shared" si="387"/>
        <v>2.0496969827756032E-3</v>
      </c>
      <c r="GJ118" s="2">
        <f t="shared" si="388"/>
        <v>1.3613774730487289E-3</v>
      </c>
      <c r="GK118" s="2">
        <f t="shared" si="389"/>
        <v>1.2242838745492994E-3</v>
      </c>
      <c r="GM118" s="86">
        <f t="shared" si="325"/>
        <v>2.8091520104704316E-16</v>
      </c>
      <c r="GN118" s="86">
        <f t="shared" si="390"/>
        <v>6.4658617259411479E-21</v>
      </c>
      <c r="GO118" s="86">
        <f t="shared" si="391"/>
        <v>5.930772339435289E-23</v>
      </c>
      <c r="GP118" s="86">
        <f t="shared" si="392"/>
        <v>1.0272246350352777E-26</v>
      </c>
      <c r="GQ118" s="86">
        <f t="shared" si="393"/>
        <v>1.8684471763386557E-27</v>
      </c>
      <c r="GR118" s="86">
        <f t="shared" si="394"/>
        <v>1.1271379736694451E-24</v>
      </c>
      <c r="GS118" s="86">
        <f t="shared" si="395"/>
        <v>9.3102253720623286E-26</v>
      </c>
      <c r="GT118" s="86">
        <f t="shared" si="396"/>
        <v>3.7683213808298151E-22</v>
      </c>
      <c r="GU118" s="86">
        <f t="shared" si="397"/>
        <v>1.8529808990242557E-26</v>
      </c>
      <c r="GV118" s="86">
        <f t="shared" si="398"/>
        <v>7.2964175733887196E-29</v>
      </c>
      <c r="GW118" s="86">
        <f t="shared" si="399"/>
        <v>5.3433140726014463E-31</v>
      </c>
      <c r="GX118" s="86">
        <f t="shared" si="400"/>
        <v>3.6440129078916173E-42</v>
      </c>
      <c r="GY118" s="86">
        <f t="shared" si="401"/>
        <v>6.9797599835962856E-25</v>
      </c>
      <c r="GZ118" s="86">
        <f t="shared" si="402"/>
        <v>1.1764615693514956E-34</v>
      </c>
      <c r="HA118" s="86">
        <f t="shared" si="403"/>
        <v>3.7441335263694734E-36</v>
      </c>
      <c r="HC118" s="86">
        <f t="shared" si="326"/>
        <v>0.21023086278704739</v>
      </c>
      <c r="HD118" s="86">
        <f t="shared" si="404"/>
        <v>0.27944438956162215</v>
      </c>
      <c r="HE118" s="86">
        <f t="shared" si="405"/>
        <v>0.23791708527019229</v>
      </c>
      <c r="HF118" s="86">
        <f t="shared" si="406"/>
        <v>0.12212224596183523</v>
      </c>
      <c r="HG118" s="86">
        <f t="shared" si="407"/>
        <v>9.6852961348383351E-2</v>
      </c>
      <c r="HH118" s="86">
        <f t="shared" si="408"/>
        <v>6.7354101304863509E-2</v>
      </c>
      <c r="HI118" s="86">
        <f t="shared" si="409"/>
        <v>9.7039875825397498E-2</v>
      </c>
      <c r="HJ118" s="86">
        <f t="shared" si="410"/>
        <v>3.303188784036469E-2</v>
      </c>
      <c r="HK118" s="86">
        <f t="shared" si="411"/>
        <v>1.8556617440038663E-2</v>
      </c>
      <c r="HL118" s="86">
        <f t="shared" si="412"/>
        <v>1.029619917572293E-2</v>
      </c>
      <c r="HM118" s="86">
        <f t="shared" si="413"/>
        <v>7.4825938476867832E-2</v>
      </c>
      <c r="HN118" s="86">
        <f t="shared" si="414"/>
        <v>8.3270342793198476E-2</v>
      </c>
      <c r="HO118" s="86">
        <f t="shared" si="415"/>
        <v>0.15304760129204084</v>
      </c>
      <c r="HP118" s="86">
        <f t="shared" si="416"/>
        <v>0.10010571122905099</v>
      </c>
      <c r="HQ118" s="86">
        <f t="shared" si="417"/>
        <v>9.1614994159376045E-2</v>
      </c>
      <c r="HS118" s="86">
        <f t="shared" si="327"/>
        <v>1.1034857916521724E-9</v>
      </c>
      <c r="HT118" s="86">
        <f t="shared" si="418"/>
        <v>7.985380370836193E-13</v>
      </c>
      <c r="HU118" s="86">
        <f t="shared" si="419"/>
        <v>9.8532545080366756E-13</v>
      </c>
      <c r="HV118" s="86">
        <f t="shared" si="420"/>
        <v>1.0986998845013214E-11</v>
      </c>
      <c r="HW118" s="86">
        <f t="shared" si="421"/>
        <v>7.6123912378317238E-13</v>
      </c>
      <c r="HX118" s="86">
        <f t="shared" si="422"/>
        <v>4.5687186990745218E-12</v>
      </c>
      <c r="HY118" s="86">
        <f t="shared" si="423"/>
        <v>6.4633205245680115E-13</v>
      </c>
      <c r="HZ118" s="86">
        <f t="shared" si="424"/>
        <v>5.0373936853791342E-14</v>
      </c>
      <c r="IA118" s="86">
        <f t="shared" si="425"/>
        <v>4.9592101862782073E-12</v>
      </c>
      <c r="IB118" s="86">
        <f t="shared" si="426"/>
        <v>2.3250362557884344E-12</v>
      </c>
      <c r="IC118" s="86">
        <f t="shared" si="427"/>
        <v>2.3923187008342191E-13</v>
      </c>
      <c r="ID118" s="86">
        <f t="shared" si="428"/>
        <v>7.1696111498037676E-14</v>
      </c>
      <c r="IE118" s="86">
        <f t="shared" si="429"/>
        <v>4.1849947686947397E-12</v>
      </c>
      <c r="IF118" s="86">
        <f t="shared" si="430"/>
        <v>1.0848600328399654E-7</v>
      </c>
      <c r="IG118" s="86">
        <f t="shared" si="431"/>
        <v>8.7442244551663415E-6</v>
      </c>
      <c r="II118" s="86">
        <f t="shared" si="328"/>
        <v>1.1049674045896212E-53</v>
      </c>
      <c r="IJ118" s="86">
        <f t="shared" si="329"/>
        <v>1.0128670843472272E-71</v>
      </c>
      <c r="IK118" s="86">
        <f t="shared" si="330"/>
        <v>5.0013094556713346E-72</v>
      </c>
      <c r="IL118" s="86">
        <f t="shared" si="331"/>
        <v>1.3106677083799065E-66</v>
      </c>
      <c r="IM118" s="86">
        <f t="shared" si="332"/>
        <v>4.1280649643095351E-74</v>
      </c>
      <c r="IN118" s="86">
        <f t="shared" si="333"/>
        <v>8.1151674257516369E-69</v>
      </c>
      <c r="IO118" s="86">
        <f t="shared" si="334"/>
        <v>9.0218879550094575E-74</v>
      </c>
      <c r="IP118" s="86">
        <f t="shared" si="335"/>
        <v>6.4254075277768288E-83</v>
      </c>
      <c r="IQ118" s="86">
        <f t="shared" si="336"/>
        <v>1.3841998962506992E-70</v>
      </c>
      <c r="IR118" s="86">
        <f t="shared" si="337"/>
        <v>1.3973010431210336E-72</v>
      </c>
      <c r="IS118" s="86">
        <f t="shared" si="338"/>
        <v>2.0219710465187367E-81</v>
      </c>
      <c r="IT118" s="86">
        <f t="shared" si="339"/>
        <v>1.8006951120904796E-80</v>
      </c>
      <c r="IU118" s="86">
        <f t="shared" si="340"/>
        <v>3.9216342158456621E-68</v>
      </c>
      <c r="IV118" s="86">
        <f t="shared" si="341"/>
        <v>3.843657974433324E-32</v>
      </c>
      <c r="IW118" s="86">
        <f t="shared" si="342"/>
        <v>1.8183524962551634E-23</v>
      </c>
      <c r="IY118" s="86">
        <f t="shared" si="343"/>
        <v>0.21023086389053347</v>
      </c>
      <c r="IZ118" s="86">
        <f t="shared" si="344"/>
        <v>0.27944438956242068</v>
      </c>
      <c r="JA118" s="86">
        <f t="shared" si="345"/>
        <v>0.23791708527117761</v>
      </c>
      <c r="JB118" s="86">
        <f t="shared" si="346"/>
        <v>0.12212224597282223</v>
      </c>
      <c r="JC118" s="86">
        <f t="shared" si="347"/>
        <v>9.685296134914459E-2</v>
      </c>
      <c r="JD118" s="86">
        <f t="shared" si="348"/>
        <v>6.7354101309432229E-2</v>
      </c>
      <c r="JE118" s="86">
        <f t="shared" si="349"/>
        <v>9.7039875826043828E-2</v>
      </c>
      <c r="JF118" s="86">
        <f t="shared" si="350"/>
        <v>3.3031887840415067E-2</v>
      </c>
      <c r="JG118" s="86">
        <f t="shared" si="351"/>
        <v>1.8556617444997873E-2</v>
      </c>
      <c r="JH118" s="86">
        <f t="shared" si="352"/>
        <v>1.0296199178047966E-2</v>
      </c>
      <c r="JI118" s="86">
        <f t="shared" si="353"/>
        <v>7.4825938477107057E-2</v>
      </c>
      <c r="JJ118" s="86">
        <f t="shared" si="354"/>
        <v>8.3270342793270169E-2</v>
      </c>
      <c r="JK118" s="86">
        <f t="shared" si="355"/>
        <v>0.15304760129622583</v>
      </c>
      <c r="JL118" s="86">
        <f t="shared" si="356"/>
        <v>0.10010581971505426</v>
      </c>
      <c r="JM118" s="86">
        <f t="shared" si="357"/>
        <v>9.1623738383831213E-2</v>
      </c>
    </row>
    <row r="119" spans="2:273" x14ac:dyDescent="0.25">
      <c r="B119" s="2">
        <v>92</v>
      </c>
      <c r="C119" s="37">
        <v>83.317999999999998</v>
      </c>
      <c r="D119" s="37">
        <v>95.507999999999996</v>
      </c>
      <c r="E119" s="37">
        <v>99.18</v>
      </c>
      <c r="F119" s="37">
        <v>97.903000000000006</v>
      </c>
      <c r="G119" s="37">
        <v>103.968</v>
      </c>
      <c r="H119" s="37">
        <v>109.32299999999999</v>
      </c>
      <c r="I119" s="37">
        <v>111.242</v>
      </c>
      <c r="J119" s="37">
        <v>112.081</v>
      </c>
      <c r="K119" s="37">
        <v>113.581</v>
      </c>
      <c r="L119" s="37">
        <v>112.67700000000001</v>
      </c>
      <c r="M119" s="37">
        <v>114.371</v>
      </c>
      <c r="N119" s="37">
        <v>112.40300000000001</v>
      </c>
      <c r="O119" s="37">
        <v>126.65</v>
      </c>
      <c r="P119" s="37">
        <v>114.63500000000001</v>
      </c>
      <c r="Q119" s="37">
        <v>113.4286</v>
      </c>
      <c r="S119" s="4">
        <f t="shared" si="229"/>
        <v>85.133504488636603</v>
      </c>
      <c r="T119" s="4">
        <f t="shared" si="230"/>
        <v>103.42589999065466</v>
      </c>
      <c r="U119" s="4">
        <f t="shared" si="231"/>
        <v>105.14441347363334</v>
      </c>
      <c r="V119" s="4">
        <f t="shared" si="232"/>
        <v>101.89035428716296</v>
      </c>
      <c r="W119" s="4">
        <f t="shared" si="233"/>
        <v>107.24773062286147</v>
      </c>
      <c r="X119" s="4">
        <f t="shared" si="234"/>
        <v>112.83658569082779</v>
      </c>
      <c r="Y119" s="4">
        <f t="shared" si="235"/>
        <v>113.95782496064798</v>
      </c>
      <c r="Z119" s="4">
        <f t="shared" si="236"/>
        <v>112.50588458933906</v>
      </c>
      <c r="AA119" s="4">
        <f t="shared" si="237"/>
        <v>114.69144313268617</v>
      </c>
      <c r="AB119" s="4">
        <f t="shared" si="238"/>
        <v>113.77314730759791</v>
      </c>
      <c r="AC119" s="4">
        <f t="shared" si="239"/>
        <v>116.58870846382368</v>
      </c>
      <c r="AD119" s="4">
        <f t="shared" si="240"/>
        <v>114.92282923110845</v>
      </c>
      <c r="AE119" s="4">
        <f t="shared" si="241"/>
        <v>128.03824018328814</v>
      </c>
      <c r="AF119" s="4">
        <f t="shared" si="242"/>
        <v>117.79759887924163</v>
      </c>
      <c r="AG119" s="4">
        <f t="shared" si="243"/>
        <v>117.24124601209604</v>
      </c>
      <c r="AI119" s="4">
        <f t="shared" si="244"/>
        <v>-1.8155044886366056</v>
      </c>
      <c r="AJ119" s="4">
        <f t="shared" si="245"/>
        <v>-7.9178999906546608</v>
      </c>
      <c r="AK119" s="4">
        <f t="shared" si="246"/>
        <v>-5.9644134736333285</v>
      </c>
      <c r="AL119" s="4">
        <f t="shared" si="247"/>
        <v>-3.9873542871629581</v>
      </c>
      <c r="AM119" s="4">
        <f t="shared" si="248"/>
        <v>-3.2797306228614644</v>
      </c>
      <c r="AN119" s="4">
        <f t="shared" si="249"/>
        <v>-3.5135856908277958</v>
      </c>
      <c r="AO119" s="4">
        <f t="shared" si="250"/>
        <v>-2.7158249606479785</v>
      </c>
      <c r="AP119" s="4">
        <f t="shared" si="251"/>
        <v>-0.42488458933905804</v>
      </c>
      <c r="AQ119" s="4">
        <f t="shared" si="252"/>
        <v>-1.1104431326861715</v>
      </c>
      <c r="AR119" s="4">
        <f t="shared" si="253"/>
        <v>-1.0961473075979029</v>
      </c>
      <c r="AS119" s="4">
        <f t="shared" si="254"/>
        <v>-2.2177084638236835</v>
      </c>
      <c r="AT119" s="4">
        <f t="shared" si="255"/>
        <v>-2.5198292311084458</v>
      </c>
      <c r="AU119" s="4">
        <f t="shared" si="256"/>
        <v>-1.3882401832881328</v>
      </c>
      <c r="AV119" s="4">
        <f t="shared" si="358"/>
        <v>-3.162598879241628</v>
      </c>
      <c r="AW119" s="4">
        <f t="shared" si="358"/>
        <v>-3.8126460120960388</v>
      </c>
      <c r="AY119" s="2">
        <f t="shared" si="308"/>
        <v>75.017882187713354</v>
      </c>
      <c r="AZ119" s="2">
        <f t="shared" si="359"/>
        <v>87.269674088131765</v>
      </c>
      <c r="BA119" s="2">
        <f t="shared" si="360"/>
        <v>93.299297486300915</v>
      </c>
      <c r="BB119" s="2">
        <f t="shared" si="361"/>
        <v>97.699691175267205</v>
      </c>
      <c r="BC119" s="2">
        <f t="shared" si="362"/>
        <v>104.46814036293745</v>
      </c>
      <c r="BD119" s="2">
        <f t="shared" si="363"/>
        <v>111.26742603347866</v>
      </c>
      <c r="BE119" s="2">
        <f t="shared" si="364"/>
        <v>111.3804415841492</v>
      </c>
      <c r="BF119" s="2">
        <f t="shared" si="365"/>
        <v>112.00702554733279</v>
      </c>
      <c r="BG119" s="2">
        <f t="shared" si="366"/>
        <v>114.45025695652795</v>
      </c>
      <c r="BH119" s="2">
        <f t="shared" si="367"/>
        <v>113.67291315359172</v>
      </c>
      <c r="BI119" s="2">
        <f t="shared" si="368"/>
        <v>114.86921897270508</v>
      </c>
      <c r="BJ119" s="2">
        <f t="shared" si="369"/>
        <v>112.96073552921823</v>
      </c>
      <c r="BK119" s="2">
        <f t="shared" si="370"/>
        <v>123.40364398993766</v>
      </c>
      <c r="BL119" s="2">
        <f t="shared" si="371"/>
        <v>115.62798788912794</v>
      </c>
      <c r="BM119" s="2">
        <f t="shared" si="372"/>
        <v>115.8640186620175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 t="str">
        <f t="shared" si="309"/>
        <v/>
      </c>
      <c r="CF119" s="2" t="str">
        <f t="shared" si="310"/>
        <v/>
      </c>
      <c r="CG119" s="2" t="str">
        <f t="shared" si="311"/>
        <v/>
      </c>
      <c r="CH119" s="2" t="str">
        <f t="shared" si="312"/>
        <v/>
      </c>
      <c r="CI119" s="2" t="str">
        <f t="shared" si="313"/>
        <v/>
      </c>
      <c r="CJ119" s="2" t="str">
        <f t="shared" si="314"/>
        <v/>
      </c>
      <c r="CK119" s="2" t="str">
        <f t="shared" si="315"/>
        <v/>
      </c>
      <c r="CL119" s="2">
        <f t="shared" si="316"/>
        <v>112.081</v>
      </c>
      <c r="CM119" s="2">
        <f t="shared" si="317"/>
        <v>113.581</v>
      </c>
      <c r="CN119" s="2">
        <f t="shared" si="318"/>
        <v>112.67700000000001</v>
      </c>
      <c r="CO119" s="2" t="str">
        <f t="shared" si="319"/>
        <v/>
      </c>
      <c r="CP119" s="2" t="str">
        <f t="shared" si="320"/>
        <v/>
      </c>
      <c r="CQ119" s="2" t="str">
        <f t="shared" si="321"/>
        <v/>
      </c>
      <c r="CR119" s="2" t="str">
        <f t="shared" si="322"/>
        <v/>
      </c>
      <c r="CS119" s="2" t="str">
        <f t="shared" si="323"/>
        <v/>
      </c>
      <c r="CU119" s="2" t="str">
        <f t="shared" si="273"/>
        <v/>
      </c>
      <c r="CV119" s="2" t="str">
        <f t="shared" si="274"/>
        <v/>
      </c>
      <c r="CW119" s="2" t="str">
        <f t="shared" si="275"/>
        <v/>
      </c>
      <c r="CX119" s="2" t="str">
        <f t="shared" si="276"/>
        <v/>
      </c>
      <c r="CY119" s="2" t="str">
        <f t="shared" si="277"/>
        <v/>
      </c>
      <c r="CZ119" s="2" t="str">
        <f t="shared" si="278"/>
        <v/>
      </c>
      <c r="DA119" s="2" t="str">
        <f t="shared" si="279"/>
        <v/>
      </c>
      <c r="DB119" s="2">
        <f t="shared" si="280"/>
        <v>112.081</v>
      </c>
      <c r="DC119" s="2">
        <f t="shared" si="281"/>
        <v>113.581</v>
      </c>
      <c r="DD119" s="2">
        <f t="shared" si="282"/>
        <v>112.67700000000001</v>
      </c>
      <c r="DE119" s="2" t="str">
        <f t="shared" si="283"/>
        <v/>
      </c>
      <c r="DF119" s="2" t="str">
        <f t="shared" si="284"/>
        <v/>
      </c>
      <c r="DG119" s="2" t="str">
        <f t="shared" si="285"/>
        <v/>
      </c>
      <c r="DH119" s="2" t="str">
        <f t="shared" si="286"/>
        <v/>
      </c>
      <c r="DI119" s="2" t="str">
        <f t="shared" si="287"/>
        <v/>
      </c>
      <c r="DK119" s="2">
        <f t="shared" si="288"/>
        <v>105.44355239449973</v>
      </c>
      <c r="DL119" s="2">
        <f t="shared" si="373"/>
        <v>109.81558290546667</v>
      </c>
      <c r="DM119" s="2">
        <f t="shared" si="373"/>
        <v>114.67953397765025</v>
      </c>
      <c r="DN119" s="2">
        <f t="shared" si="373"/>
        <v>115.59149625908219</v>
      </c>
      <c r="DO119" s="2">
        <f t="shared" si="373"/>
        <v>122.90100422832984</v>
      </c>
      <c r="DP119" s="2">
        <f t="shared" si="373"/>
        <v>128.63710223497432</v>
      </c>
      <c r="DQ119" s="2">
        <f t="shared" si="373"/>
        <v>128.59843276955604</v>
      </c>
      <c r="DR119" s="2">
        <f t="shared" si="373"/>
        <v>129.24098879492598</v>
      </c>
      <c r="DS119" s="2">
        <f t="shared" si="373"/>
        <v>132.39461532020636</v>
      </c>
      <c r="DT119" s="2">
        <f t="shared" si="373"/>
        <v>133.4403337979094</v>
      </c>
      <c r="DU119" s="2">
        <f t="shared" si="373"/>
        <v>133.67134657203263</v>
      </c>
      <c r="DV119" s="2">
        <f t="shared" si="373"/>
        <v>133.03506976744188</v>
      </c>
      <c r="DW119" s="2">
        <f t="shared" si="373"/>
        <v>144.00570915131379</v>
      </c>
      <c r="DX119" s="2">
        <f t="shared" si="373"/>
        <v>133.05748183561568</v>
      </c>
      <c r="DY119" s="2">
        <f t="shared" si="373"/>
        <v>126.12737632135303</v>
      </c>
      <c r="EA119" s="2">
        <f t="shared" si="228"/>
        <v>74.824606206124059</v>
      </c>
      <c r="EB119" s="2">
        <f t="shared" si="290"/>
        <v>87.008816719403455</v>
      </c>
      <c r="EC119" s="2">
        <f t="shared" si="291"/>
        <v>93.055019683387385</v>
      </c>
      <c r="ED119" s="2">
        <f t="shared" si="292"/>
        <v>97.517104144391254</v>
      </c>
      <c r="EE119" s="2">
        <f t="shared" si="293"/>
        <v>104.26669409371227</v>
      </c>
      <c r="EF119" s="2">
        <f t="shared" si="294"/>
        <v>111.07323947359785</v>
      </c>
      <c r="EG119" s="2">
        <f t="shared" si="295"/>
        <v>111.16991989319092</v>
      </c>
      <c r="EH119" s="2">
        <f t="shared" si="296"/>
        <v>111.80432840537185</v>
      </c>
      <c r="EI119" s="2">
        <f t="shared" si="297"/>
        <v>114.22980062593355</v>
      </c>
      <c r="EJ119" s="2">
        <f t="shared" si="298"/>
        <v>113.41124962035806</v>
      </c>
      <c r="EK119" s="2">
        <f t="shared" si="299"/>
        <v>114.6272213174208</v>
      </c>
      <c r="EL119" s="2">
        <f t="shared" si="300"/>
        <v>112.73405124747134</v>
      </c>
      <c r="EM119" s="2">
        <f t="shared" si="301"/>
        <v>123.16768138215576</v>
      </c>
      <c r="EN119" s="2">
        <f t="shared" si="302"/>
        <v>115.44687941283712</v>
      </c>
      <c r="EO119" s="2">
        <f t="shared" si="303"/>
        <v>115.73432901241378</v>
      </c>
      <c r="EQ119" s="2">
        <f t="shared" si="304"/>
        <v>74.351466795484612</v>
      </c>
      <c r="ER119" s="2">
        <f t="shared" si="374"/>
        <v>86.394773677548201</v>
      </c>
      <c r="ES119" s="2">
        <f t="shared" si="374"/>
        <v>92.69161356136911</v>
      </c>
      <c r="ET119" s="2">
        <f t="shared" si="374"/>
        <v>97.395366675175509</v>
      </c>
      <c r="EU119" s="2">
        <f t="shared" si="374"/>
        <v>104.05913991852194</v>
      </c>
      <c r="EV119" s="2">
        <f t="shared" si="374"/>
        <v>110.42220552409115</v>
      </c>
      <c r="EW119" s="2">
        <f t="shared" si="374"/>
        <v>111.0795469259908</v>
      </c>
      <c r="EX119" s="2">
        <f t="shared" si="374"/>
        <v>111.84181614012854</v>
      </c>
      <c r="EY119" s="2">
        <f t="shared" si="374"/>
        <v>114.20540380518892</v>
      </c>
      <c r="EZ119" s="2">
        <f t="shared" si="374"/>
        <v>113.28209382252126</v>
      </c>
      <c r="FA119" s="2">
        <f t="shared" si="374"/>
        <v>114.37750446812626</v>
      </c>
      <c r="FB119" s="2">
        <f t="shared" si="374"/>
        <v>112.56611622271325</v>
      </c>
      <c r="FC119" s="2">
        <f t="shared" si="374"/>
        <v>121.74273589712051</v>
      </c>
      <c r="FD119" s="2">
        <f t="shared" si="374"/>
        <v>115.45389505506658</v>
      </c>
      <c r="FE119" s="2">
        <f t="shared" si="374"/>
        <v>116.30063392156354</v>
      </c>
      <c r="FG119" s="2">
        <f t="shared" si="306"/>
        <v>0.99365137508034784</v>
      </c>
      <c r="FH119" s="2">
        <f t="shared" si="375"/>
        <v>0.98849102059041449</v>
      </c>
      <c r="FI119" s="2">
        <f t="shared" si="375"/>
        <v>0.98865974992676542</v>
      </c>
      <c r="FJ119" s="2">
        <f t="shared" si="375"/>
        <v>0.98987682735418059</v>
      </c>
      <c r="FK119" s="2">
        <f t="shared" si="375"/>
        <v>0.98915825405039359</v>
      </c>
      <c r="FL119" s="2">
        <f t="shared" si="375"/>
        <v>0.98883609837872821</v>
      </c>
      <c r="FM119" s="2">
        <f t="shared" si="375"/>
        <v>0.98790574706496304</v>
      </c>
      <c r="FN119" s="2">
        <f t="shared" si="375"/>
        <v>0.9883819226938676</v>
      </c>
      <c r="FO119" s="2">
        <f t="shared" si="375"/>
        <v>0.98785791802538281</v>
      </c>
      <c r="FP119" s="2">
        <f t="shared" si="375"/>
        <v>0.98691095532961481</v>
      </c>
      <c r="FQ119" s="2">
        <f t="shared" si="375"/>
        <v>0.98725928128177953</v>
      </c>
      <c r="FR119" s="2">
        <f t="shared" si="375"/>
        <v>0.98881314103669782</v>
      </c>
      <c r="FS119" s="2">
        <f t="shared" si="375"/>
        <v>0.98852269186831365</v>
      </c>
      <c r="FT119" s="2">
        <f t="shared" si="375"/>
        <v>0.98971653547539196</v>
      </c>
      <c r="FU119" s="2">
        <f t="shared" si="375"/>
        <v>0.98759463634499334</v>
      </c>
      <c r="FW119" s="2">
        <f t="shared" si="324"/>
        <v>2.3507303993312253E-3</v>
      </c>
      <c r="FX119" s="2">
        <f t="shared" si="376"/>
        <v>2.6467748928836895E-3</v>
      </c>
      <c r="FY119" s="2">
        <f t="shared" si="377"/>
        <v>2.6130459508108134E-3</v>
      </c>
      <c r="FZ119" s="2">
        <f t="shared" si="378"/>
        <v>3.1474366254573435E-3</v>
      </c>
      <c r="GA119" s="2">
        <f t="shared" si="379"/>
        <v>2.8049891070227291E-3</v>
      </c>
      <c r="GB119" s="2">
        <f t="shared" si="380"/>
        <v>2.9102569507628577E-3</v>
      </c>
      <c r="GC119" s="2">
        <f t="shared" si="381"/>
        <v>2.9118447494080645E-3</v>
      </c>
      <c r="GD119" s="2">
        <f t="shared" si="382"/>
        <v>3.1123138027207E-3</v>
      </c>
      <c r="GE119" s="2">
        <f t="shared" si="383"/>
        <v>4.1947464490576071E-3</v>
      </c>
      <c r="GF119" s="2">
        <f t="shared" si="384"/>
        <v>3.8561511100923635E-3</v>
      </c>
      <c r="GG119" s="2">
        <f t="shared" si="385"/>
        <v>2.5556458088133532E-3</v>
      </c>
      <c r="GH119" s="2">
        <f t="shared" si="386"/>
        <v>2.5030469255774724E-3</v>
      </c>
      <c r="GI119" s="2">
        <f t="shared" si="387"/>
        <v>2.2470037029329055E-3</v>
      </c>
      <c r="GJ119" s="2">
        <f t="shared" si="388"/>
        <v>1.4925246828865234E-3</v>
      </c>
      <c r="GK119" s="2">
        <f t="shared" si="389"/>
        <v>1.3422420331337412E-3</v>
      </c>
      <c r="GM119" s="86">
        <f t="shared" si="325"/>
        <v>2.0162080482347533E-17</v>
      </c>
      <c r="GN119" s="86">
        <f t="shared" si="390"/>
        <v>1.9417956404632972E-22</v>
      </c>
      <c r="GO119" s="86">
        <f t="shared" si="391"/>
        <v>1.2518056757457991E-24</v>
      </c>
      <c r="GP119" s="86">
        <f t="shared" si="392"/>
        <v>1.2947676108745658E-28</v>
      </c>
      <c r="GQ119" s="86">
        <f t="shared" si="393"/>
        <v>2.0068974765416138E-29</v>
      </c>
      <c r="GR119" s="86">
        <f t="shared" si="394"/>
        <v>2.1899146474292953E-26</v>
      </c>
      <c r="GS119" s="86">
        <f t="shared" si="395"/>
        <v>1.2991386219698271E-27</v>
      </c>
      <c r="GT119" s="86">
        <f t="shared" si="396"/>
        <v>9.9913177616410093E-24</v>
      </c>
      <c r="GU119" s="86">
        <f t="shared" si="397"/>
        <v>2.5393833264308083E-28</v>
      </c>
      <c r="GV119" s="86">
        <f t="shared" si="398"/>
        <v>6.2650063161910849E-31</v>
      </c>
      <c r="GW119" s="86">
        <f t="shared" si="399"/>
        <v>2.8807545539856275E-33</v>
      </c>
      <c r="GX119" s="86">
        <f t="shared" si="400"/>
        <v>2.6779971008192026E-45</v>
      </c>
      <c r="GY119" s="86">
        <f t="shared" si="401"/>
        <v>1.2106506735884466E-26</v>
      </c>
      <c r="GZ119" s="86">
        <f t="shared" si="402"/>
        <v>3.6271123189076835E-37</v>
      </c>
      <c r="HA119" s="86">
        <f t="shared" si="403"/>
        <v>8.8794733734019487E-39</v>
      </c>
      <c r="HC119" s="86">
        <f t="shared" si="326"/>
        <v>0.1324037695792806</v>
      </c>
      <c r="HD119" s="86">
        <f t="shared" si="404"/>
        <v>0.17961525908917605</v>
      </c>
      <c r="HE119" s="86">
        <f t="shared" si="405"/>
        <v>0.13394946195914167</v>
      </c>
      <c r="HF119" s="86">
        <f t="shared" si="406"/>
        <v>6.0165539997715199E-2</v>
      </c>
      <c r="HG119" s="86">
        <f t="shared" si="407"/>
        <v>4.3321835572280289E-2</v>
      </c>
      <c r="HH119" s="86">
        <f t="shared" si="408"/>
        <v>2.8117569963184125E-2</v>
      </c>
      <c r="HI119" s="86">
        <f t="shared" si="409"/>
        <v>4.3568626793053629E-2</v>
      </c>
      <c r="HJ119" s="86">
        <f t="shared" si="410"/>
        <v>9.5546361278977879E-3</v>
      </c>
      <c r="HK119" s="86">
        <f t="shared" si="411"/>
        <v>5.378307582177313E-3</v>
      </c>
      <c r="HL119" s="86">
        <f t="shared" si="412"/>
        <v>2.1421206588725372E-3</v>
      </c>
      <c r="HM119" s="86">
        <f t="shared" si="413"/>
        <v>3.0013170998120783E-2</v>
      </c>
      <c r="HN119" s="86">
        <f t="shared" si="414"/>
        <v>3.1988355047681306E-2</v>
      </c>
      <c r="HO119" s="86">
        <f t="shared" si="415"/>
        <v>7.0150413249597129E-2</v>
      </c>
      <c r="HP119" s="86">
        <f t="shared" si="416"/>
        <v>3.7882030534120342E-2</v>
      </c>
      <c r="HQ119" s="86">
        <f t="shared" si="417"/>
        <v>3.3922775031898764E-2</v>
      </c>
      <c r="HS119" s="86">
        <f t="shared" si="327"/>
        <v>3.0424000453175516E-9</v>
      </c>
      <c r="HT119" s="86">
        <f t="shared" si="418"/>
        <v>3.2423503219999141E-12</v>
      </c>
      <c r="HU119" s="86">
        <f t="shared" si="419"/>
        <v>3.9790752162543669E-12</v>
      </c>
      <c r="HV119" s="86">
        <f t="shared" si="420"/>
        <v>4.1109085987540905E-11</v>
      </c>
      <c r="HW119" s="86">
        <f t="shared" si="421"/>
        <v>3.2120542306456331E-12</v>
      </c>
      <c r="HX119" s="86">
        <f t="shared" si="422"/>
        <v>1.7584486510298115E-11</v>
      </c>
      <c r="HY119" s="86">
        <f t="shared" si="423"/>
        <v>2.7546881170503795E-12</v>
      </c>
      <c r="HZ119" s="86">
        <f t="shared" si="424"/>
        <v>2.5641265866342019E-13</v>
      </c>
      <c r="IA119" s="86">
        <f t="shared" si="425"/>
        <v>2.117475078850709E-11</v>
      </c>
      <c r="IB119" s="86">
        <f t="shared" si="426"/>
        <v>1.0135815736113591E-11</v>
      </c>
      <c r="IC119" s="86">
        <f t="shared" si="427"/>
        <v>1.0923827746041472E-12</v>
      </c>
      <c r="ID119" s="86">
        <f t="shared" si="428"/>
        <v>3.3335186254881502E-13</v>
      </c>
      <c r="IE119" s="86">
        <f t="shared" si="429"/>
        <v>1.5169170817736349E-11</v>
      </c>
      <c r="IF119" s="86">
        <f t="shared" si="430"/>
        <v>2.219528145491554E-7</v>
      </c>
      <c r="IG119" s="86">
        <f t="shared" si="431"/>
        <v>1.4264814004098287E-5</v>
      </c>
      <c r="II119" s="86">
        <f t="shared" si="328"/>
        <v>3.8694775021347717E-52</v>
      </c>
      <c r="IJ119" s="86">
        <f t="shared" si="329"/>
        <v>1.335175941018924E-69</v>
      </c>
      <c r="IK119" s="86">
        <f t="shared" si="330"/>
        <v>6.6656162594793105E-70</v>
      </c>
      <c r="IL119" s="86">
        <f t="shared" si="331"/>
        <v>1.3827973605513206E-64</v>
      </c>
      <c r="IM119" s="86">
        <f t="shared" si="332"/>
        <v>6.7493544215686068E-72</v>
      </c>
      <c r="IN119" s="86">
        <f t="shared" si="333"/>
        <v>9.4147444245505178E-67</v>
      </c>
      <c r="IO119" s="86">
        <f t="shared" si="334"/>
        <v>1.4868474319742812E-71</v>
      </c>
      <c r="IP119" s="86">
        <f t="shared" si="335"/>
        <v>2.1594668541744693E-80</v>
      </c>
      <c r="IQ119" s="86">
        <f t="shared" si="336"/>
        <v>2.504120758889397E-68</v>
      </c>
      <c r="IR119" s="86">
        <f t="shared" si="337"/>
        <v>2.7140787526296525E-70</v>
      </c>
      <c r="IS119" s="86">
        <f t="shared" si="338"/>
        <v>5.0742825224651336E-79</v>
      </c>
      <c r="IT119" s="86">
        <f t="shared" si="339"/>
        <v>4.1533285011063784E-78</v>
      </c>
      <c r="IU119" s="86">
        <f t="shared" si="340"/>
        <v>3.5641784209725018E-66</v>
      </c>
      <c r="IV119" s="86">
        <f t="shared" si="341"/>
        <v>2.6866037812360672E-31</v>
      </c>
      <c r="IW119" s="86">
        <f t="shared" si="342"/>
        <v>7.1786299631946533E-23</v>
      </c>
      <c r="IY119" s="86">
        <f t="shared" si="343"/>
        <v>0.13240377262168068</v>
      </c>
      <c r="IZ119" s="86">
        <f t="shared" si="344"/>
        <v>0.17961525909241841</v>
      </c>
      <c r="JA119" s="86">
        <f t="shared" si="345"/>
        <v>0.13394946196312074</v>
      </c>
      <c r="JB119" s="86">
        <f t="shared" si="346"/>
        <v>6.0165540038824288E-2</v>
      </c>
      <c r="JC119" s="86">
        <f t="shared" si="347"/>
        <v>4.3321835575492344E-2</v>
      </c>
      <c r="JD119" s="86">
        <f t="shared" si="348"/>
        <v>2.8117569980768611E-2</v>
      </c>
      <c r="JE119" s="86">
        <f t="shared" si="349"/>
        <v>4.3568626795808314E-2</v>
      </c>
      <c r="JF119" s="86">
        <f t="shared" si="350"/>
        <v>9.5546361281542008E-3</v>
      </c>
      <c r="JG119" s="86">
        <f t="shared" si="351"/>
        <v>5.3783076033520642E-3</v>
      </c>
      <c r="JH119" s="86">
        <f t="shared" si="352"/>
        <v>2.142120669008353E-3</v>
      </c>
      <c r="JI119" s="86">
        <f t="shared" si="353"/>
        <v>3.0013170999213166E-2</v>
      </c>
      <c r="JJ119" s="86">
        <f t="shared" si="354"/>
        <v>3.1988355048014658E-2</v>
      </c>
      <c r="JK119" s="86">
        <f t="shared" si="355"/>
        <v>7.0150413264766301E-2</v>
      </c>
      <c r="JL119" s="86">
        <f t="shared" si="356"/>
        <v>3.7882252486934893E-2</v>
      </c>
      <c r="JM119" s="86">
        <f t="shared" si="357"/>
        <v>3.3937039845902864E-2</v>
      </c>
    </row>
    <row r="120" spans="2:273" x14ac:dyDescent="0.25">
      <c r="B120" s="2">
        <v>93</v>
      </c>
      <c r="C120" s="37">
        <v>75.802999999999997</v>
      </c>
      <c r="D120" s="37">
        <v>87.474999999999994</v>
      </c>
      <c r="E120" s="37">
        <v>92.23</v>
      </c>
      <c r="F120" s="37">
        <v>95.918999999999997</v>
      </c>
      <c r="G120" s="37">
        <v>103.29</v>
      </c>
      <c r="H120" s="37">
        <v>110.371</v>
      </c>
      <c r="I120" s="37">
        <v>110.79</v>
      </c>
      <c r="J120" s="37">
        <v>111.032</v>
      </c>
      <c r="K120" s="37">
        <v>113.274</v>
      </c>
      <c r="L120" s="37">
        <v>112.306</v>
      </c>
      <c r="M120" s="37">
        <v>114.17700000000001</v>
      </c>
      <c r="N120" s="37">
        <v>112.29</v>
      </c>
      <c r="O120" s="37">
        <v>124.25</v>
      </c>
      <c r="P120" s="37">
        <v>114.905</v>
      </c>
      <c r="Q120" s="37">
        <v>114.0635</v>
      </c>
      <c r="S120" s="4">
        <f t="shared" si="229"/>
        <v>80.013135395289353</v>
      </c>
      <c r="T120" s="4">
        <f t="shared" si="230"/>
        <v>95.15346023683469</v>
      </c>
      <c r="U120" s="4">
        <f t="shared" si="231"/>
        <v>98.140230969996836</v>
      </c>
      <c r="V120" s="4">
        <f t="shared" si="232"/>
        <v>99.135626352945394</v>
      </c>
      <c r="W120" s="4">
        <f t="shared" si="233"/>
        <v>105.25770085830437</v>
      </c>
      <c r="X120" s="4">
        <f t="shared" si="234"/>
        <v>111.59058033425752</v>
      </c>
      <c r="Y120" s="4">
        <f t="shared" si="235"/>
        <v>112.10538660067282</v>
      </c>
      <c r="Z120" s="4">
        <f t="shared" si="236"/>
        <v>112.00351035806158</v>
      </c>
      <c r="AA120" s="4">
        <f t="shared" si="237"/>
        <v>114.37753303638307</v>
      </c>
      <c r="AB120" s="4">
        <f t="shared" si="238"/>
        <v>113.56006178146242</v>
      </c>
      <c r="AC120" s="4">
        <f t="shared" si="239"/>
        <v>115.22108033237704</v>
      </c>
      <c r="AD120" s="4">
        <f t="shared" si="240"/>
        <v>113.37223989071016</v>
      </c>
      <c r="AE120" s="4">
        <f t="shared" si="241"/>
        <v>124.70898256900441</v>
      </c>
      <c r="AF120" s="4">
        <f t="shared" si="242"/>
        <v>116.09260951103118</v>
      </c>
      <c r="AG120" s="4">
        <f t="shared" si="243"/>
        <v>116.14241403059471</v>
      </c>
      <c r="AI120" s="4">
        <f t="shared" si="244"/>
        <v>-4.2101353952893561</v>
      </c>
      <c r="AJ120" s="4">
        <f t="shared" si="245"/>
        <v>-7.6784602368346953</v>
      </c>
      <c r="AK120" s="4">
        <f t="shared" si="246"/>
        <v>-5.9102309699968316</v>
      </c>
      <c r="AL120" s="4">
        <f t="shared" si="247"/>
        <v>-3.2166263529453971</v>
      </c>
      <c r="AM120" s="4">
        <f t="shared" si="248"/>
        <v>-1.9677008583043687</v>
      </c>
      <c r="AN120" s="4">
        <f t="shared" si="249"/>
        <v>-1.2195803342575289</v>
      </c>
      <c r="AO120" s="4">
        <f t="shared" si="250"/>
        <v>-1.3153866006728094</v>
      </c>
      <c r="AP120" s="4">
        <f t="shared" si="251"/>
        <v>-0.97151035806157893</v>
      </c>
      <c r="AQ120" s="4">
        <f t="shared" si="252"/>
        <v>-1.1035330363830695</v>
      </c>
      <c r="AR120" s="4">
        <f t="shared" si="253"/>
        <v>-1.2540617814624255</v>
      </c>
      <c r="AS120" s="4">
        <f t="shared" si="254"/>
        <v>-1.0440803323770353</v>
      </c>
      <c r="AT120" s="4">
        <f t="shared" si="255"/>
        <v>-1.0822398907101558</v>
      </c>
      <c r="AU120" s="4">
        <f t="shared" si="256"/>
        <v>-0.45898256900440515</v>
      </c>
      <c r="AV120" s="4">
        <f t="shared" si="358"/>
        <v>-1.1876095110311837</v>
      </c>
      <c r="AW120" s="4">
        <f t="shared" si="358"/>
        <v>-2.0789140305947029</v>
      </c>
      <c r="AY120" s="2">
        <f t="shared" si="308"/>
        <v>74.86509303892575</v>
      </c>
      <c r="AZ120" s="2">
        <f t="shared" si="359"/>
        <v>87.089088324667273</v>
      </c>
      <c r="BA120" s="2">
        <f t="shared" si="360"/>
        <v>93.159120376637816</v>
      </c>
      <c r="BB120" s="2">
        <f t="shared" si="361"/>
        <v>97.596603407791989</v>
      </c>
      <c r="BC120" s="2">
        <f t="shared" si="362"/>
        <v>104.3553815107523</v>
      </c>
      <c r="BD120" s="2">
        <f t="shared" si="363"/>
        <v>111.11402591259142</v>
      </c>
      <c r="BE120" s="2">
        <f t="shared" si="364"/>
        <v>111.26541669649673</v>
      </c>
      <c r="BF120" s="2">
        <f t="shared" si="365"/>
        <v>111.9088927505406</v>
      </c>
      <c r="BG120" s="2">
        <f t="shared" si="366"/>
        <v>114.33023218402707</v>
      </c>
      <c r="BH120" s="2">
        <f t="shared" si="367"/>
        <v>113.54687900553223</v>
      </c>
      <c r="BI120" s="2">
        <f t="shared" si="368"/>
        <v>114.73491416733627</v>
      </c>
      <c r="BJ120" s="2">
        <f t="shared" si="369"/>
        <v>112.85040665217066</v>
      </c>
      <c r="BK120" s="2">
        <f t="shared" si="370"/>
        <v>123.17533070886361</v>
      </c>
      <c r="BL120" s="2">
        <f t="shared" si="371"/>
        <v>115.52671718741956</v>
      </c>
      <c r="BM120" s="2">
        <f t="shared" si="372"/>
        <v>115.79219306180673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 t="str">
        <f t="shared" si="309"/>
        <v/>
      </c>
      <c r="CF120" s="2" t="str">
        <f t="shared" si="310"/>
        <v/>
      </c>
      <c r="CG120" s="2" t="str">
        <f t="shared" si="311"/>
        <v/>
      </c>
      <c r="CH120" s="2" t="str">
        <f t="shared" si="312"/>
        <v/>
      </c>
      <c r="CI120" s="2" t="str">
        <f t="shared" si="313"/>
        <v/>
      </c>
      <c r="CJ120" s="2">
        <f t="shared" si="314"/>
        <v>110.371</v>
      </c>
      <c r="CK120" s="2" t="str">
        <f t="shared" si="315"/>
        <v/>
      </c>
      <c r="CL120" s="2">
        <f t="shared" si="316"/>
        <v>111.032</v>
      </c>
      <c r="CM120" s="2">
        <f t="shared" si="317"/>
        <v>113.274</v>
      </c>
      <c r="CN120" s="2">
        <f t="shared" si="318"/>
        <v>112.306</v>
      </c>
      <c r="CO120" s="2" t="str">
        <f t="shared" si="319"/>
        <v/>
      </c>
      <c r="CP120" s="2">
        <f t="shared" si="320"/>
        <v>112.29</v>
      </c>
      <c r="CQ120" s="2" t="str">
        <f t="shared" si="321"/>
        <v/>
      </c>
      <c r="CR120" s="2" t="str">
        <f t="shared" si="322"/>
        <v/>
      </c>
      <c r="CS120" s="2" t="str">
        <f t="shared" si="323"/>
        <v/>
      </c>
      <c r="CU120" s="2" t="str">
        <f t="shared" si="273"/>
        <v/>
      </c>
      <c r="CV120" s="2" t="str">
        <f t="shared" si="274"/>
        <v/>
      </c>
      <c r="CW120" s="2" t="str">
        <f t="shared" si="275"/>
        <v/>
      </c>
      <c r="CX120" s="2" t="str">
        <f t="shared" si="276"/>
        <v/>
      </c>
      <c r="CY120" s="2" t="str">
        <f t="shared" si="277"/>
        <v/>
      </c>
      <c r="CZ120" s="2">
        <f t="shared" si="278"/>
        <v>110.371</v>
      </c>
      <c r="DA120" s="2" t="str">
        <f t="shared" si="279"/>
        <v/>
      </c>
      <c r="DB120" s="2">
        <f t="shared" si="280"/>
        <v>111.032</v>
      </c>
      <c r="DC120" s="2">
        <f t="shared" si="281"/>
        <v>113.274</v>
      </c>
      <c r="DD120" s="2">
        <f t="shared" si="282"/>
        <v>112.306</v>
      </c>
      <c r="DE120" s="2" t="str">
        <f t="shared" si="283"/>
        <v/>
      </c>
      <c r="DF120" s="2">
        <f t="shared" si="284"/>
        <v>112.29</v>
      </c>
      <c r="DG120" s="2" t="str">
        <f t="shared" si="285"/>
        <v/>
      </c>
      <c r="DH120" s="2" t="str">
        <f t="shared" si="286"/>
        <v/>
      </c>
      <c r="DI120" s="2" t="str">
        <f t="shared" si="287"/>
        <v/>
      </c>
      <c r="DK120" s="2">
        <f t="shared" si="288"/>
        <v>105.72625817923183</v>
      </c>
      <c r="DL120" s="2">
        <f t="shared" si="373"/>
        <v>110.01228420416795</v>
      </c>
      <c r="DM120" s="2">
        <f t="shared" si="373"/>
        <v>114.85942947749925</v>
      </c>
      <c r="DN120" s="2">
        <f t="shared" si="373"/>
        <v>115.72476260702805</v>
      </c>
      <c r="DO120" s="2">
        <f t="shared" si="373"/>
        <v>123.06083298097255</v>
      </c>
      <c r="DP120" s="2">
        <f t="shared" si="373"/>
        <v>128.79654062216852</v>
      </c>
      <c r="DQ120" s="2">
        <f t="shared" si="373"/>
        <v>128.72941247357295</v>
      </c>
      <c r="DR120" s="2">
        <f t="shared" si="373"/>
        <v>129.38137935165608</v>
      </c>
      <c r="DS120" s="2">
        <f t="shared" si="373"/>
        <v>132.56685987089108</v>
      </c>
      <c r="DT120" s="2">
        <f t="shared" si="373"/>
        <v>133.6375693379791</v>
      </c>
      <c r="DU120" s="2">
        <f t="shared" si="373"/>
        <v>133.84706342494715</v>
      </c>
      <c r="DV120" s="2">
        <f t="shared" si="373"/>
        <v>133.21413953488371</v>
      </c>
      <c r="DW120" s="2">
        <f t="shared" si="373"/>
        <v>144.24895530051344</v>
      </c>
      <c r="DX120" s="2">
        <f t="shared" si="373"/>
        <v>133.21392880101558</v>
      </c>
      <c r="DY120" s="2">
        <f t="shared" si="373"/>
        <v>126.21965644820291</v>
      </c>
      <c r="EA120" s="2">
        <f t="shared" si="228"/>
        <v>74.68643262096731</v>
      </c>
      <c r="EB120" s="2">
        <f t="shared" si="290"/>
        <v>86.847398844953872</v>
      </c>
      <c r="EC120" s="2">
        <f t="shared" si="291"/>
        <v>92.933116917795161</v>
      </c>
      <c r="ED120" s="2">
        <f t="shared" si="292"/>
        <v>97.427926909488178</v>
      </c>
      <c r="EE120" s="2">
        <f t="shared" si="293"/>
        <v>104.1690129773031</v>
      </c>
      <c r="EF120" s="2">
        <f t="shared" si="294"/>
        <v>110.93394998523186</v>
      </c>
      <c r="EG120" s="2">
        <f t="shared" si="295"/>
        <v>111.07070841121495</v>
      </c>
      <c r="EH120" s="2">
        <f t="shared" si="296"/>
        <v>111.72145942895835</v>
      </c>
      <c r="EI120" s="2">
        <f t="shared" si="297"/>
        <v>114.12591162244824</v>
      </c>
      <c r="EJ120" s="2">
        <f t="shared" si="298"/>
        <v>113.30439240388992</v>
      </c>
      <c r="EK120" s="2">
        <f t="shared" si="299"/>
        <v>114.51064679711548</v>
      </c>
      <c r="EL120" s="2">
        <f t="shared" si="300"/>
        <v>112.64073758739397</v>
      </c>
      <c r="EM120" s="2">
        <f t="shared" si="301"/>
        <v>122.955560354447</v>
      </c>
      <c r="EN120" s="2">
        <f t="shared" si="302"/>
        <v>115.35910729692858</v>
      </c>
      <c r="EO120" s="2">
        <f t="shared" si="303"/>
        <v>115.67196713931034</v>
      </c>
      <c r="EQ120" s="2">
        <f t="shared" si="304"/>
        <v>74.235867362735476</v>
      </c>
      <c r="ER120" s="2">
        <f t="shared" si="374"/>
        <v>86.260471495162591</v>
      </c>
      <c r="ES120" s="2">
        <f t="shared" si="374"/>
        <v>92.585955387881569</v>
      </c>
      <c r="ET120" s="2">
        <f t="shared" si="374"/>
        <v>97.312392908742837</v>
      </c>
      <c r="EU120" s="2">
        <f t="shared" si="374"/>
        <v>103.97121663180037</v>
      </c>
      <c r="EV120" s="2">
        <f t="shared" si="374"/>
        <v>110.31559436959445</v>
      </c>
      <c r="EW120" s="2">
        <f t="shared" si="374"/>
        <v>110.98414457323003</v>
      </c>
      <c r="EX120" s="2">
        <f t="shared" si="374"/>
        <v>111.75682134063547</v>
      </c>
      <c r="EY120" s="2">
        <f t="shared" si="374"/>
        <v>114.10251597461398</v>
      </c>
      <c r="EZ120" s="2">
        <f t="shared" si="374"/>
        <v>113.18194756429455</v>
      </c>
      <c r="FA120" s="2">
        <f t="shared" si="374"/>
        <v>114.27233275487852</v>
      </c>
      <c r="FB120" s="2">
        <f t="shared" si="374"/>
        <v>112.480877478926</v>
      </c>
      <c r="FC120" s="2">
        <f t="shared" si="374"/>
        <v>121.59879107321007</v>
      </c>
      <c r="FD120" s="2">
        <f t="shared" si="374"/>
        <v>115.36182749615466</v>
      </c>
      <c r="FE120" s="2">
        <f t="shared" si="374"/>
        <v>116.1889728610885</v>
      </c>
      <c r="FG120" s="2">
        <f t="shared" si="306"/>
        <v>0.99420674908935025</v>
      </c>
      <c r="FH120" s="2">
        <f t="shared" si="375"/>
        <v>0.98949304599935772</v>
      </c>
      <c r="FI120" s="2">
        <f t="shared" si="375"/>
        <v>0.98964723882952055</v>
      </c>
      <c r="FJ120" s="2">
        <f t="shared" si="375"/>
        <v>0.99075932587763194</v>
      </c>
      <c r="FK120" s="2">
        <f t="shared" si="375"/>
        <v>0.9901027686519408</v>
      </c>
      <c r="FL120" s="2">
        <f t="shared" si="375"/>
        <v>0.98980838946909377</v>
      </c>
      <c r="FM120" s="2">
        <f t="shared" si="375"/>
        <v>0.98895815990984348</v>
      </c>
      <c r="FN120" s="2">
        <f t="shared" si="375"/>
        <v>0.98939334475328045</v>
      </c>
      <c r="FO120" s="2">
        <f t="shared" si="375"/>
        <v>0.98891444613586665</v>
      </c>
      <c r="FP120" s="2">
        <f t="shared" si="375"/>
        <v>0.98804888535611879</v>
      </c>
      <c r="FQ120" s="2">
        <f t="shared" si="375"/>
        <v>0.98836728562981846</v>
      </c>
      <c r="FR120" s="2">
        <f t="shared" si="375"/>
        <v>0.98978741088760791</v>
      </c>
      <c r="FS120" s="2">
        <f t="shared" si="375"/>
        <v>0.98952198905711086</v>
      </c>
      <c r="FT120" s="2">
        <f t="shared" si="375"/>
        <v>0.99061287510317597</v>
      </c>
      <c r="FU120" s="2">
        <f t="shared" si="375"/>
        <v>0.9886738109199672</v>
      </c>
      <c r="FW120" s="2">
        <f t="shared" si="324"/>
        <v>2.5769401927146327E-3</v>
      </c>
      <c r="FX120" s="2">
        <f t="shared" si="376"/>
        <v>2.9013900725876484E-3</v>
      </c>
      <c r="FY120" s="2">
        <f t="shared" si="377"/>
        <v>2.8644257832307128E-3</v>
      </c>
      <c r="FZ120" s="2">
        <f t="shared" si="378"/>
        <v>3.4500479954042819E-3</v>
      </c>
      <c r="GA120" s="2">
        <f t="shared" si="379"/>
        <v>3.0747772991475001E-3</v>
      </c>
      <c r="GB120" s="2">
        <f t="shared" si="380"/>
        <v>3.1901375765298469E-3</v>
      </c>
      <c r="GC120" s="2">
        <f t="shared" si="381"/>
        <v>3.191877585613615E-3</v>
      </c>
      <c r="GD120" s="2">
        <f t="shared" si="382"/>
        <v>3.4115598337294203E-3</v>
      </c>
      <c r="GE120" s="2">
        <f t="shared" si="383"/>
        <v>4.5975873689111622E-3</v>
      </c>
      <c r="GF120" s="2">
        <f t="shared" si="384"/>
        <v>4.2266131673198721E-3</v>
      </c>
      <c r="GG120" s="2">
        <f t="shared" si="385"/>
        <v>2.8015191523867956E-3</v>
      </c>
      <c r="GH120" s="2">
        <f t="shared" si="386"/>
        <v>2.74387376124731E-3</v>
      </c>
      <c r="GI120" s="2">
        <f t="shared" si="387"/>
        <v>2.4632565652529547E-3</v>
      </c>
      <c r="GJ120" s="2">
        <f t="shared" si="388"/>
        <v>1.636285153327857E-3</v>
      </c>
      <c r="GK120" s="2">
        <f t="shared" si="389"/>
        <v>1.4715485620212586E-3</v>
      </c>
      <c r="GM120" s="86">
        <f t="shared" si="325"/>
        <v>1.3140913976690648E-18</v>
      </c>
      <c r="GN120" s="86">
        <f t="shared" si="390"/>
        <v>5.1186390716612425E-24</v>
      </c>
      <c r="GO120" s="86">
        <f t="shared" si="391"/>
        <v>2.2894720418510462E-26</v>
      </c>
      <c r="GP120" s="86">
        <f t="shared" si="392"/>
        <v>1.3944118143272522E-30</v>
      </c>
      <c r="GQ120" s="86">
        <f t="shared" si="393"/>
        <v>1.8290976246832079E-31</v>
      </c>
      <c r="GR120" s="86">
        <f t="shared" si="394"/>
        <v>3.7033850924375544E-28</v>
      </c>
      <c r="GS120" s="86">
        <f t="shared" si="395"/>
        <v>1.5513023309016714E-29</v>
      </c>
      <c r="GT120" s="86">
        <f t="shared" si="396"/>
        <v>2.3221744806943683E-25</v>
      </c>
      <c r="GU120" s="86">
        <f t="shared" si="397"/>
        <v>2.9867511579210422E-30</v>
      </c>
      <c r="GV120" s="86">
        <f t="shared" si="398"/>
        <v>4.530869062116946E-33</v>
      </c>
      <c r="GW120" s="86">
        <f t="shared" si="399"/>
        <v>1.2817443270304879E-35</v>
      </c>
      <c r="GX120" s="86">
        <f t="shared" si="400"/>
        <v>1.5070754979251438E-48</v>
      </c>
      <c r="GY120" s="86">
        <f t="shared" si="401"/>
        <v>1.8154717499987584E-28</v>
      </c>
      <c r="GZ120" s="86">
        <f t="shared" si="402"/>
        <v>9.0656683979367853E-40</v>
      </c>
      <c r="HA120" s="86">
        <f t="shared" si="403"/>
        <v>1.6908695269816625E-41</v>
      </c>
      <c r="HC120" s="86">
        <f t="shared" si="326"/>
        <v>7.5942032214555547E-2</v>
      </c>
      <c r="HD120" s="86">
        <f t="shared" si="404"/>
        <v>0.10306956709842101</v>
      </c>
      <c r="HE120" s="86">
        <f t="shared" si="405"/>
        <v>6.4752002949084952E-2</v>
      </c>
      <c r="HF120" s="86">
        <f t="shared" si="406"/>
        <v>2.5686529567845173E-2</v>
      </c>
      <c r="HG120" s="86">
        <f t="shared" si="407"/>
        <v>1.6493004055501997E-2</v>
      </c>
      <c r="HH120" s="86">
        <f t="shared" si="408"/>
        <v>9.9994128734948295E-3</v>
      </c>
      <c r="HI120" s="86">
        <f t="shared" si="409"/>
        <v>1.6669128589994791E-2</v>
      </c>
      <c r="HJ120" s="86">
        <f t="shared" si="410"/>
        <v>2.1748800034453262E-3</v>
      </c>
      <c r="HK120" s="86">
        <f t="shared" si="411"/>
        <v>1.2713925747279843E-3</v>
      </c>
      <c r="HL120" s="86">
        <f t="shared" si="412"/>
        <v>3.3818080401014746E-4</v>
      </c>
      <c r="HM120" s="86">
        <f t="shared" si="413"/>
        <v>1.0038690959175036E-2</v>
      </c>
      <c r="HN120" s="86">
        <f t="shared" si="414"/>
        <v>9.9975920499545332E-3</v>
      </c>
      <c r="HO120" s="86">
        <f t="shared" si="415"/>
        <v>2.654924099908481E-2</v>
      </c>
      <c r="HP120" s="86">
        <f t="shared" si="416"/>
        <v>1.1401655290429417E-2</v>
      </c>
      <c r="HQ120" s="86">
        <f t="shared" si="417"/>
        <v>9.9769803053358346E-3</v>
      </c>
      <c r="HS120" s="86">
        <f t="shared" si="327"/>
        <v>8.1699312359028556E-9</v>
      </c>
      <c r="HT120" s="86">
        <f t="shared" si="418"/>
        <v>1.2684683642217668E-11</v>
      </c>
      <c r="HU120" s="86">
        <f t="shared" si="419"/>
        <v>1.5482476209129879E-11</v>
      </c>
      <c r="HV120" s="86">
        <f t="shared" si="420"/>
        <v>1.4830691058959613E-10</v>
      </c>
      <c r="HW120" s="86">
        <f t="shared" si="421"/>
        <v>1.3032271275052932E-11</v>
      </c>
      <c r="HX120" s="86">
        <f t="shared" si="422"/>
        <v>6.523944007479756E-11</v>
      </c>
      <c r="HY120" s="86">
        <f t="shared" si="423"/>
        <v>1.128568357215422E-11</v>
      </c>
      <c r="HZ120" s="86">
        <f t="shared" si="424"/>
        <v>1.246968899262931E-12</v>
      </c>
      <c r="IA120" s="86">
        <f t="shared" si="425"/>
        <v>8.6620177932527517E-11</v>
      </c>
      <c r="IB120" s="86">
        <f t="shared" si="426"/>
        <v>4.2335105172207976E-11</v>
      </c>
      <c r="IC120" s="86">
        <f t="shared" si="427"/>
        <v>4.7834753475255795E-12</v>
      </c>
      <c r="ID120" s="86">
        <f t="shared" si="428"/>
        <v>1.4874776126319116E-12</v>
      </c>
      <c r="IE120" s="86">
        <f t="shared" si="429"/>
        <v>5.3177896488940803E-11</v>
      </c>
      <c r="IF120" s="86">
        <f t="shared" si="430"/>
        <v>4.4649669630578918E-7</v>
      </c>
      <c r="IG120" s="86">
        <f t="shared" si="431"/>
        <v>2.3019731692407222E-5</v>
      </c>
      <c r="II120" s="86">
        <f t="shared" si="328"/>
        <v>1.2847593009737036E-50</v>
      </c>
      <c r="IJ120" s="86">
        <f t="shared" si="329"/>
        <v>1.6333000718679257E-67</v>
      </c>
      <c r="IK120" s="86">
        <f t="shared" si="330"/>
        <v>8.2439287138465599E-68</v>
      </c>
      <c r="IL120" s="86">
        <f t="shared" si="331"/>
        <v>1.3556115193667702E-62</v>
      </c>
      <c r="IM120" s="86">
        <f t="shared" si="332"/>
        <v>1.0198753136390019E-69</v>
      </c>
      <c r="IN120" s="86">
        <f t="shared" si="333"/>
        <v>1.0143966151731699E-64</v>
      </c>
      <c r="IO120" s="86">
        <f t="shared" si="334"/>
        <v>2.2632555317195767E-69</v>
      </c>
      <c r="IP120" s="86">
        <f t="shared" si="335"/>
        <v>6.6220991096761593E-78</v>
      </c>
      <c r="IQ120" s="86">
        <f t="shared" si="336"/>
        <v>4.1558265113126869E-66</v>
      </c>
      <c r="IR120" s="86">
        <f t="shared" si="337"/>
        <v>4.836758705410903E-68</v>
      </c>
      <c r="IS120" s="86">
        <f t="shared" si="338"/>
        <v>1.1706351034254077E-76</v>
      </c>
      <c r="IT120" s="86">
        <f t="shared" si="339"/>
        <v>8.8203229809929654E-76</v>
      </c>
      <c r="IU120" s="86">
        <f t="shared" si="340"/>
        <v>3.028844016378944E-64</v>
      </c>
      <c r="IV120" s="86">
        <f t="shared" si="341"/>
        <v>1.8279295368589025E-30</v>
      </c>
      <c r="IW120" s="86">
        <f t="shared" si="342"/>
        <v>2.7817389955095901E-22</v>
      </c>
      <c r="IY120" s="86">
        <f t="shared" si="343"/>
        <v>7.5942040384486778E-2</v>
      </c>
      <c r="IZ120" s="86">
        <f t="shared" si="344"/>
        <v>0.10306956711110569</v>
      </c>
      <c r="JA120" s="86">
        <f t="shared" si="345"/>
        <v>6.4752002964567429E-2</v>
      </c>
      <c r="JB120" s="86">
        <f t="shared" si="346"/>
        <v>2.5686529716152085E-2</v>
      </c>
      <c r="JC120" s="86">
        <f t="shared" si="347"/>
        <v>1.6493004068534267E-2</v>
      </c>
      <c r="JD120" s="86">
        <f t="shared" si="348"/>
        <v>9.9994129387342701E-3</v>
      </c>
      <c r="JE120" s="86">
        <f t="shared" si="349"/>
        <v>1.6669128601280475E-2</v>
      </c>
      <c r="JF120" s="86">
        <f t="shared" si="350"/>
        <v>2.1748800046922953E-3</v>
      </c>
      <c r="JG120" s="86">
        <f t="shared" si="351"/>
        <v>1.2713926613481621E-3</v>
      </c>
      <c r="JH120" s="86">
        <f t="shared" si="352"/>
        <v>3.3818084634525261E-4</v>
      </c>
      <c r="JI120" s="86">
        <f t="shared" si="353"/>
        <v>1.0038690963958511E-2</v>
      </c>
      <c r="JJ120" s="86">
        <f t="shared" si="354"/>
        <v>9.99759205144201E-3</v>
      </c>
      <c r="JK120" s="86">
        <f t="shared" si="355"/>
        <v>2.6549241052262706E-2</v>
      </c>
      <c r="JL120" s="86">
        <f t="shared" si="356"/>
        <v>1.1402101787125722E-2</v>
      </c>
      <c r="JM120" s="86">
        <f t="shared" si="357"/>
        <v>1.0000000037028242E-2</v>
      </c>
    </row>
    <row r="121" spans="2:273" x14ac:dyDescent="0.25">
      <c r="B121" s="2">
        <v>94</v>
      </c>
      <c r="C121" s="37">
        <v>73.212000000000003</v>
      </c>
      <c r="D121" s="37">
        <v>86.049000000000007</v>
      </c>
      <c r="E121" s="37">
        <v>92.507999999999996</v>
      </c>
      <c r="F121" s="37">
        <v>95.822999999999993</v>
      </c>
      <c r="G121" s="37">
        <v>102.887</v>
      </c>
      <c r="H121" s="37">
        <v>110.129</v>
      </c>
      <c r="I121" s="37">
        <v>109.919</v>
      </c>
      <c r="J121" s="37">
        <v>110.694</v>
      </c>
      <c r="K121" s="37">
        <v>113.387</v>
      </c>
      <c r="L121" s="37">
        <v>111.774</v>
      </c>
      <c r="M121" s="37">
        <v>114.29</v>
      </c>
      <c r="N121" s="37">
        <v>111.806</v>
      </c>
      <c r="O121" s="37">
        <v>123.333</v>
      </c>
      <c r="P121" s="37">
        <v>113.952</v>
      </c>
      <c r="Q121" s="37">
        <v>113.3651</v>
      </c>
      <c r="S121" s="4">
        <f t="shared" si="229"/>
        <v>77.077003957034606</v>
      </c>
      <c r="T121" s="4">
        <f t="shared" si="230"/>
        <v>90.45586612815427</v>
      </c>
      <c r="U121" s="4">
        <f t="shared" si="231"/>
        <v>94.792035642907237</v>
      </c>
      <c r="V121" s="4">
        <f t="shared" si="232"/>
        <v>97.977761974599076</v>
      </c>
      <c r="W121" s="4">
        <f t="shared" si="233"/>
        <v>104.48937923867211</v>
      </c>
      <c r="X121" s="4">
        <f t="shared" si="234"/>
        <v>111.08318475888797</v>
      </c>
      <c r="Y121" s="4">
        <f t="shared" si="235"/>
        <v>111.38139087850229</v>
      </c>
      <c r="Z121" s="4">
        <f t="shared" si="236"/>
        <v>111.82573999267076</v>
      </c>
      <c r="AA121" s="4">
        <f t="shared" si="237"/>
        <v>114.21877070398931</v>
      </c>
      <c r="AB121" s="4">
        <f t="shared" si="238"/>
        <v>113.42346621876575</v>
      </c>
      <c r="AC121" s="4">
        <f t="shared" si="239"/>
        <v>114.71465445822535</v>
      </c>
      <c r="AD121" s="4">
        <f t="shared" si="240"/>
        <v>112.85238681069599</v>
      </c>
      <c r="AE121" s="4">
        <f t="shared" si="241"/>
        <v>123.36093037894798</v>
      </c>
      <c r="AF121" s="4">
        <f t="shared" si="242"/>
        <v>115.54215855730082</v>
      </c>
      <c r="AG121" s="4">
        <f t="shared" si="243"/>
        <v>115.80258152505536</v>
      </c>
      <c r="AI121" s="4">
        <f t="shared" si="244"/>
        <v>-3.8650039570346024</v>
      </c>
      <c r="AJ121" s="4">
        <f t="shared" si="245"/>
        <v>-4.4068661281542632</v>
      </c>
      <c r="AK121" s="4">
        <f t="shared" si="246"/>
        <v>-2.2840356429072415</v>
      </c>
      <c r="AL121" s="4">
        <f t="shared" si="247"/>
        <v>-2.1547619745990829</v>
      </c>
      <c r="AM121" s="4">
        <f t="shared" si="248"/>
        <v>-1.6023792386721141</v>
      </c>
      <c r="AN121" s="4">
        <f t="shared" si="249"/>
        <v>-0.95418475888796195</v>
      </c>
      <c r="AO121" s="4">
        <f t="shared" si="250"/>
        <v>-1.4623908785022905</v>
      </c>
      <c r="AP121" s="4">
        <f t="shared" si="251"/>
        <v>-1.1317399926707594</v>
      </c>
      <c r="AQ121" s="4">
        <f t="shared" si="252"/>
        <v>-0.83177070398930653</v>
      </c>
      <c r="AR121" s="4">
        <f t="shared" si="253"/>
        <v>-1.6494662187657525</v>
      </c>
      <c r="AS121" s="4">
        <f t="shared" si="254"/>
        <v>-0.42465445822534775</v>
      </c>
      <c r="AT121" s="4">
        <f t="shared" si="255"/>
        <v>-1.0463868106959922</v>
      </c>
      <c r="AU121" s="4">
        <f t="shared" si="256"/>
        <v>-2.7930378947985446E-2</v>
      </c>
      <c r="AV121" s="4">
        <f t="shared" si="358"/>
        <v>-1.5901585573008248</v>
      </c>
      <c r="AW121" s="4">
        <f t="shared" si="358"/>
        <v>-2.437481525055361</v>
      </c>
      <c r="AY121" s="2">
        <f t="shared" si="308"/>
        <v>74.71335767098897</v>
      </c>
      <c r="AZ121" s="2">
        <f t="shared" si="359"/>
        <v>86.909817270605345</v>
      </c>
      <c r="BA121" s="2">
        <f t="shared" si="360"/>
        <v>93.020240509583246</v>
      </c>
      <c r="BB121" s="2">
        <f t="shared" si="361"/>
        <v>97.494536213198586</v>
      </c>
      <c r="BC121" s="2">
        <f t="shared" si="362"/>
        <v>104.24369791927819</v>
      </c>
      <c r="BD121" s="2">
        <f t="shared" si="363"/>
        <v>110.9615708905809</v>
      </c>
      <c r="BE121" s="2">
        <f t="shared" si="364"/>
        <v>111.15152873043131</v>
      </c>
      <c r="BF121" s="2">
        <f t="shared" si="365"/>
        <v>111.81186720796225</v>
      </c>
      <c r="BG121" s="2">
        <f t="shared" si="366"/>
        <v>114.21132695047477</v>
      </c>
      <c r="BH121" s="2">
        <f t="shared" si="367"/>
        <v>113.42217270805574</v>
      </c>
      <c r="BI121" s="2">
        <f t="shared" si="368"/>
        <v>114.60183294053742</v>
      </c>
      <c r="BJ121" s="2">
        <f t="shared" si="369"/>
        <v>112.74129949141673</v>
      </c>
      <c r="BK121" s="2">
        <f t="shared" si="370"/>
        <v>122.94798403778252</v>
      </c>
      <c r="BL121" s="2">
        <f t="shared" si="371"/>
        <v>115.42640921941764</v>
      </c>
      <c r="BM121" s="2">
        <f t="shared" si="372"/>
        <v>115.72102097491097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 t="str">
        <f t="shared" si="309"/>
        <v/>
      </c>
      <c r="CF121" s="2" t="str">
        <f t="shared" si="310"/>
        <v/>
      </c>
      <c r="CG121" s="2" t="str">
        <f t="shared" si="311"/>
        <v/>
      </c>
      <c r="CH121" s="2">
        <f t="shared" si="312"/>
        <v>95.822999999999993</v>
      </c>
      <c r="CI121" s="2">
        <f t="shared" si="313"/>
        <v>102.887</v>
      </c>
      <c r="CJ121" s="2">
        <f t="shared" si="314"/>
        <v>110.129</v>
      </c>
      <c r="CK121" s="2">
        <f t="shared" si="315"/>
        <v>109.919</v>
      </c>
      <c r="CL121" s="2">
        <f t="shared" si="316"/>
        <v>110.694</v>
      </c>
      <c r="CM121" s="2">
        <f t="shared" si="317"/>
        <v>113.387</v>
      </c>
      <c r="CN121" s="2">
        <f t="shared" si="318"/>
        <v>111.774</v>
      </c>
      <c r="CO121" s="2">
        <f t="shared" si="319"/>
        <v>114.29</v>
      </c>
      <c r="CP121" s="2">
        <f t="shared" si="320"/>
        <v>111.806</v>
      </c>
      <c r="CQ121" s="2">
        <f t="shared" si="321"/>
        <v>123.333</v>
      </c>
      <c r="CR121" s="2">
        <f t="shared" si="322"/>
        <v>113.952</v>
      </c>
      <c r="CS121" s="2">
        <f t="shared" si="323"/>
        <v>113.3651</v>
      </c>
      <c r="CU121" s="2" t="str">
        <f t="shared" si="273"/>
        <v/>
      </c>
      <c r="CV121" s="2" t="str">
        <f t="shared" si="274"/>
        <v/>
      </c>
      <c r="CW121" s="2" t="str">
        <f t="shared" si="275"/>
        <v/>
      </c>
      <c r="CX121" s="2">
        <f t="shared" si="276"/>
        <v>95.822999999999993</v>
      </c>
      <c r="CY121" s="2">
        <f t="shared" si="277"/>
        <v>102.887</v>
      </c>
      <c r="CZ121" s="2">
        <f t="shared" si="278"/>
        <v>110.129</v>
      </c>
      <c r="DA121" s="2">
        <f t="shared" si="279"/>
        <v>109.919</v>
      </c>
      <c r="DB121" s="2">
        <f t="shared" si="280"/>
        <v>110.694</v>
      </c>
      <c r="DC121" s="2">
        <f t="shared" si="281"/>
        <v>113.387</v>
      </c>
      <c r="DD121" s="2">
        <f t="shared" si="282"/>
        <v>111.774</v>
      </c>
      <c r="DE121" s="2">
        <f t="shared" si="283"/>
        <v>114.29</v>
      </c>
      <c r="DF121" s="2">
        <f t="shared" si="284"/>
        <v>111.806</v>
      </c>
      <c r="DG121" s="2">
        <f t="shared" si="285"/>
        <v>123.333</v>
      </c>
      <c r="DH121" s="2">
        <f t="shared" si="286"/>
        <v>113.952</v>
      </c>
      <c r="DI121" s="2">
        <f t="shared" si="287"/>
        <v>113.3651</v>
      </c>
      <c r="DK121" s="2">
        <f t="shared" si="288"/>
        <v>106.00896396396394</v>
      </c>
      <c r="DL121" s="2">
        <f t="shared" si="373"/>
        <v>110.20898550286925</v>
      </c>
      <c r="DM121" s="2">
        <f t="shared" si="373"/>
        <v>115.03932497734823</v>
      </c>
      <c r="DN121" s="2">
        <f t="shared" si="373"/>
        <v>115.85802895497393</v>
      </c>
      <c r="DO121" s="2">
        <f t="shared" si="373"/>
        <v>123.22066173361524</v>
      </c>
      <c r="DP121" s="2">
        <f t="shared" si="373"/>
        <v>128.95597900936272</v>
      </c>
      <c r="DQ121" s="2">
        <f t="shared" si="373"/>
        <v>128.86039217758986</v>
      </c>
      <c r="DR121" s="2">
        <f t="shared" si="373"/>
        <v>129.52176990838618</v>
      </c>
      <c r="DS121" s="2">
        <f t="shared" si="373"/>
        <v>132.73910442157577</v>
      </c>
      <c r="DT121" s="2">
        <f t="shared" si="373"/>
        <v>133.83480487804877</v>
      </c>
      <c r="DU121" s="2">
        <f t="shared" si="373"/>
        <v>134.02278027786167</v>
      </c>
      <c r="DV121" s="2">
        <f t="shared" si="373"/>
        <v>133.3932093023256</v>
      </c>
      <c r="DW121" s="2">
        <f t="shared" si="373"/>
        <v>144.49220144971306</v>
      </c>
      <c r="DX121" s="2">
        <f t="shared" si="373"/>
        <v>133.37037576641546</v>
      </c>
      <c r="DY121" s="2">
        <f t="shared" si="373"/>
        <v>126.31193657505281</v>
      </c>
      <c r="EA121" s="2">
        <f t="shared" si="228"/>
        <v>74.548259035810545</v>
      </c>
      <c r="EB121" s="2">
        <f t="shared" si="290"/>
        <v>86.685980970504289</v>
      </c>
      <c r="EC121" s="2">
        <f t="shared" si="291"/>
        <v>92.81121415220295</v>
      </c>
      <c r="ED121" s="2">
        <f t="shared" si="292"/>
        <v>97.338749674585102</v>
      </c>
      <c r="EE121" s="2">
        <f t="shared" si="293"/>
        <v>104.07133186089392</v>
      </c>
      <c r="EF121" s="2">
        <f t="shared" si="294"/>
        <v>110.79466049686587</v>
      </c>
      <c r="EG121" s="2">
        <f t="shared" si="295"/>
        <v>110.971496929239</v>
      </c>
      <c r="EH121" s="2">
        <f t="shared" si="296"/>
        <v>111.63859045254486</v>
      </c>
      <c r="EI121" s="2">
        <f t="shared" si="297"/>
        <v>114.02202261896294</v>
      </c>
      <c r="EJ121" s="2">
        <f t="shared" si="298"/>
        <v>113.19753518742178</v>
      </c>
      <c r="EK121" s="2">
        <f t="shared" si="299"/>
        <v>114.39407227681016</v>
      </c>
      <c r="EL121" s="2">
        <f t="shared" si="300"/>
        <v>112.5474239273166</v>
      </c>
      <c r="EM121" s="2">
        <f t="shared" si="301"/>
        <v>122.74343932673825</v>
      </c>
      <c r="EN121" s="2">
        <f t="shared" si="302"/>
        <v>115.27133518102004</v>
      </c>
      <c r="EO121" s="2">
        <f t="shared" si="303"/>
        <v>115.60960526620688</v>
      </c>
      <c r="EQ121" s="2">
        <f t="shared" si="304"/>
        <v>74.120267929986341</v>
      </c>
      <c r="ER121" s="2">
        <f t="shared" si="374"/>
        <v>86.126169312776966</v>
      </c>
      <c r="ES121" s="2">
        <f t="shared" si="374"/>
        <v>92.480297214394028</v>
      </c>
      <c r="ET121" s="2">
        <f t="shared" si="374"/>
        <v>97.229419142310164</v>
      </c>
      <c r="EU121" s="2">
        <f t="shared" si="374"/>
        <v>103.8832933450788</v>
      </c>
      <c r="EV121" s="2">
        <f t="shared" si="374"/>
        <v>110.20898321509773</v>
      </c>
      <c r="EW121" s="2">
        <f t="shared" si="374"/>
        <v>110.88874222046924</v>
      </c>
      <c r="EX121" s="2">
        <f t="shared" si="374"/>
        <v>111.67182654114239</v>
      </c>
      <c r="EY121" s="2">
        <f t="shared" si="374"/>
        <v>113.99962814403904</v>
      </c>
      <c r="EZ121" s="2">
        <f t="shared" si="374"/>
        <v>113.08180130606782</v>
      </c>
      <c r="FA121" s="2">
        <f t="shared" si="374"/>
        <v>114.16716104163079</v>
      </c>
      <c r="FB121" s="2">
        <f t="shared" si="374"/>
        <v>112.39563873513876</v>
      </c>
      <c r="FC121" s="2">
        <f t="shared" si="374"/>
        <v>121.45484624929961</v>
      </c>
      <c r="FD121" s="2">
        <f t="shared" si="374"/>
        <v>115.26975993724275</v>
      </c>
      <c r="FE121" s="2">
        <f t="shared" si="374"/>
        <v>116.07731180061347</v>
      </c>
      <c r="FG121" s="2">
        <f t="shared" si="306"/>
        <v>0.99471379776828805</v>
      </c>
      <c r="FH121" s="2">
        <f t="shared" si="375"/>
        <v>0.99040867690317136</v>
      </c>
      <c r="FI121" s="2">
        <f t="shared" si="375"/>
        <v>0.99054956089953339</v>
      </c>
      <c r="FJ121" s="2">
        <f t="shared" si="375"/>
        <v>0.99156554715961576</v>
      </c>
      <c r="FK121" s="2">
        <f t="shared" si="375"/>
        <v>0.9909657502628938</v>
      </c>
      <c r="FL121" s="2">
        <f t="shared" si="375"/>
        <v>0.9906967980672996</v>
      </c>
      <c r="FM121" s="2">
        <f t="shared" si="375"/>
        <v>0.98991992873470958</v>
      </c>
      <c r="FN121" s="2">
        <f t="shared" si="375"/>
        <v>0.99031757912604745</v>
      </c>
      <c r="FO121" s="2">
        <f t="shared" si="375"/>
        <v>0.98987998356478812</v>
      </c>
      <c r="FP121" s="2">
        <f t="shared" si="375"/>
        <v>0.98908898021718383</v>
      </c>
      <c r="FQ121" s="2">
        <f t="shared" si="375"/>
        <v>0.9893799682403015</v>
      </c>
      <c r="FR121" s="2">
        <f t="shared" si="375"/>
        <v>0.99067763097743122</v>
      </c>
      <c r="FS121" s="2">
        <f t="shared" si="375"/>
        <v>0.99043512209273177</v>
      </c>
      <c r="FT121" s="2">
        <f t="shared" si="375"/>
        <v>0.99143176327800375</v>
      </c>
      <c r="FU121" s="2">
        <f t="shared" si="375"/>
        <v>0.98966008822179541</v>
      </c>
      <c r="FW121" s="2">
        <f t="shared" si="324"/>
        <v>2.8248564223933206E-3</v>
      </c>
      <c r="FX121" s="2">
        <f t="shared" si="376"/>
        <v>3.180420686939564E-3</v>
      </c>
      <c r="FY121" s="2">
        <f t="shared" si="377"/>
        <v>3.1399126863661574E-3</v>
      </c>
      <c r="FZ121" s="2">
        <f t="shared" si="378"/>
        <v>3.7816436658476473E-3</v>
      </c>
      <c r="GA121" s="2">
        <f t="shared" si="379"/>
        <v>3.3704264329903443E-3</v>
      </c>
      <c r="GB121" s="2">
        <f t="shared" si="380"/>
        <v>3.4968400424138218E-3</v>
      </c>
      <c r="GC121" s="2">
        <f t="shared" si="381"/>
        <v>3.4987467502462779E-3</v>
      </c>
      <c r="GD121" s="2">
        <f t="shared" si="382"/>
        <v>3.7394701590555473E-3</v>
      </c>
      <c r="GE121" s="2">
        <f t="shared" si="383"/>
        <v>5.0389192069212269E-3</v>
      </c>
      <c r="GF121" s="2">
        <f t="shared" si="384"/>
        <v>4.6325001590473936E-3</v>
      </c>
      <c r="GG121" s="2">
        <f t="shared" si="385"/>
        <v>3.0709746267133234E-3</v>
      </c>
      <c r="GH121" s="2">
        <f t="shared" si="386"/>
        <v>3.0078015149561017E-3</v>
      </c>
      <c r="GI121" s="2">
        <f t="shared" si="387"/>
        <v>2.7002653957498286E-3</v>
      </c>
      <c r="GJ121" s="2">
        <f t="shared" si="388"/>
        <v>1.7938678028493128E-3</v>
      </c>
      <c r="GK121" s="2">
        <f t="shared" si="389"/>
        <v>1.6132918699828572E-3</v>
      </c>
      <c r="GM121" s="86">
        <f t="shared" si="325"/>
        <v>7.7775155864564581E-20</v>
      </c>
      <c r="GN121" s="86">
        <f t="shared" si="390"/>
        <v>1.184288092492297E-25</v>
      </c>
      <c r="GO121" s="86">
        <f t="shared" si="391"/>
        <v>3.6281427862633411E-28</v>
      </c>
      <c r="GP121" s="86">
        <f t="shared" si="392"/>
        <v>1.2830431424260094E-32</v>
      </c>
      <c r="GQ121" s="86">
        <f t="shared" si="393"/>
        <v>1.4144649632821511E-33</v>
      </c>
      <c r="GR121" s="86">
        <f t="shared" si="394"/>
        <v>5.4508744872773256E-30</v>
      </c>
      <c r="GS121" s="86">
        <f t="shared" si="395"/>
        <v>1.5850987937328727E-31</v>
      </c>
      <c r="GT121" s="86">
        <f t="shared" si="396"/>
        <v>4.730850422090059E-27</v>
      </c>
      <c r="GU121" s="86">
        <f t="shared" si="397"/>
        <v>3.0147772413249027E-32</v>
      </c>
      <c r="GV121" s="86">
        <f t="shared" si="398"/>
        <v>2.759686129039915E-35</v>
      </c>
      <c r="GW121" s="86">
        <f t="shared" si="399"/>
        <v>4.7061680177722362E-38</v>
      </c>
      <c r="GX121" s="86">
        <f t="shared" si="400"/>
        <v>6.4942641774584081E-52</v>
      </c>
      <c r="GY121" s="86">
        <f t="shared" si="401"/>
        <v>2.3535671581825662E-30</v>
      </c>
      <c r="GZ121" s="86">
        <f t="shared" si="402"/>
        <v>1.8368410148556939E-42</v>
      </c>
      <c r="HA121" s="86">
        <f t="shared" si="403"/>
        <v>2.5851812716006507E-44</v>
      </c>
      <c r="HC121" s="86">
        <f t="shared" si="326"/>
        <v>3.9571270626268147E-2</v>
      </c>
      <c r="HD121" s="86">
        <f t="shared" si="404"/>
        <v>5.260819485735857E-2</v>
      </c>
      <c r="HE121" s="86">
        <f t="shared" si="405"/>
        <v>2.6733500931399496E-2</v>
      </c>
      <c r="HF121" s="86">
        <f t="shared" si="406"/>
        <v>9.4739660154271044E-3</v>
      </c>
      <c r="HG121" s="86">
        <f t="shared" si="407"/>
        <v>5.3272111465961841E-3</v>
      </c>
      <c r="HH121" s="86">
        <f t="shared" si="408"/>
        <v>3.0211212051301046E-3</v>
      </c>
      <c r="HI121" s="86">
        <f t="shared" si="409"/>
        <v>5.4174960284930733E-3</v>
      </c>
      <c r="HJ121" s="86">
        <f t="shared" si="410"/>
        <v>3.8816659116030719E-4</v>
      </c>
      <c r="HK121" s="86">
        <f t="shared" si="411"/>
        <v>2.445827270634945E-4</v>
      </c>
      <c r="HL121" s="86">
        <f t="shared" si="412"/>
        <v>4.0382277580165126E-5</v>
      </c>
      <c r="HM121" s="86">
        <f t="shared" si="413"/>
        <v>2.7905830356723619E-3</v>
      </c>
      <c r="HN121" s="86">
        <f t="shared" si="414"/>
        <v>2.5309149298272313E-3</v>
      </c>
      <c r="HO121" s="86">
        <f t="shared" si="415"/>
        <v>8.2480891433428412E-3</v>
      </c>
      <c r="HP121" s="86">
        <f t="shared" si="416"/>
        <v>2.7130757813147205E-3</v>
      </c>
      <c r="HQ121" s="86">
        <f t="shared" si="417"/>
        <v>2.3183901099486917E-3</v>
      </c>
      <c r="HS121" s="86">
        <f t="shared" si="327"/>
        <v>2.1369152975854578E-8</v>
      </c>
      <c r="HT121" s="86">
        <f t="shared" si="418"/>
        <v>4.7815697264343537E-11</v>
      </c>
      <c r="HU121" s="86">
        <f t="shared" si="419"/>
        <v>5.8045755649644093E-11</v>
      </c>
      <c r="HV121" s="86">
        <f t="shared" si="420"/>
        <v>5.1590231669574499E-10</v>
      </c>
      <c r="HW121" s="86">
        <f t="shared" si="421"/>
        <v>5.0845195138320201E-11</v>
      </c>
      <c r="HX121" s="86">
        <f t="shared" si="422"/>
        <v>2.3332058254210643E-10</v>
      </c>
      <c r="HY121" s="86">
        <f t="shared" si="423"/>
        <v>4.4446662088278096E-11</v>
      </c>
      <c r="HZ121" s="86">
        <f t="shared" si="424"/>
        <v>5.7939301150876271E-12</v>
      </c>
      <c r="IA121" s="86">
        <f t="shared" si="425"/>
        <v>3.3949747897607511E-10</v>
      </c>
      <c r="IB121" s="86">
        <f t="shared" si="426"/>
        <v>1.6942455527407233E-10</v>
      </c>
      <c r="IC121" s="86">
        <f t="shared" si="427"/>
        <v>2.0088289862525552E-11</v>
      </c>
      <c r="ID121" s="86">
        <f t="shared" si="428"/>
        <v>6.3702223147252443E-12</v>
      </c>
      <c r="IE121" s="86">
        <f t="shared" si="429"/>
        <v>1.8030902161241316E-10</v>
      </c>
      <c r="IF121" s="86">
        <f t="shared" si="430"/>
        <v>8.8319527994845E-7</v>
      </c>
      <c r="IG121" s="86">
        <f t="shared" si="431"/>
        <v>3.6747835560679605E-5</v>
      </c>
      <c r="II121" s="86">
        <f t="shared" si="328"/>
        <v>4.0444621848050072E-49</v>
      </c>
      <c r="IJ121" s="86">
        <f t="shared" si="329"/>
        <v>1.8541211651556743E-65</v>
      </c>
      <c r="IK121" s="86">
        <f t="shared" si="330"/>
        <v>9.4616890537680074E-66</v>
      </c>
      <c r="IL121" s="86">
        <f t="shared" si="331"/>
        <v>1.234884162699456E-60</v>
      </c>
      <c r="IM121" s="86">
        <f t="shared" si="332"/>
        <v>1.424309478732218E-67</v>
      </c>
      <c r="IN121" s="86">
        <f t="shared" si="333"/>
        <v>1.0150761238952267E-62</v>
      </c>
      <c r="IO121" s="86">
        <f t="shared" si="334"/>
        <v>3.1820159248994961E-67</v>
      </c>
      <c r="IP121" s="86">
        <f t="shared" si="335"/>
        <v>1.8528982989795639E-75</v>
      </c>
      <c r="IQ121" s="86">
        <f t="shared" si="336"/>
        <v>6.3271674251077513E-64</v>
      </c>
      <c r="IR121" s="86">
        <f t="shared" si="337"/>
        <v>7.9084218006001926E-66</v>
      </c>
      <c r="IS121" s="86">
        <f t="shared" si="338"/>
        <v>2.4826688306265316E-74</v>
      </c>
      <c r="IT121" s="86">
        <f t="shared" si="339"/>
        <v>1.724677634091759E-73</v>
      </c>
      <c r="IU121" s="86">
        <f t="shared" si="340"/>
        <v>2.4067026835609277E-62</v>
      </c>
      <c r="IV121" s="86">
        <f t="shared" si="341"/>
        <v>1.2106386451259487E-29</v>
      </c>
      <c r="IW121" s="86">
        <f t="shared" si="342"/>
        <v>1.0580462260928483E-21</v>
      </c>
      <c r="IY121" s="86">
        <f t="shared" si="343"/>
        <v>3.9571291995421122E-2</v>
      </c>
      <c r="IZ121" s="86">
        <f t="shared" si="344"/>
        <v>5.2608194905174266E-2</v>
      </c>
      <c r="JA121" s="86">
        <f t="shared" si="345"/>
        <v>2.6733500989445252E-2</v>
      </c>
      <c r="JB121" s="86">
        <f t="shared" si="346"/>
        <v>9.4739665313294218E-3</v>
      </c>
      <c r="JC121" s="86">
        <f t="shared" si="347"/>
        <v>5.3272111974413793E-3</v>
      </c>
      <c r="JD121" s="86">
        <f t="shared" si="348"/>
        <v>3.0211214384506871E-3</v>
      </c>
      <c r="JE121" s="86">
        <f t="shared" si="349"/>
        <v>5.4174960729397358E-3</v>
      </c>
      <c r="JF121" s="86">
        <f t="shared" si="350"/>
        <v>3.881665969542373E-4</v>
      </c>
      <c r="JG121" s="86">
        <f t="shared" si="351"/>
        <v>2.4458306656097346E-4</v>
      </c>
      <c r="JH121" s="86">
        <f t="shared" si="352"/>
        <v>4.0382447004720403E-5</v>
      </c>
      <c r="JI121" s="86">
        <f t="shared" si="353"/>
        <v>2.7905830557606519E-3</v>
      </c>
      <c r="JJ121" s="86">
        <f t="shared" si="354"/>
        <v>2.5309149361974538E-3</v>
      </c>
      <c r="JK121" s="86">
        <f t="shared" si="355"/>
        <v>8.2480893236518624E-3</v>
      </c>
      <c r="JL121" s="86">
        <f t="shared" si="356"/>
        <v>2.7139589765946691E-3</v>
      </c>
      <c r="JM121" s="86">
        <f t="shared" si="357"/>
        <v>2.3551379455093711E-3</v>
      </c>
    </row>
    <row r="122" spans="2:273" x14ac:dyDescent="0.25">
      <c r="B122" s="2">
        <v>95</v>
      </c>
      <c r="C122" s="37">
        <v>73.242000000000004</v>
      </c>
      <c r="D122" s="37">
        <v>84.933999999999997</v>
      </c>
      <c r="E122" s="37">
        <v>92.311000000000007</v>
      </c>
      <c r="F122" s="37">
        <v>96.403000000000006</v>
      </c>
      <c r="G122" s="37">
        <v>102.919</v>
      </c>
      <c r="H122" s="37">
        <v>110.5</v>
      </c>
      <c r="I122" s="37">
        <v>110.532</v>
      </c>
      <c r="J122" s="37">
        <v>110.71</v>
      </c>
      <c r="K122" s="37">
        <v>113.226</v>
      </c>
      <c r="L122" s="37">
        <v>112.113</v>
      </c>
      <c r="M122" s="37">
        <v>114.5</v>
      </c>
      <c r="N122" s="37">
        <v>111.71</v>
      </c>
      <c r="O122" s="37">
        <v>122.633</v>
      </c>
      <c r="P122" s="37">
        <v>114.524</v>
      </c>
      <c r="Q122" s="37">
        <v>114.8095</v>
      </c>
      <c r="S122" s="4">
        <f t="shared" si="229"/>
        <v>75.539410497801967</v>
      </c>
      <c r="T122" s="4">
        <f t="shared" si="230"/>
        <v>88.100644355176811</v>
      </c>
      <c r="U122" s="4">
        <f t="shared" si="231"/>
        <v>93.413240890002612</v>
      </c>
      <c r="V122" s="4">
        <f t="shared" si="232"/>
        <v>97.522755716856182</v>
      </c>
      <c r="W122" s="4">
        <f t="shared" si="233"/>
        <v>104.18895335906912</v>
      </c>
      <c r="X122" s="4">
        <f t="shared" si="234"/>
        <v>110.8360147909074</v>
      </c>
      <c r="Y122" s="4">
        <f t="shared" si="235"/>
        <v>111.09136011030685</v>
      </c>
      <c r="Z122" s="4">
        <f t="shared" si="236"/>
        <v>111.71744067429427</v>
      </c>
      <c r="AA122" s="4">
        <f t="shared" si="237"/>
        <v>114.09440866240631</v>
      </c>
      <c r="AB122" s="4">
        <f t="shared" si="238"/>
        <v>113.29880602171532</v>
      </c>
      <c r="AC122" s="4">
        <f t="shared" si="239"/>
        <v>114.49131948602775</v>
      </c>
      <c r="AD122" s="4">
        <f t="shared" si="240"/>
        <v>112.65218699340926</v>
      </c>
      <c r="AE122" s="4">
        <f t="shared" si="241"/>
        <v>122.81160304158576</v>
      </c>
      <c r="AF122" s="4">
        <f t="shared" si="242"/>
        <v>115.34583105343299</v>
      </c>
      <c r="AG122" s="4">
        <f t="shared" si="243"/>
        <v>115.68465229241319</v>
      </c>
      <c r="AI122" s="4">
        <f t="shared" si="244"/>
        <v>-2.2974104978019625</v>
      </c>
      <c r="AJ122" s="4">
        <f t="shared" si="245"/>
        <v>-3.166644355176814</v>
      </c>
      <c r="AK122" s="4">
        <f t="shared" si="246"/>
        <v>-1.1022408900026051</v>
      </c>
      <c r="AL122" s="4">
        <f t="shared" si="247"/>
        <v>-1.1197557168561758</v>
      </c>
      <c r="AM122" s="4">
        <f t="shared" si="248"/>
        <v>-1.2699533590691203</v>
      </c>
      <c r="AN122" s="4">
        <f t="shared" si="249"/>
        <v>-0.33601479090739872</v>
      </c>
      <c r="AO122" s="4">
        <f t="shared" si="250"/>
        <v>-0.55936011030685506</v>
      </c>
      <c r="AP122" s="4">
        <f t="shared" si="251"/>
        <v>-1.0074406742942728</v>
      </c>
      <c r="AQ122" s="4">
        <f t="shared" si="252"/>
        <v>-0.86840866240630987</v>
      </c>
      <c r="AR122" s="4">
        <f t="shared" si="253"/>
        <v>-1.1858060217153223</v>
      </c>
      <c r="AS122" s="4">
        <f t="shared" si="254"/>
        <v>8.6805139722514468E-3</v>
      </c>
      <c r="AT122" s="4">
        <f t="shared" si="255"/>
        <v>-0.94218699340926548</v>
      </c>
      <c r="AU122" s="4">
        <f t="shared" si="256"/>
        <v>-0.17860304158575957</v>
      </c>
      <c r="AV122" s="4">
        <f t="shared" si="358"/>
        <v>-0.82183105343298735</v>
      </c>
      <c r="AW122" s="4">
        <f t="shared" si="358"/>
        <v>-0.87515229241319048</v>
      </c>
      <c r="AY122" s="2">
        <f t="shared" si="308"/>
        <v>74.562605050769676</v>
      </c>
      <c r="AZ122" s="2">
        <f t="shared" si="359"/>
        <v>86.731779977512517</v>
      </c>
      <c r="BA122" s="2">
        <f t="shared" si="360"/>
        <v>92.882573049707347</v>
      </c>
      <c r="BB122" s="2">
        <f t="shared" si="361"/>
        <v>97.393419239527717</v>
      </c>
      <c r="BC122" s="2">
        <f t="shared" si="362"/>
        <v>104.1330187408729</v>
      </c>
      <c r="BD122" s="2">
        <f t="shared" si="363"/>
        <v>110.81000622392753</v>
      </c>
      <c r="BE122" s="2">
        <f t="shared" si="364"/>
        <v>111.03870175405423</v>
      </c>
      <c r="BF122" s="2">
        <f t="shared" si="365"/>
        <v>111.71587373947894</v>
      </c>
      <c r="BG122" s="2">
        <f t="shared" si="366"/>
        <v>114.09347081772601</v>
      </c>
      <c r="BH122" s="2">
        <f t="shared" si="367"/>
        <v>113.29871153187635</v>
      </c>
      <c r="BI122" s="2">
        <f t="shared" si="368"/>
        <v>114.46989928068226</v>
      </c>
      <c r="BJ122" s="2">
        <f t="shared" si="369"/>
        <v>112.63333266551274</v>
      </c>
      <c r="BK122" s="2">
        <f t="shared" si="370"/>
        <v>122.72156166849959</v>
      </c>
      <c r="BL122" s="2">
        <f t="shared" si="371"/>
        <v>115.32699985553205</v>
      </c>
      <c r="BM122" s="2">
        <f t="shared" si="372"/>
        <v>115.65045911770991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 t="str">
        <f t="shared" si="309"/>
        <v/>
      </c>
      <c r="CF122" s="2" t="str">
        <f t="shared" si="310"/>
        <v/>
      </c>
      <c r="CG122" s="2">
        <f t="shared" si="311"/>
        <v>92.311000000000007</v>
      </c>
      <c r="CH122" s="2">
        <f t="shared" si="312"/>
        <v>96.403000000000006</v>
      </c>
      <c r="CI122" s="2">
        <f t="shared" si="313"/>
        <v>102.919</v>
      </c>
      <c r="CJ122" s="2">
        <f t="shared" si="314"/>
        <v>110.5</v>
      </c>
      <c r="CK122" s="2">
        <f t="shared" si="315"/>
        <v>110.532</v>
      </c>
      <c r="CL122" s="2">
        <f t="shared" si="316"/>
        <v>110.71</v>
      </c>
      <c r="CM122" s="2">
        <f t="shared" si="317"/>
        <v>113.226</v>
      </c>
      <c r="CN122" s="2">
        <f t="shared" si="318"/>
        <v>112.113</v>
      </c>
      <c r="CO122" s="2">
        <f t="shared" si="319"/>
        <v>114.5</v>
      </c>
      <c r="CP122" s="2">
        <f t="shared" si="320"/>
        <v>111.71</v>
      </c>
      <c r="CQ122" s="2">
        <f t="shared" si="321"/>
        <v>122.633</v>
      </c>
      <c r="CR122" s="2">
        <f t="shared" si="322"/>
        <v>114.524</v>
      </c>
      <c r="CS122" s="2">
        <f t="shared" si="323"/>
        <v>114.8095</v>
      </c>
      <c r="CU122" s="2" t="str">
        <f t="shared" si="273"/>
        <v/>
      </c>
      <c r="CV122" s="2" t="str">
        <f t="shared" si="274"/>
        <v/>
      </c>
      <c r="CW122" s="2">
        <f t="shared" si="275"/>
        <v>92.311000000000007</v>
      </c>
      <c r="CX122" s="2">
        <f t="shared" si="276"/>
        <v>96.403000000000006</v>
      </c>
      <c r="CY122" s="2">
        <f t="shared" si="277"/>
        <v>102.919</v>
      </c>
      <c r="CZ122" s="2">
        <f t="shared" si="278"/>
        <v>110.5</v>
      </c>
      <c r="DA122" s="2">
        <f t="shared" si="279"/>
        <v>110.532</v>
      </c>
      <c r="DB122" s="2">
        <f t="shared" si="280"/>
        <v>110.71</v>
      </c>
      <c r="DC122" s="2">
        <f t="shared" si="281"/>
        <v>113.226</v>
      </c>
      <c r="DD122" s="2">
        <f t="shared" si="282"/>
        <v>112.113</v>
      </c>
      <c r="DE122" s="2">
        <f t="shared" si="283"/>
        <v>114.5</v>
      </c>
      <c r="DF122" s="2">
        <f t="shared" si="284"/>
        <v>111.71</v>
      </c>
      <c r="DG122" s="2">
        <f t="shared" si="285"/>
        <v>122.633</v>
      </c>
      <c r="DH122" s="2">
        <f t="shared" si="286"/>
        <v>114.524</v>
      </c>
      <c r="DI122" s="2">
        <f t="shared" si="287"/>
        <v>114.8095</v>
      </c>
      <c r="DK122" s="2">
        <f t="shared" si="288"/>
        <v>106.29166974869604</v>
      </c>
      <c r="DL122" s="2">
        <f t="shared" si="373"/>
        <v>110.40568680157055</v>
      </c>
      <c r="DM122" s="2">
        <f t="shared" si="373"/>
        <v>115.21922047719721</v>
      </c>
      <c r="DN122" s="2">
        <f t="shared" si="373"/>
        <v>115.9912953029198</v>
      </c>
      <c r="DO122" s="2">
        <f t="shared" si="373"/>
        <v>123.38049048625795</v>
      </c>
      <c r="DP122" s="2">
        <f t="shared" si="373"/>
        <v>129.11541739655692</v>
      </c>
      <c r="DQ122" s="2">
        <f t="shared" si="373"/>
        <v>128.99137188160677</v>
      </c>
      <c r="DR122" s="2">
        <f t="shared" si="373"/>
        <v>129.66216046511624</v>
      </c>
      <c r="DS122" s="2">
        <f t="shared" si="373"/>
        <v>132.9113489722605</v>
      </c>
      <c r="DT122" s="2">
        <f t="shared" si="373"/>
        <v>134.03204041811847</v>
      </c>
      <c r="DU122" s="2">
        <f t="shared" si="373"/>
        <v>134.19849713077622</v>
      </c>
      <c r="DV122" s="2">
        <f t="shared" si="373"/>
        <v>133.57227906976743</v>
      </c>
      <c r="DW122" s="2">
        <f t="shared" si="373"/>
        <v>144.73544759891271</v>
      </c>
      <c r="DX122" s="2">
        <f t="shared" si="373"/>
        <v>133.52682273181534</v>
      </c>
      <c r="DY122" s="2">
        <f t="shared" si="373"/>
        <v>126.4042167019027</v>
      </c>
      <c r="EA122" s="2">
        <f t="shared" si="228"/>
        <v>74.410085450653781</v>
      </c>
      <c r="EB122" s="2">
        <f t="shared" si="290"/>
        <v>86.524563096054706</v>
      </c>
      <c r="EC122" s="2">
        <f t="shared" si="291"/>
        <v>92.689311386610726</v>
      </c>
      <c r="ED122" s="2">
        <f t="shared" si="292"/>
        <v>97.249572439682026</v>
      </c>
      <c r="EE122" s="2">
        <f t="shared" si="293"/>
        <v>103.97365074448474</v>
      </c>
      <c r="EF122" s="2">
        <f t="shared" si="294"/>
        <v>110.65537100849988</v>
      </c>
      <c r="EG122" s="2">
        <f t="shared" si="295"/>
        <v>110.87228544726302</v>
      </c>
      <c r="EH122" s="2">
        <f t="shared" si="296"/>
        <v>111.55572147613137</v>
      </c>
      <c r="EI122" s="2">
        <f t="shared" si="297"/>
        <v>113.91813361547761</v>
      </c>
      <c r="EJ122" s="2">
        <f t="shared" si="298"/>
        <v>113.09067797095364</v>
      </c>
      <c r="EK122" s="2">
        <f t="shared" si="299"/>
        <v>114.27749775650484</v>
      </c>
      <c r="EL122" s="2">
        <f t="shared" si="300"/>
        <v>112.45411026723923</v>
      </c>
      <c r="EM122" s="2">
        <f t="shared" si="301"/>
        <v>122.53131829902949</v>
      </c>
      <c r="EN122" s="2">
        <f t="shared" si="302"/>
        <v>115.1835630651115</v>
      </c>
      <c r="EO122" s="2">
        <f t="shared" si="303"/>
        <v>115.54724339310344</v>
      </c>
      <c r="EQ122" s="2">
        <f t="shared" si="304"/>
        <v>74.004668497237219</v>
      </c>
      <c r="ER122" s="2">
        <f t="shared" si="374"/>
        <v>85.991867130391341</v>
      </c>
      <c r="ES122" s="2">
        <f t="shared" si="374"/>
        <v>92.374639040906473</v>
      </c>
      <c r="ET122" s="2">
        <f t="shared" si="374"/>
        <v>97.146445375877491</v>
      </c>
      <c r="EU122" s="2">
        <f t="shared" si="374"/>
        <v>103.79537005835722</v>
      </c>
      <c r="EV122" s="2">
        <f t="shared" si="374"/>
        <v>110.10237206060103</v>
      </c>
      <c r="EW122" s="2">
        <f t="shared" si="374"/>
        <v>110.79333986770845</v>
      </c>
      <c r="EX122" s="2">
        <f t="shared" si="374"/>
        <v>111.58683174164932</v>
      </c>
      <c r="EY122" s="2">
        <f t="shared" si="374"/>
        <v>113.89674031346409</v>
      </c>
      <c r="EZ122" s="2">
        <f t="shared" si="374"/>
        <v>112.9816550478411</v>
      </c>
      <c r="FA122" s="2">
        <f t="shared" si="374"/>
        <v>114.06198932838305</v>
      </c>
      <c r="FB122" s="2">
        <f t="shared" si="374"/>
        <v>112.31039999135152</v>
      </c>
      <c r="FC122" s="2">
        <f t="shared" si="374"/>
        <v>121.31090142538915</v>
      </c>
      <c r="FD122" s="2">
        <f t="shared" si="374"/>
        <v>115.17769237833083</v>
      </c>
      <c r="FE122" s="2">
        <f t="shared" si="374"/>
        <v>115.96565074013843</v>
      </c>
      <c r="FG122" s="2">
        <f t="shared" si="306"/>
        <v>0.99517668280337124</v>
      </c>
      <c r="FH122" s="2">
        <f t="shared" si="375"/>
        <v>0.99124522092961331</v>
      </c>
      <c r="FI122" s="2">
        <f t="shared" si="375"/>
        <v>0.99137392420938175</v>
      </c>
      <c r="FJ122" s="2">
        <f t="shared" si="375"/>
        <v>0.99230197456966174</v>
      </c>
      <c r="FK122" s="2">
        <f t="shared" si="375"/>
        <v>0.99175411152520399</v>
      </c>
      <c r="FL122" s="2">
        <f t="shared" si="375"/>
        <v>0.99150842795772631</v>
      </c>
      <c r="FM122" s="2">
        <f t="shared" si="375"/>
        <v>0.99079870477530163</v>
      </c>
      <c r="FN122" s="2">
        <f t="shared" si="375"/>
        <v>0.99116199769260205</v>
      </c>
      <c r="FO122" s="2">
        <f t="shared" si="375"/>
        <v>0.99076220950990179</v>
      </c>
      <c r="FP122" s="2">
        <f t="shared" si="375"/>
        <v>0.99003946906725637</v>
      </c>
      <c r="FQ122" s="2">
        <f t="shared" si="375"/>
        <v>0.99030535678398401</v>
      </c>
      <c r="FR122" s="2">
        <f t="shared" si="375"/>
        <v>0.99149091868071426</v>
      </c>
      <c r="FS122" s="2">
        <f t="shared" si="375"/>
        <v>0.99126937993290132</v>
      </c>
      <c r="FT122" s="2">
        <f t="shared" si="375"/>
        <v>0.99217977947761093</v>
      </c>
      <c r="FU122" s="2">
        <f t="shared" si="375"/>
        <v>0.99056130105049323</v>
      </c>
      <c r="FW122" s="2">
        <f t="shared" si="324"/>
        <v>3.0965495499036279E-3</v>
      </c>
      <c r="FX122" s="2">
        <f t="shared" si="376"/>
        <v>3.4861922302073327E-3</v>
      </c>
      <c r="FY122" s="2">
        <f t="shared" si="377"/>
        <v>3.4418031622509364E-3</v>
      </c>
      <c r="FZ122" s="2">
        <f t="shared" si="378"/>
        <v>4.1449775460467141E-3</v>
      </c>
      <c r="GA122" s="2">
        <f t="shared" si="379"/>
        <v>3.6943977783166944E-3</v>
      </c>
      <c r="GB122" s="2">
        <f t="shared" si="380"/>
        <v>3.8329157556434689E-3</v>
      </c>
      <c r="GC122" s="2">
        <f t="shared" si="381"/>
        <v>3.8350050088881145E-3</v>
      </c>
      <c r="GD122" s="2">
        <f t="shared" si="382"/>
        <v>4.0987687516635335E-3</v>
      </c>
      <c r="GE122" s="2">
        <f t="shared" si="383"/>
        <v>5.5223803603015043E-3</v>
      </c>
      <c r="GF122" s="2">
        <f t="shared" si="384"/>
        <v>5.0771662534109599E-3</v>
      </c>
      <c r="GG122" s="2">
        <f t="shared" si="385"/>
        <v>3.3662593567343876E-3</v>
      </c>
      <c r="GH122" s="2">
        <f t="shared" si="386"/>
        <v>3.297032022772086E-3</v>
      </c>
      <c r="GI122" s="2">
        <f t="shared" si="387"/>
        <v>2.9600109978404235E-3</v>
      </c>
      <c r="GJ122" s="2">
        <f t="shared" si="388"/>
        <v>1.9665965754296971E-3</v>
      </c>
      <c r="GK122" s="2">
        <f t="shared" si="389"/>
        <v>1.7686640713288548E-3</v>
      </c>
      <c r="GM122" s="86">
        <f t="shared" si="325"/>
        <v>4.1799896131790595E-21</v>
      </c>
      <c r="GN122" s="86">
        <f t="shared" si="390"/>
        <v>2.4048589404880693E-27</v>
      </c>
      <c r="GO122" s="86">
        <f t="shared" si="391"/>
        <v>4.9815146973659002E-30</v>
      </c>
      <c r="GP122" s="86">
        <f t="shared" si="392"/>
        <v>1.0086035479249944E-34</v>
      </c>
      <c r="GQ122" s="86">
        <f t="shared" si="393"/>
        <v>9.2804174658779198E-36</v>
      </c>
      <c r="GR122" s="86">
        <f t="shared" si="394"/>
        <v>6.9823893546274446E-32</v>
      </c>
      <c r="GS122" s="86">
        <f t="shared" si="395"/>
        <v>1.3858271240758408E-33</v>
      </c>
      <c r="GT122" s="86">
        <f t="shared" si="396"/>
        <v>8.4475591184338236E-29</v>
      </c>
      <c r="GU122" s="86">
        <f t="shared" si="397"/>
        <v>2.6113796315662461E-34</v>
      </c>
      <c r="GV122" s="86">
        <f t="shared" si="398"/>
        <v>1.4155577243822218E-37</v>
      </c>
      <c r="GW122" s="86">
        <f t="shared" si="399"/>
        <v>1.4258588407957157E-40</v>
      </c>
      <c r="GX122" s="86">
        <f t="shared" si="400"/>
        <v>2.1427443372418111E-55</v>
      </c>
      <c r="GY122" s="86">
        <f t="shared" si="401"/>
        <v>2.6375757454651818E-32</v>
      </c>
      <c r="GZ122" s="86">
        <f t="shared" si="402"/>
        <v>3.0168486975840921E-45</v>
      </c>
      <c r="HA122" s="86">
        <f t="shared" si="403"/>
        <v>3.1732339497121719E-47</v>
      </c>
      <c r="HC122" s="86">
        <f t="shared" si="326"/>
        <v>1.869749947487187E-2</v>
      </c>
      <c r="HD122" s="86">
        <f t="shared" si="404"/>
        <v>2.3819552939817756E-2</v>
      </c>
      <c r="HE122" s="86">
        <f t="shared" si="405"/>
        <v>9.3906106404411001E-3</v>
      </c>
      <c r="HF122" s="86">
        <f t="shared" si="406"/>
        <v>3.0121467780762222E-3</v>
      </c>
      <c r="HG122" s="86">
        <f t="shared" si="407"/>
        <v>1.4565859202698302E-3</v>
      </c>
      <c r="HH122" s="86">
        <f t="shared" si="408"/>
        <v>7.739767601225631E-4</v>
      </c>
      <c r="HI122" s="86">
        <f t="shared" si="409"/>
        <v>1.4923720486045857E-3</v>
      </c>
      <c r="HJ122" s="86">
        <f t="shared" si="410"/>
        <v>5.4190105738568137E-5</v>
      </c>
      <c r="HK122" s="86">
        <f t="shared" si="411"/>
        <v>3.8233160438268456E-5</v>
      </c>
      <c r="HL122" s="86">
        <f t="shared" si="412"/>
        <v>3.6395347283736714E-6</v>
      </c>
      <c r="HM122" s="86">
        <f t="shared" si="413"/>
        <v>6.4323773561822091E-4</v>
      </c>
      <c r="HN122" s="86">
        <f t="shared" si="414"/>
        <v>5.1739403026936255E-4</v>
      </c>
      <c r="HO122" s="86">
        <f t="shared" si="415"/>
        <v>2.0947911588060529E-3</v>
      </c>
      <c r="HP122" s="86">
        <f t="shared" si="416"/>
        <v>5.0830028482241505E-4</v>
      </c>
      <c r="HQ122" s="86">
        <f t="shared" si="417"/>
        <v>4.2414060215096151E-4</v>
      </c>
      <c r="HS122" s="86">
        <f t="shared" si="327"/>
        <v>5.4442542679753965E-8</v>
      </c>
      <c r="HT122" s="86">
        <f t="shared" si="418"/>
        <v>1.7367987099842202E-10</v>
      </c>
      <c r="HU122" s="86">
        <f t="shared" si="419"/>
        <v>2.0969567786613861E-10</v>
      </c>
      <c r="HV122" s="86">
        <f t="shared" si="420"/>
        <v>1.7305143349508078E-9</v>
      </c>
      <c r="HW122" s="86">
        <f t="shared" si="421"/>
        <v>1.9076150391676114E-10</v>
      </c>
      <c r="HX122" s="86">
        <f t="shared" si="422"/>
        <v>8.0440830880881074E-10</v>
      </c>
      <c r="HY122" s="86">
        <f t="shared" si="423"/>
        <v>1.6827701622475864E-10</v>
      </c>
      <c r="HZ122" s="86">
        <f t="shared" si="424"/>
        <v>2.5722477404566277E-11</v>
      </c>
      <c r="IA122" s="86">
        <f t="shared" si="425"/>
        <v>1.274953574199049E-9</v>
      </c>
      <c r="IB122" s="86">
        <f t="shared" si="426"/>
        <v>6.4969335156180415E-10</v>
      </c>
      <c r="IC122" s="86">
        <f t="shared" si="427"/>
        <v>8.0908174979689027E-11</v>
      </c>
      <c r="ID122" s="86">
        <f t="shared" si="428"/>
        <v>2.6183816772232096E-11</v>
      </c>
      <c r="IE122" s="86">
        <f t="shared" si="429"/>
        <v>5.9133889095502124E-10</v>
      </c>
      <c r="IF122" s="86">
        <f t="shared" si="430"/>
        <v>1.7178570731583506E-6</v>
      </c>
      <c r="IG122" s="86">
        <f t="shared" si="431"/>
        <v>5.8032211867760433E-5</v>
      </c>
      <c r="II122" s="86">
        <f t="shared" si="328"/>
        <v>1.2071812113091334E-47</v>
      </c>
      <c r="IJ122" s="86">
        <f t="shared" si="329"/>
        <v>1.9532518506457028E-63</v>
      </c>
      <c r="IK122" s="86">
        <f t="shared" si="330"/>
        <v>1.0077364619809163E-63</v>
      </c>
      <c r="IL122" s="86">
        <f t="shared" si="331"/>
        <v>1.0452859610973698E-58</v>
      </c>
      <c r="IM122" s="86">
        <f t="shared" si="332"/>
        <v>1.8383895889915654E-65</v>
      </c>
      <c r="IN122" s="86">
        <f t="shared" si="333"/>
        <v>9.4337533912091264E-61</v>
      </c>
      <c r="IO122" s="86">
        <f t="shared" si="334"/>
        <v>4.1321512827634985E-65</v>
      </c>
      <c r="IP122" s="86">
        <f t="shared" si="335"/>
        <v>4.7306186016252838E-73</v>
      </c>
      <c r="IQ122" s="86">
        <f t="shared" si="336"/>
        <v>8.8372129966495279E-62</v>
      </c>
      <c r="IR122" s="86">
        <f t="shared" si="337"/>
        <v>1.1864044352351833E-63</v>
      </c>
      <c r="IS122" s="86">
        <f t="shared" si="338"/>
        <v>4.8402712594081116E-72</v>
      </c>
      <c r="IT122" s="86">
        <f t="shared" si="339"/>
        <v>3.105059207556169E-71</v>
      </c>
      <c r="IU122" s="86">
        <f t="shared" si="340"/>
        <v>1.7881301194779538E-60</v>
      </c>
      <c r="IV122" s="86">
        <f t="shared" si="341"/>
        <v>7.804970688550246E-29</v>
      </c>
      <c r="IW122" s="86">
        <f t="shared" si="342"/>
        <v>3.9501044117561964E-21</v>
      </c>
      <c r="IY122" s="86">
        <f t="shared" si="343"/>
        <v>1.8697553917414549E-2</v>
      </c>
      <c r="IZ122" s="86">
        <f t="shared" si="344"/>
        <v>2.3819553113497628E-2</v>
      </c>
      <c r="JA122" s="86">
        <f t="shared" si="345"/>
        <v>9.3906108501367776E-3</v>
      </c>
      <c r="JB122" s="86">
        <f t="shared" si="346"/>
        <v>3.0121485085905573E-3</v>
      </c>
      <c r="JC122" s="86">
        <f t="shared" si="347"/>
        <v>1.456586111031334E-3</v>
      </c>
      <c r="JD122" s="86">
        <f t="shared" si="348"/>
        <v>7.7397756453087194E-4</v>
      </c>
      <c r="JE122" s="86">
        <f t="shared" si="349"/>
        <v>1.4923722168816019E-3</v>
      </c>
      <c r="JF122" s="86">
        <f t="shared" si="350"/>
        <v>5.4190131461045542E-5</v>
      </c>
      <c r="JG122" s="86">
        <f t="shared" si="351"/>
        <v>3.8234435391842656E-5</v>
      </c>
      <c r="JH122" s="86">
        <f t="shared" si="352"/>
        <v>3.640184421725233E-6</v>
      </c>
      <c r="JI122" s="86">
        <f t="shared" si="353"/>
        <v>6.4323781652639593E-4</v>
      </c>
      <c r="JJ122" s="86">
        <f t="shared" si="354"/>
        <v>5.1739405645317928E-4</v>
      </c>
      <c r="JK122" s="86">
        <f t="shared" si="355"/>
        <v>2.0947917501449439E-3</v>
      </c>
      <c r="JL122" s="86">
        <f t="shared" si="356"/>
        <v>5.1001814189557341E-4</v>
      </c>
      <c r="JM122" s="86">
        <f t="shared" si="357"/>
        <v>4.8217281401872195E-4</v>
      </c>
    </row>
    <row r="123" spans="2:273" x14ac:dyDescent="0.25">
      <c r="B123" s="2">
        <v>96</v>
      </c>
      <c r="C123" s="37">
        <v>73.97</v>
      </c>
      <c r="D123" s="37">
        <v>85.262</v>
      </c>
      <c r="E123" s="37">
        <v>92.245999999999995</v>
      </c>
      <c r="F123" s="37">
        <v>96.870999999999995</v>
      </c>
      <c r="G123" s="37">
        <v>103.532</v>
      </c>
      <c r="H123" s="37">
        <v>110.145</v>
      </c>
      <c r="I123" s="37">
        <v>110.21</v>
      </c>
      <c r="J123" s="37">
        <v>111.226</v>
      </c>
      <c r="K123" s="37">
        <v>113.48399999999999</v>
      </c>
      <c r="L123" s="37">
        <v>112.565</v>
      </c>
      <c r="M123" s="37">
        <v>114.371</v>
      </c>
      <c r="N123" s="37">
        <v>111.82299999999999</v>
      </c>
      <c r="O123" s="37">
        <v>123.267</v>
      </c>
      <c r="P123" s="37">
        <v>114.095</v>
      </c>
      <c r="Q123" s="37">
        <v>114.746</v>
      </c>
      <c r="S123" s="4">
        <f t="shared" si="229"/>
        <v>74.775435510540674</v>
      </c>
      <c r="T123" s="4">
        <f t="shared" si="230"/>
        <v>87.017531627067896</v>
      </c>
      <c r="U123" s="4">
        <f t="shared" si="231"/>
        <v>92.879404868009189</v>
      </c>
      <c r="V123" s="4">
        <f t="shared" si="232"/>
        <v>97.322628532899927</v>
      </c>
      <c r="W123" s="4">
        <f t="shared" si="233"/>
        <v>104.03390040285485</v>
      </c>
      <c r="X123" s="4">
        <f t="shared" si="234"/>
        <v>110.66393161083171</v>
      </c>
      <c r="Y123" s="4">
        <f t="shared" si="235"/>
        <v>110.9369391385227</v>
      </c>
      <c r="Z123" s="4">
        <f t="shared" si="236"/>
        <v>111.62097755187108</v>
      </c>
      <c r="AA123" s="4">
        <f t="shared" si="237"/>
        <v>113.97669182703802</v>
      </c>
      <c r="AB123" s="4">
        <f t="shared" si="238"/>
        <v>113.1764223124282</v>
      </c>
      <c r="AC123" s="4">
        <f t="shared" si="239"/>
        <v>114.34235999408139</v>
      </c>
      <c r="AD123" s="4">
        <f t="shared" si="240"/>
        <v>112.52897334367276</v>
      </c>
      <c r="AE123" s="4">
        <f t="shared" si="241"/>
        <v>122.51186459958886</v>
      </c>
      <c r="AF123" s="4">
        <f t="shared" si="242"/>
        <v>115.23155118988004</v>
      </c>
      <c r="AG123" s="4">
        <f t="shared" si="243"/>
        <v>115.61869236740701</v>
      </c>
      <c r="AI123" s="4">
        <f t="shared" si="244"/>
        <v>-0.80543551054067564</v>
      </c>
      <c r="AJ123" s="4">
        <f t="shared" si="245"/>
        <v>-1.7555316270678958</v>
      </c>
      <c r="AK123" s="4">
        <f t="shared" si="246"/>
        <v>-0.63340486800919393</v>
      </c>
      <c r="AL123" s="4">
        <f t="shared" si="247"/>
        <v>-0.45162853289993166</v>
      </c>
      <c r="AM123" s="4">
        <f t="shared" si="248"/>
        <v>-0.50190040285485793</v>
      </c>
      <c r="AN123" s="4">
        <f t="shared" si="249"/>
        <v>-0.51893161083171435</v>
      </c>
      <c r="AO123" s="4">
        <f t="shared" si="250"/>
        <v>-0.72693913852270953</v>
      </c>
      <c r="AP123" s="4">
        <f t="shared" si="251"/>
        <v>-0.39497755187107941</v>
      </c>
      <c r="AQ123" s="4">
        <f t="shared" si="252"/>
        <v>-0.49269182703802983</v>
      </c>
      <c r="AR123" s="4">
        <f t="shared" si="253"/>
        <v>-0.61142231242820344</v>
      </c>
      <c r="AS123" s="4">
        <f t="shared" si="254"/>
        <v>2.8640005918603606E-2</v>
      </c>
      <c r="AT123" s="4">
        <f t="shared" si="255"/>
        <v>-0.70597334367276687</v>
      </c>
      <c r="AU123" s="4">
        <f t="shared" si="256"/>
        <v>0.75513540041113458</v>
      </c>
      <c r="AV123" s="4">
        <f t="shared" ref="AV123:AW138" si="432">IF(OR($B123 &lt; P$230, $B123 &gt; P$233), 0, P123-AF123)</f>
        <v>-1.1365511898800378</v>
      </c>
      <c r="AW123" s="4">
        <f t="shared" si="432"/>
        <v>-0.87269236740701217</v>
      </c>
      <c r="AY123" s="2">
        <f t="shared" si="308"/>
        <v>74.412768593773407</v>
      </c>
      <c r="AZ123" s="2">
        <f t="shared" si="359"/>
        <v>86.554899580682431</v>
      </c>
      <c r="BA123" s="2">
        <f t="shared" si="360"/>
        <v>92.746037949584377</v>
      </c>
      <c r="BB123" s="2">
        <f t="shared" si="361"/>
        <v>97.293186512527129</v>
      </c>
      <c r="BC123" s="2">
        <f t="shared" si="362"/>
        <v>104.02327717682235</v>
      </c>
      <c r="BD123" s="2">
        <f t="shared" si="363"/>
        <v>110.65927975793956</v>
      </c>
      <c r="BE123" s="2">
        <f t="shared" si="364"/>
        <v>110.92686418389226</v>
      </c>
      <c r="BF123" s="2">
        <f t="shared" si="365"/>
        <v>111.62084154962135</v>
      </c>
      <c r="BG123" s="2">
        <f t="shared" si="366"/>
        <v>113.9765968555665</v>
      </c>
      <c r="BH123" s="2">
        <f t="shared" si="367"/>
        <v>113.17641685450421</v>
      </c>
      <c r="BI123" s="2">
        <f t="shared" si="368"/>
        <v>114.33904093143779</v>
      </c>
      <c r="BJ123" s="2">
        <f t="shared" si="369"/>
        <v>112.52642949581764</v>
      </c>
      <c r="BK123" s="2">
        <f t="shared" si="370"/>
        <v>122.49602178064671</v>
      </c>
      <c r="BL123" s="2">
        <f t="shared" si="371"/>
        <v>115.22842855240357</v>
      </c>
      <c r="BM123" s="2">
        <f t="shared" si="372"/>
        <v>115.58046613898304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>
        <f t="shared" si="309"/>
        <v>73.97</v>
      </c>
      <c r="CF123" s="2">
        <f t="shared" si="310"/>
        <v>85.262</v>
      </c>
      <c r="CG123" s="2">
        <f t="shared" si="311"/>
        <v>92.245999999999995</v>
      </c>
      <c r="CH123" s="2">
        <f t="shared" si="312"/>
        <v>96.870999999999995</v>
      </c>
      <c r="CI123" s="2">
        <f t="shared" si="313"/>
        <v>103.532</v>
      </c>
      <c r="CJ123" s="2">
        <f t="shared" si="314"/>
        <v>110.145</v>
      </c>
      <c r="CK123" s="2">
        <f t="shared" si="315"/>
        <v>110.21</v>
      </c>
      <c r="CL123" s="2">
        <f t="shared" si="316"/>
        <v>111.226</v>
      </c>
      <c r="CM123" s="2">
        <f t="shared" si="317"/>
        <v>113.48399999999999</v>
      </c>
      <c r="CN123" s="2">
        <f t="shared" si="318"/>
        <v>112.565</v>
      </c>
      <c r="CO123" s="2">
        <f t="shared" si="319"/>
        <v>114.371</v>
      </c>
      <c r="CP123" s="2">
        <f t="shared" si="320"/>
        <v>111.82299999999999</v>
      </c>
      <c r="CQ123" s="2">
        <f t="shared" si="321"/>
        <v>123.267</v>
      </c>
      <c r="CR123" s="2">
        <f t="shared" si="322"/>
        <v>114.095</v>
      </c>
      <c r="CS123" s="2">
        <f t="shared" si="323"/>
        <v>114.746</v>
      </c>
      <c r="CU123" s="2">
        <f t="shared" si="273"/>
        <v>73.97</v>
      </c>
      <c r="CV123" s="2">
        <f t="shared" si="274"/>
        <v>85.262</v>
      </c>
      <c r="CW123" s="2">
        <f t="shared" si="275"/>
        <v>92.245999999999995</v>
      </c>
      <c r="CX123" s="2">
        <f t="shared" si="276"/>
        <v>96.870999999999995</v>
      </c>
      <c r="CY123" s="2">
        <f t="shared" si="277"/>
        <v>103.532</v>
      </c>
      <c r="CZ123" s="2">
        <f t="shared" si="278"/>
        <v>110.145</v>
      </c>
      <c r="DA123" s="2">
        <f t="shared" si="279"/>
        <v>110.21</v>
      </c>
      <c r="DB123" s="2">
        <f t="shared" si="280"/>
        <v>111.226</v>
      </c>
      <c r="DC123" s="2">
        <f t="shared" si="281"/>
        <v>113.48399999999999</v>
      </c>
      <c r="DD123" s="2">
        <f t="shared" si="282"/>
        <v>112.565</v>
      </c>
      <c r="DE123" s="2">
        <f t="shared" si="283"/>
        <v>114.371</v>
      </c>
      <c r="DF123" s="2">
        <f t="shared" si="284"/>
        <v>111.82299999999999</v>
      </c>
      <c r="DG123" s="2">
        <f t="shared" si="285"/>
        <v>123.267</v>
      </c>
      <c r="DH123" s="2">
        <f t="shared" si="286"/>
        <v>114.095</v>
      </c>
      <c r="DI123" s="2">
        <f t="shared" si="287"/>
        <v>114.746</v>
      </c>
      <c r="DK123" s="2">
        <f t="shared" si="288"/>
        <v>106.57437553342814</v>
      </c>
      <c r="DL123" s="2">
        <f t="shared" ref="DL123:DY138" si="433">BP$228*$B123+BP$229</f>
        <v>110.60238810027185</v>
      </c>
      <c r="DM123" s="2">
        <f t="shared" si="433"/>
        <v>115.39911597704621</v>
      </c>
      <c r="DN123" s="2">
        <f t="shared" si="433"/>
        <v>116.12456165086567</v>
      </c>
      <c r="DO123" s="2">
        <f t="shared" si="433"/>
        <v>123.54031923890066</v>
      </c>
      <c r="DP123" s="2">
        <f t="shared" si="433"/>
        <v>129.27485578375112</v>
      </c>
      <c r="DQ123" s="2">
        <f t="shared" si="433"/>
        <v>129.12235158562368</v>
      </c>
      <c r="DR123" s="2">
        <f t="shared" si="433"/>
        <v>129.80255102184634</v>
      </c>
      <c r="DS123" s="2">
        <f t="shared" si="433"/>
        <v>133.08359352294519</v>
      </c>
      <c r="DT123" s="2">
        <f t="shared" si="433"/>
        <v>134.22927595818817</v>
      </c>
      <c r="DU123" s="2">
        <f t="shared" si="433"/>
        <v>134.37421398369074</v>
      </c>
      <c r="DV123" s="2">
        <f t="shared" si="433"/>
        <v>133.75134883720932</v>
      </c>
      <c r="DW123" s="2">
        <f t="shared" si="433"/>
        <v>144.97869374811233</v>
      </c>
      <c r="DX123" s="2">
        <f t="shared" si="433"/>
        <v>133.68326969721522</v>
      </c>
      <c r="DY123" s="2">
        <f t="shared" si="433"/>
        <v>126.4964968287526</v>
      </c>
      <c r="EA123" s="2">
        <f t="shared" si="228"/>
        <v>74.271911865497017</v>
      </c>
      <c r="EB123" s="2">
        <f t="shared" si="290"/>
        <v>86.363145221605123</v>
      </c>
      <c r="EC123" s="2">
        <f t="shared" si="291"/>
        <v>92.567408621018515</v>
      </c>
      <c r="ED123" s="2">
        <f t="shared" si="292"/>
        <v>97.160395204778951</v>
      </c>
      <c r="EE123" s="2">
        <f t="shared" si="293"/>
        <v>103.87596962807555</v>
      </c>
      <c r="EF123" s="2">
        <f t="shared" si="294"/>
        <v>110.51608152013389</v>
      </c>
      <c r="EG123" s="2">
        <f t="shared" si="295"/>
        <v>110.77307396528705</v>
      </c>
      <c r="EH123" s="2">
        <f t="shared" si="296"/>
        <v>111.47285249971786</v>
      </c>
      <c r="EI123" s="2">
        <f t="shared" si="297"/>
        <v>113.81424461199231</v>
      </c>
      <c r="EJ123" s="2">
        <f t="shared" si="298"/>
        <v>112.98382075448549</v>
      </c>
      <c r="EK123" s="2">
        <f t="shared" si="299"/>
        <v>114.16092323619952</v>
      </c>
      <c r="EL123" s="2">
        <f t="shared" si="300"/>
        <v>112.36079660716186</v>
      </c>
      <c r="EM123" s="2">
        <f t="shared" si="301"/>
        <v>122.31919727132075</v>
      </c>
      <c r="EN123" s="2">
        <f t="shared" si="302"/>
        <v>115.09579094920295</v>
      </c>
      <c r="EO123" s="2">
        <f t="shared" si="303"/>
        <v>115.48488151999999</v>
      </c>
      <c r="EQ123" s="2">
        <f t="shared" si="304"/>
        <v>73.889069064488083</v>
      </c>
      <c r="ER123" s="2">
        <f t="shared" ref="ER123:FE138" si="434">CV$228*$B123+CV$229</f>
        <v>85.857564948005731</v>
      </c>
      <c r="ES123" s="2">
        <f t="shared" si="434"/>
        <v>92.268980867418918</v>
      </c>
      <c r="ET123" s="2">
        <f t="shared" si="434"/>
        <v>97.063471609444818</v>
      </c>
      <c r="EU123" s="2">
        <f t="shared" si="434"/>
        <v>103.70744677163565</v>
      </c>
      <c r="EV123" s="2">
        <f t="shared" si="434"/>
        <v>109.99576090610432</v>
      </c>
      <c r="EW123" s="2">
        <f t="shared" si="434"/>
        <v>110.69793751494767</v>
      </c>
      <c r="EX123" s="2">
        <f t="shared" si="434"/>
        <v>111.50183694215625</v>
      </c>
      <c r="EY123" s="2">
        <f t="shared" si="434"/>
        <v>113.79385248288915</v>
      </c>
      <c r="EZ123" s="2">
        <f t="shared" si="434"/>
        <v>112.88150878961437</v>
      </c>
      <c r="FA123" s="2">
        <f t="shared" si="434"/>
        <v>113.95681761513532</v>
      </c>
      <c r="FB123" s="2">
        <f t="shared" si="434"/>
        <v>112.22516124756427</v>
      </c>
      <c r="FC123" s="2">
        <f t="shared" si="434"/>
        <v>121.16695660147869</v>
      </c>
      <c r="FD123" s="2">
        <f t="shared" si="434"/>
        <v>115.08562481941891</v>
      </c>
      <c r="FE123" s="2">
        <f t="shared" si="434"/>
        <v>115.85398967966339</v>
      </c>
      <c r="FG123" s="2">
        <f t="shared" si="306"/>
        <v>0.99559921474338098</v>
      </c>
      <c r="FH123" s="2">
        <f t="shared" ref="FH123:FU138" si="435">POWER(10,($B123-D$231)/D$229)/(1+POWER(10,($B123-D$231)/D$229))</f>
        <v>0.99200939122064313</v>
      </c>
      <c r="FI123" s="2">
        <f t="shared" si="435"/>
        <v>0.99212694972349125</v>
      </c>
      <c r="FJ123" s="2">
        <f t="shared" si="435"/>
        <v>0.99297455873386209</v>
      </c>
      <c r="FK123" s="2">
        <f t="shared" si="435"/>
        <v>0.99247419999566122</v>
      </c>
      <c r="FL123" s="2">
        <f t="shared" si="435"/>
        <v>0.99224980356870973</v>
      </c>
      <c r="FM123" s="2">
        <f t="shared" si="435"/>
        <v>0.99160151948951492</v>
      </c>
      <c r="FN123" s="2">
        <f t="shared" si="435"/>
        <v>0.99193337309785801</v>
      </c>
      <c r="FO123" s="2">
        <f t="shared" si="435"/>
        <v>0.99156818134469527</v>
      </c>
      <c r="FP123" s="2">
        <f t="shared" si="435"/>
        <v>0.99090791935358535</v>
      </c>
      <c r="FQ123" s="2">
        <f t="shared" si="435"/>
        <v>0.99115083175466545</v>
      </c>
      <c r="FR123" s="2">
        <f t="shared" si="435"/>
        <v>0.99223381100438324</v>
      </c>
      <c r="FS123" s="2">
        <f t="shared" si="435"/>
        <v>0.99203145843141982</v>
      </c>
      <c r="FT123" s="2">
        <f t="shared" si="435"/>
        <v>0.99286296316063427</v>
      </c>
      <c r="FU123" s="2">
        <f t="shared" si="435"/>
        <v>0.99138464917221703</v>
      </c>
      <c r="FW123" s="2">
        <f t="shared" si="324"/>
        <v>3.3942850237422433E-3</v>
      </c>
      <c r="FX123" s="2">
        <f t="shared" si="376"/>
        <v>3.8212485233815362E-3</v>
      </c>
      <c r="FY123" s="2">
        <f t="shared" si="377"/>
        <v>3.7726093940707731E-3</v>
      </c>
      <c r="FZ123" s="2">
        <f t="shared" si="378"/>
        <v>4.5430607329529273E-3</v>
      </c>
      <c r="GA123" s="2">
        <f t="shared" si="379"/>
        <v>4.049383294839959E-3</v>
      </c>
      <c r="GB123" s="2">
        <f t="shared" si="380"/>
        <v>4.2011549968553157E-3</v>
      </c>
      <c r="GC123" s="2">
        <f t="shared" si="381"/>
        <v>4.2034441237044336E-3</v>
      </c>
      <c r="GD123" s="2">
        <f t="shared" si="382"/>
        <v>4.4924340709467502E-3</v>
      </c>
      <c r="GE123" s="2">
        <f t="shared" si="383"/>
        <v>6.0519452442363876E-3</v>
      </c>
      <c r="GF123" s="2">
        <f t="shared" si="384"/>
        <v>5.5642765129901963E-3</v>
      </c>
      <c r="GG123" s="2">
        <f t="shared" si="385"/>
        <v>3.6898316382746846E-3</v>
      </c>
      <c r="GH123" s="2">
        <f t="shared" si="386"/>
        <v>3.6139741497665055E-3</v>
      </c>
      <c r="GI123" s="2">
        <f t="shared" si="387"/>
        <v>3.2446609204964953E-3</v>
      </c>
      <c r="GJ123" s="2">
        <f t="shared" si="388"/>
        <v>2.1559212146808086E-3</v>
      </c>
      <c r="GK123" s="2">
        <f t="shared" si="389"/>
        <v>1.9389707293588931E-3</v>
      </c>
      <c r="GM123" s="86">
        <f t="shared" si="325"/>
        <v>2.0399586425232857E-22</v>
      </c>
      <c r="GN123" s="86">
        <f t="shared" si="390"/>
        <v>4.2857690148911962E-29</v>
      </c>
      <c r="GO123" s="86">
        <f t="shared" si="391"/>
        <v>5.9257584640750656E-32</v>
      </c>
      <c r="GP123" s="86">
        <f t="shared" si="392"/>
        <v>6.7734052717474703E-37</v>
      </c>
      <c r="GQ123" s="86">
        <f t="shared" si="393"/>
        <v>5.1658255958141923E-38</v>
      </c>
      <c r="GR123" s="86">
        <f t="shared" si="394"/>
        <v>7.7837452523225884E-34</v>
      </c>
      <c r="GS123" s="86">
        <f t="shared" si="395"/>
        <v>1.0366435484960707E-35</v>
      </c>
      <c r="GT123" s="86">
        <f t="shared" si="396"/>
        <v>1.3220472130321632E-30</v>
      </c>
      <c r="GU123" s="86">
        <f t="shared" si="397"/>
        <v>1.9409663907477494E-36</v>
      </c>
      <c r="GV123" s="86">
        <f t="shared" si="398"/>
        <v>6.1144642847780089E-40</v>
      </c>
      <c r="GW123" s="86">
        <f t="shared" si="399"/>
        <v>3.5645289504383822E-43</v>
      </c>
      <c r="GX123" s="86">
        <f t="shared" si="400"/>
        <v>5.4129265173000222E-59</v>
      </c>
      <c r="GY123" s="86">
        <f t="shared" si="401"/>
        <v>2.5550550765975257E-34</v>
      </c>
      <c r="GZ123" s="86">
        <f t="shared" si="402"/>
        <v>4.0162741330552951E-48</v>
      </c>
      <c r="HA123" s="86">
        <f t="shared" si="403"/>
        <v>3.1269212739980252E-50</v>
      </c>
      <c r="HC123" s="86">
        <f t="shared" si="326"/>
        <v>7.9998522418202409E-3</v>
      </c>
      <c r="HD123" s="86">
        <f t="shared" si="404"/>
        <v>9.5482110064303866E-3</v>
      </c>
      <c r="HE123" s="86">
        <f t="shared" si="405"/>
        <v>2.798943508895339E-3</v>
      </c>
      <c r="HF123" s="86">
        <f t="shared" si="406"/>
        <v>8.2427782809974296E-4</v>
      </c>
      <c r="HG123" s="86">
        <f t="shared" si="407"/>
        <v>3.3662325399728781E-4</v>
      </c>
      <c r="HH123" s="86">
        <f t="shared" si="408"/>
        <v>1.6791241423751225E-4</v>
      </c>
      <c r="HI123" s="86">
        <f t="shared" si="409"/>
        <v>3.4793446244608592E-4</v>
      </c>
      <c r="HJ123" s="86">
        <f t="shared" si="410"/>
        <v>5.908364211031983E-6</v>
      </c>
      <c r="HK123" s="86">
        <f t="shared" si="411"/>
        <v>4.8518975603705063E-6</v>
      </c>
      <c r="HL123" s="86">
        <f t="shared" si="412"/>
        <v>2.4723855789638997E-7</v>
      </c>
      <c r="HM123" s="86">
        <f t="shared" si="413"/>
        <v>1.2275566262452673E-4</v>
      </c>
      <c r="HN123" s="86">
        <f t="shared" si="414"/>
        <v>8.5238850053050857E-5</v>
      </c>
      <c r="HO123" s="86">
        <f t="shared" si="415"/>
        <v>4.3366305731768324E-4</v>
      </c>
      <c r="HP123" s="86">
        <f t="shared" si="416"/>
        <v>7.4766574823417593E-5</v>
      </c>
      <c r="HQ123" s="86">
        <f t="shared" si="417"/>
        <v>6.0946703186770486E-5</v>
      </c>
      <c r="HS123" s="86">
        <f t="shared" si="327"/>
        <v>1.3511021440079511E-7</v>
      </c>
      <c r="HT123" s="86">
        <f t="shared" si="418"/>
        <v>6.079039411734283E-10</v>
      </c>
      <c r="HU123" s="86">
        <f t="shared" si="419"/>
        <v>7.2998846794208671E-10</v>
      </c>
      <c r="HV123" s="86">
        <f t="shared" si="420"/>
        <v>5.5976434070403637E-9</v>
      </c>
      <c r="HW123" s="86">
        <f t="shared" si="421"/>
        <v>6.882758258177267E-10</v>
      </c>
      <c r="HX123" s="86">
        <f t="shared" si="422"/>
        <v>2.6736254851547308E-9</v>
      </c>
      <c r="HY123" s="86">
        <f t="shared" si="423"/>
        <v>6.1249825113690192E-10</v>
      </c>
      <c r="HZ123" s="86">
        <f t="shared" si="424"/>
        <v>1.0911800578108246E-10</v>
      </c>
      <c r="IA123" s="86">
        <f t="shared" si="425"/>
        <v>4.587945187688277E-9</v>
      </c>
      <c r="IB123" s="86">
        <f t="shared" si="426"/>
        <v>2.387379130310484E-9</v>
      </c>
      <c r="IC123" s="86">
        <f t="shared" si="427"/>
        <v>3.1254512907555509E-10</v>
      </c>
      <c r="ID123" s="86">
        <f t="shared" si="428"/>
        <v>1.0330100845328056E-10</v>
      </c>
      <c r="IE123" s="86">
        <f t="shared" si="429"/>
        <v>1.8758797909866032E-9</v>
      </c>
      <c r="IF123" s="86">
        <f t="shared" si="430"/>
        <v>3.2856456297849359E-6</v>
      </c>
      <c r="IG123" s="86">
        <f t="shared" si="431"/>
        <v>9.0661168460439098E-5</v>
      </c>
      <c r="II123" s="86">
        <f t="shared" si="328"/>
        <v>3.4163322077860377E-46</v>
      </c>
      <c r="IJ123" s="86">
        <f t="shared" si="329"/>
        <v>1.9095449959542093E-61</v>
      </c>
      <c r="IK123" s="86">
        <f t="shared" si="330"/>
        <v>9.9603046996123162E-62</v>
      </c>
      <c r="IL123" s="86">
        <f t="shared" si="331"/>
        <v>8.2217787669645188E-57</v>
      </c>
      <c r="IM123" s="86">
        <f t="shared" si="332"/>
        <v>2.1930587833690076E-63</v>
      </c>
      <c r="IN123" s="86">
        <f t="shared" si="333"/>
        <v>8.1427144026934746E-59</v>
      </c>
      <c r="IO123" s="86">
        <f t="shared" si="334"/>
        <v>4.9563148493198591E-63</v>
      </c>
      <c r="IP123" s="86">
        <f t="shared" si="335"/>
        <v>1.1020431258933054E-70</v>
      </c>
      <c r="IQ123" s="86">
        <f t="shared" si="336"/>
        <v>1.1323480168177895E-59</v>
      </c>
      <c r="IR123" s="86">
        <f t="shared" si="337"/>
        <v>1.6330051433195132E-61</v>
      </c>
      <c r="IS123" s="86">
        <f t="shared" si="338"/>
        <v>8.6751649284094487E-70</v>
      </c>
      <c r="IT123" s="86">
        <f t="shared" si="339"/>
        <v>5.1472324505162262E-69</v>
      </c>
      <c r="IU123" s="86">
        <f t="shared" si="340"/>
        <v>1.2422533015999849E-58</v>
      </c>
      <c r="IV123" s="86">
        <f t="shared" si="341"/>
        <v>4.8981512230072218E-28</v>
      </c>
      <c r="IW123" s="86">
        <f t="shared" si="342"/>
        <v>1.4475397006584737E-20</v>
      </c>
      <c r="IY123" s="86">
        <f t="shared" si="343"/>
        <v>7.9999873520346411E-3</v>
      </c>
      <c r="IZ123" s="86">
        <f t="shared" si="344"/>
        <v>9.5482116143343274E-3</v>
      </c>
      <c r="JA123" s="86">
        <f t="shared" si="345"/>
        <v>2.7989442388838071E-3</v>
      </c>
      <c r="JB123" s="86">
        <f t="shared" si="346"/>
        <v>8.2428342574315003E-4</v>
      </c>
      <c r="JC123" s="86">
        <f t="shared" si="347"/>
        <v>3.3662394227311363E-4</v>
      </c>
      <c r="JD123" s="86">
        <f t="shared" si="348"/>
        <v>1.679150878629974E-4</v>
      </c>
      <c r="JE123" s="86">
        <f t="shared" si="349"/>
        <v>3.4793507494433704E-4</v>
      </c>
      <c r="JF123" s="86">
        <f t="shared" si="350"/>
        <v>5.9084733290377645E-6</v>
      </c>
      <c r="JG123" s="86">
        <f t="shared" si="351"/>
        <v>4.856485505558195E-6</v>
      </c>
      <c r="JH123" s="86">
        <f t="shared" si="352"/>
        <v>2.4962593702670046E-7</v>
      </c>
      <c r="JI123" s="86">
        <f t="shared" si="353"/>
        <v>1.227559751696558E-4</v>
      </c>
      <c r="JJ123" s="86">
        <f t="shared" si="354"/>
        <v>8.5238953354059311E-5</v>
      </c>
      <c r="JK123" s="86">
        <f t="shared" si="355"/>
        <v>4.3366493319747421E-4</v>
      </c>
      <c r="JL123" s="86">
        <f t="shared" si="356"/>
        <v>7.8052220453202531E-5</v>
      </c>
      <c r="JM123" s="86">
        <f t="shared" si="357"/>
        <v>1.5160787164720962E-4</v>
      </c>
    </row>
    <row r="124" spans="2:273" x14ac:dyDescent="0.25">
      <c r="B124" s="2">
        <v>97</v>
      </c>
      <c r="C124" s="37">
        <v>73.105999999999995</v>
      </c>
      <c r="D124" s="37">
        <v>84.540999999999997</v>
      </c>
      <c r="E124" s="37">
        <v>91.754000000000005</v>
      </c>
      <c r="F124" s="37">
        <v>97.322999999999993</v>
      </c>
      <c r="G124" s="37">
        <v>102.968</v>
      </c>
      <c r="H124" s="37">
        <v>110.048</v>
      </c>
      <c r="I124" s="37">
        <v>110.532</v>
      </c>
      <c r="J124" s="37">
        <v>111.242</v>
      </c>
      <c r="K124" s="37">
        <v>112.98399999999999</v>
      </c>
      <c r="L124" s="37">
        <v>112.21</v>
      </c>
      <c r="M124" s="37">
        <v>113.855</v>
      </c>
      <c r="N124" s="37">
        <v>111.32299999999999</v>
      </c>
      <c r="O124" s="37">
        <v>122.267</v>
      </c>
      <c r="P124" s="37">
        <v>114.127</v>
      </c>
      <c r="Q124" s="37">
        <v>114.746</v>
      </c>
      <c r="S124" s="4">
        <f t="shared" si="229"/>
        <v>74.384574642299569</v>
      </c>
      <c r="T124" s="4">
        <f t="shared" si="230"/>
        <v>86.515698398958278</v>
      </c>
      <c r="U124" s="4">
        <f t="shared" si="231"/>
        <v>92.63860987615648</v>
      </c>
      <c r="V124" s="4">
        <f t="shared" si="232"/>
        <v>97.199467146457977</v>
      </c>
      <c r="W124" s="4">
        <f t="shared" si="233"/>
        <v>103.91609048020639</v>
      </c>
      <c r="X124" s="4">
        <f t="shared" si="234"/>
        <v>110.51003731732328</v>
      </c>
      <c r="Y124" s="4">
        <f t="shared" si="235"/>
        <v>110.81755577821848</v>
      </c>
      <c r="Z124" s="4">
        <f t="shared" si="236"/>
        <v>111.52671317110615</v>
      </c>
      <c r="AA124" s="4">
        <f t="shared" si="237"/>
        <v>113.86065118569793</v>
      </c>
      <c r="AB124" s="4">
        <f t="shared" si="238"/>
        <v>113.0552155236081</v>
      </c>
      <c r="AC124" s="4">
        <f t="shared" si="239"/>
        <v>114.20960845813796</v>
      </c>
      <c r="AD124" s="4">
        <f t="shared" si="240"/>
        <v>112.42079014661395</v>
      </c>
      <c r="AE124" s="4">
        <f t="shared" si="241"/>
        <v>122.27356748756877</v>
      </c>
      <c r="AF124" s="4">
        <f t="shared" si="242"/>
        <v>115.1324190464065</v>
      </c>
      <c r="AG124" s="4">
        <f t="shared" si="243"/>
        <v>115.56701365332675</v>
      </c>
      <c r="AI124" s="4">
        <f t="shared" si="244"/>
        <v>-1.2785746422995743</v>
      </c>
      <c r="AJ124" s="4">
        <f t="shared" si="245"/>
        <v>-1.9746983989582816</v>
      </c>
      <c r="AK124" s="4">
        <f t="shared" si="246"/>
        <v>-0.88460987615647468</v>
      </c>
      <c r="AL124" s="4">
        <f t="shared" si="247"/>
        <v>0.1235328535420166</v>
      </c>
      <c r="AM124" s="4">
        <f t="shared" si="248"/>
        <v>-0.94809048020638897</v>
      </c>
      <c r="AN124" s="4">
        <f t="shared" si="249"/>
        <v>-0.46203731732327924</v>
      </c>
      <c r="AO124" s="4">
        <f t="shared" si="250"/>
        <v>-0.28555577821848033</v>
      </c>
      <c r="AP124" s="4">
        <f t="shared" si="251"/>
        <v>-0.28471317110614791</v>
      </c>
      <c r="AQ124" s="4">
        <f t="shared" si="252"/>
        <v>-0.87665118569793776</v>
      </c>
      <c r="AR124" s="4">
        <f t="shared" si="253"/>
        <v>-0.84521552360810404</v>
      </c>
      <c r="AS124" s="4">
        <f t="shared" si="254"/>
        <v>-0.35460845813796027</v>
      </c>
      <c r="AT124" s="4">
        <f t="shared" si="255"/>
        <v>-1.0977901466139599</v>
      </c>
      <c r="AU124" s="4">
        <f t="shared" si="256"/>
        <v>-6.5674875687733447E-3</v>
      </c>
      <c r="AV124" s="4">
        <f t="shared" si="432"/>
        <v>-1.0054190464065016</v>
      </c>
      <c r="AW124" s="4">
        <f t="shared" si="432"/>
        <v>-0.82101365332675869</v>
      </c>
      <c r="AY124" s="2">
        <f t="shared" si="308"/>
        <v>74.263785989152623</v>
      </c>
      <c r="AZ124" s="2">
        <f t="shared" si="359"/>
        <v>86.379103292057636</v>
      </c>
      <c r="BA124" s="2">
        <f t="shared" si="360"/>
        <v>92.61055983088842</v>
      </c>
      <c r="BB124" s="2">
        <f t="shared" si="361"/>
        <v>97.193776253379156</v>
      </c>
      <c r="BC124" s="2">
        <f t="shared" si="362"/>
        <v>103.91441036304401</v>
      </c>
      <c r="BD124" s="2">
        <f t="shared" si="363"/>
        <v>110.50934199156461</v>
      </c>
      <c r="BE124" s="2">
        <f t="shared" si="364"/>
        <v>110.81594865007806</v>
      </c>
      <c r="BF124" s="2">
        <f t="shared" si="365"/>
        <v>111.52670406594657</v>
      </c>
      <c r="BG124" s="2">
        <f t="shared" si="366"/>
        <v>113.86064160371296</v>
      </c>
      <c r="BH124" s="2">
        <f t="shared" si="367"/>
        <v>113.05521413822026</v>
      </c>
      <c r="BI124" s="2">
        <f t="shared" si="368"/>
        <v>114.20918937589079</v>
      </c>
      <c r="BJ124" s="2">
        <f t="shared" si="369"/>
        <v>112.42051785919008</v>
      </c>
      <c r="BK124" s="2">
        <f t="shared" si="370"/>
        <v>122.27132341312938</v>
      </c>
      <c r="BL124" s="2">
        <f t="shared" si="371"/>
        <v>115.13063823475056</v>
      </c>
      <c r="BM124" s="2">
        <f t="shared" si="372"/>
        <v>115.51100256511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>
        <f t="shared" si="309"/>
        <v>73.105999999999995</v>
      </c>
      <c r="CF124" s="2">
        <f t="shared" si="310"/>
        <v>84.540999999999997</v>
      </c>
      <c r="CG124" s="2">
        <f t="shared" si="311"/>
        <v>91.754000000000005</v>
      </c>
      <c r="CH124" s="2">
        <f t="shared" si="312"/>
        <v>97.322999999999993</v>
      </c>
      <c r="CI124" s="2">
        <f t="shared" si="313"/>
        <v>102.968</v>
      </c>
      <c r="CJ124" s="2">
        <f t="shared" si="314"/>
        <v>110.048</v>
      </c>
      <c r="CK124" s="2">
        <f t="shared" si="315"/>
        <v>110.532</v>
      </c>
      <c r="CL124" s="2">
        <f t="shared" si="316"/>
        <v>111.242</v>
      </c>
      <c r="CM124" s="2">
        <f t="shared" si="317"/>
        <v>112.98399999999999</v>
      </c>
      <c r="CN124" s="2">
        <f t="shared" si="318"/>
        <v>112.21</v>
      </c>
      <c r="CO124" s="2">
        <f t="shared" si="319"/>
        <v>113.855</v>
      </c>
      <c r="CP124" s="2">
        <f t="shared" si="320"/>
        <v>111.32299999999999</v>
      </c>
      <c r="CQ124" s="2">
        <f t="shared" si="321"/>
        <v>122.267</v>
      </c>
      <c r="CR124" s="2">
        <f t="shared" si="322"/>
        <v>114.127</v>
      </c>
      <c r="CS124" s="2">
        <f t="shared" si="323"/>
        <v>114.746</v>
      </c>
      <c r="CU124" s="2">
        <f t="shared" si="273"/>
        <v>73.105999999999995</v>
      </c>
      <c r="CV124" s="2">
        <f t="shared" si="274"/>
        <v>84.540999999999997</v>
      </c>
      <c r="CW124" s="2">
        <f t="shared" si="275"/>
        <v>91.754000000000005</v>
      </c>
      <c r="CX124" s="2">
        <f t="shared" si="276"/>
        <v>97.322999999999993</v>
      </c>
      <c r="CY124" s="2">
        <f t="shared" si="277"/>
        <v>102.968</v>
      </c>
      <c r="CZ124" s="2">
        <f t="shared" si="278"/>
        <v>110.048</v>
      </c>
      <c r="DA124" s="2">
        <f t="shared" si="279"/>
        <v>110.532</v>
      </c>
      <c r="DB124" s="2">
        <f t="shared" si="280"/>
        <v>111.242</v>
      </c>
      <c r="DC124" s="2">
        <f t="shared" si="281"/>
        <v>112.98399999999999</v>
      </c>
      <c r="DD124" s="2">
        <f t="shared" si="282"/>
        <v>112.21</v>
      </c>
      <c r="DE124" s="2">
        <f t="shared" si="283"/>
        <v>113.855</v>
      </c>
      <c r="DF124" s="2">
        <f t="shared" si="284"/>
        <v>111.32299999999999</v>
      </c>
      <c r="DG124" s="2">
        <f t="shared" si="285"/>
        <v>122.267</v>
      </c>
      <c r="DH124" s="2">
        <f t="shared" si="286"/>
        <v>114.127</v>
      </c>
      <c r="DI124" s="2">
        <f t="shared" si="287"/>
        <v>114.746</v>
      </c>
      <c r="DK124" s="2">
        <f t="shared" si="288"/>
        <v>106.85708131816024</v>
      </c>
      <c r="DL124" s="2">
        <f t="shared" si="433"/>
        <v>110.79908939897315</v>
      </c>
      <c r="DM124" s="2">
        <f t="shared" si="433"/>
        <v>115.5790114768952</v>
      </c>
      <c r="DN124" s="2">
        <f t="shared" si="433"/>
        <v>116.25782799881155</v>
      </c>
      <c r="DO124" s="2">
        <f t="shared" si="433"/>
        <v>123.70014799154336</v>
      </c>
      <c r="DP124" s="2">
        <f t="shared" si="433"/>
        <v>129.43429417094532</v>
      </c>
      <c r="DQ124" s="2">
        <f t="shared" si="433"/>
        <v>129.25333128964058</v>
      </c>
      <c r="DR124" s="2">
        <f t="shared" si="433"/>
        <v>129.94294157857644</v>
      </c>
      <c r="DS124" s="2">
        <f t="shared" si="433"/>
        <v>133.25583807362992</v>
      </c>
      <c r="DT124" s="2">
        <f t="shared" si="433"/>
        <v>134.42651149825784</v>
      </c>
      <c r="DU124" s="2">
        <f t="shared" si="433"/>
        <v>134.54993083660526</v>
      </c>
      <c r="DV124" s="2">
        <f t="shared" si="433"/>
        <v>133.93041860465118</v>
      </c>
      <c r="DW124" s="2">
        <f t="shared" si="433"/>
        <v>145.22193989731198</v>
      </c>
      <c r="DX124" s="2">
        <f t="shared" si="433"/>
        <v>133.8397166626151</v>
      </c>
      <c r="DY124" s="2">
        <f t="shared" si="433"/>
        <v>126.5887769556025</v>
      </c>
      <c r="EA124" s="2">
        <f t="shared" si="228"/>
        <v>74.133738280340253</v>
      </c>
      <c r="EB124" s="2">
        <f t="shared" si="290"/>
        <v>86.20172734715554</v>
      </c>
      <c r="EC124" s="2">
        <f t="shared" si="291"/>
        <v>92.445505855426291</v>
      </c>
      <c r="ED124" s="2">
        <f t="shared" si="292"/>
        <v>97.071217969875889</v>
      </c>
      <c r="EE124" s="2">
        <f t="shared" si="293"/>
        <v>103.77828851166637</v>
      </c>
      <c r="EF124" s="2">
        <f t="shared" si="294"/>
        <v>110.37679203176791</v>
      </c>
      <c r="EG124" s="2">
        <f t="shared" si="295"/>
        <v>110.67386248331108</v>
      </c>
      <c r="EH124" s="2">
        <f t="shared" si="296"/>
        <v>111.38998352330437</v>
      </c>
      <c r="EI124" s="2">
        <f t="shared" si="297"/>
        <v>113.710355608507</v>
      </c>
      <c r="EJ124" s="2">
        <f t="shared" si="298"/>
        <v>112.87696353801734</v>
      </c>
      <c r="EK124" s="2">
        <f t="shared" si="299"/>
        <v>114.04434871589422</v>
      </c>
      <c r="EL124" s="2">
        <f t="shared" si="300"/>
        <v>112.2674829470845</v>
      </c>
      <c r="EM124" s="2">
        <f t="shared" si="301"/>
        <v>122.10707624361198</v>
      </c>
      <c r="EN124" s="2">
        <f t="shared" si="302"/>
        <v>115.00801883329441</v>
      </c>
      <c r="EO124" s="2">
        <f t="shared" si="303"/>
        <v>115.42251964689655</v>
      </c>
      <c r="EQ124" s="2">
        <f t="shared" si="304"/>
        <v>73.773469631738948</v>
      </c>
      <c r="ER124" s="2">
        <f t="shared" si="434"/>
        <v>85.723262765620106</v>
      </c>
      <c r="ES124" s="2">
        <f t="shared" si="434"/>
        <v>92.163322693931377</v>
      </c>
      <c r="ET124" s="2">
        <f t="shared" si="434"/>
        <v>96.980497843012145</v>
      </c>
      <c r="EU124" s="2">
        <f t="shared" si="434"/>
        <v>103.61952348491407</v>
      </c>
      <c r="EV124" s="2">
        <f t="shared" si="434"/>
        <v>109.8891497516076</v>
      </c>
      <c r="EW124" s="2">
        <f t="shared" si="434"/>
        <v>110.60253516218688</v>
      </c>
      <c r="EX124" s="2">
        <f t="shared" si="434"/>
        <v>111.41684214266317</v>
      </c>
      <c r="EY124" s="2">
        <f t="shared" si="434"/>
        <v>113.69096465231421</v>
      </c>
      <c r="EZ124" s="2">
        <f t="shared" si="434"/>
        <v>112.78136253138766</v>
      </c>
      <c r="FA124" s="2">
        <f t="shared" si="434"/>
        <v>113.85164590188758</v>
      </c>
      <c r="FB124" s="2">
        <f t="shared" si="434"/>
        <v>112.13992250377704</v>
      </c>
      <c r="FC124" s="2">
        <f t="shared" si="434"/>
        <v>121.02301177756823</v>
      </c>
      <c r="FD124" s="2">
        <f t="shared" si="434"/>
        <v>114.99355726050699</v>
      </c>
      <c r="FE124" s="2">
        <f t="shared" si="434"/>
        <v>115.74232861918834</v>
      </c>
      <c r="FG124" s="2">
        <f t="shared" si="306"/>
        <v>0.99598488140443842</v>
      </c>
      <c r="FH124" s="2">
        <f t="shared" si="435"/>
        <v>0.99270735081363071</v>
      </c>
      <c r="FI124" s="2">
        <f t="shared" si="435"/>
        <v>0.99281471525270371</v>
      </c>
      <c r="FJ124" s="2">
        <f t="shared" si="435"/>
        <v>0.99358875822362425</v>
      </c>
      <c r="FK124" s="2">
        <f t="shared" si="435"/>
        <v>0.99313184080294592</v>
      </c>
      <c r="FL124" s="2">
        <f t="shared" si="435"/>
        <v>0.99292691347444006</v>
      </c>
      <c r="FM124" s="2">
        <f t="shared" si="435"/>
        <v>0.99233483036966819</v>
      </c>
      <c r="FN124" s="2">
        <f t="shared" si="435"/>
        <v>0.99263792340491441</v>
      </c>
      <c r="FO124" s="2">
        <f t="shared" si="435"/>
        <v>0.99230438054426684</v>
      </c>
      <c r="FP124" s="2">
        <f t="shared" si="435"/>
        <v>0.99170128488836817</v>
      </c>
      <c r="FQ124" s="2">
        <f t="shared" si="435"/>
        <v>0.99192317377460837</v>
      </c>
      <c r="FR124" s="2">
        <f t="shared" si="435"/>
        <v>0.99291230814896392</v>
      </c>
      <c r="FS124" s="2">
        <f t="shared" si="435"/>
        <v>0.99272750463977066</v>
      </c>
      <c r="FT124" s="2">
        <f t="shared" si="435"/>
        <v>0.99348685490450783</v>
      </c>
      <c r="FU124" s="2">
        <f t="shared" si="435"/>
        <v>0.99213674586152845</v>
      </c>
      <c r="FW124" s="2">
        <f t="shared" si="324"/>
        <v>3.7205411376937418E-3</v>
      </c>
      <c r="FX124" s="2">
        <f t="shared" si="376"/>
        <v>4.188371572860344E-3</v>
      </c>
      <c r="FY124" s="2">
        <f t="shared" si="377"/>
        <v>4.1350788796928554E-3</v>
      </c>
      <c r="FZ124" s="2">
        <f t="shared" si="378"/>
        <v>4.9791846294228925E-3</v>
      </c>
      <c r="GA124" s="2">
        <f t="shared" si="379"/>
        <v>4.4383265376527845E-3</v>
      </c>
      <c r="GB124" s="2">
        <f t="shared" si="380"/>
        <v>4.6046085134111084E-3</v>
      </c>
      <c r="GC124" s="2">
        <f t="shared" si="381"/>
        <v>4.6071164570845114E-3</v>
      </c>
      <c r="GD124" s="2">
        <f t="shared" si="382"/>
        <v>4.9237219573034932E-3</v>
      </c>
      <c r="GE124" s="2">
        <f t="shared" si="383"/>
        <v>6.6319537343688057E-3</v>
      </c>
      <c r="GF124" s="2">
        <f t="shared" si="384"/>
        <v>6.0978343650851443E-3</v>
      </c>
      <c r="GG124" s="2">
        <f t="shared" si="385"/>
        <v>4.0443801867780776E-3</v>
      </c>
      <c r="GH124" s="2">
        <f t="shared" si="386"/>
        <v>3.961262684345066E-3</v>
      </c>
      <c r="GI124" s="2">
        <f t="shared" si="387"/>
        <v>3.5565866027724158E-3</v>
      </c>
      <c r="GJ124" s="2">
        <f t="shared" si="388"/>
        <v>2.3634290127075141E-3</v>
      </c>
      <c r="GK124" s="2">
        <f t="shared" si="389"/>
        <v>2.1256414873533852E-3</v>
      </c>
      <c r="GM124" s="86">
        <f t="shared" si="325"/>
        <v>9.0400586458507705E-24</v>
      </c>
      <c r="GN124" s="86">
        <f t="shared" si="390"/>
        <v>6.7027453504933664E-31</v>
      </c>
      <c r="GO124" s="86">
        <f t="shared" si="391"/>
        <v>6.106745666431432E-34</v>
      </c>
      <c r="GP124" s="86">
        <f t="shared" si="392"/>
        <v>3.8857946050530397E-39</v>
      </c>
      <c r="GQ124" s="86">
        <f t="shared" si="393"/>
        <v>2.4394198430861831E-40</v>
      </c>
      <c r="GR124" s="86">
        <f t="shared" si="394"/>
        <v>7.5508740699860148E-36</v>
      </c>
      <c r="GS124" s="86">
        <f t="shared" si="395"/>
        <v>6.6342758841760618E-38</v>
      </c>
      <c r="GT124" s="86">
        <f t="shared" si="396"/>
        <v>1.8132738360573249E-32</v>
      </c>
      <c r="GU124" s="86">
        <f t="shared" si="397"/>
        <v>1.2378710225266379E-38</v>
      </c>
      <c r="GV124" s="86">
        <f t="shared" si="398"/>
        <v>2.2239609166180349E-42</v>
      </c>
      <c r="GW124" s="86">
        <f t="shared" si="399"/>
        <v>7.3522305141046395E-46</v>
      </c>
      <c r="GX124" s="86">
        <f t="shared" si="400"/>
        <v>1.046868078839552E-62</v>
      </c>
      <c r="GY124" s="86">
        <f t="shared" si="401"/>
        <v>2.1393875221340222E-36</v>
      </c>
      <c r="GZ124" s="86">
        <f t="shared" si="402"/>
        <v>4.3337042424762866E-51</v>
      </c>
      <c r="HA124" s="86">
        <f t="shared" si="403"/>
        <v>2.4734929908016282E-53</v>
      </c>
      <c r="HC124" s="86">
        <f t="shared" si="326"/>
        <v>3.0961424669285996E-3</v>
      </c>
      <c r="HD124" s="86">
        <f t="shared" si="404"/>
        <v>3.3839291874397902E-3</v>
      </c>
      <c r="HE124" s="86">
        <f t="shared" si="405"/>
        <v>7.0654100171544353E-4</v>
      </c>
      <c r="HF124" s="86">
        <f t="shared" si="406"/>
        <v>1.9394149463356839E-4</v>
      </c>
      <c r="HG124" s="86">
        <f t="shared" si="407"/>
        <v>6.5687407232262339E-5</v>
      </c>
      <c r="HH124" s="86">
        <f t="shared" si="408"/>
        <v>3.0821279789161005E-5</v>
      </c>
      <c r="HI124" s="86">
        <f t="shared" si="409"/>
        <v>6.8584847636911378E-5</v>
      </c>
      <c r="HJ124" s="86">
        <f t="shared" si="410"/>
        <v>5.0261932259205365E-7</v>
      </c>
      <c r="HK124" s="86">
        <f t="shared" si="411"/>
        <v>4.9956211279708674E-7</v>
      </c>
      <c r="HL124" s="86">
        <f t="shared" si="412"/>
        <v>1.2648106071813324E-8</v>
      </c>
      <c r="HM124" s="86">
        <f t="shared" si="413"/>
        <v>1.9376420861002758E-5</v>
      </c>
      <c r="HN124" s="86">
        <f t="shared" si="414"/>
        <v>1.1301537825154662E-5</v>
      </c>
      <c r="HO124" s="86">
        <f t="shared" si="415"/>
        <v>7.3030724302095105E-5</v>
      </c>
      <c r="HP124" s="86">
        <f t="shared" si="416"/>
        <v>8.6174293377484644E-6</v>
      </c>
      <c r="HQ124" s="86">
        <f t="shared" si="417"/>
        <v>6.8683236122911867E-6</v>
      </c>
      <c r="HS124" s="86">
        <f t="shared" si="327"/>
        <v>3.266287563687163E-7</v>
      </c>
      <c r="HT124" s="86">
        <f t="shared" si="418"/>
        <v>2.0504383810775537E-9</v>
      </c>
      <c r="HU124" s="86">
        <f t="shared" si="419"/>
        <v>2.4488945371749087E-9</v>
      </c>
      <c r="HV124" s="86">
        <f t="shared" si="420"/>
        <v>1.7461436134649856E-8</v>
      </c>
      <c r="HW124" s="86">
        <f t="shared" si="421"/>
        <v>2.388288902668047E-9</v>
      </c>
      <c r="HX124" s="86">
        <f t="shared" si="422"/>
        <v>8.5673523251447484E-9</v>
      </c>
      <c r="HY124" s="86">
        <f t="shared" si="423"/>
        <v>2.1433890153844734E-9</v>
      </c>
      <c r="HZ124" s="86">
        <f t="shared" si="424"/>
        <v>4.4233186802133121E-10</v>
      </c>
      <c r="IA124" s="86">
        <f t="shared" si="425"/>
        <v>1.5821079890568543E-8</v>
      </c>
      <c r="IB124" s="86">
        <f t="shared" si="426"/>
        <v>8.4070184209521074E-9</v>
      </c>
      <c r="IC124" s="86">
        <f t="shared" si="427"/>
        <v>1.1580481172916347E-9</v>
      </c>
      <c r="ID124" s="86">
        <f t="shared" si="428"/>
        <v>3.9119204115792155E-10</v>
      </c>
      <c r="IE124" s="86">
        <f t="shared" si="429"/>
        <v>5.7562726709502545E-9</v>
      </c>
      <c r="IF124" s="86">
        <f t="shared" si="430"/>
        <v>6.179739833462886E-6</v>
      </c>
      <c r="IG124" s="86">
        <f t="shared" si="431"/>
        <v>1.4011925740122717E-4</v>
      </c>
      <c r="II124" s="86">
        <f t="shared" si="328"/>
        <v>9.1669967431255122E-45</v>
      </c>
      <c r="IJ124" s="86">
        <f t="shared" si="329"/>
        <v>1.7324342253568854E-59</v>
      </c>
      <c r="IK124" s="86">
        <f t="shared" si="330"/>
        <v>9.1358569300976671E-60</v>
      </c>
      <c r="IL124" s="86">
        <f t="shared" si="331"/>
        <v>6.0092775958558921E-55</v>
      </c>
      <c r="IM124" s="86">
        <f t="shared" si="332"/>
        <v>2.4179445494799276E-61</v>
      </c>
      <c r="IN124" s="86">
        <f t="shared" si="333"/>
        <v>6.5276451503639136E-57</v>
      </c>
      <c r="IO124" s="86">
        <f t="shared" si="334"/>
        <v>5.4910355801127085E-61</v>
      </c>
      <c r="IP124" s="86">
        <f t="shared" si="335"/>
        <v>2.3425970770195326E-68</v>
      </c>
      <c r="IQ124" s="86">
        <f t="shared" si="336"/>
        <v>1.3310914604810565E-57</v>
      </c>
      <c r="IR124" s="86">
        <f t="shared" si="337"/>
        <v>2.0623327725538838E-59</v>
      </c>
      <c r="IS124" s="86">
        <f t="shared" si="338"/>
        <v>1.4293761994403417E-67</v>
      </c>
      <c r="IT124" s="86">
        <f t="shared" si="339"/>
        <v>7.8563932674409923E-67</v>
      </c>
      <c r="IU124" s="86">
        <f t="shared" si="340"/>
        <v>8.0697288153359478E-57</v>
      </c>
      <c r="IV124" s="86">
        <f t="shared" si="341"/>
        <v>2.9922638569649357E-27</v>
      </c>
      <c r="IW124" s="86">
        <f t="shared" si="342"/>
        <v>5.2068224456995605E-20</v>
      </c>
      <c r="IY124" s="86">
        <f t="shared" si="343"/>
        <v>3.0964690956849683E-3</v>
      </c>
      <c r="IZ124" s="86">
        <f t="shared" si="344"/>
        <v>3.3839312378781713E-3</v>
      </c>
      <c r="JA124" s="86">
        <f t="shared" si="345"/>
        <v>7.0654345060998066E-4</v>
      </c>
      <c r="JB124" s="86">
        <f t="shared" si="346"/>
        <v>1.9395895606970305E-4</v>
      </c>
      <c r="JC124" s="86">
        <f t="shared" si="347"/>
        <v>6.5689795521165002E-5</v>
      </c>
      <c r="JD124" s="86">
        <f t="shared" si="348"/>
        <v>3.082984714148615E-5</v>
      </c>
      <c r="JE124" s="86">
        <f t="shared" si="349"/>
        <v>6.8586991025926765E-5</v>
      </c>
      <c r="JF124" s="86">
        <f t="shared" si="350"/>
        <v>5.0306165446007497E-7</v>
      </c>
      <c r="JG124" s="86">
        <f t="shared" si="351"/>
        <v>5.1538319268765532E-7</v>
      </c>
      <c r="JH124" s="86">
        <f t="shared" si="352"/>
        <v>2.1055124492765433E-8</v>
      </c>
      <c r="JI124" s="86">
        <f t="shared" si="353"/>
        <v>1.9377578909120051E-5</v>
      </c>
      <c r="JJ124" s="86">
        <f t="shared" si="354"/>
        <v>1.1301929017195819E-5</v>
      </c>
      <c r="JK124" s="86">
        <f t="shared" si="355"/>
        <v>7.3036480574766054E-5</v>
      </c>
      <c r="JL124" s="86">
        <f t="shared" si="356"/>
        <v>1.479716917121135E-5</v>
      </c>
      <c r="JM124" s="86">
        <f t="shared" si="357"/>
        <v>1.4698758101351842E-4</v>
      </c>
    </row>
    <row r="125" spans="2:273" x14ac:dyDescent="0.25">
      <c r="B125" s="2">
        <v>98</v>
      </c>
      <c r="C125" s="37">
        <v>72.742000000000004</v>
      </c>
      <c r="D125" s="37">
        <v>84.966999999999999</v>
      </c>
      <c r="E125" s="37">
        <v>92.033000000000001</v>
      </c>
      <c r="F125" s="37">
        <v>97.257999999999996</v>
      </c>
      <c r="G125" s="37">
        <v>103.51600000000001</v>
      </c>
      <c r="H125" s="37">
        <v>109.952</v>
      </c>
      <c r="I125" s="37">
        <v>110.419</v>
      </c>
      <c r="J125" s="37">
        <v>110.645</v>
      </c>
      <c r="K125" s="37">
        <v>113.419</v>
      </c>
      <c r="L125" s="37">
        <v>112.21</v>
      </c>
      <c r="M125" s="37">
        <v>113.548</v>
      </c>
      <c r="N125" s="37">
        <v>111.339</v>
      </c>
      <c r="O125" s="37">
        <v>122.18300000000001</v>
      </c>
      <c r="P125" s="37">
        <v>115.095</v>
      </c>
      <c r="Q125" s="37">
        <v>114.71429999999999</v>
      </c>
      <c r="S125" s="4">
        <f t="shared" si="229"/>
        <v>74.151643652577292</v>
      </c>
      <c r="T125" s="4">
        <f t="shared" si="230"/>
        <v>86.23949578973783</v>
      </c>
      <c r="U125" s="4">
        <f t="shared" si="231"/>
        <v>92.480995160471224</v>
      </c>
      <c r="V125" s="4">
        <f t="shared" si="232"/>
        <v>97.096066262567405</v>
      </c>
      <c r="W125" s="4">
        <f t="shared" si="233"/>
        <v>103.80658078353157</v>
      </c>
      <c r="X125" s="4">
        <f t="shared" si="234"/>
        <v>110.36023475889459</v>
      </c>
      <c r="Y125" s="4">
        <f t="shared" si="235"/>
        <v>110.70610596024014</v>
      </c>
      <c r="Z125" s="4">
        <f t="shared" si="236"/>
        <v>111.43339943409843</v>
      </c>
      <c r="AA125" s="4">
        <f t="shared" si="237"/>
        <v>113.74555188964665</v>
      </c>
      <c r="AB125" s="4">
        <f t="shared" si="238"/>
        <v>112.93503673116345</v>
      </c>
      <c r="AC125" s="4">
        <f t="shared" si="239"/>
        <v>114.08032339428701</v>
      </c>
      <c r="AD125" s="4">
        <f t="shared" si="240"/>
        <v>112.31555333886018</v>
      </c>
      <c r="AE125" s="4">
        <f t="shared" si="241"/>
        <v>122.0476843392331</v>
      </c>
      <c r="AF125" s="4">
        <f t="shared" si="242"/>
        <v>115.03640616614621</v>
      </c>
      <c r="AG125" s="4">
        <f t="shared" si="243"/>
        <v>115.52538892419616</v>
      </c>
      <c r="AI125" s="4">
        <f t="shared" si="244"/>
        <v>-1.4096436525772873</v>
      </c>
      <c r="AJ125" s="4">
        <f t="shared" si="245"/>
        <v>-1.2724957897378317</v>
      </c>
      <c r="AK125" s="4">
        <f t="shared" si="246"/>
        <v>-0.44799516047122268</v>
      </c>
      <c r="AL125" s="4">
        <f t="shared" si="247"/>
        <v>0.16193373743259087</v>
      </c>
      <c r="AM125" s="4">
        <f t="shared" si="248"/>
        <v>-0.29058078353156702</v>
      </c>
      <c r="AN125" s="4">
        <f t="shared" si="249"/>
        <v>-0.4082347588945936</v>
      </c>
      <c r="AO125" s="4">
        <f t="shared" si="250"/>
        <v>-0.28710596024014023</v>
      </c>
      <c r="AP125" s="4">
        <f t="shared" si="251"/>
        <v>-0.78839943409843727</v>
      </c>
      <c r="AQ125" s="4">
        <f t="shared" si="252"/>
        <v>-0.32655188964665172</v>
      </c>
      <c r="AR125" s="4">
        <f t="shared" si="253"/>
        <v>-0.72503673116345624</v>
      </c>
      <c r="AS125" s="4">
        <f t="shared" si="254"/>
        <v>-0.5323233942870047</v>
      </c>
      <c r="AT125" s="4">
        <f t="shared" si="255"/>
        <v>-0.97655333886018525</v>
      </c>
      <c r="AU125" s="4">
        <f t="shared" si="256"/>
        <v>0.13531566076690638</v>
      </c>
      <c r="AV125" s="4">
        <f t="shared" si="432"/>
        <v>5.8593833853791466E-2</v>
      </c>
      <c r="AW125" s="4">
        <f t="shared" si="432"/>
        <v>-0.81108892419617007</v>
      </c>
      <c r="AY125" s="2">
        <f t="shared" si="308"/>
        <v>74.115599024145382</v>
      </c>
      <c r="AZ125" s="2">
        <f t="shared" si="359"/>
        <v>86.204322365815045</v>
      </c>
      <c r="BA125" s="2">
        <f t="shared" si="360"/>
        <v>92.47606784886996</v>
      </c>
      <c r="BB125" s="2">
        <f t="shared" si="361"/>
        <v>97.09513069284354</v>
      </c>
      <c r="BC125" s="2">
        <f t="shared" si="362"/>
        <v>103.80635924353949</v>
      </c>
      <c r="BD125" s="2">
        <f t="shared" si="363"/>
        <v>110.36014611837301</v>
      </c>
      <c r="BE125" s="2">
        <f t="shared" si="364"/>
        <v>110.7058918480563</v>
      </c>
      <c r="BF125" s="2">
        <f t="shared" si="365"/>
        <v>111.43339876669383</v>
      </c>
      <c r="BG125" s="2">
        <f t="shared" si="366"/>
        <v>113.74554500993639</v>
      </c>
      <c r="BH125" s="2">
        <f t="shared" si="367"/>
        <v>112.93503287813748</v>
      </c>
      <c r="BI125" s="2">
        <f t="shared" si="368"/>
        <v>114.08027979312702</v>
      </c>
      <c r="BJ125" s="2">
        <f t="shared" si="369"/>
        <v>112.31553002771372</v>
      </c>
      <c r="BK125" s="2">
        <f t="shared" si="370"/>
        <v>122.0474267819458</v>
      </c>
      <c r="BL125" s="2">
        <f t="shared" si="371"/>
        <v>115.03357516595028</v>
      </c>
      <c r="BM125" s="2">
        <f t="shared" si="372"/>
        <v>115.44203072890323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>
        <f t="shared" si="309"/>
        <v>72.742000000000004</v>
      </c>
      <c r="CF125" s="2">
        <f t="shared" si="310"/>
        <v>84.966999999999999</v>
      </c>
      <c r="CG125" s="2">
        <f t="shared" si="311"/>
        <v>92.033000000000001</v>
      </c>
      <c r="CH125" s="2">
        <f t="shared" si="312"/>
        <v>97.257999999999996</v>
      </c>
      <c r="CI125" s="2">
        <f t="shared" si="313"/>
        <v>103.51600000000001</v>
      </c>
      <c r="CJ125" s="2">
        <f t="shared" si="314"/>
        <v>109.952</v>
      </c>
      <c r="CK125" s="2">
        <f t="shared" si="315"/>
        <v>110.419</v>
      </c>
      <c r="CL125" s="2">
        <f t="shared" si="316"/>
        <v>110.645</v>
      </c>
      <c r="CM125" s="2">
        <f t="shared" si="317"/>
        <v>113.419</v>
      </c>
      <c r="CN125" s="2">
        <f t="shared" si="318"/>
        <v>112.21</v>
      </c>
      <c r="CO125" s="2">
        <f t="shared" si="319"/>
        <v>113.548</v>
      </c>
      <c r="CP125" s="2">
        <f t="shared" si="320"/>
        <v>111.339</v>
      </c>
      <c r="CQ125" s="2">
        <f t="shared" si="321"/>
        <v>122.18300000000001</v>
      </c>
      <c r="CR125" s="2">
        <f t="shared" si="322"/>
        <v>115.095</v>
      </c>
      <c r="CS125" s="2">
        <f t="shared" si="323"/>
        <v>114.71429999999999</v>
      </c>
      <c r="CU125" s="2">
        <f t="shared" si="273"/>
        <v>72.742000000000004</v>
      </c>
      <c r="CV125" s="2">
        <f t="shared" si="274"/>
        <v>84.966999999999999</v>
      </c>
      <c r="CW125" s="2">
        <f t="shared" si="275"/>
        <v>92.033000000000001</v>
      </c>
      <c r="CX125" s="2">
        <f t="shared" si="276"/>
        <v>97.257999999999996</v>
      </c>
      <c r="CY125" s="2">
        <f t="shared" si="277"/>
        <v>103.51600000000001</v>
      </c>
      <c r="CZ125" s="2">
        <f t="shared" si="278"/>
        <v>109.952</v>
      </c>
      <c r="DA125" s="2">
        <f t="shared" si="279"/>
        <v>110.419</v>
      </c>
      <c r="DB125" s="2">
        <f t="shared" si="280"/>
        <v>110.645</v>
      </c>
      <c r="DC125" s="2">
        <f t="shared" si="281"/>
        <v>113.419</v>
      </c>
      <c r="DD125" s="2">
        <f t="shared" si="282"/>
        <v>112.21</v>
      </c>
      <c r="DE125" s="2">
        <f t="shared" si="283"/>
        <v>113.548</v>
      </c>
      <c r="DF125" s="2">
        <f t="shared" si="284"/>
        <v>111.339</v>
      </c>
      <c r="DG125" s="2">
        <f t="shared" si="285"/>
        <v>122.18300000000001</v>
      </c>
      <c r="DH125" s="2">
        <f t="shared" si="286"/>
        <v>115.095</v>
      </c>
      <c r="DI125" s="2">
        <f t="shared" si="287"/>
        <v>114.71429999999999</v>
      </c>
      <c r="DK125" s="2">
        <f t="shared" si="288"/>
        <v>107.13978710289234</v>
      </c>
      <c r="DL125" s="2">
        <f t="shared" si="433"/>
        <v>110.99579069767445</v>
      </c>
      <c r="DM125" s="2">
        <f t="shared" si="433"/>
        <v>115.75890697674419</v>
      </c>
      <c r="DN125" s="2">
        <f t="shared" si="433"/>
        <v>116.39109434675741</v>
      </c>
      <c r="DO125" s="2">
        <f t="shared" si="433"/>
        <v>123.85997674418607</v>
      </c>
      <c r="DP125" s="2">
        <f t="shared" si="433"/>
        <v>129.59373255813952</v>
      </c>
      <c r="DQ125" s="2">
        <f t="shared" si="433"/>
        <v>129.38431099365749</v>
      </c>
      <c r="DR125" s="2">
        <f t="shared" si="433"/>
        <v>130.08333213530653</v>
      </c>
      <c r="DS125" s="2">
        <f t="shared" si="433"/>
        <v>133.42808262431461</v>
      </c>
      <c r="DT125" s="2">
        <f t="shared" si="433"/>
        <v>134.62374703832754</v>
      </c>
      <c r="DU125" s="2">
        <f t="shared" si="433"/>
        <v>134.7256476895198</v>
      </c>
      <c r="DV125" s="2">
        <f t="shared" si="433"/>
        <v>134.10948837209304</v>
      </c>
      <c r="DW125" s="2">
        <f t="shared" si="433"/>
        <v>145.46518604651163</v>
      </c>
      <c r="DX125" s="2">
        <f t="shared" si="433"/>
        <v>133.99616362801501</v>
      </c>
      <c r="DY125" s="2">
        <f t="shared" si="433"/>
        <v>126.68105708245238</v>
      </c>
      <c r="EA125" s="2">
        <f t="shared" si="228"/>
        <v>73.995564695183504</v>
      </c>
      <c r="EB125" s="2">
        <f t="shared" si="290"/>
        <v>86.040309472705957</v>
      </c>
      <c r="EC125" s="2">
        <f t="shared" si="291"/>
        <v>92.32360308983408</v>
      </c>
      <c r="ED125" s="2">
        <f t="shared" si="292"/>
        <v>96.982040734972813</v>
      </c>
      <c r="EE125" s="2">
        <f t="shared" si="293"/>
        <v>103.6806073952572</v>
      </c>
      <c r="EF125" s="2">
        <f t="shared" si="294"/>
        <v>110.23750254340193</v>
      </c>
      <c r="EG125" s="2">
        <f t="shared" si="295"/>
        <v>110.57465100133511</v>
      </c>
      <c r="EH125" s="2">
        <f t="shared" si="296"/>
        <v>111.30711454689087</v>
      </c>
      <c r="EI125" s="2">
        <f t="shared" si="297"/>
        <v>113.60646660502168</v>
      </c>
      <c r="EJ125" s="2">
        <f t="shared" si="298"/>
        <v>112.77010632154919</v>
      </c>
      <c r="EK125" s="2">
        <f t="shared" si="299"/>
        <v>113.9277741955889</v>
      </c>
      <c r="EL125" s="2">
        <f t="shared" si="300"/>
        <v>112.17416928700713</v>
      </c>
      <c r="EM125" s="2">
        <f t="shared" si="301"/>
        <v>121.89495521590324</v>
      </c>
      <c r="EN125" s="2">
        <f t="shared" si="302"/>
        <v>114.92024671738588</v>
      </c>
      <c r="EO125" s="2">
        <f t="shared" si="303"/>
        <v>115.36015777379309</v>
      </c>
      <c r="EQ125" s="2">
        <f t="shared" si="304"/>
        <v>73.657870198989812</v>
      </c>
      <c r="ER125" s="2">
        <f t="shared" si="434"/>
        <v>85.588960583234496</v>
      </c>
      <c r="ES125" s="2">
        <f t="shared" si="434"/>
        <v>92.057664520443836</v>
      </c>
      <c r="ET125" s="2">
        <f t="shared" si="434"/>
        <v>96.897524076579472</v>
      </c>
      <c r="EU125" s="2">
        <f t="shared" si="434"/>
        <v>103.53160019819249</v>
      </c>
      <c r="EV125" s="2">
        <f t="shared" si="434"/>
        <v>109.7825385971109</v>
      </c>
      <c r="EW125" s="2">
        <f t="shared" si="434"/>
        <v>110.50713280942611</v>
      </c>
      <c r="EX125" s="2">
        <f t="shared" si="434"/>
        <v>111.3318473431701</v>
      </c>
      <c r="EY125" s="2">
        <f t="shared" si="434"/>
        <v>113.58807682173926</v>
      </c>
      <c r="EZ125" s="2">
        <f t="shared" si="434"/>
        <v>112.68121627316093</v>
      </c>
      <c r="FA125" s="2">
        <f t="shared" si="434"/>
        <v>113.74647418863985</v>
      </c>
      <c r="FB125" s="2">
        <f t="shared" si="434"/>
        <v>112.0546837599898</v>
      </c>
      <c r="FC125" s="2">
        <f t="shared" si="434"/>
        <v>120.87906695365777</v>
      </c>
      <c r="FD125" s="2">
        <f t="shared" si="434"/>
        <v>114.90148970159507</v>
      </c>
      <c r="FE125" s="2">
        <f t="shared" si="434"/>
        <v>115.6306675587133</v>
      </c>
      <c r="FG125" s="2">
        <f t="shared" si="306"/>
        <v>0.99633687418512951</v>
      </c>
      <c r="FH125" s="2">
        <f t="shared" si="435"/>
        <v>0.99334475439580572</v>
      </c>
      <c r="FI125" s="2">
        <f t="shared" si="435"/>
        <v>0.9934427967845495</v>
      </c>
      <c r="FJ125" s="2">
        <f t="shared" si="435"/>
        <v>0.99414957766723944</v>
      </c>
      <c r="FK125" s="2">
        <f t="shared" si="435"/>
        <v>0.99373237669341696</v>
      </c>
      <c r="FL125" s="2">
        <f t="shared" si="435"/>
        <v>0.99354525127619009</v>
      </c>
      <c r="FM125" s="2">
        <f t="shared" si="435"/>
        <v>0.99300456412702576</v>
      </c>
      <c r="FN125" s="2">
        <f t="shared" si="435"/>
        <v>0.99328135412093177</v>
      </c>
      <c r="FO125" s="2">
        <f t="shared" si="435"/>
        <v>0.99297675598389112</v>
      </c>
      <c r="FP125" s="2">
        <f t="shared" si="435"/>
        <v>0.99242595131801314</v>
      </c>
      <c r="FQ125" s="2">
        <f t="shared" si="435"/>
        <v>0.99262860828460298</v>
      </c>
      <c r="FR125" s="2">
        <f t="shared" si="435"/>
        <v>0.99353191444859934</v>
      </c>
      <c r="FS125" s="2">
        <f t="shared" si="435"/>
        <v>0.99336315848235734</v>
      </c>
      <c r="FT125" s="2">
        <f t="shared" si="435"/>
        <v>0.99405653495699475</v>
      </c>
      <c r="FU125" s="2">
        <f t="shared" si="435"/>
        <v>0.99282366182012327</v>
      </c>
      <c r="FW125" s="2">
        <f t="shared" si="324"/>
        <v>4.0780284225564569E-3</v>
      </c>
      <c r="FX125" s="2">
        <f t="shared" si="376"/>
        <v>4.590603106088614E-3</v>
      </c>
      <c r="FY125" s="2">
        <f t="shared" si="377"/>
        <v>4.5322157263335341E-3</v>
      </c>
      <c r="FZ125" s="2">
        <f t="shared" si="378"/>
        <v>5.456945958020422E-3</v>
      </c>
      <c r="GA125" s="2">
        <f t="shared" si="379"/>
        <v>4.8644453119617596E-3</v>
      </c>
      <c r="GB125" s="2">
        <f t="shared" si="380"/>
        <v>5.0466109084824681E-3</v>
      </c>
      <c r="GC125" s="2">
        <f t="shared" si="381"/>
        <v>5.0493583717403055E-3</v>
      </c>
      <c r="GD125" s="2">
        <f t="shared" si="382"/>
        <v>5.396190407943288E-3</v>
      </c>
      <c r="GE125" s="2">
        <f t="shared" si="383"/>
        <v>7.2671428666265924E-3</v>
      </c>
      <c r="GF125" s="2">
        <f t="shared" si="384"/>
        <v>6.6822112262859539E-3</v>
      </c>
      <c r="GG125" s="2">
        <f t="shared" si="385"/>
        <v>4.4328450199476446E-3</v>
      </c>
      <c r="GH125" s="2">
        <f t="shared" si="386"/>
        <v>4.3417788411749701E-3</v>
      </c>
      <c r="GI125" s="2">
        <f t="shared" si="387"/>
        <v>3.8983819988911263E-3</v>
      </c>
      <c r="GJ125" s="2">
        <f t="shared" si="388"/>
        <v>2.5908576148504533E-3</v>
      </c>
      <c r="GK125" s="2">
        <f t="shared" si="389"/>
        <v>2.3302416622694392E-3</v>
      </c>
      <c r="GM125" s="86">
        <f t="shared" si="325"/>
        <v>3.6376078861757735E-25</v>
      </c>
      <c r="GN125" s="86">
        <f t="shared" si="390"/>
        <v>9.1989879653196393E-33</v>
      </c>
      <c r="GO125" s="86">
        <f t="shared" si="391"/>
        <v>5.4517714309053295E-36</v>
      </c>
      <c r="GP125" s="86">
        <f t="shared" si="392"/>
        <v>1.9042259362072322E-41</v>
      </c>
      <c r="GQ125" s="86">
        <f t="shared" si="393"/>
        <v>9.7720706626976595E-43</v>
      </c>
      <c r="GR125" s="86">
        <f t="shared" si="394"/>
        <v>6.373950025367774E-38</v>
      </c>
      <c r="GS125" s="86">
        <f t="shared" si="395"/>
        <v>3.6322741715403992E-40</v>
      </c>
      <c r="GT125" s="86">
        <f t="shared" si="396"/>
        <v>2.1795089660039924E-34</v>
      </c>
      <c r="GU125" s="86">
        <f t="shared" si="397"/>
        <v>6.7736051921902798E-41</v>
      </c>
      <c r="GV125" s="86">
        <f t="shared" si="398"/>
        <v>6.8109943011461845E-45</v>
      </c>
      <c r="GW125" s="86">
        <f t="shared" si="399"/>
        <v>1.2511339251991647E-48</v>
      </c>
      <c r="GX125" s="86">
        <f t="shared" si="400"/>
        <v>1.5499850070000441E-66</v>
      </c>
      <c r="GY125" s="86">
        <f t="shared" si="401"/>
        <v>1.5482841763958587E-38</v>
      </c>
      <c r="GZ125" s="86">
        <f t="shared" si="402"/>
        <v>3.790010058947472E-54</v>
      </c>
      <c r="HA125" s="86">
        <f t="shared" si="403"/>
        <v>1.5705798207153529E-56</v>
      </c>
      <c r="HC125" s="86">
        <f t="shared" si="326"/>
        <v>1.0830990594947313E-3</v>
      </c>
      <c r="HD125" s="86">
        <f t="shared" si="404"/>
        <v>1.0593125469197918E-3</v>
      </c>
      <c r="HE125" s="86">
        <f t="shared" si="405"/>
        <v>1.508559555416176E-4</v>
      </c>
      <c r="HF125" s="86">
        <f t="shared" si="406"/>
        <v>3.9207427692396438E-5</v>
      </c>
      <c r="HG125" s="86">
        <f t="shared" si="407"/>
        <v>1.0816025424540131E-5</v>
      </c>
      <c r="HH125" s="86">
        <f t="shared" si="408"/>
        <v>4.7839342443768528E-6</v>
      </c>
      <c r="HI125" s="86">
        <f t="shared" si="409"/>
        <v>1.1423390151261788E-5</v>
      </c>
      <c r="HJ125" s="86">
        <f t="shared" si="410"/>
        <v>3.3341527052946223E-8</v>
      </c>
      <c r="HK125" s="86">
        <f t="shared" si="411"/>
        <v>4.171875819400935E-8</v>
      </c>
      <c r="HL125" s="86">
        <f t="shared" si="412"/>
        <v>4.87019390451095E-10</v>
      </c>
      <c r="HM125" s="86">
        <f t="shared" si="413"/>
        <v>2.5281345943073204E-6</v>
      </c>
      <c r="HN125" s="86">
        <f t="shared" si="414"/>
        <v>1.2048791747434876E-6</v>
      </c>
      <c r="HO125" s="86">
        <f t="shared" si="415"/>
        <v>9.9905334202250092E-6</v>
      </c>
      <c r="HP125" s="86">
        <f t="shared" si="416"/>
        <v>7.7724710307306022E-7</v>
      </c>
      <c r="HQ125" s="86">
        <f t="shared" si="417"/>
        <v>6.0646067340700589E-7</v>
      </c>
      <c r="HS125" s="86">
        <f t="shared" si="327"/>
        <v>7.692300510479942E-7</v>
      </c>
      <c r="HT125" s="86">
        <f t="shared" si="418"/>
        <v>6.6650932958450763E-9</v>
      </c>
      <c r="HU125" s="86">
        <f t="shared" si="419"/>
        <v>7.9172333327360108E-9</v>
      </c>
      <c r="HV125" s="86">
        <f t="shared" si="420"/>
        <v>5.2531972830765747E-8</v>
      </c>
      <c r="HW125" s="86">
        <f t="shared" si="421"/>
        <v>7.9705303270880209E-9</v>
      </c>
      <c r="HX125" s="86">
        <f t="shared" si="422"/>
        <v>2.6469030468700861E-8</v>
      </c>
      <c r="HY125" s="86">
        <f t="shared" si="423"/>
        <v>7.2116857953743186E-9</v>
      </c>
      <c r="HZ125" s="86">
        <f t="shared" si="424"/>
        <v>1.7135408724032358E-9</v>
      </c>
      <c r="IA125" s="86">
        <f t="shared" si="425"/>
        <v>5.2285190729972063E-8</v>
      </c>
      <c r="IB125" s="86">
        <f t="shared" si="426"/>
        <v>2.8372618412183046E-8</v>
      </c>
      <c r="IC125" s="86">
        <f t="shared" si="427"/>
        <v>4.1158413957131102E-9</v>
      </c>
      <c r="ID125" s="86">
        <f t="shared" si="428"/>
        <v>1.4220394169110206E-9</v>
      </c>
      <c r="IE125" s="86">
        <f t="shared" si="429"/>
        <v>1.7086974548789805E-8</v>
      </c>
      <c r="IF125" s="86">
        <f t="shared" si="430"/>
        <v>1.1430063354977242E-5</v>
      </c>
      <c r="IG125" s="86">
        <f t="shared" si="431"/>
        <v>2.142440286226055E-4</v>
      </c>
      <c r="II125" s="86">
        <f t="shared" si="328"/>
        <v>2.3322601427742707E-43</v>
      </c>
      <c r="IJ125" s="86">
        <f t="shared" si="329"/>
        <v>1.4586217659944959E-57</v>
      </c>
      <c r="IK125" s="86">
        <f t="shared" si="330"/>
        <v>7.7764397730725655E-58</v>
      </c>
      <c r="IL125" s="86">
        <f t="shared" si="331"/>
        <v>4.0813966361315907E-53</v>
      </c>
      <c r="IM125" s="86">
        <f t="shared" si="332"/>
        <v>2.4639378273012362E-59</v>
      </c>
      <c r="IN125" s="86">
        <f t="shared" si="333"/>
        <v>4.8601603007043608E-55</v>
      </c>
      <c r="IO125" s="86">
        <f t="shared" si="334"/>
        <v>5.619095437453646E-59</v>
      </c>
      <c r="IP125" s="86">
        <f t="shared" si="335"/>
        <v>4.54380007077181E-66</v>
      </c>
      <c r="IQ125" s="86">
        <f t="shared" si="336"/>
        <v>1.4355035390065102E-55</v>
      </c>
      <c r="IR125" s="86">
        <f t="shared" si="337"/>
        <v>2.3897425737793228E-57</v>
      </c>
      <c r="IS125" s="86">
        <f t="shared" si="338"/>
        <v>2.1651098549202192E-65</v>
      </c>
      <c r="IT125" s="86">
        <f t="shared" si="339"/>
        <v>1.1041344440927534E-64</v>
      </c>
      <c r="IU125" s="86">
        <f t="shared" si="340"/>
        <v>4.901725621105578E-55</v>
      </c>
      <c r="IV125" s="86">
        <f t="shared" si="341"/>
        <v>1.7794143885328285E-26</v>
      </c>
      <c r="IW125" s="86">
        <f t="shared" si="342"/>
        <v>1.8383911897504284E-19</v>
      </c>
      <c r="IY125" s="86">
        <f t="shared" si="343"/>
        <v>1.0838682895457793E-3</v>
      </c>
      <c r="IZ125" s="86">
        <f t="shared" si="344"/>
        <v>1.0593192120130876E-3</v>
      </c>
      <c r="JA125" s="86">
        <f t="shared" si="345"/>
        <v>1.5086387277495034E-4</v>
      </c>
      <c r="JB125" s="86">
        <f t="shared" si="346"/>
        <v>3.9259959665227206E-5</v>
      </c>
      <c r="JC125" s="86">
        <f t="shared" si="347"/>
        <v>1.0823995954867219E-5</v>
      </c>
      <c r="JD125" s="86">
        <f t="shared" si="348"/>
        <v>4.8104032748455536E-6</v>
      </c>
      <c r="JE125" s="86">
        <f t="shared" si="349"/>
        <v>1.1430601837057162E-5</v>
      </c>
      <c r="JF125" s="86">
        <f t="shared" si="350"/>
        <v>3.5055067925349458E-8</v>
      </c>
      <c r="JG125" s="86">
        <f t="shared" si="351"/>
        <v>9.4003948923981413E-8</v>
      </c>
      <c r="JH125" s="86">
        <f t="shared" si="352"/>
        <v>2.8859637802634142E-8</v>
      </c>
      <c r="JI125" s="86">
        <f t="shared" si="353"/>
        <v>2.5322504357030337E-6</v>
      </c>
      <c r="JJ125" s="86">
        <f t="shared" si="354"/>
        <v>1.2063012141603986E-6</v>
      </c>
      <c r="JK125" s="86">
        <f t="shared" si="355"/>
        <v>1.0007620394773798E-5</v>
      </c>
      <c r="JL125" s="86">
        <f t="shared" si="356"/>
        <v>1.2207310458050303E-5</v>
      </c>
      <c r="JM125" s="86">
        <f t="shared" si="357"/>
        <v>2.1485048929601269E-4</v>
      </c>
    </row>
    <row r="126" spans="2:273" x14ac:dyDescent="0.25">
      <c r="B126" s="2">
        <v>99</v>
      </c>
      <c r="C126" s="37">
        <v>73.590999999999994</v>
      </c>
      <c r="D126" s="37">
        <v>85.885000000000005</v>
      </c>
      <c r="E126" s="37">
        <v>91.638999999999996</v>
      </c>
      <c r="F126" s="37">
        <v>96.774000000000001</v>
      </c>
      <c r="G126" s="37">
        <v>103.613</v>
      </c>
      <c r="H126" s="37">
        <v>109.98399999999999</v>
      </c>
      <c r="I126" s="37">
        <v>110.548</v>
      </c>
      <c r="J126" s="37">
        <v>110.968</v>
      </c>
      <c r="K126" s="37">
        <v>112.40300000000001</v>
      </c>
      <c r="L126" s="37">
        <v>112.419</v>
      </c>
      <c r="M126" s="37">
        <v>112.694</v>
      </c>
      <c r="N126" s="37">
        <v>111.21</v>
      </c>
      <c r="O126" s="37">
        <v>121.833</v>
      </c>
      <c r="P126" s="37">
        <v>113.98399999999999</v>
      </c>
      <c r="Q126" s="37">
        <v>115.127</v>
      </c>
      <c r="S126" s="4">
        <f t="shared" si="229"/>
        <v>73.977783646703443</v>
      </c>
      <c r="T126" s="4">
        <f t="shared" si="230"/>
        <v>86.038380715999509</v>
      </c>
      <c r="U126" s="4">
        <f t="shared" si="231"/>
        <v>92.343218352740436</v>
      </c>
      <c r="V126" s="4">
        <f t="shared" si="232"/>
        <v>96.997334800315514</v>
      </c>
      <c r="W126" s="4">
        <f t="shared" si="233"/>
        <v>103.69909462715077</v>
      </c>
      <c r="X126" s="4">
        <f t="shared" si="234"/>
        <v>110.21166322346377</v>
      </c>
      <c r="Y126" s="4">
        <f t="shared" si="235"/>
        <v>110.59666034566391</v>
      </c>
      <c r="Z126" s="4">
        <f t="shared" si="236"/>
        <v>111.3408677569593</v>
      </c>
      <c r="AA126" s="4">
        <f t="shared" si="237"/>
        <v>113.63126989738393</v>
      </c>
      <c r="AB126" s="4">
        <f t="shared" si="238"/>
        <v>112.81581852870198</v>
      </c>
      <c r="AC126" s="4">
        <f t="shared" si="239"/>
        <v>113.95225655005652</v>
      </c>
      <c r="AD126" s="4">
        <f t="shared" si="240"/>
        <v>112.21140487942252</v>
      </c>
      <c r="AE126" s="4">
        <f t="shared" si="241"/>
        <v>121.82432369751355</v>
      </c>
      <c r="AF126" s="4">
        <f t="shared" si="242"/>
        <v>114.94216913384379</v>
      </c>
      <c r="AG126" s="4">
        <f t="shared" si="243"/>
        <v>115.4963816041865</v>
      </c>
      <c r="AI126" s="4">
        <f t="shared" si="244"/>
        <v>-0.38678364670344934</v>
      </c>
      <c r="AJ126" s="4">
        <f t="shared" si="245"/>
        <v>-0.15338071599950354</v>
      </c>
      <c r="AK126" s="4">
        <f t="shared" si="246"/>
        <v>-0.70421835274044042</v>
      </c>
      <c r="AL126" s="4">
        <f t="shared" si="247"/>
        <v>-0.22333480031551289</v>
      </c>
      <c r="AM126" s="4">
        <f t="shared" si="248"/>
        <v>-8.609462715077143E-2</v>
      </c>
      <c r="AN126" s="4">
        <f t="shared" si="249"/>
        <v>-0.22766322346377876</v>
      </c>
      <c r="AO126" s="4">
        <f t="shared" si="250"/>
        <v>-4.8660345663904536E-2</v>
      </c>
      <c r="AP126" s="4">
        <f t="shared" si="251"/>
        <v>-0.37286775695929464</v>
      </c>
      <c r="AQ126" s="4">
        <f t="shared" si="252"/>
        <v>-1.2282698973839246</v>
      </c>
      <c r="AR126" s="4">
        <f t="shared" si="253"/>
        <v>-0.39681852870198497</v>
      </c>
      <c r="AS126" s="4">
        <f t="shared" si="254"/>
        <v>-1.2582565500565153</v>
      </c>
      <c r="AT126" s="4">
        <f t="shared" si="255"/>
        <v>-1.0014048794225232</v>
      </c>
      <c r="AU126" s="4">
        <f t="shared" si="256"/>
        <v>8.6763024864495719E-3</v>
      </c>
      <c r="AV126" s="4">
        <f t="shared" si="432"/>
        <v>-0.95816913384379632</v>
      </c>
      <c r="AW126" s="4">
        <f t="shared" si="432"/>
        <v>-0.36938160418650057</v>
      </c>
      <c r="AY126" s="2">
        <f t="shared" si="308"/>
        <v>73.968153410374768</v>
      </c>
      <c r="AZ126" s="2">
        <f t="shared" si="359"/>
        <v>86.030492042732135</v>
      </c>
      <c r="BA126" s="2">
        <f t="shared" si="360"/>
        <v>92.342495545104214</v>
      </c>
      <c r="BB126" s="2">
        <f t="shared" si="361"/>
        <v>96.997195884586588</v>
      </c>
      <c r="BC126" s="2">
        <f t="shared" si="362"/>
        <v>103.69906843541393</v>
      </c>
      <c r="BD126" s="2">
        <f t="shared" si="363"/>
        <v>110.21164804877857</v>
      </c>
      <c r="BE126" s="2">
        <f t="shared" si="364"/>
        <v>110.59663438089616</v>
      </c>
      <c r="BF126" s="2">
        <f t="shared" si="365"/>
        <v>111.34086700131228</v>
      </c>
      <c r="BG126" s="2">
        <f t="shared" si="366"/>
        <v>113.63125034922801</v>
      </c>
      <c r="BH126" s="2">
        <f t="shared" si="367"/>
        <v>112.81580652655117</v>
      </c>
      <c r="BI126" s="2">
        <f t="shared" si="368"/>
        <v>113.95225099299078</v>
      </c>
      <c r="BJ126" s="2">
        <f t="shared" si="369"/>
        <v>112.21140249966528</v>
      </c>
      <c r="BK126" s="2">
        <f t="shared" si="370"/>
        <v>121.82429355263076</v>
      </c>
      <c r="BL126" s="2">
        <f t="shared" si="371"/>
        <v>114.93718881052362</v>
      </c>
      <c r="BM126" s="2">
        <f t="shared" si="372"/>
        <v>115.37351468460434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>
        <f t="shared" si="309"/>
        <v>73.590999999999994</v>
      </c>
      <c r="CF126" s="2">
        <f t="shared" si="310"/>
        <v>85.885000000000005</v>
      </c>
      <c r="CG126" s="2">
        <f t="shared" si="311"/>
        <v>91.638999999999996</v>
      </c>
      <c r="CH126" s="2">
        <f t="shared" si="312"/>
        <v>96.774000000000001</v>
      </c>
      <c r="CI126" s="2">
        <f t="shared" si="313"/>
        <v>103.613</v>
      </c>
      <c r="CJ126" s="2">
        <f t="shared" si="314"/>
        <v>109.98399999999999</v>
      </c>
      <c r="CK126" s="2">
        <f t="shared" si="315"/>
        <v>110.548</v>
      </c>
      <c r="CL126" s="2">
        <f t="shared" si="316"/>
        <v>110.968</v>
      </c>
      <c r="CM126" s="2">
        <f t="shared" si="317"/>
        <v>112.40300000000001</v>
      </c>
      <c r="CN126" s="2">
        <f t="shared" si="318"/>
        <v>112.419</v>
      </c>
      <c r="CO126" s="2">
        <f t="shared" si="319"/>
        <v>112.694</v>
      </c>
      <c r="CP126" s="2">
        <f t="shared" si="320"/>
        <v>111.21</v>
      </c>
      <c r="CQ126" s="2">
        <f t="shared" si="321"/>
        <v>121.833</v>
      </c>
      <c r="CR126" s="2">
        <f t="shared" si="322"/>
        <v>113.98399999999999</v>
      </c>
      <c r="CS126" s="2">
        <f t="shared" si="323"/>
        <v>115.127</v>
      </c>
      <c r="CU126" s="2">
        <f t="shared" si="273"/>
        <v>73.590999999999994</v>
      </c>
      <c r="CV126" s="2">
        <f t="shared" si="274"/>
        <v>85.885000000000005</v>
      </c>
      <c r="CW126" s="2">
        <f t="shared" si="275"/>
        <v>91.638999999999996</v>
      </c>
      <c r="CX126" s="2">
        <f t="shared" si="276"/>
        <v>96.774000000000001</v>
      </c>
      <c r="CY126" s="2">
        <f t="shared" si="277"/>
        <v>103.613</v>
      </c>
      <c r="CZ126" s="2">
        <f t="shared" si="278"/>
        <v>109.98399999999999</v>
      </c>
      <c r="DA126" s="2">
        <f t="shared" si="279"/>
        <v>110.548</v>
      </c>
      <c r="DB126" s="2">
        <f t="shared" si="280"/>
        <v>110.968</v>
      </c>
      <c r="DC126" s="2">
        <f t="shared" si="281"/>
        <v>112.40300000000001</v>
      </c>
      <c r="DD126" s="2">
        <f t="shared" si="282"/>
        <v>112.419</v>
      </c>
      <c r="DE126" s="2">
        <f t="shared" si="283"/>
        <v>112.694</v>
      </c>
      <c r="DF126" s="2">
        <f t="shared" si="284"/>
        <v>111.21</v>
      </c>
      <c r="DG126" s="2">
        <f t="shared" si="285"/>
        <v>121.833</v>
      </c>
      <c r="DH126" s="2">
        <f t="shared" si="286"/>
        <v>113.98399999999999</v>
      </c>
      <c r="DI126" s="2">
        <f t="shared" si="287"/>
        <v>115.127</v>
      </c>
      <c r="DK126" s="2">
        <f t="shared" si="288"/>
        <v>107.42249288762444</v>
      </c>
      <c r="DL126" s="2">
        <f t="shared" si="433"/>
        <v>111.19249199637575</v>
      </c>
      <c r="DM126" s="2">
        <f t="shared" si="433"/>
        <v>115.93880247659317</v>
      </c>
      <c r="DN126" s="2">
        <f t="shared" si="433"/>
        <v>116.52436069470329</v>
      </c>
      <c r="DO126" s="2">
        <f t="shared" si="433"/>
        <v>124.01980549682878</v>
      </c>
      <c r="DP126" s="2">
        <f t="shared" si="433"/>
        <v>129.75317094533372</v>
      </c>
      <c r="DQ126" s="2">
        <f t="shared" si="433"/>
        <v>129.51529069767443</v>
      </c>
      <c r="DR126" s="2">
        <f t="shared" si="433"/>
        <v>130.22372269203663</v>
      </c>
      <c r="DS126" s="2">
        <f t="shared" si="433"/>
        <v>133.60032717499934</v>
      </c>
      <c r="DT126" s="2">
        <f t="shared" si="433"/>
        <v>134.82098257839721</v>
      </c>
      <c r="DU126" s="2">
        <f t="shared" si="433"/>
        <v>134.90136454243432</v>
      </c>
      <c r="DV126" s="2">
        <f t="shared" si="433"/>
        <v>134.2885581395349</v>
      </c>
      <c r="DW126" s="2">
        <f t="shared" si="433"/>
        <v>145.70843219571125</v>
      </c>
      <c r="DX126" s="2">
        <f t="shared" si="433"/>
        <v>134.15261059341489</v>
      </c>
      <c r="DY126" s="2">
        <f t="shared" si="433"/>
        <v>126.77333720930228</v>
      </c>
      <c r="EA126" s="2">
        <f t="shared" si="228"/>
        <v>73.85739111002674</v>
      </c>
      <c r="EB126" s="2">
        <f t="shared" si="290"/>
        <v>85.878891598256374</v>
      </c>
      <c r="EC126" s="2">
        <f t="shared" si="291"/>
        <v>92.201700324241855</v>
      </c>
      <c r="ED126" s="2">
        <f t="shared" si="292"/>
        <v>96.892863500069737</v>
      </c>
      <c r="EE126" s="2">
        <f t="shared" si="293"/>
        <v>103.58292627884802</v>
      </c>
      <c r="EF126" s="2">
        <f t="shared" si="294"/>
        <v>110.09821305503594</v>
      </c>
      <c r="EG126" s="2">
        <f t="shared" si="295"/>
        <v>110.47543951935916</v>
      </c>
      <c r="EH126" s="2">
        <f t="shared" si="296"/>
        <v>111.22424557047738</v>
      </c>
      <c r="EI126" s="2">
        <f t="shared" si="297"/>
        <v>113.50257760153637</v>
      </c>
      <c r="EJ126" s="2">
        <f t="shared" si="298"/>
        <v>112.66324910508105</v>
      </c>
      <c r="EK126" s="2">
        <f t="shared" si="299"/>
        <v>113.81119967528358</v>
      </c>
      <c r="EL126" s="2">
        <f t="shared" si="300"/>
        <v>112.08085562692976</v>
      </c>
      <c r="EM126" s="2">
        <f t="shared" si="301"/>
        <v>121.68283418819448</v>
      </c>
      <c r="EN126" s="2">
        <f t="shared" si="302"/>
        <v>114.83247460147733</v>
      </c>
      <c r="EO126" s="2">
        <f t="shared" si="303"/>
        <v>115.29779590068965</v>
      </c>
      <c r="EQ126" s="2">
        <f t="shared" si="304"/>
        <v>73.542270766240691</v>
      </c>
      <c r="ER126" s="2">
        <f t="shared" si="434"/>
        <v>85.454658400848871</v>
      </c>
      <c r="ES126" s="2">
        <f t="shared" si="434"/>
        <v>91.952006346956281</v>
      </c>
      <c r="ET126" s="2">
        <f t="shared" si="434"/>
        <v>96.814550310146799</v>
      </c>
      <c r="EU126" s="2">
        <f t="shared" si="434"/>
        <v>103.44367691147092</v>
      </c>
      <c r="EV126" s="2">
        <f t="shared" si="434"/>
        <v>109.67592744261418</v>
      </c>
      <c r="EW126" s="2">
        <f t="shared" si="434"/>
        <v>110.41173045666532</v>
      </c>
      <c r="EX126" s="2">
        <f t="shared" si="434"/>
        <v>111.24685254367702</v>
      </c>
      <c r="EY126" s="2">
        <f t="shared" si="434"/>
        <v>113.48518899116432</v>
      </c>
      <c r="EZ126" s="2">
        <f t="shared" si="434"/>
        <v>112.58107001493421</v>
      </c>
      <c r="FA126" s="2">
        <f t="shared" si="434"/>
        <v>113.64130247539211</v>
      </c>
      <c r="FB126" s="2">
        <f t="shared" si="434"/>
        <v>111.96944501620256</v>
      </c>
      <c r="FC126" s="2">
        <f t="shared" si="434"/>
        <v>120.73512212974731</v>
      </c>
      <c r="FD126" s="2">
        <f t="shared" si="434"/>
        <v>114.80942214268315</v>
      </c>
      <c r="FE126" s="2">
        <f t="shared" si="434"/>
        <v>115.51900649823827</v>
      </c>
      <c r="FG126" s="2">
        <f t="shared" si="306"/>
        <v>0.99665811240919244</v>
      </c>
      <c r="FH126" s="2">
        <f t="shared" si="435"/>
        <v>0.99392678746105922</v>
      </c>
      <c r="FI126" s="2">
        <f t="shared" si="435"/>
        <v>0.99401630722346845</v>
      </c>
      <c r="FJ126" s="2">
        <f t="shared" si="435"/>
        <v>0.99466160335124809</v>
      </c>
      <c r="FK126" s="2">
        <f t="shared" si="435"/>
        <v>0.99428070551420766</v>
      </c>
      <c r="FL126" s="2">
        <f t="shared" si="435"/>
        <v>0.99410985390232798</v>
      </c>
      <c r="FM126" s="2">
        <f t="shared" si="435"/>
        <v>0.99361615725878805</v>
      </c>
      <c r="FN126" s="2">
        <f t="shared" si="435"/>
        <v>0.9938688976208937</v>
      </c>
      <c r="FO126" s="2">
        <f t="shared" si="435"/>
        <v>0.99359076461887053</v>
      </c>
      <c r="FP126" s="2">
        <f t="shared" si="435"/>
        <v>0.9930877789638175</v>
      </c>
      <c r="FQ126" s="2">
        <f t="shared" si="435"/>
        <v>0.99327284760608936</v>
      </c>
      <c r="FR126" s="2">
        <f t="shared" si="435"/>
        <v>0.99409767672864779</v>
      </c>
      <c r="FS126" s="2">
        <f t="shared" si="435"/>
        <v>0.99394359183545344</v>
      </c>
      <c r="FT126" s="2">
        <f t="shared" si="435"/>
        <v>0.99457665926446104</v>
      </c>
      <c r="FU126" s="2">
        <f t="shared" si="435"/>
        <v>0.99345096647151465</v>
      </c>
      <c r="FW126" s="2">
        <f t="shared" si="324"/>
        <v>4.4697106819225349E-3</v>
      </c>
      <c r="FX126" s="2">
        <f t="shared" si="376"/>
        <v>5.0312678991019421E-3</v>
      </c>
      <c r="FY126" s="2">
        <f t="shared" si="377"/>
        <v>4.9673037209278393E-3</v>
      </c>
      <c r="FZ126" s="2">
        <f t="shared" si="378"/>
        <v>5.9802737880693107E-3</v>
      </c>
      <c r="GA126" s="2">
        <f t="shared" si="379"/>
        <v>5.3312561935445306E-3</v>
      </c>
      <c r="GB126" s="2">
        <f t="shared" si="380"/>
        <v>5.5308059429839867E-3</v>
      </c>
      <c r="GC126" s="2">
        <f t="shared" si="381"/>
        <v>5.533815544352224E-3</v>
      </c>
      <c r="GD126" s="2">
        <f t="shared" si="382"/>
        <v>5.9137263515782199E-3</v>
      </c>
      <c r="GE126" s="2">
        <f t="shared" si="383"/>
        <v>7.962680900032975E-3</v>
      </c>
      <c r="GF126" s="2">
        <f t="shared" si="384"/>
        <v>7.3221783934055229E-3</v>
      </c>
      <c r="GG126" s="2">
        <f t="shared" si="385"/>
        <v>4.8584400881347576E-3</v>
      </c>
      <c r="GH126" s="2">
        <f t="shared" si="386"/>
        <v>4.7586724858271045E-3</v>
      </c>
      <c r="GI126" s="2">
        <f t="shared" si="387"/>
        <v>4.2728837925556998E-3</v>
      </c>
      <c r="GJ126" s="2">
        <f t="shared" si="388"/>
        <v>2.8401089667532222E-3</v>
      </c>
      <c r="GK126" s="2">
        <f t="shared" si="389"/>
        <v>2.5544848814870028E-3</v>
      </c>
      <c r="GM126" s="86">
        <f t="shared" si="325"/>
        <v>1.3290630697599772E-26</v>
      </c>
      <c r="GN126" s="86">
        <f t="shared" si="390"/>
        <v>1.1078225180902191E-34</v>
      </c>
      <c r="GO126" s="86">
        <f t="shared" si="391"/>
        <v>4.2160602682639129E-38</v>
      </c>
      <c r="GP126" s="86">
        <f t="shared" si="392"/>
        <v>7.9708297562050151E-44</v>
      </c>
      <c r="GQ126" s="86">
        <f t="shared" si="393"/>
        <v>3.3206233769900464E-45</v>
      </c>
      <c r="GR126" s="86">
        <f t="shared" si="394"/>
        <v>4.6816938908886341E-40</v>
      </c>
      <c r="GS126" s="86">
        <f t="shared" si="395"/>
        <v>1.7012315945253735E-42</v>
      </c>
      <c r="GT126" s="86">
        <f t="shared" si="396"/>
        <v>2.2956840241202037E-36</v>
      </c>
      <c r="GU126" s="86">
        <f t="shared" si="397"/>
        <v>3.1800263904965179E-43</v>
      </c>
      <c r="GV126" s="86">
        <f t="shared" si="398"/>
        <v>1.7562523324251162E-47</v>
      </c>
      <c r="GW126" s="86">
        <f t="shared" si="399"/>
        <v>1.7564431807804594E-51</v>
      </c>
      <c r="GX126" s="86">
        <f t="shared" si="400"/>
        <v>1.7567806228209242E-70</v>
      </c>
      <c r="GY126" s="86">
        <f t="shared" si="401"/>
        <v>9.6841921584194098E-41</v>
      </c>
      <c r="GZ126" s="86">
        <f t="shared" si="402"/>
        <v>2.6862514674230502E-57</v>
      </c>
      <c r="HA126" s="86">
        <f t="shared" si="403"/>
        <v>8.0046662583082014E-60</v>
      </c>
      <c r="HC126" s="86">
        <f t="shared" si="326"/>
        <v>3.4228357782173981E-4</v>
      </c>
      <c r="HD126" s="86">
        <f t="shared" si="404"/>
        <v>2.9272835292598257E-4</v>
      </c>
      <c r="HE126" s="86">
        <f t="shared" si="405"/>
        <v>2.7220476261334163E-5</v>
      </c>
      <c r="HF126" s="86">
        <f t="shared" si="406"/>
        <v>6.8073557408802919E-6</v>
      </c>
      <c r="HG126" s="86">
        <f t="shared" si="407"/>
        <v>1.5022091274239946E-6</v>
      </c>
      <c r="HH126" s="86">
        <f t="shared" si="408"/>
        <v>6.2767659083154329E-7</v>
      </c>
      <c r="HI126" s="86">
        <f t="shared" si="409"/>
        <v>1.6070664402400824E-6</v>
      </c>
      <c r="HJ126" s="86">
        <f t="shared" si="410"/>
        <v>1.7241192586094244E-9</v>
      </c>
      <c r="HK126" s="86">
        <f t="shared" si="411"/>
        <v>2.8252973922454156E-9</v>
      </c>
      <c r="HL126" s="86">
        <f t="shared" si="412"/>
        <v>1.4110682681240187E-11</v>
      </c>
      <c r="HM126" s="86">
        <f t="shared" si="413"/>
        <v>2.7256267564126955E-7</v>
      </c>
      <c r="HN126" s="86">
        <f t="shared" si="414"/>
        <v>1.0323411089365288E-7</v>
      </c>
      <c r="HO126" s="86">
        <f t="shared" si="415"/>
        <v>1.1091351559560872E-6</v>
      </c>
      <c r="HP126" s="86">
        <f t="shared" si="416"/>
        <v>5.4811523033228538E-8</v>
      </c>
      <c r="HQ126" s="86">
        <f t="shared" si="417"/>
        <v>4.193380274696065E-8</v>
      </c>
      <c r="HS126" s="86">
        <f t="shared" si="327"/>
        <v>1.7648764753320004E-6</v>
      </c>
      <c r="HT126" s="86">
        <f t="shared" si="418"/>
        <v>2.088030125267982E-8</v>
      </c>
      <c r="HU126" s="86">
        <f t="shared" si="419"/>
        <v>2.4668892141643939E-8</v>
      </c>
      <c r="HV126" s="86">
        <f t="shared" si="420"/>
        <v>1.5242736049983952E-7</v>
      </c>
      <c r="HW126" s="86">
        <f t="shared" si="421"/>
        <v>2.5585215760488318E-8</v>
      </c>
      <c r="HX126" s="86">
        <f t="shared" si="422"/>
        <v>7.8849716068197227E-8</v>
      </c>
      <c r="HY126" s="86">
        <f t="shared" si="423"/>
        <v>2.333124164385435E-8</v>
      </c>
      <c r="HZ126" s="86">
        <f t="shared" si="424"/>
        <v>6.3440088546856365E-9</v>
      </c>
      <c r="IA126" s="86">
        <f t="shared" si="425"/>
        <v>1.6560729724231837E-7</v>
      </c>
      <c r="IB126" s="86">
        <f t="shared" si="426"/>
        <v>9.1775246726794045E-8</v>
      </c>
      <c r="IC126" s="86">
        <f t="shared" si="427"/>
        <v>1.4032518410108497E-8</v>
      </c>
      <c r="ID126" s="86">
        <f t="shared" si="428"/>
        <v>4.9624220324436579E-9</v>
      </c>
      <c r="IE126" s="86">
        <f t="shared" si="429"/>
        <v>4.906792882245447E-8</v>
      </c>
      <c r="IF126" s="86">
        <f t="shared" si="430"/>
        <v>2.0790749984096839E-5</v>
      </c>
      <c r="IG126" s="86">
        <f t="shared" si="431"/>
        <v>3.2408928137260204E-4</v>
      </c>
      <c r="II126" s="86">
        <f t="shared" si="328"/>
        <v>5.6261795479791663E-42</v>
      </c>
      <c r="IJ126" s="86">
        <f t="shared" si="329"/>
        <v>1.1397031959732472E-55</v>
      </c>
      <c r="IK126" s="86">
        <f t="shared" si="330"/>
        <v>6.1428686639117977E-56</v>
      </c>
      <c r="IL126" s="86">
        <f t="shared" si="331"/>
        <v>2.575905096430206E-51</v>
      </c>
      <c r="IM126" s="86">
        <f t="shared" si="332"/>
        <v>2.3206235810186285E-57</v>
      </c>
      <c r="IN126" s="86">
        <f t="shared" si="333"/>
        <v>3.3609004433292191E-53</v>
      </c>
      <c r="IO126" s="86">
        <f t="shared" si="334"/>
        <v>5.3112853092759209E-57</v>
      </c>
      <c r="IP126" s="86">
        <f t="shared" si="335"/>
        <v>8.0420713120088345E-64</v>
      </c>
      <c r="IQ126" s="86">
        <f t="shared" si="336"/>
        <v>1.4202811904172796E-53</v>
      </c>
      <c r="IR126" s="86">
        <f t="shared" si="337"/>
        <v>2.5407956157213205E-55</v>
      </c>
      <c r="IS126" s="86">
        <f t="shared" si="338"/>
        <v>3.0149625344912445E-63</v>
      </c>
      <c r="IT126" s="86">
        <f t="shared" si="339"/>
        <v>1.4288083271262678E-62</v>
      </c>
      <c r="IU126" s="86">
        <f t="shared" si="340"/>
        <v>2.7840949335824897E-53</v>
      </c>
      <c r="IV126" s="86">
        <f t="shared" si="341"/>
        <v>1.0300698386279326E-25</v>
      </c>
      <c r="IW126" s="86">
        <f t="shared" si="342"/>
        <v>6.371307624903387E-19</v>
      </c>
      <c r="IY126" s="86">
        <f t="shared" si="343"/>
        <v>3.4404845429707181E-4</v>
      </c>
      <c r="IZ126" s="86">
        <f t="shared" si="344"/>
        <v>2.9274923322723524E-4</v>
      </c>
      <c r="JA126" s="86">
        <f t="shared" si="345"/>
        <v>2.7245145153475808E-5</v>
      </c>
      <c r="JB126" s="86">
        <f t="shared" si="346"/>
        <v>6.9597831013801317E-6</v>
      </c>
      <c r="JC126" s="86">
        <f t="shared" si="347"/>
        <v>1.5277943431844829E-6</v>
      </c>
      <c r="JD126" s="86">
        <f t="shared" si="348"/>
        <v>7.0652630689974048E-7</v>
      </c>
      <c r="JE126" s="86">
        <f t="shared" si="349"/>
        <v>1.6303976818839367E-6</v>
      </c>
      <c r="JF126" s="86">
        <f t="shared" si="350"/>
        <v>8.0681281132950616E-9</v>
      </c>
      <c r="JG126" s="86">
        <f t="shared" si="351"/>
        <v>1.6843259463456378E-7</v>
      </c>
      <c r="JH126" s="86">
        <f t="shared" si="352"/>
        <v>9.1789357409475288E-8</v>
      </c>
      <c r="JI126" s="86">
        <f t="shared" si="353"/>
        <v>2.8659519405137802E-7</v>
      </c>
      <c r="JJ126" s="86">
        <f t="shared" si="354"/>
        <v>1.0819653292609655E-7</v>
      </c>
      <c r="JK126" s="86">
        <f t="shared" si="355"/>
        <v>1.1582030847785416E-6</v>
      </c>
      <c r="JL126" s="86">
        <f t="shared" si="356"/>
        <v>2.0845561507130066E-5</v>
      </c>
      <c r="JM126" s="86">
        <f t="shared" si="357"/>
        <v>3.2413121517534967E-4</v>
      </c>
    </row>
    <row r="127" spans="2:273" x14ac:dyDescent="0.25">
      <c r="B127" s="2">
        <v>100</v>
      </c>
      <c r="C127" s="37">
        <v>73.212000000000003</v>
      </c>
      <c r="D127" s="37">
        <v>86.114999999999995</v>
      </c>
      <c r="E127" s="37">
        <v>90.966999999999999</v>
      </c>
      <c r="F127" s="37">
        <v>96.531999999999996</v>
      </c>
      <c r="G127" s="37">
        <v>103.774</v>
      </c>
      <c r="H127" s="37">
        <v>109.887</v>
      </c>
      <c r="I127" s="37">
        <v>110.065</v>
      </c>
      <c r="J127" s="37">
        <v>111.274</v>
      </c>
      <c r="K127" s="37">
        <v>113.17700000000001</v>
      </c>
      <c r="L127" s="37">
        <v>112.5</v>
      </c>
      <c r="M127" s="37">
        <v>113.40300000000001</v>
      </c>
      <c r="N127" s="37">
        <v>112.29</v>
      </c>
      <c r="O127" s="37">
        <v>121.367</v>
      </c>
      <c r="P127" s="37">
        <v>114.36499999999999</v>
      </c>
      <c r="Q127" s="37">
        <v>114.2222</v>
      </c>
      <c r="S127" s="4">
        <f t="shared" si="229"/>
        <v>73.823706611887218</v>
      </c>
      <c r="T127" s="4">
        <f t="shared" si="230"/>
        <v>85.859092378959318</v>
      </c>
      <c r="U127" s="4">
        <f t="shared" si="231"/>
        <v>92.209872344777551</v>
      </c>
      <c r="V127" s="4">
        <f t="shared" si="232"/>
        <v>96.899962647390325</v>
      </c>
      <c r="W127" s="4">
        <f t="shared" si="233"/>
        <v>103.59249446579976</v>
      </c>
      <c r="X127" s="4">
        <f t="shared" si="234"/>
        <v>110.0638244120475</v>
      </c>
      <c r="Y127" s="4">
        <f t="shared" si="235"/>
        <v>110.48813001228866</v>
      </c>
      <c r="Z127" s="4">
        <f t="shared" si="236"/>
        <v>111.24905632596395</v>
      </c>
      <c r="AA127" s="4">
        <f t="shared" si="237"/>
        <v>113.51776118444155</v>
      </c>
      <c r="AB127" s="4">
        <f t="shared" si="238"/>
        <v>112.69750824498642</v>
      </c>
      <c r="AC127" s="4">
        <f t="shared" si="239"/>
        <v>113.82505180128203</v>
      </c>
      <c r="AD127" s="4">
        <f t="shared" si="240"/>
        <v>112.1080786106816</v>
      </c>
      <c r="AE127" s="4">
        <f t="shared" si="241"/>
        <v>121.60190730010834</v>
      </c>
      <c r="AF127" s="4">
        <f t="shared" si="242"/>
        <v>114.85008775496691</v>
      </c>
      <c r="AG127" s="4">
        <f t="shared" si="243"/>
        <v>115.48449853073627</v>
      </c>
      <c r="AI127" s="4">
        <f t="shared" si="244"/>
        <v>-0.61170661188721454</v>
      </c>
      <c r="AJ127" s="4">
        <f t="shared" si="245"/>
        <v>0.25590762104067721</v>
      </c>
      <c r="AK127" s="4">
        <f t="shared" si="246"/>
        <v>-1.2428723447775525</v>
      </c>
      <c r="AL127" s="4">
        <f t="shared" si="247"/>
        <v>-0.36796264739032836</v>
      </c>
      <c r="AM127" s="4">
        <f t="shared" si="248"/>
        <v>0.18150553420024096</v>
      </c>
      <c r="AN127" s="4">
        <f t="shared" si="249"/>
        <v>-0.17682441204749466</v>
      </c>
      <c r="AO127" s="4">
        <f t="shared" si="250"/>
        <v>-0.42313001228866653</v>
      </c>
      <c r="AP127" s="4">
        <f t="shared" si="251"/>
        <v>2.4943674036052244E-2</v>
      </c>
      <c r="AQ127" s="4">
        <f t="shared" si="252"/>
        <v>-0.34076118444154702</v>
      </c>
      <c r="AR127" s="4">
        <f t="shared" si="253"/>
        <v>-0.19750824498642316</v>
      </c>
      <c r="AS127" s="4">
        <f t="shared" si="254"/>
        <v>-0.42205180128202358</v>
      </c>
      <c r="AT127" s="4">
        <f t="shared" si="255"/>
        <v>0.18192138931840418</v>
      </c>
      <c r="AU127" s="4">
        <f t="shared" si="256"/>
        <v>-0.23490730010833261</v>
      </c>
      <c r="AV127" s="4">
        <f t="shared" si="432"/>
        <v>-0.48508775496691214</v>
      </c>
      <c r="AW127" s="4">
        <f t="shared" si="432"/>
        <v>-1.262298530736274</v>
      </c>
      <c r="AY127" s="2">
        <f t="shared" si="308"/>
        <v>73.821398614050437</v>
      </c>
      <c r="AZ127" s="2">
        <f t="shared" si="359"/>
        <v>85.857551478664035</v>
      </c>
      <c r="BA127" s="2">
        <f t="shared" si="360"/>
        <v>92.209780692682372</v>
      </c>
      <c r="BB127" s="2">
        <f t="shared" si="361"/>
        <v>96.89992151997977</v>
      </c>
      <c r="BC127" s="2">
        <f t="shared" si="362"/>
        <v>103.59248608869996</v>
      </c>
      <c r="BD127" s="2">
        <f t="shared" si="363"/>
        <v>110.06380641798282</v>
      </c>
      <c r="BE127" s="2">
        <f t="shared" si="364"/>
        <v>110.48812059564345</v>
      </c>
      <c r="BF127" s="2">
        <f t="shared" si="365"/>
        <v>111.24905380684501</v>
      </c>
      <c r="BG127" s="2">
        <f t="shared" si="366"/>
        <v>113.51770412823416</v>
      </c>
      <c r="BH127" s="2">
        <f t="shared" si="367"/>
        <v>112.6974723989351</v>
      </c>
      <c r="BI127" s="2">
        <f t="shared" si="368"/>
        <v>113.82504533398291</v>
      </c>
      <c r="BJ127" s="2">
        <f t="shared" si="369"/>
        <v>112.1080758252772</v>
      </c>
      <c r="BK127" s="2">
        <f t="shared" si="370"/>
        <v>121.60188707483401</v>
      </c>
      <c r="BL127" s="2">
        <f t="shared" si="371"/>
        <v>114.84143169117539</v>
      </c>
      <c r="BM127" s="2">
        <f t="shared" si="372"/>
        <v>115.305420111136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>
        <f t="shared" si="309"/>
        <v>73.212000000000003</v>
      </c>
      <c r="CF127" s="2">
        <f t="shared" si="310"/>
        <v>86.114999999999995</v>
      </c>
      <c r="CG127" s="2">
        <f t="shared" si="311"/>
        <v>90.966999999999999</v>
      </c>
      <c r="CH127" s="2">
        <f t="shared" si="312"/>
        <v>96.531999999999996</v>
      </c>
      <c r="CI127" s="2">
        <f t="shared" si="313"/>
        <v>103.774</v>
      </c>
      <c r="CJ127" s="2">
        <f t="shared" si="314"/>
        <v>109.887</v>
      </c>
      <c r="CK127" s="2">
        <f t="shared" si="315"/>
        <v>110.065</v>
      </c>
      <c r="CL127" s="2">
        <f t="shared" si="316"/>
        <v>111.274</v>
      </c>
      <c r="CM127" s="2">
        <f t="shared" si="317"/>
        <v>113.17700000000001</v>
      </c>
      <c r="CN127" s="2">
        <f t="shared" si="318"/>
        <v>112.5</v>
      </c>
      <c r="CO127" s="2">
        <f t="shared" si="319"/>
        <v>113.40300000000001</v>
      </c>
      <c r="CP127" s="2">
        <f t="shared" si="320"/>
        <v>112.29</v>
      </c>
      <c r="CQ127" s="2">
        <f t="shared" si="321"/>
        <v>121.367</v>
      </c>
      <c r="CR127" s="2">
        <f t="shared" si="322"/>
        <v>114.36499999999999</v>
      </c>
      <c r="CS127" s="2">
        <f t="shared" si="323"/>
        <v>114.2222</v>
      </c>
      <c r="CU127" s="2">
        <f t="shared" si="273"/>
        <v>73.212000000000003</v>
      </c>
      <c r="CV127" s="2">
        <f t="shared" si="274"/>
        <v>86.114999999999995</v>
      </c>
      <c r="CW127" s="2">
        <f t="shared" si="275"/>
        <v>90.966999999999999</v>
      </c>
      <c r="CX127" s="2">
        <f t="shared" si="276"/>
        <v>96.531999999999996</v>
      </c>
      <c r="CY127" s="2">
        <f t="shared" si="277"/>
        <v>103.774</v>
      </c>
      <c r="CZ127" s="2">
        <f t="shared" si="278"/>
        <v>109.887</v>
      </c>
      <c r="DA127" s="2">
        <f t="shared" si="279"/>
        <v>110.065</v>
      </c>
      <c r="DB127" s="2">
        <f t="shared" si="280"/>
        <v>111.274</v>
      </c>
      <c r="DC127" s="2">
        <f t="shared" si="281"/>
        <v>113.17700000000001</v>
      </c>
      <c r="DD127" s="2">
        <f t="shared" si="282"/>
        <v>112.5</v>
      </c>
      <c r="DE127" s="2">
        <f t="shared" si="283"/>
        <v>113.40300000000001</v>
      </c>
      <c r="DF127" s="2">
        <f t="shared" si="284"/>
        <v>112.29</v>
      </c>
      <c r="DG127" s="2">
        <f t="shared" si="285"/>
        <v>121.367</v>
      </c>
      <c r="DH127" s="2">
        <f t="shared" si="286"/>
        <v>114.36499999999999</v>
      </c>
      <c r="DI127" s="2">
        <f t="shared" si="287"/>
        <v>114.2222</v>
      </c>
      <c r="DK127" s="2">
        <f t="shared" si="288"/>
        <v>107.70519867235654</v>
      </c>
      <c r="DL127" s="2">
        <f t="shared" si="433"/>
        <v>111.38919329507705</v>
      </c>
      <c r="DM127" s="2">
        <f t="shared" si="433"/>
        <v>116.11869797644216</v>
      </c>
      <c r="DN127" s="2">
        <f t="shared" si="433"/>
        <v>116.65762704264915</v>
      </c>
      <c r="DO127" s="2">
        <f t="shared" si="433"/>
        <v>124.17963424947149</v>
      </c>
      <c r="DP127" s="2">
        <f t="shared" si="433"/>
        <v>129.91260933252795</v>
      </c>
      <c r="DQ127" s="2">
        <f t="shared" si="433"/>
        <v>129.64627040169134</v>
      </c>
      <c r="DR127" s="2">
        <f t="shared" si="433"/>
        <v>130.36411324876673</v>
      </c>
      <c r="DS127" s="2">
        <f t="shared" si="433"/>
        <v>133.77257172568403</v>
      </c>
      <c r="DT127" s="2">
        <f t="shared" si="433"/>
        <v>135.0182181184669</v>
      </c>
      <c r="DU127" s="2">
        <f t="shared" si="433"/>
        <v>135.07708139534884</v>
      </c>
      <c r="DV127" s="2">
        <f t="shared" si="433"/>
        <v>134.46762790697676</v>
      </c>
      <c r="DW127" s="2">
        <f t="shared" si="433"/>
        <v>145.9516783449109</v>
      </c>
      <c r="DX127" s="2">
        <f t="shared" si="433"/>
        <v>134.30905755881477</v>
      </c>
      <c r="DY127" s="2">
        <f t="shared" si="433"/>
        <v>126.86561733615218</v>
      </c>
      <c r="EA127" s="2">
        <f t="shared" si="228"/>
        <v>73.719217524869975</v>
      </c>
      <c r="EB127" s="2">
        <f t="shared" si="290"/>
        <v>85.717473723806791</v>
      </c>
      <c r="EC127" s="2">
        <f t="shared" si="291"/>
        <v>92.079797558649631</v>
      </c>
      <c r="ED127" s="2">
        <f t="shared" si="292"/>
        <v>96.803686265166661</v>
      </c>
      <c r="EE127" s="2">
        <f t="shared" si="293"/>
        <v>103.48524516243883</v>
      </c>
      <c r="EF127" s="2">
        <f t="shared" si="294"/>
        <v>109.95892356666995</v>
      </c>
      <c r="EG127" s="2">
        <f t="shared" si="295"/>
        <v>110.37622803738319</v>
      </c>
      <c r="EH127" s="2">
        <f t="shared" si="296"/>
        <v>111.14137659406387</v>
      </c>
      <c r="EI127" s="2">
        <f t="shared" si="297"/>
        <v>113.39868859805105</v>
      </c>
      <c r="EJ127" s="2">
        <f t="shared" si="298"/>
        <v>112.55639188861291</v>
      </c>
      <c r="EK127" s="2">
        <f t="shared" si="299"/>
        <v>113.69462515497825</v>
      </c>
      <c r="EL127" s="2">
        <f t="shared" si="300"/>
        <v>111.98754196685239</v>
      </c>
      <c r="EM127" s="2">
        <f t="shared" si="301"/>
        <v>121.47071316048573</v>
      </c>
      <c r="EN127" s="2">
        <f t="shared" si="302"/>
        <v>114.74470248556879</v>
      </c>
      <c r="EO127" s="2">
        <f t="shared" si="303"/>
        <v>115.23543402758619</v>
      </c>
      <c r="EQ127" s="2">
        <f t="shared" si="304"/>
        <v>73.426671333491555</v>
      </c>
      <c r="ER127" s="2">
        <f t="shared" si="434"/>
        <v>85.320356218463246</v>
      </c>
      <c r="ES127" s="2">
        <f t="shared" si="434"/>
        <v>91.846348173468741</v>
      </c>
      <c r="ET127" s="2">
        <f t="shared" si="434"/>
        <v>96.731576543714127</v>
      </c>
      <c r="EU127" s="2">
        <f t="shared" si="434"/>
        <v>103.35575362474934</v>
      </c>
      <c r="EV127" s="2">
        <f t="shared" si="434"/>
        <v>109.56931628811748</v>
      </c>
      <c r="EW127" s="2">
        <f t="shared" si="434"/>
        <v>110.31632810390454</v>
      </c>
      <c r="EX127" s="2">
        <f t="shared" si="434"/>
        <v>111.16185774418395</v>
      </c>
      <c r="EY127" s="2">
        <f t="shared" si="434"/>
        <v>113.38230116058938</v>
      </c>
      <c r="EZ127" s="2">
        <f t="shared" si="434"/>
        <v>112.48092375670748</v>
      </c>
      <c r="FA127" s="2">
        <f t="shared" si="434"/>
        <v>113.53613076214438</v>
      </c>
      <c r="FB127" s="2">
        <f t="shared" si="434"/>
        <v>111.88420627241531</v>
      </c>
      <c r="FC127" s="2">
        <f t="shared" si="434"/>
        <v>120.59117730583685</v>
      </c>
      <c r="FD127" s="2">
        <f t="shared" si="434"/>
        <v>114.71735458377123</v>
      </c>
      <c r="FE127" s="2">
        <f t="shared" si="434"/>
        <v>115.40734543776323</v>
      </c>
      <c r="FG127" s="2">
        <f t="shared" si="306"/>
        <v>0.99695126581334037</v>
      </c>
      <c r="FH127" s="2">
        <f t="shared" si="435"/>
        <v>0.99445820292657894</v>
      </c>
      <c r="FI127" s="2">
        <f t="shared" si="435"/>
        <v>0.99453993260236973</v>
      </c>
      <c r="FJ127" s="2">
        <f t="shared" si="435"/>
        <v>0.9951290363974663</v>
      </c>
      <c r="FK127" s="2">
        <f t="shared" si="435"/>
        <v>0.99478131520583868</v>
      </c>
      <c r="FL127" s="2">
        <f t="shared" si="435"/>
        <v>0.99462533739245806</v>
      </c>
      <c r="FM127" s="2">
        <f t="shared" si="435"/>
        <v>0.994174594040522</v>
      </c>
      <c r="FN127" s="2">
        <f t="shared" si="435"/>
        <v>0.99440535002414265</v>
      </c>
      <c r="FO127" s="2">
        <f t="shared" si="435"/>
        <v>0.99415140958739068</v>
      </c>
      <c r="FP127" s="2">
        <f t="shared" si="435"/>
        <v>0.99369214304905484</v>
      </c>
      <c r="FQ127" s="2">
        <f t="shared" si="435"/>
        <v>0.99386113040059221</v>
      </c>
      <c r="FR127" s="2">
        <f t="shared" si="435"/>
        <v>0.99461422014570067</v>
      </c>
      <c r="FS127" s="2">
        <f t="shared" si="435"/>
        <v>0.99447354506809238</v>
      </c>
      <c r="FT127" s="2">
        <f t="shared" si="435"/>
        <v>0.99505149305991303</v>
      </c>
      <c r="FU127" s="2">
        <f t="shared" si="435"/>
        <v>0.99402376666633485</v>
      </c>
      <c r="FW127" s="2">
        <f t="shared" si="324"/>
        <v>4.8988277861327124E-3</v>
      </c>
      <c r="FX127" s="2">
        <f t="shared" si="376"/>
        <v>5.5139990130106857E-3</v>
      </c>
      <c r="FY127" s="2">
        <f t="shared" si="377"/>
        <v>5.4439312930245343E-3</v>
      </c>
      <c r="FZ127" s="2">
        <f t="shared" si="378"/>
        <v>6.5534586925562813E-3</v>
      </c>
      <c r="GA127" s="2">
        <f t="shared" si="379"/>
        <v>5.8426010325463859E-3</v>
      </c>
      <c r="GB127" s="2">
        <f t="shared" si="380"/>
        <v>6.0611738679881514E-3</v>
      </c>
      <c r="GC127" s="2">
        <f t="shared" si="381"/>
        <v>6.0644703103935301E-3</v>
      </c>
      <c r="GD127" s="2">
        <f t="shared" si="382"/>
        <v>6.48057453884453E-3</v>
      </c>
      <c r="GE127" s="2">
        <f t="shared" si="383"/>
        <v>8.7242038374563662E-3</v>
      </c>
      <c r="GF127" s="2">
        <f t="shared" si="384"/>
        <v>8.0229413056945188E-3</v>
      </c>
      <c r="GG127" s="2">
        <f t="shared" si="385"/>
        <v>5.3246777688702859E-3</v>
      </c>
      <c r="GH127" s="2">
        <f t="shared" si="386"/>
        <v>5.2153861970527984E-3</v>
      </c>
      <c r="GI127" s="2">
        <f t="shared" si="387"/>
        <v>4.6831933130146121E-3</v>
      </c>
      <c r="GJ127" s="2">
        <f t="shared" si="388"/>
        <v>3.1132644955010644E-3</v>
      </c>
      <c r="GK127" s="2">
        <f t="shared" si="389"/>
        <v>2.8002468482300085E-3</v>
      </c>
      <c r="GM127" s="86">
        <f t="shared" si="325"/>
        <v>4.4091021123944393E-28</v>
      </c>
      <c r="GN127" s="86">
        <f t="shared" si="390"/>
        <v>1.1706405708322744E-36</v>
      </c>
      <c r="GO127" s="86">
        <f t="shared" si="391"/>
        <v>2.8242152933305533E-40</v>
      </c>
      <c r="GP127" s="86">
        <f t="shared" si="392"/>
        <v>2.8498144711076814E-46</v>
      </c>
      <c r="GQ127" s="86">
        <f t="shared" si="393"/>
        <v>9.5712027072135674E-48</v>
      </c>
      <c r="GR127" s="86">
        <f t="shared" si="394"/>
        <v>2.9920012182778794E-42</v>
      </c>
      <c r="GS127" s="86">
        <f t="shared" si="395"/>
        <v>6.8159761936116465E-45</v>
      </c>
      <c r="GT127" s="86">
        <f t="shared" si="396"/>
        <v>2.1188702415135479E-38</v>
      </c>
      <c r="GU127" s="86">
        <f t="shared" si="397"/>
        <v>1.280821657161184E-45</v>
      </c>
      <c r="GV127" s="86">
        <f t="shared" si="398"/>
        <v>3.8127325277113947E-50</v>
      </c>
      <c r="GW127" s="86">
        <f t="shared" si="399"/>
        <v>2.0341803183556255E-54</v>
      </c>
      <c r="GX127" s="86">
        <f t="shared" si="400"/>
        <v>1.5242002821324942E-74</v>
      </c>
      <c r="GY127" s="86">
        <f t="shared" si="401"/>
        <v>5.2349005264043079E-43</v>
      </c>
      <c r="GZ127" s="86">
        <f t="shared" si="402"/>
        <v>1.54297634572582E-60</v>
      </c>
      <c r="HA127" s="86">
        <f t="shared" si="403"/>
        <v>3.274463544647218E-63</v>
      </c>
      <c r="HC127" s="86">
        <f t="shared" si="326"/>
        <v>9.7680892551545056E-5</v>
      </c>
      <c r="HD127" s="86">
        <f t="shared" si="404"/>
        <v>7.138068839043367E-5</v>
      </c>
      <c r="HE127" s="86">
        <f t="shared" si="405"/>
        <v>4.1485647199056883E-6</v>
      </c>
      <c r="HF127" s="86">
        <f t="shared" si="406"/>
        <v>1.014824581529001E-6</v>
      </c>
      <c r="HG127" s="86">
        <f t="shared" si="407"/>
        <v>1.7594456622145898E-7</v>
      </c>
      <c r="HH127" s="86">
        <f t="shared" si="408"/>
        <v>6.960138107300726E-8</v>
      </c>
      <c r="HI127" s="86">
        <f t="shared" si="409"/>
        <v>1.9092162953115599E-7</v>
      </c>
      <c r="HJ127" s="86">
        <f t="shared" si="410"/>
        <v>6.9488763350761545E-11</v>
      </c>
      <c r="HK127" s="86">
        <f t="shared" si="411"/>
        <v>1.5515142124992155E-10</v>
      </c>
      <c r="HL127" s="86">
        <f t="shared" si="412"/>
        <v>3.0758168195161501E-13</v>
      </c>
      <c r="HM127" s="86">
        <f t="shared" si="413"/>
        <v>2.4276768686373646E-8</v>
      </c>
      <c r="HN127" s="86">
        <f t="shared" si="414"/>
        <v>7.1062821370945447E-9</v>
      </c>
      <c r="HO127" s="86">
        <f t="shared" si="415"/>
        <v>9.9865351449880603E-8</v>
      </c>
      <c r="HP127" s="86">
        <f t="shared" si="416"/>
        <v>3.0204425297292062E-9</v>
      </c>
      <c r="HQ127" s="86">
        <f t="shared" si="417"/>
        <v>2.2698797500726698E-9</v>
      </c>
      <c r="HS127" s="86">
        <f t="shared" si="327"/>
        <v>3.9450359215292564E-6</v>
      </c>
      <c r="HT127" s="86">
        <f t="shared" si="418"/>
        <v>6.3046878839800242E-8</v>
      </c>
      <c r="HU127" s="86">
        <f t="shared" si="419"/>
        <v>7.4083978614488525E-8</v>
      </c>
      <c r="HV127" s="86">
        <f t="shared" si="420"/>
        <v>4.2660548616573366E-7</v>
      </c>
      <c r="HW127" s="86">
        <f t="shared" si="421"/>
        <v>7.8998751924517802E-8</v>
      </c>
      <c r="HX127" s="86">
        <f t="shared" si="422"/>
        <v>2.2649599013597132E-7</v>
      </c>
      <c r="HY127" s="86">
        <f t="shared" si="423"/>
        <v>7.2582524806096456E-8</v>
      </c>
      <c r="HZ127" s="86">
        <f t="shared" si="424"/>
        <v>2.2448508868765291E-8</v>
      </c>
      <c r="IA127" s="86">
        <f t="shared" si="425"/>
        <v>5.0277681834912142E-7</v>
      </c>
      <c r="IB127" s="86">
        <f t="shared" si="426"/>
        <v>2.8454791931031366E-7</v>
      </c>
      <c r="IC127" s="86">
        <f t="shared" si="427"/>
        <v>4.5897267398635774E-8</v>
      </c>
      <c r="ID127" s="86">
        <f t="shared" si="428"/>
        <v>1.6625036445028358E-8</v>
      </c>
      <c r="IE127" s="86">
        <f t="shared" si="429"/>
        <v>1.3632078485187152E-7</v>
      </c>
      <c r="IF127" s="86">
        <f t="shared" si="430"/>
        <v>3.7192024514971446E-5</v>
      </c>
      <c r="IG127" s="86">
        <f t="shared" si="431"/>
        <v>4.8503933021789701E-4</v>
      </c>
      <c r="II127" s="86">
        <f t="shared" si="328"/>
        <v>1.286888163801908E-40</v>
      </c>
      <c r="IJ127" s="86">
        <f t="shared" si="329"/>
        <v>8.2643415185217285E-54</v>
      </c>
      <c r="IK127" s="86">
        <f t="shared" si="330"/>
        <v>4.5032367943676289E-54</v>
      </c>
      <c r="IL127" s="86">
        <f t="shared" si="331"/>
        <v>1.5107414156004019E-49</v>
      </c>
      <c r="IM127" s="86">
        <f t="shared" si="332"/>
        <v>2.0201128279515627E-55</v>
      </c>
      <c r="IN127" s="86">
        <f t="shared" si="333"/>
        <v>2.1586200192765974E-51</v>
      </c>
      <c r="IO127" s="86">
        <f t="shared" si="334"/>
        <v>4.6372279236278166E-55</v>
      </c>
      <c r="IP127" s="86">
        <f t="shared" si="335"/>
        <v>1.2988183954155155E-61</v>
      </c>
      <c r="IQ127" s="86">
        <f t="shared" si="336"/>
        <v>1.2892100988686155E-51</v>
      </c>
      <c r="IR127" s="86">
        <f t="shared" si="337"/>
        <v>2.4786767858887861E-53</v>
      </c>
      <c r="IS127" s="86">
        <f t="shared" si="338"/>
        <v>3.8597280653999161E-61</v>
      </c>
      <c r="IT127" s="86">
        <f t="shared" si="339"/>
        <v>1.7024854942517064E-60</v>
      </c>
      <c r="IU127" s="86">
        <f t="shared" si="340"/>
        <v>1.4786587595547314E-51</v>
      </c>
      <c r="IV127" s="86">
        <f t="shared" si="341"/>
        <v>5.8045904111090376E-25</v>
      </c>
      <c r="IW127" s="86">
        <f t="shared" si="342"/>
        <v>2.1674416705836364E-18</v>
      </c>
      <c r="IY127" s="86">
        <f t="shared" si="343"/>
        <v>1.0162592847307431E-4</v>
      </c>
      <c r="IZ127" s="86">
        <f t="shared" si="344"/>
        <v>7.1443735269273472E-5</v>
      </c>
      <c r="JA127" s="86">
        <f t="shared" si="345"/>
        <v>4.2226486985201768E-6</v>
      </c>
      <c r="JB127" s="86">
        <f t="shared" si="346"/>
        <v>1.4414300676947347E-6</v>
      </c>
      <c r="JC127" s="86">
        <f t="shared" si="347"/>
        <v>2.5494331814597681E-7</v>
      </c>
      <c r="JD127" s="86">
        <f t="shared" si="348"/>
        <v>2.960973712089786E-7</v>
      </c>
      <c r="JE127" s="86">
        <f t="shared" si="349"/>
        <v>2.6350415433725245E-7</v>
      </c>
      <c r="JF127" s="86">
        <f t="shared" si="350"/>
        <v>2.2517997632116054E-8</v>
      </c>
      <c r="JG127" s="86">
        <f t="shared" si="351"/>
        <v>5.0293196977037129E-7</v>
      </c>
      <c r="JH127" s="86">
        <f t="shared" si="352"/>
        <v>2.8454822689199559E-7</v>
      </c>
      <c r="JI127" s="86">
        <f t="shared" si="353"/>
        <v>7.017403608500942E-8</v>
      </c>
      <c r="JJ127" s="86">
        <f t="shared" si="354"/>
        <v>2.3731318582122901E-8</v>
      </c>
      <c r="JK127" s="86">
        <f t="shared" si="355"/>
        <v>2.3618613630175211E-7</v>
      </c>
      <c r="JL127" s="86">
        <f t="shared" si="356"/>
        <v>3.7195044957501174E-5</v>
      </c>
      <c r="JM127" s="86">
        <f t="shared" si="357"/>
        <v>4.8504160009764927E-4</v>
      </c>
    </row>
    <row r="128" spans="2:273" x14ac:dyDescent="0.25">
      <c r="B128" s="2">
        <v>101</v>
      </c>
      <c r="C128" s="37">
        <v>72.394000000000005</v>
      </c>
      <c r="D128" s="37">
        <v>85.77</v>
      </c>
      <c r="E128" s="37">
        <v>91.704999999999998</v>
      </c>
      <c r="F128" s="37">
        <v>95.338999999999999</v>
      </c>
      <c r="G128" s="37">
        <v>102.839</v>
      </c>
      <c r="H128" s="37">
        <v>110.694</v>
      </c>
      <c r="I128" s="37">
        <v>110.032</v>
      </c>
      <c r="J128" s="37">
        <v>110.67700000000001</v>
      </c>
      <c r="K128" s="37">
        <v>114.468</v>
      </c>
      <c r="L128" s="37">
        <v>113.29</v>
      </c>
      <c r="M128" s="37">
        <v>114.081</v>
      </c>
      <c r="N128" s="37">
        <v>111.871</v>
      </c>
      <c r="O128" s="37">
        <v>121.417</v>
      </c>
      <c r="P128" s="37">
        <v>115</v>
      </c>
      <c r="Q128" s="37">
        <v>114.1746</v>
      </c>
      <c r="S128" s="4">
        <f t="shared" si="229"/>
        <v>73.67579715550589</v>
      </c>
      <c r="T128" s="4">
        <f t="shared" si="230"/>
        <v>85.685710222727735</v>
      </c>
      <c r="U128" s="4">
        <f t="shared" si="231"/>
        <v>92.077884298461825</v>
      </c>
      <c r="V128" s="4">
        <f t="shared" si="232"/>
        <v>96.803329820484194</v>
      </c>
      <c r="W128" s="4">
        <f t="shared" si="233"/>
        <v>103.48658165795526</v>
      </c>
      <c r="X128" s="4">
        <f t="shared" si="234"/>
        <v>109.91662867040152</v>
      </c>
      <c r="Y128" s="4">
        <f t="shared" si="235"/>
        <v>110.38031953219209</v>
      </c>
      <c r="Z128" s="4">
        <f t="shared" si="236"/>
        <v>111.15791593160021</v>
      </c>
      <c r="AA128" s="4">
        <f t="shared" si="237"/>
        <v>113.40501558611774</v>
      </c>
      <c r="AB128" s="4">
        <f t="shared" si="238"/>
        <v>112.58007405514311</v>
      </c>
      <c r="AC128" s="4">
        <f t="shared" si="239"/>
        <v>113.69862748040116</v>
      </c>
      <c r="AD128" s="4">
        <f t="shared" si="240"/>
        <v>112.00550283235663</v>
      </c>
      <c r="AE128" s="4">
        <f t="shared" si="241"/>
        <v>121.38022085097552</v>
      </c>
      <c r="AF128" s="4">
        <f t="shared" si="242"/>
        <v>114.76104680073222</v>
      </c>
      <c r="AG128" s="4">
        <f t="shared" si="243"/>
        <v>115.49578573170344</v>
      </c>
      <c r="AI128" s="4">
        <f t="shared" si="244"/>
        <v>-1.2817971555058847</v>
      </c>
      <c r="AJ128" s="4">
        <f t="shared" si="245"/>
        <v>8.4289777272260835E-2</v>
      </c>
      <c r="AK128" s="4">
        <f t="shared" si="246"/>
        <v>-0.3728842984618268</v>
      </c>
      <c r="AL128" s="4">
        <f t="shared" si="247"/>
        <v>-1.4643298204841955</v>
      </c>
      <c r="AM128" s="4">
        <f t="shared" si="248"/>
        <v>-0.64758165795525713</v>
      </c>
      <c r="AN128" s="4">
        <f t="shared" si="249"/>
        <v>0.77737132959848054</v>
      </c>
      <c r="AO128" s="4">
        <f t="shared" si="250"/>
        <v>-0.34831953219209311</v>
      </c>
      <c r="AP128" s="4">
        <f t="shared" si="251"/>
        <v>-0.48091593160020807</v>
      </c>
      <c r="AQ128" s="4">
        <f t="shared" si="252"/>
        <v>1.0629844138822619</v>
      </c>
      <c r="AR128" s="4">
        <f t="shared" si="253"/>
        <v>0.70992594485689153</v>
      </c>
      <c r="AS128" s="4">
        <f t="shared" si="254"/>
        <v>0.38237251959884588</v>
      </c>
      <c r="AT128" s="4">
        <f t="shared" si="255"/>
        <v>-0.13450283235663107</v>
      </c>
      <c r="AU128" s="4">
        <f t="shared" si="256"/>
        <v>3.6779149024482649E-2</v>
      </c>
      <c r="AV128" s="4">
        <f t="shared" si="432"/>
        <v>0.23895319926778313</v>
      </c>
      <c r="AW128" s="4">
        <f t="shared" si="432"/>
        <v>-1.3211857317034372</v>
      </c>
      <c r="AY128" s="2">
        <f t="shared" si="308"/>
        <v>73.675287691784035</v>
      </c>
      <c r="AZ128" s="2">
        <f t="shared" si="359"/>
        <v>85.68544366176539</v>
      </c>
      <c r="BA128" s="2">
        <f t="shared" si="360"/>
        <v>92.077865137387121</v>
      </c>
      <c r="BB128" s="2">
        <f t="shared" si="361"/>
        <v>96.803260746231587</v>
      </c>
      <c r="BC128" s="2">
        <f t="shared" si="362"/>
        <v>103.48656374371723</v>
      </c>
      <c r="BD128" s="2">
        <f t="shared" si="363"/>
        <v>109.9165825836112</v>
      </c>
      <c r="BE128" s="2">
        <f t="shared" si="364"/>
        <v>110.38029841658275</v>
      </c>
      <c r="BF128" s="2">
        <f t="shared" si="365"/>
        <v>111.15790772262423</v>
      </c>
      <c r="BG128" s="2">
        <f t="shared" si="366"/>
        <v>113.40485597857328</v>
      </c>
      <c r="BH128" s="2">
        <f t="shared" si="367"/>
        <v>112.57997156618978</v>
      </c>
      <c r="BI128" s="2">
        <f t="shared" si="368"/>
        <v>113.69860862857156</v>
      </c>
      <c r="BJ128" s="2">
        <f t="shared" si="369"/>
        <v>112.00549443026958</v>
      </c>
      <c r="BK128" s="2">
        <f t="shared" si="370"/>
        <v>121.38017258586174</v>
      </c>
      <c r="BL128" s="2">
        <f t="shared" si="371"/>
        <v>114.74625924259215</v>
      </c>
      <c r="BM128" s="2">
        <f t="shared" si="372"/>
        <v>115.23771420530741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>
        <f t="shared" si="309"/>
        <v>72.394000000000005</v>
      </c>
      <c r="CF128" s="2">
        <f t="shared" si="310"/>
        <v>85.77</v>
      </c>
      <c r="CG128" s="2">
        <f t="shared" si="311"/>
        <v>91.704999999999998</v>
      </c>
      <c r="CH128" s="2">
        <f t="shared" si="312"/>
        <v>95.338999999999999</v>
      </c>
      <c r="CI128" s="2">
        <f t="shared" si="313"/>
        <v>102.839</v>
      </c>
      <c r="CJ128" s="2">
        <f t="shared" si="314"/>
        <v>110.694</v>
      </c>
      <c r="CK128" s="2">
        <f t="shared" si="315"/>
        <v>110.032</v>
      </c>
      <c r="CL128" s="2">
        <f t="shared" si="316"/>
        <v>110.67700000000001</v>
      </c>
      <c r="CM128" s="2">
        <f t="shared" si="317"/>
        <v>114.468</v>
      </c>
      <c r="CN128" s="2">
        <f t="shared" si="318"/>
        <v>113.29</v>
      </c>
      <c r="CO128" s="2">
        <f t="shared" si="319"/>
        <v>114.081</v>
      </c>
      <c r="CP128" s="2">
        <f t="shared" si="320"/>
        <v>111.871</v>
      </c>
      <c r="CQ128" s="2">
        <f t="shared" si="321"/>
        <v>121.417</v>
      </c>
      <c r="CR128" s="2">
        <f t="shared" si="322"/>
        <v>115</v>
      </c>
      <c r="CS128" s="2">
        <f t="shared" si="323"/>
        <v>114.1746</v>
      </c>
      <c r="CU128" s="2">
        <f t="shared" si="273"/>
        <v>72.394000000000005</v>
      </c>
      <c r="CV128" s="2">
        <f t="shared" si="274"/>
        <v>85.77</v>
      </c>
      <c r="CW128" s="2">
        <f t="shared" si="275"/>
        <v>91.704999999999998</v>
      </c>
      <c r="CX128" s="2">
        <f t="shared" si="276"/>
        <v>95.338999999999999</v>
      </c>
      <c r="CY128" s="2">
        <f t="shared" si="277"/>
        <v>102.839</v>
      </c>
      <c r="CZ128" s="2">
        <f t="shared" si="278"/>
        <v>110.694</v>
      </c>
      <c r="DA128" s="2">
        <f t="shared" si="279"/>
        <v>110.032</v>
      </c>
      <c r="DB128" s="2">
        <f t="shared" si="280"/>
        <v>110.67700000000001</v>
      </c>
      <c r="DC128" s="2">
        <f t="shared" si="281"/>
        <v>114.468</v>
      </c>
      <c r="DD128" s="2">
        <f t="shared" si="282"/>
        <v>113.29</v>
      </c>
      <c r="DE128" s="2">
        <f t="shared" si="283"/>
        <v>114.081</v>
      </c>
      <c r="DF128" s="2">
        <f t="shared" si="284"/>
        <v>111.871</v>
      </c>
      <c r="DG128" s="2">
        <f t="shared" si="285"/>
        <v>121.417</v>
      </c>
      <c r="DH128" s="2">
        <f t="shared" si="286"/>
        <v>115</v>
      </c>
      <c r="DI128" s="2">
        <f t="shared" si="287"/>
        <v>114.1746</v>
      </c>
      <c r="DK128" s="2">
        <f t="shared" si="288"/>
        <v>107.98790445708863</v>
      </c>
      <c r="DL128" s="2">
        <f t="shared" si="433"/>
        <v>111.58589459377835</v>
      </c>
      <c r="DM128" s="2">
        <f t="shared" si="433"/>
        <v>116.29859347629115</v>
      </c>
      <c r="DN128" s="2">
        <f t="shared" si="433"/>
        <v>116.79089339059503</v>
      </c>
      <c r="DO128" s="2">
        <f t="shared" si="433"/>
        <v>124.3394630021142</v>
      </c>
      <c r="DP128" s="2">
        <f t="shared" si="433"/>
        <v>130.07204771972215</v>
      </c>
      <c r="DQ128" s="2">
        <f t="shared" si="433"/>
        <v>129.77725010570825</v>
      </c>
      <c r="DR128" s="2">
        <f t="shared" si="433"/>
        <v>130.5045038054968</v>
      </c>
      <c r="DS128" s="2">
        <f t="shared" si="433"/>
        <v>133.94481627636875</v>
      </c>
      <c r="DT128" s="2">
        <f t="shared" si="433"/>
        <v>135.2154536585366</v>
      </c>
      <c r="DU128" s="2">
        <f t="shared" si="433"/>
        <v>135.25279824826339</v>
      </c>
      <c r="DV128" s="2">
        <f t="shared" si="433"/>
        <v>134.64669767441862</v>
      </c>
      <c r="DW128" s="2">
        <f t="shared" si="433"/>
        <v>146.19492449411052</v>
      </c>
      <c r="DX128" s="2">
        <f t="shared" si="433"/>
        <v>134.46550452421465</v>
      </c>
      <c r="DY128" s="2">
        <f t="shared" si="433"/>
        <v>126.95789746300207</v>
      </c>
      <c r="EA128" s="2">
        <f t="shared" si="228"/>
        <v>73.581043939713211</v>
      </c>
      <c r="EB128" s="2">
        <f t="shared" si="290"/>
        <v>85.556055849357207</v>
      </c>
      <c r="EC128" s="2">
        <f t="shared" si="291"/>
        <v>91.95789479305742</v>
      </c>
      <c r="ED128" s="2">
        <f t="shared" si="292"/>
        <v>96.714509030263599</v>
      </c>
      <c r="EE128" s="2">
        <f t="shared" si="293"/>
        <v>103.38756404602965</v>
      </c>
      <c r="EF128" s="2">
        <f t="shared" si="294"/>
        <v>109.81963407830396</v>
      </c>
      <c r="EG128" s="2">
        <f t="shared" si="295"/>
        <v>110.27701655540722</v>
      </c>
      <c r="EH128" s="2">
        <f t="shared" si="296"/>
        <v>111.05850761765038</v>
      </c>
      <c r="EI128" s="2">
        <f t="shared" si="297"/>
        <v>113.29479959456575</v>
      </c>
      <c r="EJ128" s="2">
        <f t="shared" si="298"/>
        <v>112.44953467214476</v>
      </c>
      <c r="EK128" s="2">
        <f t="shared" si="299"/>
        <v>113.57805063467293</v>
      </c>
      <c r="EL128" s="2">
        <f t="shared" si="300"/>
        <v>111.89422830677502</v>
      </c>
      <c r="EM128" s="2">
        <f t="shared" si="301"/>
        <v>121.25859213277698</v>
      </c>
      <c r="EN128" s="2">
        <f t="shared" si="302"/>
        <v>114.65693036966024</v>
      </c>
      <c r="EO128" s="2">
        <f t="shared" si="303"/>
        <v>115.17307215448275</v>
      </c>
      <c r="EQ128" s="2">
        <f t="shared" si="304"/>
        <v>73.311071900742419</v>
      </c>
      <c r="ER128" s="2">
        <f t="shared" si="434"/>
        <v>85.186054036077635</v>
      </c>
      <c r="ES128" s="2">
        <f t="shared" si="434"/>
        <v>91.740689999981186</v>
      </c>
      <c r="ET128" s="2">
        <f t="shared" si="434"/>
        <v>96.648602777281454</v>
      </c>
      <c r="EU128" s="2">
        <f t="shared" si="434"/>
        <v>103.26783033802776</v>
      </c>
      <c r="EV128" s="2">
        <f t="shared" si="434"/>
        <v>109.46270513362077</v>
      </c>
      <c r="EW128" s="2">
        <f t="shared" si="434"/>
        <v>110.22092575114375</v>
      </c>
      <c r="EX128" s="2">
        <f t="shared" si="434"/>
        <v>111.07686294469087</v>
      </c>
      <c r="EY128" s="2">
        <f t="shared" si="434"/>
        <v>113.27941333001444</v>
      </c>
      <c r="EZ128" s="2">
        <f t="shared" si="434"/>
        <v>112.38077749848077</v>
      </c>
      <c r="FA128" s="2">
        <f t="shared" si="434"/>
        <v>113.43095904889665</v>
      </c>
      <c r="FB128" s="2">
        <f t="shared" si="434"/>
        <v>111.79896752862807</v>
      </c>
      <c r="FC128" s="2">
        <f t="shared" si="434"/>
        <v>120.44723248192639</v>
      </c>
      <c r="FD128" s="2">
        <f t="shared" si="434"/>
        <v>114.6252870248593</v>
      </c>
      <c r="FE128" s="2">
        <f t="shared" si="434"/>
        <v>115.29568437728818</v>
      </c>
      <c r="FG128" s="2">
        <f t="shared" si="306"/>
        <v>0.9972187752964552</v>
      </c>
      <c r="FH128" s="2">
        <f t="shared" si="435"/>
        <v>0.99494335528817912</v>
      </c>
      <c r="FI128" s="2">
        <f t="shared" si="435"/>
        <v>0.99501796584728397</v>
      </c>
      <c r="FJ128" s="2">
        <f t="shared" si="435"/>
        <v>0.9955557236150816</v>
      </c>
      <c r="FK128" s="2">
        <f t="shared" si="435"/>
        <v>0.99523831639402505</v>
      </c>
      <c r="FL128" s="2">
        <f t="shared" si="435"/>
        <v>0.99509593025035448</v>
      </c>
      <c r="FM128" s="2">
        <f t="shared" si="435"/>
        <v>0.99468444201203132</v>
      </c>
      <c r="FN128" s="2">
        <f t="shared" si="435"/>
        <v>0.994895105600624</v>
      </c>
      <c r="FO128" s="2">
        <f t="shared" si="435"/>
        <v>0.99466327580343916</v>
      </c>
      <c r="FP128" s="2">
        <f t="shared" si="435"/>
        <v>0.99424397135912512</v>
      </c>
      <c r="FQ128" s="2">
        <f t="shared" si="435"/>
        <v>0.9943982585810065</v>
      </c>
      <c r="FR128" s="2">
        <f t="shared" si="435"/>
        <v>0.99508578159431138</v>
      </c>
      <c r="FS128" s="2">
        <f t="shared" si="435"/>
        <v>0.99495736112430799</v>
      </c>
      <c r="FT128" s="2">
        <f t="shared" si="435"/>
        <v>0.99548494210820671</v>
      </c>
      <c r="FU128" s="2">
        <f t="shared" si="435"/>
        <v>0.99454674285996669</v>
      </c>
      <c r="FW128" s="2">
        <f t="shared" si="324"/>
        <v>5.3689203409689494E-3</v>
      </c>
      <c r="FX128" s="2">
        <f t="shared" si="376"/>
        <v>6.042765057067326E-3</v>
      </c>
      <c r="FY128" s="2">
        <f t="shared" si="377"/>
        <v>5.9660184878691166E-3</v>
      </c>
      <c r="FZ128" s="2">
        <f t="shared" si="378"/>
        <v>7.1811841480473202E-3</v>
      </c>
      <c r="GA128" s="2">
        <f t="shared" si="379"/>
        <v>6.4026755576889697E-3</v>
      </c>
      <c r="GB128" s="2">
        <f t="shared" si="380"/>
        <v>6.6420609038793949E-3</v>
      </c>
      <c r="GC128" s="2">
        <f t="shared" si="381"/>
        <v>6.6456711563755294E-3</v>
      </c>
      <c r="GD128" s="2">
        <f t="shared" si="382"/>
        <v>7.1013686621848732E-3</v>
      </c>
      <c r="GE128" s="2">
        <f t="shared" si="383"/>
        <v>9.5578544838581213E-3</v>
      </c>
      <c r="GF128" s="2">
        <f t="shared" si="384"/>
        <v>8.7901762722146295E-3</v>
      </c>
      <c r="GG128" s="2">
        <f t="shared" si="385"/>
        <v>5.8353953431491941E-3</v>
      </c>
      <c r="GH128" s="2">
        <f t="shared" si="386"/>
        <v>5.7156812841671154E-3</v>
      </c>
      <c r="GI128" s="2">
        <f t="shared" si="387"/>
        <v>5.1327002683917624E-3</v>
      </c>
      <c r="GJ128" s="2">
        <f t="shared" si="388"/>
        <v>3.4126016218085195E-3</v>
      </c>
      <c r="GK128" s="2">
        <f t="shared" si="389"/>
        <v>3.0695803265954622E-3</v>
      </c>
      <c r="GM128" s="86">
        <f t="shared" si="325"/>
        <v>1.3280639679907595E-29</v>
      </c>
      <c r="GN128" s="86">
        <f t="shared" si="390"/>
        <v>1.0853797364253616E-38</v>
      </c>
      <c r="GO128" s="86">
        <f t="shared" si="391"/>
        <v>1.6386724063410642E-42</v>
      </c>
      <c r="GP128" s="86">
        <f t="shared" si="392"/>
        <v>8.70242442855349E-49</v>
      </c>
      <c r="GQ128" s="86">
        <f t="shared" si="393"/>
        <v>2.3399648952028472E-50</v>
      </c>
      <c r="GR128" s="86">
        <f t="shared" si="394"/>
        <v>1.6636717700074906E-44</v>
      </c>
      <c r="GS128" s="86">
        <f t="shared" si="395"/>
        <v>2.3358982994286352E-47</v>
      </c>
      <c r="GT128" s="86">
        <f t="shared" si="396"/>
        <v>1.7136308363248011E-40</v>
      </c>
      <c r="GU128" s="86">
        <f t="shared" si="397"/>
        <v>4.4256372598017172E-48</v>
      </c>
      <c r="GV128" s="86">
        <f t="shared" si="398"/>
        <v>6.9685156249809094E-53</v>
      </c>
      <c r="GW128" s="86">
        <f t="shared" si="399"/>
        <v>1.9433485512729674E-57</v>
      </c>
      <c r="GX128" s="86">
        <f t="shared" si="400"/>
        <v>1.0122369905200973E-78</v>
      </c>
      <c r="GY128" s="86">
        <f t="shared" si="401"/>
        <v>2.4455011758353768E-45</v>
      </c>
      <c r="GZ128" s="86">
        <f t="shared" si="402"/>
        <v>7.1822472193926919E-64</v>
      </c>
      <c r="HA128" s="86">
        <f t="shared" si="403"/>
        <v>1.0750584690696997E-66</v>
      </c>
      <c r="HC128" s="86">
        <f t="shared" si="326"/>
        <v>2.5166852478895423E-5</v>
      </c>
      <c r="HD128" s="86">
        <f t="shared" si="404"/>
        <v>1.5356151850853492E-5</v>
      </c>
      <c r="HE128" s="86">
        <f t="shared" si="405"/>
        <v>5.3385594024483057E-7</v>
      </c>
      <c r="HF128" s="86">
        <f t="shared" si="406"/>
        <v>1.2988182103635337E-7</v>
      </c>
      <c r="HG128" s="86">
        <f t="shared" si="407"/>
        <v>1.7376356681740209E-8</v>
      </c>
      <c r="HH128" s="86">
        <f t="shared" si="408"/>
        <v>6.5221146668596388E-9</v>
      </c>
      <c r="HI128" s="86">
        <f t="shared" si="409"/>
        <v>1.9152130464014608E-8</v>
      </c>
      <c r="HJ128" s="86">
        <f t="shared" si="410"/>
        <v>2.1827084889557858E-12</v>
      </c>
      <c r="HK128" s="86">
        <f t="shared" si="411"/>
        <v>6.9086738638912856E-12</v>
      </c>
      <c r="HL128" s="86">
        <f t="shared" si="412"/>
        <v>5.043675207945168E-15</v>
      </c>
      <c r="HM128" s="86">
        <f t="shared" si="413"/>
        <v>1.7862308860423976E-9</v>
      </c>
      <c r="HN128" s="86">
        <f t="shared" si="414"/>
        <v>3.9294328199544648E-10</v>
      </c>
      <c r="HO128" s="86">
        <f t="shared" si="415"/>
        <v>7.2895381951682324E-9</v>
      </c>
      <c r="HP128" s="86">
        <f t="shared" si="416"/>
        <v>1.3001763705782732E-10</v>
      </c>
      <c r="HQ128" s="86">
        <f t="shared" si="417"/>
        <v>9.6172893268356841E-11</v>
      </c>
      <c r="HS128" s="86">
        <f t="shared" si="327"/>
        <v>8.5919226779162735E-6</v>
      </c>
      <c r="HT128" s="86">
        <f t="shared" si="418"/>
        <v>1.8349078510922964E-7</v>
      </c>
      <c r="HU128" s="86">
        <f t="shared" si="419"/>
        <v>2.1444962506826896E-7</v>
      </c>
      <c r="HV128" s="86">
        <f t="shared" si="420"/>
        <v>1.1517168068743765E-6</v>
      </c>
      <c r="HW128" s="86">
        <f t="shared" si="421"/>
        <v>2.3464482352633263E-7</v>
      </c>
      <c r="HX128" s="86">
        <f t="shared" si="422"/>
        <v>6.2740689167681609E-7</v>
      </c>
      <c r="HY128" s="86">
        <f t="shared" si="423"/>
        <v>2.1714504545133802E-7</v>
      </c>
      <c r="HZ128" s="86">
        <f t="shared" si="424"/>
        <v>7.5927652123018378E-8</v>
      </c>
      <c r="IA128" s="86">
        <f t="shared" si="425"/>
        <v>1.4632095188625828E-6</v>
      </c>
      <c r="IB128" s="86">
        <f t="shared" si="426"/>
        <v>8.4572159379839789E-7</v>
      </c>
      <c r="IC128" s="86">
        <f t="shared" si="427"/>
        <v>1.4402711204045237E-7</v>
      </c>
      <c r="ID128" s="86">
        <f t="shared" si="428"/>
        <v>5.3474553918306105E-8</v>
      </c>
      <c r="IE128" s="86">
        <f t="shared" si="429"/>
        <v>3.6642344775035343E-7</v>
      </c>
      <c r="IF128" s="86">
        <f t="shared" si="430"/>
        <v>6.5434044136364442E-5</v>
      </c>
      <c r="IG128" s="86">
        <f t="shared" si="431"/>
        <v>7.1822015222701777E-4</v>
      </c>
      <c r="II128" s="86">
        <f t="shared" si="328"/>
        <v>2.7910189330730214E-39</v>
      </c>
      <c r="IJ128" s="86">
        <f t="shared" si="329"/>
        <v>5.5615603396225534E-52</v>
      </c>
      <c r="IK128" s="86">
        <f t="shared" si="330"/>
        <v>3.0636978900658355E-52</v>
      </c>
      <c r="IL128" s="86">
        <f t="shared" si="331"/>
        <v>8.2336913882630862E-48</v>
      </c>
      <c r="IM128" s="86">
        <f t="shared" si="332"/>
        <v>1.625351048118632E-53</v>
      </c>
      <c r="IN128" s="86">
        <f t="shared" si="333"/>
        <v>1.2877067989924122E-49</v>
      </c>
      <c r="IO128" s="86">
        <f t="shared" si="334"/>
        <v>3.7397932805029244E-53</v>
      </c>
      <c r="IP128" s="86">
        <f t="shared" si="335"/>
        <v>1.9141048247510296E-59</v>
      </c>
      <c r="IQ128" s="86">
        <f t="shared" si="336"/>
        <v>1.0736389891840571E-49</v>
      </c>
      <c r="IR128" s="86">
        <f t="shared" si="337"/>
        <v>2.2187442637256912E-51</v>
      </c>
      <c r="IS128" s="86">
        <f t="shared" si="338"/>
        <v>4.5426443011339777E-59</v>
      </c>
      <c r="IT128" s="86">
        <f t="shared" si="339"/>
        <v>1.8679045407221363E-58</v>
      </c>
      <c r="IU128" s="86">
        <f t="shared" si="340"/>
        <v>7.3435295538812525E-50</v>
      </c>
      <c r="IV128" s="86">
        <f t="shared" si="341"/>
        <v>3.1841603823516551E-24</v>
      </c>
      <c r="IW128" s="86">
        <f t="shared" si="342"/>
        <v>7.237645318573012E-18</v>
      </c>
      <c r="IY128" s="86">
        <f t="shared" si="343"/>
        <v>3.3758775156811695E-5</v>
      </c>
      <c r="IZ128" s="86">
        <f t="shared" si="344"/>
        <v>1.5539642635962722E-5</v>
      </c>
      <c r="JA128" s="86">
        <f t="shared" si="345"/>
        <v>7.4830556531309955E-7</v>
      </c>
      <c r="JB128" s="86">
        <f t="shared" si="346"/>
        <v>1.28159862791073E-6</v>
      </c>
      <c r="JC128" s="86">
        <f t="shared" si="347"/>
        <v>2.5202118020807284E-7</v>
      </c>
      <c r="JD128" s="86">
        <f t="shared" si="348"/>
        <v>6.3392900634367574E-7</v>
      </c>
      <c r="JE128" s="86">
        <f t="shared" si="349"/>
        <v>2.3629717591535263E-7</v>
      </c>
      <c r="JF128" s="86">
        <f t="shared" si="350"/>
        <v>7.5929834831507335E-8</v>
      </c>
      <c r="JG128" s="86">
        <f t="shared" si="351"/>
        <v>1.4632164275364467E-6</v>
      </c>
      <c r="JH128" s="86">
        <f t="shared" si="352"/>
        <v>8.4572159884207315E-7</v>
      </c>
      <c r="JI128" s="86">
        <f t="shared" si="353"/>
        <v>1.4581334292649476E-7</v>
      </c>
      <c r="JJ128" s="86">
        <f t="shared" si="354"/>
        <v>5.3867497200301552E-8</v>
      </c>
      <c r="JK128" s="86">
        <f t="shared" si="355"/>
        <v>3.7371298594552165E-7</v>
      </c>
      <c r="JL128" s="86">
        <f t="shared" si="356"/>
        <v>6.5434174154001493E-5</v>
      </c>
      <c r="JM128" s="86">
        <f t="shared" si="357"/>
        <v>7.1822024839991825E-4</v>
      </c>
    </row>
    <row r="129" spans="2:273" x14ac:dyDescent="0.25">
      <c r="B129" s="2">
        <v>102</v>
      </c>
      <c r="C129" s="37">
        <v>72.757999999999996</v>
      </c>
      <c r="D129" s="37">
        <v>85.885000000000005</v>
      </c>
      <c r="E129" s="37">
        <v>90.671999999999997</v>
      </c>
      <c r="F129" s="37">
        <v>96.338999999999999</v>
      </c>
      <c r="G129" s="37">
        <v>103.806</v>
      </c>
      <c r="H129" s="37">
        <v>109.081</v>
      </c>
      <c r="I129" s="37">
        <v>109.935</v>
      </c>
      <c r="J129" s="37">
        <v>111</v>
      </c>
      <c r="K129" s="37">
        <v>113.71</v>
      </c>
      <c r="L129" s="37">
        <v>112.90300000000001</v>
      </c>
      <c r="M129" s="37">
        <v>113.40300000000001</v>
      </c>
      <c r="N129" s="37">
        <v>112.48399999999999</v>
      </c>
      <c r="O129" s="37">
        <v>120.767</v>
      </c>
      <c r="P129" s="37">
        <v>114.27</v>
      </c>
      <c r="Q129" s="37">
        <v>114.9841</v>
      </c>
      <c r="S129" s="4">
        <f t="shared" si="229"/>
        <v>73.529909111197867</v>
      </c>
      <c r="T129" s="4">
        <f t="shared" si="230"/>
        <v>85.514168957263564</v>
      </c>
      <c r="U129" s="4">
        <f t="shared" si="231"/>
        <v>91.946722947299961</v>
      </c>
      <c r="V129" s="4">
        <f t="shared" si="232"/>
        <v>96.70733961365373</v>
      </c>
      <c r="W129" s="4">
        <f t="shared" si="233"/>
        <v>103.38130508549975</v>
      </c>
      <c r="X129" s="4">
        <f t="shared" si="234"/>
        <v>109.77005914258901</v>
      </c>
      <c r="Y129" s="4">
        <f t="shared" si="235"/>
        <v>110.27317728708917</v>
      </c>
      <c r="Z129" s="4">
        <f t="shared" si="236"/>
        <v>111.0674061477383</v>
      </c>
      <c r="AA129" s="4">
        <f t="shared" si="237"/>
        <v>113.29308593873208</v>
      </c>
      <c r="AB129" s="4">
        <f t="shared" si="238"/>
        <v>112.46352925560707</v>
      </c>
      <c r="AC129" s="4">
        <f t="shared" si="239"/>
        <v>113.57294467474354</v>
      </c>
      <c r="AD129" s="4">
        <f t="shared" si="240"/>
        <v>111.9036314605346</v>
      </c>
      <c r="AE129" s="4">
        <f t="shared" si="241"/>
        <v>121.15923842074569</v>
      </c>
      <c r="AF129" s="4">
        <f t="shared" si="242"/>
        <v>114.67645595659282</v>
      </c>
      <c r="AG129" s="4">
        <f t="shared" si="243"/>
        <v>115.53809150287164</v>
      </c>
      <c r="AI129" s="4">
        <f t="shared" si="244"/>
        <v>-0.77190911119787131</v>
      </c>
      <c r="AJ129" s="4">
        <f t="shared" si="245"/>
        <v>0.37083104273644096</v>
      </c>
      <c r="AK129" s="4">
        <f t="shared" si="246"/>
        <v>-1.2747229472999635</v>
      </c>
      <c r="AL129" s="4">
        <f t="shared" si="247"/>
        <v>-0.36833961365373113</v>
      </c>
      <c r="AM129" s="4">
        <f t="shared" si="248"/>
        <v>0.42469491450025032</v>
      </c>
      <c r="AN129" s="4">
        <f t="shared" si="249"/>
        <v>-0.68905914258900225</v>
      </c>
      <c r="AO129" s="4">
        <f t="shared" si="250"/>
        <v>-0.33817728708916661</v>
      </c>
      <c r="AP129" s="4">
        <f t="shared" si="251"/>
        <v>-6.740614773829634E-2</v>
      </c>
      <c r="AQ129" s="4">
        <f t="shared" si="252"/>
        <v>0.41691406126791719</v>
      </c>
      <c r="AR129" s="4">
        <f t="shared" si="253"/>
        <v>0.43947074439293488</v>
      </c>
      <c r="AS129" s="4">
        <f t="shared" si="254"/>
        <v>-0.16994467474353314</v>
      </c>
      <c r="AT129" s="4">
        <f t="shared" si="255"/>
        <v>0.58036853946539679</v>
      </c>
      <c r="AU129" s="4">
        <f t="shared" si="256"/>
        <v>-0.39223842074569859</v>
      </c>
      <c r="AV129" s="4">
        <f t="shared" si="432"/>
        <v>-0.40645595659282208</v>
      </c>
      <c r="AW129" s="4">
        <f t="shared" si="432"/>
        <v>-0.55399150287163934</v>
      </c>
      <c r="AY129" s="2">
        <f t="shared" si="308"/>
        <v>73.52977713345193</v>
      </c>
      <c r="AZ129" s="2">
        <f t="shared" si="359"/>
        <v>85.514115322478972</v>
      </c>
      <c r="BA129" s="2">
        <f t="shared" si="360"/>
        <v>91.94669463784831</v>
      </c>
      <c r="BB129" s="2">
        <f t="shared" si="361"/>
        <v>96.707169989360168</v>
      </c>
      <c r="BC129" s="2">
        <f t="shared" si="362"/>
        <v>103.3812561882622</v>
      </c>
      <c r="BD129" s="2">
        <f t="shared" si="363"/>
        <v>109.76994061655471</v>
      </c>
      <c r="BE129" s="2">
        <f t="shared" si="364"/>
        <v>110.2731191777907</v>
      </c>
      <c r="BF129" s="2">
        <f t="shared" si="365"/>
        <v>111.06738060527657</v>
      </c>
      <c r="BG129" s="2">
        <f t="shared" si="366"/>
        <v>113.29265854210485</v>
      </c>
      <c r="BH129" s="2">
        <f t="shared" si="367"/>
        <v>112.46324873708545</v>
      </c>
      <c r="BI129" s="2">
        <f t="shared" si="368"/>
        <v>113.57289003958762</v>
      </c>
      <c r="BJ129" s="2">
        <f t="shared" si="369"/>
        <v>111.90360643962823</v>
      </c>
      <c r="BK129" s="2">
        <f t="shared" si="370"/>
        <v>121.15911738938985</v>
      </c>
      <c r="BL129" s="2">
        <f t="shared" si="371"/>
        <v>114.65162966380825</v>
      </c>
      <c r="BM129" s="2">
        <f t="shared" si="372"/>
        <v>115.17036556631582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>
        <f t="shared" si="309"/>
        <v>72.757999999999996</v>
      </c>
      <c r="CF129" s="2">
        <f t="shared" si="310"/>
        <v>85.885000000000005</v>
      </c>
      <c r="CG129" s="2">
        <f t="shared" si="311"/>
        <v>90.671999999999997</v>
      </c>
      <c r="CH129" s="2">
        <f t="shared" si="312"/>
        <v>96.338999999999999</v>
      </c>
      <c r="CI129" s="2">
        <f t="shared" si="313"/>
        <v>103.806</v>
      </c>
      <c r="CJ129" s="2">
        <f t="shared" si="314"/>
        <v>109.081</v>
      </c>
      <c r="CK129" s="2">
        <f t="shared" si="315"/>
        <v>109.935</v>
      </c>
      <c r="CL129" s="2">
        <f t="shared" si="316"/>
        <v>111</v>
      </c>
      <c r="CM129" s="2">
        <f t="shared" si="317"/>
        <v>113.71</v>
      </c>
      <c r="CN129" s="2">
        <f t="shared" si="318"/>
        <v>112.90300000000001</v>
      </c>
      <c r="CO129" s="2">
        <f t="shared" si="319"/>
        <v>113.40300000000001</v>
      </c>
      <c r="CP129" s="2">
        <f t="shared" si="320"/>
        <v>112.48399999999999</v>
      </c>
      <c r="CQ129" s="2">
        <f t="shared" si="321"/>
        <v>120.767</v>
      </c>
      <c r="CR129" s="2">
        <f t="shared" si="322"/>
        <v>114.27</v>
      </c>
      <c r="CS129" s="2">
        <f t="shared" si="323"/>
        <v>114.9841</v>
      </c>
      <c r="CU129" s="2">
        <f t="shared" si="273"/>
        <v>72.757999999999996</v>
      </c>
      <c r="CV129" s="2">
        <f t="shared" si="274"/>
        <v>85.885000000000005</v>
      </c>
      <c r="CW129" s="2">
        <f t="shared" si="275"/>
        <v>90.671999999999997</v>
      </c>
      <c r="CX129" s="2">
        <f t="shared" si="276"/>
        <v>96.338999999999999</v>
      </c>
      <c r="CY129" s="2">
        <f t="shared" si="277"/>
        <v>103.806</v>
      </c>
      <c r="CZ129" s="2">
        <f t="shared" si="278"/>
        <v>109.081</v>
      </c>
      <c r="DA129" s="2">
        <f t="shared" si="279"/>
        <v>109.935</v>
      </c>
      <c r="DB129" s="2">
        <f t="shared" si="280"/>
        <v>111</v>
      </c>
      <c r="DC129" s="2">
        <f t="shared" si="281"/>
        <v>113.71</v>
      </c>
      <c r="DD129" s="2">
        <f t="shared" si="282"/>
        <v>112.90300000000001</v>
      </c>
      <c r="DE129" s="2">
        <f t="shared" si="283"/>
        <v>113.40300000000001</v>
      </c>
      <c r="DF129" s="2">
        <f t="shared" si="284"/>
        <v>112.48399999999999</v>
      </c>
      <c r="DG129" s="2">
        <f t="shared" si="285"/>
        <v>120.767</v>
      </c>
      <c r="DH129" s="2">
        <f t="shared" si="286"/>
        <v>114.27</v>
      </c>
      <c r="DI129" s="2">
        <f t="shared" si="287"/>
        <v>114.9841</v>
      </c>
      <c r="DK129" s="2">
        <f t="shared" si="288"/>
        <v>108.27061024182075</v>
      </c>
      <c r="DL129" s="2">
        <f t="shared" si="433"/>
        <v>111.78259589247965</v>
      </c>
      <c r="DM129" s="2">
        <f t="shared" si="433"/>
        <v>116.47848897614014</v>
      </c>
      <c r="DN129" s="2">
        <f t="shared" si="433"/>
        <v>116.92415973854091</v>
      </c>
      <c r="DO129" s="2">
        <f t="shared" si="433"/>
        <v>124.4992917547569</v>
      </c>
      <c r="DP129" s="2">
        <f t="shared" si="433"/>
        <v>130.23148610691635</v>
      </c>
      <c r="DQ129" s="2">
        <f t="shared" si="433"/>
        <v>129.90822980972516</v>
      </c>
      <c r="DR129" s="2">
        <f t="shared" si="433"/>
        <v>130.64489436222689</v>
      </c>
      <c r="DS129" s="2">
        <f t="shared" si="433"/>
        <v>134.11706082705345</v>
      </c>
      <c r="DT129" s="2">
        <f t="shared" si="433"/>
        <v>135.41268919860627</v>
      </c>
      <c r="DU129" s="2">
        <f t="shared" si="433"/>
        <v>135.42851510117791</v>
      </c>
      <c r="DV129" s="2">
        <f t="shared" si="433"/>
        <v>134.82576744186048</v>
      </c>
      <c r="DW129" s="2">
        <f t="shared" si="433"/>
        <v>146.43817064331017</v>
      </c>
      <c r="DX129" s="2">
        <f t="shared" si="433"/>
        <v>134.62195148961456</v>
      </c>
      <c r="DY129" s="2">
        <f t="shared" si="433"/>
        <v>127.05017758985197</v>
      </c>
      <c r="EA129" s="2">
        <f t="shared" si="228"/>
        <v>73.442870354556447</v>
      </c>
      <c r="EB129" s="2">
        <f t="shared" si="290"/>
        <v>85.394637974907624</v>
      </c>
      <c r="EC129" s="2">
        <f t="shared" si="291"/>
        <v>91.835992027465196</v>
      </c>
      <c r="ED129" s="2">
        <f t="shared" si="292"/>
        <v>96.625331795360523</v>
      </c>
      <c r="EE129" s="2">
        <f t="shared" si="293"/>
        <v>103.28988292962048</v>
      </c>
      <c r="EF129" s="2">
        <f t="shared" si="294"/>
        <v>109.68034458993797</v>
      </c>
      <c r="EG129" s="2">
        <f t="shared" si="295"/>
        <v>110.17780507343124</v>
      </c>
      <c r="EH129" s="2">
        <f t="shared" si="296"/>
        <v>110.97563864123688</v>
      </c>
      <c r="EI129" s="2">
        <f t="shared" si="297"/>
        <v>113.19091059108044</v>
      </c>
      <c r="EJ129" s="2">
        <f t="shared" si="298"/>
        <v>112.34267745567662</v>
      </c>
      <c r="EK129" s="2">
        <f t="shared" si="299"/>
        <v>113.46147611436763</v>
      </c>
      <c r="EL129" s="2">
        <f t="shared" si="300"/>
        <v>111.80091464669766</v>
      </c>
      <c r="EM129" s="2">
        <f t="shared" si="301"/>
        <v>121.04647110506822</v>
      </c>
      <c r="EN129" s="2">
        <f t="shared" si="302"/>
        <v>114.56915825375171</v>
      </c>
      <c r="EO129" s="2">
        <f t="shared" si="303"/>
        <v>115.1107102813793</v>
      </c>
      <c r="EQ129" s="2">
        <f t="shared" si="304"/>
        <v>73.195472467993284</v>
      </c>
      <c r="ER129" s="2">
        <f t="shared" si="434"/>
        <v>85.051751853692011</v>
      </c>
      <c r="ES129" s="2">
        <f t="shared" si="434"/>
        <v>91.635031826493645</v>
      </c>
      <c r="ET129" s="2">
        <f t="shared" si="434"/>
        <v>96.565629010848767</v>
      </c>
      <c r="EU129" s="2">
        <f t="shared" si="434"/>
        <v>103.1799070513062</v>
      </c>
      <c r="EV129" s="2">
        <f t="shared" si="434"/>
        <v>109.35609397912405</v>
      </c>
      <c r="EW129" s="2">
        <f t="shared" si="434"/>
        <v>110.12552339838297</v>
      </c>
      <c r="EX129" s="2">
        <f t="shared" si="434"/>
        <v>110.9918681451978</v>
      </c>
      <c r="EY129" s="2">
        <f t="shared" si="434"/>
        <v>113.17652549943949</v>
      </c>
      <c r="EZ129" s="2">
        <f t="shared" si="434"/>
        <v>112.28063124025404</v>
      </c>
      <c r="FA129" s="2">
        <f t="shared" si="434"/>
        <v>113.32578733564891</v>
      </c>
      <c r="FB129" s="2">
        <f t="shared" si="434"/>
        <v>111.71372878484084</v>
      </c>
      <c r="FC129" s="2">
        <f t="shared" si="434"/>
        <v>120.30328765801593</v>
      </c>
      <c r="FD129" s="2">
        <f t="shared" si="434"/>
        <v>114.53321946594738</v>
      </c>
      <c r="FE129" s="2">
        <f t="shared" si="434"/>
        <v>115.18402331681314</v>
      </c>
      <c r="FG129" s="2">
        <f t="shared" si="306"/>
        <v>0.99746287204374928</v>
      </c>
      <c r="FH129" s="2">
        <f t="shared" si="435"/>
        <v>0.99538623240878454</v>
      </c>
      <c r="FI129" s="2">
        <f t="shared" si="435"/>
        <v>0.99545433819162765</v>
      </c>
      <c r="FJ129" s="2">
        <f t="shared" si="435"/>
        <v>0.99594518613640592</v>
      </c>
      <c r="FK129" s="2">
        <f t="shared" si="435"/>
        <v>0.99565547268272792</v>
      </c>
      <c r="FL129" s="2">
        <f t="shared" si="435"/>
        <v>0.99552550446425458</v>
      </c>
      <c r="FM129" s="2">
        <f t="shared" si="435"/>
        <v>0.9951498850432754</v>
      </c>
      <c r="FN129" s="2">
        <f t="shared" si="435"/>
        <v>0.99534218879991687</v>
      </c>
      <c r="FO129" s="2">
        <f t="shared" si="435"/>
        <v>0.99513056312570425</v>
      </c>
      <c r="FP129" s="2">
        <f t="shared" si="435"/>
        <v>0.99474777940554271</v>
      </c>
      <c r="FQ129" s="2">
        <f t="shared" si="435"/>
        <v>0.99488863175140363</v>
      </c>
      <c r="FR129" s="2">
        <f t="shared" si="435"/>
        <v>0.99551624077874179</v>
      </c>
      <c r="FS129" s="2">
        <f t="shared" si="435"/>
        <v>0.9953990172415782</v>
      </c>
      <c r="FT129" s="2">
        <f t="shared" si="435"/>
        <v>0.9958805817157117</v>
      </c>
      <c r="FU129" s="2">
        <f t="shared" si="435"/>
        <v>0.99502418284449623</v>
      </c>
      <c r="FW129" s="2">
        <f t="shared" si="324"/>
        <v>5.8838563487276846E-3</v>
      </c>
      <c r="FX129" s="2">
        <f t="shared" si="376"/>
        <v>6.6218995946564913E-3</v>
      </c>
      <c r="FY129" s="2">
        <f t="shared" si="377"/>
        <v>6.5378460663296041E-3</v>
      </c>
      <c r="FZ129" s="2">
        <f t="shared" si="378"/>
        <v>7.8685602843556884E-3</v>
      </c>
      <c r="GA129" s="2">
        <f t="shared" si="379"/>
        <v>7.0160601951856968E-3</v>
      </c>
      <c r="GB129" s="2">
        <f t="shared" si="380"/>
        <v>7.2782109786707931E-3</v>
      </c>
      <c r="GC129" s="2">
        <f t="shared" si="381"/>
        <v>7.2821644719059109E-3</v>
      </c>
      <c r="GD129" s="2">
        <f t="shared" si="382"/>
        <v>7.7811648128982705E-3</v>
      </c>
      <c r="GE129" s="2">
        <f t="shared" si="383"/>
        <v>1.0470324100459779E-2</v>
      </c>
      <c r="GF129" s="2">
        <f t="shared" si="384"/>
        <v>9.6300697424172074E-3</v>
      </c>
      <c r="GG129" s="2">
        <f t="shared" si="385"/>
        <v>6.394783570562391E-3</v>
      </c>
      <c r="GH129" s="2">
        <f t="shared" si="386"/>
        <v>6.2636658769254462E-3</v>
      </c>
      <c r="GI129" s="2">
        <f t="shared" si="387"/>
        <v>5.6251084135884085E-3</v>
      </c>
      <c r="GJ129" s="2">
        <f t="shared" si="388"/>
        <v>3.7406117052711978E-3</v>
      </c>
      <c r="GK129" s="2">
        <f t="shared" si="389"/>
        <v>3.3647314423721248E-3</v>
      </c>
      <c r="GM129" s="86">
        <f t="shared" si="325"/>
        <v>3.6319619991097093E-31</v>
      </c>
      <c r="GN129" s="86">
        <f t="shared" si="390"/>
        <v>8.8293190224413774E-41</v>
      </c>
      <c r="GO129" s="86">
        <f t="shared" si="391"/>
        <v>8.2351679604679031E-45</v>
      </c>
      <c r="GP129" s="86">
        <f t="shared" si="392"/>
        <v>2.2696465320547654E-51</v>
      </c>
      <c r="GQ129" s="86">
        <f t="shared" si="393"/>
        <v>4.8521175952984194E-53</v>
      </c>
      <c r="GR129" s="86">
        <f t="shared" si="394"/>
        <v>8.0483082638228602E-47</v>
      </c>
      <c r="GS129" s="86">
        <f t="shared" si="395"/>
        <v>6.8473693553405728E-50</v>
      </c>
      <c r="GT129" s="86">
        <f t="shared" si="396"/>
        <v>1.2143221106132901E-42</v>
      </c>
      <c r="GU129" s="86">
        <f t="shared" si="397"/>
        <v>1.3118240680294458E-50</v>
      </c>
      <c r="GV129" s="86">
        <f t="shared" si="398"/>
        <v>1.0722142837987471E-55</v>
      </c>
      <c r="GW129" s="86">
        <f t="shared" si="399"/>
        <v>1.5314404340749638E-60</v>
      </c>
      <c r="GX129" s="86">
        <f t="shared" si="400"/>
        <v>5.1454152149191457E-83</v>
      </c>
      <c r="GY129" s="86">
        <f t="shared" si="401"/>
        <v>9.872452438625225E-48</v>
      </c>
      <c r="GZ129" s="86">
        <f t="shared" si="402"/>
        <v>2.7091508094085544E-67</v>
      </c>
      <c r="HA129" s="86">
        <f t="shared" si="403"/>
        <v>2.8327069358585947E-70</v>
      </c>
      <c r="HC129" s="86">
        <f t="shared" si="326"/>
        <v>5.8529497621818395E-6</v>
      </c>
      <c r="HD129" s="86">
        <f t="shared" si="404"/>
        <v>2.9142678313322987E-6</v>
      </c>
      <c r="HE129" s="86">
        <f t="shared" si="405"/>
        <v>5.7995415448235278E-8</v>
      </c>
      <c r="HF129" s="86">
        <f t="shared" si="406"/>
        <v>1.4270068654477369E-8</v>
      </c>
      <c r="HG129" s="86">
        <f t="shared" si="407"/>
        <v>1.4469794193930049E-9</v>
      </c>
      <c r="HH129" s="86">
        <f t="shared" si="408"/>
        <v>5.1645240087009666E-10</v>
      </c>
      <c r="HI129" s="86">
        <f t="shared" si="409"/>
        <v>1.6222041340544808E-9</v>
      </c>
      <c r="HJ129" s="86">
        <f t="shared" si="410"/>
        <v>5.3431407811342436E-14</v>
      </c>
      <c r="HK129" s="86">
        <f t="shared" si="411"/>
        <v>2.4944587386899389E-13</v>
      </c>
      <c r="HL129" s="86">
        <f t="shared" si="412"/>
        <v>6.2213886369904966E-17</v>
      </c>
      <c r="HM129" s="86">
        <f t="shared" si="413"/>
        <v>1.0856622809740981E-10</v>
      </c>
      <c r="HN129" s="86">
        <f t="shared" si="414"/>
        <v>1.7452256739402941E-11</v>
      </c>
      <c r="HO129" s="86">
        <f t="shared" si="415"/>
        <v>4.312494443771879E-10</v>
      </c>
      <c r="HP129" s="86">
        <f t="shared" si="416"/>
        <v>4.3709497472535236E-12</v>
      </c>
      <c r="HQ129" s="86">
        <f t="shared" si="417"/>
        <v>3.1892235178642808E-12</v>
      </c>
      <c r="HS129" s="86">
        <f t="shared" si="327"/>
        <v>1.8233024865036225E-5</v>
      </c>
      <c r="HT129" s="86">
        <f t="shared" si="418"/>
        <v>5.1477660211093121E-7</v>
      </c>
      <c r="HU129" s="86">
        <f t="shared" si="419"/>
        <v>5.9838826192362722E-7</v>
      </c>
      <c r="HV129" s="86">
        <f t="shared" si="420"/>
        <v>2.9995435660922293E-6</v>
      </c>
      <c r="HW129" s="86">
        <f t="shared" si="421"/>
        <v>6.7049338452093967E-7</v>
      </c>
      <c r="HX129" s="86">
        <f t="shared" si="422"/>
        <v>1.6760977352369398E-6</v>
      </c>
      <c r="HY129" s="86">
        <f t="shared" si="423"/>
        <v>6.2477659527427504E-7</v>
      </c>
      <c r="HZ129" s="86">
        <f t="shared" si="424"/>
        <v>2.4549290365961034E-7</v>
      </c>
      <c r="IA129" s="86">
        <f t="shared" si="425"/>
        <v>4.0824225129540899E-6</v>
      </c>
      <c r="IB129" s="86">
        <f t="shared" si="426"/>
        <v>2.409816199305879E-6</v>
      </c>
      <c r="IC129" s="86">
        <f t="shared" si="427"/>
        <v>4.3365360308848965E-7</v>
      </c>
      <c r="ID129" s="86">
        <f t="shared" si="428"/>
        <v>1.6515011377595363E-7</v>
      </c>
      <c r="IE129" s="86">
        <f t="shared" si="429"/>
        <v>9.529903129388414E-7</v>
      </c>
      <c r="IF129" s="86">
        <f t="shared" si="430"/>
        <v>1.1322681098364497E-4</v>
      </c>
      <c r="IG129" s="86">
        <f t="shared" si="431"/>
        <v>1.0522508976911525E-3</v>
      </c>
      <c r="II129" s="86">
        <f t="shared" si="328"/>
        <v>5.7396295524907733E-38</v>
      </c>
      <c r="IJ129" s="86">
        <f t="shared" si="329"/>
        <v>3.4734551130628805E-50</v>
      </c>
      <c r="IK129" s="86">
        <f t="shared" si="330"/>
        <v>1.9343692867350071E-50</v>
      </c>
      <c r="IL129" s="86">
        <f t="shared" si="331"/>
        <v>4.1701188265892633E-46</v>
      </c>
      <c r="IM129" s="86">
        <f t="shared" si="332"/>
        <v>1.2087159469308588E-51</v>
      </c>
      <c r="IN129" s="86">
        <f t="shared" si="333"/>
        <v>7.1348197437334844E-48</v>
      </c>
      <c r="IO129" s="86">
        <f t="shared" si="334"/>
        <v>2.7859422316515997E-51</v>
      </c>
      <c r="IP129" s="86">
        <f t="shared" si="335"/>
        <v>2.574097683891153E-57</v>
      </c>
      <c r="IQ129" s="86">
        <f t="shared" si="336"/>
        <v>8.2032193226163775E-48</v>
      </c>
      <c r="IR129" s="86">
        <f t="shared" si="337"/>
        <v>1.8223748775222146E-49</v>
      </c>
      <c r="IS129" s="86">
        <f t="shared" si="338"/>
        <v>4.9152165528538567E-57</v>
      </c>
      <c r="IT129" s="86">
        <f t="shared" si="339"/>
        <v>1.8870888639739176E-56</v>
      </c>
      <c r="IU129" s="86">
        <f t="shared" si="340"/>
        <v>3.4103503526427529E-48</v>
      </c>
      <c r="IV129" s="86">
        <f t="shared" si="341"/>
        <v>1.7003564964277241E-23</v>
      </c>
      <c r="IW129" s="86">
        <f t="shared" si="342"/>
        <v>2.3723631332637266E-17</v>
      </c>
      <c r="IY129" s="86">
        <f t="shared" si="343"/>
        <v>2.4085974627218063E-5</v>
      </c>
      <c r="IZ129" s="86">
        <f t="shared" si="344"/>
        <v>3.4290444334432297E-6</v>
      </c>
      <c r="JA129" s="86">
        <f t="shared" si="345"/>
        <v>6.5638367737186245E-7</v>
      </c>
      <c r="JB129" s="86">
        <f t="shared" si="346"/>
        <v>3.0138136347467065E-6</v>
      </c>
      <c r="JC129" s="86">
        <f t="shared" si="347"/>
        <v>6.7194036394033263E-7</v>
      </c>
      <c r="JD129" s="86">
        <f t="shared" si="348"/>
        <v>1.67661418763781E-6</v>
      </c>
      <c r="JE129" s="86">
        <f t="shared" si="349"/>
        <v>6.2639879940832953E-7</v>
      </c>
      <c r="JF129" s="86">
        <f t="shared" si="350"/>
        <v>2.4549295709101818E-7</v>
      </c>
      <c r="JG129" s="86">
        <f t="shared" si="351"/>
        <v>4.0824227623999642E-6</v>
      </c>
      <c r="JH129" s="86">
        <f t="shared" si="352"/>
        <v>2.4098161993680928E-6</v>
      </c>
      <c r="JI129" s="86">
        <f t="shared" si="353"/>
        <v>4.3376216931658706E-7</v>
      </c>
      <c r="JJ129" s="86">
        <f t="shared" si="354"/>
        <v>1.6516756603269304E-7</v>
      </c>
      <c r="JK129" s="86">
        <f t="shared" si="355"/>
        <v>9.5342156238321859E-7</v>
      </c>
      <c r="JL129" s="86">
        <f t="shared" si="356"/>
        <v>1.1322681535459472E-4</v>
      </c>
      <c r="JM129" s="86">
        <f t="shared" si="357"/>
        <v>1.0522509008803998E-3</v>
      </c>
    </row>
    <row r="130" spans="2:273" x14ac:dyDescent="0.25">
      <c r="B130" s="2">
        <v>103</v>
      </c>
      <c r="C130" s="37">
        <v>73.802999999999997</v>
      </c>
      <c r="D130" s="37">
        <v>84.885000000000005</v>
      </c>
      <c r="E130" s="37">
        <v>91.525000000000006</v>
      </c>
      <c r="F130" s="37">
        <v>97.081000000000003</v>
      </c>
      <c r="G130" s="37">
        <v>103.113</v>
      </c>
      <c r="H130" s="37">
        <v>110.09699999999999</v>
      </c>
      <c r="I130" s="37">
        <v>109.40300000000001</v>
      </c>
      <c r="J130" s="37">
        <v>111.661</v>
      </c>
      <c r="K130" s="37">
        <v>113.51600000000001</v>
      </c>
      <c r="L130" s="37">
        <v>112.29</v>
      </c>
      <c r="M130" s="37">
        <v>113.581</v>
      </c>
      <c r="N130" s="37">
        <v>111.758</v>
      </c>
      <c r="O130" s="37">
        <v>119.633</v>
      </c>
      <c r="P130" s="37">
        <v>114.587</v>
      </c>
      <c r="Q130" s="37">
        <v>115.2222</v>
      </c>
      <c r="S130" s="4">
        <f t="shared" si="229"/>
        <v>73.384919328244337</v>
      </c>
      <c r="T130" s="4">
        <f t="shared" si="230"/>
        <v>85.343561393240449</v>
      </c>
      <c r="U130" s="4">
        <f t="shared" si="231"/>
        <v>91.816290195787474</v>
      </c>
      <c r="V130" s="4">
        <f t="shared" si="232"/>
        <v>96.612018449578727</v>
      </c>
      <c r="W130" s="4">
        <f t="shared" si="233"/>
        <v>103.27665068913375</v>
      </c>
      <c r="X130" s="4">
        <f t="shared" si="234"/>
        <v>109.6241412404292</v>
      </c>
      <c r="Y130" s="4">
        <f t="shared" si="235"/>
        <v>110.16669221241821</v>
      </c>
      <c r="Z130" s="4">
        <f t="shared" si="236"/>
        <v>110.97750331731693</v>
      </c>
      <c r="AA130" s="4">
        <f t="shared" si="237"/>
        <v>113.18216289158349</v>
      </c>
      <c r="AB130" s="4">
        <f t="shared" si="238"/>
        <v>112.34798714679421</v>
      </c>
      <c r="AC130" s="4">
        <f t="shared" si="239"/>
        <v>113.44799380630938</v>
      </c>
      <c r="AD130" s="4">
        <f t="shared" si="240"/>
        <v>111.80243498992529</v>
      </c>
      <c r="AE130" s="4">
        <f t="shared" si="241"/>
        <v>120.93898494000548</v>
      </c>
      <c r="AF130" s="4">
        <f t="shared" si="242"/>
        <v>114.59846422611795</v>
      </c>
      <c r="AG130" s="4">
        <f t="shared" si="243"/>
        <v>115.62142276971638</v>
      </c>
      <c r="AI130" s="4">
        <f t="shared" si="244"/>
        <v>0.41808067175566066</v>
      </c>
      <c r="AJ130" s="4">
        <f t="shared" si="245"/>
        <v>-0.4585613932404442</v>
      </c>
      <c r="AK130" s="4">
        <f t="shared" si="246"/>
        <v>-0.29129019578746806</v>
      </c>
      <c r="AL130" s="4">
        <f t="shared" si="247"/>
        <v>0.46898155042127598</v>
      </c>
      <c r="AM130" s="4">
        <f t="shared" si="248"/>
        <v>-0.16365068913374614</v>
      </c>
      <c r="AN130" s="4">
        <f t="shared" si="249"/>
        <v>0.47285875957079782</v>
      </c>
      <c r="AO130" s="4">
        <f t="shared" si="250"/>
        <v>-0.7636922124182064</v>
      </c>
      <c r="AP130" s="4">
        <f t="shared" si="251"/>
        <v>0.68349668268307084</v>
      </c>
      <c r="AQ130" s="4">
        <f t="shared" si="252"/>
        <v>0.33383710841651748</v>
      </c>
      <c r="AR130" s="4">
        <f t="shared" si="253"/>
        <v>-5.7987146794204136E-2</v>
      </c>
      <c r="AS130" s="4">
        <f t="shared" si="254"/>
        <v>0.13300619369061906</v>
      </c>
      <c r="AT130" s="4">
        <f t="shared" si="255"/>
        <v>-4.4434989925292712E-2</v>
      </c>
      <c r="AU130" s="4">
        <f t="shared" si="256"/>
        <v>-1.3059849400054873</v>
      </c>
      <c r="AV130" s="4">
        <f t="shared" si="432"/>
        <v>-1.1464226117951171E-2</v>
      </c>
      <c r="AW130" s="4">
        <f t="shared" si="432"/>
        <v>-0.39922276971637416</v>
      </c>
      <c r="AY130" s="2">
        <f t="shared" si="308"/>
        <v>73.384826713304193</v>
      </c>
      <c r="AZ130" s="2">
        <f t="shared" si="359"/>
        <v>85.343516839779156</v>
      </c>
      <c r="BA130" s="2">
        <f t="shared" si="360"/>
        <v>91.816218707204584</v>
      </c>
      <c r="BB130" s="2">
        <f t="shared" si="361"/>
        <v>96.611608783209945</v>
      </c>
      <c r="BC130" s="2">
        <f t="shared" si="362"/>
        <v>103.27652131654472</v>
      </c>
      <c r="BD130" s="2">
        <f t="shared" si="363"/>
        <v>109.62384728812752</v>
      </c>
      <c r="BE130" s="2">
        <f t="shared" si="364"/>
        <v>110.16653745694077</v>
      </c>
      <c r="BF130" s="2">
        <f t="shared" si="365"/>
        <v>110.97742744564354</v>
      </c>
      <c r="BG130" s="2">
        <f t="shared" si="366"/>
        <v>113.18106735074561</v>
      </c>
      <c r="BH130" s="2">
        <f t="shared" si="367"/>
        <v>112.34725213425727</v>
      </c>
      <c r="BI130" s="2">
        <f t="shared" si="368"/>
        <v>113.44784197084721</v>
      </c>
      <c r="BJ130" s="2">
        <f t="shared" si="369"/>
        <v>111.80236350367527</v>
      </c>
      <c r="BK130" s="2">
        <f t="shared" si="370"/>
        <v>120.93869101499881</v>
      </c>
      <c r="BL130" s="2">
        <f t="shared" si="371"/>
        <v>114.55750377061025</v>
      </c>
      <c r="BM130" s="2">
        <f t="shared" si="372"/>
        <v>115.1033440725717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>
        <f t="shared" si="309"/>
        <v>73.802999999999997</v>
      </c>
      <c r="CF130" s="2">
        <f t="shared" si="310"/>
        <v>84.885000000000005</v>
      </c>
      <c r="CG130" s="2">
        <f t="shared" si="311"/>
        <v>91.525000000000006</v>
      </c>
      <c r="CH130" s="2">
        <f t="shared" si="312"/>
        <v>97.081000000000003</v>
      </c>
      <c r="CI130" s="2">
        <f t="shared" si="313"/>
        <v>103.113</v>
      </c>
      <c r="CJ130" s="2">
        <f t="shared" si="314"/>
        <v>110.09699999999999</v>
      </c>
      <c r="CK130" s="2">
        <f t="shared" si="315"/>
        <v>109.40300000000001</v>
      </c>
      <c r="CL130" s="2">
        <f t="shared" si="316"/>
        <v>111.661</v>
      </c>
      <c r="CM130" s="2">
        <f t="shared" si="317"/>
        <v>113.51600000000001</v>
      </c>
      <c r="CN130" s="2">
        <f t="shared" si="318"/>
        <v>112.29</v>
      </c>
      <c r="CO130" s="2">
        <f t="shared" si="319"/>
        <v>113.581</v>
      </c>
      <c r="CP130" s="2">
        <f t="shared" si="320"/>
        <v>111.758</v>
      </c>
      <c r="CQ130" s="2">
        <f t="shared" si="321"/>
        <v>119.633</v>
      </c>
      <c r="CR130" s="2">
        <f t="shared" si="322"/>
        <v>114.587</v>
      </c>
      <c r="CS130" s="2">
        <f t="shared" si="323"/>
        <v>115.2222</v>
      </c>
      <c r="CU130" s="2">
        <f t="shared" si="273"/>
        <v>73.802999999999997</v>
      </c>
      <c r="CV130" s="2">
        <f t="shared" si="274"/>
        <v>84.885000000000005</v>
      </c>
      <c r="CW130" s="2">
        <f t="shared" si="275"/>
        <v>91.525000000000006</v>
      </c>
      <c r="CX130" s="2">
        <f t="shared" si="276"/>
        <v>97.081000000000003</v>
      </c>
      <c r="CY130" s="2">
        <f t="shared" si="277"/>
        <v>103.113</v>
      </c>
      <c r="CZ130" s="2">
        <f t="shared" si="278"/>
        <v>110.09699999999999</v>
      </c>
      <c r="DA130" s="2">
        <f t="shared" si="279"/>
        <v>109.40300000000001</v>
      </c>
      <c r="DB130" s="2">
        <f t="shared" si="280"/>
        <v>111.661</v>
      </c>
      <c r="DC130" s="2">
        <f t="shared" si="281"/>
        <v>113.51600000000001</v>
      </c>
      <c r="DD130" s="2">
        <f t="shared" si="282"/>
        <v>112.29</v>
      </c>
      <c r="DE130" s="2">
        <f t="shared" si="283"/>
        <v>113.581</v>
      </c>
      <c r="DF130" s="2">
        <f t="shared" si="284"/>
        <v>111.758</v>
      </c>
      <c r="DG130" s="2">
        <f t="shared" si="285"/>
        <v>119.633</v>
      </c>
      <c r="DH130" s="2">
        <f t="shared" si="286"/>
        <v>114.587</v>
      </c>
      <c r="DI130" s="2">
        <f t="shared" si="287"/>
        <v>115.2222</v>
      </c>
      <c r="DK130" s="2">
        <f t="shared" si="288"/>
        <v>108.55331602655284</v>
      </c>
      <c r="DL130" s="2">
        <f t="shared" si="433"/>
        <v>111.97929719118095</v>
      </c>
      <c r="DM130" s="2">
        <f t="shared" si="433"/>
        <v>116.65838447598912</v>
      </c>
      <c r="DN130" s="2">
        <f t="shared" si="433"/>
        <v>117.05742608648677</v>
      </c>
      <c r="DO130" s="2">
        <f t="shared" si="433"/>
        <v>124.65912050739961</v>
      </c>
      <c r="DP130" s="2">
        <f t="shared" si="433"/>
        <v>130.39092449411055</v>
      </c>
      <c r="DQ130" s="2">
        <f t="shared" si="433"/>
        <v>130.03920951374207</v>
      </c>
      <c r="DR130" s="2">
        <f t="shared" si="433"/>
        <v>130.78528491895699</v>
      </c>
      <c r="DS130" s="2">
        <f t="shared" si="433"/>
        <v>134.28930537773817</v>
      </c>
      <c r="DT130" s="2">
        <f t="shared" si="433"/>
        <v>135.60992473867597</v>
      </c>
      <c r="DU130" s="2">
        <f t="shared" si="433"/>
        <v>135.60423195409243</v>
      </c>
      <c r="DV130" s="2">
        <f t="shared" si="433"/>
        <v>135.00483720930234</v>
      </c>
      <c r="DW130" s="2">
        <f t="shared" si="433"/>
        <v>146.68141679250982</v>
      </c>
      <c r="DX130" s="2">
        <f t="shared" si="433"/>
        <v>134.77839845501444</v>
      </c>
      <c r="DY130" s="2">
        <f t="shared" si="433"/>
        <v>127.14245771670186</v>
      </c>
      <c r="EA130" s="2">
        <f t="shared" si="228"/>
        <v>73.304696769399698</v>
      </c>
      <c r="EB130" s="2">
        <f t="shared" si="290"/>
        <v>85.233220100458041</v>
      </c>
      <c r="EC130" s="2">
        <f t="shared" si="291"/>
        <v>91.714089261872985</v>
      </c>
      <c r="ED130" s="2">
        <f t="shared" si="292"/>
        <v>96.536154560457447</v>
      </c>
      <c r="EE130" s="2">
        <f t="shared" si="293"/>
        <v>103.1922018132113</v>
      </c>
      <c r="EF130" s="2">
        <f t="shared" si="294"/>
        <v>109.54105510157198</v>
      </c>
      <c r="EG130" s="2">
        <f t="shared" si="295"/>
        <v>110.07859359145527</v>
      </c>
      <c r="EH130" s="2">
        <f t="shared" si="296"/>
        <v>110.89276966482339</v>
      </c>
      <c r="EI130" s="2">
        <f t="shared" si="297"/>
        <v>113.08702158759512</v>
      </c>
      <c r="EJ130" s="2">
        <f t="shared" si="298"/>
        <v>112.23582023920848</v>
      </c>
      <c r="EK130" s="2">
        <f t="shared" si="299"/>
        <v>113.34490159406231</v>
      </c>
      <c r="EL130" s="2">
        <f t="shared" si="300"/>
        <v>111.70760098662029</v>
      </c>
      <c r="EM130" s="2">
        <f t="shared" si="301"/>
        <v>120.83435007735947</v>
      </c>
      <c r="EN130" s="2">
        <f t="shared" si="302"/>
        <v>114.48138613784316</v>
      </c>
      <c r="EO130" s="2">
        <f t="shared" si="303"/>
        <v>115.04834840827586</v>
      </c>
      <c r="EQ130" s="2">
        <f t="shared" si="304"/>
        <v>73.079873035244148</v>
      </c>
      <c r="ER130" s="2">
        <f t="shared" si="434"/>
        <v>84.9174496713064</v>
      </c>
      <c r="ES130" s="2">
        <f t="shared" si="434"/>
        <v>91.52937365300609</v>
      </c>
      <c r="ET130" s="2">
        <f t="shared" si="434"/>
        <v>96.482655244416094</v>
      </c>
      <c r="EU130" s="2">
        <f t="shared" si="434"/>
        <v>103.09198376458463</v>
      </c>
      <c r="EV130" s="2">
        <f t="shared" si="434"/>
        <v>109.24948282462735</v>
      </c>
      <c r="EW130" s="2">
        <f t="shared" si="434"/>
        <v>110.03012104562218</v>
      </c>
      <c r="EX130" s="2">
        <f t="shared" si="434"/>
        <v>110.90687334570472</v>
      </c>
      <c r="EY130" s="2">
        <f t="shared" si="434"/>
        <v>113.07363766886455</v>
      </c>
      <c r="EZ130" s="2">
        <f t="shared" si="434"/>
        <v>112.18048498202732</v>
      </c>
      <c r="FA130" s="2">
        <f t="shared" si="434"/>
        <v>113.22061562240117</v>
      </c>
      <c r="FB130" s="2">
        <f t="shared" si="434"/>
        <v>111.6284900410536</v>
      </c>
      <c r="FC130" s="2">
        <f t="shared" si="434"/>
        <v>120.15934283410547</v>
      </c>
      <c r="FD130" s="2">
        <f t="shared" si="434"/>
        <v>114.44115190703548</v>
      </c>
      <c r="FE130" s="2">
        <f t="shared" si="434"/>
        <v>115.0723622563381</v>
      </c>
      <c r="FG130" s="2">
        <f t="shared" si="306"/>
        <v>0.99768559513588162</v>
      </c>
      <c r="FH130" s="2">
        <f t="shared" si="435"/>
        <v>0.99579048504537837</v>
      </c>
      <c r="FI130" s="2">
        <f t="shared" si="435"/>
        <v>0.99585264834676124</v>
      </c>
      <c r="FJ130" s="2">
        <f t="shared" si="435"/>
        <v>0.99630064595052048</v>
      </c>
      <c r="FK130" s="2">
        <f t="shared" si="435"/>
        <v>0.99603622875873699</v>
      </c>
      <c r="FL130" s="2">
        <f t="shared" si="435"/>
        <v>0.99591760430255294</v>
      </c>
      <c r="FM130" s="2">
        <f t="shared" si="435"/>
        <v>0.9955747540802643</v>
      </c>
      <c r="FN130" s="2">
        <f t="shared" si="435"/>
        <v>0.99575028400743137</v>
      </c>
      <c r="FO130" s="2">
        <f t="shared" si="435"/>
        <v>0.99555711720190054</v>
      </c>
      <c r="FP130" s="2">
        <f t="shared" si="435"/>
        <v>0.99520770318239182</v>
      </c>
      <c r="FQ130" s="2">
        <f t="shared" si="435"/>
        <v>0.99533627926825086</v>
      </c>
      <c r="FR130" s="2">
        <f t="shared" si="435"/>
        <v>0.99590914905759431</v>
      </c>
      <c r="FS130" s="2">
        <f t="shared" si="435"/>
        <v>0.99580215441104769</v>
      </c>
      <c r="FT130" s="2">
        <f t="shared" si="435"/>
        <v>0.99624168361790832</v>
      </c>
      <c r="FU130" s="2">
        <f t="shared" si="435"/>
        <v>0.9954600131316701</v>
      </c>
      <c r="FW130" s="2">
        <f t="shared" si="324"/>
        <v>6.4478599786188797E-3</v>
      </c>
      <c r="FX130" s="2">
        <f t="shared" si="376"/>
        <v>7.2561328048042911E-3</v>
      </c>
      <c r="FY130" s="2">
        <f t="shared" si="377"/>
        <v>7.1640868449530277E-3</v>
      </c>
      <c r="FZ130" s="2">
        <f t="shared" si="378"/>
        <v>8.6211600805540904E-3</v>
      </c>
      <c r="GA130" s="2">
        <f t="shared" si="379"/>
        <v>7.6877532110580351E-3</v>
      </c>
      <c r="GB130" s="2">
        <f t="shared" si="380"/>
        <v>7.9747998309845809E-3</v>
      </c>
      <c r="GC130" s="2">
        <f t="shared" si="381"/>
        <v>7.9791286670095867E-3</v>
      </c>
      <c r="GD130" s="2">
        <f t="shared" si="382"/>
        <v>8.525477373417736E-3</v>
      </c>
      <c r="GE130" s="2">
        <f t="shared" si="383"/>
        <v>1.1468896685172559E-2</v>
      </c>
      <c r="GF130" s="2">
        <f t="shared" si="384"/>
        <v>1.0549360176312167E-2</v>
      </c>
      <c r="GG130" s="2">
        <f t="shared" si="385"/>
        <v>7.0074174776249215E-3</v>
      </c>
      <c r="GH130" s="2">
        <f t="shared" si="386"/>
        <v>6.8638252030876878E-3</v>
      </c>
      <c r="GI130" s="2">
        <f t="shared" si="387"/>
        <v>6.1644632702959031E-3</v>
      </c>
      <c r="GJ130" s="2">
        <f t="shared" si="388"/>
        <v>4.100019529393764E-3</v>
      </c>
      <c r="GK130" s="2">
        <f t="shared" si="389"/>
        <v>3.6881574009068521E-3</v>
      </c>
      <c r="GM130" s="86">
        <f t="shared" si="325"/>
        <v>9.0179159149394037E-33</v>
      </c>
      <c r="GN130" s="86">
        <f t="shared" si="390"/>
        <v>6.3014974482074317E-43</v>
      </c>
      <c r="GO130" s="86">
        <f t="shared" si="391"/>
        <v>3.5844496114489574E-47</v>
      </c>
      <c r="GP130" s="86">
        <f t="shared" si="392"/>
        <v>5.0553960975861205E-54</v>
      </c>
      <c r="GQ130" s="86">
        <f t="shared" si="393"/>
        <v>8.533295052037111E-56</v>
      </c>
      <c r="GR130" s="86">
        <f t="shared" si="394"/>
        <v>3.3873314873509884E-49</v>
      </c>
      <c r="GS130" s="86">
        <f t="shared" si="395"/>
        <v>1.7168069679053271E-52</v>
      </c>
      <c r="GT130" s="86">
        <f t="shared" si="396"/>
        <v>7.539429518327973E-45</v>
      </c>
      <c r="GU130" s="86">
        <f t="shared" si="397"/>
        <v>3.3355895867839673E-53</v>
      </c>
      <c r="GV130" s="86">
        <f t="shared" si="398"/>
        <v>1.3888149737952799E-58</v>
      </c>
      <c r="GW130" s="86">
        <f t="shared" si="399"/>
        <v>9.9545400650782533E-64</v>
      </c>
      <c r="GX130" s="86">
        <f t="shared" si="400"/>
        <v>2.0018902573671971E-87</v>
      </c>
      <c r="GY130" s="86">
        <f t="shared" si="401"/>
        <v>3.444010275254627E-50</v>
      </c>
      <c r="GZ130" s="86">
        <f t="shared" si="402"/>
        <v>8.2806055978754309E-71</v>
      </c>
      <c r="HA130" s="86">
        <f t="shared" si="403"/>
        <v>5.9900816851166325E-74</v>
      </c>
      <c r="HC130" s="86">
        <f t="shared" si="326"/>
        <v>1.2285916686401439E-6</v>
      </c>
      <c r="HD130" s="86">
        <f t="shared" si="404"/>
        <v>4.8787918197646836E-7</v>
      </c>
      <c r="HE130" s="86">
        <f t="shared" si="405"/>
        <v>5.3182303682194089E-9</v>
      </c>
      <c r="HF130" s="86">
        <f t="shared" si="406"/>
        <v>1.3459159454756424E-9</v>
      </c>
      <c r="HG130" s="86">
        <f t="shared" si="407"/>
        <v>1.015977571222245E-10</v>
      </c>
      <c r="HH130" s="86">
        <f t="shared" si="408"/>
        <v>3.455721302729545E-11</v>
      </c>
      <c r="HI130" s="86">
        <f t="shared" si="409"/>
        <v>1.1601635685852089E-10</v>
      </c>
      <c r="HJ130" s="86">
        <f t="shared" si="410"/>
        <v>1.019311181259123E-15</v>
      </c>
      <c r="HK130" s="86">
        <f t="shared" si="411"/>
        <v>7.3028783219810368E-15</v>
      </c>
      <c r="HL130" s="86">
        <f t="shared" si="412"/>
        <v>5.7725084200320491E-19</v>
      </c>
      <c r="HM130" s="86">
        <f t="shared" si="413"/>
        <v>5.4507998861094388E-12</v>
      </c>
      <c r="HN130" s="86">
        <f t="shared" si="414"/>
        <v>6.2257672210079939E-13</v>
      </c>
      <c r="HO130" s="86">
        <f t="shared" si="415"/>
        <v>2.06744878209512E-11</v>
      </c>
      <c r="HP130" s="86">
        <f t="shared" si="416"/>
        <v>1.1474649786272346E-13</v>
      </c>
      <c r="HQ130" s="86">
        <f t="shared" si="417"/>
        <v>8.2772714445946049E-14</v>
      </c>
      <c r="HS130" s="86">
        <f t="shared" si="327"/>
        <v>3.7703748751455763E-5</v>
      </c>
      <c r="HT130" s="86">
        <f t="shared" si="418"/>
        <v>1.3922269891808853E-6</v>
      </c>
      <c r="HU130" s="86">
        <f t="shared" si="419"/>
        <v>1.6096479790315968E-6</v>
      </c>
      <c r="HV130" s="86">
        <f t="shared" si="420"/>
        <v>7.5368975829754522E-6</v>
      </c>
      <c r="HW130" s="86">
        <f t="shared" si="421"/>
        <v>1.8433472586334963E-6</v>
      </c>
      <c r="HX130" s="86">
        <f t="shared" si="422"/>
        <v>4.3186372670971998E-6</v>
      </c>
      <c r="HY130" s="86">
        <f t="shared" si="423"/>
        <v>1.7289925259373747E-6</v>
      </c>
      <c r="HZ130" s="86">
        <f t="shared" si="424"/>
        <v>7.5883262898183224E-7</v>
      </c>
      <c r="IA130" s="86">
        <f t="shared" si="425"/>
        <v>1.0920912631749876E-5</v>
      </c>
      <c r="IB130" s="86">
        <f t="shared" si="426"/>
        <v>6.5837248338038096E-6</v>
      </c>
      <c r="IC130" s="86">
        <f t="shared" si="427"/>
        <v>1.2529146241796345E-6</v>
      </c>
      <c r="ID130" s="86">
        <f t="shared" si="428"/>
        <v>4.8977004617364719E-7</v>
      </c>
      <c r="IE130" s="86">
        <f t="shared" si="429"/>
        <v>2.398321657453106E-6</v>
      </c>
      <c r="IF130" s="86">
        <f t="shared" si="430"/>
        <v>1.9271029176150381E-4</v>
      </c>
      <c r="IG130" s="86">
        <f t="shared" si="431"/>
        <v>1.5253716047037875E-3</v>
      </c>
      <c r="II130" s="86">
        <f t="shared" si="328"/>
        <v>1.1192023689626433E-36</v>
      </c>
      <c r="IJ130" s="86">
        <f t="shared" si="329"/>
        <v>2.0132993568356013E-48</v>
      </c>
      <c r="IK130" s="86">
        <f t="shared" si="330"/>
        <v>1.133470145083429E-48</v>
      </c>
      <c r="IL130" s="86">
        <f t="shared" si="331"/>
        <v>1.9627147398285633E-44</v>
      </c>
      <c r="IM130" s="86">
        <f t="shared" si="332"/>
        <v>8.3082972424145152E-50</v>
      </c>
      <c r="IN130" s="86">
        <f t="shared" si="333"/>
        <v>3.6718042177384452E-46</v>
      </c>
      <c r="IO130" s="86">
        <f t="shared" si="334"/>
        <v>1.9170668553690359E-49</v>
      </c>
      <c r="IP130" s="86">
        <f t="shared" si="335"/>
        <v>3.1588709539017726E-55</v>
      </c>
      <c r="IQ130" s="86">
        <f t="shared" si="336"/>
        <v>5.7505379751015367E-46</v>
      </c>
      <c r="IR130" s="86">
        <f t="shared" si="337"/>
        <v>1.3734650279496727E-47</v>
      </c>
      <c r="IS130" s="86">
        <f t="shared" si="338"/>
        <v>4.8894881313963335E-55</v>
      </c>
      <c r="IT130" s="86">
        <f t="shared" si="339"/>
        <v>1.7555018621633612E-54</v>
      </c>
      <c r="IU130" s="86">
        <f t="shared" si="340"/>
        <v>1.4809995683858763E-46</v>
      </c>
      <c r="IV130" s="86">
        <f t="shared" si="341"/>
        <v>8.8391424546185897E-23</v>
      </c>
      <c r="IW130" s="86">
        <f t="shared" si="342"/>
        <v>7.6331204805258745E-17</v>
      </c>
      <c r="IY130" s="86">
        <f t="shared" si="343"/>
        <v>3.8932340420095907E-5</v>
      </c>
      <c r="IZ130" s="86">
        <f t="shared" si="344"/>
        <v>1.8801061711573538E-6</v>
      </c>
      <c r="JA130" s="86">
        <f t="shared" si="345"/>
        <v>1.6149662093998162E-6</v>
      </c>
      <c r="JB130" s="86">
        <f t="shared" si="346"/>
        <v>7.5382434989209274E-6</v>
      </c>
      <c r="JC130" s="86">
        <f t="shared" si="347"/>
        <v>1.8434488563906185E-6</v>
      </c>
      <c r="JD130" s="86">
        <f t="shared" si="348"/>
        <v>4.3186718243102268E-6</v>
      </c>
      <c r="JE130" s="86">
        <f t="shared" si="349"/>
        <v>1.7291085422942332E-6</v>
      </c>
      <c r="JF130" s="86">
        <f t="shared" si="350"/>
        <v>7.5883263000114343E-7</v>
      </c>
      <c r="JG130" s="86">
        <f t="shared" si="351"/>
        <v>1.0920912639052754E-5</v>
      </c>
      <c r="JH130" s="86">
        <f t="shared" si="352"/>
        <v>6.5837248338043865E-6</v>
      </c>
      <c r="JI130" s="86">
        <f t="shared" si="353"/>
        <v>1.2529200749795206E-6</v>
      </c>
      <c r="JJ130" s="86">
        <f t="shared" si="354"/>
        <v>4.8977066875036929E-7</v>
      </c>
      <c r="JK130" s="86">
        <f t="shared" si="355"/>
        <v>2.3983423319409269E-6</v>
      </c>
      <c r="JL130" s="86">
        <f t="shared" si="356"/>
        <v>1.9271029187625032E-4</v>
      </c>
      <c r="JM130" s="86">
        <f t="shared" si="357"/>
        <v>1.5253716047866365E-3</v>
      </c>
    </row>
    <row r="131" spans="2:273" x14ac:dyDescent="0.25">
      <c r="B131" s="2">
        <v>104</v>
      </c>
      <c r="C131" s="37">
        <v>73.864000000000004</v>
      </c>
      <c r="D131" s="37">
        <v>85.507999999999996</v>
      </c>
      <c r="E131" s="37">
        <v>91.18</v>
      </c>
      <c r="F131" s="37">
        <v>97.177000000000007</v>
      </c>
      <c r="G131" s="37">
        <v>103.048</v>
      </c>
      <c r="H131" s="37">
        <v>109.339</v>
      </c>
      <c r="I131" s="37">
        <v>110.306</v>
      </c>
      <c r="J131" s="37">
        <v>111.145</v>
      </c>
      <c r="K131" s="37">
        <v>113.613</v>
      </c>
      <c r="L131" s="37">
        <v>112.226</v>
      </c>
      <c r="M131" s="37">
        <v>113.258</v>
      </c>
      <c r="N131" s="37">
        <v>112.09699999999999</v>
      </c>
      <c r="O131" s="37">
        <v>120.7</v>
      </c>
      <c r="P131" s="37">
        <v>113.952</v>
      </c>
      <c r="Q131" s="37">
        <v>115.4444</v>
      </c>
      <c r="S131" s="4">
        <f t="shared" si="229"/>
        <v>73.240550741526476</v>
      </c>
      <c r="T131" s="4">
        <f t="shared" si="230"/>
        <v>85.173702190058705</v>
      </c>
      <c r="U131" s="4">
        <f t="shared" si="231"/>
        <v>91.686568762003219</v>
      </c>
      <c r="V131" s="4">
        <f t="shared" si="232"/>
        <v>96.517493529679655</v>
      </c>
      <c r="W131" s="4">
        <f t="shared" si="233"/>
        <v>103.1726489517021</v>
      </c>
      <c r="X131" s="4">
        <f t="shared" si="234"/>
        <v>109.47897428323478</v>
      </c>
      <c r="Y131" s="4">
        <f t="shared" si="235"/>
        <v>110.06090686114098</v>
      </c>
      <c r="Z131" s="4">
        <f t="shared" si="236"/>
        <v>110.88822133776559</v>
      </c>
      <c r="AA131" s="4">
        <f t="shared" si="237"/>
        <v>113.07272880518785</v>
      </c>
      <c r="AB131" s="4">
        <f t="shared" si="238"/>
        <v>112.23377700894257</v>
      </c>
      <c r="AC131" s="4">
        <f t="shared" si="239"/>
        <v>113.32382431035271</v>
      </c>
      <c r="AD131" s="4">
        <f t="shared" si="240"/>
        <v>111.70191650128434</v>
      </c>
      <c r="AE131" s="4">
        <f t="shared" si="241"/>
        <v>120.71955529379966</v>
      </c>
      <c r="AF131" s="4">
        <f t="shared" si="242"/>
        <v>114.53025816157069</v>
      </c>
      <c r="AG131" s="4">
        <f t="shared" si="243"/>
        <v>115.75831709734329</v>
      </c>
      <c r="AI131" s="4">
        <f t="shared" si="244"/>
        <v>0.62344925847352783</v>
      </c>
      <c r="AJ131" s="4">
        <f t="shared" si="245"/>
        <v>0.33429780994129032</v>
      </c>
      <c r="AK131" s="4">
        <f t="shared" si="246"/>
        <v>-0.50656876200321221</v>
      </c>
      <c r="AL131" s="4">
        <f t="shared" si="247"/>
        <v>0.65950647032035192</v>
      </c>
      <c r="AM131" s="4">
        <f t="shared" si="248"/>
        <v>-0.124648951702099</v>
      </c>
      <c r="AN131" s="4">
        <f t="shared" si="249"/>
        <v>-0.13997428323477834</v>
      </c>
      <c r="AO131" s="4">
        <f t="shared" si="250"/>
        <v>0.24509313885901918</v>
      </c>
      <c r="AP131" s="4">
        <f t="shared" si="251"/>
        <v>0.25677866223441015</v>
      </c>
      <c r="AQ131" s="4">
        <f t="shared" si="252"/>
        <v>0.54027119481214925</v>
      </c>
      <c r="AR131" s="4">
        <f t="shared" si="253"/>
        <v>-7.7770089425683864E-3</v>
      </c>
      <c r="AS131" s="4">
        <f t="shared" si="254"/>
        <v>-6.5824310352709858E-2</v>
      </c>
      <c r="AT131" s="4">
        <f t="shared" si="255"/>
        <v>0.39508349871564974</v>
      </c>
      <c r="AU131" s="4">
        <f t="shared" si="256"/>
        <v>-1.955529379965526E-2</v>
      </c>
      <c r="AV131" s="4">
        <f t="shared" si="432"/>
        <v>-0.57825816157068743</v>
      </c>
      <c r="AW131" s="4">
        <f t="shared" si="432"/>
        <v>-0.31391709734329254</v>
      </c>
      <c r="AY131" s="2">
        <f t="shared" si="308"/>
        <v>73.240399350324054</v>
      </c>
      <c r="AZ131" s="2">
        <f t="shared" si="359"/>
        <v>85.1736021466929</v>
      </c>
      <c r="BA131" s="2">
        <f t="shared" si="360"/>
        <v>91.686390458390562</v>
      </c>
      <c r="BB131" s="2">
        <f t="shared" si="361"/>
        <v>96.516539605460096</v>
      </c>
      <c r="BC131" s="2">
        <f t="shared" si="362"/>
        <v>103.17231999146355</v>
      </c>
      <c r="BD131" s="2">
        <f t="shared" si="363"/>
        <v>109.47827205630028</v>
      </c>
      <c r="BE131" s="2">
        <f t="shared" si="364"/>
        <v>110.06051091195688</v>
      </c>
      <c r="BF131" s="2">
        <f t="shared" si="365"/>
        <v>110.88800618888639</v>
      </c>
      <c r="BG131" s="2">
        <f t="shared" si="366"/>
        <v>113.07004070301166</v>
      </c>
      <c r="BH131" s="2">
        <f t="shared" si="367"/>
        <v>112.23193336659992</v>
      </c>
      <c r="BI131" s="2">
        <f t="shared" si="368"/>
        <v>113.32341995468092</v>
      </c>
      <c r="BJ131" s="2">
        <f t="shared" si="369"/>
        <v>111.70172062811257</v>
      </c>
      <c r="BK131" s="2">
        <f t="shared" si="370"/>
        <v>120.71886536367914</v>
      </c>
      <c r="BL131" s="2">
        <f t="shared" si="371"/>
        <v>114.46384484915917</v>
      </c>
      <c r="BM131" s="2">
        <f t="shared" si="372"/>
        <v>115.03662075158937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>
        <f t="shared" si="309"/>
        <v>73.864000000000004</v>
      </c>
      <c r="CF131" s="2">
        <f t="shared" si="310"/>
        <v>85.507999999999996</v>
      </c>
      <c r="CG131" s="2">
        <f t="shared" si="311"/>
        <v>91.18</v>
      </c>
      <c r="CH131" s="2">
        <f t="shared" si="312"/>
        <v>97.177000000000007</v>
      </c>
      <c r="CI131" s="2">
        <f t="shared" si="313"/>
        <v>103.048</v>
      </c>
      <c r="CJ131" s="2">
        <f t="shared" si="314"/>
        <v>109.339</v>
      </c>
      <c r="CK131" s="2">
        <f t="shared" si="315"/>
        <v>110.306</v>
      </c>
      <c r="CL131" s="2">
        <f t="shared" si="316"/>
        <v>111.145</v>
      </c>
      <c r="CM131" s="2">
        <f t="shared" si="317"/>
        <v>113.613</v>
      </c>
      <c r="CN131" s="2">
        <f t="shared" si="318"/>
        <v>112.226</v>
      </c>
      <c r="CO131" s="2">
        <f t="shared" si="319"/>
        <v>113.258</v>
      </c>
      <c r="CP131" s="2">
        <f t="shared" si="320"/>
        <v>112.09699999999999</v>
      </c>
      <c r="CQ131" s="2">
        <f t="shared" si="321"/>
        <v>120.7</v>
      </c>
      <c r="CR131" s="2">
        <f t="shared" si="322"/>
        <v>113.952</v>
      </c>
      <c r="CS131" s="2">
        <f t="shared" si="323"/>
        <v>115.4444</v>
      </c>
      <c r="CU131" s="2">
        <f t="shared" si="273"/>
        <v>73.864000000000004</v>
      </c>
      <c r="CV131" s="2">
        <f t="shared" si="274"/>
        <v>85.507999999999996</v>
      </c>
      <c r="CW131" s="2">
        <f t="shared" si="275"/>
        <v>91.18</v>
      </c>
      <c r="CX131" s="2">
        <f t="shared" si="276"/>
        <v>97.177000000000007</v>
      </c>
      <c r="CY131" s="2">
        <f t="shared" si="277"/>
        <v>103.048</v>
      </c>
      <c r="CZ131" s="2">
        <f t="shared" si="278"/>
        <v>109.339</v>
      </c>
      <c r="DA131" s="2">
        <f t="shared" si="279"/>
        <v>110.306</v>
      </c>
      <c r="DB131" s="2">
        <f t="shared" si="280"/>
        <v>111.145</v>
      </c>
      <c r="DC131" s="2">
        <f t="shared" si="281"/>
        <v>113.613</v>
      </c>
      <c r="DD131" s="2">
        <f t="shared" si="282"/>
        <v>112.226</v>
      </c>
      <c r="DE131" s="2">
        <f t="shared" si="283"/>
        <v>113.258</v>
      </c>
      <c r="DF131" s="2">
        <f t="shared" si="284"/>
        <v>112.09699999999999</v>
      </c>
      <c r="DG131" s="2">
        <f t="shared" si="285"/>
        <v>120.7</v>
      </c>
      <c r="DH131" s="2">
        <f t="shared" si="286"/>
        <v>113.952</v>
      </c>
      <c r="DI131" s="2">
        <f t="shared" si="287"/>
        <v>115.4444</v>
      </c>
      <c r="DK131" s="2">
        <f t="shared" si="288"/>
        <v>108.83602181128494</v>
      </c>
      <c r="DL131" s="2">
        <f t="shared" si="433"/>
        <v>112.17599848988225</v>
      </c>
      <c r="DM131" s="2">
        <f t="shared" si="433"/>
        <v>116.83827997583811</v>
      </c>
      <c r="DN131" s="2">
        <f t="shared" si="433"/>
        <v>117.19069243443265</v>
      </c>
      <c r="DO131" s="2">
        <f t="shared" si="433"/>
        <v>124.8189492600423</v>
      </c>
      <c r="DP131" s="2">
        <f t="shared" si="433"/>
        <v>130.55036288130475</v>
      </c>
      <c r="DQ131" s="2">
        <f t="shared" si="433"/>
        <v>130.17018921775897</v>
      </c>
      <c r="DR131" s="2">
        <f t="shared" si="433"/>
        <v>130.92567547568709</v>
      </c>
      <c r="DS131" s="2">
        <f t="shared" si="433"/>
        <v>134.46154992842287</v>
      </c>
      <c r="DT131" s="2">
        <f t="shared" si="433"/>
        <v>135.80716027874564</v>
      </c>
      <c r="DU131" s="2">
        <f t="shared" si="433"/>
        <v>135.77994880700697</v>
      </c>
      <c r="DV131" s="2">
        <f t="shared" si="433"/>
        <v>135.1839069767442</v>
      </c>
      <c r="DW131" s="2">
        <f t="shared" si="433"/>
        <v>146.92466294170944</v>
      </c>
      <c r="DX131" s="2">
        <f t="shared" si="433"/>
        <v>134.93484542041432</v>
      </c>
      <c r="DY131" s="2">
        <f t="shared" si="433"/>
        <v>127.23473784355176</v>
      </c>
      <c r="EA131" s="2">
        <f t="shared" si="228"/>
        <v>73.166523184242934</v>
      </c>
      <c r="EB131" s="2">
        <f t="shared" si="290"/>
        <v>85.071802226008458</v>
      </c>
      <c r="EC131" s="2">
        <f t="shared" si="291"/>
        <v>91.59218649628076</v>
      </c>
      <c r="ED131" s="2">
        <f t="shared" si="292"/>
        <v>96.446977325554371</v>
      </c>
      <c r="EE131" s="2">
        <f t="shared" si="293"/>
        <v>103.09452069680211</v>
      </c>
      <c r="EF131" s="2">
        <f t="shared" si="294"/>
        <v>109.401765613206</v>
      </c>
      <c r="EG131" s="2">
        <f t="shared" si="295"/>
        <v>109.9793821094793</v>
      </c>
      <c r="EH131" s="2">
        <f t="shared" si="296"/>
        <v>110.80990068840988</v>
      </c>
      <c r="EI131" s="2">
        <f t="shared" si="297"/>
        <v>112.98313258410981</v>
      </c>
      <c r="EJ131" s="2">
        <f t="shared" si="298"/>
        <v>112.12896302274034</v>
      </c>
      <c r="EK131" s="2">
        <f t="shared" si="299"/>
        <v>113.22832707375699</v>
      </c>
      <c r="EL131" s="2">
        <f t="shared" si="300"/>
        <v>111.61428732654292</v>
      </c>
      <c r="EM131" s="2">
        <f t="shared" si="301"/>
        <v>120.62222904965071</v>
      </c>
      <c r="EN131" s="2">
        <f t="shared" si="302"/>
        <v>114.39361402193462</v>
      </c>
      <c r="EO131" s="2">
        <f t="shared" si="303"/>
        <v>114.9859865351724</v>
      </c>
      <c r="EQ131" s="2">
        <f t="shared" si="304"/>
        <v>72.964273602495027</v>
      </c>
      <c r="ER131" s="2">
        <f t="shared" si="434"/>
        <v>84.783147488920775</v>
      </c>
      <c r="ES131" s="2">
        <f t="shared" si="434"/>
        <v>91.423715479518549</v>
      </c>
      <c r="ET131" s="2">
        <f t="shared" si="434"/>
        <v>96.399681477983421</v>
      </c>
      <c r="EU131" s="2">
        <f t="shared" si="434"/>
        <v>103.00406047786305</v>
      </c>
      <c r="EV131" s="2">
        <f t="shared" si="434"/>
        <v>109.14287167013063</v>
      </c>
      <c r="EW131" s="2">
        <f t="shared" si="434"/>
        <v>109.93471869286141</v>
      </c>
      <c r="EX131" s="2">
        <f t="shared" si="434"/>
        <v>110.82187854621164</v>
      </c>
      <c r="EY131" s="2">
        <f t="shared" si="434"/>
        <v>112.97074983828961</v>
      </c>
      <c r="EZ131" s="2">
        <f t="shared" si="434"/>
        <v>112.08033872380059</v>
      </c>
      <c r="FA131" s="2">
        <f t="shared" si="434"/>
        <v>113.11544390915344</v>
      </c>
      <c r="FB131" s="2">
        <f t="shared" si="434"/>
        <v>111.54325129726635</v>
      </c>
      <c r="FC131" s="2">
        <f t="shared" si="434"/>
        <v>120.01539801019501</v>
      </c>
      <c r="FD131" s="2">
        <f t="shared" si="434"/>
        <v>114.34908434812355</v>
      </c>
      <c r="FE131" s="2">
        <f t="shared" si="434"/>
        <v>114.96070119586307</v>
      </c>
      <c r="FG131" s="2">
        <f t="shared" si="306"/>
        <v>0.99788880774871058</v>
      </c>
      <c r="FH131" s="2">
        <f t="shared" si="435"/>
        <v>0.99615945422672403</v>
      </c>
      <c r="FI131" s="2">
        <f t="shared" si="435"/>
        <v>0.99621618954198021</v>
      </c>
      <c r="FJ131" s="2">
        <f t="shared" si="435"/>
        <v>0.99662505045186178</v>
      </c>
      <c r="FK131" s="2">
        <f t="shared" si="435"/>
        <v>0.99638373642295475</v>
      </c>
      <c r="FL131" s="2">
        <f t="shared" si="435"/>
        <v>0.99627547299881636</v>
      </c>
      <c r="FM131" s="2">
        <f t="shared" si="435"/>
        <v>0.99596255567985659</v>
      </c>
      <c r="FN131" s="2">
        <f t="shared" si="435"/>
        <v>0.99612276313951154</v>
      </c>
      <c r="FO131" s="2">
        <f t="shared" si="435"/>
        <v>0.99594645809713578</v>
      </c>
      <c r="FP131" s="2">
        <f t="shared" si="435"/>
        <v>0.99562752961658074</v>
      </c>
      <c r="FQ131" s="2">
        <f t="shared" si="435"/>
        <v>0.99574489002729472</v>
      </c>
      <c r="FR131" s="2">
        <f t="shared" si="435"/>
        <v>0.99626775617515373</v>
      </c>
      <c r="FS131" s="2">
        <f t="shared" si="435"/>
        <v>0.99617010469199785</v>
      </c>
      <c r="FT131" s="2">
        <f t="shared" si="435"/>
        <v>0.99657124086165905</v>
      </c>
      <c r="FU131" s="2">
        <f t="shared" si="435"/>
        <v>0.99585782809365475</v>
      </c>
      <c r="FW131" s="2">
        <f t="shared" si="324"/>
        <v>7.065542560463464E-3</v>
      </c>
      <c r="FX131" s="2">
        <f t="shared" si="376"/>
        <v>7.9506255049953782E-3</v>
      </c>
      <c r="FY131" s="2">
        <f t="shared" si="377"/>
        <v>7.8498393831019676E-3</v>
      </c>
      <c r="FZ131" s="2">
        <f t="shared" si="378"/>
        <v>9.4450580891944792E-3</v>
      </c>
      <c r="GA131" s="2">
        <f t="shared" si="379"/>
        <v>8.4232062764241743E-3</v>
      </c>
      <c r="GB131" s="2">
        <f t="shared" si="380"/>
        <v>8.7374715724366381E-3</v>
      </c>
      <c r="GC131" s="2">
        <f t="shared" si="381"/>
        <v>8.7422107493750501E-3</v>
      </c>
      <c r="GD131" s="2">
        <f t="shared" si="382"/>
        <v>9.34031742875744E-3</v>
      </c>
      <c r="GE131" s="2">
        <f t="shared" si="383"/>
        <v>1.2561495873222082E-2</v>
      </c>
      <c r="GF131" s="2">
        <f t="shared" si="384"/>
        <v>1.1555382541901405E-2</v>
      </c>
      <c r="GG131" s="2">
        <f t="shared" si="385"/>
        <v>7.6782894680921436E-3</v>
      </c>
      <c r="GH131" s="2">
        <f t="shared" si="386"/>
        <v>7.5210541640000732E-3</v>
      </c>
      <c r="GI131" s="2">
        <f t="shared" si="387"/>
        <v>6.7551820148712052E-3</v>
      </c>
      <c r="GJ131" s="2">
        <f t="shared" si="388"/>
        <v>4.4938044372761507E-3</v>
      </c>
      <c r="GK131" s="2">
        <f t="shared" si="389"/>
        <v>4.0425457280368372E-3</v>
      </c>
      <c r="GM131" s="86">
        <f t="shared" si="325"/>
        <v>2.0328382201525164E-34</v>
      </c>
      <c r="GN131" s="86">
        <f t="shared" si="390"/>
        <v>3.9456278709445196E-45</v>
      </c>
      <c r="GO131" s="86">
        <f t="shared" si="391"/>
        <v>1.3512228038972447E-49</v>
      </c>
      <c r="GP131" s="86">
        <f t="shared" si="392"/>
        <v>9.6164956274752383E-57</v>
      </c>
      <c r="GQ131" s="86">
        <f t="shared" si="393"/>
        <v>1.2727732736990376E-58</v>
      </c>
      <c r="GR131" s="86">
        <f t="shared" si="394"/>
        <v>1.2402608856354807E-51</v>
      </c>
      <c r="GS131" s="86">
        <f t="shared" si="395"/>
        <v>3.6815620557264841E-55</v>
      </c>
      <c r="GT131" s="86">
        <f t="shared" si="396"/>
        <v>4.1012507250525556E-47</v>
      </c>
      <c r="GU131" s="86">
        <f t="shared" si="397"/>
        <v>7.2753277683309204E-56</v>
      </c>
      <c r="GV131" s="86">
        <f t="shared" si="398"/>
        <v>1.5143070919317189E-61</v>
      </c>
      <c r="GW131" s="86">
        <f t="shared" si="399"/>
        <v>5.3370181337354831E-67</v>
      </c>
      <c r="GX131" s="86">
        <f t="shared" si="400"/>
        <v>5.9610997983831035E-92</v>
      </c>
      <c r="GY131" s="86">
        <f t="shared" si="401"/>
        <v>1.0381774750623623E-52</v>
      </c>
      <c r="GZ131" s="86">
        <f t="shared" si="402"/>
        <v>2.0508432360663226E-74</v>
      </c>
      <c r="HA131" s="86">
        <f t="shared" si="403"/>
        <v>1.0165071641929381E-77</v>
      </c>
      <c r="HC131" s="86">
        <f t="shared" si="326"/>
        <v>2.3275964780044705E-7</v>
      </c>
      <c r="HD131" s="86">
        <f t="shared" si="404"/>
        <v>7.2050631263819872E-8</v>
      </c>
      <c r="HE131" s="86">
        <f t="shared" si="405"/>
        <v>4.1165094309493785E-10</v>
      </c>
      <c r="HF131" s="86">
        <f t="shared" si="406"/>
        <v>1.0897471551044755E-10</v>
      </c>
      <c r="HG131" s="86">
        <f t="shared" si="407"/>
        <v>6.0148552773983482E-12</v>
      </c>
      <c r="HH131" s="86">
        <f t="shared" si="408"/>
        <v>1.9539465660958145E-12</v>
      </c>
      <c r="HI131" s="86">
        <f t="shared" si="409"/>
        <v>7.0058386906903565E-12</v>
      </c>
      <c r="HJ131" s="86">
        <f t="shared" si="410"/>
        <v>1.5153447824715079E-17</v>
      </c>
      <c r="HK131" s="86">
        <f t="shared" si="411"/>
        <v>1.733542864599175E-16</v>
      </c>
      <c r="HL131" s="86">
        <f t="shared" si="412"/>
        <v>4.028648851921455E-21</v>
      </c>
      <c r="HM131" s="86">
        <f t="shared" si="413"/>
        <v>2.2606431066703131E-13</v>
      </c>
      <c r="HN131" s="86">
        <f t="shared" si="414"/>
        <v>1.7837979091625999E-14</v>
      </c>
      <c r="HO131" s="86">
        <f t="shared" si="415"/>
        <v>8.0312289944883889E-13</v>
      </c>
      <c r="HP131" s="86">
        <f t="shared" si="416"/>
        <v>2.3521467699778582E-15</v>
      </c>
      <c r="HQ131" s="86">
        <f t="shared" si="417"/>
        <v>1.681317691045678E-15</v>
      </c>
      <c r="HS131" s="86">
        <f t="shared" si="327"/>
        <v>7.5979909819212061E-5</v>
      </c>
      <c r="HT131" s="86">
        <f t="shared" si="418"/>
        <v>3.6301450935139179E-6</v>
      </c>
      <c r="HU131" s="86">
        <f t="shared" si="419"/>
        <v>4.1745080361022389E-6</v>
      </c>
      <c r="HV131" s="86">
        <f t="shared" si="420"/>
        <v>1.8272565841256023E-5</v>
      </c>
      <c r="HW131" s="86">
        <f t="shared" si="421"/>
        <v>4.8762832568603471E-6</v>
      </c>
      <c r="HX131" s="86">
        <f t="shared" si="422"/>
        <v>1.0733244666967718E-5</v>
      </c>
      <c r="HY131" s="86">
        <f t="shared" si="423"/>
        <v>4.6025149105005444E-6</v>
      </c>
      <c r="HZ131" s="86">
        <f t="shared" si="424"/>
        <v>2.2426787003448504E-6</v>
      </c>
      <c r="IA131" s="86">
        <f t="shared" si="425"/>
        <v>2.8014587103054137E-5</v>
      </c>
      <c r="IB131" s="86">
        <f t="shared" si="426"/>
        <v>1.7248146858459551E-5</v>
      </c>
      <c r="IC131" s="86">
        <f t="shared" si="427"/>
        <v>3.4739394263516787E-6</v>
      </c>
      <c r="ID131" s="86">
        <f t="shared" si="428"/>
        <v>1.3948421880950434E-6</v>
      </c>
      <c r="IE131" s="86">
        <f t="shared" si="429"/>
        <v>5.8408018501914216E-6</v>
      </c>
      <c r="IF131" s="86">
        <f t="shared" si="430"/>
        <v>3.2261948087544039E-4</v>
      </c>
      <c r="IG131" s="86">
        <f t="shared" si="431"/>
        <v>2.1879684608836123E-3</v>
      </c>
      <c r="II131" s="86">
        <f t="shared" si="328"/>
        <v>2.0693877314916978E-35</v>
      </c>
      <c r="IJ131" s="86">
        <f t="shared" si="329"/>
        <v>1.0830335352191994E-46</v>
      </c>
      <c r="IK131" s="86">
        <f t="shared" si="330"/>
        <v>6.1640088035004349E-47</v>
      </c>
      <c r="IL131" s="86">
        <f t="shared" si="331"/>
        <v>8.5847305956098304E-43</v>
      </c>
      <c r="IM131" s="86">
        <f t="shared" si="332"/>
        <v>5.2785659764708143E-48</v>
      </c>
      <c r="IN131" s="86">
        <f t="shared" si="333"/>
        <v>1.7551412802054426E-44</v>
      </c>
      <c r="IO131" s="86">
        <f t="shared" si="334"/>
        <v>1.2185648162570071E-47</v>
      </c>
      <c r="IP131" s="86">
        <f t="shared" si="335"/>
        <v>3.5374649916107785E-53</v>
      </c>
      <c r="IQ131" s="86">
        <f t="shared" si="336"/>
        <v>3.6986033950969356E-44</v>
      </c>
      <c r="IR131" s="86">
        <f t="shared" si="337"/>
        <v>9.498468080800268E-46</v>
      </c>
      <c r="IS131" s="86">
        <f t="shared" si="338"/>
        <v>4.4717357711468847E-53</v>
      </c>
      <c r="IT131" s="86">
        <f t="shared" si="339"/>
        <v>1.5037880239953366E-52</v>
      </c>
      <c r="IU131" s="86">
        <f t="shared" si="340"/>
        <v>6.0141936913963177E-45</v>
      </c>
      <c r="IV131" s="86">
        <f t="shared" si="341"/>
        <v>4.4731034327805894E-22</v>
      </c>
      <c r="IW131" s="86">
        <f t="shared" si="342"/>
        <v>2.4108121818102859E-16</v>
      </c>
      <c r="IY131" s="86">
        <f t="shared" si="343"/>
        <v>7.6212669467012501E-5</v>
      </c>
      <c r="IZ131" s="86">
        <f t="shared" si="344"/>
        <v>3.7021957247777377E-6</v>
      </c>
      <c r="JA131" s="86">
        <f t="shared" si="345"/>
        <v>4.1749196870453336E-6</v>
      </c>
      <c r="JB131" s="86">
        <f t="shared" si="346"/>
        <v>1.8272674815971532E-5</v>
      </c>
      <c r="JC131" s="86">
        <f t="shared" si="347"/>
        <v>4.8762892717156242E-6</v>
      </c>
      <c r="JD131" s="86">
        <f t="shared" si="348"/>
        <v>1.0733246620914285E-5</v>
      </c>
      <c r="JE131" s="86">
        <f t="shared" si="349"/>
        <v>4.6025219163392349E-6</v>
      </c>
      <c r="JF131" s="86">
        <f t="shared" si="350"/>
        <v>2.2426787003600038E-6</v>
      </c>
      <c r="JG131" s="86">
        <f t="shared" si="351"/>
        <v>2.8014587103227491E-5</v>
      </c>
      <c r="JH131" s="86">
        <f t="shared" si="352"/>
        <v>1.7248146858459555E-5</v>
      </c>
      <c r="JI131" s="86">
        <f t="shared" si="353"/>
        <v>3.4739396524159895E-6</v>
      </c>
      <c r="JJ131" s="86">
        <f t="shared" si="354"/>
        <v>1.3948422059330225E-6</v>
      </c>
      <c r="JK131" s="86">
        <f t="shared" si="355"/>
        <v>5.8408026533143206E-6</v>
      </c>
      <c r="JL131" s="86">
        <f t="shared" si="356"/>
        <v>3.2261948087779251E-4</v>
      </c>
      <c r="JM131" s="86">
        <f t="shared" si="357"/>
        <v>2.1879684608855348E-3</v>
      </c>
    </row>
    <row r="132" spans="2:273" x14ac:dyDescent="0.25">
      <c r="B132" s="2">
        <v>105</v>
      </c>
      <c r="C132" s="37">
        <v>73.605999999999995</v>
      </c>
      <c r="D132" s="37">
        <v>85.097999999999999</v>
      </c>
      <c r="E132" s="37">
        <v>92.081999999999994</v>
      </c>
      <c r="F132" s="37">
        <v>96.468000000000004</v>
      </c>
      <c r="G132" s="37">
        <v>102.90300000000001</v>
      </c>
      <c r="H132" s="37">
        <v>109.919</v>
      </c>
      <c r="I132" s="37">
        <v>111.01600000000001</v>
      </c>
      <c r="J132" s="37">
        <v>111.145</v>
      </c>
      <c r="K132" s="37">
        <v>113.371</v>
      </c>
      <c r="L132" s="37">
        <v>112.661</v>
      </c>
      <c r="M132" s="37">
        <v>113.629</v>
      </c>
      <c r="N132" s="37">
        <v>111.51600000000001</v>
      </c>
      <c r="O132" s="37">
        <v>119.517</v>
      </c>
      <c r="P132" s="37">
        <v>114.127</v>
      </c>
      <c r="Q132" s="37">
        <v>116.2222</v>
      </c>
      <c r="S132" s="4">
        <f t="shared" si="229"/>
        <v>73.096742957169326</v>
      </c>
      <c r="T132" s="4">
        <f t="shared" si="230"/>
        <v>85.004569145744412</v>
      </c>
      <c r="U132" s="4">
        <f t="shared" si="231"/>
        <v>91.557594943693147</v>
      </c>
      <c r="V132" s="4">
        <f t="shared" si="232"/>
        <v>96.424067866598349</v>
      </c>
      <c r="W132" s="4">
        <f t="shared" si="233"/>
        <v>103.06941962692288</v>
      </c>
      <c r="X132" s="4">
        <f t="shared" si="234"/>
        <v>109.3348029151086</v>
      </c>
      <c r="Y132" s="4">
        <f t="shared" si="235"/>
        <v>109.9559732114375</v>
      </c>
      <c r="Z132" s="4">
        <f t="shared" si="236"/>
        <v>110.79965998511909</v>
      </c>
      <c r="AA132" s="4">
        <f t="shared" si="237"/>
        <v>112.96585322095285</v>
      </c>
      <c r="AB132" s="4">
        <f t="shared" si="238"/>
        <v>112.12167427804265</v>
      </c>
      <c r="AC132" s="4">
        <f t="shared" si="239"/>
        <v>113.20061444106157</v>
      </c>
      <c r="AD132" s="4">
        <f t="shared" si="240"/>
        <v>111.60215071449021</v>
      </c>
      <c r="AE132" s="4">
        <f t="shared" si="241"/>
        <v>120.5011801085613</v>
      </c>
      <c r="AF132" s="4">
        <f t="shared" si="242"/>
        <v>114.47644221708768</v>
      </c>
      <c r="AG132" s="4">
        <f t="shared" si="243"/>
        <v>115.96420012720307</v>
      </c>
      <c r="AI132" s="4">
        <f t="shared" si="244"/>
        <v>0.50925704283066864</v>
      </c>
      <c r="AJ132" s="4">
        <f t="shared" si="245"/>
        <v>9.3430854255586837E-2</v>
      </c>
      <c r="AK132" s="4">
        <f t="shared" si="246"/>
        <v>0.52440505630684697</v>
      </c>
      <c r="AL132" s="4">
        <f t="shared" si="247"/>
        <v>4.3932133401654028E-2</v>
      </c>
      <c r="AM132" s="4">
        <f t="shared" si="248"/>
        <v>-0.16641962692287393</v>
      </c>
      <c r="AN132" s="4">
        <f t="shared" si="249"/>
        <v>0.58419708489140021</v>
      </c>
      <c r="AO132" s="4">
        <f t="shared" si="250"/>
        <v>1.0600267885625101</v>
      </c>
      <c r="AP132" s="4">
        <f t="shared" si="251"/>
        <v>0.34534001488090382</v>
      </c>
      <c r="AQ132" s="4">
        <f t="shared" si="252"/>
        <v>0.40514677904714347</v>
      </c>
      <c r="AR132" s="4">
        <f t="shared" si="253"/>
        <v>0.53932572195735418</v>
      </c>
      <c r="AS132" s="4">
        <f t="shared" si="254"/>
        <v>0.42838555893843022</v>
      </c>
      <c r="AT132" s="4">
        <f t="shared" si="255"/>
        <v>-8.6150714490202063E-2</v>
      </c>
      <c r="AU132" s="4">
        <f t="shared" si="256"/>
        <v>-0.98418010856130422</v>
      </c>
      <c r="AV132" s="4">
        <f t="shared" si="432"/>
        <v>-0.34944221708768453</v>
      </c>
      <c r="AW132" s="4">
        <f t="shared" si="432"/>
        <v>0.25799987279692971</v>
      </c>
      <c r="AY132" s="2">
        <f t="shared" si="308"/>
        <v>73.09646097868098</v>
      </c>
      <c r="AZ132" s="2">
        <f t="shared" si="359"/>
        <v>85.004328637718402</v>
      </c>
      <c r="BA132" s="2">
        <f t="shared" si="360"/>
        <v>91.557166454825094</v>
      </c>
      <c r="BB132" s="2">
        <f t="shared" si="361"/>
        <v>96.421927721356866</v>
      </c>
      <c r="BC132" s="2">
        <f t="shared" si="362"/>
        <v>103.06861591153681</v>
      </c>
      <c r="BD132" s="2">
        <f t="shared" si="363"/>
        <v>109.33318705345896</v>
      </c>
      <c r="BE132" s="2">
        <f t="shared" si="364"/>
        <v>109.95500012180496</v>
      </c>
      <c r="BF132" s="2">
        <f t="shared" si="365"/>
        <v>110.79907755875801</v>
      </c>
      <c r="BG132" s="2">
        <f t="shared" si="366"/>
        <v>112.9595395391033</v>
      </c>
      <c r="BH132" s="2">
        <f t="shared" si="367"/>
        <v>112.1172473004595</v>
      </c>
      <c r="BI132" s="2">
        <f t="shared" si="368"/>
        <v>113.19958253864822</v>
      </c>
      <c r="BJ132" s="2">
        <f t="shared" si="369"/>
        <v>111.60163600940309</v>
      </c>
      <c r="BK132" s="2">
        <f t="shared" si="370"/>
        <v>120.49961484401094</v>
      </c>
      <c r="BL132" s="2">
        <f t="shared" si="371"/>
        <v>114.37061851175719</v>
      </c>
      <c r="BM132" s="2">
        <f t="shared" si="372"/>
        <v>114.97016764343334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>
        <f t="shared" si="309"/>
        <v>73.605999999999995</v>
      </c>
      <c r="CF132" s="2">
        <f t="shared" si="310"/>
        <v>85.097999999999999</v>
      </c>
      <c r="CG132" s="2">
        <f t="shared" si="311"/>
        <v>92.081999999999994</v>
      </c>
      <c r="CH132" s="2">
        <f t="shared" si="312"/>
        <v>96.468000000000004</v>
      </c>
      <c r="CI132" s="2">
        <f t="shared" si="313"/>
        <v>102.90300000000001</v>
      </c>
      <c r="CJ132" s="2">
        <f t="shared" si="314"/>
        <v>109.919</v>
      </c>
      <c r="CK132" s="2">
        <f t="shared" si="315"/>
        <v>111.01600000000001</v>
      </c>
      <c r="CL132" s="2">
        <f t="shared" si="316"/>
        <v>111.145</v>
      </c>
      <c r="CM132" s="2">
        <f t="shared" si="317"/>
        <v>113.371</v>
      </c>
      <c r="CN132" s="2">
        <f t="shared" si="318"/>
        <v>112.661</v>
      </c>
      <c r="CO132" s="2">
        <f t="shared" si="319"/>
        <v>113.629</v>
      </c>
      <c r="CP132" s="2">
        <f t="shared" si="320"/>
        <v>111.51600000000001</v>
      </c>
      <c r="CQ132" s="2">
        <f t="shared" si="321"/>
        <v>119.517</v>
      </c>
      <c r="CR132" s="2">
        <f t="shared" si="322"/>
        <v>114.127</v>
      </c>
      <c r="CS132" s="2">
        <f t="shared" si="323"/>
        <v>116.2222</v>
      </c>
      <c r="CU132" s="2">
        <f t="shared" si="273"/>
        <v>73.605999999999995</v>
      </c>
      <c r="CV132" s="2">
        <f t="shared" si="274"/>
        <v>85.097999999999999</v>
      </c>
      <c r="CW132" s="2">
        <f t="shared" si="275"/>
        <v>92.081999999999994</v>
      </c>
      <c r="CX132" s="2">
        <f t="shared" si="276"/>
        <v>96.468000000000004</v>
      </c>
      <c r="CY132" s="2">
        <f t="shared" si="277"/>
        <v>102.90300000000001</v>
      </c>
      <c r="CZ132" s="2">
        <f t="shared" si="278"/>
        <v>109.919</v>
      </c>
      <c r="DA132" s="2">
        <f t="shared" si="279"/>
        <v>111.01600000000001</v>
      </c>
      <c r="DB132" s="2">
        <f t="shared" si="280"/>
        <v>111.145</v>
      </c>
      <c r="DC132" s="2">
        <f t="shared" si="281"/>
        <v>113.371</v>
      </c>
      <c r="DD132" s="2">
        <f t="shared" si="282"/>
        <v>112.661</v>
      </c>
      <c r="DE132" s="2">
        <f t="shared" si="283"/>
        <v>113.629</v>
      </c>
      <c r="DF132" s="2">
        <f t="shared" si="284"/>
        <v>111.51600000000001</v>
      </c>
      <c r="DG132" s="2">
        <f t="shared" si="285"/>
        <v>119.517</v>
      </c>
      <c r="DH132" s="2">
        <f t="shared" si="286"/>
        <v>114.127</v>
      </c>
      <c r="DI132" s="2">
        <f t="shared" si="287"/>
        <v>116.2222</v>
      </c>
      <c r="DK132" s="2">
        <f t="shared" si="288"/>
        <v>109.11872759601704</v>
      </c>
      <c r="DL132" s="2">
        <f t="shared" si="433"/>
        <v>112.37269978858355</v>
      </c>
      <c r="DM132" s="2">
        <f t="shared" si="433"/>
        <v>117.0181754756871</v>
      </c>
      <c r="DN132" s="2">
        <f t="shared" si="433"/>
        <v>117.32395878237851</v>
      </c>
      <c r="DO132" s="2">
        <f t="shared" si="433"/>
        <v>124.97877801268501</v>
      </c>
      <c r="DP132" s="2">
        <f t="shared" si="433"/>
        <v>130.70980126849895</v>
      </c>
      <c r="DQ132" s="2">
        <f t="shared" si="433"/>
        <v>130.30116892177591</v>
      </c>
      <c r="DR132" s="2">
        <f t="shared" si="433"/>
        <v>131.06606603241718</v>
      </c>
      <c r="DS132" s="2">
        <f t="shared" si="433"/>
        <v>134.63379447910759</v>
      </c>
      <c r="DT132" s="2">
        <f t="shared" si="433"/>
        <v>136.00439581881534</v>
      </c>
      <c r="DU132" s="2">
        <f t="shared" si="433"/>
        <v>135.95566565992149</v>
      </c>
      <c r="DV132" s="2">
        <f t="shared" si="433"/>
        <v>135.36297674418606</v>
      </c>
      <c r="DW132" s="2">
        <f t="shared" si="433"/>
        <v>147.16790909090909</v>
      </c>
      <c r="DX132" s="2">
        <f t="shared" si="433"/>
        <v>135.0912923858142</v>
      </c>
      <c r="DY132" s="2">
        <f t="shared" si="433"/>
        <v>127.32701797040164</v>
      </c>
      <c r="EA132" s="2">
        <f t="shared" si="228"/>
        <v>73.02834959908617</v>
      </c>
      <c r="EB132" s="2">
        <f t="shared" si="290"/>
        <v>84.910384351558875</v>
      </c>
      <c r="EC132" s="2">
        <f t="shared" si="291"/>
        <v>91.47028373068855</v>
      </c>
      <c r="ED132" s="2">
        <f t="shared" si="292"/>
        <v>96.357800090651295</v>
      </c>
      <c r="EE132" s="2">
        <f t="shared" si="293"/>
        <v>102.99683958039293</v>
      </c>
      <c r="EF132" s="2">
        <f t="shared" si="294"/>
        <v>109.26247612484002</v>
      </c>
      <c r="EG132" s="2">
        <f t="shared" si="295"/>
        <v>109.88017062750335</v>
      </c>
      <c r="EH132" s="2">
        <f t="shared" si="296"/>
        <v>110.72703171199639</v>
      </c>
      <c r="EI132" s="2">
        <f t="shared" si="297"/>
        <v>112.8792435806245</v>
      </c>
      <c r="EJ132" s="2">
        <f t="shared" si="298"/>
        <v>112.02210580627218</v>
      </c>
      <c r="EK132" s="2">
        <f t="shared" si="299"/>
        <v>113.11175255345167</v>
      </c>
      <c r="EL132" s="2">
        <f t="shared" si="300"/>
        <v>111.52097366646555</v>
      </c>
      <c r="EM132" s="2">
        <f t="shared" si="301"/>
        <v>120.41010802194197</v>
      </c>
      <c r="EN132" s="2">
        <f t="shared" si="302"/>
        <v>114.30584190602607</v>
      </c>
      <c r="EO132" s="2">
        <f t="shared" si="303"/>
        <v>114.92362466206896</v>
      </c>
      <c r="EQ132" s="2">
        <f t="shared" si="304"/>
        <v>72.848674169745891</v>
      </c>
      <c r="ER132" s="2">
        <f t="shared" si="434"/>
        <v>84.648845306535151</v>
      </c>
      <c r="ES132" s="2">
        <f t="shared" si="434"/>
        <v>91.318057306030994</v>
      </c>
      <c r="ET132" s="2">
        <f t="shared" si="434"/>
        <v>96.316707711550748</v>
      </c>
      <c r="EU132" s="2">
        <f t="shared" si="434"/>
        <v>102.91613719114147</v>
      </c>
      <c r="EV132" s="2">
        <f t="shared" si="434"/>
        <v>109.03626051563393</v>
      </c>
      <c r="EW132" s="2">
        <f t="shared" si="434"/>
        <v>109.83931634010062</v>
      </c>
      <c r="EX132" s="2">
        <f t="shared" si="434"/>
        <v>110.73688374671856</v>
      </c>
      <c r="EY132" s="2">
        <f t="shared" si="434"/>
        <v>112.86786200771466</v>
      </c>
      <c r="EZ132" s="2">
        <f t="shared" si="434"/>
        <v>111.98019246557388</v>
      </c>
      <c r="FA132" s="2">
        <f t="shared" si="434"/>
        <v>113.01027219590571</v>
      </c>
      <c r="FB132" s="2">
        <f t="shared" si="434"/>
        <v>111.45801255347911</v>
      </c>
      <c r="FC132" s="2">
        <f t="shared" si="434"/>
        <v>119.87145318628455</v>
      </c>
      <c r="FD132" s="2">
        <f t="shared" si="434"/>
        <v>114.25701678921163</v>
      </c>
      <c r="FE132" s="2">
        <f t="shared" si="434"/>
        <v>114.84904013538802</v>
      </c>
      <c r="FG132" s="2">
        <f t="shared" si="306"/>
        <v>0.99807421204457192</v>
      </c>
      <c r="FH132" s="2">
        <f t="shared" si="435"/>
        <v>0.99649619659806332</v>
      </c>
      <c r="FI132" s="2">
        <f t="shared" si="435"/>
        <v>0.99654797455051958</v>
      </c>
      <c r="FJ132" s="2">
        <f t="shared" si="435"/>
        <v>0.99692109512137272</v>
      </c>
      <c r="FK132" s="2">
        <f t="shared" si="435"/>
        <v>0.99670087866576162</v>
      </c>
      <c r="FL132" s="2">
        <f t="shared" si="435"/>
        <v>0.99660207744304652</v>
      </c>
      <c r="FM132" s="2">
        <f t="shared" si="435"/>
        <v>0.99631649844788239</v>
      </c>
      <c r="FN132" s="2">
        <f t="shared" si="435"/>
        <v>0.99646271119336882</v>
      </c>
      <c r="FO132" s="2">
        <f t="shared" si="435"/>
        <v>0.99630180682056524</v>
      </c>
      <c r="FP132" s="2">
        <f t="shared" si="435"/>
        <v>0.9960107248217237</v>
      </c>
      <c r="FQ132" s="2">
        <f t="shared" si="435"/>
        <v>0.99611784008776938</v>
      </c>
      <c r="FR132" s="2">
        <f t="shared" si="435"/>
        <v>0.99659503499632374</v>
      </c>
      <c r="FS132" s="2">
        <f t="shared" si="435"/>
        <v>0.99650591649684239</v>
      </c>
      <c r="FT132" s="2">
        <f t="shared" si="435"/>
        <v>0.99687199079981514</v>
      </c>
      <c r="FU132" s="2">
        <f t="shared" si="435"/>
        <v>0.99622091697479731</v>
      </c>
      <c r="FW132" s="2">
        <f t="shared" si="324"/>
        <v>7.741935909816893E-3</v>
      </c>
      <c r="FX132" s="2">
        <f t="shared" si="376"/>
        <v>8.7110056304660361E-3</v>
      </c>
      <c r="FY132" s="2">
        <f t="shared" si="377"/>
        <v>8.6006641140825343E-3</v>
      </c>
      <c r="FZ132" s="2">
        <f t="shared" si="378"/>
        <v>1.0346871750273066E-2</v>
      </c>
      <c r="GA132" s="2">
        <f t="shared" si="379"/>
        <v>9.2283625418577986E-3</v>
      </c>
      <c r="GB132" s="2">
        <f t="shared" si="380"/>
        <v>9.5723777886818334E-3</v>
      </c>
      <c r="GC132" s="2">
        <f t="shared" si="381"/>
        <v>9.5775654406751193E-3</v>
      </c>
      <c r="GD132" s="2">
        <f t="shared" si="382"/>
        <v>1.0232233761489632E-2</v>
      </c>
      <c r="GE132" s="2">
        <f t="shared" si="383"/>
        <v>1.3756734405571793E-2</v>
      </c>
      <c r="GF132" s="2">
        <f t="shared" si="384"/>
        <v>1.2656115430385174E-2</v>
      </c>
      <c r="GG132" s="2">
        <f t="shared" si="385"/>
        <v>8.4128448549849362E-3</v>
      </c>
      <c r="GH132" s="2">
        <f t="shared" si="386"/>
        <v>8.240692310317323E-3</v>
      </c>
      <c r="GI132" s="2">
        <f t="shared" si="387"/>
        <v>7.402085645473718E-3</v>
      </c>
      <c r="GJ132" s="2">
        <f t="shared" si="388"/>
        <v>4.9252232322528249E-3</v>
      </c>
      <c r="GK132" s="2">
        <f t="shared" si="389"/>
        <v>4.4308351443711098E-3</v>
      </c>
      <c r="GM132" s="86">
        <f t="shared" si="325"/>
        <v>4.1602604715212037E-36</v>
      </c>
      <c r="GN132" s="86">
        <f t="shared" si="390"/>
        <v>2.1673549048812104E-47</v>
      </c>
      <c r="GO132" s="86">
        <f t="shared" si="391"/>
        <v>4.4113517956290701E-52</v>
      </c>
      <c r="GP132" s="86">
        <f t="shared" si="392"/>
        <v>1.56217543440277E-59</v>
      </c>
      <c r="GQ132" s="86">
        <f t="shared" si="393"/>
        <v>1.6099801836414675E-61</v>
      </c>
      <c r="GR132" s="86">
        <f t="shared" si="394"/>
        <v>3.950551387218799E-54</v>
      </c>
      <c r="GS132" s="86">
        <f t="shared" si="395"/>
        <v>6.752146091359736E-58</v>
      </c>
      <c r="GT132" s="86">
        <f t="shared" si="396"/>
        <v>1.9545811997945551E-49</v>
      </c>
      <c r="GU132" s="86">
        <f t="shared" si="397"/>
        <v>1.3611380311979886E-58</v>
      </c>
      <c r="GV132" s="86">
        <f t="shared" si="398"/>
        <v>1.3898777776243724E-64</v>
      </c>
      <c r="GW132" s="86">
        <f t="shared" si="399"/>
        <v>2.3600344684683143E-70</v>
      </c>
      <c r="GX132" s="86">
        <f t="shared" si="400"/>
        <v>1.3585152563425775E-96</v>
      </c>
      <c r="GY132" s="86">
        <f t="shared" si="401"/>
        <v>2.704164453297007E-55</v>
      </c>
      <c r="GZ132" s="86">
        <f t="shared" si="402"/>
        <v>4.1155757910220866E-78</v>
      </c>
      <c r="HA132" s="86">
        <f t="shared" si="403"/>
        <v>1.3842701998447107E-81</v>
      </c>
      <c r="HC132" s="86">
        <f t="shared" si="326"/>
        <v>3.9798672620760575E-8</v>
      </c>
      <c r="HD132" s="86">
        <f t="shared" si="404"/>
        <v>9.3868326580216489E-9</v>
      </c>
      <c r="HE132" s="86">
        <f t="shared" si="405"/>
        <v>2.6895261492118252E-11</v>
      </c>
      <c r="HF132" s="86">
        <f t="shared" si="406"/>
        <v>7.5744630486741399E-12</v>
      </c>
      <c r="HG132" s="86">
        <f t="shared" si="407"/>
        <v>3.0025065354351207E-13</v>
      </c>
      <c r="HH132" s="86">
        <f t="shared" si="408"/>
        <v>9.3357521979742769E-14</v>
      </c>
      <c r="HI132" s="86">
        <f t="shared" si="409"/>
        <v>3.5721261834506131E-13</v>
      </c>
      <c r="HJ132" s="86">
        <f t="shared" si="410"/>
        <v>1.7554465964125372E-19</v>
      </c>
      <c r="HK132" s="86">
        <f t="shared" si="411"/>
        <v>3.3363835730561074E-18</v>
      </c>
      <c r="HL132" s="86">
        <f t="shared" si="412"/>
        <v>2.1146873252046108E-23</v>
      </c>
      <c r="HM132" s="86">
        <f t="shared" si="413"/>
        <v>7.7446608693919197E-15</v>
      </c>
      <c r="HN132" s="86">
        <f t="shared" si="414"/>
        <v>4.1048811710781907E-16</v>
      </c>
      <c r="HO132" s="86">
        <f t="shared" si="415"/>
        <v>2.5278446519057481E-14</v>
      </c>
      <c r="HP132" s="86">
        <f t="shared" si="416"/>
        <v>3.7647271301801744E-17</v>
      </c>
      <c r="HQ132" s="86">
        <f t="shared" si="417"/>
        <v>2.6727487458682687E-17</v>
      </c>
      <c r="HS132" s="86">
        <f t="shared" si="327"/>
        <v>1.4922281437518433E-4</v>
      </c>
      <c r="HT132" s="86">
        <f t="shared" si="418"/>
        <v>9.1264127562057609E-6</v>
      </c>
      <c r="HU132" s="86">
        <f t="shared" si="419"/>
        <v>1.0438697563204074E-5</v>
      </c>
      <c r="HV132" s="86">
        <f t="shared" si="420"/>
        <v>4.2748577759487359E-5</v>
      </c>
      <c r="HW132" s="86">
        <f t="shared" si="421"/>
        <v>1.2413202077607749E-5</v>
      </c>
      <c r="HX132" s="86">
        <f t="shared" si="422"/>
        <v>2.5733318562053841E-5</v>
      </c>
      <c r="HY132" s="86">
        <f t="shared" si="423"/>
        <v>1.1786240401656319E-5</v>
      </c>
      <c r="HZ132" s="86">
        <f t="shared" si="424"/>
        <v>6.3380109531838413E-6</v>
      </c>
      <c r="IA132" s="86">
        <f t="shared" si="425"/>
        <v>6.8921498636007863E-5</v>
      </c>
      <c r="IB132" s="86">
        <f t="shared" si="426"/>
        <v>4.3336486254956594E-5</v>
      </c>
      <c r="IC132" s="86">
        <f t="shared" si="427"/>
        <v>9.2446844908374674E-6</v>
      </c>
      <c r="ID132" s="86">
        <f t="shared" si="428"/>
        <v>3.8152159262821398E-6</v>
      </c>
      <c r="IE132" s="86">
        <f t="shared" si="429"/>
        <v>1.3766357682161696E-5</v>
      </c>
      <c r="IF132" s="86">
        <f t="shared" si="430"/>
        <v>5.3128522848064829E-4</v>
      </c>
      <c r="IG132" s="86">
        <f t="shared" si="431"/>
        <v>3.1054951139802274E-3</v>
      </c>
      <c r="II132" s="86">
        <f t="shared" si="328"/>
        <v>3.6281788211004118E-34</v>
      </c>
      <c r="IJ132" s="86">
        <f t="shared" si="329"/>
        <v>5.4071434577807316E-45</v>
      </c>
      <c r="IK132" s="86">
        <f t="shared" si="330"/>
        <v>3.1110313851342592E-45</v>
      </c>
      <c r="IL132" s="86">
        <f t="shared" si="331"/>
        <v>3.4894987798623202E-41</v>
      </c>
      <c r="IM132" s="86">
        <f t="shared" si="332"/>
        <v>3.0998580178898461E-46</v>
      </c>
      <c r="IN132" s="86">
        <f t="shared" si="333"/>
        <v>7.7926751667773125E-43</v>
      </c>
      <c r="IO132" s="86">
        <f t="shared" si="334"/>
        <v>7.155041122886242E-46</v>
      </c>
      <c r="IP132" s="86">
        <f t="shared" si="335"/>
        <v>3.6150308821194717E-51</v>
      </c>
      <c r="IQ132" s="86">
        <f t="shared" si="336"/>
        <v>2.1826276460504003E-42</v>
      </c>
      <c r="IR132" s="86">
        <f t="shared" si="337"/>
        <v>6.0277144601112682E-44</v>
      </c>
      <c r="IS132" s="86">
        <f t="shared" si="338"/>
        <v>3.7599869679220889E-51</v>
      </c>
      <c r="IT132" s="86">
        <f t="shared" si="339"/>
        <v>1.1861885637729312E-50</v>
      </c>
      <c r="IU132" s="86">
        <f t="shared" si="340"/>
        <v>2.2838703659896666E-43</v>
      </c>
      <c r="IV132" s="86">
        <f t="shared" si="341"/>
        <v>2.2036374215469631E-21</v>
      </c>
      <c r="IW132" s="86">
        <f t="shared" si="342"/>
        <v>7.4742620704639669E-16</v>
      </c>
      <c r="IY132" s="86">
        <f t="shared" si="343"/>
        <v>1.4926261304780509E-4</v>
      </c>
      <c r="IZ132" s="86">
        <f t="shared" si="344"/>
        <v>9.1357995888637818E-6</v>
      </c>
      <c r="JA132" s="86">
        <f t="shared" si="345"/>
        <v>1.0438724458465566E-5</v>
      </c>
      <c r="JB132" s="86">
        <f t="shared" si="346"/>
        <v>4.2748585333950408E-5</v>
      </c>
      <c r="JC132" s="86">
        <f t="shared" si="347"/>
        <v>1.2413202377858403E-5</v>
      </c>
      <c r="JD132" s="86">
        <f t="shared" si="348"/>
        <v>2.5733318655411363E-5</v>
      </c>
      <c r="JE132" s="86">
        <f t="shared" si="349"/>
        <v>1.1786240758868937E-5</v>
      </c>
      <c r="JF132" s="86">
        <f t="shared" si="350"/>
        <v>6.3380109531840166E-6</v>
      </c>
      <c r="JG132" s="86">
        <f t="shared" si="351"/>
        <v>6.8921498636011197E-5</v>
      </c>
      <c r="JH132" s="86">
        <f t="shared" si="352"/>
        <v>4.3336486254956594E-5</v>
      </c>
      <c r="JI132" s="86">
        <f t="shared" si="353"/>
        <v>9.2446844985821285E-6</v>
      </c>
      <c r="JJ132" s="86">
        <f t="shared" si="354"/>
        <v>3.815215926692628E-6</v>
      </c>
      <c r="JK132" s="86">
        <f t="shared" si="355"/>
        <v>1.3766357707440142E-5</v>
      </c>
      <c r="JL132" s="86">
        <f t="shared" si="356"/>
        <v>5.3128522848068592E-4</v>
      </c>
      <c r="JM132" s="86">
        <f t="shared" si="357"/>
        <v>3.1054951139810015E-3</v>
      </c>
    </row>
    <row r="133" spans="2:273" x14ac:dyDescent="0.25">
      <c r="B133" s="2">
        <v>106</v>
      </c>
      <c r="C133" s="37">
        <v>74.97</v>
      </c>
      <c r="D133" s="37">
        <v>85.295000000000002</v>
      </c>
      <c r="E133" s="37">
        <v>92.245999999999995</v>
      </c>
      <c r="F133" s="37">
        <v>96.161000000000001</v>
      </c>
      <c r="G133" s="37">
        <v>103.21</v>
      </c>
      <c r="H133" s="37">
        <v>108.98399999999999</v>
      </c>
      <c r="I133" s="37">
        <v>109.59699999999999</v>
      </c>
      <c r="J133" s="37">
        <v>111.048</v>
      </c>
      <c r="K133" s="37">
        <v>113.29</v>
      </c>
      <c r="L133" s="37">
        <v>112.161</v>
      </c>
      <c r="M133" s="37">
        <v>113.67700000000001</v>
      </c>
      <c r="N133" s="37">
        <v>111.613</v>
      </c>
      <c r="O133" s="37">
        <v>120.3</v>
      </c>
      <c r="P133" s="37">
        <v>115.15900000000001</v>
      </c>
      <c r="Q133" s="37">
        <v>116.66670000000001</v>
      </c>
      <c r="S133" s="4">
        <f t="shared" si="229"/>
        <v>72.953498763873426</v>
      </c>
      <c r="T133" s="4">
        <f t="shared" si="230"/>
        <v>84.836216590699337</v>
      </c>
      <c r="U133" s="4">
        <f t="shared" si="231"/>
        <v>91.429498031171335</v>
      </c>
      <c r="V133" s="4">
        <f t="shared" si="232"/>
        <v>96.332367078843319</v>
      </c>
      <c r="W133" s="4">
        <f t="shared" si="233"/>
        <v>102.96726224597703</v>
      </c>
      <c r="X133" s="4">
        <f t="shared" si="234"/>
        <v>109.19214850984001</v>
      </c>
      <c r="Y133" s="4">
        <f t="shared" si="235"/>
        <v>109.8522655581508</v>
      </c>
      <c r="Z133" s="4">
        <f t="shared" si="236"/>
        <v>110.71211005648739</v>
      </c>
      <c r="AA133" s="4">
        <f t="shared" si="237"/>
        <v>112.86372244475362</v>
      </c>
      <c r="AB133" s="4">
        <f t="shared" si="238"/>
        <v>112.01332815646221</v>
      </c>
      <c r="AC133" s="4">
        <f t="shared" si="239"/>
        <v>113.07881464497778</v>
      </c>
      <c r="AD133" s="4">
        <f t="shared" si="240"/>
        <v>111.50336797525678</v>
      </c>
      <c r="AE133" s="4">
        <f t="shared" si="241"/>
        <v>120.28434879528744</v>
      </c>
      <c r="AF133" s="4">
        <f t="shared" si="242"/>
        <v>114.44350237519254</v>
      </c>
      <c r="AG133" s="4">
        <f t="shared" si="243"/>
        <v>116.25769355911757</v>
      </c>
      <c r="AI133" s="4">
        <f t="shared" si="244"/>
        <v>2.0165012361265724</v>
      </c>
      <c r="AJ133" s="4">
        <f t="shared" si="245"/>
        <v>0.45878340930066486</v>
      </c>
      <c r="AK133" s="4">
        <f t="shared" si="246"/>
        <v>0.81650196882866055</v>
      </c>
      <c r="AL133" s="4">
        <f t="shared" si="247"/>
        <v>-0.1713670788433177</v>
      </c>
      <c r="AM133" s="4">
        <f t="shared" si="248"/>
        <v>0.24273775402296849</v>
      </c>
      <c r="AN133" s="4">
        <f t="shared" si="249"/>
        <v>-0.20814850984001509</v>
      </c>
      <c r="AO133" s="4">
        <f t="shared" si="250"/>
        <v>-0.25526555815081053</v>
      </c>
      <c r="AP133" s="4">
        <f t="shared" si="251"/>
        <v>0.33588994351261192</v>
      </c>
      <c r="AQ133" s="4">
        <f t="shared" si="252"/>
        <v>0.42627755524638644</v>
      </c>
      <c r="AR133" s="4">
        <f t="shared" si="253"/>
        <v>0.14767184353779328</v>
      </c>
      <c r="AS133" s="4">
        <f t="shared" si="254"/>
        <v>0.59818535502222403</v>
      </c>
      <c r="AT133" s="4">
        <f t="shared" si="255"/>
        <v>0.10963202474322031</v>
      </c>
      <c r="AU133" s="4">
        <f t="shared" si="256"/>
        <v>1.5651204712554545E-2</v>
      </c>
      <c r="AV133" s="4">
        <f t="shared" si="432"/>
        <v>0.71549762480746892</v>
      </c>
      <c r="AW133" s="4">
        <f t="shared" si="432"/>
        <v>0.4090064408824361</v>
      </c>
      <c r="AY133" s="2">
        <f t="shared" si="308"/>
        <v>72.952980428987601</v>
      </c>
      <c r="AZ133" s="2">
        <f t="shared" si="359"/>
        <v>84.835657080412588</v>
      </c>
      <c r="BA133" s="2">
        <f t="shared" si="360"/>
        <v>91.428506567979795</v>
      </c>
      <c r="BB133" s="2">
        <f t="shared" si="361"/>
        <v>96.327741035721289</v>
      </c>
      <c r="BC133" s="2">
        <f t="shared" si="362"/>
        <v>102.96537548356677</v>
      </c>
      <c r="BD133" s="2">
        <f t="shared" si="363"/>
        <v>109.18856707786975</v>
      </c>
      <c r="BE133" s="2">
        <f t="shared" si="364"/>
        <v>109.84996843244718</v>
      </c>
      <c r="BF133" s="2">
        <f t="shared" si="365"/>
        <v>110.71060488678228</v>
      </c>
      <c r="BG133" s="2">
        <f t="shared" si="366"/>
        <v>112.84952731603538</v>
      </c>
      <c r="BH133" s="2">
        <f t="shared" si="367"/>
        <v>112.00315193163303</v>
      </c>
      <c r="BI133" s="2">
        <f t="shared" si="368"/>
        <v>113.07629117336559</v>
      </c>
      <c r="BJ133" s="2">
        <f t="shared" si="369"/>
        <v>111.50207087659116</v>
      </c>
      <c r="BK133" s="2">
        <f t="shared" si="370"/>
        <v>120.28091650332331</v>
      </c>
      <c r="BL133" s="2">
        <f t="shared" si="371"/>
        <v>114.27779255547156</v>
      </c>
      <c r="BM133" s="2">
        <f t="shared" si="372"/>
        <v>114.90395765798216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>
        <f t="shared" si="309"/>
        <v>74.97</v>
      </c>
      <c r="CF133" s="2">
        <f t="shared" si="310"/>
        <v>85.295000000000002</v>
      </c>
      <c r="CG133" s="2">
        <f t="shared" si="311"/>
        <v>92.245999999999995</v>
      </c>
      <c r="CH133" s="2">
        <f t="shared" si="312"/>
        <v>96.161000000000001</v>
      </c>
      <c r="CI133" s="2">
        <f t="shared" si="313"/>
        <v>103.21</v>
      </c>
      <c r="CJ133" s="2">
        <f t="shared" si="314"/>
        <v>108.98399999999999</v>
      </c>
      <c r="CK133" s="2">
        <f t="shared" si="315"/>
        <v>109.59699999999999</v>
      </c>
      <c r="CL133" s="2">
        <f t="shared" si="316"/>
        <v>111.048</v>
      </c>
      <c r="CM133" s="2">
        <f t="shared" si="317"/>
        <v>113.29</v>
      </c>
      <c r="CN133" s="2">
        <f t="shared" si="318"/>
        <v>112.161</v>
      </c>
      <c r="CO133" s="2">
        <f t="shared" si="319"/>
        <v>113.67700000000001</v>
      </c>
      <c r="CP133" s="2">
        <f t="shared" si="320"/>
        <v>111.613</v>
      </c>
      <c r="CQ133" s="2">
        <f t="shared" si="321"/>
        <v>120.3</v>
      </c>
      <c r="CR133" s="2">
        <f t="shared" si="322"/>
        <v>115.15900000000001</v>
      </c>
      <c r="CS133" s="2">
        <f t="shared" si="323"/>
        <v>116.66670000000001</v>
      </c>
      <c r="CU133" s="2">
        <f t="shared" si="273"/>
        <v>74.97</v>
      </c>
      <c r="CV133" s="2">
        <f t="shared" si="274"/>
        <v>85.295000000000002</v>
      </c>
      <c r="CW133" s="2">
        <f t="shared" si="275"/>
        <v>92.245999999999995</v>
      </c>
      <c r="CX133" s="2">
        <f t="shared" si="276"/>
        <v>96.161000000000001</v>
      </c>
      <c r="CY133" s="2">
        <f t="shared" si="277"/>
        <v>103.21</v>
      </c>
      <c r="CZ133" s="2">
        <f t="shared" si="278"/>
        <v>108.98399999999999</v>
      </c>
      <c r="DA133" s="2">
        <f t="shared" si="279"/>
        <v>109.59699999999999</v>
      </c>
      <c r="DB133" s="2">
        <f t="shared" si="280"/>
        <v>111.048</v>
      </c>
      <c r="DC133" s="2">
        <f t="shared" si="281"/>
        <v>113.29</v>
      </c>
      <c r="DD133" s="2">
        <f t="shared" si="282"/>
        <v>112.161</v>
      </c>
      <c r="DE133" s="2">
        <f t="shared" si="283"/>
        <v>113.67700000000001</v>
      </c>
      <c r="DF133" s="2">
        <f t="shared" si="284"/>
        <v>111.613</v>
      </c>
      <c r="DG133" s="2">
        <f t="shared" si="285"/>
        <v>120.3</v>
      </c>
      <c r="DH133" s="2">
        <f t="shared" si="286"/>
        <v>115.15900000000001</v>
      </c>
      <c r="DI133" s="2">
        <f t="shared" si="287"/>
        <v>116.66670000000001</v>
      </c>
      <c r="DK133" s="2">
        <f t="shared" si="288"/>
        <v>109.40143338074914</v>
      </c>
      <c r="DL133" s="2">
        <f t="shared" si="433"/>
        <v>112.56940108728485</v>
      </c>
      <c r="DM133" s="2">
        <f t="shared" si="433"/>
        <v>117.1980709755361</v>
      </c>
      <c r="DN133" s="2">
        <f t="shared" si="433"/>
        <v>117.45722513032439</v>
      </c>
      <c r="DO133" s="2">
        <f t="shared" si="433"/>
        <v>125.13860676532772</v>
      </c>
      <c r="DP133" s="2">
        <f t="shared" si="433"/>
        <v>130.86923965569315</v>
      </c>
      <c r="DQ133" s="2">
        <f t="shared" si="433"/>
        <v>130.43214862579282</v>
      </c>
      <c r="DR133" s="2">
        <f t="shared" si="433"/>
        <v>131.20645658914725</v>
      </c>
      <c r="DS133" s="2">
        <f t="shared" si="433"/>
        <v>134.80603902979229</v>
      </c>
      <c r="DT133" s="2">
        <f t="shared" si="433"/>
        <v>136.20163135888504</v>
      </c>
      <c r="DU133" s="2">
        <f t="shared" si="433"/>
        <v>136.13138251283601</v>
      </c>
      <c r="DV133" s="2">
        <f t="shared" si="433"/>
        <v>135.54204651162792</v>
      </c>
      <c r="DW133" s="2">
        <f t="shared" si="433"/>
        <v>147.41115524010871</v>
      </c>
      <c r="DX133" s="2">
        <f t="shared" si="433"/>
        <v>135.24773935121408</v>
      </c>
      <c r="DY133" s="2">
        <f t="shared" si="433"/>
        <v>127.41929809725154</v>
      </c>
      <c r="EA133" s="2">
        <f t="shared" si="228"/>
        <v>72.890176013929405</v>
      </c>
      <c r="EB133" s="2">
        <f t="shared" si="290"/>
        <v>84.748966477109292</v>
      </c>
      <c r="EC133" s="2">
        <f t="shared" si="291"/>
        <v>91.348380965096325</v>
      </c>
      <c r="ED133" s="2">
        <f t="shared" si="292"/>
        <v>96.268622855748234</v>
      </c>
      <c r="EE133" s="2">
        <f t="shared" si="293"/>
        <v>102.89915846398375</v>
      </c>
      <c r="EF133" s="2">
        <f t="shared" si="294"/>
        <v>109.12318663647403</v>
      </c>
      <c r="EG133" s="2">
        <f t="shared" si="295"/>
        <v>109.78095914552738</v>
      </c>
      <c r="EH133" s="2">
        <f t="shared" si="296"/>
        <v>110.6441627355829</v>
      </c>
      <c r="EI133" s="2">
        <f t="shared" si="297"/>
        <v>112.77535457713918</v>
      </c>
      <c r="EJ133" s="2">
        <f t="shared" si="298"/>
        <v>111.91524858980404</v>
      </c>
      <c r="EK133" s="2">
        <f t="shared" si="299"/>
        <v>112.99517803314635</v>
      </c>
      <c r="EL133" s="2">
        <f t="shared" si="300"/>
        <v>111.42766000638818</v>
      </c>
      <c r="EM133" s="2">
        <f t="shared" si="301"/>
        <v>120.19798699423322</v>
      </c>
      <c r="EN133" s="2">
        <f t="shared" si="302"/>
        <v>114.21806979011754</v>
      </c>
      <c r="EO133" s="2">
        <f t="shared" si="303"/>
        <v>114.8612627889655</v>
      </c>
      <c r="EQ133" s="2">
        <f t="shared" si="304"/>
        <v>72.733074736996755</v>
      </c>
      <c r="ER133" s="2">
        <f t="shared" si="434"/>
        <v>84.51454312414954</v>
      </c>
      <c r="ES133" s="2">
        <f t="shared" si="434"/>
        <v>91.212399132543453</v>
      </c>
      <c r="ET133" s="2">
        <f t="shared" si="434"/>
        <v>96.233733945118075</v>
      </c>
      <c r="EU133" s="2">
        <f t="shared" si="434"/>
        <v>102.8282139044199</v>
      </c>
      <c r="EV133" s="2">
        <f t="shared" si="434"/>
        <v>108.92964936113722</v>
      </c>
      <c r="EW133" s="2">
        <f t="shared" si="434"/>
        <v>109.74391398733984</v>
      </c>
      <c r="EX133" s="2">
        <f t="shared" si="434"/>
        <v>110.65188894722549</v>
      </c>
      <c r="EY133" s="2">
        <f t="shared" si="434"/>
        <v>112.76497417713972</v>
      </c>
      <c r="EZ133" s="2">
        <f t="shared" si="434"/>
        <v>111.88004620734715</v>
      </c>
      <c r="FA133" s="2">
        <f t="shared" si="434"/>
        <v>112.90510048265797</v>
      </c>
      <c r="FB133" s="2">
        <f t="shared" si="434"/>
        <v>111.37277380969186</v>
      </c>
      <c r="FC133" s="2">
        <f t="shared" si="434"/>
        <v>119.7275083623741</v>
      </c>
      <c r="FD133" s="2">
        <f t="shared" si="434"/>
        <v>114.16494923029971</v>
      </c>
      <c r="FE133" s="2">
        <f t="shared" si="434"/>
        <v>114.73737907491298</v>
      </c>
      <c r="FG133" s="2">
        <f t="shared" si="306"/>
        <v>0.99824336285087867</v>
      </c>
      <c r="FH133" s="2">
        <f t="shared" si="435"/>
        <v>0.99680350785041516</v>
      </c>
      <c r="FI133" s="2">
        <f t="shared" si="435"/>
        <v>0.99685075881923702</v>
      </c>
      <c r="FJ133" s="2">
        <f t="shared" si="435"/>
        <v>0.99719124445666285</v>
      </c>
      <c r="FK133" s="2">
        <f t="shared" si="435"/>
        <v>0.99699029190393984</v>
      </c>
      <c r="FL133" s="2">
        <f t="shared" si="435"/>
        <v>0.99690013099683539</v>
      </c>
      <c r="FM133" s="2">
        <f t="shared" si="435"/>
        <v>0.99663951749771662</v>
      </c>
      <c r="FN133" s="2">
        <f t="shared" si="435"/>
        <v>0.99677294986942055</v>
      </c>
      <c r="FO133" s="2">
        <f t="shared" si="435"/>
        <v>0.99662610986739142</v>
      </c>
      <c r="FP133" s="2">
        <f t="shared" si="435"/>
        <v>0.99636046027057223</v>
      </c>
      <c r="FQ133" s="2">
        <f t="shared" si="435"/>
        <v>0.99645821824981595</v>
      </c>
      <c r="FR133" s="2">
        <f t="shared" si="435"/>
        <v>0.99689370436280733</v>
      </c>
      <c r="FS133" s="2">
        <f t="shared" si="435"/>
        <v>0.99681237796428623</v>
      </c>
      <c r="FT133" s="2">
        <f t="shared" si="435"/>
        <v>0.99714643631491373</v>
      </c>
      <c r="FU133" s="2">
        <f t="shared" si="435"/>
        <v>0.99655228889100278</v>
      </c>
      <c r="FW133" s="2">
        <f t="shared" si="324"/>
        <v>8.4825280832207337E-3</v>
      </c>
      <c r="FX133" s="2">
        <f t="shared" si="376"/>
        <v>9.5434072498307449E-3</v>
      </c>
      <c r="FY133" s="2">
        <f t="shared" si="377"/>
        <v>9.4226220025771888E-3</v>
      </c>
      <c r="FZ133" s="2">
        <f t="shared" si="378"/>
        <v>1.133380532937724E-2</v>
      </c>
      <c r="GA133" s="2">
        <f t="shared" si="379"/>
        <v>1.0109697288118009E-2</v>
      </c>
      <c r="GB133" s="2">
        <f t="shared" si="380"/>
        <v>1.0486219237134733E-2</v>
      </c>
      <c r="GC133" s="2">
        <f t="shared" si="381"/>
        <v>1.0491896889830984E-2</v>
      </c>
      <c r="GD133" s="2">
        <f t="shared" si="382"/>
        <v>1.1208356468407531E-2</v>
      </c>
      <c r="GE133" s="2">
        <f t="shared" si="383"/>
        <v>1.5063966054696358E-2</v>
      </c>
      <c r="GF133" s="2">
        <f t="shared" si="384"/>
        <v>1.3860230732424849E-2</v>
      </c>
      <c r="GG133" s="2">
        <f t="shared" si="385"/>
        <v>9.2170199006366763E-3</v>
      </c>
      <c r="GH133" s="2">
        <f t="shared" si="386"/>
        <v>9.0285613076404835E-3</v>
      </c>
      <c r="GI133" s="2">
        <f t="shared" si="387"/>
        <v>8.1104335322917265E-3</v>
      </c>
      <c r="GJ133" s="2">
        <f t="shared" si="388"/>
        <v>5.3978349601530046E-3</v>
      </c>
      <c r="GK133" s="2">
        <f t="shared" si="389"/>
        <v>4.856238186750776E-3</v>
      </c>
      <c r="GM133" s="86">
        <f t="shared" si="325"/>
        <v>7.7294546178598827E-38</v>
      </c>
      <c r="GN133" s="86">
        <f t="shared" si="390"/>
        <v>1.0444128118596811E-49</v>
      </c>
      <c r="GO133" s="86">
        <f t="shared" si="391"/>
        <v>1.2472208959213137E-54</v>
      </c>
      <c r="GP133" s="86">
        <f t="shared" si="392"/>
        <v>2.167113182284867E-62</v>
      </c>
      <c r="GQ133" s="86">
        <f t="shared" si="393"/>
        <v>1.7270801345861493E-64</v>
      </c>
      <c r="GR133" s="86">
        <f t="shared" si="394"/>
        <v>1.094661015053785E-56</v>
      </c>
      <c r="GS133" s="86">
        <f t="shared" si="395"/>
        <v>1.0591016505298195E-60</v>
      </c>
      <c r="GT133" s="86">
        <f t="shared" si="396"/>
        <v>8.1608974341288909E-52</v>
      </c>
      <c r="GU133" s="86">
        <f t="shared" si="397"/>
        <v>2.1842837414614894E-61</v>
      </c>
      <c r="GV133" s="86">
        <f t="shared" si="398"/>
        <v>1.0737907010743363E-67</v>
      </c>
      <c r="GW133" s="86">
        <f t="shared" si="399"/>
        <v>8.607301130594799E-74</v>
      </c>
      <c r="GX133" s="86">
        <f t="shared" si="400"/>
        <v>2.3694160964231138E-101</v>
      </c>
      <c r="GY133" s="86">
        <f t="shared" si="401"/>
        <v>6.0860625371691879E-58</v>
      </c>
      <c r="GZ133" s="86">
        <f t="shared" si="402"/>
        <v>6.6918123393770564E-82</v>
      </c>
      <c r="HA133" s="86">
        <f t="shared" si="403"/>
        <v>1.5126941319679202E-85</v>
      </c>
      <c r="HC133" s="86">
        <f t="shared" si="326"/>
        <v>6.141733214682928E-9</v>
      </c>
      <c r="HD133" s="86">
        <f t="shared" si="404"/>
        <v>1.0788678872349126E-9</v>
      </c>
      <c r="HE133" s="86">
        <f t="shared" si="405"/>
        <v>1.4832224743091069E-12</v>
      </c>
      <c r="HF133" s="86">
        <f t="shared" si="406"/>
        <v>4.5195451791508587E-13</v>
      </c>
      <c r="HG133" s="86">
        <f t="shared" si="407"/>
        <v>1.2637248411698445E-14</v>
      </c>
      <c r="HH133" s="86">
        <f t="shared" si="408"/>
        <v>3.7691248548510859E-15</v>
      </c>
      <c r="HI133" s="86">
        <f t="shared" si="409"/>
        <v>1.5378394091509072E-14</v>
      </c>
      <c r="HJ133" s="86">
        <f t="shared" si="410"/>
        <v>1.5845398786651653E-21</v>
      </c>
      <c r="HK133" s="86">
        <f t="shared" si="411"/>
        <v>5.2058050074101458E-20</v>
      </c>
      <c r="HL133" s="86">
        <f t="shared" si="412"/>
        <v>8.3481833563657791E-26</v>
      </c>
      <c r="HM133" s="86">
        <f t="shared" si="413"/>
        <v>2.1915713036267764E-16</v>
      </c>
      <c r="HN133" s="86">
        <f t="shared" si="414"/>
        <v>7.5865225179249145E-18</v>
      </c>
      <c r="HO133" s="86">
        <f t="shared" si="415"/>
        <v>6.4465580200980348E-16</v>
      </c>
      <c r="HP133" s="86">
        <f t="shared" si="416"/>
        <v>4.7047129219893584E-19</v>
      </c>
      <c r="HQ133" s="86">
        <f t="shared" si="417"/>
        <v>3.3249802929144399E-19</v>
      </c>
      <c r="HS133" s="86">
        <f t="shared" si="327"/>
        <v>2.8564773138365501E-4</v>
      </c>
      <c r="HT133" s="86">
        <f t="shared" si="418"/>
        <v>2.2124929243306495E-5</v>
      </c>
      <c r="HU133" s="86">
        <f t="shared" si="419"/>
        <v>2.51708606202189E-5</v>
      </c>
      <c r="HV133" s="86">
        <f t="shared" si="420"/>
        <v>9.6518267462929151E-5</v>
      </c>
      <c r="HW133" s="86">
        <f t="shared" si="421"/>
        <v>3.0411684091960688E-5</v>
      </c>
      <c r="HX133" s="86">
        <f t="shared" si="422"/>
        <v>5.9523583622219392E-5</v>
      </c>
      <c r="HY133" s="86">
        <f t="shared" si="423"/>
        <v>2.9039042564131613E-5</v>
      </c>
      <c r="HZ133" s="86">
        <f t="shared" si="424"/>
        <v>1.71301140090073E-5</v>
      </c>
      <c r="IA133" s="86">
        <f t="shared" si="425"/>
        <v>1.6264408378106467E-4</v>
      </c>
      <c r="IB133" s="86">
        <f t="shared" si="426"/>
        <v>1.044406111341476E-4</v>
      </c>
      <c r="IC133" s="86">
        <f t="shared" si="427"/>
        <v>2.3614724684438578E-5</v>
      </c>
      <c r="ID133" s="86">
        <f t="shared" si="428"/>
        <v>1.0023522116100314E-5</v>
      </c>
      <c r="IE133" s="86">
        <f t="shared" si="429"/>
        <v>3.1404074794727824E-5</v>
      </c>
      <c r="IF133" s="86">
        <f t="shared" si="430"/>
        <v>8.6067549963899064E-4</v>
      </c>
      <c r="IG133" s="86">
        <f t="shared" si="431"/>
        <v>4.3617562125151249E-3</v>
      </c>
      <c r="II133" s="86">
        <f t="shared" si="328"/>
        <v>6.0319038834342533E-33</v>
      </c>
      <c r="IJ133" s="86">
        <f t="shared" si="329"/>
        <v>2.5054871811381613E-43</v>
      </c>
      <c r="IK133" s="86">
        <f t="shared" si="330"/>
        <v>1.4572676830208643E-43</v>
      </c>
      <c r="IL133" s="86">
        <f t="shared" si="331"/>
        <v>1.3181743178651324E-39</v>
      </c>
      <c r="IM133" s="86">
        <f t="shared" si="332"/>
        <v>1.6826572733902558E-44</v>
      </c>
      <c r="IN133" s="86">
        <f t="shared" si="333"/>
        <v>3.2137286767128129E-41</v>
      </c>
      <c r="IO133" s="86">
        <f t="shared" si="334"/>
        <v>3.8809138215321946E-44</v>
      </c>
      <c r="IP133" s="86">
        <f t="shared" si="335"/>
        <v>3.3713048304003851E-49</v>
      </c>
      <c r="IQ133" s="86">
        <f t="shared" si="336"/>
        <v>1.1817947928624701E-40</v>
      </c>
      <c r="IR133" s="86">
        <f t="shared" si="337"/>
        <v>3.5101236598546712E-42</v>
      </c>
      <c r="IS133" s="86">
        <f t="shared" si="338"/>
        <v>2.906697211940876E-49</v>
      </c>
      <c r="IT133" s="86">
        <f t="shared" si="339"/>
        <v>8.6160523607173422E-49</v>
      </c>
      <c r="IU133" s="86">
        <f t="shared" si="340"/>
        <v>8.1104012011592786E-42</v>
      </c>
      <c r="IV133" s="86">
        <f t="shared" si="341"/>
        <v>1.056836101289648E-20</v>
      </c>
      <c r="IW133" s="86">
        <f t="shared" si="342"/>
        <v>2.2746808992711722E-15</v>
      </c>
      <c r="IY133" s="86">
        <f t="shared" si="343"/>
        <v>2.8565387311686968E-4</v>
      </c>
      <c r="IZ133" s="86">
        <f t="shared" si="344"/>
        <v>2.2126008111193732E-5</v>
      </c>
      <c r="JA133" s="86">
        <f t="shared" si="345"/>
        <v>2.5170862103441374E-5</v>
      </c>
      <c r="JB133" s="86">
        <f t="shared" si="346"/>
        <v>9.6518267914883665E-5</v>
      </c>
      <c r="JC133" s="86">
        <f t="shared" si="347"/>
        <v>3.0411684104597935E-5</v>
      </c>
      <c r="JD133" s="86">
        <f t="shared" si="348"/>
        <v>5.9523583625988519E-5</v>
      </c>
      <c r="JE133" s="86">
        <f t="shared" si="349"/>
        <v>2.9039042579510008E-5</v>
      </c>
      <c r="JF133" s="86">
        <f t="shared" si="350"/>
        <v>1.71301140090073E-5</v>
      </c>
      <c r="JG133" s="86">
        <f t="shared" si="351"/>
        <v>1.6264408378106472E-4</v>
      </c>
      <c r="JH133" s="86">
        <f t="shared" si="352"/>
        <v>1.044406111341476E-4</v>
      </c>
      <c r="JI133" s="86">
        <f t="shared" si="353"/>
        <v>2.3614724684657736E-5</v>
      </c>
      <c r="JJ133" s="86">
        <f t="shared" si="354"/>
        <v>1.00235221161079E-5</v>
      </c>
      <c r="JK133" s="86">
        <f t="shared" si="355"/>
        <v>3.1404074795372478E-5</v>
      </c>
      <c r="JL133" s="86">
        <f t="shared" si="356"/>
        <v>8.6067549963899108E-4</v>
      </c>
      <c r="JM133" s="86">
        <f t="shared" si="357"/>
        <v>4.3617562125174E-3</v>
      </c>
    </row>
    <row r="134" spans="2:273" x14ac:dyDescent="0.25">
      <c r="B134" s="2">
        <v>107</v>
      </c>
      <c r="C134" s="37">
        <v>72.364000000000004</v>
      </c>
      <c r="D134" s="37">
        <v>85.442999999999998</v>
      </c>
      <c r="E134" s="37">
        <v>92.18</v>
      </c>
      <c r="F134" s="37">
        <v>96.564999999999998</v>
      </c>
      <c r="G134" s="37">
        <v>103.01600000000001</v>
      </c>
      <c r="H134" s="37">
        <v>108.71</v>
      </c>
      <c r="I134" s="37">
        <v>109.79</v>
      </c>
      <c r="J134" s="37">
        <v>110.194</v>
      </c>
      <c r="K134" s="37">
        <v>113.048</v>
      </c>
      <c r="L134" s="37">
        <v>112.645</v>
      </c>
      <c r="M134" s="37">
        <v>112.806</v>
      </c>
      <c r="N134" s="37">
        <v>111.935</v>
      </c>
      <c r="O134" s="37">
        <v>119.18300000000001</v>
      </c>
      <c r="P134" s="37">
        <v>114.81</v>
      </c>
      <c r="Q134" s="37">
        <v>117.4603</v>
      </c>
      <c r="S134" s="4">
        <f t="shared" si="229"/>
        <v>72.810857667720725</v>
      </c>
      <c r="T134" s="4">
        <f t="shared" si="230"/>
        <v>84.668805040252124</v>
      </c>
      <c r="U134" s="4">
        <f t="shared" si="231"/>
        <v>91.302582683167657</v>
      </c>
      <c r="V134" s="4">
        <f t="shared" si="232"/>
        <v>96.243584093242887</v>
      </c>
      <c r="W134" s="4">
        <f t="shared" si="233"/>
        <v>102.86682357019994</v>
      </c>
      <c r="X134" s="4">
        <f t="shared" si="234"/>
        <v>109.05203560457416</v>
      </c>
      <c r="Y134" s="4">
        <f t="shared" si="235"/>
        <v>109.75059057869153</v>
      </c>
      <c r="Z134" s="4">
        <f t="shared" si="236"/>
        <v>110.6262673527854</v>
      </c>
      <c r="AA134" s="4">
        <f t="shared" si="237"/>
        <v>112.77052019929872</v>
      </c>
      <c r="AB134" s="4">
        <f t="shared" si="238"/>
        <v>111.91200138905198</v>
      </c>
      <c r="AC134" s="4">
        <f t="shared" si="239"/>
        <v>112.95942358024875</v>
      </c>
      <c r="AD134" s="4">
        <f t="shared" si="240"/>
        <v>111.40612420376526</v>
      </c>
      <c r="AE134" s="4">
        <f t="shared" si="241"/>
        <v>120.07002451333813</v>
      </c>
      <c r="AF134" s="4">
        <f t="shared" si="242"/>
        <v>114.44034316778442</v>
      </c>
      <c r="AG134" s="4">
        <f t="shared" si="243"/>
        <v>116.66082988424228</v>
      </c>
      <c r="AI134" s="4">
        <f t="shared" si="244"/>
        <v>-0.446857667720721</v>
      </c>
      <c r="AJ134" s="4">
        <f t="shared" si="245"/>
        <v>0.77419495974787367</v>
      </c>
      <c r="AK134" s="4">
        <f t="shared" si="246"/>
        <v>0.87741731683235002</v>
      </c>
      <c r="AL134" s="4">
        <f t="shared" si="247"/>
        <v>0.32141590675711029</v>
      </c>
      <c r="AM134" s="4">
        <f t="shared" si="248"/>
        <v>0.14917642980006462</v>
      </c>
      <c r="AN134" s="4">
        <f t="shared" si="249"/>
        <v>-0.34203560457416415</v>
      </c>
      <c r="AO134" s="4">
        <f t="shared" si="250"/>
        <v>3.9409421308477022E-2</v>
      </c>
      <c r="AP134" s="4">
        <f t="shared" si="251"/>
        <v>-0.43226735278540218</v>
      </c>
      <c r="AQ134" s="4">
        <f t="shared" si="252"/>
        <v>0.27747980070128619</v>
      </c>
      <c r="AR134" s="4">
        <f t="shared" si="253"/>
        <v>0.73299861094801599</v>
      </c>
      <c r="AS134" s="4">
        <f t="shared" si="254"/>
        <v>-0.1534235802487558</v>
      </c>
      <c r="AT134" s="4">
        <f t="shared" si="255"/>
        <v>0.52887579623474323</v>
      </c>
      <c r="AU134" s="4">
        <f t="shared" si="256"/>
        <v>-0.88702451333811894</v>
      </c>
      <c r="AV134" s="4">
        <f t="shared" si="432"/>
        <v>0.36965683221558265</v>
      </c>
      <c r="AW134" s="4">
        <f t="shared" si="432"/>
        <v>0.79947011575772819</v>
      </c>
      <c r="AY134" s="2">
        <f t="shared" si="308"/>
        <v>72.809929320961615</v>
      </c>
      <c r="AZ134" s="2">
        <f t="shared" si="359"/>
        <v>84.667551533118726</v>
      </c>
      <c r="BA134" s="2">
        <f t="shared" si="360"/>
        <v>91.30037384305804</v>
      </c>
      <c r="BB134" s="2">
        <f t="shared" si="361"/>
        <v>96.233949953633584</v>
      </c>
      <c r="BC134" s="2">
        <f t="shared" si="362"/>
        <v>102.86256770191827</v>
      </c>
      <c r="BD134" s="2">
        <f t="shared" si="363"/>
        <v>109.0443895907926</v>
      </c>
      <c r="BE134" s="2">
        <f t="shared" si="364"/>
        <v>109.74538180876162</v>
      </c>
      <c r="BF134" s="2">
        <f t="shared" si="365"/>
        <v>110.62255394687773</v>
      </c>
      <c r="BG134" s="2">
        <f t="shared" si="366"/>
        <v>112.73996988404487</v>
      </c>
      <c r="BH134" s="2">
        <f t="shared" si="367"/>
        <v>111.88960825984427</v>
      </c>
      <c r="BI134" s="2">
        <f t="shared" si="368"/>
        <v>112.95351010307722</v>
      </c>
      <c r="BJ134" s="2">
        <f t="shared" si="369"/>
        <v>111.40298934043673</v>
      </c>
      <c r="BK134" s="2">
        <f t="shared" si="370"/>
        <v>120.06275015778985</v>
      </c>
      <c r="BL134" s="2">
        <f t="shared" si="371"/>
        <v>114.18533682414512</v>
      </c>
      <c r="BM134" s="2">
        <f t="shared" si="372"/>
        <v>114.83796442606956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>
        <f t="shared" si="309"/>
        <v>72.364000000000004</v>
      </c>
      <c r="CF134" s="2">
        <f t="shared" si="310"/>
        <v>85.442999999999998</v>
      </c>
      <c r="CG134" s="2">
        <f t="shared" si="311"/>
        <v>92.18</v>
      </c>
      <c r="CH134" s="2">
        <f t="shared" si="312"/>
        <v>96.564999999999998</v>
      </c>
      <c r="CI134" s="2">
        <f t="shared" si="313"/>
        <v>103.01600000000001</v>
      </c>
      <c r="CJ134" s="2">
        <f t="shared" si="314"/>
        <v>108.71</v>
      </c>
      <c r="CK134" s="2">
        <f t="shared" si="315"/>
        <v>109.79</v>
      </c>
      <c r="CL134" s="2">
        <f t="shared" si="316"/>
        <v>110.194</v>
      </c>
      <c r="CM134" s="2">
        <f t="shared" si="317"/>
        <v>113.048</v>
      </c>
      <c r="CN134" s="2">
        <f t="shared" si="318"/>
        <v>112.645</v>
      </c>
      <c r="CO134" s="2">
        <f t="shared" si="319"/>
        <v>112.806</v>
      </c>
      <c r="CP134" s="2">
        <f t="shared" si="320"/>
        <v>111.935</v>
      </c>
      <c r="CQ134" s="2">
        <f t="shared" si="321"/>
        <v>119.18300000000001</v>
      </c>
      <c r="CR134" s="2">
        <f t="shared" si="322"/>
        <v>114.81</v>
      </c>
      <c r="CS134" s="2">
        <f t="shared" si="323"/>
        <v>117.4603</v>
      </c>
      <c r="CU134" s="2">
        <f t="shared" si="273"/>
        <v>72.364000000000004</v>
      </c>
      <c r="CV134" s="2">
        <f t="shared" si="274"/>
        <v>85.442999999999998</v>
      </c>
      <c r="CW134" s="2">
        <f t="shared" si="275"/>
        <v>92.18</v>
      </c>
      <c r="CX134" s="2">
        <f t="shared" si="276"/>
        <v>96.564999999999998</v>
      </c>
      <c r="CY134" s="2">
        <f t="shared" si="277"/>
        <v>103.01600000000001</v>
      </c>
      <c r="CZ134" s="2">
        <f t="shared" si="278"/>
        <v>108.71</v>
      </c>
      <c r="DA134" s="2">
        <f t="shared" si="279"/>
        <v>109.79</v>
      </c>
      <c r="DB134" s="2">
        <f t="shared" si="280"/>
        <v>110.194</v>
      </c>
      <c r="DC134" s="2">
        <f t="shared" si="281"/>
        <v>113.048</v>
      </c>
      <c r="DD134" s="2">
        <f t="shared" si="282"/>
        <v>112.645</v>
      </c>
      <c r="DE134" s="2">
        <f t="shared" si="283"/>
        <v>112.806</v>
      </c>
      <c r="DF134" s="2">
        <f t="shared" si="284"/>
        <v>111.935</v>
      </c>
      <c r="DG134" s="2">
        <f t="shared" si="285"/>
        <v>119.18300000000001</v>
      </c>
      <c r="DH134" s="2">
        <f t="shared" si="286"/>
        <v>114.81</v>
      </c>
      <c r="DI134" s="2">
        <f t="shared" si="287"/>
        <v>117.4603</v>
      </c>
      <c r="DK134" s="2">
        <f t="shared" si="288"/>
        <v>109.68413916548124</v>
      </c>
      <c r="DL134" s="2">
        <f t="shared" si="433"/>
        <v>112.76610238598614</v>
      </c>
      <c r="DM134" s="2">
        <f t="shared" si="433"/>
        <v>117.37796647538508</v>
      </c>
      <c r="DN134" s="2">
        <f t="shared" si="433"/>
        <v>117.59049147827025</v>
      </c>
      <c r="DO134" s="2">
        <f t="shared" si="433"/>
        <v>125.29843551797043</v>
      </c>
      <c r="DP134" s="2">
        <f t="shared" si="433"/>
        <v>131.02867804288735</v>
      </c>
      <c r="DQ134" s="2">
        <f t="shared" si="433"/>
        <v>130.56312832980973</v>
      </c>
      <c r="DR134" s="2">
        <f t="shared" si="433"/>
        <v>131.34684714587735</v>
      </c>
      <c r="DS134" s="2">
        <f t="shared" si="433"/>
        <v>134.97828358047701</v>
      </c>
      <c r="DT134" s="2">
        <f t="shared" si="433"/>
        <v>136.39886689895471</v>
      </c>
      <c r="DU134" s="2">
        <f t="shared" si="433"/>
        <v>136.30709936575053</v>
      </c>
      <c r="DV134" s="2">
        <f t="shared" si="433"/>
        <v>135.72111627906978</v>
      </c>
      <c r="DW134" s="2">
        <f t="shared" si="433"/>
        <v>147.65440138930836</v>
      </c>
      <c r="DX134" s="2">
        <f t="shared" si="433"/>
        <v>135.40418631661399</v>
      </c>
      <c r="DY134" s="2">
        <f t="shared" si="433"/>
        <v>127.51157822410144</v>
      </c>
      <c r="EA134" s="2">
        <f t="shared" si="228"/>
        <v>72.752002428772641</v>
      </c>
      <c r="EB134" s="2">
        <f t="shared" si="290"/>
        <v>84.587548602659709</v>
      </c>
      <c r="EC134" s="2">
        <f t="shared" si="291"/>
        <v>91.226478199504115</v>
      </c>
      <c r="ED134" s="2">
        <f t="shared" si="292"/>
        <v>96.179445620845158</v>
      </c>
      <c r="EE134" s="2">
        <f t="shared" si="293"/>
        <v>102.80147734757458</v>
      </c>
      <c r="EF134" s="2">
        <f t="shared" si="294"/>
        <v>108.98389714810804</v>
      </c>
      <c r="EG134" s="2">
        <f t="shared" si="295"/>
        <v>109.68174766355141</v>
      </c>
      <c r="EH134" s="2">
        <f t="shared" si="296"/>
        <v>110.56129375916939</v>
      </c>
      <c r="EI134" s="2">
        <f t="shared" si="297"/>
        <v>112.67146557365388</v>
      </c>
      <c r="EJ134" s="2">
        <f t="shared" si="298"/>
        <v>111.80839137333589</v>
      </c>
      <c r="EK134" s="2">
        <f t="shared" si="299"/>
        <v>112.87860351284104</v>
      </c>
      <c r="EL134" s="2">
        <f t="shared" si="300"/>
        <v>111.33434634631082</v>
      </c>
      <c r="EM134" s="2">
        <f t="shared" si="301"/>
        <v>119.98586596652446</v>
      </c>
      <c r="EN134" s="2">
        <f t="shared" si="302"/>
        <v>114.130297674209</v>
      </c>
      <c r="EO134" s="2">
        <f t="shared" si="303"/>
        <v>114.79890091586206</v>
      </c>
      <c r="EQ134" s="2">
        <f t="shared" si="304"/>
        <v>72.61747530424762</v>
      </c>
      <c r="ER134" s="2">
        <f t="shared" si="434"/>
        <v>84.380240941763915</v>
      </c>
      <c r="ES134" s="2">
        <f t="shared" si="434"/>
        <v>91.106740959055898</v>
      </c>
      <c r="ET134" s="2">
        <f t="shared" si="434"/>
        <v>96.150760178685402</v>
      </c>
      <c r="EU134" s="2">
        <f t="shared" si="434"/>
        <v>102.74029061769832</v>
      </c>
      <c r="EV134" s="2">
        <f t="shared" si="434"/>
        <v>108.8230382066405</v>
      </c>
      <c r="EW134" s="2">
        <f t="shared" si="434"/>
        <v>109.64851163457905</v>
      </c>
      <c r="EX134" s="2">
        <f t="shared" si="434"/>
        <v>110.56689414773241</v>
      </c>
      <c r="EY134" s="2">
        <f t="shared" si="434"/>
        <v>112.66208634656476</v>
      </c>
      <c r="EZ134" s="2">
        <f t="shared" si="434"/>
        <v>111.77989994912042</v>
      </c>
      <c r="FA134" s="2">
        <f t="shared" si="434"/>
        <v>112.79992876941024</v>
      </c>
      <c r="FB134" s="2">
        <f t="shared" si="434"/>
        <v>111.28753506590462</v>
      </c>
      <c r="FC134" s="2">
        <f t="shared" si="434"/>
        <v>119.58356353846364</v>
      </c>
      <c r="FD134" s="2">
        <f t="shared" si="434"/>
        <v>114.07288167138779</v>
      </c>
      <c r="FE134" s="2">
        <f t="shared" si="434"/>
        <v>114.62571801443794</v>
      </c>
      <c r="FG134" s="2">
        <f t="shared" si="306"/>
        <v>0.99839768021658348</v>
      </c>
      <c r="FH134" s="2">
        <f t="shared" si="435"/>
        <v>0.99708394435158687</v>
      </c>
      <c r="FI134" s="2">
        <f t="shared" si="435"/>
        <v>0.9971270618188478</v>
      </c>
      <c r="FJ134" s="2">
        <f t="shared" si="435"/>
        <v>0.9974377512651138</v>
      </c>
      <c r="FK134" s="2">
        <f t="shared" si="435"/>
        <v>0.9972543864950898</v>
      </c>
      <c r="FL134" s="2">
        <f t="shared" si="435"/>
        <v>0.99717211454899712</v>
      </c>
      <c r="FM134" s="2">
        <f t="shared" si="435"/>
        <v>0.99693429704690173</v>
      </c>
      <c r="FN134" s="2">
        <f t="shared" si="435"/>
        <v>0.99705605938327546</v>
      </c>
      <c r="FO134" s="2">
        <f t="shared" si="435"/>
        <v>0.99692206189382715</v>
      </c>
      <c r="FP134" s="2">
        <f t="shared" si="435"/>
        <v>0.99667963700329687</v>
      </c>
      <c r="FQ134" s="2">
        <f t="shared" si="435"/>
        <v>0.99676884970267943</v>
      </c>
      <c r="FR134" s="2">
        <f t="shared" si="435"/>
        <v>0.99716625018715754</v>
      </c>
      <c r="FS134" s="2">
        <f t="shared" si="435"/>
        <v>0.99709203853771533</v>
      </c>
      <c r="FT134" s="2">
        <f t="shared" si="435"/>
        <v>0.9973968653864107</v>
      </c>
      <c r="FU134" s="2">
        <f t="shared" si="435"/>
        <v>0.99685469593439013</v>
      </c>
      <c r="FW134" s="2">
        <f t="shared" si="324"/>
        <v>9.2933016484377934E-3</v>
      </c>
      <c r="FX134" s="2">
        <f t="shared" si="376"/>
        <v>1.0454512175867615E-2</v>
      </c>
      <c r="FY134" s="2">
        <f t="shared" si="377"/>
        <v>1.0322315790530614E-2</v>
      </c>
      <c r="FZ134" s="2">
        <f t="shared" si="378"/>
        <v>1.2413696479210813E-2</v>
      </c>
      <c r="GA134" s="2">
        <f t="shared" si="379"/>
        <v>1.1074261195294928E-2</v>
      </c>
      <c r="GB134" s="2">
        <f t="shared" si="380"/>
        <v>1.1486290171174827E-2</v>
      </c>
      <c r="GC134" s="2">
        <f t="shared" si="381"/>
        <v>1.1492503012837519E-2</v>
      </c>
      <c r="GD134" s="2">
        <f t="shared" si="382"/>
        <v>1.2276443202865122E-2</v>
      </c>
      <c r="GE134" s="2">
        <f t="shared" si="383"/>
        <v>1.6493339825458777E-2</v>
      </c>
      <c r="GF134" s="2">
        <f t="shared" si="384"/>
        <v>1.5177145759637922E-2</v>
      </c>
      <c r="GG134" s="2">
        <f t="shared" si="385"/>
        <v>1.0097282432356063E-2</v>
      </c>
      <c r="GH134" s="2">
        <f t="shared" si="386"/>
        <v>9.8910049644228386E-3</v>
      </c>
      <c r="GI134" s="2">
        <f t="shared" si="387"/>
        <v>8.8859604431243532E-3</v>
      </c>
      <c r="GJ134" s="2">
        <f t="shared" si="388"/>
        <v>5.9155276908369418E-3</v>
      </c>
      <c r="GK134" s="2">
        <f t="shared" si="389"/>
        <v>5.3222656932714468E-3</v>
      </c>
      <c r="GM134" s="86">
        <f t="shared" si="325"/>
        <v>1.3036999904029544E-39</v>
      </c>
      <c r="GN134" s="86">
        <f t="shared" si="390"/>
        <v>4.4149945678251421E-52</v>
      </c>
      <c r="GO134" s="86">
        <f t="shared" si="391"/>
        <v>3.0537228619062431E-57</v>
      </c>
      <c r="GP134" s="86">
        <f t="shared" si="392"/>
        <v>2.5672049146952255E-65</v>
      </c>
      <c r="GQ134" s="86">
        <f t="shared" si="393"/>
        <v>1.5711405909900057E-67</v>
      </c>
      <c r="GR134" s="86">
        <f t="shared" si="394"/>
        <v>2.6385638789324489E-59</v>
      </c>
      <c r="GS134" s="86">
        <f t="shared" si="395"/>
        <v>1.4207167947970021E-63</v>
      </c>
      <c r="GT134" s="86">
        <f t="shared" si="396"/>
        <v>2.9850872558929157E-54</v>
      </c>
      <c r="GU134" s="86">
        <f t="shared" si="397"/>
        <v>3.00650331766429E-64</v>
      </c>
      <c r="GV134" s="86">
        <f t="shared" si="398"/>
        <v>6.9828256267949092E-71</v>
      </c>
      <c r="GW134" s="86">
        <f t="shared" si="399"/>
        <v>2.5890017340978224E-77</v>
      </c>
      <c r="GX134" s="86">
        <f t="shared" si="400"/>
        <v>3.1626011505886574E-106</v>
      </c>
      <c r="GY134" s="86">
        <f t="shared" si="401"/>
        <v>1.1835043520579394E-60</v>
      </c>
      <c r="GZ134" s="86">
        <f t="shared" si="402"/>
        <v>8.8157647924297752E-86</v>
      </c>
      <c r="HA134" s="86">
        <f t="shared" si="403"/>
        <v>1.3264448286441235E-89</v>
      </c>
      <c r="HC134" s="86">
        <f t="shared" si="326"/>
        <v>8.5541818603614775E-10</v>
      </c>
      <c r="HD134" s="86">
        <f t="shared" si="404"/>
        <v>1.0939362781575507E-10</v>
      </c>
      <c r="HE134" s="86">
        <f t="shared" si="405"/>
        <v>6.9042632409432083E-14</v>
      </c>
      <c r="HF134" s="86">
        <f t="shared" si="406"/>
        <v>2.3149764763316169E-14</v>
      </c>
      <c r="HG134" s="86">
        <f t="shared" si="407"/>
        <v>4.4845116144033055E-16</v>
      </c>
      <c r="HH134" s="86">
        <f t="shared" si="408"/>
        <v>1.2857947994295109E-16</v>
      </c>
      <c r="HI134" s="86">
        <f t="shared" si="409"/>
        <v>5.5898025764719919E-16</v>
      </c>
      <c r="HJ134" s="86">
        <f t="shared" si="410"/>
        <v>1.1143404305296964E-23</v>
      </c>
      <c r="HK134" s="86">
        <f t="shared" si="411"/>
        <v>6.5846540208902757E-22</v>
      </c>
      <c r="HL134" s="86">
        <f t="shared" si="412"/>
        <v>2.478321099318515E-28</v>
      </c>
      <c r="HM134" s="86">
        <f t="shared" si="413"/>
        <v>5.1223251142640032E-18</v>
      </c>
      <c r="HN134" s="86">
        <f t="shared" si="414"/>
        <v>1.1260295879399536E-19</v>
      </c>
      <c r="HO134" s="86">
        <f t="shared" si="415"/>
        <v>1.3320009869900354E-17</v>
      </c>
      <c r="HP134" s="86">
        <f t="shared" si="416"/>
        <v>4.5903786616169004E-21</v>
      </c>
      <c r="HQ134" s="86">
        <f t="shared" si="417"/>
        <v>3.2367571373755538E-21</v>
      </c>
      <c r="HS134" s="86">
        <f t="shared" si="327"/>
        <v>5.3299825587180239E-4</v>
      </c>
      <c r="HT134" s="86">
        <f t="shared" si="418"/>
        <v>5.172700014277246E-5</v>
      </c>
      <c r="HU134" s="86">
        <f t="shared" si="419"/>
        <v>5.8534138806694273E-5</v>
      </c>
      <c r="HV134" s="86">
        <f t="shared" si="420"/>
        <v>2.1033859876668903E-4</v>
      </c>
      <c r="HW134" s="86">
        <f t="shared" si="421"/>
        <v>7.1715441115021314E-5</v>
      </c>
      <c r="HX134" s="86">
        <f t="shared" si="422"/>
        <v>1.32850737329687E-4</v>
      </c>
      <c r="HY134" s="86">
        <f t="shared" si="423"/>
        <v>6.8844674290026179E-5</v>
      </c>
      <c r="HZ134" s="86">
        <f t="shared" si="424"/>
        <v>4.4284501000997549E-5</v>
      </c>
      <c r="IA134" s="86">
        <f t="shared" si="425"/>
        <v>3.6822290386690198E-4</v>
      </c>
      <c r="IB134" s="86">
        <f t="shared" si="426"/>
        <v>2.4146877650130621E-4</v>
      </c>
      <c r="IC134" s="86">
        <f t="shared" si="427"/>
        <v>5.7909813348269619E-5</v>
      </c>
      <c r="ID134" s="86">
        <f t="shared" si="428"/>
        <v>2.5297618180620719E-5</v>
      </c>
      <c r="IE134" s="86">
        <f t="shared" si="429"/>
        <v>6.9345137216867786E-5</v>
      </c>
      <c r="IF134" s="86">
        <f t="shared" si="430"/>
        <v>1.3716728953418285E-3</v>
      </c>
      <c r="IG134" s="86">
        <f t="shared" si="431"/>
        <v>6.0624770812565095E-3</v>
      </c>
      <c r="II134" s="86">
        <f t="shared" si="328"/>
        <v>9.5092158133857761E-32</v>
      </c>
      <c r="IJ134" s="86">
        <f t="shared" si="329"/>
        <v>1.0775092070147867E-41</v>
      </c>
      <c r="IK134" s="86">
        <f t="shared" si="330"/>
        <v>6.3354027998248943E-42</v>
      </c>
      <c r="IL134" s="86">
        <f t="shared" si="331"/>
        <v>4.6276762497648323E-38</v>
      </c>
      <c r="IM134" s="86">
        <f t="shared" si="332"/>
        <v>8.4427514114844437E-43</v>
      </c>
      <c r="IN134" s="86">
        <f t="shared" si="333"/>
        <v>1.2310808200468426E-39</v>
      </c>
      <c r="IO134" s="86">
        <f t="shared" si="334"/>
        <v>1.9445577218849477E-42</v>
      </c>
      <c r="IP134" s="86">
        <f t="shared" si="335"/>
        <v>2.8691756300483382E-47</v>
      </c>
      <c r="IQ134" s="86">
        <f t="shared" si="336"/>
        <v>5.8712891036197353E-39</v>
      </c>
      <c r="IR134" s="86">
        <f t="shared" si="337"/>
        <v>1.8757319538738594E-40</v>
      </c>
      <c r="IS134" s="86">
        <f t="shared" si="338"/>
        <v>2.0659633360813374E-47</v>
      </c>
      <c r="IT134" s="86">
        <f t="shared" si="339"/>
        <v>5.7631038069884673E-47</v>
      </c>
      <c r="IU134" s="86">
        <f t="shared" si="340"/>
        <v>2.6933677892512262E-40</v>
      </c>
      <c r="IV134" s="86">
        <f t="shared" si="341"/>
        <v>4.9341863747179664E-20</v>
      </c>
      <c r="IW134" s="86">
        <f t="shared" si="342"/>
        <v>6.7955334042337293E-15</v>
      </c>
      <c r="IY134" s="86">
        <f t="shared" si="343"/>
        <v>5.3299911128998844E-4</v>
      </c>
      <c r="IZ134" s="86">
        <f t="shared" si="344"/>
        <v>5.1727109536400276E-5</v>
      </c>
      <c r="JA134" s="86">
        <f t="shared" si="345"/>
        <v>5.8534138875736905E-5</v>
      </c>
      <c r="JB134" s="86">
        <f t="shared" si="346"/>
        <v>2.103385987898388E-4</v>
      </c>
      <c r="JC134" s="86">
        <f t="shared" si="347"/>
        <v>7.1715441115469768E-5</v>
      </c>
      <c r="JD134" s="86">
        <f t="shared" si="348"/>
        <v>1.3285073732981559E-4</v>
      </c>
      <c r="JE134" s="86">
        <f t="shared" si="349"/>
        <v>6.8844674290585153E-5</v>
      </c>
      <c r="JF134" s="86">
        <f t="shared" si="350"/>
        <v>4.4284501000997549E-5</v>
      </c>
      <c r="JG134" s="86">
        <f t="shared" si="351"/>
        <v>3.6822290386690198E-4</v>
      </c>
      <c r="JH134" s="86">
        <f t="shared" si="352"/>
        <v>2.4146877650130621E-4</v>
      </c>
      <c r="JI134" s="86">
        <f t="shared" si="353"/>
        <v>5.7909813348274742E-5</v>
      </c>
      <c r="JJ134" s="86">
        <f t="shared" si="354"/>
        <v>2.529761818062083E-5</v>
      </c>
      <c r="JK134" s="86">
        <f t="shared" si="355"/>
        <v>6.9345137216881108E-5</v>
      </c>
      <c r="JL134" s="86">
        <f t="shared" si="356"/>
        <v>1.3716728953418285E-3</v>
      </c>
      <c r="JM134" s="86">
        <f t="shared" si="357"/>
        <v>6.0624770812633053E-3</v>
      </c>
    </row>
    <row r="135" spans="2:273" x14ac:dyDescent="0.25">
      <c r="B135" s="2">
        <v>108</v>
      </c>
      <c r="C135" s="37">
        <v>73.167000000000002</v>
      </c>
      <c r="D135" s="37">
        <v>85.245999999999995</v>
      </c>
      <c r="E135" s="37">
        <v>91.852000000000004</v>
      </c>
      <c r="F135" s="37">
        <v>96.71</v>
      </c>
      <c r="G135" s="37">
        <v>103.758</v>
      </c>
      <c r="H135" s="37">
        <v>109.29</v>
      </c>
      <c r="I135" s="37">
        <v>110.839</v>
      </c>
      <c r="J135" s="37">
        <v>110.59699999999999</v>
      </c>
      <c r="K135" s="37">
        <v>112.98399999999999</v>
      </c>
      <c r="L135" s="37">
        <v>111.887</v>
      </c>
      <c r="M135" s="37">
        <v>112.839</v>
      </c>
      <c r="N135" s="37">
        <v>111.371</v>
      </c>
      <c r="O135" s="37">
        <v>119.517</v>
      </c>
      <c r="P135" s="37">
        <v>114.667</v>
      </c>
      <c r="Q135" s="37">
        <v>117.7302</v>
      </c>
      <c r="S135" s="4">
        <f t="shared" si="229"/>
        <v>72.6689004368681</v>
      </c>
      <c r="T135" s="4">
        <f t="shared" si="230"/>
        <v>84.502683235483815</v>
      </c>
      <c r="U135" s="4">
        <f t="shared" si="231"/>
        <v>91.17747245451649</v>
      </c>
      <c r="V135" s="4">
        <f t="shared" si="232"/>
        <v>96.159858192110903</v>
      </c>
      <c r="W135" s="4">
        <f t="shared" si="233"/>
        <v>102.76938794753856</v>
      </c>
      <c r="X135" s="4">
        <f t="shared" si="234"/>
        <v>108.9163578610933</v>
      </c>
      <c r="Y135" s="4">
        <f t="shared" si="235"/>
        <v>109.65255368223588</v>
      </c>
      <c r="Z135" s="4">
        <f t="shared" si="236"/>
        <v>110.54363864307221</v>
      </c>
      <c r="AA135" s="4">
        <f t="shared" si="237"/>
        <v>112.69377319705357</v>
      </c>
      <c r="AB135" s="4">
        <f t="shared" si="238"/>
        <v>111.82375296110642</v>
      </c>
      <c r="AC135" s="4">
        <f t="shared" si="239"/>
        <v>112.84448546704849</v>
      </c>
      <c r="AD135" s="4">
        <f t="shared" si="240"/>
        <v>111.31162424827488</v>
      </c>
      <c r="AE135" s="4">
        <f t="shared" si="241"/>
        <v>119.85999963616348</v>
      </c>
      <c r="AF135" s="4">
        <f t="shared" si="242"/>
        <v>114.47887116185794</v>
      </c>
      <c r="AG135" s="4">
        <f t="shared" si="243"/>
        <v>117.19912194889386</v>
      </c>
      <c r="AI135" s="4">
        <f t="shared" si="244"/>
        <v>0.49809956313190185</v>
      </c>
      <c r="AJ135" s="4">
        <f t="shared" si="245"/>
        <v>0.74331676451618023</v>
      </c>
      <c r="AK135" s="4">
        <f t="shared" si="246"/>
        <v>0.67452754548351379</v>
      </c>
      <c r="AL135" s="4">
        <f t="shared" si="247"/>
        <v>0.55014180788909073</v>
      </c>
      <c r="AM135" s="4">
        <f t="shared" si="248"/>
        <v>0.98861205246143413</v>
      </c>
      <c r="AN135" s="4">
        <f t="shared" si="249"/>
        <v>0.37364213890670328</v>
      </c>
      <c r="AO135" s="4">
        <f t="shared" si="250"/>
        <v>1.1864463177641227</v>
      </c>
      <c r="AP135" s="4">
        <f t="shared" si="251"/>
        <v>5.3361356927780434E-2</v>
      </c>
      <c r="AQ135" s="4">
        <f t="shared" si="252"/>
        <v>0.290226802946421</v>
      </c>
      <c r="AR135" s="4">
        <f t="shared" si="253"/>
        <v>6.3247038893578633E-2</v>
      </c>
      <c r="AS135" s="4">
        <f t="shared" si="254"/>
        <v>-5.4854670484871804E-3</v>
      </c>
      <c r="AT135" s="4">
        <f t="shared" si="255"/>
        <v>5.9375751725113446E-2</v>
      </c>
      <c r="AU135" s="4">
        <f t="shared" si="256"/>
        <v>-0.3429996361634835</v>
      </c>
      <c r="AV135" s="4">
        <f t="shared" si="432"/>
        <v>0.18812883814206316</v>
      </c>
      <c r="AW135" s="4">
        <f t="shared" si="432"/>
        <v>0.53107805110613526</v>
      </c>
      <c r="AY135" s="2">
        <f t="shared" si="308"/>
        <v>72.667281968005611</v>
      </c>
      <c r="AZ135" s="2">
        <f t="shared" si="359"/>
        <v>84.499979270544145</v>
      </c>
      <c r="BA135" s="2">
        <f t="shared" si="360"/>
        <v>91.172734373800722</v>
      </c>
      <c r="BB135" s="2">
        <f t="shared" si="361"/>
        <v>96.140527250069695</v>
      </c>
      <c r="BC135" s="2">
        <f t="shared" si="362"/>
        <v>102.76016403511937</v>
      </c>
      <c r="BD135" s="2">
        <f t="shared" si="363"/>
        <v>108.90063472097329</v>
      </c>
      <c r="BE135" s="2">
        <f t="shared" si="364"/>
        <v>109.64120869304102</v>
      </c>
      <c r="BF135" s="2">
        <f t="shared" si="365"/>
        <v>110.53489279579139</v>
      </c>
      <c r="BG135" s="2">
        <f t="shared" si="366"/>
        <v>112.63083536527257</v>
      </c>
      <c r="BH135" s="2">
        <f t="shared" si="367"/>
        <v>111.77658016707112</v>
      </c>
      <c r="BI135" s="2">
        <f t="shared" si="368"/>
        <v>112.83120626033664</v>
      </c>
      <c r="BJ135" s="2">
        <f t="shared" si="369"/>
        <v>111.30435825054964</v>
      </c>
      <c r="BK135" s="2">
        <f t="shared" si="370"/>
        <v>119.84509852510175</v>
      </c>
      <c r="BL135" s="2">
        <f t="shared" si="371"/>
        <v>114.09322307416748</v>
      </c>
      <c r="BM135" s="2">
        <f t="shared" si="372"/>
        <v>114.77216214438079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>
        <f t="shared" si="309"/>
        <v>73.167000000000002</v>
      </c>
      <c r="CF135" s="2">
        <f t="shared" si="310"/>
        <v>85.245999999999995</v>
      </c>
      <c r="CG135" s="2">
        <f t="shared" si="311"/>
        <v>91.852000000000004</v>
      </c>
      <c r="CH135" s="2">
        <f t="shared" si="312"/>
        <v>96.71</v>
      </c>
      <c r="CI135" s="2">
        <f t="shared" si="313"/>
        <v>103.758</v>
      </c>
      <c r="CJ135" s="2">
        <f t="shared" si="314"/>
        <v>109.29</v>
      </c>
      <c r="CK135" s="2">
        <f t="shared" si="315"/>
        <v>110.839</v>
      </c>
      <c r="CL135" s="2">
        <f t="shared" si="316"/>
        <v>110.59699999999999</v>
      </c>
      <c r="CM135" s="2">
        <f t="shared" si="317"/>
        <v>112.98399999999999</v>
      </c>
      <c r="CN135" s="2">
        <f t="shared" si="318"/>
        <v>111.887</v>
      </c>
      <c r="CO135" s="2">
        <f t="shared" si="319"/>
        <v>112.839</v>
      </c>
      <c r="CP135" s="2">
        <f t="shared" si="320"/>
        <v>111.371</v>
      </c>
      <c r="CQ135" s="2">
        <f t="shared" si="321"/>
        <v>119.517</v>
      </c>
      <c r="CR135" s="2">
        <f t="shared" si="322"/>
        <v>114.667</v>
      </c>
      <c r="CS135" s="2">
        <f t="shared" si="323"/>
        <v>117.7302</v>
      </c>
      <c r="CU135" s="2">
        <f t="shared" si="273"/>
        <v>73.167000000000002</v>
      </c>
      <c r="CV135" s="2">
        <f t="shared" si="274"/>
        <v>85.245999999999995</v>
      </c>
      <c r="CW135" s="2">
        <f t="shared" si="275"/>
        <v>91.852000000000004</v>
      </c>
      <c r="CX135" s="2">
        <f t="shared" si="276"/>
        <v>96.71</v>
      </c>
      <c r="CY135" s="2">
        <f t="shared" si="277"/>
        <v>103.758</v>
      </c>
      <c r="CZ135" s="2">
        <f t="shared" si="278"/>
        <v>109.29</v>
      </c>
      <c r="DA135" s="2">
        <f t="shared" si="279"/>
        <v>110.839</v>
      </c>
      <c r="DB135" s="2">
        <f t="shared" si="280"/>
        <v>110.59699999999999</v>
      </c>
      <c r="DC135" s="2">
        <f t="shared" si="281"/>
        <v>112.98399999999999</v>
      </c>
      <c r="DD135" s="2">
        <f t="shared" si="282"/>
        <v>111.887</v>
      </c>
      <c r="DE135" s="2">
        <f t="shared" si="283"/>
        <v>112.839</v>
      </c>
      <c r="DF135" s="2">
        <f t="shared" si="284"/>
        <v>111.371</v>
      </c>
      <c r="DG135" s="2">
        <f t="shared" si="285"/>
        <v>119.517</v>
      </c>
      <c r="DH135" s="2">
        <f t="shared" si="286"/>
        <v>114.667</v>
      </c>
      <c r="DI135" s="2">
        <f t="shared" si="287"/>
        <v>117.7302</v>
      </c>
      <c r="DK135" s="2">
        <f t="shared" si="288"/>
        <v>109.96684495021334</v>
      </c>
      <c r="DL135" s="2">
        <f t="shared" si="433"/>
        <v>112.96280368468744</v>
      </c>
      <c r="DM135" s="2">
        <f t="shared" si="433"/>
        <v>117.55786197523406</v>
      </c>
      <c r="DN135" s="2">
        <f t="shared" si="433"/>
        <v>117.72375782621613</v>
      </c>
      <c r="DO135" s="2">
        <f t="shared" si="433"/>
        <v>125.45826427061314</v>
      </c>
      <c r="DP135" s="2">
        <f t="shared" si="433"/>
        <v>131.18811643008155</v>
      </c>
      <c r="DQ135" s="2">
        <f t="shared" si="433"/>
        <v>130.69410803382664</v>
      </c>
      <c r="DR135" s="2">
        <f t="shared" si="433"/>
        <v>131.48723770260744</v>
      </c>
      <c r="DS135" s="2">
        <f t="shared" si="433"/>
        <v>135.15052813116171</v>
      </c>
      <c r="DT135" s="2">
        <f t="shared" si="433"/>
        <v>136.59610243902441</v>
      </c>
      <c r="DU135" s="2">
        <f t="shared" si="433"/>
        <v>136.48281621866508</v>
      </c>
      <c r="DV135" s="2">
        <f t="shared" si="433"/>
        <v>135.90018604651164</v>
      </c>
      <c r="DW135" s="2">
        <f t="shared" si="433"/>
        <v>147.89764753850798</v>
      </c>
      <c r="DX135" s="2">
        <f t="shared" si="433"/>
        <v>135.56063328201387</v>
      </c>
      <c r="DY135" s="2">
        <f t="shared" si="433"/>
        <v>127.60385835095133</v>
      </c>
      <c r="EA135" s="2">
        <f t="shared" si="228"/>
        <v>72.613828843615892</v>
      </c>
      <c r="EB135" s="2">
        <f t="shared" si="290"/>
        <v>84.426130728210126</v>
      </c>
      <c r="EC135" s="2">
        <f t="shared" si="291"/>
        <v>91.10457543391189</v>
      </c>
      <c r="ED135" s="2">
        <f t="shared" si="292"/>
        <v>96.090268385942082</v>
      </c>
      <c r="EE135" s="2">
        <f t="shared" si="293"/>
        <v>102.70379623116538</v>
      </c>
      <c r="EF135" s="2">
        <f t="shared" si="294"/>
        <v>108.84460765974205</v>
      </c>
      <c r="EG135" s="2">
        <f t="shared" si="295"/>
        <v>109.58253618157543</v>
      </c>
      <c r="EH135" s="2">
        <f t="shared" si="296"/>
        <v>110.47842478275589</v>
      </c>
      <c r="EI135" s="2">
        <f t="shared" si="297"/>
        <v>112.56757657016857</v>
      </c>
      <c r="EJ135" s="2">
        <f t="shared" si="298"/>
        <v>111.70153415686775</v>
      </c>
      <c r="EK135" s="2">
        <f t="shared" si="299"/>
        <v>112.76202899253572</v>
      </c>
      <c r="EL135" s="2">
        <f t="shared" si="300"/>
        <v>111.24103268623345</v>
      </c>
      <c r="EM135" s="2">
        <f t="shared" si="301"/>
        <v>119.7737449388157</v>
      </c>
      <c r="EN135" s="2">
        <f t="shared" si="302"/>
        <v>114.04252555830045</v>
      </c>
      <c r="EO135" s="2">
        <f t="shared" si="303"/>
        <v>114.73653904275861</v>
      </c>
      <c r="EQ135" s="2">
        <f t="shared" si="304"/>
        <v>72.501875871498498</v>
      </c>
      <c r="ER135" s="2">
        <f t="shared" si="434"/>
        <v>84.245938759378305</v>
      </c>
      <c r="ES135" s="2">
        <f t="shared" si="434"/>
        <v>91.001082785568357</v>
      </c>
      <c r="ET135" s="2">
        <f t="shared" si="434"/>
        <v>96.06778641225273</v>
      </c>
      <c r="EU135" s="2">
        <f t="shared" si="434"/>
        <v>102.65236733097674</v>
      </c>
      <c r="EV135" s="2">
        <f t="shared" si="434"/>
        <v>108.7164270521438</v>
      </c>
      <c r="EW135" s="2">
        <f t="shared" si="434"/>
        <v>109.55310928181827</v>
      </c>
      <c r="EX135" s="2">
        <f t="shared" si="434"/>
        <v>110.48189934823934</v>
      </c>
      <c r="EY135" s="2">
        <f t="shared" si="434"/>
        <v>112.55919851598983</v>
      </c>
      <c r="EZ135" s="2">
        <f t="shared" si="434"/>
        <v>111.6797536908937</v>
      </c>
      <c r="FA135" s="2">
        <f t="shared" si="434"/>
        <v>112.6947570561625</v>
      </c>
      <c r="FB135" s="2">
        <f t="shared" si="434"/>
        <v>111.20229632211739</v>
      </c>
      <c r="FC135" s="2">
        <f t="shared" si="434"/>
        <v>119.43961871455318</v>
      </c>
      <c r="FD135" s="2">
        <f t="shared" si="434"/>
        <v>113.98081411247587</v>
      </c>
      <c r="FE135" s="2">
        <f t="shared" si="434"/>
        <v>114.51405695396289</v>
      </c>
      <c r="FG135" s="2">
        <f t="shared" si="306"/>
        <v>0.99853846093173304</v>
      </c>
      <c r="FH135" s="2">
        <f t="shared" si="435"/>
        <v>0.99733984309399459</v>
      </c>
      <c r="FI135" s="2">
        <f t="shared" si="435"/>
        <v>0.9973791867293671</v>
      </c>
      <c r="FJ135" s="2">
        <f t="shared" si="435"/>
        <v>0.99766267443033807</v>
      </c>
      <c r="FK135" s="2">
        <f t="shared" si="435"/>
        <v>0.99749536564268293</v>
      </c>
      <c r="FL135" s="2">
        <f t="shared" si="435"/>
        <v>0.99742029592583226</v>
      </c>
      <c r="FM135" s="2">
        <f t="shared" si="435"/>
        <v>0.99720329126818108</v>
      </c>
      <c r="FN135" s="2">
        <f t="shared" si="435"/>
        <v>0.99731439858272963</v>
      </c>
      <c r="FO135" s="2">
        <f t="shared" si="435"/>
        <v>0.99719212664146661</v>
      </c>
      <c r="FP135" s="2">
        <f t="shared" si="435"/>
        <v>0.996970907989147</v>
      </c>
      <c r="FQ135" s="2">
        <f t="shared" si="435"/>
        <v>0.99705231786094017</v>
      </c>
      <c r="FR135" s="2">
        <f t="shared" si="435"/>
        <v>0.99741494489891946</v>
      </c>
      <c r="FS135" s="2">
        <f t="shared" si="435"/>
        <v>0.9973472288638352</v>
      </c>
      <c r="FT135" s="2">
        <f t="shared" si="435"/>
        <v>0.99762536911252786</v>
      </c>
      <c r="FU135" s="2">
        <f t="shared" si="435"/>
        <v>0.99713065450008054</v>
      </c>
      <c r="FW135" s="2">
        <f t="shared" si="324"/>
        <v>1.0180774535275645E-2</v>
      </c>
      <c r="FX135" s="2">
        <f t="shared" si="376"/>
        <v>1.1451594202334584E-2</v>
      </c>
      <c r="FY135" s="2">
        <f t="shared" si="377"/>
        <v>1.1306933866728517E-2</v>
      </c>
      <c r="FZ135" s="2">
        <f t="shared" si="378"/>
        <v>1.3595065378752907E-2</v>
      </c>
      <c r="GA135" s="2">
        <f t="shared" si="379"/>
        <v>1.2129726239386492E-2</v>
      </c>
      <c r="GB135" s="2">
        <f t="shared" si="380"/>
        <v>1.2580525284083823E-2</v>
      </c>
      <c r="GC135" s="2">
        <f t="shared" si="381"/>
        <v>1.2587322452152386E-2</v>
      </c>
      <c r="GD135" s="2">
        <f t="shared" si="382"/>
        <v>1.3444928003119708E-2</v>
      </c>
      <c r="GE135" s="2">
        <f t="shared" si="383"/>
        <v>1.8055856161063918E-2</v>
      </c>
      <c r="GF135" s="2">
        <f t="shared" si="384"/>
        <v>1.6617077622473077E-2</v>
      </c>
      <c r="GG135" s="2">
        <f t="shared" si="385"/>
        <v>1.1060675076139805E-2</v>
      </c>
      <c r="GH135" s="2">
        <f t="shared" si="386"/>
        <v>1.0834931870902131E-2</v>
      </c>
      <c r="GI135" s="2">
        <f t="shared" si="387"/>
        <v>9.7349161201216693E-3</v>
      </c>
      <c r="GJ135" s="2">
        <f t="shared" si="388"/>
        <v>6.48254741584751E-3</v>
      </c>
      <c r="GK135" s="2">
        <f t="shared" si="389"/>
        <v>5.8327532694770834E-3</v>
      </c>
      <c r="GM135" s="86">
        <f t="shared" si="325"/>
        <v>1.9961683330914948E-41</v>
      </c>
      <c r="GN135" s="86">
        <f t="shared" si="390"/>
        <v>1.6371647254893753E-54</v>
      </c>
      <c r="GO135" s="86">
        <f t="shared" si="391"/>
        <v>6.4746878675176781E-60</v>
      </c>
      <c r="GP135" s="86">
        <f t="shared" si="392"/>
        <v>2.5969029332804526E-68</v>
      </c>
      <c r="GQ135" s="86">
        <f t="shared" si="393"/>
        <v>1.2120404747876485E-70</v>
      </c>
      <c r="GR135" s="86">
        <f t="shared" si="394"/>
        <v>5.5323684543690983E-62</v>
      </c>
      <c r="GS135" s="86">
        <f t="shared" si="395"/>
        <v>1.6298220672274306E-66</v>
      </c>
      <c r="GT135" s="86">
        <f t="shared" si="396"/>
        <v>9.5653296623938365E-57</v>
      </c>
      <c r="GU135" s="86">
        <f t="shared" si="397"/>
        <v>3.5493539459977714E-67</v>
      </c>
      <c r="GV135" s="86">
        <f t="shared" si="398"/>
        <v>3.8220841321584284E-74</v>
      </c>
      <c r="GW135" s="86">
        <f t="shared" si="399"/>
        <v>6.4224823884846236E-81</v>
      </c>
      <c r="GX135" s="86">
        <f t="shared" si="400"/>
        <v>3.2304439578150487E-111</v>
      </c>
      <c r="GY135" s="86">
        <f t="shared" si="401"/>
        <v>1.9884860365340419E-63</v>
      </c>
      <c r="GZ135" s="86">
        <f t="shared" si="402"/>
        <v>9.4095356536309584E-90</v>
      </c>
      <c r="HA135" s="86">
        <f t="shared" si="403"/>
        <v>9.3330561325911276E-94</v>
      </c>
      <c r="HC135" s="86">
        <f t="shared" si="326"/>
        <v>1.0753128555372582E-10</v>
      </c>
      <c r="HD135" s="86">
        <f t="shared" si="404"/>
        <v>9.7856401133324886E-12</v>
      </c>
      <c r="HE135" s="86">
        <f t="shared" si="405"/>
        <v>2.7126887001671574E-15</v>
      </c>
      <c r="HF135" s="86">
        <f t="shared" si="406"/>
        <v>1.0178705736062916E-15</v>
      </c>
      <c r="HG135" s="86">
        <f t="shared" si="407"/>
        <v>1.3416785773547168E-17</v>
      </c>
      <c r="HH135" s="86">
        <f t="shared" si="408"/>
        <v>3.706137168943843E-18</v>
      </c>
      <c r="HI135" s="86">
        <f t="shared" si="409"/>
        <v>1.7153755425248898E-17</v>
      </c>
      <c r="HJ135" s="86">
        <f t="shared" si="410"/>
        <v>6.1049961704540865E-26</v>
      </c>
      <c r="HK135" s="86">
        <f t="shared" si="411"/>
        <v>6.7510086622024647E-24</v>
      </c>
      <c r="HL135" s="86">
        <f t="shared" si="412"/>
        <v>5.5322112582222577E-31</v>
      </c>
      <c r="HM135" s="86">
        <f t="shared" si="413"/>
        <v>9.8879183416033497E-20</v>
      </c>
      <c r="HN135" s="86">
        <f t="shared" si="414"/>
        <v>1.3421221825988302E-21</v>
      </c>
      <c r="HO135" s="86">
        <f t="shared" si="415"/>
        <v>2.2298136409428108E-19</v>
      </c>
      <c r="HP135" s="86">
        <f t="shared" si="416"/>
        <v>3.4967213216064086E-23</v>
      </c>
      <c r="HQ135" s="86">
        <f t="shared" si="417"/>
        <v>2.465361218591215E-23</v>
      </c>
      <c r="HS135" s="86">
        <f t="shared" si="327"/>
        <v>9.6953721827089433E-4</v>
      </c>
      <c r="HT135" s="86">
        <f t="shared" si="418"/>
        <v>1.1664317820551118E-4</v>
      </c>
      <c r="HU135" s="86">
        <f t="shared" si="419"/>
        <v>1.3129061227012644E-4</v>
      </c>
      <c r="HV135" s="86">
        <f t="shared" si="420"/>
        <v>4.4249878059444546E-4</v>
      </c>
      <c r="HW135" s="86">
        <f t="shared" si="421"/>
        <v>1.6280215937038926E-4</v>
      </c>
      <c r="HX135" s="86">
        <f t="shared" si="422"/>
        <v>2.8614052632180959E-4</v>
      </c>
      <c r="HY135" s="86">
        <f t="shared" si="423"/>
        <v>1.5707229148936931E-4</v>
      </c>
      <c r="HZ135" s="86">
        <f t="shared" si="424"/>
        <v>1.0952108492344401E-4</v>
      </c>
      <c r="IA135" s="86">
        <f t="shared" si="425"/>
        <v>7.9993999989472729E-4</v>
      </c>
      <c r="IB135" s="86">
        <f t="shared" si="426"/>
        <v>5.3568364045930366E-4</v>
      </c>
      <c r="IC135" s="86">
        <f t="shared" si="427"/>
        <v>1.3635277093280971E-4</v>
      </c>
      <c r="ID135" s="86">
        <f t="shared" si="428"/>
        <v>6.1341356258826958E-5</v>
      </c>
      <c r="IE135" s="86">
        <f t="shared" si="429"/>
        <v>1.4823681262731735E-4</v>
      </c>
      <c r="IF135" s="86">
        <f t="shared" si="430"/>
        <v>2.1507401146287617E-3</v>
      </c>
      <c r="IG135" s="86">
        <f t="shared" si="431"/>
        <v>8.3390317192514347E-3</v>
      </c>
      <c r="II135" s="86">
        <f t="shared" si="328"/>
        <v>1.4215610824648231E-30</v>
      </c>
      <c r="IJ135" s="86">
        <f t="shared" si="329"/>
        <v>4.3009151796357303E-40</v>
      </c>
      <c r="IK135" s="86">
        <f t="shared" si="330"/>
        <v>2.5563222862387757E-40</v>
      </c>
      <c r="IL135" s="86">
        <f t="shared" si="331"/>
        <v>1.509874155227833E-36</v>
      </c>
      <c r="IM135" s="86">
        <f t="shared" si="332"/>
        <v>3.9157381867347273E-41</v>
      </c>
      <c r="IN135" s="86">
        <f t="shared" si="333"/>
        <v>4.3805195142769359E-38</v>
      </c>
      <c r="IO135" s="86">
        <f t="shared" si="334"/>
        <v>9.0007699671923989E-41</v>
      </c>
      <c r="IP135" s="86">
        <f t="shared" si="335"/>
        <v>2.2284183159896461E-45</v>
      </c>
      <c r="IQ135" s="86">
        <f t="shared" si="336"/>
        <v>2.6764727474916929E-37</v>
      </c>
      <c r="IR135" s="86">
        <f t="shared" si="337"/>
        <v>9.1982717395805752E-39</v>
      </c>
      <c r="IS135" s="86">
        <f t="shared" si="338"/>
        <v>1.3500854577575466E-45</v>
      </c>
      <c r="IT135" s="86">
        <f t="shared" si="339"/>
        <v>3.5498046402605788E-45</v>
      </c>
      <c r="IU135" s="86">
        <f t="shared" si="340"/>
        <v>8.3644487083512407E-39</v>
      </c>
      <c r="IV135" s="86">
        <f t="shared" si="341"/>
        <v>2.2426844761204918E-19</v>
      </c>
      <c r="IW135" s="86">
        <f t="shared" si="342"/>
        <v>1.9928811798307965E-14</v>
      </c>
      <c r="IY135" s="86">
        <f t="shared" si="343"/>
        <v>9.6953732580217986E-4</v>
      </c>
      <c r="IZ135" s="86">
        <f t="shared" si="344"/>
        <v>1.1664318799115129E-4</v>
      </c>
      <c r="JA135" s="86">
        <f t="shared" si="345"/>
        <v>1.3129061227283914E-4</v>
      </c>
      <c r="JB135" s="86">
        <f t="shared" si="346"/>
        <v>4.4249878059546331E-4</v>
      </c>
      <c r="JC135" s="86">
        <f t="shared" si="347"/>
        <v>1.6280215937040268E-4</v>
      </c>
      <c r="JD135" s="86">
        <f t="shared" si="348"/>
        <v>2.8614052632181328E-4</v>
      </c>
      <c r="JE135" s="86">
        <f t="shared" si="349"/>
        <v>1.5707229148938646E-4</v>
      </c>
      <c r="JF135" s="86">
        <f t="shared" si="350"/>
        <v>1.0952108492344401E-4</v>
      </c>
      <c r="JG135" s="86">
        <f t="shared" si="351"/>
        <v>7.9993999989472729E-4</v>
      </c>
      <c r="JH135" s="86">
        <f t="shared" si="352"/>
        <v>5.3568364045930366E-4</v>
      </c>
      <c r="JI135" s="86">
        <f t="shared" si="353"/>
        <v>1.3635277093280982E-4</v>
      </c>
      <c r="JJ135" s="86">
        <f t="shared" si="354"/>
        <v>6.1341356258826958E-5</v>
      </c>
      <c r="JK135" s="86">
        <f t="shared" si="355"/>
        <v>1.4823681262731756E-4</v>
      </c>
      <c r="JL135" s="86">
        <f t="shared" si="356"/>
        <v>2.1507401146287622E-3</v>
      </c>
      <c r="JM135" s="86">
        <f t="shared" si="357"/>
        <v>8.3390317192713632E-3</v>
      </c>
    </row>
    <row r="136" spans="2:273" x14ac:dyDescent="0.25">
      <c r="B136" s="2">
        <v>109</v>
      </c>
      <c r="C136" s="37">
        <v>72</v>
      </c>
      <c r="D136" s="37">
        <v>84.328000000000003</v>
      </c>
      <c r="E136" s="37">
        <v>91.688999999999993</v>
      </c>
      <c r="F136" s="37">
        <v>96.968000000000004</v>
      </c>
      <c r="G136" s="37">
        <v>104.129</v>
      </c>
      <c r="H136" s="37">
        <v>109.09699999999999</v>
      </c>
      <c r="I136" s="37">
        <v>109.565</v>
      </c>
      <c r="J136" s="37">
        <v>111.01600000000001</v>
      </c>
      <c r="K136" s="37">
        <v>113.581</v>
      </c>
      <c r="L136" s="37">
        <v>113.242</v>
      </c>
      <c r="M136" s="37">
        <v>113.032</v>
      </c>
      <c r="N136" s="37">
        <v>111.548</v>
      </c>
      <c r="O136" s="37">
        <v>118.783</v>
      </c>
      <c r="P136" s="37">
        <v>115.429</v>
      </c>
      <c r="Q136" s="37">
        <v>118.4603</v>
      </c>
      <c r="S136" s="4">
        <f t="shared" si="229"/>
        <v>72.527761703878795</v>
      </c>
      <c r="T136" s="4">
        <f t="shared" si="230"/>
        <v>84.338526727038058</v>
      </c>
      <c r="U136" s="4">
        <f t="shared" si="231"/>
        <v>91.055342869690548</v>
      </c>
      <c r="V136" s="4">
        <f t="shared" si="232"/>
        <v>96.084818536254161</v>
      </c>
      <c r="W136" s="4">
        <f t="shared" si="233"/>
        <v>102.67734703003589</v>
      </c>
      <c r="X136" s="4">
        <f t="shared" si="234"/>
        <v>108.78842891520675</v>
      </c>
      <c r="Y136" s="4">
        <f t="shared" si="235"/>
        <v>109.56115499401579</v>
      </c>
      <c r="Z136" s="4">
        <f t="shared" si="236"/>
        <v>110.46725571010043</v>
      </c>
      <c r="AA136" s="4">
        <f t="shared" si="237"/>
        <v>112.64620998055872</v>
      </c>
      <c r="AB136" s="4">
        <f t="shared" si="238"/>
        <v>111.75916422185534</v>
      </c>
      <c r="AC136" s="4">
        <f t="shared" si="239"/>
        <v>112.73792415311087</v>
      </c>
      <c r="AD136" s="4">
        <f t="shared" si="240"/>
        <v>111.22229819246041</v>
      </c>
      <c r="AE136" s="4">
        <f t="shared" si="241"/>
        <v>119.65744971272743</v>
      </c>
      <c r="AF136" s="4">
        <f t="shared" si="242"/>
        <v>114.5745755593526</v>
      </c>
      <c r="AG136" s="4">
        <f t="shared" si="243"/>
        <v>117.90142969167398</v>
      </c>
      <c r="AI136" s="4">
        <f t="shared" si="244"/>
        <v>-0.52776170387879517</v>
      </c>
      <c r="AJ136" s="4">
        <f t="shared" si="245"/>
        <v>-1.0526727038055128E-2</v>
      </c>
      <c r="AK136" s="4">
        <f t="shared" si="246"/>
        <v>0.63365713030944448</v>
      </c>
      <c r="AL136" s="4">
        <f t="shared" si="247"/>
        <v>0.88318146374584217</v>
      </c>
      <c r="AM136" s="4">
        <f t="shared" si="248"/>
        <v>1.4516529699641154</v>
      </c>
      <c r="AN136" s="4">
        <f t="shared" si="249"/>
        <v>0.30857108479324324</v>
      </c>
      <c r="AO136" s="4">
        <f t="shared" si="250"/>
        <v>3.8450059842034534E-3</v>
      </c>
      <c r="AP136" s="4">
        <f t="shared" si="251"/>
        <v>0.5487442898995738</v>
      </c>
      <c r="AQ136" s="4">
        <f t="shared" si="252"/>
        <v>0.93479001944128015</v>
      </c>
      <c r="AR136" s="4">
        <f t="shared" si="253"/>
        <v>1.4828357781446613</v>
      </c>
      <c r="AS136" s="4">
        <f t="shared" si="254"/>
        <v>0.29407584688912891</v>
      </c>
      <c r="AT136" s="4">
        <f t="shared" si="255"/>
        <v>0.32570180753958766</v>
      </c>
      <c r="AU136" s="4">
        <f t="shared" si="256"/>
        <v>-0.87444971272742578</v>
      </c>
      <c r="AV136" s="4">
        <f t="shared" si="432"/>
        <v>0.85442444064740641</v>
      </c>
      <c r="AW136" s="4">
        <f t="shared" si="432"/>
        <v>0.55887030832602136</v>
      </c>
      <c r="AY136" s="2">
        <f t="shared" si="308"/>
        <v>72.525015294143245</v>
      </c>
      <c r="AZ136" s="2">
        <f t="shared" si="359"/>
        <v>84.332910718672764</v>
      </c>
      <c r="BA136" s="2">
        <f t="shared" si="360"/>
        <v>91.045557187255241</v>
      </c>
      <c r="BB136" s="2">
        <f t="shared" si="361"/>
        <v>96.047447948659766</v>
      </c>
      <c r="BC136" s="2">
        <f t="shared" si="362"/>
        <v>102.65813832034856</v>
      </c>
      <c r="BD136" s="2">
        <f t="shared" si="363"/>
        <v>108.75728527805246</v>
      </c>
      <c r="BE136" s="2">
        <f t="shared" si="364"/>
        <v>109.53741987052641</v>
      </c>
      <c r="BF136" s="2">
        <f t="shared" si="365"/>
        <v>110.44759161956895</v>
      </c>
      <c r="BG136" s="2">
        <f t="shared" si="366"/>
        <v>112.52209403551606</v>
      </c>
      <c r="BH136" s="2">
        <f t="shared" si="367"/>
        <v>111.66403430083933</v>
      </c>
      <c r="BI136" s="2">
        <f t="shared" si="368"/>
        <v>112.70934916594398</v>
      </c>
      <c r="BJ136" s="2">
        <f t="shared" si="369"/>
        <v>111.20614706105138</v>
      </c>
      <c r="BK136" s="2">
        <f t="shared" si="370"/>
        <v>119.62794736307983</v>
      </c>
      <c r="BL136" s="2">
        <f t="shared" si="371"/>
        <v>114.00142484425079</v>
      </c>
      <c r="BM136" s="2">
        <f t="shared" si="372"/>
        <v>114.70652541382114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>
        <f t="shared" si="309"/>
        <v>72</v>
      </c>
      <c r="CF136" s="2">
        <f t="shared" si="310"/>
        <v>84.328000000000003</v>
      </c>
      <c r="CG136" s="2">
        <f t="shared" si="311"/>
        <v>91.688999999999993</v>
      </c>
      <c r="CH136" s="2">
        <f t="shared" si="312"/>
        <v>96.968000000000004</v>
      </c>
      <c r="CI136" s="2">
        <f t="shared" si="313"/>
        <v>104.129</v>
      </c>
      <c r="CJ136" s="2">
        <f t="shared" si="314"/>
        <v>109.09699999999999</v>
      </c>
      <c r="CK136" s="2">
        <f t="shared" si="315"/>
        <v>109.565</v>
      </c>
      <c r="CL136" s="2">
        <f t="shared" si="316"/>
        <v>111.01600000000001</v>
      </c>
      <c r="CM136" s="2">
        <f t="shared" si="317"/>
        <v>113.581</v>
      </c>
      <c r="CN136" s="2">
        <f t="shared" si="318"/>
        <v>113.242</v>
      </c>
      <c r="CO136" s="2">
        <f t="shared" si="319"/>
        <v>113.032</v>
      </c>
      <c r="CP136" s="2">
        <f t="shared" si="320"/>
        <v>111.548</v>
      </c>
      <c r="CQ136" s="2">
        <f t="shared" si="321"/>
        <v>118.783</v>
      </c>
      <c r="CR136" s="2">
        <f t="shared" si="322"/>
        <v>115.429</v>
      </c>
      <c r="CS136" s="2" t="str">
        <f t="shared" si="323"/>
        <v/>
      </c>
      <c r="CU136" s="2">
        <f t="shared" si="273"/>
        <v>72</v>
      </c>
      <c r="CV136" s="2">
        <f t="shared" si="274"/>
        <v>84.328000000000003</v>
      </c>
      <c r="CW136" s="2">
        <f t="shared" si="275"/>
        <v>91.688999999999993</v>
      </c>
      <c r="CX136" s="2">
        <f t="shared" si="276"/>
        <v>96.968000000000004</v>
      </c>
      <c r="CY136" s="2">
        <f t="shared" si="277"/>
        <v>104.129</v>
      </c>
      <c r="CZ136" s="2">
        <f t="shared" si="278"/>
        <v>109.09699999999999</v>
      </c>
      <c r="DA136" s="2">
        <f t="shared" si="279"/>
        <v>109.565</v>
      </c>
      <c r="DB136" s="2">
        <f t="shared" si="280"/>
        <v>111.01600000000001</v>
      </c>
      <c r="DC136" s="2">
        <f t="shared" si="281"/>
        <v>113.581</v>
      </c>
      <c r="DD136" s="2">
        <f t="shared" si="282"/>
        <v>113.242</v>
      </c>
      <c r="DE136" s="2">
        <f t="shared" si="283"/>
        <v>113.032</v>
      </c>
      <c r="DF136" s="2">
        <f t="shared" si="284"/>
        <v>111.548</v>
      </c>
      <c r="DG136" s="2">
        <f t="shared" si="285"/>
        <v>118.783</v>
      </c>
      <c r="DH136" s="2">
        <f t="shared" si="286"/>
        <v>115.429</v>
      </c>
      <c r="DI136" s="2" t="str">
        <f t="shared" si="287"/>
        <v/>
      </c>
      <c r="DK136" s="2">
        <f t="shared" si="288"/>
        <v>110.24955073494544</v>
      </c>
      <c r="DL136" s="2">
        <f t="shared" si="433"/>
        <v>113.15950498338874</v>
      </c>
      <c r="DM136" s="2">
        <f t="shared" si="433"/>
        <v>117.73775747508306</v>
      </c>
      <c r="DN136" s="2">
        <f t="shared" si="433"/>
        <v>117.85702417416201</v>
      </c>
      <c r="DO136" s="2">
        <f t="shared" si="433"/>
        <v>125.61809302325584</v>
      </c>
      <c r="DP136" s="2">
        <f t="shared" si="433"/>
        <v>131.34755481727575</v>
      </c>
      <c r="DQ136" s="2">
        <f t="shared" si="433"/>
        <v>130.82508773784355</v>
      </c>
      <c r="DR136" s="2">
        <f t="shared" si="433"/>
        <v>131.62762825933754</v>
      </c>
      <c r="DS136" s="2">
        <f t="shared" si="433"/>
        <v>135.32277268184643</v>
      </c>
      <c r="DT136" s="2">
        <f t="shared" si="433"/>
        <v>136.79333797909408</v>
      </c>
      <c r="DU136" s="2">
        <f t="shared" si="433"/>
        <v>136.6585330715796</v>
      </c>
      <c r="DV136" s="2">
        <f t="shared" si="433"/>
        <v>136.07925581395349</v>
      </c>
      <c r="DW136" s="2">
        <f t="shared" si="433"/>
        <v>148.14089368770763</v>
      </c>
      <c r="DX136" s="2">
        <f t="shared" si="433"/>
        <v>135.71708024741375</v>
      </c>
      <c r="DY136" s="2">
        <f t="shared" si="433"/>
        <v>127.69613847780123</v>
      </c>
      <c r="EA136" s="2">
        <f t="shared" si="228"/>
        <v>72.475655258459128</v>
      </c>
      <c r="EB136" s="2">
        <f t="shared" si="290"/>
        <v>84.264712853760543</v>
      </c>
      <c r="EC136" s="2">
        <f t="shared" si="291"/>
        <v>90.98267266831968</v>
      </c>
      <c r="ED136" s="2">
        <f t="shared" si="292"/>
        <v>96.001091151039006</v>
      </c>
      <c r="EE136" s="2">
        <f t="shared" si="293"/>
        <v>102.60611511475621</v>
      </c>
      <c r="EF136" s="2">
        <f t="shared" si="294"/>
        <v>108.70531817137606</v>
      </c>
      <c r="EG136" s="2">
        <f t="shared" si="295"/>
        <v>109.48332469959948</v>
      </c>
      <c r="EH136" s="2">
        <f t="shared" si="296"/>
        <v>110.3955558063424</v>
      </c>
      <c r="EI136" s="2">
        <f t="shared" si="297"/>
        <v>112.46368756668325</v>
      </c>
      <c r="EJ136" s="2">
        <f t="shared" si="298"/>
        <v>111.59467694039961</v>
      </c>
      <c r="EK136" s="2">
        <f t="shared" si="299"/>
        <v>112.6454544722304</v>
      </c>
      <c r="EL136" s="2">
        <f t="shared" si="300"/>
        <v>111.14771902615608</v>
      </c>
      <c r="EM136" s="2">
        <f t="shared" si="301"/>
        <v>119.56162391110695</v>
      </c>
      <c r="EN136" s="2">
        <f t="shared" si="302"/>
        <v>113.95475344239192</v>
      </c>
      <c r="EO136" s="2">
        <f t="shared" si="303"/>
        <v>114.67417716965517</v>
      </c>
      <c r="EQ136" s="2">
        <f t="shared" si="304"/>
        <v>72.386276438749363</v>
      </c>
      <c r="ER136" s="2">
        <f t="shared" si="434"/>
        <v>84.11163657699268</v>
      </c>
      <c r="ES136" s="2">
        <f t="shared" si="434"/>
        <v>90.895424612080802</v>
      </c>
      <c r="ET136" s="2">
        <f t="shared" si="434"/>
        <v>95.984812645820057</v>
      </c>
      <c r="EU136" s="2">
        <f t="shared" si="434"/>
        <v>102.56444404425517</v>
      </c>
      <c r="EV136" s="2">
        <f t="shared" si="434"/>
        <v>108.60981589764708</v>
      </c>
      <c r="EW136" s="2">
        <f t="shared" si="434"/>
        <v>109.45770692905748</v>
      </c>
      <c r="EX136" s="2">
        <f t="shared" si="434"/>
        <v>110.39690454874626</v>
      </c>
      <c r="EY136" s="2">
        <f t="shared" si="434"/>
        <v>112.45631068541488</v>
      </c>
      <c r="EZ136" s="2">
        <f t="shared" si="434"/>
        <v>111.57960743266698</v>
      </c>
      <c r="FA136" s="2">
        <f t="shared" si="434"/>
        <v>112.58958534291477</v>
      </c>
      <c r="FB136" s="2">
        <f t="shared" si="434"/>
        <v>111.11705757833015</v>
      </c>
      <c r="FC136" s="2">
        <f t="shared" si="434"/>
        <v>119.29567389064272</v>
      </c>
      <c r="FD136" s="2">
        <f t="shared" si="434"/>
        <v>113.88874655356395</v>
      </c>
      <c r="FE136" s="2">
        <f t="shared" si="434"/>
        <v>114.40239589348786</v>
      </c>
      <c r="FG136" s="2">
        <f t="shared" si="306"/>
        <v>0.99866688909007417</v>
      </c>
      <c r="FH136" s="2">
        <f t="shared" si="435"/>
        <v>0.9975733400712441</v>
      </c>
      <c r="FI136" s="2">
        <f t="shared" si="435"/>
        <v>0.99760923857211514</v>
      </c>
      <c r="FJ136" s="2">
        <f t="shared" si="435"/>
        <v>0.99786789525816377</v>
      </c>
      <c r="FK136" s="2">
        <f t="shared" si="435"/>
        <v>0.9977152428011703</v>
      </c>
      <c r="FL136" s="2">
        <f t="shared" si="435"/>
        <v>0.99764674776672591</v>
      </c>
      <c r="FM136" s="2">
        <f t="shared" si="435"/>
        <v>0.99744874350872503</v>
      </c>
      <c r="FN136" s="2">
        <f t="shared" si="435"/>
        <v>0.99755012348209349</v>
      </c>
      <c r="FO136" s="2">
        <f t="shared" si="435"/>
        <v>0.99743855622498112</v>
      </c>
      <c r="FP136" s="2">
        <f t="shared" si="435"/>
        <v>0.99723669875757714</v>
      </c>
      <c r="FQ136" s="2">
        <f t="shared" si="435"/>
        <v>0.99731098450417888</v>
      </c>
      <c r="FR136" s="2">
        <f t="shared" si="435"/>
        <v>0.99764186535365429</v>
      </c>
      <c r="FS136" s="2">
        <f t="shared" si="435"/>
        <v>0.99758007912340008</v>
      </c>
      <c r="FT136" s="2">
        <f t="shared" si="435"/>
        <v>0.99783385829365512</v>
      </c>
      <c r="FU136" s="2">
        <f t="shared" si="435"/>
        <v>0.99738246494973382</v>
      </c>
      <c r="FW136" s="2">
        <f t="shared" si="324"/>
        <v>1.1152043506798708E-2</v>
      </c>
      <c r="FX136" s="2">
        <f t="shared" si="376"/>
        <v>1.2542565961429459E-2</v>
      </c>
      <c r="FY136" s="2">
        <f t="shared" si="377"/>
        <v>1.2384296760300621E-2</v>
      </c>
      <c r="FZ136" s="2">
        <f t="shared" si="378"/>
        <v>1.4887166347888768E-2</v>
      </c>
      <c r="GA136" s="2">
        <f t="shared" si="379"/>
        <v>1.3284434183007522E-2</v>
      </c>
      <c r="GB136" s="2">
        <f t="shared" si="380"/>
        <v>1.3777549219453712E-2</v>
      </c>
      <c r="GC136" s="2">
        <f t="shared" si="381"/>
        <v>1.378498410207811E-2</v>
      </c>
      <c r="GD136" s="2">
        <f t="shared" si="382"/>
        <v>1.4722972612091555E-2</v>
      </c>
      <c r="GE136" s="2">
        <f t="shared" si="383"/>
        <v>1.9763424777852312E-2</v>
      </c>
      <c r="GF136" s="2">
        <f t="shared" si="384"/>
        <v>1.8191099586405916E-2</v>
      </c>
      <c r="GG136" s="2">
        <f t="shared" si="385"/>
        <v>1.2114861117953336E-2</v>
      </c>
      <c r="GH136" s="2">
        <f t="shared" si="386"/>
        <v>1.1867860666782111E-2</v>
      </c>
      <c r="GI136" s="2">
        <f t="shared" si="387"/>
        <v>1.0664107461053757E-2</v>
      </c>
      <c r="GJ136" s="2">
        <f t="shared" si="388"/>
        <v>7.1035291758923744E-3</v>
      </c>
      <c r="GK136" s="2">
        <f t="shared" si="389"/>
        <v>6.3918898528265988E-3</v>
      </c>
      <c r="GM136" s="86">
        <f t="shared" si="325"/>
        <v>2.7745843996788725E-43</v>
      </c>
      <c r="GN136" s="86">
        <f t="shared" si="390"/>
        <v>5.3253476065601006E-57</v>
      </c>
      <c r="GO136" s="86">
        <f t="shared" si="391"/>
        <v>1.1887764731855877E-62</v>
      </c>
      <c r="GP136" s="86">
        <f t="shared" si="392"/>
        <v>2.2431428365265001E-71</v>
      </c>
      <c r="GQ136" s="86">
        <f t="shared" si="393"/>
        <v>7.9288161101705234E-74</v>
      </c>
      <c r="GR136" s="86">
        <f t="shared" si="394"/>
        <v>1.0090211702565149E-64</v>
      </c>
      <c r="GS136" s="86">
        <f t="shared" si="395"/>
        <v>1.5989142723321528E-69</v>
      </c>
      <c r="GT136" s="86">
        <f t="shared" si="396"/>
        <v>2.6850740966924608E-59</v>
      </c>
      <c r="GU136" s="86">
        <f t="shared" si="397"/>
        <v>3.5938658511981542E-70</v>
      </c>
      <c r="GV136" s="86">
        <f t="shared" si="398"/>
        <v>1.7608260732723742E-77</v>
      </c>
      <c r="GW136" s="86">
        <f t="shared" si="399"/>
        <v>1.3139173478353495E-84</v>
      </c>
      <c r="GX136" s="86">
        <f t="shared" si="400"/>
        <v>2.525130814631346E-116</v>
      </c>
      <c r="GY136" s="86">
        <f t="shared" si="401"/>
        <v>2.8865845405741675E-66</v>
      </c>
      <c r="GZ136" s="86">
        <f t="shared" si="402"/>
        <v>8.1368804442811074E-94</v>
      </c>
      <c r="HA136" s="86">
        <f t="shared" si="403"/>
        <v>5.2692005436476878E-98</v>
      </c>
      <c r="HC136" s="86">
        <f t="shared" si="326"/>
        <v>1.220004904611601E-11</v>
      </c>
      <c r="HD136" s="86">
        <f t="shared" si="404"/>
        <v>7.7223656491572563E-13</v>
      </c>
      <c r="HE136" s="86">
        <f t="shared" si="405"/>
        <v>8.9957713563041596E-17</v>
      </c>
      <c r="HF136" s="86">
        <f t="shared" si="406"/>
        <v>3.8415911315283793E-17</v>
      </c>
      <c r="HG136" s="86">
        <f t="shared" si="407"/>
        <v>3.3839394662084021E-19</v>
      </c>
      <c r="HH136" s="86">
        <f t="shared" si="408"/>
        <v>9.0253271846769822E-20</v>
      </c>
      <c r="HI136" s="86">
        <f t="shared" si="409"/>
        <v>4.4439442193566104E-19</v>
      </c>
      <c r="HJ136" s="86">
        <f t="shared" si="410"/>
        <v>2.6052865105650141E-28</v>
      </c>
      <c r="HK136" s="86">
        <f t="shared" si="411"/>
        <v>5.6098269087382749E-26</v>
      </c>
      <c r="HL136" s="86">
        <f t="shared" si="412"/>
        <v>9.2847089621878595E-34</v>
      </c>
      <c r="HM136" s="86">
        <f t="shared" si="413"/>
        <v>1.5762703343409293E-21</v>
      </c>
      <c r="HN136" s="86">
        <f t="shared" si="414"/>
        <v>1.2844984817511716E-23</v>
      </c>
      <c r="HO136" s="86">
        <f t="shared" si="415"/>
        <v>3.0241576533237634E-21</v>
      </c>
      <c r="HP136" s="86">
        <f t="shared" si="416"/>
        <v>2.0794436563886872E-25</v>
      </c>
      <c r="HQ136" s="86">
        <f t="shared" si="417"/>
        <v>1.469107540741407E-25</v>
      </c>
      <c r="HS136" s="86">
        <f t="shared" si="327"/>
        <v>1.7194733296834058E-3</v>
      </c>
      <c r="HT136" s="86">
        <f t="shared" si="418"/>
        <v>2.5372708765598564E-4</v>
      </c>
      <c r="HU136" s="86">
        <f t="shared" si="419"/>
        <v>2.8407375333843669E-4</v>
      </c>
      <c r="HV136" s="86">
        <f t="shared" si="420"/>
        <v>8.9878917613695104E-4</v>
      </c>
      <c r="HW136" s="86">
        <f t="shared" si="421"/>
        <v>3.5583559744642847E-4</v>
      </c>
      <c r="HX136" s="86">
        <f t="shared" si="422"/>
        <v>5.9484073947993802E-4</v>
      </c>
      <c r="HY136" s="86">
        <f t="shared" si="423"/>
        <v>3.4493471017403067E-4</v>
      </c>
      <c r="HZ136" s="86">
        <f t="shared" si="424"/>
        <v>2.5916532563901679E-4</v>
      </c>
      <c r="IA136" s="86">
        <f t="shared" si="425"/>
        <v>1.6679147821926537E-3</v>
      </c>
      <c r="IB136" s="86">
        <f t="shared" si="426"/>
        <v>1.1405160409781198E-3</v>
      </c>
      <c r="IC136" s="86">
        <f t="shared" si="427"/>
        <v>3.0831152586011036E-4</v>
      </c>
      <c r="ID136" s="86">
        <f t="shared" si="428"/>
        <v>1.4292371630525056E-4</v>
      </c>
      <c r="IE136" s="86">
        <f t="shared" si="429"/>
        <v>3.0680189122617982E-4</v>
      </c>
      <c r="IF136" s="86">
        <f t="shared" si="430"/>
        <v>3.3180321125707191E-3</v>
      </c>
      <c r="IG136" s="86">
        <f t="shared" si="431"/>
        <v>1.1352141982225044E-2</v>
      </c>
      <c r="II136" s="86">
        <f t="shared" si="328"/>
        <v>2.0152233599969895E-29</v>
      </c>
      <c r="IJ136" s="86">
        <f t="shared" si="329"/>
        <v>1.5933779937817921E-38</v>
      </c>
      <c r="IK136" s="86">
        <f t="shared" si="330"/>
        <v>9.5734917014984384E-39</v>
      </c>
      <c r="IL136" s="86">
        <f t="shared" si="331"/>
        <v>4.5784026541864447E-35</v>
      </c>
      <c r="IM136" s="86">
        <f t="shared" si="332"/>
        <v>1.6787725346750429E-39</v>
      </c>
      <c r="IN136" s="86">
        <f t="shared" si="333"/>
        <v>1.4478840113038401E-36</v>
      </c>
      <c r="IO136" s="86">
        <f t="shared" si="334"/>
        <v>3.8487340949633198E-39</v>
      </c>
      <c r="IP136" s="86">
        <f t="shared" si="335"/>
        <v>1.5795181419423224E-43</v>
      </c>
      <c r="IQ136" s="86">
        <f t="shared" si="336"/>
        <v>1.1195403372095764E-35</v>
      </c>
      <c r="IR136" s="86">
        <f t="shared" si="337"/>
        <v>4.1394041680862173E-37</v>
      </c>
      <c r="IS136" s="86">
        <f t="shared" si="338"/>
        <v>8.1119002442651789E-44</v>
      </c>
      <c r="IT136" s="86">
        <f t="shared" si="339"/>
        <v>2.0135347203390535E-43</v>
      </c>
      <c r="IU136" s="86">
        <f t="shared" si="340"/>
        <v>2.4292575542658318E-37</v>
      </c>
      <c r="IV136" s="86">
        <f t="shared" si="341"/>
        <v>9.9236182732552702E-19</v>
      </c>
      <c r="IW136" s="86">
        <f t="shared" si="342"/>
        <v>5.7371750601094415E-14</v>
      </c>
      <c r="IY136" s="86">
        <f t="shared" si="343"/>
        <v>1.7194733418834549E-3</v>
      </c>
      <c r="IZ136" s="86">
        <f t="shared" si="344"/>
        <v>2.5372708842822219E-4</v>
      </c>
      <c r="JA136" s="86">
        <f t="shared" si="345"/>
        <v>2.8407375333852663E-4</v>
      </c>
      <c r="JB136" s="86">
        <f t="shared" si="346"/>
        <v>8.9878917613698942E-4</v>
      </c>
      <c r="JC136" s="86">
        <f t="shared" si="347"/>
        <v>3.5583559744642879E-4</v>
      </c>
      <c r="JD136" s="86">
        <f t="shared" si="348"/>
        <v>5.9484073947993813E-4</v>
      </c>
      <c r="JE136" s="86">
        <f t="shared" si="349"/>
        <v>3.449347101740311E-4</v>
      </c>
      <c r="JF136" s="86">
        <f t="shared" si="350"/>
        <v>2.5916532563901679E-4</v>
      </c>
      <c r="JG136" s="86">
        <f t="shared" si="351"/>
        <v>1.6679147821926537E-3</v>
      </c>
      <c r="JH136" s="86">
        <f t="shared" si="352"/>
        <v>1.1405160409781198E-3</v>
      </c>
      <c r="JI136" s="86">
        <f t="shared" si="353"/>
        <v>3.0831152586011036E-4</v>
      </c>
      <c r="JJ136" s="86">
        <f t="shared" si="354"/>
        <v>1.4292371630525056E-4</v>
      </c>
      <c r="JK136" s="86">
        <f t="shared" si="355"/>
        <v>3.0680189122617982E-4</v>
      </c>
      <c r="JL136" s="86">
        <f t="shared" si="356"/>
        <v>3.3180321125707199E-3</v>
      </c>
      <c r="JM136" s="86">
        <f t="shared" si="357"/>
        <v>1.1352141982282416E-2</v>
      </c>
    </row>
    <row r="137" spans="2:273" x14ac:dyDescent="0.25">
      <c r="B137" s="2">
        <v>110</v>
      </c>
      <c r="C137" s="37">
        <v>74.545000000000002</v>
      </c>
      <c r="D137" s="37">
        <v>84.738</v>
      </c>
      <c r="E137" s="37">
        <v>91.704999999999998</v>
      </c>
      <c r="F137" s="37">
        <v>96.694000000000003</v>
      </c>
      <c r="G137" s="37">
        <v>102.258</v>
      </c>
      <c r="H137" s="37">
        <v>108.806</v>
      </c>
      <c r="I137" s="37">
        <v>109.613</v>
      </c>
      <c r="J137" s="37">
        <v>110.40300000000001</v>
      </c>
      <c r="K137" s="37">
        <v>113.774</v>
      </c>
      <c r="L137" s="37">
        <v>113.145</v>
      </c>
      <c r="M137" s="37">
        <v>113.387</v>
      </c>
      <c r="N137" s="37">
        <v>112</v>
      </c>
      <c r="O137" s="37">
        <v>119.81699999999999</v>
      </c>
      <c r="P137" s="37">
        <v>115.36499999999999</v>
      </c>
      <c r="Q137" s="37">
        <v>119.3968</v>
      </c>
      <c r="S137" s="4">
        <f t="shared" si="229"/>
        <v>72.38764495634274</v>
      </c>
      <c r="T137" s="4">
        <f t="shared" si="230"/>
        <v>84.177550099086687</v>
      </c>
      <c r="U137" s="4">
        <f t="shared" si="231"/>
        <v>90.938273576094844</v>
      </c>
      <c r="V137" s="4">
        <f t="shared" si="232"/>
        <v>96.024294725888723</v>
      </c>
      <c r="W137" s="4">
        <f t="shared" si="233"/>
        <v>102.59490258304709</v>
      </c>
      <c r="X137" s="4">
        <f t="shared" si="234"/>
        <v>108.67374575934473</v>
      </c>
      <c r="Y137" s="4">
        <f t="shared" si="235"/>
        <v>109.48168603840159</v>
      </c>
      <c r="Z137" s="4">
        <f t="shared" si="236"/>
        <v>110.4028299619134</v>
      </c>
      <c r="AA137" s="4">
        <f t="shared" si="237"/>
        <v>112.64801325221353</v>
      </c>
      <c r="AB137" s="4">
        <f t="shared" si="238"/>
        <v>111.73559015840445</v>
      </c>
      <c r="AC137" s="4">
        <f t="shared" si="239"/>
        <v>112.64683380958296</v>
      </c>
      <c r="AD137" s="4">
        <f t="shared" si="240"/>
        <v>111.14275807523757</v>
      </c>
      <c r="AE137" s="4">
        <f t="shared" si="241"/>
        <v>119.4677413940209</v>
      </c>
      <c r="AF137" s="4">
        <f t="shared" si="242"/>
        <v>114.74703007326856</v>
      </c>
      <c r="AG137" s="4">
        <f t="shared" si="243"/>
        <v>118.79956460957382</v>
      </c>
      <c r="AI137" s="4">
        <f t="shared" si="244"/>
        <v>2.1573550436572617</v>
      </c>
      <c r="AJ137" s="4">
        <f t="shared" si="245"/>
        <v>0.56044990091331215</v>
      </c>
      <c r="AK137" s="4">
        <f t="shared" si="246"/>
        <v>0.76672642390515477</v>
      </c>
      <c r="AL137" s="4">
        <f t="shared" si="247"/>
        <v>0.66970527411127989</v>
      </c>
      <c r="AM137" s="4">
        <f t="shared" si="248"/>
        <v>-0.33690258304709175</v>
      </c>
      <c r="AN137" s="4">
        <f t="shared" si="249"/>
        <v>0.13225424065527136</v>
      </c>
      <c r="AO137" s="4">
        <f t="shared" si="250"/>
        <v>0.13131396159840847</v>
      </c>
      <c r="AP137" s="4">
        <f t="shared" si="251"/>
        <v>1.700380866083151E-4</v>
      </c>
      <c r="AQ137" s="4">
        <f t="shared" si="252"/>
        <v>1.1259867477864702</v>
      </c>
      <c r="AR137" s="4">
        <f t="shared" si="253"/>
        <v>1.4094098415955472</v>
      </c>
      <c r="AS137" s="4">
        <f t="shared" si="254"/>
        <v>0.74016619041704246</v>
      </c>
      <c r="AT137" s="4">
        <f t="shared" si="255"/>
        <v>0.85724192476243388</v>
      </c>
      <c r="AU137" s="4">
        <f t="shared" si="256"/>
        <v>0.34925860597908809</v>
      </c>
      <c r="AV137" s="4">
        <f t="shared" si="432"/>
        <v>0.61796992673143336</v>
      </c>
      <c r="AW137" s="4">
        <f t="shared" si="432"/>
        <v>0.59723539042617801</v>
      </c>
      <c r="AY137" s="2">
        <f t="shared" si="308"/>
        <v>72.383108763688639</v>
      </c>
      <c r="AZ137" s="2">
        <f t="shared" si="359"/>
        <v>84.166319400295777</v>
      </c>
      <c r="BA137" s="2">
        <f t="shared" si="360"/>
        <v>90.918814139188513</v>
      </c>
      <c r="BB137" s="2">
        <f t="shared" si="361"/>
        <v>95.954689209651178</v>
      </c>
      <c r="BC137" s="2">
        <f t="shared" si="362"/>
        <v>102.55646666624752</v>
      </c>
      <c r="BD137" s="2">
        <f t="shared" si="363"/>
        <v>108.61432677625227</v>
      </c>
      <c r="BE137" s="2">
        <f t="shared" si="364"/>
        <v>109.43398834229758</v>
      </c>
      <c r="BF137" s="2">
        <f t="shared" si="365"/>
        <v>110.36062258617117</v>
      </c>
      <c r="BG137" s="2">
        <f t="shared" si="366"/>
        <v>112.41371820967751</v>
      </c>
      <c r="BH137" s="2">
        <f t="shared" si="367"/>
        <v>111.55193996337194</v>
      </c>
      <c r="BI137" s="2">
        <f t="shared" si="368"/>
        <v>112.58791083509006</v>
      </c>
      <c r="BJ137" s="2">
        <f t="shared" si="369"/>
        <v>111.10832770515673</v>
      </c>
      <c r="BK137" s="2">
        <f t="shared" si="370"/>
        <v>119.41128561733075</v>
      </c>
      <c r="BL137" s="2">
        <f t="shared" si="371"/>
        <v>113.90991732934323</v>
      </c>
      <c r="BM137" s="2">
        <f t="shared" si="372"/>
        <v>114.64102907092892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>
        <f t="shared" si="309"/>
        <v>74.545000000000002</v>
      </c>
      <c r="CF137" s="2">
        <f t="shared" si="310"/>
        <v>84.738</v>
      </c>
      <c r="CG137" s="2">
        <f t="shared" si="311"/>
        <v>91.704999999999998</v>
      </c>
      <c r="CH137" s="2">
        <f t="shared" si="312"/>
        <v>96.694000000000003</v>
      </c>
      <c r="CI137" s="2">
        <f t="shared" si="313"/>
        <v>102.258</v>
      </c>
      <c r="CJ137" s="2">
        <f t="shared" si="314"/>
        <v>108.806</v>
      </c>
      <c r="CK137" s="2">
        <f t="shared" si="315"/>
        <v>109.613</v>
      </c>
      <c r="CL137" s="2">
        <f t="shared" si="316"/>
        <v>110.40300000000001</v>
      </c>
      <c r="CM137" s="2">
        <f t="shared" si="317"/>
        <v>113.774</v>
      </c>
      <c r="CN137" s="2">
        <f t="shared" si="318"/>
        <v>113.145</v>
      </c>
      <c r="CO137" s="2">
        <f t="shared" si="319"/>
        <v>113.387</v>
      </c>
      <c r="CP137" s="2">
        <f t="shared" si="320"/>
        <v>112</v>
      </c>
      <c r="CQ137" s="2">
        <f t="shared" si="321"/>
        <v>119.81699999999999</v>
      </c>
      <c r="CR137" s="2">
        <f t="shared" si="322"/>
        <v>115.36499999999999</v>
      </c>
      <c r="CS137" s="2" t="str">
        <f t="shared" si="323"/>
        <v/>
      </c>
      <c r="CU137" s="2">
        <f t="shared" si="273"/>
        <v>74.545000000000002</v>
      </c>
      <c r="CV137" s="2">
        <f t="shared" si="274"/>
        <v>84.738</v>
      </c>
      <c r="CW137" s="2">
        <f t="shared" si="275"/>
        <v>91.704999999999998</v>
      </c>
      <c r="CX137" s="2">
        <f t="shared" si="276"/>
        <v>96.694000000000003</v>
      </c>
      <c r="CY137" s="2">
        <f t="shared" si="277"/>
        <v>102.258</v>
      </c>
      <c r="CZ137" s="2">
        <f t="shared" si="278"/>
        <v>108.806</v>
      </c>
      <c r="DA137" s="2">
        <f t="shared" si="279"/>
        <v>109.613</v>
      </c>
      <c r="DB137" s="2">
        <f t="shared" si="280"/>
        <v>110.40300000000001</v>
      </c>
      <c r="DC137" s="2">
        <f t="shared" si="281"/>
        <v>113.774</v>
      </c>
      <c r="DD137" s="2">
        <f t="shared" si="282"/>
        <v>113.145</v>
      </c>
      <c r="DE137" s="2">
        <f t="shared" si="283"/>
        <v>113.387</v>
      </c>
      <c r="DF137" s="2">
        <f t="shared" si="284"/>
        <v>112</v>
      </c>
      <c r="DG137" s="2">
        <f t="shared" si="285"/>
        <v>119.81699999999999</v>
      </c>
      <c r="DH137" s="2">
        <f t="shared" si="286"/>
        <v>115.36499999999999</v>
      </c>
      <c r="DI137" s="2" t="str">
        <f t="shared" si="287"/>
        <v/>
      </c>
      <c r="DK137" s="2">
        <f t="shared" si="288"/>
        <v>110.53225651967755</v>
      </c>
      <c r="DL137" s="2">
        <f t="shared" si="433"/>
        <v>113.35620628209004</v>
      </c>
      <c r="DM137" s="2">
        <f t="shared" si="433"/>
        <v>117.91765297493204</v>
      </c>
      <c r="DN137" s="2">
        <f t="shared" si="433"/>
        <v>117.99029052210787</v>
      </c>
      <c r="DO137" s="2">
        <f t="shared" si="433"/>
        <v>125.77792177589855</v>
      </c>
      <c r="DP137" s="2">
        <f t="shared" si="433"/>
        <v>131.50699320446995</v>
      </c>
      <c r="DQ137" s="2">
        <f t="shared" si="433"/>
        <v>130.95606744186045</v>
      </c>
      <c r="DR137" s="2">
        <f t="shared" si="433"/>
        <v>131.76801881606764</v>
      </c>
      <c r="DS137" s="2">
        <f t="shared" si="433"/>
        <v>135.49501723253113</v>
      </c>
      <c r="DT137" s="2">
        <f t="shared" si="433"/>
        <v>136.99057351916377</v>
      </c>
      <c r="DU137" s="2">
        <f t="shared" si="433"/>
        <v>136.83424992449412</v>
      </c>
      <c r="DV137" s="2">
        <f t="shared" si="433"/>
        <v>136.25832558139535</v>
      </c>
      <c r="DW137" s="2">
        <f t="shared" si="433"/>
        <v>148.38413983690728</v>
      </c>
      <c r="DX137" s="2">
        <f t="shared" si="433"/>
        <v>135.87352721281366</v>
      </c>
      <c r="DY137" s="2">
        <f t="shared" si="433"/>
        <v>127.78841860465111</v>
      </c>
      <c r="EA137" s="2">
        <f t="shared" si="228"/>
        <v>72.337481673302364</v>
      </c>
      <c r="EB137" s="2">
        <f t="shared" si="290"/>
        <v>84.103294979310959</v>
      </c>
      <c r="EC137" s="2">
        <f t="shared" si="291"/>
        <v>90.860769902727455</v>
      </c>
      <c r="ED137" s="2">
        <f t="shared" si="292"/>
        <v>95.91191391613593</v>
      </c>
      <c r="EE137" s="2">
        <f t="shared" si="293"/>
        <v>102.50843399834703</v>
      </c>
      <c r="EF137" s="2">
        <f t="shared" si="294"/>
        <v>108.56602868301007</v>
      </c>
      <c r="EG137" s="2">
        <f t="shared" si="295"/>
        <v>109.38411321762351</v>
      </c>
      <c r="EH137" s="2">
        <f t="shared" si="296"/>
        <v>110.31268682992891</v>
      </c>
      <c r="EI137" s="2">
        <f t="shared" si="297"/>
        <v>112.35979856319794</v>
      </c>
      <c r="EJ137" s="2">
        <f t="shared" si="298"/>
        <v>111.48781972393147</v>
      </c>
      <c r="EK137" s="2">
        <f t="shared" si="299"/>
        <v>112.52887995192508</v>
      </c>
      <c r="EL137" s="2">
        <f t="shared" si="300"/>
        <v>111.05440536607871</v>
      </c>
      <c r="EM137" s="2">
        <f t="shared" si="301"/>
        <v>119.3495028833982</v>
      </c>
      <c r="EN137" s="2">
        <f t="shared" si="302"/>
        <v>113.86698132648337</v>
      </c>
      <c r="EO137" s="2">
        <f t="shared" si="303"/>
        <v>114.61181529655171</v>
      </c>
      <c r="EQ137" s="2">
        <f t="shared" si="304"/>
        <v>72.270677006000227</v>
      </c>
      <c r="ER137" s="2">
        <f t="shared" si="434"/>
        <v>83.977334394607055</v>
      </c>
      <c r="ES137" s="2">
        <f t="shared" si="434"/>
        <v>90.789766438593261</v>
      </c>
      <c r="ET137" s="2">
        <f t="shared" si="434"/>
        <v>95.901838879387384</v>
      </c>
      <c r="EU137" s="2">
        <f t="shared" si="434"/>
        <v>102.47652075753359</v>
      </c>
      <c r="EV137" s="2">
        <f t="shared" si="434"/>
        <v>108.50320474315038</v>
      </c>
      <c r="EW137" s="2">
        <f t="shared" si="434"/>
        <v>109.36230457629671</v>
      </c>
      <c r="EX137" s="2">
        <f t="shared" si="434"/>
        <v>110.31190974925319</v>
      </c>
      <c r="EY137" s="2">
        <f t="shared" si="434"/>
        <v>112.35342285483993</v>
      </c>
      <c r="EZ137" s="2">
        <f t="shared" si="434"/>
        <v>111.47946117444026</v>
      </c>
      <c r="FA137" s="2">
        <f t="shared" si="434"/>
        <v>112.48441362966703</v>
      </c>
      <c r="FB137" s="2">
        <f t="shared" si="434"/>
        <v>111.0318188345429</v>
      </c>
      <c r="FC137" s="2">
        <f t="shared" si="434"/>
        <v>119.15172906673226</v>
      </c>
      <c r="FD137" s="2">
        <f t="shared" si="434"/>
        <v>113.79667899465204</v>
      </c>
      <c r="FE137" s="2">
        <f t="shared" si="434"/>
        <v>114.29073483301282</v>
      </c>
      <c r="FG137" s="2">
        <f t="shared" si="306"/>
        <v>0.99878404576949176</v>
      </c>
      <c r="FH137" s="2">
        <f t="shared" si="435"/>
        <v>0.99778638719144552</v>
      </c>
      <c r="FI137" s="2">
        <f t="shared" si="435"/>
        <v>0.99781914089555368</v>
      </c>
      <c r="FJ137" s="2">
        <f t="shared" si="435"/>
        <v>0.99805513250356381</v>
      </c>
      <c r="FK137" s="2">
        <f t="shared" si="435"/>
        <v>0.99791585768617963</v>
      </c>
      <c r="FL137" s="2">
        <f t="shared" si="435"/>
        <v>0.99785336397158098</v>
      </c>
      <c r="FM137" s="2">
        <f t="shared" si="435"/>
        <v>0.99767270398778196</v>
      </c>
      <c r="FN137" s="2">
        <f t="shared" si="435"/>
        <v>0.99776520432226701</v>
      </c>
      <c r="FO137" s="2">
        <f t="shared" si="435"/>
        <v>0.99766340889354255</v>
      </c>
      <c r="FP137" s="2">
        <f t="shared" si="435"/>
        <v>0.99747922641221065</v>
      </c>
      <c r="FQ137" s="2">
        <f t="shared" si="435"/>
        <v>0.9975470083324437</v>
      </c>
      <c r="FR137" s="2">
        <f t="shared" si="435"/>
        <v>0.9978489093114451</v>
      </c>
      <c r="FS137" s="2">
        <f t="shared" si="435"/>
        <v>0.99779253590187578</v>
      </c>
      <c r="FT137" s="2">
        <f t="shared" si="435"/>
        <v>0.99802407867957532</v>
      </c>
      <c r="FU137" s="2">
        <f t="shared" si="435"/>
        <v>0.99761222972313957</v>
      </c>
      <c r="FW137" s="2">
        <f t="shared" si="324"/>
        <v>1.2214830257042399E-2</v>
      </c>
      <c r="FX137" s="2">
        <f t="shared" si="376"/>
        <v>1.3736028350355934E-2</v>
      </c>
      <c r="FY137" s="2">
        <f t="shared" si="377"/>
        <v>1.3562906213711853E-2</v>
      </c>
      <c r="FZ137" s="2">
        <f t="shared" si="378"/>
        <v>1.6300041765464086E-2</v>
      </c>
      <c r="GA137" s="2">
        <f t="shared" si="379"/>
        <v>1.4547447573614924E-2</v>
      </c>
      <c r="GB137" s="2">
        <f t="shared" si="380"/>
        <v>1.508672853653991E-2</v>
      </c>
      <c r="GC137" s="2">
        <f t="shared" si="381"/>
        <v>1.5094859088226286E-2</v>
      </c>
      <c r="GD137" s="2">
        <f t="shared" si="382"/>
        <v>1.6120520125828673E-2</v>
      </c>
      <c r="GE137" s="2">
        <f t="shared" si="383"/>
        <v>2.1628923625450755E-2</v>
      </c>
      <c r="GF137" s="2">
        <f t="shared" si="384"/>
        <v>1.9911199020552512E-2</v>
      </c>
      <c r="GG137" s="2">
        <f t="shared" si="385"/>
        <v>1.3268172959920416E-2</v>
      </c>
      <c r="GH137" s="2">
        <f t="shared" si="386"/>
        <v>1.2997967915448239E-2</v>
      </c>
      <c r="GI137" s="2">
        <f t="shared" si="387"/>
        <v>1.1680943328842383E-2</v>
      </c>
      <c r="GJ137" s="2">
        <f t="shared" si="388"/>
        <v>7.7835305258383567E-3</v>
      </c>
      <c r="GK137" s="2">
        <f t="shared" si="389"/>
        <v>7.004248489802402E-3</v>
      </c>
      <c r="GM137" s="86">
        <f t="shared" si="325"/>
        <v>3.5008297476254138E-45</v>
      </c>
      <c r="GN137" s="86">
        <f t="shared" si="390"/>
        <v>1.5194512649185396E-59</v>
      </c>
      <c r="GO137" s="86">
        <f t="shared" si="391"/>
        <v>1.8900077596722354E-65</v>
      </c>
      <c r="GP137" s="86">
        <f t="shared" si="392"/>
        <v>1.654453674683065E-74</v>
      </c>
      <c r="GQ137" s="86">
        <f t="shared" si="393"/>
        <v>4.3982409422514698E-77</v>
      </c>
      <c r="GR137" s="86">
        <f t="shared" si="394"/>
        <v>1.6007590210533588E-67</v>
      </c>
      <c r="GS137" s="86">
        <f t="shared" si="395"/>
        <v>1.3413825348028834E-72</v>
      </c>
      <c r="GT137" s="86">
        <f t="shared" si="396"/>
        <v>6.6026201745123581E-62</v>
      </c>
      <c r="GU137" s="86">
        <f t="shared" si="397"/>
        <v>3.1209724122831328E-73</v>
      </c>
      <c r="GV137" s="86">
        <f t="shared" si="398"/>
        <v>6.8276335346603962E-81</v>
      </c>
      <c r="GW137" s="86">
        <f t="shared" si="399"/>
        <v>2.2167551265619604E-88</v>
      </c>
      <c r="GX137" s="86">
        <f t="shared" si="400"/>
        <v>1.5104255657757311E-121</v>
      </c>
      <c r="GY137" s="86">
        <f t="shared" si="401"/>
        <v>3.6203080927230945E-69</v>
      </c>
      <c r="GZ137" s="86">
        <f t="shared" si="402"/>
        <v>5.7005856955122669E-98</v>
      </c>
      <c r="HA137" s="86">
        <f t="shared" si="403"/>
        <v>2.3869425480829034E-102</v>
      </c>
      <c r="HC137" s="86">
        <f t="shared" si="326"/>
        <v>1.24927178253143E-12</v>
      </c>
      <c r="HD137" s="86">
        <f t="shared" si="404"/>
        <v>5.3759831935005966E-14</v>
      </c>
      <c r="HE137" s="86">
        <f t="shared" si="405"/>
        <v>2.517736421987338E-18</v>
      </c>
      <c r="HF137" s="86">
        <f t="shared" si="406"/>
        <v>1.2444434622870196E-18</v>
      </c>
      <c r="HG137" s="86">
        <f t="shared" si="407"/>
        <v>7.1945317864280565E-21</v>
      </c>
      <c r="HH137" s="86">
        <f t="shared" si="408"/>
        <v>1.8567973411706573E-21</v>
      </c>
      <c r="HI137" s="86">
        <f t="shared" si="409"/>
        <v>9.718272379155007E-21</v>
      </c>
      <c r="HJ137" s="86">
        <f t="shared" si="410"/>
        <v>8.6591711712457178E-31</v>
      </c>
      <c r="HK137" s="86">
        <f t="shared" si="411"/>
        <v>3.7777100864957705E-28</v>
      </c>
      <c r="HL137" s="86">
        <f t="shared" si="412"/>
        <v>1.1714337353988923E-36</v>
      </c>
      <c r="HM137" s="86">
        <f t="shared" si="413"/>
        <v>2.0749257225264526E-23</v>
      </c>
      <c r="HN137" s="86">
        <f t="shared" si="414"/>
        <v>9.8703820023074395E-26</v>
      </c>
      <c r="HO137" s="86">
        <f t="shared" si="415"/>
        <v>3.3227073520938755E-23</v>
      </c>
      <c r="HP137" s="86">
        <f t="shared" si="416"/>
        <v>9.653363383370713E-28</v>
      </c>
      <c r="HQ137" s="86">
        <f t="shared" si="417"/>
        <v>6.8482341029855234E-28</v>
      </c>
      <c r="HS137" s="86">
        <f t="shared" si="327"/>
        <v>2.9735284833817947E-3</v>
      </c>
      <c r="HT137" s="86">
        <f t="shared" si="418"/>
        <v>5.3248220623782036E-4</v>
      </c>
      <c r="HU137" s="86">
        <f t="shared" si="419"/>
        <v>5.9301808982010508E-4</v>
      </c>
      <c r="HV137" s="86">
        <f t="shared" si="420"/>
        <v>1.7629224803385835E-3</v>
      </c>
      <c r="HW137" s="86">
        <f t="shared" si="421"/>
        <v>7.4895293204107203E-4</v>
      </c>
      <c r="HX137" s="86">
        <f t="shared" si="422"/>
        <v>1.193715575086991E-3</v>
      </c>
      <c r="HY137" s="86">
        <f t="shared" si="423"/>
        <v>7.2921735306573376E-4</v>
      </c>
      <c r="HZ137" s="86">
        <f t="shared" si="424"/>
        <v>5.8691832468643417E-4</v>
      </c>
      <c r="IA137" s="86">
        <f t="shared" si="425"/>
        <v>3.3386289416549647E-3</v>
      </c>
      <c r="IB137" s="86">
        <f t="shared" si="426"/>
        <v>2.330994017453702E-3</v>
      </c>
      <c r="IC137" s="86">
        <f t="shared" si="427"/>
        <v>6.6959087341651974E-4</v>
      </c>
      <c r="ID137" s="86">
        <f t="shared" si="428"/>
        <v>3.2003859312296998E-4</v>
      </c>
      <c r="IE137" s="86">
        <f t="shared" si="429"/>
        <v>6.1486428627581437E-4</v>
      </c>
      <c r="IF137" s="86">
        <f t="shared" si="430"/>
        <v>5.0368601389955024E-3</v>
      </c>
      <c r="IG137" s="86">
        <f t="shared" si="431"/>
        <v>1.5295297286664284E-2</v>
      </c>
      <c r="II137" s="86">
        <f t="shared" si="328"/>
        <v>2.7090958810858654E-28</v>
      </c>
      <c r="IJ137" s="86">
        <f t="shared" si="329"/>
        <v>5.4790112611599053E-37</v>
      </c>
      <c r="IK137" s="86">
        <f t="shared" si="330"/>
        <v>3.3277128169882852E-37</v>
      </c>
      <c r="IL137" s="86">
        <f t="shared" si="331"/>
        <v>1.2903007580086633E-33</v>
      </c>
      <c r="IM137" s="86">
        <f t="shared" si="332"/>
        <v>6.65313498280312E-38</v>
      </c>
      <c r="IN137" s="86">
        <f t="shared" si="333"/>
        <v>4.4454823208222752E-35</v>
      </c>
      <c r="IO137" s="86">
        <f t="shared" si="334"/>
        <v>1.5203496435333994E-37</v>
      </c>
      <c r="IP137" s="86">
        <f t="shared" si="335"/>
        <v>1.0217606404429332E-41</v>
      </c>
      <c r="IQ137" s="86">
        <f t="shared" si="336"/>
        <v>4.2970902500851811E-34</v>
      </c>
      <c r="IR137" s="86">
        <f t="shared" si="337"/>
        <v>1.70952404185926E-35</v>
      </c>
      <c r="IS137" s="86">
        <f t="shared" si="338"/>
        <v>4.4814021007726484E-42</v>
      </c>
      <c r="IT137" s="86">
        <f t="shared" si="339"/>
        <v>1.0517865780594116E-41</v>
      </c>
      <c r="IU137" s="86">
        <f t="shared" si="340"/>
        <v>6.5979799354961419E-36</v>
      </c>
      <c r="IV137" s="86">
        <f t="shared" si="341"/>
        <v>4.2748997150503134E-18</v>
      </c>
      <c r="IW137" s="86">
        <f t="shared" si="342"/>
        <v>1.6213541834090881E-13</v>
      </c>
      <c r="IY137" s="86">
        <f t="shared" si="343"/>
        <v>2.9735284846310666E-3</v>
      </c>
      <c r="IZ137" s="86">
        <f t="shared" si="344"/>
        <v>5.324822062915802E-4</v>
      </c>
      <c r="JA137" s="86">
        <f t="shared" si="345"/>
        <v>5.9301808982010758E-4</v>
      </c>
      <c r="JB137" s="86">
        <f t="shared" si="346"/>
        <v>1.7629224803385848E-3</v>
      </c>
      <c r="JC137" s="86">
        <f t="shared" si="347"/>
        <v>7.4895293204107203E-4</v>
      </c>
      <c r="JD137" s="86">
        <f t="shared" si="348"/>
        <v>1.193715575086991E-3</v>
      </c>
      <c r="JE137" s="86">
        <f t="shared" si="349"/>
        <v>7.2921735306573376E-4</v>
      </c>
      <c r="JF137" s="86">
        <f t="shared" si="350"/>
        <v>5.8691832468643417E-4</v>
      </c>
      <c r="JG137" s="86">
        <f t="shared" si="351"/>
        <v>3.3386289416549647E-3</v>
      </c>
      <c r="JH137" s="86">
        <f t="shared" si="352"/>
        <v>2.330994017453702E-3</v>
      </c>
      <c r="JI137" s="86">
        <f t="shared" si="353"/>
        <v>6.6959087341651974E-4</v>
      </c>
      <c r="JJ137" s="86">
        <f t="shared" si="354"/>
        <v>3.2003859312296998E-4</v>
      </c>
      <c r="JK137" s="86">
        <f t="shared" si="355"/>
        <v>6.1486428627581437E-4</v>
      </c>
      <c r="JL137" s="86">
        <f t="shared" si="356"/>
        <v>5.0368601389955067E-3</v>
      </c>
      <c r="JM137" s="86">
        <f t="shared" si="357"/>
        <v>1.529529728682642E-2</v>
      </c>
    </row>
    <row r="138" spans="2:273" x14ac:dyDescent="0.25">
      <c r="B138" s="2">
        <v>111</v>
      </c>
      <c r="C138" s="37">
        <v>72.97</v>
      </c>
      <c r="D138" s="37">
        <v>83.442999999999998</v>
      </c>
      <c r="E138" s="37">
        <v>91.164000000000001</v>
      </c>
      <c r="F138" s="37">
        <v>96.757999999999996</v>
      </c>
      <c r="G138" s="37">
        <v>103.226</v>
      </c>
      <c r="H138" s="37">
        <v>109.226</v>
      </c>
      <c r="I138" s="37">
        <v>109.871</v>
      </c>
      <c r="J138" s="37">
        <v>110.871</v>
      </c>
      <c r="K138" s="37">
        <v>113.113</v>
      </c>
      <c r="L138" s="37">
        <v>112.306</v>
      </c>
      <c r="M138" s="37">
        <v>112.758</v>
      </c>
      <c r="N138" s="37">
        <v>112.048</v>
      </c>
      <c r="O138" s="37">
        <v>119.35</v>
      </c>
      <c r="P138" s="37">
        <v>115.98399999999999</v>
      </c>
      <c r="Q138" s="37">
        <v>120.5873</v>
      </c>
      <c r="S138" s="4">
        <f t="shared" si="229"/>
        <v>72.248836929753011</v>
      </c>
      <c r="T138" s="4">
        <f t="shared" si="230"/>
        <v>84.021805997878502</v>
      </c>
      <c r="U138" s="4">
        <f t="shared" si="231"/>
        <v>90.829737852413345</v>
      </c>
      <c r="V138" s="4">
        <f t="shared" si="232"/>
        <v>95.987139366307957</v>
      </c>
      <c r="W138" s="4">
        <f t="shared" si="233"/>
        <v>102.52902530336446</v>
      </c>
      <c r="X138" s="4">
        <f t="shared" si="234"/>
        <v>108.58094352157094</v>
      </c>
      <c r="Y138" s="4">
        <f t="shared" si="235"/>
        <v>109.42295998235363</v>
      </c>
      <c r="Z138" s="4">
        <f t="shared" si="236"/>
        <v>110.36044561163462</v>
      </c>
      <c r="AA138" s="4">
        <f t="shared" si="237"/>
        <v>112.72905043372947</v>
      </c>
      <c r="AB138" s="4">
        <f t="shared" si="238"/>
        <v>111.779670988476</v>
      </c>
      <c r="AC138" s="4">
        <f t="shared" si="239"/>
        <v>112.5832965186184</v>
      </c>
      <c r="AD138" s="4">
        <f t="shared" si="240"/>
        <v>111.08126456207602</v>
      </c>
      <c r="AE138" s="4">
        <f t="shared" si="241"/>
        <v>119.29952324987288</v>
      </c>
      <c r="AF138" s="4">
        <f t="shared" si="242"/>
        <v>115.02021253788551</v>
      </c>
      <c r="AG138" s="4">
        <f t="shared" si="243"/>
        <v>119.92757626731928</v>
      </c>
      <c r="AI138" s="4">
        <f t="shared" si="244"/>
        <v>0.72116307024698756</v>
      </c>
      <c r="AJ138" s="4">
        <f t="shared" si="245"/>
        <v>-0.57880599787850429</v>
      </c>
      <c r="AK138" s="4">
        <f t="shared" si="246"/>
        <v>0.33426214758665651</v>
      </c>
      <c r="AL138" s="4">
        <f t="shared" si="247"/>
        <v>0.77086063369203828</v>
      </c>
      <c r="AM138" s="4">
        <f t="shared" si="248"/>
        <v>0.69697469663553591</v>
      </c>
      <c r="AN138" s="4">
        <f t="shared" si="249"/>
        <v>0.64505647842905489</v>
      </c>
      <c r="AO138" s="4">
        <f t="shared" si="250"/>
        <v>0.44804001764636325</v>
      </c>
      <c r="AP138" s="4">
        <f t="shared" si="251"/>
        <v>0.51055438836537803</v>
      </c>
      <c r="AQ138" s="4">
        <f t="shared" si="252"/>
        <v>0.38394956627053034</v>
      </c>
      <c r="AR138" s="4">
        <f t="shared" si="253"/>
        <v>0.52632901152399825</v>
      </c>
      <c r="AS138" s="4">
        <f t="shared" si="254"/>
        <v>0.17470348138159864</v>
      </c>
      <c r="AT138" s="4">
        <f t="shared" si="255"/>
        <v>0.96673543792398675</v>
      </c>
      <c r="AU138" s="4">
        <f t="shared" si="256"/>
        <v>5.0476750127117498E-2</v>
      </c>
      <c r="AV138" s="4">
        <f t="shared" si="432"/>
        <v>0.96378746211448174</v>
      </c>
      <c r="AW138" s="4">
        <f t="shared" si="432"/>
        <v>0.65972373268071749</v>
      </c>
      <c r="AY138" s="2">
        <f t="shared" si="308"/>
        <v>72.2415443239707</v>
      </c>
      <c r="AZ138" s="2">
        <f t="shared" si="359"/>
        <v>84.000181892265857</v>
      </c>
      <c r="BA138" s="2">
        <f t="shared" si="360"/>
        <v>90.792479820690275</v>
      </c>
      <c r="BB138" s="2">
        <f t="shared" si="361"/>
        <v>95.862230227081639</v>
      </c>
      <c r="BC138" s="2">
        <f t="shared" si="362"/>
        <v>102.45512736439203</v>
      </c>
      <c r="BD138" s="2">
        <f t="shared" si="363"/>
        <v>108.4717474695276</v>
      </c>
      <c r="BE138" s="2">
        <f t="shared" si="364"/>
        <v>109.33088920573184</v>
      </c>
      <c r="BF138" s="2">
        <f t="shared" si="365"/>
        <v>110.27395970425427</v>
      </c>
      <c r="BG138" s="2">
        <f t="shared" si="366"/>
        <v>112.30568213138289</v>
      </c>
      <c r="BH138" s="2">
        <f t="shared" si="367"/>
        <v>111.44026900728066</v>
      </c>
      <c r="BI138" s="2">
        <f t="shared" si="368"/>
        <v>112.46686569049052</v>
      </c>
      <c r="BJ138" s="2">
        <f t="shared" si="369"/>
        <v>111.01087447895578</v>
      </c>
      <c r="BK138" s="2">
        <f t="shared" si="370"/>
        <v>119.1951055808121</v>
      </c>
      <c r="BL138" s="2">
        <f t="shared" si="371"/>
        <v>113.81867725872411</v>
      </c>
      <c r="BM138" s="2">
        <f t="shared" si="372"/>
        <v>114.5756480117806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>
        <f t="shared" si="309"/>
        <v>72.97</v>
      </c>
      <c r="CF138" s="2">
        <f t="shared" si="310"/>
        <v>83.442999999999998</v>
      </c>
      <c r="CG138" s="2">
        <f t="shared" si="311"/>
        <v>91.164000000000001</v>
      </c>
      <c r="CH138" s="2">
        <f t="shared" si="312"/>
        <v>96.757999999999996</v>
      </c>
      <c r="CI138" s="2">
        <f t="shared" si="313"/>
        <v>103.226</v>
      </c>
      <c r="CJ138" s="2">
        <f t="shared" si="314"/>
        <v>109.226</v>
      </c>
      <c r="CK138" s="2">
        <f t="shared" si="315"/>
        <v>109.871</v>
      </c>
      <c r="CL138" s="2">
        <f t="shared" si="316"/>
        <v>110.871</v>
      </c>
      <c r="CM138" s="2">
        <f t="shared" si="317"/>
        <v>113.113</v>
      </c>
      <c r="CN138" s="2">
        <f t="shared" si="318"/>
        <v>112.306</v>
      </c>
      <c r="CO138" s="2">
        <f t="shared" si="319"/>
        <v>112.758</v>
      </c>
      <c r="CP138" s="2">
        <f t="shared" si="320"/>
        <v>112.048</v>
      </c>
      <c r="CQ138" s="2">
        <f t="shared" si="321"/>
        <v>119.35</v>
      </c>
      <c r="CR138" s="2">
        <f t="shared" si="322"/>
        <v>115.98399999999999</v>
      </c>
      <c r="CS138" s="2" t="str">
        <f t="shared" si="323"/>
        <v/>
      </c>
      <c r="CU138" s="2">
        <f t="shared" si="273"/>
        <v>72.97</v>
      </c>
      <c r="CV138" s="2">
        <f t="shared" si="274"/>
        <v>83.442999999999998</v>
      </c>
      <c r="CW138" s="2">
        <f t="shared" si="275"/>
        <v>91.164000000000001</v>
      </c>
      <c r="CX138" s="2">
        <f t="shared" si="276"/>
        <v>96.757999999999996</v>
      </c>
      <c r="CY138" s="2">
        <f t="shared" si="277"/>
        <v>103.226</v>
      </c>
      <c r="CZ138" s="2">
        <f t="shared" si="278"/>
        <v>109.226</v>
      </c>
      <c r="DA138" s="2">
        <f t="shared" si="279"/>
        <v>109.871</v>
      </c>
      <c r="DB138" s="2">
        <f t="shared" si="280"/>
        <v>110.871</v>
      </c>
      <c r="DC138" s="2">
        <f t="shared" si="281"/>
        <v>113.113</v>
      </c>
      <c r="DD138" s="2">
        <f t="shared" si="282"/>
        <v>112.306</v>
      </c>
      <c r="DE138" s="2">
        <f t="shared" si="283"/>
        <v>112.758</v>
      </c>
      <c r="DF138" s="2">
        <f t="shared" si="284"/>
        <v>112.048</v>
      </c>
      <c r="DG138" s="2">
        <f t="shared" si="285"/>
        <v>119.35</v>
      </c>
      <c r="DH138" s="2">
        <f t="shared" si="286"/>
        <v>115.98399999999999</v>
      </c>
      <c r="DI138" s="2" t="str">
        <f t="shared" si="287"/>
        <v/>
      </c>
      <c r="DK138" s="2">
        <f t="shared" si="288"/>
        <v>110.81496230440965</v>
      </c>
      <c r="DL138" s="2">
        <f t="shared" si="433"/>
        <v>113.55290758079134</v>
      </c>
      <c r="DM138" s="2">
        <f t="shared" si="433"/>
        <v>118.09754847478104</v>
      </c>
      <c r="DN138" s="2">
        <f t="shared" si="433"/>
        <v>118.12355687005375</v>
      </c>
      <c r="DO138" s="2">
        <f t="shared" si="433"/>
        <v>125.93775052854126</v>
      </c>
      <c r="DP138" s="2">
        <f t="shared" si="433"/>
        <v>131.66643159166415</v>
      </c>
      <c r="DQ138" s="2">
        <f t="shared" si="433"/>
        <v>131.08704714587739</v>
      </c>
      <c r="DR138" s="2">
        <f t="shared" si="433"/>
        <v>131.90840937279773</v>
      </c>
      <c r="DS138" s="2">
        <f t="shared" si="433"/>
        <v>135.66726178321585</v>
      </c>
      <c r="DT138" s="2">
        <f t="shared" si="433"/>
        <v>137.18780905923344</v>
      </c>
      <c r="DU138" s="2">
        <f t="shared" si="433"/>
        <v>137.00996677740864</v>
      </c>
      <c r="DV138" s="2">
        <f t="shared" si="433"/>
        <v>136.43739534883721</v>
      </c>
      <c r="DW138" s="2">
        <f t="shared" si="433"/>
        <v>148.6273859861069</v>
      </c>
      <c r="DX138" s="2">
        <f t="shared" si="433"/>
        <v>136.02997417821354</v>
      </c>
      <c r="DY138" s="2">
        <f t="shared" si="433"/>
        <v>127.88069873150101</v>
      </c>
      <c r="EA138" s="2">
        <f t="shared" si="228"/>
        <v>72.1993080881456</v>
      </c>
      <c r="EB138" s="2">
        <f t="shared" si="290"/>
        <v>83.941877104861376</v>
      </c>
      <c r="EC138" s="2">
        <f t="shared" si="291"/>
        <v>90.73886713713523</v>
      </c>
      <c r="ED138" s="2">
        <f t="shared" si="292"/>
        <v>95.822736681232868</v>
      </c>
      <c r="EE138" s="2">
        <f t="shared" si="293"/>
        <v>102.41075288193785</v>
      </c>
      <c r="EF138" s="2">
        <f t="shared" si="294"/>
        <v>108.42673919464409</v>
      </c>
      <c r="EG138" s="2">
        <f t="shared" si="295"/>
        <v>109.28490173564754</v>
      </c>
      <c r="EH138" s="2">
        <f t="shared" si="296"/>
        <v>110.2298178535154</v>
      </c>
      <c r="EI138" s="2">
        <f t="shared" si="297"/>
        <v>112.25590955971262</v>
      </c>
      <c r="EJ138" s="2">
        <f t="shared" si="298"/>
        <v>111.38096250746332</v>
      </c>
      <c r="EK138" s="2">
        <f t="shared" si="299"/>
        <v>112.41230543161976</v>
      </c>
      <c r="EL138" s="2">
        <f t="shared" si="300"/>
        <v>110.96109170600134</v>
      </c>
      <c r="EM138" s="2">
        <f t="shared" si="301"/>
        <v>119.13738185568944</v>
      </c>
      <c r="EN138" s="2">
        <f t="shared" si="302"/>
        <v>113.77920921057483</v>
      </c>
      <c r="EO138" s="2">
        <f t="shared" si="303"/>
        <v>114.54945342344827</v>
      </c>
      <c r="EQ138" s="2">
        <f t="shared" si="304"/>
        <v>72.155077573251091</v>
      </c>
      <c r="ER138" s="2">
        <f t="shared" si="434"/>
        <v>83.843032212221445</v>
      </c>
      <c r="ES138" s="2">
        <f t="shared" si="434"/>
        <v>90.684108265105706</v>
      </c>
      <c r="ET138" s="2">
        <f t="shared" si="434"/>
        <v>95.818865112954711</v>
      </c>
      <c r="EU138" s="2">
        <f t="shared" si="434"/>
        <v>102.38859747081202</v>
      </c>
      <c r="EV138" s="2">
        <f t="shared" si="434"/>
        <v>108.39659358865366</v>
      </c>
      <c r="EW138" s="2">
        <f t="shared" si="434"/>
        <v>109.26690222353592</v>
      </c>
      <c r="EX138" s="2">
        <f t="shared" si="434"/>
        <v>110.22691494976011</v>
      </c>
      <c r="EY138" s="2">
        <f t="shared" si="434"/>
        <v>112.25053502426499</v>
      </c>
      <c r="EZ138" s="2">
        <f t="shared" si="434"/>
        <v>111.37931491621353</v>
      </c>
      <c r="FA138" s="2">
        <f t="shared" si="434"/>
        <v>112.3792419164193</v>
      </c>
      <c r="FB138" s="2">
        <f t="shared" si="434"/>
        <v>110.94658009075566</v>
      </c>
      <c r="FC138" s="2">
        <f t="shared" si="434"/>
        <v>119.0077842428218</v>
      </c>
      <c r="FD138" s="2">
        <f t="shared" si="434"/>
        <v>113.70461143574012</v>
      </c>
      <c r="FE138" s="2">
        <f t="shared" si="434"/>
        <v>114.17907377253778</v>
      </c>
      <c r="FG138" s="2">
        <f t="shared" si="306"/>
        <v>0.99889091790004347</v>
      </c>
      <c r="FH138" s="2">
        <f t="shared" si="435"/>
        <v>0.99798076783066991</v>
      </c>
      <c r="FI138" s="2">
        <f t="shared" si="435"/>
        <v>0.9980106511175767</v>
      </c>
      <c r="FJ138" s="2">
        <f t="shared" si="435"/>
        <v>0.99822595617488274</v>
      </c>
      <c r="FK138" s="2">
        <f t="shared" si="435"/>
        <v>0.99809889098999072</v>
      </c>
      <c r="FL138" s="2">
        <f t="shared" si="435"/>
        <v>0.99804187482187101</v>
      </c>
      <c r="FM138" s="2">
        <f t="shared" si="435"/>
        <v>0.99787704607870864</v>
      </c>
      <c r="FN138" s="2">
        <f t="shared" si="435"/>
        <v>0.99796144126046449</v>
      </c>
      <c r="FO138" s="2">
        <f t="shared" si="435"/>
        <v>0.9978685653721262</v>
      </c>
      <c r="FP138" s="2">
        <f t="shared" si="435"/>
        <v>0.99770051713734553</v>
      </c>
      <c r="FQ138" s="2">
        <f t="shared" si="435"/>
        <v>0.99776236204599655</v>
      </c>
      <c r="FR138" s="2">
        <f t="shared" si="435"/>
        <v>0.99803781058678254</v>
      </c>
      <c r="FS138" s="2">
        <f t="shared" si="435"/>
        <v>0.99798637770329701</v>
      </c>
      <c r="FT138" s="2">
        <f t="shared" si="435"/>
        <v>0.99819762497775244</v>
      </c>
      <c r="FU138" s="2">
        <f t="shared" si="435"/>
        <v>0.99782187000506817</v>
      </c>
      <c r="FW138" s="2">
        <f t="shared" si="324"/>
        <v>1.3377530098247204E-2</v>
      </c>
      <c r="FX138" s="2">
        <f t="shared" si="376"/>
        <v>1.5041322417615383E-2</v>
      </c>
      <c r="FY138" s="2">
        <f t="shared" si="377"/>
        <v>1.4851996734712753E-2</v>
      </c>
      <c r="FZ138" s="2">
        <f t="shared" si="378"/>
        <v>1.7844578033147627E-2</v>
      </c>
      <c r="GA138" s="2">
        <f t="shared" si="379"/>
        <v>1.5928603096373947E-2</v>
      </c>
      <c r="GB138" s="2">
        <f t="shared" si="380"/>
        <v>1.6518225946989869E-2</v>
      </c>
      <c r="GC138" s="2">
        <f t="shared" si="381"/>
        <v>1.6527115017021029E-2</v>
      </c>
      <c r="GD138" s="2">
        <f t="shared" si="382"/>
        <v>1.7648350724440261E-2</v>
      </c>
      <c r="GE138" s="2">
        <f t="shared" si="383"/>
        <v>2.3666258317779545E-2</v>
      </c>
      <c r="GF138" s="2">
        <f t="shared" si="384"/>
        <v>2.1790336423693039E-2</v>
      </c>
      <c r="GG138" s="2">
        <f t="shared" si="385"/>
        <v>1.4529663085605372E-2</v>
      </c>
      <c r="GH138" s="2">
        <f t="shared" si="386"/>
        <v>1.423413851199214E-2</v>
      </c>
      <c r="GI138" s="2">
        <f t="shared" si="387"/>
        <v>1.2793481974816983E-2</v>
      </c>
      <c r="GJ138" s="2">
        <f t="shared" si="388"/>
        <v>8.5280674352387516E-3</v>
      </c>
      <c r="GK138" s="2">
        <f t="shared" si="389"/>
        <v>7.6748194344879277E-3</v>
      </c>
      <c r="GM138" s="86">
        <f t="shared" si="325"/>
        <v>4.0096615774710641E-47</v>
      </c>
      <c r="GN138" s="86">
        <f t="shared" si="390"/>
        <v>3.8027635167925443E-62</v>
      </c>
      <c r="GO138" s="86">
        <f t="shared" si="391"/>
        <v>2.6019533743194683E-68</v>
      </c>
      <c r="GP138" s="86">
        <f t="shared" si="392"/>
        <v>1.0419330190840072E-77</v>
      </c>
      <c r="GQ138" s="86">
        <f t="shared" si="393"/>
        <v>2.0688073427309911E-80</v>
      </c>
      <c r="GR138" s="86">
        <f t="shared" si="394"/>
        <v>2.2089175572262056E-70</v>
      </c>
      <c r="GS138" s="86">
        <f t="shared" si="395"/>
        <v>9.6230645493840882E-76</v>
      </c>
      <c r="GT138" s="86">
        <f t="shared" si="396"/>
        <v>1.4222336847968065E-64</v>
      </c>
      <c r="GU138" s="86">
        <f t="shared" si="397"/>
        <v>2.3244739826011409E-76</v>
      </c>
      <c r="GV138" s="86">
        <f t="shared" si="398"/>
        <v>2.2281910911022649E-84</v>
      </c>
      <c r="GW138" s="86">
        <f t="shared" si="399"/>
        <v>3.0842004248627003E-92</v>
      </c>
      <c r="GX138" s="86">
        <f t="shared" si="400"/>
        <v>6.9135178687718681E-127</v>
      </c>
      <c r="GY138" s="86">
        <f t="shared" si="401"/>
        <v>3.9228107708064787E-72</v>
      </c>
      <c r="GZ138" s="86">
        <f t="shared" si="402"/>
        <v>3.235517060727662E-102</v>
      </c>
      <c r="HA138" s="86">
        <f t="shared" si="403"/>
        <v>8.6757382270870905E-107</v>
      </c>
      <c r="HC138" s="86">
        <f t="shared" si="326"/>
        <v>1.1545567161062845E-13</v>
      </c>
      <c r="HD138" s="86">
        <f t="shared" si="404"/>
        <v>3.3013202387335616E-15</v>
      </c>
      <c r="HE138" s="86">
        <f t="shared" si="405"/>
        <v>5.9468547144042516E-20</v>
      </c>
      <c r="HF138" s="86">
        <f t="shared" si="406"/>
        <v>3.4598179770268913E-20</v>
      </c>
      <c r="HG138" s="86">
        <f t="shared" si="407"/>
        <v>1.2892886312678417E-22</v>
      </c>
      <c r="HH138" s="86">
        <f t="shared" si="408"/>
        <v>3.2269446009308428E-23</v>
      </c>
      <c r="HI138" s="86">
        <f t="shared" si="409"/>
        <v>1.7938324719817756E-22</v>
      </c>
      <c r="HJ138" s="86">
        <f t="shared" si="410"/>
        <v>2.2412806834231344E-33</v>
      </c>
      <c r="HK138" s="86">
        <f t="shared" si="411"/>
        <v>2.0613882329970789E-30</v>
      </c>
      <c r="HL138" s="86">
        <f t="shared" si="412"/>
        <v>1.1109611925311215E-39</v>
      </c>
      <c r="HM138" s="86">
        <f t="shared" si="413"/>
        <v>2.2551543828104121E-25</v>
      </c>
      <c r="HN138" s="86">
        <f t="shared" si="414"/>
        <v>6.0890555890757353E-28</v>
      </c>
      <c r="HO138" s="86">
        <f t="shared" si="415"/>
        <v>2.9573802371205896E-25</v>
      </c>
      <c r="HP138" s="86">
        <f t="shared" si="416"/>
        <v>3.4980278530565896E-30</v>
      </c>
      <c r="HQ138" s="86">
        <f t="shared" si="417"/>
        <v>2.496913144767414E-30</v>
      </c>
      <c r="HS138" s="86">
        <f t="shared" si="327"/>
        <v>5.0147971034622419E-3</v>
      </c>
      <c r="HT138" s="86">
        <f t="shared" si="418"/>
        <v>1.0783182177463838E-3</v>
      </c>
      <c r="HU138" s="86">
        <f t="shared" si="419"/>
        <v>1.1945881102547716E-3</v>
      </c>
      <c r="HV138" s="86">
        <f t="shared" si="420"/>
        <v>3.3398295434683254E-3</v>
      </c>
      <c r="HW138" s="86">
        <f t="shared" si="421"/>
        <v>1.5183032873940742E-3</v>
      </c>
      <c r="HX138" s="86">
        <f t="shared" si="422"/>
        <v>2.3129234417326732E-3</v>
      </c>
      <c r="HY138" s="86">
        <f t="shared" si="423"/>
        <v>1.4843744192556743E-3</v>
      </c>
      <c r="HZ138" s="86">
        <f t="shared" si="424"/>
        <v>1.2723299769191996E-3</v>
      </c>
      <c r="IA138" s="86">
        <f t="shared" si="425"/>
        <v>6.4174508843321803E-3</v>
      </c>
      <c r="IB138" s="86">
        <f t="shared" si="426"/>
        <v>4.574482053659016E-3</v>
      </c>
      <c r="IC138" s="86">
        <f t="shared" si="427"/>
        <v>1.397053507787262E-3</v>
      </c>
      <c r="ID138" s="86">
        <f t="shared" si="428"/>
        <v>6.8885170399466138E-4</v>
      </c>
      <c r="IE138" s="86">
        <f t="shared" si="429"/>
        <v>1.1933926976788189E-3</v>
      </c>
      <c r="IF138" s="86">
        <f t="shared" si="430"/>
        <v>7.524191769496813E-3</v>
      </c>
      <c r="IG138" s="86">
        <f t="shared" si="431"/>
        <v>2.0397581571502652E-2</v>
      </c>
      <c r="II138" s="86">
        <f t="shared" si="328"/>
        <v>3.4536328690416849E-27</v>
      </c>
      <c r="IJ138" s="86">
        <f t="shared" si="329"/>
        <v>1.7487143166227787E-35</v>
      </c>
      <c r="IK138" s="86">
        <f t="shared" si="330"/>
        <v>1.0736180779092147E-35</v>
      </c>
      <c r="IL138" s="86">
        <f t="shared" si="331"/>
        <v>3.3797180795081281E-32</v>
      </c>
      <c r="IM138" s="86">
        <f t="shared" si="332"/>
        <v>2.4373914213088301E-36</v>
      </c>
      <c r="IN138" s="86">
        <f t="shared" si="333"/>
        <v>1.2679126324568787E-33</v>
      </c>
      <c r="IO138" s="86">
        <f t="shared" si="334"/>
        <v>5.5483618819074329E-36</v>
      </c>
      <c r="IP138" s="86">
        <f t="shared" si="335"/>
        <v>6.0322489089000826E-40</v>
      </c>
      <c r="IQ138" s="86">
        <f t="shared" si="336"/>
        <v>1.5134844979707823E-32</v>
      </c>
      <c r="IR138" s="86">
        <f t="shared" si="337"/>
        <v>6.4793088272282527E-34</v>
      </c>
      <c r="IS138" s="86">
        <f t="shared" si="338"/>
        <v>2.2763703805222689E-40</v>
      </c>
      <c r="IT138" s="86">
        <f t="shared" si="339"/>
        <v>5.0596161944635641E-40</v>
      </c>
      <c r="IU138" s="86">
        <f t="shared" si="340"/>
        <v>1.6759328528200259E-34</v>
      </c>
      <c r="IV138" s="86">
        <f t="shared" si="341"/>
        <v>1.7928370988918724E-17</v>
      </c>
      <c r="IW138" s="86">
        <f t="shared" si="342"/>
        <v>4.4980601388308587E-13</v>
      </c>
      <c r="IY138" s="86">
        <f t="shared" si="343"/>
        <v>5.0147971035776973E-3</v>
      </c>
      <c r="IZ138" s="86">
        <f t="shared" si="344"/>
        <v>1.0783182177496852E-3</v>
      </c>
      <c r="JA138" s="86">
        <f t="shared" si="345"/>
        <v>1.1945881102547716E-3</v>
      </c>
      <c r="JB138" s="86">
        <f t="shared" si="346"/>
        <v>3.3398295434683254E-3</v>
      </c>
      <c r="JC138" s="86">
        <f t="shared" si="347"/>
        <v>1.5183032873940742E-3</v>
      </c>
      <c r="JD138" s="86">
        <f t="shared" si="348"/>
        <v>2.3129234417326732E-3</v>
      </c>
      <c r="JE138" s="86">
        <f t="shared" si="349"/>
        <v>1.4843744192556743E-3</v>
      </c>
      <c r="JF138" s="86">
        <f t="shared" si="350"/>
        <v>1.2723299769191996E-3</v>
      </c>
      <c r="JG138" s="86">
        <f t="shared" si="351"/>
        <v>6.4174508843321803E-3</v>
      </c>
      <c r="JH138" s="86">
        <f t="shared" si="352"/>
        <v>4.574482053659016E-3</v>
      </c>
      <c r="JI138" s="86">
        <f t="shared" si="353"/>
        <v>1.397053507787262E-3</v>
      </c>
      <c r="JJ138" s="86">
        <f t="shared" si="354"/>
        <v>6.8885170399466138E-4</v>
      </c>
      <c r="JK138" s="86">
        <f t="shared" si="355"/>
        <v>1.1933926976788189E-3</v>
      </c>
      <c r="JL138" s="86">
        <f t="shared" si="356"/>
        <v>7.5241917694968312E-3</v>
      </c>
      <c r="JM138" s="86">
        <f t="shared" si="357"/>
        <v>2.0397581571952459E-2</v>
      </c>
    </row>
    <row r="139" spans="2:273" x14ac:dyDescent="0.25">
      <c r="B139" s="2">
        <v>112</v>
      </c>
      <c r="C139" s="37">
        <v>72.364000000000004</v>
      </c>
      <c r="D139" s="37">
        <v>84.278999999999996</v>
      </c>
      <c r="E139" s="37">
        <v>91.393000000000001</v>
      </c>
      <c r="F139" s="37">
        <v>96.629000000000005</v>
      </c>
      <c r="G139" s="37">
        <v>103.32299999999999</v>
      </c>
      <c r="H139" s="37">
        <v>108.742</v>
      </c>
      <c r="I139" s="37">
        <v>110.09699999999999</v>
      </c>
      <c r="J139" s="37">
        <v>110.742</v>
      </c>
      <c r="K139" s="37">
        <v>113.51600000000001</v>
      </c>
      <c r="L139" s="37">
        <v>113.258</v>
      </c>
      <c r="M139" s="37">
        <v>112.242</v>
      </c>
      <c r="N139" s="37">
        <v>111.855</v>
      </c>
      <c r="O139" s="37">
        <v>119.833</v>
      </c>
      <c r="P139" s="37">
        <v>116.68300000000001</v>
      </c>
      <c r="Q139" s="37">
        <v>121.3492</v>
      </c>
      <c r="S139" s="4">
        <f t="shared" si="229"/>
        <v>72.11171776488348</v>
      </c>
      <c r="T139" s="4">
        <f t="shared" si="230"/>
        <v>83.87456648576952</v>
      </c>
      <c r="U139" s="4">
        <f t="shared" si="231"/>
        <v>90.735216181075032</v>
      </c>
      <c r="V139" s="4">
        <f t="shared" si="232"/>
        <v>95.986016251054409</v>
      </c>
      <c r="W139" s="4">
        <f t="shared" si="233"/>
        <v>102.49061677264976</v>
      </c>
      <c r="X139" s="4">
        <f t="shared" si="234"/>
        <v>108.52283067365634</v>
      </c>
      <c r="Y139" s="4">
        <f t="shared" si="235"/>
        <v>109.39881180122931</v>
      </c>
      <c r="Z139" s="4">
        <f t="shared" si="236"/>
        <v>110.35675706414845</v>
      </c>
      <c r="AA139" s="4">
        <f t="shared" si="237"/>
        <v>112.93026903311208</v>
      </c>
      <c r="AB139" s="4">
        <f t="shared" si="238"/>
        <v>111.92945848710349</v>
      </c>
      <c r="AC139" s="4">
        <f t="shared" si="239"/>
        <v>112.56665363713832</v>
      </c>
      <c r="AD139" s="4">
        <f t="shared" si="240"/>
        <v>111.05177449274392</v>
      </c>
      <c r="AE139" s="4">
        <f t="shared" si="241"/>
        <v>119.16606399926756</v>
      </c>
      <c r="AF139" s="4">
        <f t="shared" si="242"/>
        <v>115.42251440188915</v>
      </c>
      <c r="AG139" s="4">
        <f t="shared" si="243"/>
        <v>121.32067589347967</v>
      </c>
      <c r="AI139" s="4">
        <f t="shared" si="244"/>
        <v>0.25228223511652459</v>
      </c>
      <c r="AJ139" s="4">
        <f t="shared" si="245"/>
        <v>0.40443351423047602</v>
      </c>
      <c r="AK139" s="4">
        <f t="shared" si="246"/>
        <v>0.65778381892496895</v>
      </c>
      <c r="AL139" s="4">
        <f t="shared" si="247"/>
        <v>0.64298374894559629</v>
      </c>
      <c r="AM139" s="4">
        <f t="shared" si="248"/>
        <v>0.83238322735023473</v>
      </c>
      <c r="AN139" s="4">
        <f t="shared" si="249"/>
        <v>0.21916932634366049</v>
      </c>
      <c r="AO139" s="4">
        <f t="shared" si="250"/>
        <v>0.69818819877067995</v>
      </c>
      <c r="AP139" s="4">
        <f t="shared" si="251"/>
        <v>0.38524293585155078</v>
      </c>
      <c r="AQ139" s="4">
        <f t="shared" si="252"/>
        <v>0.58573096688792248</v>
      </c>
      <c r="AR139" s="4">
        <f t="shared" si="253"/>
        <v>1.328541512896507</v>
      </c>
      <c r="AS139" s="4">
        <f t="shared" si="254"/>
        <v>-0.32465363713831152</v>
      </c>
      <c r="AT139" s="4">
        <f t="shared" si="255"/>
        <v>0.80322550725608721</v>
      </c>
      <c r="AU139" s="4">
        <f t="shared" si="256"/>
        <v>0.66693600073243431</v>
      </c>
      <c r="AV139" s="4">
        <f t="shared" ref="AV139:AW154" si="436">IF(OR($B139 &lt; P$230, $B139 &gt; P$233), 0, P139-AF139)</f>
        <v>1.2604855981108614</v>
      </c>
      <c r="AW139" s="4">
        <f t="shared" si="436"/>
        <v>2.8524106520322334E-2</v>
      </c>
      <c r="AY139" s="2">
        <f t="shared" si="308"/>
        <v>72.100306361382493</v>
      </c>
      <c r="AZ139" s="2">
        <f t="shared" si="359"/>
        <v>83.834477795412653</v>
      </c>
      <c r="BA139" s="2">
        <f t="shared" si="360"/>
        <v>90.666531476393445</v>
      </c>
      <c r="BB139" s="2">
        <f t="shared" si="361"/>
        <v>95.770052135102645</v>
      </c>
      <c r="BC139" s="2">
        <f t="shared" si="362"/>
        <v>102.35410080965693</v>
      </c>
      <c r="BD139" s="2">
        <f t="shared" si="363"/>
        <v>108.32953839919857</v>
      </c>
      <c r="BE139" s="2">
        <f t="shared" si="364"/>
        <v>109.22809954264557</v>
      </c>
      <c r="BF139" s="2">
        <f t="shared" si="365"/>
        <v>110.18757868805888</v>
      </c>
      <c r="BG139" s="2">
        <f t="shared" si="366"/>
        <v>112.19796186712279</v>
      </c>
      <c r="BH139" s="2">
        <f t="shared" si="367"/>
        <v>111.32899573830485</v>
      </c>
      <c r="BI139" s="2">
        <f t="shared" si="368"/>
        <v>112.34619048314515</v>
      </c>
      <c r="BJ139" s="2">
        <f t="shared" si="369"/>
        <v>110.91376393457978</v>
      </c>
      <c r="BK139" s="2">
        <f t="shared" si="370"/>
        <v>118.9794030679394</v>
      </c>
      <c r="BL139" s="2">
        <f t="shared" si="371"/>
        <v>113.72768277824785</v>
      </c>
      <c r="BM139" s="2">
        <f t="shared" si="372"/>
        <v>114.51035700772503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>
        <f t="shared" si="309"/>
        <v>72.364000000000004</v>
      </c>
      <c r="CF139" s="2">
        <f t="shared" si="310"/>
        <v>84.278999999999996</v>
      </c>
      <c r="CG139" s="2">
        <f t="shared" si="311"/>
        <v>91.393000000000001</v>
      </c>
      <c r="CH139" s="2">
        <f t="shared" si="312"/>
        <v>96.629000000000005</v>
      </c>
      <c r="CI139" s="2">
        <f t="shared" si="313"/>
        <v>103.32299999999999</v>
      </c>
      <c r="CJ139" s="2">
        <f t="shared" si="314"/>
        <v>108.742</v>
      </c>
      <c r="CK139" s="2">
        <f t="shared" si="315"/>
        <v>110.09699999999999</v>
      </c>
      <c r="CL139" s="2">
        <f t="shared" si="316"/>
        <v>110.742</v>
      </c>
      <c r="CM139" s="2" t="str">
        <f t="shared" si="317"/>
        <v/>
      </c>
      <c r="CN139" s="2">
        <f t="shared" si="318"/>
        <v>113.258</v>
      </c>
      <c r="CO139" s="2">
        <f t="shared" si="319"/>
        <v>112.242</v>
      </c>
      <c r="CP139" s="2">
        <f t="shared" si="320"/>
        <v>111.855</v>
      </c>
      <c r="CQ139" s="2">
        <f t="shared" si="321"/>
        <v>119.833</v>
      </c>
      <c r="CR139" s="2" t="str">
        <f t="shared" si="322"/>
        <v/>
      </c>
      <c r="CS139" s="2" t="str">
        <f t="shared" si="323"/>
        <v/>
      </c>
      <c r="CU139" s="2">
        <f t="shared" si="273"/>
        <v>72.364000000000004</v>
      </c>
      <c r="CV139" s="2">
        <f t="shared" si="274"/>
        <v>84.278999999999996</v>
      </c>
      <c r="CW139" s="2">
        <f t="shared" si="275"/>
        <v>91.393000000000001</v>
      </c>
      <c r="CX139" s="2">
        <f t="shared" si="276"/>
        <v>96.629000000000005</v>
      </c>
      <c r="CY139" s="2">
        <f t="shared" si="277"/>
        <v>103.32299999999999</v>
      </c>
      <c r="CZ139" s="2">
        <f t="shared" si="278"/>
        <v>108.742</v>
      </c>
      <c r="DA139" s="2">
        <f t="shared" si="279"/>
        <v>110.09699999999999</v>
      </c>
      <c r="DB139" s="2">
        <f t="shared" si="280"/>
        <v>110.742</v>
      </c>
      <c r="DC139" s="2" t="str">
        <f t="shared" si="281"/>
        <v/>
      </c>
      <c r="DD139" s="2">
        <f t="shared" si="282"/>
        <v>113.258</v>
      </c>
      <c r="DE139" s="2">
        <f t="shared" si="283"/>
        <v>112.242</v>
      </c>
      <c r="DF139" s="2">
        <f t="shared" si="284"/>
        <v>111.855</v>
      </c>
      <c r="DG139" s="2">
        <f t="shared" si="285"/>
        <v>119.833</v>
      </c>
      <c r="DH139" s="2" t="str">
        <f t="shared" si="286"/>
        <v/>
      </c>
      <c r="DI139" s="2" t="str">
        <f t="shared" si="287"/>
        <v/>
      </c>
      <c r="DK139" s="2">
        <f t="shared" si="288"/>
        <v>111.09766808914175</v>
      </c>
      <c r="DL139" s="2">
        <f t="shared" ref="DL139:DY154" si="437">BP$228*$B139+BP$229</f>
        <v>113.74960887949263</v>
      </c>
      <c r="DM139" s="2">
        <f t="shared" si="437"/>
        <v>118.27744397463002</v>
      </c>
      <c r="DN139" s="2">
        <f t="shared" si="437"/>
        <v>118.25682321799962</v>
      </c>
      <c r="DO139" s="2">
        <f t="shared" si="437"/>
        <v>126.09757928118395</v>
      </c>
      <c r="DP139" s="2">
        <f t="shared" si="437"/>
        <v>131.82586997885835</v>
      </c>
      <c r="DQ139" s="2">
        <f t="shared" si="437"/>
        <v>131.2180268498943</v>
      </c>
      <c r="DR139" s="2">
        <f t="shared" si="437"/>
        <v>132.0487999295278</v>
      </c>
      <c r="DS139" s="2">
        <f t="shared" si="437"/>
        <v>135.83950633390054</v>
      </c>
      <c r="DT139" s="2">
        <f t="shared" si="437"/>
        <v>137.38504459930314</v>
      </c>
      <c r="DU139" s="2">
        <f t="shared" si="437"/>
        <v>137.18568363032318</v>
      </c>
      <c r="DV139" s="2">
        <f t="shared" si="437"/>
        <v>136.61646511627907</v>
      </c>
      <c r="DW139" s="2">
        <f t="shared" si="437"/>
        <v>148.87063213530655</v>
      </c>
      <c r="DX139" s="2">
        <f t="shared" si="437"/>
        <v>136.18642114361342</v>
      </c>
      <c r="DY139" s="2">
        <f t="shared" si="437"/>
        <v>127.97297885835091</v>
      </c>
      <c r="EA139" s="2">
        <f t="shared" si="228"/>
        <v>72.061134502988835</v>
      </c>
      <c r="EB139" s="2">
        <f t="shared" si="290"/>
        <v>83.780459230411793</v>
      </c>
      <c r="EC139" s="2">
        <f t="shared" si="291"/>
        <v>90.61696437154302</v>
      </c>
      <c r="ED139" s="2">
        <f t="shared" si="292"/>
        <v>95.733559446329792</v>
      </c>
      <c r="EE139" s="2">
        <f t="shared" si="293"/>
        <v>102.31307176552866</v>
      </c>
      <c r="EF139" s="2">
        <f t="shared" si="294"/>
        <v>108.2874497062781</v>
      </c>
      <c r="EG139" s="2">
        <f t="shared" si="295"/>
        <v>109.18569025367157</v>
      </c>
      <c r="EH139" s="2">
        <f t="shared" si="296"/>
        <v>110.14694887710191</v>
      </c>
      <c r="EI139" s="2">
        <f t="shared" si="297"/>
        <v>112.15202055622731</v>
      </c>
      <c r="EJ139" s="2">
        <f t="shared" si="298"/>
        <v>111.27410529099518</v>
      </c>
      <c r="EK139" s="2">
        <f t="shared" si="299"/>
        <v>112.29573091131445</v>
      </c>
      <c r="EL139" s="2">
        <f t="shared" si="300"/>
        <v>110.86777804592398</v>
      </c>
      <c r="EM139" s="2">
        <f t="shared" si="301"/>
        <v>118.92526082798069</v>
      </c>
      <c r="EN139" s="2">
        <f t="shared" si="302"/>
        <v>113.6914370946663</v>
      </c>
      <c r="EO139" s="2">
        <f t="shared" si="303"/>
        <v>114.48709155034481</v>
      </c>
      <c r="EQ139" s="2">
        <f t="shared" si="304"/>
        <v>72.039478140501956</v>
      </c>
      <c r="ER139" s="2">
        <f t="shared" ref="ER139:FE154" si="438">CV$228*$B139+CV$229</f>
        <v>83.70873002983582</v>
      </c>
      <c r="ES139" s="2">
        <f t="shared" si="438"/>
        <v>90.578450091618166</v>
      </c>
      <c r="ET139" s="2">
        <f t="shared" si="438"/>
        <v>95.735891346522038</v>
      </c>
      <c r="EU139" s="2">
        <f t="shared" si="438"/>
        <v>102.30067418409044</v>
      </c>
      <c r="EV139" s="2">
        <f t="shared" si="438"/>
        <v>108.28998243415695</v>
      </c>
      <c r="EW139" s="2">
        <f t="shared" si="438"/>
        <v>109.17149987077514</v>
      </c>
      <c r="EX139" s="2">
        <f t="shared" si="438"/>
        <v>110.14192015026704</v>
      </c>
      <c r="EY139" s="2">
        <f t="shared" si="438"/>
        <v>112.14764719369005</v>
      </c>
      <c r="EZ139" s="2">
        <f t="shared" si="438"/>
        <v>111.27916865798682</v>
      </c>
      <c r="FA139" s="2">
        <f t="shared" si="438"/>
        <v>112.27407020317156</v>
      </c>
      <c r="FB139" s="2">
        <f t="shared" si="438"/>
        <v>110.86134134696842</v>
      </c>
      <c r="FC139" s="2">
        <f t="shared" si="438"/>
        <v>118.86383941891134</v>
      </c>
      <c r="FD139" s="2">
        <f t="shared" si="438"/>
        <v>113.6125438768282</v>
      </c>
      <c r="FE139" s="2">
        <f t="shared" si="438"/>
        <v>114.06741271206273</v>
      </c>
      <c r="FG139" s="2">
        <f t="shared" si="306"/>
        <v>0.99898840638451247</v>
      </c>
      <c r="FH139" s="2">
        <f t="shared" ref="FH139:FU154" si="439">POWER(10,($B139-D$231)/D$229)/(1+POWER(10,($B139-D$231)/D$229))</f>
        <v>0.99815811112499697</v>
      </c>
      <c r="FI139" s="2">
        <f t="shared" si="439"/>
        <v>0.9981853746218774</v>
      </c>
      <c r="FJ139" s="2">
        <f t="shared" si="439"/>
        <v>0.99838180020647094</v>
      </c>
      <c r="FK139" s="2">
        <f t="shared" si="439"/>
        <v>0.99826587789735555</v>
      </c>
      <c r="FL139" s="2">
        <f t="shared" si="439"/>
        <v>0.99821386087204922</v>
      </c>
      <c r="FM139" s="2">
        <f t="shared" si="439"/>
        <v>0.99806348127656974</v>
      </c>
      <c r="FN139" s="2">
        <f t="shared" si="439"/>
        <v>0.99814047878856604</v>
      </c>
      <c r="FO139" s="2">
        <f t="shared" si="439"/>
        <v>0.99805574388409601</v>
      </c>
      <c r="FP139" s="2">
        <f t="shared" si="439"/>
        <v>0.9979024223023587</v>
      </c>
      <c r="FQ139" s="2">
        <f t="shared" si="439"/>
        <v>0.99795884805330415</v>
      </c>
      <c r="FR139" s="2">
        <f t="shared" si="439"/>
        <v>0.99821015296668103</v>
      </c>
      <c r="FS139" s="2">
        <f t="shared" si="439"/>
        <v>0.99816322920561718</v>
      </c>
      <c r="FT139" s="2">
        <f t="shared" si="439"/>
        <v>0.99835595371470442</v>
      </c>
      <c r="FU139" s="2">
        <f t="shared" si="439"/>
        <v>0.9980131410499421</v>
      </c>
      <c r="FW139" s="2">
        <f t="shared" si="324"/>
        <v>1.464926314638948E-2</v>
      </c>
      <c r="FX139" s="2">
        <f t="shared" si="376"/>
        <v>1.6468583528092891E-2</v>
      </c>
      <c r="FY139" s="2">
        <f t="shared" si="377"/>
        <v>1.6261589457211345E-2</v>
      </c>
      <c r="FZ139" s="2">
        <f t="shared" si="378"/>
        <v>1.9532563223820638E-2</v>
      </c>
      <c r="GA139" s="2">
        <f t="shared" si="379"/>
        <v>1.7438567047432983E-2</v>
      </c>
      <c r="GB139" s="2">
        <f t="shared" si="380"/>
        <v>1.8083056551309418E-2</v>
      </c>
      <c r="GC139" s="2">
        <f t="shared" si="381"/>
        <v>1.8092772223027954E-2</v>
      </c>
      <c r="GD139" s="2">
        <f t="shared" si="382"/>
        <v>1.9318139137944262E-2</v>
      </c>
      <c r="GE139" s="2">
        <f t="shared" si="383"/>
        <v>2.5890421202873749E-2</v>
      </c>
      <c r="GF139" s="2">
        <f t="shared" si="384"/>
        <v>2.3842504859596891E-2</v>
      </c>
      <c r="GG139" s="2">
        <f t="shared" si="385"/>
        <v>1.5909157382500962E-2</v>
      </c>
      <c r="GH139" s="2">
        <f t="shared" si="386"/>
        <v>1.5586018489352635E-2</v>
      </c>
      <c r="GI139" s="2">
        <f t="shared" si="387"/>
        <v>1.4010481012620478E-2</v>
      </c>
      <c r="GJ139" s="2">
        <f t="shared" si="388"/>
        <v>9.3431527082801728E-3</v>
      </c>
      <c r="GK139" s="2">
        <f t="shared" si="389"/>
        <v>8.4090456683900711E-3</v>
      </c>
      <c r="GM139" s="86">
        <f t="shared" si="325"/>
        <v>4.1686932913931383E-49</v>
      </c>
      <c r="GN139" s="86">
        <f t="shared" si="390"/>
        <v>8.3478893504950406E-65</v>
      </c>
      <c r="GO139" s="86">
        <f t="shared" si="391"/>
        <v>3.1016949160427406E-71</v>
      </c>
      <c r="GP139" s="86">
        <f t="shared" si="392"/>
        <v>5.6027866783660329E-81</v>
      </c>
      <c r="GQ139" s="86">
        <f t="shared" si="393"/>
        <v>8.2513102369476293E-84</v>
      </c>
      <c r="GR139" s="86">
        <f t="shared" si="394"/>
        <v>2.6512630789754252E-73</v>
      </c>
      <c r="GS139" s="86">
        <f t="shared" si="395"/>
        <v>5.9033537359467621E-79</v>
      </c>
      <c r="GT139" s="86">
        <f t="shared" si="396"/>
        <v>2.6835622573547089E-67</v>
      </c>
      <c r="GU139" s="86">
        <f t="shared" si="397"/>
        <v>1.4847654778339577E-79</v>
      </c>
      <c r="GV139" s="86">
        <f t="shared" si="398"/>
        <v>6.120045866876078E-88</v>
      </c>
      <c r="GW139" s="86">
        <f t="shared" si="399"/>
        <v>3.5386197226862476E-96</v>
      </c>
      <c r="GX139" s="86">
        <f t="shared" si="400"/>
        <v>2.4214432861010411E-132</v>
      </c>
      <c r="GY139" s="86">
        <f t="shared" si="401"/>
        <v>3.6722427382539384E-75</v>
      </c>
      <c r="GZ139" s="86">
        <f t="shared" si="402"/>
        <v>1.4877227980738348E-106</v>
      </c>
      <c r="HA139" s="86">
        <f t="shared" si="403"/>
        <v>2.5300527027749534E-111</v>
      </c>
      <c r="HC139" s="86">
        <f t="shared" si="326"/>
        <v>9.630017296601722E-15</v>
      </c>
      <c r="HD139" s="86">
        <f t="shared" si="404"/>
        <v>1.7881759943544317E-16</v>
      </c>
      <c r="HE139" s="86">
        <f t="shared" si="405"/>
        <v>1.1853238120652208E-21</v>
      </c>
      <c r="HF139" s="86">
        <f t="shared" si="406"/>
        <v>8.254888266434827E-22</v>
      </c>
      <c r="HG139" s="86">
        <f t="shared" si="407"/>
        <v>1.9472674441849777E-24</v>
      </c>
      <c r="HH139" s="86">
        <f t="shared" si="408"/>
        <v>4.7370465215994952E-25</v>
      </c>
      <c r="HI139" s="86">
        <f t="shared" si="409"/>
        <v>2.7945170156280279E-24</v>
      </c>
      <c r="HJ139" s="86">
        <f t="shared" si="410"/>
        <v>4.5171571080397109E-36</v>
      </c>
      <c r="HK139" s="86">
        <f t="shared" si="411"/>
        <v>9.1137705158177108E-33</v>
      </c>
      <c r="HL139" s="86">
        <f t="shared" si="412"/>
        <v>7.9189042482066753E-43</v>
      </c>
      <c r="HM139" s="86">
        <f t="shared" si="413"/>
        <v>2.0235189985903266E-27</v>
      </c>
      <c r="HN139" s="86">
        <f t="shared" si="414"/>
        <v>3.0153465486822909E-30</v>
      </c>
      <c r="HO139" s="86">
        <f t="shared" si="415"/>
        <v>2.1321687490703082E-27</v>
      </c>
      <c r="HP139" s="86">
        <f t="shared" si="416"/>
        <v>9.8934066568825847E-33</v>
      </c>
      <c r="HQ139" s="86">
        <f t="shared" si="417"/>
        <v>7.1199383756788892E-33</v>
      </c>
      <c r="HS139" s="86">
        <f t="shared" si="327"/>
        <v>8.2490565886414267E-3</v>
      </c>
      <c r="HT139" s="86">
        <f t="shared" si="418"/>
        <v>2.1075296722837737E-3</v>
      </c>
      <c r="HU139" s="86">
        <f t="shared" si="419"/>
        <v>2.3225473358950508E-3</v>
      </c>
      <c r="HV139" s="86">
        <f t="shared" si="420"/>
        <v>6.1126228664719583E-3</v>
      </c>
      <c r="HW139" s="86">
        <f t="shared" si="421"/>
        <v>2.9652035235620579E-3</v>
      </c>
      <c r="HX139" s="86">
        <f t="shared" si="422"/>
        <v>4.3278587746399576E-3</v>
      </c>
      <c r="HY139" s="86">
        <f t="shared" si="423"/>
        <v>2.9099807920248588E-3</v>
      </c>
      <c r="HZ139" s="86">
        <f t="shared" si="424"/>
        <v>2.6409241590266697E-3</v>
      </c>
      <c r="IA139" s="86">
        <f t="shared" si="425"/>
        <v>1.1849385291141597E-2</v>
      </c>
      <c r="IB139" s="86">
        <f t="shared" si="426"/>
        <v>8.6224997466448419E-3</v>
      </c>
      <c r="IC139" s="86">
        <f t="shared" si="427"/>
        <v>2.8009243230622087E-3</v>
      </c>
      <c r="ID139" s="86">
        <f t="shared" si="428"/>
        <v>1.4254833636353102E-3</v>
      </c>
      <c r="IE139" s="86">
        <f t="shared" si="429"/>
        <v>2.2435773024306505E-3</v>
      </c>
      <c r="IF139" s="86">
        <f t="shared" si="430"/>
        <v>1.1061584783098571E-2</v>
      </c>
      <c r="IG139" s="86">
        <f t="shared" si="431"/>
        <v>2.692553934510036E-2</v>
      </c>
      <c r="II139" s="86">
        <f t="shared" si="328"/>
        <v>4.1752845769834669E-26</v>
      </c>
      <c r="IJ139" s="86">
        <f t="shared" si="329"/>
        <v>5.1805656959428867E-34</v>
      </c>
      <c r="IK139" s="86">
        <f t="shared" si="330"/>
        <v>3.2150710486599953E-34</v>
      </c>
      <c r="IL139" s="86">
        <f t="shared" si="331"/>
        <v>8.2279559114220331E-31</v>
      </c>
      <c r="IM139" s="86">
        <f t="shared" si="332"/>
        <v>8.2546261535994187E-35</v>
      </c>
      <c r="IN139" s="86">
        <f t="shared" si="333"/>
        <v>3.3593403311160113E-32</v>
      </c>
      <c r="IO139" s="86">
        <f t="shared" si="334"/>
        <v>1.8706423931281161E-34</v>
      </c>
      <c r="IP139" s="86">
        <f t="shared" si="335"/>
        <v>3.2503067209310657E-38</v>
      </c>
      <c r="IQ139" s="86">
        <f t="shared" si="336"/>
        <v>4.8917245889427097E-31</v>
      </c>
      <c r="IR139" s="86">
        <f t="shared" si="337"/>
        <v>2.2537682677932494E-32</v>
      </c>
      <c r="IS139" s="86">
        <f t="shared" si="338"/>
        <v>1.0632070811400913E-38</v>
      </c>
      <c r="IT139" s="86">
        <f t="shared" si="339"/>
        <v>2.2414913558586552E-38</v>
      </c>
      <c r="IU139" s="86">
        <f t="shared" si="340"/>
        <v>3.9812355018478023E-33</v>
      </c>
      <c r="IV139" s="86">
        <f t="shared" si="341"/>
        <v>7.3201507576286201E-17</v>
      </c>
      <c r="IW139" s="86">
        <f t="shared" si="342"/>
        <v>1.22502479236054E-12</v>
      </c>
      <c r="IY139" s="86">
        <f t="shared" si="343"/>
        <v>8.2490565886510561E-3</v>
      </c>
      <c r="IZ139" s="86">
        <f t="shared" si="344"/>
        <v>2.1075296722839524E-3</v>
      </c>
      <c r="JA139" s="86">
        <f t="shared" si="345"/>
        <v>2.3225473358950508E-3</v>
      </c>
      <c r="JB139" s="86">
        <f t="shared" si="346"/>
        <v>6.1126228664719583E-3</v>
      </c>
      <c r="JC139" s="86">
        <f t="shared" si="347"/>
        <v>2.9652035235620579E-3</v>
      </c>
      <c r="JD139" s="86">
        <f t="shared" si="348"/>
        <v>4.3278587746399576E-3</v>
      </c>
      <c r="JE139" s="86">
        <f t="shared" si="349"/>
        <v>2.9099807920248588E-3</v>
      </c>
      <c r="JF139" s="86">
        <f t="shared" si="350"/>
        <v>2.6409241590266697E-3</v>
      </c>
      <c r="JG139" s="86">
        <f t="shared" si="351"/>
        <v>1.1849385291141597E-2</v>
      </c>
      <c r="JH139" s="86">
        <f t="shared" si="352"/>
        <v>8.6224997466448419E-3</v>
      </c>
      <c r="JI139" s="86">
        <f t="shared" si="353"/>
        <v>2.8009243230622087E-3</v>
      </c>
      <c r="JJ139" s="86">
        <f t="shared" si="354"/>
        <v>1.4254833636353102E-3</v>
      </c>
      <c r="JK139" s="86">
        <f t="shared" si="355"/>
        <v>2.2435773024306505E-3</v>
      </c>
      <c r="JL139" s="86">
        <f t="shared" si="356"/>
        <v>1.1061584783098644E-2</v>
      </c>
      <c r="JM139" s="86">
        <f t="shared" si="357"/>
        <v>2.6925539346325383E-2</v>
      </c>
    </row>
    <row r="140" spans="2:273" x14ac:dyDescent="0.25">
      <c r="B140" s="2">
        <v>113</v>
      </c>
      <c r="C140" s="37">
        <v>72.832999999999998</v>
      </c>
      <c r="D140" s="37">
        <v>83.918000000000006</v>
      </c>
      <c r="E140" s="37">
        <v>91.343999999999994</v>
      </c>
      <c r="F140" s="37">
        <v>96.596999999999994</v>
      </c>
      <c r="G140" s="37">
        <v>102.935</v>
      </c>
      <c r="H140" s="37">
        <v>108.742</v>
      </c>
      <c r="I140" s="37">
        <v>109.79</v>
      </c>
      <c r="J140" s="37">
        <v>111.468</v>
      </c>
      <c r="K140" s="37">
        <v>113.339</v>
      </c>
      <c r="L140" s="37">
        <v>112.21</v>
      </c>
      <c r="M140" s="37">
        <v>112.468</v>
      </c>
      <c r="N140" s="37">
        <v>111.48399999999999</v>
      </c>
      <c r="O140" s="37">
        <v>119.18300000000001</v>
      </c>
      <c r="P140" s="37">
        <v>117.27</v>
      </c>
      <c r="Q140" s="37">
        <v>122.7936</v>
      </c>
      <c r="S140" s="4">
        <f t="shared" si="229"/>
        <v>71.976762098170653</v>
      </c>
      <c r="T140" s="4">
        <f t="shared" si="230"/>
        <v>83.740747673444616</v>
      </c>
      <c r="U140" s="4">
        <f t="shared" si="231"/>
        <v>90.662862111993761</v>
      </c>
      <c r="V140" s="4">
        <f t="shared" si="232"/>
        <v>96.037892055359919</v>
      </c>
      <c r="W140" s="4">
        <f t="shared" si="233"/>
        <v>102.49569016423423</v>
      </c>
      <c r="X140" s="4">
        <f t="shared" si="234"/>
        <v>108.51726362128537</v>
      </c>
      <c r="Y140" s="4">
        <f t="shared" si="235"/>
        <v>109.42963508303139</v>
      </c>
      <c r="Z140" s="4">
        <f t="shared" si="236"/>
        <v>110.41738391825611</v>
      </c>
      <c r="AA140" s="4">
        <f t="shared" si="237"/>
        <v>113.30305208594109</v>
      </c>
      <c r="AB140" s="4">
        <f t="shared" si="238"/>
        <v>112.23506284623717</v>
      </c>
      <c r="AC140" s="4">
        <f t="shared" si="239"/>
        <v>112.62589071091942</v>
      </c>
      <c r="AD140" s="4">
        <f t="shared" si="240"/>
        <v>111.07647886481112</v>
      </c>
      <c r="AE140" s="4">
        <f t="shared" si="241"/>
        <v>119.08669020765993</v>
      </c>
      <c r="AF140" s="4">
        <f t="shared" si="242"/>
        <v>115.98629756409048</v>
      </c>
      <c r="AG140" s="4">
        <f t="shared" si="243"/>
        <v>123.01377080551451</v>
      </c>
      <c r="AI140" s="4">
        <f t="shared" si="244"/>
        <v>0.85623790182934556</v>
      </c>
      <c r="AJ140" s="4">
        <f t="shared" si="245"/>
        <v>0.17725232655539003</v>
      </c>
      <c r="AK140" s="4">
        <f t="shared" si="246"/>
        <v>0.68113788800623354</v>
      </c>
      <c r="AL140" s="4">
        <f t="shared" si="247"/>
        <v>0.55910794464007552</v>
      </c>
      <c r="AM140" s="4">
        <f t="shared" si="248"/>
        <v>0.43930983576576921</v>
      </c>
      <c r="AN140" s="4">
        <f t="shared" si="249"/>
        <v>0.22473637871463836</v>
      </c>
      <c r="AO140" s="4">
        <f t="shared" si="250"/>
        <v>0.36036491696862072</v>
      </c>
      <c r="AP140" s="4">
        <f t="shared" si="251"/>
        <v>1.0506160817438968</v>
      </c>
      <c r="AQ140" s="4">
        <f t="shared" si="252"/>
        <v>3.5947914058908736E-2</v>
      </c>
      <c r="AR140" s="4">
        <f t="shared" si="253"/>
        <v>-2.5062846237176473E-2</v>
      </c>
      <c r="AS140" s="4">
        <f t="shared" si="254"/>
        <v>-0.15789071091941764</v>
      </c>
      <c r="AT140" s="4">
        <f t="shared" si="255"/>
        <v>0.40752113518887256</v>
      </c>
      <c r="AU140" s="4">
        <f t="shared" si="256"/>
        <v>9.6309792340079525E-2</v>
      </c>
      <c r="AV140" s="4">
        <f t="shared" si="436"/>
        <v>1.2837024359095182</v>
      </c>
      <c r="AW140" s="4">
        <f t="shared" si="436"/>
        <v>-0.22017080551451329</v>
      </c>
      <c r="AY140" s="2">
        <f t="shared" si="308"/>
        <v>71.959381670973428</v>
      </c>
      <c r="AZ140" s="2">
        <f t="shared" si="359"/>
        <v>83.669189717898234</v>
      </c>
      <c r="BA140" s="2">
        <f t="shared" si="360"/>
        <v>90.540948934627579</v>
      </c>
      <c r="BB140" s="2">
        <f t="shared" si="361"/>
        <v>95.678137923332415</v>
      </c>
      <c r="BC140" s="2">
        <f t="shared" si="362"/>
        <v>102.25336942962494</v>
      </c>
      <c r="BD140" s="2">
        <f t="shared" si="363"/>
        <v>108.18769345489757</v>
      </c>
      <c r="BE140" s="2">
        <f t="shared" si="364"/>
        <v>109.1255983151556</v>
      </c>
      <c r="BF140" s="2">
        <f t="shared" si="365"/>
        <v>110.10145682829665</v>
      </c>
      <c r="BG140" s="2">
        <f t="shared" si="366"/>
        <v>112.09053520515563</v>
      </c>
      <c r="BH140" s="2">
        <f t="shared" si="367"/>
        <v>111.21809682543592</v>
      </c>
      <c r="BI140" s="2">
        <f t="shared" si="368"/>
        <v>112.22586422122511</v>
      </c>
      <c r="BJ140" s="2">
        <f t="shared" si="369"/>
        <v>110.81697478285045</v>
      </c>
      <c r="BK140" s="2">
        <f t="shared" si="370"/>
        <v>118.76417760563191</v>
      </c>
      <c r="BL140" s="2">
        <f t="shared" si="371"/>
        <v>113.63691333664535</v>
      </c>
      <c r="BM140" s="2">
        <f t="shared" si="372"/>
        <v>114.44513051219403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 t="str">
        <f t="shared" si="309"/>
        <v/>
      </c>
      <c r="CF140" s="2">
        <f t="shared" si="310"/>
        <v>83.918000000000006</v>
      </c>
      <c r="CG140" s="2">
        <f t="shared" si="311"/>
        <v>91.343999999999994</v>
      </c>
      <c r="CH140" s="2" t="str">
        <f t="shared" si="312"/>
        <v/>
      </c>
      <c r="CI140" s="2">
        <f t="shared" si="313"/>
        <v>102.935</v>
      </c>
      <c r="CJ140" s="2">
        <f t="shared" si="314"/>
        <v>108.742</v>
      </c>
      <c r="CK140" s="2">
        <f t="shared" si="315"/>
        <v>109.79</v>
      </c>
      <c r="CL140" s="2">
        <f t="shared" si="316"/>
        <v>111.468</v>
      </c>
      <c r="CM140" s="2" t="str">
        <f t="shared" si="317"/>
        <v/>
      </c>
      <c r="CN140" s="2" t="str">
        <f t="shared" si="318"/>
        <v/>
      </c>
      <c r="CO140" s="2">
        <f t="shared" si="319"/>
        <v>112.468</v>
      </c>
      <c r="CP140" s="2">
        <f t="shared" si="320"/>
        <v>111.48399999999999</v>
      </c>
      <c r="CQ140" s="2">
        <f t="shared" si="321"/>
        <v>119.18300000000001</v>
      </c>
      <c r="CR140" s="2" t="str">
        <f t="shared" si="322"/>
        <v/>
      </c>
      <c r="CS140" s="2" t="str">
        <f t="shared" si="323"/>
        <v/>
      </c>
      <c r="CU140" s="2" t="str">
        <f t="shared" si="273"/>
        <v/>
      </c>
      <c r="CV140" s="2">
        <f t="shared" si="274"/>
        <v>83.918000000000006</v>
      </c>
      <c r="CW140" s="2">
        <f t="shared" si="275"/>
        <v>91.343999999999994</v>
      </c>
      <c r="CX140" s="2" t="str">
        <f t="shared" si="276"/>
        <v/>
      </c>
      <c r="CY140" s="2">
        <f t="shared" si="277"/>
        <v>102.935</v>
      </c>
      <c r="CZ140" s="2">
        <f t="shared" si="278"/>
        <v>108.742</v>
      </c>
      <c r="DA140" s="2">
        <f t="shared" si="279"/>
        <v>109.79</v>
      </c>
      <c r="DB140" s="2">
        <f t="shared" si="280"/>
        <v>111.468</v>
      </c>
      <c r="DC140" s="2" t="str">
        <f t="shared" si="281"/>
        <v/>
      </c>
      <c r="DD140" s="2" t="str">
        <f t="shared" si="282"/>
        <v/>
      </c>
      <c r="DE140" s="2">
        <f t="shared" si="283"/>
        <v>112.468</v>
      </c>
      <c r="DF140" s="2">
        <f t="shared" si="284"/>
        <v>111.48399999999999</v>
      </c>
      <c r="DG140" s="2">
        <f t="shared" si="285"/>
        <v>119.18300000000001</v>
      </c>
      <c r="DH140" s="2" t="str">
        <f t="shared" si="286"/>
        <v/>
      </c>
      <c r="DI140" s="2" t="str">
        <f t="shared" si="287"/>
        <v/>
      </c>
      <c r="DK140" s="2">
        <f t="shared" si="288"/>
        <v>111.38037387387385</v>
      </c>
      <c r="DL140" s="2">
        <f t="shared" si="437"/>
        <v>113.94631017819393</v>
      </c>
      <c r="DM140" s="2">
        <f t="shared" si="437"/>
        <v>118.457339474479</v>
      </c>
      <c r="DN140" s="2">
        <f t="shared" si="437"/>
        <v>118.39008956594549</v>
      </c>
      <c r="DO140" s="2">
        <f t="shared" si="437"/>
        <v>126.25740803382666</v>
      </c>
      <c r="DP140" s="2">
        <f t="shared" si="437"/>
        <v>131.98530836605255</v>
      </c>
      <c r="DQ140" s="2">
        <f t="shared" si="437"/>
        <v>131.34900655391121</v>
      </c>
      <c r="DR140" s="2">
        <f t="shared" si="437"/>
        <v>132.1891904862579</v>
      </c>
      <c r="DS140" s="2">
        <f t="shared" si="437"/>
        <v>136.01175088458527</v>
      </c>
      <c r="DT140" s="2">
        <f t="shared" si="437"/>
        <v>137.58228013937281</v>
      </c>
      <c r="DU140" s="2">
        <f t="shared" si="437"/>
        <v>137.3614004832377</v>
      </c>
      <c r="DV140" s="2">
        <f t="shared" si="437"/>
        <v>136.79553488372093</v>
      </c>
      <c r="DW140" s="2">
        <f t="shared" si="437"/>
        <v>149.11387828450617</v>
      </c>
      <c r="DX140" s="2">
        <f t="shared" si="437"/>
        <v>136.3428681090133</v>
      </c>
      <c r="DY140" s="2">
        <f t="shared" si="437"/>
        <v>128.06525898520081</v>
      </c>
      <c r="EA140" s="2">
        <f t="shared" si="228"/>
        <v>71.922960917832086</v>
      </c>
      <c r="EB140" s="2">
        <f t="shared" si="290"/>
        <v>83.61904135596221</v>
      </c>
      <c r="EC140" s="2">
        <f t="shared" si="291"/>
        <v>90.495061605950795</v>
      </c>
      <c r="ED140" s="2">
        <f t="shared" si="292"/>
        <v>95.644382211426716</v>
      </c>
      <c r="EE140" s="2">
        <f t="shared" si="293"/>
        <v>102.21539064911948</v>
      </c>
      <c r="EF140" s="2">
        <f t="shared" si="294"/>
        <v>108.14816021791212</v>
      </c>
      <c r="EG140" s="2">
        <f t="shared" si="295"/>
        <v>109.0864787716956</v>
      </c>
      <c r="EH140" s="2">
        <f t="shared" si="296"/>
        <v>110.06407990068841</v>
      </c>
      <c r="EI140" s="2">
        <f t="shared" si="297"/>
        <v>112.04813155274201</v>
      </c>
      <c r="EJ140" s="2">
        <f t="shared" si="298"/>
        <v>111.16724807452704</v>
      </c>
      <c r="EK140" s="2">
        <f t="shared" si="299"/>
        <v>112.17915639100913</v>
      </c>
      <c r="EL140" s="2">
        <f t="shared" si="300"/>
        <v>110.77446438584661</v>
      </c>
      <c r="EM140" s="2">
        <f t="shared" si="301"/>
        <v>118.71313980027193</v>
      </c>
      <c r="EN140" s="2">
        <f t="shared" si="302"/>
        <v>113.60366497875775</v>
      </c>
      <c r="EO140" s="2">
        <f t="shared" si="303"/>
        <v>114.42472967724137</v>
      </c>
      <c r="EQ140" s="2">
        <f t="shared" si="304"/>
        <v>71.923878707752834</v>
      </c>
      <c r="ER140" s="2">
        <f t="shared" si="438"/>
        <v>83.57442784745021</v>
      </c>
      <c r="ES140" s="2">
        <f t="shared" si="438"/>
        <v>90.472791918130611</v>
      </c>
      <c r="ET140" s="2">
        <f t="shared" si="438"/>
        <v>95.652917580089365</v>
      </c>
      <c r="EU140" s="2">
        <f t="shared" si="438"/>
        <v>102.21275089736886</v>
      </c>
      <c r="EV140" s="2">
        <f t="shared" si="438"/>
        <v>108.18337127966024</v>
      </c>
      <c r="EW140" s="2">
        <f t="shared" si="438"/>
        <v>109.07609751801435</v>
      </c>
      <c r="EX140" s="2">
        <f t="shared" si="438"/>
        <v>110.05692535077397</v>
      </c>
      <c r="EY140" s="2">
        <f t="shared" si="438"/>
        <v>112.04475936311511</v>
      </c>
      <c r="EZ140" s="2">
        <f t="shared" si="438"/>
        <v>111.17902239976009</v>
      </c>
      <c r="FA140" s="2">
        <f t="shared" si="438"/>
        <v>112.16889848992383</v>
      </c>
      <c r="FB140" s="2">
        <f t="shared" si="438"/>
        <v>110.77610260318119</v>
      </c>
      <c r="FC140" s="2">
        <f t="shared" si="438"/>
        <v>118.71989459500088</v>
      </c>
      <c r="FD140" s="2">
        <f t="shared" si="438"/>
        <v>113.52047631791628</v>
      </c>
      <c r="FE140" s="2">
        <f t="shared" si="438"/>
        <v>113.95575165158769</v>
      </c>
      <c r="FG140" s="2">
        <f t="shared" si="306"/>
        <v>0.99907733353178041</v>
      </c>
      <c r="FH140" s="2">
        <f t="shared" si="439"/>
        <v>0.99831990509441693</v>
      </c>
      <c r="FI140" s="2">
        <f t="shared" si="439"/>
        <v>0.99834477770080066</v>
      </c>
      <c r="FJ140" s="2">
        <f t="shared" si="439"/>
        <v>0.99852397408552274</v>
      </c>
      <c r="FK140" s="2">
        <f t="shared" si="439"/>
        <v>0.9984182204914589</v>
      </c>
      <c r="FL140" s="2">
        <f t="shared" si="439"/>
        <v>0.99837076570281102</v>
      </c>
      <c r="FM140" s="2">
        <f t="shared" si="439"/>
        <v>0.99823357294741699</v>
      </c>
      <c r="FN140" s="2">
        <f t="shared" si="439"/>
        <v>0.99830381897390374</v>
      </c>
      <c r="FO140" s="2">
        <f t="shared" si="439"/>
        <v>0.99822651395141038</v>
      </c>
      <c r="FP140" s="2">
        <f t="shared" si="439"/>
        <v>0.9980866332645485</v>
      </c>
      <c r="FQ140" s="2">
        <f t="shared" si="439"/>
        <v>0.99813811290632182</v>
      </c>
      <c r="FR140" s="2">
        <f t="shared" si="439"/>
        <v>0.99836738298864325</v>
      </c>
      <c r="FS140" s="2">
        <f t="shared" si="439"/>
        <v>0.99832457435065192</v>
      </c>
      <c r="FT140" s="2">
        <f t="shared" si="439"/>
        <v>0.99850039503717392</v>
      </c>
      <c r="FU140" s="2">
        <f t="shared" si="439"/>
        <v>0.99818764626187773</v>
      </c>
      <c r="FW140" s="2">
        <f t="shared" si="324"/>
        <v>1.6039927846446703E-2</v>
      </c>
      <c r="FX140" s="2">
        <f t="shared" si="376"/>
        <v>1.8028797538508924E-2</v>
      </c>
      <c r="FY140" s="2">
        <f t="shared" si="377"/>
        <v>1.7802548055900629E-2</v>
      </c>
      <c r="FZ140" s="2">
        <f t="shared" si="378"/>
        <v>2.137674592885486E-2</v>
      </c>
      <c r="GA140" s="2">
        <f t="shared" si="379"/>
        <v>1.9088892594552782E-2</v>
      </c>
      <c r="GB140" s="2">
        <f t="shared" si="380"/>
        <v>1.979314569689274E-2</v>
      </c>
      <c r="GC140" s="2">
        <f t="shared" si="381"/>
        <v>1.9803761635241938E-2</v>
      </c>
      <c r="GD140" s="2">
        <f t="shared" si="382"/>
        <v>2.1142513377790224E-2</v>
      </c>
      <c r="GE140" s="2">
        <f t="shared" si="383"/>
        <v>2.8317549032745783E-2</v>
      </c>
      <c r="GF140" s="2">
        <f t="shared" si="384"/>
        <v>2.6082788953687399E-2</v>
      </c>
      <c r="GG140" s="2">
        <f t="shared" si="385"/>
        <v>1.7417310588696742E-2</v>
      </c>
      <c r="GH140" s="2">
        <f t="shared" si="386"/>
        <v>1.7064070009353734E-2</v>
      </c>
      <c r="GI140" s="2">
        <f t="shared" si="387"/>
        <v>1.5341449819041543E-2</v>
      </c>
      <c r="GJ140" s="2">
        <f t="shared" si="388"/>
        <v>1.0235336987433384E-2</v>
      </c>
      <c r="GK140" s="2">
        <f t="shared" si="389"/>
        <v>9.2128609278976821E-3</v>
      </c>
      <c r="GM140" s="86">
        <f t="shared" si="325"/>
        <v>3.9340501294388469E-51</v>
      </c>
      <c r="GN140" s="86">
        <f t="shared" si="390"/>
        <v>1.6073502022441877E-67</v>
      </c>
      <c r="GO140" s="86">
        <f t="shared" si="391"/>
        <v>3.2015032450526402E-74</v>
      </c>
      <c r="GP140" s="86">
        <f t="shared" si="392"/>
        <v>2.5724063145122041E-84</v>
      </c>
      <c r="GQ140" s="86">
        <f t="shared" si="393"/>
        <v>2.7904844835980207E-87</v>
      </c>
      <c r="GR140" s="86">
        <f t="shared" si="394"/>
        <v>2.7678228575836143E-76</v>
      </c>
      <c r="GS140" s="86">
        <f t="shared" si="395"/>
        <v>3.0967116894741484E-82</v>
      </c>
      <c r="GT140" s="86">
        <f t="shared" si="396"/>
        <v>4.4353759775746755E-70</v>
      </c>
      <c r="GU140" s="86">
        <f t="shared" si="397"/>
        <v>8.1335785296815612E-83</v>
      </c>
      <c r="GV140" s="86">
        <f t="shared" si="398"/>
        <v>1.414715050636926E-91</v>
      </c>
      <c r="GW140" s="86">
        <f t="shared" si="399"/>
        <v>3.3479841856503978E-100</v>
      </c>
      <c r="GX140" s="86">
        <f t="shared" si="400"/>
        <v>6.4895808342484948E-138</v>
      </c>
      <c r="GY140" s="86">
        <f t="shared" si="401"/>
        <v>2.9698855875120095E-78</v>
      </c>
      <c r="GZ140" s="86">
        <f t="shared" si="402"/>
        <v>5.5417433592668744E-111</v>
      </c>
      <c r="HA140" s="86">
        <f t="shared" si="403"/>
        <v>5.919749036568756E-116</v>
      </c>
      <c r="HC140" s="86">
        <f t="shared" si="326"/>
        <v>7.2490182045354865E-16</v>
      </c>
      <c r="HD140" s="86">
        <f t="shared" si="404"/>
        <v>8.5426548573769609E-18</v>
      </c>
      <c r="HE140" s="86">
        <f t="shared" si="405"/>
        <v>1.9935346347578172E-23</v>
      </c>
      <c r="HF140" s="86">
        <f t="shared" si="406"/>
        <v>1.6901039170364353E-23</v>
      </c>
      <c r="HG140" s="86">
        <f t="shared" si="407"/>
        <v>2.4784991019497154E-26</v>
      </c>
      <c r="HH140" s="86">
        <f t="shared" si="408"/>
        <v>5.8732181608602254E-27</v>
      </c>
      <c r="HI140" s="86">
        <f t="shared" si="409"/>
        <v>3.6738653605242183E-26</v>
      </c>
      <c r="HJ140" s="86">
        <f t="shared" si="410"/>
        <v>7.0881943789368793E-39</v>
      </c>
      <c r="HK140" s="86">
        <f t="shared" si="411"/>
        <v>3.2643813786158672E-35</v>
      </c>
      <c r="HL140" s="86">
        <f t="shared" si="412"/>
        <v>4.2420123439887067E-46</v>
      </c>
      <c r="HM140" s="86">
        <f t="shared" si="413"/>
        <v>1.4988281250422315E-29</v>
      </c>
      <c r="HN140" s="86">
        <f t="shared" si="414"/>
        <v>1.1985380855589466E-32</v>
      </c>
      <c r="HO140" s="86">
        <f t="shared" si="415"/>
        <v>1.2451008060452868E-29</v>
      </c>
      <c r="HP140" s="86">
        <f t="shared" si="416"/>
        <v>2.1837838519088548E-35</v>
      </c>
      <c r="HQ140" s="86">
        <f t="shared" si="417"/>
        <v>1.587620849158203E-35</v>
      </c>
      <c r="HS140" s="86">
        <f t="shared" si="327"/>
        <v>1.3237220658205203E-2</v>
      </c>
      <c r="HT140" s="86">
        <f t="shared" si="418"/>
        <v>3.9762755587936342E-3</v>
      </c>
      <c r="HU140" s="86">
        <f t="shared" si="419"/>
        <v>4.3591298243528549E-3</v>
      </c>
      <c r="HV140" s="86">
        <f t="shared" si="420"/>
        <v>1.0810644688466887E-2</v>
      </c>
      <c r="HW140" s="86">
        <f t="shared" si="421"/>
        <v>5.5801669597948626E-3</v>
      </c>
      <c r="HX140" s="86">
        <f t="shared" si="422"/>
        <v>7.822376468256698E-3</v>
      </c>
      <c r="HY140" s="86">
        <f t="shared" si="423"/>
        <v>5.4954414014280039E-3</v>
      </c>
      <c r="HZ140" s="86">
        <f t="shared" si="424"/>
        <v>5.2501792086363745E-3</v>
      </c>
      <c r="IA140" s="86">
        <f t="shared" si="425"/>
        <v>2.1024507220664325E-2</v>
      </c>
      <c r="IB140" s="86">
        <f t="shared" si="426"/>
        <v>1.561572278016151E-2</v>
      </c>
      <c r="IC140" s="86">
        <f t="shared" si="427"/>
        <v>5.3974503308155779E-3</v>
      </c>
      <c r="ID140" s="86">
        <f t="shared" si="428"/>
        <v>2.8366792606367907E-3</v>
      </c>
      <c r="IE140" s="86">
        <f t="shared" si="429"/>
        <v>4.0863070062515244E-3</v>
      </c>
      <c r="IF140" s="86">
        <f t="shared" si="430"/>
        <v>1.6005617035888622E-2</v>
      </c>
      <c r="IG140" s="86">
        <f t="shared" si="431"/>
        <v>3.5183673530850106E-2</v>
      </c>
      <c r="II140" s="86">
        <f t="shared" si="328"/>
        <v>4.7869852954779028E-25</v>
      </c>
      <c r="IJ140" s="86">
        <f t="shared" si="329"/>
        <v>1.4245773936505788E-32</v>
      </c>
      <c r="IK140" s="86">
        <f t="shared" si="330"/>
        <v>8.9366949494717778E-33</v>
      </c>
      <c r="IL140" s="86">
        <f t="shared" si="331"/>
        <v>1.8618103229260003E-29</v>
      </c>
      <c r="IM140" s="86">
        <f t="shared" si="332"/>
        <v>2.5843541438848721E-33</v>
      </c>
      <c r="IN140" s="86">
        <f t="shared" si="333"/>
        <v>8.2684177645809805E-31</v>
      </c>
      <c r="IO140" s="86">
        <f t="shared" si="334"/>
        <v>5.8268120314854022E-33</v>
      </c>
      <c r="IP140" s="86">
        <f t="shared" si="335"/>
        <v>1.5984334706818149E-36</v>
      </c>
      <c r="IQ140" s="86">
        <f t="shared" si="336"/>
        <v>1.4509055451378894E-29</v>
      </c>
      <c r="IR140" s="86">
        <f t="shared" si="337"/>
        <v>7.1949662905010087E-31</v>
      </c>
      <c r="IS140" s="86">
        <f t="shared" si="338"/>
        <v>4.5661215730801359E-37</v>
      </c>
      <c r="IT140" s="86">
        <f t="shared" si="339"/>
        <v>9.145231984818136E-37</v>
      </c>
      <c r="IU140" s="86">
        <f t="shared" si="340"/>
        <v>8.8450980164871367E-32</v>
      </c>
      <c r="IV140" s="86">
        <f t="shared" si="341"/>
        <v>2.9098397914314E-16</v>
      </c>
      <c r="IW140" s="86">
        <f t="shared" si="342"/>
        <v>3.2752291494968228E-12</v>
      </c>
      <c r="IY140" s="86">
        <f t="shared" si="343"/>
        <v>1.3237220658205928E-2</v>
      </c>
      <c r="IZ140" s="86">
        <f t="shared" si="344"/>
        <v>3.9762755587936429E-3</v>
      </c>
      <c r="JA140" s="86">
        <f t="shared" si="345"/>
        <v>4.3591298243528549E-3</v>
      </c>
      <c r="JB140" s="86">
        <f t="shared" si="346"/>
        <v>1.0810644688466887E-2</v>
      </c>
      <c r="JC140" s="86">
        <f t="shared" si="347"/>
        <v>5.5801669597948626E-3</v>
      </c>
      <c r="JD140" s="86">
        <f t="shared" si="348"/>
        <v>7.822376468256698E-3</v>
      </c>
      <c r="JE140" s="86">
        <f t="shared" si="349"/>
        <v>5.4954414014280039E-3</v>
      </c>
      <c r="JF140" s="86">
        <f t="shared" si="350"/>
        <v>5.2501792086363745E-3</v>
      </c>
      <c r="JG140" s="86">
        <f t="shared" si="351"/>
        <v>2.1024507220664325E-2</v>
      </c>
      <c r="JH140" s="86">
        <f t="shared" si="352"/>
        <v>1.561572278016151E-2</v>
      </c>
      <c r="JI140" s="86">
        <f t="shared" si="353"/>
        <v>5.3974503308155779E-3</v>
      </c>
      <c r="JJ140" s="86">
        <f t="shared" si="354"/>
        <v>2.8366792606367907E-3</v>
      </c>
      <c r="JK140" s="86">
        <f t="shared" si="355"/>
        <v>4.0863070062515244E-3</v>
      </c>
      <c r="JL140" s="86">
        <f t="shared" si="356"/>
        <v>1.6005617035888913E-2</v>
      </c>
      <c r="JM140" s="86">
        <f t="shared" si="357"/>
        <v>3.5183673534125333E-2</v>
      </c>
    </row>
    <row r="141" spans="2:273" x14ac:dyDescent="0.25">
      <c r="B141" s="2">
        <v>114</v>
      </c>
      <c r="C141" s="37">
        <v>73</v>
      </c>
      <c r="D141" s="37">
        <v>83.966999999999999</v>
      </c>
      <c r="E141" s="37">
        <v>91.114999999999995</v>
      </c>
      <c r="F141" s="37">
        <v>96.370999999999995</v>
      </c>
      <c r="G141" s="37">
        <v>102.694</v>
      </c>
      <c r="H141" s="37">
        <v>108.645</v>
      </c>
      <c r="I141" s="37">
        <v>109.774</v>
      </c>
      <c r="J141" s="37">
        <v>111.048</v>
      </c>
      <c r="K141" s="37">
        <v>114.90300000000001</v>
      </c>
      <c r="L141" s="37">
        <v>113.419</v>
      </c>
      <c r="M141" s="37">
        <v>113.048</v>
      </c>
      <c r="N141" s="37">
        <v>111.919</v>
      </c>
      <c r="O141" s="37">
        <v>119.167</v>
      </c>
      <c r="P141" s="37">
        <v>117.60299999999999</v>
      </c>
      <c r="Q141" s="37">
        <v>124.11109999999999</v>
      </c>
      <c r="S141" s="4">
        <f t="shared" si="229"/>
        <v>71.844525426920569</v>
      </c>
      <c r="T141" s="4">
        <f t="shared" si="230"/>
        <v>83.627286622425856</v>
      </c>
      <c r="U141" s="4">
        <f t="shared" si="231"/>
        <v>90.624063708098902</v>
      </c>
      <c r="V141" s="4">
        <f t="shared" si="232"/>
        <v>96.163858989741342</v>
      </c>
      <c r="W141" s="4">
        <f t="shared" si="233"/>
        <v>102.56620652074369</v>
      </c>
      <c r="X141" s="4">
        <f t="shared" si="234"/>
        <v>108.58747090131311</v>
      </c>
      <c r="Y141" s="4">
        <f t="shared" si="235"/>
        <v>109.54348919407973</v>
      </c>
      <c r="Z141" s="4">
        <f t="shared" si="236"/>
        <v>110.57878420158775</v>
      </c>
      <c r="AA141" s="4">
        <f t="shared" si="237"/>
        <v>113.90514846937381</v>
      </c>
      <c r="AB141" s="4">
        <f t="shared" si="238"/>
        <v>112.75637825878131</v>
      </c>
      <c r="AC141" s="4">
        <f t="shared" si="239"/>
        <v>112.80141463134528</v>
      </c>
      <c r="AD141" s="4">
        <f t="shared" si="240"/>
        <v>111.18844606967218</v>
      </c>
      <c r="AE141" s="4">
        <f t="shared" si="241"/>
        <v>119.08801704943886</v>
      </c>
      <c r="AF141" s="4">
        <f t="shared" si="242"/>
        <v>116.74685814463881</v>
      </c>
      <c r="AG141" s="4">
        <f t="shared" si="243"/>
        <v>125.03961036896679</v>
      </c>
      <c r="AI141" s="4">
        <f t="shared" si="244"/>
        <v>1.1554745730794309</v>
      </c>
      <c r="AJ141" s="4">
        <f t="shared" si="245"/>
        <v>0.33971337757414233</v>
      </c>
      <c r="AK141" s="4">
        <f t="shared" si="246"/>
        <v>0.49093629190109311</v>
      </c>
      <c r="AL141" s="4">
        <f t="shared" si="247"/>
        <v>0.20714101025865261</v>
      </c>
      <c r="AM141" s="4">
        <f t="shared" si="248"/>
        <v>0.12779347925631157</v>
      </c>
      <c r="AN141" s="4">
        <f t="shared" si="249"/>
        <v>5.752909868688505E-2</v>
      </c>
      <c r="AO141" s="4">
        <f t="shared" si="250"/>
        <v>0.23051080592027517</v>
      </c>
      <c r="AP141" s="4">
        <f t="shared" si="251"/>
        <v>0.46921579841225025</v>
      </c>
      <c r="AQ141" s="4">
        <f t="shared" si="252"/>
        <v>0.99785153062619258</v>
      </c>
      <c r="AR141" s="4">
        <f t="shared" si="253"/>
        <v>0.66262174121868611</v>
      </c>
      <c r="AS141" s="4">
        <f t="shared" si="254"/>
        <v>0.24658536865472058</v>
      </c>
      <c r="AT141" s="4">
        <f t="shared" si="255"/>
        <v>0.73055393032781524</v>
      </c>
      <c r="AU141" s="4">
        <f t="shared" si="256"/>
        <v>7.8982950561140797E-2</v>
      </c>
      <c r="AV141" s="4">
        <f t="shared" si="436"/>
        <v>0.85614185536118725</v>
      </c>
      <c r="AW141" s="4">
        <f t="shared" si="436"/>
        <v>-0.92851036896679773</v>
      </c>
      <c r="AY141" s="2">
        <f t="shared" si="308"/>
        <v>71.818759439743417</v>
      </c>
      <c r="AZ141" s="2">
        <f t="shared" si="359"/>
        <v>83.504303272629485</v>
      </c>
      <c r="BA141" s="2">
        <f t="shared" si="360"/>
        <v>90.415714549716526</v>
      </c>
      <c r="BB141" s="2">
        <f t="shared" si="361"/>
        <v>95.586472361060231</v>
      </c>
      <c r="BC141" s="2">
        <f t="shared" si="362"/>
        <v>102.15291762310525</v>
      </c>
      <c r="BD141" s="2">
        <f t="shared" si="363"/>
        <v>108.04620944946787</v>
      </c>
      <c r="BE141" s="2">
        <f t="shared" si="364"/>
        <v>109.02336626922528</v>
      </c>
      <c r="BF141" s="2">
        <f t="shared" si="365"/>
        <v>110.01557286888323</v>
      </c>
      <c r="BG141" s="2">
        <f t="shared" si="366"/>
        <v>111.98338155932221</v>
      </c>
      <c r="BH141" s="2">
        <f t="shared" si="367"/>
        <v>111.10755121860758</v>
      </c>
      <c r="BI141" s="2">
        <f t="shared" si="368"/>
        <v>112.1058681074702</v>
      </c>
      <c r="BJ141" s="2">
        <f t="shared" si="369"/>
        <v>110.72048780543797</v>
      </c>
      <c r="BK141" s="2">
        <f t="shared" si="370"/>
        <v>118.54943264344693</v>
      </c>
      <c r="BL141" s="2">
        <f t="shared" si="371"/>
        <v>113.54634957574228</v>
      </c>
      <c r="BM141" s="2">
        <f t="shared" si="372"/>
        <v>114.37994245776123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 t="str">
        <f t="shared" si="309"/>
        <v/>
      </c>
      <c r="CF141" s="2">
        <f t="shared" si="310"/>
        <v>83.966999999999999</v>
      </c>
      <c r="CG141" s="2">
        <f t="shared" si="311"/>
        <v>91.114999999999995</v>
      </c>
      <c r="CH141" s="2" t="str">
        <f t="shared" si="312"/>
        <v/>
      </c>
      <c r="CI141" s="2" t="str">
        <f t="shared" si="313"/>
        <v/>
      </c>
      <c r="CJ141" s="2" t="str">
        <f t="shared" si="314"/>
        <v/>
      </c>
      <c r="CK141" s="2" t="str">
        <f t="shared" si="315"/>
        <v/>
      </c>
      <c r="CL141" s="2">
        <f t="shared" si="316"/>
        <v>111.048</v>
      </c>
      <c r="CM141" s="2" t="str">
        <f t="shared" si="317"/>
        <v/>
      </c>
      <c r="CN141" s="2" t="str">
        <f t="shared" si="318"/>
        <v/>
      </c>
      <c r="CO141" s="2" t="str">
        <f t="shared" si="319"/>
        <v/>
      </c>
      <c r="CP141" s="2">
        <f t="shared" si="320"/>
        <v>111.919</v>
      </c>
      <c r="CQ141" s="2">
        <f t="shared" si="321"/>
        <v>119.167</v>
      </c>
      <c r="CR141" s="2" t="str">
        <f t="shared" si="322"/>
        <v/>
      </c>
      <c r="CS141" s="2" t="str">
        <f t="shared" si="323"/>
        <v/>
      </c>
      <c r="CU141" s="2" t="str">
        <f t="shared" si="273"/>
        <v/>
      </c>
      <c r="CV141" s="2">
        <f t="shared" si="274"/>
        <v>83.966999999999999</v>
      </c>
      <c r="CW141" s="2">
        <f t="shared" si="275"/>
        <v>91.114999999999995</v>
      </c>
      <c r="CX141" s="2" t="str">
        <f t="shared" si="276"/>
        <v/>
      </c>
      <c r="CY141" s="2" t="str">
        <f t="shared" si="277"/>
        <v/>
      </c>
      <c r="CZ141" s="2" t="str">
        <f t="shared" si="278"/>
        <v/>
      </c>
      <c r="DA141" s="2" t="str">
        <f t="shared" si="279"/>
        <v/>
      </c>
      <c r="DB141" s="2">
        <f t="shared" si="280"/>
        <v>111.048</v>
      </c>
      <c r="DC141" s="2" t="str">
        <f t="shared" si="281"/>
        <v/>
      </c>
      <c r="DD141" s="2" t="str">
        <f t="shared" si="282"/>
        <v/>
      </c>
      <c r="DE141" s="2" t="str">
        <f t="shared" si="283"/>
        <v/>
      </c>
      <c r="DF141" s="2">
        <f t="shared" si="284"/>
        <v>111.919</v>
      </c>
      <c r="DG141" s="2">
        <f t="shared" si="285"/>
        <v>119.167</v>
      </c>
      <c r="DH141" s="2" t="str">
        <f t="shared" si="286"/>
        <v/>
      </c>
      <c r="DI141" s="2" t="str">
        <f t="shared" si="287"/>
        <v/>
      </c>
      <c r="DK141" s="2">
        <f t="shared" si="288"/>
        <v>111.66307965860594</v>
      </c>
      <c r="DL141" s="2">
        <f t="shared" si="437"/>
        <v>114.14301147689523</v>
      </c>
      <c r="DM141" s="2">
        <f t="shared" si="437"/>
        <v>118.637234974328</v>
      </c>
      <c r="DN141" s="2">
        <f t="shared" si="437"/>
        <v>118.52335591389136</v>
      </c>
      <c r="DO141" s="2">
        <f t="shared" si="437"/>
        <v>126.41723678646937</v>
      </c>
      <c r="DP141" s="2">
        <f t="shared" si="437"/>
        <v>132.14474675324675</v>
      </c>
      <c r="DQ141" s="2">
        <f t="shared" si="437"/>
        <v>131.47998625792812</v>
      </c>
      <c r="DR141" s="2">
        <f t="shared" si="437"/>
        <v>132.329581042988</v>
      </c>
      <c r="DS141" s="2">
        <f t="shared" si="437"/>
        <v>136.18399543526996</v>
      </c>
      <c r="DT141" s="2">
        <f t="shared" si="437"/>
        <v>137.77951567944251</v>
      </c>
      <c r="DU141" s="2">
        <f t="shared" si="437"/>
        <v>137.53711733615222</v>
      </c>
      <c r="DV141" s="2">
        <f t="shared" si="437"/>
        <v>136.97460465116279</v>
      </c>
      <c r="DW141" s="2">
        <f t="shared" si="437"/>
        <v>149.35712443370582</v>
      </c>
      <c r="DX141" s="2">
        <f t="shared" si="437"/>
        <v>136.49931507441318</v>
      </c>
      <c r="DY141" s="2">
        <f t="shared" si="437"/>
        <v>128.1575391120507</v>
      </c>
      <c r="EA141" s="2">
        <f t="shared" si="228"/>
        <v>71.784787332675322</v>
      </c>
      <c r="EB141" s="2">
        <f t="shared" si="290"/>
        <v>83.457623481512627</v>
      </c>
      <c r="EC141" s="2">
        <f t="shared" si="291"/>
        <v>90.373158840358585</v>
      </c>
      <c r="ED141" s="2">
        <f t="shared" si="292"/>
        <v>95.55520497652364</v>
      </c>
      <c r="EE141" s="2">
        <f t="shared" si="293"/>
        <v>102.11770953271031</v>
      </c>
      <c r="EF141" s="2">
        <f t="shared" si="294"/>
        <v>108.00887072954613</v>
      </c>
      <c r="EG141" s="2">
        <f t="shared" si="295"/>
        <v>108.98726728971963</v>
      </c>
      <c r="EH141" s="2">
        <f t="shared" si="296"/>
        <v>109.98121092427492</v>
      </c>
      <c r="EI141" s="2">
        <f t="shared" si="297"/>
        <v>111.9442425492567</v>
      </c>
      <c r="EJ141" s="2">
        <f t="shared" si="298"/>
        <v>111.06039085805889</v>
      </c>
      <c r="EK141" s="2">
        <f t="shared" si="299"/>
        <v>112.06258187070381</v>
      </c>
      <c r="EL141" s="2">
        <f t="shared" si="300"/>
        <v>110.68115072576924</v>
      </c>
      <c r="EM141" s="2">
        <f t="shared" si="301"/>
        <v>118.50101877256319</v>
      </c>
      <c r="EN141" s="2">
        <f t="shared" si="302"/>
        <v>113.51589286284921</v>
      </c>
      <c r="EO141" s="2">
        <f t="shared" si="303"/>
        <v>114.36236780413792</v>
      </c>
      <c r="EQ141" s="2">
        <f t="shared" si="304"/>
        <v>71.808279275003699</v>
      </c>
      <c r="ER141" s="2">
        <f t="shared" si="438"/>
        <v>83.440125665064585</v>
      </c>
      <c r="ES141" s="2">
        <f t="shared" si="438"/>
        <v>90.36713374464307</v>
      </c>
      <c r="ET141" s="2">
        <f t="shared" si="438"/>
        <v>95.569943813656693</v>
      </c>
      <c r="EU141" s="2">
        <f t="shared" si="438"/>
        <v>102.1248276106473</v>
      </c>
      <c r="EV141" s="2">
        <f t="shared" si="438"/>
        <v>108.07676012516353</v>
      </c>
      <c r="EW141" s="2">
        <f t="shared" si="438"/>
        <v>108.98069516525356</v>
      </c>
      <c r="EX141" s="2">
        <f t="shared" si="438"/>
        <v>109.97193055128089</v>
      </c>
      <c r="EY141" s="2">
        <f t="shared" si="438"/>
        <v>111.94187153254016</v>
      </c>
      <c r="EZ141" s="2">
        <f t="shared" si="438"/>
        <v>111.07887614153337</v>
      </c>
      <c r="FA141" s="2">
        <f t="shared" si="438"/>
        <v>112.06372677667609</v>
      </c>
      <c r="FB141" s="2">
        <f t="shared" si="438"/>
        <v>110.69086385939394</v>
      </c>
      <c r="FC141" s="2">
        <f t="shared" si="438"/>
        <v>118.57594977109042</v>
      </c>
      <c r="FD141" s="2">
        <f t="shared" si="438"/>
        <v>113.42840875900436</v>
      </c>
      <c r="FE141" s="2">
        <f t="shared" si="438"/>
        <v>113.84409059111266</v>
      </c>
      <c r="FG141" s="2">
        <f t="shared" si="306"/>
        <v>0.99915844985892144</v>
      </c>
      <c r="FH141" s="2">
        <f t="shared" si="439"/>
        <v>0.99846750868655532</v>
      </c>
      <c r="FI141" s="2">
        <f t="shared" si="439"/>
        <v>0.99849019943178474</v>
      </c>
      <c r="FJ141" s="2">
        <f t="shared" si="439"/>
        <v>0.99865367351364176</v>
      </c>
      <c r="FK141" s="2">
        <f t="shared" si="439"/>
        <v>0.99855719913450669</v>
      </c>
      <c r="FL141" s="2">
        <f t="shared" si="439"/>
        <v>0.99851390762240244</v>
      </c>
      <c r="FM141" s="2">
        <f t="shared" si="439"/>
        <v>0.99838874895010832</v>
      </c>
      <c r="FN141" s="2">
        <f t="shared" si="439"/>
        <v>0.99845283361099979</v>
      </c>
      <c r="FO141" s="2">
        <f t="shared" si="439"/>
        <v>0.99838230906353442</v>
      </c>
      <c r="FP141" s="2">
        <f t="shared" si="439"/>
        <v>0.99825469496584585</v>
      </c>
      <c r="FQ141" s="2">
        <f t="shared" si="439"/>
        <v>0.99830166055695047</v>
      </c>
      <c r="FR141" s="2">
        <f t="shared" si="439"/>
        <v>0.99851082166478544</v>
      </c>
      <c r="FS141" s="2">
        <f t="shared" si="439"/>
        <v>0.9984717683564257</v>
      </c>
      <c r="FT141" s="2">
        <f t="shared" si="439"/>
        <v>0.99863216353452156</v>
      </c>
      <c r="FU141" s="2">
        <f t="shared" si="439"/>
        <v>0.99834685012243329</v>
      </c>
      <c r="FW141" s="2">
        <f t="shared" si="324"/>
        <v>1.7560256596221326E-2</v>
      </c>
      <c r="FX141" s="2">
        <f t="shared" si="376"/>
        <v>1.9733858608925806E-2</v>
      </c>
      <c r="FY141" s="2">
        <f t="shared" si="377"/>
        <v>1.9486636356313591E-2</v>
      </c>
      <c r="FZ141" s="2">
        <f t="shared" si="378"/>
        <v>2.3390894670873578E-2</v>
      </c>
      <c r="GA141" s="2">
        <f t="shared" si="379"/>
        <v>2.0892078373195327E-2</v>
      </c>
      <c r="GB141" s="2">
        <f t="shared" si="380"/>
        <v>2.1661387951820876E-2</v>
      </c>
      <c r="GC141" s="2">
        <f t="shared" si="381"/>
        <v>2.1672983755711559E-2</v>
      </c>
      <c r="GD141" s="2">
        <f t="shared" si="382"/>
        <v>2.3135114120061535E-2</v>
      </c>
      <c r="GE141" s="2">
        <f t="shared" si="383"/>
        <v>3.0964977956211091E-2</v>
      </c>
      <c r="GF141" s="2">
        <f t="shared" si="384"/>
        <v>2.8527422393834406E-2</v>
      </c>
      <c r="GG141" s="2">
        <f t="shared" si="385"/>
        <v>1.9065663532132612E-2</v>
      </c>
      <c r="GH141" s="2">
        <f t="shared" si="386"/>
        <v>1.8679628231012418E-2</v>
      </c>
      <c r="GI141" s="2">
        <f t="shared" si="387"/>
        <v>1.679670416322265E-2</v>
      </c>
      <c r="GJ141" s="2">
        <f t="shared" si="388"/>
        <v>1.1211752378864993E-2</v>
      </c>
      <c r="GK141" s="2">
        <f t="shared" si="389"/>
        <v>1.0092730307077833E-2</v>
      </c>
      <c r="GM141" s="86">
        <f t="shared" si="325"/>
        <v>3.3699245650720696E-53</v>
      </c>
      <c r="GN141" s="86">
        <f t="shared" si="390"/>
        <v>2.7145193186600737E-70</v>
      </c>
      <c r="GO141" s="86">
        <f t="shared" si="391"/>
        <v>2.861253072499856E-77</v>
      </c>
      <c r="GP141" s="86">
        <f t="shared" si="392"/>
        <v>1.0084138597759799E-87</v>
      </c>
      <c r="GQ141" s="86">
        <f t="shared" si="393"/>
        <v>8.0017063084346144E-91</v>
      </c>
      <c r="GR141" s="86">
        <f t="shared" si="394"/>
        <v>2.5132097757262268E-79</v>
      </c>
      <c r="GS141" s="86">
        <f t="shared" si="395"/>
        <v>1.3890301836718344E-85</v>
      </c>
      <c r="GT141" s="86">
        <f t="shared" si="396"/>
        <v>6.4212520010981195E-73</v>
      </c>
      <c r="GU141" s="86">
        <f t="shared" si="397"/>
        <v>3.8211032957260926E-86</v>
      </c>
      <c r="GV141" s="86">
        <f t="shared" si="398"/>
        <v>2.7522497413485211E-95</v>
      </c>
      <c r="GW141" s="86">
        <f t="shared" si="399"/>
        <v>2.6120613603295195E-104</v>
      </c>
      <c r="GX141" s="86">
        <f t="shared" si="400"/>
        <v>1.3308169091307999E-143</v>
      </c>
      <c r="GY141" s="86">
        <f t="shared" si="401"/>
        <v>2.074985010348864E-81</v>
      </c>
      <c r="GZ141" s="86">
        <f t="shared" si="402"/>
        <v>1.6722812011261755E-115</v>
      </c>
      <c r="HA141" s="86">
        <f t="shared" si="403"/>
        <v>1.1112711772536141E-120</v>
      </c>
      <c r="HC141" s="86">
        <f t="shared" si="326"/>
        <v>4.9244242307962783E-17</v>
      </c>
      <c r="HD141" s="86">
        <f t="shared" si="404"/>
        <v>3.5991555676625779E-19</v>
      </c>
      <c r="HE141" s="86">
        <f t="shared" si="405"/>
        <v>2.8288545833191063E-25</v>
      </c>
      <c r="HF141" s="86">
        <f t="shared" si="406"/>
        <v>2.9690943347496842E-25</v>
      </c>
      <c r="HG141" s="86">
        <f t="shared" si="407"/>
        <v>2.6582774040343105E-28</v>
      </c>
      <c r="HH141" s="86">
        <f t="shared" si="408"/>
        <v>6.1497952644079285E-29</v>
      </c>
      <c r="HI141" s="86">
        <f t="shared" si="409"/>
        <v>4.0756016338784605E-28</v>
      </c>
      <c r="HJ141" s="86">
        <f t="shared" si="410"/>
        <v>8.6589060460394682E-42</v>
      </c>
      <c r="HK141" s="86">
        <f t="shared" si="411"/>
        <v>9.471707257953756E-38</v>
      </c>
      <c r="HL141" s="86">
        <f t="shared" si="412"/>
        <v>1.7075669926886205E-49</v>
      </c>
      <c r="HM141" s="86">
        <f t="shared" si="413"/>
        <v>9.1636379575037779E-32</v>
      </c>
      <c r="HN141" s="86">
        <f t="shared" si="414"/>
        <v>3.8234119505382646E-35</v>
      </c>
      <c r="HO141" s="86">
        <f t="shared" si="415"/>
        <v>5.8887551345209739E-32</v>
      </c>
      <c r="HP141" s="86">
        <f t="shared" si="416"/>
        <v>3.7616404031621781E-38</v>
      </c>
      <c r="HQ141" s="86">
        <f t="shared" si="417"/>
        <v>2.7680089641773688E-38</v>
      </c>
      <c r="HS141" s="86">
        <f t="shared" si="327"/>
        <v>2.07257671526665E-2</v>
      </c>
      <c r="HT141" s="86">
        <f t="shared" si="418"/>
        <v>7.2436522840978804E-3</v>
      </c>
      <c r="HU141" s="86">
        <f t="shared" si="419"/>
        <v>7.9000171374961764E-3</v>
      </c>
      <c r="HV141" s="86">
        <f t="shared" si="420"/>
        <v>1.8480701949404082E-2</v>
      </c>
      <c r="HW141" s="86">
        <f t="shared" si="421"/>
        <v>1.0121730302184412E-2</v>
      </c>
      <c r="HX141" s="86">
        <f t="shared" si="422"/>
        <v>1.3660713985924181E-2</v>
      </c>
      <c r="HY141" s="86">
        <f t="shared" si="423"/>
        <v>1.0000000664253626E-2</v>
      </c>
      <c r="HZ141" s="86">
        <f t="shared" si="424"/>
        <v>9.9999999988025622E-3</v>
      </c>
      <c r="IA141" s="86">
        <f t="shared" si="425"/>
        <v>3.5861779230974306E-2</v>
      </c>
      <c r="IB141" s="86">
        <f t="shared" si="426"/>
        <v>2.7182915680096714E-2</v>
      </c>
      <c r="IC141" s="86">
        <f t="shared" si="427"/>
        <v>1.0000094891535475E-2</v>
      </c>
      <c r="ID141" s="86">
        <f t="shared" si="428"/>
        <v>5.4297674712782944E-3</v>
      </c>
      <c r="IE141" s="86">
        <f t="shared" si="429"/>
        <v>7.2117582884332933E-3</v>
      </c>
      <c r="IF141" s="86">
        <f t="shared" si="430"/>
        <v>2.2796521735217921E-2</v>
      </c>
      <c r="IG141" s="86">
        <f t="shared" si="431"/>
        <v>4.5513153325385462E-2</v>
      </c>
      <c r="II141" s="86">
        <f t="shared" si="328"/>
        <v>5.2049036171404848E-24</v>
      </c>
      <c r="IJ141" s="86">
        <f t="shared" si="329"/>
        <v>3.6362600949976449E-31</v>
      </c>
      <c r="IK141" s="86">
        <f t="shared" si="330"/>
        <v>2.3057822582853384E-31</v>
      </c>
      <c r="IL141" s="86">
        <f t="shared" si="331"/>
        <v>3.9158102636482193E-28</v>
      </c>
      <c r="IM141" s="86">
        <f t="shared" si="332"/>
        <v>7.4799562184943238E-32</v>
      </c>
      <c r="IN141" s="86">
        <f t="shared" si="333"/>
        <v>1.8906219391378115E-29</v>
      </c>
      <c r="IO141" s="86">
        <f t="shared" si="334"/>
        <v>1.6768556964093833E-31</v>
      </c>
      <c r="IP141" s="86">
        <f t="shared" si="335"/>
        <v>7.1746502296862996E-35</v>
      </c>
      <c r="IQ141" s="86">
        <f t="shared" si="336"/>
        <v>3.9493256948247536E-28</v>
      </c>
      <c r="IR141" s="86">
        <f t="shared" si="337"/>
        <v>2.1081420341894953E-29</v>
      </c>
      <c r="IS141" s="86">
        <f t="shared" si="338"/>
        <v>1.8031883348574249E-35</v>
      </c>
      <c r="IT141" s="86">
        <f t="shared" si="339"/>
        <v>3.43636854169256E-35</v>
      </c>
      <c r="IU141" s="86">
        <f t="shared" si="340"/>
        <v>1.8378893452510739E-30</v>
      </c>
      <c r="IV141" s="86">
        <f t="shared" si="341"/>
        <v>1.126143819531765E-15</v>
      </c>
      <c r="IW141" s="86">
        <f t="shared" si="342"/>
        <v>8.5964844744775921E-12</v>
      </c>
      <c r="IY141" s="86">
        <f t="shared" si="343"/>
        <v>2.0725767152666549E-2</v>
      </c>
      <c r="IZ141" s="86">
        <f t="shared" si="344"/>
        <v>7.2436522840978804E-3</v>
      </c>
      <c r="JA141" s="86">
        <f t="shared" si="345"/>
        <v>7.9000171374961764E-3</v>
      </c>
      <c r="JB141" s="86">
        <f t="shared" si="346"/>
        <v>1.8480701949404082E-2</v>
      </c>
      <c r="JC141" s="86">
        <f t="shared" si="347"/>
        <v>1.0121730302184412E-2</v>
      </c>
      <c r="JD141" s="86">
        <f t="shared" si="348"/>
        <v>1.3660713985924181E-2</v>
      </c>
      <c r="JE141" s="86">
        <f t="shared" si="349"/>
        <v>1.0000000664253626E-2</v>
      </c>
      <c r="JF141" s="86">
        <f t="shared" si="350"/>
        <v>9.9999999988025622E-3</v>
      </c>
      <c r="JG141" s="86">
        <f t="shared" si="351"/>
        <v>3.5861779230974306E-2</v>
      </c>
      <c r="JH141" s="86">
        <f t="shared" si="352"/>
        <v>2.7182915680096714E-2</v>
      </c>
      <c r="JI141" s="86">
        <f t="shared" si="353"/>
        <v>1.0000094891535475E-2</v>
      </c>
      <c r="JJ141" s="86">
        <f t="shared" si="354"/>
        <v>5.4297674712782944E-3</v>
      </c>
      <c r="JK141" s="86">
        <f t="shared" si="355"/>
        <v>7.2117582884332933E-3</v>
      </c>
      <c r="JL141" s="86">
        <f t="shared" si="356"/>
        <v>2.2796521735219049E-2</v>
      </c>
      <c r="JM141" s="86">
        <f t="shared" si="357"/>
        <v>4.5513153333981947E-2</v>
      </c>
    </row>
    <row r="142" spans="2:273" x14ac:dyDescent="0.25">
      <c r="B142" s="2">
        <v>115</v>
      </c>
      <c r="C142" s="37">
        <v>72.817999999999998</v>
      </c>
      <c r="D142" s="37">
        <v>83.557000000000002</v>
      </c>
      <c r="E142" s="37">
        <v>89.459000000000003</v>
      </c>
      <c r="F142" s="37">
        <v>97.242000000000004</v>
      </c>
      <c r="G142" s="37">
        <v>101.968</v>
      </c>
      <c r="H142" s="37">
        <v>108.79</v>
      </c>
      <c r="I142" s="37">
        <v>110.371</v>
      </c>
      <c r="J142" s="37">
        <v>112.242</v>
      </c>
      <c r="K142" s="37">
        <v>115.452</v>
      </c>
      <c r="L142" s="37">
        <v>113.629</v>
      </c>
      <c r="M142" s="37">
        <v>113.32299999999999</v>
      </c>
      <c r="N142" s="37">
        <v>111.758</v>
      </c>
      <c r="O142" s="37">
        <v>119.43300000000001</v>
      </c>
      <c r="P142" s="37">
        <v>118.143</v>
      </c>
      <c r="Q142" s="37">
        <v>125.30159999999999</v>
      </c>
      <c r="S142" s="4">
        <f t="shared" si="229"/>
        <v>71.715610228423046</v>
      </c>
      <c r="T142" s="4">
        <f t="shared" si="230"/>
        <v>83.543317688512758</v>
      </c>
      <c r="U142" s="4">
        <f t="shared" si="231"/>
        <v>90.633646703161801</v>
      </c>
      <c r="V142" s="4">
        <f t="shared" si="232"/>
        <v>96.387861737431763</v>
      </c>
      <c r="W142" s="4">
        <f t="shared" si="233"/>
        <v>102.73001888721531</v>
      </c>
      <c r="X142" s="4">
        <f t="shared" si="234"/>
        <v>108.76131914019437</v>
      </c>
      <c r="Y142" s="4">
        <f t="shared" si="235"/>
        <v>109.77606735829052</v>
      </c>
      <c r="Z142" s="4">
        <f t="shared" si="236"/>
        <v>110.8884205877753</v>
      </c>
      <c r="AA142" s="4">
        <f t="shared" si="237"/>
        <v>114.79205724954477</v>
      </c>
      <c r="AB142" s="4">
        <f t="shared" si="238"/>
        <v>113.55645114848255</v>
      </c>
      <c r="AC142" s="4">
        <f t="shared" si="239"/>
        <v>113.14509157429296</v>
      </c>
      <c r="AD142" s="4">
        <f t="shared" si="240"/>
        <v>111.4335700273554</v>
      </c>
      <c r="AE142" s="4">
        <f t="shared" si="241"/>
        <v>119.20448577487085</v>
      </c>
      <c r="AF142" s="4">
        <f t="shared" si="242"/>
        <v>117.74068270464294</v>
      </c>
      <c r="AG142" s="4">
        <f t="shared" si="243"/>
        <v>127.42657875605407</v>
      </c>
      <c r="AI142" s="4">
        <f t="shared" si="244"/>
        <v>1.1023897715769522</v>
      </c>
      <c r="AJ142" s="4">
        <f t="shared" si="245"/>
        <v>1.3682311487244192E-2</v>
      </c>
      <c r="AK142" s="4">
        <f t="shared" si="246"/>
        <v>-1.1746467031617982</v>
      </c>
      <c r="AL142" s="4">
        <f t="shared" si="247"/>
        <v>0.85413826256824166</v>
      </c>
      <c r="AM142" s="4">
        <f t="shared" si="248"/>
        <v>-0.76201888721530509</v>
      </c>
      <c r="AN142" s="4">
        <f t="shared" si="249"/>
        <v>2.8680859805632508E-2</v>
      </c>
      <c r="AO142" s="4">
        <f t="shared" si="250"/>
        <v>0.59493264170947668</v>
      </c>
      <c r="AP142" s="4">
        <f t="shared" si="251"/>
        <v>1.353579412224704</v>
      </c>
      <c r="AQ142" s="4">
        <f t="shared" si="252"/>
        <v>0.65994275045522954</v>
      </c>
      <c r="AR142" s="4">
        <f t="shared" si="253"/>
        <v>7.2548851517453272E-2</v>
      </c>
      <c r="AS142" s="4">
        <f t="shared" si="254"/>
        <v>0.17790842570703091</v>
      </c>
      <c r="AT142" s="4">
        <f t="shared" si="255"/>
        <v>0.3244299726445945</v>
      </c>
      <c r="AU142" s="4">
        <f t="shared" si="256"/>
        <v>0.22851422512916031</v>
      </c>
      <c r="AV142" s="4">
        <f t="shared" si="436"/>
        <v>0.40231729535706506</v>
      </c>
      <c r="AW142" s="4">
        <f t="shared" si="436"/>
        <v>-2.1249787560540767</v>
      </c>
      <c r="AY142" s="2">
        <f t="shared" si="308"/>
        <v>71.678431243729619</v>
      </c>
      <c r="AZ142" s="2">
        <f t="shared" si="359"/>
        <v>83.339807089174471</v>
      </c>
      <c r="BA142" s="2">
        <f t="shared" si="360"/>
        <v>90.290813156523413</v>
      </c>
      <c r="BB142" s="2">
        <f t="shared" si="361"/>
        <v>95.495041930065923</v>
      </c>
      <c r="BC142" s="2">
        <f t="shared" si="362"/>
        <v>102.05273170774622</v>
      </c>
      <c r="BD142" s="2">
        <f t="shared" si="363"/>
        <v>107.90508620822537</v>
      </c>
      <c r="BE142" s="2">
        <f t="shared" si="364"/>
        <v>108.92138584579993</v>
      </c>
      <c r="BF142" s="2">
        <f t="shared" si="365"/>
        <v>109.92990688934066</v>
      </c>
      <c r="BG142" s="2">
        <f t="shared" si="366"/>
        <v>111.87648187783758</v>
      </c>
      <c r="BH142" s="2">
        <f t="shared" si="367"/>
        <v>110.9973400739803</v>
      </c>
      <c r="BI142" s="2">
        <f t="shared" si="368"/>
        <v>111.98618548536234</v>
      </c>
      <c r="BJ142" s="2">
        <f t="shared" si="369"/>
        <v>110.62428577648299</v>
      </c>
      <c r="BK142" s="2">
        <f t="shared" si="370"/>
        <v>118.33517578467523</v>
      </c>
      <c r="BL142" s="2">
        <f t="shared" si="371"/>
        <v>113.4559732244182</v>
      </c>
      <c r="BM142" s="2">
        <f t="shared" si="372"/>
        <v>114.31476604257045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 t="str">
        <f t="shared" si="309"/>
        <v/>
      </c>
      <c r="CF142" s="2" t="str">
        <f t="shared" si="310"/>
        <v/>
      </c>
      <c r="CG142" s="2" t="str">
        <f t="shared" si="311"/>
        <v/>
      </c>
      <c r="CH142" s="2" t="str">
        <f t="shared" si="312"/>
        <v/>
      </c>
      <c r="CI142" s="2" t="str">
        <f t="shared" si="313"/>
        <v/>
      </c>
      <c r="CJ142" s="2" t="str">
        <f t="shared" si="314"/>
        <v/>
      </c>
      <c r="CK142" s="2" t="str">
        <f t="shared" si="315"/>
        <v/>
      </c>
      <c r="CL142" s="2" t="str">
        <f t="shared" si="316"/>
        <v/>
      </c>
      <c r="CM142" s="2" t="str">
        <f t="shared" si="317"/>
        <v/>
      </c>
      <c r="CN142" s="2" t="str">
        <f t="shared" si="318"/>
        <v/>
      </c>
      <c r="CO142" s="2" t="str">
        <f t="shared" si="319"/>
        <v/>
      </c>
      <c r="CP142" s="2" t="str">
        <f t="shared" si="320"/>
        <v/>
      </c>
      <c r="CQ142" s="2" t="str">
        <f t="shared" si="321"/>
        <v/>
      </c>
      <c r="CR142" s="2" t="str">
        <f t="shared" si="322"/>
        <v/>
      </c>
      <c r="CS142" s="2" t="str">
        <f t="shared" si="323"/>
        <v/>
      </c>
      <c r="CU142" s="2" t="str">
        <f t="shared" si="273"/>
        <v/>
      </c>
      <c r="CV142" s="2" t="str">
        <f t="shared" si="274"/>
        <v/>
      </c>
      <c r="CW142" s="2" t="str">
        <f t="shared" si="275"/>
        <v/>
      </c>
      <c r="CX142" s="2" t="str">
        <f t="shared" si="276"/>
        <v/>
      </c>
      <c r="CY142" s="2" t="str">
        <f t="shared" si="277"/>
        <v/>
      </c>
      <c r="CZ142" s="2" t="str">
        <f t="shared" si="278"/>
        <v/>
      </c>
      <c r="DA142" s="2" t="str">
        <f t="shared" si="279"/>
        <v/>
      </c>
      <c r="DB142" s="2" t="str">
        <f t="shared" si="280"/>
        <v/>
      </c>
      <c r="DC142" s="2" t="str">
        <f t="shared" si="281"/>
        <v/>
      </c>
      <c r="DD142" s="2" t="str">
        <f t="shared" si="282"/>
        <v/>
      </c>
      <c r="DE142" s="2" t="str">
        <f t="shared" si="283"/>
        <v/>
      </c>
      <c r="DF142" s="2" t="str">
        <f t="shared" si="284"/>
        <v/>
      </c>
      <c r="DG142" s="2" t="str">
        <f t="shared" si="285"/>
        <v/>
      </c>
      <c r="DH142" s="2" t="str">
        <f t="shared" si="286"/>
        <v/>
      </c>
      <c r="DI142" s="2" t="str">
        <f t="shared" si="287"/>
        <v/>
      </c>
      <c r="DK142" s="2">
        <f t="shared" si="288"/>
        <v>111.94578544333805</v>
      </c>
      <c r="DL142" s="2">
        <f t="shared" si="437"/>
        <v>114.33971277559652</v>
      </c>
      <c r="DM142" s="2">
        <f t="shared" si="437"/>
        <v>118.81713047417699</v>
      </c>
      <c r="DN142" s="2">
        <f t="shared" si="437"/>
        <v>118.65662226183723</v>
      </c>
      <c r="DO142" s="2">
        <f t="shared" si="437"/>
        <v>126.57706553911208</v>
      </c>
      <c r="DP142" s="2">
        <f t="shared" si="437"/>
        <v>132.30418514044095</v>
      </c>
      <c r="DQ142" s="2">
        <f t="shared" si="437"/>
        <v>131.61096596194503</v>
      </c>
      <c r="DR142" s="2">
        <f t="shared" si="437"/>
        <v>132.46997159971809</v>
      </c>
      <c r="DS142" s="2">
        <f t="shared" si="437"/>
        <v>136.35623998595469</v>
      </c>
      <c r="DT142" s="2">
        <f t="shared" si="437"/>
        <v>137.97675121951221</v>
      </c>
      <c r="DU142" s="2">
        <f t="shared" si="437"/>
        <v>137.71283418906677</v>
      </c>
      <c r="DV142" s="2">
        <f t="shared" si="437"/>
        <v>137.15367441860465</v>
      </c>
      <c r="DW142" s="2">
        <f t="shared" si="437"/>
        <v>149.60037058290544</v>
      </c>
      <c r="DX142" s="2">
        <f t="shared" si="437"/>
        <v>136.65576203981308</v>
      </c>
      <c r="DY142" s="2">
        <f t="shared" si="437"/>
        <v>128.24981923890059</v>
      </c>
      <c r="EA142" s="2">
        <f t="shared" si="228"/>
        <v>71.646613747518558</v>
      </c>
      <c r="EB142" s="2">
        <f t="shared" si="290"/>
        <v>83.296205607063044</v>
      </c>
      <c r="EC142" s="2">
        <f t="shared" si="291"/>
        <v>90.25125607476636</v>
      </c>
      <c r="ED142" s="2">
        <f t="shared" si="292"/>
        <v>95.466027741620564</v>
      </c>
      <c r="EE142" s="2">
        <f t="shared" si="293"/>
        <v>102.02002841630113</v>
      </c>
      <c r="EF142" s="2">
        <f t="shared" si="294"/>
        <v>107.86958124118014</v>
      </c>
      <c r="EG142" s="2">
        <f t="shared" si="295"/>
        <v>108.88805580774365</v>
      </c>
      <c r="EH142" s="2">
        <f t="shared" si="296"/>
        <v>109.89834194786141</v>
      </c>
      <c r="EI142" s="2">
        <f t="shared" si="297"/>
        <v>111.84035354577138</v>
      </c>
      <c r="EJ142" s="2">
        <f t="shared" si="298"/>
        <v>110.95353364159075</v>
      </c>
      <c r="EK142" s="2">
        <f t="shared" si="299"/>
        <v>111.94600735039849</v>
      </c>
      <c r="EL142" s="2">
        <f t="shared" si="300"/>
        <v>110.58783706569187</v>
      </c>
      <c r="EM142" s="2">
        <f t="shared" si="301"/>
        <v>118.28889774485444</v>
      </c>
      <c r="EN142" s="2">
        <f t="shared" si="302"/>
        <v>113.42812074694066</v>
      </c>
      <c r="EO142" s="2">
        <f t="shared" si="303"/>
        <v>114.30000593103448</v>
      </c>
      <c r="EQ142" s="2">
        <f t="shared" si="304"/>
        <v>71.692679842254563</v>
      </c>
      <c r="ER142" s="2">
        <f t="shared" si="438"/>
        <v>83.305823482678974</v>
      </c>
      <c r="ES142" s="2">
        <f t="shared" si="438"/>
        <v>90.261475571155515</v>
      </c>
      <c r="ET142" s="2">
        <f t="shared" si="438"/>
        <v>95.48697004722402</v>
      </c>
      <c r="EU142" s="2">
        <f t="shared" si="438"/>
        <v>102.03690432392573</v>
      </c>
      <c r="EV142" s="2">
        <f t="shared" si="438"/>
        <v>107.97014897066683</v>
      </c>
      <c r="EW142" s="2">
        <f t="shared" si="438"/>
        <v>108.88529281249278</v>
      </c>
      <c r="EX142" s="2">
        <f t="shared" si="438"/>
        <v>109.88693575178782</v>
      </c>
      <c r="EY142" s="2">
        <f t="shared" si="438"/>
        <v>111.83898370196522</v>
      </c>
      <c r="EZ142" s="2">
        <f t="shared" si="438"/>
        <v>110.97872988330664</v>
      </c>
      <c r="FA142" s="2">
        <f t="shared" si="438"/>
        <v>111.95855506342836</v>
      </c>
      <c r="FB142" s="2">
        <f t="shared" si="438"/>
        <v>110.6056251156067</v>
      </c>
      <c r="FC142" s="2">
        <f t="shared" si="438"/>
        <v>118.43200494717996</v>
      </c>
      <c r="FD142" s="2">
        <f t="shared" si="438"/>
        <v>113.33634120009243</v>
      </c>
      <c r="FE142" s="2">
        <f t="shared" si="438"/>
        <v>113.73242953063762</v>
      </c>
      <c r="FG142" s="2">
        <f t="shared" si="306"/>
        <v>0.9992324403137598</v>
      </c>
      <c r="FH142" s="2">
        <f t="shared" si="439"/>
        <v>0.99860216282288627</v>
      </c>
      <c r="FI142" s="2">
        <f t="shared" si="439"/>
        <v>0.99862286256920618</v>
      </c>
      <c r="FJ142" s="2">
        <f t="shared" si="439"/>
        <v>0.99877199017846097</v>
      </c>
      <c r="FK142" s="2">
        <f t="shared" si="439"/>
        <v>0.99868398290216576</v>
      </c>
      <c r="FL142" s="2">
        <f t="shared" si="439"/>
        <v>0.99864449039688263</v>
      </c>
      <c r="FM142" s="2">
        <f t="shared" si="439"/>
        <v>0.99853031321621821</v>
      </c>
      <c r="FN142" s="2">
        <f t="shared" si="439"/>
        <v>0.99858877536747126</v>
      </c>
      <c r="FO142" s="2">
        <f t="shared" si="439"/>
        <v>0.99852443830084392</v>
      </c>
      <c r="FP142" s="2">
        <f t="shared" si="439"/>
        <v>0.99840801841356008</v>
      </c>
      <c r="FQ142" s="2">
        <f t="shared" si="439"/>
        <v>0.99845086452325726</v>
      </c>
      <c r="FR142" s="2">
        <f t="shared" si="439"/>
        <v>0.99864167523314828</v>
      </c>
      <c r="FS142" s="2">
        <f t="shared" si="439"/>
        <v>0.99860604873442627</v>
      </c>
      <c r="FT142" s="2">
        <f t="shared" si="439"/>
        <v>0.9987523681585585</v>
      </c>
      <c r="FU142" s="2">
        <f t="shared" si="439"/>
        <v>0.99849209005309891</v>
      </c>
      <c r="FW142" s="2">
        <f t="shared" si="324"/>
        <v>1.9221873127280197E-2</v>
      </c>
      <c r="FX142" s="2">
        <f t="shared" si="376"/>
        <v>2.1596628149121836E-2</v>
      </c>
      <c r="FY142" s="2">
        <f t="shared" si="377"/>
        <v>2.1326577158194349E-2</v>
      </c>
      <c r="FZ142" s="2">
        <f t="shared" si="378"/>
        <v>2.5589857074654252E-2</v>
      </c>
      <c r="GA142" s="2">
        <f t="shared" si="379"/>
        <v>2.2861627824628021E-2</v>
      </c>
      <c r="GB142" s="2">
        <f t="shared" si="380"/>
        <v>2.3701706537198202E-2</v>
      </c>
      <c r="GC142" s="2">
        <f t="shared" si="381"/>
        <v>2.3714368092294134E-2</v>
      </c>
      <c r="GD142" s="2">
        <f t="shared" si="382"/>
        <v>2.5310653955769338E-2</v>
      </c>
      <c r="GE142" s="2">
        <f t="shared" si="383"/>
        <v>3.3851294285842118E-2</v>
      </c>
      <c r="GF142" s="2">
        <f t="shared" si="384"/>
        <v>3.119384263705878E-2</v>
      </c>
      <c r="GG142" s="2">
        <f t="shared" si="385"/>
        <v>2.0866701712289222E-2</v>
      </c>
      <c r="GH142" s="2">
        <f t="shared" si="386"/>
        <v>2.0444959634691992E-2</v>
      </c>
      <c r="GI142" s="2">
        <f t="shared" si="387"/>
        <v>1.8387422774406605E-2</v>
      </c>
      <c r="GJ142" s="2">
        <f t="shared" si="388"/>
        <v>1.2280158703472009E-2</v>
      </c>
      <c r="GK142" s="2">
        <f t="shared" si="389"/>
        <v>1.1055693478385921E-2</v>
      </c>
      <c r="GM142" s="86">
        <f t="shared" si="325"/>
        <v>2.6201962258286821E-55</v>
      </c>
      <c r="GN142" s="86">
        <f t="shared" si="390"/>
        <v>4.0208379840804116E-73</v>
      </c>
      <c r="GO142" s="86">
        <f t="shared" si="391"/>
        <v>2.2141073675314898E-80</v>
      </c>
      <c r="GP142" s="86">
        <f t="shared" si="392"/>
        <v>3.3751634072986319E-91</v>
      </c>
      <c r="GQ142" s="86">
        <f t="shared" si="393"/>
        <v>1.9454712346212908E-94</v>
      </c>
      <c r="GR142" s="86">
        <f t="shared" si="394"/>
        <v>1.9848030283498504E-82</v>
      </c>
      <c r="GS142" s="86">
        <f t="shared" si="395"/>
        <v>5.3275111802137099E-89</v>
      </c>
      <c r="GT142" s="86">
        <f t="shared" si="396"/>
        <v>8.1427743101155435E-76</v>
      </c>
      <c r="GU142" s="86">
        <f t="shared" si="397"/>
        <v>1.5394738211646435E-89</v>
      </c>
      <c r="GV142" s="86">
        <f t="shared" si="398"/>
        <v>4.5061353025339171E-99</v>
      </c>
      <c r="GW142" s="86">
        <f t="shared" si="399"/>
        <v>1.6804537012115666E-108</v>
      </c>
      <c r="GX142" s="86">
        <f t="shared" si="400"/>
        <v>2.0881992938432784E-149</v>
      </c>
      <c r="GY142" s="86">
        <f t="shared" si="401"/>
        <v>1.2524204129806345E-84</v>
      </c>
      <c r="GZ142" s="86">
        <f t="shared" si="402"/>
        <v>4.0879313733690802E-120</v>
      </c>
      <c r="HA142" s="86">
        <f t="shared" si="403"/>
        <v>1.6736810773795331E-125</v>
      </c>
      <c r="HC142" s="86">
        <f t="shared" si="326"/>
        <v>3.0188204790916054E-18</v>
      </c>
      <c r="HD142" s="86">
        <f t="shared" si="404"/>
        <v>1.3372050981124505E-20</v>
      </c>
      <c r="HE142" s="86">
        <f t="shared" si="405"/>
        <v>3.3865709558274753E-27</v>
      </c>
      <c r="HF142" s="86">
        <f t="shared" si="406"/>
        <v>4.4751511431101323E-27</v>
      </c>
      <c r="HG142" s="86">
        <f t="shared" si="407"/>
        <v>2.4022732014358094E-30</v>
      </c>
      <c r="HH142" s="86">
        <f t="shared" si="408"/>
        <v>5.4378362794264634E-31</v>
      </c>
      <c r="HI142" s="86">
        <f t="shared" si="409"/>
        <v>3.814821838905292E-30</v>
      </c>
      <c r="HJ142" s="86">
        <f t="shared" si="410"/>
        <v>8.2339121343948235E-45</v>
      </c>
      <c r="HK142" s="86">
        <f t="shared" si="411"/>
        <v>2.2260922466196824E-40</v>
      </c>
      <c r="HL142" s="86">
        <f t="shared" si="412"/>
        <v>5.1646857214734533E-53</v>
      </c>
      <c r="HM142" s="86">
        <f t="shared" si="413"/>
        <v>4.6239792343768543E-34</v>
      </c>
      <c r="HN142" s="86">
        <f t="shared" si="414"/>
        <v>9.7880092644580527E-38</v>
      </c>
      <c r="HO142" s="86">
        <f t="shared" si="415"/>
        <v>2.2555128577345881E-34</v>
      </c>
      <c r="HP142" s="86">
        <f t="shared" si="416"/>
        <v>5.056054693316069E-41</v>
      </c>
      <c r="HQ142" s="86">
        <f t="shared" si="417"/>
        <v>3.7730609279573122E-41</v>
      </c>
      <c r="HS142" s="86">
        <f t="shared" si="327"/>
        <v>3.1668954767398366E-2</v>
      </c>
      <c r="HT142" s="86">
        <f t="shared" si="418"/>
        <v>1.2744777915582381E-2</v>
      </c>
      <c r="HU142" s="86">
        <f t="shared" si="419"/>
        <v>1.3828229518168486E-2</v>
      </c>
      <c r="HV142" s="86">
        <f t="shared" si="420"/>
        <v>3.0546803005792766E-2</v>
      </c>
      <c r="HW142" s="86">
        <f t="shared" si="421"/>
        <v>1.7701531683496533E-2</v>
      </c>
      <c r="HX142" s="86">
        <f t="shared" si="422"/>
        <v>2.3057225103610381E-2</v>
      </c>
      <c r="HY142" s="86">
        <f t="shared" si="423"/>
        <v>1.7539504187932806E-2</v>
      </c>
      <c r="HZ142" s="86">
        <f t="shared" si="424"/>
        <v>1.8255755089134212E-2</v>
      </c>
      <c r="IA142" s="86">
        <f t="shared" si="425"/>
        <v>5.8831870191271014E-2</v>
      </c>
      <c r="IB142" s="86">
        <f t="shared" si="426"/>
        <v>4.5501315645204168E-2</v>
      </c>
      <c r="IC142" s="86">
        <f t="shared" si="427"/>
        <v>1.7819458848798743E-2</v>
      </c>
      <c r="ID142" s="86">
        <f t="shared" si="428"/>
        <v>1.0000022963798412E-2</v>
      </c>
      <c r="IE142" s="86">
        <f t="shared" si="429"/>
        <v>1.2335874600313929E-2</v>
      </c>
      <c r="IF142" s="86">
        <f t="shared" si="430"/>
        <v>3.1963417533988576E-2</v>
      </c>
      <c r="IG142" s="86">
        <f t="shared" si="431"/>
        <v>5.8288329028121193E-2</v>
      </c>
      <c r="II142" s="86">
        <f t="shared" si="328"/>
        <v>5.3671892776045719E-23</v>
      </c>
      <c r="IJ142" s="86">
        <f t="shared" si="329"/>
        <v>8.6157678562647538E-30</v>
      </c>
      <c r="IK142" s="86">
        <f t="shared" si="330"/>
        <v>5.5223596683521935E-30</v>
      </c>
      <c r="IL142" s="86">
        <f t="shared" si="331"/>
        <v>7.655297332355253E-27</v>
      </c>
      <c r="IM142" s="86">
        <f t="shared" si="332"/>
        <v>2.0014701015230459E-30</v>
      </c>
      <c r="IN142" s="86">
        <f t="shared" si="333"/>
        <v>4.0161663586966144E-28</v>
      </c>
      <c r="IO142" s="86">
        <f t="shared" si="334"/>
        <v>4.4585714551801429E-30</v>
      </c>
      <c r="IP142" s="86">
        <f t="shared" si="335"/>
        <v>2.9393712704009291E-33</v>
      </c>
      <c r="IQ142" s="86">
        <f t="shared" si="336"/>
        <v>9.8657023886324094E-27</v>
      </c>
      <c r="IR142" s="86">
        <f t="shared" si="337"/>
        <v>5.6693882295865623E-28</v>
      </c>
      <c r="IS142" s="86">
        <f t="shared" si="338"/>
        <v>6.5480001514086938E-34</v>
      </c>
      <c r="IT142" s="86">
        <f t="shared" si="339"/>
        <v>1.1892191550661882E-33</v>
      </c>
      <c r="IU142" s="86">
        <f t="shared" si="340"/>
        <v>3.5717162059883137E-29</v>
      </c>
      <c r="IV142" s="86">
        <f t="shared" si="341"/>
        <v>4.2432689456793885E-15</v>
      </c>
      <c r="IW142" s="86">
        <f t="shared" si="342"/>
        <v>2.215072357806508E-11</v>
      </c>
      <c r="IY142" s="86">
        <f t="shared" si="343"/>
        <v>3.1668954767398366E-2</v>
      </c>
      <c r="IZ142" s="86">
        <f t="shared" si="344"/>
        <v>1.2744777915582381E-2</v>
      </c>
      <c r="JA142" s="86">
        <f t="shared" si="345"/>
        <v>1.3828229518168486E-2</v>
      </c>
      <c r="JB142" s="86">
        <f t="shared" si="346"/>
        <v>3.0546803005792766E-2</v>
      </c>
      <c r="JC142" s="86">
        <f t="shared" si="347"/>
        <v>1.7701531683496533E-2</v>
      </c>
      <c r="JD142" s="86">
        <f t="shared" si="348"/>
        <v>2.3057225103610381E-2</v>
      </c>
      <c r="JE142" s="86">
        <f t="shared" si="349"/>
        <v>1.7539504187932806E-2</v>
      </c>
      <c r="JF142" s="86">
        <f t="shared" si="350"/>
        <v>1.8255755089134212E-2</v>
      </c>
      <c r="JG142" s="86">
        <f t="shared" si="351"/>
        <v>5.8831870191271014E-2</v>
      </c>
      <c r="JH142" s="86">
        <f t="shared" si="352"/>
        <v>4.5501315645204168E-2</v>
      </c>
      <c r="JI142" s="86">
        <f t="shared" si="353"/>
        <v>1.7819458848798743E-2</v>
      </c>
      <c r="JJ142" s="86">
        <f t="shared" si="354"/>
        <v>1.0000022963798412E-2</v>
      </c>
      <c r="JK142" s="86">
        <f t="shared" si="355"/>
        <v>1.2335874600313929E-2</v>
      </c>
      <c r="JL142" s="86">
        <f t="shared" si="356"/>
        <v>3.1963417533992823E-2</v>
      </c>
      <c r="JM142" s="86">
        <f t="shared" si="357"/>
        <v>5.8288329050271918E-2</v>
      </c>
    </row>
    <row r="143" spans="2:273" x14ac:dyDescent="0.25">
      <c r="B143" s="2">
        <v>116</v>
      </c>
      <c r="C143" s="37">
        <v>72.212000000000003</v>
      </c>
      <c r="D143" s="37">
        <v>83.966999999999999</v>
      </c>
      <c r="E143" s="37">
        <v>91.376999999999995</v>
      </c>
      <c r="F143" s="37">
        <v>96.951999999999998</v>
      </c>
      <c r="G143" s="37">
        <v>103.355</v>
      </c>
      <c r="H143" s="37">
        <v>109.5</v>
      </c>
      <c r="I143" s="37">
        <v>110.40300000000001</v>
      </c>
      <c r="J143" s="37">
        <v>111.98399999999999</v>
      </c>
      <c r="K143" s="37">
        <v>116.161</v>
      </c>
      <c r="L143" s="37">
        <v>115.258</v>
      </c>
      <c r="M143" s="37">
        <v>113.90300000000001</v>
      </c>
      <c r="N143" s="37">
        <v>111.90300000000001</v>
      </c>
      <c r="O143" s="37">
        <v>118.167</v>
      </c>
      <c r="P143" s="37">
        <v>119.032</v>
      </c>
      <c r="Q143" s="37">
        <v>127.9683</v>
      </c>
      <c r="S143" s="4">
        <f t="shared" si="229"/>
        <v>71.590607840948266</v>
      </c>
      <c r="T143" s="4">
        <f t="shared" si="230"/>
        <v>83.499942792764642</v>
      </c>
      <c r="U143" s="4">
        <f t="shared" si="231"/>
        <v>90.7093887256746</v>
      </c>
      <c r="V143" s="4">
        <f t="shared" si="232"/>
        <v>96.733963138458449</v>
      </c>
      <c r="W143" s="4">
        <f t="shared" si="233"/>
        <v>103.01926678240397</v>
      </c>
      <c r="X143" s="4">
        <f t="shared" si="234"/>
        <v>109.06899789642074</v>
      </c>
      <c r="Y143" s="4">
        <f t="shared" si="235"/>
        <v>110.16866771600687</v>
      </c>
      <c r="Z143" s="4">
        <f t="shared" si="236"/>
        <v>111.40172098978918</v>
      </c>
      <c r="AA143" s="4">
        <f t="shared" si="237"/>
        <v>116.00348182746288</v>
      </c>
      <c r="AB143" s="4">
        <f t="shared" si="238"/>
        <v>114.68961106383246</v>
      </c>
      <c r="AC143" s="4">
        <f t="shared" si="239"/>
        <v>113.71715365455648</v>
      </c>
      <c r="AD143" s="4">
        <f t="shared" si="240"/>
        <v>111.87058056599534</v>
      </c>
      <c r="AE143" s="4">
        <f t="shared" si="241"/>
        <v>119.47757383466163</v>
      </c>
      <c r="AF143" s="4">
        <f t="shared" si="242"/>
        <v>119.00293694528081</v>
      </c>
      <c r="AG143" s="4">
        <f t="shared" si="243"/>
        <v>130.196210088421</v>
      </c>
      <c r="AI143" s="4">
        <f t="shared" si="244"/>
        <v>0.62139215905173728</v>
      </c>
      <c r="AJ143" s="4">
        <f t="shared" si="245"/>
        <v>0.46705720723535649</v>
      </c>
      <c r="AK143" s="4">
        <f t="shared" si="246"/>
        <v>0.66761127432539524</v>
      </c>
      <c r="AL143" s="4">
        <f t="shared" si="247"/>
        <v>0.21803686154154889</v>
      </c>
      <c r="AM143" s="4">
        <f t="shared" si="248"/>
        <v>0.33573321759602948</v>
      </c>
      <c r="AN143" s="4">
        <f t="shared" si="249"/>
        <v>0.43100210357926017</v>
      </c>
      <c r="AO143" s="4">
        <f t="shared" si="250"/>
        <v>0.23433228399314032</v>
      </c>
      <c r="AP143" s="4">
        <f t="shared" si="251"/>
        <v>0.58227901021081152</v>
      </c>
      <c r="AQ143" s="4">
        <f t="shared" si="252"/>
        <v>0.15751817253712375</v>
      </c>
      <c r="AR143" s="4">
        <f t="shared" si="253"/>
        <v>0.56838893616753694</v>
      </c>
      <c r="AS143" s="4">
        <f t="shared" si="254"/>
        <v>0.18584634544352241</v>
      </c>
      <c r="AT143" s="4">
        <f t="shared" si="255"/>
        <v>3.2419434004665959E-2</v>
      </c>
      <c r="AU143" s="4">
        <f t="shared" si="256"/>
        <v>-1.3105738346616249</v>
      </c>
      <c r="AV143" s="4">
        <f t="shared" si="436"/>
        <v>2.9063054719188131E-2</v>
      </c>
      <c r="AW143" s="4">
        <f t="shared" si="436"/>
        <v>-2.2279100884209981</v>
      </c>
      <c r="AY143" s="2">
        <f t="shared" si="308"/>
        <v>71.538391058891818</v>
      </c>
      <c r="AZ143" s="2">
        <f t="shared" si="359"/>
        <v>83.175692840443915</v>
      </c>
      <c r="BA143" s="2">
        <f t="shared" si="360"/>
        <v>90.166232037233954</v>
      </c>
      <c r="BB143" s="2">
        <f t="shared" si="361"/>
        <v>95.403834765756272</v>
      </c>
      <c r="BC143" s="2">
        <f t="shared" si="362"/>
        <v>101.95279987664043</v>
      </c>
      <c r="BD143" s="2">
        <f t="shared" si="363"/>
        <v>107.76432667273495</v>
      </c>
      <c r="BE143" s="2">
        <f t="shared" si="364"/>
        <v>108.81964109937927</v>
      </c>
      <c r="BF143" s="2">
        <f t="shared" si="365"/>
        <v>109.84444019267922</v>
      </c>
      <c r="BG143" s="2">
        <f t="shared" si="366"/>
        <v>111.76981855705733</v>
      </c>
      <c r="BH143" s="2">
        <f t="shared" si="367"/>
        <v>110.88744668669445</v>
      </c>
      <c r="BI143" s="2">
        <f t="shared" si="368"/>
        <v>111.86680179422878</v>
      </c>
      <c r="BJ143" s="2">
        <f t="shared" si="369"/>
        <v>110.52835339357013</v>
      </c>
      <c r="BK143" s="2">
        <f t="shared" si="370"/>
        <v>118.12141903995585</v>
      </c>
      <c r="BL143" s="2">
        <f t="shared" si="371"/>
        <v>113.36576699610448</v>
      </c>
      <c r="BM143" s="2">
        <f t="shared" si="372"/>
        <v>114.24957350522384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 t="str">
        <f t="shared" si="309"/>
        <v/>
      </c>
      <c r="CF143" s="2" t="str">
        <f t="shared" si="310"/>
        <v/>
      </c>
      <c r="CG143" s="2" t="str">
        <f t="shared" si="311"/>
        <v/>
      </c>
      <c r="CH143" s="2" t="str">
        <f t="shared" si="312"/>
        <v/>
      </c>
      <c r="CI143" s="2" t="str">
        <f t="shared" si="313"/>
        <v/>
      </c>
      <c r="CJ143" s="2" t="str">
        <f t="shared" si="314"/>
        <v/>
      </c>
      <c r="CK143" s="2" t="str">
        <f t="shared" si="315"/>
        <v/>
      </c>
      <c r="CL143" s="2" t="str">
        <f t="shared" si="316"/>
        <v/>
      </c>
      <c r="CM143" s="2" t="str">
        <f t="shared" si="317"/>
        <v/>
      </c>
      <c r="CN143" s="2" t="str">
        <f t="shared" si="318"/>
        <v/>
      </c>
      <c r="CO143" s="2" t="str">
        <f t="shared" si="319"/>
        <v/>
      </c>
      <c r="CP143" s="2" t="str">
        <f t="shared" si="320"/>
        <v/>
      </c>
      <c r="CQ143" s="2" t="str">
        <f t="shared" si="321"/>
        <v/>
      </c>
      <c r="CR143" s="2" t="str">
        <f t="shared" si="322"/>
        <v/>
      </c>
      <c r="CS143" s="2" t="str">
        <f t="shared" si="323"/>
        <v/>
      </c>
      <c r="CU143" s="2" t="str">
        <f t="shared" si="273"/>
        <v/>
      </c>
      <c r="CV143" s="2" t="str">
        <f t="shared" si="274"/>
        <v/>
      </c>
      <c r="CW143" s="2" t="str">
        <f t="shared" si="275"/>
        <v/>
      </c>
      <c r="CX143" s="2" t="str">
        <f t="shared" si="276"/>
        <v/>
      </c>
      <c r="CY143" s="2" t="str">
        <f t="shared" si="277"/>
        <v/>
      </c>
      <c r="CZ143" s="2" t="str">
        <f t="shared" si="278"/>
        <v/>
      </c>
      <c r="DA143" s="2" t="str">
        <f t="shared" si="279"/>
        <v/>
      </c>
      <c r="DB143" s="2" t="str">
        <f t="shared" si="280"/>
        <v/>
      </c>
      <c r="DC143" s="2" t="str">
        <f t="shared" si="281"/>
        <v/>
      </c>
      <c r="DD143" s="2" t="str">
        <f t="shared" si="282"/>
        <v/>
      </c>
      <c r="DE143" s="2" t="str">
        <f t="shared" si="283"/>
        <v/>
      </c>
      <c r="DF143" s="2" t="str">
        <f t="shared" si="284"/>
        <v/>
      </c>
      <c r="DG143" s="2" t="str">
        <f t="shared" si="285"/>
        <v/>
      </c>
      <c r="DH143" s="2" t="str">
        <f t="shared" si="286"/>
        <v/>
      </c>
      <c r="DI143" s="2" t="str">
        <f t="shared" si="287"/>
        <v/>
      </c>
      <c r="DK143" s="2">
        <f t="shared" si="288"/>
        <v>112.22849122807014</v>
      </c>
      <c r="DL143" s="2">
        <f t="shared" si="437"/>
        <v>114.53641407429782</v>
      </c>
      <c r="DM143" s="2">
        <f t="shared" si="437"/>
        <v>118.99702597402597</v>
      </c>
      <c r="DN143" s="2">
        <f t="shared" si="437"/>
        <v>118.78988860978311</v>
      </c>
      <c r="DO143" s="2">
        <f t="shared" si="437"/>
        <v>126.73689429175478</v>
      </c>
      <c r="DP143" s="2">
        <f t="shared" si="437"/>
        <v>132.46362352763515</v>
      </c>
      <c r="DQ143" s="2">
        <f t="shared" si="437"/>
        <v>131.74194566596194</v>
      </c>
      <c r="DR143" s="2">
        <f t="shared" si="437"/>
        <v>132.61036215644819</v>
      </c>
      <c r="DS143" s="2">
        <f t="shared" si="437"/>
        <v>136.52848453663938</v>
      </c>
      <c r="DT143" s="2">
        <f t="shared" si="437"/>
        <v>138.17398675958188</v>
      </c>
      <c r="DU143" s="2">
        <f t="shared" si="437"/>
        <v>137.88855104198129</v>
      </c>
      <c r="DV143" s="2">
        <f t="shared" si="437"/>
        <v>137.33274418604651</v>
      </c>
      <c r="DW143" s="2">
        <f t="shared" si="437"/>
        <v>149.84361673210509</v>
      </c>
      <c r="DX143" s="2">
        <f t="shared" si="437"/>
        <v>136.81220900521296</v>
      </c>
      <c r="DY143" s="2">
        <f t="shared" si="437"/>
        <v>128.34209936575047</v>
      </c>
      <c r="EA143" s="2">
        <f t="shared" si="228"/>
        <v>71.508440162361794</v>
      </c>
      <c r="EB143" s="2">
        <f t="shared" si="290"/>
        <v>83.134787732613461</v>
      </c>
      <c r="EC143" s="2">
        <f t="shared" si="291"/>
        <v>90.129353309174149</v>
      </c>
      <c r="ED143" s="2">
        <f t="shared" si="292"/>
        <v>95.376850506717503</v>
      </c>
      <c r="EE143" s="2">
        <f t="shared" si="293"/>
        <v>101.92234729989195</v>
      </c>
      <c r="EF143" s="2">
        <f t="shared" si="294"/>
        <v>107.73029175281415</v>
      </c>
      <c r="EG143" s="2">
        <f t="shared" si="295"/>
        <v>108.7888443257677</v>
      </c>
      <c r="EH143" s="2">
        <f t="shared" si="296"/>
        <v>109.81547297144792</v>
      </c>
      <c r="EI143" s="2">
        <f t="shared" si="297"/>
        <v>111.73646454228607</v>
      </c>
      <c r="EJ143" s="2">
        <f t="shared" si="298"/>
        <v>110.84667642512261</v>
      </c>
      <c r="EK143" s="2">
        <f t="shared" si="299"/>
        <v>111.82943283009317</v>
      </c>
      <c r="EL143" s="2">
        <f t="shared" si="300"/>
        <v>110.4945234056145</v>
      </c>
      <c r="EM143" s="2">
        <f t="shared" si="301"/>
        <v>118.07677671714568</v>
      </c>
      <c r="EN143" s="2">
        <f t="shared" si="302"/>
        <v>113.34034863103213</v>
      </c>
      <c r="EO143" s="2">
        <f t="shared" si="303"/>
        <v>114.23764405793102</v>
      </c>
      <c r="EQ143" s="2">
        <f t="shared" si="304"/>
        <v>71.577080409505427</v>
      </c>
      <c r="ER143" s="2">
        <f t="shared" si="438"/>
        <v>83.17152130029335</v>
      </c>
      <c r="ES143" s="2">
        <f t="shared" si="438"/>
        <v>90.155817397667974</v>
      </c>
      <c r="ET143" s="2">
        <f t="shared" si="438"/>
        <v>95.403996280791347</v>
      </c>
      <c r="EU143" s="2">
        <f t="shared" si="438"/>
        <v>101.94898103720415</v>
      </c>
      <c r="EV143" s="2">
        <f t="shared" si="438"/>
        <v>107.86353781617011</v>
      </c>
      <c r="EW143" s="2">
        <f t="shared" si="438"/>
        <v>108.78989045973201</v>
      </c>
      <c r="EX143" s="2">
        <f t="shared" si="438"/>
        <v>109.80194095229474</v>
      </c>
      <c r="EY143" s="2">
        <f t="shared" si="438"/>
        <v>111.73609587139028</v>
      </c>
      <c r="EZ143" s="2">
        <f t="shared" si="438"/>
        <v>110.87858362507993</v>
      </c>
      <c r="FA143" s="2">
        <f t="shared" si="438"/>
        <v>111.85338335018062</v>
      </c>
      <c r="FB143" s="2">
        <f t="shared" si="438"/>
        <v>110.52038637181946</v>
      </c>
      <c r="FC143" s="2">
        <f t="shared" si="438"/>
        <v>118.2880601232695</v>
      </c>
      <c r="FD143" s="2">
        <f t="shared" si="438"/>
        <v>113.24427364118051</v>
      </c>
      <c r="FE143" s="2">
        <f t="shared" si="438"/>
        <v>113.62076847016257</v>
      </c>
      <c r="FG143" s="2">
        <f t="shared" si="306"/>
        <v>0.9992999299657136</v>
      </c>
      <c r="FH143" s="2">
        <f t="shared" si="439"/>
        <v>0.99872500052486923</v>
      </c>
      <c r="FI143" s="2">
        <f t="shared" si="439"/>
        <v>0.99874388352822274</v>
      </c>
      <c r="FJ143" s="2">
        <f t="shared" si="439"/>
        <v>0.99887992070561316</v>
      </c>
      <c r="FK143" s="2">
        <f t="shared" si="439"/>
        <v>0.9987996391459244</v>
      </c>
      <c r="FL143" s="2">
        <f t="shared" si="439"/>
        <v>0.99876361308505046</v>
      </c>
      <c r="FM143" s="2">
        <f t="shared" si="439"/>
        <v>0.99865945636831366</v>
      </c>
      <c r="FN143" s="2">
        <f t="shared" si="439"/>
        <v>0.9987127880020733</v>
      </c>
      <c r="FO143" s="2">
        <f t="shared" si="439"/>
        <v>0.9986540969930201</v>
      </c>
      <c r="FP143" s="2">
        <f t="shared" si="439"/>
        <v>0.99854789213001827</v>
      </c>
      <c r="FQ143" s="2">
        <f t="shared" si="439"/>
        <v>0.99858697904874894</v>
      </c>
      <c r="FR143" s="2">
        <f t="shared" si="439"/>
        <v>0.99876104501202168</v>
      </c>
      <c r="FS143" s="2">
        <f t="shared" si="439"/>
        <v>0.99872854538904676</v>
      </c>
      <c r="FT143" s="2">
        <f t="shared" si="439"/>
        <v>0.998862021311966</v>
      </c>
      <c r="FU143" s="2">
        <f t="shared" si="439"/>
        <v>0.9986245872942664</v>
      </c>
      <c r="FW143" s="2">
        <f t="shared" si="324"/>
        <v>2.1037351181078009E-2</v>
      </c>
      <c r="FX143" s="2">
        <f t="shared" si="376"/>
        <v>2.3630994248045677E-2</v>
      </c>
      <c r="FY143" s="2">
        <f t="shared" si="377"/>
        <v>2.3336111642952229E-2</v>
      </c>
      <c r="FZ143" s="2">
        <f t="shared" si="378"/>
        <v>2.798961778604183E-2</v>
      </c>
      <c r="GA143" s="2">
        <f t="shared" si="379"/>
        <v>2.5012108515578963E-2</v>
      </c>
      <c r="GB143" s="2">
        <f t="shared" si="380"/>
        <v>2.5929112382789256E-2</v>
      </c>
      <c r="GC143" s="2">
        <f t="shared" si="381"/>
        <v>2.594293220916144E-2</v>
      </c>
      <c r="GD143" s="2">
        <f t="shared" si="382"/>
        <v>2.7684975524526239E-2</v>
      </c>
      <c r="GE143" s="2">
        <f t="shared" si="383"/>
        <v>3.6996379183955187E-2</v>
      </c>
      <c r="GF143" s="2">
        <f t="shared" si="384"/>
        <v>3.4100741249355256E-2</v>
      </c>
      <c r="GG143" s="2">
        <f t="shared" si="385"/>
        <v>2.283391463294197E-2</v>
      </c>
      <c r="GH143" s="2">
        <f t="shared" si="386"/>
        <v>2.2373321244823125E-2</v>
      </c>
      <c r="GI143" s="2">
        <f t="shared" si="387"/>
        <v>2.01257054481562E-2</v>
      </c>
      <c r="GJ143" s="2">
        <f t="shared" si="388"/>
        <v>1.3448992333702522E-2</v>
      </c>
      <c r="GK143" s="2">
        <f t="shared" si="389"/>
        <v>1.2109410540992301E-2</v>
      </c>
      <c r="GM143" s="86">
        <f t="shared" si="325"/>
        <v>1.8491586397790621E-57</v>
      </c>
      <c r="GN143" s="86">
        <f t="shared" si="390"/>
        <v>5.2236546578469438E-76</v>
      </c>
      <c r="GO143" s="86">
        <f t="shared" si="391"/>
        <v>1.4834544375670408E-83</v>
      </c>
      <c r="GP143" s="86">
        <f t="shared" si="392"/>
        <v>9.6449717606057961E-95</v>
      </c>
      <c r="GQ143" s="86">
        <f t="shared" si="393"/>
        <v>4.0105095183315565E-98</v>
      </c>
      <c r="GR143" s="86">
        <f t="shared" si="394"/>
        <v>1.3633204147973656E-85</v>
      </c>
      <c r="GS143" s="86">
        <f t="shared" si="395"/>
        <v>1.7471575957494259E-92</v>
      </c>
      <c r="GT143" s="86">
        <f t="shared" si="396"/>
        <v>9.0444424372666181E-79</v>
      </c>
      <c r="GU143" s="86">
        <f t="shared" si="397"/>
        <v>5.3189480914474163E-93</v>
      </c>
      <c r="GV143" s="86">
        <f t="shared" si="398"/>
        <v>6.2088547065670341E-103</v>
      </c>
      <c r="GW143" s="86">
        <f t="shared" si="399"/>
        <v>8.9146865535374407E-113</v>
      </c>
      <c r="GX143" s="86">
        <f t="shared" si="400"/>
        <v>2.5070940667312259E-155</v>
      </c>
      <c r="GY143" s="86">
        <f t="shared" si="401"/>
        <v>6.5303831214333711E-88</v>
      </c>
      <c r="GZ143" s="86">
        <f t="shared" si="402"/>
        <v>8.0951065549900624E-125</v>
      </c>
      <c r="HA143" s="86">
        <f t="shared" si="403"/>
        <v>2.0223417511387118E-130</v>
      </c>
      <c r="HC143" s="86">
        <f t="shared" si="326"/>
        <v>1.6699534362000225E-19</v>
      </c>
      <c r="HD143" s="86">
        <f t="shared" si="404"/>
        <v>4.3807645095042458E-22</v>
      </c>
      <c r="HE143" s="86">
        <f t="shared" si="405"/>
        <v>3.4200759601304559E-29</v>
      </c>
      <c r="HF143" s="86">
        <f t="shared" si="406"/>
        <v>5.7866946003886076E-29</v>
      </c>
      <c r="HG143" s="86">
        <f t="shared" si="407"/>
        <v>1.8290234189591639E-32</v>
      </c>
      <c r="HH143" s="86">
        <f t="shared" si="408"/>
        <v>4.0601224477636015E-33</v>
      </c>
      <c r="HI143" s="86">
        <f t="shared" si="409"/>
        <v>3.0125547130200066E-32</v>
      </c>
      <c r="HJ143" s="86">
        <f t="shared" si="410"/>
        <v>6.0943493180413734E-48</v>
      </c>
      <c r="HK143" s="86">
        <f t="shared" si="411"/>
        <v>4.2375164322664716E-43</v>
      </c>
      <c r="HL143" s="86">
        <f t="shared" si="412"/>
        <v>1.173639519623229E-56</v>
      </c>
      <c r="HM143" s="86">
        <f t="shared" si="413"/>
        <v>1.9255670282978037E-36</v>
      </c>
      <c r="HN143" s="86">
        <f t="shared" si="414"/>
        <v>2.010682586980638E-40</v>
      </c>
      <c r="HO143" s="86">
        <f t="shared" si="415"/>
        <v>6.9957914100110839E-37</v>
      </c>
      <c r="HP143" s="86">
        <f t="shared" si="416"/>
        <v>5.3024580026514962E-44</v>
      </c>
      <c r="HQ143" s="86">
        <f t="shared" si="417"/>
        <v>4.0205418637298345E-44</v>
      </c>
      <c r="HS143" s="86">
        <f t="shared" si="327"/>
        <v>4.7234803991180026E-2</v>
      </c>
      <c r="HT143" s="86">
        <f t="shared" si="418"/>
        <v>2.1663591040714601E-2</v>
      </c>
      <c r="HU143" s="86">
        <f t="shared" si="419"/>
        <v>2.3385559543063504E-2</v>
      </c>
      <c r="HV143" s="86">
        <f t="shared" si="420"/>
        <v>4.8836709853419827E-2</v>
      </c>
      <c r="HW143" s="86">
        <f t="shared" si="421"/>
        <v>2.9858403259157801E-2</v>
      </c>
      <c r="HX143" s="86">
        <f t="shared" si="422"/>
        <v>3.7625781299134749E-2</v>
      </c>
      <c r="HY143" s="86">
        <f t="shared" si="423"/>
        <v>2.9662449593036249E-2</v>
      </c>
      <c r="HZ143" s="86">
        <f t="shared" si="424"/>
        <v>3.1956802651712433E-2</v>
      </c>
      <c r="IA143" s="86">
        <f t="shared" si="425"/>
        <v>9.2867386420246667E-2</v>
      </c>
      <c r="IB143" s="86">
        <f t="shared" si="426"/>
        <v>7.3273689078007076E-2</v>
      </c>
      <c r="IC143" s="86">
        <f t="shared" si="427"/>
        <v>3.0551071048375893E-2</v>
      </c>
      <c r="ID143" s="86">
        <f t="shared" si="428"/>
        <v>1.7726061401029239E-2</v>
      </c>
      <c r="IE143" s="86">
        <f t="shared" si="429"/>
        <v>2.0456326075223793E-2</v>
      </c>
      <c r="IF143" s="86">
        <f t="shared" si="430"/>
        <v>4.412429810748876E-2</v>
      </c>
      <c r="IG143" s="86">
        <f t="shared" si="431"/>
        <v>7.3910709979567932E-2</v>
      </c>
      <c r="II143" s="86">
        <f t="shared" si="328"/>
        <v>5.2489735304270693E-22</v>
      </c>
      <c r="IJ143" s="86">
        <f t="shared" si="329"/>
        <v>1.8950209893490584E-28</v>
      </c>
      <c r="IK143" s="86">
        <f t="shared" si="330"/>
        <v>1.2277412511648505E-28</v>
      </c>
      <c r="IL143" s="86">
        <f t="shared" si="331"/>
        <v>1.3911341753352069E-25</v>
      </c>
      <c r="IM143" s="86">
        <f t="shared" si="332"/>
        <v>4.9512349566236672E-29</v>
      </c>
      <c r="IN143" s="86">
        <f t="shared" si="333"/>
        <v>7.9260174799078181E-27</v>
      </c>
      <c r="IO143" s="86">
        <f t="shared" si="334"/>
        <v>1.0953245412950261E-28</v>
      </c>
      <c r="IP143" s="86">
        <f t="shared" si="335"/>
        <v>1.0991782745319903E-31</v>
      </c>
      <c r="IQ143" s="86">
        <f t="shared" si="336"/>
        <v>2.2618825179137981E-25</v>
      </c>
      <c r="IR143" s="86">
        <f t="shared" si="337"/>
        <v>1.3994340073111792E-26</v>
      </c>
      <c r="IS143" s="86">
        <f t="shared" si="338"/>
        <v>2.1865574750827716E-32</v>
      </c>
      <c r="IT143" s="86">
        <f t="shared" si="339"/>
        <v>3.7904579844073724E-32</v>
      </c>
      <c r="IU143" s="86">
        <f t="shared" si="340"/>
        <v>6.4920961188034692E-28</v>
      </c>
      <c r="IV143" s="86">
        <f t="shared" si="341"/>
        <v>1.5566670408532954E-14</v>
      </c>
      <c r="IW143" s="86">
        <f t="shared" si="342"/>
        <v>5.6033602779415428E-11</v>
      </c>
      <c r="IY143" s="86">
        <f t="shared" si="343"/>
        <v>4.7234803991180026E-2</v>
      </c>
      <c r="IZ143" s="86">
        <f t="shared" si="344"/>
        <v>2.1663591040714601E-2</v>
      </c>
      <c r="JA143" s="86">
        <f t="shared" si="345"/>
        <v>2.3385559543063504E-2</v>
      </c>
      <c r="JB143" s="86">
        <f t="shared" si="346"/>
        <v>4.8836709853419827E-2</v>
      </c>
      <c r="JC143" s="86">
        <f t="shared" si="347"/>
        <v>2.9858403259157801E-2</v>
      </c>
      <c r="JD143" s="86">
        <f t="shared" si="348"/>
        <v>3.7625781299134749E-2</v>
      </c>
      <c r="JE143" s="86">
        <f t="shared" si="349"/>
        <v>2.9662449593036249E-2</v>
      </c>
      <c r="JF143" s="86">
        <f t="shared" si="350"/>
        <v>3.1956802651712433E-2</v>
      </c>
      <c r="JG143" s="86">
        <f t="shared" si="351"/>
        <v>9.2867386420246667E-2</v>
      </c>
      <c r="JH143" s="86">
        <f t="shared" si="352"/>
        <v>7.3273689078007076E-2</v>
      </c>
      <c r="JI143" s="86">
        <f t="shared" si="353"/>
        <v>3.0551071048375893E-2</v>
      </c>
      <c r="JJ143" s="86">
        <f t="shared" si="354"/>
        <v>1.7726061401029239E-2</v>
      </c>
      <c r="JK143" s="86">
        <f t="shared" si="355"/>
        <v>2.0456326075223793E-2</v>
      </c>
      <c r="JL143" s="86">
        <f t="shared" si="356"/>
        <v>4.4124298107504324E-2</v>
      </c>
      <c r="JM143" s="86">
        <f t="shared" si="357"/>
        <v>7.391071003560154E-2</v>
      </c>
    </row>
    <row r="144" spans="2:273" x14ac:dyDescent="0.25">
      <c r="B144" s="2">
        <v>117</v>
      </c>
      <c r="C144" s="37">
        <v>71.575999999999993</v>
      </c>
      <c r="D144" s="37">
        <v>84.245999999999995</v>
      </c>
      <c r="E144" s="37">
        <v>91.492000000000004</v>
      </c>
      <c r="F144" s="37">
        <v>97.29</v>
      </c>
      <c r="G144" s="37">
        <v>103.645</v>
      </c>
      <c r="H144" s="37">
        <v>109.258</v>
      </c>
      <c r="I144" s="37">
        <v>111.371</v>
      </c>
      <c r="J144" s="37">
        <v>112.79</v>
      </c>
      <c r="K144" s="37">
        <v>118.09699999999999</v>
      </c>
      <c r="L144" s="37">
        <v>115.839</v>
      </c>
      <c r="M144" s="37">
        <v>113.952</v>
      </c>
      <c r="N144" s="37">
        <v>112.758</v>
      </c>
      <c r="O144" s="37">
        <v>119.717</v>
      </c>
      <c r="P144" s="37">
        <v>120.22199999999999</v>
      </c>
      <c r="Q144" s="37">
        <v>130.47620000000001</v>
      </c>
      <c r="S144" s="4">
        <f t="shared" si="229"/>
        <v>71.470014894994407</v>
      </c>
      <c r="T144" s="4">
        <f t="shared" si="230"/>
        <v>83.509376072681249</v>
      </c>
      <c r="U144" s="4">
        <f t="shared" si="231"/>
        <v>90.870505377527152</v>
      </c>
      <c r="V144" s="4">
        <f t="shared" si="232"/>
        <v>97.221981240140636</v>
      </c>
      <c r="W144" s="4">
        <f t="shared" si="233"/>
        <v>103.46662988987234</v>
      </c>
      <c r="X144" s="4">
        <f t="shared" si="234"/>
        <v>109.53875355438929</v>
      </c>
      <c r="Y144" s="4">
        <f t="shared" si="235"/>
        <v>110.76338966969278</v>
      </c>
      <c r="Z144" s="4">
        <f t="shared" si="236"/>
        <v>112.1744578336894</v>
      </c>
      <c r="AA144" s="4">
        <f t="shared" si="237"/>
        <v>117.54493313140203</v>
      </c>
      <c r="AB144" s="4">
        <f t="shared" si="238"/>
        <v>116.18432617973274</v>
      </c>
      <c r="AC144" s="4">
        <f t="shared" si="239"/>
        <v>114.57870636052758</v>
      </c>
      <c r="AD144" s="4">
        <f t="shared" si="240"/>
        <v>112.5675959694194</v>
      </c>
      <c r="AE144" s="4">
        <f t="shared" si="241"/>
        <v>119.95300728844856</v>
      </c>
      <c r="AF144" s="4">
        <f t="shared" si="242"/>
        <v>120.56420952913311</v>
      </c>
      <c r="AG144" s="4">
        <f t="shared" si="243"/>
        <v>133.36054441457594</v>
      </c>
      <c r="AI144" s="4">
        <f t="shared" si="244"/>
        <v>0.10598510500558689</v>
      </c>
      <c r="AJ144" s="4">
        <f t="shared" si="245"/>
        <v>0.73662392731874604</v>
      </c>
      <c r="AK144" s="4">
        <f t="shared" si="246"/>
        <v>0.62149462247285214</v>
      </c>
      <c r="AL144" s="4">
        <f t="shared" si="247"/>
        <v>6.8018759859370448E-2</v>
      </c>
      <c r="AM144" s="4">
        <f t="shared" si="248"/>
        <v>0.17837011012765913</v>
      </c>
      <c r="AN144" s="4">
        <f t="shared" si="249"/>
        <v>-0.2807535543892925</v>
      </c>
      <c r="AO144" s="4">
        <f t="shared" si="250"/>
        <v>0.60761033030721023</v>
      </c>
      <c r="AP144" s="4">
        <f t="shared" si="251"/>
        <v>0.61554216631060399</v>
      </c>
      <c r="AQ144" s="4">
        <f t="shared" si="252"/>
        <v>0.5520668685979615</v>
      </c>
      <c r="AR144" s="4">
        <f t="shared" si="253"/>
        <v>-0.34532617973273716</v>
      </c>
      <c r="AS144" s="4">
        <f t="shared" si="254"/>
        <v>-0.626706360527578</v>
      </c>
      <c r="AT144" s="4">
        <f t="shared" si="255"/>
        <v>0.19040403058059496</v>
      </c>
      <c r="AU144" s="4">
        <f t="shared" si="256"/>
        <v>-0.23600728844856178</v>
      </c>
      <c r="AV144" s="4">
        <f t="shared" si="436"/>
        <v>-0.34220952913311464</v>
      </c>
      <c r="AW144" s="4">
        <f t="shared" si="436"/>
        <v>-2.8843444145759349</v>
      </c>
      <c r="AY144" s="2">
        <f t="shared" si="308"/>
        <v>71.398635285696159</v>
      </c>
      <c r="AZ144" s="2">
        <f t="shared" si="359"/>
        <v>83.011955284185078</v>
      </c>
      <c r="BA144" s="2">
        <f t="shared" si="360"/>
        <v>90.041960900241534</v>
      </c>
      <c r="BB144" s="2">
        <f t="shared" si="361"/>
        <v>95.312840606252593</v>
      </c>
      <c r="BC144" s="2">
        <f t="shared" si="362"/>
        <v>101.85311216372546</v>
      </c>
      <c r="BD144" s="2">
        <f t="shared" si="363"/>
        <v>107.62393701894636</v>
      </c>
      <c r="BE144" s="2">
        <f t="shared" si="364"/>
        <v>108.71811762381988</v>
      </c>
      <c r="BF144" s="2">
        <f t="shared" si="365"/>
        <v>109.75915519856717</v>
      </c>
      <c r="BG144" s="2">
        <f t="shared" si="366"/>
        <v>111.66337536015104</v>
      </c>
      <c r="BH144" s="2">
        <f t="shared" si="367"/>
        <v>110.77785643081071</v>
      </c>
      <c r="BI144" s="2">
        <f t="shared" si="368"/>
        <v>111.74770453331193</v>
      </c>
      <c r="BJ144" s="2">
        <f t="shared" si="369"/>
        <v>110.43267721787156</v>
      </c>
      <c r="BK144" s="2">
        <f t="shared" si="370"/>
        <v>117.90817910459535</v>
      </c>
      <c r="BL144" s="2">
        <f t="shared" si="371"/>
        <v>113.27571448960248</v>
      </c>
      <c r="BM144" s="2">
        <f t="shared" si="372"/>
        <v>114.18433588721838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 t="str">
        <f t="shared" si="309"/>
        <v/>
      </c>
      <c r="CF144" s="2" t="str">
        <f t="shared" si="310"/>
        <v/>
      </c>
      <c r="CG144" s="2" t="str">
        <f t="shared" si="311"/>
        <v/>
      </c>
      <c r="CH144" s="2" t="str">
        <f t="shared" si="312"/>
        <v/>
      </c>
      <c r="CI144" s="2" t="str">
        <f t="shared" si="313"/>
        <v/>
      </c>
      <c r="CJ144" s="2" t="str">
        <f t="shared" si="314"/>
        <v/>
      </c>
      <c r="CK144" s="2" t="str">
        <f t="shared" si="315"/>
        <v/>
      </c>
      <c r="CL144" s="2" t="str">
        <f t="shared" si="316"/>
        <v/>
      </c>
      <c r="CM144" s="2" t="str">
        <f t="shared" si="317"/>
        <v/>
      </c>
      <c r="CN144" s="2" t="str">
        <f t="shared" si="318"/>
        <v/>
      </c>
      <c r="CO144" s="2" t="str">
        <f t="shared" si="319"/>
        <v/>
      </c>
      <c r="CP144" s="2" t="str">
        <f t="shared" si="320"/>
        <v/>
      </c>
      <c r="CQ144" s="2" t="str">
        <f t="shared" si="321"/>
        <v/>
      </c>
      <c r="CR144" s="2" t="str">
        <f t="shared" si="322"/>
        <v/>
      </c>
      <c r="CS144" s="2" t="str">
        <f t="shared" si="323"/>
        <v/>
      </c>
      <c r="CU144" s="2" t="str">
        <f t="shared" si="273"/>
        <v/>
      </c>
      <c r="CV144" s="2" t="str">
        <f t="shared" si="274"/>
        <v/>
      </c>
      <c r="CW144" s="2" t="str">
        <f t="shared" si="275"/>
        <v/>
      </c>
      <c r="CX144" s="2" t="str">
        <f t="shared" si="276"/>
        <v/>
      </c>
      <c r="CY144" s="2" t="str">
        <f t="shared" si="277"/>
        <v/>
      </c>
      <c r="CZ144" s="2" t="str">
        <f t="shared" si="278"/>
        <v/>
      </c>
      <c r="DA144" s="2" t="str">
        <f t="shared" si="279"/>
        <v/>
      </c>
      <c r="DB144" s="2" t="str">
        <f t="shared" si="280"/>
        <v/>
      </c>
      <c r="DC144" s="2" t="str">
        <f t="shared" si="281"/>
        <v/>
      </c>
      <c r="DD144" s="2" t="str">
        <f t="shared" si="282"/>
        <v/>
      </c>
      <c r="DE144" s="2" t="str">
        <f t="shared" si="283"/>
        <v/>
      </c>
      <c r="DF144" s="2" t="str">
        <f t="shared" si="284"/>
        <v/>
      </c>
      <c r="DG144" s="2" t="str">
        <f t="shared" si="285"/>
        <v/>
      </c>
      <c r="DH144" s="2" t="str">
        <f t="shared" si="286"/>
        <v/>
      </c>
      <c r="DI144" s="2" t="str">
        <f t="shared" si="287"/>
        <v/>
      </c>
      <c r="DK144" s="2">
        <f t="shared" si="288"/>
        <v>112.51119701280226</v>
      </c>
      <c r="DL144" s="2">
        <f t="shared" si="437"/>
        <v>114.73311537299912</v>
      </c>
      <c r="DM144" s="2">
        <f t="shared" si="437"/>
        <v>119.17692147387496</v>
      </c>
      <c r="DN144" s="2">
        <f t="shared" si="437"/>
        <v>118.92315495772897</v>
      </c>
      <c r="DO144" s="2">
        <f t="shared" si="437"/>
        <v>126.89672304439749</v>
      </c>
      <c r="DP144" s="2">
        <f t="shared" si="437"/>
        <v>132.62306191482935</v>
      </c>
      <c r="DQ144" s="2">
        <f t="shared" si="437"/>
        <v>131.87292536997887</v>
      </c>
      <c r="DR144" s="2">
        <f t="shared" si="437"/>
        <v>132.75075271317826</v>
      </c>
      <c r="DS144" s="2">
        <f t="shared" si="437"/>
        <v>136.70072908732411</v>
      </c>
      <c r="DT144" s="2">
        <f t="shared" si="437"/>
        <v>138.37122229965158</v>
      </c>
      <c r="DU144" s="2">
        <f t="shared" si="437"/>
        <v>138.06426789489581</v>
      </c>
      <c r="DV144" s="2">
        <f t="shared" si="437"/>
        <v>137.51181395348837</v>
      </c>
      <c r="DW144" s="2">
        <f t="shared" si="437"/>
        <v>150.08686288130474</v>
      </c>
      <c r="DX144" s="2">
        <f t="shared" si="437"/>
        <v>136.96865597061284</v>
      </c>
      <c r="DY144" s="2">
        <f t="shared" si="437"/>
        <v>128.43437949260039</v>
      </c>
      <c r="EA144" s="2">
        <f t="shared" si="228"/>
        <v>71.37026657720503</v>
      </c>
      <c r="EB144" s="2">
        <f t="shared" si="290"/>
        <v>82.973369858163878</v>
      </c>
      <c r="EC144" s="2">
        <f t="shared" si="291"/>
        <v>90.007450543581925</v>
      </c>
      <c r="ED144" s="2">
        <f t="shared" si="292"/>
        <v>95.287673271814427</v>
      </c>
      <c r="EE144" s="2">
        <f t="shared" si="293"/>
        <v>101.82466618348276</v>
      </c>
      <c r="EF144" s="2">
        <f t="shared" si="294"/>
        <v>107.59100226444816</v>
      </c>
      <c r="EG144" s="2">
        <f t="shared" si="295"/>
        <v>108.68963284379173</v>
      </c>
      <c r="EH144" s="2">
        <f t="shared" si="296"/>
        <v>109.73260399503442</v>
      </c>
      <c r="EI144" s="2">
        <f t="shared" si="297"/>
        <v>111.63257553880075</v>
      </c>
      <c r="EJ144" s="2">
        <f t="shared" si="298"/>
        <v>110.73981920865445</v>
      </c>
      <c r="EK144" s="2">
        <f t="shared" si="299"/>
        <v>111.71285830978786</v>
      </c>
      <c r="EL144" s="2">
        <f t="shared" si="300"/>
        <v>110.40120974553713</v>
      </c>
      <c r="EM144" s="2">
        <f t="shared" si="301"/>
        <v>117.86465568943692</v>
      </c>
      <c r="EN144" s="2">
        <f t="shared" si="302"/>
        <v>113.25257651512358</v>
      </c>
      <c r="EO144" s="2">
        <f t="shared" si="303"/>
        <v>114.17528218482758</v>
      </c>
      <c r="EQ144" s="2">
        <f t="shared" si="304"/>
        <v>71.461480976756292</v>
      </c>
      <c r="ER144" s="2">
        <f t="shared" si="438"/>
        <v>83.037219117907739</v>
      </c>
      <c r="ES144" s="2">
        <f t="shared" si="438"/>
        <v>90.050159224180419</v>
      </c>
      <c r="ET144" s="2">
        <f t="shared" si="438"/>
        <v>95.32102251435866</v>
      </c>
      <c r="EU144" s="2">
        <f t="shared" si="438"/>
        <v>101.86105775048257</v>
      </c>
      <c r="EV144" s="2">
        <f t="shared" si="438"/>
        <v>107.7569266616734</v>
      </c>
      <c r="EW144" s="2">
        <f t="shared" si="438"/>
        <v>108.69448810697122</v>
      </c>
      <c r="EX144" s="2">
        <f t="shared" si="438"/>
        <v>109.71694615280167</v>
      </c>
      <c r="EY144" s="2">
        <f t="shared" si="438"/>
        <v>111.63320804081533</v>
      </c>
      <c r="EZ144" s="2">
        <f t="shared" si="438"/>
        <v>110.7784373668532</v>
      </c>
      <c r="FA144" s="2">
        <f t="shared" si="438"/>
        <v>111.74821163693289</v>
      </c>
      <c r="FB144" s="2">
        <f t="shared" si="438"/>
        <v>110.43514762803221</v>
      </c>
      <c r="FC144" s="2">
        <f t="shared" si="438"/>
        <v>118.14411529935904</v>
      </c>
      <c r="FD144" s="2">
        <f t="shared" si="438"/>
        <v>113.15220608226859</v>
      </c>
      <c r="FE144" s="2">
        <f t="shared" si="438"/>
        <v>113.50910740968753</v>
      </c>
      <c r="FG144" s="2">
        <f t="shared" si="306"/>
        <v>0.99936148920906787</v>
      </c>
      <c r="FH144" s="2">
        <f t="shared" si="439"/>
        <v>0.9988370561923382</v>
      </c>
      <c r="FI144" s="2">
        <f t="shared" si="439"/>
        <v>0.99885428153213129</v>
      </c>
      <c r="FJ144" s="2">
        <f t="shared" si="439"/>
        <v>0.99897837485648167</v>
      </c>
      <c r="FK144" s="2">
        <f t="shared" si="439"/>
        <v>0.99890514225244442</v>
      </c>
      <c r="FL144" s="2">
        <f t="shared" si="439"/>
        <v>0.9988722790486918</v>
      </c>
      <c r="FM144" s="2">
        <f t="shared" si="439"/>
        <v>0.99877726545168655</v>
      </c>
      <c r="FN144" s="2">
        <f t="shared" si="439"/>
        <v>0.99882591572773149</v>
      </c>
      <c r="FO144" s="2">
        <f t="shared" si="439"/>
        <v>0.99877237648775052</v>
      </c>
      <c r="FP144" s="2">
        <f t="shared" si="439"/>
        <v>0.99867549265068623</v>
      </c>
      <c r="FQ144" s="2">
        <f t="shared" si="439"/>
        <v>0.99871114933273875</v>
      </c>
      <c r="FR144" s="2">
        <f t="shared" si="439"/>
        <v>0.99886993642805078</v>
      </c>
      <c r="FS144" s="2">
        <f t="shared" si="439"/>
        <v>0.99884028987139084</v>
      </c>
      <c r="FT144" s="2">
        <f t="shared" si="439"/>
        <v>0.99896204717155868</v>
      </c>
      <c r="FU144" s="2">
        <f t="shared" si="439"/>
        <v>0.99874545687720606</v>
      </c>
      <c r="FW144" s="2">
        <f t="shared" si="324"/>
        <v>2.3020273874923822E-2</v>
      </c>
      <c r="FX144" s="2">
        <f t="shared" si="376"/>
        <v>2.5851930757483613E-2</v>
      </c>
      <c r="FY144" s="2">
        <f t="shared" si="377"/>
        <v>2.5530058562746011E-2</v>
      </c>
      <c r="FZ144" s="2">
        <f t="shared" si="378"/>
        <v>3.0607353894665779E-2</v>
      </c>
      <c r="GA144" s="2">
        <f t="shared" si="379"/>
        <v>2.7359210483773735E-2</v>
      </c>
      <c r="GB144" s="2">
        <f t="shared" si="380"/>
        <v>2.8359761763481223E-2</v>
      </c>
      <c r="GC144" s="2">
        <f t="shared" si="381"/>
        <v>2.837483935125833E-2</v>
      </c>
      <c r="GD144" s="2">
        <f t="shared" si="382"/>
        <v>3.0275107317751994E-2</v>
      </c>
      <c r="GE144" s="2">
        <f t="shared" si="383"/>
        <v>4.0421445071944256E-2</v>
      </c>
      <c r="GF144" s="2">
        <f t="shared" si="384"/>
        <v>3.7268107996720264E-2</v>
      </c>
      <c r="GG144" s="2">
        <f t="shared" si="385"/>
        <v>2.4981855127946446E-2</v>
      </c>
      <c r="GH144" s="2">
        <f t="shared" si="386"/>
        <v>2.4479020033256218E-2</v>
      </c>
      <c r="GI144" s="2">
        <f t="shared" si="387"/>
        <v>2.20246321591725E-2</v>
      </c>
      <c r="GJ144" s="2">
        <f t="shared" si="388"/>
        <v>1.4727417521372818E-2</v>
      </c>
      <c r="GK144" s="2">
        <f t="shared" si="389"/>
        <v>1.3262210464300362E-2</v>
      </c>
      <c r="GM144" s="86">
        <f t="shared" si="325"/>
        <v>1.1844997110208694E-59</v>
      </c>
      <c r="GN144" s="86">
        <f t="shared" si="390"/>
        <v>5.951960238017119E-79</v>
      </c>
      <c r="GO144" s="86">
        <f t="shared" si="391"/>
        <v>8.6055042642487307E-87</v>
      </c>
      <c r="GP144" s="86">
        <f t="shared" si="392"/>
        <v>2.3531577730907318E-98</v>
      </c>
      <c r="GQ144" s="86">
        <f t="shared" si="393"/>
        <v>7.0097175146533139E-102</v>
      </c>
      <c r="GR144" s="86">
        <f t="shared" si="394"/>
        <v>8.1444974672942464E-89</v>
      </c>
      <c r="GS144" s="86">
        <f t="shared" si="395"/>
        <v>4.8992369562428581E-96</v>
      </c>
      <c r="GT144" s="86">
        <f t="shared" si="396"/>
        <v>8.7991678657403614E-82</v>
      </c>
      <c r="GU144" s="86">
        <f t="shared" si="397"/>
        <v>1.5759519481740307E-96</v>
      </c>
      <c r="GV144" s="86">
        <f t="shared" si="398"/>
        <v>7.1995173072301708E-107</v>
      </c>
      <c r="GW144" s="86">
        <f t="shared" si="399"/>
        <v>3.8995589770902955E-117</v>
      </c>
      <c r="GX144" s="86">
        <f t="shared" si="400"/>
        <v>2.303073722215531E-161</v>
      </c>
      <c r="GY144" s="86">
        <f t="shared" si="401"/>
        <v>2.9415370604591075E-91</v>
      </c>
      <c r="GZ144" s="86">
        <f t="shared" si="402"/>
        <v>1.2985536613967168E-129</v>
      </c>
      <c r="HA144" s="86">
        <f t="shared" si="403"/>
        <v>1.9604656708303546E-135</v>
      </c>
      <c r="HC144" s="86">
        <f t="shared" si="326"/>
        <v>8.3355698119630372E-21</v>
      </c>
      <c r="HD144" s="86">
        <f t="shared" si="404"/>
        <v>1.2653835809556744E-23</v>
      </c>
      <c r="HE144" s="86">
        <f t="shared" si="405"/>
        <v>2.9134124339782E-31</v>
      </c>
      <c r="HF144" s="86">
        <f t="shared" si="406"/>
        <v>6.4188951617589969E-31</v>
      </c>
      <c r="HG144" s="86">
        <f t="shared" si="407"/>
        <v>1.1731604093521984E-34</v>
      </c>
      <c r="HH144" s="86">
        <f t="shared" si="408"/>
        <v>2.5595771383448634E-35</v>
      </c>
      <c r="HI144" s="86">
        <f t="shared" si="409"/>
        <v>2.0069669149362724E-34</v>
      </c>
      <c r="HJ144" s="86">
        <f t="shared" si="410"/>
        <v>3.5106835916747897E-51</v>
      </c>
      <c r="HK144" s="86">
        <f t="shared" si="411"/>
        <v>6.5328336809775806E-46</v>
      </c>
      <c r="HL144" s="86">
        <f t="shared" si="412"/>
        <v>2.0036298935688604E-60</v>
      </c>
      <c r="HM144" s="86">
        <f t="shared" si="413"/>
        <v>6.6170116377896286E-39</v>
      </c>
      <c r="HN144" s="86">
        <f t="shared" si="414"/>
        <v>3.3140803374347216E-43</v>
      </c>
      <c r="HO144" s="86">
        <f t="shared" si="415"/>
        <v>1.7569759178968192E-39</v>
      </c>
      <c r="HP144" s="86">
        <f t="shared" si="416"/>
        <v>4.3384983588418108E-47</v>
      </c>
      <c r="HQ144" s="86">
        <f t="shared" si="417"/>
        <v>3.3488982770491427E-47</v>
      </c>
      <c r="HS144" s="86">
        <f t="shared" si="327"/>
        <v>6.8785226872813757E-2</v>
      </c>
      <c r="HT144" s="86">
        <f t="shared" si="418"/>
        <v>3.5587568112806153E-2</v>
      </c>
      <c r="HU144" s="86">
        <f t="shared" si="419"/>
        <v>3.8222602571111833E-2</v>
      </c>
      <c r="HV144" s="86">
        <f t="shared" si="420"/>
        <v>7.554745708711734E-2</v>
      </c>
      <c r="HW144" s="86">
        <f t="shared" si="421"/>
        <v>4.8594919178086955E-2</v>
      </c>
      <c r="HX144" s="86">
        <f t="shared" si="422"/>
        <v>5.9383852596135336E-2</v>
      </c>
      <c r="HY144" s="86">
        <f t="shared" si="423"/>
        <v>4.8388237038782277E-2</v>
      </c>
      <c r="HZ144" s="86">
        <f t="shared" si="424"/>
        <v>5.3666569748911506E-2</v>
      </c>
      <c r="IA144" s="86">
        <f t="shared" si="425"/>
        <v>0.14108205608909441</v>
      </c>
      <c r="IB144" s="86">
        <f t="shared" si="426"/>
        <v>0.11356234934920449</v>
      </c>
      <c r="IC144" s="86">
        <f t="shared" si="427"/>
        <v>5.0418119606919727E-2</v>
      </c>
      <c r="ID144" s="86">
        <f t="shared" si="428"/>
        <v>3.0253585527843754E-2</v>
      </c>
      <c r="IE144" s="86">
        <f t="shared" si="429"/>
        <v>3.2895587473197631E-2</v>
      </c>
      <c r="IF144" s="86">
        <f t="shared" si="430"/>
        <v>5.9978872650409694E-2</v>
      </c>
      <c r="IG144" s="86">
        <f t="shared" si="431"/>
        <v>9.2800165092916428E-2</v>
      </c>
      <c r="II144" s="86">
        <f t="shared" si="328"/>
        <v>4.868614468170704E-21</v>
      </c>
      <c r="IJ144" s="86">
        <f t="shared" si="329"/>
        <v>3.8692486847217195E-27</v>
      </c>
      <c r="IK144" s="86">
        <f t="shared" si="330"/>
        <v>2.5338228992998256E-27</v>
      </c>
      <c r="IL144" s="86">
        <f t="shared" si="331"/>
        <v>2.3499343819264702E-24</v>
      </c>
      <c r="IM144" s="86">
        <f t="shared" si="332"/>
        <v>1.1324121413037019E-27</v>
      </c>
      <c r="IN144" s="86">
        <f t="shared" si="333"/>
        <v>1.4532727876928905E-25</v>
      </c>
      <c r="IO144" s="86">
        <f t="shared" si="334"/>
        <v>2.4862768699450487E-27</v>
      </c>
      <c r="IP144" s="86">
        <f t="shared" si="335"/>
        <v>3.7519338250299775E-30</v>
      </c>
      <c r="IQ144" s="86">
        <f t="shared" si="336"/>
        <v>4.7595516127298604E-24</v>
      </c>
      <c r="IR144" s="86">
        <f t="shared" si="337"/>
        <v>3.1707672733781866E-25</v>
      </c>
      <c r="IS144" s="86">
        <f t="shared" si="338"/>
        <v>6.7144299012844003E-31</v>
      </c>
      <c r="IT144" s="86">
        <f t="shared" si="339"/>
        <v>1.1127569622509664E-30</v>
      </c>
      <c r="IU144" s="86">
        <f t="shared" si="340"/>
        <v>1.1037063329900543E-26</v>
      </c>
      <c r="IV144" s="86">
        <f t="shared" si="341"/>
        <v>5.5601473101884621E-14</v>
      </c>
      <c r="IW144" s="86">
        <f t="shared" si="342"/>
        <v>1.3915821132942486E-10</v>
      </c>
      <c r="IY144" s="86">
        <f t="shared" si="343"/>
        <v>6.8785226872813757E-2</v>
      </c>
      <c r="IZ144" s="86">
        <f t="shared" si="344"/>
        <v>3.5587568112806153E-2</v>
      </c>
      <c r="JA144" s="86">
        <f t="shared" si="345"/>
        <v>3.8222602571111833E-2</v>
      </c>
      <c r="JB144" s="86">
        <f t="shared" si="346"/>
        <v>7.554745708711734E-2</v>
      </c>
      <c r="JC144" s="86">
        <f t="shared" si="347"/>
        <v>4.8594919178086955E-2</v>
      </c>
      <c r="JD144" s="86">
        <f t="shared" si="348"/>
        <v>5.9383852596135336E-2</v>
      </c>
      <c r="JE144" s="86">
        <f t="shared" si="349"/>
        <v>4.8388237038782277E-2</v>
      </c>
      <c r="JF144" s="86">
        <f t="shared" si="350"/>
        <v>5.3666569748911506E-2</v>
      </c>
      <c r="JG144" s="86">
        <f t="shared" si="351"/>
        <v>0.14108205608909441</v>
      </c>
      <c r="JH144" s="86">
        <f t="shared" si="352"/>
        <v>0.11356234934920449</v>
      </c>
      <c r="JI144" s="86">
        <f t="shared" si="353"/>
        <v>5.0418119606919727E-2</v>
      </c>
      <c r="JJ144" s="86">
        <f t="shared" si="354"/>
        <v>3.0253585527843754E-2</v>
      </c>
      <c r="JK144" s="86">
        <f t="shared" si="355"/>
        <v>3.2895587473197631E-2</v>
      </c>
      <c r="JL144" s="86">
        <f t="shared" si="356"/>
        <v>5.9978872650465295E-2</v>
      </c>
      <c r="JM144" s="86">
        <f t="shared" si="357"/>
        <v>9.2800165232074641E-2</v>
      </c>
    </row>
    <row r="145" spans="2:273" x14ac:dyDescent="0.25">
      <c r="B145" s="2">
        <v>118</v>
      </c>
      <c r="C145" s="37">
        <v>71.317999999999998</v>
      </c>
      <c r="D145" s="37">
        <v>84.164000000000001</v>
      </c>
      <c r="E145" s="37">
        <v>91.573999999999998</v>
      </c>
      <c r="F145" s="37">
        <v>97.596999999999994</v>
      </c>
      <c r="G145" s="37">
        <v>103.919</v>
      </c>
      <c r="H145" s="37">
        <v>110.774</v>
      </c>
      <c r="I145" s="37">
        <v>111.694</v>
      </c>
      <c r="J145" s="37">
        <v>114.274</v>
      </c>
      <c r="K145" s="37">
        <v>119.871</v>
      </c>
      <c r="L145" s="37">
        <v>118.855</v>
      </c>
      <c r="M145" s="37">
        <v>115.90300000000001</v>
      </c>
      <c r="N145" s="37">
        <v>113.71</v>
      </c>
      <c r="O145" s="37">
        <v>120.18300000000001</v>
      </c>
      <c r="P145" s="37">
        <v>121.429</v>
      </c>
      <c r="Q145" s="37">
        <v>134.5873</v>
      </c>
      <c r="S145" s="4">
        <f t="shared" si="229"/>
        <v>71.354125495712182</v>
      </c>
      <c r="T145" s="4">
        <f t="shared" si="230"/>
        <v>83.583297135889438</v>
      </c>
      <c r="U145" s="4">
        <f t="shared" si="231"/>
        <v>91.134871060143638</v>
      </c>
      <c r="V145" s="4">
        <f t="shared" si="232"/>
        <v>97.861540782184676</v>
      </c>
      <c r="W145" s="4">
        <f t="shared" si="233"/>
        <v>104.09914395590162</v>
      </c>
      <c r="X145" s="4">
        <f t="shared" si="234"/>
        <v>110.19059485059149</v>
      </c>
      <c r="Y145" s="4">
        <f t="shared" si="235"/>
        <v>111.59515797201941</v>
      </c>
      <c r="Z145" s="4">
        <f t="shared" si="236"/>
        <v>113.24987882289899</v>
      </c>
      <c r="AA145" s="4">
        <f t="shared" si="237"/>
        <v>119.36274044200117</v>
      </c>
      <c r="AB145" s="4">
        <f t="shared" si="238"/>
        <v>118.02040800342215</v>
      </c>
      <c r="AC145" s="4">
        <f t="shared" si="239"/>
        <v>115.77920225730843</v>
      </c>
      <c r="AD145" s="4">
        <f t="shared" si="240"/>
        <v>113.59383539743534</v>
      </c>
      <c r="AE145" s="4">
        <f t="shared" si="241"/>
        <v>120.6754573925846</v>
      </c>
      <c r="AF145" s="4">
        <f t="shared" si="242"/>
        <v>122.44663189896603</v>
      </c>
      <c r="AG145" s="4">
        <f t="shared" si="243"/>
        <v>136.91948311981</v>
      </c>
      <c r="AI145" s="4">
        <f t="shared" si="244"/>
        <v>-3.6125495712184374E-2</v>
      </c>
      <c r="AJ145" s="4">
        <f t="shared" si="245"/>
        <v>0.58070286411056316</v>
      </c>
      <c r="AK145" s="4">
        <f t="shared" si="246"/>
        <v>0.43912893985636003</v>
      </c>
      <c r="AL145" s="4">
        <f t="shared" si="247"/>
        <v>-0.26454078218468169</v>
      </c>
      <c r="AM145" s="4">
        <f t="shared" si="248"/>
        <v>-0.18014395590162735</v>
      </c>
      <c r="AN145" s="4">
        <f t="shared" si="249"/>
        <v>0.58340514940850596</v>
      </c>
      <c r="AO145" s="4">
        <f t="shared" si="250"/>
        <v>9.8842027980595049E-2</v>
      </c>
      <c r="AP145" s="4">
        <f t="shared" si="251"/>
        <v>1.0241211771010086</v>
      </c>
      <c r="AQ145" s="4">
        <f t="shared" si="252"/>
        <v>0.50825955799882649</v>
      </c>
      <c r="AR145" s="4">
        <f t="shared" si="253"/>
        <v>0.83459199657785632</v>
      </c>
      <c r="AS145" s="4">
        <f t="shared" si="254"/>
        <v>0.12379774269157906</v>
      </c>
      <c r="AT145" s="4">
        <f t="shared" si="255"/>
        <v>0.11616460256465189</v>
      </c>
      <c r="AU145" s="4">
        <f t="shared" si="256"/>
        <v>-0.49245739258459764</v>
      </c>
      <c r="AV145" s="4">
        <f t="shared" si="436"/>
        <v>-1.0176318989660302</v>
      </c>
      <c r="AW145" s="4">
        <f t="shared" si="436"/>
        <v>-2.3321831198099972</v>
      </c>
      <c r="AY145" s="2">
        <f t="shared" si="308"/>
        <v>71.259162787163305</v>
      </c>
      <c r="AZ145" s="2">
        <f t="shared" si="359"/>
        <v>82.848592319089661</v>
      </c>
      <c r="BA145" s="2">
        <f t="shared" si="360"/>
        <v>89.917991870854678</v>
      </c>
      <c r="BB145" s="2">
        <f t="shared" si="361"/>
        <v>95.222050748985353</v>
      </c>
      <c r="BC145" s="2">
        <f t="shared" si="362"/>
        <v>101.75366041767991</v>
      </c>
      <c r="BD145" s="2">
        <f t="shared" si="363"/>
        <v>107.48392678916765</v>
      </c>
      <c r="BE145" s="2">
        <f t="shared" si="364"/>
        <v>108.61680248510717</v>
      </c>
      <c r="BF145" s="2">
        <f t="shared" si="365"/>
        <v>109.6740353416081</v>
      </c>
      <c r="BG145" s="2">
        <f t="shared" si="366"/>
        <v>111.55713734055963</v>
      </c>
      <c r="BH145" s="2">
        <f t="shared" si="367"/>
        <v>110.66855670598915</v>
      </c>
      <c r="BI145" s="2">
        <f t="shared" si="368"/>
        <v>111.62888323471793</v>
      </c>
      <c r="BJ145" s="2">
        <f t="shared" si="369"/>
        <v>110.33724562320315</v>
      </c>
      <c r="BK145" s="2">
        <f t="shared" si="370"/>
        <v>117.69547766033116</v>
      </c>
      <c r="BL145" s="2">
        <f t="shared" si="371"/>
        <v>113.18580009299743</v>
      </c>
      <c r="BM145" s="2">
        <f t="shared" si="372"/>
        <v>114.11902278204822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 t="str">
        <f t="shared" si="309"/>
        <v/>
      </c>
      <c r="CF145" s="2" t="str">
        <f t="shared" si="310"/>
        <v/>
      </c>
      <c r="CG145" s="2" t="str">
        <f t="shared" si="311"/>
        <v/>
      </c>
      <c r="CH145" s="2" t="str">
        <f t="shared" si="312"/>
        <v/>
      </c>
      <c r="CI145" s="2" t="str">
        <f t="shared" si="313"/>
        <v/>
      </c>
      <c r="CJ145" s="2" t="str">
        <f t="shared" si="314"/>
        <v/>
      </c>
      <c r="CK145" s="2" t="str">
        <f t="shared" si="315"/>
        <v/>
      </c>
      <c r="CL145" s="2" t="str">
        <f t="shared" si="316"/>
        <v/>
      </c>
      <c r="CM145" s="2" t="str">
        <f t="shared" si="317"/>
        <v/>
      </c>
      <c r="CN145" s="2" t="str">
        <f t="shared" si="318"/>
        <v/>
      </c>
      <c r="CO145" s="2" t="str">
        <f t="shared" si="319"/>
        <v/>
      </c>
      <c r="CP145" s="2" t="str">
        <f t="shared" si="320"/>
        <v/>
      </c>
      <c r="CQ145" s="2" t="str">
        <f t="shared" si="321"/>
        <v/>
      </c>
      <c r="CR145" s="2" t="str">
        <f t="shared" si="322"/>
        <v/>
      </c>
      <c r="CS145" s="2" t="str">
        <f t="shared" si="323"/>
        <v/>
      </c>
      <c r="CU145" s="2" t="str">
        <f t="shared" si="273"/>
        <v/>
      </c>
      <c r="CV145" s="2" t="str">
        <f t="shared" si="274"/>
        <v/>
      </c>
      <c r="CW145" s="2" t="str">
        <f t="shared" si="275"/>
        <v/>
      </c>
      <c r="CX145" s="2" t="str">
        <f t="shared" si="276"/>
        <v/>
      </c>
      <c r="CY145" s="2" t="str">
        <f t="shared" si="277"/>
        <v/>
      </c>
      <c r="CZ145" s="2" t="str">
        <f t="shared" si="278"/>
        <v/>
      </c>
      <c r="DA145" s="2" t="str">
        <f t="shared" si="279"/>
        <v/>
      </c>
      <c r="DB145" s="2" t="str">
        <f t="shared" si="280"/>
        <v/>
      </c>
      <c r="DC145" s="2" t="str">
        <f t="shared" si="281"/>
        <v/>
      </c>
      <c r="DD145" s="2" t="str">
        <f t="shared" si="282"/>
        <v/>
      </c>
      <c r="DE145" s="2" t="str">
        <f t="shared" si="283"/>
        <v/>
      </c>
      <c r="DF145" s="2" t="str">
        <f t="shared" si="284"/>
        <v/>
      </c>
      <c r="DG145" s="2" t="str">
        <f t="shared" si="285"/>
        <v/>
      </c>
      <c r="DH145" s="2" t="str">
        <f t="shared" si="286"/>
        <v/>
      </c>
      <c r="DI145" s="2" t="str">
        <f t="shared" si="287"/>
        <v/>
      </c>
      <c r="DK145" s="2">
        <f t="shared" si="288"/>
        <v>112.79390279753434</v>
      </c>
      <c r="DL145" s="2">
        <f t="shared" si="437"/>
        <v>114.92981667170042</v>
      </c>
      <c r="DM145" s="2">
        <f t="shared" si="437"/>
        <v>119.35681697372395</v>
      </c>
      <c r="DN145" s="2">
        <f t="shared" si="437"/>
        <v>119.05642130567485</v>
      </c>
      <c r="DO145" s="2">
        <f t="shared" si="437"/>
        <v>127.0565517970402</v>
      </c>
      <c r="DP145" s="2">
        <f t="shared" si="437"/>
        <v>132.78250030202355</v>
      </c>
      <c r="DQ145" s="2">
        <f t="shared" si="437"/>
        <v>132.00390507399578</v>
      </c>
      <c r="DR145" s="2">
        <f t="shared" si="437"/>
        <v>132.89114326990835</v>
      </c>
      <c r="DS145" s="2">
        <f t="shared" si="437"/>
        <v>136.8729736380088</v>
      </c>
      <c r="DT145" s="2">
        <f t="shared" si="437"/>
        <v>138.56845783972125</v>
      </c>
      <c r="DU145" s="2">
        <f t="shared" si="437"/>
        <v>138.23998474781035</v>
      </c>
      <c r="DV145" s="2">
        <f t="shared" si="437"/>
        <v>137.69088372093023</v>
      </c>
      <c r="DW145" s="2">
        <f t="shared" si="437"/>
        <v>150.33010903050436</v>
      </c>
      <c r="DX145" s="2">
        <f t="shared" si="437"/>
        <v>137.12510293601272</v>
      </c>
      <c r="DY145" s="2">
        <f t="shared" si="437"/>
        <v>128.52665961945027</v>
      </c>
      <c r="EA145" s="2">
        <f t="shared" si="228"/>
        <v>71.23209299204828</v>
      </c>
      <c r="EB145" s="2">
        <f t="shared" si="290"/>
        <v>82.811951983714295</v>
      </c>
      <c r="EC145" s="2">
        <f t="shared" si="291"/>
        <v>89.885547777989714</v>
      </c>
      <c r="ED145" s="2">
        <f t="shared" si="292"/>
        <v>95.198496036911351</v>
      </c>
      <c r="EE145" s="2">
        <f t="shared" si="293"/>
        <v>101.72698506707358</v>
      </c>
      <c r="EF145" s="2">
        <f t="shared" si="294"/>
        <v>107.45171277608218</v>
      </c>
      <c r="EG145" s="2">
        <f t="shared" si="295"/>
        <v>108.59042136181576</v>
      </c>
      <c r="EH145" s="2">
        <f t="shared" si="296"/>
        <v>109.64973501862093</v>
      </c>
      <c r="EI145" s="2">
        <f t="shared" si="297"/>
        <v>111.52868653531544</v>
      </c>
      <c r="EJ145" s="2">
        <f t="shared" si="298"/>
        <v>110.63296199218631</v>
      </c>
      <c r="EK145" s="2">
        <f t="shared" si="299"/>
        <v>111.59628378948254</v>
      </c>
      <c r="EL145" s="2">
        <f t="shared" si="300"/>
        <v>110.30789608545977</v>
      </c>
      <c r="EM145" s="2">
        <f t="shared" si="301"/>
        <v>117.65253466172817</v>
      </c>
      <c r="EN145" s="2">
        <f t="shared" si="302"/>
        <v>113.16480439921504</v>
      </c>
      <c r="EO145" s="2">
        <f t="shared" si="303"/>
        <v>114.11292031172412</v>
      </c>
      <c r="EQ145" s="2">
        <f t="shared" si="304"/>
        <v>71.34588154400717</v>
      </c>
      <c r="ER145" s="2">
        <f t="shared" si="438"/>
        <v>82.902916935522114</v>
      </c>
      <c r="ES145" s="2">
        <f t="shared" si="438"/>
        <v>89.944501050692878</v>
      </c>
      <c r="ET145" s="2">
        <f t="shared" si="438"/>
        <v>95.238048747925987</v>
      </c>
      <c r="EU145" s="2">
        <f t="shared" si="438"/>
        <v>101.773134463761</v>
      </c>
      <c r="EV145" s="2">
        <f t="shared" si="438"/>
        <v>107.65031550717669</v>
      </c>
      <c r="EW145" s="2">
        <f t="shared" si="438"/>
        <v>108.59908575421044</v>
      </c>
      <c r="EX145" s="2">
        <f t="shared" si="438"/>
        <v>109.63195135330859</v>
      </c>
      <c r="EY145" s="2">
        <f t="shared" si="438"/>
        <v>111.53032021024039</v>
      </c>
      <c r="EZ145" s="2">
        <f t="shared" si="438"/>
        <v>110.67829110862647</v>
      </c>
      <c r="FA145" s="2">
        <f t="shared" si="438"/>
        <v>111.64303992368517</v>
      </c>
      <c r="FB145" s="2">
        <f t="shared" si="438"/>
        <v>110.34990888424497</v>
      </c>
      <c r="FC145" s="2">
        <f t="shared" si="438"/>
        <v>118.00017047544858</v>
      </c>
      <c r="FD145" s="2">
        <f t="shared" si="438"/>
        <v>113.06013852335667</v>
      </c>
      <c r="FE145" s="2">
        <f t="shared" si="438"/>
        <v>113.39744634921249</v>
      </c>
      <c r="FG145" s="2">
        <f t="shared" si="306"/>
        <v>0.99941763851937482</v>
      </c>
      <c r="FH145" s="2">
        <f t="shared" si="439"/>
        <v>0.9989392741015356</v>
      </c>
      <c r="FI145" s="2">
        <f t="shared" si="439"/>
        <v>0.9989549869898493</v>
      </c>
      <c r="FJ145" s="2">
        <f t="shared" si="439"/>
        <v>0.99906818303251888</v>
      </c>
      <c r="FK145" s="2">
        <f t="shared" si="439"/>
        <v>0.99900138166416574</v>
      </c>
      <c r="FL145" s="2">
        <f t="shared" si="439"/>
        <v>0.99897140420393693</v>
      </c>
      <c r="FM145" s="2">
        <f t="shared" si="439"/>
        <v>0.99888473284960511</v>
      </c>
      <c r="FN145" s="2">
        <f t="shared" si="439"/>
        <v>0.99892911178745769</v>
      </c>
      <c r="FO145" s="2">
        <f t="shared" si="439"/>
        <v>0.99888027310001004</v>
      </c>
      <c r="FP145" s="2">
        <f t="shared" si="439"/>
        <v>0.99879189414519642</v>
      </c>
      <c r="FQ145" s="2">
        <f t="shared" si="439"/>
        <v>0.99882442090473056</v>
      </c>
      <c r="FR145" s="2">
        <f t="shared" si="439"/>
        <v>0.99896926728401902</v>
      </c>
      <c r="FS145" s="2">
        <f t="shared" si="439"/>
        <v>0.99894222385468789</v>
      </c>
      <c r="FT145" s="2">
        <f t="shared" si="439"/>
        <v>0.999053289307961</v>
      </c>
      <c r="FU145" s="2">
        <f t="shared" si="439"/>
        <v>0.99885571676049822</v>
      </c>
      <c r="FW145" s="2">
        <f t="shared" si="324"/>
        <v>2.5185292983359323E-2</v>
      </c>
      <c r="FX145" s="2">
        <f t="shared" si="376"/>
        <v>2.8275554994845915E-2</v>
      </c>
      <c r="FY145" s="2">
        <f t="shared" si="377"/>
        <v>2.7924372206741471E-2</v>
      </c>
      <c r="FZ145" s="2">
        <f t="shared" si="378"/>
        <v>3.3461486348930432E-2</v>
      </c>
      <c r="GA145" s="2">
        <f t="shared" si="379"/>
        <v>2.9919802427775866E-2</v>
      </c>
      <c r="GB145" s="2">
        <f t="shared" si="380"/>
        <v>3.1011011235248655E-2</v>
      </c>
      <c r="GC145" s="2">
        <f t="shared" si="381"/>
        <v>3.1027453359873693E-2</v>
      </c>
      <c r="GD145" s="2">
        <f t="shared" si="382"/>
        <v>3.3099315674386225E-2</v>
      </c>
      <c r="GE145" s="2">
        <f t="shared" si="383"/>
        <v>4.4149061194248024E-2</v>
      </c>
      <c r="GF145" s="2">
        <f t="shared" si="384"/>
        <v>4.0717266462104676E-2</v>
      </c>
      <c r="GG145" s="2">
        <f t="shared" si="385"/>
        <v>2.7326197727215625E-2</v>
      </c>
      <c r="GH145" s="2">
        <f t="shared" si="386"/>
        <v>2.6777471597102594E-2</v>
      </c>
      <c r="GI145" s="2">
        <f t="shared" si="387"/>
        <v>2.4098322492703932E-2</v>
      </c>
      <c r="GJ145" s="2">
        <f t="shared" si="388"/>
        <v>1.612538005351849E-2</v>
      </c>
      <c r="GK145" s="2">
        <f t="shared" si="389"/>
        <v>1.4523142041132656E-2</v>
      </c>
      <c r="GM145" s="86">
        <f t="shared" si="325"/>
        <v>6.8866851341266067E-62</v>
      </c>
      <c r="GN145" s="86">
        <f t="shared" si="390"/>
        <v>5.9479466842684808E-82</v>
      </c>
      <c r="GO145" s="86">
        <f t="shared" si="391"/>
        <v>4.3221399749572983E-90</v>
      </c>
      <c r="GP145" s="86">
        <f t="shared" si="392"/>
        <v>4.9016147776716371E-102</v>
      </c>
      <c r="GQ145" s="86">
        <f t="shared" si="393"/>
        <v>1.0387756374359937E-105</v>
      </c>
      <c r="GR145" s="86">
        <f t="shared" si="394"/>
        <v>4.2316601909608395E-92</v>
      </c>
      <c r="GS145" s="86">
        <f t="shared" si="395"/>
        <v>1.1746471965793015E-99</v>
      </c>
      <c r="GT145" s="86">
        <f t="shared" si="396"/>
        <v>7.4980070478618841E-85</v>
      </c>
      <c r="GU145" s="86">
        <f t="shared" si="397"/>
        <v>4.0042221654880377E-100</v>
      </c>
      <c r="GV145" s="86">
        <f t="shared" si="398"/>
        <v>7.0254469179858342E-111</v>
      </c>
      <c r="GW145" s="86">
        <f t="shared" si="399"/>
        <v>1.4065290253362089E-121</v>
      </c>
      <c r="GX145" s="86">
        <f t="shared" si="400"/>
        <v>1.6187412004392808E-167</v>
      </c>
      <c r="GY145" s="86">
        <f t="shared" si="401"/>
        <v>1.1445934603568173E-94</v>
      </c>
      <c r="GZ145" s="86">
        <f t="shared" si="402"/>
        <v>1.6873672509171846E-134</v>
      </c>
      <c r="HA145" s="86">
        <f t="shared" si="403"/>
        <v>1.5246873820477122E-140</v>
      </c>
      <c r="HC145" s="86">
        <f t="shared" si="326"/>
        <v>3.7541203576738707E-22</v>
      </c>
      <c r="HD145" s="86">
        <f t="shared" si="404"/>
        <v>3.2224218534347046E-25</v>
      </c>
      <c r="HE145" s="86">
        <f t="shared" si="405"/>
        <v>2.0932699782107424E-33</v>
      </c>
      <c r="HF145" s="86">
        <f t="shared" si="406"/>
        <v>6.1075429764993272E-33</v>
      </c>
      <c r="HG145" s="86">
        <f t="shared" si="407"/>
        <v>6.3387796814818904E-37</v>
      </c>
      <c r="HH145" s="86">
        <f t="shared" si="408"/>
        <v>1.3623354181683698E-37</v>
      </c>
      <c r="HI145" s="86">
        <f t="shared" si="409"/>
        <v>1.1278696610307135E-36</v>
      </c>
      <c r="HJ145" s="86">
        <f t="shared" si="410"/>
        <v>1.5738653410806415E-54</v>
      </c>
      <c r="HK145" s="86">
        <f t="shared" si="411"/>
        <v>8.1561463892941449E-49</v>
      </c>
      <c r="HL145" s="86">
        <f t="shared" si="412"/>
        <v>2.5695806673700829E-64</v>
      </c>
      <c r="HM145" s="86">
        <f t="shared" si="413"/>
        <v>1.8762643189912669E-41</v>
      </c>
      <c r="HN145" s="86">
        <f t="shared" si="414"/>
        <v>4.3824817167652863E-46</v>
      </c>
      <c r="HO145" s="86">
        <f t="shared" si="415"/>
        <v>3.5727375357337743E-42</v>
      </c>
      <c r="HP145" s="86">
        <f t="shared" si="416"/>
        <v>2.7692746510025656E-50</v>
      </c>
      <c r="HQ145" s="86">
        <f t="shared" si="417"/>
        <v>2.1802750186824126E-50</v>
      </c>
      <c r="HS145" s="86">
        <f t="shared" si="327"/>
        <v>9.7817984054662965E-2</v>
      </c>
      <c r="HT145" s="86">
        <f t="shared" si="418"/>
        <v>5.6519291830598527E-2</v>
      </c>
      <c r="HU145" s="86">
        <f t="shared" si="419"/>
        <v>6.0401314397332796E-2</v>
      </c>
      <c r="HV145" s="86">
        <f t="shared" si="420"/>
        <v>0.11311262325851611</v>
      </c>
      <c r="HW145" s="86">
        <f t="shared" si="421"/>
        <v>7.6341516544376417E-2</v>
      </c>
      <c r="HX145" s="86">
        <f t="shared" si="422"/>
        <v>9.0679693343996184E-2</v>
      </c>
      <c r="HY145" s="86">
        <f t="shared" si="423"/>
        <v>7.6171915853060809E-2</v>
      </c>
      <c r="HZ145" s="86">
        <f t="shared" si="424"/>
        <v>8.6504727083008895E-2</v>
      </c>
      <c r="IA145" s="86">
        <f t="shared" si="425"/>
        <v>0.20611353701308069</v>
      </c>
      <c r="IB145" s="86">
        <f t="shared" si="426"/>
        <v>0.1693684621497436</v>
      </c>
      <c r="IC145" s="86">
        <f t="shared" si="427"/>
        <v>8.0125281306309512E-2</v>
      </c>
      <c r="ID145" s="86">
        <f t="shared" si="428"/>
        <v>4.9736601168244111E-2</v>
      </c>
      <c r="IE145" s="86">
        <f t="shared" si="429"/>
        <v>5.1313993411640148E-2</v>
      </c>
      <c r="IF145" s="86">
        <f t="shared" si="430"/>
        <v>8.0292414101981277E-2</v>
      </c>
      <c r="IG145" s="86">
        <f t="shared" si="431"/>
        <v>0.11538324761476747</v>
      </c>
      <c r="II145" s="86">
        <f t="shared" si="328"/>
        <v>4.2830279113497716E-20</v>
      </c>
      <c r="IJ145" s="86">
        <f t="shared" si="329"/>
        <v>7.3340570112491083E-26</v>
      </c>
      <c r="IK145" s="86">
        <f t="shared" si="330"/>
        <v>4.8545080838596864E-26</v>
      </c>
      <c r="IL145" s="86">
        <f t="shared" si="331"/>
        <v>3.6900855503540265E-23</v>
      </c>
      <c r="IM145" s="86">
        <f t="shared" si="332"/>
        <v>2.3946118179537307E-26</v>
      </c>
      <c r="IN145" s="86">
        <f t="shared" si="333"/>
        <v>2.4757193809597635E-24</v>
      </c>
      <c r="IO145" s="86">
        <f t="shared" si="334"/>
        <v>5.2146986477471955E-26</v>
      </c>
      <c r="IP145" s="86">
        <f t="shared" si="335"/>
        <v>1.1690415052429157E-28</v>
      </c>
      <c r="IQ145" s="86">
        <f t="shared" si="336"/>
        <v>9.1925159038197417E-23</v>
      </c>
      <c r="IR145" s="86">
        <f t="shared" si="337"/>
        <v>6.594610126981172E-24</v>
      </c>
      <c r="IS145" s="86">
        <f t="shared" si="338"/>
        <v>1.8961192579516236E-29</v>
      </c>
      <c r="IT145" s="86">
        <f t="shared" si="339"/>
        <v>3.0088449788407969E-29</v>
      </c>
      <c r="IU145" s="86">
        <f t="shared" si="340"/>
        <v>1.7550666447071771E-25</v>
      </c>
      <c r="IV145" s="86">
        <f t="shared" si="341"/>
        <v>1.9336576947896985E-13</v>
      </c>
      <c r="IW145" s="86">
        <f t="shared" si="342"/>
        <v>3.3929322715738032E-10</v>
      </c>
      <c r="IY145" s="86">
        <f t="shared" si="343"/>
        <v>9.7817984054662965E-2</v>
      </c>
      <c r="IZ145" s="86">
        <f t="shared" si="344"/>
        <v>5.6519291830598527E-2</v>
      </c>
      <c r="JA145" s="86">
        <f t="shared" si="345"/>
        <v>6.0401314397332796E-2</v>
      </c>
      <c r="JB145" s="86">
        <f t="shared" si="346"/>
        <v>0.11311262325851611</v>
      </c>
      <c r="JC145" s="86">
        <f t="shared" si="347"/>
        <v>7.6341516544376417E-2</v>
      </c>
      <c r="JD145" s="86">
        <f t="shared" si="348"/>
        <v>9.0679693343996184E-2</v>
      </c>
      <c r="JE145" s="86">
        <f t="shared" si="349"/>
        <v>7.6171915853060809E-2</v>
      </c>
      <c r="JF145" s="86">
        <f t="shared" si="350"/>
        <v>8.6504727083008895E-2</v>
      </c>
      <c r="JG145" s="86">
        <f t="shared" si="351"/>
        <v>0.20611353701308069</v>
      </c>
      <c r="JH145" s="86">
        <f t="shared" si="352"/>
        <v>0.1693684621497436</v>
      </c>
      <c r="JI145" s="86">
        <f t="shared" si="353"/>
        <v>8.0125281306309512E-2</v>
      </c>
      <c r="JJ145" s="86">
        <f t="shared" si="354"/>
        <v>4.9736601168244111E-2</v>
      </c>
      <c r="JK145" s="86">
        <f t="shared" si="355"/>
        <v>5.1313993411640148E-2</v>
      </c>
      <c r="JL145" s="86">
        <f t="shared" si="356"/>
        <v>8.0292414102174636E-2</v>
      </c>
      <c r="JM145" s="86">
        <f t="shared" si="357"/>
        <v>0.1153832479540607</v>
      </c>
    </row>
    <row r="146" spans="2:273" x14ac:dyDescent="0.25">
      <c r="B146" s="2">
        <v>119</v>
      </c>
      <c r="C146" s="37">
        <v>69.802999999999997</v>
      </c>
      <c r="D146" s="37">
        <v>85.23</v>
      </c>
      <c r="E146" s="37">
        <v>91.754000000000005</v>
      </c>
      <c r="F146" s="37">
        <v>99.096999999999994</v>
      </c>
      <c r="G146" s="37">
        <v>104.806</v>
      </c>
      <c r="H146" s="37">
        <v>112.09699999999999</v>
      </c>
      <c r="I146" s="37">
        <v>112.742</v>
      </c>
      <c r="J146" s="37">
        <v>115.581</v>
      </c>
      <c r="K146" s="37">
        <v>121.565</v>
      </c>
      <c r="L146" s="37">
        <v>121.032</v>
      </c>
      <c r="M146" s="37">
        <v>117.5</v>
      </c>
      <c r="N146" s="37">
        <v>115.113</v>
      </c>
      <c r="O146" s="37">
        <v>121.283</v>
      </c>
      <c r="P146" s="37">
        <v>124.22199999999999</v>
      </c>
      <c r="Q146" s="37">
        <v>137.8254</v>
      </c>
      <c r="S146" s="4">
        <f t="shared" si="229"/>
        <v>71.242898176447895</v>
      </c>
      <c r="T146" s="4">
        <f t="shared" si="230"/>
        <v>83.730365031412603</v>
      </c>
      <c r="U146" s="4">
        <f t="shared" si="231"/>
        <v>91.51492875178846</v>
      </c>
      <c r="V146" s="4">
        <f t="shared" si="232"/>
        <v>98.644377130018697</v>
      </c>
      <c r="W146" s="4">
        <f t="shared" si="233"/>
        <v>104.92962277947524</v>
      </c>
      <c r="X146" s="4">
        <f t="shared" si="234"/>
        <v>111.02802125906474</v>
      </c>
      <c r="Y146" s="4">
        <f t="shared" si="235"/>
        <v>112.68062648818841</v>
      </c>
      <c r="Z146" s="4">
        <f t="shared" si="236"/>
        <v>114.64064835830449</v>
      </c>
      <c r="AA146" s="4">
        <f t="shared" si="237"/>
        <v>121.30617185355268</v>
      </c>
      <c r="AB146" s="4">
        <f t="shared" si="238"/>
        <v>120.09643606289353</v>
      </c>
      <c r="AC146" s="4">
        <f t="shared" si="239"/>
        <v>117.33895935623902</v>
      </c>
      <c r="AD146" s="4">
        <f t="shared" si="240"/>
        <v>115.0057945751514</v>
      </c>
      <c r="AE146" s="4">
        <f t="shared" si="241"/>
        <v>121.68054363202856</v>
      </c>
      <c r="AF146" s="4">
        <f t="shared" si="242"/>
        <v>124.65956831107785</v>
      </c>
      <c r="AG146" s="4">
        <f t="shared" si="243"/>
        <v>140.85832918745089</v>
      </c>
      <c r="AI146" s="4">
        <f t="shared" si="244"/>
        <v>-1.4398981764478975</v>
      </c>
      <c r="AJ146" s="4">
        <f t="shared" si="245"/>
        <v>1.4996349685874009</v>
      </c>
      <c r="AK146" s="4">
        <f t="shared" si="246"/>
        <v>0.23907124821154468</v>
      </c>
      <c r="AL146" s="4">
        <f t="shared" si="247"/>
        <v>0.45262286998129753</v>
      </c>
      <c r="AM146" s="4">
        <f t="shared" si="248"/>
        <v>-0.12362277947524092</v>
      </c>
      <c r="AN146" s="4">
        <f t="shared" si="249"/>
        <v>1.0689787409352505</v>
      </c>
      <c r="AO146" s="4">
        <f t="shared" si="250"/>
        <v>6.1373511811595449E-2</v>
      </c>
      <c r="AP146" s="4">
        <f t="shared" si="251"/>
        <v>0.94035164169551422</v>
      </c>
      <c r="AQ146" s="4">
        <f t="shared" si="252"/>
        <v>0.25882814644731411</v>
      </c>
      <c r="AR146" s="4">
        <f t="shared" si="253"/>
        <v>0.93556393710646546</v>
      </c>
      <c r="AS146" s="4">
        <f t="shared" si="254"/>
        <v>0.16104064376098393</v>
      </c>
      <c r="AT146" s="4">
        <f t="shared" si="255"/>
        <v>0.10720542484860118</v>
      </c>
      <c r="AU146" s="4">
        <f t="shared" si="256"/>
        <v>-0.39754363202855814</v>
      </c>
      <c r="AV146" s="4">
        <f t="shared" si="436"/>
        <v>-0.43756831107785388</v>
      </c>
      <c r="AW146" s="4">
        <f t="shared" si="436"/>
        <v>-3.0329291874508897</v>
      </c>
      <c r="AY146" s="2">
        <f t="shared" si="308"/>
        <v>71.11997493997778</v>
      </c>
      <c r="AZ146" s="2">
        <f t="shared" si="359"/>
        <v>82.685605055024141</v>
      </c>
      <c r="BA146" s="2">
        <f t="shared" si="360"/>
        <v>89.794319493377799</v>
      </c>
      <c r="BB146" s="2">
        <f t="shared" si="361"/>
        <v>95.131458014261185</v>
      </c>
      <c r="BC146" s="2">
        <f t="shared" si="362"/>
        <v>101.65443828389112</v>
      </c>
      <c r="BD146" s="2">
        <f t="shared" si="363"/>
        <v>107.34430903692071</v>
      </c>
      <c r="BE146" s="2">
        <f t="shared" si="364"/>
        <v>108.51568416077859</v>
      </c>
      <c r="BF146" s="2">
        <f t="shared" si="365"/>
        <v>109.58906497456584</v>
      </c>
      <c r="BG146" s="2">
        <f t="shared" si="366"/>
        <v>111.45109077006043</v>
      </c>
      <c r="BH146" s="2">
        <f t="shared" si="367"/>
        <v>110.5595368902804</v>
      </c>
      <c r="BI146" s="2">
        <f t="shared" si="368"/>
        <v>111.51032944502046</v>
      </c>
      <c r="BJ146" s="2">
        <f t="shared" si="369"/>
        <v>110.24204875365282</v>
      </c>
      <c r="BK146" s="2">
        <f t="shared" si="370"/>
        <v>117.48334170173828</v>
      </c>
      <c r="BL146" s="2">
        <f t="shared" si="371"/>
        <v>113.09600889044475</v>
      </c>
      <c r="BM146" s="2">
        <f t="shared" si="372"/>
        <v>114.05360207015777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 t="str">
        <f t="shared" si="309"/>
        <v/>
      </c>
      <c r="CF146" s="2" t="str">
        <f t="shared" si="310"/>
        <v/>
      </c>
      <c r="CG146" s="2" t="str">
        <f t="shared" si="311"/>
        <v/>
      </c>
      <c r="CH146" s="2" t="str">
        <f t="shared" si="312"/>
        <v/>
      </c>
      <c r="CI146" s="2" t="str">
        <f t="shared" si="313"/>
        <v/>
      </c>
      <c r="CJ146" s="2" t="str">
        <f t="shared" si="314"/>
        <v/>
      </c>
      <c r="CK146" s="2" t="str">
        <f t="shared" si="315"/>
        <v/>
      </c>
      <c r="CL146" s="2" t="str">
        <f t="shared" si="316"/>
        <v/>
      </c>
      <c r="CM146" s="2" t="str">
        <f t="shared" si="317"/>
        <v/>
      </c>
      <c r="CN146" s="2" t="str">
        <f t="shared" si="318"/>
        <v/>
      </c>
      <c r="CO146" s="2" t="str">
        <f t="shared" si="319"/>
        <v/>
      </c>
      <c r="CP146" s="2" t="str">
        <f t="shared" si="320"/>
        <v/>
      </c>
      <c r="CQ146" s="2" t="str">
        <f t="shared" si="321"/>
        <v/>
      </c>
      <c r="CR146" s="2" t="str">
        <f t="shared" si="322"/>
        <v/>
      </c>
      <c r="CS146" s="2" t="str">
        <f t="shared" si="323"/>
        <v/>
      </c>
      <c r="CU146" s="2" t="str">
        <f t="shared" si="273"/>
        <v/>
      </c>
      <c r="CV146" s="2" t="str">
        <f t="shared" si="274"/>
        <v/>
      </c>
      <c r="CW146" s="2" t="str">
        <f t="shared" si="275"/>
        <v/>
      </c>
      <c r="CX146" s="2" t="str">
        <f t="shared" si="276"/>
        <v/>
      </c>
      <c r="CY146" s="2" t="str">
        <f t="shared" si="277"/>
        <v/>
      </c>
      <c r="CZ146" s="2" t="str">
        <f t="shared" si="278"/>
        <v/>
      </c>
      <c r="DA146" s="2" t="str">
        <f t="shared" si="279"/>
        <v/>
      </c>
      <c r="DB146" s="2" t="str">
        <f t="shared" si="280"/>
        <v/>
      </c>
      <c r="DC146" s="2" t="str">
        <f t="shared" si="281"/>
        <v/>
      </c>
      <c r="DD146" s="2" t="str">
        <f t="shared" si="282"/>
        <v/>
      </c>
      <c r="DE146" s="2" t="str">
        <f t="shared" si="283"/>
        <v/>
      </c>
      <c r="DF146" s="2" t="str">
        <f t="shared" si="284"/>
        <v/>
      </c>
      <c r="DG146" s="2" t="str">
        <f t="shared" si="285"/>
        <v/>
      </c>
      <c r="DH146" s="2" t="str">
        <f t="shared" si="286"/>
        <v/>
      </c>
      <c r="DI146" s="2" t="str">
        <f t="shared" si="287"/>
        <v/>
      </c>
      <c r="DK146" s="2">
        <f t="shared" si="288"/>
        <v>113.07660858226645</v>
      </c>
      <c r="DL146" s="2">
        <f t="shared" si="437"/>
        <v>115.12651797040172</v>
      </c>
      <c r="DM146" s="2">
        <f t="shared" si="437"/>
        <v>119.53671247357293</v>
      </c>
      <c r="DN146" s="2">
        <f t="shared" si="437"/>
        <v>119.18968765362072</v>
      </c>
      <c r="DO146" s="2">
        <f t="shared" si="437"/>
        <v>127.2163805496829</v>
      </c>
      <c r="DP146" s="2">
        <f t="shared" si="437"/>
        <v>132.94193868921775</v>
      </c>
      <c r="DQ146" s="2">
        <f t="shared" si="437"/>
        <v>132.13488477801269</v>
      </c>
      <c r="DR146" s="2">
        <f t="shared" si="437"/>
        <v>133.03153382663845</v>
      </c>
      <c r="DS146" s="2">
        <f t="shared" si="437"/>
        <v>137.04521818869353</v>
      </c>
      <c r="DT146" s="2">
        <f t="shared" si="437"/>
        <v>138.76569337979095</v>
      </c>
      <c r="DU146" s="2">
        <f t="shared" si="437"/>
        <v>138.41570160072487</v>
      </c>
      <c r="DV146" s="2">
        <f t="shared" si="437"/>
        <v>137.86995348837209</v>
      </c>
      <c r="DW146" s="2">
        <f t="shared" si="437"/>
        <v>150.57335517970401</v>
      </c>
      <c r="DX146" s="2">
        <f t="shared" si="437"/>
        <v>137.28154990141263</v>
      </c>
      <c r="DY146" s="2">
        <f t="shared" si="437"/>
        <v>128.61893974630016</v>
      </c>
      <c r="EA146" s="2">
        <f t="shared" si="228"/>
        <v>71.093919406891516</v>
      </c>
      <c r="EB146" s="2">
        <f t="shared" si="290"/>
        <v>82.650534109264711</v>
      </c>
      <c r="EC146" s="2">
        <f t="shared" si="291"/>
        <v>89.76364501239749</v>
      </c>
      <c r="ED146" s="2">
        <f t="shared" si="292"/>
        <v>95.109318802008275</v>
      </c>
      <c r="EE146" s="2">
        <f t="shared" si="293"/>
        <v>101.62930395066441</v>
      </c>
      <c r="EF146" s="2">
        <f t="shared" si="294"/>
        <v>107.31242328771619</v>
      </c>
      <c r="EG146" s="2">
        <f t="shared" si="295"/>
        <v>108.49120987983979</v>
      </c>
      <c r="EH146" s="2">
        <f t="shared" si="296"/>
        <v>109.56686604220742</v>
      </c>
      <c r="EI146" s="2">
        <f t="shared" si="297"/>
        <v>111.42479753183014</v>
      </c>
      <c r="EJ146" s="2">
        <f t="shared" si="298"/>
        <v>110.52610477571817</v>
      </c>
      <c r="EK146" s="2">
        <f t="shared" si="299"/>
        <v>111.47970926917722</v>
      </c>
      <c r="EL146" s="2">
        <f t="shared" si="300"/>
        <v>110.2145824253824</v>
      </c>
      <c r="EM146" s="2">
        <f t="shared" si="301"/>
        <v>117.44041363401942</v>
      </c>
      <c r="EN146" s="2">
        <f t="shared" si="302"/>
        <v>113.07703228330649</v>
      </c>
      <c r="EO146" s="2">
        <f t="shared" si="303"/>
        <v>114.05055843862068</v>
      </c>
      <c r="EQ146" s="2">
        <f t="shared" si="304"/>
        <v>71.230282111258035</v>
      </c>
      <c r="ER146" s="2">
        <f t="shared" si="438"/>
        <v>82.76861475313649</v>
      </c>
      <c r="ES146" s="2">
        <f t="shared" si="438"/>
        <v>89.838842877205323</v>
      </c>
      <c r="ET146" s="2">
        <f t="shared" si="438"/>
        <v>95.155074981493314</v>
      </c>
      <c r="EU146" s="2">
        <f t="shared" si="438"/>
        <v>101.68521117703942</v>
      </c>
      <c r="EV146" s="2">
        <f t="shared" si="438"/>
        <v>107.54370435267998</v>
      </c>
      <c r="EW146" s="2">
        <f t="shared" si="438"/>
        <v>108.50368340144965</v>
      </c>
      <c r="EX146" s="2">
        <f t="shared" si="438"/>
        <v>109.54695655381552</v>
      </c>
      <c r="EY146" s="2">
        <f t="shared" si="438"/>
        <v>111.42743237966545</v>
      </c>
      <c r="EZ146" s="2">
        <f t="shared" si="438"/>
        <v>110.57814485039975</v>
      </c>
      <c r="FA146" s="2">
        <f t="shared" si="438"/>
        <v>111.53786821043742</v>
      </c>
      <c r="FB146" s="2">
        <f t="shared" si="438"/>
        <v>110.26467014045774</v>
      </c>
      <c r="FC146" s="2">
        <f t="shared" si="438"/>
        <v>117.85622565153813</v>
      </c>
      <c r="FD146" s="2">
        <f t="shared" si="438"/>
        <v>112.96807096444476</v>
      </c>
      <c r="FE146" s="2">
        <f t="shared" si="438"/>
        <v>113.28578528873746</v>
      </c>
      <c r="FG146" s="2">
        <f t="shared" si="306"/>
        <v>0.99946885280046838</v>
      </c>
      <c r="FH146" s="2">
        <f t="shared" si="439"/>
        <v>0.99903251618544642</v>
      </c>
      <c r="FI146" s="2">
        <f t="shared" si="439"/>
        <v>0.99904684916542918</v>
      </c>
      <c r="FJ146" s="2">
        <f t="shared" si="439"/>
        <v>0.99915010314249408</v>
      </c>
      <c r="FK146" s="2">
        <f t="shared" si="439"/>
        <v>0.99908916922083491</v>
      </c>
      <c r="FL146" s="2">
        <f t="shared" si="439"/>
        <v>0.99906182457484427</v>
      </c>
      <c r="FM146" s="2">
        <f t="shared" si="439"/>
        <v>0.99898276444729261</v>
      </c>
      <c r="FN146" s="2">
        <f t="shared" si="439"/>
        <v>0.99902324630628725</v>
      </c>
      <c r="FO146" s="2">
        <f t="shared" si="439"/>
        <v>0.99897869630733926</v>
      </c>
      <c r="FP146" s="2">
        <f t="shared" si="439"/>
        <v>0.9988980772306969</v>
      </c>
      <c r="FQ146" s="2">
        <f t="shared" si="439"/>
        <v>0.99892774821077979</v>
      </c>
      <c r="FR146" s="2">
        <f t="shared" si="439"/>
        <v>0.9990598753275316</v>
      </c>
      <c r="FS146" s="2">
        <f t="shared" si="439"/>
        <v>0.99903520689383352</v>
      </c>
      <c r="FT146" s="2">
        <f t="shared" si="439"/>
        <v>0.99913651765880618</v>
      </c>
      <c r="FU146" s="2">
        <f t="shared" si="439"/>
        <v>0.99895629619746285</v>
      </c>
      <c r="FW146" s="2">
        <f t="shared" si="324"/>
        <v>2.7548187163037998E-2</v>
      </c>
      <c r="FX146" s="2">
        <f t="shared" si="376"/>
        <v>3.0919182792215026E-2</v>
      </c>
      <c r="FY146" s="2">
        <f t="shared" si="377"/>
        <v>3.0536197906851595E-2</v>
      </c>
      <c r="FZ146" s="2">
        <f t="shared" si="378"/>
        <v>3.6571725549999004E-2</v>
      </c>
      <c r="GA146" s="2">
        <f t="shared" si="379"/>
        <v>3.2711984300835523E-2</v>
      </c>
      <c r="GB146" s="2">
        <f t="shared" si="380"/>
        <v>3.3901468316971536E-2</v>
      </c>
      <c r="GC146" s="2">
        <f t="shared" si="381"/>
        <v>3.3919389323955065E-2</v>
      </c>
      <c r="GD146" s="2">
        <f t="shared" si="382"/>
        <v>3.6177151194569879E-2</v>
      </c>
      <c r="GE146" s="2">
        <f t="shared" si="383"/>
        <v>4.8203165366993012E-2</v>
      </c>
      <c r="GF146" s="2">
        <f t="shared" si="384"/>
        <v>4.4470898587459423E-2</v>
      </c>
      <c r="GG146" s="2">
        <f t="shared" si="385"/>
        <v>2.9883794884569506E-2</v>
      </c>
      <c r="GH146" s="2">
        <f t="shared" si="386"/>
        <v>2.928525698658975E-2</v>
      </c>
      <c r="GI146" s="2">
        <f t="shared" si="387"/>
        <v>2.6361994523329633E-2</v>
      </c>
      <c r="GJ146" s="2">
        <f t="shared" si="388"/>
        <v>1.7653662989736366E-2</v>
      </c>
      <c r="GK146" s="2">
        <f t="shared" si="389"/>
        <v>1.590202719906017E-2</v>
      </c>
      <c r="GM146" s="86">
        <f t="shared" si="325"/>
        <v>3.6340787260725393E-64</v>
      </c>
      <c r="GN146" s="86">
        <f t="shared" si="390"/>
        <v>5.2130241560907582E-85</v>
      </c>
      <c r="GO146" s="86">
        <f t="shared" si="391"/>
        <v>1.8794720745461696E-93</v>
      </c>
      <c r="GP146" s="86">
        <f t="shared" si="392"/>
        <v>8.7168542565177916E-106</v>
      </c>
      <c r="GQ146" s="86">
        <f t="shared" si="393"/>
        <v>1.3051416168743837E-109</v>
      </c>
      <c r="GR146" s="86">
        <f t="shared" si="394"/>
        <v>1.9121943531337537E-95</v>
      </c>
      <c r="GS146" s="86">
        <f t="shared" si="395"/>
        <v>2.4080383396522309E-103</v>
      </c>
      <c r="GT146" s="86">
        <f t="shared" si="396"/>
        <v>5.596144009647715E-88</v>
      </c>
      <c r="GU146" s="86">
        <f t="shared" si="397"/>
        <v>8.7246064479000039E-104</v>
      </c>
      <c r="GV146" s="86">
        <f t="shared" si="398"/>
        <v>5.7692270189746001E-115</v>
      </c>
      <c r="GW146" s="86">
        <f t="shared" si="399"/>
        <v>4.1831162232841223E-126</v>
      </c>
      <c r="GX146" s="86">
        <f t="shared" si="400"/>
        <v>8.7050957685917996E-174</v>
      </c>
      <c r="GY146" s="86">
        <f t="shared" si="401"/>
        <v>3.8473696836139471E-98</v>
      </c>
      <c r="GZ146" s="86">
        <f t="shared" si="402"/>
        <v>1.776094484016977E-139</v>
      </c>
      <c r="HA146" s="86">
        <f t="shared" si="403"/>
        <v>9.5129143374073309E-146</v>
      </c>
      <c r="HC146" s="86">
        <f t="shared" si="326"/>
        <v>1.5254611509121767E-23</v>
      </c>
      <c r="HD146" s="86">
        <f t="shared" si="404"/>
        <v>7.2343562870395005E-27</v>
      </c>
      <c r="HE146" s="86">
        <f t="shared" si="405"/>
        <v>1.268451983855179E-35</v>
      </c>
      <c r="HF146" s="86">
        <f t="shared" si="406"/>
        <v>4.9844932919292685E-35</v>
      </c>
      <c r="HG146" s="86">
        <f t="shared" si="407"/>
        <v>2.8849298591053905E-39</v>
      </c>
      <c r="HH146" s="86">
        <f t="shared" si="408"/>
        <v>6.1215212553104619E-40</v>
      </c>
      <c r="HI146" s="86">
        <f t="shared" si="409"/>
        <v>5.346410067919709E-39</v>
      </c>
      <c r="HJ146" s="86">
        <f t="shared" si="410"/>
        <v>5.4906788670388687E-58</v>
      </c>
      <c r="HK146" s="86">
        <f t="shared" si="411"/>
        <v>8.245847053316707E-52</v>
      </c>
      <c r="HL146" s="86">
        <f t="shared" si="412"/>
        <v>2.4753781292862022E-68</v>
      </c>
      <c r="HM146" s="86">
        <f t="shared" si="413"/>
        <v>4.3896100879962479E-44</v>
      </c>
      <c r="HN146" s="86">
        <f t="shared" si="414"/>
        <v>4.6492678547551727E-49</v>
      </c>
      <c r="HO146" s="86">
        <f t="shared" si="415"/>
        <v>5.8818408754964908E-45</v>
      </c>
      <c r="HP146" s="86">
        <f t="shared" si="416"/>
        <v>1.3788809511836069E-53</v>
      </c>
      <c r="HQ146" s="86">
        <f t="shared" si="417"/>
        <v>1.1093814746486622E-53</v>
      </c>
      <c r="HS146" s="86">
        <f t="shared" si="327"/>
        <v>0.13584903336866594</v>
      </c>
      <c r="HT146" s="86">
        <f t="shared" si="418"/>
        <v>8.6813102088682495E-2</v>
      </c>
      <c r="HU146" s="86">
        <f t="shared" si="419"/>
        <v>9.2317071036483248E-2</v>
      </c>
      <c r="HV146" s="86">
        <f t="shared" si="420"/>
        <v>0.16389971353846439</v>
      </c>
      <c r="HW146" s="86">
        <f t="shared" si="421"/>
        <v>0.11580128187221195</v>
      </c>
      <c r="HX146" s="86">
        <f t="shared" si="422"/>
        <v>0.13399468539048257</v>
      </c>
      <c r="HY146" s="86">
        <f t="shared" si="423"/>
        <v>0.11574744950653937</v>
      </c>
      <c r="HZ146" s="86">
        <f t="shared" si="424"/>
        <v>0.1338758645117141</v>
      </c>
      <c r="IA146" s="86">
        <f t="shared" si="425"/>
        <v>0.28862324229744718</v>
      </c>
      <c r="IB146" s="86">
        <f t="shared" si="426"/>
        <v>0.24266389707756178</v>
      </c>
      <c r="IC146" s="86">
        <f t="shared" si="427"/>
        <v>0.12266320889282588</v>
      </c>
      <c r="ID146" s="86">
        <f t="shared" si="428"/>
        <v>7.8795123769213521E-2</v>
      </c>
      <c r="IE146" s="86">
        <f t="shared" si="429"/>
        <v>7.7671410374172481E-2</v>
      </c>
      <c r="IF146" s="86">
        <f t="shared" si="430"/>
        <v>0.10586869802426288</v>
      </c>
      <c r="IG146" s="86">
        <f t="shared" si="431"/>
        <v>0.14207868926805106</v>
      </c>
      <c r="II146" s="86">
        <f t="shared" si="328"/>
        <v>3.5737378844505781E-19</v>
      </c>
      <c r="IJ146" s="86">
        <f t="shared" si="329"/>
        <v>1.29056622570249E-24</v>
      </c>
      <c r="IK146" s="86">
        <f t="shared" si="330"/>
        <v>8.6342970691104442E-25</v>
      </c>
      <c r="IL146" s="86">
        <f t="shared" si="331"/>
        <v>5.3867453163325768E-22</v>
      </c>
      <c r="IM146" s="86">
        <f t="shared" si="332"/>
        <v>4.681870599009704E-25</v>
      </c>
      <c r="IN146" s="86">
        <f t="shared" si="333"/>
        <v>3.9186117844040402E-23</v>
      </c>
      <c r="IO146" s="86">
        <f t="shared" si="334"/>
        <v>1.0106400262570994E-24</v>
      </c>
      <c r="IP146" s="86">
        <f t="shared" si="335"/>
        <v>3.3251246145760678E-27</v>
      </c>
      <c r="IQ146" s="86">
        <f t="shared" si="336"/>
        <v>1.6296526097166087E-21</v>
      </c>
      <c r="IR146" s="86">
        <f t="shared" si="337"/>
        <v>1.2590564624202913E-22</v>
      </c>
      <c r="IS146" s="86">
        <f t="shared" si="338"/>
        <v>4.9242891361528599E-28</v>
      </c>
      <c r="IT146" s="86">
        <f t="shared" si="339"/>
        <v>7.4938166719105145E-28</v>
      </c>
      <c r="IU146" s="86">
        <f t="shared" si="340"/>
        <v>2.610458735595227E-24</v>
      </c>
      <c r="IV146" s="86">
        <f t="shared" si="341"/>
        <v>6.5476189394220863E-13</v>
      </c>
      <c r="IW146" s="86">
        <f t="shared" si="342"/>
        <v>8.1218387758114015E-10</v>
      </c>
      <c r="IY146" s="86">
        <f t="shared" si="343"/>
        <v>0.13584903336866594</v>
      </c>
      <c r="IZ146" s="86">
        <f t="shared" si="344"/>
        <v>8.6813102088682495E-2</v>
      </c>
      <c r="JA146" s="86">
        <f t="shared" si="345"/>
        <v>9.2317071036483248E-2</v>
      </c>
      <c r="JB146" s="86">
        <f t="shared" si="346"/>
        <v>0.16389971353846439</v>
      </c>
      <c r="JC146" s="86">
        <f t="shared" si="347"/>
        <v>0.11580128187221195</v>
      </c>
      <c r="JD146" s="86">
        <f t="shared" si="348"/>
        <v>0.13399468539048257</v>
      </c>
      <c r="JE146" s="86">
        <f t="shared" si="349"/>
        <v>0.11574744950653937</v>
      </c>
      <c r="JF146" s="86">
        <f t="shared" si="350"/>
        <v>0.1338758645117141</v>
      </c>
      <c r="JG146" s="86">
        <f t="shared" si="351"/>
        <v>0.28862324229744718</v>
      </c>
      <c r="JH146" s="86">
        <f t="shared" si="352"/>
        <v>0.24266389707756178</v>
      </c>
      <c r="JI146" s="86">
        <f t="shared" si="353"/>
        <v>0.12266320889282588</v>
      </c>
      <c r="JJ146" s="86">
        <f t="shared" si="354"/>
        <v>7.8795123769213521E-2</v>
      </c>
      <c r="JK146" s="86">
        <f t="shared" si="355"/>
        <v>7.7671410374172481E-2</v>
      </c>
      <c r="JL146" s="86">
        <f t="shared" si="356"/>
        <v>0.10586869802491765</v>
      </c>
      <c r="JM146" s="86">
        <f t="shared" si="357"/>
        <v>0.14207869008023494</v>
      </c>
    </row>
    <row r="147" spans="2:273" x14ac:dyDescent="0.25">
      <c r="B147" s="2">
        <v>120</v>
      </c>
      <c r="C147" s="37">
        <v>71.938999999999993</v>
      </c>
      <c r="D147" s="37">
        <v>85.049000000000007</v>
      </c>
      <c r="E147" s="37">
        <v>92.197000000000003</v>
      </c>
      <c r="F147" s="37">
        <v>99.531999999999996</v>
      </c>
      <c r="G147" s="37">
        <v>106.548</v>
      </c>
      <c r="H147" s="37">
        <v>112.242</v>
      </c>
      <c r="I147" s="37">
        <v>114.113</v>
      </c>
      <c r="J147" s="37">
        <v>116.613</v>
      </c>
      <c r="K147" s="37">
        <v>123.274</v>
      </c>
      <c r="L147" s="37">
        <v>122.387</v>
      </c>
      <c r="M147" s="37">
        <v>119.355</v>
      </c>
      <c r="N147" s="37">
        <v>117.194</v>
      </c>
      <c r="O147" s="37">
        <v>122.967</v>
      </c>
      <c r="P147" s="37">
        <v>126.794</v>
      </c>
      <c r="Q147" s="37">
        <v>143.28569999999999</v>
      </c>
      <c r="S147" s="4">
        <f t="shared" si="229"/>
        <v>71.135784287985388</v>
      </c>
      <c r="T147" s="4">
        <f t="shared" si="230"/>
        <v>83.952918887132242</v>
      </c>
      <c r="U147" s="4">
        <f t="shared" si="231"/>
        <v>92.012316700127187</v>
      </c>
      <c r="V147" s="4">
        <f t="shared" si="232"/>
        <v>99.533586410019055</v>
      </c>
      <c r="W147" s="4">
        <f t="shared" si="233"/>
        <v>105.94542680965752</v>
      </c>
      <c r="X147" s="4">
        <f t="shared" si="234"/>
        <v>112.02709534957177</v>
      </c>
      <c r="Y147" s="4">
        <f t="shared" si="235"/>
        <v>114.00363115590406</v>
      </c>
      <c r="Z147" s="4">
        <f t="shared" si="236"/>
        <v>116.30434155812748</v>
      </c>
      <c r="AA147" s="4">
        <f t="shared" si="237"/>
        <v>123.07509949128469</v>
      </c>
      <c r="AB147" s="4">
        <f t="shared" si="238"/>
        <v>122.18005517354244</v>
      </c>
      <c r="AC147" s="4">
        <f t="shared" si="239"/>
        <v>119.22595851344228</v>
      </c>
      <c r="AD147" s="4">
        <f t="shared" si="240"/>
        <v>116.8279733366101</v>
      </c>
      <c r="AE147" s="4">
        <f t="shared" si="241"/>
        <v>122.98424864441913</v>
      </c>
      <c r="AF147" s="4">
        <f t="shared" si="242"/>
        <v>127.1950173244998</v>
      </c>
      <c r="AG147" s="4">
        <f t="shared" si="243"/>
        <v>145.14568232374103</v>
      </c>
      <c r="AI147" s="4">
        <f t="shared" si="244"/>
        <v>0.80321571201460529</v>
      </c>
      <c r="AJ147" s="4">
        <f t="shared" si="245"/>
        <v>1.0960811128677648</v>
      </c>
      <c r="AK147" s="4">
        <f t="shared" si="246"/>
        <v>0.18468329987281606</v>
      </c>
      <c r="AL147" s="4">
        <f t="shared" si="247"/>
        <v>-1.5864100190583486E-3</v>
      </c>
      <c r="AM147" s="4">
        <f t="shared" si="248"/>
        <v>0.60257319034248269</v>
      </c>
      <c r="AN147" s="4">
        <f t="shared" si="249"/>
        <v>0.21490465042823814</v>
      </c>
      <c r="AO147" s="4">
        <f t="shared" si="250"/>
        <v>0.10936884409593972</v>
      </c>
      <c r="AP147" s="4">
        <f t="shared" si="251"/>
        <v>0.30865844187252378</v>
      </c>
      <c r="AQ147" s="4">
        <f t="shared" si="252"/>
        <v>0.19890050871531173</v>
      </c>
      <c r="AR147" s="4">
        <f t="shared" si="253"/>
        <v>0.20694482645755841</v>
      </c>
      <c r="AS147" s="4">
        <f t="shared" si="254"/>
        <v>0.12904148655772474</v>
      </c>
      <c r="AT147" s="4">
        <f t="shared" si="255"/>
        <v>0.36602666338990275</v>
      </c>
      <c r="AU147" s="4">
        <f t="shared" si="256"/>
        <v>-1.7248644419126435E-2</v>
      </c>
      <c r="AV147" s="4">
        <f t="shared" si="436"/>
        <v>-0.40101732449980432</v>
      </c>
      <c r="AW147" s="4">
        <f t="shared" si="436"/>
        <v>-1.8599823237410362</v>
      </c>
      <c r="AY147" s="2">
        <f t="shared" si="308"/>
        <v>70.981075698044251</v>
      </c>
      <c r="AZ147" s="2">
        <f t="shared" si="359"/>
        <v>82.52299789654532</v>
      </c>
      <c r="BA147" s="2">
        <f t="shared" si="360"/>
        <v>89.670940743916432</v>
      </c>
      <c r="BB147" s="2">
        <f t="shared" si="361"/>
        <v>95.041056715161957</v>
      </c>
      <c r="BC147" s="2">
        <f t="shared" si="362"/>
        <v>101.55544119393055</v>
      </c>
      <c r="BD147" s="2">
        <f t="shared" si="363"/>
        <v>107.20510048320304</v>
      </c>
      <c r="BE147" s="2">
        <f t="shared" si="364"/>
        <v>108.41475248561878</v>
      </c>
      <c r="BF147" s="2">
        <f t="shared" si="365"/>
        <v>109.50422927641058</v>
      </c>
      <c r="BG147" s="2">
        <f t="shared" si="366"/>
        <v>111.34522307121478</v>
      </c>
      <c r="BH147" s="2">
        <f t="shared" si="367"/>
        <v>110.45078829820817</v>
      </c>
      <c r="BI147" s="2">
        <f t="shared" si="368"/>
        <v>111.39203671513965</v>
      </c>
      <c r="BJ147" s="2">
        <f t="shared" si="369"/>
        <v>110.14707848934391</v>
      </c>
      <c r="BK147" s="2">
        <f t="shared" si="370"/>
        <v>117.27180388682466</v>
      </c>
      <c r="BL147" s="2">
        <f t="shared" si="371"/>
        <v>113.00632657161869</v>
      </c>
      <c r="BM147" s="2">
        <f t="shared" si="372"/>
        <v>113.98803963904278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 t="str">
        <f t="shared" si="309"/>
        <v/>
      </c>
      <c r="CF147" s="2" t="str">
        <f t="shared" si="310"/>
        <v/>
      </c>
      <c r="CG147" s="2" t="str">
        <f t="shared" si="311"/>
        <v/>
      </c>
      <c r="CH147" s="2" t="str">
        <f t="shared" si="312"/>
        <v/>
      </c>
      <c r="CI147" s="2" t="str">
        <f t="shared" si="313"/>
        <v/>
      </c>
      <c r="CJ147" s="2" t="str">
        <f t="shared" si="314"/>
        <v/>
      </c>
      <c r="CK147" s="2" t="str">
        <f t="shared" si="315"/>
        <v/>
      </c>
      <c r="CL147" s="2" t="str">
        <f t="shared" si="316"/>
        <v/>
      </c>
      <c r="CM147" s="2" t="str">
        <f t="shared" si="317"/>
        <v/>
      </c>
      <c r="CN147" s="2" t="str">
        <f t="shared" si="318"/>
        <v/>
      </c>
      <c r="CO147" s="2" t="str">
        <f t="shared" si="319"/>
        <v/>
      </c>
      <c r="CP147" s="2" t="str">
        <f t="shared" si="320"/>
        <v/>
      </c>
      <c r="CQ147" s="2" t="str">
        <f t="shared" si="321"/>
        <v/>
      </c>
      <c r="CR147" s="2" t="str">
        <f t="shared" si="322"/>
        <v/>
      </c>
      <c r="CS147" s="2" t="str">
        <f t="shared" si="323"/>
        <v/>
      </c>
      <c r="CU147" s="2" t="str">
        <f t="shared" si="273"/>
        <v/>
      </c>
      <c r="CV147" s="2" t="str">
        <f t="shared" si="274"/>
        <v/>
      </c>
      <c r="CW147" s="2" t="str">
        <f t="shared" si="275"/>
        <v/>
      </c>
      <c r="CX147" s="2" t="str">
        <f t="shared" si="276"/>
        <v/>
      </c>
      <c r="CY147" s="2" t="str">
        <f t="shared" si="277"/>
        <v/>
      </c>
      <c r="CZ147" s="2" t="str">
        <f t="shared" si="278"/>
        <v/>
      </c>
      <c r="DA147" s="2" t="str">
        <f t="shared" si="279"/>
        <v/>
      </c>
      <c r="DB147" s="2" t="str">
        <f t="shared" si="280"/>
        <v/>
      </c>
      <c r="DC147" s="2" t="str">
        <f t="shared" si="281"/>
        <v/>
      </c>
      <c r="DD147" s="2" t="str">
        <f t="shared" si="282"/>
        <v/>
      </c>
      <c r="DE147" s="2" t="str">
        <f t="shared" si="283"/>
        <v/>
      </c>
      <c r="DF147" s="2" t="str">
        <f t="shared" si="284"/>
        <v/>
      </c>
      <c r="DG147" s="2" t="str">
        <f t="shared" si="285"/>
        <v/>
      </c>
      <c r="DH147" s="2" t="str">
        <f t="shared" si="286"/>
        <v/>
      </c>
      <c r="DI147" s="2" t="str">
        <f t="shared" si="287"/>
        <v/>
      </c>
      <c r="DK147" s="2">
        <f t="shared" si="288"/>
        <v>113.35931436699855</v>
      </c>
      <c r="DL147" s="2">
        <f t="shared" si="437"/>
        <v>115.32321926910302</v>
      </c>
      <c r="DM147" s="2">
        <f t="shared" si="437"/>
        <v>119.71660797342193</v>
      </c>
      <c r="DN147" s="2">
        <f t="shared" si="437"/>
        <v>119.32295400156659</v>
      </c>
      <c r="DO147" s="2">
        <f t="shared" si="437"/>
        <v>127.37620930232561</v>
      </c>
      <c r="DP147" s="2">
        <f t="shared" si="437"/>
        <v>133.10137707641195</v>
      </c>
      <c r="DQ147" s="2">
        <f t="shared" si="437"/>
        <v>132.2658644820296</v>
      </c>
      <c r="DR147" s="2">
        <f t="shared" si="437"/>
        <v>133.17192438336855</v>
      </c>
      <c r="DS147" s="2">
        <f t="shared" si="437"/>
        <v>137.21746273937822</v>
      </c>
      <c r="DT147" s="2">
        <f t="shared" si="437"/>
        <v>138.96292891986064</v>
      </c>
      <c r="DU147" s="2">
        <f t="shared" si="437"/>
        <v>138.59141845363939</v>
      </c>
      <c r="DV147" s="2">
        <f t="shared" si="437"/>
        <v>138.04902325581395</v>
      </c>
      <c r="DW147" s="2">
        <f t="shared" si="437"/>
        <v>150.81660132890363</v>
      </c>
      <c r="DX147" s="2">
        <f t="shared" si="437"/>
        <v>137.43799686681251</v>
      </c>
      <c r="DY147" s="2">
        <f t="shared" si="437"/>
        <v>128.71121987315007</v>
      </c>
      <c r="EA147" s="2">
        <f t="shared" si="228"/>
        <v>70.955745821734752</v>
      </c>
      <c r="EB147" s="2">
        <f t="shared" si="290"/>
        <v>82.489116234815128</v>
      </c>
      <c r="EC147" s="2">
        <f t="shared" si="291"/>
        <v>89.641742246805279</v>
      </c>
      <c r="ED147" s="2">
        <f t="shared" si="292"/>
        <v>95.020141567105213</v>
      </c>
      <c r="EE147" s="2">
        <f t="shared" si="293"/>
        <v>101.53162283425522</v>
      </c>
      <c r="EF147" s="2">
        <f t="shared" si="294"/>
        <v>107.17313379935021</v>
      </c>
      <c r="EG147" s="2">
        <f t="shared" si="295"/>
        <v>108.39199839786383</v>
      </c>
      <c r="EH147" s="2">
        <f t="shared" si="296"/>
        <v>109.48399706579393</v>
      </c>
      <c r="EI147" s="2">
        <f t="shared" si="297"/>
        <v>111.32090852834482</v>
      </c>
      <c r="EJ147" s="2">
        <f t="shared" si="298"/>
        <v>110.41924755925002</v>
      </c>
      <c r="EK147" s="2">
        <f t="shared" si="299"/>
        <v>111.3631347488719</v>
      </c>
      <c r="EL147" s="2">
        <f t="shared" si="300"/>
        <v>110.12126876530503</v>
      </c>
      <c r="EM147" s="2">
        <f t="shared" si="301"/>
        <v>117.22829260631066</v>
      </c>
      <c r="EN147" s="2">
        <f t="shared" si="302"/>
        <v>112.98926016739796</v>
      </c>
      <c r="EO147" s="2">
        <f t="shared" si="303"/>
        <v>113.98819656551723</v>
      </c>
      <c r="EQ147" s="2">
        <f t="shared" si="304"/>
        <v>71.114682678508899</v>
      </c>
      <c r="ER147" s="2">
        <f t="shared" si="438"/>
        <v>82.634312570750879</v>
      </c>
      <c r="ES147" s="2">
        <f t="shared" si="438"/>
        <v>89.733184703717782</v>
      </c>
      <c r="ET147" s="2">
        <f t="shared" si="438"/>
        <v>95.072101215060641</v>
      </c>
      <c r="EU147" s="2">
        <f t="shared" si="438"/>
        <v>101.59728789031784</v>
      </c>
      <c r="EV147" s="2">
        <f t="shared" si="438"/>
        <v>107.43709319818328</v>
      </c>
      <c r="EW147" s="2">
        <f t="shared" si="438"/>
        <v>108.40828104868886</v>
      </c>
      <c r="EX147" s="2">
        <f t="shared" si="438"/>
        <v>109.46196175432245</v>
      </c>
      <c r="EY147" s="2">
        <f t="shared" si="438"/>
        <v>111.3245445490905</v>
      </c>
      <c r="EZ147" s="2">
        <f t="shared" si="438"/>
        <v>110.47799859217302</v>
      </c>
      <c r="FA147" s="2">
        <f t="shared" si="438"/>
        <v>111.43269649718968</v>
      </c>
      <c r="FB147" s="2">
        <f t="shared" si="438"/>
        <v>110.17943139667049</v>
      </c>
      <c r="FC147" s="2">
        <f t="shared" si="438"/>
        <v>117.71228082762767</v>
      </c>
      <c r="FD147" s="2">
        <f t="shared" si="438"/>
        <v>112.87600340553284</v>
      </c>
      <c r="FE147" s="2">
        <f t="shared" si="438"/>
        <v>113.17412422826241</v>
      </c>
      <c r="FG147" s="2">
        <f t="shared" si="306"/>
        <v>0.99951556535658548</v>
      </c>
      <c r="FH147" s="2">
        <f t="shared" si="439"/>
        <v>0.99911756915457439</v>
      </c>
      <c r="FI147" s="2">
        <f t="shared" si="439"/>
        <v>0.99913064319703382</v>
      </c>
      <c r="FJ147" s="2">
        <f t="shared" si="439"/>
        <v>0.99922482688484815</v>
      </c>
      <c r="FK147" s="2">
        <f t="shared" si="439"/>
        <v>0.99916924587725886</v>
      </c>
      <c r="FL147" s="2">
        <f t="shared" si="439"/>
        <v>0.99914430320589653</v>
      </c>
      <c r="FM147" s="2">
        <f t="shared" si="439"/>
        <v>0.99907218710520773</v>
      </c>
      <c r="FN147" s="2">
        <f t="shared" si="439"/>
        <v>0.9991091134778356</v>
      </c>
      <c r="FO147" s="2">
        <f t="shared" si="439"/>
        <v>0.99906847625189077</v>
      </c>
      <c r="FP147" s="2">
        <f t="shared" si="439"/>
        <v>0.9989949370421124</v>
      </c>
      <c r="FQ147" s="2">
        <f t="shared" si="439"/>
        <v>0.99902200247503481</v>
      </c>
      <c r="FR147" s="2">
        <f t="shared" si="439"/>
        <v>0.99914252517737601</v>
      </c>
      <c r="FS147" s="2">
        <f t="shared" si="439"/>
        <v>0.9991200235270622</v>
      </c>
      <c r="FT147" s="2">
        <f t="shared" si="439"/>
        <v>0.99921243490833778</v>
      </c>
      <c r="FU147" s="2">
        <f t="shared" si="439"/>
        <v>0.99904804339643472</v>
      </c>
      <c r="FW147" s="2">
        <f t="shared" si="324"/>
        <v>3.0125917920832589E-2</v>
      </c>
      <c r="FX147" s="2">
        <f t="shared" si="376"/>
        <v>3.3801379347606124E-2</v>
      </c>
      <c r="FY147" s="2">
        <f t="shared" si="377"/>
        <v>3.3383923578831708E-2</v>
      </c>
      <c r="FZ147" s="2">
        <f t="shared" si="378"/>
        <v>3.9959108975303137E-2</v>
      </c>
      <c r="GA147" s="2">
        <f t="shared" si="379"/>
        <v>3.57551345755142E-2</v>
      </c>
      <c r="GB147" s="2">
        <f t="shared" si="380"/>
        <v>3.7051036057621153E-2</v>
      </c>
      <c r="GC147" s="2">
        <f t="shared" si="381"/>
        <v>3.7070558104755048E-2</v>
      </c>
      <c r="GD147" s="2">
        <f t="shared" si="382"/>
        <v>3.9529487464728036E-2</v>
      </c>
      <c r="GE147" s="2">
        <f t="shared" si="383"/>
        <v>5.260905851915388E-2</v>
      </c>
      <c r="GF147" s="2">
        <f t="shared" si="384"/>
        <v>4.8553055136746938E-2</v>
      </c>
      <c r="GG147" s="2">
        <f t="shared" si="385"/>
        <v>3.2672729630874059E-2</v>
      </c>
      <c r="GH147" s="2">
        <f t="shared" si="386"/>
        <v>3.2020176307767212E-2</v>
      </c>
      <c r="GI147" s="2">
        <f t="shared" si="387"/>
        <v>2.8832022056996059E-2</v>
      </c>
      <c r="GJ147" s="2">
        <f t="shared" si="388"/>
        <v>1.9323944133093553E-2</v>
      </c>
      <c r="GK147" s="2">
        <f t="shared" si="389"/>
        <v>1.7409516437291928E-2</v>
      </c>
      <c r="GM147" s="86">
        <f t="shared" si="325"/>
        <v>1.740531631691939E-66</v>
      </c>
      <c r="GN147" s="86">
        <f t="shared" si="390"/>
        <v>4.0070290569808332E-88</v>
      </c>
      <c r="GO147" s="86">
        <f t="shared" si="391"/>
        <v>7.075904190427139E-97</v>
      </c>
      <c r="GP147" s="86">
        <f t="shared" si="392"/>
        <v>1.3234501913445155E-109</v>
      </c>
      <c r="GQ147" s="86">
        <f t="shared" si="393"/>
        <v>1.3902817952348673E-113</v>
      </c>
      <c r="GR147" s="86">
        <f t="shared" si="394"/>
        <v>7.5148951601078743E-99</v>
      </c>
      <c r="GS147" s="86">
        <f t="shared" si="395"/>
        <v>4.2207624918931233E-107</v>
      </c>
      <c r="GT147" s="86">
        <f t="shared" si="396"/>
        <v>3.6581825724145718E-91</v>
      </c>
      <c r="GU147" s="86">
        <f t="shared" si="397"/>
        <v>1.6301246543314273E-107</v>
      </c>
      <c r="GV147" s="86">
        <f t="shared" si="398"/>
        <v>3.9868426626496811E-119</v>
      </c>
      <c r="GW147" s="86">
        <f t="shared" si="399"/>
        <v>1.025802462763893E-130</v>
      </c>
      <c r="GX147" s="86">
        <f t="shared" si="400"/>
        <v>3.5817126155228657E-180</v>
      </c>
      <c r="GY147" s="86">
        <f t="shared" si="401"/>
        <v>1.1171385656341475E-101</v>
      </c>
      <c r="GZ147" s="86">
        <f t="shared" si="402"/>
        <v>1.5143417793550883E-144</v>
      </c>
      <c r="HA147" s="86">
        <f t="shared" si="403"/>
        <v>4.7615925495413328E-151</v>
      </c>
      <c r="HC147" s="86">
        <f t="shared" si="326"/>
        <v>5.5923279617528802E-25</v>
      </c>
      <c r="HD147" s="86">
        <f t="shared" si="404"/>
        <v>1.4316804469900404E-28</v>
      </c>
      <c r="HE147" s="86">
        <f t="shared" si="405"/>
        <v>6.4821478433689184E-38</v>
      </c>
      <c r="HF147" s="86">
        <f t="shared" si="406"/>
        <v>3.4889719759871755E-37</v>
      </c>
      <c r="HG147" s="86">
        <f t="shared" si="407"/>
        <v>1.105909715742189E-41</v>
      </c>
      <c r="HH147" s="86">
        <f t="shared" si="408"/>
        <v>2.3220360990916448E-42</v>
      </c>
      <c r="HI147" s="86">
        <f t="shared" si="409"/>
        <v>2.1375867736560366E-41</v>
      </c>
      <c r="HJ147" s="86">
        <f t="shared" si="410"/>
        <v>1.4905297720355321E-61</v>
      </c>
      <c r="HK147" s="86">
        <f t="shared" si="411"/>
        <v>6.7503802744429698E-55</v>
      </c>
      <c r="HL147" s="86">
        <f t="shared" si="412"/>
        <v>1.7911430161754658E-72</v>
      </c>
      <c r="HM147" s="86">
        <f t="shared" si="413"/>
        <v>8.4728791585548816E-47</v>
      </c>
      <c r="HN147" s="86">
        <f t="shared" si="414"/>
        <v>3.9566594312599428E-52</v>
      </c>
      <c r="HO147" s="86">
        <f t="shared" si="415"/>
        <v>7.8392505322185366E-48</v>
      </c>
      <c r="HP147" s="86">
        <f t="shared" si="416"/>
        <v>5.3554201715374641E-57</v>
      </c>
      <c r="HQ147" s="86">
        <f t="shared" si="417"/>
        <v>4.4114559708302624E-57</v>
      </c>
      <c r="HS147" s="86">
        <f t="shared" si="327"/>
        <v>0.18418706823082295</v>
      </c>
      <c r="HT147" s="86">
        <f t="shared" si="418"/>
        <v>0.12899042114293627</v>
      </c>
      <c r="HU147" s="86">
        <f t="shared" si="419"/>
        <v>0.13648932450213355</v>
      </c>
      <c r="HV147" s="86">
        <f t="shared" si="420"/>
        <v>0.22955772962980775</v>
      </c>
      <c r="HW147" s="86">
        <f t="shared" si="421"/>
        <v>0.16958397024030669</v>
      </c>
      <c r="HX147" s="86">
        <f t="shared" si="422"/>
        <v>0.1915113704036909</v>
      </c>
      <c r="HY147" s="86">
        <f t="shared" si="423"/>
        <v>0.16975618148101043</v>
      </c>
      <c r="HZ147" s="86">
        <f t="shared" si="424"/>
        <v>0.19880416406439375</v>
      </c>
      <c r="IA147" s="86">
        <f t="shared" si="425"/>
        <v>0.38424108703312643</v>
      </c>
      <c r="IB147" s="86">
        <f t="shared" si="426"/>
        <v>0.33224949943999027</v>
      </c>
      <c r="IC147" s="86">
        <f t="shared" si="427"/>
        <v>0.18083956296707157</v>
      </c>
      <c r="ID147" s="86">
        <f t="shared" si="428"/>
        <v>0.12033337338833594</v>
      </c>
      <c r="IE147" s="86">
        <f t="shared" si="429"/>
        <v>0.11410847256507851</v>
      </c>
      <c r="IF147" s="86">
        <f t="shared" si="430"/>
        <v>0.13750885439239249</v>
      </c>
      <c r="IG147" s="86">
        <f t="shared" si="431"/>
        <v>0.17328009315797446</v>
      </c>
      <c r="II147" s="86">
        <f t="shared" si="328"/>
        <v>2.8283513353963475E-18</v>
      </c>
      <c r="IJ147" s="86">
        <f t="shared" si="329"/>
        <v>2.1083808083384418E-23</v>
      </c>
      <c r="IK147" s="86">
        <f t="shared" si="330"/>
        <v>1.4257249625285603E-23</v>
      </c>
      <c r="IL147" s="86">
        <f t="shared" si="331"/>
        <v>7.3104194699560595E-21</v>
      </c>
      <c r="IM147" s="86">
        <f t="shared" si="332"/>
        <v>8.4639387847664437E-24</v>
      </c>
      <c r="IN147" s="86">
        <f t="shared" si="333"/>
        <v>5.7630862498559744E-22</v>
      </c>
      <c r="IO147" s="86">
        <f t="shared" si="334"/>
        <v>1.8099515654437729E-23</v>
      </c>
      <c r="IP147" s="86">
        <f t="shared" si="335"/>
        <v>8.6338779954009725E-26</v>
      </c>
      <c r="IQ147" s="86">
        <f t="shared" si="336"/>
        <v>2.651976411069543E-20</v>
      </c>
      <c r="IR147" s="86">
        <f t="shared" si="337"/>
        <v>2.2067477294630389E-21</v>
      </c>
      <c r="IS147" s="86">
        <f t="shared" si="338"/>
        <v>1.176134416864252E-26</v>
      </c>
      <c r="IT147" s="86">
        <f t="shared" si="339"/>
        <v>1.7191902731587249E-26</v>
      </c>
      <c r="IU147" s="86">
        <f t="shared" si="340"/>
        <v>3.6319151566112357E-23</v>
      </c>
      <c r="IV147" s="86">
        <f t="shared" si="341"/>
        <v>2.1587678707962206E-12</v>
      </c>
      <c r="IW147" s="86">
        <f t="shared" si="342"/>
        <v>1.9087695716479305E-9</v>
      </c>
      <c r="IY147" s="86">
        <f t="shared" si="343"/>
        <v>0.18418706823082295</v>
      </c>
      <c r="IZ147" s="86">
        <f t="shared" si="344"/>
        <v>0.12899042114293627</v>
      </c>
      <c r="JA147" s="86">
        <f t="shared" si="345"/>
        <v>0.13648932450213355</v>
      </c>
      <c r="JB147" s="86">
        <f t="shared" si="346"/>
        <v>0.22955772962980775</v>
      </c>
      <c r="JC147" s="86">
        <f t="shared" si="347"/>
        <v>0.16958397024030669</v>
      </c>
      <c r="JD147" s="86">
        <f t="shared" si="348"/>
        <v>0.1915113704036909</v>
      </c>
      <c r="JE147" s="86">
        <f t="shared" si="349"/>
        <v>0.16975618148101043</v>
      </c>
      <c r="JF147" s="86">
        <f t="shared" si="350"/>
        <v>0.19880416406439375</v>
      </c>
      <c r="JG147" s="86">
        <f t="shared" si="351"/>
        <v>0.38424108703312643</v>
      </c>
      <c r="JH147" s="86">
        <f t="shared" si="352"/>
        <v>0.33224949943999027</v>
      </c>
      <c r="JI147" s="86">
        <f t="shared" si="353"/>
        <v>0.18083956296707157</v>
      </c>
      <c r="JJ147" s="86">
        <f t="shared" si="354"/>
        <v>0.12033337338833594</v>
      </c>
      <c r="JK147" s="86">
        <f t="shared" si="355"/>
        <v>0.11410847256507851</v>
      </c>
      <c r="JL147" s="86">
        <f t="shared" si="356"/>
        <v>0.13750885439455127</v>
      </c>
      <c r="JM147" s="86">
        <f t="shared" si="357"/>
        <v>0.17328009506674402</v>
      </c>
    </row>
    <row r="148" spans="2:273" x14ac:dyDescent="0.25">
      <c r="B148" s="2">
        <v>121</v>
      </c>
      <c r="C148" s="37">
        <v>70.864000000000004</v>
      </c>
      <c r="D148" s="37">
        <v>85.328000000000003</v>
      </c>
      <c r="E148" s="37">
        <v>93.081999999999994</v>
      </c>
      <c r="F148" s="37">
        <v>99.918999999999997</v>
      </c>
      <c r="G148" s="37">
        <v>107.081</v>
      </c>
      <c r="H148" s="37">
        <v>113.452</v>
      </c>
      <c r="I148" s="37">
        <v>116.21</v>
      </c>
      <c r="J148" s="37">
        <v>117.98399999999999</v>
      </c>
      <c r="K148" s="37">
        <v>123.98399999999999</v>
      </c>
      <c r="L148" s="37">
        <v>123.726</v>
      </c>
      <c r="M148" s="37">
        <v>121.081</v>
      </c>
      <c r="N148" s="37">
        <v>119.01600000000001</v>
      </c>
      <c r="O148" s="37">
        <v>124.95</v>
      </c>
      <c r="P148" s="37">
        <v>129.58699999999999</v>
      </c>
      <c r="Q148" s="37">
        <v>148.60319999999999</v>
      </c>
      <c r="S148" s="4">
        <f t="shared" si="229"/>
        <v>71.031485336130558</v>
      </c>
      <c r="T148" s="4">
        <f t="shared" si="230"/>
        <v>84.242643904355759</v>
      </c>
      <c r="U148" s="4">
        <f t="shared" si="231"/>
        <v>92.610734493785699</v>
      </c>
      <c r="V148" s="4">
        <f t="shared" si="232"/>
        <v>100.4475132514616</v>
      </c>
      <c r="W148" s="4">
        <f t="shared" si="233"/>
        <v>107.09251494155438</v>
      </c>
      <c r="X148" s="4">
        <f t="shared" si="234"/>
        <v>113.12039653501805</v>
      </c>
      <c r="Y148" s="4">
        <f t="shared" si="235"/>
        <v>115.49451468141449</v>
      </c>
      <c r="Z148" s="4">
        <f t="shared" si="236"/>
        <v>118.10642502133743</v>
      </c>
      <c r="AA148" s="4">
        <f t="shared" si="237"/>
        <v>124.19347027918744</v>
      </c>
      <c r="AB148" s="4">
        <f t="shared" si="238"/>
        <v>123.85415047838519</v>
      </c>
      <c r="AC148" s="4">
        <f t="shared" si="239"/>
        <v>121.32202255018061</v>
      </c>
      <c r="AD148" s="4">
        <f t="shared" si="240"/>
        <v>119.02740541539666</v>
      </c>
      <c r="AE148" s="4">
        <f t="shared" si="241"/>
        <v>124.56939017193142</v>
      </c>
      <c r="AF148" s="4">
        <f t="shared" si="242"/>
        <v>130.02248945105364</v>
      </c>
      <c r="AG148" s="4">
        <f t="shared" si="243"/>
        <v>149.73171588015646</v>
      </c>
      <c r="AI148" s="4">
        <f t="shared" si="244"/>
        <v>-0.16748533613055372</v>
      </c>
      <c r="AJ148" s="4">
        <f t="shared" si="245"/>
        <v>1.0853560956442436</v>
      </c>
      <c r="AK148" s="4">
        <f t="shared" si="246"/>
        <v>0.47126550621429431</v>
      </c>
      <c r="AL148" s="4">
        <f t="shared" si="247"/>
        <v>-0.52851325146160377</v>
      </c>
      <c r="AM148" s="4">
        <f t="shared" si="248"/>
        <v>-1.1514941554381153E-2</v>
      </c>
      <c r="AN148" s="4">
        <f t="shared" si="249"/>
        <v>0.33160346498195281</v>
      </c>
      <c r="AO148" s="4">
        <f t="shared" si="250"/>
        <v>0.71548531858550746</v>
      </c>
      <c r="AP148" s="4">
        <f t="shared" si="251"/>
        <v>-0.12242502133743471</v>
      </c>
      <c r="AQ148" s="4">
        <f t="shared" si="252"/>
        <v>-0.20947027918744254</v>
      </c>
      <c r="AR148" s="4">
        <f t="shared" si="253"/>
        <v>-0.12815047838519433</v>
      </c>
      <c r="AS148" s="4">
        <f t="shared" si="254"/>
        <v>-0.24102255018060248</v>
      </c>
      <c r="AT148" s="4">
        <f t="shared" si="255"/>
        <v>-1.1405415396652074E-2</v>
      </c>
      <c r="AU148" s="4">
        <f t="shared" si="256"/>
        <v>0.3806098280685859</v>
      </c>
      <c r="AV148" s="4">
        <f t="shared" si="436"/>
        <v>-0.43548945105365533</v>
      </c>
      <c r="AW148" s="4">
        <f t="shared" si="436"/>
        <v>-1.1285158801564705</v>
      </c>
      <c r="AY148" s="2">
        <f t="shared" si="308"/>
        <v>70.8424716676153</v>
      </c>
      <c r="AZ148" s="2">
        <f t="shared" si="359"/>
        <v>82.360778638450768</v>
      </c>
      <c r="BA148" s="2">
        <f t="shared" si="360"/>
        <v>89.54785505302047</v>
      </c>
      <c r="BB148" s="2">
        <f t="shared" si="361"/>
        <v>94.950842633011135</v>
      </c>
      <c r="BC148" s="2">
        <f t="shared" si="362"/>
        <v>101.45666636180528</v>
      </c>
      <c r="BD148" s="2">
        <f t="shared" si="363"/>
        <v>107.06632168206882</v>
      </c>
      <c r="BE148" s="2">
        <f t="shared" si="364"/>
        <v>108.31399860317809</v>
      </c>
      <c r="BF148" s="2">
        <f t="shared" si="365"/>
        <v>109.41951416510125</v>
      </c>
      <c r="BG148" s="2">
        <f t="shared" si="366"/>
        <v>111.23952275392485</v>
      </c>
      <c r="BH148" s="2">
        <f t="shared" si="367"/>
        <v>110.34230414310822</v>
      </c>
      <c r="BI148" s="2">
        <f t="shared" si="368"/>
        <v>111.27400059794022</v>
      </c>
      <c r="BJ148" s="2">
        <f t="shared" si="369"/>
        <v>110.05232841978275</v>
      </c>
      <c r="BK148" s="2">
        <f t="shared" si="370"/>
        <v>117.06090291056825</v>
      </c>
      <c r="BL148" s="2">
        <f t="shared" si="371"/>
        <v>112.91673934363313</v>
      </c>
      <c r="BM148" s="2">
        <f t="shared" si="372"/>
        <v>113.92229908796412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 t="str">
        <f t="shared" si="309"/>
        <v/>
      </c>
      <c r="CF148" s="2" t="str">
        <f t="shared" si="310"/>
        <v/>
      </c>
      <c r="CG148" s="2" t="str">
        <f t="shared" si="311"/>
        <v/>
      </c>
      <c r="CH148" s="2" t="str">
        <f t="shared" si="312"/>
        <v/>
      </c>
      <c r="CI148" s="2" t="str">
        <f t="shared" si="313"/>
        <v/>
      </c>
      <c r="CJ148" s="2" t="str">
        <f t="shared" si="314"/>
        <v/>
      </c>
      <c r="CK148" s="2" t="str">
        <f t="shared" si="315"/>
        <v/>
      </c>
      <c r="CL148" s="2" t="str">
        <f t="shared" si="316"/>
        <v/>
      </c>
      <c r="CM148" s="2" t="str">
        <f t="shared" si="317"/>
        <v/>
      </c>
      <c r="CN148" s="2" t="str">
        <f t="shared" si="318"/>
        <v/>
      </c>
      <c r="CO148" s="2" t="str">
        <f t="shared" si="319"/>
        <v/>
      </c>
      <c r="CP148" s="2" t="str">
        <f t="shared" si="320"/>
        <v/>
      </c>
      <c r="CQ148" s="2" t="str">
        <f t="shared" si="321"/>
        <v/>
      </c>
      <c r="CR148" s="2" t="str">
        <f t="shared" si="322"/>
        <v/>
      </c>
      <c r="CS148" s="2" t="str">
        <f t="shared" si="323"/>
        <v/>
      </c>
      <c r="CU148" s="2" t="str">
        <f t="shared" si="273"/>
        <v/>
      </c>
      <c r="CV148" s="2" t="str">
        <f t="shared" si="274"/>
        <v/>
      </c>
      <c r="CW148" s="2" t="str">
        <f t="shared" si="275"/>
        <v/>
      </c>
      <c r="CX148" s="2" t="str">
        <f t="shared" si="276"/>
        <v/>
      </c>
      <c r="CY148" s="2" t="str">
        <f t="shared" si="277"/>
        <v/>
      </c>
      <c r="CZ148" s="2" t="str">
        <f t="shared" si="278"/>
        <v/>
      </c>
      <c r="DA148" s="2" t="str">
        <f t="shared" si="279"/>
        <v/>
      </c>
      <c r="DB148" s="2" t="str">
        <f t="shared" si="280"/>
        <v/>
      </c>
      <c r="DC148" s="2" t="str">
        <f t="shared" si="281"/>
        <v/>
      </c>
      <c r="DD148" s="2" t="str">
        <f t="shared" si="282"/>
        <v/>
      </c>
      <c r="DE148" s="2" t="str">
        <f t="shared" si="283"/>
        <v/>
      </c>
      <c r="DF148" s="2" t="str">
        <f t="shared" si="284"/>
        <v/>
      </c>
      <c r="DG148" s="2" t="str">
        <f t="shared" si="285"/>
        <v/>
      </c>
      <c r="DH148" s="2" t="str">
        <f t="shared" si="286"/>
        <v/>
      </c>
      <c r="DI148" s="2" t="str">
        <f t="shared" si="287"/>
        <v/>
      </c>
      <c r="DK148" s="2">
        <f t="shared" si="288"/>
        <v>113.64202015173065</v>
      </c>
      <c r="DL148" s="2">
        <f t="shared" si="437"/>
        <v>115.51992056780432</v>
      </c>
      <c r="DM148" s="2">
        <f t="shared" si="437"/>
        <v>119.89650347327091</v>
      </c>
      <c r="DN148" s="2">
        <f t="shared" si="437"/>
        <v>119.45622034951246</v>
      </c>
      <c r="DO148" s="2">
        <f t="shared" si="437"/>
        <v>127.53603805496832</v>
      </c>
      <c r="DP148" s="2">
        <f t="shared" si="437"/>
        <v>133.26081546360615</v>
      </c>
      <c r="DQ148" s="2">
        <f t="shared" si="437"/>
        <v>132.39684418604651</v>
      </c>
      <c r="DR148" s="2">
        <f t="shared" si="437"/>
        <v>133.31231494009864</v>
      </c>
      <c r="DS148" s="2">
        <f t="shared" si="437"/>
        <v>137.38970729006294</v>
      </c>
      <c r="DT148" s="2">
        <f t="shared" si="437"/>
        <v>139.16016445993031</v>
      </c>
      <c r="DU148" s="2">
        <f t="shared" si="437"/>
        <v>138.76713530655394</v>
      </c>
      <c r="DV148" s="2">
        <f t="shared" si="437"/>
        <v>138.22809302325581</v>
      </c>
      <c r="DW148" s="2">
        <f t="shared" si="437"/>
        <v>151.05984747810328</v>
      </c>
      <c r="DX148" s="2">
        <f t="shared" si="437"/>
        <v>137.59444383221239</v>
      </c>
      <c r="DY148" s="2">
        <f t="shared" si="437"/>
        <v>128.80349999999996</v>
      </c>
      <c r="EA148" s="2">
        <f t="shared" si="228"/>
        <v>70.817572236577988</v>
      </c>
      <c r="EB148" s="2">
        <f t="shared" si="290"/>
        <v>82.327698360365545</v>
      </c>
      <c r="EC148" s="2">
        <f t="shared" si="291"/>
        <v>89.519839481213054</v>
      </c>
      <c r="ED148" s="2">
        <f t="shared" si="292"/>
        <v>94.930964332202137</v>
      </c>
      <c r="EE148" s="2">
        <f t="shared" si="293"/>
        <v>101.43394171784604</v>
      </c>
      <c r="EF148" s="2">
        <f t="shared" si="294"/>
        <v>107.03384431098422</v>
      </c>
      <c r="EG148" s="2">
        <f t="shared" si="295"/>
        <v>108.29278691588786</v>
      </c>
      <c r="EH148" s="2">
        <f t="shared" si="296"/>
        <v>109.40112808938044</v>
      </c>
      <c r="EI148" s="2">
        <f t="shared" si="297"/>
        <v>111.21701952485951</v>
      </c>
      <c r="EJ148" s="2">
        <f t="shared" si="298"/>
        <v>110.31239034278188</v>
      </c>
      <c r="EK148" s="2">
        <f t="shared" si="299"/>
        <v>111.24656022856658</v>
      </c>
      <c r="EL148" s="2">
        <f t="shared" si="300"/>
        <v>110.02795510522766</v>
      </c>
      <c r="EM148" s="2">
        <f t="shared" si="301"/>
        <v>117.01617157860191</v>
      </c>
      <c r="EN148" s="2">
        <f t="shared" si="302"/>
        <v>112.90148805148942</v>
      </c>
      <c r="EO148" s="2">
        <f t="shared" si="303"/>
        <v>113.92583469241379</v>
      </c>
      <c r="EQ148" s="2">
        <f t="shared" si="304"/>
        <v>70.999083245759763</v>
      </c>
      <c r="ER148" s="2">
        <f t="shared" si="438"/>
        <v>82.500010388365254</v>
      </c>
      <c r="ES148" s="2">
        <f t="shared" si="438"/>
        <v>89.627526530230227</v>
      </c>
      <c r="ET148" s="2">
        <f t="shared" si="438"/>
        <v>94.989127448627968</v>
      </c>
      <c r="EU148" s="2">
        <f t="shared" si="438"/>
        <v>101.50936460359627</v>
      </c>
      <c r="EV148" s="2">
        <f t="shared" si="438"/>
        <v>107.33048204368656</v>
      </c>
      <c r="EW148" s="2">
        <f t="shared" si="438"/>
        <v>108.31287869592808</v>
      </c>
      <c r="EX148" s="2">
        <f t="shared" si="438"/>
        <v>109.37696695482937</v>
      </c>
      <c r="EY148" s="2">
        <f t="shared" si="438"/>
        <v>111.22165671851556</v>
      </c>
      <c r="EZ148" s="2">
        <f t="shared" si="438"/>
        <v>110.37785233394631</v>
      </c>
      <c r="FA148" s="2">
        <f t="shared" si="438"/>
        <v>111.32752478394195</v>
      </c>
      <c r="FB148" s="2">
        <f t="shared" si="438"/>
        <v>110.09419265288325</v>
      </c>
      <c r="FC148" s="2">
        <f t="shared" si="438"/>
        <v>117.56833600371721</v>
      </c>
      <c r="FD148" s="2">
        <f t="shared" si="438"/>
        <v>112.78393584662092</v>
      </c>
      <c r="FE148" s="2">
        <f t="shared" si="438"/>
        <v>113.06246316778737</v>
      </c>
      <c r="FG148" s="2">
        <f t="shared" si="306"/>
        <v>0.99955817152130866</v>
      </c>
      <c r="FH148" s="2">
        <f t="shared" si="439"/>
        <v>0.99919515101201384</v>
      </c>
      <c r="FI148" s="2">
        <f t="shared" si="439"/>
        <v>0.99920707651855778</v>
      </c>
      <c r="FJ148" s="2">
        <f t="shared" si="439"/>
        <v>0.99929298549338474</v>
      </c>
      <c r="FK148" s="2">
        <f t="shared" si="439"/>
        <v>0.99924228784846414</v>
      </c>
      <c r="FL148" s="2">
        <f t="shared" si="439"/>
        <v>0.99921953648588335</v>
      </c>
      <c r="FM148" s="2">
        <f t="shared" si="439"/>
        <v>0.99915375549778851</v>
      </c>
      <c r="FN148" s="2">
        <f t="shared" si="439"/>
        <v>0.99918743813976052</v>
      </c>
      <c r="FO148" s="2">
        <f t="shared" si="439"/>
        <v>0.99915037060558942</v>
      </c>
      <c r="FP148" s="2">
        <f t="shared" si="439"/>
        <v>0.99908329061930179</v>
      </c>
      <c r="FQ148" s="2">
        <f t="shared" si="439"/>
        <v>0.9991079788951146</v>
      </c>
      <c r="FR148" s="2">
        <f t="shared" si="439"/>
        <v>0.99921791466013421</v>
      </c>
      <c r="FS148" s="2">
        <f t="shared" si="439"/>
        <v>0.99919738977348393</v>
      </c>
      <c r="FT148" s="2">
        <f t="shared" si="439"/>
        <v>0.99928168232230818</v>
      </c>
      <c r="FU148" s="2">
        <f t="shared" si="439"/>
        <v>0.99913173253125165</v>
      </c>
      <c r="FW148" s="2">
        <f t="shared" si="324"/>
        <v>3.2936681863590278E-2</v>
      </c>
      <c r="FX148" s="2">
        <f t="shared" si="376"/>
        <v>3.6942004028706343E-2</v>
      </c>
      <c r="FY148" s="2">
        <f t="shared" si="377"/>
        <v>3.648722549375584E-2</v>
      </c>
      <c r="FZ148" s="2">
        <f t="shared" si="378"/>
        <v>4.3646028313121046E-2</v>
      </c>
      <c r="GA148" s="2">
        <f t="shared" si="379"/>
        <v>3.9069950118344465E-2</v>
      </c>
      <c r="GB148" s="2">
        <f t="shared" si="380"/>
        <v>4.0480949287175778E-2</v>
      </c>
      <c r="GC148" s="2">
        <f t="shared" si="381"/>
        <v>4.0502202530046265E-2</v>
      </c>
      <c r="GD148" s="2">
        <f t="shared" si="382"/>
        <v>4.3178549622349918E-2</v>
      </c>
      <c r="GE148" s="2">
        <f t="shared" si="383"/>
        <v>5.7393378202020479E-2</v>
      </c>
      <c r="GF148" s="2">
        <f t="shared" si="384"/>
        <v>5.2989148652298042E-2</v>
      </c>
      <c r="GG148" s="2">
        <f t="shared" si="385"/>
        <v>3.5712362923415564E-2</v>
      </c>
      <c r="GH148" s="2">
        <f t="shared" si="386"/>
        <v>3.5001297440248935E-2</v>
      </c>
      <c r="GI148" s="2">
        <f t="shared" si="387"/>
        <v>3.1525988907277896E-2</v>
      </c>
      <c r="GJ148" s="2">
        <f t="shared" si="388"/>
        <v>2.1148854764922998E-2</v>
      </c>
      <c r="GK148" s="2">
        <f t="shared" si="389"/>
        <v>1.9057146058063613E-2</v>
      </c>
      <c r="GM148" s="86">
        <f t="shared" si="325"/>
        <v>7.5660275311670928E-69</v>
      </c>
      <c r="GN148" s="86">
        <f t="shared" si="390"/>
        <v>2.7012207904657273E-91</v>
      </c>
      <c r="GO148" s="86">
        <f t="shared" si="391"/>
        <v>2.3063849302402348E-100</v>
      </c>
      <c r="GP148" s="86">
        <f t="shared" si="392"/>
        <v>1.715448292176517E-113</v>
      </c>
      <c r="GQ148" s="86">
        <f t="shared" si="393"/>
        <v>1.2556028722449039E-117</v>
      </c>
      <c r="GR148" s="86">
        <f t="shared" si="394"/>
        <v>2.5684944504451768E-102</v>
      </c>
      <c r="GS148" s="86">
        <f t="shared" si="395"/>
        <v>6.3253549219618118E-111</v>
      </c>
      <c r="GT148" s="86">
        <f t="shared" si="396"/>
        <v>2.0944513087076502E-94</v>
      </c>
      <c r="GU148" s="86">
        <f t="shared" si="397"/>
        <v>2.6117893669743711E-111</v>
      </c>
      <c r="GV148" s="86">
        <f t="shared" si="398"/>
        <v>2.3184799270238009E-123</v>
      </c>
      <c r="GW148" s="86">
        <f t="shared" si="399"/>
        <v>2.0741251319091158E-135</v>
      </c>
      <c r="GX148" s="86">
        <f t="shared" si="400"/>
        <v>1.1275187211955812E-186</v>
      </c>
      <c r="GY148" s="86">
        <f t="shared" si="401"/>
        <v>2.8020485696832132E-105</v>
      </c>
      <c r="GZ148" s="86">
        <f t="shared" si="402"/>
        <v>1.0458708736347423E-149</v>
      </c>
      <c r="HA148" s="86">
        <f t="shared" si="403"/>
        <v>1.9120166468596136E-156</v>
      </c>
      <c r="HC148" s="86">
        <f t="shared" si="326"/>
        <v>1.849531565369964E-26</v>
      </c>
      <c r="HD148" s="86">
        <f t="shared" si="404"/>
        <v>2.4974363390003041E-30</v>
      </c>
      <c r="HE148" s="86">
        <f t="shared" si="405"/>
        <v>2.7933971847284547E-40</v>
      </c>
      <c r="HF148" s="86">
        <f t="shared" si="406"/>
        <v>2.094457941957487E-39</v>
      </c>
      <c r="HG148" s="86">
        <f t="shared" si="407"/>
        <v>3.5705447880768837E-44</v>
      </c>
      <c r="HH148" s="86">
        <f t="shared" si="408"/>
        <v>7.4351477838659317E-45</v>
      </c>
      <c r="HI148" s="86">
        <f t="shared" si="409"/>
        <v>7.2080698153498169E-44</v>
      </c>
      <c r="HJ148" s="86">
        <f t="shared" si="410"/>
        <v>3.1483804304448706E-65</v>
      </c>
      <c r="HK148" s="86">
        <f t="shared" si="411"/>
        <v>4.4744714685468394E-58</v>
      </c>
      <c r="HL148" s="86">
        <f t="shared" si="412"/>
        <v>9.7343146250941819E-77</v>
      </c>
      <c r="HM148" s="86">
        <f t="shared" si="413"/>
        <v>1.3492261834990951E-49</v>
      </c>
      <c r="HN148" s="86">
        <f t="shared" si="414"/>
        <v>2.701014895955353E-55</v>
      </c>
      <c r="HO148" s="86">
        <f t="shared" si="415"/>
        <v>8.457831270475002E-51</v>
      </c>
      <c r="HP148" s="86">
        <f t="shared" si="416"/>
        <v>1.6223342694501286E-60</v>
      </c>
      <c r="HQ148" s="86">
        <f t="shared" si="417"/>
        <v>1.3708438625842544E-60</v>
      </c>
      <c r="HS148" s="86">
        <f t="shared" si="327"/>
        <v>0.24349845748892424</v>
      </c>
      <c r="HT148" s="86">
        <f t="shared" si="418"/>
        <v>0.18533141400721959</v>
      </c>
      <c r="HU148" s="86">
        <f t="shared" si="419"/>
        <v>0.19510292912013719</v>
      </c>
      <c r="HV148" s="86">
        <f t="shared" si="420"/>
        <v>0.30964383969856901</v>
      </c>
      <c r="HW148" s="86">
        <f t="shared" si="421"/>
        <v>0.23939461799369299</v>
      </c>
      <c r="HX148" s="86">
        <f t="shared" si="422"/>
        <v>0.26418093376842816</v>
      </c>
      <c r="HY148" s="86">
        <f t="shared" si="423"/>
        <v>0.2399204939180655</v>
      </c>
      <c r="HZ148" s="86">
        <f t="shared" si="424"/>
        <v>0.28237138316772104</v>
      </c>
      <c r="IA148" s="86">
        <f t="shared" si="425"/>
        <v>0.47918298997002085</v>
      </c>
      <c r="IB148" s="86">
        <f t="shared" si="426"/>
        <v>0.42991490140527505</v>
      </c>
      <c r="IC148" s="86">
        <f t="shared" si="427"/>
        <v>0.25621217158688114</v>
      </c>
      <c r="ID148" s="86">
        <f t="shared" si="428"/>
        <v>0.17710549992422822</v>
      </c>
      <c r="IE148" s="86">
        <f t="shared" si="429"/>
        <v>0.16268999596391409</v>
      </c>
      <c r="IF148" s="86">
        <f t="shared" si="430"/>
        <v>0.17594777830394917</v>
      </c>
      <c r="IG148" s="86">
        <f t="shared" si="431"/>
        <v>0.20933509770289693</v>
      </c>
      <c r="II148" s="86">
        <f t="shared" si="328"/>
        <v>2.1232268604841135E-17</v>
      </c>
      <c r="IJ148" s="86">
        <f t="shared" si="329"/>
        <v>3.1979085764363299E-22</v>
      </c>
      <c r="IK148" s="86">
        <f t="shared" si="330"/>
        <v>2.1856813770458334E-22</v>
      </c>
      <c r="IL148" s="86">
        <f t="shared" si="331"/>
        <v>9.2236301251738381E-20</v>
      </c>
      <c r="IM148" s="86">
        <f t="shared" si="332"/>
        <v>1.4148512569028337E-22</v>
      </c>
      <c r="IN148" s="86">
        <f t="shared" si="333"/>
        <v>7.8756570006759689E-21</v>
      </c>
      <c r="IO148" s="86">
        <f t="shared" si="334"/>
        <v>2.9954182454583106E-22</v>
      </c>
      <c r="IP148" s="86">
        <f t="shared" si="335"/>
        <v>2.0466425733564563E-24</v>
      </c>
      <c r="IQ148" s="86">
        <f t="shared" si="336"/>
        <v>3.9617024960988497E-19</v>
      </c>
      <c r="IR148" s="86">
        <f t="shared" si="337"/>
        <v>3.5508587353012193E-20</v>
      </c>
      <c r="IS148" s="86">
        <f t="shared" si="338"/>
        <v>2.5835752281251517E-25</v>
      </c>
      <c r="IT148" s="86">
        <f t="shared" si="339"/>
        <v>3.6331003524565285E-25</v>
      </c>
      <c r="IU148" s="86">
        <f t="shared" si="340"/>
        <v>4.7267607688886138E-22</v>
      </c>
      <c r="IV148" s="86">
        <f t="shared" si="341"/>
        <v>6.9303633065221942E-12</v>
      </c>
      <c r="IW148" s="86">
        <f t="shared" si="342"/>
        <v>4.404333178820227E-9</v>
      </c>
      <c r="IY148" s="86">
        <f t="shared" si="343"/>
        <v>0.24349845748892426</v>
      </c>
      <c r="IZ148" s="86">
        <f t="shared" si="344"/>
        <v>0.18533141400721959</v>
      </c>
      <c r="JA148" s="86">
        <f t="shared" si="345"/>
        <v>0.19510292912013719</v>
      </c>
      <c r="JB148" s="86">
        <f t="shared" si="346"/>
        <v>0.30964383969856901</v>
      </c>
      <c r="JC148" s="86">
        <f t="shared" si="347"/>
        <v>0.23939461799369299</v>
      </c>
      <c r="JD148" s="86">
        <f t="shared" si="348"/>
        <v>0.26418093376842816</v>
      </c>
      <c r="JE148" s="86">
        <f t="shared" si="349"/>
        <v>0.2399204939180655</v>
      </c>
      <c r="JF148" s="86">
        <f t="shared" si="350"/>
        <v>0.28237138316772104</v>
      </c>
      <c r="JG148" s="86">
        <f t="shared" si="351"/>
        <v>0.47918298997002085</v>
      </c>
      <c r="JH148" s="86">
        <f t="shared" si="352"/>
        <v>0.42991490140527505</v>
      </c>
      <c r="JI148" s="86">
        <f t="shared" si="353"/>
        <v>0.25621217158688114</v>
      </c>
      <c r="JJ148" s="86">
        <f t="shared" si="354"/>
        <v>0.17710549992422822</v>
      </c>
      <c r="JK148" s="86">
        <f t="shared" si="355"/>
        <v>0.16268999596391409</v>
      </c>
      <c r="JL148" s="86">
        <f t="shared" si="356"/>
        <v>0.17594777831087954</v>
      </c>
      <c r="JM148" s="86">
        <f t="shared" si="357"/>
        <v>0.20933510210723011</v>
      </c>
    </row>
    <row r="149" spans="2:273" x14ac:dyDescent="0.25">
      <c r="B149" s="2">
        <v>122</v>
      </c>
      <c r="C149" s="37">
        <v>70.697000000000003</v>
      </c>
      <c r="D149" s="37">
        <v>85.656000000000006</v>
      </c>
      <c r="E149" s="37">
        <v>93.212999999999994</v>
      </c>
      <c r="F149" s="37">
        <v>100.90300000000001</v>
      </c>
      <c r="G149" s="37">
        <v>107.581</v>
      </c>
      <c r="H149" s="37">
        <v>113.339</v>
      </c>
      <c r="I149" s="37">
        <v>116.887</v>
      </c>
      <c r="J149" s="37">
        <v>119.452</v>
      </c>
      <c r="K149" s="37">
        <v>122.548</v>
      </c>
      <c r="L149" s="37">
        <v>123.40300000000001</v>
      </c>
      <c r="M149" s="37">
        <v>123.59699999999999</v>
      </c>
      <c r="N149" s="37">
        <v>121.532</v>
      </c>
      <c r="O149" s="37">
        <v>126.383</v>
      </c>
      <c r="P149" s="37">
        <v>133.20599999999999</v>
      </c>
      <c r="Q149" s="37">
        <v>154.63489999999999</v>
      </c>
      <c r="S149" s="4">
        <f t="shared" si="229"/>
        <v>70.927615624978642</v>
      </c>
      <c r="T149" s="4">
        <f t="shared" si="230"/>
        <v>84.574261704082645</v>
      </c>
      <c r="U149" s="4">
        <f t="shared" si="231"/>
        <v>93.265406806978845</v>
      </c>
      <c r="V149" s="4">
        <f t="shared" si="232"/>
        <v>101.24067545727684</v>
      </c>
      <c r="W149" s="4">
        <f t="shared" si="233"/>
        <v>108.25141142649954</v>
      </c>
      <c r="X149" s="4">
        <f t="shared" si="234"/>
        <v>114.17409237120256</v>
      </c>
      <c r="Y149" s="4">
        <f t="shared" si="235"/>
        <v>116.99894135065257</v>
      </c>
      <c r="Z149" s="4">
        <f t="shared" si="236"/>
        <v>119.76712530206576</v>
      </c>
      <c r="AA149" s="4">
        <f t="shared" si="237"/>
        <v>124.11604278759896</v>
      </c>
      <c r="AB149" s="4">
        <f t="shared" si="238"/>
        <v>124.53855973401494</v>
      </c>
      <c r="AC149" s="4">
        <f t="shared" si="239"/>
        <v>123.37226146996639</v>
      </c>
      <c r="AD149" s="4">
        <f t="shared" si="240"/>
        <v>121.47683860588788</v>
      </c>
      <c r="AE149" s="4">
        <f t="shared" si="241"/>
        <v>126.36688642481194</v>
      </c>
      <c r="AF149" s="4">
        <f t="shared" si="242"/>
        <v>133.08219682315334</v>
      </c>
      <c r="AG149" s="4">
        <f t="shared" si="243"/>
        <v>154.54637359971508</v>
      </c>
      <c r="AI149" s="4">
        <f t="shared" si="244"/>
        <v>-0.23061562497863974</v>
      </c>
      <c r="AJ149" s="4">
        <f t="shared" si="245"/>
        <v>1.0817382959173614</v>
      </c>
      <c r="AK149" s="4">
        <f t="shared" si="246"/>
        <v>-5.240680697885125E-2</v>
      </c>
      <c r="AL149" s="4">
        <f t="shared" si="247"/>
        <v>-0.33767545727683057</v>
      </c>
      <c r="AM149" s="4">
        <f t="shared" si="248"/>
        <v>-0.67041142649954111</v>
      </c>
      <c r="AN149" s="4">
        <f t="shared" si="249"/>
        <v>-0.8350923712025633</v>
      </c>
      <c r="AO149" s="4">
        <f t="shared" si="250"/>
        <v>-0.11194135065257171</v>
      </c>
      <c r="AP149" s="4">
        <f t="shared" si="251"/>
        <v>-0.31512530206576628</v>
      </c>
      <c r="AQ149" s="4">
        <f t="shared" si="252"/>
        <v>-1.5680427875989551</v>
      </c>
      <c r="AR149" s="4">
        <f t="shared" si="253"/>
        <v>-1.135559734014933</v>
      </c>
      <c r="AS149" s="4">
        <f t="shared" si="254"/>
        <v>0.22473853003360489</v>
      </c>
      <c r="AT149" s="4">
        <f t="shared" si="255"/>
        <v>5.5161394112118955E-2</v>
      </c>
      <c r="AU149" s="4">
        <f t="shared" si="256"/>
        <v>1.6113575188057894E-2</v>
      </c>
      <c r="AV149" s="4">
        <f t="shared" si="436"/>
        <v>0.12380317684664988</v>
      </c>
      <c r="AW149" s="4">
        <f t="shared" si="436"/>
        <v>8.8526400284905549E-2</v>
      </c>
      <c r="AY149" s="2">
        <f t="shared" si="308"/>
        <v>70.704172192795326</v>
      </c>
      <c r="AZ149" s="2">
        <f t="shared" si="359"/>
        <v>82.198958571627585</v>
      </c>
      <c r="BA149" s="2">
        <f t="shared" si="360"/>
        <v>89.425064336997295</v>
      </c>
      <c r="BB149" s="2">
        <f t="shared" si="361"/>
        <v>94.860812997498002</v>
      </c>
      <c r="BC149" s="2">
        <f t="shared" si="362"/>
        <v>101.35811278606083</v>
      </c>
      <c r="BD149" s="2">
        <f t="shared" si="363"/>
        <v>106.92799719272278</v>
      </c>
      <c r="BE149" s="2">
        <f t="shared" si="364"/>
        <v>108.21341492258846</v>
      </c>
      <c r="BF149" s="2">
        <f t="shared" si="365"/>
        <v>109.33490621507447</v>
      </c>
      <c r="BG149" s="2">
        <f t="shared" si="366"/>
        <v>111.13397935577977</v>
      </c>
      <c r="BH149" s="2">
        <f t="shared" si="367"/>
        <v>110.23407950245628</v>
      </c>
      <c r="BI149" s="2">
        <f t="shared" si="368"/>
        <v>111.15621865278669</v>
      </c>
      <c r="BJ149" s="2">
        <f t="shared" si="369"/>
        <v>109.95779382410905</v>
      </c>
      <c r="BK149" s="2">
        <f t="shared" si="370"/>
        <v>116.85068389919388</v>
      </c>
      <c r="BL149" s="2">
        <f t="shared" si="371"/>
        <v>112.82723384527716</v>
      </c>
      <c r="BM149" s="2">
        <f t="shared" si="372"/>
        <v>113.85634141696922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 t="str">
        <f t="shared" si="309"/>
        <v/>
      </c>
      <c r="CF149" s="2" t="str">
        <f t="shared" si="310"/>
        <v/>
      </c>
      <c r="CG149" s="2" t="str">
        <f t="shared" si="311"/>
        <v/>
      </c>
      <c r="CH149" s="2" t="str">
        <f t="shared" si="312"/>
        <v/>
      </c>
      <c r="CI149" s="2" t="str">
        <f t="shared" si="313"/>
        <v/>
      </c>
      <c r="CJ149" s="2" t="str">
        <f t="shared" si="314"/>
        <v/>
      </c>
      <c r="CK149" s="2" t="str">
        <f t="shared" si="315"/>
        <v/>
      </c>
      <c r="CL149" s="2" t="str">
        <f t="shared" si="316"/>
        <v/>
      </c>
      <c r="CM149" s="2" t="str">
        <f t="shared" si="317"/>
        <v/>
      </c>
      <c r="CN149" s="2" t="str">
        <f t="shared" si="318"/>
        <v/>
      </c>
      <c r="CO149" s="2" t="str">
        <f t="shared" si="319"/>
        <v/>
      </c>
      <c r="CP149" s="2" t="str">
        <f t="shared" si="320"/>
        <v/>
      </c>
      <c r="CQ149" s="2" t="str">
        <f t="shared" si="321"/>
        <v/>
      </c>
      <c r="CR149" s="2" t="str">
        <f t="shared" si="322"/>
        <v/>
      </c>
      <c r="CS149" s="2" t="str">
        <f t="shared" si="323"/>
        <v/>
      </c>
      <c r="CU149" s="2" t="str">
        <f t="shared" si="273"/>
        <v/>
      </c>
      <c r="CV149" s="2" t="str">
        <f t="shared" si="274"/>
        <v/>
      </c>
      <c r="CW149" s="2" t="str">
        <f t="shared" si="275"/>
        <v/>
      </c>
      <c r="CX149" s="2" t="str">
        <f t="shared" si="276"/>
        <v/>
      </c>
      <c r="CY149" s="2" t="str">
        <f t="shared" si="277"/>
        <v/>
      </c>
      <c r="CZ149" s="2" t="str">
        <f t="shared" si="278"/>
        <v/>
      </c>
      <c r="DA149" s="2" t="str">
        <f t="shared" si="279"/>
        <v/>
      </c>
      <c r="DB149" s="2" t="str">
        <f t="shared" si="280"/>
        <v/>
      </c>
      <c r="DC149" s="2" t="str">
        <f t="shared" si="281"/>
        <v/>
      </c>
      <c r="DD149" s="2" t="str">
        <f t="shared" si="282"/>
        <v/>
      </c>
      <c r="DE149" s="2" t="str">
        <f t="shared" si="283"/>
        <v/>
      </c>
      <c r="DF149" s="2" t="str">
        <f t="shared" si="284"/>
        <v/>
      </c>
      <c r="DG149" s="2" t="str">
        <f t="shared" si="285"/>
        <v/>
      </c>
      <c r="DH149" s="2" t="str">
        <f t="shared" si="286"/>
        <v/>
      </c>
      <c r="DI149" s="2" t="str">
        <f t="shared" si="287"/>
        <v/>
      </c>
      <c r="DK149" s="2">
        <f t="shared" si="288"/>
        <v>113.92472593646275</v>
      </c>
      <c r="DL149" s="2">
        <f t="shared" si="437"/>
        <v>115.71662186650562</v>
      </c>
      <c r="DM149" s="2">
        <f t="shared" si="437"/>
        <v>120.07639897311989</v>
      </c>
      <c r="DN149" s="2">
        <f t="shared" si="437"/>
        <v>119.58948669745834</v>
      </c>
      <c r="DO149" s="2">
        <f t="shared" si="437"/>
        <v>127.69586680761103</v>
      </c>
      <c r="DP149" s="2">
        <f t="shared" si="437"/>
        <v>133.42025385080035</v>
      </c>
      <c r="DQ149" s="2">
        <f t="shared" si="437"/>
        <v>132.52782389006342</v>
      </c>
      <c r="DR149" s="2">
        <f t="shared" si="437"/>
        <v>133.45270549682874</v>
      </c>
      <c r="DS149" s="2">
        <f t="shared" si="437"/>
        <v>137.56195184074764</v>
      </c>
      <c r="DT149" s="2">
        <f t="shared" si="437"/>
        <v>139.35740000000001</v>
      </c>
      <c r="DU149" s="2">
        <f t="shared" si="437"/>
        <v>138.94285215946846</v>
      </c>
      <c r="DV149" s="2">
        <f t="shared" si="437"/>
        <v>138.40716279069767</v>
      </c>
      <c r="DW149" s="2">
        <f t="shared" si="437"/>
        <v>151.30309362730293</v>
      </c>
      <c r="DX149" s="2">
        <f t="shared" si="437"/>
        <v>137.75089079761227</v>
      </c>
      <c r="DY149" s="2">
        <f t="shared" si="437"/>
        <v>128.89578012684984</v>
      </c>
      <c r="EA149" s="2">
        <f t="shared" ref="EA149:EA212" si="440">CE$228*$B149+CE$229</f>
        <v>70.679398651421224</v>
      </c>
      <c r="EB149" s="2">
        <f t="shared" si="290"/>
        <v>82.166280485915962</v>
      </c>
      <c r="EC149" s="2">
        <f t="shared" si="291"/>
        <v>89.39793671562083</v>
      </c>
      <c r="ED149" s="2">
        <f t="shared" si="292"/>
        <v>94.841787097299061</v>
      </c>
      <c r="EE149" s="2">
        <f t="shared" si="293"/>
        <v>101.33626060143686</v>
      </c>
      <c r="EF149" s="2">
        <f t="shared" si="294"/>
        <v>106.89455482261823</v>
      </c>
      <c r="EG149" s="2">
        <f t="shared" si="295"/>
        <v>108.19357543391189</v>
      </c>
      <c r="EH149" s="2">
        <f t="shared" si="296"/>
        <v>109.31825911296693</v>
      </c>
      <c r="EI149" s="2">
        <f t="shared" si="297"/>
        <v>111.1131305213742</v>
      </c>
      <c r="EJ149" s="2">
        <f t="shared" si="298"/>
        <v>110.20553312631374</v>
      </c>
      <c r="EK149" s="2">
        <f t="shared" si="299"/>
        <v>111.12998570826127</v>
      </c>
      <c r="EL149" s="2">
        <f t="shared" si="300"/>
        <v>109.93464144515031</v>
      </c>
      <c r="EM149" s="2">
        <f t="shared" si="301"/>
        <v>116.80405055089315</v>
      </c>
      <c r="EN149" s="2">
        <f t="shared" si="302"/>
        <v>112.81371593558087</v>
      </c>
      <c r="EO149" s="2">
        <f t="shared" si="303"/>
        <v>113.86347281931033</v>
      </c>
      <c r="EQ149" s="2">
        <f t="shared" si="304"/>
        <v>70.883483813010628</v>
      </c>
      <c r="ER149" s="2">
        <f t="shared" si="438"/>
        <v>82.365708205979644</v>
      </c>
      <c r="ES149" s="2">
        <f t="shared" si="438"/>
        <v>89.521868356742687</v>
      </c>
      <c r="ET149" s="2">
        <f t="shared" si="438"/>
        <v>94.906153682195296</v>
      </c>
      <c r="EU149" s="2">
        <f t="shared" si="438"/>
        <v>101.42144131687469</v>
      </c>
      <c r="EV149" s="2">
        <f t="shared" si="438"/>
        <v>107.22387088918985</v>
      </c>
      <c r="EW149" s="2">
        <f t="shared" si="438"/>
        <v>108.21747634316731</v>
      </c>
      <c r="EX149" s="2">
        <f t="shared" si="438"/>
        <v>109.2919721553363</v>
      </c>
      <c r="EY149" s="2">
        <f t="shared" si="438"/>
        <v>111.11876888794062</v>
      </c>
      <c r="EZ149" s="2">
        <f t="shared" si="438"/>
        <v>110.27770607571958</v>
      </c>
      <c r="FA149" s="2">
        <f t="shared" si="438"/>
        <v>111.22235307069423</v>
      </c>
      <c r="FB149" s="2">
        <f t="shared" si="438"/>
        <v>110.00895390909601</v>
      </c>
      <c r="FC149" s="2">
        <f t="shared" si="438"/>
        <v>117.42439117980675</v>
      </c>
      <c r="FD149" s="2">
        <f t="shared" si="438"/>
        <v>112.691868287709</v>
      </c>
      <c r="FE149" s="2">
        <f t="shared" si="438"/>
        <v>112.95080210731233</v>
      </c>
      <c r="FG149" s="2">
        <f t="shared" si="306"/>
        <v>0.99959703197246519</v>
      </c>
      <c r="FH149" s="2">
        <f t="shared" si="439"/>
        <v>0.99926591701263257</v>
      </c>
      <c r="FI149" s="2">
        <f t="shared" si="439"/>
        <v>0.99927679473307407</v>
      </c>
      <c r="FJ149" s="2">
        <f t="shared" si="439"/>
        <v>0.9993551549908265</v>
      </c>
      <c r="FK149" s="2">
        <f t="shared" si="439"/>
        <v>0.99930891222955065</v>
      </c>
      <c r="FL149" s="2">
        <f t="shared" si="439"/>
        <v>0.99928815993168807</v>
      </c>
      <c r="FM149" s="2">
        <f t="shared" si="439"/>
        <v>0.99922815836964485</v>
      </c>
      <c r="FN149" s="2">
        <f t="shared" si="439"/>
        <v>0.99925888178835531</v>
      </c>
      <c r="FO149" s="2">
        <f t="shared" si="439"/>
        <v>0.99922507085057144</v>
      </c>
      <c r="FP149" s="2">
        <f t="shared" si="439"/>
        <v>0.99916388366671172</v>
      </c>
      <c r="FQ149" s="2">
        <f t="shared" si="439"/>
        <v>0.99918640322567343</v>
      </c>
      <c r="FR149" s="2">
        <f t="shared" si="439"/>
        <v>0.99928668060564363</v>
      </c>
      <c r="FS149" s="2">
        <f t="shared" si="439"/>
        <v>0.99926795907617727</v>
      </c>
      <c r="FT149" s="2">
        <f t="shared" si="439"/>
        <v>0.99934484508332166</v>
      </c>
      <c r="FU149" s="2">
        <f t="shared" si="439"/>
        <v>0.9992080701550855</v>
      </c>
      <c r="FW149" s="2">
        <f t="shared" si="324"/>
        <v>3.5999957472357229E-2</v>
      </c>
      <c r="FX149" s="2">
        <f t="shared" si="376"/>
        <v>4.0362246939326461E-2</v>
      </c>
      <c r="FY149" s="2">
        <f t="shared" si="377"/>
        <v>3.9867106139597659E-2</v>
      </c>
      <c r="FZ149" s="2">
        <f t="shared" si="378"/>
        <v>4.7656243191856573E-2</v>
      </c>
      <c r="GA149" s="2">
        <f t="shared" si="379"/>
        <v>4.2678476252870537E-2</v>
      </c>
      <c r="GB149" s="2">
        <f t="shared" si="380"/>
        <v>4.4213799976089645E-2</v>
      </c>
      <c r="GC149" s="2">
        <f t="shared" si="381"/>
        <v>4.4236922680419531E-2</v>
      </c>
      <c r="GD149" s="2">
        <f t="shared" si="382"/>
        <v>4.7147929894086636E-2</v>
      </c>
      <c r="GE149" s="2">
        <f t="shared" si="383"/>
        <v>6.2584046816706332E-2</v>
      </c>
      <c r="GF149" s="2">
        <f t="shared" si="384"/>
        <v>5.7805925044665446E-2</v>
      </c>
      <c r="GG149" s="2">
        <f t="shared" si="385"/>
        <v>3.9023373635410176E-2</v>
      </c>
      <c r="GH149" s="2">
        <f t="shared" si="386"/>
        <v>3.8248997890920566E-2</v>
      </c>
      <c r="GI149" s="2">
        <f t="shared" si="387"/>
        <v>3.4462738598185765E-2</v>
      </c>
      <c r="GJ149" s="2">
        <f t="shared" si="388"/>
        <v>2.3142039028986313E-2</v>
      </c>
      <c r="GK149" s="2">
        <f t="shared" si="389"/>
        <v>2.0857396743017523E-2</v>
      </c>
      <c r="GM149" s="86">
        <f t="shared" si="325"/>
        <v>2.9850217680589478E-71</v>
      </c>
      <c r="GN149" s="86">
        <f t="shared" si="390"/>
        <v>1.5969728793818092E-94</v>
      </c>
      <c r="GO149" s="86">
        <f t="shared" si="391"/>
        <v>6.508493252951831E-104</v>
      </c>
      <c r="GP149" s="86">
        <f t="shared" si="392"/>
        <v>1.8983012800411563E-117</v>
      </c>
      <c r="GQ149" s="86">
        <f t="shared" si="393"/>
        <v>9.6139363830929844E-122</v>
      </c>
      <c r="GR149" s="86">
        <f t="shared" si="394"/>
        <v>7.634745345739024E-106</v>
      </c>
      <c r="GS149" s="86">
        <f t="shared" si="395"/>
        <v>8.1047666772806959E-115</v>
      </c>
      <c r="GT149" s="86">
        <f t="shared" si="396"/>
        <v>1.0502646785425968E-97</v>
      </c>
      <c r="GU149" s="86">
        <f t="shared" si="397"/>
        <v>3.5883365864846352E-115</v>
      </c>
      <c r="GV149" s="86">
        <f t="shared" si="398"/>
        <v>1.1345812356430566E-127</v>
      </c>
      <c r="GW149" s="86">
        <f t="shared" si="399"/>
        <v>3.4578701913060975E-140</v>
      </c>
      <c r="GX149" s="86">
        <f t="shared" si="400"/>
        <v>2.7156118319260142E-193</v>
      </c>
      <c r="GY149" s="86">
        <f t="shared" si="401"/>
        <v>6.0710671621470278E-109</v>
      </c>
      <c r="GZ149" s="86">
        <f t="shared" si="402"/>
        <v>5.8509145664209629E-155</v>
      </c>
      <c r="HA149" s="86">
        <f t="shared" si="403"/>
        <v>6.1592395751498766E-162</v>
      </c>
      <c r="HC149" s="86">
        <f t="shared" si="326"/>
        <v>5.518085984090654E-28</v>
      </c>
      <c r="HD149" s="86">
        <f t="shared" si="404"/>
        <v>3.839903421777865E-32</v>
      </c>
      <c r="HE149" s="86">
        <f t="shared" si="405"/>
        <v>1.0150562885776264E-42</v>
      </c>
      <c r="HF149" s="86">
        <f t="shared" si="406"/>
        <v>1.0782540078962126E-41</v>
      </c>
      <c r="HG149" s="86">
        <f t="shared" si="407"/>
        <v>9.708613870266475E-47</v>
      </c>
      <c r="HH149" s="86">
        <f t="shared" si="408"/>
        <v>2.0095546624663407E-47</v>
      </c>
      <c r="HI149" s="86">
        <f t="shared" si="409"/>
        <v>2.0498662277525591E-46</v>
      </c>
      <c r="HJ149" s="86">
        <f t="shared" si="410"/>
        <v>5.1742035771967155E-69</v>
      </c>
      <c r="HK149" s="86">
        <f t="shared" si="411"/>
        <v>2.4013497768236613E-61</v>
      </c>
      <c r="HL149" s="86">
        <f t="shared" si="412"/>
        <v>3.9732488380031698E-81</v>
      </c>
      <c r="HM149" s="86">
        <f t="shared" si="413"/>
        <v>1.7724122132370402E-52</v>
      </c>
      <c r="HN149" s="86">
        <f t="shared" si="414"/>
        <v>1.4789590376657067E-58</v>
      </c>
      <c r="HO149" s="86">
        <f t="shared" si="415"/>
        <v>7.3865661753490806E-54</v>
      </c>
      <c r="HP149" s="86">
        <f t="shared" si="416"/>
        <v>3.8330379616372904E-64</v>
      </c>
      <c r="HQ149" s="86">
        <f t="shared" si="417"/>
        <v>3.3287017131627317E-64</v>
      </c>
      <c r="HS149" s="86">
        <f t="shared" si="327"/>
        <v>0.31300863625233272</v>
      </c>
      <c r="HT149" s="86">
        <f t="shared" si="418"/>
        <v>0.25698909735484599</v>
      </c>
      <c r="HU149" s="86">
        <f t="shared" si="419"/>
        <v>0.26901477344637564</v>
      </c>
      <c r="HV149" s="86">
        <f t="shared" si="420"/>
        <v>0.39916053071272162</v>
      </c>
      <c r="HW149" s="86">
        <f t="shared" si="421"/>
        <v>0.32429642643066042</v>
      </c>
      <c r="HX149" s="86">
        <f t="shared" si="422"/>
        <v>0.3498517001597789</v>
      </c>
      <c r="HY149" s="86">
        <f t="shared" si="423"/>
        <v>0.32527011956748275</v>
      </c>
      <c r="HZ149" s="86">
        <f t="shared" si="424"/>
        <v>0.3804005082248299</v>
      </c>
      <c r="IA149" s="86">
        <f t="shared" si="425"/>
        <v>0.54819483049701745</v>
      </c>
      <c r="IB149" s="86">
        <f t="shared" si="426"/>
        <v>0.51642334617662811</v>
      </c>
      <c r="IC149" s="86">
        <f t="shared" si="427"/>
        <v>0.34679712932840062</v>
      </c>
      <c r="ID149" s="86">
        <f t="shared" si="428"/>
        <v>0.25073490606554866</v>
      </c>
      <c r="IE149" s="86">
        <f t="shared" si="429"/>
        <v>0.22487016241629396</v>
      </c>
      <c r="IF149" s="86">
        <f t="shared" si="430"/>
        <v>0.2217457178804228</v>
      </c>
      <c r="IG149" s="86">
        <f t="shared" si="431"/>
        <v>0.25051705097573018</v>
      </c>
      <c r="II149" s="86">
        <f t="shared" si="328"/>
        <v>1.5119114082745609E-16</v>
      </c>
      <c r="IJ149" s="86">
        <f t="shared" si="329"/>
        <v>4.503477322506062E-21</v>
      </c>
      <c r="IK149" s="86">
        <f t="shared" si="330"/>
        <v>3.1109771354712941E-21</v>
      </c>
      <c r="IL149" s="86">
        <f t="shared" si="331"/>
        <v>1.0819932561524544E-18</v>
      </c>
      <c r="IM149" s="86">
        <f t="shared" si="332"/>
        <v>2.1870156273045759E-21</v>
      </c>
      <c r="IN149" s="86">
        <f t="shared" si="333"/>
        <v>1.00010446656728E-19</v>
      </c>
      <c r="IO149" s="86">
        <f t="shared" si="334"/>
        <v>4.5812744430406696E-21</v>
      </c>
      <c r="IP149" s="86">
        <f t="shared" si="335"/>
        <v>4.429307931331346E-23</v>
      </c>
      <c r="IQ149" s="86">
        <f t="shared" si="336"/>
        <v>5.4332214993137819E-18</v>
      </c>
      <c r="IR149" s="86">
        <f t="shared" si="337"/>
        <v>5.2457923950016554E-19</v>
      </c>
      <c r="IS149" s="86">
        <f t="shared" si="338"/>
        <v>5.2197828413828979E-24</v>
      </c>
      <c r="IT149" s="86">
        <f t="shared" si="339"/>
        <v>7.0726070156955346E-24</v>
      </c>
      <c r="IU149" s="86">
        <f t="shared" si="340"/>
        <v>5.7545988461955159E-21</v>
      </c>
      <c r="IV149" s="86">
        <f t="shared" si="341"/>
        <v>2.166421094734808E-11</v>
      </c>
      <c r="IW149" s="86">
        <f t="shared" si="342"/>
        <v>9.9779736361772552E-9</v>
      </c>
      <c r="IY149" s="86">
        <f t="shared" si="343"/>
        <v>0.31300863625233288</v>
      </c>
      <c r="IZ149" s="86">
        <f t="shared" si="344"/>
        <v>0.25698909735484599</v>
      </c>
      <c r="JA149" s="86">
        <f t="shared" si="345"/>
        <v>0.26901477344637564</v>
      </c>
      <c r="JB149" s="86">
        <f t="shared" si="346"/>
        <v>0.39916053071272162</v>
      </c>
      <c r="JC149" s="86">
        <f t="shared" si="347"/>
        <v>0.32429642643066042</v>
      </c>
      <c r="JD149" s="86">
        <f t="shared" si="348"/>
        <v>0.3498517001597789</v>
      </c>
      <c r="JE149" s="86">
        <f t="shared" si="349"/>
        <v>0.32527011956748275</v>
      </c>
      <c r="JF149" s="86">
        <f t="shared" si="350"/>
        <v>0.3804005082248299</v>
      </c>
      <c r="JG149" s="86">
        <f t="shared" si="351"/>
        <v>0.54819483049701745</v>
      </c>
      <c r="JH149" s="86">
        <f t="shared" si="352"/>
        <v>0.51642334617662811</v>
      </c>
      <c r="JI149" s="86">
        <f t="shared" si="353"/>
        <v>0.34679712932840062</v>
      </c>
      <c r="JJ149" s="86">
        <f t="shared" si="354"/>
        <v>0.25073490606554866</v>
      </c>
      <c r="JK149" s="86">
        <f t="shared" si="355"/>
        <v>0.22487016241629396</v>
      </c>
      <c r="JL149" s="86">
        <f t="shared" si="356"/>
        <v>0.221745717902087</v>
      </c>
      <c r="JM149" s="86">
        <f t="shared" si="357"/>
        <v>0.2505170609537038</v>
      </c>
    </row>
    <row r="150" spans="2:273" x14ac:dyDescent="0.25">
      <c r="B150" s="2">
        <v>123</v>
      </c>
      <c r="C150" s="37">
        <v>71.347999999999999</v>
      </c>
      <c r="D150" s="37">
        <v>84.82</v>
      </c>
      <c r="E150" s="37">
        <v>93.885000000000005</v>
      </c>
      <c r="F150" s="37">
        <v>101.935</v>
      </c>
      <c r="G150" s="37">
        <v>109.371</v>
      </c>
      <c r="H150" s="37">
        <v>114.726</v>
      </c>
      <c r="I150" s="37">
        <v>117.968</v>
      </c>
      <c r="J150" s="37">
        <v>119.774</v>
      </c>
      <c r="K150" s="37">
        <v>122.113</v>
      </c>
      <c r="L150" s="37">
        <v>123.048</v>
      </c>
      <c r="M150" s="37">
        <v>124.871</v>
      </c>
      <c r="N150" s="37">
        <v>123.355</v>
      </c>
      <c r="O150" s="37">
        <v>128.46700000000001</v>
      </c>
      <c r="P150" s="37">
        <v>136.68299999999999</v>
      </c>
      <c r="Q150" s="37">
        <v>161.8254</v>
      </c>
      <c r="S150" s="4">
        <f t="shared" si="229"/>
        <v>70.820356895670074</v>
      </c>
      <c r="T150" s="4">
        <f t="shared" si="230"/>
        <v>84.896346702343749</v>
      </c>
      <c r="U150" s="4">
        <f t="shared" si="231"/>
        <v>93.888177175711689</v>
      </c>
      <c r="V150" s="4">
        <f t="shared" si="232"/>
        <v>101.70110773082406</v>
      </c>
      <c r="W150" s="4">
        <f t="shared" si="233"/>
        <v>109.2106407435955</v>
      </c>
      <c r="X150" s="4">
        <f t="shared" si="234"/>
        <v>114.96874906811522</v>
      </c>
      <c r="Y150" s="4">
        <f t="shared" si="235"/>
        <v>118.24355433102059</v>
      </c>
      <c r="Z150" s="4">
        <f t="shared" si="236"/>
        <v>120.82953111011129</v>
      </c>
      <c r="AA150" s="4">
        <f t="shared" si="237"/>
        <v>122.53806907103112</v>
      </c>
      <c r="AB150" s="4">
        <f t="shared" si="238"/>
        <v>123.71089561616449</v>
      </c>
      <c r="AC150" s="4">
        <f t="shared" si="239"/>
        <v>124.9377235035093</v>
      </c>
      <c r="AD150" s="4">
        <f t="shared" si="240"/>
        <v>123.89945643614618</v>
      </c>
      <c r="AE150" s="4">
        <f t="shared" si="241"/>
        <v>128.22800362139364</v>
      </c>
      <c r="AF150" s="4">
        <f t="shared" si="242"/>
        <v>136.27404708495172</v>
      </c>
      <c r="AG150" s="4">
        <f t="shared" si="243"/>
        <v>159.49578593607788</v>
      </c>
      <c r="AI150" s="4">
        <f t="shared" si="244"/>
        <v>0.52764310432992545</v>
      </c>
      <c r="AJ150" s="4">
        <f t="shared" si="245"/>
        <v>-7.6346702343755624E-2</v>
      </c>
      <c r="AK150" s="4">
        <f t="shared" si="246"/>
        <v>-3.1771757116842991E-3</v>
      </c>
      <c r="AL150" s="4">
        <f t="shared" si="247"/>
        <v>0.2338922691759393</v>
      </c>
      <c r="AM150" s="4">
        <f t="shared" si="248"/>
        <v>0.16035925640449022</v>
      </c>
      <c r="AN150" s="4">
        <f t="shared" si="249"/>
        <v>-0.24274906811521646</v>
      </c>
      <c r="AO150" s="4">
        <f t="shared" si="250"/>
        <v>-0.27555433102058657</v>
      </c>
      <c r="AP150" s="4">
        <f t="shared" si="251"/>
        <v>-1.0555311101112892</v>
      </c>
      <c r="AQ150" s="4">
        <f t="shared" si="252"/>
        <v>-0.42506907103111757</v>
      </c>
      <c r="AR150" s="4">
        <f t="shared" si="253"/>
        <v>-0.66289561616449078</v>
      </c>
      <c r="AS150" s="4">
        <f t="shared" si="254"/>
        <v>-6.6723503509308557E-2</v>
      </c>
      <c r="AT150" s="4">
        <f t="shared" si="255"/>
        <v>-0.54445643614617723</v>
      </c>
      <c r="AU150" s="4">
        <f t="shared" si="256"/>
        <v>0.23899637860637313</v>
      </c>
      <c r="AV150" s="4">
        <f t="shared" si="436"/>
        <v>0.40895291504827469</v>
      </c>
      <c r="AW150" s="4">
        <f t="shared" si="436"/>
        <v>2.3296140639221221</v>
      </c>
      <c r="AY150" s="2">
        <f t="shared" si="308"/>
        <v>70.566189449839783</v>
      </c>
      <c r="AZ150" s="2">
        <f t="shared" si="359"/>
        <v>82.037552596887878</v>
      </c>
      <c r="BA150" s="2">
        <f t="shared" si="360"/>
        <v>89.302573036394747</v>
      </c>
      <c r="BB150" s="2">
        <f t="shared" si="361"/>
        <v>94.770966470383087</v>
      </c>
      <c r="BC150" s="2">
        <f t="shared" si="362"/>
        <v>101.2597812565825</v>
      </c>
      <c r="BD150" s="2">
        <f t="shared" si="363"/>
        <v>106.79015575448558</v>
      </c>
      <c r="BE150" s="2">
        <f t="shared" si="364"/>
        <v>108.11299508006097</v>
      </c>
      <c r="BF150" s="2">
        <f t="shared" si="365"/>
        <v>109.25039257947326</v>
      </c>
      <c r="BG150" s="2">
        <f t="shared" si="366"/>
        <v>111.02858338582463</v>
      </c>
      <c r="BH150" s="2">
        <f t="shared" si="367"/>
        <v>110.12611128466317</v>
      </c>
      <c r="BI150" s="2">
        <f t="shared" si="368"/>
        <v>111.03869045605612</v>
      </c>
      <c r="BJ150" s="2">
        <f t="shared" si="369"/>
        <v>109.86347165740987</v>
      </c>
      <c r="BK150" s="2">
        <f t="shared" si="370"/>
        <v>116.64119882184858</v>
      </c>
      <c r="BL150" s="2">
        <f t="shared" si="371"/>
        <v>112.73779706345046</v>
      </c>
      <c r="BM150" s="2">
        <f t="shared" si="372"/>
        <v>113.79012470022612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 t="str">
        <f t="shared" si="309"/>
        <v/>
      </c>
      <c r="CF150" s="2" t="str">
        <f t="shared" si="310"/>
        <v/>
      </c>
      <c r="CG150" s="2" t="str">
        <f t="shared" si="311"/>
        <v/>
      </c>
      <c r="CH150" s="2" t="str">
        <f t="shared" si="312"/>
        <v/>
      </c>
      <c r="CI150" s="2" t="str">
        <f t="shared" si="313"/>
        <v/>
      </c>
      <c r="CJ150" s="2" t="str">
        <f t="shared" si="314"/>
        <v/>
      </c>
      <c r="CK150" s="2" t="str">
        <f t="shared" si="315"/>
        <v/>
      </c>
      <c r="CL150" s="2" t="str">
        <f t="shared" si="316"/>
        <v/>
      </c>
      <c r="CM150" s="2" t="str">
        <f t="shared" si="317"/>
        <v/>
      </c>
      <c r="CN150" s="2" t="str">
        <f t="shared" si="318"/>
        <v/>
      </c>
      <c r="CO150" s="2" t="str">
        <f t="shared" si="319"/>
        <v/>
      </c>
      <c r="CP150" s="2" t="str">
        <f t="shared" si="320"/>
        <v/>
      </c>
      <c r="CQ150" s="2" t="str">
        <f t="shared" si="321"/>
        <v/>
      </c>
      <c r="CR150" s="2" t="str">
        <f t="shared" si="322"/>
        <v/>
      </c>
      <c r="CS150" s="2" t="str">
        <f t="shared" si="323"/>
        <v/>
      </c>
      <c r="CU150" s="2" t="str">
        <f t="shared" si="273"/>
        <v/>
      </c>
      <c r="CV150" s="2" t="str">
        <f t="shared" si="274"/>
        <v/>
      </c>
      <c r="CW150" s="2" t="str">
        <f t="shared" si="275"/>
        <v/>
      </c>
      <c r="CX150" s="2" t="str">
        <f t="shared" si="276"/>
        <v/>
      </c>
      <c r="CY150" s="2" t="str">
        <f t="shared" si="277"/>
        <v/>
      </c>
      <c r="CZ150" s="2" t="str">
        <f t="shared" si="278"/>
        <v/>
      </c>
      <c r="DA150" s="2" t="str">
        <f t="shared" si="279"/>
        <v/>
      </c>
      <c r="DB150" s="2" t="str">
        <f t="shared" si="280"/>
        <v/>
      </c>
      <c r="DC150" s="2" t="str">
        <f t="shared" si="281"/>
        <v/>
      </c>
      <c r="DD150" s="2" t="str">
        <f t="shared" si="282"/>
        <v/>
      </c>
      <c r="DE150" s="2" t="str">
        <f t="shared" si="283"/>
        <v/>
      </c>
      <c r="DF150" s="2" t="str">
        <f t="shared" si="284"/>
        <v/>
      </c>
      <c r="DG150" s="2" t="str">
        <f t="shared" si="285"/>
        <v/>
      </c>
      <c r="DH150" s="2" t="str">
        <f t="shared" si="286"/>
        <v/>
      </c>
      <c r="DI150" s="2" t="str">
        <f t="shared" si="287"/>
        <v/>
      </c>
      <c r="DK150" s="2">
        <f t="shared" si="288"/>
        <v>114.20743172119485</v>
      </c>
      <c r="DL150" s="2">
        <f t="shared" si="437"/>
        <v>115.91332316520692</v>
      </c>
      <c r="DM150" s="2">
        <f t="shared" si="437"/>
        <v>120.25629447296889</v>
      </c>
      <c r="DN150" s="2">
        <f t="shared" si="437"/>
        <v>119.7227530454042</v>
      </c>
      <c r="DO150" s="2">
        <f t="shared" si="437"/>
        <v>127.85569556025372</v>
      </c>
      <c r="DP150" s="2">
        <f t="shared" si="437"/>
        <v>133.57969223799455</v>
      </c>
      <c r="DQ150" s="2">
        <f t="shared" si="437"/>
        <v>132.65880359408033</v>
      </c>
      <c r="DR150" s="2">
        <f t="shared" si="437"/>
        <v>133.59309605355881</v>
      </c>
      <c r="DS150" s="2">
        <f t="shared" si="437"/>
        <v>137.73419639143236</v>
      </c>
      <c r="DT150" s="2">
        <f t="shared" si="437"/>
        <v>139.55463554006968</v>
      </c>
      <c r="DU150" s="2">
        <f t="shared" si="437"/>
        <v>139.11856901238298</v>
      </c>
      <c r="DV150" s="2">
        <f t="shared" si="437"/>
        <v>138.58623255813956</v>
      </c>
      <c r="DW150" s="2">
        <f t="shared" si="437"/>
        <v>151.54633977650255</v>
      </c>
      <c r="DX150" s="2">
        <f t="shared" si="437"/>
        <v>137.90733776301215</v>
      </c>
      <c r="DY150" s="2">
        <f t="shared" si="437"/>
        <v>128.98806025369976</v>
      </c>
      <c r="EA150" s="2">
        <f t="shared" si="440"/>
        <v>70.541225066264474</v>
      </c>
      <c r="EB150" s="2">
        <f t="shared" si="290"/>
        <v>82.004862611466393</v>
      </c>
      <c r="EC150" s="2">
        <f t="shared" si="291"/>
        <v>89.276033950028619</v>
      </c>
      <c r="ED150" s="2">
        <f t="shared" si="292"/>
        <v>94.752609862395985</v>
      </c>
      <c r="EE150" s="2">
        <f t="shared" si="293"/>
        <v>101.23857948502769</v>
      </c>
      <c r="EF150" s="2">
        <f t="shared" si="294"/>
        <v>106.75526533425224</v>
      </c>
      <c r="EG150" s="2">
        <f t="shared" si="295"/>
        <v>108.09436395193592</v>
      </c>
      <c r="EH150" s="2">
        <f t="shared" si="296"/>
        <v>109.23539013655343</v>
      </c>
      <c r="EI150" s="2">
        <f t="shared" si="297"/>
        <v>111.00924151788888</v>
      </c>
      <c r="EJ150" s="2">
        <f t="shared" si="298"/>
        <v>110.0986759098456</v>
      </c>
      <c r="EK150" s="2">
        <f t="shared" si="299"/>
        <v>111.01341118795595</v>
      </c>
      <c r="EL150" s="2">
        <f t="shared" si="300"/>
        <v>109.84132778507293</v>
      </c>
      <c r="EM150" s="2">
        <f t="shared" si="301"/>
        <v>116.5919295231844</v>
      </c>
      <c r="EN150" s="2">
        <f t="shared" si="302"/>
        <v>112.72594381967234</v>
      </c>
      <c r="EO150" s="2">
        <f t="shared" si="303"/>
        <v>113.80111094620689</v>
      </c>
      <c r="EQ150" s="2">
        <f t="shared" si="304"/>
        <v>70.767884380261506</v>
      </c>
      <c r="ER150" s="2">
        <f t="shared" si="438"/>
        <v>82.231406023594019</v>
      </c>
      <c r="ES150" s="2">
        <f t="shared" si="438"/>
        <v>89.416210183255131</v>
      </c>
      <c r="ET150" s="2">
        <f t="shared" si="438"/>
        <v>94.823179915762623</v>
      </c>
      <c r="EU150" s="2">
        <f t="shared" si="438"/>
        <v>101.33351803015312</v>
      </c>
      <c r="EV150" s="2">
        <f t="shared" si="438"/>
        <v>107.11725973469314</v>
      </c>
      <c r="EW150" s="2">
        <f t="shared" si="438"/>
        <v>108.12207399040652</v>
      </c>
      <c r="EX150" s="2">
        <f t="shared" si="438"/>
        <v>109.20697735584322</v>
      </c>
      <c r="EY150" s="2">
        <f t="shared" si="438"/>
        <v>111.01588105736568</v>
      </c>
      <c r="EZ150" s="2">
        <f t="shared" si="438"/>
        <v>110.17755981749286</v>
      </c>
      <c r="FA150" s="2">
        <f t="shared" si="438"/>
        <v>111.11718135744648</v>
      </c>
      <c r="FB150" s="2">
        <f t="shared" si="438"/>
        <v>109.92371516530876</v>
      </c>
      <c r="FC150" s="2">
        <f t="shared" si="438"/>
        <v>117.28044635589629</v>
      </c>
      <c r="FD150" s="2">
        <f t="shared" si="438"/>
        <v>112.59980072879708</v>
      </c>
      <c r="FE150" s="2">
        <f t="shared" si="438"/>
        <v>112.83914104683728</v>
      </c>
      <c r="FG150" s="2">
        <f t="shared" si="306"/>
        <v>0.99963247575973402</v>
      </c>
      <c r="FH150" s="2">
        <f t="shared" si="439"/>
        <v>0.99933046511237467</v>
      </c>
      <c r="FI150" s="2">
        <f t="shared" si="439"/>
        <v>0.99934038698352157</v>
      </c>
      <c r="FJ150" s="2">
        <f t="shared" si="439"/>
        <v>0.99941186099129176</v>
      </c>
      <c r="FK150" s="2">
        <f t="shared" si="439"/>
        <v>0.99936968213388833</v>
      </c>
      <c r="FL150" s="2">
        <f t="shared" si="439"/>
        <v>0.99935075347676849</v>
      </c>
      <c r="FM150" s="2">
        <f t="shared" si="439"/>
        <v>0.9992960242572545</v>
      </c>
      <c r="FN150" s="2">
        <f t="shared" si="439"/>
        <v>0.99932404807866149</v>
      </c>
      <c r="FO150" s="2">
        <f t="shared" si="439"/>
        <v>0.99929320802311905</v>
      </c>
      <c r="FP150" s="2">
        <f t="shared" si="439"/>
        <v>0.99923739673698608</v>
      </c>
      <c r="FQ150" s="2">
        <f t="shared" si="439"/>
        <v>0.99925793780042504</v>
      </c>
      <c r="FR150" s="2">
        <f t="shared" si="439"/>
        <v>0.99934940414618223</v>
      </c>
      <c r="FS150" s="2">
        <f t="shared" si="439"/>
        <v>0.99933232773673841</v>
      </c>
      <c r="FT150" s="2">
        <f t="shared" si="439"/>
        <v>0.99940245716826059</v>
      </c>
      <c r="FU150" s="2">
        <f t="shared" si="439"/>
        <v>0.99927770106674152</v>
      </c>
      <c r="FW150" s="2">
        <f t="shared" si="324"/>
        <v>3.9336544313754787E-2</v>
      </c>
      <c r="FX150" s="2">
        <f t="shared" si="376"/>
        <v>4.4084654686282913E-2</v>
      </c>
      <c r="FY150" s="2">
        <f t="shared" si="377"/>
        <v>4.3545921664466886E-2</v>
      </c>
      <c r="FZ150" s="2">
        <f t="shared" si="378"/>
        <v>5.2014878167639785E-2</v>
      </c>
      <c r="GA150" s="2">
        <f t="shared" si="379"/>
        <v>4.6604124198345101E-2</v>
      </c>
      <c r="GB150" s="2">
        <f t="shared" si="380"/>
        <v>4.8273548726476878E-2</v>
      </c>
      <c r="GC150" s="2">
        <f t="shared" si="381"/>
        <v>4.8298687288370647E-2</v>
      </c>
      <c r="GD150" s="2">
        <f t="shared" si="382"/>
        <v>5.1462586822993213E-2</v>
      </c>
      <c r="GE150" s="2">
        <f t="shared" si="383"/>
        <v>6.8210189910886634E-2</v>
      </c>
      <c r="GF150" s="2">
        <f t="shared" si="384"/>
        <v>6.3031409531442859E-2</v>
      </c>
      <c r="GG150" s="2">
        <f t="shared" si="385"/>
        <v>4.2627788769069294E-2</v>
      </c>
      <c r="GH150" s="2">
        <f t="shared" si="386"/>
        <v>4.1784997451431147E-2</v>
      </c>
      <c r="GI150" s="2">
        <f t="shared" si="387"/>
        <v>3.7662417572613113E-2</v>
      </c>
      <c r="GJ150" s="2">
        <f t="shared" si="388"/>
        <v>2.5318213179802852E-2</v>
      </c>
      <c r="GK150" s="2">
        <f t="shared" si="389"/>
        <v>2.2823752883958513E-2</v>
      </c>
      <c r="GM150" s="86">
        <f t="shared" si="325"/>
        <v>1.0688483675845287E-73</v>
      </c>
      <c r="GN150" s="86">
        <f t="shared" si="390"/>
        <v>8.2799963594229863E-98</v>
      </c>
      <c r="GO150" s="86">
        <f t="shared" si="391"/>
        <v>1.5900956087108373E-107</v>
      </c>
      <c r="GP150" s="86">
        <f t="shared" si="392"/>
        <v>1.7933523671374946E-121</v>
      </c>
      <c r="GQ150" s="86">
        <f t="shared" si="393"/>
        <v>6.2408698004532503E-126</v>
      </c>
      <c r="GR150" s="86">
        <f t="shared" si="394"/>
        <v>1.9736327200892554E-109</v>
      </c>
      <c r="GS150" s="86">
        <f t="shared" si="395"/>
        <v>8.8787776206158561E-119</v>
      </c>
      <c r="GT150" s="86">
        <f t="shared" si="396"/>
        <v>4.6126053304777282E-101</v>
      </c>
      <c r="GU150" s="86">
        <f t="shared" si="397"/>
        <v>4.2274789034195032E-119</v>
      </c>
      <c r="GV150" s="86">
        <f t="shared" si="398"/>
        <v>4.67219915041498E-132</v>
      </c>
      <c r="GW150" s="86">
        <f t="shared" si="399"/>
        <v>4.7531365326014979E-145</v>
      </c>
      <c r="GX150" s="86">
        <f t="shared" si="400"/>
        <v>5.0040062840849508E-200</v>
      </c>
      <c r="GY150" s="86">
        <f t="shared" si="401"/>
        <v>1.1362416246260429E-112</v>
      </c>
      <c r="GZ150" s="86">
        <f t="shared" si="402"/>
        <v>2.6512849828716074E-160</v>
      </c>
      <c r="HA150" s="86">
        <f t="shared" si="403"/>
        <v>1.5916733791026733E-167</v>
      </c>
      <c r="HC150" s="86">
        <f t="shared" si="326"/>
        <v>1.4850932560293879E-29</v>
      </c>
      <c r="HD150" s="86">
        <f t="shared" si="404"/>
        <v>5.2035652071409475E-34</v>
      </c>
      <c r="HE150" s="86">
        <f t="shared" si="405"/>
        <v>3.1100545592386511E-45</v>
      </c>
      <c r="HF150" s="86">
        <f t="shared" si="406"/>
        <v>4.7601988981521299E-44</v>
      </c>
      <c r="HG150" s="86">
        <f t="shared" si="407"/>
        <v>2.2231421068167392E-49</v>
      </c>
      <c r="HH150" s="86">
        <f t="shared" si="408"/>
        <v>4.5843718389264873E-50</v>
      </c>
      <c r="HI150" s="86">
        <f t="shared" si="409"/>
        <v>4.9161226468815747E-49</v>
      </c>
      <c r="HJ150" s="86">
        <f t="shared" si="410"/>
        <v>6.6159042656012222E-73</v>
      </c>
      <c r="HK150" s="86">
        <f t="shared" si="411"/>
        <v>1.043399280157383E-64</v>
      </c>
      <c r="HL150" s="86">
        <f t="shared" si="412"/>
        <v>1.217957107337718E-85</v>
      </c>
      <c r="HM150" s="86">
        <f t="shared" si="413"/>
        <v>1.9206591151735974E-55</v>
      </c>
      <c r="HN150" s="86">
        <f t="shared" si="414"/>
        <v>6.4952327614724083E-62</v>
      </c>
      <c r="HO150" s="86">
        <f t="shared" si="415"/>
        <v>5.2215919947810178E-57</v>
      </c>
      <c r="HP150" s="86">
        <f t="shared" si="416"/>
        <v>7.062845811123687E-68</v>
      </c>
      <c r="HQ150" s="86">
        <f t="shared" si="417"/>
        <v>6.3156851401606E-68</v>
      </c>
      <c r="HS150" s="86">
        <f t="shared" si="327"/>
        <v>0.38925638046800015</v>
      </c>
      <c r="HT150" s="86">
        <f t="shared" si="418"/>
        <v>0.34218059079628116</v>
      </c>
      <c r="HU150" s="86">
        <f t="shared" si="419"/>
        <v>0.35576983492845565</v>
      </c>
      <c r="HV150" s="86">
        <f t="shared" si="420"/>
        <v>0.485570300132733</v>
      </c>
      <c r="HW150" s="86">
        <f t="shared" si="421"/>
        <v>0.41764026173273189</v>
      </c>
      <c r="HX150" s="86">
        <f t="shared" si="422"/>
        <v>0.44034269766497713</v>
      </c>
      <c r="HY150" s="86">
        <f t="shared" si="423"/>
        <v>0.41900582567085665</v>
      </c>
      <c r="HZ150" s="86">
        <f t="shared" si="424"/>
        <v>0.47844917199100945</v>
      </c>
      <c r="IA150" s="86">
        <f t="shared" si="425"/>
        <v>0.56166303652556826</v>
      </c>
      <c r="IB150" s="86">
        <f t="shared" si="426"/>
        <v>0.56290185644468915</v>
      </c>
      <c r="IC150" s="86">
        <f t="shared" si="427"/>
        <v>0.44321651762379699</v>
      </c>
      <c r="ID150" s="86">
        <f t="shared" si="428"/>
        <v>0.33960656723624044</v>
      </c>
      <c r="IE150" s="86">
        <f t="shared" si="429"/>
        <v>0.30039927209625605</v>
      </c>
      <c r="IF150" s="86">
        <f t="shared" si="430"/>
        <v>0.27508571786006258</v>
      </c>
      <c r="IG150" s="86">
        <f t="shared" si="431"/>
        <v>0.29697556269706332</v>
      </c>
      <c r="II150" s="86">
        <f t="shared" si="328"/>
        <v>1.0212658258876956E-15</v>
      </c>
      <c r="IJ150" s="86">
        <f t="shared" si="329"/>
        <v>5.8886120394806958E-20</v>
      </c>
      <c r="IK150" s="86">
        <f t="shared" si="330"/>
        <v>4.1113413482319621E-20</v>
      </c>
      <c r="IL150" s="86">
        <f t="shared" si="331"/>
        <v>1.1801340336577617E-17</v>
      </c>
      <c r="IM150" s="86">
        <f t="shared" si="332"/>
        <v>3.1261870022140921E-20</v>
      </c>
      <c r="IN150" s="86">
        <f t="shared" si="333"/>
        <v>1.1801859872147042E-18</v>
      </c>
      <c r="IO150" s="86">
        <f t="shared" si="334"/>
        <v>6.4754993705081483E-20</v>
      </c>
      <c r="IP150" s="86">
        <f t="shared" si="335"/>
        <v>8.752031660407475E-22</v>
      </c>
      <c r="IQ150" s="86">
        <f t="shared" si="336"/>
        <v>6.841077221668849E-17</v>
      </c>
      <c r="IR150" s="86">
        <f t="shared" si="337"/>
        <v>7.1156036921689E-18</v>
      </c>
      <c r="IS150" s="86">
        <f t="shared" si="338"/>
        <v>9.6999322200648391E-23</v>
      </c>
      <c r="IT150" s="86">
        <f t="shared" si="339"/>
        <v>1.268375273176944E-22</v>
      </c>
      <c r="IU150" s="86">
        <f t="shared" si="340"/>
        <v>6.553986558744621E-20</v>
      </c>
      <c r="IV150" s="86">
        <f t="shared" si="341"/>
        <v>6.5944180776423275E-11</v>
      </c>
      <c r="IW150" s="86">
        <f t="shared" si="342"/>
        <v>2.2194662490275153E-8</v>
      </c>
      <c r="IY150" s="86">
        <f t="shared" si="343"/>
        <v>0.38925638046800115</v>
      </c>
      <c r="IZ150" s="86">
        <f t="shared" si="344"/>
        <v>0.34218059079628116</v>
      </c>
      <c r="JA150" s="86">
        <f t="shared" si="345"/>
        <v>0.35576983492845565</v>
      </c>
      <c r="JB150" s="86">
        <f t="shared" si="346"/>
        <v>0.485570300132733</v>
      </c>
      <c r="JC150" s="86">
        <f t="shared" si="347"/>
        <v>0.41764026173273189</v>
      </c>
      <c r="JD150" s="86">
        <f t="shared" si="348"/>
        <v>0.44034269766497713</v>
      </c>
      <c r="JE150" s="86">
        <f t="shared" si="349"/>
        <v>0.41900582567085665</v>
      </c>
      <c r="JF150" s="86">
        <f t="shared" si="350"/>
        <v>0.47844917199100945</v>
      </c>
      <c r="JG150" s="86">
        <f t="shared" si="351"/>
        <v>0.56166303652556837</v>
      </c>
      <c r="JH150" s="86">
        <f t="shared" si="352"/>
        <v>0.56290185644468915</v>
      </c>
      <c r="JI150" s="86">
        <f t="shared" si="353"/>
        <v>0.44321651762379699</v>
      </c>
      <c r="JJ150" s="86">
        <f t="shared" si="354"/>
        <v>0.33960656723624044</v>
      </c>
      <c r="JK150" s="86">
        <f t="shared" si="355"/>
        <v>0.30039927209625605</v>
      </c>
      <c r="JL150" s="86">
        <f t="shared" si="356"/>
        <v>0.27508571792600678</v>
      </c>
      <c r="JM150" s="86">
        <f t="shared" si="357"/>
        <v>0.29697558489172582</v>
      </c>
    </row>
    <row r="151" spans="2:273" x14ac:dyDescent="0.25">
      <c r="B151" s="2">
        <v>124</v>
      </c>
      <c r="C151" s="37">
        <v>71.075999999999993</v>
      </c>
      <c r="D151" s="37">
        <v>85.902000000000001</v>
      </c>
      <c r="E151" s="37">
        <v>93.869</v>
      </c>
      <c r="F151" s="37">
        <v>101.435</v>
      </c>
      <c r="G151" s="37">
        <v>109.59699999999999</v>
      </c>
      <c r="H151" s="37">
        <v>115.306</v>
      </c>
      <c r="I151" s="37">
        <v>118</v>
      </c>
      <c r="J151" s="37">
        <v>119.565</v>
      </c>
      <c r="K151" s="37">
        <v>119.548</v>
      </c>
      <c r="L151" s="37">
        <v>120.758</v>
      </c>
      <c r="M151" s="37">
        <v>125.371</v>
      </c>
      <c r="N151" s="37">
        <v>125.032</v>
      </c>
      <c r="O151" s="37">
        <v>130.517</v>
      </c>
      <c r="P151" s="37">
        <v>139.69800000000001</v>
      </c>
      <c r="Q151" s="37">
        <v>166.3175</v>
      </c>
      <c r="S151" s="4">
        <f t="shared" si="229"/>
        <v>70.704438855929823</v>
      </c>
      <c r="T151" s="4">
        <f t="shared" si="230"/>
        <v>85.122877310693511</v>
      </c>
      <c r="U151" s="4">
        <f t="shared" si="231"/>
        <v>94.335900737190897</v>
      </c>
      <c r="V151" s="4">
        <f t="shared" si="232"/>
        <v>101.60124516718564</v>
      </c>
      <c r="W151" s="4">
        <f t="shared" si="233"/>
        <v>109.67184754393904</v>
      </c>
      <c r="X151" s="4">
        <f t="shared" si="234"/>
        <v>115.22046515260253</v>
      </c>
      <c r="Y151" s="4">
        <f t="shared" si="235"/>
        <v>118.84344297315202</v>
      </c>
      <c r="Z151" s="4">
        <f t="shared" si="236"/>
        <v>120.76121883178648</v>
      </c>
      <c r="AA151" s="4">
        <f t="shared" si="237"/>
        <v>119.7283622187298</v>
      </c>
      <c r="AB151" s="4">
        <f t="shared" si="238"/>
        <v>121.29934311500995</v>
      </c>
      <c r="AC151" s="4">
        <f t="shared" si="239"/>
        <v>125.43826314247438</v>
      </c>
      <c r="AD151" s="4">
        <f t="shared" si="240"/>
        <v>125.81384548965706</v>
      </c>
      <c r="AE151" s="4">
        <f t="shared" si="241"/>
        <v>129.8908196234643</v>
      </c>
      <c r="AF151" s="4">
        <f t="shared" si="242"/>
        <v>139.43954524073129</v>
      </c>
      <c r="AG151" s="4">
        <f t="shared" si="243"/>
        <v>164.45288881619805</v>
      </c>
      <c r="AI151" s="4">
        <f t="shared" si="244"/>
        <v>0.37156114407017071</v>
      </c>
      <c r="AJ151" s="4">
        <f t="shared" si="245"/>
        <v>0.7791226893064902</v>
      </c>
      <c r="AK151" s="4">
        <f t="shared" si="246"/>
        <v>-0.46690073719089753</v>
      </c>
      <c r="AL151" s="4">
        <f t="shared" si="247"/>
        <v>-0.16624516718563598</v>
      </c>
      <c r="AM151" s="4">
        <f t="shared" si="248"/>
        <v>-7.4847543939043248E-2</v>
      </c>
      <c r="AN151" s="4">
        <f t="shared" si="249"/>
        <v>8.5534847397468639E-2</v>
      </c>
      <c r="AO151" s="4">
        <f t="shared" si="250"/>
        <v>-0.84344297315202255</v>
      </c>
      <c r="AP151" s="4">
        <f t="shared" si="251"/>
        <v>-1.1962188317864815</v>
      </c>
      <c r="AQ151" s="4">
        <f t="shared" si="252"/>
        <v>-0.18036221872979752</v>
      </c>
      <c r="AR151" s="4">
        <f t="shared" si="253"/>
        <v>-0.54134311500995125</v>
      </c>
      <c r="AS151" s="4">
        <f t="shared" si="254"/>
        <v>-6.726314247438836E-2</v>
      </c>
      <c r="AT151" s="4">
        <f t="shared" si="255"/>
        <v>-0.78184548965705858</v>
      </c>
      <c r="AU151" s="4">
        <f t="shared" si="256"/>
        <v>0.62618037653570013</v>
      </c>
      <c r="AV151" s="4">
        <f t="shared" si="436"/>
        <v>0.25845475926871586</v>
      </c>
      <c r="AW151" s="4">
        <f t="shared" si="436"/>
        <v>1.8646111838019408</v>
      </c>
      <c r="AY151" s="2">
        <f t="shared" si="308"/>
        <v>70.428538548207754</v>
      </c>
      <c r="AZ151" s="2">
        <f t="shared" si="359"/>
        <v>81.876579343814157</v>
      </c>
      <c r="BA151" s="2">
        <f t="shared" si="360"/>
        <v>89.180388159766636</v>
      </c>
      <c r="BB151" s="2">
        <f t="shared" si="361"/>
        <v>94.681303131518433</v>
      </c>
      <c r="BC151" s="2">
        <f t="shared" si="362"/>
        <v>101.16167436468264</v>
      </c>
      <c r="BD151" s="2">
        <f t="shared" si="363"/>
        <v>106.65283046003216</v>
      </c>
      <c r="BE151" s="2">
        <f t="shared" si="364"/>
        <v>108.01273390434943</v>
      </c>
      <c r="BF151" s="2">
        <f t="shared" si="365"/>
        <v>109.16596091722349</v>
      </c>
      <c r="BG151" s="2">
        <f t="shared" si="366"/>
        <v>110.92332627133966</v>
      </c>
      <c r="BH151" s="2">
        <f t="shared" si="367"/>
        <v>110.01839819554243</v>
      </c>
      <c r="BI151" s="2">
        <f t="shared" si="368"/>
        <v>110.92141761633519</v>
      </c>
      <c r="BJ151" s="2">
        <f t="shared" si="369"/>
        <v>109.76936054207792</v>
      </c>
      <c r="BK151" s="2">
        <f t="shared" si="370"/>
        <v>116.43250691498022</v>
      </c>
      <c r="BL151" s="2">
        <f t="shared" si="371"/>
        <v>112.64841625173797</v>
      </c>
      <c r="BM151" s="2">
        <f t="shared" si="372"/>
        <v>113.72360374407089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 t="str">
        <f t="shared" si="309"/>
        <v/>
      </c>
      <c r="CF151" s="2" t="str">
        <f t="shared" si="310"/>
        <v/>
      </c>
      <c r="CG151" s="2" t="str">
        <f t="shared" si="311"/>
        <v/>
      </c>
      <c r="CH151" s="2" t="str">
        <f t="shared" si="312"/>
        <v/>
      </c>
      <c r="CI151" s="2" t="str">
        <f t="shared" si="313"/>
        <v/>
      </c>
      <c r="CJ151" s="2" t="str">
        <f t="shared" si="314"/>
        <v/>
      </c>
      <c r="CK151" s="2" t="str">
        <f t="shared" si="315"/>
        <v/>
      </c>
      <c r="CL151" s="2" t="str">
        <f t="shared" si="316"/>
        <v/>
      </c>
      <c r="CM151" s="2" t="str">
        <f t="shared" si="317"/>
        <v/>
      </c>
      <c r="CN151" s="2" t="str">
        <f t="shared" si="318"/>
        <v/>
      </c>
      <c r="CO151" s="2" t="str">
        <f t="shared" si="319"/>
        <v/>
      </c>
      <c r="CP151" s="2" t="str">
        <f t="shared" si="320"/>
        <v/>
      </c>
      <c r="CQ151" s="2" t="str">
        <f t="shared" si="321"/>
        <v/>
      </c>
      <c r="CR151" s="2" t="str">
        <f t="shared" si="322"/>
        <v/>
      </c>
      <c r="CS151" s="2" t="str">
        <f t="shared" si="323"/>
        <v/>
      </c>
      <c r="CU151" s="2" t="str">
        <f t="shared" si="273"/>
        <v/>
      </c>
      <c r="CV151" s="2" t="str">
        <f t="shared" si="274"/>
        <v/>
      </c>
      <c r="CW151" s="2" t="str">
        <f t="shared" si="275"/>
        <v/>
      </c>
      <c r="CX151" s="2" t="str">
        <f t="shared" si="276"/>
        <v/>
      </c>
      <c r="CY151" s="2" t="str">
        <f t="shared" si="277"/>
        <v/>
      </c>
      <c r="CZ151" s="2" t="str">
        <f t="shared" si="278"/>
        <v/>
      </c>
      <c r="DA151" s="2" t="str">
        <f t="shared" si="279"/>
        <v/>
      </c>
      <c r="DB151" s="2" t="str">
        <f t="shared" si="280"/>
        <v/>
      </c>
      <c r="DC151" s="2" t="str">
        <f t="shared" si="281"/>
        <v/>
      </c>
      <c r="DD151" s="2" t="str">
        <f t="shared" si="282"/>
        <v/>
      </c>
      <c r="DE151" s="2" t="str">
        <f t="shared" si="283"/>
        <v/>
      </c>
      <c r="DF151" s="2" t="str">
        <f t="shared" si="284"/>
        <v/>
      </c>
      <c r="DG151" s="2" t="str">
        <f t="shared" si="285"/>
        <v/>
      </c>
      <c r="DH151" s="2" t="str">
        <f t="shared" si="286"/>
        <v/>
      </c>
      <c r="DI151" s="2" t="str">
        <f t="shared" si="287"/>
        <v/>
      </c>
      <c r="DK151" s="2">
        <f t="shared" si="288"/>
        <v>114.49013750592695</v>
      </c>
      <c r="DL151" s="2">
        <f t="shared" si="437"/>
        <v>116.11002446390822</v>
      </c>
      <c r="DM151" s="2">
        <f t="shared" si="437"/>
        <v>120.43618997281789</v>
      </c>
      <c r="DN151" s="2">
        <f t="shared" si="437"/>
        <v>119.85601939335007</v>
      </c>
      <c r="DO151" s="2">
        <f t="shared" si="437"/>
        <v>128.01552431289645</v>
      </c>
      <c r="DP151" s="2">
        <f t="shared" si="437"/>
        <v>133.73913062518875</v>
      </c>
      <c r="DQ151" s="2">
        <f t="shared" si="437"/>
        <v>132.78978329809726</v>
      </c>
      <c r="DR151" s="2">
        <f t="shared" si="437"/>
        <v>133.73348661028891</v>
      </c>
      <c r="DS151" s="2">
        <f t="shared" si="437"/>
        <v>137.90644094211706</v>
      </c>
      <c r="DT151" s="2">
        <f t="shared" si="437"/>
        <v>139.75187108013938</v>
      </c>
      <c r="DU151" s="2">
        <f t="shared" si="437"/>
        <v>139.2942858652975</v>
      </c>
      <c r="DV151" s="2">
        <f t="shared" si="437"/>
        <v>138.76530232558139</v>
      </c>
      <c r="DW151" s="2">
        <f t="shared" si="437"/>
        <v>151.7895859257022</v>
      </c>
      <c r="DX151" s="2">
        <f t="shared" si="437"/>
        <v>138.06378472841206</v>
      </c>
      <c r="DY151" s="2">
        <f t="shared" si="437"/>
        <v>129.08034038054964</v>
      </c>
      <c r="EA151" s="2">
        <f t="shared" si="440"/>
        <v>70.40305148110771</v>
      </c>
      <c r="EB151" s="2">
        <f t="shared" si="290"/>
        <v>81.843444737016796</v>
      </c>
      <c r="EC151" s="2">
        <f t="shared" si="291"/>
        <v>89.154131184436395</v>
      </c>
      <c r="ED151" s="2">
        <f t="shared" si="292"/>
        <v>94.663432627492909</v>
      </c>
      <c r="EE151" s="2">
        <f t="shared" si="293"/>
        <v>101.14089836861851</v>
      </c>
      <c r="EF151" s="2">
        <f t="shared" si="294"/>
        <v>106.61597584588625</v>
      </c>
      <c r="EG151" s="2">
        <f t="shared" si="295"/>
        <v>107.99515246995995</v>
      </c>
      <c r="EH151" s="2">
        <f t="shared" si="296"/>
        <v>109.15252116013994</v>
      </c>
      <c r="EI151" s="2">
        <f t="shared" si="297"/>
        <v>110.90535251440357</v>
      </c>
      <c r="EJ151" s="2">
        <f t="shared" si="298"/>
        <v>109.99181869337745</v>
      </c>
      <c r="EK151" s="2">
        <f t="shared" si="299"/>
        <v>110.89683666765063</v>
      </c>
      <c r="EL151" s="2">
        <f t="shared" si="300"/>
        <v>109.74801412499556</v>
      </c>
      <c r="EM151" s="2">
        <f t="shared" si="301"/>
        <v>116.37980849547566</v>
      </c>
      <c r="EN151" s="2">
        <f t="shared" si="302"/>
        <v>112.63817170376379</v>
      </c>
      <c r="EO151" s="2">
        <f t="shared" si="303"/>
        <v>113.73874907310343</v>
      </c>
      <c r="EQ151" s="2">
        <f t="shared" si="304"/>
        <v>70.652284947512371</v>
      </c>
      <c r="ER151" s="2">
        <f t="shared" si="438"/>
        <v>82.097103841208394</v>
      </c>
      <c r="ES151" s="2">
        <f t="shared" si="438"/>
        <v>89.310552009767591</v>
      </c>
      <c r="ET151" s="2">
        <f t="shared" si="438"/>
        <v>94.74020614932995</v>
      </c>
      <c r="EU151" s="2">
        <f t="shared" si="438"/>
        <v>101.24559474343155</v>
      </c>
      <c r="EV151" s="2">
        <f t="shared" si="438"/>
        <v>107.01064858019643</v>
      </c>
      <c r="EW151" s="2">
        <f t="shared" si="438"/>
        <v>108.02667163764573</v>
      </c>
      <c r="EX151" s="2">
        <f t="shared" si="438"/>
        <v>109.12198255635013</v>
      </c>
      <c r="EY151" s="2">
        <f t="shared" si="438"/>
        <v>110.91299322679072</v>
      </c>
      <c r="EZ151" s="2">
        <f t="shared" si="438"/>
        <v>110.07741355926613</v>
      </c>
      <c r="FA151" s="2">
        <f t="shared" si="438"/>
        <v>111.01200964419876</v>
      </c>
      <c r="FB151" s="2">
        <f t="shared" si="438"/>
        <v>109.83847642152153</v>
      </c>
      <c r="FC151" s="2">
        <f t="shared" si="438"/>
        <v>117.13650153198583</v>
      </c>
      <c r="FD151" s="2">
        <f t="shared" si="438"/>
        <v>112.50773316988516</v>
      </c>
      <c r="FE151" s="2">
        <f t="shared" si="438"/>
        <v>112.72747998636225</v>
      </c>
      <c r="FG151" s="2">
        <f t="shared" si="306"/>
        <v>0.99966480306950301</v>
      </c>
      <c r="FH151" s="2">
        <f t="shared" si="439"/>
        <v>0.9993893409501271</v>
      </c>
      <c r="FI151" s="2">
        <f t="shared" si="439"/>
        <v>0.99939839086252169</v>
      </c>
      <c r="FJ151" s="2">
        <f t="shared" si="439"/>
        <v>0.99946358308951122</v>
      </c>
      <c r="FK151" s="2">
        <f t="shared" si="439"/>
        <v>0.99942511138988877</v>
      </c>
      <c r="FL151" s="2">
        <f t="shared" si="439"/>
        <v>0.99940784630563795</v>
      </c>
      <c r="FM151" s="2">
        <f t="shared" si="439"/>
        <v>0.99935792672051871</v>
      </c>
      <c r="FN151" s="2">
        <f t="shared" si="439"/>
        <v>0.99938348785290676</v>
      </c>
      <c r="FO151" s="2">
        <f t="shared" si="439"/>
        <v>0.9993553579656056</v>
      </c>
      <c r="FP151" s="2">
        <f t="shared" si="439"/>
        <v>0.99930445088608655</v>
      </c>
      <c r="FQ151" s="2">
        <f t="shared" si="439"/>
        <v>0.99932318703907164</v>
      </c>
      <c r="FR151" s="2">
        <f t="shared" si="439"/>
        <v>0.9994066155607586</v>
      </c>
      <c r="FS151" s="2">
        <f t="shared" si="439"/>
        <v>0.99939103988362676</v>
      </c>
      <c r="FT151" s="2">
        <f t="shared" si="439"/>
        <v>0.99945500580615521</v>
      </c>
      <c r="FU151" s="2">
        <f t="shared" si="439"/>
        <v>0.99934121367479278</v>
      </c>
      <c r="FW151" s="2">
        <f t="shared" si="324"/>
        <v>4.2968592237812651E-2</v>
      </c>
      <c r="FX151" s="2">
        <f t="shared" si="376"/>
        <v>4.8133142383601779E-2</v>
      </c>
      <c r="FY151" s="2">
        <f t="shared" si="377"/>
        <v>4.7547395995824047E-2</v>
      </c>
      <c r="FZ151" s="2">
        <f t="shared" si="378"/>
        <v>5.6748399202312755E-2</v>
      </c>
      <c r="GA151" s="2">
        <f t="shared" si="379"/>
        <v>5.0871672656129685E-2</v>
      </c>
      <c r="GB151" s="2">
        <f t="shared" si="380"/>
        <v>5.2685518995704117E-2</v>
      </c>
      <c r="GC151" s="2">
        <f t="shared" si="381"/>
        <v>5.2712827848318183E-2</v>
      </c>
      <c r="GD151" s="2">
        <f t="shared" si="382"/>
        <v>5.6148824469882987E-2</v>
      </c>
      <c r="GE151" s="2">
        <f t="shared" si="383"/>
        <v>7.4302019552974607E-2</v>
      </c>
      <c r="GF151" s="2">
        <f t="shared" si="384"/>
        <v>6.8694822245398468E-2</v>
      </c>
      <c r="GG151" s="2">
        <f t="shared" si="385"/>
        <v>4.6549001084944114E-2</v>
      </c>
      <c r="GH151" s="2">
        <f t="shared" si="386"/>
        <v>4.5632378943020198E-2</v>
      </c>
      <c r="GI151" s="2">
        <f t="shared" si="387"/>
        <v>4.1146509638178147E-2</v>
      </c>
      <c r="GJ151" s="2">
        <f t="shared" si="388"/>
        <v>2.7693223710720159E-2</v>
      </c>
      <c r="GK151" s="2">
        <f t="shared" si="389"/>
        <v>2.497076191084581E-2</v>
      </c>
      <c r="GM151" s="86">
        <f t="shared" si="325"/>
        <v>3.4735163949917923E-76</v>
      </c>
      <c r="GN151" s="86">
        <f t="shared" si="390"/>
        <v>3.7648997786877213E-101</v>
      </c>
      <c r="GO151" s="86">
        <f t="shared" si="391"/>
        <v>3.3632229650757225E-111</v>
      </c>
      <c r="GP151" s="86">
        <f t="shared" si="392"/>
        <v>1.4463547572884556E-125</v>
      </c>
      <c r="GQ151" s="86">
        <f t="shared" si="393"/>
        <v>3.4346273038348114E-130</v>
      </c>
      <c r="GR151" s="86">
        <f t="shared" si="394"/>
        <v>4.4370040637114413E-113</v>
      </c>
      <c r="GS151" s="86">
        <f t="shared" si="395"/>
        <v>8.3160774755471064E-123</v>
      </c>
      <c r="GT151" s="86">
        <f t="shared" si="396"/>
        <v>1.7742244145719865E-104</v>
      </c>
      <c r="GU151" s="86">
        <f t="shared" si="397"/>
        <v>4.2706969913416758E-123</v>
      </c>
      <c r="GV151" s="86">
        <f t="shared" si="398"/>
        <v>1.6190352107667208E-136</v>
      </c>
      <c r="GW151" s="86">
        <f t="shared" si="399"/>
        <v>5.3869798977959774E-150</v>
      </c>
      <c r="GX151" s="86">
        <f t="shared" si="400"/>
        <v>7.0545575209389388E-207</v>
      </c>
      <c r="GY151" s="86">
        <f t="shared" si="401"/>
        <v>1.8369120788901417E-116</v>
      </c>
      <c r="GZ151" s="86">
        <f t="shared" si="402"/>
        <v>9.7313189199111041E-166</v>
      </c>
      <c r="HA151" s="86">
        <f t="shared" si="403"/>
        <v>3.2996502082895614E-173</v>
      </c>
      <c r="HC151" s="86">
        <f t="shared" si="326"/>
        <v>3.6052843810949513E-31</v>
      </c>
      <c r="HD151" s="86">
        <f t="shared" si="404"/>
        <v>6.2146339852417566E-36</v>
      </c>
      <c r="HE151" s="86">
        <f t="shared" si="405"/>
        <v>8.0342422253164473E-48</v>
      </c>
      <c r="HF151" s="86">
        <f t="shared" si="406"/>
        <v>1.8020407063455379E-46</v>
      </c>
      <c r="HG151" s="86">
        <f t="shared" si="407"/>
        <v>4.2869203586144394E-52</v>
      </c>
      <c r="HH151" s="86">
        <f t="shared" si="408"/>
        <v>8.8269643964471797E-53</v>
      </c>
      <c r="HI151" s="86">
        <f t="shared" si="409"/>
        <v>9.9424066227815271E-52</v>
      </c>
      <c r="HJ151" s="86">
        <f t="shared" si="410"/>
        <v>6.5812072447821661E-77</v>
      </c>
      <c r="HK151" s="86">
        <f t="shared" si="411"/>
        <v>3.6703694515569393E-68</v>
      </c>
      <c r="HL151" s="86">
        <f t="shared" si="412"/>
        <v>2.8037944306331186E-90</v>
      </c>
      <c r="HM151" s="86">
        <f t="shared" si="413"/>
        <v>1.7168107799551115E-58</v>
      </c>
      <c r="HN151" s="86">
        <f t="shared" si="414"/>
        <v>2.2878258735928941E-65</v>
      </c>
      <c r="HO151" s="86">
        <f t="shared" si="415"/>
        <v>2.9875787775820149E-60</v>
      </c>
      <c r="HP151" s="86">
        <f t="shared" si="416"/>
        <v>1.0149151228865658E-71</v>
      </c>
      <c r="HQ151" s="86">
        <f t="shared" si="417"/>
        <v>9.3627717199158883E-72</v>
      </c>
      <c r="HS151" s="86">
        <f t="shared" si="327"/>
        <v>0.464703068799596</v>
      </c>
      <c r="HT151" s="86">
        <f t="shared" si="418"/>
        <v>0.43325797499813212</v>
      </c>
      <c r="HU151" s="86">
        <f t="shared" si="419"/>
        <v>0.44655962397437765</v>
      </c>
      <c r="HV151" s="86">
        <f t="shared" si="420"/>
        <v>0.54805990954924211</v>
      </c>
      <c r="HW151" s="86">
        <f t="shared" si="421"/>
        <v>0.50368087175429577</v>
      </c>
      <c r="HX151" s="86">
        <f t="shared" si="422"/>
        <v>0.51895253683898079</v>
      </c>
      <c r="HY151" s="86">
        <f t="shared" si="423"/>
        <v>0.50506556128919855</v>
      </c>
      <c r="HZ151" s="86">
        <f t="shared" si="424"/>
        <v>0.54919305418278275</v>
      </c>
      <c r="IA151" s="86">
        <f t="shared" si="425"/>
        <v>0.5035444949809994</v>
      </c>
      <c r="IB151" s="86">
        <f t="shared" si="426"/>
        <v>0.54353041209053521</v>
      </c>
      <c r="IC151" s="86">
        <f t="shared" si="427"/>
        <v>0.52523775795623329</v>
      </c>
      <c r="ID151" s="86">
        <f t="shared" si="428"/>
        <v>0.43525880449184151</v>
      </c>
      <c r="IE151" s="86">
        <f t="shared" si="429"/>
        <v>0.38538517014484386</v>
      </c>
      <c r="IF151" s="86">
        <f t="shared" si="430"/>
        <v>0.33539667224495656</v>
      </c>
      <c r="IG151" s="86">
        <f t="shared" si="431"/>
        <v>0.34863034850194158</v>
      </c>
      <c r="II151" s="86">
        <f t="shared" si="328"/>
        <v>6.5441096029638599E-15</v>
      </c>
      <c r="IJ151" s="86">
        <f t="shared" si="329"/>
        <v>7.1495798194053386E-19</v>
      </c>
      <c r="IK151" s="86">
        <f t="shared" si="330"/>
        <v>5.045060405872165E-19</v>
      </c>
      <c r="IL151" s="86">
        <f t="shared" si="331"/>
        <v>1.1968647113160891E-16</v>
      </c>
      <c r="IM151" s="86">
        <f t="shared" si="332"/>
        <v>4.1325750755679005E-19</v>
      </c>
      <c r="IN151" s="86">
        <f t="shared" si="333"/>
        <v>1.2942654093879306E-17</v>
      </c>
      <c r="IO151" s="86">
        <f t="shared" si="334"/>
        <v>8.4594055040821659E-19</v>
      </c>
      <c r="IP151" s="86">
        <f t="shared" si="335"/>
        <v>1.5790078365347977E-20</v>
      </c>
      <c r="IQ151" s="86">
        <f t="shared" si="336"/>
        <v>7.9088617899288625E-16</v>
      </c>
      <c r="IR151" s="86">
        <f t="shared" si="337"/>
        <v>8.862652876903819E-17</v>
      </c>
      <c r="IS151" s="86">
        <f t="shared" si="338"/>
        <v>1.6580176866585364E-21</v>
      </c>
      <c r="IT151" s="86">
        <f t="shared" si="339"/>
        <v>2.0955642394907815E-21</v>
      </c>
      <c r="IU151" s="86">
        <f t="shared" si="340"/>
        <v>6.9831582791334557E-19</v>
      </c>
      <c r="IV151" s="86">
        <f t="shared" si="341"/>
        <v>1.9546426313780863E-10</v>
      </c>
      <c r="IW151" s="86">
        <f t="shared" si="342"/>
        <v>4.8473875239303739E-8</v>
      </c>
      <c r="IY151" s="86">
        <f t="shared" si="343"/>
        <v>0.46470306879960255</v>
      </c>
      <c r="IZ151" s="86">
        <f t="shared" si="344"/>
        <v>0.43325797499813212</v>
      </c>
      <c r="JA151" s="86">
        <f t="shared" si="345"/>
        <v>0.44655962397437765</v>
      </c>
      <c r="JB151" s="86">
        <f t="shared" si="346"/>
        <v>0.54805990954924222</v>
      </c>
      <c r="JC151" s="86">
        <f t="shared" si="347"/>
        <v>0.50368087175429577</v>
      </c>
      <c r="JD151" s="86">
        <f t="shared" si="348"/>
        <v>0.51895253683898079</v>
      </c>
      <c r="JE151" s="86">
        <f t="shared" si="349"/>
        <v>0.50506556128919855</v>
      </c>
      <c r="JF151" s="86">
        <f t="shared" si="350"/>
        <v>0.54919305418278275</v>
      </c>
      <c r="JG151" s="86">
        <f t="shared" si="351"/>
        <v>0.50354449498100018</v>
      </c>
      <c r="JH151" s="86">
        <f t="shared" si="352"/>
        <v>0.54353041209053532</v>
      </c>
      <c r="JI151" s="86">
        <f t="shared" si="353"/>
        <v>0.52523775795623329</v>
      </c>
      <c r="JJ151" s="86">
        <f t="shared" si="354"/>
        <v>0.43525880449184151</v>
      </c>
      <c r="JK151" s="86">
        <f t="shared" si="355"/>
        <v>0.38538517014484386</v>
      </c>
      <c r="JL151" s="86">
        <f t="shared" si="356"/>
        <v>0.33539667244042082</v>
      </c>
      <c r="JM151" s="86">
        <f t="shared" si="357"/>
        <v>0.34863039697581683</v>
      </c>
    </row>
    <row r="152" spans="2:273" x14ac:dyDescent="0.25">
      <c r="B152" s="2">
        <v>125</v>
      </c>
      <c r="C152" s="37">
        <v>69.832999999999998</v>
      </c>
      <c r="D152" s="37">
        <v>84.704999999999998</v>
      </c>
      <c r="E152" s="37">
        <v>93.671999999999997</v>
      </c>
      <c r="F152" s="37">
        <v>99.983999999999995</v>
      </c>
      <c r="G152" s="37">
        <v>108.935</v>
      </c>
      <c r="H152" s="37">
        <v>113.98399999999999</v>
      </c>
      <c r="I152" s="37">
        <v>117.371</v>
      </c>
      <c r="J152" s="37">
        <v>118.581</v>
      </c>
      <c r="K152" s="37">
        <v>117.613</v>
      </c>
      <c r="L152" s="37">
        <v>118.32299999999999</v>
      </c>
      <c r="M152" s="37">
        <v>123.968</v>
      </c>
      <c r="N152" s="37">
        <v>126.339</v>
      </c>
      <c r="O152" s="37">
        <v>130.667</v>
      </c>
      <c r="P152" s="37">
        <v>142.58699999999999</v>
      </c>
      <c r="Q152" s="37">
        <v>171.2063</v>
      </c>
      <c r="S152" s="4">
        <f t="shared" si="229"/>
        <v>70.57398999252456</v>
      </c>
      <c r="T152" s="4">
        <f t="shared" si="230"/>
        <v>85.139674093394731</v>
      </c>
      <c r="U152" s="4">
        <f t="shared" si="231"/>
        <v>94.426832049879167</v>
      </c>
      <c r="V152" s="4">
        <f t="shared" si="232"/>
        <v>100.81710077487119</v>
      </c>
      <c r="W152" s="4">
        <f t="shared" si="233"/>
        <v>109.34340358848604</v>
      </c>
      <c r="X152" s="4">
        <f t="shared" si="234"/>
        <v>114.68557833991562</v>
      </c>
      <c r="Y152" s="4">
        <f t="shared" si="235"/>
        <v>118.42541035189466</v>
      </c>
      <c r="Z152" s="4">
        <f t="shared" si="236"/>
        <v>119.26968935495181</v>
      </c>
      <c r="AA152" s="4">
        <f t="shared" si="237"/>
        <v>116.50673872732662</v>
      </c>
      <c r="AB152" s="4">
        <f t="shared" si="238"/>
        <v>117.91175630077551</v>
      </c>
      <c r="AC152" s="4">
        <f t="shared" si="239"/>
        <v>124.39633662766211</v>
      </c>
      <c r="AD152" s="4">
        <f t="shared" si="240"/>
        <v>126.56929396753584</v>
      </c>
      <c r="AE152" s="4">
        <f t="shared" si="241"/>
        <v>130.96967896099031</v>
      </c>
      <c r="AF152" s="4">
        <f t="shared" si="242"/>
        <v>142.33746810896156</v>
      </c>
      <c r="AG152" s="4">
        <f t="shared" si="243"/>
        <v>169.2356763578683</v>
      </c>
      <c r="AI152" s="4">
        <f t="shared" si="244"/>
        <v>-0.7409899925245611</v>
      </c>
      <c r="AJ152" s="4">
        <f t="shared" si="245"/>
        <v>-0.43467409339473306</v>
      </c>
      <c r="AK152" s="4">
        <f t="shared" si="246"/>
        <v>-0.75483204987916963</v>
      </c>
      <c r="AL152" s="4">
        <f t="shared" si="247"/>
        <v>-0.83310077487119827</v>
      </c>
      <c r="AM152" s="4">
        <f t="shared" si="248"/>
        <v>-0.40840358848603842</v>
      </c>
      <c r="AN152" s="4">
        <f t="shared" si="249"/>
        <v>-0.70157833991562768</v>
      </c>
      <c r="AO152" s="4">
        <f t="shared" si="250"/>
        <v>-1.0544103518946599</v>
      </c>
      <c r="AP152" s="4">
        <f t="shared" si="251"/>
        <v>-0.68868935495180494</v>
      </c>
      <c r="AQ152" s="4">
        <f t="shared" si="252"/>
        <v>1.1062612726733789</v>
      </c>
      <c r="AR152" s="4">
        <f t="shared" si="253"/>
        <v>0.41124369922448523</v>
      </c>
      <c r="AS152" s="4">
        <f t="shared" si="254"/>
        <v>-0.42833662766210523</v>
      </c>
      <c r="AT152" s="4">
        <f t="shared" si="255"/>
        <v>-0.23029396753584308</v>
      </c>
      <c r="AU152" s="4">
        <f t="shared" si="256"/>
        <v>-0.30267896099030622</v>
      </c>
      <c r="AV152" s="4">
        <f t="shared" si="436"/>
        <v>0.24953189103842988</v>
      </c>
      <c r="AW152" s="4">
        <f t="shared" si="436"/>
        <v>1.9706236421316987</v>
      </c>
      <c r="AY152" s="2">
        <f t="shared" si="308"/>
        <v>70.291237635785308</v>
      </c>
      <c r="AZ152" s="2">
        <f t="shared" si="359"/>
        <v>81.716061290868794</v>
      </c>
      <c r="BA152" s="2">
        <f t="shared" si="360"/>
        <v>89.058519330386176</v>
      </c>
      <c r="BB152" s="2">
        <f t="shared" si="361"/>
        <v>94.591824465702572</v>
      </c>
      <c r="BC152" s="2">
        <f t="shared" si="362"/>
        <v>101.06379651476223</v>
      </c>
      <c r="BD152" s="2">
        <f t="shared" si="363"/>
        <v>106.51605892122197</v>
      </c>
      <c r="BE152" s="2">
        <f t="shared" si="364"/>
        <v>107.91262738534994</v>
      </c>
      <c r="BF152" s="2">
        <f t="shared" si="365"/>
        <v>109.08159932515065</v>
      </c>
      <c r="BG152" s="2">
        <f t="shared" si="366"/>
        <v>110.81820030717061</v>
      </c>
      <c r="BH152" s="2">
        <f t="shared" si="367"/>
        <v>109.91094070236801</v>
      </c>
      <c r="BI152" s="2">
        <f t="shared" si="368"/>
        <v>110.80440379271336</v>
      </c>
      <c r="BJ152" s="2">
        <f t="shared" si="369"/>
        <v>109.67546076298271</v>
      </c>
      <c r="BK152" s="2">
        <f t="shared" si="370"/>
        <v>116.22467511314198</v>
      </c>
      <c r="BL152" s="2">
        <f t="shared" si="371"/>
        <v>112.5590788511329</v>
      </c>
      <c r="BM152" s="2">
        <f t="shared" si="372"/>
        <v>113.65672973067505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 t="str">
        <f t="shared" si="309"/>
        <v/>
      </c>
      <c r="CF152" s="2" t="str">
        <f t="shared" si="310"/>
        <v/>
      </c>
      <c r="CG152" s="2" t="str">
        <f t="shared" si="311"/>
        <v/>
      </c>
      <c r="CH152" s="2" t="str">
        <f t="shared" si="312"/>
        <v/>
      </c>
      <c r="CI152" s="2" t="str">
        <f t="shared" si="313"/>
        <v/>
      </c>
      <c r="CJ152" s="2" t="str">
        <f t="shared" si="314"/>
        <v/>
      </c>
      <c r="CK152" s="2" t="str">
        <f t="shared" si="315"/>
        <v/>
      </c>
      <c r="CL152" s="2" t="str">
        <f t="shared" si="316"/>
        <v/>
      </c>
      <c r="CM152" s="2" t="str">
        <f t="shared" si="317"/>
        <v/>
      </c>
      <c r="CN152" s="2" t="str">
        <f t="shared" si="318"/>
        <v/>
      </c>
      <c r="CO152" s="2" t="str">
        <f t="shared" si="319"/>
        <v/>
      </c>
      <c r="CP152" s="2" t="str">
        <f t="shared" si="320"/>
        <v/>
      </c>
      <c r="CQ152" s="2" t="str">
        <f t="shared" si="321"/>
        <v/>
      </c>
      <c r="CR152" s="2" t="str">
        <f t="shared" si="322"/>
        <v/>
      </c>
      <c r="CS152" s="2" t="str">
        <f t="shared" si="323"/>
        <v/>
      </c>
      <c r="CU152" s="2" t="str">
        <f t="shared" si="273"/>
        <v/>
      </c>
      <c r="CV152" s="2" t="str">
        <f t="shared" si="274"/>
        <v/>
      </c>
      <c r="CW152" s="2" t="str">
        <f t="shared" si="275"/>
        <v/>
      </c>
      <c r="CX152" s="2" t="str">
        <f t="shared" si="276"/>
        <v/>
      </c>
      <c r="CY152" s="2" t="str">
        <f t="shared" si="277"/>
        <v/>
      </c>
      <c r="CZ152" s="2" t="str">
        <f t="shared" si="278"/>
        <v/>
      </c>
      <c r="DA152" s="2" t="str">
        <f t="shared" si="279"/>
        <v/>
      </c>
      <c r="DB152" s="2" t="str">
        <f t="shared" si="280"/>
        <v/>
      </c>
      <c r="DC152" s="2" t="str">
        <f t="shared" si="281"/>
        <v/>
      </c>
      <c r="DD152" s="2" t="str">
        <f t="shared" si="282"/>
        <v/>
      </c>
      <c r="DE152" s="2" t="str">
        <f t="shared" si="283"/>
        <v/>
      </c>
      <c r="DF152" s="2" t="str">
        <f t="shared" si="284"/>
        <v/>
      </c>
      <c r="DG152" s="2" t="str">
        <f t="shared" si="285"/>
        <v/>
      </c>
      <c r="DH152" s="2" t="str">
        <f t="shared" si="286"/>
        <v/>
      </c>
      <c r="DI152" s="2" t="str">
        <f t="shared" si="287"/>
        <v/>
      </c>
      <c r="DK152" s="2">
        <f t="shared" si="288"/>
        <v>114.77284329065904</v>
      </c>
      <c r="DL152" s="2">
        <f t="shared" si="437"/>
        <v>116.30672576260952</v>
      </c>
      <c r="DM152" s="2">
        <f t="shared" si="437"/>
        <v>120.61608547266687</v>
      </c>
      <c r="DN152" s="2">
        <f t="shared" si="437"/>
        <v>119.98928574129594</v>
      </c>
      <c r="DO152" s="2">
        <f t="shared" si="437"/>
        <v>128.17535306553913</v>
      </c>
      <c r="DP152" s="2">
        <f t="shared" si="437"/>
        <v>133.89856901238295</v>
      </c>
      <c r="DQ152" s="2">
        <f t="shared" si="437"/>
        <v>132.92076300211417</v>
      </c>
      <c r="DR152" s="2">
        <f t="shared" si="437"/>
        <v>133.873877167019</v>
      </c>
      <c r="DS152" s="2">
        <f t="shared" si="437"/>
        <v>138.07868549280178</v>
      </c>
      <c r="DT152" s="2">
        <f t="shared" si="437"/>
        <v>139.94910662020908</v>
      </c>
      <c r="DU152" s="2">
        <f t="shared" si="437"/>
        <v>139.47000271821204</v>
      </c>
      <c r="DV152" s="2">
        <f t="shared" si="437"/>
        <v>138.94437209302328</v>
      </c>
      <c r="DW152" s="2">
        <f t="shared" si="437"/>
        <v>152.03283207490182</v>
      </c>
      <c r="DX152" s="2">
        <f t="shared" si="437"/>
        <v>138.22023169381194</v>
      </c>
      <c r="DY152" s="2">
        <f t="shared" si="437"/>
        <v>129.17262050739953</v>
      </c>
      <c r="EA152" s="2">
        <f t="shared" si="440"/>
        <v>70.264877895950946</v>
      </c>
      <c r="EB152" s="2">
        <f t="shared" si="290"/>
        <v>81.682026862567227</v>
      </c>
      <c r="EC152" s="2">
        <f t="shared" si="291"/>
        <v>89.032228418844184</v>
      </c>
      <c r="ED152" s="2">
        <f t="shared" si="292"/>
        <v>94.574255392589848</v>
      </c>
      <c r="EE152" s="2">
        <f t="shared" si="293"/>
        <v>101.04321725220932</v>
      </c>
      <c r="EF152" s="2">
        <f t="shared" si="294"/>
        <v>106.47668635752026</v>
      </c>
      <c r="EG152" s="2">
        <f t="shared" si="295"/>
        <v>107.89594098798398</v>
      </c>
      <c r="EH152" s="2">
        <f t="shared" si="296"/>
        <v>109.06965218372645</v>
      </c>
      <c r="EI152" s="2">
        <f t="shared" si="297"/>
        <v>110.80146351091827</v>
      </c>
      <c r="EJ152" s="2">
        <f t="shared" si="298"/>
        <v>109.8849614769093</v>
      </c>
      <c r="EK152" s="2">
        <f t="shared" si="299"/>
        <v>110.78026214734531</v>
      </c>
      <c r="EL152" s="2">
        <f t="shared" si="300"/>
        <v>109.65470046491819</v>
      </c>
      <c r="EM152" s="2">
        <f t="shared" si="301"/>
        <v>116.1676874677669</v>
      </c>
      <c r="EN152" s="2">
        <f t="shared" si="302"/>
        <v>112.55039958785525</v>
      </c>
      <c r="EO152" s="2">
        <f t="shared" si="303"/>
        <v>113.67638719999999</v>
      </c>
      <c r="EQ152" s="2">
        <f t="shared" si="304"/>
        <v>70.536685514763235</v>
      </c>
      <c r="ER152" s="2">
        <f t="shared" si="438"/>
        <v>81.962801658822784</v>
      </c>
      <c r="ES152" s="2">
        <f t="shared" si="438"/>
        <v>89.204893836280036</v>
      </c>
      <c r="ET152" s="2">
        <f t="shared" si="438"/>
        <v>94.657232382897277</v>
      </c>
      <c r="EU152" s="2">
        <f t="shared" si="438"/>
        <v>101.15767145670998</v>
      </c>
      <c r="EV152" s="2">
        <f t="shared" si="438"/>
        <v>106.90403742569973</v>
      </c>
      <c r="EW152" s="2">
        <f t="shared" si="438"/>
        <v>107.93126928488495</v>
      </c>
      <c r="EX152" s="2">
        <f t="shared" si="438"/>
        <v>109.03698775685706</v>
      </c>
      <c r="EY152" s="2">
        <f t="shared" si="438"/>
        <v>110.81010539621577</v>
      </c>
      <c r="EZ152" s="2">
        <f t="shared" si="438"/>
        <v>109.97726730103942</v>
      </c>
      <c r="FA152" s="2">
        <f t="shared" si="438"/>
        <v>110.90683793095101</v>
      </c>
      <c r="FB152" s="2">
        <f t="shared" si="438"/>
        <v>109.75323767773429</v>
      </c>
      <c r="FC152" s="2">
        <f t="shared" si="438"/>
        <v>116.99255670807538</v>
      </c>
      <c r="FD152" s="2">
        <f t="shared" si="438"/>
        <v>112.41566561097324</v>
      </c>
      <c r="FE152" s="2">
        <f t="shared" si="438"/>
        <v>112.61581892588721</v>
      </c>
      <c r="FG152" s="2">
        <f t="shared" si="306"/>
        <v>0.99969428774948355</v>
      </c>
      <c r="FH152" s="2">
        <f t="shared" si="439"/>
        <v>0.99944304240126625</v>
      </c>
      <c r="FI152" s="2">
        <f t="shared" si="439"/>
        <v>0.99945129689991996</v>
      </c>
      <c r="FJ152" s="2">
        <f t="shared" si="439"/>
        <v>0.99951075887159024</v>
      </c>
      <c r="FK152" s="2">
        <f t="shared" si="439"/>
        <v>0.99947566883340633</v>
      </c>
      <c r="FL152" s="2">
        <f t="shared" si="439"/>
        <v>0.99945992127239769</v>
      </c>
      <c r="FM152" s="2">
        <f t="shared" si="439"/>
        <v>0.99941438912507952</v>
      </c>
      <c r="FN152" s="2">
        <f t="shared" si="439"/>
        <v>0.99943770373671603</v>
      </c>
      <c r="FO152" s="2">
        <f t="shared" si="439"/>
        <v>0.99941204612749546</v>
      </c>
      <c r="FP152" s="2">
        <f t="shared" si="439"/>
        <v>0.99936561284381598</v>
      </c>
      <c r="FQ152" s="2">
        <f t="shared" si="439"/>
        <v>0.99938270248198879</v>
      </c>
      <c r="FR152" s="2">
        <f t="shared" si="439"/>
        <v>0.99945879870262999</v>
      </c>
      <c r="FS152" s="2">
        <f t="shared" si="439"/>
        <v>0.99944459201332281</v>
      </c>
      <c r="FT152" s="2">
        <f t="shared" si="439"/>
        <v>0.99950293555180691</v>
      </c>
      <c r="FU152" s="2">
        <f t="shared" si="439"/>
        <v>0.99939914490139137</v>
      </c>
      <c r="FW152" s="2">
        <f t="shared" si="324"/>
        <v>4.6919617718385202E-2</v>
      </c>
      <c r="FX152" s="2">
        <f t="shared" si="376"/>
        <v>5.2532988509004494E-2</v>
      </c>
      <c r="FY152" s="2">
        <f t="shared" si="377"/>
        <v>5.1896618310443988E-2</v>
      </c>
      <c r="FZ152" s="2">
        <f t="shared" si="378"/>
        <v>6.1884565435941646E-2</v>
      </c>
      <c r="GA152" s="2">
        <f t="shared" si="379"/>
        <v>5.5507249885984891E-2</v>
      </c>
      <c r="GB152" s="2">
        <f t="shared" si="380"/>
        <v>5.7476370220989059E-2</v>
      </c>
      <c r="GC152" s="2">
        <f t="shared" si="381"/>
        <v>5.7506011603583582E-2</v>
      </c>
      <c r="GD152" s="2">
        <f t="shared" si="382"/>
        <v>6.1234247444403714E-2</v>
      </c>
      <c r="GE152" s="2">
        <f t="shared" si="383"/>
        <v>8.0890677539891931E-2</v>
      </c>
      <c r="GF152" s="2">
        <f t="shared" si="384"/>
        <v>7.4826458495354284E-2</v>
      </c>
      <c r="GG152" s="2">
        <f t="shared" si="385"/>
        <v>5.0811770925316198E-2</v>
      </c>
      <c r="GH152" s="2">
        <f t="shared" si="386"/>
        <v>4.9815593922075421E-2</v>
      </c>
      <c r="GI152" s="2">
        <f t="shared" si="387"/>
        <v>4.4937859003086091E-2</v>
      </c>
      <c r="GJ152" s="2">
        <f t="shared" si="388"/>
        <v>3.0284103147058206E-2</v>
      </c>
      <c r="GK152" s="2">
        <f t="shared" si="389"/>
        <v>2.7314092665217737E-2</v>
      </c>
      <c r="GM152" s="86">
        <f t="shared" si="325"/>
        <v>1.0244791586067684E-78</v>
      </c>
      <c r="GN152" s="86">
        <f t="shared" si="390"/>
        <v>1.5012848643863597E-104</v>
      </c>
      <c r="GO152" s="86">
        <f t="shared" si="391"/>
        <v>6.1584791623288934E-115</v>
      </c>
      <c r="GP152" s="86">
        <f t="shared" si="392"/>
        <v>9.9583794671268301E-130</v>
      </c>
      <c r="GQ152" s="86">
        <f t="shared" si="393"/>
        <v>1.6025095508896024E-134</v>
      </c>
      <c r="GR152" s="86">
        <f t="shared" si="394"/>
        <v>8.6748321356540437E-117</v>
      </c>
      <c r="GS152" s="86">
        <f t="shared" si="395"/>
        <v>6.6593588367210887E-127</v>
      </c>
      <c r="GT152" s="86">
        <f t="shared" si="396"/>
        <v>5.9769745875031957E-108</v>
      </c>
      <c r="GU152" s="86">
        <f t="shared" si="397"/>
        <v>3.6994834707002845E-127</v>
      </c>
      <c r="GV152" s="86">
        <f t="shared" si="398"/>
        <v>4.7210256096651426E-141</v>
      </c>
      <c r="GW152" s="86">
        <f t="shared" si="399"/>
        <v>5.0338432844747806E-155</v>
      </c>
      <c r="GX152" s="86">
        <f t="shared" si="400"/>
        <v>7.6088542616696949E-214</v>
      </c>
      <c r="GY152" s="86">
        <f t="shared" si="401"/>
        <v>2.5651573400278258E-120</v>
      </c>
      <c r="GZ152" s="86">
        <f t="shared" si="402"/>
        <v>2.8931138397197066E-171</v>
      </c>
      <c r="HA152" s="86">
        <f t="shared" si="403"/>
        <v>5.4873773959162665E-179</v>
      </c>
      <c r="HC152" s="86">
        <f t="shared" si="326"/>
        <v>7.8945781222326069E-33</v>
      </c>
      <c r="HD152" s="86">
        <f t="shared" si="404"/>
        <v>6.5410068649763388E-38</v>
      </c>
      <c r="HE152" s="86">
        <f t="shared" si="405"/>
        <v>1.7498511937631606E-50</v>
      </c>
      <c r="HF152" s="86">
        <f t="shared" si="406"/>
        <v>5.8495428464685423E-49</v>
      </c>
      <c r="HG152" s="86">
        <f t="shared" si="407"/>
        <v>6.9610413906166413E-55</v>
      </c>
      <c r="HH152" s="86">
        <f t="shared" si="408"/>
        <v>1.434424053834032E-55</v>
      </c>
      <c r="HI152" s="86">
        <f t="shared" si="409"/>
        <v>1.6955648141369914E-54</v>
      </c>
      <c r="HJ152" s="86">
        <f t="shared" si="410"/>
        <v>5.0930190530064961E-81</v>
      </c>
      <c r="HK152" s="86">
        <f t="shared" si="411"/>
        <v>1.045242820481174E-71</v>
      </c>
      <c r="HL152" s="86">
        <f t="shared" si="412"/>
        <v>4.8469860476646524E-95</v>
      </c>
      <c r="HM152" s="86">
        <f t="shared" si="413"/>
        <v>1.2657957385027724E-61</v>
      </c>
      <c r="HN152" s="86">
        <f t="shared" si="414"/>
        <v>6.4628296534405995E-69</v>
      </c>
      <c r="HO152" s="86">
        <f t="shared" si="415"/>
        <v>1.3834796249316944E-63</v>
      </c>
      <c r="HP152" s="86">
        <f t="shared" si="416"/>
        <v>1.1372979755395708E-75</v>
      </c>
      <c r="HQ152" s="86">
        <f t="shared" si="417"/>
        <v>1.0844463331690395E-75</v>
      </c>
      <c r="HS152" s="86">
        <f t="shared" si="327"/>
        <v>0.5272108809019761</v>
      </c>
      <c r="HT152" s="86">
        <f t="shared" si="418"/>
        <v>0.51399144431506094</v>
      </c>
      <c r="HU152" s="86">
        <f t="shared" si="419"/>
        <v>0.52381256940424747</v>
      </c>
      <c r="HV152" s="86">
        <f t="shared" si="420"/>
        <v>0.56317298137484562</v>
      </c>
      <c r="HW152" s="86">
        <f t="shared" si="421"/>
        <v>0.55784818136145042</v>
      </c>
      <c r="HX152" s="86">
        <f t="shared" si="422"/>
        <v>0.56222845620383899</v>
      </c>
      <c r="HY152" s="86">
        <f t="shared" si="423"/>
        <v>0.55849434278909638</v>
      </c>
      <c r="HZ152" s="86">
        <f t="shared" si="424"/>
        <v>0.56041096983664773</v>
      </c>
      <c r="IA152" s="86">
        <f t="shared" si="425"/>
        <v>0.38731683407609585</v>
      </c>
      <c r="IB152" s="86">
        <f t="shared" si="426"/>
        <v>0.45491008756442064</v>
      </c>
      <c r="IC152" s="86">
        <f t="shared" si="427"/>
        <v>0.56436727521208685</v>
      </c>
      <c r="ID152" s="86">
        <f t="shared" si="428"/>
        <v>0.51889335822597926</v>
      </c>
      <c r="IE152" s="86">
        <f t="shared" si="429"/>
        <v>0.46984518867718694</v>
      </c>
      <c r="IF152" s="86">
        <f t="shared" si="430"/>
        <v>0.4007290681305597</v>
      </c>
      <c r="IG152" s="86">
        <f t="shared" si="431"/>
        <v>0.40493777980071388</v>
      </c>
      <c r="II152" s="86">
        <f t="shared" si="328"/>
        <v>3.9781368612104309E-14</v>
      </c>
      <c r="IJ152" s="86">
        <f t="shared" si="329"/>
        <v>8.0606854168825604E-18</v>
      </c>
      <c r="IK152" s="86">
        <f t="shared" si="330"/>
        <v>5.7486562659790289E-18</v>
      </c>
      <c r="IL152" s="86">
        <f t="shared" si="331"/>
        <v>1.1287313772528604E-15</v>
      </c>
      <c r="IM152" s="86">
        <f t="shared" si="332"/>
        <v>5.052331803026928E-18</v>
      </c>
      <c r="IN152" s="86">
        <f t="shared" si="333"/>
        <v>1.319128754161797E-16</v>
      </c>
      <c r="IO152" s="86">
        <f t="shared" si="334"/>
        <v>1.0214319679483539E-17</v>
      </c>
      <c r="IP152" s="86">
        <f t="shared" si="335"/>
        <v>2.6012822703839172E-19</v>
      </c>
      <c r="IQ152" s="86">
        <f t="shared" si="336"/>
        <v>8.3957553987324991E-15</v>
      </c>
      <c r="IR152" s="86">
        <f t="shared" si="337"/>
        <v>1.0136736823229464E-15</v>
      </c>
      <c r="IS152" s="86">
        <f t="shared" si="338"/>
        <v>2.6069621125957803E-20</v>
      </c>
      <c r="IT152" s="86">
        <f t="shared" si="339"/>
        <v>3.1897719513523894E-20</v>
      </c>
      <c r="IU152" s="86">
        <f t="shared" si="340"/>
        <v>6.9610093768393402E-18</v>
      </c>
      <c r="IV152" s="86">
        <f t="shared" si="341"/>
        <v>5.6419185102954442E-10</v>
      </c>
      <c r="IW152" s="86">
        <f t="shared" si="342"/>
        <v>1.0395119627147468E-7</v>
      </c>
      <c r="IY152" s="86">
        <f t="shared" si="343"/>
        <v>0.52721088090201584</v>
      </c>
      <c r="IZ152" s="86">
        <f t="shared" si="344"/>
        <v>0.51399144431506094</v>
      </c>
      <c r="JA152" s="86">
        <f t="shared" si="345"/>
        <v>0.52381256940424747</v>
      </c>
      <c r="JB152" s="86">
        <f t="shared" si="346"/>
        <v>0.56317298137484673</v>
      </c>
      <c r="JC152" s="86">
        <f t="shared" si="347"/>
        <v>0.55784818136145042</v>
      </c>
      <c r="JD152" s="86">
        <f t="shared" si="348"/>
        <v>0.5622284562038391</v>
      </c>
      <c r="JE152" s="86">
        <f t="shared" si="349"/>
        <v>0.55849434278909638</v>
      </c>
      <c r="JF152" s="86">
        <f t="shared" si="350"/>
        <v>0.56041096983664773</v>
      </c>
      <c r="JG152" s="86">
        <f t="shared" si="351"/>
        <v>0.38731683407610423</v>
      </c>
      <c r="JH152" s="86">
        <f t="shared" si="352"/>
        <v>0.45491008756442164</v>
      </c>
      <c r="JI152" s="86">
        <f t="shared" si="353"/>
        <v>0.56436727521208685</v>
      </c>
      <c r="JJ152" s="86">
        <f t="shared" si="354"/>
        <v>0.51889335822597926</v>
      </c>
      <c r="JK152" s="86">
        <f t="shared" si="355"/>
        <v>0.46984518867718694</v>
      </c>
      <c r="JL152" s="86">
        <f t="shared" si="356"/>
        <v>0.40072906869475156</v>
      </c>
      <c r="JM152" s="86">
        <f t="shared" si="357"/>
        <v>0.40493788375191014</v>
      </c>
    </row>
    <row r="153" spans="2:273" x14ac:dyDescent="0.25">
      <c r="B153" s="2">
        <v>126</v>
      </c>
      <c r="C153" s="37">
        <v>70.635999999999996</v>
      </c>
      <c r="D153" s="37">
        <v>83.59</v>
      </c>
      <c r="E153" s="37">
        <v>93.721000000000004</v>
      </c>
      <c r="F153" s="37">
        <v>99.935000000000002</v>
      </c>
      <c r="G153" s="37">
        <v>108.226</v>
      </c>
      <c r="H153" s="37">
        <v>113.274</v>
      </c>
      <c r="I153" s="37">
        <v>116.952</v>
      </c>
      <c r="J153" s="37">
        <v>117.935</v>
      </c>
      <c r="K153" s="37">
        <v>114.90300000000001</v>
      </c>
      <c r="L153" s="37">
        <v>115.742</v>
      </c>
      <c r="M153" s="37">
        <v>121.774</v>
      </c>
      <c r="N153" s="37">
        <v>124.90300000000001</v>
      </c>
      <c r="O153" s="37">
        <v>130.61699999999999</v>
      </c>
      <c r="P153" s="37">
        <v>144.55600000000001</v>
      </c>
      <c r="Q153" s="37">
        <v>175.1429</v>
      </c>
      <c r="S153" s="4">
        <f t="shared" si="229"/>
        <v>70.424558479757877</v>
      </c>
      <c r="T153" s="4">
        <f t="shared" si="230"/>
        <v>84.844285625318719</v>
      </c>
      <c r="U153" s="4">
        <f t="shared" si="231"/>
        <v>94.011934785912445</v>
      </c>
      <c r="V153" s="4">
        <f t="shared" si="232"/>
        <v>99.449836638658624</v>
      </c>
      <c r="W153" s="4">
        <f t="shared" si="233"/>
        <v>108.12548725872909</v>
      </c>
      <c r="X153" s="4">
        <f t="shared" si="234"/>
        <v>113.32725986429715</v>
      </c>
      <c r="Y153" s="4">
        <f t="shared" si="235"/>
        <v>116.86883720696271</v>
      </c>
      <c r="Z153" s="4">
        <f t="shared" si="236"/>
        <v>116.64155786420559</v>
      </c>
      <c r="AA153" s="4">
        <f t="shared" si="237"/>
        <v>113.76369753909188</v>
      </c>
      <c r="AB153" s="4">
        <f t="shared" si="238"/>
        <v>114.55627652857936</v>
      </c>
      <c r="AC153" s="4">
        <f t="shared" si="239"/>
        <v>121.81815694265889</v>
      </c>
      <c r="AD153" s="4">
        <f t="shared" si="240"/>
        <v>125.59698922305463</v>
      </c>
      <c r="AE153" s="4">
        <f t="shared" si="241"/>
        <v>131.02648273153059</v>
      </c>
      <c r="AF153" s="4">
        <f t="shared" si="242"/>
        <v>144.62521102166068</v>
      </c>
      <c r="AG153" s="4">
        <f t="shared" si="243"/>
        <v>173.56764517010822</v>
      </c>
      <c r="AI153" s="4">
        <f t="shared" si="244"/>
        <v>0.21144152024211849</v>
      </c>
      <c r="AJ153" s="4">
        <f t="shared" si="245"/>
        <v>-1.2542856253187153</v>
      </c>
      <c r="AK153" s="4">
        <f t="shared" si="246"/>
        <v>-0.29093478591244093</v>
      </c>
      <c r="AL153" s="4">
        <f t="shared" si="247"/>
        <v>0.48516336134137816</v>
      </c>
      <c r="AM153" s="4">
        <f t="shared" si="248"/>
        <v>0.10051274127090437</v>
      </c>
      <c r="AN153" s="4">
        <f t="shared" si="249"/>
        <v>-5.3259864297146464E-2</v>
      </c>
      <c r="AO153" s="4">
        <f t="shared" si="250"/>
        <v>8.3162793037288907E-2</v>
      </c>
      <c r="AP153" s="4">
        <f t="shared" si="251"/>
        <v>1.2934421357944075</v>
      </c>
      <c r="AQ153" s="4">
        <f t="shared" si="252"/>
        <v>1.1393024609081266</v>
      </c>
      <c r="AR153" s="4">
        <f t="shared" si="253"/>
        <v>1.1857234714206442</v>
      </c>
      <c r="AS153" s="4">
        <f t="shared" si="254"/>
        <v>-4.4156942658887033E-2</v>
      </c>
      <c r="AT153" s="4">
        <f t="shared" si="255"/>
        <v>-0.69398922305462918</v>
      </c>
      <c r="AU153" s="4">
        <f t="shared" si="256"/>
        <v>-0.409482731530602</v>
      </c>
      <c r="AV153" s="4">
        <f t="shared" si="436"/>
        <v>-6.9211021660663619E-2</v>
      </c>
      <c r="AW153" s="4">
        <f t="shared" si="436"/>
        <v>1.5752548298917759</v>
      </c>
      <c r="AY153" s="2">
        <f t="shared" si="308"/>
        <v>70.154308005068742</v>
      </c>
      <c r="AZ153" s="2">
        <f t="shared" si="359"/>
        <v>81.55602488215159</v>
      </c>
      <c r="BA153" s="2">
        <f t="shared" si="360"/>
        <v>88.93697883306352</v>
      </c>
      <c r="BB153" s="2">
        <f t="shared" si="361"/>
        <v>94.502533348656158</v>
      </c>
      <c r="BC153" s="2">
        <f t="shared" si="362"/>
        <v>100.96615393550179</v>
      </c>
      <c r="BD153" s="2">
        <f t="shared" si="363"/>
        <v>106.37988342063494</v>
      </c>
      <c r="BE153" s="2">
        <f t="shared" si="364"/>
        <v>107.81267264487812</v>
      </c>
      <c r="BF153" s="2">
        <f t="shared" si="365"/>
        <v>108.99729627542085</v>
      </c>
      <c r="BG153" s="2">
        <f t="shared" si="366"/>
        <v>110.71319860710739</v>
      </c>
      <c r="BH153" s="2">
        <f t="shared" si="367"/>
        <v>109.80374099314344</v>
      </c>
      <c r="BI153" s="2">
        <f t="shared" si="368"/>
        <v>110.68765471422842</v>
      </c>
      <c r="BJ153" s="2">
        <f t="shared" si="369"/>
        <v>109.58177426498391</v>
      </c>
      <c r="BK153" s="2">
        <f t="shared" si="370"/>
        <v>116.01777847810664</v>
      </c>
      <c r="BL153" s="2">
        <f t="shared" si="371"/>
        <v>112.46977241299831</v>
      </c>
      <c r="BM153" s="2">
        <f t="shared" si="372"/>
        <v>113.58944984886328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 t="str">
        <f t="shared" si="309"/>
        <v/>
      </c>
      <c r="CF153" s="2" t="str">
        <f t="shared" si="310"/>
        <v/>
      </c>
      <c r="CG153" s="2" t="str">
        <f t="shared" si="311"/>
        <v/>
      </c>
      <c r="CH153" s="2" t="str">
        <f t="shared" si="312"/>
        <v/>
      </c>
      <c r="CI153" s="2" t="str">
        <f t="shared" si="313"/>
        <v/>
      </c>
      <c r="CJ153" s="2" t="str">
        <f t="shared" si="314"/>
        <v/>
      </c>
      <c r="CK153" s="2" t="str">
        <f t="shared" si="315"/>
        <v/>
      </c>
      <c r="CL153" s="2" t="str">
        <f t="shared" si="316"/>
        <v/>
      </c>
      <c r="CM153" s="2" t="str">
        <f t="shared" si="317"/>
        <v/>
      </c>
      <c r="CN153" s="2" t="str">
        <f t="shared" si="318"/>
        <v/>
      </c>
      <c r="CO153" s="2" t="str">
        <f t="shared" si="319"/>
        <v/>
      </c>
      <c r="CP153" s="2" t="str">
        <f t="shared" si="320"/>
        <v/>
      </c>
      <c r="CQ153" s="2" t="str">
        <f t="shared" si="321"/>
        <v/>
      </c>
      <c r="CR153" s="2" t="str">
        <f t="shared" si="322"/>
        <v/>
      </c>
      <c r="CS153" s="2" t="str">
        <f t="shared" si="323"/>
        <v/>
      </c>
      <c r="CU153" s="2" t="str">
        <f t="shared" si="273"/>
        <v/>
      </c>
      <c r="CV153" s="2" t="str">
        <f t="shared" si="274"/>
        <v/>
      </c>
      <c r="CW153" s="2" t="str">
        <f t="shared" si="275"/>
        <v/>
      </c>
      <c r="CX153" s="2" t="str">
        <f t="shared" si="276"/>
        <v/>
      </c>
      <c r="CY153" s="2" t="str">
        <f t="shared" si="277"/>
        <v/>
      </c>
      <c r="CZ153" s="2" t="str">
        <f t="shared" si="278"/>
        <v/>
      </c>
      <c r="DA153" s="2" t="str">
        <f t="shared" si="279"/>
        <v/>
      </c>
      <c r="DB153" s="2" t="str">
        <f t="shared" si="280"/>
        <v/>
      </c>
      <c r="DC153" s="2" t="str">
        <f t="shared" si="281"/>
        <v/>
      </c>
      <c r="DD153" s="2" t="str">
        <f t="shared" si="282"/>
        <v/>
      </c>
      <c r="DE153" s="2" t="str">
        <f t="shared" si="283"/>
        <v/>
      </c>
      <c r="DF153" s="2" t="str">
        <f t="shared" si="284"/>
        <v/>
      </c>
      <c r="DG153" s="2" t="str">
        <f t="shared" si="285"/>
        <v/>
      </c>
      <c r="DH153" s="2" t="str">
        <f t="shared" si="286"/>
        <v/>
      </c>
      <c r="DI153" s="2" t="str">
        <f t="shared" si="287"/>
        <v/>
      </c>
      <c r="DK153" s="2">
        <f t="shared" si="288"/>
        <v>115.05554907539116</v>
      </c>
      <c r="DL153" s="2">
        <f t="shared" si="437"/>
        <v>116.50342706131082</v>
      </c>
      <c r="DM153" s="2">
        <f t="shared" si="437"/>
        <v>120.79598097251585</v>
      </c>
      <c r="DN153" s="2">
        <f t="shared" si="437"/>
        <v>120.12255208924182</v>
      </c>
      <c r="DO153" s="2">
        <f t="shared" si="437"/>
        <v>128.33518181818184</v>
      </c>
      <c r="DP153" s="2">
        <f t="shared" si="437"/>
        <v>134.05800739957715</v>
      </c>
      <c r="DQ153" s="2">
        <f t="shared" si="437"/>
        <v>133.05174270613108</v>
      </c>
      <c r="DR153" s="2">
        <f t="shared" si="437"/>
        <v>134.0142677237491</v>
      </c>
      <c r="DS153" s="2">
        <f t="shared" si="437"/>
        <v>138.25093004348648</v>
      </c>
      <c r="DT153" s="2">
        <f t="shared" si="437"/>
        <v>140.14634216027875</v>
      </c>
      <c r="DU153" s="2">
        <f t="shared" si="437"/>
        <v>139.64571957112656</v>
      </c>
      <c r="DV153" s="2">
        <f t="shared" si="437"/>
        <v>139.12344186046511</v>
      </c>
      <c r="DW153" s="2">
        <f t="shared" si="437"/>
        <v>152.27607822410147</v>
      </c>
      <c r="DX153" s="2">
        <f t="shared" si="437"/>
        <v>138.37667865921182</v>
      </c>
      <c r="DY153" s="2">
        <f t="shared" si="437"/>
        <v>129.26490063424941</v>
      </c>
      <c r="EA153" s="2">
        <f t="shared" si="440"/>
        <v>70.126704310794182</v>
      </c>
      <c r="EB153" s="2">
        <f t="shared" si="290"/>
        <v>81.52060898811763</v>
      </c>
      <c r="EC153" s="2">
        <f t="shared" si="291"/>
        <v>88.910325653251959</v>
      </c>
      <c r="ED153" s="2">
        <f t="shared" si="292"/>
        <v>94.485078157686772</v>
      </c>
      <c r="EE153" s="2">
        <f t="shared" si="293"/>
        <v>100.94553613580014</v>
      </c>
      <c r="EF153" s="2">
        <f t="shared" si="294"/>
        <v>106.33739686915428</v>
      </c>
      <c r="EG153" s="2">
        <f t="shared" si="295"/>
        <v>107.79672950600802</v>
      </c>
      <c r="EH153" s="2">
        <f t="shared" si="296"/>
        <v>108.98678320731294</v>
      </c>
      <c r="EI153" s="2">
        <f t="shared" si="297"/>
        <v>110.69757450743295</v>
      </c>
      <c r="EJ153" s="2">
        <f t="shared" si="298"/>
        <v>109.77810426044115</v>
      </c>
      <c r="EK153" s="2">
        <f t="shared" si="299"/>
        <v>110.66368762703999</v>
      </c>
      <c r="EL153" s="2">
        <f t="shared" si="300"/>
        <v>109.56138680484082</v>
      </c>
      <c r="EM153" s="2">
        <f t="shared" si="301"/>
        <v>115.95556644005815</v>
      </c>
      <c r="EN153" s="2">
        <f t="shared" si="302"/>
        <v>112.4626274719467</v>
      </c>
      <c r="EO153" s="2">
        <f t="shared" si="303"/>
        <v>113.61402532689654</v>
      </c>
      <c r="EQ153" s="2">
        <f t="shared" si="304"/>
        <v>70.421086082014099</v>
      </c>
      <c r="ER153" s="2">
        <f t="shared" si="438"/>
        <v>81.828499476437159</v>
      </c>
      <c r="ES153" s="2">
        <f t="shared" si="438"/>
        <v>89.099235662792495</v>
      </c>
      <c r="ET153" s="2">
        <f t="shared" si="438"/>
        <v>94.574258616464604</v>
      </c>
      <c r="EU153" s="2">
        <f t="shared" si="438"/>
        <v>101.0697481699884</v>
      </c>
      <c r="EV153" s="2">
        <f t="shared" si="438"/>
        <v>106.79742627120301</v>
      </c>
      <c r="EW153" s="2">
        <f t="shared" si="438"/>
        <v>107.83586693212416</v>
      </c>
      <c r="EX153" s="2">
        <f t="shared" si="438"/>
        <v>108.95199295736398</v>
      </c>
      <c r="EY153" s="2">
        <f t="shared" si="438"/>
        <v>110.70721756564083</v>
      </c>
      <c r="EZ153" s="2">
        <f t="shared" si="438"/>
        <v>109.87712104281269</v>
      </c>
      <c r="FA153" s="2">
        <f t="shared" si="438"/>
        <v>110.80166621770329</v>
      </c>
      <c r="FB153" s="2">
        <f t="shared" si="438"/>
        <v>109.66799893394705</v>
      </c>
      <c r="FC153" s="2">
        <f t="shared" si="438"/>
        <v>116.84861188416492</v>
      </c>
      <c r="FD153" s="2">
        <f t="shared" si="438"/>
        <v>112.32359805206133</v>
      </c>
      <c r="FE153" s="2">
        <f t="shared" si="438"/>
        <v>112.50415786541217</v>
      </c>
      <c r="FG153" s="2">
        <f t="shared" si="306"/>
        <v>0.99972117961371398</v>
      </c>
      <c r="FH153" s="2">
        <f t="shared" si="439"/>
        <v>0.9994920237388909</v>
      </c>
      <c r="FI153" s="2">
        <f t="shared" si="439"/>
        <v>0.99949955266357893</v>
      </c>
      <c r="FJ153" s="2">
        <f t="shared" si="439"/>
        <v>0.99955378757931668</v>
      </c>
      <c r="FK153" s="2">
        <f t="shared" si="439"/>
        <v>0.99952178222985799</v>
      </c>
      <c r="FL153" s="2">
        <f t="shared" si="439"/>
        <v>0.99950741893834005</v>
      </c>
      <c r="FM153" s="2">
        <f t="shared" si="439"/>
        <v>0.99946588901307243</v>
      </c>
      <c r="FN153" s="2">
        <f t="shared" si="439"/>
        <v>0.99948715433941593</v>
      </c>
      <c r="FO153" s="2">
        <f t="shared" si="439"/>
        <v>0.99946375195320991</v>
      </c>
      <c r="FP153" s="2">
        <f t="shared" si="439"/>
        <v>0.99942139974021227</v>
      </c>
      <c r="FQ153" s="2">
        <f t="shared" si="439"/>
        <v>0.99943698739216036</v>
      </c>
      <c r="FR153" s="2">
        <f t="shared" si="439"/>
        <v>0.99950639504513217</v>
      </c>
      <c r="FS153" s="2">
        <f t="shared" si="439"/>
        <v>0.9994934371402181</v>
      </c>
      <c r="FT153" s="2">
        <f t="shared" si="439"/>
        <v>0.99954665200763304</v>
      </c>
      <c r="FU153" s="2">
        <f t="shared" si="439"/>
        <v>0.99945198466430873</v>
      </c>
      <c r="FW153" s="2">
        <f t="shared" si="324"/>
        <v>5.1214504075535489E-2</v>
      </c>
      <c r="FX153" s="2">
        <f t="shared" si="376"/>
        <v>5.7310808795630774E-2</v>
      </c>
      <c r="FY153" s="2">
        <f t="shared" si="377"/>
        <v>5.6620020098472112E-2</v>
      </c>
      <c r="FZ153" s="2">
        <f t="shared" si="378"/>
        <v>6.7452351654429518E-2</v>
      </c>
      <c r="GA153" s="2">
        <f t="shared" si="379"/>
        <v>6.0538292183861142E-2</v>
      </c>
      <c r="GB153" s="2">
        <f t="shared" si="380"/>
        <v>6.2674045587813046E-2</v>
      </c>
      <c r="GC153" s="2">
        <f t="shared" si="381"/>
        <v>6.2706189150671637E-2</v>
      </c>
      <c r="GD153" s="2">
        <f t="shared" si="382"/>
        <v>6.6747687213582096E-2</v>
      </c>
      <c r="GE153" s="2">
        <f t="shared" si="383"/>
        <v>8.8008033076573053E-2</v>
      </c>
      <c r="GF153" s="2">
        <f t="shared" si="384"/>
        <v>8.1457528420509476E-2</v>
      </c>
      <c r="GG153" s="2">
        <f t="shared" si="385"/>
        <v>5.544220857965531E-2</v>
      </c>
      <c r="GH153" s="2">
        <f t="shared" si="386"/>
        <v>5.4360449792376461E-2</v>
      </c>
      <c r="GI153" s="2">
        <f t="shared" si="387"/>
        <v>4.9060678848479956E-2</v>
      </c>
      <c r="GJ153" s="2">
        <f t="shared" si="388"/>
        <v>3.310912202637057E-2</v>
      </c>
      <c r="GK153" s="2">
        <f t="shared" si="389"/>
        <v>2.9870591641924245E-2</v>
      </c>
      <c r="GM153" s="86">
        <f t="shared" si="325"/>
        <v>2.7422906472240019E-81</v>
      </c>
      <c r="GN153" s="86">
        <f t="shared" si="390"/>
        <v>5.2499498685787955E-108</v>
      </c>
      <c r="GO153" s="86">
        <f t="shared" si="391"/>
        <v>9.7627607751228079E-119</v>
      </c>
      <c r="GP153" s="86">
        <f t="shared" si="392"/>
        <v>5.8533337965998596E-134</v>
      </c>
      <c r="GQ153" s="86">
        <f t="shared" si="393"/>
        <v>6.3387590206539678E-139</v>
      </c>
      <c r="GR153" s="86">
        <f t="shared" si="394"/>
        <v>1.4749467399698079E-120</v>
      </c>
      <c r="GS153" s="86">
        <f t="shared" si="395"/>
        <v>4.5592237678080052E-131</v>
      </c>
      <c r="GT153" s="86">
        <f t="shared" si="396"/>
        <v>1.7634410881321229E-111</v>
      </c>
      <c r="GU153" s="86">
        <f t="shared" si="397"/>
        <v>2.7479234238379344E-131</v>
      </c>
      <c r="GV153" s="86">
        <f t="shared" si="398"/>
        <v>1.1583975945286271E-145</v>
      </c>
      <c r="GW153" s="86">
        <f t="shared" si="399"/>
        <v>3.878281335132189E-160</v>
      </c>
      <c r="GX153" s="86">
        <f t="shared" si="400"/>
        <v>6.2785923972224734E-221</v>
      </c>
      <c r="GY153" s="86">
        <f t="shared" si="401"/>
        <v>3.0941670236526533E-124</v>
      </c>
      <c r="GZ153" s="86">
        <f t="shared" si="402"/>
        <v>6.9668096968959437E-177</v>
      </c>
      <c r="HA153" s="86">
        <f t="shared" si="403"/>
        <v>7.3205011558717677E-185</v>
      </c>
      <c r="HC153" s="86">
        <f t="shared" si="326"/>
        <v>1.5592151297975603E-34</v>
      </c>
      <c r="HD153" s="86">
        <f t="shared" si="404"/>
        <v>6.066947853220355E-40</v>
      </c>
      <c r="HE153" s="86">
        <f t="shared" si="405"/>
        <v>3.2130565743763081E-53</v>
      </c>
      <c r="HF153" s="86">
        <f t="shared" si="406"/>
        <v>1.6280988317125961E-51</v>
      </c>
      <c r="HG153" s="86">
        <f t="shared" si="407"/>
        <v>9.5178174913950815E-58</v>
      </c>
      <c r="HH153" s="86">
        <f t="shared" si="408"/>
        <v>1.96726455147179E-58</v>
      </c>
      <c r="HI153" s="86">
        <f t="shared" si="409"/>
        <v>2.4382324290581735E-57</v>
      </c>
      <c r="HJ153" s="86">
        <f t="shared" si="410"/>
        <v>3.066072740014849E-85</v>
      </c>
      <c r="HK153" s="86">
        <f t="shared" si="411"/>
        <v>2.4096722505931644E-75</v>
      </c>
      <c r="HL153" s="86">
        <f t="shared" si="412"/>
        <v>6.292069620488997E-100</v>
      </c>
      <c r="HM153" s="86">
        <f t="shared" si="413"/>
        <v>7.6976417213501924E-65</v>
      </c>
      <c r="HN153" s="86">
        <f t="shared" si="414"/>
        <v>1.4641216467709218E-72</v>
      </c>
      <c r="HO153" s="86">
        <f t="shared" si="415"/>
        <v>5.1849604980909035E-67</v>
      </c>
      <c r="HP153" s="86">
        <f t="shared" si="416"/>
        <v>9.9379302648974196E-80</v>
      </c>
      <c r="HQ153" s="86">
        <f t="shared" si="417"/>
        <v>9.8132782410441679E-80</v>
      </c>
      <c r="HS153" s="86">
        <f t="shared" si="327"/>
        <v>0.5618800352354375</v>
      </c>
      <c r="HT153" s="86">
        <f t="shared" si="418"/>
        <v>0.5608589978638655</v>
      </c>
      <c r="HU153" s="86">
        <f t="shared" si="419"/>
        <v>0.56348362064126667</v>
      </c>
      <c r="HV153" s="86">
        <f t="shared" si="420"/>
        <v>0.51726746633994503</v>
      </c>
      <c r="HW153" s="86">
        <f t="shared" si="421"/>
        <v>0.55552350058028532</v>
      </c>
      <c r="HX153" s="86">
        <f t="shared" si="422"/>
        <v>0.54930880516410918</v>
      </c>
      <c r="HY153" s="86">
        <f t="shared" si="423"/>
        <v>0.55455394672665637</v>
      </c>
      <c r="HZ153" s="86">
        <f t="shared" si="424"/>
        <v>0.49567383292950584</v>
      </c>
      <c r="IA153" s="86">
        <f t="shared" si="425"/>
        <v>0.25175383092246778</v>
      </c>
      <c r="IB153" s="86">
        <f t="shared" si="426"/>
        <v>0.32426501311917205</v>
      </c>
      <c r="IC153" s="86">
        <f t="shared" si="427"/>
        <v>0.53727450378019148</v>
      </c>
      <c r="ID153" s="86">
        <f t="shared" si="428"/>
        <v>0.56312673430760685</v>
      </c>
      <c r="IE153" s="86">
        <f t="shared" si="429"/>
        <v>0.53662737864546406</v>
      </c>
      <c r="IF153" s="86">
        <f t="shared" si="430"/>
        <v>0.46693520722694409</v>
      </c>
      <c r="IG153" s="86">
        <f t="shared" si="431"/>
        <v>0.46443485560963382</v>
      </c>
      <c r="II153" s="86">
        <f t="shared" si="328"/>
        <v>2.2942763181014431E-13</v>
      </c>
      <c r="IJ153" s="86">
        <f t="shared" si="329"/>
        <v>8.4393776897861534E-17</v>
      </c>
      <c r="IK153" s="86">
        <f t="shared" si="330"/>
        <v>6.0828386752672586E-17</v>
      </c>
      <c r="IL153" s="86">
        <f t="shared" si="331"/>
        <v>9.8990846104104142E-15</v>
      </c>
      <c r="IM153" s="86">
        <f t="shared" si="332"/>
        <v>5.7128509140506191E-17</v>
      </c>
      <c r="IN153" s="86">
        <f t="shared" si="333"/>
        <v>1.249588988242964E-15</v>
      </c>
      <c r="IO153" s="86">
        <f t="shared" si="334"/>
        <v>1.1400071895633857E-16</v>
      </c>
      <c r="IP153" s="86">
        <f t="shared" si="335"/>
        <v>3.9133279259671828E-18</v>
      </c>
      <c r="IQ153" s="86">
        <f t="shared" si="336"/>
        <v>8.1846304649998675E-14</v>
      </c>
      <c r="IR153" s="86">
        <f t="shared" si="337"/>
        <v>1.0647537656811633E-14</v>
      </c>
      <c r="IS153" s="86">
        <f t="shared" si="338"/>
        <v>3.7707533573023676E-19</v>
      </c>
      <c r="IT153" s="86">
        <f t="shared" si="339"/>
        <v>4.4734850985786937E-19</v>
      </c>
      <c r="IU153" s="86">
        <f t="shared" si="340"/>
        <v>6.492114812917043E-17</v>
      </c>
      <c r="IV153" s="86">
        <f t="shared" si="341"/>
        <v>1.5858672759314599E-9</v>
      </c>
      <c r="IW153" s="86">
        <f t="shared" si="342"/>
        <v>2.1888900706122409E-7</v>
      </c>
      <c r="IY153" s="86">
        <f t="shared" si="343"/>
        <v>0.56188003523566699</v>
      </c>
      <c r="IZ153" s="86">
        <f t="shared" si="344"/>
        <v>0.56085899786386562</v>
      </c>
      <c r="JA153" s="86">
        <f t="shared" si="345"/>
        <v>0.56348362064126678</v>
      </c>
      <c r="JB153" s="86">
        <f t="shared" si="346"/>
        <v>0.51726746633995491</v>
      </c>
      <c r="JC153" s="86">
        <f t="shared" si="347"/>
        <v>0.55552350058028543</v>
      </c>
      <c r="JD153" s="86">
        <f t="shared" si="348"/>
        <v>0.5493088051641104</v>
      </c>
      <c r="JE153" s="86">
        <f t="shared" si="349"/>
        <v>0.55455394672665648</v>
      </c>
      <c r="JF153" s="86">
        <f t="shared" si="350"/>
        <v>0.49567383292950584</v>
      </c>
      <c r="JG153" s="86">
        <f t="shared" si="351"/>
        <v>0.2517538309225496</v>
      </c>
      <c r="JH153" s="86">
        <f t="shared" si="352"/>
        <v>0.32426501311918271</v>
      </c>
      <c r="JI153" s="86">
        <f t="shared" si="353"/>
        <v>0.53727450378019148</v>
      </c>
      <c r="JJ153" s="86">
        <f t="shared" si="354"/>
        <v>0.56312673430760685</v>
      </c>
      <c r="JK153" s="86">
        <f t="shared" si="355"/>
        <v>0.53662737864546417</v>
      </c>
      <c r="JL153" s="86">
        <f t="shared" si="356"/>
        <v>0.46693520881281136</v>
      </c>
      <c r="JM153" s="86">
        <f t="shared" si="357"/>
        <v>0.46443507449864091</v>
      </c>
    </row>
    <row r="154" spans="2:273" x14ac:dyDescent="0.25">
      <c r="B154" s="2">
        <v>127</v>
      </c>
      <c r="C154" s="37">
        <v>70.212000000000003</v>
      </c>
      <c r="D154" s="37">
        <v>84.016000000000005</v>
      </c>
      <c r="E154" s="37">
        <v>93.131</v>
      </c>
      <c r="F154" s="37">
        <v>98.774000000000001</v>
      </c>
      <c r="G154" s="37">
        <v>106.21</v>
      </c>
      <c r="H154" s="37">
        <v>112.09699999999999</v>
      </c>
      <c r="I154" s="37">
        <v>114.98399999999999</v>
      </c>
      <c r="J154" s="37">
        <v>114.887</v>
      </c>
      <c r="K154" s="37">
        <v>113.532</v>
      </c>
      <c r="L154" s="37">
        <v>113.145</v>
      </c>
      <c r="M154" s="37">
        <v>118.242</v>
      </c>
      <c r="N154" s="37">
        <v>122.645</v>
      </c>
      <c r="O154" s="37">
        <v>129.81700000000001</v>
      </c>
      <c r="P154" s="37">
        <v>144.84100000000001</v>
      </c>
      <c r="Q154" s="37">
        <v>177.42859999999999</v>
      </c>
      <c r="S154" s="4">
        <f t="shared" si="229"/>
        <v>70.255671304474063</v>
      </c>
      <c r="T154" s="4">
        <f t="shared" si="230"/>
        <v>84.213705263627546</v>
      </c>
      <c r="U154" s="4">
        <f t="shared" si="231"/>
        <v>93.08222253496767</v>
      </c>
      <c r="V154" s="4">
        <f t="shared" si="232"/>
        <v>97.826933003932339</v>
      </c>
      <c r="W154" s="4">
        <f t="shared" si="233"/>
        <v>106.25515210682825</v>
      </c>
      <c r="X154" s="4">
        <f t="shared" si="234"/>
        <v>111.41456588930744</v>
      </c>
      <c r="Y154" s="4">
        <f t="shared" si="235"/>
        <v>114.48967084280493</v>
      </c>
      <c r="Z154" s="4">
        <f t="shared" si="236"/>
        <v>113.69813910428937</v>
      </c>
      <c r="AA154" s="4">
        <f t="shared" si="237"/>
        <v>111.94838846482375</v>
      </c>
      <c r="AB154" s="4">
        <f t="shared" si="238"/>
        <v>112.02541244104022</v>
      </c>
      <c r="AC154" s="4">
        <f t="shared" si="239"/>
        <v>118.36702672283772</v>
      </c>
      <c r="AD154" s="4">
        <f t="shared" si="240"/>
        <v>122.83295239930689</v>
      </c>
      <c r="AE154" s="4">
        <f t="shared" si="241"/>
        <v>129.76030017560089</v>
      </c>
      <c r="AF154" s="4">
        <f t="shared" si="242"/>
        <v>145.87304297222798</v>
      </c>
      <c r="AG154" s="4">
        <f t="shared" si="243"/>
        <v>177.0269752700689</v>
      </c>
      <c r="AI154" s="4">
        <f t="shared" si="244"/>
        <v>-4.367130447405998E-2</v>
      </c>
      <c r="AJ154" s="4">
        <f t="shared" si="245"/>
        <v>-0.19770526362754026</v>
      </c>
      <c r="AK154" s="4">
        <f t="shared" si="246"/>
        <v>4.8777465032330269E-2</v>
      </c>
      <c r="AL154" s="4">
        <f t="shared" si="247"/>
        <v>0.94706699606766165</v>
      </c>
      <c r="AM154" s="4">
        <f t="shared" si="248"/>
        <v>-4.5152106828254546E-2</v>
      </c>
      <c r="AN154" s="4">
        <f t="shared" si="249"/>
        <v>0.68243411069255444</v>
      </c>
      <c r="AO154" s="4">
        <f t="shared" si="250"/>
        <v>0.49432915719506809</v>
      </c>
      <c r="AP154" s="4">
        <f t="shared" si="251"/>
        <v>1.1888608957106328</v>
      </c>
      <c r="AQ154" s="4">
        <f t="shared" si="252"/>
        <v>1.5836115351762459</v>
      </c>
      <c r="AR154" s="4">
        <f t="shared" si="253"/>
        <v>1.119587558959779</v>
      </c>
      <c r="AS154" s="4">
        <f t="shared" si="254"/>
        <v>-0.12502672283771687</v>
      </c>
      <c r="AT154" s="4">
        <f t="shared" si="255"/>
        <v>-0.18795239930689434</v>
      </c>
      <c r="AU154" s="4">
        <f t="shared" si="256"/>
        <v>5.6699824399117915E-2</v>
      </c>
      <c r="AV154" s="4">
        <f t="shared" si="436"/>
        <v>-1.0320429722279698</v>
      </c>
      <c r="AW154" s="4">
        <f t="shared" si="436"/>
        <v>0.40162472993108622</v>
      </c>
      <c r="AY154" s="2">
        <f t="shared" si="308"/>
        <v>70.017774196380927</v>
      </c>
      <c r="AZ154" s="2">
        <f t="shared" si="359"/>
        <v>81.39650063521816</v>
      </c>
      <c r="BA154" s="2">
        <f t="shared" si="360"/>
        <v>88.815781657654171</v>
      </c>
      <c r="BB154" s="2">
        <f t="shared" si="361"/>
        <v>94.413434030152814</v>
      </c>
      <c r="BC154" s="2">
        <f t="shared" si="362"/>
        <v>100.86875468816774</v>
      </c>
      <c r="BD154" s="2">
        <f t="shared" si="363"/>
        <v>106.24435104061386</v>
      </c>
      <c r="BE154" s="2">
        <f t="shared" si="364"/>
        <v>107.71286790852795</v>
      </c>
      <c r="BF154" s="2">
        <f t="shared" si="365"/>
        <v>108.91304055869028</v>
      </c>
      <c r="BG154" s="2">
        <f t="shared" si="366"/>
        <v>110.60831505676552</v>
      </c>
      <c r="BH154" s="2">
        <f t="shared" si="367"/>
        <v>109.69680292840988</v>
      </c>
      <c r="BI154" s="2">
        <f t="shared" si="368"/>
        <v>110.57117819812248</v>
      </c>
      <c r="BJ154" s="2">
        <f t="shared" si="369"/>
        <v>109.48830465104284</v>
      </c>
      <c r="BK154" s="2">
        <f t="shared" si="370"/>
        <v>115.81190061607677</v>
      </c>
      <c r="BL154" s="2">
        <f t="shared" si="371"/>
        <v>112.38048452445798</v>
      </c>
      <c r="BM154" s="2">
        <f t="shared" si="372"/>
        <v>113.52170691437649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 t="str">
        <f t="shared" si="309"/>
        <v/>
      </c>
      <c r="CF154" s="2" t="str">
        <f t="shared" si="310"/>
        <v/>
      </c>
      <c r="CG154" s="2" t="str">
        <f t="shared" si="311"/>
        <v/>
      </c>
      <c r="CH154" s="2" t="str">
        <f t="shared" si="312"/>
        <v/>
      </c>
      <c r="CI154" s="2" t="str">
        <f t="shared" si="313"/>
        <v/>
      </c>
      <c r="CJ154" s="2" t="str">
        <f t="shared" si="314"/>
        <v/>
      </c>
      <c r="CK154" s="2" t="str">
        <f t="shared" si="315"/>
        <v/>
      </c>
      <c r="CL154" s="2" t="str">
        <f t="shared" si="316"/>
        <v/>
      </c>
      <c r="CM154" s="2" t="str">
        <f t="shared" si="317"/>
        <v/>
      </c>
      <c r="CN154" s="2" t="str">
        <f t="shared" si="318"/>
        <v/>
      </c>
      <c r="CO154" s="2" t="str">
        <f t="shared" si="319"/>
        <v/>
      </c>
      <c r="CP154" s="2" t="str">
        <f t="shared" si="320"/>
        <v/>
      </c>
      <c r="CQ154" s="2" t="str">
        <f t="shared" si="321"/>
        <v/>
      </c>
      <c r="CR154" s="2" t="str">
        <f t="shared" si="322"/>
        <v/>
      </c>
      <c r="CS154" s="2" t="str">
        <f t="shared" si="323"/>
        <v/>
      </c>
      <c r="CU154" s="2" t="str">
        <f t="shared" si="273"/>
        <v/>
      </c>
      <c r="CV154" s="2" t="str">
        <f t="shared" si="274"/>
        <v/>
      </c>
      <c r="CW154" s="2" t="str">
        <f t="shared" si="275"/>
        <v/>
      </c>
      <c r="CX154" s="2" t="str">
        <f t="shared" si="276"/>
        <v/>
      </c>
      <c r="CY154" s="2" t="str">
        <f t="shared" si="277"/>
        <v/>
      </c>
      <c r="CZ154" s="2" t="str">
        <f t="shared" si="278"/>
        <v/>
      </c>
      <c r="DA154" s="2" t="str">
        <f t="shared" si="279"/>
        <v/>
      </c>
      <c r="DB154" s="2" t="str">
        <f t="shared" si="280"/>
        <v/>
      </c>
      <c r="DC154" s="2" t="str">
        <f t="shared" si="281"/>
        <v/>
      </c>
      <c r="DD154" s="2" t="str">
        <f t="shared" si="282"/>
        <v/>
      </c>
      <c r="DE154" s="2" t="str">
        <f t="shared" si="283"/>
        <v/>
      </c>
      <c r="DF154" s="2" t="str">
        <f t="shared" si="284"/>
        <v/>
      </c>
      <c r="DG154" s="2" t="str">
        <f t="shared" si="285"/>
        <v/>
      </c>
      <c r="DH154" s="2" t="str">
        <f t="shared" si="286"/>
        <v/>
      </c>
      <c r="DI154" s="2" t="str">
        <f t="shared" si="287"/>
        <v/>
      </c>
      <c r="DK154" s="2">
        <f t="shared" si="288"/>
        <v>115.33825486012324</v>
      </c>
      <c r="DL154" s="2">
        <f t="shared" si="437"/>
        <v>116.70012836001212</v>
      </c>
      <c r="DM154" s="2">
        <f t="shared" si="437"/>
        <v>120.97587647236485</v>
      </c>
      <c r="DN154" s="2">
        <f t="shared" si="437"/>
        <v>120.25581843718768</v>
      </c>
      <c r="DO154" s="2">
        <f t="shared" si="437"/>
        <v>128.49501057082455</v>
      </c>
      <c r="DP154" s="2">
        <f t="shared" si="437"/>
        <v>134.21744578677138</v>
      </c>
      <c r="DQ154" s="2">
        <f t="shared" si="437"/>
        <v>133.18272241014799</v>
      </c>
      <c r="DR154" s="2">
        <f t="shared" si="437"/>
        <v>134.1546582804792</v>
      </c>
      <c r="DS154" s="2">
        <f t="shared" si="437"/>
        <v>138.4231745941712</v>
      </c>
      <c r="DT154" s="2">
        <f t="shared" si="437"/>
        <v>140.34357770034845</v>
      </c>
      <c r="DU154" s="2">
        <f t="shared" si="437"/>
        <v>139.82143642404108</v>
      </c>
      <c r="DV154" s="2">
        <f t="shared" si="437"/>
        <v>139.30251162790699</v>
      </c>
      <c r="DW154" s="2">
        <f t="shared" si="437"/>
        <v>152.51932437330112</v>
      </c>
      <c r="DX154" s="2">
        <f t="shared" si="437"/>
        <v>138.5331256246117</v>
      </c>
      <c r="DY154" s="2">
        <f t="shared" si="437"/>
        <v>129.35718076109933</v>
      </c>
      <c r="EA154" s="2">
        <f t="shared" si="440"/>
        <v>69.988530725637418</v>
      </c>
      <c r="EB154" s="2">
        <f t="shared" si="290"/>
        <v>81.359191113668061</v>
      </c>
      <c r="EC154" s="2">
        <f t="shared" si="291"/>
        <v>88.788422887659749</v>
      </c>
      <c r="ED154" s="2">
        <f t="shared" si="292"/>
        <v>94.395900922783696</v>
      </c>
      <c r="EE154" s="2">
        <f t="shared" si="293"/>
        <v>100.84785501939096</v>
      </c>
      <c r="EF154" s="2">
        <f t="shared" si="294"/>
        <v>106.19810738078829</v>
      </c>
      <c r="EG154" s="2">
        <f t="shared" si="295"/>
        <v>107.69751802403205</v>
      </c>
      <c r="EH154" s="2">
        <f t="shared" si="296"/>
        <v>108.90391423089945</v>
      </c>
      <c r="EI154" s="2">
        <f t="shared" si="297"/>
        <v>110.59368550394764</v>
      </c>
      <c r="EJ154" s="2">
        <f t="shared" si="298"/>
        <v>109.67124704397301</v>
      </c>
      <c r="EK154" s="2">
        <f t="shared" si="299"/>
        <v>110.54711310673468</v>
      </c>
      <c r="EL154" s="2">
        <f t="shared" si="300"/>
        <v>109.46807314476345</v>
      </c>
      <c r="EM154" s="2">
        <f t="shared" si="301"/>
        <v>115.74344541234939</v>
      </c>
      <c r="EN154" s="2">
        <f t="shared" si="302"/>
        <v>112.37485535603817</v>
      </c>
      <c r="EO154" s="2">
        <f t="shared" si="303"/>
        <v>113.5516634537931</v>
      </c>
      <c r="EQ154" s="2">
        <f t="shared" si="304"/>
        <v>70.305486649264964</v>
      </c>
      <c r="ER154" s="2">
        <f t="shared" si="438"/>
        <v>81.694197294051548</v>
      </c>
      <c r="ES154" s="2">
        <f t="shared" si="438"/>
        <v>88.99357748930494</v>
      </c>
      <c r="ET154" s="2">
        <f t="shared" si="438"/>
        <v>94.491284850031931</v>
      </c>
      <c r="EU154" s="2">
        <f t="shared" si="438"/>
        <v>100.98182488326682</v>
      </c>
      <c r="EV154" s="2">
        <f t="shared" si="438"/>
        <v>106.6908151167063</v>
      </c>
      <c r="EW154" s="2">
        <f t="shared" si="438"/>
        <v>107.74046457936339</v>
      </c>
      <c r="EX154" s="2">
        <f t="shared" si="438"/>
        <v>108.86699815787091</v>
      </c>
      <c r="EY154" s="2">
        <f t="shared" si="438"/>
        <v>110.60432973506589</v>
      </c>
      <c r="EZ154" s="2">
        <f t="shared" si="438"/>
        <v>109.77697478458597</v>
      </c>
      <c r="FA154" s="2">
        <f t="shared" si="438"/>
        <v>110.69649450445554</v>
      </c>
      <c r="FB154" s="2">
        <f t="shared" si="438"/>
        <v>109.5827601901598</v>
      </c>
      <c r="FC154" s="2">
        <f t="shared" si="438"/>
        <v>116.70466706025447</v>
      </c>
      <c r="FD154" s="2">
        <f t="shared" si="438"/>
        <v>112.23153049314941</v>
      </c>
      <c r="FE154" s="2">
        <f t="shared" si="438"/>
        <v>112.39249680493712</v>
      </c>
      <c r="FG154" s="2">
        <f t="shared" si="306"/>
        <v>0.9997457065468488</v>
      </c>
      <c r="FH154" s="2">
        <f t="shared" si="439"/>
        <v>0.99953669943586343</v>
      </c>
      <c r="FI154" s="2">
        <f t="shared" si="439"/>
        <v>0.99954356650609155</v>
      </c>
      <c r="FJ154" s="2">
        <f t="shared" si="439"/>
        <v>0.99959303345741957</v>
      </c>
      <c r="FK154" s="2">
        <f t="shared" si="439"/>
        <v>0.9995638418574041</v>
      </c>
      <c r="FL154" s="2">
        <f t="shared" si="439"/>
        <v>0.99955074126082488</v>
      </c>
      <c r="FM154" s="2">
        <f t="shared" si="439"/>
        <v>0.99951286209698109</v>
      </c>
      <c r="FN154" s="2">
        <f t="shared" si="439"/>
        <v>0.99953225809184298</v>
      </c>
      <c r="FO154" s="2">
        <f t="shared" si="439"/>
        <v>0.99951091289165028</v>
      </c>
      <c r="FP154" s="2">
        <f t="shared" si="439"/>
        <v>0.99947228342507777</v>
      </c>
      <c r="FQ154" s="2">
        <f t="shared" si="439"/>
        <v>0.99948650096072378</v>
      </c>
      <c r="FR154" s="2">
        <f t="shared" si="439"/>
        <v>0.9995498073780863</v>
      </c>
      <c r="FS154" s="2">
        <f t="shared" si="439"/>
        <v>0.99953798858827225</v>
      </c>
      <c r="FT154" s="2">
        <f t="shared" si="439"/>
        <v>0.9995865252235725</v>
      </c>
      <c r="FU154" s="2">
        <f t="shared" si="439"/>
        <v>0.9995001799726897</v>
      </c>
      <c r="FW154" s="2">
        <f t="shared" si="324"/>
        <v>5.5879481888801506E-2</v>
      </c>
      <c r="FX154" s="2">
        <f t="shared" si="376"/>
        <v>6.2494504915642582E-2</v>
      </c>
      <c r="FY154" s="2">
        <f t="shared" si="377"/>
        <v>6.1745327636663697E-2</v>
      </c>
      <c r="FZ154" s="2">
        <f t="shared" si="378"/>
        <v>7.3481836500754696E-2</v>
      </c>
      <c r="GA154" s="2">
        <f t="shared" si="379"/>
        <v>6.5993474260732335E-2</v>
      </c>
      <c r="GB154" s="2">
        <f t="shared" si="380"/>
        <v>6.8307689787084028E-2</v>
      </c>
      <c r="GC154" s="2">
        <f t="shared" si="381"/>
        <v>6.8342512003560951E-2</v>
      </c>
      <c r="GD154" s="2">
        <f t="shared" si="382"/>
        <v>7.2719094775543308E-2</v>
      </c>
      <c r="GE154" s="2">
        <f t="shared" si="383"/>
        <v>9.5686429632211925E-2</v>
      </c>
      <c r="GF154" s="2">
        <f t="shared" si="384"/>
        <v>8.8619950674119957E-2</v>
      </c>
      <c r="GG154" s="2">
        <f t="shared" si="385"/>
        <v>6.046773310948473E-2</v>
      </c>
      <c r="GH154" s="2">
        <f t="shared" si="386"/>
        <v>5.9294074338039002E-2</v>
      </c>
      <c r="GI154" s="2">
        <f t="shared" si="387"/>
        <v>5.3540541958532827E-2</v>
      </c>
      <c r="GJ154" s="2">
        <f t="shared" si="388"/>
        <v>3.6187835290236212E-2</v>
      </c>
      <c r="GK154" s="2">
        <f t="shared" si="389"/>
        <v>3.2658335663945111E-2</v>
      </c>
      <c r="GM154" s="86">
        <f t="shared" si="325"/>
        <v>6.6618778293781624E-84</v>
      </c>
      <c r="GN154" s="86">
        <f t="shared" si="390"/>
        <v>1.6099994092463297E-111</v>
      </c>
      <c r="GO154" s="86">
        <f t="shared" si="391"/>
        <v>1.3398288592278417E-122</v>
      </c>
      <c r="GP154" s="86">
        <f t="shared" si="392"/>
        <v>2.9370747833640577E-138</v>
      </c>
      <c r="GQ154" s="86">
        <f t="shared" si="393"/>
        <v>2.1256254586922906E-143</v>
      </c>
      <c r="GR154" s="86">
        <f t="shared" si="394"/>
        <v>2.1808812637974929E-124</v>
      </c>
      <c r="GS154" s="86">
        <f t="shared" si="395"/>
        <v>2.6686415568327674E-135</v>
      </c>
      <c r="GT154" s="86">
        <f t="shared" si="396"/>
        <v>4.5566268079578763E-115</v>
      </c>
      <c r="GU154" s="86">
        <f t="shared" si="397"/>
        <v>1.7501921225716285E-135</v>
      </c>
      <c r="GV154" s="86">
        <f t="shared" si="398"/>
        <v>2.3917537554111511E-150</v>
      </c>
      <c r="GW154" s="86">
        <f t="shared" si="399"/>
        <v>2.4635445324796349E-165</v>
      </c>
      <c r="GX154" s="86">
        <f t="shared" si="400"/>
        <v>3.9636475275446403E-228</v>
      </c>
      <c r="GY154" s="86">
        <f t="shared" si="401"/>
        <v>3.2238433312492552E-128</v>
      </c>
      <c r="GZ154" s="86">
        <f t="shared" si="402"/>
        <v>1.3588554216549646E-182</v>
      </c>
      <c r="HA154" s="86">
        <f t="shared" si="403"/>
        <v>7.8341543201248305E-191</v>
      </c>
      <c r="HC154" s="86">
        <f t="shared" si="326"/>
        <v>2.7775123873270096E-36</v>
      </c>
      <c r="HD154" s="86">
        <f t="shared" si="404"/>
        <v>4.9587930363586497E-42</v>
      </c>
      <c r="HE154" s="86">
        <f t="shared" si="405"/>
        <v>4.9737029297370052E-56</v>
      </c>
      <c r="HF154" s="86">
        <f t="shared" si="406"/>
        <v>3.8853128321975553E-54</v>
      </c>
      <c r="HG154" s="86">
        <f t="shared" si="407"/>
        <v>1.0957710868340611E-60</v>
      </c>
      <c r="HH154" s="86">
        <f t="shared" si="408"/>
        <v>2.2769448687791898E-61</v>
      </c>
      <c r="HI154" s="86">
        <f t="shared" si="409"/>
        <v>2.9563688440677373E-60</v>
      </c>
      <c r="HJ154" s="86">
        <f t="shared" si="410"/>
        <v>1.4358605178326738E-89</v>
      </c>
      <c r="HK154" s="86">
        <f t="shared" si="411"/>
        <v>4.4969536651857747E-79</v>
      </c>
      <c r="HL154" s="86">
        <f t="shared" si="412"/>
        <v>6.1333431437384643E-105</v>
      </c>
      <c r="HM154" s="86">
        <f t="shared" si="413"/>
        <v>3.8609096379377715E-68</v>
      </c>
      <c r="HN154" s="86">
        <f t="shared" si="414"/>
        <v>2.6599336613517549E-76</v>
      </c>
      <c r="HO154" s="86">
        <f t="shared" si="415"/>
        <v>1.5726100539065852E-70</v>
      </c>
      <c r="HP154" s="86">
        <f t="shared" si="416"/>
        <v>6.7714030484231696E-84</v>
      </c>
      <c r="HQ154" s="86">
        <f t="shared" si="417"/>
        <v>6.9375582845935403E-84</v>
      </c>
      <c r="HS154" s="86">
        <f t="shared" si="327"/>
        <v>0.55595425858842074</v>
      </c>
      <c r="HT154" s="86">
        <f t="shared" si="418"/>
        <v>0.55203135500937273</v>
      </c>
      <c r="HU154" s="86">
        <f t="shared" si="419"/>
        <v>0.54519844950542995</v>
      </c>
      <c r="HV154" s="86">
        <f t="shared" si="420"/>
        <v>0.41797146391699952</v>
      </c>
      <c r="HW154" s="86">
        <f t="shared" si="421"/>
        <v>0.48767946845713023</v>
      </c>
      <c r="HX154" s="86">
        <f t="shared" si="422"/>
        <v>0.47557011915745107</v>
      </c>
      <c r="HY154" s="86">
        <f t="shared" si="423"/>
        <v>0.48469545697275107</v>
      </c>
      <c r="HZ154" s="86">
        <f t="shared" si="424"/>
        <v>0.3720260272334725</v>
      </c>
      <c r="IA154" s="86">
        <f t="shared" si="425"/>
        <v>0.13678947592211071</v>
      </c>
      <c r="IB154" s="86">
        <f t="shared" si="426"/>
        <v>0.19430065245111452</v>
      </c>
      <c r="IC154" s="86">
        <f t="shared" si="427"/>
        <v>0.44391069209242739</v>
      </c>
      <c r="ID154" s="86">
        <f t="shared" si="428"/>
        <v>0.54391645336425176</v>
      </c>
      <c r="IE154" s="86">
        <f t="shared" si="429"/>
        <v>0.56482524776191145</v>
      </c>
      <c r="IF154" s="86">
        <f t="shared" si="430"/>
        <v>0.52700035987057936</v>
      </c>
      <c r="IG154" s="86">
        <f t="shared" si="431"/>
        <v>0.5240194033565686</v>
      </c>
      <c r="II154" s="86">
        <f t="shared" si="328"/>
        <v>1.2553634360131051E-12</v>
      </c>
      <c r="IJ154" s="86">
        <f t="shared" si="329"/>
        <v>8.2058023877902542E-16</v>
      </c>
      <c r="IK154" s="86">
        <f t="shared" si="330"/>
        <v>5.9773835505891679E-16</v>
      </c>
      <c r="IL154" s="86">
        <f t="shared" si="331"/>
        <v>8.0739845647382502E-14</v>
      </c>
      <c r="IM154" s="86">
        <f t="shared" si="332"/>
        <v>5.9749005033787717E-16</v>
      </c>
      <c r="IN154" s="86">
        <f t="shared" si="333"/>
        <v>1.1002486139469492E-14</v>
      </c>
      <c r="IO154" s="86">
        <f t="shared" si="334"/>
        <v>1.1761484639542624E-15</v>
      </c>
      <c r="IP154" s="86">
        <f t="shared" si="335"/>
        <v>5.376393166697005E-17</v>
      </c>
      <c r="IQ154" s="86">
        <f t="shared" si="336"/>
        <v>7.3277848617634196E-13</v>
      </c>
      <c r="IR154" s="86">
        <f t="shared" si="337"/>
        <v>1.0271982321301108E-13</v>
      </c>
      <c r="IS154" s="86">
        <f t="shared" si="338"/>
        <v>5.0175785215400141E-18</v>
      </c>
      <c r="IT154" s="86">
        <f t="shared" si="339"/>
        <v>5.7807516490719596E-18</v>
      </c>
      <c r="IU154" s="86">
        <f t="shared" si="340"/>
        <v>5.665198164367793E-16</v>
      </c>
      <c r="IV154" s="86">
        <f t="shared" si="341"/>
        <v>4.3411053042908798E-9</v>
      </c>
      <c r="IW154" s="86">
        <f t="shared" si="342"/>
        <v>4.5258684103315253E-7</v>
      </c>
      <c r="IY154" s="86">
        <f t="shared" si="343"/>
        <v>0.55595425858967606</v>
      </c>
      <c r="IZ154" s="86">
        <f t="shared" si="344"/>
        <v>0.5520313550093735</v>
      </c>
      <c r="JA154" s="86">
        <f t="shared" si="345"/>
        <v>0.5451984495054305</v>
      </c>
      <c r="JB154" s="86">
        <f t="shared" si="346"/>
        <v>0.41797146391708023</v>
      </c>
      <c r="JC154" s="86">
        <f t="shared" si="347"/>
        <v>0.48767946845713084</v>
      </c>
      <c r="JD154" s="86">
        <f t="shared" si="348"/>
        <v>0.47557011915746206</v>
      </c>
      <c r="JE154" s="86">
        <f t="shared" si="349"/>
        <v>0.48469545697275224</v>
      </c>
      <c r="JF154" s="86">
        <f t="shared" si="350"/>
        <v>0.37202602723347256</v>
      </c>
      <c r="JG154" s="86">
        <f t="shared" si="351"/>
        <v>0.13678947592284349</v>
      </c>
      <c r="JH154" s="86">
        <f t="shared" si="352"/>
        <v>0.19430065245121725</v>
      </c>
      <c r="JI154" s="86">
        <f t="shared" si="353"/>
        <v>0.44391069209242739</v>
      </c>
      <c r="JJ154" s="86">
        <f t="shared" si="354"/>
        <v>0.54391645336425176</v>
      </c>
      <c r="JK154" s="86">
        <f t="shared" si="355"/>
        <v>0.56482524776191201</v>
      </c>
      <c r="JL154" s="86">
        <f t="shared" si="356"/>
        <v>0.52700036421168461</v>
      </c>
      <c r="JM154" s="86">
        <f t="shared" si="357"/>
        <v>0.52401985594340961</v>
      </c>
    </row>
    <row r="155" spans="2:273" x14ac:dyDescent="0.25">
      <c r="B155" s="2">
        <v>128</v>
      </c>
      <c r="C155" s="37">
        <v>70.757999999999996</v>
      </c>
      <c r="D155" s="37">
        <v>82.525000000000006</v>
      </c>
      <c r="E155" s="37">
        <v>92.41</v>
      </c>
      <c r="F155" s="37">
        <v>96.548000000000002</v>
      </c>
      <c r="G155" s="37">
        <v>104.952</v>
      </c>
      <c r="H155" s="37">
        <v>109.40300000000001</v>
      </c>
      <c r="I155" s="37">
        <v>113.32299999999999</v>
      </c>
      <c r="J155" s="37">
        <v>113.09699999999999</v>
      </c>
      <c r="K155" s="37">
        <v>111.194</v>
      </c>
      <c r="L155" s="37">
        <v>111.468</v>
      </c>
      <c r="M155" s="37">
        <v>116.145</v>
      </c>
      <c r="N155" s="37">
        <v>120.48399999999999</v>
      </c>
      <c r="O155" s="37">
        <v>127.283</v>
      </c>
      <c r="P155" s="37">
        <v>144.84100000000001</v>
      </c>
      <c r="Q155" s="37">
        <v>178.619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70.0722831572958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83.349147020823892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91.824412507795898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96.340446133968868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104.23414206115606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109.42294097378198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111.93851828870636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111.28216670744497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110.98109696608867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110.52052519366951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115.03962331069613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118.95514832653672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127.23704869796541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145.64332826649616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179.01770687278275</v>
      </c>
      <c r="AI155" s="4">
        <f t="shared" ref="AI155:AI218" si="456">IF(OR($B155 &lt; C$230, $B155 &gt; C$233), 0, C155-S155)</f>
        <v>0.68571684270419553</v>
      </c>
      <c r="AJ155" s="4">
        <f t="shared" ref="AJ155:AJ218" si="457">IF(OR($B155 &lt; D$230, $B155 &gt; D$233), 0, D155-T155)</f>
        <v>-0.82414702082388658</v>
      </c>
      <c r="AK155" s="4">
        <f t="shared" ref="AK155:AK218" si="458">IF(OR($B155 &lt; E$230, $B155 &gt; E$233), 0, E155-U155)</f>
        <v>0.58558749220409823</v>
      </c>
      <c r="AL155" s="4">
        <f t="shared" ref="AL155:AL218" si="459">IF(OR($B155 &lt; F$230, $B155 &gt; F$233), 0, F155-V155)</f>
        <v>0.20755386603113379</v>
      </c>
      <c r="AM155" s="4">
        <f t="shared" ref="AM155:AM218" si="460">IF(OR($B155 &lt; G$230, $B155 &gt; G$233), 0, G155-W155)</f>
        <v>0.71785793884393456</v>
      </c>
      <c r="AN155" s="4">
        <f t="shared" ref="AN155:AN218" si="461">IF(OR($B155 &lt; H$230, $B155 &gt; H$233), 0, H155-X155)</f>
        <v>-1.9940973781970683E-2</v>
      </c>
      <c r="AO155" s="4">
        <f t="shared" ref="AO155:AO218" si="462">IF(OR($B155 &lt; I$230, $B155 &gt; I$233), 0, I155-Y155)</f>
        <v>1.3844817112936312</v>
      </c>
      <c r="AP155" s="4">
        <f t="shared" ref="AP155:AP218" si="463">IF(OR($B155 &lt; J$230, $B155 &gt; J$233), 0, J155-Z155)</f>
        <v>1.8148332925550221</v>
      </c>
      <c r="AQ155" s="4">
        <f t="shared" ref="AQ155:AQ218" si="464">IF(OR($B155 &lt; K$230, $B155 &gt; K$233), 0, K155-AA155)</f>
        <v>0.21290303391133136</v>
      </c>
      <c r="AR155" s="4">
        <f t="shared" ref="AR155:AR218" si="465">IF(OR($B155 &lt; L$230, $B155 &gt; L$233), 0, L155-AB155)</f>
        <v>0.94747480633049008</v>
      </c>
      <c r="AS155" s="4">
        <f t="shared" ref="AS155:AS218" si="466">IF(OR($B155 &lt; M$230, $B155 &gt; M$233), 0, M155-AC155)</f>
        <v>1.105376689303867</v>
      </c>
      <c r="AT155" s="4">
        <f t="shared" ref="AT155:AT218" si="467">IF(OR($B155 &lt; N$230, $B155 &gt; N$233), 0, N155-AD155)</f>
        <v>1.5288516734632793</v>
      </c>
      <c r="AU155" s="4">
        <f t="shared" ref="AU155:AU218" si="468">IF(OR($B155 &lt; O$230, $B155 &gt; O$233), 0, O155-AE155)</f>
        <v>4.5951302034595187E-2</v>
      </c>
      <c r="AV155" s="4">
        <f t="shared" ref="AV155:AW170" si="469">IF(OR($B155 &lt; P$230, $B155 &gt; P$233), 0, P155-AF155)</f>
        <v>-0.80232826649614708</v>
      </c>
      <c r="AW155" s="4">
        <f t="shared" si="469"/>
        <v>-0.39870687278275341</v>
      </c>
      <c r="AY155" s="2">
        <f t="shared" si="308"/>
        <v>69.881664093390214</v>
      </c>
      <c r="AZ155" s="2">
        <f t="shared" si="359"/>
        <v>81.237523233305836</v>
      </c>
      <c r="BA155" s="2">
        <f t="shared" si="360"/>
        <v>88.694945535218366</v>
      </c>
      <c r="BB155" s="2">
        <f t="shared" si="361"/>
        <v>94.324532112076497</v>
      </c>
      <c r="BC155" s="2">
        <f t="shared" si="362"/>
        <v>100.77160866922256</v>
      </c>
      <c r="BD155" s="2">
        <f t="shared" si="363"/>
        <v>106.10951376021428</v>
      </c>
      <c r="BE155" s="2">
        <f t="shared" si="364"/>
        <v>107.61321247736419</v>
      </c>
      <c r="BF155" s="2">
        <f t="shared" si="365"/>
        <v>108.8288212334504</v>
      </c>
      <c r="BG155" s="2">
        <f t="shared" si="366"/>
        <v>110.50354426738836</v>
      </c>
      <c r="BH155" s="2">
        <f t="shared" si="367"/>
        <v>109.59013198264419</v>
      </c>
      <c r="BI155" s="2">
        <f t="shared" si="368"/>
        <v>110.45498416412866</v>
      </c>
      <c r="BJ155" s="2">
        <f t="shared" si="369"/>
        <v>109.39505717889034</v>
      </c>
      <c r="BK155" s="2">
        <f t="shared" si="370"/>
        <v>115.60713407041428</v>
      </c>
      <c r="BL155" s="2">
        <f t="shared" si="371"/>
        <v>112.29120273652238</v>
      </c>
      <c r="BM155" s="2">
        <f t="shared" si="372"/>
        <v>113.45343898279609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 t="str">
        <f t="shared" si="309"/>
        <v/>
      </c>
      <c r="CF155" s="2" t="str">
        <f t="shared" si="310"/>
        <v/>
      </c>
      <c r="CG155" s="2" t="str">
        <f t="shared" si="311"/>
        <v/>
      </c>
      <c r="CH155" s="2" t="str">
        <f t="shared" si="312"/>
        <v/>
      </c>
      <c r="CI155" s="2" t="str">
        <f t="shared" si="313"/>
        <v/>
      </c>
      <c r="CJ155" s="2" t="str">
        <f t="shared" si="314"/>
        <v/>
      </c>
      <c r="CK155" s="2" t="str">
        <f t="shared" si="315"/>
        <v/>
      </c>
      <c r="CL155" s="2" t="str">
        <f t="shared" si="316"/>
        <v/>
      </c>
      <c r="CM155" s="2" t="str">
        <f t="shared" si="317"/>
        <v/>
      </c>
      <c r="CN155" s="2" t="str">
        <f t="shared" si="318"/>
        <v/>
      </c>
      <c r="CO155" s="2" t="str">
        <f t="shared" si="319"/>
        <v/>
      </c>
      <c r="CP155" s="2" t="str">
        <f t="shared" si="320"/>
        <v/>
      </c>
      <c r="CQ155" s="2" t="str">
        <f t="shared" si="321"/>
        <v/>
      </c>
      <c r="CR155" s="2" t="str">
        <f t="shared" si="322"/>
        <v/>
      </c>
      <c r="CS155" s="2" t="str">
        <f t="shared" si="323"/>
        <v/>
      </c>
      <c r="CU155" s="2" t="str">
        <f t="shared" ref="CU155:CU218" si="485">IF(AND(IY155 &lt; $DI$22, $B155 &gt; C$7, $B155 &lt; C$233), C155, "")</f>
        <v/>
      </c>
      <c r="CV155" s="2" t="str">
        <f t="shared" ref="CV155:CV218" si="486">IF(AND(IZ155 &lt; $DI$22, $B155 &gt; D$7, $B155 &lt; D$233), D155, "")</f>
        <v/>
      </c>
      <c r="CW155" s="2" t="str">
        <f t="shared" ref="CW155:CW218" si="487">IF(AND(JA155 &lt; $DI$22, $B155 &gt; E$7, $B155 &lt; E$233), E155, "")</f>
        <v/>
      </c>
      <c r="CX155" s="2" t="str">
        <f t="shared" ref="CX155:CX218" si="488">IF(AND(JB155 &lt; $DI$22, $B155 &gt; F$7, $B155 &lt; F$233), F155, "")</f>
        <v/>
      </c>
      <c r="CY155" s="2" t="str">
        <f t="shared" ref="CY155:CY218" si="489">IF(AND(JC155 &lt; $DI$22, $B155 &gt; G$7, $B155 &lt; G$233), G155, "")</f>
        <v/>
      </c>
      <c r="CZ155" s="2" t="str">
        <f t="shared" ref="CZ155:CZ218" si="490">IF(AND(JD155 &lt; $DI$22, $B155 &gt; H$7, $B155 &lt; H$233), H155, "")</f>
        <v/>
      </c>
      <c r="DA155" s="2" t="str">
        <f t="shared" ref="DA155:DA218" si="491">IF(AND(JE155 &lt; $DI$22, $B155 &gt; I$7, $B155 &lt; I$233), I155, "")</f>
        <v/>
      </c>
      <c r="DB155" s="2" t="str">
        <f t="shared" ref="DB155:DB218" si="492">IF(AND(JF155 &lt; $DI$22, $B155 &gt; J$7, $B155 &lt; J$233), J155, "")</f>
        <v/>
      </c>
      <c r="DC155" s="2" t="str">
        <f t="shared" ref="DC155:DC218" si="493">IF(AND(JG155 &lt; $DI$22, $B155 &gt; K$7, $B155 &lt; K$233), K155, "")</f>
        <v/>
      </c>
      <c r="DD155" s="2" t="str">
        <f t="shared" ref="DD155:DD218" si="494">IF(AND(JH155 &lt; $DI$22, $B155 &gt; L$7, $B155 &lt; L$233), L155, "")</f>
        <v/>
      </c>
      <c r="DE155" s="2" t="str">
        <f t="shared" ref="DE155:DE218" si="495">IF(AND(JI155 &lt; $DI$22, $B155 &gt; M$7, $B155 &lt; M$233), M155, "")</f>
        <v/>
      </c>
      <c r="DF155" s="2" t="str">
        <f t="shared" ref="DF155:DF218" si="496">IF(AND(JJ155 &lt; $DI$22, $B155 &gt; N$7, $B155 &lt; N$233), N155, "")</f>
        <v/>
      </c>
      <c r="DG155" s="2" t="str">
        <f t="shared" ref="DG155:DG218" si="497">IF(AND(JK155 &lt; $DI$22, $B155 &gt; O$7, $B155 &lt; O$233), O155, "")</f>
        <v/>
      </c>
      <c r="DH155" s="2" t="str">
        <f t="shared" ref="DH155:DH218" si="498">IF(AND(JL155 &lt; $DI$22, $B155 &gt; P$7, $B155 &lt; P$233), P155, "")</f>
        <v/>
      </c>
      <c r="DI155" s="2" t="str">
        <f t="shared" ref="DI155:DI218" si="499">IF(AND(JM155 &lt; $DI$22, $B155 &gt; Q$7, $B155 &lt; Q$233), Q155, "")</f>
        <v/>
      </c>
      <c r="DK155" s="2">
        <f t="shared" ref="DK155:DK218" si="500">BO$228*$B155+BO$229</f>
        <v>115.62096064485536</v>
      </c>
      <c r="DL155" s="2">
        <f t="shared" ref="DL155:DY170" si="501">BP$228*$B155+BP$229</f>
        <v>116.89682965871341</v>
      </c>
      <c r="DM155" s="2">
        <f t="shared" si="501"/>
        <v>121.15577197221383</v>
      </c>
      <c r="DN155" s="2">
        <f t="shared" si="501"/>
        <v>120.38908478513356</v>
      </c>
      <c r="DO155" s="2">
        <f t="shared" si="501"/>
        <v>128.65483932346726</v>
      </c>
      <c r="DP155" s="2">
        <f t="shared" si="501"/>
        <v>134.37688417396558</v>
      </c>
      <c r="DQ155" s="2">
        <f t="shared" si="501"/>
        <v>133.3137021141649</v>
      </c>
      <c r="DR155" s="2">
        <f t="shared" si="501"/>
        <v>134.29504883720927</v>
      </c>
      <c r="DS155" s="2">
        <f t="shared" si="501"/>
        <v>138.5954191448559</v>
      </c>
      <c r="DT155" s="2">
        <f t="shared" si="501"/>
        <v>140.54081324041812</v>
      </c>
      <c r="DU155" s="2">
        <f t="shared" si="501"/>
        <v>139.9971532769556</v>
      </c>
      <c r="DV155" s="2">
        <f t="shared" si="501"/>
        <v>139.48158139534885</v>
      </c>
      <c r="DW155" s="2">
        <f t="shared" si="501"/>
        <v>152.76257052250074</v>
      </c>
      <c r="DX155" s="2">
        <f t="shared" si="501"/>
        <v>138.68957259001161</v>
      </c>
      <c r="DY155" s="2">
        <f t="shared" si="501"/>
        <v>129.44946088794921</v>
      </c>
      <c r="EA155" s="2">
        <f t="shared" si="440"/>
        <v>69.850357140480668</v>
      </c>
      <c r="EB155" s="2">
        <f t="shared" ref="EB155:EB218" si="502">CF$228*$B155+CF$229</f>
        <v>81.197773239218463</v>
      </c>
      <c r="EC155" s="2">
        <f t="shared" ref="EC155:EC218" si="503">CG$228*$B155+CG$229</f>
        <v>88.666520122067524</v>
      </c>
      <c r="ED155" s="2">
        <f t="shared" ref="ED155:ED218" si="504">CH$228*$B155+CH$229</f>
        <v>94.30672368788062</v>
      </c>
      <c r="EE155" s="2">
        <f t="shared" ref="EE155:EE218" si="505">CI$228*$B155+CI$229</f>
        <v>100.75017390298177</v>
      </c>
      <c r="EF155" s="2">
        <f t="shared" ref="EF155:EF218" si="506">CJ$228*$B155+CJ$229</f>
        <v>106.0588178924223</v>
      </c>
      <c r="EG155" s="2">
        <f t="shared" ref="EG155:EG218" si="507">CK$228*$B155+CK$229</f>
        <v>107.59830654205608</v>
      </c>
      <c r="EH155" s="2">
        <f t="shared" ref="EH155:EH218" si="508">CL$228*$B155+CL$229</f>
        <v>108.82104525448595</v>
      </c>
      <c r="EI155" s="2">
        <f t="shared" ref="EI155:EI218" si="509">CM$228*$B155+CM$229</f>
        <v>110.48979650046232</v>
      </c>
      <c r="EJ155" s="2">
        <f t="shared" ref="EJ155:EJ218" si="510">CN$228*$B155+CN$229</f>
        <v>109.56438982750487</v>
      </c>
      <c r="EK155" s="2">
        <f t="shared" ref="EK155:EK218" si="511">CO$228*$B155+CO$229</f>
        <v>110.43053858642936</v>
      </c>
      <c r="EL155" s="2">
        <f t="shared" ref="EL155:EL218" si="512">CP$228*$B155+CP$229</f>
        <v>109.37475948468609</v>
      </c>
      <c r="EM155" s="2">
        <f t="shared" ref="EM155:EM218" si="513">CQ$228*$B155+CQ$229</f>
        <v>115.53132438464064</v>
      </c>
      <c r="EN155" s="2">
        <f t="shared" ref="EN155:EN218" si="514">CR$228*$B155+CR$229</f>
        <v>112.28708324012962</v>
      </c>
      <c r="EO155" s="2">
        <f t="shared" ref="EO155:EO218" si="515">CS$228*$B155+CS$229</f>
        <v>113.48930158068964</v>
      </c>
      <c r="EQ155" s="2">
        <f t="shared" ref="EQ155:EQ218" si="516">CU$228*$B155+CU$229</f>
        <v>70.189887216515842</v>
      </c>
      <c r="ER155" s="2">
        <f t="shared" ref="ER155:FE170" si="517">CV$228*$B155+CV$229</f>
        <v>81.559895111665924</v>
      </c>
      <c r="ES155" s="2">
        <f t="shared" si="517"/>
        <v>88.887919315817399</v>
      </c>
      <c r="ET155" s="2">
        <f t="shared" si="517"/>
        <v>94.408311083599258</v>
      </c>
      <c r="EU155" s="2">
        <f t="shared" si="517"/>
        <v>100.89390159654525</v>
      </c>
      <c r="EV155" s="2">
        <f t="shared" si="517"/>
        <v>106.58420396220959</v>
      </c>
      <c r="EW155" s="2">
        <f t="shared" si="517"/>
        <v>107.6450622266026</v>
      </c>
      <c r="EX155" s="2">
        <f t="shared" si="517"/>
        <v>108.78200335837784</v>
      </c>
      <c r="EY155" s="2">
        <f t="shared" si="517"/>
        <v>110.50144190449095</v>
      </c>
      <c r="EZ155" s="2">
        <f t="shared" si="517"/>
        <v>109.67682852635924</v>
      </c>
      <c r="FA155" s="2">
        <f t="shared" si="517"/>
        <v>110.59132279120782</v>
      </c>
      <c r="FB155" s="2">
        <f t="shared" si="517"/>
        <v>109.49752144637256</v>
      </c>
      <c r="FC155" s="2">
        <f t="shared" si="517"/>
        <v>116.56072223634401</v>
      </c>
      <c r="FD155" s="2">
        <f t="shared" si="517"/>
        <v>112.13946293423749</v>
      </c>
      <c r="FE155" s="2">
        <f t="shared" si="517"/>
        <v>112.28083574446208</v>
      </c>
      <c r="FG155" s="2">
        <f t="shared" ref="FG155:FG218" si="518">POWER(10,($B155-C$231)/C$229)/(1+POWER(10,($B155-C$231)/C$229))</f>
        <v>0.99976807642504317</v>
      </c>
      <c r="FH155" s="2">
        <f t="shared" ref="FH155:FU170" si="519">POWER(10,($B155-D$231)/D$229)/(1+POWER(10,($B155-D$231)/D$229))</f>
        <v>0.99957744763809997</v>
      </c>
      <c r="FI155" s="2">
        <f t="shared" si="519"/>
        <v>0.99958371098744414</v>
      </c>
      <c r="FJ155" s="2">
        <f t="shared" si="519"/>
        <v>0.99962882881077431</v>
      </c>
      <c r="FK155" s="2">
        <f t="shared" si="519"/>
        <v>0.99960220377997855</v>
      </c>
      <c r="FL155" s="2">
        <f t="shared" si="519"/>
        <v>0.9995902549630169</v>
      </c>
      <c r="FM155" s="2">
        <f t="shared" si="519"/>
        <v>0.99955570590847231</v>
      </c>
      <c r="FN155" s="2">
        <f t="shared" si="519"/>
        <v>0.99957339675236356</v>
      </c>
      <c r="FO155" s="2">
        <f t="shared" si="519"/>
        <v>0.99955392805937349</v>
      </c>
      <c r="FP155" s="2">
        <f t="shared" si="519"/>
        <v>0.9995186944149379</v>
      </c>
      <c r="FQ155" s="2">
        <f t="shared" si="519"/>
        <v>0.99953166214957689</v>
      </c>
      <c r="FR155" s="2">
        <f t="shared" si="519"/>
        <v>0.99958940318442646</v>
      </c>
      <c r="FS155" s="2">
        <f t="shared" si="519"/>
        <v>0.99957862345480042</v>
      </c>
      <c r="FT155" s="2">
        <f t="shared" si="519"/>
        <v>0.99962289280244832</v>
      </c>
      <c r="FU155" s="2">
        <f t="shared" si="519"/>
        <v>0.99954413866915681</v>
      </c>
      <c r="FW155" s="2">
        <f t="shared" si="324"/>
        <v>6.0942085480348067E-2</v>
      </c>
      <c r="FX155" s="2">
        <f t="shared" si="376"/>
        <v>6.8113183313139813E-2</v>
      </c>
      <c r="FY155" s="2">
        <f t="shared" si="377"/>
        <v>6.7301485281379081E-2</v>
      </c>
      <c r="FZ155" s="2">
        <f t="shared" si="378"/>
        <v>8.0004051212201804E-2</v>
      </c>
      <c r="GA155" s="2">
        <f t="shared" si="379"/>
        <v>7.1902606653897888E-2</v>
      </c>
      <c r="GB155" s="2">
        <f t="shared" si="380"/>
        <v>7.4407531764210944E-2</v>
      </c>
      <c r="GC155" s="2">
        <f t="shared" si="381"/>
        <v>7.4445215119369995E-2</v>
      </c>
      <c r="GD155" s="2">
        <f t="shared" si="382"/>
        <v>7.9179394507356921E-2</v>
      </c>
      <c r="GE155" s="2">
        <f t="shared" si="383"/>
        <v>0.103958375987858</v>
      </c>
      <c r="GF155" s="2">
        <f t="shared" si="384"/>
        <v>9.634609485706673E-2</v>
      </c>
      <c r="GG155" s="2">
        <f t="shared" si="385"/>
        <v>6.5917003137522481E-2</v>
      </c>
      <c r="GH155" s="2">
        <f t="shared" si="386"/>
        <v>6.4644853272595768E-2</v>
      </c>
      <c r="GI155" s="2">
        <f t="shared" si="387"/>
        <v>5.8404349497247342E-2</v>
      </c>
      <c r="GJ155" s="2">
        <f t="shared" si="388"/>
        <v>3.9541120979853947E-2</v>
      </c>
      <c r="GK155" s="2">
        <f t="shared" si="389"/>
        <v>3.5696679262771452E-2</v>
      </c>
      <c r="GM155" s="86">
        <f t="shared" si="325"/>
        <v>1.4687541094232438E-86</v>
      </c>
      <c r="GN155" s="86">
        <f t="shared" si="390"/>
        <v>4.3298326977655382E-115</v>
      </c>
      <c r="GO155" s="86">
        <f t="shared" si="391"/>
        <v>1.5918416151464518E-126</v>
      </c>
      <c r="GP155" s="86">
        <f t="shared" si="392"/>
        <v>1.2581148821125792E-142</v>
      </c>
      <c r="GQ155" s="86">
        <f t="shared" si="393"/>
        <v>6.0428885576226532E-148</v>
      </c>
      <c r="GR155" s="86">
        <f t="shared" si="394"/>
        <v>2.8043015605236377E-128</v>
      </c>
      <c r="GS155" s="86">
        <f t="shared" si="395"/>
        <v>1.3354475932837692E-139</v>
      </c>
      <c r="GT155" s="86">
        <f t="shared" si="396"/>
        <v>1.0311583688705322E-118</v>
      </c>
      <c r="GU155" s="86">
        <f t="shared" si="397"/>
        <v>9.5583057335229909E-140</v>
      </c>
      <c r="GV155" s="86">
        <f t="shared" si="398"/>
        <v>4.1553659884615501E-155</v>
      </c>
      <c r="GW155" s="86">
        <f t="shared" si="399"/>
        <v>1.2902070059999679E-170</v>
      </c>
      <c r="GX155" s="86">
        <f t="shared" si="400"/>
        <v>1.9143169116564395E-235</v>
      </c>
      <c r="GY155" s="86">
        <f t="shared" si="401"/>
        <v>2.9013560636589785E-132</v>
      </c>
      <c r="GZ155" s="86">
        <f t="shared" si="402"/>
        <v>2.1467421371929346E-188</v>
      </c>
      <c r="HA155" s="86">
        <f t="shared" si="403"/>
        <v>6.7253547803052237E-197</v>
      </c>
      <c r="HC155" s="86">
        <f t="shared" si="326"/>
        <v>4.4623633321310561E-38</v>
      </c>
      <c r="HD155" s="86">
        <f t="shared" si="404"/>
        <v>3.5714653622327077E-44</v>
      </c>
      <c r="HE155" s="86">
        <f t="shared" si="405"/>
        <v>6.4903772486935571E-59</v>
      </c>
      <c r="HF155" s="86">
        <f t="shared" si="406"/>
        <v>7.9495690118111321E-57</v>
      </c>
      <c r="HG155" s="86">
        <f t="shared" si="407"/>
        <v>1.0622033144309439E-63</v>
      </c>
      <c r="HH155" s="86">
        <f t="shared" si="408"/>
        <v>2.223992723507962E-64</v>
      </c>
      <c r="HI155" s="86">
        <f t="shared" si="409"/>
        <v>3.0223934530661521E-63</v>
      </c>
      <c r="HJ155" s="86">
        <f t="shared" si="410"/>
        <v>5.2305938772705081E-94</v>
      </c>
      <c r="HK155" s="86">
        <f t="shared" si="411"/>
        <v>6.7933776149267849E-83</v>
      </c>
      <c r="HL155" s="86">
        <f t="shared" si="412"/>
        <v>4.4892093722953022E-110</v>
      </c>
      <c r="HM155" s="86">
        <f t="shared" si="413"/>
        <v>1.5971494767165325E-71</v>
      </c>
      <c r="HN155" s="86">
        <f t="shared" si="414"/>
        <v>3.8751566421532162E-80</v>
      </c>
      <c r="HO155" s="86">
        <f t="shared" si="415"/>
        <v>3.8599740519132092E-74</v>
      </c>
      <c r="HP155" s="86">
        <f t="shared" si="416"/>
        <v>3.5975556428710139E-88</v>
      </c>
      <c r="HQ155" s="86">
        <f t="shared" si="417"/>
        <v>3.831518357274193E-88</v>
      </c>
      <c r="HS155" s="86">
        <f t="shared" si="327"/>
        <v>0.50515746230237413</v>
      </c>
      <c r="HT155" s="86">
        <f t="shared" si="418"/>
        <v>0.48135731442145752</v>
      </c>
      <c r="HU155" s="86">
        <f t="shared" si="419"/>
        <v>0.46617038044890347</v>
      </c>
      <c r="HV155" s="86">
        <f t="shared" si="420"/>
        <v>0.29339677392204905</v>
      </c>
      <c r="HW155" s="86">
        <f t="shared" si="421"/>
        <v>0.3712319726696211</v>
      </c>
      <c r="HX155" s="86">
        <f t="shared" si="422"/>
        <v>0.35957919042642872</v>
      </c>
      <c r="HY155" s="86">
        <f t="shared" si="423"/>
        <v>0.366765992410509</v>
      </c>
      <c r="HZ155" s="86">
        <f t="shared" si="424"/>
        <v>0.23315393494377654</v>
      </c>
      <c r="IA155" s="86">
        <f t="shared" si="425"/>
        <v>6.1676751409409231E-2</v>
      </c>
      <c r="IB155" s="86">
        <f t="shared" si="426"/>
        <v>9.6984277660860693E-2</v>
      </c>
      <c r="IC155" s="86">
        <f t="shared" si="427"/>
        <v>0.31309316994347136</v>
      </c>
      <c r="ID155" s="86">
        <f t="shared" si="428"/>
        <v>0.45812380176162498</v>
      </c>
      <c r="IE155" s="86">
        <f t="shared" si="429"/>
        <v>0.53894585826784025</v>
      </c>
      <c r="IF155" s="86">
        <f t="shared" si="430"/>
        <v>0.57122078772848484</v>
      </c>
      <c r="IG155" s="86">
        <f t="shared" si="431"/>
        <v>0.57814892670412976</v>
      </c>
      <c r="II155" s="86">
        <f t="shared" si="328"/>
        <v>6.5173850255796314E-12</v>
      </c>
      <c r="IJ155" s="86">
        <f t="shared" si="329"/>
        <v>7.4102237802140535E-15</v>
      </c>
      <c r="IK155" s="86">
        <f t="shared" si="330"/>
        <v>5.4551656934337631E-15</v>
      </c>
      <c r="IL155" s="86">
        <f t="shared" si="331"/>
        <v>6.1249339694385116E-13</v>
      </c>
      <c r="IM155" s="86">
        <f t="shared" si="332"/>
        <v>5.7803556900917862E-15</v>
      </c>
      <c r="IN155" s="86">
        <f t="shared" si="333"/>
        <v>9.0050903620009533E-14</v>
      </c>
      <c r="IO155" s="86">
        <f t="shared" si="334"/>
        <v>1.1217693943998347E-14</v>
      </c>
      <c r="IP155" s="86">
        <f t="shared" si="335"/>
        <v>6.7461387513375652E-16</v>
      </c>
      <c r="IQ155" s="86">
        <f t="shared" si="336"/>
        <v>6.0259476122483945E-12</v>
      </c>
      <c r="IR155" s="86">
        <f t="shared" si="337"/>
        <v>9.1023708516466345E-13</v>
      </c>
      <c r="IS155" s="86">
        <f t="shared" si="338"/>
        <v>6.1427093143537258E-17</v>
      </c>
      <c r="IT155" s="86">
        <f t="shared" si="339"/>
        <v>6.8833691533623243E-17</v>
      </c>
      <c r="IU155" s="86">
        <f t="shared" si="340"/>
        <v>4.6257491980664081E-15</v>
      </c>
      <c r="IV155" s="86">
        <f t="shared" si="341"/>
        <v>1.1572869046939348E-8</v>
      </c>
      <c r="IW155" s="86">
        <f t="shared" si="342"/>
        <v>9.1891409305015895E-7</v>
      </c>
      <c r="IY155" s="86">
        <f t="shared" si="343"/>
        <v>0.50515746230889147</v>
      </c>
      <c r="IZ155" s="86">
        <f t="shared" si="344"/>
        <v>0.4813573144214649</v>
      </c>
      <c r="JA155" s="86">
        <f t="shared" si="345"/>
        <v>0.46617038044890891</v>
      </c>
      <c r="JB155" s="86">
        <f t="shared" si="346"/>
        <v>0.29339677392266156</v>
      </c>
      <c r="JC155" s="86">
        <f t="shared" si="347"/>
        <v>0.37123197266962688</v>
      </c>
      <c r="JD155" s="86">
        <f t="shared" si="348"/>
        <v>0.35957919042651876</v>
      </c>
      <c r="JE155" s="86">
        <f t="shared" si="349"/>
        <v>0.36676599241052021</v>
      </c>
      <c r="JF155" s="86">
        <f t="shared" si="350"/>
        <v>0.2331539349437772</v>
      </c>
      <c r="JG155" s="86">
        <f t="shared" si="351"/>
        <v>6.1676751415435181E-2</v>
      </c>
      <c r="JH155" s="86">
        <f t="shared" si="352"/>
        <v>9.6984277661770923E-2</v>
      </c>
      <c r="JI155" s="86">
        <f t="shared" si="353"/>
        <v>0.31309316994347142</v>
      </c>
      <c r="JJ155" s="86">
        <f t="shared" si="354"/>
        <v>0.45812380176162504</v>
      </c>
      <c r="JK155" s="86">
        <f t="shared" si="355"/>
        <v>0.53894585826784491</v>
      </c>
      <c r="JL155" s="86">
        <f t="shared" si="356"/>
        <v>0.57122079930135383</v>
      </c>
      <c r="JM155" s="86">
        <f t="shared" si="357"/>
        <v>0.5781498456182228</v>
      </c>
    </row>
    <row r="156" spans="2:273" x14ac:dyDescent="0.25">
      <c r="B156" s="2">
        <v>129</v>
      </c>
      <c r="C156" s="37">
        <v>68.954999999999998</v>
      </c>
      <c r="D156" s="37">
        <v>80.59</v>
      </c>
      <c r="E156" s="37">
        <v>91.245999999999995</v>
      </c>
      <c r="F156" s="37">
        <v>96.096999999999994</v>
      </c>
      <c r="G156" s="37">
        <v>103.48399999999999</v>
      </c>
      <c r="H156" s="37">
        <v>108.274</v>
      </c>
      <c r="I156" s="37">
        <v>111.242</v>
      </c>
      <c r="J156" s="37">
        <v>111.871</v>
      </c>
      <c r="K156" s="37">
        <v>109.90300000000001</v>
      </c>
      <c r="L156" s="37">
        <v>110.806</v>
      </c>
      <c r="M156" s="37">
        <v>113.59699999999999</v>
      </c>
      <c r="N156" s="37">
        <v>116.952</v>
      </c>
      <c r="O156" s="37">
        <v>123.9</v>
      </c>
      <c r="P156" s="37">
        <v>142.571</v>
      </c>
      <c r="Q156" s="37">
        <v>177.87299999999999</v>
      </c>
      <c r="S156" s="4">
        <f t="shared" si="441"/>
        <v>69.883607352472737</v>
      </c>
      <c r="T156" s="4">
        <f t="shared" si="442"/>
        <v>82.441142543883657</v>
      </c>
      <c r="U156" s="4">
        <f t="shared" si="443"/>
        <v>90.545448938889379</v>
      </c>
      <c r="V156" s="4">
        <f t="shared" si="444"/>
        <v>95.24355283078178</v>
      </c>
      <c r="W156" s="4">
        <f t="shared" si="445"/>
        <v>102.54906425209309</v>
      </c>
      <c r="X156" s="4">
        <f t="shared" si="446"/>
        <v>107.78069182168508</v>
      </c>
      <c r="Y156" s="4">
        <f t="shared" si="447"/>
        <v>109.83422161743356</v>
      </c>
      <c r="Z156" s="4">
        <f t="shared" si="448"/>
        <v>109.76066899552507</v>
      </c>
      <c r="AA156" s="4">
        <f t="shared" si="449"/>
        <v>110.53594053683585</v>
      </c>
      <c r="AB156" s="4">
        <f t="shared" si="450"/>
        <v>109.78430476967334</v>
      </c>
      <c r="AC156" s="4">
        <f t="shared" si="451"/>
        <v>112.57057983394502</v>
      </c>
      <c r="AD156" s="4">
        <f t="shared" si="452"/>
        <v>115.08290569470935</v>
      </c>
      <c r="AE156" s="4">
        <f t="shared" si="453"/>
        <v>123.96579029001018</v>
      </c>
      <c r="AF156" s="4">
        <f t="shared" si="454"/>
        <v>143.64097996507226</v>
      </c>
      <c r="AG156" s="4">
        <f t="shared" si="455"/>
        <v>178.82410922246194</v>
      </c>
      <c r="AI156" s="4">
        <f t="shared" si="456"/>
        <v>-0.92860735247273851</v>
      </c>
      <c r="AJ156" s="4">
        <f t="shared" si="457"/>
        <v>-1.851142543883654</v>
      </c>
      <c r="AK156" s="4">
        <f t="shared" si="458"/>
        <v>0.70055106111061605</v>
      </c>
      <c r="AL156" s="4">
        <f t="shared" si="459"/>
        <v>0.85344716921821373</v>
      </c>
      <c r="AM156" s="4">
        <f t="shared" si="460"/>
        <v>0.93493574790690559</v>
      </c>
      <c r="AN156" s="4">
        <f t="shared" si="461"/>
        <v>0.49330817831491913</v>
      </c>
      <c r="AO156" s="4">
        <f t="shared" si="462"/>
        <v>1.4077783825664483</v>
      </c>
      <c r="AP156" s="4">
        <f t="shared" si="463"/>
        <v>2.1103310044749293</v>
      </c>
      <c r="AQ156" s="4">
        <f t="shared" si="464"/>
        <v>-0.6329405368358465</v>
      </c>
      <c r="AR156" s="4">
        <f t="shared" si="465"/>
        <v>1.0216952303266567</v>
      </c>
      <c r="AS156" s="4">
        <f t="shared" si="466"/>
        <v>1.0264201660549759</v>
      </c>
      <c r="AT156" s="4">
        <f t="shared" si="467"/>
        <v>1.8690943052906448</v>
      </c>
      <c r="AU156" s="4">
        <f t="shared" si="468"/>
        <v>-6.5790290010170338E-2</v>
      </c>
      <c r="AV156" s="4">
        <f t="shared" si="469"/>
        <v>-1.0699799650722639</v>
      </c>
      <c r="AW156" s="4">
        <f t="shared" si="469"/>
        <v>-0.95110922246195173</v>
      </c>
      <c r="AY156" s="2">
        <f t="shared" ref="AY156:AY219" si="520">IF(OR($B156 &lt; C$230, $B156 &gt; C$233), #N/A, ((1-FG156)*DK156) + (FG156 - FW156)*EA156 + (FW156*EQ156))</f>
        <v>69.746009005318726</v>
      </c>
      <c r="AZ156" s="2">
        <f t="shared" si="359"/>
        <v>81.07913159417744</v>
      </c>
      <c r="BA156" s="2">
        <f t="shared" si="360"/>
        <v>88.574490962118844</v>
      </c>
      <c r="BB156" s="2">
        <f t="shared" si="361"/>
        <v>94.235834518914658</v>
      </c>
      <c r="BC156" s="2">
        <f t="shared" si="362"/>
        <v>100.67472760401003</v>
      </c>
      <c r="BD156" s="2">
        <f t="shared" si="363"/>
        <v>105.97542850901554</v>
      </c>
      <c r="BE156" s="2">
        <f t="shared" si="364"/>
        <v>107.51370669804524</v>
      </c>
      <c r="BF156" s="2">
        <f t="shared" si="365"/>
        <v>108.74462758216053</v>
      </c>
      <c r="BG156" s="2">
        <f t="shared" si="366"/>
        <v>110.39888152995908</v>
      </c>
      <c r="BH156" s="2">
        <f t="shared" si="367"/>
        <v>109.48373517205634</v>
      </c>
      <c r="BI156" s="2">
        <f t="shared" si="368"/>
        <v>110.33908464153745</v>
      </c>
      <c r="BJ156" s="2">
        <f t="shared" si="369"/>
        <v>109.30203875388064</v>
      </c>
      <c r="BK156" s="2">
        <f t="shared" si="370"/>
        <v>115.4035806746971</v>
      </c>
      <c r="BL156" s="2">
        <f t="shared" si="371"/>
        <v>112.20191449539047</v>
      </c>
      <c r="BM156" s="2">
        <f t="shared" si="372"/>
        <v>113.3845789594403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 t="str">
        <f t="shared" ref="CE156:CE219" si="521">IF(AND(IY156 &lt; $CS$22, $B156 &gt; C$231, $B156 &lt; C$232), C156, "")</f>
        <v/>
      </c>
      <c r="CF156" s="2" t="str">
        <f t="shared" ref="CF156:CF219" si="522">IF(AND(IZ156 &lt; $CS$22, $B156 &gt; D$231, $B156 &lt; D$232), D156, "")</f>
        <v/>
      </c>
      <c r="CG156" s="2" t="str">
        <f t="shared" ref="CG156:CG219" si="523">IF(AND(JA156 &lt; $CS$22, $B156 &gt; E$231, $B156 &lt; E$232), E156, "")</f>
        <v/>
      </c>
      <c r="CH156" s="2" t="str">
        <f t="shared" ref="CH156:CH219" si="524">IF(AND(JB156 &lt; $CS$22, $B156 &gt; F$231, $B156 &lt; F$232), F156, "")</f>
        <v/>
      </c>
      <c r="CI156" s="2" t="str">
        <f t="shared" ref="CI156:CI219" si="525">IF(AND(JC156 &lt; $CS$22, $B156 &gt; G$231, $B156 &lt; G$232), G156, "")</f>
        <v/>
      </c>
      <c r="CJ156" s="2" t="str">
        <f t="shared" ref="CJ156:CJ219" si="526">IF(AND(JD156 &lt; $CS$22, $B156 &gt; H$231, $B156 &lt; H$232), H156, "")</f>
        <v/>
      </c>
      <c r="CK156" s="2" t="str">
        <f t="shared" ref="CK156:CK219" si="527">IF(AND(JE156 &lt; $CS$22, $B156 &gt; I$231, $B156 &lt; I$232), I156, "")</f>
        <v/>
      </c>
      <c r="CL156" s="2" t="str">
        <f t="shared" ref="CL156:CL219" si="528">IF(AND(JF156 &lt; $CS$22, $B156 &gt; J$231, $B156 &lt; J$232), J156, "")</f>
        <v/>
      </c>
      <c r="CM156" s="2" t="str">
        <f t="shared" ref="CM156:CM219" si="529">IF(AND(JG156 &lt; $CS$22, $B156 &gt; K$231, $B156 &lt; K$232), K156, "")</f>
        <v/>
      </c>
      <c r="CN156" s="2" t="str">
        <f t="shared" ref="CN156:CN219" si="530">IF(AND(JH156 &lt; $CS$22, $B156 &gt; L$231, $B156 &lt; L$232), L156, "")</f>
        <v/>
      </c>
      <c r="CO156" s="2" t="str">
        <f t="shared" ref="CO156:CO219" si="531">IF(AND(JI156 &lt; $CS$22, $B156 &gt; M$231, $B156 &lt; M$232), M156, "")</f>
        <v/>
      </c>
      <c r="CP156" s="2" t="str">
        <f t="shared" ref="CP156:CP219" si="532">IF(AND(JJ156 &lt; $CS$22, $B156 &gt; N$231, $B156 &lt; N$232), N156, "")</f>
        <v/>
      </c>
      <c r="CQ156" s="2" t="str">
        <f t="shared" ref="CQ156:CQ219" si="533">IF(AND(JK156 &lt; $CS$22, $B156 &gt; O$231, $B156 &lt; O$232), O156, "")</f>
        <v/>
      </c>
      <c r="CR156" s="2" t="str">
        <f t="shared" ref="CR156:CR219" si="534">IF(AND(JL156 &lt; $CS$22, $B156 &gt; P$231, $B156 &lt; P$232), P156, "")</f>
        <v/>
      </c>
      <c r="CS156" s="2" t="str">
        <f t="shared" ref="CS156:CS219" si="535">IF(AND(JM156 &lt; $CS$22, $B156 &gt; Q$231, $B156 &lt; Q$232), Q156, "")</f>
        <v/>
      </c>
      <c r="CU156" s="2" t="str">
        <f t="shared" si="485"/>
        <v/>
      </c>
      <c r="CV156" s="2" t="str">
        <f t="shared" si="486"/>
        <v/>
      </c>
      <c r="CW156" s="2" t="str">
        <f t="shared" si="487"/>
        <v/>
      </c>
      <c r="CX156" s="2" t="str">
        <f t="shared" si="488"/>
        <v/>
      </c>
      <c r="CY156" s="2" t="str">
        <f t="shared" si="489"/>
        <v/>
      </c>
      <c r="CZ156" s="2" t="str">
        <f t="shared" si="490"/>
        <v/>
      </c>
      <c r="DA156" s="2" t="str">
        <f t="shared" si="491"/>
        <v/>
      </c>
      <c r="DB156" s="2" t="str">
        <f t="shared" si="492"/>
        <v/>
      </c>
      <c r="DC156" s="2" t="str">
        <f t="shared" si="493"/>
        <v/>
      </c>
      <c r="DD156" s="2" t="str">
        <f t="shared" si="494"/>
        <v/>
      </c>
      <c r="DE156" s="2" t="str">
        <f t="shared" si="495"/>
        <v/>
      </c>
      <c r="DF156" s="2" t="str">
        <f t="shared" si="496"/>
        <v/>
      </c>
      <c r="DG156" s="2" t="str">
        <f t="shared" si="497"/>
        <v/>
      </c>
      <c r="DH156" s="2" t="str">
        <f t="shared" si="498"/>
        <v/>
      </c>
      <c r="DI156" s="2" t="str">
        <f t="shared" si="499"/>
        <v/>
      </c>
      <c r="DK156" s="2">
        <f t="shared" si="500"/>
        <v>115.90366642958745</v>
      </c>
      <c r="DL156" s="2">
        <f t="shared" si="501"/>
        <v>117.09353095741471</v>
      </c>
      <c r="DM156" s="2">
        <f t="shared" si="501"/>
        <v>121.33566747206282</v>
      </c>
      <c r="DN156" s="2">
        <f t="shared" si="501"/>
        <v>120.52235113307944</v>
      </c>
      <c r="DO156" s="2">
        <f t="shared" si="501"/>
        <v>128.81466807610997</v>
      </c>
      <c r="DP156" s="2">
        <f t="shared" si="501"/>
        <v>134.53632256115978</v>
      </c>
      <c r="DQ156" s="2">
        <f t="shared" si="501"/>
        <v>133.44468181818183</v>
      </c>
      <c r="DR156" s="2">
        <f t="shared" si="501"/>
        <v>134.43543939393936</v>
      </c>
      <c r="DS156" s="2">
        <f t="shared" si="501"/>
        <v>138.76766369554062</v>
      </c>
      <c r="DT156" s="2">
        <f t="shared" si="501"/>
        <v>140.73804878048782</v>
      </c>
      <c r="DU156" s="2">
        <f t="shared" si="501"/>
        <v>140.17287012987015</v>
      </c>
      <c r="DV156" s="2">
        <f t="shared" si="501"/>
        <v>139.66065116279071</v>
      </c>
      <c r="DW156" s="2">
        <f t="shared" si="501"/>
        <v>153.00581667170039</v>
      </c>
      <c r="DX156" s="2">
        <f t="shared" si="501"/>
        <v>138.84601955541149</v>
      </c>
      <c r="DY156" s="2">
        <f t="shared" si="501"/>
        <v>129.5417410147991</v>
      </c>
      <c r="EA156" s="2">
        <f t="shared" si="440"/>
        <v>69.712183555323904</v>
      </c>
      <c r="EB156" s="2">
        <f t="shared" si="502"/>
        <v>81.036355364768895</v>
      </c>
      <c r="EC156" s="2">
        <f t="shared" si="503"/>
        <v>88.544617356475314</v>
      </c>
      <c r="ED156" s="2">
        <f t="shared" si="504"/>
        <v>94.217546452977558</v>
      </c>
      <c r="EE156" s="2">
        <f t="shared" si="505"/>
        <v>100.65249278657259</v>
      </c>
      <c r="EF156" s="2">
        <f t="shared" si="506"/>
        <v>105.91952840405632</v>
      </c>
      <c r="EG156" s="2">
        <f t="shared" si="507"/>
        <v>107.49909506008011</v>
      </c>
      <c r="EH156" s="2">
        <f t="shared" si="508"/>
        <v>108.73817627807246</v>
      </c>
      <c r="EI156" s="2">
        <f t="shared" si="509"/>
        <v>110.38590749697701</v>
      </c>
      <c r="EJ156" s="2">
        <f t="shared" si="510"/>
        <v>109.45753261103673</v>
      </c>
      <c r="EK156" s="2">
        <f t="shared" si="511"/>
        <v>110.31396406612404</v>
      </c>
      <c r="EL156" s="2">
        <f t="shared" si="512"/>
        <v>109.28144582460872</v>
      </c>
      <c r="EM156" s="2">
        <f t="shared" si="513"/>
        <v>115.31920335693188</v>
      </c>
      <c r="EN156" s="2">
        <f t="shared" si="514"/>
        <v>112.19931112422108</v>
      </c>
      <c r="EO156" s="2">
        <f t="shared" si="515"/>
        <v>113.4269397075862</v>
      </c>
      <c r="EQ156" s="2">
        <f t="shared" si="516"/>
        <v>70.074287783766707</v>
      </c>
      <c r="ER156" s="2">
        <f t="shared" si="517"/>
        <v>81.425592929280299</v>
      </c>
      <c r="ES156" s="2">
        <f t="shared" si="517"/>
        <v>88.782261142329844</v>
      </c>
      <c r="ET156" s="2">
        <f t="shared" si="517"/>
        <v>94.325337317166571</v>
      </c>
      <c r="EU156" s="2">
        <f t="shared" si="517"/>
        <v>100.80597830982367</v>
      </c>
      <c r="EV156" s="2">
        <f t="shared" si="517"/>
        <v>106.47759280771288</v>
      </c>
      <c r="EW156" s="2">
        <f t="shared" si="517"/>
        <v>107.54965987384182</v>
      </c>
      <c r="EX156" s="2">
        <f t="shared" si="517"/>
        <v>108.69700855888476</v>
      </c>
      <c r="EY156" s="2">
        <f t="shared" si="517"/>
        <v>110.398554073916</v>
      </c>
      <c r="EZ156" s="2">
        <f t="shared" si="517"/>
        <v>109.57668226813253</v>
      </c>
      <c r="FA156" s="2">
        <f t="shared" si="517"/>
        <v>110.48615107796007</v>
      </c>
      <c r="FB156" s="2">
        <f t="shared" si="517"/>
        <v>109.41228270258532</v>
      </c>
      <c r="FC156" s="2">
        <f t="shared" si="517"/>
        <v>116.41677741243355</v>
      </c>
      <c r="FD156" s="2">
        <f t="shared" si="517"/>
        <v>112.04739537532556</v>
      </c>
      <c r="FE156" s="2">
        <f t="shared" si="517"/>
        <v>112.16917468398705</v>
      </c>
      <c r="FG156" s="2">
        <f t="shared" si="518"/>
        <v>0.99978847886927613</v>
      </c>
      <c r="FH156" s="2">
        <f t="shared" si="519"/>
        <v>0.99961461333706492</v>
      </c>
      <c r="FI156" s="2">
        <f t="shared" si="519"/>
        <v>0.99962032600119544</v>
      </c>
      <c r="FJ156" s="2">
        <f t="shared" si="519"/>
        <v>0.99966147679632622</v>
      </c>
      <c r="FK156" s="2">
        <f t="shared" si="519"/>
        <v>0.99963719283659802</v>
      </c>
      <c r="FL156" s="2">
        <f t="shared" si="519"/>
        <v>0.9996262946116532</v>
      </c>
      <c r="FM156" s="2">
        <f t="shared" si="519"/>
        <v>0.99959478313149586</v>
      </c>
      <c r="FN156" s="2">
        <f t="shared" si="519"/>
        <v>0.99961091860931239</v>
      </c>
      <c r="FO156" s="2">
        <f t="shared" si="519"/>
        <v>0.99959316158681355</v>
      </c>
      <c r="FP156" s="2">
        <f t="shared" si="519"/>
        <v>0.99956102549895365</v>
      </c>
      <c r="FQ156" s="2">
        <f t="shared" si="519"/>
        <v>0.99957285320178868</v>
      </c>
      <c r="FR156" s="2">
        <f t="shared" si="519"/>
        <v>0.99962551772427033</v>
      </c>
      <c r="FS156" s="2">
        <f t="shared" si="519"/>
        <v>0.99961568577427484</v>
      </c>
      <c r="FT156" s="2">
        <f t="shared" si="519"/>
        <v>0.99965606273593244</v>
      </c>
      <c r="FU156" s="2">
        <f t="shared" si="519"/>
        <v>0.99958423284825149</v>
      </c>
      <c r="FW156" s="2">
        <f t="shared" ref="FW156:FW219" si="536">POWER(10,($B156-C$232)/C$229)/(1+POWER(10,($B156-C$232)/C$229))</f>
        <v>6.6431080937331868E-2</v>
      </c>
      <c r="FX156" s="2">
        <f t="shared" si="376"/>
        <v>7.4197039199650802E-2</v>
      </c>
      <c r="FY156" s="2">
        <f t="shared" si="377"/>
        <v>7.331854463811191E-2</v>
      </c>
      <c r="FZ156" s="2">
        <f t="shared" si="378"/>
        <v>8.7050783527777079E-2</v>
      </c>
      <c r="GA156" s="2">
        <f t="shared" si="379"/>
        <v>7.829649501049224E-2</v>
      </c>
      <c r="GB156" s="2">
        <f t="shared" si="380"/>
        <v>8.1004727213053074E-2</v>
      </c>
      <c r="GC156" s="2">
        <f t="shared" si="381"/>
        <v>8.1045459137232601E-2</v>
      </c>
      <c r="GD156" s="2">
        <f t="shared" si="382"/>
        <v>8.6160293839620775E-2</v>
      </c>
      <c r="GE156" s="2">
        <f t="shared" si="383"/>
        <v>0.11285617710542414</v>
      </c>
      <c r="GF156" s="2">
        <f t="shared" si="384"/>
        <v>0.1046684677542398</v>
      </c>
      <c r="GG156" s="2">
        <f t="shared" si="385"/>
        <v>7.1819814737058424E-2</v>
      </c>
      <c r="GH156" s="2">
        <f t="shared" si="386"/>
        <v>7.0442336018309196E-2</v>
      </c>
      <c r="GI156" s="2">
        <f t="shared" si="387"/>
        <v>6.3680273598481246E-2</v>
      </c>
      <c r="GJ156" s="2">
        <f t="shared" si="388"/>
        <v>4.3191208762468583E-2</v>
      </c>
      <c r="GK156" s="2">
        <f t="shared" si="389"/>
        <v>3.9006294709952059E-2</v>
      </c>
      <c r="GM156" s="86">
        <f t="shared" ref="GM156:GM219" si="537" xml:space="preserve"> _xlfn.NORM.DIST($B156, C$7, ABS(C$11), TRUE) * _xlfn.NORM.DIST(($B156 - C$7)*C$15, 0, ABS(C$11), TRUE) * 2</f>
        <v>2.9387819369342884E-89</v>
      </c>
      <c r="GN156" s="86">
        <f t="shared" si="390"/>
        <v>1.0211460309300975E-118</v>
      </c>
      <c r="GO156" s="86">
        <f t="shared" si="391"/>
        <v>1.6372716175305987E-130</v>
      </c>
      <c r="GP156" s="86">
        <f t="shared" si="392"/>
        <v>4.6006143122540898E-147</v>
      </c>
      <c r="GQ156" s="86">
        <f t="shared" si="393"/>
        <v>1.4563789260989216E-152</v>
      </c>
      <c r="GR156" s="86">
        <f t="shared" si="394"/>
        <v>3.1358202142167754E-132</v>
      </c>
      <c r="GS156" s="86">
        <f t="shared" si="395"/>
        <v>5.7134352672350589E-144</v>
      </c>
      <c r="GT156" s="86">
        <f t="shared" si="396"/>
        <v>2.0436348269707179E-122</v>
      </c>
      <c r="GU156" s="86">
        <f t="shared" si="397"/>
        <v>4.4759671940296746E-144</v>
      </c>
      <c r="GV156" s="86">
        <f t="shared" si="398"/>
        <v>6.0748104357438224E-160</v>
      </c>
      <c r="GW156" s="86">
        <f t="shared" si="399"/>
        <v>5.5709953738181109E-176</v>
      </c>
      <c r="GX156" s="86">
        <f t="shared" si="400"/>
        <v>7.0731886880949685E-243</v>
      </c>
      <c r="GY156" s="86">
        <f t="shared" si="401"/>
        <v>2.2553903404212907E-136</v>
      </c>
      <c r="GZ156" s="86">
        <f t="shared" si="402"/>
        <v>2.746948054248973E-194</v>
      </c>
      <c r="HA156" s="86">
        <f t="shared" si="403"/>
        <v>4.631339878565379E-203</v>
      </c>
      <c r="HC156" s="86">
        <f t="shared" ref="HC156:HC219" si="538" xml:space="preserve"> _xlfn.NORM.DIST($B156, C$8, ABS(C$12), TRUE) * _xlfn.NORM.DIST(($B156 - C$8)*C$16, 0, ABS(C$12), TRUE) * 2</f>
        <v>6.4657637995524548E-40</v>
      </c>
      <c r="HD156" s="86">
        <f t="shared" si="404"/>
        <v>2.2665610764686023E-46</v>
      </c>
      <c r="HE156" s="86">
        <f t="shared" si="405"/>
        <v>7.1396055983561689E-62</v>
      </c>
      <c r="HF156" s="86">
        <f t="shared" si="406"/>
        <v>1.3945063834419886E-59</v>
      </c>
      <c r="HG156" s="86">
        <f t="shared" si="407"/>
        <v>8.6693762784500571E-67</v>
      </c>
      <c r="HH156" s="86">
        <f t="shared" si="408"/>
        <v>1.8331280592069971E-67</v>
      </c>
      <c r="HI156" s="86">
        <f t="shared" si="409"/>
        <v>2.6051894132651874E-66</v>
      </c>
      <c r="HJ156" s="86">
        <f t="shared" si="410"/>
        <v>1.4821288762707457E-98</v>
      </c>
      <c r="HK156" s="86">
        <f t="shared" si="411"/>
        <v>8.3070752028205753E-87</v>
      </c>
      <c r="HL156" s="86">
        <f t="shared" si="412"/>
        <v>2.4671701120584458E-115</v>
      </c>
      <c r="HM156" s="86">
        <f t="shared" si="413"/>
        <v>5.4489467273498027E-75</v>
      </c>
      <c r="HN156" s="86">
        <f t="shared" si="414"/>
        <v>4.527090616740815E-84</v>
      </c>
      <c r="HO156" s="86">
        <f t="shared" si="415"/>
        <v>7.6669280915565137E-78</v>
      </c>
      <c r="HP156" s="86">
        <f t="shared" si="416"/>
        <v>1.4902827856526184E-92</v>
      </c>
      <c r="HQ156" s="86">
        <f t="shared" si="417"/>
        <v>1.6530775627944834E-92</v>
      </c>
      <c r="HS156" s="86">
        <f t="shared" ref="HS156:HS219" si="539" xml:space="preserve"> _xlfn.NORM.DIST($B156, C$9, ABS(C$13), TRUE) * _xlfn.NORM.DIST(($B156 - C$9)*C$17, 0, ABS(C$13), TRUE) * 2</f>
        <v>0.41756280574380561</v>
      </c>
      <c r="HT156" s="86">
        <f t="shared" si="418"/>
        <v>0.36632077942604396</v>
      </c>
      <c r="HU156" s="86">
        <f t="shared" si="419"/>
        <v>0.34719218592252526</v>
      </c>
      <c r="HV156" s="86">
        <f t="shared" si="420"/>
        <v>0.17723987258037185</v>
      </c>
      <c r="HW156" s="86">
        <f t="shared" si="421"/>
        <v>0.24195159856171145</v>
      </c>
      <c r="HX156" s="86">
        <f t="shared" si="422"/>
        <v>0.23480584742848434</v>
      </c>
      <c r="HY156" s="86">
        <f t="shared" si="423"/>
        <v>0.23723868982821048</v>
      </c>
      <c r="HZ156" s="86">
        <f t="shared" si="424"/>
        <v>0.12063733739005139</v>
      </c>
      <c r="IA156" s="86">
        <f t="shared" si="425"/>
        <v>2.2970892883752588E-2</v>
      </c>
      <c r="IB156" s="86">
        <f t="shared" si="426"/>
        <v>4.0086395554998121E-2</v>
      </c>
      <c r="IC156" s="86">
        <f t="shared" si="427"/>
        <v>0.18621306297109191</v>
      </c>
      <c r="ID156" s="86">
        <f t="shared" si="428"/>
        <v>0.33094480207346566</v>
      </c>
      <c r="IE156" s="86">
        <f t="shared" si="429"/>
        <v>0.45939481333957938</v>
      </c>
      <c r="IF156" s="86">
        <f t="shared" si="430"/>
        <v>0.58896342569851134</v>
      </c>
      <c r="IG156" s="86">
        <f t="shared" si="431"/>
        <v>0.61852513704162149</v>
      </c>
      <c r="II156" s="86">
        <f t="shared" ref="II156:II219" si="540" xml:space="preserve"> _xlfn.NORM.DIST($B156, C$10, ABS(C$14), TRUE) * _xlfn.NORM.DIST(($B156 - C$10)*C$18, 0, ABS(C$14), TRUE) * 2</f>
        <v>3.2105639309026091E-11</v>
      </c>
      <c r="IJ156" s="86">
        <f t="shared" ref="IJ156:IJ219" si="541" xml:space="preserve"> _xlfn.NORM.DIST($B156, D$10, ABS(D$14), TRUE) * _xlfn.NORM.DIST(($B156 - D$10)*D$18, 0, ABS(D$14), TRUE) * 2</f>
        <v>6.2154301408344199E-14</v>
      </c>
      <c r="IK156" s="86">
        <f t="shared" ref="IK156:IK219" si="542" xml:space="preserve"> _xlfn.NORM.DIST($B156, E$10, ABS(E$14), TRUE) * _xlfn.NORM.DIST(($B156 - E$10)*E$18, 0, ABS(E$14), TRUE) * 2</f>
        <v>4.624090891182335E-14</v>
      </c>
      <c r="IL156" s="86">
        <f t="shared" ref="IL156:IL219" si="543" xml:space="preserve"> _xlfn.NORM.DIST($B156, F$10, ABS(F$14), TRUE) * _xlfn.NORM.DIST(($B156 - F$10)*F$18, 0, ABS(F$14), TRUE) * 2</f>
        <v>4.3218579764287065E-12</v>
      </c>
      <c r="IM156" s="86">
        <f t="shared" ref="IM156:IM219" si="544" xml:space="preserve"> _xlfn.NORM.DIST($B156, G$10, ABS(G$14), TRUE) * _xlfn.NORM.DIST(($B156 - G$10)*G$18, 0, ABS(G$14), TRUE) * 2</f>
        <v>5.1731685606904777E-14</v>
      </c>
      <c r="IN156" s="86">
        <f t="shared" ref="IN156:IN219" si="545" xml:space="preserve"> _xlfn.NORM.DIST($B156, H$10, ABS(H$14), TRUE) * _xlfn.NORM.DIST(($B156 - H$10)*H$18, 0, ABS(H$14), TRUE) * 2</f>
        <v>6.8515932906190058E-13</v>
      </c>
      <c r="IO156" s="86">
        <f t="shared" ref="IO156:IO219" si="546" xml:space="preserve"> _xlfn.NORM.DIST($B156, I$10, ABS(I$14), TRUE) * _xlfn.NORM.DIST(($B156 - I$10)*I$18, 0, ABS(I$14), TRUE) * 2</f>
        <v>9.891570504683021E-14</v>
      </c>
      <c r="IP156" s="86">
        <f t="shared" ref="IP156:IP219" si="547" xml:space="preserve"> _xlfn.NORM.DIST($B156, J$10, ABS(J$14), TRUE) * _xlfn.NORM.DIST(($B156 - J$10)*J$18, 0, ABS(J$14), TRUE) * 2</f>
        <v>7.7317143137269177E-15</v>
      </c>
      <c r="IQ156" s="86">
        <f t="shared" ref="IQ156:IQ219" si="548" xml:space="preserve"> _xlfn.NORM.DIST($B156, K$10, ABS(K$14), TRUE) * _xlfn.NORM.DIST(($B156 - K$10)*K$18, 0, ABS(K$14), TRUE) * 2</f>
        <v>4.5520348080163736E-11</v>
      </c>
      <c r="IR156" s="86">
        <f t="shared" ref="IR156:IR219" si="549" xml:space="preserve"> _xlfn.NORM.DIST($B156, L$10, ABS(L$14), TRUE) * _xlfn.NORM.DIST(($B156 - L$10)*L$18, 0, ABS(L$14), TRUE) * 2</f>
        <v>7.4096029528560304E-12</v>
      </c>
      <c r="IS156" s="86">
        <f t="shared" ref="IS156:IS219" si="550" xml:space="preserve"> _xlfn.NORM.DIST($B156, M$10, ABS(M$14), TRUE) * _xlfn.NORM.DIST(($B156 - M$10)*M$18, 0, ABS(M$14), TRUE) * 2</f>
        <v>6.9191880824093793E-16</v>
      </c>
      <c r="IT156" s="86">
        <f t="shared" ref="IT156:IT219" si="551" xml:space="preserve"> _xlfn.NORM.DIST($B156, N$10, ABS(N$14), TRUE) * _xlfn.NORM.DIST(($B156 - N$10)*N$18, 0, ABS(N$14), TRUE) * 2</f>
        <v>7.553099385343808E-16</v>
      </c>
      <c r="IU156" s="86">
        <f t="shared" ref="IU156:IU219" si="552" xml:space="preserve"> _xlfn.NORM.DIST($B156, O$10, ABS(O$14), TRUE) * _xlfn.NORM.DIST(($B156 - O$10)*O$18, 0, ABS(O$14), TRUE) * 2</f>
        <v>3.5343717949843634E-14</v>
      </c>
      <c r="IV156" s="86">
        <f t="shared" ref="IV156:IV219" si="553" xml:space="preserve"> _xlfn.NORM.DIST($B156, P$10, ABS(P$14), TRUE) * _xlfn.NORM.DIST(($B156 - P$10)*P$18, 0, ABS(P$14), TRUE) * 2</f>
        <v>3.0047183373112845E-8</v>
      </c>
      <c r="IW156" s="86">
        <f t="shared" ref="IW156:IW219" si="554" xml:space="preserve"> _xlfn.NORM.DIST($B156, Q$10, ABS(Q$14), TRUE) * _xlfn.NORM.DIST(($B156 - Q$10)*Q$18, 0, ABS(Q$14), TRUE) * 2</f>
        <v>1.8321253664990402E-6</v>
      </c>
      <c r="IY156" s="86">
        <f t="shared" ref="IY156:IY219" si="555">GM156+HC156+HS156+II156</f>
        <v>0.41756280577591126</v>
      </c>
      <c r="IZ156" s="86">
        <f t="shared" ref="IZ156:IZ219" si="556">GN156+HD156+HT156+IJ156</f>
        <v>0.36632077942610614</v>
      </c>
      <c r="JA156" s="86">
        <f t="shared" ref="JA156:JA219" si="557">GO156+HE156+HU156+IK156</f>
        <v>0.34719218592257151</v>
      </c>
      <c r="JB156" s="86">
        <f t="shared" ref="JB156:JB219" si="558">GP156+HF156+HV156+IL156</f>
        <v>0.1772398725846937</v>
      </c>
      <c r="JC156" s="86">
        <f t="shared" ref="JC156:JC219" si="559">GQ156+HG156+HW156+IM156</f>
        <v>0.24195159856176318</v>
      </c>
      <c r="JD156" s="86">
        <f t="shared" ref="JD156:JD219" si="560">GR156+HH156+HX156+IN156</f>
        <v>0.23480584742916949</v>
      </c>
      <c r="JE156" s="86">
        <f t="shared" ref="JE156:JE219" si="561">GS156+HI156+HY156+IO156</f>
        <v>0.2372386898283094</v>
      </c>
      <c r="JF156" s="86">
        <f t="shared" ref="JF156:JF219" si="562">GT156+HJ156+HZ156+IP156</f>
        <v>0.12063733739005912</v>
      </c>
      <c r="JG156" s="86">
        <f t="shared" ref="JG156:JG219" si="563">GU156+HK156+IA156+IQ156</f>
        <v>2.2970892929272936E-2</v>
      </c>
      <c r="JH156" s="86">
        <f t="shared" ref="JH156:JH219" si="564">GV156+HL156+IB156+IR156</f>
        <v>4.0086395562407721E-2</v>
      </c>
      <c r="JI156" s="86">
        <f t="shared" ref="JI156:JI219" si="565">GW156+HM156+IC156+IS156</f>
        <v>0.18621306297109261</v>
      </c>
      <c r="JJ156" s="86">
        <f t="shared" ref="JJ156:JJ219" si="566">GX156+HN156+ID156+IT156</f>
        <v>0.33094480207346644</v>
      </c>
      <c r="JK156" s="86">
        <f t="shared" ref="JK156:JK219" si="567">GY156+HO156+IE156+IU156</f>
        <v>0.45939481333961474</v>
      </c>
      <c r="JL156" s="86">
        <f t="shared" ref="JL156:JL219" si="568">GZ156+HP156+IF156+IV156</f>
        <v>0.58896345574569475</v>
      </c>
      <c r="JM156" s="86">
        <f t="shared" ref="JM156:JM219" si="569">HA156+HQ156+IG156+IW156</f>
        <v>0.61852696916698802</v>
      </c>
    </row>
    <row r="157" spans="2:273" x14ac:dyDescent="0.25">
      <c r="B157" s="2">
        <v>130</v>
      </c>
      <c r="C157" s="37">
        <v>69.575999999999993</v>
      </c>
      <c r="D157" s="37">
        <v>81.492000000000004</v>
      </c>
      <c r="E157" s="37">
        <v>90.442999999999998</v>
      </c>
      <c r="F157" s="37">
        <v>95.161000000000001</v>
      </c>
      <c r="G157" s="37">
        <v>102.048</v>
      </c>
      <c r="H157" s="37">
        <v>106.839</v>
      </c>
      <c r="I157" s="37">
        <v>109.79</v>
      </c>
      <c r="J157" s="37">
        <v>110.048</v>
      </c>
      <c r="K157" s="37">
        <v>109.952</v>
      </c>
      <c r="L157" s="37">
        <v>108.935</v>
      </c>
      <c r="M157" s="37">
        <v>111.51600000000001</v>
      </c>
      <c r="N157" s="37">
        <v>113.871</v>
      </c>
      <c r="O157" s="37">
        <v>121.233</v>
      </c>
      <c r="P157" s="37">
        <v>140.381</v>
      </c>
      <c r="Q157" s="37">
        <v>174.8254</v>
      </c>
      <c r="S157" s="4">
        <f t="shared" si="441"/>
        <v>69.699554046985241</v>
      </c>
      <c r="T157" s="4">
        <f t="shared" si="442"/>
        <v>81.667398446139174</v>
      </c>
      <c r="U157" s="4">
        <f t="shared" si="443"/>
        <v>89.506742795335569</v>
      </c>
      <c r="V157" s="4">
        <f t="shared" si="444"/>
        <v>94.570110357970051</v>
      </c>
      <c r="W157" s="4">
        <f t="shared" si="445"/>
        <v>101.42303465059936</v>
      </c>
      <c r="X157" s="4">
        <f t="shared" si="446"/>
        <v>106.67006506832129</v>
      </c>
      <c r="Y157" s="4">
        <f t="shared" si="447"/>
        <v>108.44918337875787</v>
      </c>
      <c r="Z157" s="4">
        <f t="shared" si="448"/>
        <v>108.99689134547434</v>
      </c>
      <c r="AA157" s="4">
        <f t="shared" si="449"/>
        <v>110.32583366577151</v>
      </c>
      <c r="AB157" s="4">
        <f t="shared" si="450"/>
        <v>109.45564079960748</v>
      </c>
      <c r="AC157" s="4">
        <f t="shared" si="451"/>
        <v>111.11276140536845</v>
      </c>
      <c r="AD157" s="4">
        <f t="shared" si="452"/>
        <v>112.11743137397418</v>
      </c>
      <c r="AE157" s="4">
        <f t="shared" si="453"/>
        <v>120.69324735851882</v>
      </c>
      <c r="AF157" s="4">
        <f t="shared" si="454"/>
        <v>139.88407943982767</v>
      </c>
      <c r="AG157" s="4">
        <f t="shared" si="455"/>
        <v>175.80165237849315</v>
      </c>
      <c r="AI157" s="4">
        <f t="shared" si="456"/>
        <v>-0.12355404698524808</v>
      </c>
      <c r="AJ157" s="4">
        <f t="shared" si="457"/>
        <v>-0.17539844613916955</v>
      </c>
      <c r="AK157" s="4">
        <f t="shared" si="458"/>
        <v>0.93625720466442885</v>
      </c>
      <c r="AL157" s="4">
        <f t="shared" si="459"/>
        <v>0.59088964202994987</v>
      </c>
      <c r="AM157" s="4">
        <f t="shared" si="460"/>
        <v>0.62496534940063952</v>
      </c>
      <c r="AN157" s="4">
        <f t="shared" si="461"/>
        <v>0.16893493167870588</v>
      </c>
      <c r="AO157" s="4">
        <f t="shared" si="462"/>
        <v>1.3408166212421406</v>
      </c>
      <c r="AP157" s="4">
        <f t="shared" si="463"/>
        <v>1.0511086545256632</v>
      </c>
      <c r="AQ157" s="4">
        <f t="shared" si="464"/>
        <v>-0.37383366577151378</v>
      </c>
      <c r="AR157" s="4">
        <f t="shared" si="465"/>
        <v>-0.52064079960747733</v>
      </c>
      <c r="AS157" s="4">
        <f t="shared" si="466"/>
        <v>0.40323859463155998</v>
      </c>
      <c r="AT157" s="4">
        <f t="shared" si="467"/>
        <v>1.7535686260258103</v>
      </c>
      <c r="AU157" s="4">
        <f t="shared" si="468"/>
        <v>0.5397526414811864</v>
      </c>
      <c r="AV157" s="4">
        <f t="shared" si="469"/>
        <v>0.49692056017232744</v>
      </c>
      <c r="AW157" s="4">
        <f t="shared" si="469"/>
        <v>-0.97625237849314317</v>
      </c>
      <c r="AY157" s="2">
        <f t="shared" si="520"/>
        <v>69.610843729277619</v>
      </c>
      <c r="AZ157" s="2">
        <f t="shared" si="359"/>
        <v>80.921368906606986</v>
      </c>
      <c r="BA157" s="2">
        <f t="shared" si="360"/>
        <v>88.454441206642741</v>
      </c>
      <c r="BB157" s="2">
        <f t="shared" si="361"/>
        <v>94.147349457944372</v>
      </c>
      <c r="BC157" s="2">
        <f t="shared" si="362"/>
        <v>100.57812502786201</v>
      </c>
      <c r="BD157" s="2">
        <f t="shared" si="363"/>
        <v>105.84215716530632</v>
      </c>
      <c r="BE157" s="2">
        <f t="shared" si="364"/>
        <v>107.41435192981567</v>
      </c>
      <c r="BF157" s="2">
        <f t="shared" si="365"/>
        <v>108.66044907485953</v>
      </c>
      <c r="BG157" s="2">
        <f t="shared" si="366"/>
        <v>110.29432276899333</v>
      </c>
      <c r="BH157" s="2">
        <f t="shared" si="367"/>
        <v>109.37762096541647</v>
      </c>
      <c r="BI157" s="2">
        <f t="shared" si="368"/>
        <v>110.22349376529873</v>
      </c>
      <c r="BJ157" s="2">
        <f t="shared" si="369"/>
        <v>109.20925791532085</v>
      </c>
      <c r="BK157" s="2">
        <f t="shared" si="370"/>
        <v>115.20135184808052</v>
      </c>
      <c r="BL157" s="2">
        <f t="shared" si="371"/>
        <v>112.11260707752146</v>
      </c>
      <c r="BM157" s="2">
        <f t="shared" si="372"/>
        <v>113.31505421182673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 t="str">
        <f t="shared" si="521"/>
        <v/>
      </c>
      <c r="CF157" s="2" t="str">
        <f t="shared" si="522"/>
        <v/>
      </c>
      <c r="CG157" s="2" t="str">
        <f t="shared" si="523"/>
        <v/>
      </c>
      <c r="CH157" s="2" t="str">
        <f t="shared" si="524"/>
        <v/>
      </c>
      <c r="CI157" s="2" t="str">
        <f t="shared" si="525"/>
        <v/>
      </c>
      <c r="CJ157" s="2" t="str">
        <f t="shared" si="526"/>
        <v/>
      </c>
      <c r="CK157" s="2" t="str">
        <f t="shared" si="527"/>
        <v/>
      </c>
      <c r="CL157" s="2" t="str">
        <f t="shared" si="528"/>
        <v/>
      </c>
      <c r="CM157" s="2">
        <f t="shared" si="529"/>
        <v>109.952</v>
      </c>
      <c r="CN157" s="2" t="str">
        <f t="shared" si="530"/>
        <v/>
      </c>
      <c r="CO157" s="2" t="str">
        <f t="shared" si="531"/>
        <v/>
      </c>
      <c r="CP157" s="2" t="str">
        <f t="shared" si="532"/>
        <v/>
      </c>
      <c r="CQ157" s="2" t="str">
        <f t="shared" si="533"/>
        <v/>
      </c>
      <c r="CR157" s="2" t="str">
        <f t="shared" si="534"/>
        <v/>
      </c>
      <c r="CS157" s="2" t="str">
        <f t="shared" si="535"/>
        <v/>
      </c>
      <c r="CU157" s="2" t="str">
        <f t="shared" si="485"/>
        <v/>
      </c>
      <c r="CV157" s="2" t="str">
        <f t="shared" si="486"/>
        <v/>
      </c>
      <c r="CW157" s="2" t="str">
        <f t="shared" si="487"/>
        <v/>
      </c>
      <c r="CX157" s="2" t="str">
        <f t="shared" si="488"/>
        <v/>
      </c>
      <c r="CY157" s="2" t="str">
        <f t="shared" si="489"/>
        <v/>
      </c>
      <c r="CZ157" s="2" t="str">
        <f t="shared" si="490"/>
        <v/>
      </c>
      <c r="DA157" s="2" t="str">
        <f t="shared" si="491"/>
        <v/>
      </c>
      <c r="DB157" s="2" t="str">
        <f t="shared" si="492"/>
        <v/>
      </c>
      <c r="DC157" s="2">
        <f t="shared" si="493"/>
        <v>109.952</v>
      </c>
      <c r="DD157" s="2" t="str">
        <f t="shared" si="494"/>
        <v/>
      </c>
      <c r="DE157" s="2" t="str">
        <f t="shared" si="495"/>
        <v/>
      </c>
      <c r="DF157" s="2" t="str">
        <f t="shared" si="496"/>
        <v/>
      </c>
      <c r="DG157" s="2" t="str">
        <f t="shared" si="497"/>
        <v/>
      </c>
      <c r="DH157" s="2" t="str">
        <f t="shared" si="498"/>
        <v/>
      </c>
      <c r="DI157" s="2" t="str">
        <f t="shared" si="499"/>
        <v/>
      </c>
      <c r="DK157" s="2">
        <f t="shared" si="500"/>
        <v>116.18637221431956</v>
      </c>
      <c r="DL157" s="2">
        <f t="shared" si="501"/>
        <v>117.29023225611601</v>
      </c>
      <c r="DM157" s="2">
        <f t="shared" si="501"/>
        <v>121.51556297191181</v>
      </c>
      <c r="DN157" s="2">
        <f t="shared" si="501"/>
        <v>120.6556174810253</v>
      </c>
      <c r="DO157" s="2">
        <f t="shared" si="501"/>
        <v>128.97449682875268</v>
      </c>
      <c r="DP157" s="2">
        <f t="shared" si="501"/>
        <v>134.69576094835398</v>
      </c>
      <c r="DQ157" s="2">
        <f t="shared" si="501"/>
        <v>133.57566152219874</v>
      </c>
      <c r="DR157" s="2">
        <f t="shared" si="501"/>
        <v>134.57582995066946</v>
      </c>
      <c r="DS157" s="2">
        <f t="shared" si="501"/>
        <v>138.93990824622531</v>
      </c>
      <c r="DT157" s="2">
        <f t="shared" si="501"/>
        <v>140.93528432055749</v>
      </c>
      <c r="DU157" s="2">
        <f t="shared" si="501"/>
        <v>140.34858698278467</v>
      </c>
      <c r="DV157" s="2">
        <f t="shared" si="501"/>
        <v>139.83972093023257</v>
      </c>
      <c r="DW157" s="2">
        <f t="shared" si="501"/>
        <v>153.24906282090001</v>
      </c>
      <c r="DX157" s="2">
        <f t="shared" si="501"/>
        <v>139.00246652081137</v>
      </c>
      <c r="DY157" s="2">
        <f t="shared" si="501"/>
        <v>129.63402114164901</v>
      </c>
      <c r="EA157" s="2">
        <f t="shared" si="440"/>
        <v>69.57400997016714</v>
      </c>
      <c r="EB157" s="2">
        <f t="shared" si="502"/>
        <v>80.874937490319297</v>
      </c>
      <c r="EC157" s="2">
        <f t="shared" si="503"/>
        <v>88.422714590883089</v>
      </c>
      <c r="ED157" s="2">
        <f t="shared" si="504"/>
        <v>94.128369218074482</v>
      </c>
      <c r="EE157" s="2">
        <f t="shared" si="505"/>
        <v>100.55481167016342</v>
      </c>
      <c r="EF157" s="2">
        <f t="shared" si="506"/>
        <v>105.78023891569033</v>
      </c>
      <c r="EG157" s="2">
        <f t="shared" si="507"/>
        <v>107.39988357810414</v>
      </c>
      <c r="EH157" s="2">
        <f t="shared" si="508"/>
        <v>108.65530730165895</v>
      </c>
      <c r="EI157" s="2">
        <f t="shared" si="509"/>
        <v>110.28201849349171</v>
      </c>
      <c r="EJ157" s="2">
        <f t="shared" si="510"/>
        <v>109.35067539456858</v>
      </c>
      <c r="EK157" s="2">
        <f t="shared" si="511"/>
        <v>110.19738954581872</v>
      </c>
      <c r="EL157" s="2">
        <f t="shared" si="512"/>
        <v>109.18813216453135</v>
      </c>
      <c r="EM157" s="2">
        <f t="shared" si="513"/>
        <v>115.10708232922313</v>
      </c>
      <c r="EN157" s="2">
        <f t="shared" si="514"/>
        <v>112.11153900831255</v>
      </c>
      <c r="EO157" s="2">
        <f t="shared" si="515"/>
        <v>113.36457783448274</v>
      </c>
      <c r="EQ157" s="2">
        <f t="shared" si="516"/>
        <v>69.958688351017571</v>
      </c>
      <c r="ER157" s="2">
        <f t="shared" si="517"/>
        <v>81.291290746894688</v>
      </c>
      <c r="ES157" s="2">
        <f t="shared" si="517"/>
        <v>88.676602968842303</v>
      </c>
      <c r="ET157" s="2">
        <f t="shared" si="517"/>
        <v>94.242363550733899</v>
      </c>
      <c r="EU157" s="2">
        <f t="shared" si="517"/>
        <v>100.7180550231021</v>
      </c>
      <c r="EV157" s="2">
        <f t="shared" si="517"/>
        <v>106.37098165321616</v>
      </c>
      <c r="EW157" s="2">
        <f t="shared" si="517"/>
        <v>107.45425752108103</v>
      </c>
      <c r="EX157" s="2">
        <f t="shared" si="517"/>
        <v>108.61201375939169</v>
      </c>
      <c r="EY157" s="2">
        <f t="shared" si="517"/>
        <v>110.29566624334106</v>
      </c>
      <c r="EZ157" s="2">
        <f t="shared" si="517"/>
        <v>109.4765360099058</v>
      </c>
      <c r="FA157" s="2">
        <f t="shared" si="517"/>
        <v>110.38097936471235</v>
      </c>
      <c r="FB157" s="2">
        <f t="shared" si="517"/>
        <v>109.32704395879809</v>
      </c>
      <c r="FC157" s="2">
        <f t="shared" si="517"/>
        <v>116.27283258852309</v>
      </c>
      <c r="FD157" s="2">
        <f t="shared" si="517"/>
        <v>111.95532781641364</v>
      </c>
      <c r="FE157" s="2">
        <f t="shared" si="517"/>
        <v>112.05751362351201</v>
      </c>
      <c r="FG157" s="2">
        <f t="shared" si="518"/>
        <v>0.99980708684561093</v>
      </c>
      <c r="FH157" s="2">
        <f t="shared" si="519"/>
        <v>0.99964851126713017</v>
      </c>
      <c r="FI157" s="2">
        <f t="shared" si="519"/>
        <v>0.99965372162947908</v>
      </c>
      <c r="FJ157" s="2">
        <f t="shared" si="519"/>
        <v>0.99969125397245184</v>
      </c>
      <c r="FK157" s="2">
        <f t="shared" si="519"/>
        <v>0.9996691053711998</v>
      </c>
      <c r="FL157" s="2">
        <f t="shared" si="519"/>
        <v>0.99965916542777156</v>
      </c>
      <c r="FM157" s="2">
        <f t="shared" si="519"/>
        <v>0.99963042464653895</v>
      </c>
      <c r="FN157" s="2">
        <f t="shared" si="519"/>
        <v>0.99964514140573679</v>
      </c>
      <c r="FO157" s="2">
        <f t="shared" si="519"/>
        <v>0.99962894567453842</v>
      </c>
      <c r="FP157" s="2">
        <f t="shared" si="519"/>
        <v>0.99959963503274885</v>
      </c>
      <c r="FQ157" s="2">
        <f t="shared" si="519"/>
        <v>0.99961042284805512</v>
      </c>
      <c r="FR157" s="2">
        <f t="shared" si="519"/>
        <v>0.99965845685141097</v>
      </c>
      <c r="FS157" s="2">
        <f t="shared" si="519"/>
        <v>0.9996494894077339</v>
      </c>
      <c r="FT157" s="2">
        <f t="shared" si="519"/>
        <v>0.9996863159941709</v>
      </c>
      <c r="FU157" s="2">
        <f t="shared" si="519"/>
        <v>0.99962080197875502</v>
      </c>
      <c r="FW157" s="2">
        <f t="shared" si="536"/>
        <v>7.2376360779315752E-2</v>
      </c>
      <c r="FX157" s="2">
        <f t="shared" si="376"/>
        <v>8.077720047157011E-2</v>
      </c>
      <c r="FY157" s="2">
        <f t="shared" si="377"/>
        <v>7.982751439543069E-2</v>
      </c>
      <c r="FZ157" s="2">
        <f t="shared" si="378"/>
        <v>9.4654331449672294E-2</v>
      </c>
      <c r="GA157" s="2">
        <f t="shared" si="379"/>
        <v>8.5206755907784495E-2</v>
      </c>
      <c r="GB157" s="2">
        <f t="shared" si="380"/>
        <v>8.8131155452333285E-2</v>
      </c>
      <c r="GC157" s="2">
        <f t="shared" si="381"/>
        <v>8.8175126967786829E-2</v>
      </c>
      <c r="GD157" s="2">
        <f t="shared" si="382"/>
        <v>9.3694043425405146E-2</v>
      </c>
      <c r="GE157" s="2">
        <f t="shared" si="383"/>
        <v>0.12241150143487624</v>
      </c>
      <c r="GF157" s="2">
        <f t="shared" si="384"/>
        <v>0.11361933907027461</v>
      </c>
      <c r="GG157" s="2">
        <f t="shared" si="385"/>
        <v>7.8206961264562155E-2</v>
      </c>
      <c r="GH157" s="2">
        <f t="shared" si="386"/>
        <v>7.6717104616431317E-2</v>
      </c>
      <c r="GI157" s="2">
        <f t="shared" si="387"/>
        <v>6.9397669045873092E-2</v>
      </c>
      <c r="GJ157" s="2">
        <f t="shared" si="388"/>
        <v>4.7161695420893483E-2</v>
      </c>
      <c r="GK157" s="2">
        <f t="shared" si="389"/>
        <v>4.2609202285085732E-2</v>
      </c>
      <c r="GM157" s="86">
        <f t="shared" si="537"/>
        <v>5.3363979343067221E-92</v>
      </c>
      <c r="GN157" s="86">
        <f t="shared" si="390"/>
        <v>2.1118963076727857E-122</v>
      </c>
      <c r="GO157" s="86">
        <f t="shared" si="391"/>
        <v>1.4578358743714375E-134</v>
      </c>
      <c r="GP157" s="86">
        <f t="shared" si="392"/>
        <v>1.4361453160460032E-151</v>
      </c>
      <c r="GQ157" s="86">
        <f t="shared" si="393"/>
        <v>2.9755888163311854E-157</v>
      </c>
      <c r="GR157" s="86">
        <f t="shared" si="394"/>
        <v>3.0493567290986043E-136</v>
      </c>
      <c r="GS157" s="86">
        <f t="shared" si="395"/>
        <v>2.0897694343543412E-148</v>
      </c>
      <c r="GT157" s="86">
        <f t="shared" si="396"/>
        <v>3.5471046184186394E-126</v>
      </c>
      <c r="GU157" s="86">
        <f t="shared" si="397"/>
        <v>1.7972169039239209E-148</v>
      </c>
      <c r="GV157" s="86">
        <f t="shared" si="398"/>
        <v>7.4728041588503644E-165</v>
      </c>
      <c r="GW157" s="86">
        <f t="shared" si="399"/>
        <v>1.9832494067673675E-181</v>
      </c>
      <c r="GX157" s="86">
        <f t="shared" si="400"/>
        <v>1.9993827355917391E-250</v>
      </c>
      <c r="GY157" s="86">
        <f t="shared" si="401"/>
        <v>1.5143727808515812E-140</v>
      </c>
      <c r="GZ157" s="86">
        <f t="shared" si="402"/>
        <v>2.8469622908110415E-200</v>
      </c>
      <c r="HA157" s="86">
        <f t="shared" si="403"/>
        <v>2.5583693735087221E-209</v>
      </c>
      <c r="HC157" s="86">
        <f t="shared" si="538"/>
        <v>8.4490640744344191E-42</v>
      </c>
      <c r="HD157" s="86">
        <f t="shared" si="404"/>
        <v>1.2674350906111179E-48</v>
      </c>
      <c r="HE157" s="86">
        <f t="shared" si="405"/>
        <v>6.620324423953005E-65</v>
      </c>
      <c r="HF157" s="86">
        <f t="shared" si="406"/>
        <v>2.0972230978442987E-62</v>
      </c>
      <c r="HG157" s="86">
        <f t="shared" si="407"/>
        <v>5.9572849548620134E-70</v>
      </c>
      <c r="HH157" s="86">
        <f t="shared" si="408"/>
        <v>1.2750264697085204E-70</v>
      </c>
      <c r="HI157" s="86">
        <f t="shared" si="409"/>
        <v>1.8932653305875799E-69</v>
      </c>
      <c r="HJ157" s="86">
        <f t="shared" si="410"/>
        <v>3.2666703615477425E-103</v>
      </c>
      <c r="HK157" s="86">
        <f t="shared" si="411"/>
        <v>8.2223225929233688E-91</v>
      </c>
      <c r="HL157" s="86">
        <f t="shared" si="412"/>
        <v>1.018060495091783E-120</v>
      </c>
      <c r="HM157" s="86">
        <f t="shared" si="413"/>
        <v>1.533128720868051E-78</v>
      </c>
      <c r="HN157" s="86">
        <f t="shared" si="414"/>
        <v>4.240803746031532E-88</v>
      </c>
      <c r="HO157" s="86">
        <f t="shared" si="415"/>
        <v>1.2323072001292034E-81</v>
      </c>
      <c r="HP157" s="86">
        <f t="shared" si="416"/>
        <v>4.8133707603231668E-97</v>
      </c>
      <c r="HQ157" s="86">
        <f t="shared" si="417"/>
        <v>5.5713558408267665E-97</v>
      </c>
      <c r="HS157" s="86">
        <f t="shared" si="539"/>
        <v>0.31160505784616438</v>
      </c>
      <c r="HT157" s="86">
        <f t="shared" si="418"/>
        <v>0.24051286027485677</v>
      </c>
      <c r="HU157" s="86">
        <f t="shared" si="419"/>
        <v>0.22276226991565515</v>
      </c>
      <c r="HV157" s="86">
        <f t="shared" si="420"/>
        <v>9.1534633093751552E-2</v>
      </c>
      <c r="HW157" s="86">
        <f t="shared" si="421"/>
        <v>0.13378723299303258</v>
      </c>
      <c r="HX157" s="86">
        <f t="shared" si="422"/>
        <v>0.13135488839148646</v>
      </c>
      <c r="HY157" s="86">
        <f t="shared" si="423"/>
        <v>0.12998504214950296</v>
      </c>
      <c r="HZ157" s="86">
        <f t="shared" si="424"/>
        <v>5.1149736010403304E-2</v>
      </c>
      <c r="IA157" s="86">
        <f t="shared" si="425"/>
        <v>7.0479248341173166E-3</v>
      </c>
      <c r="IB157" s="86">
        <f t="shared" si="426"/>
        <v>1.3670552709093281E-2</v>
      </c>
      <c r="IC157" s="86">
        <f t="shared" si="427"/>
        <v>9.2599185035330961E-2</v>
      </c>
      <c r="ID157" s="86">
        <f t="shared" si="428"/>
        <v>0.20251551379909793</v>
      </c>
      <c r="IE157" s="86">
        <f t="shared" si="429"/>
        <v>0.34561934395470456</v>
      </c>
      <c r="IF157" s="86">
        <f t="shared" si="430"/>
        <v>0.57207480700380242</v>
      </c>
      <c r="IG157" s="86">
        <f t="shared" si="431"/>
        <v>0.63510374981786066</v>
      </c>
      <c r="II157" s="86">
        <f t="shared" si="540"/>
        <v>1.5007854272780348E-10</v>
      </c>
      <c r="IJ157" s="86">
        <f t="shared" si="541"/>
        <v>4.842541136398425E-13</v>
      </c>
      <c r="IK157" s="86">
        <f t="shared" si="542"/>
        <v>3.6408153135500885E-13</v>
      </c>
      <c r="IL157" s="86">
        <f t="shared" si="543"/>
        <v>2.8368277024747546E-11</v>
      </c>
      <c r="IM157" s="86">
        <f t="shared" si="544"/>
        <v>4.2832354118201911E-13</v>
      </c>
      <c r="IN157" s="86">
        <f t="shared" si="545"/>
        <v>4.8465959437136382E-12</v>
      </c>
      <c r="IO157" s="86">
        <f t="shared" si="546"/>
        <v>8.0646138003920687E-13</v>
      </c>
      <c r="IP157" s="86">
        <f t="shared" si="547"/>
        <v>8.0945580525339685E-14</v>
      </c>
      <c r="IQ157" s="86">
        <f t="shared" si="548"/>
        <v>3.1591163383278978E-10</v>
      </c>
      <c r="IR157" s="86">
        <f t="shared" si="549"/>
        <v>5.5414618129275789E-11</v>
      </c>
      <c r="IS157" s="86">
        <f t="shared" si="550"/>
        <v>7.1715361419498516E-15</v>
      </c>
      <c r="IT157" s="86">
        <f t="shared" si="551"/>
        <v>7.6381544631852157E-15</v>
      </c>
      <c r="IU157" s="86">
        <f t="shared" si="552"/>
        <v>2.5271604924128974E-13</v>
      </c>
      <c r="IV157" s="86">
        <f t="shared" si="553"/>
        <v>7.59808891494807E-8</v>
      </c>
      <c r="IW157" s="86">
        <f t="shared" si="554"/>
        <v>3.5872020901754035E-6</v>
      </c>
      <c r="IY157" s="86">
        <f t="shared" si="555"/>
        <v>0.31160505799624294</v>
      </c>
      <c r="IZ157" s="86">
        <f t="shared" si="556"/>
        <v>0.24051286027534102</v>
      </c>
      <c r="JA157" s="86">
        <f t="shared" si="557"/>
        <v>0.22276226991601922</v>
      </c>
      <c r="JB157" s="86">
        <f t="shared" si="558"/>
        <v>9.1534633122119832E-2</v>
      </c>
      <c r="JC157" s="86">
        <f t="shared" si="559"/>
        <v>0.1337872329934609</v>
      </c>
      <c r="JD157" s="86">
        <f t="shared" si="560"/>
        <v>0.13135488839633305</v>
      </c>
      <c r="JE157" s="86">
        <f t="shared" si="561"/>
        <v>0.12998504215030943</v>
      </c>
      <c r="JF157" s="86">
        <f t="shared" si="562"/>
        <v>5.1149736010484247E-2</v>
      </c>
      <c r="JG157" s="86">
        <f t="shared" si="563"/>
        <v>7.0479251500289502E-3</v>
      </c>
      <c r="JH157" s="86">
        <f t="shared" si="564"/>
        <v>1.3670552764507899E-2</v>
      </c>
      <c r="JI157" s="86">
        <f t="shared" si="565"/>
        <v>9.2599185035338136E-2</v>
      </c>
      <c r="JJ157" s="86">
        <f t="shared" si="566"/>
        <v>0.20251551379910557</v>
      </c>
      <c r="JK157" s="86">
        <f t="shared" si="567"/>
        <v>0.3456193439549573</v>
      </c>
      <c r="JL157" s="86">
        <f t="shared" si="568"/>
        <v>0.57207488298469156</v>
      </c>
      <c r="JM157" s="86">
        <f t="shared" si="569"/>
        <v>0.63510733701995081</v>
      </c>
    </row>
    <row r="158" spans="2:273" x14ac:dyDescent="0.25">
      <c r="B158" s="2">
        <v>131</v>
      </c>
      <c r="C158" s="37">
        <v>68.454999999999998</v>
      </c>
      <c r="D158" s="37">
        <v>79.869</v>
      </c>
      <c r="E158" s="37">
        <v>89.474999999999994</v>
      </c>
      <c r="F158" s="37">
        <v>93.870999999999995</v>
      </c>
      <c r="G158" s="37">
        <v>100.435</v>
      </c>
      <c r="H158" s="37">
        <v>106.468</v>
      </c>
      <c r="I158" s="37">
        <v>108.67700000000001</v>
      </c>
      <c r="J158" s="37">
        <v>108.839</v>
      </c>
      <c r="K158" s="37">
        <v>110.081</v>
      </c>
      <c r="L158" s="37">
        <v>107.968</v>
      </c>
      <c r="M158" s="37">
        <v>110.032</v>
      </c>
      <c r="N158" s="37">
        <v>111.645</v>
      </c>
      <c r="O158" s="37">
        <v>117.967</v>
      </c>
      <c r="P158" s="37">
        <v>135.65100000000001</v>
      </c>
      <c r="Q158" s="37">
        <v>170.07939999999999</v>
      </c>
      <c r="S158" s="4">
        <f t="shared" si="441"/>
        <v>69.526929073630299</v>
      </c>
      <c r="T158" s="4">
        <f t="shared" si="442"/>
        <v>81.107759147340261</v>
      </c>
      <c r="U158" s="4">
        <f t="shared" si="443"/>
        <v>88.806440068869207</v>
      </c>
      <c r="V158" s="4">
        <f t="shared" si="444"/>
        <v>94.206974553807243</v>
      </c>
      <c r="W158" s="4">
        <f t="shared" si="445"/>
        <v>100.79632307879859</v>
      </c>
      <c r="X158" s="4">
        <f t="shared" si="446"/>
        <v>106.02696066010546</v>
      </c>
      <c r="Y158" s="4">
        <f t="shared" si="447"/>
        <v>107.69553229357861</v>
      </c>
      <c r="Z158" s="4">
        <f t="shared" si="448"/>
        <v>108.6646866136428</v>
      </c>
      <c r="AA158" s="4">
        <f t="shared" si="449"/>
        <v>110.19564486117626</v>
      </c>
      <c r="AB158" s="4">
        <f t="shared" si="450"/>
        <v>109.28799562332715</v>
      </c>
      <c r="AC158" s="4">
        <f t="shared" si="451"/>
        <v>110.39604768013825</v>
      </c>
      <c r="AD158" s="4">
        <f t="shared" si="452"/>
        <v>110.32061626234099</v>
      </c>
      <c r="AE158" s="4">
        <f t="shared" si="453"/>
        <v>118.03659548603721</v>
      </c>
      <c r="AF158" s="4">
        <f t="shared" si="454"/>
        <v>134.79367346188434</v>
      </c>
      <c r="AG158" s="4">
        <f t="shared" si="455"/>
        <v>169.68146377595056</v>
      </c>
      <c r="AI158" s="4">
        <f t="shared" si="456"/>
        <v>-1.0719290736303009</v>
      </c>
      <c r="AJ158" s="4">
        <f t="shared" si="457"/>
        <v>-1.2387591473402608</v>
      </c>
      <c r="AK158" s="4">
        <f t="shared" si="458"/>
        <v>0.66855993113078682</v>
      </c>
      <c r="AL158" s="4">
        <f t="shared" si="459"/>
        <v>-0.33597455380724739</v>
      </c>
      <c r="AM158" s="4">
        <f t="shared" si="460"/>
        <v>-0.36132307879859127</v>
      </c>
      <c r="AN158" s="4">
        <f t="shared" si="461"/>
        <v>0.44103933989454447</v>
      </c>
      <c r="AO158" s="4">
        <f t="shared" si="462"/>
        <v>0.98146770642139813</v>
      </c>
      <c r="AP158" s="4">
        <f t="shared" si="463"/>
        <v>0.1743133863571984</v>
      </c>
      <c r="AQ158" s="4">
        <f t="shared" si="464"/>
        <v>-0.11464486117625938</v>
      </c>
      <c r="AR158" s="4">
        <f t="shared" si="465"/>
        <v>-1.319995623327145</v>
      </c>
      <c r="AS158" s="4">
        <f t="shared" si="466"/>
        <v>-0.36404768013825617</v>
      </c>
      <c r="AT158" s="4">
        <f t="shared" si="467"/>
        <v>1.3243837376590051</v>
      </c>
      <c r="AU158" s="4">
        <f t="shared" si="468"/>
        <v>-6.9595486037215437E-2</v>
      </c>
      <c r="AV158" s="4">
        <f t="shared" si="469"/>
        <v>0.85732653811567161</v>
      </c>
      <c r="AW158" s="4">
        <f t="shared" si="469"/>
        <v>0.39793622404943108</v>
      </c>
      <c r="AY158" s="2">
        <f t="shared" si="520"/>
        <v>69.476206585176925</v>
      </c>
      <c r="AZ158" s="2">
        <f t="shared" si="359"/>
        <v>80.764282624347842</v>
      </c>
      <c r="BA158" s="2">
        <f t="shared" si="360"/>
        <v>88.334822292026018</v>
      </c>
      <c r="BB158" s="2">
        <f t="shared" si="361"/>
        <v>94.059086366148847</v>
      </c>
      <c r="BC158" s="2">
        <f t="shared" si="362"/>
        <v>100.48181625056378</v>
      </c>
      <c r="BD158" s="2">
        <f t="shared" si="363"/>
        <v>105.70976648480131</v>
      </c>
      <c r="BE158" s="2">
        <f t="shared" si="364"/>
        <v>107.31515050665706</v>
      </c>
      <c r="BF158" s="2">
        <f t="shared" si="365"/>
        <v>108.57627534103719</v>
      </c>
      <c r="BG158" s="2">
        <f t="shared" si="366"/>
        <v>110.18986449538264</v>
      </c>
      <c r="BH158" s="2">
        <f t="shared" si="367"/>
        <v>109.27179917444992</v>
      </c>
      <c r="BI158" s="2">
        <f t="shared" si="368"/>
        <v>110.10822775691389</v>
      </c>
      <c r="BJ158" s="2">
        <f t="shared" si="369"/>
        <v>109.11672481321274</v>
      </c>
      <c r="BK158" s="2">
        <f t="shared" si="370"/>
        <v>115.00056881194733</v>
      </c>
      <c r="BL158" s="2">
        <f t="shared" si="371"/>
        <v>112.02326752924355</v>
      </c>
      <c r="BM158" s="2">
        <f t="shared" si="372"/>
        <v>113.24478619178103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 t="str">
        <f t="shared" si="521"/>
        <v/>
      </c>
      <c r="CF158" s="2" t="str">
        <f t="shared" si="522"/>
        <v/>
      </c>
      <c r="CG158" s="2" t="str">
        <f t="shared" si="523"/>
        <v/>
      </c>
      <c r="CH158" s="2" t="str">
        <f t="shared" si="524"/>
        <v/>
      </c>
      <c r="CI158" s="2" t="str">
        <f t="shared" si="525"/>
        <v/>
      </c>
      <c r="CJ158" s="2" t="str">
        <f t="shared" si="526"/>
        <v/>
      </c>
      <c r="CK158" s="2" t="str">
        <f t="shared" si="527"/>
        <v/>
      </c>
      <c r="CL158" s="2" t="str">
        <f t="shared" si="528"/>
        <v/>
      </c>
      <c r="CM158" s="2">
        <f t="shared" si="529"/>
        <v>110.081</v>
      </c>
      <c r="CN158" s="2">
        <f t="shared" si="530"/>
        <v>107.968</v>
      </c>
      <c r="CO158" s="2" t="str">
        <f t="shared" si="531"/>
        <v/>
      </c>
      <c r="CP158" s="2" t="str">
        <f t="shared" si="532"/>
        <v/>
      </c>
      <c r="CQ158" s="2" t="str">
        <f t="shared" si="533"/>
        <v/>
      </c>
      <c r="CR158" s="2" t="str">
        <f t="shared" si="534"/>
        <v/>
      </c>
      <c r="CS158" s="2" t="str">
        <f t="shared" si="535"/>
        <v/>
      </c>
      <c r="CU158" s="2" t="str">
        <f t="shared" si="485"/>
        <v/>
      </c>
      <c r="CV158" s="2" t="str">
        <f t="shared" si="486"/>
        <v/>
      </c>
      <c r="CW158" s="2" t="str">
        <f t="shared" si="487"/>
        <v/>
      </c>
      <c r="CX158" s="2" t="str">
        <f t="shared" si="488"/>
        <v/>
      </c>
      <c r="CY158" s="2" t="str">
        <f t="shared" si="489"/>
        <v/>
      </c>
      <c r="CZ158" s="2" t="str">
        <f t="shared" si="490"/>
        <v/>
      </c>
      <c r="DA158" s="2" t="str">
        <f t="shared" si="491"/>
        <v/>
      </c>
      <c r="DB158" s="2" t="str">
        <f t="shared" si="492"/>
        <v/>
      </c>
      <c r="DC158" s="2">
        <f t="shared" si="493"/>
        <v>110.081</v>
      </c>
      <c r="DD158" s="2">
        <f t="shared" si="494"/>
        <v>107.968</v>
      </c>
      <c r="DE158" s="2" t="str">
        <f t="shared" si="495"/>
        <v/>
      </c>
      <c r="DF158" s="2" t="str">
        <f t="shared" si="496"/>
        <v/>
      </c>
      <c r="DG158" s="2" t="str">
        <f t="shared" si="497"/>
        <v/>
      </c>
      <c r="DH158" s="2" t="str">
        <f t="shared" si="498"/>
        <v/>
      </c>
      <c r="DI158" s="2" t="str">
        <f t="shared" si="499"/>
        <v/>
      </c>
      <c r="DK158" s="2">
        <f t="shared" si="500"/>
        <v>116.46907799905165</v>
      </c>
      <c r="DL158" s="2">
        <f t="shared" si="501"/>
        <v>117.48693355481731</v>
      </c>
      <c r="DM158" s="2">
        <f t="shared" si="501"/>
        <v>121.69545847176079</v>
      </c>
      <c r="DN158" s="2">
        <f t="shared" si="501"/>
        <v>120.78888382897118</v>
      </c>
      <c r="DO158" s="2">
        <f t="shared" si="501"/>
        <v>129.13432558139539</v>
      </c>
      <c r="DP158" s="2">
        <f t="shared" si="501"/>
        <v>134.85519933554818</v>
      </c>
      <c r="DQ158" s="2">
        <f t="shared" si="501"/>
        <v>133.70664122621565</v>
      </c>
      <c r="DR158" s="2">
        <f t="shared" si="501"/>
        <v>134.71622050739956</v>
      </c>
      <c r="DS158" s="2">
        <f t="shared" si="501"/>
        <v>139.11215279691004</v>
      </c>
      <c r="DT158" s="2">
        <f t="shared" si="501"/>
        <v>141.13251986062718</v>
      </c>
      <c r="DU158" s="2">
        <f t="shared" si="501"/>
        <v>140.52430383569919</v>
      </c>
      <c r="DV158" s="2">
        <f t="shared" si="501"/>
        <v>140.01879069767443</v>
      </c>
      <c r="DW158" s="2">
        <f t="shared" si="501"/>
        <v>153.49230897009966</v>
      </c>
      <c r="DX158" s="2">
        <f t="shared" si="501"/>
        <v>139.15891348621125</v>
      </c>
      <c r="DY158" s="2">
        <f t="shared" si="501"/>
        <v>129.7263012684989</v>
      </c>
      <c r="EA158" s="2">
        <f t="shared" si="440"/>
        <v>69.435836385010376</v>
      </c>
      <c r="EB158" s="2">
        <f t="shared" si="502"/>
        <v>80.713519615869728</v>
      </c>
      <c r="EC158" s="2">
        <f t="shared" si="503"/>
        <v>88.300811825290879</v>
      </c>
      <c r="ED158" s="2">
        <f t="shared" si="504"/>
        <v>94.039191983171406</v>
      </c>
      <c r="EE158" s="2">
        <f t="shared" si="505"/>
        <v>100.45713055375424</v>
      </c>
      <c r="EF158" s="2">
        <f t="shared" si="506"/>
        <v>105.64094942732434</v>
      </c>
      <c r="EG158" s="2">
        <f t="shared" si="507"/>
        <v>107.30067209612818</v>
      </c>
      <c r="EH158" s="2">
        <f t="shared" si="508"/>
        <v>108.57243832524546</v>
      </c>
      <c r="EI158" s="2">
        <f t="shared" si="509"/>
        <v>110.17812949000638</v>
      </c>
      <c r="EJ158" s="2">
        <f t="shared" si="510"/>
        <v>109.24381817810044</v>
      </c>
      <c r="EK158" s="2">
        <f t="shared" si="511"/>
        <v>110.0808150255134</v>
      </c>
      <c r="EL158" s="2">
        <f t="shared" si="512"/>
        <v>109.09481850445398</v>
      </c>
      <c r="EM158" s="2">
        <f t="shared" si="513"/>
        <v>114.89496130151437</v>
      </c>
      <c r="EN158" s="2">
        <f t="shared" si="514"/>
        <v>112.023766892404</v>
      </c>
      <c r="EO158" s="2">
        <f t="shared" si="515"/>
        <v>113.3022159613793</v>
      </c>
      <c r="EQ158" s="2">
        <f t="shared" si="516"/>
        <v>69.843088918268435</v>
      </c>
      <c r="ER158" s="2">
        <f t="shared" si="517"/>
        <v>81.156988564509064</v>
      </c>
      <c r="ES158" s="2">
        <f t="shared" si="517"/>
        <v>88.570944795354748</v>
      </c>
      <c r="ET158" s="2">
        <f t="shared" si="517"/>
        <v>94.159389784301226</v>
      </c>
      <c r="EU158" s="2">
        <f t="shared" si="517"/>
        <v>100.63013173638052</v>
      </c>
      <c r="EV158" s="2">
        <f t="shared" si="517"/>
        <v>106.26437049871946</v>
      </c>
      <c r="EW158" s="2">
        <f t="shared" si="517"/>
        <v>107.35885516832025</v>
      </c>
      <c r="EX158" s="2">
        <f t="shared" si="517"/>
        <v>108.52701895989861</v>
      </c>
      <c r="EY158" s="2">
        <f t="shared" si="517"/>
        <v>110.19277841276612</v>
      </c>
      <c r="EZ158" s="2">
        <f t="shared" si="517"/>
        <v>109.37638975167908</v>
      </c>
      <c r="FA158" s="2">
        <f t="shared" si="517"/>
        <v>110.2758076514646</v>
      </c>
      <c r="FB158" s="2">
        <f t="shared" si="517"/>
        <v>109.24180521501084</v>
      </c>
      <c r="FC158" s="2">
        <f t="shared" si="517"/>
        <v>116.12888776461263</v>
      </c>
      <c r="FD158" s="2">
        <f t="shared" si="517"/>
        <v>111.86326025750172</v>
      </c>
      <c r="FE158" s="2">
        <f t="shared" si="517"/>
        <v>111.94585256303696</v>
      </c>
      <c r="FG158" s="2">
        <f t="shared" si="518"/>
        <v>0.99982405812565855</v>
      </c>
      <c r="FH158" s="2">
        <f t="shared" si="519"/>
        <v>0.9996794285513344</v>
      </c>
      <c r="FI158" s="2">
        <f t="shared" si="519"/>
        <v>0.99968418075003485</v>
      </c>
      <c r="FJ158" s="2">
        <f t="shared" si="519"/>
        <v>0.9997184126265799</v>
      </c>
      <c r="FK158" s="2">
        <f t="shared" si="519"/>
        <v>0.99969821172524154</v>
      </c>
      <c r="FL158" s="2">
        <f t="shared" si="519"/>
        <v>0.99968914585326296</v>
      </c>
      <c r="FM158" s="2">
        <f t="shared" si="519"/>
        <v>0.99966293231070691</v>
      </c>
      <c r="FN158" s="2">
        <f t="shared" si="519"/>
        <v>0.99967635501019614</v>
      </c>
      <c r="FO158" s="2">
        <f t="shared" si="519"/>
        <v>0.99966158338430677</v>
      </c>
      <c r="FP158" s="2">
        <f t="shared" si="519"/>
        <v>0.99963484994674379</v>
      </c>
      <c r="FQ158" s="2">
        <f t="shared" si="519"/>
        <v>0.99964468923511718</v>
      </c>
      <c r="FR158" s="2">
        <f t="shared" si="519"/>
        <v>0.99968849958513906</v>
      </c>
      <c r="FS158" s="2">
        <f t="shared" si="519"/>
        <v>0.99968032068127199</v>
      </c>
      <c r="FT158" s="2">
        <f t="shared" si="519"/>
        <v>0.99971390889021006</v>
      </c>
      <c r="FU158" s="2">
        <f t="shared" si="519"/>
        <v>0.99965415575515981</v>
      </c>
      <c r="FW158" s="2">
        <f t="shared" si="536"/>
        <v>7.880880009231539E-2</v>
      </c>
      <c r="FX158" s="2">
        <f t="shared" si="376"/>
        <v>8.7885526188283325E-2</v>
      </c>
      <c r="FY158" s="2">
        <f t="shared" si="377"/>
        <v>8.6860165469102052E-2</v>
      </c>
      <c r="FZ158" s="2">
        <f t="shared" si="378"/>
        <v>0.10284720181716969</v>
      </c>
      <c r="GA158" s="2">
        <f t="shared" si="379"/>
        <v>9.2665583864141435E-2</v>
      </c>
      <c r="GB158" s="2">
        <f t="shared" si="380"/>
        <v>9.5819165392520236E-2</v>
      </c>
      <c r="GC158" s="2">
        <f t="shared" si="381"/>
        <v>9.5866569442369431E-2</v>
      </c>
      <c r="GD158" s="2">
        <f t="shared" si="382"/>
        <v>0.10181314271373572</v>
      </c>
      <c r="GE158" s="2">
        <f t="shared" si="383"/>
        <v>0.13265488269746453</v>
      </c>
      <c r="GF158" s="2">
        <f t="shared" si="384"/>
        <v>0.12323030338141097</v>
      </c>
      <c r="GG158" s="2">
        <f t="shared" si="385"/>
        <v>8.5110049801486426E-2</v>
      </c>
      <c r="GH158" s="2">
        <f t="shared" si="386"/>
        <v>8.3500600461945587E-2</v>
      </c>
      <c r="GI158" s="2">
        <f t="shared" si="387"/>
        <v>7.5586948991573352E-2</v>
      </c>
      <c r="GJ158" s="2">
        <f t="shared" si="388"/>
        <v>5.1477544020538113E-2</v>
      </c>
      <c r="GK158" s="2">
        <f t="shared" si="389"/>
        <v>4.6528787974981764E-2</v>
      </c>
      <c r="GM158" s="86">
        <f t="shared" si="537"/>
        <v>8.794041674298579E-95</v>
      </c>
      <c r="GN158" s="86">
        <f t="shared" si="390"/>
        <v>3.8302060622871124E-126</v>
      </c>
      <c r="GO158" s="86">
        <f t="shared" si="391"/>
        <v>1.1237258519024023E-138</v>
      </c>
      <c r="GP158" s="86">
        <f t="shared" si="392"/>
        <v>3.8270569435061773E-156</v>
      </c>
      <c r="GQ158" s="86">
        <f t="shared" si="393"/>
        <v>5.1539131625006741E-162</v>
      </c>
      <c r="GR158" s="86">
        <f t="shared" si="394"/>
        <v>2.5786534004228971E-140</v>
      </c>
      <c r="GS158" s="86">
        <f t="shared" si="395"/>
        <v>6.5347191076552367E-153</v>
      </c>
      <c r="GT158" s="86">
        <f t="shared" si="396"/>
        <v>5.3918076109769253E-130</v>
      </c>
      <c r="GU158" s="86">
        <f t="shared" si="397"/>
        <v>6.1875496603244633E-153</v>
      </c>
      <c r="GV158" s="86">
        <f t="shared" si="398"/>
        <v>7.7349733799929608E-170</v>
      </c>
      <c r="GW158" s="86">
        <f t="shared" si="399"/>
        <v>5.8208962673699198E-187</v>
      </c>
      <c r="GX158" s="86">
        <f t="shared" si="400"/>
        <v>4.3236721512084542E-258</v>
      </c>
      <c r="GY158" s="86">
        <f t="shared" si="401"/>
        <v>8.7827641060639207E-145</v>
      </c>
      <c r="GZ158" s="86">
        <f t="shared" si="402"/>
        <v>2.3898497375184791E-206</v>
      </c>
      <c r="HA158" s="86">
        <f t="shared" si="403"/>
        <v>1.1336575622126134E-215</v>
      </c>
      <c r="HC158" s="86">
        <f t="shared" si="538"/>
        <v>9.9568027528979974E-44</v>
      </c>
      <c r="HD158" s="86">
        <f t="shared" si="404"/>
        <v>6.244663685656812E-51</v>
      </c>
      <c r="HE158" s="86">
        <f t="shared" si="405"/>
        <v>5.1745503922580058E-68</v>
      </c>
      <c r="HF158" s="86">
        <f t="shared" si="406"/>
        <v>2.7039873504846879E-65</v>
      </c>
      <c r="HG158" s="86">
        <f t="shared" si="407"/>
        <v>3.4464975152109424E-73</v>
      </c>
      <c r="HH158" s="86">
        <f t="shared" si="408"/>
        <v>7.4834470051711526E-74</v>
      </c>
      <c r="HI158" s="86">
        <f t="shared" si="409"/>
        <v>1.1599954918836182E-72</v>
      </c>
      <c r="HJ158" s="86">
        <f t="shared" si="410"/>
        <v>5.6001284757632871E-108</v>
      </c>
      <c r="HK158" s="86">
        <f t="shared" si="411"/>
        <v>6.5874076271643334E-95</v>
      </c>
      <c r="HL158" s="86">
        <f t="shared" si="412"/>
        <v>3.1541526936159147E-126</v>
      </c>
      <c r="HM158" s="86">
        <f t="shared" si="413"/>
        <v>3.5573986790480944E-82</v>
      </c>
      <c r="HN158" s="86">
        <f t="shared" si="414"/>
        <v>3.1854050904476555E-92</v>
      </c>
      <c r="HO158" s="86">
        <f t="shared" si="415"/>
        <v>1.6027471223219483E-85</v>
      </c>
      <c r="HP158" s="86">
        <f t="shared" si="416"/>
        <v>1.2120972298564395E-101</v>
      </c>
      <c r="HQ158" s="86">
        <f t="shared" si="417"/>
        <v>1.4667702128835389E-101</v>
      </c>
      <c r="HS158" s="86">
        <f t="shared" si="539"/>
        <v>0.20868805392973205</v>
      </c>
      <c r="HT158" s="86">
        <f t="shared" si="418"/>
        <v>0.135103398052283</v>
      </c>
      <c r="HU158" s="86">
        <f t="shared" si="419"/>
        <v>0.12215599960299728</v>
      </c>
      <c r="HV158" s="86">
        <f t="shared" si="420"/>
        <v>4.0234460418453466E-2</v>
      </c>
      <c r="HW158" s="86">
        <f t="shared" si="421"/>
        <v>6.2373054754071629E-2</v>
      </c>
      <c r="HX158" s="86">
        <f t="shared" si="422"/>
        <v>6.2602426461852781E-2</v>
      </c>
      <c r="HY158" s="86">
        <f t="shared" si="423"/>
        <v>5.9954028727516408E-2</v>
      </c>
      <c r="HZ158" s="86">
        <f t="shared" si="424"/>
        <v>1.7690173576959702E-2</v>
      </c>
      <c r="IA158" s="86">
        <f t="shared" si="425"/>
        <v>1.7790636537568887E-3</v>
      </c>
      <c r="IB158" s="86">
        <f t="shared" si="426"/>
        <v>3.8388936695778011E-3</v>
      </c>
      <c r="IC158" s="86">
        <f t="shared" si="427"/>
        <v>3.8286191244383767E-2</v>
      </c>
      <c r="ID158" s="86">
        <f t="shared" si="428"/>
        <v>0.10406422235499677</v>
      </c>
      <c r="IE158" s="86">
        <f t="shared" si="429"/>
        <v>0.22737821800480165</v>
      </c>
      <c r="IF158" s="86">
        <f t="shared" si="430"/>
        <v>0.51873791333682606</v>
      </c>
      <c r="IG158" s="86">
        <f t="shared" si="431"/>
        <v>0.61893689517725681</v>
      </c>
      <c r="II158" s="86">
        <f t="shared" si="540"/>
        <v>6.6575084999100075E-10</v>
      </c>
      <c r="IJ158" s="86">
        <f t="shared" si="541"/>
        <v>3.5048807733738897E-12</v>
      </c>
      <c r="IK158" s="86">
        <f t="shared" si="542"/>
        <v>2.6629311601220368E-12</v>
      </c>
      <c r="IL158" s="86">
        <f t="shared" si="543"/>
        <v>1.7323248469213678E-10</v>
      </c>
      <c r="IM158" s="86">
        <f t="shared" si="544"/>
        <v>3.2812457311721991E-12</v>
      </c>
      <c r="IN158" s="86">
        <f t="shared" si="545"/>
        <v>3.1875877682872081E-11</v>
      </c>
      <c r="IO158" s="86">
        <f t="shared" si="546"/>
        <v>6.0799256335350021E-12</v>
      </c>
      <c r="IP158" s="86">
        <f t="shared" si="547"/>
        <v>7.7419774963938216E-13</v>
      </c>
      <c r="IQ158" s="86">
        <f t="shared" si="548"/>
        <v>2.0144694112527159E-9</v>
      </c>
      <c r="IR158" s="86">
        <f t="shared" si="549"/>
        <v>3.8079848162511064E-10</v>
      </c>
      <c r="IS158" s="86">
        <f t="shared" si="550"/>
        <v>6.8401680808160878E-14</v>
      </c>
      <c r="IT158" s="86">
        <f t="shared" si="551"/>
        <v>7.1191070565966193E-14</v>
      </c>
      <c r="IU158" s="86">
        <f t="shared" si="552"/>
        <v>1.6911160549767545E-12</v>
      </c>
      <c r="IV158" s="86">
        <f t="shared" si="553"/>
        <v>1.8713710626668618E-7</v>
      </c>
      <c r="IW158" s="86">
        <f t="shared" si="554"/>
        <v>6.8974867277849271E-6</v>
      </c>
      <c r="IY158" s="86">
        <f t="shared" si="555"/>
        <v>0.2086880545954829</v>
      </c>
      <c r="IZ158" s="86">
        <f t="shared" si="556"/>
        <v>0.13510339805578789</v>
      </c>
      <c r="JA158" s="86">
        <f t="shared" si="557"/>
        <v>0.1221559996056602</v>
      </c>
      <c r="JB158" s="86">
        <f t="shared" si="558"/>
        <v>4.023446059168595E-2</v>
      </c>
      <c r="JC158" s="86">
        <f t="shared" si="559"/>
        <v>6.2373054757352872E-2</v>
      </c>
      <c r="JD158" s="86">
        <f t="shared" si="560"/>
        <v>6.2602426493728658E-2</v>
      </c>
      <c r="JE158" s="86">
        <f t="shared" si="561"/>
        <v>5.9954028733596336E-2</v>
      </c>
      <c r="JF158" s="86">
        <f t="shared" si="562"/>
        <v>1.7690173577733899E-2</v>
      </c>
      <c r="JG158" s="86">
        <f t="shared" si="563"/>
        <v>1.7790656682262998E-3</v>
      </c>
      <c r="JH158" s="86">
        <f t="shared" si="564"/>
        <v>3.8388940503762828E-3</v>
      </c>
      <c r="JI158" s="86">
        <f t="shared" si="565"/>
        <v>3.8286191244452171E-2</v>
      </c>
      <c r="JJ158" s="86">
        <f t="shared" si="566"/>
        <v>0.10406422235506796</v>
      </c>
      <c r="JK158" s="86">
        <f t="shared" si="567"/>
        <v>0.22737821800649277</v>
      </c>
      <c r="JL158" s="86">
        <f t="shared" si="568"/>
        <v>0.51873810047393232</v>
      </c>
      <c r="JM158" s="86">
        <f t="shared" si="569"/>
        <v>0.61894379266398458</v>
      </c>
    </row>
    <row r="159" spans="2:273" x14ac:dyDescent="0.25">
      <c r="B159" s="2">
        <v>132</v>
      </c>
      <c r="C159" s="37">
        <v>69.152000000000001</v>
      </c>
      <c r="D159" s="37">
        <v>80.278999999999996</v>
      </c>
      <c r="E159" s="37">
        <v>87.802999999999997</v>
      </c>
      <c r="F159" s="37">
        <v>92.855000000000004</v>
      </c>
      <c r="G159" s="37">
        <v>100.565</v>
      </c>
      <c r="H159" s="37">
        <v>105.048</v>
      </c>
      <c r="I159" s="37">
        <v>108.129</v>
      </c>
      <c r="J159" s="37">
        <v>108.613</v>
      </c>
      <c r="K159" s="37">
        <v>109.355</v>
      </c>
      <c r="L159" s="37">
        <v>108.258</v>
      </c>
      <c r="M159" s="37">
        <v>109.161</v>
      </c>
      <c r="N159" s="37">
        <v>110.548</v>
      </c>
      <c r="O159" s="37">
        <v>115.717</v>
      </c>
      <c r="P159" s="37">
        <v>131.12700000000001</v>
      </c>
      <c r="Q159" s="37">
        <v>161.80950000000001</v>
      </c>
      <c r="S159" s="4">
        <f t="shared" si="441"/>
        <v>69.367717238955123</v>
      </c>
      <c r="T159" s="4">
        <f t="shared" si="442"/>
        <v>80.739820387463013</v>
      </c>
      <c r="U159" s="4">
        <f t="shared" si="443"/>
        <v>88.391777134385208</v>
      </c>
      <c r="V159" s="4">
        <f t="shared" si="444"/>
        <v>94.013983123904467</v>
      </c>
      <c r="W159" s="4">
        <f t="shared" si="445"/>
        <v>100.48188515934704</v>
      </c>
      <c r="X159" s="4">
        <f t="shared" si="446"/>
        <v>105.67927541296544</v>
      </c>
      <c r="Y159" s="4">
        <f t="shared" si="447"/>
        <v>107.33063157320643</v>
      </c>
      <c r="Z159" s="4">
        <f t="shared" si="448"/>
        <v>108.51043257826946</v>
      </c>
      <c r="AA159" s="4">
        <f t="shared" si="449"/>
        <v>110.08634825682459</v>
      </c>
      <c r="AB159" s="4">
        <f t="shared" si="450"/>
        <v>109.16896064935351</v>
      </c>
      <c r="AC159" s="4">
        <f t="shared" si="451"/>
        <v>110.06851379305475</v>
      </c>
      <c r="AD159" s="4">
        <f t="shared" si="452"/>
        <v>109.43121938087417</v>
      </c>
      <c r="AE159" s="4">
        <f t="shared" si="453"/>
        <v>116.23581800580388</v>
      </c>
      <c r="AF159" s="4">
        <f t="shared" si="454"/>
        <v>129.11695296575365</v>
      </c>
      <c r="AG159" s="4">
        <f t="shared" si="455"/>
        <v>160.84620804125072</v>
      </c>
      <c r="AI159" s="4">
        <f t="shared" si="456"/>
        <v>-0.21571723895512207</v>
      </c>
      <c r="AJ159" s="4">
        <f t="shared" si="457"/>
        <v>-0.46082038746301635</v>
      </c>
      <c r="AK159" s="4">
        <f t="shared" si="458"/>
        <v>-0.58877713438521084</v>
      </c>
      <c r="AL159" s="4">
        <f t="shared" si="459"/>
        <v>-1.1589831239044628</v>
      </c>
      <c r="AM159" s="4">
        <f t="shared" si="460"/>
        <v>8.3114840652953603E-2</v>
      </c>
      <c r="AN159" s="4">
        <f t="shared" si="461"/>
        <v>-0.63127541296543654</v>
      </c>
      <c r="AO159" s="4">
        <f t="shared" si="462"/>
        <v>0.79836842679357289</v>
      </c>
      <c r="AP159" s="4">
        <f t="shared" si="463"/>
        <v>0.10256742173054079</v>
      </c>
      <c r="AQ159" s="4">
        <f t="shared" si="464"/>
        <v>-0.73134825682458882</v>
      </c>
      <c r="AR159" s="4">
        <f t="shared" si="465"/>
        <v>-0.91096064935351251</v>
      </c>
      <c r="AS159" s="4">
        <f t="shared" si="466"/>
        <v>-0.907513793054747</v>
      </c>
      <c r="AT159" s="4">
        <f t="shared" si="467"/>
        <v>1.1167806191258336</v>
      </c>
      <c r="AU159" s="4">
        <f t="shared" si="468"/>
        <v>-0.5188180058038796</v>
      </c>
      <c r="AV159" s="4">
        <f t="shared" si="469"/>
        <v>2.0100470342463552</v>
      </c>
      <c r="AW159" s="4">
        <f t="shared" si="469"/>
        <v>0.96329195874929496</v>
      </c>
      <c r="AY159" s="2">
        <f t="shared" si="520"/>
        <v>69.342139414660394</v>
      </c>
      <c r="AZ159" s="2">
        <f t="shared" si="359"/>
        <v>80.607924406293847</v>
      </c>
      <c r="BA159" s="2">
        <f t="shared" si="360"/>
        <v>88.215662949082088</v>
      </c>
      <c r="BB159" s="2">
        <f t="shared" si="361"/>
        <v>93.971055840733442</v>
      </c>
      <c r="BC159" s="2">
        <f t="shared" si="362"/>
        <v>100.38581829974301</v>
      </c>
      <c r="BD159" s="2">
        <f t="shared" si="363"/>
        <v>105.57832794486961</v>
      </c>
      <c r="BE159" s="2">
        <f t="shared" si="364"/>
        <v>107.21610569275363</v>
      </c>
      <c r="BF159" s="2">
        <f t="shared" si="365"/>
        <v>108.49209615061774</v>
      </c>
      <c r="BG159" s="2">
        <f t="shared" si="366"/>
        <v>110.08550375767776</v>
      </c>
      <c r="BH159" s="2">
        <f t="shared" si="367"/>
        <v>109.16628082037293</v>
      </c>
      <c r="BI159" s="2">
        <f t="shared" si="368"/>
        <v>109.99330488538953</v>
      </c>
      <c r="BJ159" s="2">
        <f t="shared" si="369"/>
        <v>109.02445117200337</v>
      </c>
      <c r="BK159" s="2">
        <f t="shared" si="370"/>
        <v>114.80136270376944</v>
      </c>
      <c r="BL159" s="2">
        <f t="shared" si="371"/>
        <v>111.9338826118575</v>
      </c>
      <c r="BM159" s="2">
        <f t="shared" si="372"/>
        <v>113.17369007596463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 t="str">
        <f t="shared" si="521"/>
        <v/>
      </c>
      <c r="CF159" s="2" t="str">
        <f t="shared" si="522"/>
        <v/>
      </c>
      <c r="CG159" s="2" t="str">
        <f t="shared" si="523"/>
        <v/>
      </c>
      <c r="CH159" s="2" t="str">
        <f t="shared" si="524"/>
        <v/>
      </c>
      <c r="CI159" s="2" t="str">
        <f t="shared" si="525"/>
        <v/>
      </c>
      <c r="CJ159" s="2" t="str">
        <f t="shared" si="526"/>
        <v/>
      </c>
      <c r="CK159" s="2" t="str">
        <f t="shared" si="527"/>
        <v/>
      </c>
      <c r="CL159" s="2">
        <f t="shared" si="528"/>
        <v>108.613</v>
      </c>
      <c r="CM159" s="2">
        <f t="shared" si="529"/>
        <v>109.355</v>
      </c>
      <c r="CN159" s="2">
        <f t="shared" si="530"/>
        <v>108.258</v>
      </c>
      <c r="CO159" s="2" t="str">
        <f t="shared" si="531"/>
        <v/>
      </c>
      <c r="CP159" s="2" t="str">
        <f t="shared" si="532"/>
        <v/>
      </c>
      <c r="CQ159" s="2" t="str">
        <f t="shared" si="533"/>
        <v/>
      </c>
      <c r="CR159" s="2" t="str">
        <f t="shared" si="534"/>
        <v/>
      </c>
      <c r="CS159" s="2" t="str">
        <f t="shared" si="535"/>
        <v/>
      </c>
      <c r="CU159" s="2" t="str">
        <f t="shared" si="485"/>
        <v/>
      </c>
      <c r="CV159" s="2" t="str">
        <f t="shared" si="486"/>
        <v/>
      </c>
      <c r="CW159" s="2" t="str">
        <f t="shared" si="487"/>
        <v/>
      </c>
      <c r="CX159" s="2" t="str">
        <f t="shared" si="488"/>
        <v/>
      </c>
      <c r="CY159" s="2" t="str">
        <f t="shared" si="489"/>
        <v/>
      </c>
      <c r="CZ159" s="2" t="str">
        <f t="shared" si="490"/>
        <v/>
      </c>
      <c r="DA159" s="2" t="str">
        <f t="shared" si="491"/>
        <v/>
      </c>
      <c r="DB159" s="2">
        <f t="shared" si="492"/>
        <v>108.613</v>
      </c>
      <c r="DC159" s="2">
        <f t="shared" si="493"/>
        <v>109.355</v>
      </c>
      <c r="DD159" s="2">
        <f t="shared" si="494"/>
        <v>108.258</v>
      </c>
      <c r="DE159" s="2" t="str">
        <f t="shared" si="495"/>
        <v/>
      </c>
      <c r="DF159" s="2" t="str">
        <f t="shared" si="496"/>
        <v/>
      </c>
      <c r="DG159" s="2" t="str">
        <f t="shared" si="497"/>
        <v/>
      </c>
      <c r="DH159" s="2" t="str">
        <f t="shared" si="498"/>
        <v/>
      </c>
      <c r="DI159" s="2" t="str">
        <f t="shared" si="499"/>
        <v/>
      </c>
      <c r="DK159" s="2">
        <f t="shared" si="500"/>
        <v>116.75178378378375</v>
      </c>
      <c r="DL159" s="2">
        <f t="shared" si="501"/>
        <v>117.68363485351861</v>
      </c>
      <c r="DM159" s="2">
        <f t="shared" si="501"/>
        <v>121.87535397160978</v>
      </c>
      <c r="DN159" s="2">
        <f t="shared" si="501"/>
        <v>120.92215017691706</v>
      </c>
      <c r="DO159" s="2">
        <f t="shared" si="501"/>
        <v>129.29415433403807</v>
      </c>
      <c r="DP159" s="2">
        <f t="shared" si="501"/>
        <v>135.01463772274238</v>
      </c>
      <c r="DQ159" s="2">
        <f t="shared" si="501"/>
        <v>133.83762093023256</v>
      </c>
      <c r="DR159" s="2">
        <f t="shared" si="501"/>
        <v>134.85661106412965</v>
      </c>
      <c r="DS159" s="2">
        <f t="shared" si="501"/>
        <v>139.28439734759473</v>
      </c>
      <c r="DT159" s="2">
        <f t="shared" si="501"/>
        <v>141.32975540069688</v>
      </c>
      <c r="DU159" s="2">
        <f t="shared" si="501"/>
        <v>140.70002068861373</v>
      </c>
      <c r="DV159" s="2">
        <f t="shared" si="501"/>
        <v>140.19786046511629</v>
      </c>
      <c r="DW159" s="2">
        <f t="shared" si="501"/>
        <v>153.73555511929931</v>
      </c>
      <c r="DX159" s="2">
        <f t="shared" si="501"/>
        <v>139.31536045161113</v>
      </c>
      <c r="DY159" s="2">
        <f t="shared" si="501"/>
        <v>129.81858139534879</v>
      </c>
      <c r="EA159" s="2">
        <f t="shared" si="440"/>
        <v>69.297662799853612</v>
      </c>
      <c r="EB159" s="2">
        <f t="shared" si="502"/>
        <v>80.552101741420131</v>
      </c>
      <c r="EC159" s="2">
        <f t="shared" si="503"/>
        <v>88.178909059698654</v>
      </c>
      <c r="ED159" s="2">
        <f t="shared" si="504"/>
        <v>93.95001474826833</v>
      </c>
      <c r="EE159" s="2">
        <f t="shared" si="505"/>
        <v>100.35944943734506</v>
      </c>
      <c r="EF159" s="2">
        <f t="shared" si="506"/>
        <v>105.50165993895835</v>
      </c>
      <c r="EG159" s="2">
        <f t="shared" si="507"/>
        <v>107.20146061415221</v>
      </c>
      <c r="EH159" s="2">
        <f t="shared" si="508"/>
        <v>108.48956934883196</v>
      </c>
      <c r="EI159" s="2">
        <f t="shared" si="509"/>
        <v>110.07424048652108</v>
      </c>
      <c r="EJ159" s="2">
        <f t="shared" si="510"/>
        <v>109.1369609616323</v>
      </c>
      <c r="EK159" s="2">
        <f t="shared" si="511"/>
        <v>109.9642405052081</v>
      </c>
      <c r="EL159" s="2">
        <f t="shared" si="512"/>
        <v>109.00150484437661</v>
      </c>
      <c r="EM159" s="2">
        <f t="shared" si="513"/>
        <v>114.68284027380562</v>
      </c>
      <c r="EN159" s="2">
        <f t="shared" si="514"/>
        <v>111.93599477649546</v>
      </c>
      <c r="EO159" s="2">
        <f t="shared" si="515"/>
        <v>113.23985408827585</v>
      </c>
      <c r="EQ159" s="2">
        <f t="shared" si="516"/>
        <v>69.7274894855193</v>
      </c>
      <c r="ER159" s="2">
        <f t="shared" si="517"/>
        <v>81.022686382123453</v>
      </c>
      <c r="ES159" s="2">
        <f t="shared" si="517"/>
        <v>88.465286621867207</v>
      </c>
      <c r="ET159" s="2">
        <f t="shared" si="517"/>
        <v>94.076416017868553</v>
      </c>
      <c r="EU159" s="2">
        <f t="shared" si="517"/>
        <v>100.54220844965894</v>
      </c>
      <c r="EV159" s="2">
        <f t="shared" si="517"/>
        <v>106.15775934422275</v>
      </c>
      <c r="EW159" s="2">
        <f t="shared" si="517"/>
        <v>107.26345281555946</v>
      </c>
      <c r="EX159" s="2">
        <f t="shared" si="517"/>
        <v>108.44202416040554</v>
      </c>
      <c r="EY159" s="2">
        <f t="shared" si="517"/>
        <v>110.08989058219117</v>
      </c>
      <c r="EZ159" s="2">
        <f t="shared" si="517"/>
        <v>109.27624349345236</v>
      </c>
      <c r="FA159" s="2">
        <f t="shared" si="517"/>
        <v>110.17063593821688</v>
      </c>
      <c r="FB159" s="2">
        <f t="shared" si="517"/>
        <v>109.1565664712236</v>
      </c>
      <c r="FC159" s="2">
        <f t="shared" si="517"/>
        <v>115.98494294070217</v>
      </c>
      <c r="FD159" s="2">
        <f t="shared" si="517"/>
        <v>111.7711926985898</v>
      </c>
      <c r="FE159" s="2">
        <f t="shared" si="517"/>
        <v>111.83419150256192</v>
      </c>
      <c r="FG159" s="2">
        <f t="shared" si="518"/>
        <v>0.99983953661937397</v>
      </c>
      <c r="FH159" s="2">
        <f t="shared" si="519"/>
        <v>0.9997076271171218</v>
      </c>
      <c r="FI159" s="2">
        <f t="shared" si="519"/>
        <v>0.99971196141654517</v>
      </c>
      <c r="FJ159" s="2">
        <f t="shared" si="519"/>
        <v>0.99974318290015107</v>
      </c>
      <c r="FK159" s="2">
        <f t="shared" si="519"/>
        <v>0.99972475851344067</v>
      </c>
      <c r="FL159" s="2">
        <f t="shared" si="519"/>
        <v>0.99971648989420669</v>
      </c>
      <c r="FM159" s="2">
        <f t="shared" si="519"/>
        <v>0.99969258149625684</v>
      </c>
      <c r="FN159" s="2">
        <f t="shared" si="519"/>
        <v>0.9997048238553905</v>
      </c>
      <c r="FO159" s="2">
        <f t="shared" si="519"/>
        <v>0.99969135118763586</v>
      </c>
      <c r="FP159" s="2">
        <f t="shared" si="519"/>
        <v>0.99966696849338754</v>
      </c>
      <c r="FQ159" s="2">
        <f t="shared" si="519"/>
        <v>0.99967594259991976</v>
      </c>
      <c r="FR159" s="2">
        <f t="shared" si="519"/>
        <v>0.9997159004583952</v>
      </c>
      <c r="FS159" s="2">
        <f t="shared" si="519"/>
        <v>0.99970844079513299</v>
      </c>
      <c r="FT159" s="2">
        <f t="shared" si="519"/>
        <v>0.99973907523859085</v>
      </c>
      <c r="FU159" s="2">
        <f t="shared" si="519"/>
        <v>0.99968457670147415</v>
      </c>
      <c r="FW159" s="2">
        <f t="shared" si="536"/>
        <v>8.5760068786744068E-2</v>
      </c>
      <c r="FX159" s="2">
        <f t="shared" si="376"/>
        <v>9.5554354313067927E-2</v>
      </c>
      <c r="FY159" s="2">
        <f t="shared" si="377"/>
        <v>9.4448786136506369E-2</v>
      </c>
      <c r="FZ159" s="2">
        <f t="shared" si="378"/>
        <v>0.11166174922334132</v>
      </c>
      <c r="GA159" s="2">
        <f t="shared" si="379"/>
        <v>0.10070546440356258</v>
      </c>
      <c r="GB159" s="2">
        <f t="shared" si="380"/>
        <v>0.10410126561534838</v>
      </c>
      <c r="GC159" s="2">
        <f t="shared" si="381"/>
        <v>0.10415229504680139</v>
      </c>
      <c r="GD159" s="2">
        <f t="shared" si="382"/>
        <v>0.11054998636992058</v>
      </c>
      <c r="GE159" s="2">
        <f t="shared" si="383"/>
        <v>0.1436151560928558</v>
      </c>
      <c r="GF159" s="2">
        <f t="shared" si="384"/>
        <v>0.1335317764797854</v>
      </c>
      <c r="GG159" s="2">
        <f t="shared" si="385"/>
        <v>9.2561268857956402E-2</v>
      </c>
      <c r="GH159" s="2">
        <f t="shared" si="386"/>
        <v>9.0824903501398407E-2</v>
      </c>
      <c r="GI159" s="2">
        <f t="shared" si="387"/>
        <v>8.2279419433888654E-2</v>
      </c>
      <c r="GJ159" s="2">
        <f t="shared" si="388"/>
        <v>5.6165063037467725E-2</v>
      </c>
      <c r="GK159" s="2">
        <f t="shared" si="389"/>
        <v>5.0789805383852762E-2</v>
      </c>
      <c r="GM159" s="86">
        <f t="shared" si="537"/>
        <v>1.3151803849616905E-97</v>
      </c>
      <c r="GN159" s="86">
        <f t="shared" si="390"/>
        <v>6.0916291025213562E-130</v>
      </c>
      <c r="GO159" s="86">
        <f t="shared" si="391"/>
        <v>7.4984743580807005E-143</v>
      </c>
      <c r="GP159" s="86">
        <f t="shared" si="392"/>
        <v>8.7058768546320534E-161</v>
      </c>
      <c r="GQ159" s="86">
        <f t="shared" si="393"/>
        <v>7.5677012023304457E-167</v>
      </c>
      <c r="GR159" s="86">
        <f t="shared" si="394"/>
        <v>1.8962802685411927E-144</v>
      </c>
      <c r="GS159" s="86">
        <f t="shared" si="395"/>
        <v>1.7469480634902139E-157</v>
      </c>
      <c r="GT159" s="86">
        <f t="shared" si="396"/>
        <v>7.1776373114896865E-134</v>
      </c>
      <c r="GU159" s="86">
        <f t="shared" si="397"/>
        <v>1.8265796523147121E-157</v>
      </c>
      <c r="GV159" s="86">
        <f t="shared" si="398"/>
        <v>6.7368280863276557E-175</v>
      </c>
      <c r="GW159" s="86">
        <f t="shared" si="399"/>
        <v>1.4085341354781346E-192</v>
      </c>
      <c r="GX159" s="86">
        <f t="shared" si="400"/>
        <v>7.1529086002016946E-266</v>
      </c>
      <c r="GY159" s="86">
        <f t="shared" si="401"/>
        <v>4.3996088916984235E-149</v>
      </c>
      <c r="GZ159" s="86">
        <f t="shared" si="402"/>
        <v>1.6248532228908117E-212</v>
      </c>
      <c r="HA159" s="86">
        <f t="shared" si="403"/>
        <v>4.0295785364233909E-222</v>
      </c>
      <c r="HC159" s="86">
        <f t="shared" si="538"/>
        <v>1.0581400183421155E-45</v>
      </c>
      <c r="HD159" s="86">
        <f t="shared" si="404"/>
        <v>2.7108529005720919E-53</v>
      </c>
      <c r="HE159" s="86">
        <f t="shared" si="405"/>
        <v>3.4091228350949912E-71</v>
      </c>
      <c r="HF159" s="86">
        <f t="shared" si="406"/>
        <v>2.9887529876808806E-68</v>
      </c>
      <c r="HG159" s="86">
        <f t="shared" si="407"/>
        <v>1.6786731399700282E-76</v>
      </c>
      <c r="HH159" s="86">
        <f t="shared" si="408"/>
        <v>3.7062107997537915E-77</v>
      </c>
      <c r="HI159" s="86">
        <f t="shared" si="409"/>
        <v>5.9918823523461663E-76</v>
      </c>
      <c r="HJ159" s="86">
        <f t="shared" si="410"/>
        <v>7.4671297057816696E-113</v>
      </c>
      <c r="HK159" s="86">
        <f t="shared" si="411"/>
        <v>4.2716785597693013E-99</v>
      </c>
      <c r="HL159" s="86">
        <f t="shared" si="412"/>
        <v>7.3369668990802776E-132</v>
      </c>
      <c r="HM159" s="86">
        <f t="shared" si="413"/>
        <v>6.8071272475740706E-86</v>
      </c>
      <c r="HN159" s="86">
        <f t="shared" si="414"/>
        <v>1.9184827336704781E-96</v>
      </c>
      <c r="HO159" s="86">
        <f t="shared" si="415"/>
        <v>1.6867398703195159E-89</v>
      </c>
      <c r="HP159" s="86">
        <f t="shared" si="416"/>
        <v>2.3796987039641391E-106</v>
      </c>
      <c r="HQ159" s="86">
        <f t="shared" si="417"/>
        <v>3.0163779503755667E-106</v>
      </c>
      <c r="HS159" s="86">
        <f t="shared" si="539"/>
        <v>0.12487513913894313</v>
      </c>
      <c r="HT159" s="86">
        <f t="shared" si="418"/>
        <v>6.4557399926335135E-2</v>
      </c>
      <c r="HU159" s="86">
        <f t="shared" si="419"/>
        <v>5.6942582605952669E-2</v>
      </c>
      <c r="HV159" s="86">
        <f t="shared" si="420"/>
        <v>1.5010188501116873E-2</v>
      </c>
      <c r="HW159" s="86">
        <f t="shared" si="421"/>
        <v>2.4419441835022978E-2</v>
      </c>
      <c r="HX159" s="86">
        <f t="shared" si="422"/>
        <v>2.5326356790139927E-2</v>
      </c>
      <c r="HY159" s="86">
        <f t="shared" si="423"/>
        <v>2.3186578124383024E-2</v>
      </c>
      <c r="HZ159" s="86">
        <f t="shared" si="424"/>
        <v>4.977807942163277E-3</v>
      </c>
      <c r="IA159" s="86">
        <f t="shared" si="425"/>
        <v>3.6928584324219483E-4</v>
      </c>
      <c r="IB159" s="86">
        <f t="shared" si="426"/>
        <v>8.8689496262352478E-4</v>
      </c>
      <c r="IC159" s="86">
        <f t="shared" si="427"/>
        <v>1.3117090413761493E-2</v>
      </c>
      <c r="ID159" s="86">
        <f t="shared" si="428"/>
        <v>4.4644847872847504E-2</v>
      </c>
      <c r="IE159" s="86">
        <f t="shared" si="429"/>
        <v>0.12992454987976576</v>
      </c>
      <c r="IF159" s="86">
        <f t="shared" si="430"/>
        <v>0.4356070336210765</v>
      </c>
      <c r="IG159" s="86">
        <f t="shared" si="431"/>
        <v>0.56618646762549296</v>
      </c>
      <c r="II159" s="86">
        <f t="shared" si="540"/>
        <v>2.8027738467142105E-9</v>
      </c>
      <c r="IJ159" s="86">
        <f t="shared" si="541"/>
        <v>2.3567279859079817E-11</v>
      </c>
      <c r="IK159" s="86">
        <f t="shared" si="542"/>
        <v>1.809457156517815E-11</v>
      </c>
      <c r="IL159" s="86">
        <f t="shared" si="543"/>
        <v>9.8424326098275069E-10</v>
      </c>
      <c r="IM159" s="86">
        <f t="shared" si="544"/>
        <v>2.3259403832346084E-11</v>
      </c>
      <c r="IN159" s="86">
        <f t="shared" si="545"/>
        <v>1.9494346565126784E-10</v>
      </c>
      <c r="IO159" s="86">
        <f t="shared" si="546"/>
        <v>4.2388919801696107E-11</v>
      </c>
      <c r="IP159" s="86">
        <f t="shared" si="547"/>
        <v>6.7655174981423941E-12</v>
      </c>
      <c r="IQ159" s="86">
        <f t="shared" si="548"/>
        <v>1.1804495897993844E-8</v>
      </c>
      <c r="IR159" s="86">
        <f t="shared" si="549"/>
        <v>2.4047105973270174E-9</v>
      </c>
      <c r="IS159" s="86">
        <f t="shared" si="550"/>
        <v>6.0042387457165988E-13</v>
      </c>
      <c r="IT159" s="86">
        <f t="shared" si="551"/>
        <v>6.1160991605386387E-13</v>
      </c>
      <c r="IU159" s="86">
        <f t="shared" si="552"/>
        <v>1.0591706319235082E-11</v>
      </c>
      <c r="IV159" s="86">
        <f t="shared" si="553"/>
        <v>4.4894046328510667E-7</v>
      </c>
      <c r="IW159" s="86">
        <f t="shared" si="554"/>
        <v>1.3024925425826075E-5</v>
      </c>
      <c r="IY159" s="86">
        <f t="shared" si="555"/>
        <v>0.12487514194171698</v>
      </c>
      <c r="IZ159" s="86">
        <f t="shared" si="556"/>
        <v>6.4557399949902408E-2</v>
      </c>
      <c r="JA159" s="86">
        <f t="shared" si="557"/>
        <v>5.6942582624047243E-2</v>
      </c>
      <c r="JB159" s="86">
        <f t="shared" si="558"/>
        <v>1.5010189485360134E-2</v>
      </c>
      <c r="JC159" s="86">
        <f t="shared" si="559"/>
        <v>2.4419441858282383E-2</v>
      </c>
      <c r="JD159" s="86">
        <f t="shared" si="560"/>
        <v>2.5326356985083391E-2</v>
      </c>
      <c r="JE159" s="86">
        <f t="shared" si="561"/>
        <v>2.3186578166771943E-2</v>
      </c>
      <c r="JF159" s="86">
        <f t="shared" si="562"/>
        <v>4.9778079489287948E-3</v>
      </c>
      <c r="JG159" s="86">
        <f t="shared" si="563"/>
        <v>3.692976477380928E-4</v>
      </c>
      <c r="JH159" s="86">
        <f t="shared" si="564"/>
        <v>8.8689736733412209E-4</v>
      </c>
      <c r="JI159" s="86">
        <f t="shared" si="565"/>
        <v>1.3117090414361918E-2</v>
      </c>
      <c r="JJ159" s="86">
        <f t="shared" si="566"/>
        <v>4.4644847873459112E-2</v>
      </c>
      <c r="JK159" s="86">
        <f t="shared" si="567"/>
        <v>0.12992454989035745</v>
      </c>
      <c r="JL159" s="86">
        <f t="shared" si="568"/>
        <v>0.4356074825615398</v>
      </c>
      <c r="JM159" s="86">
        <f t="shared" si="569"/>
        <v>0.56619949255091884</v>
      </c>
    </row>
    <row r="160" spans="2:273" x14ac:dyDescent="0.25">
      <c r="B160" s="2">
        <v>133</v>
      </c>
      <c r="C160" s="37">
        <v>68.212000000000003</v>
      </c>
      <c r="D160" s="37">
        <v>80.016000000000005</v>
      </c>
      <c r="E160" s="37">
        <v>87.802999999999997</v>
      </c>
      <c r="F160" s="37">
        <v>93.661000000000001</v>
      </c>
      <c r="G160" s="37">
        <v>100.274</v>
      </c>
      <c r="H160" s="37">
        <v>105.01600000000001</v>
      </c>
      <c r="I160" s="37">
        <v>107.419</v>
      </c>
      <c r="J160" s="37">
        <v>108.435</v>
      </c>
      <c r="K160" s="37">
        <v>109.629</v>
      </c>
      <c r="L160" s="37">
        <v>107.661</v>
      </c>
      <c r="M160" s="37">
        <v>108.452</v>
      </c>
      <c r="N160" s="37">
        <v>108.09699999999999</v>
      </c>
      <c r="O160" s="37">
        <v>113.783</v>
      </c>
      <c r="P160" s="37">
        <v>124.98399999999999</v>
      </c>
      <c r="Q160" s="37">
        <v>151.74600000000001</v>
      </c>
      <c r="S160" s="4">
        <f t="shared" si="441"/>
        <v>69.22001278239162</v>
      </c>
      <c r="T160" s="4">
        <f t="shared" si="442"/>
        <v>80.494346812040476</v>
      </c>
      <c r="U160" s="4">
        <f t="shared" si="443"/>
        <v>88.151484287373862</v>
      </c>
      <c r="V160" s="4">
        <f t="shared" si="444"/>
        <v>93.893570801186826</v>
      </c>
      <c r="W160" s="4">
        <f t="shared" si="445"/>
        <v>100.31411549917361</v>
      </c>
      <c r="X160" s="4">
        <f t="shared" si="446"/>
        <v>105.47448921724815</v>
      </c>
      <c r="Y160" s="4">
        <f t="shared" si="447"/>
        <v>107.14533246297952</v>
      </c>
      <c r="Z160" s="4">
        <f t="shared" si="448"/>
        <v>108.41089063230422</v>
      </c>
      <c r="AA160" s="4">
        <f t="shared" si="449"/>
        <v>109.98134139260833</v>
      </c>
      <c r="AB160" s="4">
        <f t="shared" si="450"/>
        <v>109.06143185988627</v>
      </c>
      <c r="AC160" s="4">
        <f t="shared" si="451"/>
        <v>109.89454126524541</v>
      </c>
      <c r="AD160" s="4">
        <f t="shared" si="452"/>
        <v>109.04394687603282</v>
      </c>
      <c r="AE160" s="4">
        <f t="shared" si="453"/>
        <v>115.17939773390881</v>
      </c>
      <c r="AF160" s="4">
        <f t="shared" si="454"/>
        <v>123.69255520264296</v>
      </c>
      <c r="AG160" s="4">
        <f t="shared" si="455"/>
        <v>150.37696960254365</v>
      </c>
      <c r="AI160" s="4">
        <f t="shared" si="456"/>
        <v>-1.0080127823916172</v>
      </c>
      <c r="AJ160" s="4">
        <f t="shared" si="457"/>
        <v>-0.47834681204047058</v>
      </c>
      <c r="AK160" s="4">
        <f t="shared" si="458"/>
        <v>-0.34848428737386428</v>
      </c>
      <c r="AL160" s="4">
        <f t="shared" si="459"/>
        <v>-0.23257080118682438</v>
      </c>
      <c r="AM160" s="4">
        <f t="shared" si="460"/>
        <v>-4.0115499173609237E-2</v>
      </c>
      <c r="AN160" s="4">
        <f t="shared" si="461"/>
        <v>-0.45848921724814318</v>
      </c>
      <c r="AO160" s="4">
        <f t="shared" si="462"/>
        <v>0.2736675370204722</v>
      </c>
      <c r="AP160" s="4">
        <f t="shared" si="463"/>
        <v>2.4109367695785977E-2</v>
      </c>
      <c r="AQ160" s="4">
        <f t="shared" si="464"/>
        <v>-0.35234139260832364</v>
      </c>
      <c r="AR160" s="4">
        <f t="shared" si="465"/>
        <v>-1.4004318598862682</v>
      </c>
      <c r="AS160" s="4">
        <f t="shared" si="466"/>
        <v>-1.4425412652454099</v>
      </c>
      <c r="AT160" s="4">
        <f t="shared" si="467"/>
        <v>-0.94694687603282546</v>
      </c>
      <c r="AU160" s="4">
        <f t="shared" si="468"/>
        <v>-1.3963977339088132</v>
      </c>
      <c r="AV160" s="4">
        <f t="shared" si="469"/>
        <v>1.2914447973570304</v>
      </c>
      <c r="AW160" s="4">
        <f t="shared" si="469"/>
        <v>1.3690303974563562</v>
      </c>
      <c r="AY160" s="2">
        <f t="shared" si="520"/>
        <v>69.20868753456233</v>
      </c>
      <c r="AZ160" s="2">
        <f t="shared" si="359"/>
        <v>80.45234999055431</v>
      </c>
      <c r="BA160" s="2">
        <f t="shared" si="360"/>
        <v>88.096994531035236</v>
      </c>
      <c r="BB160" s="2">
        <f t="shared" si="361"/>
        <v>93.883269550022575</v>
      </c>
      <c r="BC160" s="2">
        <f t="shared" si="362"/>
        <v>100.29014983844831</v>
      </c>
      <c r="BD160" s="2">
        <f t="shared" si="363"/>
        <v>105.44791748838395</v>
      </c>
      <c r="BE160" s="2">
        <f t="shared" si="364"/>
        <v>107.11722162932722</v>
      </c>
      <c r="BF160" s="2">
        <f t="shared" si="365"/>
        <v>108.40790140494961</v>
      </c>
      <c r="BG160" s="2">
        <f t="shared" si="366"/>
        <v>109.98123809124661</v>
      </c>
      <c r="BH160" s="2">
        <f t="shared" si="367"/>
        <v>109.06107797333401</v>
      </c>
      <c r="BI160" s="2">
        <f t="shared" si="368"/>
        <v>109.87874540308619</v>
      </c>
      <c r="BJ160" s="2">
        <f t="shared" si="369"/>
        <v>108.93245023762857</v>
      </c>
      <c r="BK160" s="2">
        <f t="shared" si="370"/>
        <v>114.60387456109953</v>
      </c>
      <c r="BL160" s="2">
        <f t="shared" si="371"/>
        <v>111.84443875340013</v>
      </c>
      <c r="BM160" s="2">
        <f t="shared" si="372"/>
        <v>113.10167443549285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 t="str">
        <f t="shared" si="521"/>
        <v/>
      </c>
      <c r="CF160" s="2" t="str">
        <f t="shared" si="522"/>
        <v/>
      </c>
      <c r="CG160" s="2" t="str">
        <f t="shared" si="523"/>
        <v/>
      </c>
      <c r="CH160" s="2">
        <f t="shared" si="524"/>
        <v>93.661000000000001</v>
      </c>
      <c r="CI160" s="2">
        <f t="shared" si="525"/>
        <v>100.274</v>
      </c>
      <c r="CJ160" s="2">
        <f t="shared" si="526"/>
        <v>105.01600000000001</v>
      </c>
      <c r="CK160" s="2">
        <f t="shared" si="527"/>
        <v>107.419</v>
      </c>
      <c r="CL160" s="2">
        <f t="shared" si="528"/>
        <v>108.435</v>
      </c>
      <c r="CM160" s="2">
        <f t="shared" si="529"/>
        <v>109.629</v>
      </c>
      <c r="CN160" s="2">
        <f t="shared" si="530"/>
        <v>107.661</v>
      </c>
      <c r="CO160" s="2">
        <f t="shared" si="531"/>
        <v>108.452</v>
      </c>
      <c r="CP160" s="2" t="str">
        <f t="shared" si="532"/>
        <v/>
      </c>
      <c r="CQ160" s="2" t="str">
        <f t="shared" si="533"/>
        <v/>
      </c>
      <c r="CR160" s="2" t="str">
        <f t="shared" si="534"/>
        <v/>
      </c>
      <c r="CS160" s="2" t="str">
        <f t="shared" si="535"/>
        <v/>
      </c>
      <c r="CU160" s="2" t="str">
        <f t="shared" si="485"/>
        <v/>
      </c>
      <c r="CV160" s="2" t="str">
        <f t="shared" si="486"/>
        <v/>
      </c>
      <c r="CW160" s="2" t="str">
        <f t="shared" si="487"/>
        <v/>
      </c>
      <c r="CX160" s="2">
        <f t="shared" si="488"/>
        <v>93.661000000000001</v>
      </c>
      <c r="CY160" s="2">
        <f t="shared" si="489"/>
        <v>100.274</v>
      </c>
      <c r="CZ160" s="2">
        <f t="shared" si="490"/>
        <v>105.01600000000001</v>
      </c>
      <c r="DA160" s="2">
        <f t="shared" si="491"/>
        <v>107.419</v>
      </c>
      <c r="DB160" s="2">
        <f t="shared" si="492"/>
        <v>108.435</v>
      </c>
      <c r="DC160" s="2">
        <f t="shared" si="493"/>
        <v>109.629</v>
      </c>
      <c r="DD160" s="2">
        <f t="shared" si="494"/>
        <v>107.661</v>
      </c>
      <c r="DE160" s="2">
        <f t="shared" si="495"/>
        <v>108.452</v>
      </c>
      <c r="DF160" s="2" t="str">
        <f t="shared" si="496"/>
        <v/>
      </c>
      <c r="DG160" s="2" t="str">
        <f t="shared" si="497"/>
        <v/>
      </c>
      <c r="DH160" s="2" t="str">
        <f t="shared" si="498"/>
        <v/>
      </c>
      <c r="DI160" s="2" t="str">
        <f t="shared" si="499"/>
        <v/>
      </c>
      <c r="DK160" s="2">
        <f t="shared" si="500"/>
        <v>117.03448956851585</v>
      </c>
      <c r="DL160" s="2">
        <f t="shared" si="501"/>
        <v>117.88033615221991</v>
      </c>
      <c r="DM160" s="2">
        <f t="shared" si="501"/>
        <v>122.05524947145878</v>
      </c>
      <c r="DN160" s="2">
        <f t="shared" si="501"/>
        <v>121.05541652486292</v>
      </c>
      <c r="DO160" s="2">
        <f t="shared" si="501"/>
        <v>129.45398308668078</v>
      </c>
      <c r="DP160" s="2">
        <f t="shared" si="501"/>
        <v>135.17407610993658</v>
      </c>
      <c r="DQ160" s="2">
        <f t="shared" si="501"/>
        <v>133.96860063424947</v>
      </c>
      <c r="DR160" s="2">
        <f t="shared" si="501"/>
        <v>134.99700162085975</v>
      </c>
      <c r="DS160" s="2">
        <f t="shared" si="501"/>
        <v>139.45664189827946</v>
      </c>
      <c r="DT160" s="2">
        <f t="shared" si="501"/>
        <v>141.52699094076655</v>
      </c>
      <c r="DU160" s="2">
        <f t="shared" si="501"/>
        <v>140.87573754152825</v>
      </c>
      <c r="DV160" s="2">
        <f t="shared" si="501"/>
        <v>140.37693023255815</v>
      </c>
      <c r="DW160" s="2">
        <f t="shared" si="501"/>
        <v>153.97880126849893</v>
      </c>
      <c r="DX160" s="2">
        <f t="shared" si="501"/>
        <v>139.47180741701104</v>
      </c>
      <c r="DY160" s="2">
        <f t="shared" si="501"/>
        <v>129.9108615221987</v>
      </c>
      <c r="EA160" s="2">
        <f t="shared" si="440"/>
        <v>69.159489214696862</v>
      </c>
      <c r="EB160" s="2">
        <f t="shared" si="502"/>
        <v>80.390683866970562</v>
      </c>
      <c r="EC160" s="2">
        <f t="shared" si="503"/>
        <v>88.057006294106429</v>
      </c>
      <c r="ED160" s="2">
        <f t="shared" si="504"/>
        <v>93.860837513365254</v>
      </c>
      <c r="EE160" s="2">
        <f t="shared" si="505"/>
        <v>100.26176832093587</v>
      </c>
      <c r="EF160" s="2">
        <f t="shared" si="506"/>
        <v>105.36237045059237</v>
      </c>
      <c r="EG160" s="2">
        <f t="shared" si="507"/>
        <v>107.10224913217624</v>
      </c>
      <c r="EH160" s="2">
        <f t="shared" si="508"/>
        <v>108.40670037241847</v>
      </c>
      <c r="EI160" s="2">
        <f t="shared" si="509"/>
        <v>109.97035148303577</v>
      </c>
      <c r="EJ160" s="2">
        <f t="shared" si="510"/>
        <v>109.03010374516415</v>
      </c>
      <c r="EK160" s="2">
        <f t="shared" si="511"/>
        <v>109.84766598490278</v>
      </c>
      <c r="EL160" s="2">
        <f t="shared" si="512"/>
        <v>108.90819118429926</v>
      </c>
      <c r="EM160" s="2">
        <f t="shared" si="513"/>
        <v>114.47071924609688</v>
      </c>
      <c r="EN160" s="2">
        <f t="shared" si="514"/>
        <v>111.84822266058691</v>
      </c>
      <c r="EO160" s="2">
        <f t="shared" si="515"/>
        <v>113.17749221517241</v>
      </c>
      <c r="EQ160" s="2">
        <f t="shared" si="516"/>
        <v>69.611890052770178</v>
      </c>
      <c r="ER160" s="2">
        <f t="shared" si="517"/>
        <v>80.888384199737828</v>
      </c>
      <c r="ES160" s="2">
        <f t="shared" si="517"/>
        <v>88.359628448379652</v>
      </c>
      <c r="ET160" s="2">
        <f t="shared" si="517"/>
        <v>93.99344225143588</v>
      </c>
      <c r="EU160" s="2">
        <f t="shared" si="517"/>
        <v>100.45428516293737</v>
      </c>
      <c r="EV160" s="2">
        <f t="shared" si="517"/>
        <v>106.05114818972604</v>
      </c>
      <c r="EW160" s="2">
        <f t="shared" si="517"/>
        <v>107.16805046279867</v>
      </c>
      <c r="EX160" s="2">
        <f t="shared" si="517"/>
        <v>108.35702936091246</v>
      </c>
      <c r="EY160" s="2">
        <f t="shared" si="517"/>
        <v>109.98700275161623</v>
      </c>
      <c r="EZ160" s="2">
        <f t="shared" si="517"/>
        <v>109.17609723522563</v>
      </c>
      <c r="FA160" s="2">
        <f t="shared" si="517"/>
        <v>110.06546422496913</v>
      </c>
      <c r="FB160" s="2">
        <f t="shared" si="517"/>
        <v>109.07132772743635</v>
      </c>
      <c r="FC160" s="2">
        <f t="shared" si="517"/>
        <v>115.84099811679171</v>
      </c>
      <c r="FD160" s="2">
        <f t="shared" si="517"/>
        <v>111.67912513967788</v>
      </c>
      <c r="FE160" s="2">
        <f t="shared" si="517"/>
        <v>111.72253044208688</v>
      </c>
      <c r="FG160" s="2">
        <f t="shared" si="518"/>
        <v>0.99985365359127887</v>
      </c>
      <c r="FH160" s="2">
        <f t="shared" si="519"/>
        <v>0.99973334590183283</v>
      </c>
      <c r="FI160" s="2">
        <f t="shared" si="519"/>
        <v>0.99973729903177133</v>
      </c>
      <c r="FJ160" s="2">
        <f t="shared" si="519"/>
        <v>0.99976577472838901</v>
      </c>
      <c r="FK160" s="2">
        <f t="shared" si="519"/>
        <v>0.99974897070132274</v>
      </c>
      <c r="FL160" s="2">
        <f t="shared" si="519"/>
        <v>0.99974142926019138</v>
      </c>
      <c r="FM160" s="2">
        <f t="shared" si="519"/>
        <v>0.99971962340832221</v>
      </c>
      <c r="FN160" s="2">
        <f t="shared" si="519"/>
        <v>0.99973078916457192</v>
      </c>
      <c r="FO160" s="2">
        <f t="shared" si="519"/>
        <v>0.99971850129269801</v>
      </c>
      <c r="FP160" s="2">
        <f t="shared" si="519"/>
        <v>0.99969626275566048</v>
      </c>
      <c r="FQ160" s="2">
        <f t="shared" si="519"/>
        <v>0.99970444771131173</v>
      </c>
      <c r="FR160" s="2">
        <f t="shared" si="519"/>
        <v>0.99974089166149294</v>
      </c>
      <c r="FS160" s="2">
        <f t="shared" si="519"/>
        <v>0.99973408802312824</v>
      </c>
      <c r="FT160" s="2">
        <f t="shared" si="519"/>
        <v>0.99976202832585381</v>
      </c>
      <c r="FU160" s="2">
        <f t="shared" si="519"/>
        <v>0.99971232254860753</v>
      </c>
      <c r="FW160" s="2">
        <f t="shared" si="536"/>
        <v>9.3262394640649365E-2</v>
      </c>
      <c r="FX160" s="2">
        <f t="shared" si="376"/>
        <v>0.10381619372392928</v>
      </c>
      <c r="FY160" s="2">
        <f t="shared" si="377"/>
        <v>0.10262588210908619</v>
      </c>
      <c r="FZ160" s="2">
        <f t="shared" si="378"/>
        <v>0.12112975173961908</v>
      </c>
      <c r="GA160" s="2">
        <f t="shared" si="379"/>
        <v>0.10935882852684881</v>
      </c>
      <c r="GB160" s="2">
        <f t="shared" si="380"/>
        <v>0.11300975420924117</v>
      </c>
      <c r="GC160" s="2">
        <f t="shared" si="381"/>
        <v>0.11306459938776844</v>
      </c>
      <c r="GD160" s="2">
        <f t="shared" si="382"/>
        <v>0.11993644787190766</v>
      </c>
      <c r="GE160" s="2">
        <f t="shared" si="383"/>
        <v>0.15531883131472948</v>
      </c>
      <c r="GF160" s="2">
        <f t="shared" si="384"/>
        <v>0.14455242623878969</v>
      </c>
      <c r="GG160" s="2">
        <f t="shared" si="385"/>
        <v>0.10059310219670949</v>
      </c>
      <c r="GH160" s="2">
        <f t="shared" si="386"/>
        <v>9.8722458683361783E-2</v>
      </c>
      <c r="GI160" s="2">
        <f t="shared" si="387"/>
        <v>8.9507067088807873E-2</v>
      </c>
      <c r="GJ160" s="2">
        <f t="shared" si="388"/>
        <v>6.1251861301700426E-2</v>
      </c>
      <c r="GK160" s="2">
        <f t="shared" si="389"/>
        <v>5.5418358204703068E-2</v>
      </c>
      <c r="GM160" s="86">
        <f t="shared" si="537"/>
        <v>1.7849899406380698E-100</v>
      </c>
      <c r="GN160" s="86">
        <f t="shared" si="390"/>
        <v>8.4957870705032149E-134</v>
      </c>
      <c r="GO160" s="86">
        <f t="shared" si="391"/>
        <v>4.3315501066559262E-147</v>
      </c>
      <c r="GP160" s="86">
        <f t="shared" si="392"/>
        <v>1.6905903228004734E-165</v>
      </c>
      <c r="GQ160" s="86">
        <f t="shared" si="393"/>
        <v>9.4199964092974767E-172</v>
      </c>
      <c r="GR160" s="86">
        <f t="shared" si="394"/>
        <v>1.2126463729344076E-148</v>
      </c>
      <c r="GS160" s="86">
        <f t="shared" si="395"/>
        <v>3.9925902156540317E-162</v>
      </c>
      <c r="GT160" s="86">
        <f t="shared" si="396"/>
        <v>8.3678240143640806E-138</v>
      </c>
      <c r="GU160" s="86">
        <f t="shared" si="397"/>
        <v>4.6233575956417449E-162</v>
      </c>
      <c r="GV160" s="86">
        <f t="shared" si="398"/>
        <v>4.9370863105263347E-180</v>
      </c>
      <c r="GW160" s="86">
        <f t="shared" si="399"/>
        <v>2.8100044804748246E-198</v>
      </c>
      <c r="GX160" s="86">
        <f t="shared" si="400"/>
        <v>9.0527975784533137E-274</v>
      </c>
      <c r="GY160" s="86">
        <f t="shared" si="401"/>
        <v>1.9036125753391183E-153</v>
      </c>
      <c r="GZ160" s="86">
        <f t="shared" si="402"/>
        <v>8.947660826200406E-219</v>
      </c>
      <c r="HA160" s="86">
        <f t="shared" si="403"/>
        <v>1.1489301523216771E-228</v>
      </c>
      <c r="HC160" s="86">
        <f t="shared" si="538"/>
        <v>1.0140710666661823E-47</v>
      </c>
      <c r="HD160" s="86">
        <f t="shared" si="404"/>
        <v>1.0368256408377408E-55</v>
      </c>
      <c r="HE160" s="86">
        <f t="shared" si="405"/>
        <v>1.8931216492985793E-74</v>
      </c>
      <c r="HF160" s="86">
        <f t="shared" si="406"/>
        <v>2.8319844762298558E-71</v>
      </c>
      <c r="HG160" s="86">
        <f t="shared" si="407"/>
        <v>6.8834010593100074E-80</v>
      </c>
      <c r="HH160" s="86">
        <f t="shared" si="408"/>
        <v>1.5487987718566988E-80</v>
      </c>
      <c r="HI160" s="86">
        <f t="shared" si="409"/>
        <v>2.6092915507286722E-79</v>
      </c>
      <c r="HJ160" s="86">
        <f t="shared" si="410"/>
        <v>7.7439544028117438E-118</v>
      </c>
      <c r="HK160" s="86">
        <f t="shared" si="411"/>
        <v>2.242010016704328E-103</v>
      </c>
      <c r="HL160" s="86">
        <f t="shared" si="412"/>
        <v>1.28134429402637E-137</v>
      </c>
      <c r="HM160" s="86">
        <f t="shared" si="413"/>
        <v>1.0741448138990684E-89</v>
      </c>
      <c r="HN160" s="86">
        <f t="shared" si="414"/>
        <v>9.2644103210665965E-101</v>
      </c>
      <c r="HO160" s="86">
        <f t="shared" si="415"/>
        <v>1.436341531456018E-93</v>
      </c>
      <c r="HP160" s="86">
        <f t="shared" si="416"/>
        <v>3.6424404631752522E-111</v>
      </c>
      <c r="HQ160" s="86">
        <f t="shared" si="417"/>
        <v>4.8453106864130755E-111</v>
      </c>
      <c r="HS160" s="86">
        <f t="shared" si="539"/>
        <v>6.6550902645519383E-2</v>
      </c>
      <c r="HT160" s="86">
        <f t="shared" si="418"/>
        <v>2.6142748550658314E-2</v>
      </c>
      <c r="HU160" s="86">
        <f t="shared" si="419"/>
        <v>2.248499492518212E-2</v>
      </c>
      <c r="HV160" s="86">
        <f t="shared" si="420"/>
        <v>4.7451934238105439E-3</v>
      </c>
      <c r="HW160" s="86">
        <f t="shared" si="421"/>
        <v>8.0093663804555251E-3</v>
      </c>
      <c r="HX160" s="86">
        <f t="shared" si="422"/>
        <v>8.6784659998826053E-3</v>
      </c>
      <c r="HY160" s="86">
        <f t="shared" si="423"/>
        <v>7.5012182610452978E-3</v>
      </c>
      <c r="HZ160" s="86">
        <f t="shared" si="424"/>
        <v>1.1382739747156933E-3</v>
      </c>
      <c r="IA160" s="86">
        <f t="shared" si="425"/>
        <v>6.3035518136595934E-5</v>
      </c>
      <c r="IB160" s="86">
        <f t="shared" si="426"/>
        <v>1.685368851069098E-4</v>
      </c>
      <c r="IC160" s="86">
        <f t="shared" si="427"/>
        <v>3.7169262337540055E-3</v>
      </c>
      <c r="ID160" s="86">
        <f t="shared" si="428"/>
        <v>1.5933417573729809E-2</v>
      </c>
      <c r="IE160" s="86">
        <f t="shared" si="429"/>
        <v>6.4175481459293138E-2</v>
      </c>
      <c r="IF160" s="86">
        <f t="shared" si="430"/>
        <v>0.3364904649522194</v>
      </c>
      <c r="IG160" s="86">
        <f t="shared" si="431"/>
        <v>0.48126754328463339</v>
      </c>
      <c r="II160" s="86">
        <f t="shared" si="540"/>
        <v>1.1198896428581871E-8</v>
      </c>
      <c r="IJ160" s="86">
        <f t="shared" si="541"/>
        <v>1.472391369254852E-10</v>
      </c>
      <c r="IK160" s="86">
        <f t="shared" si="542"/>
        <v>1.1423644535080309E-10</v>
      </c>
      <c r="IL160" s="86">
        <f t="shared" si="543"/>
        <v>5.2035130118828814E-9</v>
      </c>
      <c r="IM160" s="86">
        <f t="shared" si="544"/>
        <v>1.5257946531311356E-10</v>
      </c>
      <c r="IN160" s="86">
        <f t="shared" si="545"/>
        <v>1.1087147118760238E-9</v>
      </c>
      <c r="IO160" s="86">
        <f t="shared" si="546"/>
        <v>2.7333293035619602E-10</v>
      </c>
      <c r="IP160" s="86">
        <f t="shared" si="547"/>
        <v>5.4024881829237628E-11</v>
      </c>
      <c r="IQ160" s="86">
        <f t="shared" si="548"/>
        <v>6.3574318509976448E-8</v>
      </c>
      <c r="IR160" s="86">
        <f t="shared" si="549"/>
        <v>1.3956733227991335E-8</v>
      </c>
      <c r="IS160" s="86">
        <f t="shared" si="550"/>
        <v>4.850968372597116E-12</v>
      </c>
      <c r="IT160" s="86">
        <f t="shared" si="551"/>
        <v>4.8436972329369043E-12</v>
      </c>
      <c r="IU160" s="86">
        <f t="shared" si="552"/>
        <v>6.2093287623048574E-11</v>
      </c>
      <c r="IV160" s="86">
        <f t="shared" si="553"/>
        <v>1.0490850605111277E-6</v>
      </c>
      <c r="IW160" s="86">
        <f t="shared" si="554"/>
        <v>2.4155998410867393E-5</v>
      </c>
      <c r="IY160" s="86">
        <f t="shared" si="555"/>
        <v>6.6550913844415818E-2</v>
      </c>
      <c r="IZ160" s="86">
        <f t="shared" si="556"/>
        <v>2.6142748697897452E-2</v>
      </c>
      <c r="JA160" s="86">
        <f t="shared" si="557"/>
        <v>2.2484995039418566E-2</v>
      </c>
      <c r="JB160" s="86">
        <f t="shared" si="558"/>
        <v>4.7451986273235559E-3</v>
      </c>
      <c r="JC160" s="86">
        <f t="shared" si="559"/>
        <v>8.0093665330349898E-3</v>
      </c>
      <c r="JD160" s="86">
        <f t="shared" si="560"/>
        <v>8.6784671085973174E-3</v>
      </c>
      <c r="JE160" s="86">
        <f t="shared" si="561"/>
        <v>7.5012185343782279E-3</v>
      </c>
      <c r="JF160" s="86">
        <f t="shared" si="562"/>
        <v>1.1382740287405751E-3</v>
      </c>
      <c r="JG160" s="86">
        <f t="shared" si="563"/>
        <v>6.3099092455105909E-5</v>
      </c>
      <c r="JH160" s="86">
        <f t="shared" si="564"/>
        <v>1.6855084184013781E-4</v>
      </c>
      <c r="JI160" s="86">
        <f t="shared" si="565"/>
        <v>3.7169262386049741E-3</v>
      </c>
      <c r="JJ160" s="86">
        <f t="shared" si="566"/>
        <v>1.5933417578573507E-2</v>
      </c>
      <c r="JK160" s="86">
        <f t="shared" si="567"/>
        <v>6.4175481521386427E-2</v>
      </c>
      <c r="JL160" s="86">
        <f t="shared" si="568"/>
        <v>0.33649151403727989</v>
      </c>
      <c r="JM160" s="86">
        <f t="shared" si="569"/>
        <v>0.48129169928304427</v>
      </c>
    </row>
    <row r="161" spans="2:273" x14ac:dyDescent="0.25">
      <c r="B161" s="2">
        <v>134</v>
      </c>
      <c r="C161" s="37">
        <v>69.515000000000001</v>
      </c>
      <c r="D161" s="37">
        <v>80.114999999999995</v>
      </c>
      <c r="E161" s="37">
        <v>87.23</v>
      </c>
      <c r="F161" s="37">
        <v>93.644999999999996</v>
      </c>
      <c r="G161" s="37">
        <v>99.918999999999997</v>
      </c>
      <c r="H161" s="37">
        <v>105.51600000000001</v>
      </c>
      <c r="I161" s="37">
        <v>107.306</v>
      </c>
      <c r="J161" s="37">
        <v>107.532</v>
      </c>
      <c r="K161" s="37">
        <v>109.613</v>
      </c>
      <c r="L161" s="37">
        <v>108.613</v>
      </c>
      <c r="M161" s="37">
        <v>109.71</v>
      </c>
      <c r="N161" s="37">
        <v>108.694</v>
      </c>
      <c r="O161" s="37">
        <v>112.8</v>
      </c>
      <c r="P161" s="37">
        <v>120.333</v>
      </c>
      <c r="Q161" s="37">
        <v>140.22219999999999</v>
      </c>
      <c r="S161" s="4">
        <f t="shared" si="441"/>
        <v>69.080287626841454</v>
      </c>
      <c r="T161" s="4">
        <f t="shared" si="442"/>
        <v>80.308657991585875</v>
      </c>
      <c r="U161" s="4">
        <f t="shared" si="443"/>
        <v>87.992760269588373</v>
      </c>
      <c r="V161" s="4">
        <f t="shared" si="444"/>
        <v>93.797779006090266</v>
      </c>
      <c r="W161" s="4">
        <f t="shared" si="445"/>
        <v>100.1996965842466</v>
      </c>
      <c r="X161" s="4">
        <f t="shared" si="446"/>
        <v>105.32438142729383</v>
      </c>
      <c r="Y161" s="4">
        <f t="shared" si="447"/>
        <v>107.02410846037402</v>
      </c>
      <c r="Z161" s="4">
        <f t="shared" si="448"/>
        <v>108.32406303027581</v>
      </c>
      <c r="AA161" s="4">
        <f t="shared" si="449"/>
        <v>109.87710090994119</v>
      </c>
      <c r="AB161" s="4">
        <f t="shared" si="450"/>
        <v>108.95624810244674</v>
      </c>
      <c r="AC161" s="4">
        <f t="shared" si="451"/>
        <v>109.76722902064036</v>
      </c>
      <c r="AD161" s="4">
        <f t="shared" si="452"/>
        <v>108.86541756517572</v>
      </c>
      <c r="AE161" s="4">
        <f t="shared" si="453"/>
        <v>114.60336884178906</v>
      </c>
      <c r="AF161" s="4">
        <f t="shared" si="454"/>
        <v>119.17527215957608</v>
      </c>
      <c r="AG161" s="4">
        <f t="shared" si="455"/>
        <v>139.76861621692584</v>
      </c>
      <c r="AI161" s="4">
        <f t="shared" si="456"/>
        <v>0.43471237315854694</v>
      </c>
      <c r="AJ161" s="4">
        <f t="shared" si="457"/>
        <v>-0.19365799158588004</v>
      </c>
      <c r="AK161" s="4">
        <f t="shared" si="458"/>
        <v>-0.76276026958836951</v>
      </c>
      <c r="AL161" s="4">
        <f t="shared" si="459"/>
        <v>-0.15277900609027029</v>
      </c>
      <c r="AM161" s="4">
        <f t="shared" si="460"/>
        <v>-0.28069658424659849</v>
      </c>
      <c r="AN161" s="4">
        <f t="shared" si="461"/>
        <v>0.19161857270617588</v>
      </c>
      <c r="AO161" s="4">
        <f t="shared" si="462"/>
        <v>0.28189153962597402</v>
      </c>
      <c r="AP161" s="4">
        <f t="shared" si="463"/>
        <v>-0.79206303027581271</v>
      </c>
      <c r="AQ161" s="4">
        <f t="shared" si="464"/>
        <v>-0.26410090994119173</v>
      </c>
      <c r="AR161" s="4">
        <f t="shared" si="465"/>
        <v>-0.34324810244673643</v>
      </c>
      <c r="AS161" s="4">
        <f t="shared" si="466"/>
        <v>-5.7229020640363615E-2</v>
      </c>
      <c r="AT161" s="4">
        <f t="shared" si="467"/>
        <v>-0.17141756517571594</v>
      </c>
      <c r="AU161" s="4">
        <f t="shared" si="468"/>
        <v>-1.8033688417890659</v>
      </c>
      <c r="AV161" s="4">
        <f t="shared" si="469"/>
        <v>1.1577278404239166</v>
      </c>
      <c r="AW161" s="4">
        <f t="shared" si="469"/>
        <v>0.45358378307415137</v>
      </c>
      <c r="AY161" s="2">
        <f t="shared" si="520"/>
        <v>69.075899634535702</v>
      </c>
      <c r="AZ161" s="2">
        <f t="shared" si="359"/>
        <v>80.297618989405208</v>
      </c>
      <c r="BA161" s="2">
        <f t="shared" si="360"/>
        <v>87.978850882691489</v>
      </c>
      <c r="BB161" s="2">
        <f t="shared" si="361"/>
        <v>93.79574012154076</v>
      </c>
      <c r="BC161" s="2">
        <f t="shared" si="362"/>
        <v>100.19483105199956</v>
      </c>
      <c r="BD161" s="2">
        <f t="shared" si="363"/>
        <v>105.31861515088096</v>
      </c>
      <c r="BE161" s="2">
        <f t="shared" si="364"/>
        <v>107.01850327084256</v>
      </c>
      <c r="BF161" s="2">
        <f t="shared" si="365"/>
        <v>108.3236811387012</v>
      </c>
      <c r="BG161" s="2">
        <f t="shared" si="366"/>
        <v>109.87706546481994</v>
      </c>
      <c r="BH161" s="2">
        <f t="shared" si="367"/>
        <v>108.95620356191962</v>
      </c>
      <c r="BI161" s="2">
        <f t="shared" si="368"/>
        <v>109.76457145094406</v>
      </c>
      <c r="BJ161" s="2">
        <f t="shared" si="369"/>
        <v>108.84073670387744</v>
      </c>
      <c r="BK161" s="2">
        <f t="shared" si="370"/>
        <v>114.40825514583982</v>
      </c>
      <c r="BL161" s="2">
        <f t="shared" si="371"/>
        <v>111.75492200845433</v>
      </c>
      <c r="BM161" s="2">
        <f t="shared" si="372"/>
        <v>113.02864094740622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 t="str">
        <f t="shared" si="521"/>
        <v/>
      </c>
      <c r="CF161" s="2">
        <f t="shared" si="522"/>
        <v>80.114999999999995</v>
      </c>
      <c r="CG161" s="2">
        <f t="shared" si="523"/>
        <v>87.23</v>
      </c>
      <c r="CH161" s="2">
        <f t="shared" si="524"/>
        <v>93.644999999999996</v>
      </c>
      <c r="CI161" s="2">
        <f t="shared" si="525"/>
        <v>99.918999999999997</v>
      </c>
      <c r="CJ161" s="2">
        <f t="shared" si="526"/>
        <v>105.51600000000001</v>
      </c>
      <c r="CK161" s="2">
        <f t="shared" si="527"/>
        <v>107.306</v>
      </c>
      <c r="CL161" s="2">
        <f t="shared" si="528"/>
        <v>107.532</v>
      </c>
      <c r="CM161" s="2">
        <f t="shared" si="529"/>
        <v>109.613</v>
      </c>
      <c r="CN161" s="2">
        <f t="shared" si="530"/>
        <v>108.613</v>
      </c>
      <c r="CO161" s="2">
        <f t="shared" si="531"/>
        <v>109.71</v>
      </c>
      <c r="CP161" s="2">
        <f t="shared" si="532"/>
        <v>108.694</v>
      </c>
      <c r="CQ161" s="2" t="str">
        <f t="shared" si="533"/>
        <v/>
      </c>
      <c r="CR161" s="2" t="str">
        <f t="shared" si="534"/>
        <v/>
      </c>
      <c r="CS161" s="2" t="str">
        <f t="shared" si="535"/>
        <v/>
      </c>
      <c r="CU161" s="2" t="str">
        <f t="shared" si="485"/>
        <v/>
      </c>
      <c r="CV161" s="2">
        <f t="shared" si="486"/>
        <v>80.114999999999995</v>
      </c>
      <c r="CW161" s="2">
        <f t="shared" si="487"/>
        <v>87.23</v>
      </c>
      <c r="CX161" s="2">
        <f t="shared" si="488"/>
        <v>93.644999999999996</v>
      </c>
      <c r="CY161" s="2">
        <f t="shared" si="489"/>
        <v>99.918999999999997</v>
      </c>
      <c r="CZ161" s="2">
        <f t="shared" si="490"/>
        <v>105.51600000000001</v>
      </c>
      <c r="DA161" s="2">
        <f t="shared" si="491"/>
        <v>107.306</v>
      </c>
      <c r="DB161" s="2">
        <f t="shared" si="492"/>
        <v>107.532</v>
      </c>
      <c r="DC161" s="2">
        <f t="shared" si="493"/>
        <v>109.613</v>
      </c>
      <c r="DD161" s="2">
        <f t="shared" si="494"/>
        <v>108.613</v>
      </c>
      <c r="DE161" s="2">
        <f t="shared" si="495"/>
        <v>109.71</v>
      </c>
      <c r="DF161" s="2">
        <f t="shared" si="496"/>
        <v>108.694</v>
      </c>
      <c r="DG161" s="2" t="str">
        <f t="shared" si="497"/>
        <v/>
      </c>
      <c r="DH161" s="2" t="str">
        <f t="shared" si="498"/>
        <v/>
      </c>
      <c r="DI161" s="2" t="str">
        <f t="shared" si="499"/>
        <v/>
      </c>
      <c r="DK161" s="2">
        <f t="shared" si="500"/>
        <v>117.31719535324795</v>
      </c>
      <c r="DL161" s="2">
        <f t="shared" si="501"/>
        <v>118.07703745092121</v>
      </c>
      <c r="DM161" s="2">
        <f t="shared" si="501"/>
        <v>122.23514497130776</v>
      </c>
      <c r="DN161" s="2">
        <f t="shared" si="501"/>
        <v>121.18868287280878</v>
      </c>
      <c r="DO161" s="2">
        <f t="shared" si="501"/>
        <v>129.61381183932349</v>
      </c>
      <c r="DP161" s="2">
        <f t="shared" si="501"/>
        <v>135.33351449713078</v>
      </c>
      <c r="DQ161" s="2">
        <f t="shared" si="501"/>
        <v>134.09958033826638</v>
      </c>
      <c r="DR161" s="2">
        <f t="shared" si="501"/>
        <v>135.13739217758982</v>
      </c>
      <c r="DS161" s="2">
        <f t="shared" si="501"/>
        <v>139.62888644896415</v>
      </c>
      <c r="DT161" s="2">
        <f t="shared" si="501"/>
        <v>141.72422648083625</v>
      </c>
      <c r="DU161" s="2">
        <f t="shared" si="501"/>
        <v>141.05145439444277</v>
      </c>
      <c r="DV161" s="2">
        <f t="shared" si="501"/>
        <v>140.55600000000001</v>
      </c>
      <c r="DW161" s="2">
        <f t="shared" si="501"/>
        <v>154.22204741769858</v>
      </c>
      <c r="DX161" s="2">
        <f t="shared" si="501"/>
        <v>139.62825438241092</v>
      </c>
      <c r="DY161" s="2">
        <f t="shared" si="501"/>
        <v>130.00314164904859</v>
      </c>
      <c r="EA161" s="2">
        <f t="shared" si="440"/>
        <v>69.021315629540098</v>
      </c>
      <c r="EB161" s="2">
        <f t="shared" si="502"/>
        <v>80.229265992520965</v>
      </c>
      <c r="EC161" s="2">
        <f t="shared" si="503"/>
        <v>87.935103528514219</v>
      </c>
      <c r="ED161" s="2">
        <f t="shared" si="504"/>
        <v>93.771660278462178</v>
      </c>
      <c r="EE161" s="2">
        <f t="shared" si="505"/>
        <v>100.16408720452669</v>
      </c>
      <c r="EF161" s="2">
        <f t="shared" si="506"/>
        <v>105.22308096222638</v>
      </c>
      <c r="EG161" s="2">
        <f t="shared" si="507"/>
        <v>107.00303765020027</v>
      </c>
      <c r="EH161" s="2">
        <f t="shared" si="508"/>
        <v>108.32383139600496</v>
      </c>
      <c r="EI161" s="2">
        <f t="shared" si="509"/>
        <v>109.86646247955045</v>
      </c>
      <c r="EJ161" s="2">
        <f t="shared" si="510"/>
        <v>108.92324652869601</v>
      </c>
      <c r="EK161" s="2">
        <f t="shared" si="511"/>
        <v>109.73109146459745</v>
      </c>
      <c r="EL161" s="2">
        <f t="shared" si="512"/>
        <v>108.81487752422188</v>
      </c>
      <c r="EM161" s="2">
        <f t="shared" si="513"/>
        <v>114.25859821838812</v>
      </c>
      <c r="EN161" s="2">
        <f t="shared" si="514"/>
        <v>111.76045054467838</v>
      </c>
      <c r="EO161" s="2">
        <f t="shared" si="515"/>
        <v>113.11513034206895</v>
      </c>
      <c r="EQ161" s="2">
        <f t="shared" si="516"/>
        <v>69.496290620021043</v>
      </c>
      <c r="ER161" s="2">
        <f t="shared" si="517"/>
        <v>80.754082017352204</v>
      </c>
      <c r="ES161" s="2">
        <f t="shared" si="517"/>
        <v>88.253970274892112</v>
      </c>
      <c r="ET161" s="2">
        <f t="shared" si="517"/>
        <v>93.910468485003207</v>
      </c>
      <c r="EU161" s="2">
        <f t="shared" si="517"/>
        <v>100.36636187621579</v>
      </c>
      <c r="EV161" s="2">
        <f t="shared" si="517"/>
        <v>105.94453703522933</v>
      </c>
      <c r="EW161" s="2">
        <f t="shared" si="517"/>
        <v>107.0726481100379</v>
      </c>
      <c r="EX161" s="2">
        <f t="shared" si="517"/>
        <v>108.27203456141939</v>
      </c>
      <c r="EY161" s="2">
        <f t="shared" si="517"/>
        <v>109.88411492104129</v>
      </c>
      <c r="EZ161" s="2">
        <f t="shared" si="517"/>
        <v>109.07595097699891</v>
      </c>
      <c r="FA161" s="2">
        <f t="shared" si="517"/>
        <v>109.96029251172141</v>
      </c>
      <c r="FB161" s="2">
        <f t="shared" si="517"/>
        <v>108.98608898364911</v>
      </c>
      <c r="FC161" s="2">
        <f t="shared" si="517"/>
        <v>115.69705329288125</v>
      </c>
      <c r="FD161" s="2">
        <f t="shared" si="517"/>
        <v>111.58705758076596</v>
      </c>
      <c r="FE161" s="2">
        <f t="shared" si="517"/>
        <v>111.61086938161185</v>
      </c>
      <c r="FG161" s="2">
        <f t="shared" si="518"/>
        <v>0.99986652877025017</v>
      </c>
      <c r="FH161" s="2">
        <f t="shared" si="519"/>
        <v>0.99975680286605861</v>
      </c>
      <c r="FI161" s="2">
        <f t="shared" si="519"/>
        <v>0.99976040833134361</v>
      </c>
      <c r="FJ161" s="2">
        <f t="shared" si="519"/>
        <v>0.99978637961087624</v>
      </c>
      <c r="FK161" s="2">
        <f t="shared" si="519"/>
        <v>0.99977105350167284</v>
      </c>
      <c r="FL161" s="2">
        <f t="shared" si="519"/>
        <v>0.99976417531720729</v>
      </c>
      <c r="FM161" s="2">
        <f t="shared" si="519"/>
        <v>0.99974428720082764</v>
      </c>
      <c r="FN161" s="2">
        <f t="shared" si="519"/>
        <v>0.99975447098401571</v>
      </c>
      <c r="FO161" s="2">
        <f t="shared" si="519"/>
        <v>0.99974326376861855</v>
      </c>
      <c r="FP161" s="2">
        <f t="shared" si="519"/>
        <v>0.99972298093734968</v>
      </c>
      <c r="FQ161" s="2">
        <f t="shared" si="519"/>
        <v>0.99973044609926343</v>
      </c>
      <c r="FR161" s="2">
        <f t="shared" si="519"/>
        <v>0.99976368499903334</v>
      </c>
      <c r="FS161" s="2">
        <f t="shared" si="519"/>
        <v>0.99975747972044127</v>
      </c>
      <c r="FT161" s="2">
        <f t="shared" si="519"/>
        <v>0.99978296270919076</v>
      </c>
      <c r="FU161" s="2">
        <f t="shared" si="519"/>
        <v>0.9997376284048114</v>
      </c>
      <c r="FW161" s="2">
        <f t="shared" si="536"/>
        <v>0.10134827201803147</v>
      </c>
      <c r="FX161" s="2">
        <f t="shared" si="376"/>
        <v>0.11270335611138134</v>
      </c>
      <c r="FY161" s="2">
        <f t="shared" si="377"/>
        <v>0.11142381705395193</v>
      </c>
      <c r="FZ161" s="2">
        <f t="shared" si="378"/>
        <v>0.13128192127452862</v>
      </c>
      <c r="GA161" s="2">
        <f t="shared" si="379"/>
        <v>0.11865764477871368</v>
      </c>
      <c r="GB161" s="2">
        <f t="shared" si="380"/>
        <v>0.12257628499733943</v>
      </c>
      <c r="GC161" s="2">
        <f t="shared" si="381"/>
        <v>0.12263513103563825</v>
      </c>
      <c r="GD161" s="2">
        <f t="shared" si="382"/>
        <v>0.13000339791772234</v>
      </c>
      <c r="GE161" s="2">
        <f t="shared" si="383"/>
        <v>0.16778940773406914</v>
      </c>
      <c r="GF161" s="2">
        <f t="shared" si="384"/>
        <v>0.15631854060924025</v>
      </c>
      <c r="GG161" s="2">
        <f t="shared" si="385"/>
        <v>0.10923798412158912</v>
      </c>
      <c r="GH161" s="2">
        <f t="shared" si="386"/>
        <v>0.10722574486795754</v>
      </c>
      <c r="GI161" s="2">
        <f t="shared" si="387"/>
        <v>9.7302295401243133E-2</v>
      </c>
      <c r="GJ161" s="2">
        <f t="shared" si="388"/>
        <v>6.6766774202194248E-2</v>
      </c>
      <c r="GK161" s="2">
        <f t="shared" si="389"/>
        <v>6.0441859171355736E-2</v>
      </c>
      <c r="GM161" s="86">
        <f t="shared" si="537"/>
        <v>2.1985540446705307E-103</v>
      </c>
      <c r="GN161" s="86">
        <f t="shared" si="390"/>
        <v>1.039034222852968E-137</v>
      </c>
      <c r="GO161" s="86">
        <f t="shared" si="391"/>
        <v>2.1660520459141513E-151</v>
      </c>
      <c r="GP161" s="86">
        <f t="shared" si="392"/>
        <v>2.8024626075369438E-170</v>
      </c>
      <c r="GQ161" s="86">
        <f t="shared" si="393"/>
        <v>9.9401899083229675E-177</v>
      </c>
      <c r="GR161" s="86">
        <f t="shared" si="394"/>
        <v>6.7434990777003732E-153</v>
      </c>
      <c r="GS161" s="86">
        <f t="shared" si="395"/>
        <v>7.8009669415265652E-167</v>
      </c>
      <c r="GT161" s="86">
        <f t="shared" si="396"/>
        <v>8.5432825058461569E-142</v>
      </c>
      <c r="GU161" s="86">
        <f t="shared" si="397"/>
        <v>1.0033966865396882E-166</v>
      </c>
      <c r="GV161" s="86">
        <f t="shared" si="398"/>
        <v>3.0444013231619269E-185</v>
      </c>
      <c r="GW161" s="86">
        <f t="shared" si="399"/>
        <v>4.6217454386598754E-204</v>
      </c>
      <c r="GX161" s="86">
        <f t="shared" si="400"/>
        <v>8.7649691923566773E-282</v>
      </c>
      <c r="GY161" s="86">
        <f t="shared" si="401"/>
        <v>7.1141338362792936E-158</v>
      </c>
      <c r="GZ161" s="86">
        <f t="shared" si="402"/>
        <v>3.9907454213986215E-225</v>
      </c>
      <c r="HA161" s="86">
        <f t="shared" si="403"/>
        <v>2.6277327432531428E-235</v>
      </c>
      <c r="HC161" s="86">
        <f t="shared" si="538"/>
        <v>8.7636770441845286E-50</v>
      </c>
      <c r="HD161" s="86">
        <f t="shared" si="404"/>
        <v>3.4938027986773923E-58</v>
      </c>
      <c r="HE161" s="86">
        <f t="shared" si="405"/>
        <v>8.8607424284960227E-78</v>
      </c>
      <c r="HF161" s="86">
        <f t="shared" si="406"/>
        <v>2.3003713667258618E-74</v>
      </c>
      <c r="HG161" s="86">
        <f t="shared" si="407"/>
        <v>2.376181327530116E-83</v>
      </c>
      <c r="HH161" s="86">
        <f t="shared" si="408"/>
        <v>5.4611917657290138E-84</v>
      </c>
      <c r="HI161" s="86">
        <f t="shared" si="409"/>
        <v>9.5791089770499672E-83</v>
      </c>
      <c r="HJ161" s="86">
        <f t="shared" si="410"/>
        <v>6.2462050939534187E-123</v>
      </c>
      <c r="HK161" s="86">
        <f t="shared" si="411"/>
        <v>9.5240794323286445E-108</v>
      </c>
      <c r="HL161" s="86">
        <f t="shared" si="412"/>
        <v>1.6800486287391416E-143</v>
      </c>
      <c r="HM161" s="86">
        <f t="shared" si="413"/>
        <v>1.3977203566320658E-93</v>
      </c>
      <c r="HN161" s="86">
        <f t="shared" si="414"/>
        <v>3.5870291829418378E-105</v>
      </c>
      <c r="HO161" s="86">
        <f t="shared" si="415"/>
        <v>9.8965525938327277E-98</v>
      </c>
      <c r="HP161" s="86">
        <f t="shared" si="416"/>
        <v>4.3464951473709548E-116</v>
      </c>
      <c r="HQ161" s="86">
        <f t="shared" si="417"/>
        <v>6.0793909358878599E-116</v>
      </c>
      <c r="HS161" s="86">
        <f t="shared" si="539"/>
        <v>3.1519152314856025E-2</v>
      </c>
      <c r="HT161" s="86">
        <f t="shared" si="418"/>
        <v>8.9515821552466276E-3</v>
      </c>
      <c r="HU161" s="86">
        <f t="shared" si="419"/>
        <v>7.50549263598494E-3</v>
      </c>
      <c r="HV161" s="86">
        <f t="shared" si="420"/>
        <v>1.2701784748325867E-3</v>
      </c>
      <c r="HW161" s="86">
        <f t="shared" si="421"/>
        <v>2.198096251203964E-3</v>
      </c>
      <c r="HX161" s="86">
        <f t="shared" si="422"/>
        <v>2.5159117141241626E-3</v>
      </c>
      <c r="HY161" s="86">
        <f t="shared" si="423"/>
        <v>2.0275930201528176E-3</v>
      </c>
      <c r="HZ161" s="86">
        <f t="shared" si="424"/>
        <v>2.1145292317310802E-4</v>
      </c>
      <c r="IA161" s="86">
        <f t="shared" si="425"/>
        <v>8.8505397984619345E-6</v>
      </c>
      <c r="IB161" s="86">
        <f t="shared" si="426"/>
        <v>2.6347697782776086E-5</v>
      </c>
      <c r="IC161" s="86">
        <f t="shared" si="427"/>
        <v>8.7040417179699511E-4</v>
      </c>
      <c r="ID161" s="86">
        <f t="shared" si="428"/>
        <v>4.7210356686335532E-3</v>
      </c>
      <c r="IE161" s="86">
        <f t="shared" si="429"/>
        <v>2.7316180048929616E-2</v>
      </c>
      <c r="IF161" s="86">
        <f t="shared" si="430"/>
        <v>0.23780254373272469</v>
      </c>
      <c r="IG161" s="86">
        <f t="shared" si="431"/>
        <v>0.37681765458138938</v>
      </c>
      <c r="II161" s="86">
        <f t="shared" si="540"/>
        <v>4.2471769398076786E-8</v>
      </c>
      <c r="IJ161" s="86">
        <f t="shared" si="541"/>
        <v>8.5478802349061251E-10</v>
      </c>
      <c r="IK161" s="86">
        <f t="shared" si="542"/>
        <v>6.7015079121722978E-10</v>
      </c>
      <c r="IL161" s="86">
        <f t="shared" si="543"/>
        <v>2.5600969006068288E-8</v>
      </c>
      <c r="IM161" s="86">
        <f t="shared" si="544"/>
        <v>9.2635763888588287E-10</v>
      </c>
      <c r="IN161" s="86">
        <f t="shared" si="545"/>
        <v>5.8646269522920729E-9</v>
      </c>
      <c r="IO161" s="86">
        <f t="shared" si="546"/>
        <v>1.6302933849447967E-9</v>
      </c>
      <c r="IP161" s="86">
        <f t="shared" si="547"/>
        <v>3.9426456943200938E-10</v>
      </c>
      <c r="IQ161" s="86">
        <f t="shared" si="548"/>
        <v>3.147130345431714E-7</v>
      </c>
      <c r="IR161" s="86">
        <f t="shared" si="549"/>
        <v>7.4458363744905428E-8</v>
      </c>
      <c r="IS161" s="86">
        <f t="shared" si="550"/>
        <v>3.6076523366725073E-11</v>
      </c>
      <c r="IT161" s="86">
        <f t="shared" si="551"/>
        <v>3.5365360340938109E-11</v>
      </c>
      <c r="IU161" s="86">
        <f t="shared" si="552"/>
        <v>3.4075796546394379E-10</v>
      </c>
      <c r="IV161" s="86">
        <f t="shared" si="553"/>
        <v>2.3880705919616863E-6</v>
      </c>
      <c r="IW161" s="86">
        <f t="shared" si="554"/>
        <v>4.4000469055886484E-5</v>
      </c>
      <c r="IY161" s="86">
        <f t="shared" si="555"/>
        <v>3.1519194786625425E-2</v>
      </c>
      <c r="IZ161" s="86">
        <f t="shared" si="556"/>
        <v>8.951583010034651E-3</v>
      </c>
      <c r="JA161" s="86">
        <f t="shared" si="557"/>
        <v>7.5054933061357316E-3</v>
      </c>
      <c r="JB161" s="86">
        <f t="shared" si="558"/>
        <v>1.2702040758015927E-3</v>
      </c>
      <c r="JC161" s="86">
        <f t="shared" si="559"/>
        <v>2.198097177561603E-3</v>
      </c>
      <c r="JD161" s="86">
        <f t="shared" si="560"/>
        <v>2.5159175787511151E-3</v>
      </c>
      <c r="JE161" s="86">
        <f t="shared" si="561"/>
        <v>2.0275946504462027E-3</v>
      </c>
      <c r="JF161" s="86">
        <f t="shared" si="562"/>
        <v>2.1145331743767745E-4</v>
      </c>
      <c r="JG161" s="86">
        <f t="shared" si="563"/>
        <v>9.1652528330051064E-6</v>
      </c>
      <c r="JH161" s="86">
        <f t="shared" si="564"/>
        <v>2.6422156146520991E-5</v>
      </c>
      <c r="JI161" s="86">
        <f t="shared" si="565"/>
        <v>8.704042078735185E-4</v>
      </c>
      <c r="JJ161" s="86">
        <f t="shared" si="566"/>
        <v>4.7210357039989131E-3</v>
      </c>
      <c r="JK161" s="86">
        <f t="shared" si="567"/>
        <v>2.7316180389687583E-2</v>
      </c>
      <c r="JL161" s="86">
        <f t="shared" si="568"/>
        <v>0.23780493180331666</v>
      </c>
      <c r="JM161" s="86">
        <f t="shared" si="569"/>
        <v>0.37686165505044528</v>
      </c>
    </row>
    <row r="162" spans="2:273" x14ac:dyDescent="0.25">
      <c r="B162" s="2">
        <v>135</v>
      </c>
      <c r="C162" s="37">
        <v>68.832999999999998</v>
      </c>
      <c r="D162" s="37">
        <v>79.638999999999996</v>
      </c>
      <c r="E162" s="37">
        <v>86.950999999999993</v>
      </c>
      <c r="F162" s="37">
        <v>93.451999999999998</v>
      </c>
      <c r="G162" s="37">
        <v>99.064999999999998</v>
      </c>
      <c r="H162" s="37">
        <v>104.242</v>
      </c>
      <c r="I162" s="37">
        <v>106.32299999999999</v>
      </c>
      <c r="J162" s="37">
        <v>108.09699999999999</v>
      </c>
      <c r="K162" s="37">
        <v>108.452</v>
      </c>
      <c r="L162" s="37">
        <v>109.29</v>
      </c>
      <c r="M162" s="37">
        <v>108.79</v>
      </c>
      <c r="N162" s="37">
        <v>108.419</v>
      </c>
      <c r="O162" s="37">
        <v>112.883</v>
      </c>
      <c r="P162" s="37">
        <v>116.60299999999999</v>
      </c>
      <c r="Q162" s="37">
        <v>129.77780000000001</v>
      </c>
      <c r="S162" s="4">
        <f t="shared" si="441"/>
        <v>68.945312089367818</v>
      </c>
      <c r="T162" s="4">
        <f t="shared" si="442"/>
        <v>80.146182003618222</v>
      </c>
      <c r="U162" s="4">
        <f t="shared" si="443"/>
        <v>87.864188195958732</v>
      </c>
      <c r="V162" s="4">
        <f t="shared" si="444"/>
        <v>93.708817858273306</v>
      </c>
      <c r="W162" s="4">
        <f t="shared" si="445"/>
        <v>100.10068549570347</v>
      </c>
      <c r="X162" s="4">
        <f t="shared" si="446"/>
        <v>105.19153527065829</v>
      </c>
      <c r="Y162" s="4">
        <f t="shared" si="447"/>
        <v>106.92086237357378</v>
      </c>
      <c r="Z162" s="4">
        <f t="shared" si="448"/>
        <v>108.23946387343364</v>
      </c>
      <c r="AA162" s="4">
        <f t="shared" si="449"/>
        <v>109.77309893292619</v>
      </c>
      <c r="AB162" s="4">
        <f t="shared" si="450"/>
        <v>108.85171043079006</v>
      </c>
      <c r="AC162" s="4">
        <f t="shared" si="451"/>
        <v>109.65116421011275</v>
      </c>
      <c r="AD162" s="4">
        <f t="shared" si="452"/>
        <v>108.75372362774003</v>
      </c>
      <c r="AE162" s="4">
        <f t="shared" si="453"/>
        <v>114.2703469778741</v>
      </c>
      <c r="AF162" s="4">
        <f t="shared" si="454"/>
        <v>115.86629262939388</v>
      </c>
      <c r="AG162" s="4">
        <f t="shared" si="455"/>
        <v>130.42784955808855</v>
      </c>
      <c r="AI162" s="4">
        <f t="shared" si="456"/>
        <v>-0.11231208936781911</v>
      </c>
      <c r="AJ162" s="4">
        <f t="shared" si="457"/>
        <v>-0.50718200361822596</v>
      </c>
      <c r="AK162" s="4">
        <f t="shared" si="458"/>
        <v>-0.9131881959587389</v>
      </c>
      <c r="AL162" s="4">
        <f t="shared" si="459"/>
        <v>-0.25681785827330827</v>
      </c>
      <c r="AM162" s="4">
        <f t="shared" si="460"/>
        <v>-1.0356854957034756</v>
      </c>
      <c r="AN162" s="4">
        <f t="shared" si="461"/>
        <v>-0.9495352706582878</v>
      </c>
      <c r="AO162" s="4">
        <f t="shared" si="462"/>
        <v>-0.5978623735737898</v>
      </c>
      <c r="AP162" s="4">
        <f t="shared" si="463"/>
        <v>-0.1424638734336412</v>
      </c>
      <c r="AQ162" s="4">
        <f t="shared" si="464"/>
        <v>-1.3210989329261906</v>
      </c>
      <c r="AR162" s="4">
        <f t="shared" si="465"/>
        <v>0.43828956920994244</v>
      </c>
      <c r="AS162" s="4">
        <f t="shared" si="466"/>
        <v>-0.86116421011274724</v>
      </c>
      <c r="AT162" s="4">
        <f t="shared" si="467"/>
        <v>-0.33472362774003273</v>
      </c>
      <c r="AU162" s="4">
        <f t="shared" si="468"/>
        <v>-1.3873469778741025</v>
      </c>
      <c r="AV162" s="4">
        <f t="shared" si="469"/>
        <v>0.73670737060611202</v>
      </c>
      <c r="AW162" s="4">
        <f t="shared" si="469"/>
        <v>-0.65004955808853992</v>
      </c>
      <c r="AY162" s="2">
        <f t="shared" si="520"/>
        <v>68.943827607843076</v>
      </c>
      <c r="AZ162" s="2">
        <f t="shared" si="359"/>
        <v>80.14379459167732</v>
      </c>
      <c r="BA162" s="2">
        <f t="shared" si="360"/>
        <v>87.861268155815196</v>
      </c>
      <c r="BB162" s="2">
        <f t="shared" si="361"/>
        <v>93.708481004251681</v>
      </c>
      <c r="BC162" s="2">
        <f t="shared" si="362"/>
        <v>100.09988349916352</v>
      </c>
      <c r="BD162" s="2">
        <f t="shared" si="363"/>
        <v>105.19050455492358</v>
      </c>
      <c r="BE162" s="2">
        <f t="shared" si="364"/>
        <v>106.91995630859388</v>
      </c>
      <c r="BF162" s="2">
        <f t="shared" si="365"/>
        <v>108.23942553351412</v>
      </c>
      <c r="BG162" s="2">
        <f t="shared" si="366"/>
        <v>109.77298422405079</v>
      </c>
      <c r="BH162" s="2">
        <f t="shared" si="367"/>
        <v>108.85167115051043</v>
      </c>
      <c r="BI162" s="2">
        <f t="shared" si="368"/>
        <v>109.65080692735013</v>
      </c>
      <c r="BJ162" s="2">
        <f t="shared" si="369"/>
        <v>108.74932661393967</v>
      </c>
      <c r="BK162" s="2">
        <f t="shared" si="370"/>
        <v>114.21466457661572</v>
      </c>
      <c r="BL162" s="2">
        <f t="shared" si="371"/>
        <v>111.6653180276175</v>
      </c>
      <c r="BM162" s="2">
        <f t="shared" si="372"/>
        <v>112.95448416301186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 t="str">
        <f t="shared" si="521"/>
        <v/>
      </c>
      <c r="CF162" s="2">
        <f t="shared" si="522"/>
        <v>79.638999999999996</v>
      </c>
      <c r="CG162" s="2">
        <f t="shared" si="523"/>
        <v>86.950999999999993</v>
      </c>
      <c r="CH162" s="2">
        <f t="shared" si="524"/>
        <v>93.451999999999998</v>
      </c>
      <c r="CI162" s="2">
        <f t="shared" si="525"/>
        <v>99.064999999999998</v>
      </c>
      <c r="CJ162" s="2">
        <f t="shared" si="526"/>
        <v>104.242</v>
      </c>
      <c r="CK162" s="2">
        <f t="shared" si="527"/>
        <v>106.32299999999999</v>
      </c>
      <c r="CL162" s="2">
        <f t="shared" si="528"/>
        <v>108.09699999999999</v>
      </c>
      <c r="CM162" s="2">
        <f t="shared" si="529"/>
        <v>108.452</v>
      </c>
      <c r="CN162" s="2">
        <f t="shared" si="530"/>
        <v>109.29</v>
      </c>
      <c r="CO162" s="2">
        <f t="shared" si="531"/>
        <v>108.79</v>
      </c>
      <c r="CP162" s="2">
        <f t="shared" si="532"/>
        <v>108.419</v>
      </c>
      <c r="CQ162" s="2" t="str">
        <f t="shared" si="533"/>
        <v/>
      </c>
      <c r="CR162" s="2" t="str">
        <f t="shared" si="534"/>
        <v/>
      </c>
      <c r="CS162" s="2" t="str">
        <f t="shared" si="535"/>
        <v/>
      </c>
      <c r="CU162" s="2" t="str">
        <f t="shared" si="485"/>
        <v/>
      </c>
      <c r="CV162" s="2">
        <f t="shared" si="486"/>
        <v>79.638999999999996</v>
      </c>
      <c r="CW162" s="2">
        <f t="shared" si="487"/>
        <v>86.950999999999993</v>
      </c>
      <c r="CX162" s="2">
        <f t="shared" si="488"/>
        <v>93.451999999999998</v>
      </c>
      <c r="CY162" s="2">
        <f t="shared" si="489"/>
        <v>99.064999999999998</v>
      </c>
      <c r="CZ162" s="2">
        <f t="shared" si="490"/>
        <v>104.242</v>
      </c>
      <c r="DA162" s="2">
        <f t="shared" si="491"/>
        <v>106.32299999999999</v>
      </c>
      <c r="DB162" s="2">
        <f t="shared" si="492"/>
        <v>108.09699999999999</v>
      </c>
      <c r="DC162" s="2">
        <f t="shared" si="493"/>
        <v>108.452</v>
      </c>
      <c r="DD162" s="2">
        <f t="shared" si="494"/>
        <v>109.29</v>
      </c>
      <c r="DE162" s="2">
        <f t="shared" si="495"/>
        <v>108.79</v>
      </c>
      <c r="DF162" s="2">
        <f t="shared" si="496"/>
        <v>108.419</v>
      </c>
      <c r="DG162" s="2" t="str">
        <f t="shared" si="497"/>
        <v/>
      </c>
      <c r="DH162" s="2" t="str">
        <f t="shared" si="498"/>
        <v/>
      </c>
      <c r="DI162" s="2" t="str">
        <f t="shared" si="499"/>
        <v/>
      </c>
      <c r="DK162" s="2">
        <f t="shared" si="500"/>
        <v>117.59990113798005</v>
      </c>
      <c r="DL162" s="2">
        <f t="shared" si="501"/>
        <v>118.27373874962251</v>
      </c>
      <c r="DM162" s="2">
        <f t="shared" si="501"/>
        <v>122.41504047115674</v>
      </c>
      <c r="DN162" s="2">
        <f t="shared" si="501"/>
        <v>121.32194922075466</v>
      </c>
      <c r="DO162" s="2">
        <f t="shared" si="501"/>
        <v>129.7736405919662</v>
      </c>
      <c r="DP162" s="2">
        <f t="shared" si="501"/>
        <v>135.49295288432498</v>
      </c>
      <c r="DQ162" s="2">
        <f t="shared" si="501"/>
        <v>134.23056004228329</v>
      </c>
      <c r="DR162" s="2">
        <f t="shared" si="501"/>
        <v>135.27778273431991</v>
      </c>
      <c r="DS162" s="2">
        <f t="shared" si="501"/>
        <v>139.80113099964888</v>
      </c>
      <c r="DT162" s="2">
        <f t="shared" si="501"/>
        <v>141.92146202090592</v>
      </c>
      <c r="DU162" s="2">
        <f t="shared" si="501"/>
        <v>141.22717124735732</v>
      </c>
      <c r="DV162" s="2">
        <f t="shared" si="501"/>
        <v>140.73506976744187</v>
      </c>
      <c r="DW162" s="2">
        <f t="shared" si="501"/>
        <v>154.4652935668982</v>
      </c>
      <c r="DX162" s="2">
        <f t="shared" si="501"/>
        <v>139.7847013478108</v>
      </c>
      <c r="DY162" s="2">
        <f t="shared" si="501"/>
        <v>130.09542177589847</v>
      </c>
      <c r="EA162" s="2">
        <f t="shared" si="440"/>
        <v>68.883142044383334</v>
      </c>
      <c r="EB162" s="2">
        <f t="shared" si="502"/>
        <v>80.067848118071396</v>
      </c>
      <c r="EC162" s="2">
        <f t="shared" si="503"/>
        <v>87.813200762922008</v>
      </c>
      <c r="ED162" s="2">
        <f t="shared" si="504"/>
        <v>93.682483043559117</v>
      </c>
      <c r="EE162" s="2">
        <f t="shared" si="505"/>
        <v>100.06640608811752</v>
      </c>
      <c r="EF162" s="2">
        <f t="shared" si="506"/>
        <v>105.0837914738604</v>
      </c>
      <c r="EG162" s="2">
        <f t="shared" si="507"/>
        <v>106.9038261682243</v>
      </c>
      <c r="EH162" s="2">
        <f t="shared" si="508"/>
        <v>108.24096241959147</v>
      </c>
      <c r="EI162" s="2">
        <f t="shared" si="509"/>
        <v>109.76257347606514</v>
      </c>
      <c r="EJ162" s="2">
        <f t="shared" si="510"/>
        <v>108.81638931222787</v>
      </c>
      <c r="EK162" s="2">
        <f t="shared" si="511"/>
        <v>109.61451694429213</v>
      </c>
      <c r="EL162" s="2">
        <f t="shared" si="512"/>
        <v>108.72156386414451</v>
      </c>
      <c r="EM162" s="2">
        <f t="shared" si="513"/>
        <v>114.04647719067937</v>
      </c>
      <c r="EN162" s="2">
        <f t="shared" si="514"/>
        <v>111.67267842876984</v>
      </c>
      <c r="EO162" s="2">
        <f t="shared" si="515"/>
        <v>113.05276846896551</v>
      </c>
      <c r="EQ162" s="2">
        <f t="shared" si="516"/>
        <v>69.380691187271907</v>
      </c>
      <c r="ER162" s="2">
        <f t="shared" si="517"/>
        <v>80.619779834966593</v>
      </c>
      <c r="ES162" s="2">
        <f t="shared" si="517"/>
        <v>88.148312101404557</v>
      </c>
      <c r="ET162" s="2">
        <f t="shared" si="517"/>
        <v>93.827494718570534</v>
      </c>
      <c r="EU162" s="2">
        <f t="shared" si="517"/>
        <v>100.27843858949421</v>
      </c>
      <c r="EV162" s="2">
        <f t="shared" si="517"/>
        <v>105.83792588073261</v>
      </c>
      <c r="EW162" s="2">
        <f t="shared" si="517"/>
        <v>106.97724575727712</v>
      </c>
      <c r="EX162" s="2">
        <f t="shared" si="517"/>
        <v>108.18703976192631</v>
      </c>
      <c r="EY162" s="2">
        <f t="shared" si="517"/>
        <v>109.78122709046634</v>
      </c>
      <c r="EZ162" s="2">
        <f t="shared" si="517"/>
        <v>108.97580471877218</v>
      </c>
      <c r="FA162" s="2">
        <f t="shared" si="517"/>
        <v>109.85512079847368</v>
      </c>
      <c r="FB162" s="2">
        <f t="shared" si="517"/>
        <v>108.90085023986188</v>
      </c>
      <c r="FC162" s="2">
        <f t="shared" si="517"/>
        <v>115.55310846897079</v>
      </c>
      <c r="FD162" s="2">
        <f t="shared" si="517"/>
        <v>111.49499002185405</v>
      </c>
      <c r="FE162" s="2">
        <f t="shared" si="517"/>
        <v>111.49920832113681</v>
      </c>
      <c r="FG162" s="2">
        <f t="shared" si="518"/>
        <v>0.99987827136214225</v>
      </c>
      <c r="FH162" s="2">
        <f t="shared" si="519"/>
        <v>0.9997781968314432</v>
      </c>
      <c r="FI162" s="2">
        <f t="shared" si="519"/>
        <v>0.99978148519455279</v>
      </c>
      <c r="FJ162" s="2">
        <f t="shared" si="519"/>
        <v>0.99980517222757459</v>
      </c>
      <c r="FK162" s="2">
        <f t="shared" si="519"/>
        <v>0.99979119410553796</v>
      </c>
      <c r="FL162" s="2">
        <f t="shared" si="519"/>
        <v>0.99978492087020998</v>
      </c>
      <c r="FM162" s="2">
        <f t="shared" si="519"/>
        <v>0.99976678190799628</v>
      </c>
      <c r="FN162" s="2">
        <f t="shared" si="519"/>
        <v>0.99977607003828717</v>
      </c>
      <c r="FO162" s="2">
        <f t="shared" si="519"/>
        <v>0.99976584848464078</v>
      </c>
      <c r="FP162" s="2">
        <f t="shared" si="519"/>
        <v>0.99974734945387977</v>
      </c>
      <c r="FQ162" s="2">
        <f t="shared" si="519"/>
        <v>0.99975415808990309</v>
      </c>
      <c r="FR162" s="2">
        <f t="shared" si="519"/>
        <v>0.99978447367614298</v>
      </c>
      <c r="FS162" s="2">
        <f t="shared" si="519"/>
        <v>0.99977881415635961</v>
      </c>
      <c r="FT162" s="2">
        <f t="shared" si="519"/>
        <v>0.99980205585811233</v>
      </c>
      <c r="FU162" s="2">
        <f t="shared" si="519"/>
        <v>0.99976070873700518</v>
      </c>
      <c r="FW162" s="2">
        <f t="shared" si="536"/>
        <v>0.11005011166645524</v>
      </c>
      <c r="FX162" s="2">
        <f t="shared" si="376"/>
        <v>0.1222475243602059</v>
      </c>
      <c r="FY162" s="2">
        <f t="shared" si="377"/>
        <v>0.12087439000020669</v>
      </c>
      <c r="FZ162" s="2">
        <f t="shared" si="378"/>
        <v>0.14214734823667149</v>
      </c>
      <c r="GA162" s="2">
        <f t="shared" si="379"/>
        <v>0.12863294634712902</v>
      </c>
      <c r="GB162" s="2">
        <f t="shared" si="380"/>
        <v>0.13283136822365238</v>
      </c>
      <c r="GC162" s="2">
        <f t="shared" si="381"/>
        <v>0.13289439181913457</v>
      </c>
      <c r="GD162" s="2">
        <f t="shared" si="382"/>
        <v>0.14078015706127439</v>
      </c>
      <c r="GE162" s="2">
        <f t="shared" si="383"/>
        <v>0.18104664059570677</v>
      </c>
      <c r="GF162" s="2">
        <f t="shared" si="384"/>
        <v>0.168853338374577</v>
      </c>
      <c r="GG162" s="2">
        <f t="shared" si="385"/>
        <v>0.11852789240604054</v>
      </c>
      <c r="GH162" s="2">
        <f t="shared" si="386"/>
        <v>0.11636688214912655</v>
      </c>
      <c r="GI162" s="2">
        <f t="shared" si="387"/>
        <v>0.10569760380776719</v>
      </c>
      <c r="GJ162" s="2">
        <f t="shared" si="388"/>
        <v>7.2739756240148445E-2</v>
      </c>
      <c r="GK162" s="2">
        <f t="shared" si="389"/>
        <v>6.5888960997943585E-2</v>
      </c>
      <c r="GM162" s="86">
        <f t="shared" si="537"/>
        <v>2.4574621277707682E-106</v>
      </c>
      <c r="GN162" s="86">
        <f t="shared" si="390"/>
        <v>1.1143188697189426E-141</v>
      </c>
      <c r="GO162" s="86">
        <f t="shared" si="391"/>
        <v>9.376632268524554E-156</v>
      </c>
      <c r="GP162" s="86">
        <f t="shared" si="392"/>
        <v>3.9656492731166671E-175</v>
      </c>
      <c r="GQ162" s="86">
        <f t="shared" si="393"/>
        <v>8.8918724861766923E-182</v>
      </c>
      <c r="GR162" s="86">
        <f t="shared" si="394"/>
        <v>3.2610196699474718E-157</v>
      </c>
      <c r="GS162" s="86">
        <f t="shared" si="395"/>
        <v>1.3030422176804828E-171</v>
      </c>
      <c r="GT162" s="86">
        <f t="shared" si="396"/>
        <v>7.638632362170717E-146</v>
      </c>
      <c r="GU162" s="86">
        <f t="shared" si="397"/>
        <v>1.8671603347806996E-171</v>
      </c>
      <c r="GV162" s="86">
        <f t="shared" si="398"/>
        <v>1.5795975085932967E-190</v>
      </c>
      <c r="GW162" s="86">
        <f t="shared" si="399"/>
        <v>6.26703000192612E-210</v>
      </c>
      <c r="GX162" s="86">
        <f t="shared" si="400"/>
        <v>6.4920638633224383E-290</v>
      </c>
      <c r="GY162" s="86">
        <f t="shared" si="401"/>
        <v>2.2963702546104229E-162</v>
      </c>
      <c r="GZ162" s="86">
        <f t="shared" si="402"/>
        <v>1.4416010198319412E-231</v>
      </c>
      <c r="HA162" s="86">
        <f t="shared" si="403"/>
        <v>4.8208068513643283E-242</v>
      </c>
      <c r="HC162" s="86">
        <f t="shared" si="538"/>
        <v>6.8294910179648586E-52</v>
      </c>
      <c r="HD162" s="86">
        <f t="shared" si="404"/>
        <v>1.0372288141974088E-60</v>
      </c>
      <c r="HE162" s="86">
        <f t="shared" si="405"/>
        <v>3.4954890560400845E-81</v>
      </c>
      <c r="HF162" s="86">
        <f t="shared" si="406"/>
        <v>1.6017790780660246E-77</v>
      </c>
      <c r="HG162" s="86">
        <f t="shared" si="407"/>
        <v>6.9053713561533799E-87</v>
      </c>
      <c r="HH162" s="86">
        <f t="shared" si="408"/>
        <v>1.6247968355306443E-87</v>
      </c>
      <c r="HI162" s="86">
        <f t="shared" si="409"/>
        <v>2.9645732819928995E-86</v>
      </c>
      <c r="HJ162" s="86">
        <f t="shared" si="410"/>
        <v>3.9183713313171915E-128</v>
      </c>
      <c r="HK162" s="86">
        <f t="shared" si="411"/>
        <v>3.274514988172663E-112</v>
      </c>
      <c r="HL162" s="86">
        <f t="shared" si="412"/>
        <v>1.6537750498582902E-149</v>
      </c>
      <c r="HM162" s="86">
        <f t="shared" si="413"/>
        <v>1.4997803304590992E-97</v>
      </c>
      <c r="HN162" s="86">
        <f t="shared" si="414"/>
        <v>1.1135262346649687E-109</v>
      </c>
      <c r="HO162" s="86">
        <f t="shared" si="415"/>
        <v>5.5171845169092402E-102</v>
      </c>
      <c r="HP162" s="86">
        <f t="shared" si="416"/>
        <v>4.0434593633880945E-121</v>
      </c>
      <c r="HQ162" s="86">
        <f t="shared" si="417"/>
        <v>5.9578843422199809E-121</v>
      </c>
      <c r="HS162" s="86">
        <f t="shared" si="539"/>
        <v>1.3246819825734099E-2</v>
      </c>
      <c r="HT162" s="86">
        <f t="shared" si="418"/>
        <v>2.5886056879287746E-3</v>
      </c>
      <c r="HU162" s="86">
        <f t="shared" si="419"/>
        <v>2.1155604514161773E-3</v>
      </c>
      <c r="HV162" s="86">
        <f t="shared" si="420"/>
        <v>2.8781568662312595E-4</v>
      </c>
      <c r="HW162" s="86">
        <f t="shared" si="421"/>
        <v>5.0451154818494538E-4</v>
      </c>
      <c r="HX162" s="86">
        <f t="shared" si="422"/>
        <v>6.1676562766997277E-4</v>
      </c>
      <c r="HY162" s="86">
        <f t="shared" si="423"/>
        <v>4.5770442199787942E-4</v>
      </c>
      <c r="HZ162" s="86">
        <f t="shared" si="424"/>
        <v>3.191503325537268E-5</v>
      </c>
      <c r="IA162" s="86">
        <f t="shared" si="425"/>
        <v>1.022457890913674E-6</v>
      </c>
      <c r="IB162" s="86">
        <f t="shared" si="426"/>
        <v>3.3895500698114052E-6</v>
      </c>
      <c r="IC162" s="86">
        <f t="shared" si="427"/>
        <v>1.6840940874078762E-4</v>
      </c>
      <c r="ID162" s="86">
        <f t="shared" si="428"/>
        <v>1.1602288210443338E-3</v>
      </c>
      <c r="IE162" s="86">
        <f t="shared" si="429"/>
        <v>9.9999982496570047E-3</v>
      </c>
      <c r="IF162" s="86">
        <f t="shared" si="430"/>
        <v>0.15309553462715347</v>
      </c>
      <c r="IG162" s="86">
        <f t="shared" si="431"/>
        <v>0.26980642916163056</v>
      </c>
      <c r="II162" s="86">
        <f t="shared" si="540"/>
        <v>1.5289345397176881E-7</v>
      </c>
      <c r="IJ162" s="86">
        <f t="shared" si="541"/>
        <v>4.611692904159792E-9</v>
      </c>
      <c r="IK162" s="86">
        <f t="shared" si="542"/>
        <v>3.6533992224897798E-9</v>
      </c>
      <c r="IL162" s="86">
        <f t="shared" si="543"/>
        <v>1.1722609424142202E-7</v>
      </c>
      <c r="IM162" s="86">
        <f t="shared" si="544"/>
        <v>5.2058972207926744E-9</v>
      </c>
      <c r="IN162" s="86">
        <f t="shared" si="545"/>
        <v>2.8854616618818173E-8</v>
      </c>
      <c r="IO162" s="86">
        <f t="shared" si="546"/>
        <v>8.9954700632938369E-9</v>
      </c>
      <c r="IP162" s="86">
        <f t="shared" si="547"/>
        <v>2.6299254881640522E-9</v>
      </c>
      <c r="IQ162" s="86">
        <f t="shared" si="548"/>
        <v>1.4321491695874116E-6</v>
      </c>
      <c r="IR162" s="86">
        <f t="shared" si="549"/>
        <v>3.6517614768368623E-7</v>
      </c>
      <c r="IS162" s="86">
        <f t="shared" si="550"/>
        <v>2.4699981416718761E-10</v>
      </c>
      <c r="IT162" s="86">
        <f t="shared" si="551"/>
        <v>2.3808189469271216E-10</v>
      </c>
      <c r="IU162" s="86">
        <f t="shared" si="552"/>
        <v>1.7506855525299484E-9</v>
      </c>
      <c r="IV162" s="86">
        <f t="shared" si="553"/>
        <v>5.2956743177007672E-6</v>
      </c>
      <c r="IW162" s="86">
        <f t="shared" si="554"/>
        <v>7.8721007615113381E-5</v>
      </c>
      <c r="IY162" s="86">
        <f t="shared" si="555"/>
        <v>1.3246972719188071E-2</v>
      </c>
      <c r="IZ162" s="86">
        <f t="shared" si="556"/>
        <v>2.5886102996216789E-3</v>
      </c>
      <c r="JA162" s="86">
        <f t="shared" si="557"/>
        <v>2.1155641048153997E-3</v>
      </c>
      <c r="JB162" s="86">
        <f t="shared" si="558"/>
        <v>2.8793291271736736E-4</v>
      </c>
      <c r="JC162" s="86">
        <f t="shared" si="559"/>
        <v>5.0451675408216617E-4</v>
      </c>
      <c r="JD162" s="86">
        <f t="shared" si="560"/>
        <v>6.1679448228659157E-4</v>
      </c>
      <c r="JE162" s="86">
        <f t="shared" si="561"/>
        <v>4.577134174679427E-4</v>
      </c>
      <c r="JF162" s="86">
        <f t="shared" si="562"/>
        <v>3.1917663180860846E-5</v>
      </c>
      <c r="JG162" s="86">
        <f t="shared" si="563"/>
        <v>2.4546070605010856E-6</v>
      </c>
      <c r="JH162" s="86">
        <f t="shared" si="564"/>
        <v>3.7547262174950915E-6</v>
      </c>
      <c r="JI162" s="86">
        <f t="shared" si="565"/>
        <v>1.6840965574060177E-4</v>
      </c>
      <c r="JJ162" s="86">
        <f t="shared" si="566"/>
        <v>1.1602290591262285E-3</v>
      </c>
      <c r="JK162" s="86">
        <f t="shared" si="567"/>
        <v>1.0000000000342558E-2</v>
      </c>
      <c r="JL162" s="86">
        <f t="shared" si="568"/>
        <v>0.15310083030147117</v>
      </c>
      <c r="JM162" s="86">
        <f t="shared" si="569"/>
        <v>0.26988515016924569</v>
      </c>
    </row>
    <row r="163" spans="2:273" x14ac:dyDescent="0.25">
      <c r="B163" s="2">
        <v>136</v>
      </c>
      <c r="C163" s="37">
        <v>68.697000000000003</v>
      </c>
      <c r="D163" s="37">
        <v>79.507999999999996</v>
      </c>
      <c r="E163" s="37">
        <v>86.82</v>
      </c>
      <c r="F163" s="37">
        <v>93</v>
      </c>
      <c r="G163" s="37">
        <v>99.805999999999997</v>
      </c>
      <c r="H163" s="37">
        <v>104.581</v>
      </c>
      <c r="I163" s="37">
        <v>106.48399999999999</v>
      </c>
      <c r="J163" s="37">
        <v>107.355</v>
      </c>
      <c r="K163" s="37">
        <v>109.532</v>
      </c>
      <c r="L163" s="37">
        <v>108.581</v>
      </c>
      <c r="M163" s="37">
        <v>108.694</v>
      </c>
      <c r="N163" s="37">
        <v>108.274</v>
      </c>
      <c r="O163" s="37">
        <v>112.583</v>
      </c>
      <c r="P163" s="37">
        <v>112.508</v>
      </c>
      <c r="Q163" s="37">
        <v>120.30159999999999</v>
      </c>
      <c r="S163" s="4">
        <f t="shared" si="441"/>
        <v>68.812966718268768</v>
      </c>
      <c r="T163" s="4">
        <f t="shared" si="442"/>
        <v>79.991367415383522</v>
      </c>
      <c r="U163" s="4">
        <f t="shared" si="443"/>
        <v>87.744788178615124</v>
      </c>
      <c r="V163" s="4">
        <f t="shared" si="444"/>
        <v>93.621572157759516</v>
      </c>
      <c r="W163" s="4">
        <f t="shared" si="445"/>
        <v>100.00543853752728</v>
      </c>
      <c r="X163" s="4">
        <f t="shared" si="446"/>
        <v>105.0638312516635</v>
      </c>
      <c r="Y163" s="4">
        <f t="shared" si="447"/>
        <v>106.82170854110061</v>
      </c>
      <c r="Z163" s="4">
        <f t="shared" si="448"/>
        <v>108.15512910150311</v>
      </c>
      <c r="AA163" s="4">
        <f t="shared" si="449"/>
        <v>109.66944325758283</v>
      </c>
      <c r="AB163" s="4">
        <f t="shared" si="450"/>
        <v>108.74764950137509</v>
      </c>
      <c r="AC163" s="4">
        <f t="shared" si="451"/>
        <v>109.53751578655945</v>
      </c>
      <c r="AD163" s="4">
        <f t="shared" si="452"/>
        <v>108.65886623314134</v>
      </c>
      <c r="AE163" s="4">
        <f t="shared" si="453"/>
        <v>114.03661049372545</v>
      </c>
      <c r="AF163" s="4">
        <f t="shared" si="454"/>
        <v>113.71797844161198</v>
      </c>
      <c r="AG163" s="4">
        <f t="shared" si="455"/>
        <v>123.22817907364288</v>
      </c>
      <c r="AI163" s="4">
        <f t="shared" si="456"/>
        <v>-0.11596671826876559</v>
      </c>
      <c r="AJ163" s="4">
        <f t="shared" si="457"/>
        <v>-0.48336741538352612</v>
      </c>
      <c r="AK163" s="4">
        <f t="shared" si="458"/>
        <v>-0.92478817861513107</v>
      </c>
      <c r="AL163" s="4">
        <f t="shared" si="459"/>
        <v>-0.62157215775951613</v>
      </c>
      <c r="AM163" s="4">
        <f t="shared" si="460"/>
        <v>-0.19943853752728558</v>
      </c>
      <c r="AN163" s="4">
        <f t="shared" si="461"/>
        <v>-0.48283125166349805</v>
      </c>
      <c r="AO163" s="4">
        <f t="shared" si="462"/>
        <v>-0.33770854110061066</v>
      </c>
      <c r="AP163" s="4">
        <f t="shared" si="463"/>
        <v>-0.8001291015031029</v>
      </c>
      <c r="AQ163" s="4">
        <f t="shared" si="464"/>
        <v>-0.13744325758283082</v>
      </c>
      <c r="AR163" s="4">
        <f t="shared" si="465"/>
        <v>-0.16664950137509038</v>
      </c>
      <c r="AS163" s="4">
        <f t="shared" si="466"/>
        <v>-0.84351578655945048</v>
      </c>
      <c r="AT163" s="4">
        <f t="shared" si="467"/>
        <v>-0.38486623314133794</v>
      </c>
      <c r="AU163" s="4">
        <f t="shared" si="468"/>
        <v>-1.4536104937254493</v>
      </c>
      <c r="AV163" s="4">
        <f t="shared" si="469"/>
        <v>-1.2099784416119803</v>
      </c>
      <c r="AW163" s="4">
        <f t="shared" si="469"/>
        <v>-2.9265790736428841</v>
      </c>
      <c r="AY163" s="2">
        <f t="shared" si="520"/>
        <v>68.812526303929189</v>
      </c>
      <c r="AZ163" s="2">
        <f t="shared" si="359"/>
        <v>79.990943159226944</v>
      </c>
      <c r="BA163" s="2">
        <f t="shared" si="360"/>
        <v>87.744284562599489</v>
      </c>
      <c r="BB163" s="2">
        <f t="shared" si="361"/>
        <v>93.621506302276345</v>
      </c>
      <c r="BC163" s="2">
        <f t="shared" si="362"/>
        <v>100.00532992290046</v>
      </c>
      <c r="BD163" s="2">
        <f t="shared" si="363"/>
        <v>105.06367225656408</v>
      </c>
      <c r="BE163" s="2">
        <f t="shared" si="364"/>
        <v>106.82158707978377</v>
      </c>
      <c r="BF163" s="2">
        <f t="shared" si="365"/>
        <v>108.15512494415593</v>
      </c>
      <c r="BG163" s="2">
        <f t="shared" si="366"/>
        <v>109.66899303186898</v>
      </c>
      <c r="BH163" s="2">
        <f t="shared" si="367"/>
        <v>108.74749468316995</v>
      </c>
      <c r="BI163" s="2">
        <f t="shared" si="368"/>
        <v>109.53747731488005</v>
      </c>
      <c r="BJ163" s="2">
        <f t="shared" si="369"/>
        <v>108.65823723295912</v>
      </c>
      <c r="BK163" s="2">
        <f t="shared" si="370"/>
        <v>114.02327173549202</v>
      </c>
      <c r="BL163" s="2">
        <f t="shared" si="371"/>
        <v>111.57561203846896</v>
      </c>
      <c r="BM163" s="2">
        <f t="shared" si="372"/>
        <v>112.87909135047967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>
        <f t="shared" si="521"/>
        <v>68.697000000000003</v>
      </c>
      <c r="CF163" s="2">
        <f t="shared" si="522"/>
        <v>79.507999999999996</v>
      </c>
      <c r="CG163" s="2">
        <f t="shared" si="523"/>
        <v>86.82</v>
      </c>
      <c r="CH163" s="2">
        <f t="shared" si="524"/>
        <v>93</v>
      </c>
      <c r="CI163" s="2">
        <f t="shared" si="525"/>
        <v>99.805999999999997</v>
      </c>
      <c r="CJ163" s="2">
        <f t="shared" si="526"/>
        <v>104.581</v>
      </c>
      <c r="CK163" s="2">
        <f t="shared" si="527"/>
        <v>106.48399999999999</v>
      </c>
      <c r="CL163" s="2">
        <f t="shared" si="528"/>
        <v>107.355</v>
      </c>
      <c r="CM163" s="2">
        <f t="shared" si="529"/>
        <v>109.532</v>
      </c>
      <c r="CN163" s="2">
        <f t="shared" si="530"/>
        <v>108.581</v>
      </c>
      <c r="CO163" s="2">
        <f t="shared" si="531"/>
        <v>108.694</v>
      </c>
      <c r="CP163" s="2">
        <f t="shared" si="532"/>
        <v>108.274</v>
      </c>
      <c r="CQ163" s="2">
        <f t="shared" si="533"/>
        <v>112.583</v>
      </c>
      <c r="CR163" s="2" t="str">
        <f t="shared" si="534"/>
        <v/>
      </c>
      <c r="CS163" s="2" t="str">
        <f t="shared" si="535"/>
        <v/>
      </c>
      <c r="CU163" s="2">
        <f t="shared" si="485"/>
        <v>68.697000000000003</v>
      </c>
      <c r="CV163" s="2">
        <f t="shared" si="486"/>
        <v>79.507999999999996</v>
      </c>
      <c r="CW163" s="2">
        <f t="shared" si="487"/>
        <v>86.82</v>
      </c>
      <c r="CX163" s="2">
        <f t="shared" si="488"/>
        <v>93</v>
      </c>
      <c r="CY163" s="2">
        <f t="shared" si="489"/>
        <v>99.805999999999997</v>
      </c>
      <c r="CZ163" s="2">
        <f t="shared" si="490"/>
        <v>104.581</v>
      </c>
      <c r="DA163" s="2">
        <f t="shared" si="491"/>
        <v>106.48399999999999</v>
      </c>
      <c r="DB163" s="2">
        <f t="shared" si="492"/>
        <v>107.355</v>
      </c>
      <c r="DC163" s="2">
        <f t="shared" si="493"/>
        <v>109.532</v>
      </c>
      <c r="DD163" s="2">
        <f t="shared" si="494"/>
        <v>108.581</v>
      </c>
      <c r="DE163" s="2">
        <f t="shared" si="495"/>
        <v>108.694</v>
      </c>
      <c r="DF163" s="2">
        <f t="shared" si="496"/>
        <v>108.274</v>
      </c>
      <c r="DG163" s="2">
        <f t="shared" si="497"/>
        <v>112.583</v>
      </c>
      <c r="DH163" s="2" t="str">
        <f t="shared" si="498"/>
        <v/>
      </c>
      <c r="DI163" s="2" t="str">
        <f t="shared" si="499"/>
        <v/>
      </c>
      <c r="DK163" s="2">
        <f t="shared" si="500"/>
        <v>117.88260692271216</v>
      </c>
      <c r="DL163" s="2">
        <f t="shared" si="501"/>
        <v>118.47044004832381</v>
      </c>
      <c r="DM163" s="2">
        <f t="shared" si="501"/>
        <v>122.59493597100574</v>
      </c>
      <c r="DN163" s="2">
        <f t="shared" si="501"/>
        <v>121.45521556870054</v>
      </c>
      <c r="DO163" s="2">
        <f t="shared" si="501"/>
        <v>129.93346934460891</v>
      </c>
      <c r="DP163" s="2">
        <f t="shared" si="501"/>
        <v>135.65239127151918</v>
      </c>
      <c r="DQ163" s="2">
        <f t="shared" si="501"/>
        <v>134.36153974630022</v>
      </c>
      <c r="DR163" s="2">
        <f t="shared" si="501"/>
        <v>135.41817329105001</v>
      </c>
      <c r="DS163" s="2">
        <f t="shared" si="501"/>
        <v>139.97337555033357</v>
      </c>
      <c r="DT163" s="2">
        <f t="shared" si="501"/>
        <v>142.11869756097562</v>
      </c>
      <c r="DU163" s="2">
        <f t="shared" si="501"/>
        <v>141.40288810027184</v>
      </c>
      <c r="DV163" s="2">
        <f t="shared" si="501"/>
        <v>140.91413953488373</v>
      </c>
      <c r="DW163" s="2">
        <f t="shared" si="501"/>
        <v>154.70853971609785</v>
      </c>
      <c r="DX163" s="2">
        <f t="shared" si="501"/>
        <v>139.9411483132107</v>
      </c>
      <c r="DY163" s="2">
        <f t="shared" si="501"/>
        <v>130.18770190274836</v>
      </c>
      <c r="EA163" s="2">
        <f t="shared" si="440"/>
        <v>68.74496845922657</v>
      </c>
      <c r="EB163" s="2">
        <f t="shared" si="502"/>
        <v>79.906430243621813</v>
      </c>
      <c r="EC163" s="2">
        <f t="shared" si="503"/>
        <v>87.691297997329784</v>
      </c>
      <c r="ED163" s="2">
        <f t="shared" si="504"/>
        <v>93.593305808656041</v>
      </c>
      <c r="EE163" s="2">
        <f t="shared" si="505"/>
        <v>99.968724971708326</v>
      </c>
      <c r="EF163" s="2">
        <f t="shared" si="506"/>
        <v>104.94450198549441</v>
      </c>
      <c r="EG163" s="2">
        <f t="shared" si="507"/>
        <v>106.80461468624833</v>
      </c>
      <c r="EH163" s="2">
        <f t="shared" si="508"/>
        <v>108.15809344317798</v>
      </c>
      <c r="EI163" s="2">
        <f t="shared" si="509"/>
        <v>109.65868447257984</v>
      </c>
      <c r="EJ163" s="2">
        <f t="shared" si="510"/>
        <v>108.70953209575973</v>
      </c>
      <c r="EK163" s="2">
        <f t="shared" si="511"/>
        <v>109.49794242398681</v>
      </c>
      <c r="EL163" s="2">
        <f t="shared" si="512"/>
        <v>108.62825020406714</v>
      </c>
      <c r="EM163" s="2">
        <f t="shared" si="513"/>
        <v>113.83435616297061</v>
      </c>
      <c r="EN163" s="2">
        <f t="shared" si="514"/>
        <v>111.58490631286129</v>
      </c>
      <c r="EO163" s="2">
        <f t="shared" si="515"/>
        <v>112.99040659586205</v>
      </c>
      <c r="EQ163" s="2">
        <f t="shared" si="516"/>
        <v>69.265091754522771</v>
      </c>
      <c r="ER163" s="2">
        <f t="shared" si="517"/>
        <v>80.485477652580968</v>
      </c>
      <c r="ES163" s="2">
        <f t="shared" si="517"/>
        <v>88.042653927917016</v>
      </c>
      <c r="ET163" s="2">
        <f t="shared" si="517"/>
        <v>93.744520952137862</v>
      </c>
      <c r="EU163" s="2">
        <f t="shared" si="517"/>
        <v>100.19051530277265</v>
      </c>
      <c r="EV163" s="2">
        <f t="shared" si="517"/>
        <v>105.73131472623591</v>
      </c>
      <c r="EW163" s="2">
        <f t="shared" si="517"/>
        <v>106.88184340451633</v>
      </c>
      <c r="EX163" s="2">
        <f t="shared" si="517"/>
        <v>108.10204496243324</v>
      </c>
      <c r="EY163" s="2">
        <f t="shared" si="517"/>
        <v>109.6783392598914</v>
      </c>
      <c r="EZ163" s="2">
        <f t="shared" si="517"/>
        <v>108.87565846054547</v>
      </c>
      <c r="FA163" s="2">
        <f t="shared" si="517"/>
        <v>109.74994908522594</v>
      </c>
      <c r="FB163" s="2">
        <f t="shared" si="517"/>
        <v>108.81561149607464</v>
      </c>
      <c r="FC163" s="2">
        <f t="shared" si="517"/>
        <v>115.40916364506033</v>
      </c>
      <c r="FD163" s="2">
        <f t="shared" si="517"/>
        <v>111.40292246294213</v>
      </c>
      <c r="FE163" s="2">
        <f t="shared" si="517"/>
        <v>111.38754726066176</v>
      </c>
      <c r="FG163" s="2">
        <f t="shared" si="518"/>
        <v>0.99988898097371104</v>
      </c>
      <c r="FH163" s="2">
        <f t="shared" si="519"/>
        <v>0.99979770915810906</v>
      </c>
      <c r="FI163" s="2">
        <f t="shared" si="519"/>
        <v>0.99980070829710388</v>
      </c>
      <c r="FJ163" s="2">
        <f t="shared" si="519"/>
        <v>0.99982231191368121</v>
      </c>
      <c r="FK163" s="2">
        <f t="shared" si="519"/>
        <v>0.99980956326210069</v>
      </c>
      <c r="FL163" s="2">
        <f t="shared" si="519"/>
        <v>0.9998038417900903</v>
      </c>
      <c r="FM163" s="2">
        <f t="shared" si="519"/>
        <v>0.99978729820737666</v>
      </c>
      <c r="FN163" s="2">
        <f t="shared" si="519"/>
        <v>0.99979576942362269</v>
      </c>
      <c r="FO163" s="2">
        <f t="shared" si="519"/>
        <v>0.9997864468801495</v>
      </c>
      <c r="FP163" s="2">
        <f t="shared" si="519"/>
        <v>0.99976957484090057</v>
      </c>
      <c r="FQ163" s="2">
        <f t="shared" si="519"/>
        <v>0.99977578466312678</v>
      </c>
      <c r="FR163" s="2">
        <f t="shared" si="519"/>
        <v>0.99980343392880078</v>
      </c>
      <c r="FS163" s="2">
        <f t="shared" si="519"/>
        <v>0.99979827218706996</v>
      </c>
      <c r="FT163" s="2">
        <f t="shared" si="519"/>
        <v>0.99981946965272539</v>
      </c>
      <c r="FU163" s="2">
        <f t="shared" si="519"/>
        <v>0.99978175917931689</v>
      </c>
      <c r="FW163" s="2">
        <f t="shared" si="536"/>
        <v>0.11939982786372</v>
      </c>
      <c r="FX163" s="2">
        <f t="shared" si="376"/>
        <v>0.13247925542563099</v>
      </c>
      <c r="FY163" s="2">
        <f t="shared" si="377"/>
        <v>0.13100834741489265</v>
      </c>
      <c r="FZ163" s="2">
        <f t="shared" si="378"/>
        <v>0.15375288253889591</v>
      </c>
      <c r="GA163" s="2">
        <f t="shared" si="379"/>
        <v>0.13931429234762219</v>
      </c>
      <c r="GB163" s="2">
        <f t="shared" si="380"/>
        <v>0.14380380568136283</v>
      </c>
      <c r="GC163" s="2">
        <f t="shared" si="381"/>
        <v>0.14387117156884363</v>
      </c>
      <c r="GD163" s="2">
        <f t="shared" si="382"/>
        <v>0.15229388429532217</v>
      </c>
      <c r="GE163" s="2">
        <f t="shared" si="383"/>
        <v>0.19510577099655038</v>
      </c>
      <c r="GF163" s="2">
        <f t="shared" si="384"/>
        <v>0.18217623181925094</v>
      </c>
      <c r="GG163" s="2">
        <f t="shared" si="385"/>
        <v>0.128493876278096</v>
      </c>
      <c r="GH163" s="2">
        <f t="shared" si="386"/>
        <v>0.12617717468611547</v>
      </c>
      <c r="GI163" s="2">
        <f t="shared" si="387"/>
        <v>0.11472520604753322</v>
      </c>
      <c r="GJ163" s="2">
        <f t="shared" si="388"/>
        <v>7.9201734738822416E-2</v>
      </c>
      <c r="GK163" s="2">
        <f t="shared" si="389"/>
        <v>7.178945444349151E-2</v>
      </c>
      <c r="GM163" s="86">
        <f t="shared" si="537"/>
        <v>2.4927707313954427E-109</v>
      </c>
      <c r="GN163" s="86">
        <f t="shared" si="390"/>
        <v>1.0479485528561899E-145</v>
      </c>
      <c r="GO163" s="86">
        <f t="shared" si="391"/>
        <v>3.513781750501636E-160</v>
      </c>
      <c r="GP163" s="86">
        <f t="shared" si="392"/>
        <v>4.7902629086721907E-180</v>
      </c>
      <c r="GQ163" s="86">
        <f t="shared" si="393"/>
        <v>6.7428561469577359E-187</v>
      </c>
      <c r="GR163" s="86">
        <f t="shared" si="394"/>
        <v>1.371311520113214E-161</v>
      </c>
      <c r="GS163" s="86">
        <f t="shared" si="395"/>
        <v>1.8607258460387257E-176</v>
      </c>
      <c r="GT163" s="86">
        <f t="shared" si="396"/>
        <v>5.9811208555736791E-150</v>
      </c>
      <c r="GU163" s="86">
        <f t="shared" si="397"/>
        <v>2.9790782268976813E-176</v>
      </c>
      <c r="GV163" s="86">
        <f t="shared" si="398"/>
        <v>6.8960732998974262E-196</v>
      </c>
      <c r="GW163" s="86">
        <f t="shared" si="399"/>
        <v>7.0060261013505003E-216</v>
      </c>
      <c r="GX163" s="86">
        <f t="shared" si="400"/>
        <v>3.6785566117929387E-298</v>
      </c>
      <c r="GY163" s="86">
        <f t="shared" si="401"/>
        <v>6.4022961495210645E-167</v>
      </c>
      <c r="GZ163" s="86">
        <f t="shared" si="402"/>
        <v>4.217743880132962E-238</v>
      </c>
      <c r="HA163" s="86">
        <f t="shared" si="403"/>
        <v>7.0942544674489127E-249</v>
      </c>
      <c r="HC163" s="86">
        <f t="shared" si="538"/>
        <v>4.7991698618195613E-54</v>
      </c>
      <c r="HD163" s="86">
        <f t="shared" si="404"/>
        <v>2.7128483064886279E-63</v>
      </c>
      <c r="HE163" s="86">
        <f t="shared" si="405"/>
        <v>1.16220609450688E-84</v>
      </c>
      <c r="HF163" s="86">
        <f t="shared" si="406"/>
        <v>9.5608549250890038E-81</v>
      </c>
      <c r="HG163" s="86">
        <f t="shared" si="407"/>
        <v>1.6893411701288555E-90</v>
      </c>
      <c r="HH163" s="86">
        <f t="shared" si="408"/>
        <v>4.0787028697189735E-91</v>
      </c>
      <c r="HI163" s="86">
        <f t="shared" si="409"/>
        <v>7.7343844785493355E-90</v>
      </c>
      <c r="HJ163" s="86">
        <f t="shared" si="410"/>
        <v>1.9117138654160186E-133</v>
      </c>
      <c r="HK163" s="86">
        <f t="shared" si="411"/>
        <v>9.111753935795691E-117</v>
      </c>
      <c r="HL163" s="86">
        <f t="shared" si="412"/>
        <v>1.2221426987195456E-155</v>
      </c>
      <c r="HM163" s="86">
        <f t="shared" si="413"/>
        <v>1.3270181766919399E-101</v>
      </c>
      <c r="HN163" s="86">
        <f t="shared" si="414"/>
        <v>2.7714441513566969E-114</v>
      </c>
      <c r="HO163" s="86">
        <f t="shared" si="415"/>
        <v>2.4885693927612655E-106</v>
      </c>
      <c r="HP163" s="86">
        <f t="shared" si="416"/>
        <v>2.9324159856610569E-126</v>
      </c>
      <c r="HQ163" s="86">
        <f t="shared" si="417"/>
        <v>4.560465404135681E-126</v>
      </c>
      <c r="HS163" s="86">
        <f t="shared" si="539"/>
        <v>4.9361380851142226E-3</v>
      </c>
      <c r="HT163" s="86">
        <f t="shared" si="418"/>
        <v>6.3187380356186074E-4</v>
      </c>
      <c r="HU163" s="86">
        <f t="shared" si="419"/>
        <v>5.0332396265474755E-4</v>
      </c>
      <c r="HV163" s="86">
        <f t="shared" si="420"/>
        <v>5.5212017105096954E-5</v>
      </c>
      <c r="HW163" s="86">
        <f t="shared" si="421"/>
        <v>9.6840761298008644E-5</v>
      </c>
      <c r="HX163" s="86">
        <f t="shared" si="422"/>
        <v>1.2784701518652516E-4</v>
      </c>
      <c r="HY163" s="86">
        <f t="shared" si="423"/>
        <v>8.6285903979235087E-5</v>
      </c>
      <c r="HZ163" s="86">
        <f t="shared" si="424"/>
        <v>3.9149570871184589E-6</v>
      </c>
      <c r="IA163" s="86">
        <f t="shared" si="425"/>
        <v>9.7210291575954364E-8</v>
      </c>
      <c r="IB163" s="86">
        <f t="shared" si="426"/>
        <v>3.5893279717933824E-7</v>
      </c>
      <c r="IC163" s="86">
        <f t="shared" si="427"/>
        <v>2.6926934364454782E-5</v>
      </c>
      <c r="ID163" s="86">
        <f t="shared" si="428"/>
        <v>2.3643368612250406E-4</v>
      </c>
      <c r="IE163" s="86">
        <f t="shared" si="429"/>
        <v>3.1451369449305468E-3</v>
      </c>
      <c r="IF163" s="86">
        <f t="shared" si="430"/>
        <v>8.9489897376563668E-2</v>
      </c>
      <c r="IG163" s="86">
        <f t="shared" si="431"/>
        <v>0.17564093556187646</v>
      </c>
      <c r="II163" s="86">
        <f t="shared" si="540"/>
        <v>5.2247222684112714E-7</v>
      </c>
      <c r="IJ163" s="86">
        <f t="shared" si="541"/>
        <v>2.3124631994580358E-8</v>
      </c>
      <c r="IK163" s="86">
        <f t="shared" si="542"/>
        <v>1.8510760512014535E-8</v>
      </c>
      <c r="IL163" s="86">
        <f t="shared" si="543"/>
        <v>4.9961803877411024E-7</v>
      </c>
      <c r="IM163" s="86">
        <f t="shared" si="544"/>
        <v>2.7082966780470353E-8</v>
      </c>
      <c r="IN163" s="86">
        <f t="shared" si="545"/>
        <v>1.3206487139303678E-7</v>
      </c>
      <c r="IO163" s="86">
        <f t="shared" si="546"/>
        <v>4.5921478520757965E-8</v>
      </c>
      <c r="IP163" s="86">
        <f t="shared" si="547"/>
        <v>1.6036994655236383E-8</v>
      </c>
      <c r="IQ163" s="86">
        <f t="shared" si="548"/>
        <v>5.9914011462665795E-6</v>
      </c>
      <c r="IR163" s="86">
        <f t="shared" si="549"/>
        <v>1.6466108317730248E-6</v>
      </c>
      <c r="IS163" s="86">
        <f t="shared" si="550"/>
        <v>1.5570306896966031E-9</v>
      </c>
      <c r="IT163" s="86">
        <f t="shared" si="551"/>
        <v>1.4779958455001213E-9</v>
      </c>
      <c r="IU163" s="86">
        <f t="shared" si="552"/>
        <v>8.4211241920714255E-9</v>
      </c>
      <c r="IV163" s="86">
        <f t="shared" si="553"/>
        <v>1.144084502338773E-5</v>
      </c>
      <c r="IW163" s="86">
        <f t="shared" si="554"/>
        <v>1.3833906860784474E-4</v>
      </c>
      <c r="IY163" s="86">
        <f t="shared" si="555"/>
        <v>4.9366605573410638E-3</v>
      </c>
      <c r="IZ163" s="86">
        <f t="shared" si="556"/>
        <v>6.3189692819385528E-4</v>
      </c>
      <c r="JA163" s="86">
        <f t="shared" si="557"/>
        <v>5.0334247341525952E-4</v>
      </c>
      <c r="JB163" s="86">
        <f t="shared" si="558"/>
        <v>5.5711635143871066E-5</v>
      </c>
      <c r="JC163" s="86">
        <f t="shared" si="559"/>
        <v>9.6867844264789108E-5</v>
      </c>
      <c r="JD163" s="86">
        <f t="shared" si="560"/>
        <v>1.2797908005791818E-4</v>
      </c>
      <c r="JE163" s="86">
        <f t="shared" si="561"/>
        <v>8.6331825457755843E-5</v>
      </c>
      <c r="JF163" s="86">
        <f t="shared" si="562"/>
        <v>3.9309940817736953E-6</v>
      </c>
      <c r="JG163" s="86">
        <f t="shared" si="563"/>
        <v>6.0886114378425338E-6</v>
      </c>
      <c r="JH163" s="86">
        <f t="shared" si="564"/>
        <v>2.0055436289523632E-6</v>
      </c>
      <c r="JI163" s="86">
        <f t="shared" si="565"/>
        <v>2.6928491395144478E-5</v>
      </c>
      <c r="JJ163" s="86">
        <f t="shared" si="566"/>
        <v>2.3643516411834956E-4</v>
      </c>
      <c r="JK163" s="86">
        <f t="shared" si="567"/>
        <v>3.1451453660547388E-3</v>
      </c>
      <c r="JL163" s="86">
        <f t="shared" si="568"/>
        <v>8.9501338221587054E-2</v>
      </c>
      <c r="JM163" s="86">
        <f t="shared" si="569"/>
        <v>0.17577927463048432</v>
      </c>
    </row>
    <row r="164" spans="2:273" x14ac:dyDescent="0.25">
      <c r="B164" s="2">
        <v>137</v>
      </c>
      <c r="C164" s="37">
        <v>67.772999999999996</v>
      </c>
      <c r="D164" s="37">
        <v>80.474999999999994</v>
      </c>
      <c r="E164" s="37">
        <v>87.525000000000006</v>
      </c>
      <c r="F164" s="37">
        <v>93.257999999999996</v>
      </c>
      <c r="G164" s="37">
        <v>100</v>
      </c>
      <c r="H164" s="37">
        <v>104.82299999999999</v>
      </c>
      <c r="I164" s="37">
        <v>106.355</v>
      </c>
      <c r="J164" s="37">
        <v>107.145</v>
      </c>
      <c r="K164" s="37">
        <v>109.113</v>
      </c>
      <c r="L164" s="37">
        <v>107.98399999999999</v>
      </c>
      <c r="M164" s="37">
        <v>108.661</v>
      </c>
      <c r="N164" s="37">
        <v>108.258</v>
      </c>
      <c r="O164" s="37">
        <v>112.6</v>
      </c>
      <c r="P164" s="37">
        <v>110.63500000000001</v>
      </c>
      <c r="Q164" s="37">
        <v>115.0476</v>
      </c>
      <c r="S164" s="4">
        <f t="shared" si="441"/>
        <v>68.682176666280398</v>
      </c>
      <c r="T164" s="4">
        <f t="shared" si="442"/>
        <v>79.839197928770915</v>
      </c>
      <c r="U164" s="4">
        <f t="shared" si="443"/>
        <v>87.628014581459524</v>
      </c>
      <c r="V164" s="4">
        <f t="shared" si="444"/>
        <v>93.534916671591674</v>
      </c>
      <c r="W164" s="4">
        <f t="shared" si="445"/>
        <v>99.911213085551225</v>
      </c>
      <c r="X164" s="4">
        <f t="shared" si="446"/>
        <v>104.93825882985885</v>
      </c>
      <c r="Y164" s="4">
        <f t="shared" si="447"/>
        <v>106.72342942877754</v>
      </c>
      <c r="Z164" s="4">
        <f t="shared" si="448"/>
        <v>108.07077639195401</v>
      </c>
      <c r="AA164" s="4">
        <f t="shared" si="449"/>
        <v>109.56671891493421</v>
      </c>
      <c r="AB164" s="4">
        <f t="shared" si="450"/>
        <v>108.64429283753772</v>
      </c>
      <c r="AC164" s="4">
        <f t="shared" si="451"/>
        <v>109.42461369832033</v>
      </c>
      <c r="AD164" s="4">
        <f t="shared" si="452"/>
        <v>108.56756005606491</v>
      </c>
      <c r="AE164" s="4">
        <f t="shared" si="453"/>
        <v>113.83693383275255</v>
      </c>
      <c r="AF164" s="4">
        <f t="shared" si="454"/>
        <v>112.4686497586756</v>
      </c>
      <c r="AG164" s="4">
        <f t="shared" si="455"/>
        <v>118.35252998466196</v>
      </c>
      <c r="AI164" s="4">
        <f t="shared" si="456"/>
        <v>-0.90917666628040195</v>
      </c>
      <c r="AJ164" s="4">
        <f t="shared" si="457"/>
        <v>0.6358020712290795</v>
      </c>
      <c r="AK164" s="4">
        <f t="shared" si="458"/>
        <v>-0.10301458145951869</v>
      </c>
      <c r="AL164" s="4">
        <f t="shared" si="459"/>
        <v>-0.27691667159167821</v>
      </c>
      <c r="AM164" s="4">
        <f t="shared" si="460"/>
        <v>8.8786914448775178E-2</v>
      </c>
      <c r="AN164" s="4">
        <f t="shared" si="461"/>
        <v>-0.11525882985885971</v>
      </c>
      <c r="AO164" s="4">
        <f t="shared" si="462"/>
        <v>-0.3684294287775316</v>
      </c>
      <c r="AP164" s="4">
        <f t="shared" si="463"/>
        <v>-0.92577639195401673</v>
      </c>
      <c r="AQ164" s="4">
        <f t="shared" si="464"/>
        <v>-0.45371891493421401</v>
      </c>
      <c r="AR164" s="4">
        <f t="shared" si="465"/>
        <v>-0.66029283753772461</v>
      </c>
      <c r="AS164" s="4">
        <f t="shared" si="466"/>
        <v>-0.76361369832032722</v>
      </c>
      <c r="AT164" s="4">
        <f t="shared" si="467"/>
        <v>-0.30956005606491033</v>
      </c>
      <c r="AU164" s="4">
        <f t="shared" si="468"/>
        <v>-1.2369338327525554</v>
      </c>
      <c r="AV164" s="4">
        <f t="shared" si="469"/>
        <v>-1.8336497586755911</v>
      </c>
      <c r="AW164" s="4">
        <f t="shared" si="469"/>
        <v>-3.3049299846619533</v>
      </c>
      <c r="AY164" s="2">
        <f t="shared" si="520"/>
        <v>68.682053191424302</v>
      </c>
      <c r="AZ164" s="2">
        <f t="shared" si="359"/>
        <v>79.839133704864949</v>
      </c>
      <c r="BA164" s="2">
        <f t="shared" si="360"/>
        <v>87.627940059511971</v>
      </c>
      <c r="BB164" s="2">
        <f t="shared" si="361"/>
        <v>93.534830577981552</v>
      </c>
      <c r="BC164" s="2">
        <f t="shared" si="362"/>
        <v>99.911194016381558</v>
      </c>
      <c r="BD164" s="2">
        <f t="shared" si="363"/>
        <v>104.93820693081031</v>
      </c>
      <c r="BE164" s="2">
        <f t="shared" si="364"/>
        <v>106.72340246041077</v>
      </c>
      <c r="BF164" s="2">
        <f t="shared" si="365"/>
        <v>108.07076993772804</v>
      </c>
      <c r="BG164" s="2">
        <f t="shared" si="366"/>
        <v>109.56509080560676</v>
      </c>
      <c r="BH164" s="2">
        <f t="shared" si="367"/>
        <v>108.64368819392909</v>
      </c>
      <c r="BI164" s="2">
        <f t="shared" si="368"/>
        <v>109.42460945937047</v>
      </c>
      <c r="BJ164" s="2">
        <f t="shared" si="369"/>
        <v>108.56748688755125</v>
      </c>
      <c r="BK164" s="2">
        <f t="shared" si="370"/>
        <v>113.83425341473162</v>
      </c>
      <c r="BL164" s="2">
        <f t="shared" si="371"/>
        <v>111.48578884008892</v>
      </c>
      <c r="BM164" s="2">
        <f t="shared" si="372"/>
        <v>112.80234243148396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>
        <f t="shared" si="521"/>
        <v>67.772999999999996</v>
      </c>
      <c r="CF164" s="2">
        <f t="shared" si="522"/>
        <v>80.474999999999994</v>
      </c>
      <c r="CG164" s="2">
        <f t="shared" si="523"/>
        <v>87.525000000000006</v>
      </c>
      <c r="CH164" s="2">
        <f t="shared" si="524"/>
        <v>93.257999999999996</v>
      </c>
      <c r="CI164" s="2">
        <f t="shared" si="525"/>
        <v>100</v>
      </c>
      <c r="CJ164" s="2">
        <f t="shared" si="526"/>
        <v>104.82299999999999</v>
      </c>
      <c r="CK164" s="2">
        <f t="shared" si="527"/>
        <v>106.355</v>
      </c>
      <c r="CL164" s="2">
        <f t="shared" si="528"/>
        <v>107.145</v>
      </c>
      <c r="CM164" s="2">
        <f t="shared" si="529"/>
        <v>109.113</v>
      </c>
      <c r="CN164" s="2">
        <f t="shared" si="530"/>
        <v>107.98399999999999</v>
      </c>
      <c r="CO164" s="2">
        <f t="shared" si="531"/>
        <v>108.661</v>
      </c>
      <c r="CP164" s="2">
        <f t="shared" si="532"/>
        <v>108.258</v>
      </c>
      <c r="CQ164" s="2">
        <f t="shared" si="533"/>
        <v>112.6</v>
      </c>
      <c r="CR164" s="2" t="str">
        <f t="shared" si="534"/>
        <v/>
      </c>
      <c r="CS164" s="2" t="str">
        <f t="shared" si="535"/>
        <v/>
      </c>
      <c r="CU164" s="2">
        <f t="shared" si="485"/>
        <v>67.772999999999996</v>
      </c>
      <c r="CV164" s="2">
        <f t="shared" si="486"/>
        <v>80.474999999999994</v>
      </c>
      <c r="CW164" s="2">
        <f t="shared" si="487"/>
        <v>87.525000000000006</v>
      </c>
      <c r="CX164" s="2">
        <f t="shared" si="488"/>
        <v>93.257999999999996</v>
      </c>
      <c r="CY164" s="2">
        <f t="shared" si="489"/>
        <v>100</v>
      </c>
      <c r="CZ164" s="2">
        <f t="shared" si="490"/>
        <v>104.82299999999999</v>
      </c>
      <c r="DA164" s="2">
        <f t="shared" si="491"/>
        <v>106.355</v>
      </c>
      <c r="DB164" s="2">
        <f t="shared" si="492"/>
        <v>107.145</v>
      </c>
      <c r="DC164" s="2">
        <f t="shared" si="493"/>
        <v>109.113</v>
      </c>
      <c r="DD164" s="2">
        <f t="shared" si="494"/>
        <v>107.98399999999999</v>
      </c>
      <c r="DE164" s="2">
        <f t="shared" si="495"/>
        <v>108.661</v>
      </c>
      <c r="DF164" s="2">
        <f t="shared" si="496"/>
        <v>108.258</v>
      </c>
      <c r="DG164" s="2">
        <f t="shared" si="497"/>
        <v>112.6</v>
      </c>
      <c r="DH164" s="2" t="str">
        <f t="shared" si="498"/>
        <v/>
      </c>
      <c r="DI164" s="2" t="str">
        <f t="shared" si="499"/>
        <v/>
      </c>
      <c r="DK164" s="2">
        <f t="shared" si="500"/>
        <v>118.16531270744426</v>
      </c>
      <c r="DL164" s="2">
        <f t="shared" si="501"/>
        <v>118.66714134702511</v>
      </c>
      <c r="DM164" s="2">
        <f t="shared" si="501"/>
        <v>122.77483147085472</v>
      </c>
      <c r="DN164" s="2">
        <f t="shared" si="501"/>
        <v>121.5884819166464</v>
      </c>
      <c r="DO164" s="2">
        <f t="shared" si="501"/>
        <v>130.09329809725162</v>
      </c>
      <c r="DP164" s="2">
        <f t="shared" si="501"/>
        <v>135.81182965871338</v>
      </c>
      <c r="DQ164" s="2">
        <f t="shared" si="501"/>
        <v>134.49251945031713</v>
      </c>
      <c r="DR164" s="2">
        <f t="shared" si="501"/>
        <v>135.55856384778011</v>
      </c>
      <c r="DS164" s="2">
        <f t="shared" si="501"/>
        <v>140.1456201010183</v>
      </c>
      <c r="DT164" s="2">
        <f t="shared" si="501"/>
        <v>142.31593310104529</v>
      </c>
      <c r="DU164" s="2">
        <f t="shared" si="501"/>
        <v>141.57860495318636</v>
      </c>
      <c r="DV164" s="2">
        <f t="shared" si="501"/>
        <v>141.09320930232559</v>
      </c>
      <c r="DW164" s="2">
        <f t="shared" si="501"/>
        <v>154.9517858652975</v>
      </c>
      <c r="DX164" s="2">
        <f t="shared" si="501"/>
        <v>140.09759527861058</v>
      </c>
      <c r="DY164" s="2">
        <f t="shared" si="501"/>
        <v>130.27998202959827</v>
      </c>
      <c r="EA164" s="2">
        <f t="shared" si="440"/>
        <v>68.606794874069806</v>
      </c>
      <c r="EB164" s="2">
        <f t="shared" si="502"/>
        <v>79.74501236917223</v>
      </c>
      <c r="EC164" s="2">
        <f t="shared" si="503"/>
        <v>87.569395231737559</v>
      </c>
      <c r="ED164" s="2">
        <f t="shared" si="504"/>
        <v>93.504128573752965</v>
      </c>
      <c r="EE164" s="2">
        <f t="shared" si="505"/>
        <v>99.871043855299149</v>
      </c>
      <c r="EF164" s="2">
        <f t="shared" si="506"/>
        <v>104.80521249712842</v>
      </c>
      <c r="EG164" s="2">
        <f t="shared" si="507"/>
        <v>106.70540320427237</v>
      </c>
      <c r="EH164" s="2">
        <f t="shared" si="508"/>
        <v>108.07522446676447</v>
      </c>
      <c r="EI164" s="2">
        <f t="shared" si="509"/>
        <v>109.55479546909451</v>
      </c>
      <c r="EJ164" s="2">
        <f t="shared" si="510"/>
        <v>108.60267487929157</v>
      </c>
      <c r="EK164" s="2">
        <f t="shared" si="511"/>
        <v>109.38136790368151</v>
      </c>
      <c r="EL164" s="2">
        <f t="shared" si="512"/>
        <v>108.53493654398977</v>
      </c>
      <c r="EM164" s="2">
        <f t="shared" si="513"/>
        <v>113.62223513526186</v>
      </c>
      <c r="EN164" s="2">
        <f t="shared" si="514"/>
        <v>111.49713419695276</v>
      </c>
      <c r="EO164" s="2">
        <f t="shared" si="515"/>
        <v>112.92804472275861</v>
      </c>
      <c r="EQ164" s="2">
        <f t="shared" si="516"/>
        <v>69.149492321773636</v>
      </c>
      <c r="ER164" s="2">
        <f t="shared" si="517"/>
        <v>80.351175470195358</v>
      </c>
      <c r="ES164" s="2">
        <f t="shared" si="517"/>
        <v>87.936995754429461</v>
      </c>
      <c r="ET164" s="2">
        <f t="shared" si="517"/>
        <v>93.661547185705189</v>
      </c>
      <c r="EU164" s="2">
        <f t="shared" si="517"/>
        <v>100.10259201605108</v>
      </c>
      <c r="EV164" s="2">
        <f t="shared" si="517"/>
        <v>105.62470357173919</v>
      </c>
      <c r="EW164" s="2">
        <f t="shared" si="517"/>
        <v>106.78644105175555</v>
      </c>
      <c r="EX164" s="2">
        <f t="shared" si="517"/>
        <v>108.01705016294017</v>
      </c>
      <c r="EY164" s="2">
        <f t="shared" si="517"/>
        <v>109.57545142931646</v>
      </c>
      <c r="EZ164" s="2">
        <f t="shared" si="517"/>
        <v>108.77551220231874</v>
      </c>
      <c r="FA164" s="2">
        <f t="shared" si="517"/>
        <v>109.64477737197819</v>
      </c>
      <c r="FB164" s="2">
        <f t="shared" si="517"/>
        <v>108.73037275228739</v>
      </c>
      <c r="FC164" s="2">
        <f t="shared" si="517"/>
        <v>115.26521882114987</v>
      </c>
      <c r="FD164" s="2">
        <f t="shared" si="517"/>
        <v>111.31085490403021</v>
      </c>
      <c r="FE164" s="2">
        <f t="shared" si="517"/>
        <v>111.27588620018672</v>
      </c>
      <c r="FG164" s="2">
        <f t="shared" si="518"/>
        <v>0.99989874845557691</v>
      </c>
      <c r="FH164" s="2">
        <f t="shared" si="519"/>
        <v>0.99981550527559737</v>
      </c>
      <c r="FI164" s="2">
        <f t="shared" si="519"/>
        <v>0.99981824061952163</v>
      </c>
      <c r="FJ164" s="2">
        <f t="shared" si="519"/>
        <v>0.99983794400556802</v>
      </c>
      <c r="FK164" s="2">
        <f t="shared" si="519"/>
        <v>0.99982631672052313</v>
      </c>
      <c r="FL164" s="2">
        <f t="shared" si="519"/>
        <v>0.99982109849853029</v>
      </c>
      <c r="FM164" s="2">
        <f t="shared" si="519"/>
        <v>0.99980601002896696</v>
      </c>
      <c r="FN164" s="2">
        <f t="shared" si="519"/>
        <v>0.99981373615344038</v>
      </c>
      <c r="FO164" s="2">
        <f t="shared" si="519"/>
        <v>0.99980523358018702</v>
      </c>
      <c r="FP164" s="2">
        <f t="shared" si="519"/>
        <v>0.99978984549637595</v>
      </c>
      <c r="FQ164" s="2">
        <f t="shared" si="519"/>
        <v>0.9997955091481201</v>
      </c>
      <c r="FR164" s="2">
        <f t="shared" si="519"/>
        <v>0.99982072651175913</v>
      </c>
      <c r="FS164" s="2">
        <f t="shared" si="519"/>
        <v>0.99981601878236714</v>
      </c>
      <c r="FT164" s="2">
        <f t="shared" si="519"/>
        <v>0.99983535175106264</v>
      </c>
      <c r="FU164" s="2">
        <f t="shared" si="519"/>
        <v>0.99980095818378167</v>
      </c>
      <c r="FW164" s="2">
        <f t="shared" si="536"/>
        <v>0.12942836046444961</v>
      </c>
      <c r="FX164" s="2">
        <f t="shared" si="376"/>
        <v>0.14342741761589475</v>
      </c>
      <c r="FY164" s="2">
        <f t="shared" si="377"/>
        <v>0.14185482956407103</v>
      </c>
      <c r="FZ164" s="2">
        <f t="shared" si="378"/>
        <v>0.16612245588582958</v>
      </c>
      <c r="GA164" s="2">
        <f t="shared" si="379"/>
        <v>0.15072916467641137</v>
      </c>
      <c r="GB164" s="2">
        <f t="shared" si="380"/>
        <v>0.15552006271297675</v>
      </c>
      <c r="GC164" s="2">
        <f t="shared" si="381"/>
        <v>0.15559191975538003</v>
      </c>
      <c r="GD164" s="2">
        <f t="shared" si="382"/>
        <v>0.16456890614009909</v>
      </c>
      <c r="GE164" s="2">
        <f t="shared" si="383"/>
        <v>0.20997673663919472</v>
      </c>
      <c r="GF164" s="2">
        <f t="shared" si="384"/>
        <v>0.19630205441822957</v>
      </c>
      <c r="GG164" s="2">
        <f t="shared" si="385"/>
        <v>0.13916551858809181</v>
      </c>
      <c r="GH164" s="2">
        <f t="shared" si="386"/>
        <v>0.13668658773970793</v>
      </c>
      <c r="GI164" s="2">
        <f t="shared" si="387"/>
        <v>0.12441658438728637</v>
      </c>
      <c r="GJ164" s="2">
        <f t="shared" si="388"/>
        <v>8.6184419362220557E-2</v>
      </c>
      <c r="GK164" s="2">
        <f t="shared" si="389"/>
        <v>7.8174128345784091E-2</v>
      </c>
      <c r="GM164" s="86">
        <f t="shared" si="537"/>
        <v>2.294675395840176E-112</v>
      </c>
      <c r="GN164" s="86">
        <f t="shared" si="390"/>
        <v>8.6420910136590502E-150</v>
      </c>
      <c r="GO164" s="86">
        <f t="shared" si="391"/>
        <v>1.1398563948633889E-164</v>
      </c>
      <c r="GP164" s="86">
        <f t="shared" si="392"/>
        <v>4.9393820137640722E-185</v>
      </c>
      <c r="GQ164" s="86">
        <f t="shared" si="393"/>
        <v>4.3345529542647027E-192</v>
      </c>
      <c r="GR164" s="86">
        <f t="shared" si="394"/>
        <v>5.0145402603351831E-166</v>
      </c>
      <c r="GS164" s="86">
        <f t="shared" si="395"/>
        <v>2.2715262224294489E-181</v>
      </c>
      <c r="GT164" s="86">
        <f t="shared" si="396"/>
        <v>4.1013166002183389E-154</v>
      </c>
      <c r="GU164" s="86">
        <f t="shared" si="397"/>
        <v>4.0754091556860853E-181</v>
      </c>
      <c r="GV164" s="86">
        <f t="shared" si="398"/>
        <v>2.5331786876874957E-201</v>
      </c>
      <c r="GW164" s="86">
        <f t="shared" si="399"/>
        <v>6.4570409139209519E-222</v>
      </c>
      <c r="GX164" s="86">
        <f t="shared" si="400"/>
        <v>1.5945272568007488E-306</v>
      </c>
      <c r="GY164" s="86">
        <f t="shared" si="401"/>
        <v>1.5417047879374457E-171</v>
      </c>
      <c r="GZ164" s="86">
        <f t="shared" si="402"/>
        <v>9.9944066471856228E-245</v>
      </c>
      <c r="HA164" s="86">
        <f t="shared" si="403"/>
        <v>8.3741339998989937E-256</v>
      </c>
      <c r="HC164" s="86">
        <f t="shared" si="538"/>
        <v>3.0409691446942116E-56</v>
      </c>
      <c r="HD164" s="86">
        <f t="shared" si="404"/>
        <v>6.2509059596445999E-66</v>
      </c>
      <c r="HE164" s="86">
        <f t="shared" si="405"/>
        <v>3.2567722505786542E-88</v>
      </c>
      <c r="HF164" s="86">
        <f t="shared" si="406"/>
        <v>4.8918445199254813E-84</v>
      </c>
      <c r="HG164" s="86">
        <f t="shared" si="407"/>
        <v>3.4790683171146804E-94</v>
      </c>
      <c r="HH164" s="86">
        <f t="shared" si="408"/>
        <v>8.638713350855286E-95</v>
      </c>
      <c r="HI164" s="86">
        <f t="shared" si="409"/>
        <v>1.7010153000500013E-93</v>
      </c>
      <c r="HJ164" s="86">
        <f t="shared" si="410"/>
        <v>7.2537179979970674E-139</v>
      </c>
      <c r="HK164" s="86">
        <f t="shared" si="411"/>
        <v>2.0520170371175326E-121</v>
      </c>
      <c r="HL164" s="86">
        <f t="shared" si="412"/>
        <v>6.7803339088958245E-162</v>
      </c>
      <c r="HM164" s="86">
        <f t="shared" si="413"/>
        <v>9.6818951141384061E-106</v>
      </c>
      <c r="HN164" s="86">
        <f t="shared" si="414"/>
        <v>5.5302423575570647E-119</v>
      </c>
      <c r="HO164" s="86">
        <f t="shared" si="415"/>
        <v>9.0818125102968128E-111</v>
      </c>
      <c r="HP164" s="86">
        <f t="shared" si="416"/>
        <v>1.6578631299705164E-131</v>
      </c>
      <c r="HQ164" s="86">
        <f t="shared" si="417"/>
        <v>2.7264869630066071E-131</v>
      </c>
      <c r="HS164" s="86">
        <f t="shared" si="539"/>
        <v>1.6300589779238235E-3</v>
      </c>
      <c r="HT164" s="86">
        <f t="shared" si="418"/>
        <v>1.3018570900597394E-4</v>
      </c>
      <c r="HU164" s="86">
        <f t="shared" si="419"/>
        <v>1.0107320182004692E-4</v>
      </c>
      <c r="HV164" s="86">
        <f t="shared" si="420"/>
        <v>8.9683846756861881E-6</v>
      </c>
      <c r="HW164" s="86">
        <f t="shared" si="421"/>
        <v>1.5548682037776185E-5</v>
      </c>
      <c r="HX164" s="86">
        <f t="shared" si="422"/>
        <v>2.2411788295468482E-5</v>
      </c>
      <c r="HY164" s="86">
        <f t="shared" si="423"/>
        <v>1.3587367118922263E-5</v>
      </c>
      <c r="HZ164" s="86">
        <f t="shared" si="424"/>
        <v>3.9042953939056716E-7</v>
      </c>
      <c r="IA164" s="86">
        <f t="shared" si="425"/>
        <v>7.6070799047787884E-9</v>
      </c>
      <c r="IB164" s="86">
        <f t="shared" si="426"/>
        <v>3.1292004734026537E-8</v>
      </c>
      <c r="IC164" s="86">
        <f t="shared" si="427"/>
        <v>3.5588124821148681E-6</v>
      </c>
      <c r="ID164" s="86">
        <f t="shared" si="428"/>
        <v>3.9955790711902563E-5</v>
      </c>
      <c r="IE164" s="86">
        <f t="shared" si="429"/>
        <v>8.4942928201427572E-4</v>
      </c>
      <c r="IF164" s="86">
        <f t="shared" si="430"/>
        <v>4.7376607144844325E-2</v>
      </c>
      <c r="IG164" s="86">
        <f t="shared" si="431"/>
        <v>0.10348145955609504</v>
      </c>
      <c r="II164" s="86">
        <f t="shared" si="540"/>
        <v>1.6948873851370226E-6</v>
      </c>
      <c r="IJ164" s="86">
        <f t="shared" si="541"/>
        <v>1.0778186479873218E-7</v>
      </c>
      <c r="IK164" s="86">
        <f t="shared" si="542"/>
        <v>8.7176264616587937E-8</v>
      </c>
      <c r="IL164" s="86">
        <f t="shared" si="543"/>
        <v>1.9821074159041839E-6</v>
      </c>
      <c r="IM164" s="86">
        <f t="shared" si="544"/>
        <v>1.3044512466349197E-7</v>
      </c>
      <c r="IN164" s="86">
        <f t="shared" si="545"/>
        <v>5.6233362820977905E-7</v>
      </c>
      <c r="IO164" s="86">
        <f t="shared" si="546"/>
        <v>2.1691426003546627E-7</v>
      </c>
      <c r="IP164" s="86">
        <f t="shared" si="547"/>
        <v>8.9410165136607589E-8</v>
      </c>
      <c r="IQ164" s="86">
        <f t="shared" si="548"/>
        <v>2.3042984579234566E-5</v>
      </c>
      <c r="IR164" s="86">
        <f t="shared" si="549"/>
        <v>6.8265832777561118E-6</v>
      </c>
      <c r="IS164" s="86">
        <f t="shared" si="550"/>
        <v>9.038177532772019E-9</v>
      </c>
      <c r="IT164" s="86">
        <f t="shared" si="551"/>
        <v>8.4619729020605826E-9</v>
      </c>
      <c r="IU164" s="86">
        <f t="shared" si="552"/>
        <v>3.7928915663073562E-8</v>
      </c>
      <c r="IV164" s="86">
        <f t="shared" si="553"/>
        <v>2.4081574604431001E-5</v>
      </c>
      <c r="IW164" s="86">
        <f t="shared" si="554"/>
        <v>2.3880381984700606E-4</v>
      </c>
      <c r="IY164" s="86">
        <f t="shared" si="555"/>
        <v>1.6317538653089604E-3</v>
      </c>
      <c r="IZ164" s="86">
        <f t="shared" si="556"/>
        <v>1.3029349087077268E-4</v>
      </c>
      <c r="JA164" s="86">
        <f t="shared" si="557"/>
        <v>1.0116037808466351E-4</v>
      </c>
      <c r="JB164" s="86">
        <f t="shared" si="558"/>
        <v>1.0950492091590372E-5</v>
      </c>
      <c r="JC164" s="86">
        <f t="shared" si="559"/>
        <v>1.5679127162439677E-5</v>
      </c>
      <c r="JD164" s="86">
        <f t="shared" si="560"/>
        <v>2.297412192367826E-5</v>
      </c>
      <c r="JE164" s="86">
        <f t="shared" si="561"/>
        <v>1.380428137895773E-5</v>
      </c>
      <c r="JF164" s="86">
        <f t="shared" si="562"/>
        <v>4.7983970452717475E-7</v>
      </c>
      <c r="JG164" s="86">
        <f t="shared" si="563"/>
        <v>2.3050591659139343E-5</v>
      </c>
      <c r="JH164" s="86">
        <f t="shared" si="564"/>
        <v>6.8578752824901381E-6</v>
      </c>
      <c r="JI164" s="86">
        <f t="shared" si="565"/>
        <v>3.5678506596476401E-6</v>
      </c>
      <c r="JJ164" s="86">
        <f t="shared" si="566"/>
        <v>3.9964252684804625E-5</v>
      </c>
      <c r="JK164" s="86">
        <f t="shared" si="567"/>
        <v>8.4946721092993879E-4</v>
      </c>
      <c r="JL164" s="86">
        <f t="shared" si="568"/>
        <v>4.7400688719448754E-2</v>
      </c>
      <c r="JM164" s="86">
        <f t="shared" si="569"/>
        <v>0.10372026337594205</v>
      </c>
    </row>
    <row r="165" spans="2:273" x14ac:dyDescent="0.25">
      <c r="B165" s="2">
        <v>138</v>
      </c>
      <c r="C165" s="37">
        <v>67.394000000000005</v>
      </c>
      <c r="D165" s="37">
        <v>80.41</v>
      </c>
      <c r="E165" s="37">
        <v>87.197000000000003</v>
      </c>
      <c r="F165" s="37">
        <v>93.274000000000001</v>
      </c>
      <c r="G165" s="37">
        <v>99.531999999999996</v>
      </c>
      <c r="H165" s="37">
        <v>104.51600000000001</v>
      </c>
      <c r="I165" s="37">
        <v>106.968</v>
      </c>
      <c r="J165" s="37">
        <v>107.355</v>
      </c>
      <c r="K165" s="37">
        <v>108.79</v>
      </c>
      <c r="L165" s="37">
        <v>108.51600000000001</v>
      </c>
      <c r="M165" s="37">
        <v>107.952</v>
      </c>
      <c r="N165" s="37">
        <v>108.113</v>
      </c>
      <c r="O165" s="37">
        <v>112.75</v>
      </c>
      <c r="P165" s="37">
        <v>110.762</v>
      </c>
      <c r="Q165" s="37">
        <v>112.49209999999999</v>
      </c>
      <c r="S165" s="4">
        <f t="shared" si="441"/>
        <v>68.552527336564296</v>
      </c>
      <c r="T165" s="4">
        <f t="shared" si="442"/>
        <v>79.688455488620392</v>
      </c>
      <c r="U165" s="4">
        <f t="shared" si="443"/>
        <v>87.512299268192265</v>
      </c>
      <c r="V165" s="4">
        <f t="shared" si="444"/>
        <v>93.448753244059503</v>
      </c>
      <c r="W165" s="4">
        <f t="shared" si="445"/>
        <v>99.817533042377619</v>
      </c>
      <c r="X165" s="4">
        <f t="shared" si="446"/>
        <v>104.81432736656693</v>
      </c>
      <c r="Y165" s="4">
        <f t="shared" si="447"/>
        <v>106.62547098282754</v>
      </c>
      <c r="Z165" s="4">
        <f t="shared" si="448"/>
        <v>107.98638163684892</v>
      </c>
      <c r="AA165" s="4">
        <f t="shared" si="449"/>
        <v>109.46666935788609</v>
      </c>
      <c r="AB165" s="4">
        <f t="shared" si="450"/>
        <v>108.54243211508404</v>
      </c>
      <c r="AC165" s="4">
        <f t="shared" si="451"/>
        <v>109.31223645784101</v>
      </c>
      <c r="AD165" s="4">
        <f t="shared" si="452"/>
        <v>108.47710707502031</v>
      </c>
      <c r="AE165" s="4">
        <f t="shared" si="453"/>
        <v>113.64826217146027</v>
      </c>
      <c r="AF165" s="4">
        <f t="shared" si="454"/>
        <v>111.80426730850606</v>
      </c>
      <c r="AG165" s="4">
        <f t="shared" si="455"/>
        <v>115.44802191452722</v>
      </c>
      <c r="AI165" s="4">
        <f t="shared" si="456"/>
        <v>-1.1585273365642905</v>
      </c>
      <c r="AJ165" s="4">
        <f t="shared" si="457"/>
        <v>0.72154451137960507</v>
      </c>
      <c r="AK165" s="4">
        <f t="shared" si="458"/>
        <v>-0.31529926819226262</v>
      </c>
      <c r="AL165" s="4">
        <f t="shared" si="459"/>
        <v>-0.17475324405950232</v>
      </c>
      <c r="AM165" s="4">
        <f t="shared" si="460"/>
        <v>-0.28553304237762234</v>
      </c>
      <c r="AN165" s="4">
        <f t="shared" si="461"/>
        <v>-0.29832736656692305</v>
      </c>
      <c r="AO165" s="4">
        <f t="shared" si="462"/>
        <v>0.34252901717246687</v>
      </c>
      <c r="AP165" s="4">
        <f t="shared" si="463"/>
        <v>-0.63138163684891424</v>
      </c>
      <c r="AQ165" s="4">
        <f t="shared" si="464"/>
        <v>-0.67666935788608384</v>
      </c>
      <c r="AR165" s="4">
        <f t="shared" si="465"/>
        <v>-2.6432115084034535E-2</v>
      </c>
      <c r="AS165" s="4">
        <f t="shared" si="466"/>
        <v>-1.3602364578410118</v>
      </c>
      <c r="AT165" s="4">
        <f t="shared" si="467"/>
        <v>-0.36410707502031414</v>
      </c>
      <c r="AU165" s="4">
        <f t="shared" si="468"/>
        <v>-0.89826217146027432</v>
      </c>
      <c r="AV165" s="4">
        <f t="shared" si="469"/>
        <v>-1.0422673085060552</v>
      </c>
      <c r="AW165" s="4">
        <f t="shared" si="469"/>
        <v>-2.9559219145272237</v>
      </c>
      <c r="AY165" s="2">
        <f t="shared" si="520"/>
        <v>68.55246792078367</v>
      </c>
      <c r="AZ165" s="2">
        <f t="shared" si="359"/>
        <v>79.688437240642799</v>
      </c>
      <c r="BA165" s="2">
        <f t="shared" si="360"/>
        <v>87.512275954659572</v>
      </c>
      <c r="BB165" s="2">
        <f t="shared" si="361"/>
        <v>93.448468623139988</v>
      </c>
      <c r="BC165" s="2">
        <f t="shared" si="362"/>
        <v>99.817500140762874</v>
      </c>
      <c r="BD165" s="2">
        <f t="shared" si="363"/>
        <v>104.8141983861785</v>
      </c>
      <c r="BE165" s="2">
        <f t="shared" si="364"/>
        <v>106.62540974061844</v>
      </c>
      <c r="BF165" s="2">
        <f t="shared" si="365"/>
        <v>107.98635134621257</v>
      </c>
      <c r="BG165" s="2">
        <f t="shared" si="366"/>
        <v>109.46127665110829</v>
      </c>
      <c r="BH165" s="2">
        <f t="shared" si="367"/>
        <v>108.5402654848032</v>
      </c>
      <c r="BI165" s="2">
        <f t="shared" si="368"/>
        <v>109.31223129631493</v>
      </c>
      <c r="BJ165" s="2">
        <f t="shared" si="369"/>
        <v>108.47709476859377</v>
      </c>
      <c r="BK165" s="2">
        <f t="shared" si="370"/>
        <v>113.6477931701793</v>
      </c>
      <c r="BL165" s="2">
        <f t="shared" si="371"/>
        <v>111.39583281337026</v>
      </c>
      <c r="BM165" s="2">
        <f t="shared" si="372"/>
        <v>112.72411003402115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>
        <f t="shared" si="521"/>
        <v>67.394000000000005</v>
      </c>
      <c r="CF165" s="2">
        <f t="shared" si="522"/>
        <v>80.41</v>
      </c>
      <c r="CG165" s="2">
        <f t="shared" si="523"/>
        <v>87.197000000000003</v>
      </c>
      <c r="CH165" s="2">
        <f t="shared" si="524"/>
        <v>93.274000000000001</v>
      </c>
      <c r="CI165" s="2">
        <f t="shared" si="525"/>
        <v>99.531999999999996</v>
      </c>
      <c r="CJ165" s="2">
        <f t="shared" si="526"/>
        <v>104.51600000000001</v>
      </c>
      <c r="CK165" s="2">
        <f t="shared" si="527"/>
        <v>106.968</v>
      </c>
      <c r="CL165" s="2">
        <f t="shared" si="528"/>
        <v>107.355</v>
      </c>
      <c r="CM165" s="2">
        <f t="shared" si="529"/>
        <v>108.79</v>
      </c>
      <c r="CN165" s="2">
        <f t="shared" si="530"/>
        <v>108.51600000000001</v>
      </c>
      <c r="CO165" s="2">
        <f t="shared" si="531"/>
        <v>107.952</v>
      </c>
      <c r="CP165" s="2">
        <f t="shared" si="532"/>
        <v>108.113</v>
      </c>
      <c r="CQ165" s="2">
        <f t="shared" si="533"/>
        <v>112.75</v>
      </c>
      <c r="CR165" s="2" t="str">
        <f t="shared" si="534"/>
        <v/>
      </c>
      <c r="CS165" s="2" t="str">
        <f t="shared" si="535"/>
        <v/>
      </c>
      <c r="CU165" s="2">
        <f t="shared" si="485"/>
        <v>67.394000000000005</v>
      </c>
      <c r="CV165" s="2">
        <f t="shared" si="486"/>
        <v>80.41</v>
      </c>
      <c r="CW165" s="2">
        <f t="shared" si="487"/>
        <v>87.197000000000003</v>
      </c>
      <c r="CX165" s="2">
        <f t="shared" si="488"/>
        <v>93.274000000000001</v>
      </c>
      <c r="CY165" s="2">
        <f t="shared" si="489"/>
        <v>99.531999999999996</v>
      </c>
      <c r="CZ165" s="2">
        <f t="shared" si="490"/>
        <v>104.51600000000001</v>
      </c>
      <c r="DA165" s="2">
        <f t="shared" si="491"/>
        <v>106.968</v>
      </c>
      <c r="DB165" s="2">
        <f t="shared" si="492"/>
        <v>107.355</v>
      </c>
      <c r="DC165" s="2">
        <f t="shared" si="493"/>
        <v>108.79</v>
      </c>
      <c r="DD165" s="2">
        <f t="shared" si="494"/>
        <v>108.51600000000001</v>
      </c>
      <c r="DE165" s="2">
        <f t="shared" si="495"/>
        <v>107.952</v>
      </c>
      <c r="DF165" s="2">
        <f t="shared" si="496"/>
        <v>108.113</v>
      </c>
      <c r="DG165" s="2">
        <f t="shared" si="497"/>
        <v>112.75</v>
      </c>
      <c r="DH165" s="2" t="str">
        <f t="shared" si="498"/>
        <v/>
      </c>
      <c r="DI165" s="2" t="str">
        <f t="shared" si="499"/>
        <v/>
      </c>
      <c r="DK165" s="2">
        <f t="shared" si="500"/>
        <v>118.44801849217636</v>
      </c>
      <c r="DL165" s="2">
        <f t="shared" si="501"/>
        <v>118.86384264572641</v>
      </c>
      <c r="DM165" s="2">
        <f t="shared" si="501"/>
        <v>122.95472697070372</v>
      </c>
      <c r="DN165" s="2">
        <f t="shared" si="501"/>
        <v>121.72174826459228</v>
      </c>
      <c r="DO165" s="2">
        <f t="shared" si="501"/>
        <v>130.25312684989433</v>
      </c>
      <c r="DP165" s="2">
        <f t="shared" si="501"/>
        <v>135.97126804590758</v>
      </c>
      <c r="DQ165" s="2">
        <f t="shared" si="501"/>
        <v>134.62349915433404</v>
      </c>
      <c r="DR165" s="2">
        <f t="shared" si="501"/>
        <v>135.6989544045102</v>
      </c>
      <c r="DS165" s="2">
        <f t="shared" si="501"/>
        <v>140.31786465170299</v>
      </c>
      <c r="DT165" s="2">
        <f t="shared" si="501"/>
        <v>142.51316864111499</v>
      </c>
      <c r="DU165" s="2">
        <f t="shared" si="501"/>
        <v>141.75432180610088</v>
      </c>
      <c r="DV165" s="2">
        <f t="shared" si="501"/>
        <v>141.27227906976745</v>
      </c>
      <c r="DW165" s="2">
        <f t="shared" si="501"/>
        <v>155.19503201449712</v>
      </c>
      <c r="DX165" s="2">
        <f t="shared" si="501"/>
        <v>140.25404224401046</v>
      </c>
      <c r="DY165" s="2">
        <f t="shared" si="501"/>
        <v>130.37226215644816</v>
      </c>
      <c r="EA165" s="2">
        <f t="shared" si="440"/>
        <v>68.468621288913056</v>
      </c>
      <c r="EB165" s="2">
        <f t="shared" si="502"/>
        <v>79.583594494722647</v>
      </c>
      <c r="EC165" s="2">
        <f t="shared" si="503"/>
        <v>87.447492466145349</v>
      </c>
      <c r="ED165" s="2">
        <f t="shared" si="504"/>
        <v>93.414951338849889</v>
      </c>
      <c r="EE165" s="2">
        <f t="shared" si="505"/>
        <v>99.773362738889972</v>
      </c>
      <c r="EF165" s="2">
        <f t="shared" si="506"/>
        <v>104.66592300876243</v>
      </c>
      <c r="EG165" s="2">
        <f t="shared" si="507"/>
        <v>106.6061917222964</v>
      </c>
      <c r="EH165" s="2">
        <f t="shared" si="508"/>
        <v>107.99235549035097</v>
      </c>
      <c r="EI165" s="2">
        <f t="shared" si="509"/>
        <v>109.45090646560921</v>
      </c>
      <c r="EJ165" s="2">
        <f t="shared" si="510"/>
        <v>108.49581766282343</v>
      </c>
      <c r="EK165" s="2">
        <f t="shared" si="511"/>
        <v>109.26479338337619</v>
      </c>
      <c r="EL165" s="2">
        <f t="shared" si="512"/>
        <v>108.4416228839124</v>
      </c>
      <c r="EM165" s="2">
        <f t="shared" si="513"/>
        <v>113.4101141075531</v>
      </c>
      <c r="EN165" s="2">
        <f t="shared" si="514"/>
        <v>111.40936208104421</v>
      </c>
      <c r="EO165" s="2">
        <f t="shared" si="515"/>
        <v>112.86568284965516</v>
      </c>
      <c r="EQ165" s="2">
        <f t="shared" si="516"/>
        <v>69.033892889024514</v>
      </c>
      <c r="ER165" s="2">
        <f t="shared" si="517"/>
        <v>80.216873287809733</v>
      </c>
      <c r="ES165" s="2">
        <f t="shared" si="517"/>
        <v>87.83133758094192</v>
      </c>
      <c r="ET165" s="2">
        <f t="shared" si="517"/>
        <v>93.578573419272516</v>
      </c>
      <c r="EU165" s="2">
        <f t="shared" si="517"/>
        <v>100.0146687293295</v>
      </c>
      <c r="EV165" s="2">
        <f t="shared" si="517"/>
        <v>105.51809241724249</v>
      </c>
      <c r="EW165" s="2">
        <f t="shared" si="517"/>
        <v>106.69103869899476</v>
      </c>
      <c r="EX165" s="2">
        <f t="shared" si="517"/>
        <v>107.93205536344709</v>
      </c>
      <c r="EY165" s="2">
        <f t="shared" si="517"/>
        <v>109.47256359874152</v>
      </c>
      <c r="EZ165" s="2">
        <f t="shared" si="517"/>
        <v>108.67536594409202</v>
      </c>
      <c r="FA165" s="2">
        <f t="shared" si="517"/>
        <v>109.53960565873047</v>
      </c>
      <c r="FB165" s="2">
        <f t="shared" si="517"/>
        <v>108.64513400850015</v>
      </c>
      <c r="FC165" s="2">
        <f t="shared" si="517"/>
        <v>115.12127399723941</v>
      </c>
      <c r="FD165" s="2">
        <f t="shared" si="517"/>
        <v>111.21878734511829</v>
      </c>
      <c r="FE165" s="2">
        <f t="shared" si="517"/>
        <v>111.16422513971168</v>
      </c>
      <c r="FG165" s="2">
        <f t="shared" si="518"/>
        <v>0.99990765667129433</v>
      </c>
      <c r="FH165" s="2">
        <f t="shared" si="519"/>
        <v>0.9998317360800224</v>
      </c>
      <c r="FI165" s="2">
        <f t="shared" si="519"/>
        <v>0.99983423082372669</v>
      </c>
      <c r="FJ165" s="2">
        <f t="shared" si="519"/>
        <v>0.99985220106900519</v>
      </c>
      <c r="FK165" s="2">
        <f t="shared" si="519"/>
        <v>0.99984159654574167</v>
      </c>
      <c r="FL165" s="2">
        <f t="shared" si="519"/>
        <v>0.99983683732307471</v>
      </c>
      <c r="FM165" s="2">
        <f t="shared" si="519"/>
        <v>0.99982307602377363</v>
      </c>
      <c r="FN165" s="2">
        <f t="shared" si="519"/>
        <v>0.99983012256880233</v>
      </c>
      <c r="FO165" s="2">
        <f t="shared" si="519"/>
        <v>0.99982236786984691</v>
      </c>
      <c r="FP165" s="2">
        <f t="shared" si="519"/>
        <v>0.99980833327058494</v>
      </c>
      <c r="FQ165" s="2">
        <f t="shared" si="519"/>
        <v>0.99981349877082382</v>
      </c>
      <c r="FR165" s="2">
        <f t="shared" si="519"/>
        <v>0.99983649805641528</v>
      </c>
      <c r="FS165" s="2">
        <f t="shared" si="519"/>
        <v>0.99983220441894693</v>
      </c>
      <c r="FT165" s="2">
        <f t="shared" si="519"/>
        <v>0.99984983683683515</v>
      </c>
      <c r="FU165" s="2">
        <f t="shared" si="519"/>
        <v>0.99981846852686829</v>
      </c>
      <c r="FW165" s="2">
        <f t="shared" si="536"/>
        <v>0.1401651311520653</v>
      </c>
      <c r="FX165" s="2">
        <f t="shared" si="376"/>
        <v>0.155118564620952</v>
      </c>
      <c r="FY165" s="2">
        <f t="shared" si="377"/>
        <v>0.15344075312744238</v>
      </c>
      <c r="FZ165" s="2">
        <f t="shared" si="378"/>
        <v>0.17927635370979617</v>
      </c>
      <c r="GA165" s="2">
        <f t="shared" si="379"/>
        <v>0.16290230458489263</v>
      </c>
      <c r="GB165" s="2">
        <f t="shared" si="380"/>
        <v>0.16800358249552297</v>
      </c>
      <c r="GC165" s="2">
        <f t="shared" si="381"/>
        <v>0.16808005945471352</v>
      </c>
      <c r="GD165" s="2">
        <f t="shared" si="382"/>
        <v>0.1776259941582882</v>
      </c>
      <c r="GE165" s="2">
        <f t="shared" si="383"/>
        <v>0.22566338468184594</v>
      </c>
      <c r="GF165" s="2">
        <f t="shared" si="384"/>
        <v>0.21124027089775982</v>
      </c>
      <c r="GG165" s="2">
        <f t="shared" si="385"/>
        <v>0.15057033350937896</v>
      </c>
      <c r="GH165" s="2">
        <f t="shared" si="386"/>
        <v>0.14792315971335565</v>
      </c>
      <c r="GI165" s="2">
        <f t="shared" si="387"/>
        <v>0.13480197814187547</v>
      </c>
      <c r="GJ165" s="2">
        <f t="shared" si="388"/>
        <v>9.372006211066157E-2</v>
      </c>
      <c r="GK165" s="2">
        <f t="shared" si="389"/>
        <v>8.5074586291000079E-2</v>
      </c>
      <c r="GM165" s="86">
        <f t="shared" si="537"/>
        <v>1.9169081382028881E-115</v>
      </c>
      <c r="GN165" s="86">
        <f t="shared" si="390"/>
        <v>6.2494781926433524E-154</v>
      </c>
      <c r="GO165" s="86">
        <f t="shared" si="391"/>
        <v>3.2008889868390833E-169</v>
      </c>
      <c r="GP165" s="86">
        <f t="shared" si="392"/>
        <v>4.347622637969882E-190</v>
      </c>
      <c r="GQ165" s="86">
        <f t="shared" si="393"/>
        <v>2.3620669561504893E-197</v>
      </c>
      <c r="GR165" s="86">
        <f t="shared" si="394"/>
        <v>1.5945428951295017E-170</v>
      </c>
      <c r="GS165" s="86">
        <f t="shared" si="395"/>
        <v>2.3706218600988338E-186</v>
      </c>
      <c r="GT165" s="86">
        <f t="shared" si="396"/>
        <v>2.4628359178999579E-158</v>
      </c>
      <c r="GU165" s="86">
        <f t="shared" si="397"/>
        <v>4.7802136260207216E-186</v>
      </c>
      <c r="GV165" s="86">
        <f t="shared" si="398"/>
        <v>7.8295363002714766E-207</v>
      </c>
      <c r="GW165" s="86">
        <f t="shared" si="399"/>
        <v>4.906195159931097E-228</v>
      </c>
      <c r="GX165" s="86">
        <f t="shared" si="400"/>
        <v>0</v>
      </c>
      <c r="GY165" s="86">
        <f t="shared" si="401"/>
        <v>3.2065354335137863E-176</v>
      </c>
      <c r="GZ165" s="86">
        <f t="shared" si="402"/>
        <v>1.9181087907585628E-251</v>
      </c>
      <c r="HA165" s="86">
        <f t="shared" si="403"/>
        <v>7.9289719303598235E-263</v>
      </c>
      <c r="HC165" s="86">
        <f t="shared" si="538"/>
        <v>1.7374757991577195E-58</v>
      </c>
      <c r="HD165" s="86">
        <f t="shared" si="404"/>
        <v>1.2688760464274237E-68</v>
      </c>
      <c r="HE165" s="86">
        <f t="shared" si="405"/>
        <v>7.6915318656477907E-92</v>
      </c>
      <c r="HF165" s="86">
        <f t="shared" si="406"/>
        <v>2.1454735974958287E-87</v>
      </c>
      <c r="HG165" s="86">
        <f t="shared" si="407"/>
        <v>6.0313794926429069E-98</v>
      </c>
      <c r="HH165" s="86">
        <f t="shared" si="408"/>
        <v>1.5437362575950556E-98</v>
      </c>
      <c r="HI165" s="86">
        <f t="shared" si="409"/>
        <v>3.1535696718616712E-97</v>
      </c>
      <c r="HJ165" s="86">
        <f t="shared" si="410"/>
        <v>2.1404835242719673E-144</v>
      </c>
      <c r="HK165" s="86">
        <f t="shared" si="411"/>
        <v>3.7400488774398708E-126</v>
      </c>
      <c r="HL165" s="86">
        <f t="shared" si="412"/>
        <v>2.8239508339186403E-168</v>
      </c>
      <c r="HM165" s="86">
        <f t="shared" si="413"/>
        <v>5.8246660892031051E-110</v>
      </c>
      <c r="HN165" s="86">
        <f t="shared" si="414"/>
        <v>8.8472283101930833E-124</v>
      </c>
      <c r="HO165" s="86">
        <f t="shared" si="415"/>
        <v>2.6815023610324902E-115</v>
      </c>
      <c r="HP165" s="86">
        <f t="shared" si="416"/>
        <v>7.306591637192023E-137</v>
      </c>
      <c r="HQ165" s="86">
        <f t="shared" si="417"/>
        <v>1.2731142653548672E-136</v>
      </c>
      <c r="HS165" s="86">
        <f t="shared" si="539"/>
        <v>4.7696362971107133E-4</v>
      </c>
      <c r="HT165" s="86">
        <f t="shared" si="418"/>
        <v>2.2643043002984427E-5</v>
      </c>
      <c r="HU165" s="86">
        <f t="shared" si="419"/>
        <v>1.713442589330582E-5</v>
      </c>
      <c r="HV165" s="86">
        <f t="shared" si="420"/>
        <v>1.233838916894531E-6</v>
      </c>
      <c r="HW165" s="86">
        <f t="shared" si="421"/>
        <v>2.0887751667222905E-6</v>
      </c>
      <c r="HX165" s="86">
        <f t="shared" si="422"/>
        <v>3.3233892986881784E-6</v>
      </c>
      <c r="HY165" s="86">
        <f t="shared" si="423"/>
        <v>1.7876697139498985E-6</v>
      </c>
      <c r="HZ165" s="86">
        <f t="shared" si="424"/>
        <v>3.1661396762884891E-8</v>
      </c>
      <c r="IA165" s="86">
        <f t="shared" si="425"/>
        <v>4.899537067140205E-10</v>
      </c>
      <c r="IB165" s="86">
        <f t="shared" si="426"/>
        <v>2.2460780787425774E-9</v>
      </c>
      <c r="IC165" s="86">
        <f t="shared" si="427"/>
        <v>3.8889953291367209E-7</v>
      </c>
      <c r="ID165" s="86">
        <f t="shared" si="428"/>
        <v>5.6010417649074337E-6</v>
      </c>
      <c r="IE165" s="86">
        <f t="shared" si="429"/>
        <v>1.9697744154173415E-4</v>
      </c>
      <c r="IF165" s="86">
        <f t="shared" si="430"/>
        <v>2.2673859423294598E-2</v>
      </c>
      <c r="IG165" s="86">
        <f t="shared" si="431"/>
        <v>5.4981269885191503E-2</v>
      </c>
      <c r="II165" s="86">
        <f t="shared" si="540"/>
        <v>5.2195435907113413E-6</v>
      </c>
      <c r="IJ165" s="86">
        <f t="shared" si="541"/>
        <v>4.6699491543026967E-7</v>
      </c>
      <c r="IK165" s="86">
        <f t="shared" si="542"/>
        <v>3.816446508103803E-7</v>
      </c>
      <c r="IL165" s="86">
        <f t="shared" si="543"/>
        <v>7.3199490952983859E-6</v>
      </c>
      <c r="IM165" s="86">
        <f t="shared" si="544"/>
        <v>5.81744127346969E-7</v>
      </c>
      <c r="IN165" s="86">
        <f t="shared" si="545"/>
        <v>2.2277388807604546E-6</v>
      </c>
      <c r="IO165" s="86">
        <f t="shared" si="546"/>
        <v>9.4815601065252239E-7</v>
      </c>
      <c r="IP165" s="86">
        <f t="shared" si="547"/>
        <v>4.5581612561900902E-7</v>
      </c>
      <c r="IQ165" s="86">
        <f t="shared" si="548"/>
        <v>8.1469220830287056E-5</v>
      </c>
      <c r="IR165" s="86">
        <f t="shared" si="549"/>
        <v>2.6022004868282392E-5</v>
      </c>
      <c r="IS165" s="86">
        <f t="shared" si="550"/>
        <v>4.8317203765760735E-8</v>
      </c>
      <c r="IT165" s="86">
        <f t="shared" si="551"/>
        <v>4.4686285816679994E-8</v>
      </c>
      <c r="IU165" s="86">
        <f t="shared" si="552"/>
        <v>1.5997260453847527E-7</v>
      </c>
      <c r="IV165" s="86">
        <f t="shared" si="553"/>
        <v>4.9389108902974777E-5</v>
      </c>
      <c r="IW165" s="86">
        <f t="shared" si="554"/>
        <v>4.0495141665857723E-4</v>
      </c>
      <c r="IY165" s="86">
        <f t="shared" si="555"/>
        <v>4.8218317330178266E-4</v>
      </c>
      <c r="IZ165" s="86">
        <f t="shared" si="556"/>
        <v>2.3110037918414696E-5</v>
      </c>
      <c r="JA165" s="86">
        <f t="shared" si="557"/>
        <v>1.7516070544116199E-5</v>
      </c>
      <c r="JB165" s="86">
        <f t="shared" si="558"/>
        <v>8.5537880121929171E-6</v>
      </c>
      <c r="JC165" s="86">
        <f t="shared" si="559"/>
        <v>2.6705192940692593E-6</v>
      </c>
      <c r="JD165" s="86">
        <f t="shared" si="560"/>
        <v>5.5511281794486326E-6</v>
      </c>
      <c r="JE165" s="86">
        <f t="shared" si="561"/>
        <v>2.7358257246024207E-6</v>
      </c>
      <c r="JF165" s="86">
        <f t="shared" si="562"/>
        <v>4.8747752238189389E-7</v>
      </c>
      <c r="JG165" s="86">
        <f t="shared" si="563"/>
        <v>8.1469710783993771E-5</v>
      </c>
      <c r="JH165" s="86">
        <f t="shared" si="564"/>
        <v>2.6024250946361134E-5</v>
      </c>
      <c r="JI165" s="86">
        <f t="shared" si="565"/>
        <v>4.3721673667943283E-7</v>
      </c>
      <c r="JJ165" s="86">
        <f t="shared" si="566"/>
        <v>5.645728050724114E-6</v>
      </c>
      <c r="JK165" s="86">
        <f t="shared" si="567"/>
        <v>1.9713741414627262E-4</v>
      </c>
      <c r="JL165" s="86">
        <f t="shared" si="568"/>
        <v>2.2723248532197572E-2</v>
      </c>
      <c r="JM165" s="86">
        <f t="shared" si="569"/>
        <v>5.5386221301850079E-2</v>
      </c>
    </row>
    <row r="166" spans="2:273" x14ac:dyDescent="0.25">
      <c r="B166" s="2">
        <v>139</v>
      </c>
      <c r="C166" s="37">
        <v>69.242000000000004</v>
      </c>
      <c r="D166" s="37">
        <v>79.212999999999994</v>
      </c>
      <c r="E166" s="37">
        <v>87.688999999999993</v>
      </c>
      <c r="F166" s="37">
        <v>92.838999999999999</v>
      </c>
      <c r="G166" s="37">
        <v>99.918999999999997</v>
      </c>
      <c r="H166" s="37">
        <v>104.129</v>
      </c>
      <c r="I166" s="37">
        <v>106.51600000000001</v>
      </c>
      <c r="J166" s="37">
        <v>107.806</v>
      </c>
      <c r="K166" s="37">
        <v>109</v>
      </c>
      <c r="L166" s="37">
        <v>108.129</v>
      </c>
      <c r="M166" s="37">
        <v>108.871</v>
      </c>
      <c r="N166" s="37">
        <v>107.98399999999999</v>
      </c>
      <c r="O166" s="37">
        <v>112.467</v>
      </c>
      <c r="P166" s="37">
        <v>110.095</v>
      </c>
      <c r="Q166" s="37">
        <v>111.0476</v>
      </c>
      <c r="S166" s="4">
        <f t="shared" si="441"/>
        <v>68.423933007582207</v>
      </c>
      <c r="T166" s="4">
        <f t="shared" si="442"/>
        <v>79.53896849866652</v>
      </c>
      <c r="U166" s="4">
        <f t="shared" si="443"/>
        <v>87.397393734126439</v>
      </c>
      <c r="V166" s="4">
        <f t="shared" si="444"/>
        <v>93.363357940630053</v>
      </c>
      <c r="W166" s="4">
        <f t="shared" si="445"/>
        <v>99.724397881765555</v>
      </c>
      <c r="X166" s="4">
        <f t="shared" si="446"/>
        <v>104.69218047125109</v>
      </c>
      <c r="Y166" s="4">
        <f t="shared" si="447"/>
        <v>106.52784698870467</v>
      </c>
      <c r="Z166" s="4">
        <f t="shared" si="448"/>
        <v>107.90199360472462</v>
      </c>
      <c r="AA166" s="4">
        <f t="shared" si="449"/>
        <v>109.37389972264647</v>
      </c>
      <c r="AB166" s="4">
        <f t="shared" si="450"/>
        <v>108.44435109125013</v>
      </c>
      <c r="AC166" s="4">
        <f t="shared" si="451"/>
        <v>109.20039463698224</v>
      </c>
      <c r="AD166" s="4">
        <f t="shared" si="452"/>
        <v>108.38710759866687</v>
      </c>
      <c r="AE166" s="4">
        <f t="shared" si="453"/>
        <v>113.464219521842</v>
      </c>
      <c r="AF166" s="4">
        <f t="shared" si="454"/>
        <v>111.46688732409646</v>
      </c>
      <c r="AG166" s="4">
        <f t="shared" si="455"/>
        <v>113.93201534347743</v>
      </c>
      <c r="AI166" s="4">
        <f t="shared" si="456"/>
        <v>0.81806699241779768</v>
      </c>
      <c r="AJ166" s="4">
        <f t="shared" si="457"/>
        <v>-0.32596849866652633</v>
      </c>
      <c r="AK166" s="4">
        <f t="shared" si="458"/>
        <v>0.29160626587355409</v>
      </c>
      <c r="AL166" s="4">
        <f t="shared" si="459"/>
        <v>-0.52435794063005403</v>
      </c>
      <c r="AM166" s="4">
        <f t="shared" si="460"/>
        <v>0.1946021182344424</v>
      </c>
      <c r="AN166" s="4">
        <f t="shared" si="461"/>
        <v>-0.56318047125108706</v>
      </c>
      <c r="AO166" s="4">
        <f t="shared" si="462"/>
        <v>-1.1846988704661499E-2</v>
      </c>
      <c r="AP166" s="4">
        <f t="shared" si="463"/>
        <v>-9.5993604724625925E-2</v>
      </c>
      <c r="AQ166" s="4">
        <f t="shared" si="464"/>
        <v>-0.37389972264647042</v>
      </c>
      <c r="AR166" s="4">
        <f t="shared" si="465"/>
        <v>-0.31535109125012184</v>
      </c>
      <c r="AS166" s="4">
        <f t="shared" si="466"/>
        <v>-0.32939463698224358</v>
      </c>
      <c r="AT166" s="4">
        <f t="shared" si="467"/>
        <v>-0.40310759866687818</v>
      </c>
      <c r="AU166" s="4">
        <f t="shared" si="468"/>
        <v>-0.99721952184199836</v>
      </c>
      <c r="AV166" s="4">
        <f t="shared" si="469"/>
        <v>-1.3718873240964626</v>
      </c>
      <c r="AW166" s="4">
        <f t="shared" si="469"/>
        <v>-2.8844153434774285</v>
      </c>
      <c r="AY166" s="2">
        <f t="shared" si="520"/>
        <v>68.42383177698629</v>
      </c>
      <c r="AZ166" s="2">
        <f t="shared" si="359"/>
        <v>79.538925987868481</v>
      </c>
      <c r="BA166" s="2">
        <f t="shared" si="360"/>
        <v>87.397334433236111</v>
      </c>
      <c r="BB166" s="2">
        <f t="shared" si="361"/>
        <v>93.362435197945501</v>
      </c>
      <c r="BC166" s="2">
        <f t="shared" si="362"/>
        <v>99.724272992358436</v>
      </c>
      <c r="BD166" s="2">
        <f t="shared" si="363"/>
        <v>104.69173640292738</v>
      </c>
      <c r="BE166" s="2">
        <f t="shared" si="364"/>
        <v>106.52761648164156</v>
      </c>
      <c r="BF166" s="2">
        <f t="shared" si="365"/>
        <v>107.90186033227552</v>
      </c>
      <c r="BG166" s="2">
        <f t="shared" si="366"/>
        <v>109.35754979430637</v>
      </c>
      <c r="BH166" s="2">
        <f t="shared" si="367"/>
        <v>108.4372397746213</v>
      </c>
      <c r="BI166" s="2">
        <f t="shared" si="368"/>
        <v>109.20037152049687</v>
      </c>
      <c r="BJ166" s="2">
        <f t="shared" si="369"/>
        <v>108.38708069421881</v>
      </c>
      <c r="BK166" s="2">
        <f t="shared" si="370"/>
        <v>113.46407985055342</v>
      </c>
      <c r="BL166" s="2">
        <f t="shared" si="371"/>
        <v>111.30572794950561</v>
      </c>
      <c r="BM166" s="2">
        <f t="shared" si="372"/>
        <v>112.64425968566617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>
        <f t="shared" si="521"/>
        <v>69.242000000000004</v>
      </c>
      <c r="CF166" s="2">
        <f t="shared" si="522"/>
        <v>79.212999999999994</v>
      </c>
      <c r="CG166" s="2">
        <f t="shared" si="523"/>
        <v>87.688999999999993</v>
      </c>
      <c r="CH166" s="2">
        <f t="shared" si="524"/>
        <v>92.838999999999999</v>
      </c>
      <c r="CI166" s="2">
        <f t="shared" si="525"/>
        <v>99.918999999999997</v>
      </c>
      <c r="CJ166" s="2">
        <f t="shared" si="526"/>
        <v>104.129</v>
      </c>
      <c r="CK166" s="2">
        <f t="shared" si="527"/>
        <v>106.51600000000001</v>
      </c>
      <c r="CL166" s="2">
        <f t="shared" si="528"/>
        <v>107.806</v>
      </c>
      <c r="CM166" s="2">
        <f t="shared" si="529"/>
        <v>109</v>
      </c>
      <c r="CN166" s="2">
        <f t="shared" si="530"/>
        <v>108.129</v>
      </c>
      <c r="CO166" s="2">
        <f t="shared" si="531"/>
        <v>108.871</v>
      </c>
      <c r="CP166" s="2">
        <f t="shared" si="532"/>
        <v>107.98399999999999</v>
      </c>
      <c r="CQ166" s="2">
        <f t="shared" si="533"/>
        <v>112.467</v>
      </c>
      <c r="CR166" s="2">
        <f t="shared" si="534"/>
        <v>110.095</v>
      </c>
      <c r="CS166" s="2" t="str">
        <f t="shared" si="535"/>
        <v/>
      </c>
      <c r="CU166" s="2">
        <f t="shared" si="485"/>
        <v>69.242000000000004</v>
      </c>
      <c r="CV166" s="2">
        <f t="shared" si="486"/>
        <v>79.212999999999994</v>
      </c>
      <c r="CW166" s="2">
        <f t="shared" si="487"/>
        <v>87.688999999999993</v>
      </c>
      <c r="CX166" s="2">
        <f t="shared" si="488"/>
        <v>92.838999999999999</v>
      </c>
      <c r="CY166" s="2">
        <f t="shared" si="489"/>
        <v>99.918999999999997</v>
      </c>
      <c r="CZ166" s="2">
        <f t="shared" si="490"/>
        <v>104.129</v>
      </c>
      <c r="DA166" s="2">
        <f t="shared" si="491"/>
        <v>106.51600000000001</v>
      </c>
      <c r="DB166" s="2">
        <f t="shared" si="492"/>
        <v>107.806</v>
      </c>
      <c r="DC166" s="2">
        <f t="shared" si="493"/>
        <v>109</v>
      </c>
      <c r="DD166" s="2">
        <f t="shared" si="494"/>
        <v>108.129</v>
      </c>
      <c r="DE166" s="2">
        <f t="shared" si="495"/>
        <v>108.871</v>
      </c>
      <c r="DF166" s="2">
        <f t="shared" si="496"/>
        <v>107.98399999999999</v>
      </c>
      <c r="DG166" s="2">
        <f t="shared" si="497"/>
        <v>112.467</v>
      </c>
      <c r="DH166" s="2">
        <f t="shared" si="498"/>
        <v>110.095</v>
      </c>
      <c r="DI166" s="2" t="str">
        <f t="shared" si="499"/>
        <v/>
      </c>
      <c r="DK166" s="2">
        <f t="shared" si="500"/>
        <v>118.73072427690846</v>
      </c>
      <c r="DL166" s="2">
        <f t="shared" si="501"/>
        <v>119.06054394442771</v>
      </c>
      <c r="DM166" s="2">
        <f t="shared" si="501"/>
        <v>123.1346224705527</v>
      </c>
      <c r="DN166" s="2">
        <f t="shared" si="501"/>
        <v>121.85501461253816</v>
      </c>
      <c r="DO166" s="2">
        <f t="shared" si="501"/>
        <v>130.41295560253701</v>
      </c>
      <c r="DP166" s="2">
        <f t="shared" si="501"/>
        <v>136.13070643310178</v>
      </c>
      <c r="DQ166" s="2">
        <f t="shared" si="501"/>
        <v>134.75447885835095</v>
      </c>
      <c r="DR166" s="2">
        <f t="shared" si="501"/>
        <v>135.83934496124027</v>
      </c>
      <c r="DS166" s="2">
        <f t="shared" si="501"/>
        <v>140.49010920238771</v>
      </c>
      <c r="DT166" s="2">
        <f t="shared" si="501"/>
        <v>142.71040418118469</v>
      </c>
      <c r="DU166" s="2">
        <f t="shared" si="501"/>
        <v>141.93003865901542</v>
      </c>
      <c r="DV166" s="2">
        <f t="shared" si="501"/>
        <v>141.45134883720931</v>
      </c>
      <c r="DW166" s="2">
        <f t="shared" si="501"/>
        <v>155.43827816369676</v>
      </c>
      <c r="DX166" s="2">
        <f t="shared" si="501"/>
        <v>140.41048920941034</v>
      </c>
      <c r="DY166" s="2">
        <f t="shared" si="501"/>
        <v>130.46454228329804</v>
      </c>
      <c r="EA166" s="2">
        <f t="shared" si="440"/>
        <v>68.330447703756292</v>
      </c>
      <c r="EB166" s="2">
        <f t="shared" si="502"/>
        <v>79.422176620273063</v>
      </c>
      <c r="EC166" s="2">
        <f t="shared" si="503"/>
        <v>87.325589700553124</v>
      </c>
      <c r="ED166" s="2">
        <f t="shared" si="504"/>
        <v>93.325774103946827</v>
      </c>
      <c r="EE166" s="2">
        <f t="shared" si="505"/>
        <v>99.675681622480795</v>
      </c>
      <c r="EF166" s="2">
        <f t="shared" si="506"/>
        <v>104.52663352039644</v>
      </c>
      <c r="EG166" s="2">
        <f t="shared" si="507"/>
        <v>106.50698024032043</v>
      </c>
      <c r="EH166" s="2">
        <f t="shared" si="508"/>
        <v>107.90948651393748</v>
      </c>
      <c r="EI166" s="2">
        <f t="shared" si="509"/>
        <v>109.3470174621239</v>
      </c>
      <c r="EJ166" s="2">
        <f t="shared" si="510"/>
        <v>108.38896044635528</v>
      </c>
      <c r="EK166" s="2">
        <f t="shared" si="511"/>
        <v>109.14821886307087</v>
      </c>
      <c r="EL166" s="2">
        <f t="shared" si="512"/>
        <v>108.34830922383505</v>
      </c>
      <c r="EM166" s="2">
        <f t="shared" si="513"/>
        <v>113.19799307984435</v>
      </c>
      <c r="EN166" s="2">
        <f t="shared" si="514"/>
        <v>111.32158996513567</v>
      </c>
      <c r="EO166" s="2">
        <f t="shared" si="515"/>
        <v>112.80332097655172</v>
      </c>
      <c r="EQ166" s="2">
        <f t="shared" si="516"/>
        <v>68.918293456275379</v>
      </c>
      <c r="ER166" s="2">
        <f t="shared" si="517"/>
        <v>80.082571105424108</v>
      </c>
      <c r="ES166" s="2">
        <f t="shared" si="517"/>
        <v>87.725679407454365</v>
      </c>
      <c r="ET166" s="2">
        <f t="shared" si="517"/>
        <v>93.495599652839843</v>
      </c>
      <c r="EU166" s="2">
        <f t="shared" si="517"/>
        <v>99.926745442607924</v>
      </c>
      <c r="EV166" s="2">
        <f t="shared" si="517"/>
        <v>105.41148126274578</v>
      </c>
      <c r="EW166" s="2">
        <f t="shared" si="517"/>
        <v>106.59563634623399</v>
      </c>
      <c r="EX166" s="2">
        <f t="shared" si="517"/>
        <v>107.84706056395402</v>
      </c>
      <c r="EY166" s="2">
        <f t="shared" si="517"/>
        <v>109.36967576816657</v>
      </c>
      <c r="EZ166" s="2">
        <f t="shared" si="517"/>
        <v>108.57521968586529</v>
      </c>
      <c r="FA166" s="2">
        <f t="shared" si="517"/>
        <v>109.43443394548274</v>
      </c>
      <c r="FB166" s="2">
        <f t="shared" si="517"/>
        <v>108.55989526471291</v>
      </c>
      <c r="FC166" s="2">
        <f t="shared" si="517"/>
        <v>114.97732917332895</v>
      </c>
      <c r="FD166" s="2">
        <f t="shared" si="517"/>
        <v>111.12671978620637</v>
      </c>
      <c r="FE166" s="2">
        <f t="shared" si="517"/>
        <v>111.05256407923665</v>
      </c>
      <c r="FG166" s="2">
        <f t="shared" si="518"/>
        <v>0.99991578119898261</v>
      </c>
      <c r="FH166" s="2">
        <f t="shared" si="519"/>
        <v>0.99984653920905942</v>
      </c>
      <c r="FI166" s="2">
        <f t="shared" si="519"/>
        <v>0.99984881450923258</v>
      </c>
      <c r="FJ166" s="2">
        <f t="shared" si="519"/>
        <v>0.99986520401990575</v>
      </c>
      <c r="FK166" s="2">
        <f t="shared" si="519"/>
        <v>0.99985553231916524</v>
      </c>
      <c r="FL166" s="2">
        <f t="shared" si="519"/>
        <v>0.99985119173369297</v>
      </c>
      <c r="FM166" s="2">
        <f t="shared" si="519"/>
        <v>0.99983864090399932</v>
      </c>
      <c r="FN166" s="2">
        <f t="shared" si="519"/>
        <v>0.99984506762555392</v>
      </c>
      <c r="FO166" s="2">
        <f t="shared" si="519"/>
        <v>0.9998379950397932</v>
      </c>
      <c r="FP166" s="2">
        <f t="shared" si="519"/>
        <v>0.99982519491721267</v>
      </c>
      <c r="FQ166" s="2">
        <f t="shared" si="519"/>
        <v>0.99982990606618194</v>
      </c>
      <c r="FR166" s="2">
        <f t="shared" si="519"/>
        <v>0.99985088230992847</v>
      </c>
      <c r="FS166" s="2">
        <f t="shared" si="519"/>
        <v>0.99984696635186532</v>
      </c>
      <c r="FT166" s="2">
        <f t="shared" si="519"/>
        <v>0.99986304775800861</v>
      </c>
      <c r="FU166" s="2">
        <f t="shared" si="519"/>
        <v>0.99983443868434152</v>
      </c>
      <c r="FW166" s="2">
        <f t="shared" si="536"/>
        <v>0.15163743547362504</v>
      </c>
      <c r="FX166" s="2">
        <f t="shared" si="376"/>
        <v>0.16757625159292169</v>
      </c>
      <c r="FY166" s="2">
        <f t="shared" si="377"/>
        <v>0.16579013492619715</v>
      </c>
      <c r="FZ166" s="2">
        <f t="shared" si="378"/>
        <v>0.19323044899244485</v>
      </c>
      <c r="GA166" s="2">
        <f t="shared" si="379"/>
        <v>0.17585499642356198</v>
      </c>
      <c r="GB166" s="2">
        <f t="shared" si="380"/>
        <v>0.18127405151836903</v>
      </c>
      <c r="GC166" s="2">
        <f t="shared" si="381"/>
        <v>0.1813552525703786</v>
      </c>
      <c r="GD166" s="2">
        <f t="shared" si="382"/>
        <v>0.19148160263991493</v>
      </c>
      <c r="GE166" s="2">
        <f t="shared" si="383"/>
        <v>0.24216271216582999</v>
      </c>
      <c r="GF166" s="2">
        <f t="shared" si="384"/>
        <v>0.22699419134208218</v>
      </c>
      <c r="GG166" s="2">
        <f t="shared" si="385"/>
        <v>0.16273310388365755</v>
      </c>
      <c r="GH166" s="2">
        <f t="shared" si="386"/>
        <v>0.15991235263860329</v>
      </c>
      <c r="GI166" s="2">
        <f t="shared" si="387"/>
        <v>0.14590980688533345</v>
      </c>
      <c r="GJ166" s="2">
        <f t="shared" si="388"/>
        <v>0.10184116270466614</v>
      </c>
      <c r="GK166" s="2">
        <f t="shared" si="389"/>
        <v>9.2523014571377626E-2</v>
      </c>
      <c r="GM166" s="86">
        <f t="shared" si="537"/>
        <v>1.4531828246274025E-118</v>
      </c>
      <c r="GN166" s="86">
        <f t="shared" si="390"/>
        <v>3.9628941507373783E-158</v>
      </c>
      <c r="GO166" s="86">
        <f t="shared" si="391"/>
        <v>7.780973757611803E-174</v>
      </c>
      <c r="GP166" s="86">
        <f t="shared" si="392"/>
        <v>3.2665917263229735E-195</v>
      </c>
      <c r="GQ166" s="86">
        <f t="shared" si="393"/>
        <v>1.091152323304174E-202</v>
      </c>
      <c r="GR166" s="86">
        <f t="shared" si="394"/>
        <v>4.409092995864836E-175</v>
      </c>
      <c r="GS166" s="86">
        <f t="shared" si="395"/>
        <v>2.1150165854347643E-191</v>
      </c>
      <c r="GT166" s="86">
        <f t="shared" si="396"/>
        <v>1.2951406495981491E-162</v>
      </c>
      <c r="GU166" s="86">
        <f t="shared" si="397"/>
        <v>4.8073752928080427E-191</v>
      </c>
      <c r="GV166" s="86">
        <f t="shared" si="398"/>
        <v>2.0361526864065774E-212</v>
      </c>
      <c r="GW166" s="86">
        <f t="shared" si="399"/>
        <v>3.0732887966966022E-234</v>
      </c>
      <c r="GX166" s="86">
        <f t="shared" si="400"/>
        <v>0</v>
      </c>
      <c r="GY166" s="86">
        <f t="shared" si="401"/>
        <v>5.760206611800559E-181</v>
      </c>
      <c r="GZ166" s="86">
        <f t="shared" si="402"/>
        <v>2.9814441235793731E-258</v>
      </c>
      <c r="HA166" s="86">
        <f t="shared" si="403"/>
        <v>6.0219271149683509E-270</v>
      </c>
      <c r="HC166" s="86">
        <f t="shared" si="538"/>
        <v>8.951164547072567E-61</v>
      </c>
      <c r="HD166" s="86">
        <f t="shared" si="404"/>
        <v>2.2690649526151597E-71</v>
      </c>
      <c r="HE166" s="86">
        <f t="shared" si="405"/>
        <v>1.5309187866674714E-95</v>
      </c>
      <c r="HF166" s="86">
        <f t="shared" si="406"/>
        <v>8.0656902313129737E-91</v>
      </c>
      <c r="HG166" s="86">
        <f t="shared" si="407"/>
        <v>8.8018044868883358E-102</v>
      </c>
      <c r="HH166" s="86">
        <f t="shared" si="408"/>
        <v>2.3274890331705892E-102</v>
      </c>
      <c r="HI166" s="86">
        <f t="shared" si="409"/>
        <v>4.9283512432936251E-101</v>
      </c>
      <c r="HJ166" s="86">
        <f t="shared" si="410"/>
        <v>4.9121308468404015E-150</v>
      </c>
      <c r="HK166" s="86">
        <f t="shared" si="411"/>
        <v>5.5167672642731779E-131</v>
      </c>
      <c r="HL166" s="86">
        <f t="shared" si="412"/>
        <v>8.8294500748068007E-175</v>
      </c>
      <c r="HM166" s="86">
        <f t="shared" si="413"/>
        <v>2.8893632004937249E-114</v>
      </c>
      <c r="HN166" s="86">
        <f t="shared" si="414"/>
        <v>1.134719325852203E-128</v>
      </c>
      <c r="HO166" s="86">
        <f t="shared" si="415"/>
        <v>6.4055954708273136E-120</v>
      </c>
      <c r="HP166" s="86">
        <f t="shared" si="416"/>
        <v>2.5102500037506571E-142</v>
      </c>
      <c r="HQ166" s="86">
        <f t="shared" si="417"/>
        <v>4.6429501097783646E-142</v>
      </c>
      <c r="HS166" s="86">
        <f t="shared" si="539"/>
        <v>1.2366232724635837E-4</v>
      </c>
      <c r="HT166" s="86">
        <f t="shared" si="418"/>
        <v>3.3254437567931073E-6</v>
      </c>
      <c r="HU166" s="86">
        <f t="shared" si="419"/>
        <v>2.4527543275332937E-6</v>
      </c>
      <c r="HV166" s="86">
        <f t="shared" si="420"/>
        <v>1.4379597435034295E-7</v>
      </c>
      <c r="HW166" s="86">
        <f t="shared" si="421"/>
        <v>2.3482849720663119E-7</v>
      </c>
      <c r="HX166" s="86">
        <f t="shared" si="422"/>
        <v>4.1696502072301578E-7</v>
      </c>
      <c r="HY166" s="86">
        <f t="shared" si="423"/>
        <v>1.9655896390730633E-7</v>
      </c>
      <c r="HZ166" s="86">
        <f t="shared" si="424"/>
        <v>2.0879240188002242E-9</v>
      </c>
      <c r="IA166" s="86">
        <f t="shared" si="425"/>
        <v>2.5969835680179202E-11</v>
      </c>
      <c r="IB166" s="86">
        <f t="shared" si="426"/>
        <v>1.3272639491403912E-10</v>
      </c>
      <c r="IC166" s="86">
        <f t="shared" si="427"/>
        <v>3.5144722336013304E-8</v>
      </c>
      <c r="ID166" s="86">
        <f t="shared" si="428"/>
        <v>6.5147049063569465E-7</v>
      </c>
      <c r="IE166" s="86">
        <f t="shared" si="429"/>
        <v>3.9224199836633511E-5</v>
      </c>
      <c r="IF166" s="86">
        <f t="shared" si="430"/>
        <v>9.7965294507320333E-3</v>
      </c>
      <c r="IG166" s="86">
        <f t="shared" si="431"/>
        <v>2.6271663164074654E-2</v>
      </c>
      <c r="II166" s="86">
        <f t="shared" si="540"/>
        <v>1.5259491097237259E-5</v>
      </c>
      <c r="IJ166" s="86">
        <f t="shared" si="541"/>
        <v>1.8810696202333694E-6</v>
      </c>
      <c r="IK166" s="86">
        <f t="shared" si="542"/>
        <v>1.5532421177542972E-6</v>
      </c>
      <c r="IL166" s="86">
        <f t="shared" si="543"/>
        <v>2.5164006966176698E-5</v>
      </c>
      <c r="IM166" s="86">
        <f t="shared" si="544"/>
        <v>2.4023716609138975E-6</v>
      </c>
      <c r="IN166" s="86">
        <f t="shared" si="545"/>
        <v>8.211327601749903E-6</v>
      </c>
      <c r="IO166" s="86">
        <f t="shared" si="546"/>
        <v>3.8354668038300007E-6</v>
      </c>
      <c r="IP166" s="86">
        <f t="shared" si="547"/>
        <v>2.1250726652234096E-6</v>
      </c>
      <c r="IQ166" s="86">
        <f t="shared" si="548"/>
        <v>2.6474804077025618E-4</v>
      </c>
      <c r="IR166" s="86">
        <f t="shared" si="549"/>
        <v>9.1195704819347373E-5</v>
      </c>
      <c r="IS166" s="86">
        <f t="shared" si="550"/>
        <v>2.379087025652002E-7</v>
      </c>
      <c r="IT166" s="86">
        <f t="shared" si="551"/>
        <v>2.176859095385014E-7</v>
      </c>
      <c r="IU166" s="86">
        <f t="shared" si="552"/>
        <v>6.3186941572005419E-7</v>
      </c>
      <c r="IV166" s="86">
        <f t="shared" si="553"/>
        <v>9.8702751139159706E-5</v>
      </c>
      <c r="IW166" s="86">
        <f t="shared" si="554"/>
        <v>6.7461289497773949E-4</v>
      </c>
      <c r="IY166" s="86">
        <f t="shared" si="555"/>
        <v>1.3892181834359563E-4</v>
      </c>
      <c r="IZ166" s="86">
        <f t="shared" si="556"/>
        <v>5.2065133770264763E-6</v>
      </c>
      <c r="JA166" s="86">
        <f t="shared" si="557"/>
        <v>4.0059964452875914E-6</v>
      </c>
      <c r="JB166" s="86">
        <f t="shared" si="558"/>
        <v>2.5307802940527042E-5</v>
      </c>
      <c r="JC166" s="86">
        <f t="shared" si="559"/>
        <v>2.6372001581205288E-6</v>
      </c>
      <c r="JD166" s="86">
        <f t="shared" si="560"/>
        <v>8.6282926224729186E-6</v>
      </c>
      <c r="JE166" s="86">
        <f t="shared" si="561"/>
        <v>4.0320257677373071E-6</v>
      </c>
      <c r="JF166" s="86">
        <f t="shared" si="562"/>
        <v>2.1271605892422097E-6</v>
      </c>
      <c r="JG166" s="86">
        <f t="shared" si="563"/>
        <v>2.6474806674009184E-4</v>
      </c>
      <c r="JH166" s="86">
        <f t="shared" si="564"/>
        <v>9.1195837545742284E-5</v>
      </c>
      <c r="JI166" s="86">
        <f t="shared" si="565"/>
        <v>2.7305342490121352E-7</v>
      </c>
      <c r="JJ166" s="86">
        <f t="shared" si="566"/>
        <v>8.6915640017419603E-7</v>
      </c>
      <c r="JK166" s="86">
        <f t="shared" si="567"/>
        <v>3.9856069252353566E-5</v>
      </c>
      <c r="JL166" s="86">
        <f t="shared" si="568"/>
        <v>9.8952322018711937E-3</v>
      </c>
      <c r="JM166" s="86">
        <f t="shared" si="569"/>
        <v>2.6946276059052393E-2</v>
      </c>
    </row>
    <row r="167" spans="2:273" x14ac:dyDescent="0.25">
      <c r="B167" s="2">
        <v>140</v>
      </c>
      <c r="C167" s="37">
        <v>67.257999999999996</v>
      </c>
      <c r="D167" s="37">
        <v>78.738</v>
      </c>
      <c r="E167" s="37">
        <v>87.852000000000004</v>
      </c>
      <c r="F167" s="37">
        <v>94.096999999999994</v>
      </c>
      <c r="G167" s="37">
        <v>99.418999999999997</v>
      </c>
      <c r="H167" s="37">
        <v>103.774</v>
      </c>
      <c r="I167" s="37">
        <v>105.613</v>
      </c>
      <c r="J167" s="37">
        <v>107.919</v>
      </c>
      <c r="K167" s="37">
        <v>109.258</v>
      </c>
      <c r="L167" s="37">
        <v>108.355</v>
      </c>
      <c r="M167" s="37">
        <v>108.758</v>
      </c>
      <c r="N167" s="37">
        <v>107.435</v>
      </c>
      <c r="O167" s="37">
        <v>112.367</v>
      </c>
      <c r="P167" s="37">
        <v>110.349</v>
      </c>
      <c r="Q167" s="37">
        <v>110.6349</v>
      </c>
      <c r="S167" s="4">
        <f t="shared" si="441"/>
        <v>68.29646244113016</v>
      </c>
      <c r="T167" s="4">
        <f t="shared" si="442"/>
        <v>79.390820717030422</v>
      </c>
      <c r="U167" s="4">
        <f t="shared" si="443"/>
        <v>87.283367833779337</v>
      </c>
      <c r="V167" s="4">
        <f t="shared" si="444"/>
        <v>93.279524560310364</v>
      </c>
      <c r="W167" s="4">
        <f t="shared" si="445"/>
        <v>99.631988250832876</v>
      </c>
      <c r="X167" s="4">
        <f t="shared" si="446"/>
        <v>104.57234661454328</v>
      </c>
      <c r="Y167" s="4">
        <f t="shared" si="447"/>
        <v>106.4308444704599</v>
      </c>
      <c r="Z167" s="4">
        <f t="shared" si="448"/>
        <v>107.81782311965999</v>
      </c>
      <c r="AA167" s="4">
        <f t="shared" si="449"/>
        <v>109.29925058394346</v>
      </c>
      <c r="AB167" s="4">
        <f t="shared" si="450"/>
        <v>108.35598979928143</v>
      </c>
      <c r="AC167" s="4">
        <f t="shared" si="451"/>
        <v>109.08915848260544</v>
      </c>
      <c r="AD167" s="4">
        <f t="shared" si="452"/>
        <v>108.29757743664646</v>
      </c>
      <c r="AE167" s="4">
        <f t="shared" si="453"/>
        <v>113.28358372601076</v>
      </c>
      <c r="AF167" s="4">
        <f t="shared" si="454"/>
        <v>111.29046245195839</v>
      </c>
      <c r="AG167" s="4">
        <f t="shared" si="455"/>
        <v>113.25718517550696</v>
      </c>
      <c r="AI167" s="4">
        <f t="shared" si="456"/>
        <v>-1.0384624411301644</v>
      </c>
      <c r="AJ167" s="4">
        <f t="shared" si="457"/>
        <v>-0.65282071703042277</v>
      </c>
      <c r="AK167" s="4">
        <f t="shared" si="458"/>
        <v>0.56863216622066659</v>
      </c>
      <c r="AL167" s="4">
        <f t="shared" si="459"/>
        <v>0.81747543968963043</v>
      </c>
      <c r="AM167" s="4">
        <f t="shared" si="460"/>
        <v>-0.21298825083287909</v>
      </c>
      <c r="AN167" s="4">
        <f t="shared" si="461"/>
        <v>-0.79834661454327716</v>
      </c>
      <c r="AO167" s="4">
        <f t="shared" si="462"/>
        <v>-0.81784447045990305</v>
      </c>
      <c r="AP167" s="4">
        <f t="shared" si="463"/>
        <v>0.10117688034000594</v>
      </c>
      <c r="AQ167" s="4">
        <f t="shared" si="464"/>
        <v>-4.1250583943465813E-2</v>
      </c>
      <c r="AR167" s="4">
        <f t="shared" si="465"/>
        <v>-9.8979928142739482E-4</v>
      </c>
      <c r="AS167" s="4">
        <f t="shared" si="466"/>
        <v>-0.33115848260544567</v>
      </c>
      <c r="AT167" s="4">
        <f t="shared" si="467"/>
        <v>-0.86257743664646114</v>
      </c>
      <c r="AU167" s="4">
        <f t="shared" si="468"/>
        <v>-0.91658372601075655</v>
      </c>
      <c r="AV167" s="4">
        <f t="shared" si="469"/>
        <v>-0.94146245195838674</v>
      </c>
      <c r="AW167" s="4">
        <f t="shared" si="469"/>
        <v>-2.6222851755069598</v>
      </c>
      <c r="AY167" s="2">
        <f t="shared" si="520"/>
        <v>68.296207014722484</v>
      </c>
      <c r="AZ167" s="2">
        <f t="shared" si="359"/>
        <v>79.390672443773809</v>
      </c>
      <c r="BA167" s="2">
        <f t="shared" si="360"/>
        <v>87.283157997675985</v>
      </c>
      <c r="BB167" s="2">
        <f t="shared" si="361"/>
        <v>93.276744739019705</v>
      </c>
      <c r="BC167" s="2">
        <f t="shared" si="362"/>
        <v>99.631537218426644</v>
      </c>
      <c r="BD167" s="2">
        <f t="shared" si="363"/>
        <v>104.57090939550632</v>
      </c>
      <c r="BE167" s="2">
        <f t="shared" si="364"/>
        <v>106.43003035412858</v>
      </c>
      <c r="BF167" s="2">
        <f t="shared" si="365"/>
        <v>107.81728846778381</v>
      </c>
      <c r="BG167" s="2">
        <f t="shared" si="366"/>
        <v>109.25390951104643</v>
      </c>
      <c r="BH167" s="2">
        <f t="shared" si="367"/>
        <v>108.33462332371657</v>
      </c>
      <c r="BI167" s="2">
        <f t="shared" si="368"/>
        <v>109.08905919613223</v>
      </c>
      <c r="BJ167" s="2">
        <f t="shared" si="369"/>
        <v>108.29746483086062</v>
      </c>
      <c r="BK167" s="2">
        <f t="shared" si="370"/>
        <v>113.28330577684518</v>
      </c>
      <c r="BL167" s="2">
        <f t="shared" si="371"/>
        <v>111.2154578991067</v>
      </c>
      <c r="BM167" s="2">
        <f t="shared" si="372"/>
        <v>112.56265017327455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>
        <f t="shared" si="521"/>
        <v>67.257999999999996</v>
      </c>
      <c r="CF167" s="2">
        <f t="shared" si="522"/>
        <v>78.738</v>
      </c>
      <c r="CG167" s="2">
        <f t="shared" si="523"/>
        <v>87.852000000000004</v>
      </c>
      <c r="CH167" s="2">
        <f t="shared" si="524"/>
        <v>94.096999999999994</v>
      </c>
      <c r="CI167" s="2">
        <f t="shared" si="525"/>
        <v>99.418999999999997</v>
      </c>
      <c r="CJ167" s="2">
        <f t="shared" si="526"/>
        <v>103.774</v>
      </c>
      <c r="CK167" s="2">
        <f t="shared" si="527"/>
        <v>105.613</v>
      </c>
      <c r="CL167" s="2">
        <f t="shared" si="528"/>
        <v>107.919</v>
      </c>
      <c r="CM167" s="2">
        <f t="shared" si="529"/>
        <v>109.258</v>
      </c>
      <c r="CN167" s="2">
        <f t="shared" si="530"/>
        <v>108.355</v>
      </c>
      <c r="CO167" s="2">
        <f t="shared" si="531"/>
        <v>108.758</v>
      </c>
      <c r="CP167" s="2">
        <f t="shared" si="532"/>
        <v>107.435</v>
      </c>
      <c r="CQ167" s="2">
        <f t="shared" si="533"/>
        <v>112.367</v>
      </c>
      <c r="CR167" s="2">
        <f t="shared" si="534"/>
        <v>110.349</v>
      </c>
      <c r="CS167" s="2" t="str">
        <f t="shared" si="535"/>
        <v/>
      </c>
      <c r="CU167" s="2">
        <f t="shared" si="485"/>
        <v>67.257999999999996</v>
      </c>
      <c r="CV167" s="2">
        <f t="shared" si="486"/>
        <v>78.738</v>
      </c>
      <c r="CW167" s="2">
        <f t="shared" si="487"/>
        <v>87.852000000000004</v>
      </c>
      <c r="CX167" s="2">
        <f t="shared" si="488"/>
        <v>94.096999999999994</v>
      </c>
      <c r="CY167" s="2">
        <f t="shared" si="489"/>
        <v>99.418999999999997</v>
      </c>
      <c r="CZ167" s="2">
        <f t="shared" si="490"/>
        <v>103.774</v>
      </c>
      <c r="DA167" s="2">
        <f t="shared" si="491"/>
        <v>105.613</v>
      </c>
      <c r="DB167" s="2">
        <f t="shared" si="492"/>
        <v>107.919</v>
      </c>
      <c r="DC167" s="2">
        <f t="shared" si="493"/>
        <v>109.258</v>
      </c>
      <c r="DD167" s="2">
        <f t="shared" si="494"/>
        <v>108.355</v>
      </c>
      <c r="DE167" s="2">
        <f t="shared" si="495"/>
        <v>108.758</v>
      </c>
      <c r="DF167" s="2">
        <f t="shared" si="496"/>
        <v>107.435</v>
      </c>
      <c r="DG167" s="2">
        <f t="shared" si="497"/>
        <v>112.367</v>
      </c>
      <c r="DH167" s="2">
        <f t="shared" si="498"/>
        <v>110.349</v>
      </c>
      <c r="DI167" s="2" t="str">
        <f t="shared" si="499"/>
        <v/>
      </c>
      <c r="DK167" s="2">
        <f t="shared" si="500"/>
        <v>119.01343006164055</v>
      </c>
      <c r="DL167" s="2">
        <f t="shared" si="501"/>
        <v>119.25724524312901</v>
      </c>
      <c r="DM167" s="2">
        <f t="shared" si="501"/>
        <v>123.31451797040168</v>
      </c>
      <c r="DN167" s="2">
        <f t="shared" si="501"/>
        <v>121.98828096048402</v>
      </c>
      <c r="DO167" s="2">
        <f t="shared" si="501"/>
        <v>130.57278435517972</v>
      </c>
      <c r="DP167" s="2">
        <f t="shared" si="501"/>
        <v>136.29014482029598</v>
      </c>
      <c r="DQ167" s="2">
        <f t="shared" si="501"/>
        <v>134.88545856236786</v>
      </c>
      <c r="DR167" s="2">
        <f t="shared" si="501"/>
        <v>135.97973551797037</v>
      </c>
      <c r="DS167" s="2">
        <f t="shared" si="501"/>
        <v>140.66235375307241</v>
      </c>
      <c r="DT167" s="2">
        <f t="shared" si="501"/>
        <v>142.90763972125436</v>
      </c>
      <c r="DU167" s="2">
        <f t="shared" si="501"/>
        <v>142.10575551192994</v>
      </c>
      <c r="DV167" s="2">
        <f t="shared" si="501"/>
        <v>141.63041860465117</v>
      </c>
      <c r="DW167" s="2">
        <f t="shared" si="501"/>
        <v>155.68152431289639</v>
      </c>
      <c r="DX167" s="2">
        <f t="shared" si="501"/>
        <v>140.56693617481022</v>
      </c>
      <c r="DY167" s="2">
        <f t="shared" si="501"/>
        <v>130.55682241014796</v>
      </c>
      <c r="EA167" s="2">
        <f t="shared" si="440"/>
        <v>68.192274118599528</v>
      </c>
      <c r="EB167" s="2">
        <f t="shared" si="502"/>
        <v>79.26075874582348</v>
      </c>
      <c r="EC167" s="2">
        <f t="shared" si="503"/>
        <v>87.203686934960913</v>
      </c>
      <c r="ED167" s="2">
        <f t="shared" si="504"/>
        <v>93.236596869043751</v>
      </c>
      <c r="EE167" s="2">
        <f t="shared" si="505"/>
        <v>99.578000506071618</v>
      </c>
      <c r="EF167" s="2">
        <f t="shared" si="506"/>
        <v>104.38734403203046</v>
      </c>
      <c r="EG167" s="2">
        <f t="shared" si="507"/>
        <v>106.40776875834446</v>
      </c>
      <c r="EH167" s="2">
        <f t="shared" si="508"/>
        <v>107.82661753752399</v>
      </c>
      <c r="EI167" s="2">
        <f t="shared" si="509"/>
        <v>109.24312845863858</v>
      </c>
      <c r="EJ167" s="2">
        <f t="shared" si="510"/>
        <v>108.28210322988714</v>
      </c>
      <c r="EK167" s="2">
        <f t="shared" si="511"/>
        <v>109.03164434276555</v>
      </c>
      <c r="EL167" s="2">
        <f t="shared" si="512"/>
        <v>108.25499556375767</v>
      </c>
      <c r="EM167" s="2">
        <f t="shared" si="513"/>
        <v>112.98587205213559</v>
      </c>
      <c r="EN167" s="2">
        <f t="shared" si="514"/>
        <v>111.23381784922712</v>
      </c>
      <c r="EO167" s="2">
        <f t="shared" si="515"/>
        <v>112.74095910344826</v>
      </c>
      <c r="EQ167" s="2">
        <f t="shared" si="516"/>
        <v>68.802694023526243</v>
      </c>
      <c r="ER167" s="2">
        <f t="shared" si="517"/>
        <v>79.948268923038498</v>
      </c>
      <c r="ES167" s="2">
        <f t="shared" si="517"/>
        <v>87.620021233966824</v>
      </c>
      <c r="ET167" s="2">
        <f t="shared" si="517"/>
        <v>93.41262588640717</v>
      </c>
      <c r="EU167" s="2">
        <f t="shared" si="517"/>
        <v>99.838822155886348</v>
      </c>
      <c r="EV167" s="2">
        <f t="shared" si="517"/>
        <v>105.30487010824906</v>
      </c>
      <c r="EW167" s="2">
        <f t="shared" si="517"/>
        <v>106.5002339934732</v>
      </c>
      <c r="EX167" s="2">
        <f t="shared" si="517"/>
        <v>107.76206576446094</v>
      </c>
      <c r="EY167" s="2">
        <f t="shared" si="517"/>
        <v>109.26678793759163</v>
      </c>
      <c r="EZ167" s="2">
        <f t="shared" si="517"/>
        <v>108.47507342763858</v>
      </c>
      <c r="FA167" s="2">
        <f t="shared" si="517"/>
        <v>109.329262232235</v>
      </c>
      <c r="FB167" s="2">
        <f t="shared" si="517"/>
        <v>108.47465652092566</v>
      </c>
      <c r="FC167" s="2">
        <f t="shared" si="517"/>
        <v>114.83338434941849</v>
      </c>
      <c r="FD167" s="2">
        <f t="shared" si="517"/>
        <v>111.03465222729444</v>
      </c>
      <c r="FE167" s="2">
        <f t="shared" si="517"/>
        <v>110.9409030187616</v>
      </c>
      <c r="FG167" s="2">
        <f t="shared" si="518"/>
        <v>0.99992319097141347</v>
      </c>
      <c r="FH167" s="2">
        <f t="shared" si="519"/>
        <v>0.99986004020538488</v>
      </c>
      <c r="FI167" s="2">
        <f t="shared" si="519"/>
        <v>0.99986211535943093</v>
      </c>
      <c r="FJ167" s="2">
        <f t="shared" si="519"/>
        <v>0.99987706314694946</v>
      </c>
      <c r="FK167" s="2">
        <f t="shared" si="519"/>
        <v>0.99986824223429138</v>
      </c>
      <c r="FL167" s="2">
        <f t="shared" si="519"/>
        <v>0.99986428347113587</v>
      </c>
      <c r="FM167" s="2">
        <f t="shared" si="519"/>
        <v>0.99985283666601554</v>
      </c>
      <c r="FN167" s="2">
        <f t="shared" si="519"/>
        <v>0.99985869806885785</v>
      </c>
      <c r="FO167" s="2">
        <f t="shared" si="519"/>
        <v>0.99985224761409897</v>
      </c>
      <c r="FP167" s="2">
        <f t="shared" si="519"/>
        <v>0.99984057341759081</v>
      </c>
      <c r="FQ167" s="2">
        <f t="shared" si="519"/>
        <v>0.99984487016691059</v>
      </c>
      <c r="FR167" s="2">
        <f t="shared" si="519"/>
        <v>0.99986400126591091</v>
      </c>
      <c r="FS167" s="2">
        <f t="shared" si="519"/>
        <v>0.99986042977475975</v>
      </c>
      <c r="FT167" s="2">
        <f t="shared" si="519"/>
        <v>0.99987509656570428</v>
      </c>
      <c r="FU167" s="2">
        <f t="shared" si="519"/>
        <v>0.99984900408589317</v>
      </c>
      <c r="FW167" s="2">
        <f t="shared" si="536"/>
        <v>0.16386977504500308</v>
      </c>
      <c r="FX167" s="2">
        <f t="shared" si="376"/>
        <v>0.18082030206217936</v>
      </c>
      <c r="FY167" s="2">
        <f t="shared" si="377"/>
        <v>0.17892336503377448</v>
      </c>
      <c r="FZ167" s="2">
        <f t="shared" si="378"/>
        <v>0.20799541440522404</v>
      </c>
      <c r="GA167" s="2">
        <f t="shared" si="379"/>
        <v>0.18960430977092499</v>
      </c>
      <c r="GB167" s="2">
        <f t="shared" si="380"/>
        <v>0.19534662909039829</v>
      </c>
      <c r="GC167" s="2">
        <f t="shared" si="381"/>
        <v>0.19543262917370979</v>
      </c>
      <c r="GD167" s="2">
        <f t="shared" si="382"/>
        <v>0.20614708236590032</v>
      </c>
      <c r="GE167" s="2">
        <f t="shared" si="383"/>
        <v>0.25946416316351895</v>
      </c>
      <c r="GF167" s="2">
        <f t="shared" si="384"/>
        <v>0.24356021515332019</v>
      </c>
      <c r="GG167" s="2">
        <f t="shared" si="385"/>
        <v>0.17567516561128332</v>
      </c>
      <c r="GH167" s="2">
        <f t="shared" si="386"/>
        <v>0.17267634771654317</v>
      </c>
      <c r="GI167" s="2">
        <f t="shared" si="387"/>
        <v>0.15776603129269473</v>
      </c>
      <c r="GJ167" s="2">
        <f t="shared" si="388"/>
        <v>0.11058011480179265</v>
      </c>
      <c r="GK167" s="2">
        <f t="shared" si="389"/>
        <v>0.10055189628762164</v>
      </c>
      <c r="GM167" s="86">
        <f t="shared" si="537"/>
        <v>9.9971453060533347E-122</v>
      </c>
      <c r="GN167" s="86">
        <f t="shared" si="390"/>
        <v>2.2035495401288256E-162</v>
      </c>
      <c r="GO167" s="86">
        <f t="shared" si="391"/>
        <v>1.6373366991637446E-178</v>
      </c>
      <c r="GP167" s="86">
        <f t="shared" si="392"/>
        <v>2.0950750349943739E-200</v>
      </c>
      <c r="GQ167" s="86">
        <f t="shared" si="393"/>
        <v>4.2728903279773545E-208</v>
      </c>
      <c r="GR167" s="86">
        <f t="shared" si="394"/>
        <v>1.0601522604206602E-179</v>
      </c>
      <c r="GS167" s="86">
        <f t="shared" si="395"/>
        <v>1.6131327795308626E-196</v>
      </c>
      <c r="GT167" s="86">
        <f t="shared" si="396"/>
        <v>5.9643834684972485E-167</v>
      </c>
      <c r="GU167" s="86">
        <f t="shared" si="397"/>
        <v>4.1452556461562245E-196</v>
      </c>
      <c r="GV167" s="86">
        <f t="shared" si="398"/>
        <v>4.4553993147016846E-218</v>
      </c>
      <c r="GW167" s="86">
        <f t="shared" si="399"/>
        <v>1.5871101293836471E-240</v>
      </c>
      <c r="GX167" s="86">
        <f t="shared" si="400"/>
        <v>0</v>
      </c>
      <c r="GY167" s="86">
        <f t="shared" si="401"/>
        <v>8.9372765248471054E-186</v>
      </c>
      <c r="GZ167" s="86">
        <f t="shared" si="402"/>
        <v>3.7533168589834992E-265</v>
      </c>
      <c r="HA167" s="86">
        <f t="shared" si="403"/>
        <v>3.6685432670224631E-277</v>
      </c>
      <c r="HC167" s="86">
        <f t="shared" si="538"/>
        <v>4.1580326685915694E-63</v>
      </c>
      <c r="HD167" s="86">
        <f t="shared" si="404"/>
        <v>3.5745328311045757E-74</v>
      </c>
      <c r="HE167" s="86">
        <f t="shared" si="405"/>
        <v>2.5680198962602762E-99</v>
      </c>
      <c r="HF167" s="86">
        <f t="shared" si="406"/>
        <v>2.599090156635122E-94</v>
      </c>
      <c r="HG167" s="86">
        <f t="shared" si="407"/>
        <v>1.081239201280391E-105</v>
      </c>
      <c r="HH167" s="86">
        <f t="shared" si="408"/>
        <v>2.9606461141999445E-106</v>
      </c>
      <c r="HI167" s="86">
        <f t="shared" si="409"/>
        <v>6.4923142328974424E-105</v>
      </c>
      <c r="HJ167" s="86">
        <f t="shared" si="410"/>
        <v>8.7665461994105637E-156</v>
      </c>
      <c r="HK167" s="86">
        <f t="shared" si="411"/>
        <v>6.5856280290118957E-136</v>
      </c>
      <c r="HL167" s="86">
        <f t="shared" si="412"/>
        <v>2.0724048618251488E-181</v>
      </c>
      <c r="HM167" s="86">
        <f t="shared" si="413"/>
        <v>1.1818091552546426E-118</v>
      </c>
      <c r="HN167" s="86">
        <f t="shared" si="414"/>
        <v>1.1667594236599665E-133</v>
      </c>
      <c r="HO167" s="86">
        <f t="shared" si="415"/>
        <v>1.2379688609372578E-124</v>
      </c>
      <c r="HP167" s="86">
        <f t="shared" si="416"/>
        <v>6.7227725208087074E-148</v>
      </c>
      <c r="HQ167" s="86">
        <f t="shared" si="417"/>
        <v>1.3224422068454559E-147</v>
      </c>
      <c r="HS167" s="86">
        <f t="shared" si="539"/>
        <v>2.8412354692716412E-5</v>
      </c>
      <c r="HT167" s="86">
        <f t="shared" si="418"/>
        <v>4.1248126950323699E-7</v>
      </c>
      <c r="HU167" s="86">
        <f t="shared" si="419"/>
        <v>2.9653926206865917E-7</v>
      </c>
      <c r="HV167" s="86">
        <f t="shared" si="420"/>
        <v>1.4197831487738353E-8</v>
      </c>
      <c r="HW167" s="86">
        <f t="shared" si="421"/>
        <v>2.2096798867301203E-8</v>
      </c>
      <c r="HX167" s="86">
        <f t="shared" si="422"/>
        <v>4.4268486514796224E-8</v>
      </c>
      <c r="HY167" s="86">
        <f t="shared" si="423"/>
        <v>1.8063739303783011E-8</v>
      </c>
      <c r="HZ167" s="86">
        <f t="shared" si="424"/>
        <v>1.1196000322097679E-10</v>
      </c>
      <c r="IA167" s="86">
        <f t="shared" si="425"/>
        <v>1.1325918572685954E-12</v>
      </c>
      <c r="IB167" s="86">
        <f t="shared" si="426"/>
        <v>6.4559470953951834E-12</v>
      </c>
      <c r="IC167" s="86">
        <f t="shared" si="427"/>
        <v>2.626616400490257E-9</v>
      </c>
      <c r="ID167" s="86">
        <f t="shared" si="428"/>
        <v>6.2884271539332916E-8</v>
      </c>
      <c r="IE167" s="86">
        <f t="shared" si="429"/>
        <v>6.7085104011516275E-6</v>
      </c>
      <c r="IF167" s="86">
        <f t="shared" si="430"/>
        <v>3.8175941208660261E-3</v>
      </c>
      <c r="IG167" s="86">
        <f t="shared" si="431"/>
        <v>1.1265852807885142E-2</v>
      </c>
      <c r="II167" s="86">
        <f t="shared" si="540"/>
        <v>4.2350079420940642E-5</v>
      </c>
      <c r="IJ167" s="86">
        <f t="shared" si="541"/>
        <v>7.0443589649694898E-6</v>
      </c>
      <c r="IK167" s="86">
        <f t="shared" si="542"/>
        <v>5.8770306084819718E-6</v>
      </c>
      <c r="IL167" s="86">
        <f t="shared" si="543"/>
        <v>8.0522930009721793E-5</v>
      </c>
      <c r="IM167" s="86">
        <f t="shared" si="544"/>
        <v>9.1868916283547245E-6</v>
      </c>
      <c r="IN167" s="86">
        <f t="shared" si="545"/>
        <v>2.8160385315969606E-5</v>
      </c>
      <c r="IO167" s="86">
        <f t="shared" si="546"/>
        <v>1.4358635820316102E-5</v>
      </c>
      <c r="IP167" s="86">
        <f t="shared" si="547"/>
        <v>9.0607085144327005E-6</v>
      </c>
      <c r="IQ167" s="86">
        <f t="shared" si="548"/>
        <v>7.9060521151131421E-4</v>
      </c>
      <c r="IR167" s="86">
        <f t="shared" si="549"/>
        <v>2.9379264052879956E-4</v>
      </c>
      <c r="IS167" s="86">
        <f t="shared" si="550"/>
        <v>1.079067717786867E-6</v>
      </c>
      <c r="IT167" s="86">
        <f t="shared" si="551"/>
        <v>9.7832107669921789E-7</v>
      </c>
      <c r="IU167" s="86">
        <f t="shared" si="552"/>
        <v>2.3374347098611783E-6</v>
      </c>
      <c r="IV167" s="86">
        <f t="shared" si="553"/>
        <v>1.9222693460750414E-4</v>
      </c>
      <c r="IW167" s="86">
        <f t="shared" si="554"/>
        <v>1.1041377164283507E-3</v>
      </c>
      <c r="IY167" s="86">
        <f t="shared" si="555"/>
        <v>7.0762434113657061E-5</v>
      </c>
      <c r="IZ167" s="86">
        <f t="shared" si="556"/>
        <v>7.4568402344727269E-6</v>
      </c>
      <c r="JA167" s="86">
        <f t="shared" si="557"/>
        <v>6.1735698705506305E-6</v>
      </c>
      <c r="JB167" s="86">
        <f t="shared" si="558"/>
        <v>8.0537127841209534E-5</v>
      </c>
      <c r="JC167" s="86">
        <f t="shared" si="559"/>
        <v>9.2089884272220259E-6</v>
      </c>
      <c r="JD167" s="86">
        <f t="shared" si="560"/>
        <v>2.8204653802484404E-5</v>
      </c>
      <c r="JE167" s="86">
        <f t="shared" si="561"/>
        <v>1.4376699559619886E-5</v>
      </c>
      <c r="JF167" s="86">
        <f t="shared" si="562"/>
        <v>9.0608204744359214E-6</v>
      </c>
      <c r="JG167" s="86">
        <f t="shared" si="563"/>
        <v>7.9060521264390606E-4</v>
      </c>
      <c r="JH167" s="86">
        <f t="shared" si="564"/>
        <v>2.9379264698474667E-4</v>
      </c>
      <c r="JI167" s="86">
        <f t="shared" si="565"/>
        <v>1.0816943341873573E-6</v>
      </c>
      <c r="JJ167" s="86">
        <f t="shared" si="566"/>
        <v>1.0412053482385507E-6</v>
      </c>
      <c r="JK167" s="86">
        <f t="shared" si="567"/>
        <v>9.0459451110128062E-6</v>
      </c>
      <c r="JL167" s="86">
        <f t="shared" si="568"/>
        <v>4.0098210554735305E-3</v>
      </c>
      <c r="JM167" s="86">
        <f t="shared" si="569"/>
        <v>1.2369990524313493E-2</v>
      </c>
    </row>
    <row r="168" spans="2:273" x14ac:dyDescent="0.25">
      <c r="B168" s="2">
        <v>141</v>
      </c>
      <c r="C168" s="37">
        <v>68.045000000000002</v>
      </c>
      <c r="D168" s="37">
        <v>77.966999999999999</v>
      </c>
      <c r="E168" s="37">
        <v>86.18</v>
      </c>
      <c r="F168" s="37">
        <v>92.418999999999997</v>
      </c>
      <c r="G168" s="37">
        <v>98.983999999999995</v>
      </c>
      <c r="H168" s="37">
        <v>104.468</v>
      </c>
      <c r="I168" s="37">
        <v>105.581</v>
      </c>
      <c r="J168" s="37">
        <v>107.726</v>
      </c>
      <c r="K168" s="37">
        <v>109.887</v>
      </c>
      <c r="L168" s="37">
        <v>107.82299999999999</v>
      </c>
      <c r="M168" s="37">
        <v>107.032</v>
      </c>
      <c r="N168" s="37">
        <v>106.51600000000001</v>
      </c>
      <c r="O168" s="37">
        <v>112.883</v>
      </c>
      <c r="P168" s="37">
        <v>110.98399999999999</v>
      </c>
      <c r="Q168" s="37">
        <v>111.746</v>
      </c>
      <c r="S168" s="4">
        <f t="shared" si="441"/>
        <v>68.170292738214172</v>
      </c>
      <c r="T168" s="4">
        <f t="shared" si="442"/>
        <v>79.244235485130858</v>
      </c>
      <c r="U168" s="4">
        <f t="shared" si="443"/>
        <v>87.170485790930442</v>
      </c>
      <c r="V168" s="4">
        <f t="shared" si="444"/>
        <v>93.199178115839004</v>
      </c>
      <c r="W168" s="4">
        <f t="shared" si="445"/>
        <v>99.5408214322822</v>
      </c>
      <c r="X168" s="4">
        <f t="shared" si="446"/>
        <v>104.45611787336722</v>
      </c>
      <c r="Y168" s="4">
        <f t="shared" si="447"/>
        <v>106.33531196350602</v>
      </c>
      <c r="Z168" s="4">
        <f t="shared" si="448"/>
        <v>107.73458223752752</v>
      </c>
      <c r="AA168" s="4">
        <f t="shared" si="449"/>
        <v>109.26526113081253</v>
      </c>
      <c r="AB168" s="4">
        <f t="shared" si="450"/>
        <v>108.2911501426408</v>
      </c>
      <c r="AC168" s="4">
        <f t="shared" si="451"/>
        <v>108.97871521677072</v>
      </c>
      <c r="AD168" s="4">
        <f t="shared" si="452"/>
        <v>108.208708692304</v>
      </c>
      <c r="AE168" s="4">
        <f t="shared" si="453"/>
        <v>113.106555227548</v>
      </c>
      <c r="AF168" s="4">
        <f t="shared" si="454"/>
        <v>111.18840841581968</v>
      </c>
      <c r="AG168" s="4">
        <f t="shared" si="455"/>
        <v>113.04042213875928</v>
      </c>
      <c r="AI168" s="4">
        <f t="shared" si="456"/>
        <v>-0.12529273821417064</v>
      </c>
      <c r="AJ168" s="4">
        <f t="shared" si="457"/>
        <v>-1.2772354851308592</v>
      </c>
      <c r="AK168" s="4">
        <f t="shared" si="458"/>
        <v>-0.99048579093043543</v>
      </c>
      <c r="AL168" s="4">
        <f t="shared" si="459"/>
        <v>-0.78017811583900709</v>
      </c>
      <c r="AM168" s="4">
        <f t="shared" si="460"/>
        <v>-0.55682143228220582</v>
      </c>
      <c r="AN168" s="4">
        <f t="shared" si="461"/>
        <v>1.1882126632784207E-2</v>
      </c>
      <c r="AO168" s="4">
        <f t="shared" si="462"/>
        <v>-0.75431196350601226</v>
      </c>
      <c r="AP168" s="4">
        <f t="shared" si="463"/>
        <v>-8.5822375275199647E-3</v>
      </c>
      <c r="AQ168" s="4">
        <f t="shared" si="464"/>
        <v>0.62173886918746746</v>
      </c>
      <c r="AR168" s="4">
        <f t="shared" si="465"/>
        <v>-0.46815014264080901</v>
      </c>
      <c r="AS168" s="4">
        <f t="shared" si="466"/>
        <v>-1.9467152167707269</v>
      </c>
      <c r="AT168" s="4">
        <f t="shared" si="467"/>
        <v>-1.6927086923039951</v>
      </c>
      <c r="AU168" s="4">
        <f t="shared" si="468"/>
        <v>-0.22355522754800461</v>
      </c>
      <c r="AV168" s="4">
        <f t="shared" si="469"/>
        <v>-0.20440841581968527</v>
      </c>
      <c r="AW168" s="4">
        <f t="shared" si="469"/>
        <v>-1.2944221387592876</v>
      </c>
      <c r="AY168" s="2">
        <f t="shared" si="520"/>
        <v>68.169656071409591</v>
      </c>
      <c r="AZ168" s="2">
        <f t="shared" si="359"/>
        <v>79.243748304464802</v>
      </c>
      <c r="BA168" s="2">
        <f t="shared" si="360"/>
        <v>87.169788821890137</v>
      </c>
      <c r="BB168" s="2">
        <f t="shared" si="361"/>
        <v>93.191411039156037</v>
      </c>
      <c r="BC168" s="2">
        <f t="shared" si="362"/>
        <v>99.539316982782623</v>
      </c>
      <c r="BD168" s="2">
        <f t="shared" si="363"/>
        <v>104.45180290712786</v>
      </c>
      <c r="BE168" s="2">
        <f t="shared" si="364"/>
        <v>106.3326589584247</v>
      </c>
      <c r="BF168" s="2">
        <f t="shared" si="365"/>
        <v>107.73262782394019</v>
      </c>
      <c r="BG168" s="2">
        <f t="shared" si="366"/>
        <v>109.15035505624586</v>
      </c>
      <c r="BH168" s="2">
        <f t="shared" si="367"/>
        <v>108.23242704163795</v>
      </c>
      <c r="BI168" s="2">
        <f t="shared" si="368"/>
        <v>108.97832330663957</v>
      </c>
      <c r="BJ168" s="2">
        <f t="shared" si="369"/>
        <v>108.20826737148302</v>
      </c>
      <c r="BK168" s="2">
        <f t="shared" si="370"/>
        <v>113.10566455353319</v>
      </c>
      <c r="BL168" s="2">
        <f t="shared" si="371"/>
        <v>111.12500604439508</v>
      </c>
      <c r="BM168" s="2">
        <f t="shared" si="372"/>
        <v>112.47913409627373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>
        <f t="shared" si="521"/>
        <v>68.045000000000002</v>
      </c>
      <c r="CF168" s="2">
        <f t="shared" si="522"/>
        <v>77.966999999999999</v>
      </c>
      <c r="CG168" s="2">
        <f t="shared" si="523"/>
        <v>86.18</v>
      </c>
      <c r="CH168" s="2">
        <f t="shared" si="524"/>
        <v>92.418999999999997</v>
      </c>
      <c r="CI168" s="2">
        <f t="shared" si="525"/>
        <v>98.983999999999995</v>
      </c>
      <c r="CJ168" s="2">
        <f t="shared" si="526"/>
        <v>104.468</v>
      </c>
      <c r="CK168" s="2">
        <f t="shared" si="527"/>
        <v>105.581</v>
      </c>
      <c r="CL168" s="2">
        <f t="shared" si="528"/>
        <v>107.726</v>
      </c>
      <c r="CM168" s="2">
        <f t="shared" si="529"/>
        <v>109.887</v>
      </c>
      <c r="CN168" s="2">
        <f t="shared" si="530"/>
        <v>107.82299999999999</v>
      </c>
      <c r="CO168" s="2">
        <f t="shared" si="531"/>
        <v>107.032</v>
      </c>
      <c r="CP168" s="2">
        <f t="shared" si="532"/>
        <v>106.51600000000001</v>
      </c>
      <c r="CQ168" s="2">
        <f t="shared" si="533"/>
        <v>112.883</v>
      </c>
      <c r="CR168" s="2">
        <f t="shared" si="534"/>
        <v>110.98399999999999</v>
      </c>
      <c r="CS168" s="2">
        <f t="shared" si="535"/>
        <v>111.746</v>
      </c>
      <c r="CU168" s="2">
        <f t="shared" si="485"/>
        <v>68.045000000000002</v>
      </c>
      <c r="CV168" s="2">
        <f t="shared" si="486"/>
        <v>77.966999999999999</v>
      </c>
      <c r="CW168" s="2">
        <f t="shared" si="487"/>
        <v>86.18</v>
      </c>
      <c r="CX168" s="2">
        <f t="shared" si="488"/>
        <v>92.418999999999997</v>
      </c>
      <c r="CY168" s="2">
        <f t="shared" si="489"/>
        <v>98.983999999999995</v>
      </c>
      <c r="CZ168" s="2">
        <f t="shared" si="490"/>
        <v>104.468</v>
      </c>
      <c r="DA168" s="2">
        <f t="shared" si="491"/>
        <v>105.581</v>
      </c>
      <c r="DB168" s="2">
        <f t="shared" si="492"/>
        <v>107.726</v>
      </c>
      <c r="DC168" s="2">
        <f t="shared" si="493"/>
        <v>109.887</v>
      </c>
      <c r="DD168" s="2">
        <f t="shared" si="494"/>
        <v>107.82299999999999</v>
      </c>
      <c r="DE168" s="2">
        <f t="shared" si="495"/>
        <v>107.032</v>
      </c>
      <c r="DF168" s="2">
        <f t="shared" si="496"/>
        <v>106.51600000000001</v>
      </c>
      <c r="DG168" s="2">
        <f t="shared" si="497"/>
        <v>112.883</v>
      </c>
      <c r="DH168" s="2">
        <f t="shared" si="498"/>
        <v>110.98399999999999</v>
      </c>
      <c r="DI168" s="2">
        <f t="shared" si="499"/>
        <v>111.746</v>
      </c>
      <c r="DK168" s="2">
        <f t="shared" si="500"/>
        <v>119.29613584637266</v>
      </c>
      <c r="DL168" s="2">
        <f t="shared" si="501"/>
        <v>119.45394654183031</v>
      </c>
      <c r="DM168" s="2">
        <f t="shared" si="501"/>
        <v>123.49441347025068</v>
      </c>
      <c r="DN168" s="2">
        <f t="shared" si="501"/>
        <v>122.1215473084299</v>
      </c>
      <c r="DO168" s="2">
        <f t="shared" si="501"/>
        <v>130.73261310782243</v>
      </c>
      <c r="DP168" s="2">
        <f t="shared" si="501"/>
        <v>136.44958320749018</v>
      </c>
      <c r="DQ168" s="2">
        <f t="shared" si="501"/>
        <v>135.0164382663848</v>
      </c>
      <c r="DR168" s="2">
        <f t="shared" si="501"/>
        <v>136.12012607470047</v>
      </c>
      <c r="DS168" s="2">
        <f t="shared" si="501"/>
        <v>140.83459830375713</v>
      </c>
      <c r="DT168" s="2">
        <f t="shared" si="501"/>
        <v>143.10487526132405</v>
      </c>
      <c r="DU168" s="2">
        <f t="shared" si="501"/>
        <v>142.28147236484446</v>
      </c>
      <c r="DV168" s="2">
        <f t="shared" si="501"/>
        <v>141.80948837209303</v>
      </c>
      <c r="DW168" s="2">
        <f t="shared" si="501"/>
        <v>155.92477046209603</v>
      </c>
      <c r="DX168" s="2">
        <f t="shared" si="501"/>
        <v>140.72338314021013</v>
      </c>
      <c r="DY168" s="2">
        <f t="shared" si="501"/>
        <v>130.64910253699784</v>
      </c>
      <c r="EA168" s="2">
        <f t="shared" si="440"/>
        <v>68.054100533442764</v>
      </c>
      <c r="EB168" s="2">
        <f t="shared" si="502"/>
        <v>79.099340871373897</v>
      </c>
      <c r="EC168" s="2">
        <f t="shared" si="503"/>
        <v>87.081784169368689</v>
      </c>
      <c r="ED168" s="2">
        <f t="shared" si="504"/>
        <v>93.147419634140675</v>
      </c>
      <c r="EE168" s="2">
        <f t="shared" si="505"/>
        <v>99.480319389662426</v>
      </c>
      <c r="EF168" s="2">
        <f t="shared" si="506"/>
        <v>104.24805454366447</v>
      </c>
      <c r="EG168" s="2">
        <f t="shared" si="507"/>
        <v>106.3085572763685</v>
      </c>
      <c r="EH168" s="2">
        <f t="shared" si="508"/>
        <v>107.74374856111048</v>
      </c>
      <c r="EI168" s="2">
        <f t="shared" si="509"/>
        <v>109.13923945515327</v>
      </c>
      <c r="EJ168" s="2">
        <f t="shared" si="510"/>
        <v>108.175246013419</v>
      </c>
      <c r="EK168" s="2">
        <f t="shared" si="511"/>
        <v>108.91506982246023</v>
      </c>
      <c r="EL168" s="2">
        <f t="shared" si="512"/>
        <v>108.1616819036803</v>
      </c>
      <c r="EM168" s="2">
        <f t="shared" si="513"/>
        <v>112.77375102442684</v>
      </c>
      <c r="EN168" s="2">
        <f t="shared" si="514"/>
        <v>111.14604573331859</v>
      </c>
      <c r="EO168" s="2">
        <f t="shared" si="515"/>
        <v>112.67859723034482</v>
      </c>
      <c r="EQ168" s="2">
        <f t="shared" si="516"/>
        <v>68.687094590777107</v>
      </c>
      <c r="ER168" s="2">
        <f t="shared" si="517"/>
        <v>79.813966740652887</v>
      </c>
      <c r="ES168" s="2">
        <f t="shared" si="517"/>
        <v>87.514363060479269</v>
      </c>
      <c r="ET168" s="2">
        <f t="shared" si="517"/>
        <v>93.329652119974497</v>
      </c>
      <c r="EU168" s="2">
        <f t="shared" si="517"/>
        <v>99.750898869164772</v>
      </c>
      <c r="EV168" s="2">
        <f t="shared" si="517"/>
        <v>105.19825895375236</v>
      </c>
      <c r="EW168" s="2">
        <f t="shared" si="517"/>
        <v>106.40483164071242</v>
      </c>
      <c r="EX168" s="2">
        <f t="shared" si="517"/>
        <v>107.67707096496787</v>
      </c>
      <c r="EY168" s="2">
        <f t="shared" si="517"/>
        <v>109.16390010701667</v>
      </c>
      <c r="EZ168" s="2">
        <f t="shared" si="517"/>
        <v>108.37492716941185</v>
      </c>
      <c r="FA168" s="2">
        <f t="shared" si="517"/>
        <v>109.22409051898727</v>
      </c>
      <c r="FB168" s="2">
        <f t="shared" si="517"/>
        <v>108.38941777713843</v>
      </c>
      <c r="FC168" s="2">
        <f t="shared" si="517"/>
        <v>114.68943952550804</v>
      </c>
      <c r="FD168" s="2">
        <f t="shared" si="517"/>
        <v>110.94258466838252</v>
      </c>
      <c r="FE168" s="2">
        <f t="shared" si="517"/>
        <v>110.82924195828656</v>
      </c>
      <c r="FG168" s="2">
        <f t="shared" si="518"/>
        <v>0.99992994885993769</v>
      </c>
      <c r="FH168" s="2">
        <f t="shared" si="519"/>
        <v>0.99987235357827831</v>
      </c>
      <c r="FI168" s="2">
        <f t="shared" si="519"/>
        <v>0.99987424618753051</v>
      </c>
      <c r="FJ168" s="2">
        <f t="shared" si="519"/>
        <v>0.99988787904463683</v>
      </c>
      <c r="FK168" s="2">
        <f t="shared" si="519"/>
        <v>0.99987983409639047</v>
      </c>
      <c r="FL168" s="2">
        <f t="shared" si="519"/>
        <v>0.99987622357650974</v>
      </c>
      <c r="FM168" s="2">
        <f t="shared" si="519"/>
        <v>0.9998657837063134</v>
      </c>
      <c r="FN168" s="2">
        <f t="shared" si="519"/>
        <v>0.99987112950492463</v>
      </c>
      <c r="FO168" s="2">
        <f t="shared" si="519"/>
        <v>0.99986524647063968</v>
      </c>
      <c r="FP168" s="2">
        <f t="shared" si="519"/>
        <v>0.99985459918910624</v>
      </c>
      <c r="FQ168" s="2">
        <f t="shared" si="519"/>
        <v>0.99985851797952163</v>
      </c>
      <c r="FR168" s="2">
        <f t="shared" si="519"/>
        <v>0.99987596619613217</v>
      </c>
      <c r="FS168" s="2">
        <f t="shared" si="519"/>
        <v>0.99987270887850965</v>
      </c>
      <c r="FT168" s="2">
        <f t="shared" si="519"/>
        <v>0.99988608546211188</v>
      </c>
      <c r="FU168" s="2">
        <f t="shared" si="519"/>
        <v>0.99986228825999746</v>
      </c>
      <c r="FW168" s="2">
        <f t="shared" si="536"/>
        <v>0.17688313764831334</v>
      </c>
      <c r="FX168" s="2">
        <f t="shared" si="376"/>
        <v>0.19486603838955061</v>
      </c>
      <c r="FY168" s="2">
        <f t="shared" si="377"/>
        <v>0.19285644140112923</v>
      </c>
      <c r="FZ168" s="2">
        <f t="shared" si="378"/>
        <v>0.22357593352956751</v>
      </c>
      <c r="GA168" s="2">
        <f t="shared" si="379"/>
        <v>0.2041623152919278</v>
      </c>
      <c r="GB168" s="2">
        <f t="shared" si="380"/>
        <v>0.21023115794209266</v>
      </c>
      <c r="GC168" s="2">
        <f t="shared" si="381"/>
        <v>0.21032199805328794</v>
      </c>
      <c r="GD168" s="2">
        <f t="shared" si="382"/>
        <v>0.22162789068320926</v>
      </c>
      <c r="GE168" s="2">
        <f t="shared" si="383"/>
        <v>0.27754901457230202</v>
      </c>
      <c r="GF168" s="2">
        <f t="shared" si="384"/>
        <v>0.26092713427570752</v>
      </c>
      <c r="GG168" s="2">
        <f t="shared" si="385"/>
        <v>0.18941365024860468</v>
      </c>
      <c r="GH168" s="2">
        <f t="shared" si="386"/>
        <v>0.18623329618913503</v>
      </c>
      <c r="GI168" s="2">
        <f t="shared" si="387"/>
        <v>0.17039345763387226</v>
      </c>
      <c r="GJ168" s="2">
        <f t="shared" si="388"/>
        <v>0.11996878937922256</v>
      </c>
      <c r="GK168" s="2">
        <f t="shared" si="389"/>
        <v>0.10919366693715729</v>
      </c>
      <c r="GM168" s="86">
        <f t="shared" si="537"/>
        <v>6.2411771402683279E-125</v>
      </c>
      <c r="GN168" s="86">
        <f t="shared" si="390"/>
        <v>1.0744166195155719E-166</v>
      </c>
      <c r="GO168" s="86">
        <f t="shared" si="391"/>
        <v>2.9825015285481529E-183</v>
      </c>
      <c r="GP168" s="86">
        <f t="shared" si="392"/>
        <v>1.1470015683563221E-205</v>
      </c>
      <c r="GQ168" s="86">
        <f t="shared" si="393"/>
        <v>1.4184018176117769E-213</v>
      </c>
      <c r="GR168" s="86">
        <f t="shared" si="394"/>
        <v>2.2166197782929706E-184</v>
      </c>
      <c r="GS168" s="86">
        <f t="shared" si="395"/>
        <v>1.0517905600116883E-201</v>
      </c>
      <c r="GT168" s="86">
        <f t="shared" si="396"/>
        <v>2.4053557962287161E-171</v>
      </c>
      <c r="GU168" s="86">
        <f t="shared" si="397"/>
        <v>3.0646099034242886E-201</v>
      </c>
      <c r="GV168" s="86">
        <f t="shared" si="398"/>
        <v>8.202814850672918E-224</v>
      </c>
      <c r="GW168" s="86">
        <f t="shared" si="399"/>
        <v>6.7569987934395563E-247</v>
      </c>
      <c r="GX168" s="86">
        <f t="shared" si="400"/>
        <v>0</v>
      </c>
      <c r="GY168" s="86">
        <f t="shared" si="401"/>
        <v>1.1976652459608945E-190</v>
      </c>
      <c r="GZ168" s="86">
        <f t="shared" si="402"/>
        <v>3.8268098284381769E-272</v>
      </c>
      <c r="HA168" s="86">
        <f t="shared" si="403"/>
        <v>1.7926244312407663E-284</v>
      </c>
      <c r="HC168" s="86">
        <f t="shared" si="538"/>
        <v>1.7415572083043586E-65</v>
      </c>
      <c r="HD168" s="86">
        <f t="shared" si="404"/>
        <v>4.9605498020851095E-77</v>
      </c>
      <c r="HE168" s="86">
        <f t="shared" si="405"/>
        <v>3.6303207943433981E-103</v>
      </c>
      <c r="HF168" s="86">
        <f t="shared" si="406"/>
        <v>7.1788776977069652E-98</v>
      </c>
      <c r="HG168" s="86">
        <f t="shared" si="407"/>
        <v>1.1180490182652551E-109</v>
      </c>
      <c r="HH168" s="86">
        <f t="shared" si="408"/>
        <v>3.1773410409120505E-110</v>
      </c>
      <c r="HI168" s="86">
        <f t="shared" si="409"/>
        <v>7.2092496916624339E-109</v>
      </c>
      <c r="HJ168" s="86">
        <f t="shared" si="410"/>
        <v>1.2166951567988921E-161</v>
      </c>
      <c r="HK168" s="86">
        <f t="shared" si="411"/>
        <v>6.3622288046841956E-141</v>
      </c>
      <c r="HL168" s="86">
        <f t="shared" si="412"/>
        <v>3.651524792894694E-188</v>
      </c>
      <c r="HM168" s="86">
        <f t="shared" si="413"/>
        <v>3.9856640544119911E-123</v>
      </c>
      <c r="HN168" s="86">
        <f t="shared" si="414"/>
        <v>9.6178876343385398E-139</v>
      </c>
      <c r="HO168" s="86">
        <f t="shared" si="415"/>
        <v>1.9356303432415785E-129</v>
      </c>
      <c r="HP168" s="86">
        <f t="shared" si="416"/>
        <v>1.4034690942360329E-153</v>
      </c>
      <c r="HQ168" s="86">
        <f t="shared" si="417"/>
        <v>2.941773224784459E-153</v>
      </c>
      <c r="HS168" s="86">
        <f t="shared" si="539"/>
        <v>5.7857346267390663E-6</v>
      </c>
      <c r="HT168" s="86">
        <f t="shared" si="418"/>
        <v>4.3217786210267163E-8</v>
      </c>
      <c r="HU168" s="86">
        <f t="shared" si="419"/>
        <v>3.0283901981850112E-8</v>
      </c>
      <c r="HV168" s="86">
        <f t="shared" si="420"/>
        <v>1.1876449045840283E-9</v>
      </c>
      <c r="HW168" s="86">
        <f t="shared" si="421"/>
        <v>1.7403594946393235E-9</v>
      </c>
      <c r="HX168" s="86">
        <f t="shared" si="422"/>
        <v>3.9773003170510565E-9</v>
      </c>
      <c r="HY168" s="86">
        <f t="shared" si="423"/>
        <v>1.3875213852261783E-9</v>
      </c>
      <c r="HZ168" s="86">
        <f t="shared" si="424"/>
        <v>4.8808522986888188E-12</v>
      </c>
      <c r="IA168" s="86">
        <f t="shared" si="425"/>
        <v>4.0631442204714118E-14</v>
      </c>
      <c r="IB168" s="86">
        <f t="shared" si="426"/>
        <v>2.5842589344656491E-13</v>
      </c>
      <c r="IC168" s="86">
        <f t="shared" si="427"/>
        <v>1.6233799368216818E-10</v>
      </c>
      <c r="ID168" s="86">
        <f t="shared" si="428"/>
        <v>5.0378530999674435E-9</v>
      </c>
      <c r="IE168" s="86">
        <f t="shared" si="429"/>
        <v>9.8564476569202169E-7</v>
      </c>
      <c r="IF168" s="86">
        <f t="shared" si="430"/>
        <v>1.3408961918040592E-3</v>
      </c>
      <c r="IG168" s="86">
        <f t="shared" si="431"/>
        <v>4.3285688911092442E-3</v>
      </c>
      <c r="II168" s="86">
        <f t="shared" si="540"/>
        <v>1.1157147414985541E-4</v>
      </c>
      <c r="IJ168" s="86">
        <f t="shared" si="541"/>
        <v>2.4525716640369263E-5</v>
      </c>
      <c r="IK168" s="86">
        <f t="shared" si="542"/>
        <v>2.0673694784898807E-5</v>
      </c>
      <c r="IL168" s="86">
        <f t="shared" si="543"/>
        <v>2.3981664345012625E-4</v>
      </c>
      <c r="IM168" s="86">
        <f t="shared" si="544"/>
        <v>3.2532129422112383E-5</v>
      </c>
      <c r="IN168" s="86">
        <f t="shared" si="545"/>
        <v>8.9849284972803628E-5</v>
      </c>
      <c r="IO168" s="86">
        <f t="shared" si="546"/>
        <v>4.9745220857681392E-5</v>
      </c>
      <c r="IP168" s="86">
        <f t="shared" si="547"/>
        <v>3.5330536754519712E-5</v>
      </c>
      <c r="IQ168" s="86">
        <f t="shared" si="548"/>
        <v>2.1689226449374487E-3</v>
      </c>
      <c r="IR168" s="86">
        <f t="shared" si="549"/>
        <v>8.6984250007288806E-4</v>
      </c>
      <c r="IS168" s="86">
        <f t="shared" si="550"/>
        <v>4.5086379344881553E-6</v>
      </c>
      <c r="IT168" s="86">
        <f t="shared" si="551"/>
        <v>4.0565441696919841E-6</v>
      </c>
      <c r="IU168" s="86">
        <f t="shared" si="552"/>
        <v>8.0983143166198044E-6</v>
      </c>
      <c r="IV168" s="86">
        <f t="shared" si="553"/>
        <v>3.6485858158436055E-4</v>
      </c>
      <c r="IW168" s="86">
        <f t="shared" si="554"/>
        <v>1.7755698774365586E-3</v>
      </c>
      <c r="IY168" s="86">
        <f t="shared" si="555"/>
        <v>1.1735720877659448E-4</v>
      </c>
      <c r="IZ168" s="86">
        <f t="shared" si="556"/>
        <v>2.4568934426579529E-5</v>
      </c>
      <c r="JA168" s="86">
        <f t="shared" si="557"/>
        <v>2.0703978686880657E-5</v>
      </c>
      <c r="JB168" s="86">
        <f t="shared" si="558"/>
        <v>2.3981783109503085E-4</v>
      </c>
      <c r="JC168" s="86">
        <f t="shared" si="559"/>
        <v>3.2533869781607023E-5</v>
      </c>
      <c r="JD168" s="86">
        <f t="shared" si="560"/>
        <v>8.9853262273120683E-5</v>
      </c>
      <c r="JE168" s="86">
        <f t="shared" si="561"/>
        <v>4.9746608379066622E-5</v>
      </c>
      <c r="JF168" s="86">
        <f t="shared" si="562"/>
        <v>3.5330541635372013E-5</v>
      </c>
      <c r="JG168" s="86">
        <f t="shared" si="563"/>
        <v>2.1689226449780803E-3</v>
      </c>
      <c r="JH168" s="86">
        <f t="shared" si="564"/>
        <v>8.6984250033131393E-4</v>
      </c>
      <c r="JI168" s="86">
        <f t="shared" si="565"/>
        <v>4.5088002724818373E-6</v>
      </c>
      <c r="JJ168" s="86">
        <f t="shared" si="566"/>
        <v>4.0615820227919517E-6</v>
      </c>
      <c r="JK168" s="86">
        <f t="shared" si="567"/>
        <v>9.0839590823118269E-6</v>
      </c>
      <c r="JL168" s="86">
        <f t="shared" si="568"/>
        <v>1.7057547733884198E-3</v>
      </c>
      <c r="JM168" s="86">
        <f t="shared" si="569"/>
        <v>6.1041387685458028E-3</v>
      </c>
    </row>
    <row r="169" spans="2:273" x14ac:dyDescent="0.25">
      <c r="B169" s="2">
        <v>142</v>
      </c>
      <c r="C169" s="37">
        <v>67.515000000000001</v>
      </c>
      <c r="D169" s="37">
        <v>78.311000000000007</v>
      </c>
      <c r="E169" s="37">
        <v>86.966999999999999</v>
      </c>
      <c r="F169" s="37">
        <v>92.725999999999999</v>
      </c>
      <c r="G169" s="37">
        <v>99.064999999999998</v>
      </c>
      <c r="H169" s="37">
        <v>104.32299999999999</v>
      </c>
      <c r="I169" s="37">
        <v>105.387</v>
      </c>
      <c r="J169" s="37">
        <v>106.758</v>
      </c>
      <c r="K169" s="37">
        <v>110.355</v>
      </c>
      <c r="L169" s="37">
        <v>108.565</v>
      </c>
      <c r="M169" s="37">
        <v>109.113</v>
      </c>
      <c r="N169" s="37">
        <v>107.645</v>
      </c>
      <c r="O169" s="37">
        <v>112.117</v>
      </c>
      <c r="P169" s="37">
        <v>111.98399999999999</v>
      </c>
      <c r="Q169" s="37">
        <v>111.5714</v>
      </c>
      <c r="S169" s="4">
        <f t="shared" si="441"/>
        <v>68.045747146974165</v>
      </c>
      <c r="T169" s="4">
        <f t="shared" si="442"/>
        <v>79.099707115017821</v>
      </c>
      <c r="U169" s="4">
        <f t="shared" si="443"/>
        <v>87.059413895752556</v>
      </c>
      <c r="V169" s="4">
        <f t="shared" si="444"/>
        <v>93.126562879107169</v>
      </c>
      <c r="W169" s="4">
        <f t="shared" si="445"/>
        <v>99.452265920280396</v>
      </c>
      <c r="X169" s="4">
        <f t="shared" si="446"/>
        <v>104.3465061530368</v>
      </c>
      <c r="Y169" s="4">
        <f t="shared" si="447"/>
        <v>106.24348057378494</v>
      </c>
      <c r="Z169" s="4">
        <f t="shared" si="448"/>
        <v>107.65437759836655</v>
      </c>
      <c r="AA169" s="4">
        <f t="shared" si="449"/>
        <v>109.31271621858635</v>
      </c>
      <c r="AB169" s="4">
        <f t="shared" si="450"/>
        <v>108.27815628184852</v>
      </c>
      <c r="AC169" s="4">
        <f t="shared" si="451"/>
        <v>108.86961283859391</v>
      </c>
      <c r="AD169" s="4">
        <f t="shared" si="452"/>
        <v>108.12109943536068</v>
      </c>
      <c r="AE169" s="4">
        <f t="shared" si="453"/>
        <v>112.93408235978175</v>
      </c>
      <c r="AF169" s="4">
        <f t="shared" si="454"/>
        <v>111.12577906448396</v>
      </c>
      <c r="AG169" s="4">
        <f t="shared" si="455"/>
        <v>113.07132154175582</v>
      </c>
      <c r="AI169" s="4">
        <f t="shared" si="456"/>
        <v>-0.53074714697416425</v>
      </c>
      <c r="AJ169" s="4">
        <f t="shared" si="457"/>
        <v>-0.78870711501781443</v>
      </c>
      <c r="AK169" s="4">
        <f t="shared" si="458"/>
        <v>-9.2413895752557096E-2</v>
      </c>
      <c r="AL169" s="4">
        <f t="shared" si="459"/>
        <v>-0.40056287910717003</v>
      </c>
      <c r="AM169" s="4">
        <f t="shared" si="460"/>
        <v>-0.38726592028039875</v>
      </c>
      <c r="AN169" s="4">
        <f t="shared" si="461"/>
        <v>-2.3506153036805699E-2</v>
      </c>
      <c r="AO169" s="4">
        <f t="shared" si="462"/>
        <v>-0.85648057378493547</v>
      </c>
      <c r="AP169" s="4">
        <f t="shared" si="463"/>
        <v>-0.89637759836655562</v>
      </c>
      <c r="AQ169" s="4">
        <f t="shared" si="464"/>
        <v>1.0422837814136585</v>
      </c>
      <c r="AR169" s="4">
        <f t="shared" si="465"/>
        <v>0.28684371815147358</v>
      </c>
      <c r="AS169" s="4">
        <f t="shared" si="466"/>
        <v>0.24338716140609051</v>
      </c>
      <c r="AT169" s="4">
        <f t="shared" si="467"/>
        <v>-0.47609943536068045</v>
      </c>
      <c r="AU169" s="4">
        <f t="shared" si="468"/>
        <v>-0.81708235978175026</v>
      </c>
      <c r="AV169" s="4">
        <f t="shared" si="469"/>
        <v>0.85822093551603018</v>
      </c>
      <c r="AW169" s="4">
        <f t="shared" si="469"/>
        <v>-1.4999215417558247</v>
      </c>
      <c r="AY169" s="2">
        <f t="shared" si="520"/>
        <v>68.044240657266428</v>
      </c>
      <c r="AZ169" s="2">
        <f t="shared" si="359"/>
        <v>79.09822324968016</v>
      </c>
      <c r="BA169" s="2">
        <f t="shared" si="360"/>
        <v>87.057268022423713</v>
      </c>
      <c r="BB169" s="2">
        <f t="shared" si="361"/>
        <v>93.106446903376934</v>
      </c>
      <c r="BC169" s="2">
        <f t="shared" si="362"/>
        <v>99.447635484863184</v>
      </c>
      <c r="BD169" s="2">
        <f t="shared" si="363"/>
        <v>104.33449795309276</v>
      </c>
      <c r="BE169" s="2">
        <f t="shared" si="364"/>
        <v>106.2355096283616</v>
      </c>
      <c r="BF169" s="2">
        <f t="shared" si="365"/>
        <v>107.64787107131276</v>
      </c>
      <c r="BG169" s="2">
        <f t="shared" si="366"/>
        <v>109.04688559377614</v>
      </c>
      <c r="BH169" s="2">
        <f t="shared" si="367"/>
        <v>108.1306600871844</v>
      </c>
      <c r="BI169" s="2">
        <f t="shared" si="368"/>
        <v>108.86819224550007</v>
      </c>
      <c r="BJ169" s="2">
        <f t="shared" si="369"/>
        <v>108.11950817173579</v>
      </c>
      <c r="BK169" s="2">
        <f t="shared" si="370"/>
        <v>112.9313485037114</v>
      </c>
      <c r="BL169" s="2">
        <f t="shared" si="371"/>
        <v>111.03435559676221</v>
      </c>
      <c r="BM169" s="2">
        <f t="shared" si="372"/>
        <v>112.39355864095323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>
        <f t="shared" si="521"/>
        <v>67.515000000000001</v>
      </c>
      <c r="CF169" s="2">
        <f t="shared" si="522"/>
        <v>78.311000000000007</v>
      </c>
      <c r="CG169" s="2">
        <f t="shared" si="523"/>
        <v>86.966999999999999</v>
      </c>
      <c r="CH169" s="2">
        <f t="shared" si="524"/>
        <v>92.725999999999999</v>
      </c>
      <c r="CI169" s="2">
        <f t="shared" si="525"/>
        <v>99.064999999999998</v>
      </c>
      <c r="CJ169" s="2">
        <f t="shared" si="526"/>
        <v>104.32299999999999</v>
      </c>
      <c r="CK169" s="2">
        <f t="shared" si="527"/>
        <v>105.387</v>
      </c>
      <c r="CL169" s="2">
        <f t="shared" si="528"/>
        <v>106.758</v>
      </c>
      <c r="CM169" s="2">
        <f t="shared" si="529"/>
        <v>110.355</v>
      </c>
      <c r="CN169" s="2">
        <f t="shared" si="530"/>
        <v>108.565</v>
      </c>
      <c r="CO169" s="2">
        <f t="shared" si="531"/>
        <v>109.113</v>
      </c>
      <c r="CP169" s="2">
        <f t="shared" si="532"/>
        <v>107.645</v>
      </c>
      <c r="CQ169" s="2">
        <f t="shared" si="533"/>
        <v>112.117</v>
      </c>
      <c r="CR169" s="2">
        <f t="shared" si="534"/>
        <v>111.98399999999999</v>
      </c>
      <c r="CS169" s="2">
        <f t="shared" si="535"/>
        <v>111.5714</v>
      </c>
      <c r="CU169" s="2">
        <f t="shared" si="485"/>
        <v>67.515000000000001</v>
      </c>
      <c r="CV169" s="2">
        <f t="shared" si="486"/>
        <v>78.311000000000007</v>
      </c>
      <c r="CW169" s="2">
        <f t="shared" si="487"/>
        <v>86.966999999999999</v>
      </c>
      <c r="CX169" s="2">
        <f t="shared" si="488"/>
        <v>92.725999999999999</v>
      </c>
      <c r="CY169" s="2">
        <f t="shared" si="489"/>
        <v>99.064999999999998</v>
      </c>
      <c r="CZ169" s="2">
        <f t="shared" si="490"/>
        <v>104.32299999999999</v>
      </c>
      <c r="DA169" s="2">
        <f t="shared" si="491"/>
        <v>105.387</v>
      </c>
      <c r="DB169" s="2">
        <f t="shared" si="492"/>
        <v>106.758</v>
      </c>
      <c r="DC169" s="2">
        <f t="shared" si="493"/>
        <v>110.355</v>
      </c>
      <c r="DD169" s="2">
        <f t="shared" si="494"/>
        <v>108.565</v>
      </c>
      <c r="DE169" s="2">
        <f t="shared" si="495"/>
        <v>109.113</v>
      </c>
      <c r="DF169" s="2">
        <f t="shared" si="496"/>
        <v>107.645</v>
      </c>
      <c r="DG169" s="2">
        <f t="shared" si="497"/>
        <v>112.117</v>
      </c>
      <c r="DH169" s="2">
        <f t="shared" si="498"/>
        <v>111.98399999999999</v>
      </c>
      <c r="DI169" s="2">
        <f t="shared" si="499"/>
        <v>111.5714</v>
      </c>
      <c r="DK169" s="2">
        <f t="shared" si="500"/>
        <v>119.57884163110475</v>
      </c>
      <c r="DL169" s="2">
        <f t="shared" si="501"/>
        <v>119.6506478405316</v>
      </c>
      <c r="DM169" s="2">
        <f t="shared" si="501"/>
        <v>123.67430897009967</v>
      </c>
      <c r="DN169" s="2">
        <f t="shared" si="501"/>
        <v>122.25481365637576</v>
      </c>
      <c r="DO169" s="2">
        <f t="shared" si="501"/>
        <v>130.89244186046514</v>
      </c>
      <c r="DP169" s="2">
        <f t="shared" si="501"/>
        <v>136.60902159468438</v>
      </c>
      <c r="DQ169" s="2">
        <f t="shared" si="501"/>
        <v>135.1474179704017</v>
      </c>
      <c r="DR169" s="2">
        <f t="shared" si="501"/>
        <v>136.26051663143056</v>
      </c>
      <c r="DS169" s="2">
        <f t="shared" si="501"/>
        <v>141.00684285444183</v>
      </c>
      <c r="DT169" s="2">
        <f t="shared" si="501"/>
        <v>143.30211080139372</v>
      </c>
      <c r="DU169" s="2">
        <f t="shared" si="501"/>
        <v>142.45718921775901</v>
      </c>
      <c r="DV169" s="2">
        <f t="shared" si="501"/>
        <v>141.98855813953489</v>
      </c>
      <c r="DW169" s="2">
        <f t="shared" si="501"/>
        <v>156.16801661129568</v>
      </c>
      <c r="DX169" s="2">
        <f t="shared" si="501"/>
        <v>140.87983010561001</v>
      </c>
      <c r="DY169" s="2">
        <f t="shared" si="501"/>
        <v>130.74138266384773</v>
      </c>
      <c r="EA169" s="2">
        <f t="shared" si="440"/>
        <v>67.915926948286</v>
      </c>
      <c r="EB169" s="2">
        <f t="shared" si="502"/>
        <v>78.937922996924314</v>
      </c>
      <c r="EC169" s="2">
        <f t="shared" si="503"/>
        <v>86.959881403776478</v>
      </c>
      <c r="ED169" s="2">
        <f t="shared" si="504"/>
        <v>93.058242399237599</v>
      </c>
      <c r="EE169" s="2">
        <f t="shared" si="505"/>
        <v>99.382638273253249</v>
      </c>
      <c r="EF169" s="2">
        <f t="shared" si="506"/>
        <v>104.10876505529848</v>
      </c>
      <c r="EG169" s="2">
        <f t="shared" si="507"/>
        <v>106.20934579439253</v>
      </c>
      <c r="EH169" s="2">
        <f t="shared" si="508"/>
        <v>107.66087958469699</v>
      </c>
      <c r="EI169" s="2">
        <f t="shared" si="509"/>
        <v>109.03535045166797</v>
      </c>
      <c r="EJ169" s="2">
        <f t="shared" si="510"/>
        <v>108.06838879695086</v>
      </c>
      <c r="EK169" s="2">
        <f t="shared" si="511"/>
        <v>108.79849530215492</v>
      </c>
      <c r="EL169" s="2">
        <f t="shared" si="512"/>
        <v>108.06836824360293</v>
      </c>
      <c r="EM169" s="2">
        <f t="shared" si="513"/>
        <v>112.5616299967181</v>
      </c>
      <c r="EN169" s="2">
        <f t="shared" si="514"/>
        <v>111.05827361741004</v>
      </c>
      <c r="EO169" s="2">
        <f t="shared" si="515"/>
        <v>112.61623535724137</v>
      </c>
      <c r="EQ169" s="2">
        <f t="shared" si="516"/>
        <v>68.571495158027972</v>
      </c>
      <c r="ER169" s="2">
        <f t="shared" si="517"/>
        <v>79.679664558267262</v>
      </c>
      <c r="ES169" s="2">
        <f t="shared" si="517"/>
        <v>87.408704886991728</v>
      </c>
      <c r="ET169" s="2">
        <f t="shared" si="517"/>
        <v>93.246678353541824</v>
      </c>
      <c r="EU169" s="2">
        <f t="shared" si="517"/>
        <v>99.662975582443195</v>
      </c>
      <c r="EV169" s="2">
        <f t="shared" si="517"/>
        <v>105.09164779925564</v>
      </c>
      <c r="EW169" s="2">
        <f t="shared" si="517"/>
        <v>106.30942928795163</v>
      </c>
      <c r="EX169" s="2">
        <f t="shared" si="517"/>
        <v>107.59207616547479</v>
      </c>
      <c r="EY169" s="2">
        <f t="shared" si="517"/>
        <v>109.06101227644173</v>
      </c>
      <c r="EZ169" s="2">
        <f t="shared" si="517"/>
        <v>108.27478091118513</v>
      </c>
      <c r="FA169" s="2">
        <f t="shared" si="517"/>
        <v>109.11891880573953</v>
      </c>
      <c r="FB169" s="2">
        <f t="shared" si="517"/>
        <v>108.30417903335119</v>
      </c>
      <c r="FC169" s="2">
        <f t="shared" si="517"/>
        <v>114.54549470159758</v>
      </c>
      <c r="FD169" s="2">
        <f t="shared" si="517"/>
        <v>110.85051710947062</v>
      </c>
      <c r="FE169" s="2">
        <f t="shared" si="517"/>
        <v>110.71758089781152</v>
      </c>
      <c r="FG169" s="2">
        <f t="shared" si="518"/>
        <v>0.99993611220716616</v>
      </c>
      <c r="FH169" s="2">
        <f t="shared" si="519"/>
        <v>0.99988358377225572</v>
      </c>
      <c r="FI169" s="2">
        <f t="shared" si="519"/>
        <v>0.99988530989089464</v>
      </c>
      <c r="FJ169" s="2">
        <f t="shared" si="519"/>
        <v>0.99989774346458526</v>
      </c>
      <c r="FK169" s="2">
        <f t="shared" si="519"/>
        <v>0.99989040623461967</v>
      </c>
      <c r="FL169" s="2">
        <f t="shared" si="519"/>
        <v>0.99988711333067326</v>
      </c>
      <c r="FM169" s="2">
        <f t="shared" si="519"/>
        <v>0.99987759183975078</v>
      </c>
      <c r="FN169" s="2">
        <f t="shared" si="519"/>
        <v>0.99988246737889142</v>
      </c>
      <c r="FO169" s="2">
        <f t="shared" si="519"/>
        <v>0.99987710186339718</v>
      </c>
      <c r="FP169" s="2">
        <f t="shared" si="519"/>
        <v>0.99986739118785695</v>
      </c>
      <c r="FQ169" s="2">
        <f t="shared" si="519"/>
        <v>0.99987096525741115</v>
      </c>
      <c r="FR169" s="2">
        <f t="shared" si="519"/>
        <v>0.99988687859186076</v>
      </c>
      <c r="FS169" s="2">
        <f t="shared" si="519"/>
        <v>0.99988390781718683</v>
      </c>
      <c r="FT169" s="2">
        <f t="shared" si="519"/>
        <v>0.99989610766534753</v>
      </c>
      <c r="FU169" s="2">
        <f t="shared" si="519"/>
        <v>0.9998744038785452</v>
      </c>
      <c r="FW169" s="2">
        <f t="shared" si="536"/>
        <v>0.19069423674341207</v>
      </c>
      <c r="FX169" s="2">
        <f t="shared" si="376"/>
        <v>0.20972349267676096</v>
      </c>
      <c r="FY169" s="2">
        <f t="shared" si="377"/>
        <v>0.20760018231761174</v>
      </c>
      <c r="FZ169" s="2">
        <f t="shared" si="378"/>
        <v>0.23996993611726469</v>
      </c>
      <c r="GA169" s="2">
        <f t="shared" si="379"/>
        <v>0.21953529398657484</v>
      </c>
      <c r="GB169" s="2">
        <f t="shared" si="380"/>
        <v>0.22593137731490046</v>
      </c>
      <c r="GC169" s="2">
        <f t="shared" si="381"/>
        <v>0.22602705989146515</v>
      </c>
      <c r="GD169" s="2">
        <f t="shared" si="382"/>
        <v>0.23792282235598974</v>
      </c>
      <c r="GE169" s="2">
        <f t="shared" si="383"/>
        <v>0.29638988398208621</v>
      </c>
      <c r="GF169" s="2">
        <f t="shared" si="384"/>
        <v>0.27907552778769951</v>
      </c>
      <c r="GG169" s="2">
        <f t="shared" si="385"/>
        <v>0.20396070109950462</v>
      </c>
      <c r="GH169" s="2">
        <f t="shared" si="386"/>
        <v>0.20059653986987355</v>
      </c>
      <c r="GI169" s="2">
        <f t="shared" si="387"/>
        <v>0.18381099552289701</v>
      </c>
      <c r="GJ169" s="2">
        <f t="shared" si="388"/>
        <v>0.13003805292225623</v>
      </c>
      <c r="GK169" s="2">
        <f t="shared" si="389"/>
        <v>0.1184803076586116</v>
      </c>
      <c r="GM169" s="86">
        <f t="shared" si="537"/>
        <v>3.5358172615706429E-128</v>
      </c>
      <c r="GN169" s="86">
        <f t="shared" si="390"/>
        <v>4.5936740005570495E-171</v>
      </c>
      <c r="GO169" s="86">
        <f t="shared" si="391"/>
        <v>4.7028377255487863E-188</v>
      </c>
      <c r="GP169" s="86">
        <f t="shared" si="392"/>
        <v>5.3602645277311312E-211</v>
      </c>
      <c r="GQ169" s="86">
        <f t="shared" si="393"/>
        <v>3.9913153401025709E-219</v>
      </c>
      <c r="GR169" s="86">
        <f t="shared" si="394"/>
        <v>4.0301040391468623E-189</v>
      </c>
      <c r="GS169" s="86">
        <f t="shared" si="395"/>
        <v>5.8625867170724688E-207</v>
      </c>
      <c r="GT169" s="86">
        <f t="shared" si="396"/>
        <v>8.4948613061983854E-176</v>
      </c>
      <c r="GU169" s="86">
        <f t="shared" si="397"/>
        <v>1.942574862471202E-206</v>
      </c>
      <c r="GV169" s="86">
        <f t="shared" si="398"/>
        <v>1.2706830466840535E-229</v>
      </c>
      <c r="GW169" s="86">
        <f t="shared" si="399"/>
        <v>2.3716016061811858E-253</v>
      </c>
      <c r="GX169" s="86">
        <f t="shared" si="400"/>
        <v>0</v>
      </c>
      <c r="GY169" s="86">
        <f t="shared" si="401"/>
        <v>1.386203193545757E-195</v>
      </c>
      <c r="GZ169" s="86">
        <f t="shared" si="402"/>
        <v>3.1600189395354076E-279</v>
      </c>
      <c r="HA169" s="86">
        <f t="shared" si="403"/>
        <v>7.0262006478054243E-292</v>
      </c>
      <c r="HC169" s="86">
        <f t="shared" si="538"/>
        <v>6.5769316516827862E-68</v>
      </c>
      <c r="HD169" s="86">
        <f t="shared" si="404"/>
        <v>6.064184251047203E-80</v>
      </c>
      <c r="HE169" s="86">
        <f t="shared" si="405"/>
        <v>4.3249973035519669E-107</v>
      </c>
      <c r="HF169" s="86">
        <f t="shared" si="406"/>
        <v>1.6995794115880867E-101</v>
      </c>
      <c r="HG169" s="86">
        <f t="shared" si="407"/>
        <v>9.7315769922772045E-114</v>
      </c>
      <c r="HH169" s="86">
        <f t="shared" si="408"/>
        <v>2.8768294697852301E-114</v>
      </c>
      <c r="HI169" s="86">
        <f t="shared" si="409"/>
        <v>6.7478836554229823E-113</v>
      </c>
      <c r="HJ169" s="86">
        <f t="shared" si="410"/>
        <v>1.3131795219393164E-167</v>
      </c>
      <c r="HK169" s="86">
        <f t="shared" si="411"/>
        <v>4.9741127349521621E-146</v>
      </c>
      <c r="HL169" s="86">
        <f t="shared" si="412"/>
        <v>4.8297783274876231E-195</v>
      </c>
      <c r="HM169" s="86">
        <f t="shared" si="413"/>
        <v>1.1082978764640489E-127</v>
      </c>
      <c r="HN169" s="86">
        <f t="shared" si="414"/>
        <v>6.3559109126989272E-144</v>
      </c>
      <c r="HO169" s="86">
        <f t="shared" si="415"/>
        <v>2.4484518522554403E-134</v>
      </c>
      <c r="HP169" s="86">
        <f t="shared" si="416"/>
        <v>2.2838855511955014E-159</v>
      </c>
      <c r="HQ169" s="86">
        <f t="shared" si="417"/>
        <v>5.1107611331620046E-159</v>
      </c>
      <c r="HS169" s="86">
        <f t="shared" si="539"/>
        <v>1.0443655266458378E-6</v>
      </c>
      <c r="HT169" s="86">
        <f t="shared" si="418"/>
        <v>3.8251327129671567E-9</v>
      </c>
      <c r="HU169" s="86">
        <f t="shared" si="419"/>
        <v>2.6125138368954297E-9</v>
      </c>
      <c r="HV169" s="86">
        <f t="shared" si="420"/>
        <v>8.4160210556321292E-11</v>
      </c>
      <c r="HW169" s="86">
        <f t="shared" si="421"/>
        <v>1.1472243128571862E-10</v>
      </c>
      <c r="HX169" s="86">
        <f t="shared" si="422"/>
        <v>3.0238708422278598E-10</v>
      </c>
      <c r="HY169" s="86">
        <f t="shared" si="423"/>
        <v>8.9074640856894542E-11</v>
      </c>
      <c r="HZ169" s="86">
        <f t="shared" si="424"/>
        <v>1.7294395907154761E-13</v>
      </c>
      <c r="IA169" s="86">
        <f t="shared" si="425"/>
        <v>1.1987354835109158E-15</v>
      </c>
      <c r="IB169" s="86">
        <f t="shared" si="426"/>
        <v>8.5109086822157055E-15</v>
      </c>
      <c r="IC169" s="86">
        <f t="shared" si="427"/>
        <v>8.2959163341725044E-12</v>
      </c>
      <c r="ID169" s="86">
        <f t="shared" si="428"/>
        <v>3.3495771408103052E-10</v>
      </c>
      <c r="IE169" s="86">
        <f t="shared" si="429"/>
        <v>1.244238944398304E-7</v>
      </c>
      <c r="IF169" s="86">
        <f t="shared" si="430"/>
        <v>4.243314342119907E-4</v>
      </c>
      <c r="IG169" s="86">
        <f t="shared" si="431"/>
        <v>1.4883225251975619E-3</v>
      </c>
      <c r="II169" s="86">
        <f t="shared" si="540"/>
        <v>2.789980404781932E-4</v>
      </c>
      <c r="IJ169" s="86">
        <f t="shared" si="541"/>
        <v>7.9382129382473546E-5</v>
      </c>
      <c r="IK169" s="86">
        <f t="shared" si="542"/>
        <v>6.7608329506442023E-5</v>
      </c>
      <c r="IL169" s="86">
        <f t="shared" si="543"/>
        <v>6.646368874725345E-4</v>
      </c>
      <c r="IM169" s="86">
        <f t="shared" si="544"/>
        <v>1.0666972697030434E-4</v>
      </c>
      <c r="IN169" s="86">
        <f t="shared" si="545"/>
        <v>2.6667995175165131E-4</v>
      </c>
      <c r="IO169" s="86">
        <f t="shared" si="546"/>
        <v>1.5947461777891458E-4</v>
      </c>
      <c r="IP169" s="86">
        <f t="shared" si="547"/>
        <v>1.2597908301379147E-4</v>
      </c>
      <c r="IQ169" s="86">
        <f t="shared" si="548"/>
        <v>5.4642594251653022E-3</v>
      </c>
      <c r="IR169" s="86">
        <f t="shared" si="549"/>
        <v>2.3661422162648705E-3</v>
      </c>
      <c r="IS169" s="86">
        <f t="shared" si="550"/>
        <v>1.7354359476908022E-5</v>
      </c>
      <c r="IT169" s="86">
        <f t="shared" si="551"/>
        <v>1.5519023375380975E-5</v>
      </c>
      <c r="IU169" s="86">
        <f t="shared" si="552"/>
        <v>2.6277872405876956E-5</v>
      </c>
      <c r="IV169" s="86">
        <f t="shared" si="553"/>
        <v>6.7499772826546973E-4</v>
      </c>
      <c r="IW169" s="86">
        <f t="shared" si="554"/>
        <v>2.8056251818448959E-3</v>
      </c>
      <c r="IY169" s="86">
        <f t="shared" si="555"/>
        <v>2.8004240600483906E-4</v>
      </c>
      <c r="IZ169" s="86">
        <f t="shared" si="556"/>
        <v>7.9385954515186509E-5</v>
      </c>
      <c r="JA169" s="86">
        <f t="shared" si="557"/>
        <v>6.7610942020278919E-5</v>
      </c>
      <c r="JB169" s="86">
        <f t="shared" si="558"/>
        <v>6.646369716327451E-4</v>
      </c>
      <c r="JC169" s="86">
        <f t="shared" si="559"/>
        <v>1.0666984169273563E-4</v>
      </c>
      <c r="JD169" s="86">
        <f t="shared" si="560"/>
        <v>2.6668025413873554E-4</v>
      </c>
      <c r="JE169" s="86">
        <f t="shared" si="561"/>
        <v>1.5947470685355545E-4</v>
      </c>
      <c r="JF169" s="86">
        <f t="shared" si="562"/>
        <v>1.2597908318673544E-4</v>
      </c>
      <c r="JG169" s="86">
        <f t="shared" si="563"/>
        <v>5.4642594251665009E-3</v>
      </c>
      <c r="JH169" s="86">
        <f t="shared" si="564"/>
        <v>2.3661422162733815E-3</v>
      </c>
      <c r="JI169" s="86">
        <f t="shared" si="565"/>
        <v>1.7354367772824358E-5</v>
      </c>
      <c r="JJ169" s="86">
        <f t="shared" si="566"/>
        <v>1.5519358333095057E-5</v>
      </c>
      <c r="JK169" s="86">
        <f t="shared" si="567"/>
        <v>2.6402296300316787E-5</v>
      </c>
      <c r="JL169" s="86">
        <f t="shared" si="568"/>
        <v>1.0993291624774603E-3</v>
      </c>
      <c r="JM169" s="86">
        <f t="shared" si="569"/>
        <v>4.2939477070424578E-3</v>
      </c>
    </row>
    <row r="170" spans="2:273" x14ac:dyDescent="0.25">
      <c r="B170" s="2">
        <v>143</v>
      </c>
      <c r="C170" s="37">
        <v>67.5</v>
      </c>
      <c r="D170" s="37">
        <v>79</v>
      </c>
      <c r="E170" s="37">
        <v>86.606999999999999</v>
      </c>
      <c r="F170" s="37">
        <v>94.031999999999996</v>
      </c>
      <c r="G170" s="37">
        <v>99.531999999999996</v>
      </c>
      <c r="H170" s="37">
        <v>104.48399999999999</v>
      </c>
      <c r="I170" s="37">
        <v>105.887</v>
      </c>
      <c r="J170" s="37">
        <v>107.935</v>
      </c>
      <c r="K170" s="37">
        <v>110.032</v>
      </c>
      <c r="L170" s="37">
        <v>108.5</v>
      </c>
      <c r="M170" s="37">
        <v>109.387</v>
      </c>
      <c r="N170" s="37">
        <v>107.726</v>
      </c>
      <c r="O170" s="37">
        <v>111.717</v>
      </c>
      <c r="P170" s="37">
        <v>111.825</v>
      </c>
      <c r="Q170" s="37">
        <v>112.3492</v>
      </c>
      <c r="S170" s="4">
        <f t="shared" si="441"/>
        <v>67.923394642590239</v>
      </c>
      <c r="T170" s="4">
        <f t="shared" si="442"/>
        <v>78.958349793612882</v>
      </c>
      <c r="U170" s="4">
        <f t="shared" si="443"/>
        <v>86.951754714897689</v>
      </c>
      <c r="V170" s="4">
        <f t="shared" si="444"/>
        <v>93.070121489976771</v>
      </c>
      <c r="W170" s="4">
        <f t="shared" si="445"/>
        <v>99.369657743669976</v>
      </c>
      <c r="X170" s="4">
        <f t="shared" si="446"/>
        <v>104.25002678628354</v>
      </c>
      <c r="Y170" s="4">
        <f t="shared" si="447"/>
        <v>106.16065627754185</v>
      </c>
      <c r="Z170" s="4">
        <f t="shared" si="448"/>
        <v>107.58272541134211</v>
      </c>
      <c r="AA170" s="4">
        <f t="shared" si="449"/>
        <v>109.50422014650233</v>
      </c>
      <c r="AB170" s="4">
        <f t="shared" si="450"/>
        <v>108.36753338369576</v>
      </c>
      <c r="AC170" s="4">
        <f t="shared" si="451"/>
        <v>108.7634200535694</v>
      </c>
      <c r="AD170" s="4">
        <f t="shared" si="452"/>
        <v>108.03648177195556</v>
      </c>
      <c r="AE170" s="4">
        <f t="shared" si="453"/>
        <v>112.76838749632954</v>
      </c>
      <c r="AF170" s="4">
        <f t="shared" si="454"/>
        <v>111.09600258109167</v>
      </c>
      <c r="AG170" s="4">
        <f t="shared" si="455"/>
        <v>113.26406956321192</v>
      </c>
      <c r="AI170" s="4">
        <f t="shared" si="456"/>
        <v>-0.42339464259023885</v>
      </c>
      <c r="AJ170" s="4">
        <f t="shared" si="457"/>
        <v>4.1650206387117805E-2</v>
      </c>
      <c r="AK170" s="4">
        <f t="shared" si="458"/>
        <v>-0.3447547148976895</v>
      </c>
      <c r="AL170" s="4">
        <f t="shared" si="459"/>
        <v>0.96187851002322589</v>
      </c>
      <c r="AM170" s="4">
        <f t="shared" si="460"/>
        <v>0.16234225633002097</v>
      </c>
      <c r="AN170" s="4">
        <f t="shared" si="461"/>
        <v>0.23397321371645319</v>
      </c>
      <c r="AO170" s="4">
        <f t="shared" si="462"/>
        <v>-0.27365627754184629</v>
      </c>
      <c r="AP170" s="4">
        <f t="shared" si="463"/>
        <v>0.35227458865789174</v>
      </c>
      <c r="AQ170" s="4">
        <f t="shared" si="464"/>
        <v>0.52777985349766254</v>
      </c>
      <c r="AR170" s="4">
        <f t="shared" si="465"/>
        <v>0.13246661630424228</v>
      </c>
      <c r="AS170" s="4">
        <f t="shared" si="466"/>
        <v>0.62357994643059556</v>
      </c>
      <c r="AT170" s="4">
        <f t="shared" si="467"/>
        <v>-0.31048177195556548</v>
      </c>
      <c r="AU170" s="4">
        <f t="shared" si="468"/>
        <v>-1.0513874963295393</v>
      </c>
      <c r="AV170" s="4">
        <f t="shared" si="469"/>
        <v>0.72899741890833525</v>
      </c>
      <c r="AW170" s="4">
        <f t="shared" si="469"/>
        <v>-0.91486956321192281</v>
      </c>
      <c r="AY170" s="2">
        <f t="shared" si="520"/>
        <v>67.920020726579082</v>
      </c>
      <c r="AZ170" s="2">
        <f t="shared" si="359"/>
        <v>78.954163601886677</v>
      </c>
      <c r="BA170" s="2">
        <f t="shared" si="360"/>
        <v>86.945634853516367</v>
      </c>
      <c r="BB170" s="2">
        <f t="shared" si="361"/>
        <v>93.021863787852368</v>
      </c>
      <c r="BC170" s="2">
        <f t="shared" si="362"/>
        <v>99.356514438647451</v>
      </c>
      <c r="BD170" s="2">
        <f t="shared" si="363"/>
        <v>104.21906923931269</v>
      </c>
      <c r="BE170" s="2">
        <f t="shared" si="364"/>
        <v>106.13858922118879</v>
      </c>
      <c r="BF170" s="2">
        <f t="shared" si="365"/>
        <v>107.56301158735413</v>
      </c>
      <c r="BG170" s="2">
        <f t="shared" si="366"/>
        <v>108.94350012872422</v>
      </c>
      <c r="BH170" s="2">
        <f t="shared" si="367"/>
        <v>108.02932947208703</v>
      </c>
      <c r="BI170" s="2">
        <f t="shared" si="368"/>
        <v>108.75869325250252</v>
      </c>
      <c r="BJ170" s="2">
        <f t="shared" si="369"/>
        <v>108.03120634676984</v>
      </c>
      <c r="BK170" s="2">
        <f t="shared" si="370"/>
        <v>112.76054573366932</v>
      </c>
      <c r="BL170" s="2">
        <f t="shared" si="371"/>
        <v>110.94348972170599</v>
      </c>
      <c r="BM170" s="2">
        <f t="shared" si="372"/>
        <v>112.30576660226382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>
        <f t="shared" si="521"/>
        <v>67.5</v>
      </c>
      <c r="CF170" s="2">
        <f t="shared" si="522"/>
        <v>79</v>
      </c>
      <c r="CG170" s="2">
        <f t="shared" si="523"/>
        <v>86.606999999999999</v>
      </c>
      <c r="CH170" s="2">
        <f t="shared" si="524"/>
        <v>94.031999999999996</v>
      </c>
      <c r="CI170" s="2">
        <f t="shared" si="525"/>
        <v>99.531999999999996</v>
      </c>
      <c r="CJ170" s="2">
        <f t="shared" si="526"/>
        <v>104.48399999999999</v>
      </c>
      <c r="CK170" s="2">
        <f t="shared" si="527"/>
        <v>105.887</v>
      </c>
      <c r="CL170" s="2">
        <f t="shared" si="528"/>
        <v>107.935</v>
      </c>
      <c r="CM170" s="2" t="str">
        <f t="shared" si="529"/>
        <v/>
      </c>
      <c r="CN170" s="2">
        <f t="shared" si="530"/>
        <v>108.5</v>
      </c>
      <c r="CO170" s="2">
        <f t="shared" si="531"/>
        <v>109.387</v>
      </c>
      <c r="CP170" s="2">
        <f t="shared" si="532"/>
        <v>107.726</v>
      </c>
      <c r="CQ170" s="2">
        <f t="shared" si="533"/>
        <v>111.717</v>
      </c>
      <c r="CR170" s="2">
        <f t="shared" si="534"/>
        <v>111.825</v>
      </c>
      <c r="CS170" s="2">
        <f t="shared" si="535"/>
        <v>112.3492</v>
      </c>
      <c r="CU170" s="2">
        <f t="shared" si="485"/>
        <v>67.5</v>
      </c>
      <c r="CV170" s="2">
        <f t="shared" si="486"/>
        <v>79</v>
      </c>
      <c r="CW170" s="2">
        <f t="shared" si="487"/>
        <v>86.606999999999999</v>
      </c>
      <c r="CX170" s="2">
        <f t="shared" si="488"/>
        <v>94.031999999999996</v>
      </c>
      <c r="CY170" s="2">
        <f t="shared" si="489"/>
        <v>99.531999999999996</v>
      </c>
      <c r="CZ170" s="2">
        <f t="shared" si="490"/>
        <v>104.48399999999999</v>
      </c>
      <c r="DA170" s="2">
        <f t="shared" si="491"/>
        <v>105.887</v>
      </c>
      <c r="DB170" s="2">
        <f t="shared" si="492"/>
        <v>107.935</v>
      </c>
      <c r="DC170" s="2" t="str">
        <f t="shared" si="493"/>
        <v/>
      </c>
      <c r="DD170" s="2">
        <f t="shared" si="494"/>
        <v>108.5</v>
      </c>
      <c r="DE170" s="2">
        <f t="shared" si="495"/>
        <v>109.387</v>
      </c>
      <c r="DF170" s="2">
        <f t="shared" si="496"/>
        <v>107.726</v>
      </c>
      <c r="DG170" s="2">
        <f t="shared" si="497"/>
        <v>111.717</v>
      </c>
      <c r="DH170" s="2">
        <f t="shared" si="498"/>
        <v>111.825</v>
      </c>
      <c r="DI170" s="2">
        <f t="shared" si="499"/>
        <v>112.3492</v>
      </c>
      <c r="DK170" s="2">
        <f t="shared" si="500"/>
        <v>119.86154741583687</v>
      </c>
      <c r="DL170" s="2">
        <f t="shared" si="501"/>
        <v>119.8473491392329</v>
      </c>
      <c r="DM170" s="2">
        <f t="shared" si="501"/>
        <v>123.85420446994866</v>
      </c>
      <c r="DN170" s="2">
        <f t="shared" si="501"/>
        <v>122.38808000432164</v>
      </c>
      <c r="DO170" s="2">
        <f t="shared" si="501"/>
        <v>131.05227061310785</v>
      </c>
      <c r="DP170" s="2">
        <f t="shared" si="501"/>
        <v>136.76845998187858</v>
      </c>
      <c r="DQ170" s="2">
        <f t="shared" si="501"/>
        <v>135.27839767441861</v>
      </c>
      <c r="DR170" s="2">
        <f t="shared" si="501"/>
        <v>136.40090718816066</v>
      </c>
      <c r="DS170" s="2">
        <f t="shared" si="501"/>
        <v>141.17908740512655</v>
      </c>
      <c r="DT170" s="2">
        <f t="shared" si="501"/>
        <v>143.49934634146342</v>
      </c>
      <c r="DU170" s="2">
        <f t="shared" si="501"/>
        <v>142.63290607067353</v>
      </c>
      <c r="DV170" s="2">
        <f t="shared" si="501"/>
        <v>142.16762790697675</v>
      </c>
      <c r="DW170" s="2">
        <f t="shared" si="501"/>
        <v>156.4112627604953</v>
      </c>
      <c r="DX170" s="2">
        <f t="shared" si="501"/>
        <v>141.03627707100989</v>
      </c>
      <c r="DY170" s="2">
        <f t="shared" si="501"/>
        <v>130.83366279069764</v>
      </c>
      <c r="EA170" s="2">
        <f t="shared" si="440"/>
        <v>67.77775336312925</v>
      </c>
      <c r="EB170" s="2">
        <f t="shared" si="502"/>
        <v>78.776505122474731</v>
      </c>
      <c r="EC170" s="2">
        <f t="shared" si="503"/>
        <v>86.837978638184254</v>
      </c>
      <c r="ED170" s="2">
        <f t="shared" si="504"/>
        <v>92.969065164334523</v>
      </c>
      <c r="EE170" s="2">
        <f t="shared" si="505"/>
        <v>99.284957156844072</v>
      </c>
      <c r="EF170" s="2">
        <f t="shared" si="506"/>
        <v>103.96947556693249</v>
      </c>
      <c r="EG170" s="2">
        <f t="shared" si="507"/>
        <v>106.11013431241656</v>
      </c>
      <c r="EH170" s="2">
        <f t="shared" si="508"/>
        <v>107.57801060828349</v>
      </c>
      <c r="EI170" s="2">
        <f t="shared" si="509"/>
        <v>108.93146144818265</v>
      </c>
      <c r="EJ170" s="2">
        <f t="shared" si="510"/>
        <v>107.96153158048271</v>
      </c>
      <c r="EK170" s="2">
        <f t="shared" si="511"/>
        <v>108.6819207818496</v>
      </c>
      <c r="EL170" s="2">
        <f t="shared" si="512"/>
        <v>107.97505458352558</v>
      </c>
      <c r="EM170" s="2">
        <f t="shared" si="513"/>
        <v>112.34950896900934</v>
      </c>
      <c r="EN170" s="2">
        <f t="shared" si="514"/>
        <v>110.9705015015015</v>
      </c>
      <c r="EO170" s="2">
        <f t="shared" si="515"/>
        <v>112.55387348413792</v>
      </c>
      <c r="EQ170" s="2">
        <f t="shared" si="516"/>
        <v>68.45589572527885</v>
      </c>
      <c r="ER170" s="2">
        <f t="shared" si="517"/>
        <v>79.545362375881638</v>
      </c>
      <c r="ES170" s="2">
        <f t="shared" si="517"/>
        <v>87.303046713504173</v>
      </c>
      <c r="ET170" s="2">
        <f t="shared" si="517"/>
        <v>93.163704587109152</v>
      </c>
      <c r="EU170" s="2">
        <f t="shared" si="517"/>
        <v>99.575052295721619</v>
      </c>
      <c r="EV170" s="2">
        <f t="shared" si="517"/>
        <v>104.98503664475894</v>
      </c>
      <c r="EW170" s="2">
        <f t="shared" si="517"/>
        <v>106.21402693519084</v>
      </c>
      <c r="EX170" s="2">
        <f t="shared" si="517"/>
        <v>107.50708136598172</v>
      </c>
      <c r="EY170" s="2">
        <f t="shared" si="517"/>
        <v>108.95812444586679</v>
      </c>
      <c r="EZ170" s="2">
        <f t="shared" si="517"/>
        <v>108.1746346529584</v>
      </c>
      <c r="FA170" s="2">
        <f t="shared" si="517"/>
        <v>109.0137470924918</v>
      </c>
      <c r="FB170" s="2">
        <f t="shared" si="517"/>
        <v>108.21894028956395</v>
      </c>
      <c r="FC170" s="2">
        <f t="shared" si="517"/>
        <v>114.40154987768712</v>
      </c>
      <c r="FD170" s="2">
        <f t="shared" si="517"/>
        <v>110.75844955055869</v>
      </c>
      <c r="FE170" s="2">
        <f t="shared" si="517"/>
        <v>110.60591983733647</v>
      </c>
      <c r="FG170" s="2">
        <f t="shared" si="518"/>
        <v>0.99994173331289071</v>
      </c>
      <c r="FH170" s="2">
        <f t="shared" si="519"/>
        <v>0.99989382605084165</v>
      </c>
      <c r="FI170" s="2">
        <f t="shared" si="519"/>
        <v>0.99989540032176283</v>
      </c>
      <c r="FJ170" s="2">
        <f t="shared" si="519"/>
        <v>0.99990674009220382</v>
      </c>
      <c r="FK170" s="2">
        <f t="shared" si="519"/>
        <v>0.99990004833420698</v>
      </c>
      <c r="FL170" s="2">
        <f t="shared" si="519"/>
        <v>0.9998970451113246</v>
      </c>
      <c r="FM170" s="2">
        <f t="shared" si="519"/>
        <v>0.99988836122861147</v>
      </c>
      <c r="FN170" s="2">
        <f t="shared" si="519"/>
        <v>0.99989280786703327</v>
      </c>
      <c r="FO170" s="2">
        <f t="shared" si="519"/>
        <v>0.99988791435522062</v>
      </c>
      <c r="FP170" s="2">
        <f t="shared" si="519"/>
        <v>0.9998790579147625</v>
      </c>
      <c r="FQ170" s="2">
        <f t="shared" si="519"/>
        <v>0.99988231757997947</v>
      </c>
      <c r="FR170" s="2">
        <f t="shared" si="519"/>
        <v>0.99989683102272575</v>
      </c>
      <c r="FS170" s="2">
        <f t="shared" si="519"/>
        <v>0.9998941215893774</v>
      </c>
      <c r="FT170" s="2">
        <f t="shared" si="519"/>
        <v>0.9999052481985069</v>
      </c>
      <c r="FU170" s="2">
        <f t="shared" si="519"/>
        <v>0.99988545370999005</v>
      </c>
      <c r="FW170" s="2">
        <f t="shared" si="536"/>
        <v>0.20531472606572274</v>
      </c>
      <c r="FX170" s="2">
        <f t="shared" si="376"/>
        <v>0.22539661938484287</v>
      </c>
      <c r="FY170" s="2">
        <f t="shared" si="377"/>
        <v>0.22315943735586502</v>
      </c>
      <c r="FZ170" s="2">
        <f t="shared" si="378"/>
        <v>0.2571678860986461</v>
      </c>
      <c r="GA170" s="2">
        <f t="shared" si="379"/>
        <v>0.23572296374996121</v>
      </c>
      <c r="GB170" s="2">
        <f t="shared" si="380"/>
        <v>0.24244416408518998</v>
      </c>
      <c r="GC170" s="2">
        <f t="shared" si="381"/>
        <v>0.24254464863879302</v>
      </c>
      <c r="GD170" s="2">
        <f t="shared" si="382"/>
        <v>0.25502328947883823</v>
      </c>
      <c r="GE170" s="2">
        <f t="shared" si="383"/>
        <v>0.31595039287715732</v>
      </c>
      <c r="GF170" s="2">
        <f t="shared" si="384"/>
        <v>0.29797728134386264</v>
      </c>
      <c r="GG170" s="2">
        <f t="shared" si="385"/>
        <v>0.21932268240339092</v>
      </c>
      <c r="GH170" s="2">
        <f t="shared" si="386"/>
        <v>0.21577381995406192</v>
      </c>
      <c r="GI170" s="2">
        <f t="shared" si="387"/>
        <v>0.19803288252238233</v>
      </c>
      <c r="GJ170" s="2">
        <f t="shared" si="388"/>
        <v>0.14081721984278239</v>
      </c>
      <c r="GK170" s="2">
        <f t="shared" si="389"/>
        <v>0.12844287354176229</v>
      </c>
      <c r="GM170" s="86">
        <f t="shared" si="537"/>
        <v>1.8177913326973316E-131</v>
      </c>
      <c r="GN170" s="86">
        <f t="shared" si="390"/>
        <v>1.7221987089328552E-175</v>
      </c>
      <c r="GO170" s="86">
        <f t="shared" si="391"/>
        <v>6.419098422606408E-193</v>
      </c>
      <c r="GP170" s="86">
        <f t="shared" si="392"/>
        <v>2.1382789585576236E-216</v>
      </c>
      <c r="GQ170" s="86">
        <f t="shared" si="393"/>
        <v>9.5207281831625374E-225</v>
      </c>
      <c r="GR170" s="86">
        <f t="shared" si="394"/>
        <v>6.3714986263184094E-194</v>
      </c>
      <c r="GS170" s="86">
        <f t="shared" si="395"/>
        <v>2.7934973870599433E-212</v>
      </c>
      <c r="GT170" s="86">
        <f t="shared" si="396"/>
        <v>2.6272087859823275E-180</v>
      </c>
      <c r="GU170" s="86">
        <f t="shared" si="397"/>
        <v>1.055740487610814E-211</v>
      </c>
      <c r="GV170" s="86">
        <f t="shared" si="398"/>
        <v>1.6561808367222289E-235</v>
      </c>
      <c r="GW170" s="86">
        <f t="shared" si="399"/>
        <v>6.8622865870840888E-260</v>
      </c>
      <c r="GX170" s="86">
        <f t="shared" si="400"/>
        <v>0</v>
      </c>
      <c r="GY170" s="86">
        <f t="shared" si="401"/>
        <v>1.3857270344187132E-200</v>
      </c>
      <c r="GZ170" s="86">
        <f t="shared" si="402"/>
        <v>2.1133516919480672E-286</v>
      </c>
      <c r="HA170" s="86">
        <f t="shared" si="403"/>
        <v>2.2089479701284399E-299</v>
      </c>
      <c r="HC170" s="86">
        <f t="shared" si="538"/>
        <v>2.2394388090716335E-70</v>
      </c>
      <c r="HD170" s="86">
        <f t="shared" si="404"/>
        <v>6.5304218401224167E-83</v>
      </c>
      <c r="HE170" s="86">
        <f t="shared" si="405"/>
        <v>4.3422524456551878E-111</v>
      </c>
      <c r="HF170" s="86">
        <f t="shared" si="406"/>
        <v>3.4488210787995374E-105</v>
      </c>
      <c r="HG170" s="86">
        <f t="shared" si="407"/>
        <v>7.1299017236355154E-118</v>
      </c>
      <c r="HH170" s="86">
        <f t="shared" si="408"/>
        <v>2.197516418763577E-118</v>
      </c>
      <c r="HI170" s="86">
        <f t="shared" si="409"/>
        <v>5.3238611254370245E-117</v>
      </c>
      <c r="HJ170" s="86">
        <f t="shared" si="410"/>
        <v>1.1021741123617979E-173</v>
      </c>
      <c r="HK170" s="86">
        <f t="shared" si="411"/>
        <v>3.1471047540665824E-151</v>
      </c>
      <c r="HL170" s="86">
        <f t="shared" si="412"/>
        <v>4.7954383546815787E-202</v>
      </c>
      <c r="HM170" s="86">
        <f t="shared" si="413"/>
        <v>2.5410278879267889E-132</v>
      </c>
      <c r="HN170" s="86">
        <f t="shared" si="414"/>
        <v>3.3672095370893222E-149</v>
      </c>
      <c r="HO170" s="86">
        <f t="shared" si="415"/>
        <v>2.505598323076133E-139</v>
      </c>
      <c r="HP170" s="86">
        <f t="shared" si="416"/>
        <v>2.8970583367967964E-165</v>
      </c>
      <c r="HQ170" s="86">
        <f t="shared" si="417"/>
        <v>6.9342628410406637E-165</v>
      </c>
      <c r="HS170" s="86">
        <f t="shared" si="539"/>
        <v>1.6712296611373571E-7</v>
      </c>
      <c r="HT170" s="86">
        <f t="shared" si="418"/>
        <v>2.8598149761684022E-10</v>
      </c>
      <c r="HU170" s="86">
        <f t="shared" si="419"/>
        <v>1.9037008766517299E-10</v>
      </c>
      <c r="HV170" s="86">
        <f t="shared" si="420"/>
        <v>5.0515169357152117E-12</v>
      </c>
      <c r="HW170" s="86">
        <f t="shared" si="421"/>
        <v>6.32839146977068E-12</v>
      </c>
      <c r="HX170" s="86">
        <f t="shared" si="422"/>
        <v>1.9452240629396276E-11</v>
      </c>
      <c r="HY170" s="86">
        <f t="shared" si="423"/>
        <v>4.7784118348815298E-12</v>
      </c>
      <c r="HZ170" s="86">
        <f t="shared" si="424"/>
        <v>4.9793338648131935E-15</v>
      </c>
      <c r="IA170" s="86">
        <f t="shared" si="425"/>
        <v>2.9076765042366569E-17</v>
      </c>
      <c r="IB170" s="86">
        <f t="shared" si="426"/>
        <v>2.3055129249775543E-16</v>
      </c>
      <c r="IC170" s="86">
        <f t="shared" si="427"/>
        <v>3.5045889972235835E-13</v>
      </c>
      <c r="ID170" s="86">
        <f t="shared" si="428"/>
        <v>1.8480738836542714E-11</v>
      </c>
      <c r="IE170" s="86">
        <f t="shared" si="429"/>
        <v>1.3496176797151472E-8</v>
      </c>
      <c r="IF170" s="86">
        <f t="shared" si="430"/>
        <v>1.2095118421543569E-4</v>
      </c>
      <c r="IG170" s="86">
        <f t="shared" si="431"/>
        <v>4.5753243350706734E-4</v>
      </c>
      <c r="II170" s="86">
        <f t="shared" si="540"/>
        <v>6.6213790686939472E-4</v>
      </c>
      <c r="IJ170" s="86">
        <f t="shared" si="541"/>
        <v>2.3883376052699165E-4</v>
      </c>
      <c r="IK170" s="86">
        <f t="shared" si="542"/>
        <v>2.0552241335027575E-4</v>
      </c>
      <c r="IL170" s="86">
        <f t="shared" si="543"/>
        <v>1.7137026889038971E-3</v>
      </c>
      <c r="IM170" s="86">
        <f t="shared" si="544"/>
        <v>3.2381307064039235E-4</v>
      </c>
      <c r="IN170" s="86">
        <f t="shared" si="545"/>
        <v>7.3618644724523672E-4</v>
      </c>
      <c r="IO170" s="86">
        <f t="shared" si="546"/>
        <v>4.7300078506981146E-4</v>
      </c>
      <c r="IP170" s="86">
        <f t="shared" si="547"/>
        <v>4.1070230277961652E-4</v>
      </c>
      <c r="IQ170" s="86">
        <f t="shared" si="548"/>
        <v>1.2637438781767513E-2</v>
      </c>
      <c r="IR170" s="86">
        <f t="shared" si="549"/>
        <v>5.9113382519299963E-3</v>
      </c>
      <c r="IS170" s="86">
        <f t="shared" si="550"/>
        <v>6.1534694541520078E-5</v>
      </c>
      <c r="IT170" s="86">
        <f t="shared" si="551"/>
        <v>5.4776014905796018E-5</v>
      </c>
      <c r="IU170" s="86">
        <f t="shared" si="552"/>
        <v>7.9855539670648692E-5</v>
      </c>
      <c r="IV170" s="86">
        <f t="shared" si="553"/>
        <v>1.2172888315993176E-3</v>
      </c>
      <c r="IW170" s="86">
        <f t="shared" si="554"/>
        <v>4.3564526538090358E-3</v>
      </c>
      <c r="IY170" s="86">
        <f t="shared" si="555"/>
        <v>6.6230502983550849E-4</v>
      </c>
      <c r="IZ170" s="86">
        <f t="shared" si="556"/>
        <v>2.3883404650848928E-4</v>
      </c>
      <c r="JA170" s="86">
        <f t="shared" si="557"/>
        <v>2.0552260372036342E-4</v>
      </c>
      <c r="JB170" s="86">
        <f t="shared" si="558"/>
        <v>1.7137026939554141E-3</v>
      </c>
      <c r="JC170" s="86">
        <f t="shared" si="559"/>
        <v>3.2381307696878383E-4</v>
      </c>
      <c r="JD170" s="86">
        <f t="shared" si="560"/>
        <v>7.3618646669747732E-4</v>
      </c>
      <c r="JE170" s="86">
        <f t="shared" si="561"/>
        <v>4.7300078984822329E-4</v>
      </c>
      <c r="JF170" s="86">
        <f t="shared" si="562"/>
        <v>4.1070230278459583E-4</v>
      </c>
      <c r="JG170" s="86">
        <f t="shared" si="563"/>
        <v>1.2637438781767542E-2</v>
      </c>
      <c r="JH170" s="86">
        <f t="shared" si="564"/>
        <v>5.911338251930227E-3</v>
      </c>
      <c r="JI170" s="86">
        <f t="shared" si="565"/>
        <v>6.1534694891978985E-5</v>
      </c>
      <c r="JJ170" s="86">
        <f t="shared" si="566"/>
        <v>5.4776033386534855E-5</v>
      </c>
      <c r="JK170" s="86">
        <f t="shared" si="567"/>
        <v>7.9869035847445838E-5</v>
      </c>
      <c r="JL170" s="86">
        <f t="shared" si="568"/>
        <v>1.3382400158147532E-3</v>
      </c>
      <c r="JM170" s="86">
        <f t="shared" si="569"/>
        <v>4.8139850873161029E-3</v>
      </c>
    </row>
    <row r="171" spans="2:273" x14ac:dyDescent="0.25">
      <c r="B171" s="2">
        <v>144</v>
      </c>
      <c r="C171" s="37">
        <v>68.045000000000002</v>
      </c>
      <c r="D171" s="37">
        <v>78.41</v>
      </c>
      <c r="E171" s="37">
        <v>86.507999999999996</v>
      </c>
      <c r="F171" s="37">
        <v>92.822999999999993</v>
      </c>
      <c r="G171" s="37">
        <v>99.338999999999999</v>
      </c>
      <c r="H171" s="37">
        <v>103.82299999999999</v>
      </c>
      <c r="I171" s="37">
        <v>105.71</v>
      </c>
      <c r="J171" s="37">
        <v>107.742</v>
      </c>
      <c r="K171" s="37">
        <v>110</v>
      </c>
      <c r="L171" s="37">
        <v>108.82299999999999</v>
      </c>
      <c r="M171" s="37">
        <v>108.242</v>
      </c>
      <c r="N171" s="37">
        <v>107.371</v>
      </c>
      <c r="O171" s="37">
        <v>112.167</v>
      </c>
      <c r="P171" s="37">
        <v>110.175</v>
      </c>
      <c r="Q171" s="37">
        <v>112.6349</v>
      </c>
      <c r="S171" s="4">
        <f t="shared" si="441"/>
        <v>67.804200963904393</v>
      </c>
      <c r="T171" s="4">
        <f t="shared" si="442"/>
        <v>78.822563071559912</v>
      </c>
      <c r="U171" s="4">
        <f t="shared" si="443"/>
        <v>86.851083467589788</v>
      </c>
      <c r="V171" s="4">
        <f t="shared" si="444"/>
        <v>93.044818558020509</v>
      </c>
      <c r="W171" s="4">
        <f t="shared" si="445"/>
        <v>99.300355829914764</v>
      </c>
      <c r="X171" s="4">
        <f t="shared" si="446"/>
        <v>104.17946452012605</v>
      </c>
      <c r="Y171" s="4">
        <f t="shared" si="447"/>
        <v>106.09815428416778</v>
      </c>
      <c r="Z171" s="4">
        <f t="shared" si="448"/>
        <v>107.53235645860067</v>
      </c>
      <c r="AA171" s="4">
        <f t="shared" si="449"/>
        <v>109.91710189870327</v>
      </c>
      <c r="AB171" s="4">
        <f t="shared" si="450"/>
        <v>108.6355158678642</v>
      </c>
      <c r="AC171" s="4">
        <f t="shared" si="451"/>
        <v>108.66428135210573</v>
      </c>
      <c r="AD171" s="4">
        <f t="shared" si="452"/>
        <v>107.95945236203819</v>
      </c>
      <c r="AE171" s="4">
        <f t="shared" si="453"/>
        <v>112.61443296581544</v>
      </c>
      <c r="AF171" s="4">
        <f t="shared" si="454"/>
        <v>111.10752886704074</v>
      </c>
      <c r="AG171" s="4">
        <f t="shared" si="455"/>
        <v>113.60489523380102</v>
      </c>
      <c r="AI171" s="4">
        <f t="shared" si="456"/>
        <v>0.24079903609560915</v>
      </c>
      <c r="AJ171" s="4">
        <f t="shared" si="457"/>
        <v>-0.41256307155991578</v>
      </c>
      <c r="AK171" s="4">
        <f t="shared" si="458"/>
        <v>-0.34308346758979269</v>
      </c>
      <c r="AL171" s="4">
        <f t="shared" si="459"/>
        <v>-0.22181855802051587</v>
      </c>
      <c r="AM171" s="4">
        <f t="shared" si="460"/>
        <v>3.8644170085234464E-2</v>
      </c>
      <c r="AN171" s="4">
        <f t="shared" si="461"/>
        <v>-0.35646452012605323</v>
      </c>
      <c r="AO171" s="4">
        <f t="shared" si="462"/>
        <v>-0.38815428416778275</v>
      </c>
      <c r="AP171" s="4">
        <f t="shared" si="463"/>
        <v>0.2096435413993305</v>
      </c>
      <c r="AQ171" s="4">
        <f t="shared" si="464"/>
        <v>8.2898101296734694E-2</v>
      </c>
      <c r="AR171" s="4">
        <f t="shared" si="465"/>
        <v>0.1874841321357934</v>
      </c>
      <c r="AS171" s="4">
        <f t="shared" si="466"/>
        <v>-0.42228135210572759</v>
      </c>
      <c r="AT171" s="4">
        <f t="shared" si="467"/>
        <v>-0.58845236203819695</v>
      </c>
      <c r="AU171" s="4">
        <f t="shared" si="468"/>
        <v>-0.44743296581543746</v>
      </c>
      <c r="AV171" s="4">
        <f t="shared" ref="AV171:AW186" si="570">IF(OR($B171 &lt; P$230, $B171 &gt; P$233), 0, P171-AF171)</f>
        <v>-0.93252886704074456</v>
      </c>
      <c r="AW171" s="4">
        <f t="shared" si="570"/>
        <v>-0.96999523380101493</v>
      </c>
      <c r="AY171" s="2">
        <f t="shared" si="520"/>
        <v>67.797053340152829</v>
      </c>
      <c r="AZ171" s="2">
        <f t="shared" ref="AZ171:AZ227" si="571">IF(OR($B171 &lt; D$230, $B171 &gt; D$233), #N/A, ((1-FH171)*DL171) + (FH171 - FX171)*EB171 + (FX171*ER171))</f>
        <v>78.811630880171833</v>
      </c>
      <c r="BA171" s="2">
        <f t="shared" ref="BA171:BA227" si="572">IF(OR($B171 &lt; E$230, $B171 &gt; E$233), #N/A, ((1-FI171)*DM171) + (FI171 - FY171)*EC171 + (FY171*ES171))</f>
        <v>86.834925837760238</v>
      </c>
      <c r="BB171" s="2">
        <f t="shared" ref="BB171:BB227" si="573">IF(OR($B171 &lt; F$230, $B171 &gt; F$233), #N/A, ((1-FJ171)*DN171) + (FJ171 - FZ171)*ED171 + (FZ171*ET171))</f>
        <v>92.937671430246013</v>
      </c>
      <c r="BC171" s="2">
        <f t="shared" ref="BC171:BC227" si="574">IF(OR($B171 &lt; G$230, $B171 &gt; G$233), #N/A, ((1-FK171)*DO171) + (FK171 - GA171)*EE171 + (GA171*EU171))</f>
        <v>99.265973520877637</v>
      </c>
      <c r="BD171" s="2">
        <f t="shared" ref="BD171:BD227" si="575">IF(OR($B171 &lt; H$230, $B171 &gt; H$233), #N/A, ((1-FL171)*DP171) + (FL171 - GB171)*EF171 + (GB171*EV171))</f>
        <v>104.1055832929829</v>
      </c>
      <c r="BE171" s="2">
        <f t="shared" ref="BE171:BE227" si="576">IF(OR($B171 &lt; I$230, $B171 &gt; I$233), #N/A, ((1-FM171)*DQ171) + (FM171 - GC171)*EG171 + (GC171*EW171))</f>
        <v>106.04190389746086</v>
      </c>
      <c r="BF171" s="2">
        <f t="shared" ref="BF171:BF227" si="577">IF(OR($B171 &lt; J$230, $B171 &gt; J$233), #N/A, ((1-FN171)*DR171) + (FN171 - GD171)*EH171 + (GD171*EX171))</f>
        <v>107.47804356830852</v>
      </c>
      <c r="BG171" s="2">
        <f t="shared" ref="BG171:BG227" si="578">IF(OR($B171 &lt; K$230, $B171 &gt; K$233), #N/A, ((1-FO171)*DS171) + (FO171 - GE171)*EI171 + (GE171*EY171))</f>
        <v>108.8401974439011</v>
      </c>
      <c r="BH171" s="2">
        <f t="shared" ref="BH171:BH227" si="579">IF(OR($B171 &lt; L$230, $B171 &gt; L$233), #N/A, ((1-FP171)*DT171) + (FP171 - GF171)*EJ171 + (GF171*EZ171))</f>
        <v>107.92843968139734</v>
      </c>
      <c r="BI171" s="2">
        <f t="shared" ref="BI171:BI227" si="580">IF(OR($B171 &lt; M$230, $B171 &gt; M$233), #N/A, ((1-FQ171)*DU171) + (FQ171 - GG171)*EK171 + (GG171*FA171))</f>
        <v>108.64985180292567</v>
      </c>
      <c r="BJ171" s="2">
        <f t="shared" ref="BJ171:BJ227" si="581">IF(OR($B171 &lt; N$230, $B171 &gt; N$233), #N/A, ((1-FR171)*DV171) + (FR171 - GH171)*EL171 + (GH171*FB171))</f>
        <v>107.94337983373204</v>
      </c>
      <c r="BK171" s="2">
        <f t="shared" ref="BK171:BK227" si="582">IF(OR($B171 &lt; O$230, $B171 &gt; O$233), #N/A, ((1-FS171)*DW171) + (FS171 - GI171)*EM171 + (GI171*FC171))</f>
        <v>112.59343684892309</v>
      </c>
      <c r="BL171" s="2">
        <f t="shared" ref="BL171:BL227" si="583">IF(OR($B171 &lt; P$230, $B171 &gt; P$233), #N/A, ((1-FT171)*DX171) + (FT171 - GJ171)*EN171 + (GJ171*FD171))</f>
        <v>110.85239169267592</v>
      </c>
      <c r="BM171" s="2">
        <f t="shared" ref="BM171:BM227" si="584">IF(OR($B171 &lt; Q$230, $B171 &gt; Q$233), #N/A, ((1-FU171)*DY171) + (FU171 - GK171)*EO171 + (GK171*FE171))</f>
        <v>112.21559767725032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>
        <f t="shared" si="521"/>
        <v>68.045000000000002</v>
      </c>
      <c r="CF171" s="2">
        <f t="shared" si="522"/>
        <v>78.41</v>
      </c>
      <c r="CG171" s="2">
        <f t="shared" si="523"/>
        <v>86.507999999999996</v>
      </c>
      <c r="CH171" s="2">
        <f t="shared" si="524"/>
        <v>92.822999999999993</v>
      </c>
      <c r="CI171" s="2">
        <f t="shared" si="525"/>
        <v>99.338999999999999</v>
      </c>
      <c r="CJ171" s="2">
        <f t="shared" si="526"/>
        <v>103.82299999999999</v>
      </c>
      <c r="CK171" s="2">
        <f t="shared" si="527"/>
        <v>105.71</v>
      </c>
      <c r="CL171" s="2">
        <f t="shared" si="528"/>
        <v>107.742</v>
      </c>
      <c r="CM171" s="2" t="str">
        <f t="shared" si="529"/>
        <v/>
      </c>
      <c r="CN171" s="2" t="str">
        <f t="shared" si="530"/>
        <v/>
      </c>
      <c r="CO171" s="2">
        <f t="shared" si="531"/>
        <v>108.242</v>
      </c>
      <c r="CP171" s="2">
        <f t="shared" si="532"/>
        <v>107.371</v>
      </c>
      <c r="CQ171" s="2">
        <f t="shared" si="533"/>
        <v>112.167</v>
      </c>
      <c r="CR171" s="2">
        <f t="shared" si="534"/>
        <v>110.175</v>
      </c>
      <c r="CS171" s="2">
        <f t="shared" si="535"/>
        <v>112.6349</v>
      </c>
      <c r="CU171" s="2">
        <f t="shared" si="485"/>
        <v>68.045000000000002</v>
      </c>
      <c r="CV171" s="2">
        <f t="shared" si="486"/>
        <v>78.41</v>
      </c>
      <c r="CW171" s="2">
        <f t="shared" si="487"/>
        <v>86.507999999999996</v>
      </c>
      <c r="CX171" s="2">
        <f t="shared" si="488"/>
        <v>92.822999999999993</v>
      </c>
      <c r="CY171" s="2">
        <f t="shared" si="489"/>
        <v>99.338999999999999</v>
      </c>
      <c r="CZ171" s="2">
        <f t="shared" si="490"/>
        <v>103.82299999999999</v>
      </c>
      <c r="DA171" s="2">
        <f t="shared" si="491"/>
        <v>105.71</v>
      </c>
      <c r="DB171" s="2">
        <f t="shared" si="492"/>
        <v>107.742</v>
      </c>
      <c r="DC171" s="2" t="str">
        <f t="shared" si="493"/>
        <v/>
      </c>
      <c r="DD171" s="2" t="str">
        <f t="shared" si="494"/>
        <v/>
      </c>
      <c r="DE171" s="2">
        <f t="shared" si="495"/>
        <v>108.242</v>
      </c>
      <c r="DF171" s="2">
        <f t="shared" si="496"/>
        <v>107.371</v>
      </c>
      <c r="DG171" s="2">
        <f t="shared" si="497"/>
        <v>112.167</v>
      </c>
      <c r="DH171" s="2">
        <f t="shared" si="498"/>
        <v>110.175</v>
      </c>
      <c r="DI171" s="2">
        <f t="shared" si="499"/>
        <v>112.6349</v>
      </c>
      <c r="DK171" s="2">
        <f t="shared" si="500"/>
        <v>120.14425320056895</v>
      </c>
      <c r="DL171" s="2">
        <f t="shared" ref="DL171:DY186" si="585">BP$228*$B171+BP$229</f>
        <v>120.0440504379342</v>
      </c>
      <c r="DM171" s="2">
        <f t="shared" si="585"/>
        <v>124.03409996979764</v>
      </c>
      <c r="DN171" s="2">
        <f t="shared" si="585"/>
        <v>122.5213463522675</v>
      </c>
      <c r="DO171" s="2">
        <f t="shared" si="585"/>
        <v>131.21209936575056</v>
      </c>
      <c r="DP171" s="2">
        <f t="shared" si="585"/>
        <v>136.92789836907278</v>
      </c>
      <c r="DQ171" s="2">
        <f t="shared" si="585"/>
        <v>135.40937737843552</v>
      </c>
      <c r="DR171" s="2">
        <f t="shared" si="585"/>
        <v>136.54129774489076</v>
      </c>
      <c r="DS171" s="2">
        <f t="shared" si="585"/>
        <v>141.35133195581125</v>
      </c>
      <c r="DT171" s="2">
        <f t="shared" si="585"/>
        <v>143.69658188153312</v>
      </c>
      <c r="DU171" s="2">
        <f t="shared" si="585"/>
        <v>142.80862292358805</v>
      </c>
      <c r="DV171" s="2">
        <f t="shared" si="585"/>
        <v>142.34669767441861</v>
      </c>
      <c r="DW171" s="2">
        <f t="shared" si="585"/>
        <v>156.65450890969495</v>
      </c>
      <c r="DX171" s="2">
        <f t="shared" si="585"/>
        <v>141.19272403640977</v>
      </c>
      <c r="DY171" s="2">
        <f t="shared" si="585"/>
        <v>130.92594291754753</v>
      </c>
      <c r="EA171" s="2">
        <f t="shared" si="440"/>
        <v>67.639579777972486</v>
      </c>
      <c r="EB171" s="2">
        <f t="shared" si="502"/>
        <v>78.615087248025148</v>
      </c>
      <c r="EC171" s="2">
        <f t="shared" si="503"/>
        <v>86.716075872592029</v>
      </c>
      <c r="ED171" s="2">
        <f t="shared" si="504"/>
        <v>92.879887929431462</v>
      </c>
      <c r="EE171" s="2">
        <f t="shared" si="505"/>
        <v>99.187276040434881</v>
      </c>
      <c r="EF171" s="2">
        <f t="shared" si="506"/>
        <v>103.8301860785665</v>
      </c>
      <c r="EG171" s="2">
        <f t="shared" si="507"/>
        <v>106.01092283044059</v>
      </c>
      <c r="EH171" s="2">
        <f t="shared" si="508"/>
        <v>107.49514163187</v>
      </c>
      <c r="EI171" s="2">
        <f t="shared" si="509"/>
        <v>108.82757244469734</v>
      </c>
      <c r="EJ171" s="2">
        <f t="shared" si="510"/>
        <v>107.85467436401457</v>
      </c>
      <c r="EK171" s="2">
        <f t="shared" si="511"/>
        <v>108.56534626154428</v>
      </c>
      <c r="EL171" s="2">
        <f t="shared" si="512"/>
        <v>107.88174092344821</v>
      </c>
      <c r="EM171" s="2">
        <f t="shared" si="513"/>
        <v>112.13738794130059</v>
      </c>
      <c r="EN171" s="2">
        <f t="shared" si="514"/>
        <v>110.88272938559297</v>
      </c>
      <c r="EO171" s="2">
        <f t="shared" si="515"/>
        <v>112.49151161103447</v>
      </c>
      <c r="EQ171" s="2">
        <f t="shared" si="516"/>
        <v>68.340296292529715</v>
      </c>
      <c r="ER171" s="2">
        <f t="shared" ref="ER171:FE186" si="586">CV$228*$B171+CV$229</f>
        <v>79.411060193496013</v>
      </c>
      <c r="ES171" s="2">
        <f t="shared" si="586"/>
        <v>87.197388540016632</v>
      </c>
      <c r="ET171" s="2">
        <f t="shared" si="586"/>
        <v>93.080730820676479</v>
      </c>
      <c r="EU171" s="2">
        <f t="shared" si="586"/>
        <v>99.487129009000043</v>
      </c>
      <c r="EV171" s="2">
        <f t="shared" si="586"/>
        <v>104.87842549026223</v>
      </c>
      <c r="EW171" s="2">
        <f t="shared" si="586"/>
        <v>106.11862458243006</v>
      </c>
      <c r="EX171" s="2">
        <f t="shared" si="586"/>
        <v>107.42208656648864</v>
      </c>
      <c r="EY171" s="2">
        <f t="shared" si="586"/>
        <v>108.85523661529184</v>
      </c>
      <c r="EZ171" s="2">
        <f t="shared" si="586"/>
        <v>108.07448839473167</v>
      </c>
      <c r="FA171" s="2">
        <f t="shared" si="586"/>
        <v>108.90857537924406</v>
      </c>
      <c r="FB171" s="2">
        <f t="shared" si="586"/>
        <v>108.1337015457767</v>
      </c>
      <c r="FC171" s="2">
        <f t="shared" si="586"/>
        <v>114.25760505377666</v>
      </c>
      <c r="FD171" s="2">
        <f t="shared" si="586"/>
        <v>110.66638199164677</v>
      </c>
      <c r="FE171" s="2">
        <f t="shared" si="586"/>
        <v>110.49425877686144</v>
      </c>
      <c r="FG171" s="2">
        <f t="shared" si="518"/>
        <v>0.99994685987734222</v>
      </c>
      <c r="FH171" s="2">
        <f t="shared" ref="FH171:FU186" si="587">POWER(10,($B171-D$231)/D$229)/(1+POWER(10,($B171-D$231)/D$229))</f>
        <v>0.9999031673028842</v>
      </c>
      <c r="FI171" s="2">
        <f t="shared" si="587"/>
        <v>0.99990460308165585</v>
      </c>
      <c r="FJ171" s="2">
        <f t="shared" si="587"/>
        <v>0.99991494525526514</v>
      </c>
      <c r="FK171" s="2">
        <f t="shared" si="587"/>
        <v>0.99990884219568299</v>
      </c>
      <c r="FL171" s="2">
        <f t="shared" si="587"/>
        <v>0.99990610317496009</v>
      </c>
      <c r="FM171" s="2">
        <f t="shared" si="587"/>
        <v>0.99989818323025503</v>
      </c>
      <c r="FN171" s="2">
        <f t="shared" si="587"/>
        <v>0.99990223869078088</v>
      </c>
      <c r="FO171" s="2">
        <f t="shared" si="587"/>
        <v>0.99989777566885574</v>
      </c>
      <c r="FP171" s="2">
        <f t="shared" si="587"/>
        <v>0.99988969833354369</v>
      </c>
      <c r="FQ171" s="2">
        <f t="shared" si="587"/>
        <v>0.99989267124597425</v>
      </c>
      <c r="FR171" s="2">
        <f t="shared" si="587"/>
        <v>0.9999059079202961</v>
      </c>
      <c r="FS171" s="2">
        <f t="shared" si="587"/>
        <v>0.99990343684226135</v>
      </c>
      <c r="FT171" s="2">
        <f t="shared" si="587"/>
        <v>0.99991358460953328</v>
      </c>
      <c r="FU171" s="2">
        <f t="shared" si="587"/>
        <v>0.99989553148898236</v>
      </c>
      <c r="FW171" s="2">
        <f t="shared" si="536"/>
        <v>0.22075040930397227</v>
      </c>
      <c r="FX171" s="2">
        <f t="shared" ref="FX171:FX227" si="588">POWER(10,($B171-D$232)/D$229)/(1+POWER(10,($B171-D$232)/D$229))</f>
        <v>0.24188253507585711</v>
      </c>
      <c r="FY171" s="2">
        <f t="shared" ref="FY171:FY227" si="589">POWER(10,($B171-E$232)/E$229)/(1+POWER(10,($B171-E$232)/E$229))</f>
        <v>0.23953232165595184</v>
      </c>
      <c r="FZ171" s="2">
        <f t="shared" ref="FZ171:FZ227" si="590">POWER(10,($B171-F$232)/F$229)/(1+POWER(10,($B171-F$232)/F$229))</f>
        <v>0.27515215396597703</v>
      </c>
      <c r="GA171" s="2">
        <f t="shared" ref="GA171:GA227" si="591">POWER(10,($B171-G$232)/G$229)/(1+POWER(10,($B171-G$232)/G$229))</f>
        <v>0.25271775106108207</v>
      </c>
      <c r="GB171" s="2">
        <f t="shared" ref="GB171:GB227" si="592">POWER(10,($B171-H$232)/H$229)/(1+POWER(10,($B171-H$232)/H$229))</f>
        <v>0.25975883112023085</v>
      </c>
      <c r="GC171" s="2">
        <f t="shared" ref="GC171:GC227" si="593">POWER(10,($B171-I$232)/I$229)/(1+POWER(10,($B171-I$232)/I$229))</f>
        <v>0.25986403030322602</v>
      </c>
      <c r="GD171" s="2">
        <f t="shared" ref="GD171:GD227" si="594">POWER(10,($B171-J$232)/J$229)/(1+POWER(10,($B171-J$232)/J$229))</f>
        <v>0.27291268178050043</v>
      </c>
      <c r="GE171" s="2">
        <f t="shared" ref="GE171:GE227" si="595">POWER(10,($B171-K$232)/K$229)/(1+POWER(10,($B171-K$232)/K$229))</f>
        <v>0.33618501627098879</v>
      </c>
      <c r="GF171" s="2">
        <f t="shared" ref="GF171:GF227" si="596">POWER(10,($B171-L$232)/L$229)/(1+POWER(10,($B171-L$232)/L$229))</f>
        <v>0.31759526462830873</v>
      </c>
      <c r="GG171" s="2">
        <f t="shared" ref="GG171:GG227" si="597">POWER(10,($B171-M$232)/M$229)/(1+POWER(10,($B171-M$232)/M$229))</f>
        <v>0.23549940548510154</v>
      </c>
      <c r="GH171" s="2">
        <f t="shared" ref="GH171:GH227" si="598">POWER(10,($B171-N$232)/N$229)/(1+POWER(10,($B171-N$232)/N$229))</f>
        <v>0.23176649702861526</v>
      </c>
      <c r="GI171" s="2">
        <f t="shared" ref="GI171:GI227" si="599">POWER(10,($B171-O$232)/O$229)/(1+POWER(10,($B171-O$232)/O$229))</f>
        <v>0.21306789346718316</v>
      </c>
      <c r="GJ171" s="2">
        <f t="shared" ref="GJ171:GJ227" si="600">POWER(10,($B171-P$232)/P$229)/(1+POWER(10,($B171-P$232)/P$229))</f>
        <v>0.15233344085506359</v>
      </c>
      <c r="GK171" s="2">
        <f t="shared" ref="GK171:GK227" si="601">POWER(10,($B171-Q$232)/Q$229)/(1+POWER(10,($B171-Q$232)/Q$229))</f>
        <v>0.139110956119505</v>
      </c>
      <c r="GM171" s="86">
        <f t="shared" si="537"/>
        <v>8.4806149705541542E-135</v>
      </c>
      <c r="GN171" s="86">
        <f t="shared" ref="GN171:GN227" si="602" xml:space="preserve"> _xlfn.NORM.DIST($B171, D$7, ABS(D$11), TRUE) * _xlfn.NORM.DIST(($B171 - D$7)*D$15, 0, ABS(D$11), TRUE) * 2</f>
        <v>5.6616123951781242E-180</v>
      </c>
      <c r="GO171" s="86">
        <f t="shared" ref="GO171:GO227" si="603" xml:space="preserve"> _xlfn.NORM.DIST($B171, E$7, ABS(E$11), TRUE) * _xlfn.NORM.DIST(($B171 - E$7)*E$15, 0, ABS(E$11), TRUE) * 2</f>
        <v>7.5843951963375203E-198</v>
      </c>
      <c r="GP171" s="86">
        <f t="shared" ref="GP171:GP227" si="604" xml:space="preserve"> _xlfn.NORM.DIST($B171, F$7, ABS(F$11), TRUE) * _xlfn.NORM.DIST(($B171 - F$7)*F$15, 0, ABS(F$11), TRUE) * 2</f>
        <v>7.2810941814278595E-222</v>
      </c>
      <c r="GQ171" s="86">
        <f t="shared" ref="GQ171:GQ227" si="605" xml:space="preserve"> _xlfn.NORM.DIST($B171, G$7, ABS(G$11), TRUE) * _xlfn.NORM.DIST(($B171 - G$7)*G$15, 0, ABS(G$11), TRUE) * 2</f>
        <v>1.9251290967006042E-230</v>
      </c>
      <c r="GR171" s="86">
        <f t="shared" ref="GR171:GR227" si="606" xml:space="preserve"> _xlfn.NORM.DIST($B171, H$7, ABS(H$11), TRUE) * _xlfn.NORM.DIST(($B171 - H$7)*H$15, 0, ABS(H$11), TRUE) * 2</f>
        <v>8.7592206798391854E-199</v>
      </c>
      <c r="GS171" s="86">
        <f t="shared" ref="GS171:GS227" si="607" xml:space="preserve"> _xlfn.NORM.DIST($B171, I$7, ABS(I$11), TRUE) * _xlfn.NORM.DIST(($B171 - I$7)*I$15, 0, ABS(I$11), TRUE) * 2</f>
        <v>1.1379008682778453E-217</v>
      </c>
      <c r="GT171" s="86">
        <f t="shared" ref="GT171:GT227" si="608" xml:space="preserve"> _xlfn.NORM.DIST($B171, J$7, ABS(J$11), TRUE) * _xlfn.NORM.DIST(($B171 - J$7)*J$15, 0, ABS(J$11), TRUE) * 2</f>
        <v>7.1152868036286653E-185</v>
      </c>
      <c r="GU171" s="86">
        <f t="shared" ref="GU171:GU227" si="609" xml:space="preserve"> _xlfn.NORM.DIST($B171, K$7, ABS(K$11), TRUE) * _xlfn.NORM.DIST(($B171 - K$7)*K$15, 0, ABS(K$11), TRUE) * 2</f>
        <v>4.9193947443438973E-217</v>
      </c>
      <c r="GV171" s="86">
        <f t="shared" ref="GV171:GV227" si="610" xml:space="preserve"> _xlfn.NORM.DIST($B171, L$7, ABS(L$11), TRUE) * _xlfn.NORM.DIST(($B171 - L$7)*L$15, 0, ABS(L$11), TRUE) * 2</f>
        <v>1.8162376702909287E-241</v>
      </c>
      <c r="GW171" s="86">
        <f t="shared" ref="GW171:GW227" si="611" xml:space="preserve"> _xlfn.NORM.DIST($B171, M$7, ABS(M$11), TRUE) * _xlfn.NORM.DIST(($B171 - M$7)*M$15, 0, ABS(M$11), TRUE) * 2</f>
        <v>1.6369422736383673E-266</v>
      </c>
      <c r="GX171" s="86">
        <f t="shared" ref="GX171:GX227" si="612" xml:space="preserve"> _xlfn.NORM.DIST($B171, N$7, ABS(N$11), TRUE) * _xlfn.NORM.DIST(($B171 - N$7)*N$15, 0, ABS(N$11), TRUE) * 2</f>
        <v>0</v>
      </c>
      <c r="GY171" s="86">
        <f t="shared" ref="GY171:GY227" si="613" xml:space="preserve"> _xlfn.NORM.DIST($B171, O$7, ABS(O$11), TRUE) * _xlfn.NORM.DIST(($B171 - O$7)*O$15, 0, ABS(O$11), TRUE) * 2</f>
        <v>1.1964265774775786E-205</v>
      </c>
      <c r="GZ171" s="86">
        <f t="shared" ref="GZ171:GZ227" si="614" xml:space="preserve"> _xlfn.NORM.DIST($B171, P$7, ABS(P$11), TRUE) * _xlfn.NORM.DIST(($B171 - P$7)*P$15, 0, ABS(P$11), TRUE) * 2</f>
        <v>1.1446727750567009E-293</v>
      </c>
      <c r="HA171" s="86">
        <f t="shared" ref="HA171:HA227" si="615" xml:space="preserve"> _xlfn.NORM.DIST($B171, Q$7, ABS(Q$11), TRUE) * _xlfn.NORM.DIST(($B171 - Q$7)*Q$15, 0, ABS(Q$11), TRUE) * 2</f>
        <v>5.5703480034458357E-307</v>
      </c>
      <c r="HC171" s="86">
        <f t="shared" si="538"/>
        <v>6.8751186788313832E-73</v>
      </c>
      <c r="HD171" s="86">
        <f t="shared" ref="HD171:HD227" si="616" xml:space="preserve"> _xlfn.NORM.DIST($B171, D$8, ABS(D$12), TRUE) * _xlfn.NORM.DIST(($B171 - D$8)*D$16, 0, ABS(D$12), TRUE) * 2</f>
        <v>6.1948513782472227E-86</v>
      </c>
      <c r="HE171" s="86">
        <f t="shared" ref="HE171:HE227" si="617" xml:space="preserve"> _xlfn.NORM.DIST($B171, E$8, ABS(E$12), TRUE) * _xlfn.NORM.DIST(($B171 - E$8)*E$16, 0, ABS(E$12), TRUE) * 2</f>
        <v>3.6738986534091801E-115</v>
      </c>
      <c r="HF171" s="86">
        <f t="shared" ref="HF171:HF227" si="618" xml:space="preserve"> _xlfn.NORM.DIST($B171, F$8, ABS(F$12), TRUE) * _xlfn.NORM.DIST(($B171 - F$8)*F$16, 0, ABS(F$12), TRUE) * 2</f>
        <v>5.9984500506426203E-109</v>
      </c>
      <c r="HG171" s="86">
        <f t="shared" ref="HG171:HG227" si="619" xml:space="preserve"> _xlfn.NORM.DIST($B171, G$8, ABS(G$12), TRUE) * _xlfn.NORM.DIST(($B171 - G$8)*G$16, 0, ABS(G$12), TRUE) * 2</f>
        <v>4.3970025338136279E-122</v>
      </c>
      <c r="HH171" s="86">
        <f t="shared" ref="HH171:HH227" si="620" xml:space="preserve"> _xlfn.NORM.DIST($B171, H$8, ABS(H$12), TRUE) * _xlfn.NORM.DIST(($B171 - H$8)*H$16, 0, ABS(H$12), TRUE) * 2</f>
        <v>1.4161618958720766E-122</v>
      </c>
      <c r="HI171" s="86">
        <f t="shared" ref="HI171:HI227" si="621" xml:space="preserve"> _xlfn.NORM.DIST($B171, I$8, ABS(I$12), TRUE) * _xlfn.NORM.DIST(($B171 - I$8)*I$16, 0, ABS(I$12), TRUE) * 2</f>
        <v>3.5404818967524886E-121</v>
      </c>
      <c r="HJ171" s="86">
        <f t="shared" ref="HJ171:HJ227" si="622" xml:space="preserve"> _xlfn.NORM.DIST($B171, J$8, ABS(J$12), TRUE) * _xlfn.NORM.DIST(($B171 - J$8)*J$16, 0, ABS(J$12), TRUE) * 2</f>
        <v>7.193745749649333E-180</v>
      </c>
      <c r="HK171" s="86">
        <f t="shared" ref="HK171:HK227" si="623" xml:space="preserve"> _xlfn.NORM.DIST($B171, K$8, ABS(K$12), TRUE) * _xlfn.NORM.DIST(($B171 - K$8)*K$16, 0, ABS(K$12), TRUE) * 2</f>
        <v>1.6113550642422909E-156</v>
      </c>
      <c r="HL171" s="86">
        <f t="shared" ref="HL171:HL227" si="624" xml:space="preserve"> _xlfn.NORM.DIST($B171, L$8, ABS(L$12), TRUE) * _xlfn.NORM.DIST(($B171 - L$8)*L$16, 0, ABS(L$12), TRUE) * 2</f>
        <v>3.5741497045804153E-209</v>
      </c>
      <c r="HM171" s="86">
        <f t="shared" ref="HM171:HM227" si="625" xml:space="preserve"> _xlfn.NORM.DIST($B171, M$8, ABS(M$12), TRUE) * _xlfn.NORM.DIST(($B171 - M$8)*M$16, 0, ABS(M$12), TRUE) * 2</f>
        <v>4.8034625691662864E-137</v>
      </c>
      <c r="HN171" s="86">
        <f t="shared" ref="HN171:HN227" si="626" xml:space="preserve"> _xlfn.NORM.DIST($B171, N$8, ABS(N$12), TRUE) * _xlfn.NORM.DIST(($B171 - N$8)*N$16, 0, ABS(N$12), TRUE) * 2</f>
        <v>1.4300510233450158E-154</v>
      </c>
      <c r="HO171" s="86">
        <f t="shared" ref="HO171:HO227" si="627" xml:space="preserve"> _xlfn.NORM.DIST($B171, O$8, ABS(O$12), TRUE) * _xlfn.NORM.DIST(($B171 - O$8)*O$16, 0, ABS(O$12), TRUE) * 2</f>
        <v>2.074324335097069E-144</v>
      </c>
      <c r="HP171" s="86">
        <f t="shared" ref="HP171:HP227" si="628" xml:space="preserve"> _xlfn.NORM.DIST($B171, P$8, ABS(P$12), TRUE) * _xlfn.NORM.DIST(($B171 - P$8)*P$16, 0, ABS(P$12), TRUE) * 2</f>
        <v>2.8644829357515473E-171</v>
      </c>
      <c r="HQ171" s="86">
        <f t="shared" ref="HQ171:HQ227" si="629" xml:space="preserve"> _xlfn.NORM.DIST($B171, Q$8, ABS(Q$12), TRUE) * _xlfn.NORM.DIST(($B171 - Q$8)*Q$16, 0, ABS(Q$12), TRUE) * 2</f>
        <v>7.3476431774033249E-171</v>
      </c>
      <c r="HS171" s="86">
        <f t="shared" si="539"/>
        <v>2.37102332907641E-8</v>
      </c>
      <c r="HT171" s="86">
        <f t="shared" ref="HT171:HT227" si="630" xml:space="preserve"> _xlfn.NORM.DIST($B171, D$9, ABS(D$13), TRUE) * _xlfn.NORM.DIST(($B171 - D$9)*D$17, 0, ABS(D$13), TRUE) * 2</f>
        <v>1.8058676431399516E-11</v>
      </c>
      <c r="HU171" s="86">
        <f t="shared" ref="HU171:HU227" si="631" xml:space="preserve"> _xlfn.NORM.DIST($B171, E$9, ABS(E$13), TRUE) * _xlfn.NORM.DIST(($B171 - E$9)*E$17, 0, ABS(E$13), TRUE) * 2</f>
        <v>1.1715941613718662E-11</v>
      </c>
      <c r="HV171" s="86">
        <f t="shared" ref="HV171:HV227" si="632" xml:space="preserve"> _xlfn.NORM.DIST($B171, F$9, ABS(F$13), TRUE) * _xlfn.NORM.DIST(($B171 - F$9)*F$17, 0, ABS(F$13), TRUE) * 2</f>
        <v>2.5677544468581778E-13</v>
      </c>
      <c r="HW171" s="86">
        <f t="shared" ref="HW171:HW227" si="633" xml:space="preserve"> _xlfn.NORM.DIST($B171, G$9, ABS(G$13), TRUE) * _xlfn.NORM.DIST(($B171 - G$9)*G$17, 0, ABS(G$13), TRUE) * 2</f>
        <v>2.9207110844002193E-13</v>
      </c>
      <c r="HX171" s="86">
        <f t="shared" ref="HX171:HX227" si="634" xml:space="preserve"> _xlfn.NORM.DIST($B171, H$9, ABS(H$13), TRUE) * _xlfn.NORM.DIST(($B171 - H$9)*H$17, 0, ABS(H$13), TRUE) * 2</f>
        <v>1.0586093682973734E-12</v>
      </c>
      <c r="HY171" s="86">
        <f t="shared" ref="HY171:HY227" si="635" xml:space="preserve"> _xlfn.NORM.DIST($B171, I$9, ABS(I$13), TRUE) * _xlfn.NORM.DIST(($B171 - I$9)*I$17, 0, ABS(I$13), TRUE) * 2</f>
        <v>2.141610172393663E-13</v>
      </c>
      <c r="HZ171" s="86">
        <f t="shared" ref="HZ171:HZ227" si="636" xml:space="preserve"> _xlfn.NORM.DIST($B171, J$9, ABS(J$13), TRUE) * _xlfn.NORM.DIST(($B171 - J$9)*J$17, 0, ABS(J$13), TRUE) * 2</f>
        <v>1.1645832780971643E-16</v>
      </c>
      <c r="IA171" s="86">
        <f t="shared" ref="IA171:IA227" si="637" xml:space="preserve"> _xlfn.NORM.DIST($B171, K$9, ABS(K$13), TRUE) * _xlfn.NORM.DIST(($B171 - K$9)*K$17, 0, ABS(K$13), TRUE) * 2</f>
        <v>5.7973055361619871E-19</v>
      </c>
      <c r="IB171" s="86">
        <f t="shared" ref="IB171:IB227" si="638" xml:space="preserve"> _xlfn.NORM.DIST($B171, L$9, ABS(L$13), TRUE) * _xlfn.NORM.DIST(($B171 - L$9)*L$17, 0, ABS(L$13), TRUE) * 2</f>
        <v>5.1357388250078927E-18</v>
      </c>
      <c r="IC171" s="86">
        <f t="shared" ref="IC171:IC227" si="639" xml:space="preserve"> _xlfn.NORM.DIST($B171, M$9, ABS(M$13), TRUE) * _xlfn.NORM.DIST(($B171 - M$9)*M$17, 0, ABS(M$13), TRUE) * 2</f>
        <v>1.2235822270256463E-14</v>
      </c>
      <c r="ID171" s="86">
        <f t="shared" ref="ID171:ID227" si="640" xml:space="preserve"> _xlfn.NORM.DIST($B171, N$9, ABS(N$13), TRUE) * _xlfn.NORM.DIST(($B171 - N$9)*N$17, 0, ABS(N$13), TRUE) * 2</f>
        <v>8.4595871297627653E-13</v>
      </c>
      <c r="IE171" s="86">
        <f t="shared" ref="IE171:IE227" si="641" xml:space="preserve"> _xlfn.NORM.DIST($B171, O$9, ABS(O$13), TRUE) * _xlfn.NORM.DIST(($B171 - O$9)*O$17, 0, ABS(O$13), TRUE) * 2</f>
        <v>1.2578874800828269E-9</v>
      </c>
      <c r="IF171" s="86">
        <f t="shared" ref="IF171:IF227" si="642" xml:space="preserve"> _xlfn.NORM.DIST($B171, P$9, ABS(P$13), TRUE) * _xlfn.NORM.DIST(($B171 - P$9)*P$17, 0, ABS(P$13), TRUE) * 2</f>
        <v>3.1049354333373434E-5</v>
      </c>
      <c r="IG171" s="86">
        <f t="shared" ref="IG171:IG227" si="643" xml:space="preserve"> _xlfn.NORM.DIST($B171, Q$9, ABS(Q$13), TRUE) * _xlfn.NORM.DIST(($B171 - Q$9)*Q$17, 0, ABS(Q$13), TRUE) * 2</f>
        <v>1.2566666077332172E-4</v>
      </c>
      <c r="II171" s="86">
        <f t="shared" si="540"/>
        <v>1.4911881361974748E-3</v>
      </c>
      <c r="IJ171" s="86">
        <f t="shared" si="541"/>
        <v>6.6782744611111806E-4</v>
      </c>
      <c r="IK171" s="86">
        <f t="shared" si="542"/>
        <v>5.8066081819423273E-4</v>
      </c>
      <c r="IL171" s="86">
        <f t="shared" si="543"/>
        <v>4.1097341148792219E-3</v>
      </c>
      <c r="IM171" s="86">
        <f t="shared" si="544"/>
        <v>9.0987423948098915E-4</v>
      </c>
      <c r="IN171" s="86">
        <f t="shared" si="545"/>
        <v>1.889749203454106E-3</v>
      </c>
      <c r="IO171" s="86">
        <f t="shared" si="546"/>
        <v>1.297657393497389E-3</v>
      </c>
      <c r="IP171" s="86">
        <f t="shared" si="547"/>
        <v>1.2238157005899526E-3</v>
      </c>
      <c r="IQ171" s="86">
        <f t="shared" si="548"/>
        <v>2.6821407736079366E-2</v>
      </c>
      <c r="IR171" s="86">
        <f t="shared" si="549"/>
        <v>1.3558571125407698E-2</v>
      </c>
      <c r="IS171" s="86">
        <f t="shared" si="550"/>
        <v>2.0096918567269852E-4</v>
      </c>
      <c r="IT171" s="86">
        <f t="shared" si="551"/>
        <v>1.783562942139615E-4</v>
      </c>
      <c r="IU171" s="86">
        <f t="shared" si="552"/>
        <v>2.2724629382917842E-4</v>
      </c>
      <c r="IV171" s="86">
        <f t="shared" si="553"/>
        <v>2.1401749054146229E-3</v>
      </c>
      <c r="IW171" s="86">
        <f t="shared" si="554"/>
        <v>6.6479057795252507E-3</v>
      </c>
      <c r="IY171" s="86">
        <f t="shared" si="555"/>
        <v>1.4912118464307656E-3</v>
      </c>
      <c r="IZ171" s="86">
        <f t="shared" si="556"/>
        <v>6.6782746416979447E-4</v>
      </c>
      <c r="JA171" s="86">
        <f t="shared" si="557"/>
        <v>5.8066082991017432E-4</v>
      </c>
      <c r="JB171" s="86">
        <f t="shared" si="558"/>
        <v>4.1097341151359974E-3</v>
      </c>
      <c r="JC171" s="86">
        <f t="shared" si="559"/>
        <v>9.0987423977306021E-4</v>
      </c>
      <c r="JD171" s="86">
        <f t="shared" si="560"/>
        <v>1.8897492045127154E-3</v>
      </c>
      <c r="JE171" s="86">
        <f t="shared" si="561"/>
        <v>1.2976573937115499E-3</v>
      </c>
      <c r="JF171" s="86">
        <f t="shared" si="562"/>
        <v>1.2238157005900691E-3</v>
      </c>
      <c r="JG171" s="86">
        <f t="shared" si="563"/>
        <v>2.6821407736079366E-2</v>
      </c>
      <c r="JH171" s="86">
        <f t="shared" si="564"/>
        <v>1.3558571125407703E-2</v>
      </c>
      <c r="JI171" s="86">
        <f t="shared" si="565"/>
        <v>2.0096918568493434E-4</v>
      </c>
      <c r="JJ171" s="86">
        <f t="shared" si="566"/>
        <v>1.7835629505992022E-4</v>
      </c>
      <c r="JK171" s="86">
        <f t="shared" si="567"/>
        <v>2.272475517166585E-4</v>
      </c>
      <c r="JL171" s="86">
        <f t="shared" si="568"/>
        <v>2.1712242597479964E-3</v>
      </c>
      <c r="JM171" s="86">
        <f t="shared" si="569"/>
        <v>6.7735724402985722E-3</v>
      </c>
    </row>
    <row r="172" spans="2:273" x14ac:dyDescent="0.25">
      <c r="B172" s="2">
        <v>145</v>
      </c>
      <c r="C172" s="37">
        <v>67.379000000000005</v>
      </c>
      <c r="D172" s="37">
        <v>78.180000000000007</v>
      </c>
      <c r="E172" s="37">
        <v>87.295000000000002</v>
      </c>
      <c r="F172" s="37">
        <v>92.322999999999993</v>
      </c>
      <c r="G172" s="37">
        <v>99.096999999999994</v>
      </c>
      <c r="H172" s="37">
        <v>103.01600000000001</v>
      </c>
      <c r="I172" s="37">
        <v>106.371</v>
      </c>
      <c r="J172" s="37">
        <v>107.548</v>
      </c>
      <c r="K172" s="37">
        <v>110.839</v>
      </c>
      <c r="L172" s="37">
        <v>109.32299999999999</v>
      </c>
      <c r="M172" s="37">
        <v>108.758</v>
      </c>
      <c r="N172" s="37">
        <v>108.5</v>
      </c>
      <c r="O172" s="37">
        <v>112.68300000000001</v>
      </c>
      <c r="P172" s="37">
        <v>110.60299999999999</v>
      </c>
      <c r="Q172" s="37">
        <v>113.28570000000001</v>
      </c>
      <c r="S172" s="4">
        <f t="shared" si="441"/>
        <v>67.689707661091077</v>
      </c>
      <c r="T172" s="4">
        <f t="shared" si="442"/>
        <v>78.697089176621702</v>
      </c>
      <c r="U172" s="4">
        <f t="shared" si="443"/>
        <v>86.764638794492541</v>
      </c>
      <c r="V172" s="4">
        <f t="shared" si="444"/>
        <v>93.073855303410554</v>
      </c>
      <c r="W172" s="4">
        <f t="shared" si="445"/>
        <v>99.258854718194542</v>
      </c>
      <c r="X172" s="4">
        <f t="shared" si="446"/>
        <v>104.15718293616922</v>
      </c>
      <c r="Y172" s="4">
        <f t="shared" si="447"/>
        <v>106.07736789706631</v>
      </c>
      <c r="Z172" s="4">
        <f t="shared" si="448"/>
        <v>107.52888232053814</v>
      </c>
      <c r="AA172" s="4">
        <f t="shared" si="449"/>
        <v>110.61744521572092</v>
      </c>
      <c r="AB172" s="4">
        <f t="shared" si="450"/>
        <v>109.17401228288188</v>
      </c>
      <c r="AC172" s="4">
        <f t="shared" si="451"/>
        <v>108.58207737062716</v>
      </c>
      <c r="AD172" s="4">
        <f t="shared" si="452"/>
        <v>107.90101733651102</v>
      </c>
      <c r="AE172" s="4">
        <f t="shared" si="453"/>
        <v>112.48263922481677</v>
      </c>
      <c r="AF172" s="4">
        <f t="shared" si="454"/>
        <v>111.17817758718301</v>
      </c>
      <c r="AG172" s="4">
        <f t="shared" si="455"/>
        <v>114.11640465204849</v>
      </c>
      <c r="AI172" s="4">
        <f t="shared" si="456"/>
        <v>-0.3107076610910724</v>
      </c>
      <c r="AJ172" s="4">
        <f t="shared" si="457"/>
        <v>-0.5170891766216954</v>
      </c>
      <c r="AK172" s="4">
        <f t="shared" si="458"/>
        <v>0.53036120550746091</v>
      </c>
      <c r="AL172" s="4">
        <f t="shared" si="459"/>
        <v>-0.75085530341056028</v>
      </c>
      <c r="AM172" s="4">
        <f t="shared" si="460"/>
        <v>-0.16185471819454733</v>
      </c>
      <c r="AN172" s="4">
        <f t="shared" si="461"/>
        <v>-1.1411829361692156</v>
      </c>
      <c r="AO172" s="4">
        <f t="shared" si="462"/>
        <v>0.29363210293368525</v>
      </c>
      <c r="AP172" s="4">
        <f t="shared" si="463"/>
        <v>1.9117679461857051E-2</v>
      </c>
      <c r="AQ172" s="4">
        <f t="shared" si="464"/>
        <v>0.22155478427907838</v>
      </c>
      <c r="AR172" s="4">
        <f t="shared" si="465"/>
        <v>0.14898771711811776</v>
      </c>
      <c r="AS172" s="4">
        <f t="shared" si="466"/>
        <v>0.17592262937283465</v>
      </c>
      <c r="AT172" s="4">
        <f t="shared" si="467"/>
        <v>0.59898266348898233</v>
      </c>
      <c r="AU172" s="4">
        <f t="shared" si="468"/>
        <v>0.20036077518324191</v>
      </c>
      <c r="AV172" s="4">
        <f t="shared" si="570"/>
        <v>-0.57517758718302048</v>
      </c>
      <c r="AW172" s="4">
        <f t="shared" si="570"/>
        <v>-0.83070465204848176</v>
      </c>
      <c r="AY172" s="2">
        <f t="shared" si="520"/>
        <v>67.675391435632534</v>
      </c>
      <c r="AZ172" s="2">
        <f t="shared" si="571"/>
        <v>78.670680277934991</v>
      </c>
      <c r="BA172" s="2">
        <f t="shared" si="572"/>
        <v>86.725173849158907</v>
      </c>
      <c r="BB172" s="2">
        <f t="shared" si="573"/>
        <v>92.853877481979097</v>
      </c>
      <c r="BC172" s="2">
        <f t="shared" si="574"/>
        <v>99.176029801181144</v>
      </c>
      <c r="BD172" s="2">
        <f t="shared" si="575"/>
        <v>103.99409655298381</v>
      </c>
      <c r="BE172" s="2">
        <f t="shared" si="576"/>
        <v>105.94545889589725</v>
      </c>
      <c r="BF172" s="2">
        <f t="shared" si="577"/>
        <v>107.39296214173723</v>
      </c>
      <c r="BG172" s="2">
        <f t="shared" si="578"/>
        <v>108.73697604259412</v>
      </c>
      <c r="BH172" s="2">
        <f t="shared" si="579"/>
        <v>107.82799232489653</v>
      </c>
      <c r="BI172" s="2">
        <f t="shared" si="580"/>
        <v>108.54169096077584</v>
      </c>
      <c r="BJ172" s="2">
        <f t="shared" si="581"/>
        <v>107.8560449274928</v>
      </c>
      <c r="BK172" s="2">
        <f t="shared" si="582"/>
        <v>112.4301913628893</v>
      </c>
      <c r="BL172" s="2">
        <f t="shared" si="583"/>
        <v>110.76104507467815</v>
      </c>
      <c r="BM172" s="2">
        <f t="shared" si="584"/>
        <v>112.12289005004862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>
        <f t="shared" si="521"/>
        <v>67.379000000000005</v>
      </c>
      <c r="CF172" s="2">
        <f t="shared" si="522"/>
        <v>78.180000000000007</v>
      </c>
      <c r="CG172" s="2">
        <f t="shared" si="523"/>
        <v>87.295000000000002</v>
      </c>
      <c r="CH172" s="2">
        <f t="shared" si="524"/>
        <v>92.322999999999993</v>
      </c>
      <c r="CI172" s="2">
        <f t="shared" si="525"/>
        <v>99.096999999999994</v>
      </c>
      <c r="CJ172" s="2">
        <f t="shared" si="526"/>
        <v>103.01600000000001</v>
      </c>
      <c r="CK172" s="2">
        <f t="shared" si="527"/>
        <v>106.371</v>
      </c>
      <c r="CL172" s="2">
        <f t="shared" si="528"/>
        <v>107.548</v>
      </c>
      <c r="CM172" s="2" t="str">
        <f t="shared" si="529"/>
        <v/>
      </c>
      <c r="CN172" s="2" t="str">
        <f t="shared" si="530"/>
        <v/>
      </c>
      <c r="CO172" s="2">
        <f t="shared" si="531"/>
        <v>108.758</v>
      </c>
      <c r="CP172" s="2">
        <f t="shared" si="532"/>
        <v>108.5</v>
      </c>
      <c r="CQ172" s="2">
        <f t="shared" si="533"/>
        <v>112.68300000000001</v>
      </c>
      <c r="CR172" s="2">
        <f t="shared" si="534"/>
        <v>110.60299999999999</v>
      </c>
      <c r="CS172" s="2" t="str">
        <f t="shared" si="535"/>
        <v/>
      </c>
      <c r="CU172" s="2">
        <f t="shared" si="485"/>
        <v>67.379000000000005</v>
      </c>
      <c r="CV172" s="2">
        <f t="shared" si="486"/>
        <v>78.180000000000007</v>
      </c>
      <c r="CW172" s="2">
        <f t="shared" si="487"/>
        <v>87.295000000000002</v>
      </c>
      <c r="CX172" s="2">
        <f t="shared" si="488"/>
        <v>92.322999999999993</v>
      </c>
      <c r="CY172" s="2">
        <f t="shared" si="489"/>
        <v>99.096999999999994</v>
      </c>
      <c r="CZ172" s="2">
        <f t="shared" si="490"/>
        <v>103.01600000000001</v>
      </c>
      <c r="DA172" s="2">
        <f t="shared" si="491"/>
        <v>106.371</v>
      </c>
      <c r="DB172" s="2">
        <f t="shared" si="492"/>
        <v>107.548</v>
      </c>
      <c r="DC172" s="2" t="str">
        <f t="shared" si="493"/>
        <v/>
      </c>
      <c r="DD172" s="2" t="str">
        <f t="shared" si="494"/>
        <v/>
      </c>
      <c r="DE172" s="2">
        <f t="shared" si="495"/>
        <v>108.758</v>
      </c>
      <c r="DF172" s="2">
        <f t="shared" si="496"/>
        <v>108.5</v>
      </c>
      <c r="DG172" s="2">
        <f t="shared" si="497"/>
        <v>112.68300000000001</v>
      </c>
      <c r="DH172" s="2">
        <f t="shared" si="498"/>
        <v>110.60299999999999</v>
      </c>
      <c r="DI172" s="2" t="str">
        <f t="shared" si="499"/>
        <v/>
      </c>
      <c r="DK172" s="2">
        <f t="shared" si="500"/>
        <v>120.42695898530106</v>
      </c>
      <c r="DL172" s="2">
        <f t="shared" si="585"/>
        <v>120.24075173663549</v>
      </c>
      <c r="DM172" s="2">
        <f t="shared" si="585"/>
        <v>124.21399546964663</v>
      </c>
      <c r="DN172" s="2">
        <f t="shared" si="585"/>
        <v>122.65461270021338</v>
      </c>
      <c r="DO172" s="2">
        <f t="shared" si="585"/>
        <v>131.37192811839327</v>
      </c>
      <c r="DP172" s="2">
        <f t="shared" si="585"/>
        <v>137.08733675626698</v>
      </c>
      <c r="DQ172" s="2">
        <f t="shared" si="585"/>
        <v>135.54035708245243</v>
      </c>
      <c r="DR172" s="2">
        <f t="shared" si="585"/>
        <v>136.68168830162085</v>
      </c>
      <c r="DS172" s="2">
        <f t="shared" si="585"/>
        <v>141.52357650649597</v>
      </c>
      <c r="DT172" s="2">
        <f t="shared" si="585"/>
        <v>143.89381742160279</v>
      </c>
      <c r="DU172" s="2">
        <f t="shared" si="585"/>
        <v>142.98433977650257</v>
      </c>
      <c r="DV172" s="2">
        <f t="shared" si="585"/>
        <v>142.52576744186047</v>
      </c>
      <c r="DW172" s="2">
        <f t="shared" si="585"/>
        <v>156.89775505889457</v>
      </c>
      <c r="DX172" s="2">
        <f t="shared" si="585"/>
        <v>141.34917100180968</v>
      </c>
      <c r="DY172" s="2">
        <f t="shared" si="585"/>
        <v>131.01822304439742</v>
      </c>
      <c r="EA172" s="2">
        <f t="shared" si="440"/>
        <v>67.501406192815722</v>
      </c>
      <c r="EB172" s="2">
        <f t="shared" si="502"/>
        <v>78.453669373575565</v>
      </c>
      <c r="EC172" s="2">
        <f t="shared" si="503"/>
        <v>86.594173106999818</v>
      </c>
      <c r="ED172" s="2">
        <f t="shared" si="504"/>
        <v>92.790710694528386</v>
      </c>
      <c r="EE172" s="2">
        <f t="shared" si="505"/>
        <v>99.089594924025704</v>
      </c>
      <c r="EF172" s="2">
        <f t="shared" si="506"/>
        <v>103.69089659020052</v>
      </c>
      <c r="EG172" s="2">
        <f t="shared" si="507"/>
        <v>105.91171134846462</v>
      </c>
      <c r="EH172" s="2">
        <f t="shared" si="508"/>
        <v>107.41227265545649</v>
      </c>
      <c r="EI172" s="2">
        <f t="shared" si="509"/>
        <v>108.72368344121202</v>
      </c>
      <c r="EJ172" s="2">
        <f t="shared" si="510"/>
        <v>107.74781714754641</v>
      </c>
      <c r="EK172" s="2">
        <f t="shared" si="511"/>
        <v>108.44877174123896</v>
      </c>
      <c r="EL172" s="2">
        <f t="shared" si="512"/>
        <v>107.78842726337083</v>
      </c>
      <c r="EM172" s="2">
        <f t="shared" si="513"/>
        <v>111.92526691359183</v>
      </c>
      <c r="EN172" s="2">
        <f t="shared" si="514"/>
        <v>110.79495726968442</v>
      </c>
      <c r="EO172" s="2">
        <f t="shared" si="515"/>
        <v>112.42914973793103</v>
      </c>
      <c r="EQ172" s="2">
        <f t="shared" si="516"/>
        <v>68.224696859780579</v>
      </c>
      <c r="ER172" s="2">
        <f t="shared" si="586"/>
        <v>79.276758011110402</v>
      </c>
      <c r="ES172" s="2">
        <f t="shared" si="586"/>
        <v>87.091730366529077</v>
      </c>
      <c r="ET172" s="2">
        <f t="shared" si="586"/>
        <v>92.997757054243792</v>
      </c>
      <c r="EU172" s="2">
        <f t="shared" si="586"/>
        <v>99.399205722278481</v>
      </c>
      <c r="EV172" s="2">
        <f t="shared" si="586"/>
        <v>104.77181433576551</v>
      </c>
      <c r="EW172" s="2">
        <f t="shared" si="586"/>
        <v>106.02322222966927</v>
      </c>
      <c r="EX172" s="2">
        <f t="shared" si="586"/>
        <v>107.33709176699557</v>
      </c>
      <c r="EY172" s="2">
        <f t="shared" si="586"/>
        <v>108.7523487847169</v>
      </c>
      <c r="EZ172" s="2">
        <f t="shared" si="586"/>
        <v>107.97434213650496</v>
      </c>
      <c r="FA172" s="2">
        <f t="shared" si="586"/>
        <v>108.80340366599633</v>
      </c>
      <c r="FB172" s="2">
        <f t="shared" si="586"/>
        <v>108.04846280198946</v>
      </c>
      <c r="FC172" s="2">
        <f t="shared" si="586"/>
        <v>114.11366022986621</v>
      </c>
      <c r="FD172" s="2">
        <f t="shared" si="586"/>
        <v>110.57431443273485</v>
      </c>
      <c r="FE172" s="2">
        <f t="shared" si="586"/>
        <v>110.3825977163864</v>
      </c>
      <c r="FG172" s="2">
        <f t="shared" si="518"/>
        <v>0.99995153540552284</v>
      </c>
      <c r="FH172" s="2">
        <f t="shared" si="587"/>
        <v>0.99991168677817754</v>
      </c>
      <c r="FI172" s="2">
        <f t="shared" si="587"/>
        <v>0.99991299624612862</v>
      </c>
      <c r="FJ172" s="2">
        <f t="shared" si="587"/>
        <v>0.99992242857032676</v>
      </c>
      <c r="FK172" s="2">
        <f t="shared" si="587"/>
        <v>0.99991686242753297</v>
      </c>
      <c r="FL172" s="2">
        <f t="shared" si="587"/>
        <v>0.99991436437026926</v>
      </c>
      <c r="FM172" s="2">
        <f t="shared" si="587"/>
        <v>0.99990714117046331</v>
      </c>
      <c r="FN172" s="2">
        <f t="shared" si="587"/>
        <v>0.99991083985937268</v>
      </c>
      <c r="FO172" s="2">
        <f t="shared" si="587"/>
        <v>0.99990676946337609</v>
      </c>
      <c r="FP172" s="2">
        <f t="shared" si="587"/>
        <v>0.99989940270826083</v>
      </c>
      <c r="FQ172" s="2">
        <f t="shared" si="587"/>
        <v>0.99990211408854224</v>
      </c>
      <c r="FR172" s="2">
        <f t="shared" si="587"/>
        <v>0.9999141862929537</v>
      </c>
      <c r="FS172" s="2">
        <f t="shared" si="587"/>
        <v>0.99991193260519429</v>
      </c>
      <c r="FT172" s="2">
        <f t="shared" si="587"/>
        <v>0.99992118762794802</v>
      </c>
      <c r="FU172" s="2">
        <f t="shared" si="587"/>
        <v>0.99990472270978248</v>
      </c>
      <c r="FW172" s="2">
        <f t="shared" si="536"/>
        <v>0.23700046909573394</v>
      </c>
      <c r="FX172" s="2">
        <f t="shared" si="588"/>
        <v>0.25917081436610939</v>
      </c>
      <c r="FY172" s="2">
        <f t="shared" si="589"/>
        <v>0.25670950216745336</v>
      </c>
      <c r="FZ172" s="2">
        <f t="shared" si="590"/>
        <v>0.29389650685066993</v>
      </c>
      <c r="GA172" s="2">
        <f t="shared" si="591"/>
        <v>0.27050413878554541</v>
      </c>
      <c r="GB172" s="2">
        <f t="shared" si="592"/>
        <v>0.27785651482843271</v>
      </c>
      <c r="GC172" s="2">
        <f t="shared" si="593"/>
        <v>0.2779662911293021</v>
      </c>
      <c r="GD172" s="2">
        <f t="shared" si="594"/>
        <v>0.29156584050928741</v>
      </c>
      <c r="GE172" s="2">
        <f t="shared" si="595"/>
        <v>0.35703914549891091</v>
      </c>
      <c r="GF172" s="2">
        <f t="shared" si="596"/>
        <v>0.33788319764300073</v>
      </c>
      <c r="GG172" s="2">
        <f t="shared" si="597"/>
        <v>0.25248339963555338</v>
      </c>
      <c r="GH172" s="2">
        <f t="shared" si="598"/>
        <v>0.24856880921623245</v>
      </c>
      <c r="GI172" s="2">
        <f t="shared" si="599"/>
        <v>0.22891855668863806</v>
      </c>
      <c r="GJ172" s="2">
        <f t="shared" si="600"/>
        <v>0.16461103187767917</v>
      </c>
      <c r="GK172" s="2">
        <f t="shared" si="601"/>
        <v>0.15051208137978736</v>
      </c>
      <c r="GM172" s="86">
        <f t="shared" si="537"/>
        <v>3.590360188033662E-138</v>
      </c>
      <c r="GN172" s="86">
        <f t="shared" si="602"/>
        <v>1.6320332960356893E-184</v>
      </c>
      <c r="GO172" s="86">
        <f t="shared" si="603"/>
        <v>7.7570926308096975E-203</v>
      </c>
      <c r="GP172" s="86">
        <f t="shared" si="604"/>
        <v>2.1163201411305153E-227</v>
      </c>
      <c r="GQ172" s="86">
        <f t="shared" si="605"/>
        <v>3.2997678545994215E-236</v>
      </c>
      <c r="GR172" s="86">
        <f t="shared" si="606"/>
        <v>1.0470952774711784E-203</v>
      </c>
      <c r="GS172" s="86">
        <f t="shared" si="607"/>
        <v>3.9623790232286546E-223</v>
      </c>
      <c r="GT172" s="86">
        <f t="shared" si="608"/>
        <v>1.6875164936635901E-189</v>
      </c>
      <c r="GU172" s="86">
        <f t="shared" si="609"/>
        <v>1.9653484091895465E-222</v>
      </c>
      <c r="GV172" s="86">
        <f t="shared" si="610"/>
        <v>1.6758312509164488E-247</v>
      </c>
      <c r="GW172" s="86">
        <f t="shared" si="611"/>
        <v>3.2190929670479657E-273</v>
      </c>
      <c r="GX172" s="86">
        <f t="shared" si="612"/>
        <v>0</v>
      </c>
      <c r="GY172" s="86">
        <f t="shared" si="613"/>
        <v>8.9217544802382009E-211</v>
      </c>
      <c r="GZ172" s="86">
        <f t="shared" si="614"/>
        <v>5.0213059948242679E-301</v>
      </c>
      <c r="HA172" s="86">
        <f t="shared" si="615"/>
        <v>0</v>
      </c>
      <c r="HC172" s="86">
        <f t="shared" si="538"/>
        <v>1.9030115898229902E-75</v>
      </c>
      <c r="HD172" s="86">
        <f t="shared" si="616"/>
        <v>5.1764995248366676E-89</v>
      </c>
      <c r="HE172" s="86">
        <f t="shared" si="617"/>
        <v>2.6194911215417064E-119</v>
      </c>
      <c r="HF172" s="86">
        <f t="shared" si="618"/>
        <v>8.942146047741934E-113</v>
      </c>
      <c r="HG172" s="86">
        <f t="shared" si="619"/>
        <v>2.2824323407001541E-126</v>
      </c>
      <c r="HH172" s="86">
        <f t="shared" si="620"/>
        <v>7.6993089275915326E-127</v>
      </c>
      <c r="HI172" s="86">
        <f t="shared" si="621"/>
        <v>1.9845851759289196E-125</v>
      </c>
      <c r="HJ172" s="86">
        <f t="shared" si="622"/>
        <v>3.6511862426798875E-186</v>
      </c>
      <c r="HK172" s="86">
        <f t="shared" si="623"/>
        <v>6.6765369008922842E-162</v>
      </c>
      <c r="HL172" s="86">
        <f t="shared" si="624"/>
        <v>1.9996586676914392E-216</v>
      </c>
      <c r="HM172" s="86">
        <f t="shared" si="625"/>
        <v>7.4866345067641211E-142</v>
      </c>
      <c r="HN172" s="86">
        <f t="shared" si="626"/>
        <v>4.8687452688325827E-160</v>
      </c>
      <c r="HO172" s="86">
        <f t="shared" si="627"/>
        <v>1.3892553829635533E-149</v>
      </c>
      <c r="HP172" s="86">
        <f t="shared" si="628"/>
        <v>2.2076808466631103E-177</v>
      </c>
      <c r="HQ172" s="86">
        <f t="shared" si="629"/>
        <v>6.0802838458268163E-177</v>
      </c>
      <c r="HS172" s="86">
        <f t="shared" si="539"/>
        <v>2.9823347837198293E-9</v>
      </c>
      <c r="HT172" s="86">
        <f t="shared" si="630"/>
        <v>9.6297953928344092E-13</v>
      </c>
      <c r="HU172" s="86">
        <f t="shared" si="631"/>
        <v>6.0886098832781812E-13</v>
      </c>
      <c r="HV172" s="86">
        <f t="shared" si="632"/>
        <v>1.1051346279321594E-14</v>
      </c>
      <c r="HW172" s="86">
        <f t="shared" si="633"/>
        <v>1.1275562310477451E-14</v>
      </c>
      <c r="HX172" s="86">
        <f t="shared" si="634"/>
        <v>4.8727829016163789E-14</v>
      </c>
      <c r="HY172" s="86">
        <f t="shared" si="635"/>
        <v>8.0172792514359944E-15</v>
      </c>
      <c r="HZ172" s="86">
        <f t="shared" si="636"/>
        <v>2.2120050027444326E-18</v>
      </c>
      <c r="IA172" s="86">
        <f t="shared" si="637"/>
        <v>9.4987908399464926E-21</v>
      </c>
      <c r="IB172" s="86">
        <f t="shared" si="638"/>
        <v>9.4054993340254702E-20</v>
      </c>
      <c r="IC172" s="86">
        <f t="shared" si="639"/>
        <v>3.5297519009563015E-16</v>
      </c>
      <c r="ID172" s="86">
        <f t="shared" si="640"/>
        <v>3.2120295966381093E-14</v>
      </c>
      <c r="IE172" s="86">
        <f t="shared" si="641"/>
        <v>1.0073197545563122E-10</v>
      </c>
      <c r="IF172" s="86">
        <f t="shared" si="642"/>
        <v>7.1781201226150136E-6</v>
      </c>
      <c r="IG172" s="86">
        <f t="shared" si="643"/>
        <v>3.082276332260016E-5</v>
      </c>
      <c r="II172" s="86">
        <f t="shared" si="540"/>
        <v>3.1862527068738243E-3</v>
      </c>
      <c r="IJ172" s="86">
        <f t="shared" si="541"/>
        <v>1.7351071311678965E-3</v>
      </c>
      <c r="IK172" s="86">
        <f t="shared" si="542"/>
        <v>1.5243737156769685E-3</v>
      </c>
      <c r="IL172" s="86">
        <f t="shared" si="543"/>
        <v>9.1641314957088826E-3</v>
      </c>
      <c r="IM172" s="86">
        <f t="shared" si="544"/>
        <v>2.365834030845131E-3</v>
      </c>
      <c r="IN172" s="86">
        <f t="shared" si="545"/>
        <v>4.509391648105405E-3</v>
      </c>
      <c r="IO172" s="86">
        <f t="shared" si="546"/>
        <v>3.2919912981829672E-3</v>
      </c>
      <c r="IP172" s="86">
        <f t="shared" si="547"/>
        <v>3.3320392594660192E-3</v>
      </c>
      <c r="IQ172" s="86">
        <f t="shared" si="548"/>
        <v>5.2227757333825953E-2</v>
      </c>
      <c r="IR172" s="86">
        <f t="shared" si="549"/>
        <v>2.8541885723155015E-2</v>
      </c>
      <c r="IS172" s="86">
        <f t="shared" si="550"/>
        <v>6.0443825072551902E-4</v>
      </c>
      <c r="IT172" s="86">
        <f t="shared" si="551"/>
        <v>5.3564767165580702E-4</v>
      </c>
      <c r="IU172" s="86">
        <f t="shared" si="552"/>
        <v>6.0548146957910547E-4</v>
      </c>
      <c r="IV172" s="86">
        <f t="shared" si="553"/>
        <v>3.6688081864540249E-3</v>
      </c>
      <c r="IW172" s="86">
        <f t="shared" si="554"/>
        <v>9.9706967990846381E-3</v>
      </c>
      <c r="IY172" s="86">
        <f t="shared" si="555"/>
        <v>3.186255689208608E-3</v>
      </c>
      <c r="IZ172" s="86">
        <f t="shared" si="556"/>
        <v>1.735107132130876E-3</v>
      </c>
      <c r="JA172" s="86">
        <f t="shared" si="557"/>
        <v>1.5243737162858296E-3</v>
      </c>
      <c r="JB172" s="86">
        <f t="shared" si="558"/>
        <v>9.1641314957199346E-3</v>
      </c>
      <c r="JC172" s="86">
        <f t="shared" si="559"/>
        <v>2.3658340308564067E-3</v>
      </c>
      <c r="JD172" s="86">
        <f t="shared" si="560"/>
        <v>4.5093916481541325E-3</v>
      </c>
      <c r="JE172" s="86">
        <f t="shared" si="561"/>
        <v>3.2919912981909847E-3</v>
      </c>
      <c r="JF172" s="86">
        <f t="shared" si="562"/>
        <v>3.3320392594660213E-3</v>
      </c>
      <c r="JG172" s="86">
        <f t="shared" si="563"/>
        <v>5.2227757333825953E-2</v>
      </c>
      <c r="JH172" s="86">
        <f t="shared" si="564"/>
        <v>2.8541885723155015E-2</v>
      </c>
      <c r="JI172" s="86">
        <f t="shared" si="565"/>
        <v>6.0443825072587203E-4</v>
      </c>
      <c r="JJ172" s="86">
        <f t="shared" si="566"/>
        <v>5.3564767168792727E-4</v>
      </c>
      <c r="JK172" s="86">
        <f t="shared" si="567"/>
        <v>6.0548157031108097E-4</v>
      </c>
      <c r="JL172" s="86">
        <f t="shared" si="568"/>
        <v>3.67598630657664E-3</v>
      </c>
      <c r="JM172" s="86">
        <f t="shared" si="569"/>
        <v>1.0001519562407237E-2</v>
      </c>
    </row>
    <row r="173" spans="2:273" x14ac:dyDescent="0.25">
      <c r="B173" s="2">
        <v>146</v>
      </c>
      <c r="C173" s="37">
        <v>68.152000000000001</v>
      </c>
      <c r="D173" s="37">
        <v>78.754000000000005</v>
      </c>
      <c r="E173" s="37">
        <v>86.918000000000006</v>
      </c>
      <c r="F173" s="37">
        <v>93.581000000000003</v>
      </c>
      <c r="G173" s="37">
        <v>98.918999999999997</v>
      </c>
      <c r="H173" s="37">
        <v>104.306</v>
      </c>
      <c r="I173" s="37">
        <v>106.98399999999999</v>
      </c>
      <c r="J173" s="37">
        <v>108.32299999999999</v>
      </c>
      <c r="K173" s="37">
        <v>111.613</v>
      </c>
      <c r="L173" s="37">
        <v>110.887</v>
      </c>
      <c r="M173" s="37">
        <v>109.17700000000001</v>
      </c>
      <c r="N173" s="37">
        <v>107.661</v>
      </c>
      <c r="O173" s="37">
        <v>112.25</v>
      </c>
      <c r="P173" s="37">
        <v>110.063</v>
      </c>
      <c r="Q173" s="37">
        <v>114.0476</v>
      </c>
      <c r="S173" s="4">
        <f t="shared" si="441"/>
        <v>67.582177670395012</v>
      </c>
      <c r="T173" s="4">
        <f t="shared" si="442"/>
        <v>78.590322809072987</v>
      </c>
      <c r="U173" s="4">
        <f t="shared" si="443"/>
        <v>86.705509111338102</v>
      </c>
      <c r="V173" s="4">
        <f t="shared" si="444"/>
        <v>93.187657673196142</v>
      </c>
      <c r="W173" s="4">
        <f t="shared" si="445"/>
        <v>99.270253695157351</v>
      </c>
      <c r="X173" s="4">
        <f t="shared" si="446"/>
        <v>104.21731613140922</v>
      </c>
      <c r="Y173" s="4">
        <f t="shared" si="447"/>
        <v>106.13354222877338</v>
      </c>
      <c r="Z173" s="4">
        <f t="shared" si="448"/>
        <v>107.61634673112459</v>
      </c>
      <c r="AA173" s="4">
        <f t="shared" si="449"/>
        <v>111.61478023583616</v>
      </c>
      <c r="AB173" s="4">
        <f t="shared" si="450"/>
        <v>110.05768988068728</v>
      </c>
      <c r="AC173" s="4">
        <f t="shared" si="451"/>
        <v>108.53778187549409</v>
      </c>
      <c r="AD173" s="4">
        <f t="shared" si="452"/>
        <v>107.88469426390824</v>
      </c>
      <c r="AE173" s="4">
        <f t="shared" si="453"/>
        <v>112.39312143748317</v>
      </c>
      <c r="AF173" s="4">
        <f t="shared" si="454"/>
        <v>111.33350540380252</v>
      </c>
      <c r="AG173" s="4">
        <f t="shared" si="455"/>
        <v>114.83875027348111</v>
      </c>
      <c r="AI173" s="4">
        <f t="shared" si="456"/>
        <v>0.56982232960498891</v>
      </c>
      <c r="AJ173" s="4">
        <f t="shared" si="457"/>
        <v>0.16367719092701805</v>
      </c>
      <c r="AK173" s="4">
        <f t="shared" si="458"/>
        <v>0.21249088866190391</v>
      </c>
      <c r="AL173" s="4">
        <f t="shared" si="459"/>
        <v>0.39334232680386094</v>
      </c>
      <c r="AM173" s="4">
        <f t="shared" si="460"/>
        <v>-0.35125369515735372</v>
      </c>
      <c r="AN173" s="4">
        <f t="shared" si="461"/>
        <v>8.8683868590777593E-2</v>
      </c>
      <c r="AO173" s="4">
        <f t="shared" si="462"/>
        <v>0.85045777122661548</v>
      </c>
      <c r="AP173" s="4">
        <f t="shared" si="463"/>
        <v>0.70665326887539948</v>
      </c>
      <c r="AQ173" s="4">
        <f t="shared" si="464"/>
        <v>-1.780235836164934E-3</v>
      </c>
      <c r="AR173" s="4">
        <f t="shared" si="465"/>
        <v>0.8293101193127228</v>
      </c>
      <c r="AS173" s="4">
        <f t="shared" si="466"/>
        <v>0.63921812450591631</v>
      </c>
      <c r="AT173" s="4">
        <f t="shared" si="467"/>
        <v>-0.22369426390824287</v>
      </c>
      <c r="AU173" s="4">
        <f t="shared" si="468"/>
        <v>-0.14312143748317396</v>
      </c>
      <c r="AV173" s="4">
        <f t="shared" si="570"/>
        <v>-1.2705054038025168</v>
      </c>
      <c r="AW173" s="4">
        <f t="shared" si="570"/>
        <v>-0.791150273481108</v>
      </c>
      <c r="AY173" s="2">
        <f t="shared" si="520"/>
        <v>67.555082529628578</v>
      </c>
      <c r="AZ173" s="2">
        <f t="shared" si="571"/>
        <v>78.531359102076379</v>
      </c>
      <c r="BA173" s="2">
        <f t="shared" si="572"/>
        <v>86.616407170631021</v>
      </c>
      <c r="BB173" s="2">
        <f t="shared" si="573"/>
        <v>92.770487154576927</v>
      </c>
      <c r="BC173" s="2">
        <f t="shared" si="574"/>
        <v>99.086697169771654</v>
      </c>
      <c r="BD173" s="2">
        <f t="shared" si="575"/>
        <v>103.88465347759328</v>
      </c>
      <c r="BE173" s="2">
        <f t="shared" si="576"/>
        <v>105.84925830938087</v>
      </c>
      <c r="BF173" s="2">
        <f t="shared" si="577"/>
        <v>107.30776347531204</v>
      </c>
      <c r="BG173" s="2">
        <f t="shared" si="578"/>
        <v>108.63383409958159</v>
      </c>
      <c r="BH173" s="2">
        <f t="shared" si="579"/>
        <v>107.72798583443722</v>
      </c>
      <c r="BI173" s="2">
        <f t="shared" si="580"/>
        <v>108.43423071090186</v>
      </c>
      <c r="BJ173" s="2">
        <f t="shared" si="581"/>
        <v>107.76921579980893</v>
      </c>
      <c r="BK173" s="2">
        <f t="shared" si="582"/>
        <v>112.27096386071985</v>
      </c>
      <c r="BL173" s="2">
        <f t="shared" si="583"/>
        <v>110.6694339375826</v>
      </c>
      <c r="BM173" s="2">
        <f t="shared" si="584"/>
        <v>112.02748228207011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>
        <f t="shared" si="521"/>
        <v>68.152000000000001</v>
      </c>
      <c r="CF173" s="2">
        <f t="shared" si="522"/>
        <v>78.754000000000005</v>
      </c>
      <c r="CG173" s="2">
        <f t="shared" si="523"/>
        <v>86.918000000000006</v>
      </c>
      <c r="CH173" s="2" t="str">
        <f t="shared" si="524"/>
        <v/>
      </c>
      <c r="CI173" s="2">
        <f t="shared" si="525"/>
        <v>98.918999999999997</v>
      </c>
      <c r="CJ173" s="2">
        <f t="shared" si="526"/>
        <v>104.306</v>
      </c>
      <c r="CK173" s="2">
        <f t="shared" si="527"/>
        <v>106.98399999999999</v>
      </c>
      <c r="CL173" s="2">
        <f t="shared" si="528"/>
        <v>108.32299999999999</v>
      </c>
      <c r="CM173" s="2" t="str">
        <f t="shared" si="529"/>
        <v/>
      </c>
      <c r="CN173" s="2" t="str">
        <f t="shared" si="530"/>
        <v/>
      </c>
      <c r="CO173" s="2">
        <f t="shared" si="531"/>
        <v>109.17700000000001</v>
      </c>
      <c r="CP173" s="2">
        <f t="shared" si="532"/>
        <v>107.661</v>
      </c>
      <c r="CQ173" s="2">
        <f t="shared" si="533"/>
        <v>112.25</v>
      </c>
      <c r="CR173" s="2">
        <f t="shared" si="534"/>
        <v>110.063</v>
      </c>
      <c r="CS173" s="2" t="str">
        <f t="shared" si="535"/>
        <v/>
      </c>
      <c r="CU173" s="2">
        <f t="shared" si="485"/>
        <v>68.152000000000001</v>
      </c>
      <c r="CV173" s="2">
        <f t="shared" si="486"/>
        <v>78.754000000000005</v>
      </c>
      <c r="CW173" s="2">
        <f t="shared" si="487"/>
        <v>86.918000000000006</v>
      </c>
      <c r="CX173" s="2" t="str">
        <f t="shared" si="488"/>
        <v/>
      </c>
      <c r="CY173" s="2">
        <f t="shared" si="489"/>
        <v>98.918999999999997</v>
      </c>
      <c r="CZ173" s="2">
        <f t="shared" si="490"/>
        <v>104.306</v>
      </c>
      <c r="DA173" s="2">
        <f t="shared" si="491"/>
        <v>106.98399999999999</v>
      </c>
      <c r="DB173" s="2">
        <f t="shared" si="492"/>
        <v>108.32299999999999</v>
      </c>
      <c r="DC173" s="2" t="str">
        <f t="shared" si="493"/>
        <v/>
      </c>
      <c r="DD173" s="2" t="str">
        <f t="shared" si="494"/>
        <v/>
      </c>
      <c r="DE173" s="2">
        <f t="shared" si="495"/>
        <v>109.17700000000001</v>
      </c>
      <c r="DF173" s="2">
        <f t="shared" si="496"/>
        <v>107.661</v>
      </c>
      <c r="DG173" s="2">
        <f t="shared" si="497"/>
        <v>112.25</v>
      </c>
      <c r="DH173" s="2">
        <f t="shared" si="498"/>
        <v>110.063</v>
      </c>
      <c r="DI173" s="2" t="str">
        <f t="shared" si="499"/>
        <v/>
      </c>
      <c r="DK173" s="2">
        <f t="shared" si="500"/>
        <v>120.70966477003316</v>
      </c>
      <c r="DL173" s="2">
        <f t="shared" si="585"/>
        <v>120.43745303533679</v>
      </c>
      <c r="DM173" s="2">
        <f t="shared" si="585"/>
        <v>124.39389096949562</v>
      </c>
      <c r="DN173" s="2">
        <f t="shared" si="585"/>
        <v>122.78787904815925</v>
      </c>
      <c r="DO173" s="2">
        <f t="shared" si="585"/>
        <v>131.53175687103595</v>
      </c>
      <c r="DP173" s="2">
        <f t="shared" si="585"/>
        <v>137.24677514346118</v>
      </c>
      <c r="DQ173" s="2">
        <f t="shared" si="585"/>
        <v>135.67133678646934</v>
      </c>
      <c r="DR173" s="2">
        <f t="shared" si="585"/>
        <v>136.82207885835092</v>
      </c>
      <c r="DS173" s="2">
        <f t="shared" si="585"/>
        <v>141.69582105718067</v>
      </c>
      <c r="DT173" s="2">
        <f t="shared" si="585"/>
        <v>144.09105296167249</v>
      </c>
      <c r="DU173" s="2">
        <f t="shared" si="585"/>
        <v>143.16005662941711</v>
      </c>
      <c r="DV173" s="2">
        <f t="shared" si="585"/>
        <v>142.70483720930233</v>
      </c>
      <c r="DW173" s="2">
        <f t="shared" si="585"/>
        <v>157.14100120809422</v>
      </c>
      <c r="DX173" s="2">
        <f t="shared" si="585"/>
        <v>141.50561796720956</v>
      </c>
      <c r="DY173" s="2">
        <f t="shared" si="585"/>
        <v>131.1105031712473</v>
      </c>
      <c r="EA173" s="2">
        <f t="shared" si="440"/>
        <v>67.363232607658958</v>
      </c>
      <c r="EB173" s="2">
        <f t="shared" si="502"/>
        <v>78.292251499125982</v>
      </c>
      <c r="EC173" s="2">
        <f t="shared" si="503"/>
        <v>86.472270341407608</v>
      </c>
      <c r="ED173" s="2">
        <f t="shared" si="504"/>
        <v>92.70153345962531</v>
      </c>
      <c r="EE173" s="2">
        <f t="shared" si="505"/>
        <v>98.991913807616527</v>
      </c>
      <c r="EF173" s="2">
        <f t="shared" si="506"/>
        <v>103.55160710183453</v>
      </c>
      <c r="EG173" s="2">
        <f t="shared" si="507"/>
        <v>105.81249986648865</v>
      </c>
      <c r="EH173" s="2">
        <f t="shared" si="508"/>
        <v>107.329403679043</v>
      </c>
      <c r="EI173" s="2">
        <f t="shared" si="509"/>
        <v>108.61979443772671</v>
      </c>
      <c r="EJ173" s="2">
        <f t="shared" si="510"/>
        <v>107.64095993107827</v>
      </c>
      <c r="EK173" s="2">
        <f t="shared" si="511"/>
        <v>108.33219722093364</v>
      </c>
      <c r="EL173" s="2">
        <f t="shared" si="512"/>
        <v>107.69511360329346</v>
      </c>
      <c r="EM173" s="2">
        <f t="shared" si="513"/>
        <v>111.71314588588308</v>
      </c>
      <c r="EN173" s="2">
        <f t="shared" si="514"/>
        <v>110.70718515377588</v>
      </c>
      <c r="EO173" s="2">
        <f t="shared" si="515"/>
        <v>112.36678786482757</v>
      </c>
      <c r="EQ173" s="2">
        <f t="shared" si="516"/>
        <v>68.109097427031443</v>
      </c>
      <c r="ER173" s="2">
        <f t="shared" si="586"/>
        <v>79.142455828724792</v>
      </c>
      <c r="ES173" s="2">
        <f t="shared" si="586"/>
        <v>86.986072193041537</v>
      </c>
      <c r="ET173" s="2">
        <f t="shared" si="586"/>
        <v>92.914783287811119</v>
      </c>
      <c r="EU173" s="2">
        <f t="shared" si="586"/>
        <v>99.311282435556905</v>
      </c>
      <c r="EV173" s="2">
        <f t="shared" si="586"/>
        <v>104.66520318126881</v>
      </c>
      <c r="EW173" s="2">
        <f t="shared" si="586"/>
        <v>105.9278198769085</v>
      </c>
      <c r="EX173" s="2">
        <f t="shared" si="586"/>
        <v>107.2520969675025</v>
      </c>
      <c r="EY173" s="2">
        <f t="shared" si="586"/>
        <v>108.64946095414196</v>
      </c>
      <c r="EZ173" s="2">
        <f t="shared" si="586"/>
        <v>107.87419587827824</v>
      </c>
      <c r="FA173" s="2">
        <f t="shared" si="586"/>
        <v>108.69823195274859</v>
      </c>
      <c r="FB173" s="2">
        <f t="shared" si="586"/>
        <v>107.96322405820223</v>
      </c>
      <c r="FC173" s="2">
        <f t="shared" si="586"/>
        <v>113.96971540595575</v>
      </c>
      <c r="FD173" s="2">
        <f t="shared" si="586"/>
        <v>110.48224687382293</v>
      </c>
      <c r="FE173" s="2">
        <f t="shared" si="586"/>
        <v>110.27093665591136</v>
      </c>
      <c r="FG173" s="2">
        <f t="shared" si="518"/>
        <v>0.99995579957602543</v>
      </c>
      <c r="FH173" s="2">
        <f t="shared" si="587"/>
        <v>0.99991945675856964</v>
      </c>
      <c r="FI173" s="2">
        <f t="shared" si="587"/>
        <v>0.99992065102595751</v>
      </c>
      <c r="FJ173" s="2">
        <f t="shared" si="587"/>
        <v>0.99992925353243745</v>
      </c>
      <c r="FK173" s="2">
        <f t="shared" si="587"/>
        <v>0.999924177078092</v>
      </c>
      <c r="FL173" s="2">
        <f t="shared" si="587"/>
        <v>0.99992189878895732</v>
      </c>
      <c r="FM173" s="2">
        <f t="shared" si="587"/>
        <v>0.99991531104897557</v>
      </c>
      <c r="FN173" s="2">
        <f t="shared" si="587"/>
        <v>0.99991868434737785</v>
      </c>
      <c r="FO173" s="2">
        <f t="shared" si="587"/>
        <v>0.9999149720425321</v>
      </c>
      <c r="FP173" s="2">
        <f t="shared" si="587"/>
        <v>0.99990825336743128</v>
      </c>
      <c r="FQ173" s="2">
        <f t="shared" si="587"/>
        <v>0.99991072621882426</v>
      </c>
      <c r="FR173" s="2">
        <f t="shared" si="587"/>
        <v>0.99992173637806525</v>
      </c>
      <c r="FS173" s="2">
        <f t="shared" si="587"/>
        <v>0.99991968095895301</v>
      </c>
      <c r="FT173" s="2">
        <f t="shared" si="587"/>
        <v>0.99992812176396395</v>
      </c>
      <c r="FU173" s="2">
        <f t="shared" si="587"/>
        <v>0.99991310535010725</v>
      </c>
      <c r="FW173" s="2">
        <f t="shared" si="536"/>
        <v>0.25405674343232926</v>
      </c>
      <c r="FX173" s="2">
        <f t="shared" si="588"/>
        <v>0.27724287397967717</v>
      </c>
      <c r="FY173" s="2">
        <f t="shared" si="589"/>
        <v>0.27467356741466081</v>
      </c>
      <c r="FZ173" s="2">
        <f t="shared" si="590"/>
        <v>0.31336574968369713</v>
      </c>
      <c r="GA173" s="2">
        <f t="shared" si="591"/>
        <v>0.2890581231192888</v>
      </c>
      <c r="GB173" s="2">
        <f t="shared" si="592"/>
        <v>0.29670968534322212</v>
      </c>
      <c r="GC173" s="2">
        <f t="shared" si="593"/>
        <v>0.29682384861081534</v>
      </c>
      <c r="GD173" s="2">
        <f t="shared" si="594"/>
        <v>0.31094867937998394</v>
      </c>
      <c r="GE173" s="2">
        <f t="shared" si="595"/>
        <v>0.37844938425327507</v>
      </c>
      <c r="GF173" s="2">
        <f t="shared" si="596"/>
        <v>0.35878573209312492</v>
      </c>
      <c r="GG173" s="2">
        <f t="shared" si="597"/>
        <v>0.27025925867214096</v>
      </c>
      <c r="GH173" s="2">
        <f t="shared" si="598"/>
        <v>0.26616719876666139</v>
      </c>
      <c r="GI173" s="2">
        <f t="shared" si="599"/>
        <v>0.24558040340925422</v>
      </c>
      <c r="GJ173" s="2">
        <f t="shared" si="600"/>
        <v>0.17767075139431251</v>
      </c>
      <c r="GK173" s="2">
        <f t="shared" si="601"/>
        <v>0.16267104739415827</v>
      </c>
      <c r="GM173" s="86">
        <f t="shared" si="537"/>
        <v>1.3793496431599785E-141</v>
      </c>
      <c r="GN173" s="86">
        <f t="shared" si="602"/>
        <v>4.1252302182565907E-189</v>
      </c>
      <c r="GO173" s="86">
        <f t="shared" si="603"/>
        <v>6.8676221757940308E-208</v>
      </c>
      <c r="GP173" s="86">
        <f t="shared" si="604"/>
        <v>5.2506957995353462E-233</v>
      </c>
      <c r="GQ173" s="86">
        <f t="shared" si="605"/>
        <v>4.7944532532841808E-242</v>
      </c>
      <c r="GR173" s="86">
        <f t="shared" si="606"/>
        <v>1.0884341847700435E-208</v>
      </c>
      <c r="GS173" s="86">
        <f t="shared" si="607"/>
        <v>1.1795092543762052E-228</v>
      </c>
      <c r="GT173" s="86">
        <f t="shared" si="608"/>
        <v>3.5047719573147123E-194</v>
      </c>
      <c r="GU173" s="86">
        <f t="shared" si="609"/>
        <v>6.7319235442742249E-228</v>
      </c>
      <c r="GV173" s="86">
        <f t="shared" si="610"/>
        <v>1.301004843730929E-253</v>
      </c>
      <c r="GW173" s="86">
        <f t="shared" si="611"/>
        <v>5.2187636054226105E-280</v>
      </c>
      <c r="GX173" s="86">
        <f t="shared" si="612"/>
        <v>0</v>
      </c>
      <c r="GY173" s="86">
        <f t="shared" si="613"/>
        <v>5.7460405408131851E-216</v>
      </c>
      <c r="GZ173" s="86">
        <f t="shared" si="614"/>
        <v>0</v>
      </c>
      <c r="HA173" s="86">
        <f t="shared" si="615"/>
        <v>0</v>
      </c>
      <c r="HC173" s="86">
        <f t="shared" si="538"/>
        <v>4.7491759307850456E-78</v>
      </c>
      <c r="HD173" s="86">
        <f t="shared" si="616"/>
        <v>3.8102387451500498E-92</v>
      </c>
      <c r="HE173" s="86">
        <f t="shared" si="617"/>
        <v>1.5739081978137215E-123</v>
      </c>
      <c r="HF173" s="86">
        <f t="shared" si="618"/>
        <v>1.142547322032088E-116</v>
      </c>
      <c r="HG173" s="86">
        <f t="shared" si="619"/>
        <v>9.9724657206604083E-131</v>
      </c>
      <c r="HH173" s="86">
        <f t="shared" si="620"/>
        <v>3.5313778347664488E-131</v>
      </c>
      <c r="HI173" s="86">
        <f t="shared" si="621"/>
        <v>9.3765750965646369E-130</v>
      </c>
      <c r="HJ173" s="86">
        <f t="shared" si="622"/>
        <v>1.4410611288998315E-192</v>
      </c>
      <c r="HK173" s="86">
        <f t="shared" si="623"/>
        <v>2.2386537269434816E-167</v>
      </c>
      <c r="HL173" s="86">
        <f t="shared" si="624"/>
        <v>8.3979508544785863E-224</v>
      </c>
      <c r="HM173" s="86">
        <f t="shared" si="625"/>
        <v>9.6205861136018819E-147</v>
      </c>
      <c r="HN173" s="86">
        <f t="shared" si="626"/>
        <v>1.3288073936188647E-165</v>
      </c>
      <c r="HO173" s="86">
        <f t="shared" si="627"/>
        <v>7.5270166308640427E-155</v>
      </c>
      <c r="HP173" s="86">
        <f t="shared" si="628"/>
        <v>1.3262414862196479E-183</v>
      </c>
      <c r="HQ173" s="86">
        <f t="shared" si="629"/>
        <v>3.9293701633280872E-183</v>
      </c>
      <c r="HS173" s="86">
        <f t="shared" si="539"/>
        <v>3.3256976259487684E-10</v>
      </c>
      <c r="HT173" s="86">
        <f t="shared" si="630"/>
        <v>4.3355610514502497E-14</v>
      </c>
      <c r="HU173" s="86">
        <f t="shared" si="631"/>
        <v>2.6713717148169523E-14</v>
      </c>
      <c r="HV173" s="86">
        <f t="shared" si="632"/>
        <v>4.0264143502892295E-16</v>
      </c>
      <c r="HW173" s="86">
        <f t="shared" si="633"/>
        <v>3.6403562558990047E-16</v>
      </c>
      <c r="HX173" s="86">
        <f t="shared" si="634"/>
        <v>1.8967251837203671E-15</v>
      </c>
      <c r="HY173" s="86">
        <f t="shared" si="635"/>
        <v>2.5063632307990288E-16</v>
      </c>
      <c r="HZ173" s="86">
        <f t="shared" si="636"/>
        <v>3.4112220420334214E-20</v>
      </c>
      <c r="IA173" s="86">
        <f t="shared" si="637"/>
        <v>1.2787531373453189E-22</v>
      </c>
      <c r="IB173" s="86">
        <f t="shared" si="638"/>
        <v>1.4158377494433857E-21</v>
      </c>
      <c r="IC173" s="86">
        <f t="shared" si="639"/>
        <v>8.4113403448487542E-18</v>
      </c>
      <c r="ID173" s="86">
        <f t="shared" si="640"/>
        <v>1.0113585422401496E-15</v>
      </c>
      <c r="IE173" s="86">
        <f t="shared" si="641"/>
        <v>6.9300280017248095E-12</v>
      </c>
      <c r="IF173" s="86">
        <f t="shared" si="642"/>
        <v>1.4944618652960891E-6</v>
      </c>
      <c r="IG173" s="86">
        <f t="shared" si="643"/>
        <v>6.748652368705821E-6</v>
      </c>
      <c r="II173" s="86">
        <f t="shared" si="540"/>
        <v>6.4582220223868246E-3</v>
      </c>
      <c r="IJ173" s="86">
        <f t="shared" si="541"/>
        <v>4.1875483780215248E-3</v>
      </c>
      <c r="IK173" s="86">
        <f t="shared" si="542"/>
        <v>3.7174595583809632E-3</v>
      </c>
      <c r="IL173" s="86">
        <f t="shared" si="543"/>
        <v>1.8995295178068663E-2</v>
      </c>
      <c r="IM173" s="86">
        <f t="shared" si="544"/>
        <v>5.6907074638669732E-3</v>
      </c>
      <c r="IN173" s="86">
        <f t="shared" si="545"/>
        <v>9.9999955550954586E-3</v>
      </c>
      <c r="IO173" s="86">
        <f t="shared" si="546"/>
        <v>7.7199685765613349E-3</v>
      </c>
      <c r="IP173" s="86">
        <f t="shared" si="547"/>
        <v>8.2857897858121046E-3</v>
      </c>
      <c r="IQ173" s="86">
        <f t="shared" si="548"/>
        <v>9.330561750462954E-2</v>
      </c>
      <c r="IR173" s="86">
        <f t="shared" si="549"/>
        <v>5.5131628576672073E-2</v>
      </c>
      <c r="IS173" s="86">
        <f t="shared" si="550"/>
        <v>1.6736681411597869E-3</v>
      </c>
      <c r="IT173" s="86">
        <f t="shared" si="551"/>
        <v>1.4833759779316869E-3</v>
      </c>
      <c r="IU173" s="86">
        <f t="shared" si="552"/>
        <v>1.510189976489118E-3</v>
      </c>
      <c r="IV173" s="86">
        <f t="shared" si="553"/>
        <v>6.1331308787693608E-3</v>
      </c>
      <c r="IW173" s="86">
        <f t="shared" si="554"/>
        <v>1.4699373734730257E-2</v>
      </c>
      <c r="IY173" s="86">
        <f t="shared" si="555"/>
        <v>6.4582223549565871E-3</v>
      </c>
      <c r="IZ173" s="86">
        <f t="shared" si="556"/>
        <v>4.1875483780648808E-3</v>
      </c>
      <c r="JA173" s="86">
        <f t="shared" si="557"/>
        <v>3.7174595584076771E-3</v>
      </c>
      <c r="JB173" s="86">
        <f t="shared" si="558"/>
        <v>1.8995295178069065E-2</v>
      </c>
      <c r="JC173" s="86">
        <f t="shared" si="559"/>
        <v>5.6907074638673375E-3</v>
      </c>
      <c r="JD173" s="86">
        <f t="shared" si="560"/>
        <v>9.9999955550973546E-3</v>
      </c>
      <c r="JE173" s="86">
        <f t="shared" si="561"/>
        <v>7.7199685765615856E-3</v>
      </c>
      <c r="JF173" s="86">
        <f t="shared" si="562"/>
        <v>8.2857897858121046E-3</v>
      </c>
      <c r="JG173" s="86">
        <f t="shared" si="563"/>
        <v>9.330561750462954E-2</v>
      </c>
      <c r="JH173" s="86">
        <f t="shared" si="564"/>
        <v>5.5131628576672073E-2</v>
      </c>
      <c r="JI173" s="86">
        <f t="shared" si="565"/>
        <v>1.6736681411597953E-3</v>
      </c>
      <c r="JJ173" s="86">
        <f t="shared" si="566"/>
        <v>1.4833759779326982E-3</v>
      </c>
      <c r="JK173" s="86">
        <f t="shared" si="567"/>
        <v>1.5101899834191459E-3</v>
      </c>
      <c r="JL173" s="86">
        <f t="shared" si="568"/>
        <v>6.1346253406346571E-3</v>
      </c>
      <c r="JM173" s="86">
        <f t="shared" si="569"/>
        <v>1.4706122387098963E-2</v>
      </c>
    </row>
    <row r="174" spans="2:273" x14ac:dyDescent="0.25">
      <c r="B174" s="2">
        <v>147</v>
      </c>
      <c r="C174" s="37">
        <v>67.075999999999993</v>
      </c>
      <c r="D174" s="37">
        <v>78.525000000000006</v>
      </c>
      <c r="E174" s="37">
        <v>86.081999999999994</v>
      </c>
      <c r="F174" s="37">
        <v>92.694000000000003</v>
      </c>
      <c r="G174" s="37">
        <v>99</v>
      </c>
      <c r="H174" s="37">
        <v>105.048</v>
      </c>
      <c r="I174" s="37">
        <v>106.40300000000001</v>
      </c>
      <c r="J174" s="37">
        <v>107.371</v>
      </c>
      <c r="K174" s="37">
        <v>113.194</v>
      </c>
      <c r="L174" s="37">
        <v>111.435</v>
      </c>
      <c r="M174" s="37">
        <v>109.774</v>
      </c>
      <c r="N174" s="37">
        <v>108.29</v>
      </c>
      <c r="O174" s="37">
        <v>112.367</v>
      </c>
      <c r="P174" s="37">
        <v>111.54</v>
      </c>
      <c r="Q174" s="37">
        <v>114.8571</v>
      </c>
      <c r="S174" s="4">
        <f t="shared" si="441"/>
        <v>67.484593831169136</v>
      </c>
      <c r="T174" s="4">
        <f t="shared" si="442"/>
        <v>78.515266488162979</v>
      </c>
      <c r="U174" s="4">
        <f t="shared" si="443"/>
        <v>86.694427314072456</v>
      </c>
      <c r="V174" s="4">
        <f t="shared" si="444"/>
        <v>93.417466015922457</v>
      </c>
      <c r="W174" s="4">
        <f t="shared" si="445"/>
        <v>99.371832115734321</v>
      </c>
      <c r="X174" s="4">
        <f t="shared" si="446"/>
        <v>104.40366182311901</v>
      </c>
      <c r="Y174" s="4">
        <f t="shared" si="447"/>
        <v>106.31573215380836</v>
      </c>
      <c r="Z174" s="4">
        <f t="shared" si="448"/>
        <v>107.85712552260428</v>
      </c>
      <c r="AA174" s="4">
        <f t="shared" si="449"/>
        <v>112.8140022768624</v>
      </c>
      <c r="AB174" s="4">
        <f t="shared" si="450"/>
        <v>111.28903701627127</v>
      </c>
      <c r="AC174" s="4">
        <f t="shared" si="451"/>
        <v>108.57047390643194</v>
      </c>
      <c r="AD174" s="4">
        <f t="shared" si="452"/>
        <v>107.95476007868375</v>
      </c>
      <c r="AE174" s="4">
        <f t="shared" si="453"/>
        <v>112.38099181884874</v>
      </c>
      <c r="AF174" s="4">
        <f t="shared" si="454"/>
        <v>111.60649147051818</v>
      </c>
      <c r="AG174" s="4">
        <f t="shared" si="455"/>
        <v>115.82066914620063</v>
      </c>
      <c r="AI174" s="4">
        <f t="shared" si="456"/>
        <v>-0.40859383116914216</v>
      </c>
      <c r="AJ174" s="4">
        <f t="shared" si="457"/>
        <v>9.7335118370267537E-3</v>
      </c>
      <c r="AK174" s="4">
        <f t="shared" si="458"/>
        <v>-0.61242731407246254</v>
      </c>
      <c r="AL174" s="4">
        <f t="shared" si="459"/>
        <v>-0.72346601592245463</v>
      </c>
      <c r="AM174" s="4">
        <f t="shared" si="460"/>
        <v>-0.37183211573432118</v>
      </c>
      <c r="AN174" s="4">
        <f t="shared" si="461"/>
        <v>0.64433817688099282</v>
      </c>
      <c r="AO174" s="4">
        <f t="shared" si="462"/>
        <v>8.7267846191650733E-2</v>
      </c>
      <c r="AP174" s="4">
        <f t="shared" si="463"/>
        <v>-0.48612552260428288</v>
      </c>
      <c r="AQ174" s="4">
        <f t="shared" si="464"/>
        <v>0.37999772313760616</v>
      </c>
      <c r="AR174" s="4">
        <f t="shared" si="465"/>
        <v>0.14596298372873662</v>
      </c>
      <c r="AS174" s="4">
        <f t="shared" si="466"/>
        <v>1.2035260935680583</v>
      </c>
      <c r="AT174" s="4">
        <f t="shared" si="467"/>
        <v>0.33523992131625846</v>
      </c>
      <c r="AU174" s="4">
        <f t="shared" si="468"/>
        <v>-1.3991818848737125E-2</v>
      </c>
      <c r="AV174" s="4">
        <f t="shared" si="570"/>
        <v>-6.6491470518172946E-2</v>
      </c>
      <c r="AW174" s="4">
        <f t="shared" si="570"/>
        <v>-0.96356914620062639</v>
      </c>
      <c r="AY174" s="2">
        <f t="shared" si="520"/>
        <v>67.436167383042942</v>
      </c>
      <c r="AZ174" s="2">
        <f t="shared" si="571"/>
        <v>78.393705219643053</v>
      </c>
      <c r="BA174" s="2">
        <f t="shared" si="572"/>
        <v>86.508648553024329</v>
      </c>
      <c r="BB174" s="2">
        <f t="shared" si="573"/>
        <v>92.687502893509205</v>
      </c>
      <c r="BC174" s="2">
        <f t="shared" si="574"/>
        <v>98.997985781159883</v>
      </c>
      <c r="BD174" s="2">
        <f t="shared" si="575"/>
        <v>103.77728473561163</v>
      </c>
      <c r="BE174" s="2">
        <f t="shared" si="576"/>
        <v>105.75330486926099</v>
      </c>
      <c r="BF174" s="2">
        <f t="shared" si="577"/>
        <v>107.22244487709062</v>
      </c>
      <c r="BG174" s="2">
        <f t="shared" si="578"/>
        <v>108.53076942232448</v>
      </c>
      <c r="BH174" s="2">
        <f t="shared" si="579"/>
        <v>107.62841522190659</v>
      </c>
      <c r="BI174" s="2">
        <f t="shared" si="580"/>
        <v>108.32748728841236</v>
      </c>
      <c r="BJ174" s="2">
        <f t="shared" si="581"/>
        <v>107.68290401473786</v>
      </c>
      <c r="BK174" s="2">
        <f t="shared" si="582"/>
        <v>112.11589000331949</v>
      </c>
      <c r="BL174" s="2">
        <f t="shared" si="583"/>
        <v>110.57754309792816</v>
      </c>
      <c r="BM174" s="2">
        <f t="shared" si="584"/>
        <v>111.92921551233449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 t="str">
        <f t="shared" si="521"/>
        <v/>
      </c>
      <c r="CF174" s="2">
        <f t="shared" si="522"/>
        <v>78.525000000000006</v>
      </c>
      <c r="CG174" s="2">
        <f t="shared" si="523"/>
        <v>86.081999999999994</v>
      </c>
      <c r="CH174" s="2" t="str">
        <f t="shared" si="524"/>
        <v/>
      </c>
      <c r="CI174" s="2" t="str">
        <f t="shared" si="525"/>
        <v/>
      </c>
      <c r="CJ174" s="2" t="str">
        <f t="shared" si="526"/>
        <v/>
      </c>
      <c r="CK174" s="2" t="str">
        <f t="shared" si="527"/>
        <v/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>
        <f t="shared" si="531"/>
        <v>109.774</v>
      </c>
      <c r="CP174" s="2">
        <f t="shared" si="532"/>
        <v>108.29</v>
      </c>
      <c r="CQ174" s="2">
        <f t="shared" si="533"/>
        <v>112.367</v>
      </c>
      <c r="CR174" s="2" t="str">
        <f t="shared" si="534"/>
        <v/>
      </c>
      <c r="CS174" s="2" t="str">
        <f t="shared" si="535"/>
        <v/>
      </c>
      <c r="CU174" s="2" t="str">
        <f t="shared" si="485"/>
        <v/>
      </c>
      <c r="CV174" s="2">
        <f t="shared" si="486"/>
        <v>78.525000000000006</v>
      </c>
      <c r="CW174" s="2">
        <f t="shared" si="487"/>
        <v>86.081999999999994</v>
      </c>
      <c r="CX174" s="2" t="str">
        <f t="shared" si="488"/>
        <v/>
      </c>
      <c r="CY174" s="2" t="str">
        <f t="shared" si="489"/>
        <v/>
      </c>
      <c r="CZ174" s="2" t="str">
        <f t="shared" si="490"/>
        <v/>
      </c>
      <c r="DA174" s="2" t="str">
        <f t="shared" si="491"/>
        <v/>
      </c>
      <c r="DB174" s="2" t="str">
        <f t="shared" si="492"/>
        <v/>
      </c>
      <c r="DC174" s="2" t="str">
        <f t="shared" si="493"/>
        <v/>
      </c>
      <c r="DD174" s="2" t="str">
        <f t="shared" si="494"/>
        <v/>
      </c>
      <c r="DE174" s="2">
        <f t="shared" si="495"/>
        <v>109.774</v>
      </c>
      <c r="DF174" s="2">
        <f t="shared" si="496"/>
        <v>108.29</v>
      </c>
      <c r="DG174" s="2">
        <f t="shared" si="497"/>
        <v>112.367</v>
      </c>
      <c r="DH174" s="2" t="str">
        <f t="shared" si="498"/>
        <v/>
      </c>
      <c r="DI174" s="2" t="str">
        <f t="shared" si="499"/>
        <v/>
      </c>
      <c r="DK174" s="2">
        <f t="shared" si="500"/>
        <v>120.99237055476526</v>
      </c>
      <c r="DL174" s="2">
        <f t="shared" si="585"/>
        <v>120.63415433403809</v>
      </c>
      <c r="DM174" s="2">
        <f t="shared" si="585"/>
        <v>124.57378646934461</v>
      </c>
      <c r="DN174" s="2">
        <f t="shared" si="585"/>
        <v>122.92114539610512</v>
      </c>
      <c r="DO174" s="2">
        <f t="shared" si="585"/>
        <v>131.69158562367866</v>
      </c>
      <c r="DP174" s="2">
        <f t="shared" si="585"/>
        <v>137.40621353065538</v>
      </c>
      <c r="DQ174" s="2">
        <f t="shared" si="585"/>
        <v>135.80231649048625</v>
      </c>
      <c r="DR174" s="2">
        <f t="shared" si="585"/>
        <v>136.96246941508102</v>
      </c>
      <c r="DS174" s="2">
        <f t="shared" si="585"/>
        <v>141.86806560786539</v>
      </c>
      <c r="DT174" s="2">
        <f t="shared" si="585"/>
        <v>144.28828850174216</v>
      </c>
      <c r="DU174" s="2">
        <f t="shared" si="585"/>
        <v>143.33577348233163</v>
      </c>
      <c r="DV174" s="2">
        <f t="shared" si="585"/>
        <v>142.88390697674419</v>
      </c>
      <c r="DW174" s="2">
        <f t="shared" si="585"/>
        <v>157.38424735729387</v>
      </c>
      <c r="DX174" s="2">
        <f t="shared" si="585"/>
        <v>141.66206493260944</v>
      </c>
      <c r="DY174" s="2">
        <f t="shared" si="585"/>
        <v>131.20278329809722</v>
      </c>
      <c r="EA174" s="2">
        <f t="shared" si="440"/>
        <v>67.225059022502194</v>
      </c>
      <c r="EB174" s="2">
        <f t="shared" si="502"/>
        <v>78.130833624676399</v>
      </c>
      <c r="EC174" s="2">
        <f t="shared" si="503"/>
        <v>86.350367575815383</v>
      </c>
      <c r="ED174" s="2">
        <f t="shared" si="504"/>
        <v>92.612356224722234</v>
      </c>
      <c r="EE174" s="2">
        <f t="shared" si="505"/>
        <v>98.89423269120735</v>
      </c>
      <c r="EF174" s="2">
        <f t="shared" si="506"/>
        <v>103.41231761346855</v>
      </c>
      <c r="EG174" s="2">
        <f t="shared" si="507"/>
        <v>105.71328838451268</v>
      </c>
      <c r="EH174" s="2">
        <f t="shared" si="508"/>
        <v>107.2465347026295</v>
      </c>
      <c r="EI174" s="2">
        <f t="shared" si="509"/>
        <v>108.5159054342414</v>
      </c>
      <c r="EJ174" s="2">
        <f t="shared" si="510"/>
        <v>107.53410271461013</v>
      </c>
      <c r="EK174" s="2">
        <f t="shared" si="511"/>
        <v>108.21562270062833</v>
      </c>
      <c r="EL174" s="2">
        <f t="shared" si="512"/>
        <v>107.60179994321609</v>
      </c>
      <c r="EM174" s="2">
        <f t="shared" si="513"/>
        <v>111.50102485817433</v>
      </c>
      <c r="EN174" s="2">
        <f t="shared" si="514"/>
        <v>110.61941303786733</v>
      </c>
      <c r="EO174" s="2">
        <f t="shared" si="515"/>
        <v>112.30442599172413</v>
      </c>
      <c r="EQ174" s="2">
        <f t="shared" si="516"/>
        <v>67.993497994282308</v>
      </c>
      <c r="ER174" s="2">
        <f t="shared" si="586"/>
        <v>79.008153646339167</v>
      </c>
      <c r="ES174" s="2">
        <f t="shared" si="586"/>
        <v>86.880414019553982</v>
      </c>
      <c r="ET174" s="2">
        <f t="shared" si="586"/>
        <v>92.831809521378446</v>
      </c>
      <c r="EU174" s="2">
        <f t="shared" si="586"/>
        <v>99.223359148835328</v>
      </c>
      <c r="EV174" s="2">
        <f t="shared" si="586"/>
        <v>104.55859202677209</v>
      </c>
      <c r="EW174" s="2">
        <f t="shared" si="586"/>
        <v>105.83241752414771</v>
      </c>
      <c r="EX174" s="2">
        <f t="shared" si="586"/>
        <v>107.16710216800942</v>
      </c>
      <c r="EY174" s="2">
        <f t="shared" si="586"/>
        <v>108.54657312356701</v>
      </c>
      <c r="EZ174" s="2">
        <f t="shared" si="586"/>
        <v>107.77404962005151</v>
      </c>
      <c r="FA174" s="2">
        <f t="shared" si="586"/>
        <v>108.59306023950086</v>
      </c>
      <c r="FB174" s="2">
        <f t="shared" si="586"/>
        <v>107.87798531441499</v>
      </c>
      <c r="FC174" s="2">
        <f t="shared" si="586"/>
        <v>113.82577058204529</v>
      </c>
      <c r="FD174" s="2">
        <f t="shared" si="586"/>
        <v>110.39017931491101</v>
      </c>
      <c r="FE174" s="2">
        <f t="shared" si="586"/>
        <v>110.15927559543631</v>
      </c>
      <c r="FG174" s="2">
        <f t="shared" si="518"/>
        <v>0.99995968857745354</v>
      </c>
      <c r="FH174" s="2">
        <f t="shared" si="587"/>
        <v>0.99992654317019514</v>
      </c>
      <c r="FI174" s="2">
        <f t="shared" si="587"/>
        <v>0.99992763237032156</v>
      </c>
      <c r="FJ174" s="2">
        <f t="shared" si="587"/>
        <v>0.9999354780530928</v>
      </c>
      <c r="FK174" s="2">
        <f t="shared" si="587"/>
        <v>0.99993084821199563</v>
      </c>
      <c r="FL174" s="2">
        <f t="shared" si="587"/>
        <v>0.99992877035946781</v>
      </c>
      <c r="FM174" s="2">
        <f t="shared" si="587"/>
        <v>0.99992276218313825</v>
      </c>
      <c r="FN174" s="2">
        <f t="shared" si="587"/>
        <v>0.99992583871278307</v>
      </c>
      <c r="FO174" s="2">
        <f t="shared" si="587"/>
        <v>0.99992245300097016</v>
      </c>
      <c r="FP174" s="2">
        <f t="shared" si="587"/>
        <v>0.99991632540114228</v>
      </c>
      <c r="FQ174" s="2">
        <f t="shared" si="587"/>
        <v>0.9999185807043387</v>
      </c>
      <c r="FR174" s="2">
        <f t="shared" si="587"/>
        <v>0.9999286222369359</v>
      </c>
      <c r="FS174" s="2">
        <f t="shared" si="587"/>
        <v>0.9999267476462691</v>
      </c>
      <c r="FT174" s="2">
        <f t="shared" si="587"/>
        <v>0.99993444585502378</v>
      </c>
      <c r="FU174" s="2">
        <f t="shared" si="587"/>
        <v>0.99992075053149121</v>
      </c>
      <c r="FW174" s="2">
        <f t="shared" si="536"/>
        <v>0.27190308066023128</v>
      </c>
      <c r="FX174" s="2">
        <f t="shared" si="588"/>
        <v>0.29607147831741443</v>
      </c>
      <c r="FY174" s="2">
        <f t="shared" si="589"/>
        <v>0.29339851407832812</v>
      </c>
      <c r="FZ174" s="2">
        <f t="shared" si="590"/>
        <v>0.33351554894112967</v>
      </c>
      <c r="GA174" s="2">
        <f t="shared" si="591"/>
        <v>0.30834681321839807</v>
      </c>
      <c r="GB174" s="2">
        <f t="shared" si="592"/>
        <v>0.31628181258251215</v>
      </c>
      <c r="GC174" s="2">
        <f t="shared" si="593"/>
        <v>0.31640011857206368</v>
      </c>
      <c r="GD174" s="2">
        <f t="shared" si="594"/>
        <v>0.33101798442900221</v>
      </c>
      <c r="GE174" s="2">
        <f t="shared" si="595"/>
        <v>0.40034408918432973</v>
      </c>
      <c r="GF174" s="2">
        <f t="shared" si="596"/>
        <v>0.38023876730794365</v>
      </c>
      <c r="GG174" s="2">
        <f t="shared" si="597"/>
        <v>0.28880309618772859</v>
      </c>
      <c r="GH174" s="2">
        <f t="shared" si="598"/>
        <v>0.28453973975667907</v>
      </c>
      <c r="GI174" s="2">
        <f t="shared" si="599"/>
        <v>0.26304128009411643</v>
      </c>
      <c r="GJ174" s="2">
        <f t="shared" si="600"/>
        <v>0.1915290380303252</v>
      </c>
      <c r="GK174" s="2">
        <f t="shared" si="601"/>
        <v>0.17560920894578752</v>
      </c>
      <c r="GM174" s="86">
        <f t="shared" si="537"/>
        <v>4.8087784363913489E-145</v>
      </c>
      <c r="GN174" s="86">
        <f t="shared" si="602"/>
        <v>9.1431534734888889E-194</v>
      </c>
      <c r="GO174" s="86">
        <f t="shared" si="603"/>
        <v>5.263099221167907E-213</v>
      </c>
      <c r="GP174" s="86">
        <f t="shared" si="604"/>
        <v>1.1119916688722887E-238</v>
      </c>
      <c r="GQ174" s="86">
        <f t="shared" si="605"/>
        <v>5.9050741555776241E-248</v>
      </c>
      <c r="GR174" s="86">
        <f t="shared" si="606"/>
        <v>9.8381134129208085E-214</v>
      </c>
      <c r="GS174" s="86">
        <f t="shared" si="607"/>
        <v>3.0015032812995712E-234</v>
      </c>
      <c r="GT174" s="86">
        <f t="shared" si="608"/>
        <v>6.3742048654616482E-199</v>
      </c>
      <c r="GU174" s="86">
        <f t="shared" si="609"/>
        <v>1.9770104452429971E-233</v>
      </c>
      <c r="GV174" s="86">
        <f t="shared" si="610"/>
        <v>8.4980046749483307E-260</v>
      </c>
      <c r="GW174" s="86">
        <f t="shared" si="611"/>
        <v>6.9748368361795397E-287</v>
      </c>
      <c r="GX174" s="86">
        <f t="shared" si="612"/>
        <v>0</v>
      </c>
      <c r="GY174" s="86">
        <f t="shared" si="613"/>
        <v>3.1962424483713361E-221</v>
      </c>
      <c r="GZ174" s="86">
        <f t="shared" si="614"/>
        <v>0</v>
      </c>
      <c r="HA174" s="86">
        <f t="shared" si="615"/>
        <v>0</v>
      </c>
      <c r="HC174" s="86">
        <f t="shared" si="538"/>
        <v>1.0685780844884168E-80</v>
      </c>
      <c r="HD174" s="86">
        <f t="shared" si="616"/>
        <v>2.470439746956422E-95</v>
      </c>
      <c r="HE174" s="86">
        <f t="shared" si="617"/>
        <v>7.9691110385661478E-128</v>
      </c>
      <c r="HF174" s="86">
        <f t="shared" si="618"/>
        <v>1.2512151336274331E-120</v>
      </c>
      <c r="HG174" s="86">
        <f t="shared" si="619"/>
        <v>3.6674675825550332E-135</v>
      </c>
      <c r="HH174" s="86">
        <f t="shared" si="620"/>
        <v>1.3664255871155137E-135</v>
      </c>
      <c r="HI174" s="86">
        <f t="shared" si="621"/>
        <v>3.7340618755517861E-134</v>
      </c>
      <c r="HJ174" s="86">
        <f t="shared" si="622"/>
        <v>4.42278729404796E-199</v>
      </c>
      <c r="HK174" s="86">
        <f t="shared" si="623"/>
        <v>6.0742711315375596E-173</v>
      </c>
      <c r="HL174" s="86">
        <f t="shared" si="624"/>
        <v>2.6474084828361174E-231</v>
      </c>
      <c r="HM174" s="86">
        <f t="shared" si="625"/>
        <v>1.0192829879297826E-151</v>
      </c>
      <c r="HN174" s="86">
        <f t="shared" si="626"/>
        <v>2.9072478024556707E-171</v>
      </c>
      <c r="HO174" s="86">
        <f t="shared" si="627"/>
        <v>3.2990919547368351E-160</v>
      </c>
      <c r="HP174" s="86">
        <f t="shared" si="628"/>
        <v>6.2101295156082004E-190</v>
      </c>
      <c r="HQ174" s="86">
        <f t="shared" si="629"/>
        <v>1.9830826772740674E-189</v>
      </c>
      <c r="HS174" s="86">
        <f t="shared" si="539"/>
        <v>3.2876356617733858E-11</v>
      </c>
      <c r="HT174" s="86">
        <f t="shared" si="630"/>
        <v>1.6477069443098625E-15</v>
      </c>
      <c r="HU174" s="86">
        <f t="shared" si="631"/>
        <v>9.8931565533648651E-16</v>
      </c>
      <c r="HV174" s="86">
        <f t="shared" si="632"/>
        <v>1.2415884422007326E-17</v>
      </c>
      <c r="HW174" s="86">
        <f t="shared" si="633"/>
        <v>9.8267633215546921E-18</v>
      </c>
      <c r="HX174" s="86">
        <f t="shared" si="634"/>
        <v>6.2420823395046525E-17</v>
      </c>
      <c r="HY174" s="86">
        <f t="shared" si="635"/>
        <v>6.5417764887224607E-18</v>
      </c>
      <c r="HZ174" s="86">
        <f t="shared" si="636"/>
        <v>4.2701679402330739E-22</v>
      </c>
      <c r="IA174" s="86">
        <f t="shared" si="637"/>
        <v>1.414180448297738E-24</v>
      </c>
      <c r="IB174" s="86">
        <f t="shared" si="638"/>
        <v>1.7515254395507775E-23</v>
      </c>
      <c r="IC174" s="86">
        <f t="shared" si="639"/>
        <v>1.6553828989803173E-19</v>
      </c>
      <c r="ID174" s="86">
        <f t="shared" si="640"/>
        <v>2.640113067540947E-17</v>
      </c>
      <c r="IE174" s="86">
        <f t="shared" si="641"/>
        <v>4.0952203368479211E-13</v>
      </c>
      <c r="IF174" s="86">
        <f t="shared" si="642"/>
        <v>2.8021210684412192E-7</v>
      </c>
      <c r="IG174" s="86">
        <f t="shared" si="643"/>
        <v>1.3186931551041167E-6</v>
      </c>
      <c r="II174" s="86">
        <f t="shared" si="540"/>
        <v>1.2415155345815707E-2</v>
      </c>
      <c r="IJ174" s="86">
        <f t="shared" si="541"/>
        <v>9.384985790136257E-3</v>
      </c>
      <c r="IK174" s="86">
        <f t="shared" si="542"/>
        <v>8.4189147042383894E-3</v>
      </c>
      <c r="IL174" s="86">
        <f t="shared" si="543"/>
        <v>3.6591560864818289E-2</v>
      </c>
      <c r="IM174" s="86">
        <f t="shared" si="544"/>
        <v>1.2658595378577478E-2</v>
      </c>
      <c r="IN174" s="86">
        <f t="shared" si="545"/>
        <v>2.0602887481142976E-2</v>
      </c>
      <c r="IO174" s="86">
        <f t="shared" si="546"/>
        <v>1.6729771760889554E-2</v>
      </c>
      <c r="IP174" s="86">
        <f t="shared" si="547"/>
        <v>1.8811120269432387E-2</v>
      </c>
      <c r="IQ174" s="86">
        <f t="shared" si="548"/>
        <v>0.15297522719565992</v>
      </c>
      <c r="IR174" s="86">
        <f t="shared" si="549"/>
        <v>9.7716372079777666E-2</v>
      </c>
      <c r="IS174" s="86">
        <f t="shared" si="550"/>
        <v>4.2651815792402927E-3</v>
      </c>
      <c r="IT174" s="86">
        <f t="shared" si="551"/>
        <v>3.7867510322734384E-3</v>
      </c>
      <c r="IU174" s="86">
        <f t="shared" si="552"/>
        <v>3.5252232068449458E-3</v>
      </c>
      <c r="IV174" s="86">
        <f t="shared" si="553"/>
        <v>9.999727031551298E-3</v>
      </c>
      <c r="IW174" s="86">
        <f t="shared" si="554"/>
        <v>2.1303582945067758E-2</v>
      </c>
      <c r="IY174" s="86">
        <f t="shared" si="555"/>
        <v>1.2415155378692063E-2</v>
      </c>
      <c r="IZ174" s="86">
        <f t="shared" si="556"/>
        <v>9.384985790137905E-3</v>
      </c>
      <c r="JA174" s="86">
        <f t="shared" si="557"/>
        <v>8.4189147042393782E-3</v>
      </c>
      <c r="JB174" s="86">
        <f t="shared" si="558"/>
        <v>3.6591560864818302E-2</v>
      </c>
      <c r="JC174" s="86">
        <f t="shared" si="559"/>
        <v>1.2658595378577489E-2</v>
      </c>
      <c r="JD174" s="86">
        <f t="shared" si="560"/>
        <v>2.0602887481143039E-2</v>
      </c>
      <c r="JE174" s="86">
        <f t="shared" si="561"/>
        <v>1.6729771760889561E-2</v>
      </c>
      <c r="JF174" s="86">
        <f t="shared" si="562"/>
        <v>1.8811120269432387E-2</v>
      </c>
      <c r="JG174" s="86">
        <f t="shared" si="563"/>
        <v>0.15297522719565992</v>
      </c>
      <c r="JH174" s="86">
        <f t="shared" si="564"/>
        <v>9.7716372079777666E-2</v>
      </c>
      <c r="JI174" s="86">
        <f t="shared" si="565"/>
        <v>4.2651815792402927E-3</v>
      </c>
      <c r="JJ174" s="86">
        <f t="shared" si="566"/>
        <v>3.7867510322734648E-3</v>
      </c>
      <c r="JK174" s="86">
        <f t="shared" si="567"/>
        <v>3.525223207254468E-3</v>
      </c>
      <c r="JL174" s="86">
        <f t="shared" si="568"/>
        <v>1.0000007243658142E-2</v>
      </c>
      <c r="JM174" s="86">
        <f t="shared" si="569"/>
        <v>2.1304901638222861E-2</v>
      </c>
    </row>
    <row r="175" spans="2:273" x14ac:dyDescent="0.25">
      <c r="B175" s="2">
        <v>148</v>
      </c>
      <c r="C175" s="37">
        <v>67.864000000000004</v>
      </c>
      <c r="D175" s="37">
        <v>78.819999999999993</v>
      </c>
      <c r="E175" s="37">
        <v>85.426000000000002</v>
      </c>
      <c r="F175" s="37">
        <v>92.983999999999995</v>
      </c>
      <c r="G175" s="37">
        <v>98.451999999999998</v>
      </c>
      <c r="H175" s="37">
        <v>104.919</v>
      </c>
      <c r="I175" s="37">
        <v>106.71</v>
      </c>
      <c r="J175" s="37">
        <v>108.452</v>
      </c>
      <c r="K175" s="37">
        <v>113.79</v>
      </c>
      <c r="L175" s="37">
        <v>112.774</v>
      </c>
      <c r="M175" s="37">
        <v>110.113</v>
      </c>
      <c r="N175" s="37">
        <v>108.79</v>
      </c>
      <c r="O175" s="37">
        <v>113.367</v>
      </c>
      <c r="P175" s="37">
        <v>111.619</v>
      </c>
      <c r="Q175" s="37">
        <v>116.30159999999999</v>
      </c>
      <c r="S175" s="4">
        <f t="shared" si="441"/>
        <v>67.400358235620416</v>
      </c>
      <c r="T175" s="4">
        <f t="shared" si="442"/>
        <v>78.488909743886126</v>
      </c>
      <c r="U175" s="4">
        <f t="shared" si="443"/>
        <v>86.759255385777962</v>
      </c>
      <c r="V175" s="4">
        <f t="shared" si="444"/>
        <v>93.782074157310376</v>
      </c>
      <c r="W175" s="4">
        <f t="shared" si="445"/>
        <v>99.608801858860858</v>
      </c>
      <c r="X175" s="4">
        <f t="shared" si="446"/>
        <v>104.75948455736884</v>
      </c>
      <c r="Y175" s="4">
        <f t="shared" si="447"/>
        <v>106.67778695769915</v>
      </c>
      <c r="Z175" s="4">
        <f t="shared" si="448"/>
        <v>108.31776717841501</v>
      </c>
      <c r="AA175" s="4">
        <f t="shared" si="449"/>
        <v>113.99778063603297</v>
      </c>
      <c r="AB175" s="4">
        <f t="shared" si="450"/>
        <v>112.74297168406554</v>
      </c>
      <c r="AC175" s="4">
        <f t="shared" si="451"/>
        <v>108.74269335491184</v>
      </c>
      <c r="AD175" s="4">
        <f t="shared" si="452"/>
        <v>108.18323769209178</v>
      </c>
      <c r="AE175" s="4">
        <f t="shared" si="453"/>
        <v>112.500703925179</v>
      </c>
      <c r="AF175" s="4">
        <f t="shared" si="454"/>
        <v>112.03697414204771</v>
      </c>
      <c r="AG175" s="4">
        <f t="shared" si="455"/>
        <v>117.11441135995265</v>
      </c>
      <c r="AI175" s="4">
        <f t="shared" si="456"/>
        <v>0.46364176437958804</v>
      </c>
      <c r="AJ175" s="4">
        <f t="shared" si="457"/>
        <v>0.33109025611386755</v>
      </c>
      <c r="AK175" s="4">
        <f t="shared" si="458"/>
        <v>-1.3332553857779601</v>
      </c>
      <c r="AL175" s="4">
        <f t="shared" si="459"/>
        <v>-0.79807415731038134</v>
      </c>
      <c r="AM175" s="4">
        <f t="shared" si="460"/>
        <v>-1.1568018588608595</v>
      </c>
      <c r="AN175" s="4">
        <f t="shared" si="461"/>
        <v>0.15951544263116091</v>
      </c>
      <c r="AO175" s="4">
        <f t="shared" si="462"/>
        <v>3.2213042300838879E-2</v>
      </c>
      <c r="AP175" s="4">
        <f t="shared" si="463"/>
        <v>0.13423282158498751</v>
      </c>
      <c r="AQ175" s="4">
        <f t="shared" si="464"/>
        <v>-0.20778063603296459</v>
      </c>
      <c r="AR175" s="4">
        <f t="shared" si="465"/>
        <v>3.1028315934463535E-2</v>
      </c>
      <c r="AS175" s="4">
        <f t="shared" si="466"/>
        <v>1.3703066450881636</v>
      </c>
      <c r="AT175" s="4">
        <f t="shared" si="467"/>
        <v>0.60676230790822672</v>
      </c>
      <c r="AU175" s="4">
        <f t="shared" si="468"/>
        <v>0.86629607482100823</v>
      </c>
      <c r="AV175" s="4">
        <f t="shared" si="570"/>
        <v>-0.41797414204771144</v>
      </c>
      <c r="AW175" s="4">
        <f t="shared" si="570"/>
        <v>-0.81281135995266141</v>
      </c>
      <c r="AY175" s="2">
        <f t="shared" si="520"/>
        <v>67.318678668159308</v>
      </c>
      <c r="AZ175" s="2">
        <f t="shared" si="571"/>
        <v>78.257745565023015</v>
      </c>
      <c r="BA175" s="2">
        <f t="shared" si="572"/>
        <v>86.401914307103127</v>
      </c>
      <c r="BB175" s="2">
        <f t="shared" si="573"/>
        <v>92.604924093583691</v>
      </c>
      <c r="BC175" s="2">
        <f t="shared" si="574"/>
        <v>98.909901534465718</v>
      </c>
      <c r="BD175" s="2">
        <f t="shared" si="575"/>
        <v>103.67200555310316</v>
      </c>
      <c r="BE175" s="2">
        <f t="shared" si="576"/>
        <v>105.65759974587152</v>
      </c>
      <c r="BF175" s="2">
        <f t="shared" si="577"/>
        <v>107.13700488226209</v>
      </c>
      <c r="BG175" s="2">
        <f t="shared" si="578"/>
        <v>108.42777942401213</v>
      </c>
      <c r="BH175" s="2">
        <f t="shared" si="579"/>
        <v>107.52927191134859</v>
      </c>
      <c r="BI175" s="2">
        <f t="shared" si="580"/>
        <v>108.22147252704912</v>
      </c>
      <c r="BJ175" s="2">
        <f t="shared" si="581"/>
        <v>107.5971180554952</v>
      </c>
      <c r="BK175" s="2">
        <f t="shared" si="582"/>
        <v>111.96508247893722</v>
      </c>
      <c r="BL175" s="2">
        <f t="shared" si="583"/>
        <v>110.48535838665008</v>
      </c>
      <c r="BM175" s="2">
        <f t="shared" si="584"/>
        <v>111.82793596175298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 t="str">
        <f t="shared" si="521"/>
        <v/>
      </c>
      <c r="CF175" s="2" t="str">
        <f t="shared" si="522"/>
        <v/>
      </c>
      <c r="CG175" s="2" t="str">
        <f t="shared" si="523"/>
        <v/>
      </c>
      <c r="CH175" s="2" t="str">
        <f t="shared" si="524"/>
        <v/>
      </c>
      <c r="CI175" s="2" t="str">
        <f t="shared" si="525"/>
        <v/>
      </c>
      <c r="CJ175" s="2" t="str">
        <f t="shared" si="526"/>
        <v/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>
        <f t="shared" si="531"/>
        <v>110.113</v>
      </c>
      <c r="CP175" s="2">
        <f t="shared" si="532"/>
        <v>108.79</v>
      </c>
      <c r="CQ175" s="2">
        <f t="shared" si="533"/>
        <v>113.367</v>
      </c>
      <c r="CR175" s="2" t="str">
        <f t="shared" si="534"/>
        <v/>
      </c>
      <c r="CS175" s="2" t="str">
        <f t="shared" si="535"/>
        <v/>
      </c>
      <c r="CU175" s="2" t="str">
        <f t="shared" si="485"/>
        <v/>
      </c>
      <c r="CV175" s="2" t="str">
        <f t="shared" si="486"/>
        <v/>
      </c>
      <c r="CW175" s="2" t="str">
        <f t="shared" si="487"/>
        <v/>
      </c>
      <c r="CX175" s="2" t="str">
        <f t="shared" si="488"/>
        <v/>
      </c>
      <c r="CY175" s="2" t="str">
        <f t="shared" si="489"/>
        <v/>
      </c>
      <c r="CZ175" s="2" t="str">
        <f t="shared" si="490"/>
        <v/>
      </c>
      <c r="DA175" s="2" t="str">
        <f t="shared" si="491"/>
        <v/>
      </c>
      <c r="DB175" s="2" t="str">
        <f t="shared" si="492"/>
        <v/>
      </c>
      <c r="DC175" s="2" t="str">
        <f t="shared" si="493"/>
        <v/>
      </c>
      <c r="DD175" s="2" t="str">
        <f t="shared" si="494"/>
        <v/>
      </c>
      <c r="DE175" s="2">
        <f t="shared" si="495"/>
        <v>110.113</v>
      </c>
      <c r="DF175" s="2">
        <f t="shared" si="496"/>
        <v>108.79</v>
      </c>
      <c r="DG175" s="2">
        <f t="shared" si="497"/>
        <v>113.367</v>
      </c>
      <c r="DH175" s="2" t="str">
        <f t="shared" si="498"/>
        <v/>
      </c>
      <c r="DI175" s="2" t="str">
        <f t="shared" si="499"/>
        <v/>
      </c>
      <c r="DK175" s="2">
        <f t="shared" si="500"/>
        <v>121.27507633949736</v>
      </c>
      <c r="DL175" s="2">
        <f t="shared" si="585"/>
        <v>120.83085563273939</v>
      </c>
      <c r="DM175" s="2">
        <f t="shared" si="585"/>
        <v>124.75368196919359</v>
      </c>
      <c r="DN175" s="2">
        <f t="shared" si="585"/>
        <v>123.054411744051</v>
      </c>
      <c r="DO175" s="2">
        <f t="shared" si="585"/>
        <v>131.85141437632137</v>
      </c>
      <c r="DP175" s="2">
        <f t="shared" si="585"/>
        <v>137.56565191784958</v>
      </c>
      <c r="DQ175" s="2">
        <f t="shared" si="585"/>
        <v>135.93329619450319</v>
      </c>
      <c r="DR175" s="2">
        <f t="shared" si="585"/>
        <v>137.10285997181111</v>
      </c>
      <c r="DS175" s="2">
        <f t="shared" si="585"/>
        <v>142.04031015855008</v>
      </c>
      <c r="DT175" s="2">
        <f t="shared" si="585"/>
        <v>144.48552404181186</v>
      </c>
      <c r="DU175" s="2">
        <f t="shared" si="585"/>
        <v>143.51149033524615</v>
      </c>
      <c r="DV175" s="2">
        <f t="shared" si="585"/>
        <v>143.06297674418605</v>
      </c>
      <c r="DW175" s="2">
        <f t="shared" si="585"/>
        <v>157.62749350649349</v>
      </c>
      <c r="DX175" s="2">
        <f t="shared" si="585"/>
        <v>141.81851189800932</v>
      </c>
      <c r="DY175" s="2">
        <f t="shared" si="585"/>
        <v>131.2950634249471</v>
      </c>
      <c r="EA175" s="2">
        <f t="shared" si="440"/>
        <v>67.086885437345444</v>
      </c>
      <c r="EB175" s="2">
        <f t="shared" si="502"/>
        <v>77.969415750226815</v>
      </c>
      <c r="EC175" s="2">
        <f t="shared" si="503"/>
        <v>86.228464810223159</v>
      </c>
      <c r="ED175" s="2">
        <f t="shared" si="504"/>
        <v>92.523178989819172</v>
      </c>
      <c r="EE175" s="2">
        <f t="shared" si="505"/>
        <v>98.796551574798173</v>
      </c>
      <c r="EF175" s="2">
        <f t="shared" si="506"/>
        <v>103.27302812510256</v>
      </c>
      <c r="EG175" s="2">
        <f t="shared" si="507"/>
        <v>105.61407690253672</v>
      </c>
      <c r="EH175" s="2">
        <f t="shared" si="508"/>
        <v>107.16366572621601</v>
      </c>
      <c r="EI175" s="2">
        <f t="shared" si="509"/>
        <v>108.41201643075608</v>
      </c>
      <c r="EJ175" s="2">
        <f t="shared" si="510"/>
        <v>107.42724549814199</v>
      </c>
      <c r="EK175" s="2">
        <f t="shared" si="511"/>
        <v>108.099048180323</v>
      </c>
      <c r="EL175" s="2">
        <f t="shared" si="512"/>
        <v>107.50848628313872</v>
      </c>
      <c r="EM175" s="2">
        <f t="shared" si="513"/>
        <v>111.28890383046557</v>
      </c>
      <c r="EN175" s="2">
        <f t="shared" si="514"/>
        <v>110.5316409219588</v>
      </c>
      <c r="EO175" s="2">
        <f t="shared" si="515"/>
        <v>112.24206411862068</v>
      </c>
      <c r="EQ175" s="2">
        <f t="shared" si="516"/>
        <v>67.877898561533186</v>
      </c>
      <c r="ER175" s="2">
        <f t="shared" si="586"/>
        <v>78.873851463953542</v>
      </c>
      <c r="ES175" s="2">
        <f t="shared" si="586"/>
        <v>86.774755846066441</v>
      </c>
      <c r="ET175" s="2">
        <f t="shared" si="586"/>
        <v>92.748835754945773</v>
      </c>
      <c r="EU175" s="2">
        <f t="shared" si="586"/>
        <v>99.135435862113752</v>
      </c>
      <c r="EV175" s="2">
        <f t="shared" si="586"/>
        <v>104.45198087227539</v>
      </c>
      <c r="EW175" s="2">
        <f t="shared" si="586"/>
        <v>105.73701517138693</v>
      </c>
      <c r="EX175" s="2">
        <f t="shared" si="586"/>
        <v>107.08210736851635</v>
      </c>
      <c r="EY175" s="2">
        <f t="shared" si="586"/>
        <v>108.44368529299207</v>
      </c>
      <c r="EZ175" s="2">
        <f t="shared" si="586"/>
        <v>107.67390336182478</v>
      </c>
      <c r="FA175" s="2">
        <f t="shared" si="586"/>
        <v>108.48788852625312</v>
      </c>
      <c r="FB175" s="2">
        <f t="shared" si="586"/>
        <v>107.79274657062774</v>
      </c>
      <c r="FC175" s="2">
        <f t="shared" si="586"/>
        <v>113.68182575813483</v>
      </c>
      <c r="FD175" s="2">
        <f t="shared" si="586"/>
        <v>110.29811175599909</v>
      </c>
      <c r="FE175" s="2">
        <f t="shared" si="586"/>
        <v>110.04761453496127</v>
      </c>
      <c r="FG175" s="2">
        <f t="shared" si="518"/>
        <v>0.99996323541528498</v>
      </c>
      <c r="FH175" s="2">
        <f t="shared" si="587"/>
        <v>0.99993300614198477</v>
      </c>
      <c r="FI175" s="2">
        <f t="shared" si="587"/>
        <v>0.99993399951705231</v>
      </c>
      <c r="FJ175" s="2">
        <f t="shared" si="587"/>
        <v>0.99994115495096725</v>
      </c>
      <c r="FK175" s="2">
        <f t="shared" si="587"/>
        <v>0.99993693243603776</v>
      </c>
      <c r="FL175" s="2">
        <f t="shared" si="587"/>
        <v>0.99993503738860223</v>
      </c>
      <c r="FM175" s="2">
        <f t="shared" si="587"/>
        <v>0.9999295577950823</v>
      </c>
      <c r="FN175" s="2">
        <f t="shared" si="587"/>
        <v>0.99993236366084404</v>
      </c>
      <c r="FO175" s="2">
        <f t="shared" si="587"/>
        <v>0.99992927581375324</v>
      </c>
      <c r="FP175" s="2">
        <f t="shared" si="587"/>
        <v>0.99992368729701397</v>
      </c>
      <c r="FQ175" s="2">
        <f t="shared" si="587"/>
        <v>0.99992574418785429</v>
      </c>
      <c r="FR175" s="2">
        <f t="shared" si="587"/>
        <v>0.99993490229755244</v>
      </c>
      <c r="FS175" s="2">
        <f t="shared" si="587"/>
        <v>0.99993319262878799</v>
      </c>
      <c r="FT175" s="2">
        <f t="shared" si="587"/>
        <v>0.99994021356436558</v>
      </c>
      <c r="FU175" s="2">
        <f t="shared" si="587"/>
        <v>0.9999277231217133</v>
      </c>
      <c r="FW175" s="2">
        <f t="shared" si="536"/>
        <v>0.2905148062048406</v>
      </c>
      <c r="FX175" s="2">
        <f t="shared" si="588"/>
        <v>0.31562039982052115</v>
      </c>
      <c r="FY175" s="2">
        <f t="shared" si="589"/>
        <v>0.3128493838050902</v>
      </c>
      <c r="FZ175" s="2">
        <f t="shared" si="590"/>
        <v>0.35429246639783429</v>
      </c>
      <c r="GA175" s="2">
        <f t="shared" si="591"/>
        <v>0.32832820569794829</v>
      </c>
      <c r="GB175" s="2">
        <f t="shared" si="592"/>
        <v>0.33652721922804979</v>
      </c>
      <c r="GC175" s="2">
        <f t="shared" si="593"/>
        <v>0.336649369342431</v>
      </c>
      <c r="GD175" s="2">
        <f t="shared" si="594"/>
        <v>0.3517214208212508</v>
      </c>
      <c r="GE175" s="2">
        <f t="shared" si="595"/>
        <v>0.42264415587575932</v>
      </c>
      <c r="GF175" s="2">
        <f t="shared" si="596"/>
        <v>0.40217001121245405</v>
      </c>
      <c r="GG175" s="2">
        <f t="shared" si="597"/>
        <v>0.30808214303812903</v>
      </c>
      <c r="GH175" s="2">
        <f t="shared" si="598"/>
        <v>0.30365570047875551</v>
      </c>
      <c r="GI175" s="2">
        <f t="shared" si="599"/>
        <v>0.28128075610278142</v>
      </c>
      <c r="GJ175" s="2">
        <f t="shared" si="600"/>
        <v>0.20619722426809858</v>
      </c>
      <c r="GK175" s="2">
        <f t="shared" si="601"/>
        <v>0.1893437202993995</v>
      </c>
      <c r="GM175" s="86">
        <f t="shared" si="537"/>
        <v>1.5213097859364539E-148</v>
      </c>
      <c r="GN175" s="86">
        <f t="shared" si="602"/>
        <v>1.7769323004848357E-198</v>
      </c>
      <c r="GO175" s="86">
        <f t="shared" si="603"/>
        <v>3.4914263034732038E-218</v>
      </c>
      <c r="GP175" s="86">
        <f t="shared" si="604"/>
        <v>2.0101749400854535E-244</v>
      </c>
      <c r="GQ175" s="86">
        <f t="shared" si="605"/>
        <v>6.1651073237205978E-254</v>
      </c>
      <c r="GR175" s="86">
        <f t="shared" si="606"/>
        <v>7.7323882066572701E-219</v>
      </c>
      <c r="GS175" s="86">
        <f t="shared" si="607"/>
        <v>6.5293036504654063E-240</v>
      </c>
      <c r="GT175" s="86">
        <f t="shared" si="608"/>
        <v>1.0151850902432967E-203</v>
      </c>
      <c r="GU175" s="86">
        <f t="shared" si="609"/>
        <v>4.977914067208237E-239</v>
      </c>
      <c r="GV175" s="86">
        <f t="shared" si="610"/>
        <v>4.6702797920989833E-266</v>
      </c>
      <c r="GW175" s="86">
        <f t="shared" si="611"/>
        <v>7.6847763200365945E-294</v>
      </c>
      <c r="GX175" s="86">
        <f t="shared" si="612"/>
        <v>0</v>
      </c>
      <c r="GY175" s="86">
        <f t="shared" si="613"/>
        <v>1.5355424265252119E-226</v>
      </c>
      <c r="GZ175" s="86">
        <f t="shared" si="614"/>
        <v>0</v>
      </c>
      <c r="HA175" s="86">
        <f t="shared" si="615"/>
        <v>0</v>
      </c>
      <c r="HC175" s="86">
        <f t="shared" si="538"/>
        <v>2.1677103664526987E-83</v>
      </c>
      <c r="HD175" s="86">
        <f t="shared" si="616"/>
        <v>1.4109056975748087E-98</v>
      </c>
      <c r="HE175" s="86">
        <f t="shared" si="617"/>
        <v>3.4001957206310013E-132</v>
      </c>
      <c r="HF175" s="86">
        <f t="shared" si="618"/>
        <v>1.1743863043176791E-124</v>
      </c>
      <c r="HG175" s="86">
        <f t="shared" si="619"/>
        <v>1.1352329037355882E-139</v>
      </c>
      <c r="HH175" s="86">
        <f t="shared" si="620"/>
        <v>4.4603928192718796E-140</v>
      </c>
      <c r="HI175" s="86">
        <f t="shared" si="621"/>
        <v>1.2533646213951013E-138</v>
      </c>
      <c r="HJ175" s="86">
        <f t="shared" si="622"/>
        <v>1.0555306836182335E-205</v>
      </c>
      <c r="HK175" s="86">
        <f t="shared" si="623"/>
        <v>1.3337336907281326E-178</v>
      </c>
      <c r="HL175" s="86">
        <f t="shared" si="624"/>
        <v>6.2646209012766845E-239</v>
      </c>
      <c r="HM175" s="86">
        <f t="shared" si="625"/>
        <v>8.9035303753227899E-157</v>
      </c>
      <c r="HN175" s="86">
        <f t="shared" si="626"/>
        <v>5.0988576461318215E-177</v>
      </c>
      <c r="HO175" s="86">
        <f t="shared" si="627"/>
        <v>1.1697481072315411E-165</v>
      </c>
      <c r="HP175" s="86">
        <f t="shared" si="628"/>
        <v>2.2665542805935004E-196</v>
      </c>
      <c r="HQ175" s="86">
        <f t="shared" si="629"/>
        <v>7.8157958660663917E-196</v>
      </c>
      <c r="HS175" s="86">
        <f t="shared" si="539"/>
        <v>2.8808203224736289E-12</v>
      </c>
      <c r="HT175" s="86">
        <f t="shared" si="630"/>
        <v>5.2848356614476478E-17</v>
      </c>
      <c r="HU175" s="86">
        <f t="shared" si="631"/>
        <v>3.0919379214323214E-17</v>
      </c>
      <c r="HV175" s="86">
        <f t="shared" si="632"/>
        <v>3.2397578058068436E-19</v>
      </c>
      <c r="HW175" s="86">
        <f t="shared" si="633"/>
        <v>2.2174263272655734E-19</v>
      </c>
      <c r="HX175" s="86">
        <f t="shared" si="634"/>
        <v>1.7364748587454075E-18</v>
      </c>
      <c r="HY175" s="86">
        <f t="shared" si="635"/>
        <v>1.4252563532977831E-19</v>
      </c>
      <c r="HZ175" s="86">
        <f t="shared" si="636"/>
        <v>4.3381481057831764E-24</v>
      </c>
      <c r="IA175" s="86">
        <f t="shared" si="637"/>
        <v>1.2845606783899191E-26</v>
      </c>
      <c r="IB175" s="86">
        <f t="shared" si="638"/>
        <v>1.7804028741368844E-25</v>
      </c>
      <c r="IC175" s="86">
        <f t="shared" si="639"/>
        <v>2.6900168018163198E-21</v>
      </c>
      <c r="ID175" s="86">
        <f t="shared" si="640"/>
        <v>5.7126066858475949E-19</v>
      </c>
      <c r="IE175" s="86">
        <f t="shared" si="641"/>
        <v>2.0783511052945217E-14</v>
      </c>
      <c r="IF175" s="86">
        <f t="shared" si="642"/>
        <v>4.731870296252041E-8</v>
      </c>
      <c r="IG175" s="86">
        <f t="shared" si="643"/>
        <v>2.29918601704875E-7</v>
      </c>
      <c r="II175" s="86">
        <f t="shared" si="540"/>
        <v>2.2632238289628771E-2</v>
      </c>
      <c r="IJ175" s="86">
        <f t="shared" si="541"/>
        <v>1.9526421685952911E-2</v>
      </c>
      <c r="IK175" s="86">
        <f t="shared" si="542"/>
        <v>1.7700845666719495E-2</v>
      </c>
      <c r="IL175" s="86">
        <f t="shared" si="543"/>
        <v>6.5501016139794532E-2</v>
      </c>
      <c r="IM175" s="86">
        <f t="shared" si="544"/>
        <v>2.6032452869883514E-2</v>
      </c>
      <c r="IN175" s="86">
        <f t="shared" si="545"/>
        <v>3.9428411759425387E-2</v>
      </c>
      <c r="IO175" s="86">
        <f t="shared" si="546"/>
        <v>3.3493888302919259E-2</v>
      </c>
      <c r="IP175" s="86">
        <f t="shared" si="547"/>
        <v>3.8977564460064965E-2</v>
      </c>
      <c r="IQ175" s="86">
        <f t="shared" si="548"/>
        <v>0.23032538689203813</v>
      </c>
      <c r="IR175" s="86">
        <f t="shared" si="549"/>
        <v>0.1589702413927426</v>
      </c>
      <c r="IS175" s="86">
        <f t="shared" si="550"/>
        <v>9.9999999089174871E-3</v>
      </c>
      <c r="IT175" s="86">
        <f t="shared" si="551"/>
        <v>8.9078756765377208E-3</v>
      </c>
      <c r="IU175" s="86">
        <f t="shared" si="552"/>
        <v>7.6993572450877786E-3</v>
      </c>
      <c r="IV175" s="86">
        <f t="shared" si="553"/>
        <v>1.5904322872466251E-2</v>
      </c>
      <c r="IW175" s="86">
        <f t="shared" si="554"/>
        <v>3.0355623759814817E-2</v>
      </c>
      <c r="IY175" s="86">
        <f t="shared" si="555"/>
        <v>2.2632238292509592E-2</v>
      </c>
      <c r="IZ175" s="86">
        <f t="shared" si="556"/>
        <v>1.9526421685952963E-2</v>
      </c>
      <c r="JA175" s="86">
        <f t="shared" si="557"/>
        <v>1.7700845666719527E-2</v>
      </c>
      <c r="JB175" s="86">
        <f t="shared" si="558"/>
        <v>6.5501016139794532E-2</v>
      </c>
      <c r="JC175" s="86">
        <f t="shared" si="559"/>
        <v>2.6032452869883514E-2</v>
      </c>
      <c r="JD175" s="86">
        <f t="shared" si="560"/>
        <v>3.9428411759425387E-2</v>
      </c>
      <c r="JE175" s="86">
        <f t="shared" si="561"/>
        <v>3.3493888302919259E-2</v>
      </c>
      <c r="JF175" s="86">
        <f t="shared" si="562"/>
        <v>3.8977564460064965E-2</v>
      </c>
      <c r="JG175" s="86">
        <f t="shared" si="563"/>
        <v>0.23032538689203813</v>
      </c>
      <c r="JH175" s="86">
        <f t="shared" si="564"/>
        <v>0.1589702413927426</v>
      </c>
      <c r="JI175" s="86">
        <f t="shared" si="565"/>
        <v>9.9999999089174871E-3</v>
      </c>
      <c r="JJ175" s="86">
        <f t="shared" si="566"/>
        <v>8.9078756765377208E-3</v>
      </c>
      <c r="JK175" s="86">
        <f t="shared" si="567"/>
        <v>7.6993572451085623E-3</v>
      </c>
      <c r="JL175" s="86">
        <f t="shared" si="568"/>
        <v>1.5904370191169213E-2</v>
      </c>
      <c r="JM175" s="86">
        <f t="shared" si="569"/>
        <v>3.0355853678416523E-2</v>
      </c>
    </row>
    <row r="176" spans="2:273" x14ac:dyDescent="0.25">
      <c r="B176" s="2">
        <v>149</v>
      </c>
      <c r="C176" s="37">
        <v>66.635999999999996</v>
      </c>
      <c r="D176" s="37">
        <v>79.376999999999995</v>
      </c>
      <c r="E176" s="37">
        <v>86.77</v>
      </c>
      <c r="F176" s="37">
        <v>92.983999999999995</v>
      </c>
      <c r="G176" s="37">
        <v>99.451999999999998</v>
      </c>
      <c r="H176" s="37">
        <v>105.032</v>
      </c>
      <c r="I176" s="37">
        <v>107.629</v>
      </c>
      <c r="J176" s="37">
        <v>109.371</v>
      </c>
      <c r="K176" s="37">
        <v>114.532</v>
      </c>
      <c r="L176" s="37">
        <v>114.048</v>
      </c>
      <c r="M176" s="37">
        <v>111.51600000000001</v>
      </c>
      <c r="N176" s="37">
        <v>109.629</v>
      </c>
      <c r="O176" s="37">
        <v>112.783</v>
      </c>
      <c r="P176" s="37">
        <v>113.19</v>
      </c>
      <c r="Q176" s="37">
        <v>117.9683</v>
      </c>
      <c r="S176" s="4">
        <f t="shared" si="441"/>
        <v>67.332560410473917</v>
      </c>
      <c r="T176" s="4">
        <f t="shared" si="442"/>
        <v>78.528502253919399</v>
      </c>
      <c r="U176" s="4">
        <f t="shared" si="443"/>
        <v>86.929579192338338</v>
      </c>
      <c r="V176" s="4">
        <f t="shared" si="444"/>
        <v>94.270110586775147</v>
      </c>
      <c r="W176" s="4">
        <f t="shared" si="445"/>
        <v>100.02024603427689</v>
      </c>
      <c r="X176" s="4">
        <f t="shared" si="446"/>
        <v>105.3075859732114</v>
      </c>
      <c r="Y176" s="4">
        <f t="shared" si="447"/>
        <v>107.25657431076833</v>
      </c>
      <c r="Z176" s="4">
        <f t="shared" si="448"/>
        <v>109.03518179368182</v>
      </c>
      <c r="AA176" s="4">
        <f t="shared" si="449"/>
        <v>114.87062844062724</v>
      </c>
      <c r="AB176" s="4">
        <f t="shared" si="450"/>
        <v>114.15122499180454</v>
      </c>
      <c r="AC176" s="4">
        <f t="shared" si="451"/>
        <v>109.13694490679683</v>
      </c>
      <c r="AD176" s="4">
        <f t="shared" si="452"/>
        <v>108.66774108470571</v>
      </c>
      <c r="AE176" s="4">
        <f t="shared" si="453"/>
        <v>112.82526042541471</v>
      </c>
      <c r="AF176" s="4">
        <f t="shared" si="454"/>
        <v>112.66993135635097</v>
      </c>
      <c r="AG176" s="4">
        <f t="shared" si="455"/>
        <v>118.77130239617301</v>
      </c>
      <c r="AI176" s="4">
        <f t="shared" si="456"/>
        <v>-0.69656041047392137</v>
      </c>
      <c r="AJ176" s="4">
        <f t="shared" si="457"/>
        <v>0.84849774608059647</v>
      </c>
      <c r="AK176" s="4">
        <f t="shared" si="458"/>
        <v>-0.15957919233834161</v>
      </c>
      <c r="AL176" s="4">
        <f t="shared" si="459"/>
        <v>-1.2861105867751519</v>
      </c>
      <c r="AM176" s="4">
        <f t="shared" si="460"/>
        <v>-0.56824603427689624</v>
      </c>
      <c r="AN176" s="4">
        <f t="shared" si="461"/>
        <v>-0.2755859732114061</v>
      </c>
      <c r="AO176" s="4">
        <f t="shared" si="462"/>
        <v>0.37242568923167596</v>
      </c>
      <c r="AP176" s="4">
        <f t="shared" si="463"/>
        <v>0.33581820631818005</v>
      </c>
      <c r="AQ176" s="4">
        <f t="shared" si="464"/>
        <v>-0.33862844062724662</v>
      </c>
      <c r="AR176" s="4">
        <f t="shared" si="465"/>
        <v>-0.10322499180453804</v>
      </c>
      <c r="AS176" s="4">
        <f t="shared" si="466"/>
        <v>2.3790550932031778</v>
      </c>
      <c r="AT176" s="4">
        <f t="shared" si="467"/>
        <v>0.96125891529429452</v>
      </c>
      <c r="AU176" s="4">
        <f t="shared" si="468"/>
        <v>-4.2260425414710312E-2</v>
      </c>
      <c r="AV176" s="4">
        <f t="shared" si="570"/>
        <v>0.52006864364902583</v>
      </c>
      <c r="AW176" s="4">
        <f t="shared" si="570"/>
        <v>-0.80300239617301372</v>
      </c>
      <c r="AY176" s="2">
        <f t="shared" si="520"/>
        <v>67.202639682361351</v>
      </c>
      <c r="AZ176" s="2">
        <f t="shared" si="571"/>
        <v>78.123494766019803</v>
      </c>
      <c r="BA176" s="2">
        <f t="shared" si="572"/>
        <v>86.2962134632877</v>
      </c>
      <c r="BB176" s="2">
        <f t="shared" si="573"/>
        <v>92.522746869844894</v>
      </c>
      <c r="BC176" s="2">
        <f t="shared" si="574"/>
        <v>98.822445612217606</v>
      </c>
      <c r="BD176" s="2">
        <f t="shared" si="575"/>
        <v>103.56881429073215</v>
      </c>
      <c r="BE176" s="2">
        <f t="shared" si="576"/>
        <v>105.56214237356463</v>
      </c>
      <c r="BF176" s="2">
        <f t="shared" si="577"/>
        <v>107.05144332138612</v>
      </c>
      <c r="BG176" s="2">
        <f t="shared" si="578"/>
        <v>108.32486110976819</v>
      </c>
      <c r="BH176" s="2">
        <f t="shared" si="579"/>
        <v>107.43054365665604</v>
      </c>
      <c r="BI176" s="2">
        <f t="shared" si="580"/>
        <v>108.11619325069911</v>
      </c>
      <c r="BJ176" s="2">
        <f t="shared" si="581"/>
        <v>107.51186287986243</v>
      </c>
      <c r="BK176" s="2">
        <f t="shared" si="582"/>
        <v>111.81862703030767</v>
      </c>
      <c r="BL176" s="2">
        <f t="shared" si="583"/>
        <v>110.39286693858105</v>
      </c>
      <c r="BM176" s="2">
        <f t="shared" si="584"/>
        <v>111.7234977215183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 t="str">
        <f t="shared" si="521"/>
        <v/>
      </c>
      <c r="CF176" s="2" t="str">
        <f t="shared" si="522"/>
        <v/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 t="str">
        <f t="shared" si="532"/>
        <v/>
      </c>
      <c r="CQ176" s="2" t="str">
        <f t="shared" si="533"/>
        <v/>
      </c>
      <c r="CR176" s="2" t="str">
        <f t="shared" si="534"/>
        <v/>
      </c>
      <c r="CS176" s="2" t="str">
        <f t="shared" si="535"/>
        <v/>
      </c>
      <c r="CU176" s="2" t="str">
        <f t="shared" si="485"/>
        <v/>
      </c>
      <c r="CV176" s="2" t="str">
        <f t="shared" si="486"/>
        <v/>
      </c>
      <c r="CW176" s="2" t="str">
        <f t="shared" si="487"/>
        <v/>
      </c>
      <c r="CX176" s="2" t="str">
        <f t="shared" si="488"/>
        <v/>
      </c>
      <c r="CY176" s="2" t="str">
        <f t="shared" si="489"/>
        <v/>
      </c>
      <c r="CZ176" s="2" t="str">
        <f t="shared" si="490"/>
        <v/>
      </c>
      <c r="DA176" s="2" t="str">
        <f t="shared" si="491"/>
        <v/>
      </c>
      <c r="DB176" s="2" t="str">
        <f t="shared" si="492"/>
        <v/>
      </c>
      <c r="DC176" s="2" t="str">
        <f t="shared" si="493"/>
        <v/>
      </c>
      <c r="DD176" s="2" t="str">
        <f t="shared" si="494"/>
        <v/>
      </c>
      <c r="DE176" s="2" t="str">
        <f t="shared" si="495"/>
        <v/>
      </c>
      <c r="DF176" s="2" t="str">
        <f t="shared" si="496"/>
        <v/>
      </c>
      <c r="DG176" s="2" t="str">
        <f t="shared" si="497"/>
        <v/>
      </c>
      <c r="DH176" s="2" t="str">
        <f t="shared" si="498"/>
        <v/>
      </c>
      <c r="DI176" s="2" t="str">
        <f t="shared" si="499"/>
        <v/>
      </c>
      <c r="DK176" s="2">
        <f t="shared" si="500"/>
        <v>121.55778212422946</v>
      </c>
      <c r="DL176" s="2">
        <f t="shared" si="585"/>
        <v>121.02755693144069</v>
      </c>
      <c r="DM176" s="2">
        <f t="shared" si="585"/>
        <v>124.93357746904259</v>
      </c>
      <c r="DN176" s="2">
        <f t="shared" si="585"/>
        <v>123.18767809199687</v>
      </c>
      <c r="DO176" s="2">
        <f t="shared" si="585"/>
        <v>132.01124312896408</v>
      </c>
      <c r="DP176" s="2">
        <f t="shared" si="585"/>
        <v>137.72509030504381</v>
      </c>
      <c r="DQ176" s="2">
        <f t="shared" si="585"/>
        <v>136.06427589852009</v>
      </c>
      <c r="DR176" s="2">
        <f t="shared" si="585"/>
        <v>137.24325052854121</v>
      </c>
      <c r="DS176" s="2">
        <f t="shared" si="585"/>
        <v>142.21255470923481</v>
      </c>
      <c r="DT176" s="2">
        <f t="shared" si="585"/>
        <v>144.68275958188153</v>
      </c>
      <c r="DU176" s="2">
        <f t="shared" si="585"/>
        <v>143.6872071881607</v>
      </c>
      <c r="DV176" s="2">
        <f t="shared" si="585"/>
        <v>143.2420465116279</v>
      </c>
      <c r="DW176" s="2">
        <f t="shared" si="585"/>
        <v>157.87073965569314</v>
      </c>
      <c r="DX176" s="2">
        <f t="shared" si="585"/>
        <v>141.9749588634092</v>
      </c>
      <c r="DY176" s="2">
        <f t="shared" si="585"/>
        <v>131.38734355179699</v>
      </c>
      <c r="EA176" s="2">
        <f t="shared" si="440"/>
        <v>66.94871185218868</v>
      </c>
      <c r="EB176" s="2">
        <f t="shared" si="502"/>
        <v>77.807997875777232</v>
      </c>
      <c r="EC176" s="2">
        <f t="shared" si="503"/>
        <v>86.106562044630948</v>
      </c>
      <c r="ED176" s="2">
        <f t="shared" si="504"/>
        <v>92.434001754916096</v>
      </c>
      <c r="EE176" s="2">
        <f t="shared" si="505"/>
        <v>98.698870458388981</v>
      </c>
      <c r="EF176" s="2">
        <f t="shared" si="506"/>
        <v>103.13373863673657</v>
      </c>
      <c r="EG176" s="2">
        <f t="shared" si="507"/>
        <v>105.51486542056075</v>
      </c>
      <c r="EH176" s="2">
        <f t="shared" si="508"/>
        <v>107.0807967498025</v>
      </c>
      <c r="EI176" s="2">
        <f t="shared" si="509"/>
        <v>108.30812742727078</v>
      </c>
      <c r="EJ176" s="2">
        <f t="shared" si="510"/>
        <v>107.32038828167384</v>
      </c>
      <c r="EK176" s="2">
        <f t="shared" si="511"/>
        <v>107.98247366001769</v>
      </c>
      <c r="EL176" s="2">
        <f t="shared" si="512"/>
        <v>107.41517262306137</v>
      </c>
      <c r="EM176" s="2">
        <f t="shared" si="513"/>
        <v>111.07678280275681</v>
      </c>
      <c r="EN176" s="2">
        <f t="shared" si="514"/>
        <v>110.44386880605025</v>
      </c>
      <c r="EO176" s="2">
        <f t="shared" si="515"/>
        <v>112.17970224551723</v>
      </c>
      <c r="EQ176" s="2">
        <f t="shared" si="516"/>
        <v>67.762299128784051</v>
      </c>
      <c r="ER176" s="2">
        <f t="shared" si="586"/>
        <v>78.739549281567932</v>
      </c>
      <c r="ES176" s="2">
        <f t="shared" si="586"/>
        <v>86.669097672578886</v>
      </c>
      <c r="ET176" s="2">
        <f t="shared" si="586"/>
        <v>92.6658619885131</v>
      </c>
      <c r="EU176" s="2">
        <f t="shared" si="586"/>
        <v>99.047512575392176</v>
      </c>
      <c r="EV176" s="2">
        <f t="shared" si="586"/>
        <v>104.34536971777867</v>
      </c>
      <c r="EW176" s="2">
        <f t="shared" si="586"/>
        <v>105.64161281862614</v>
      </c>
      <c r="EX176" s="2">
        <f t="shared" si="586"/>
        <v>106.99711256902327</v>
      </c>
      <c r="EY176" s="2">
        <f t="shared" si="586"/>
        <v>108.34079746241713</v>
      </c>
      <c r="EZ176" s="2">
        <f t="shared" si="586"/>
        <v>107.57375710359807</v>
      </c>
      <c r="FA176" s="2">
        <f t="shared" si="586"/>
        <v>108.38271681300539</v>
      </c>
      <c r="FB176" s="2">
        <f t="shared" si="586"/>
        <v>107.7075078268405</v>
      </c>
      <c r="FC176" s="2">
        <f t="shared" si="586"/>
        <v>113.53788093422438</v>
      </c>
      <c r="FD176" s="2">
        <f t="shared" si="586"/>
        <v>110.20604419708717</v>
      </c>
      <c r="FE176" s="2">
        <f t="shared" si="586"/>
        <v>109.93595347448624</v>
      </c>
      <c r="FG176" s="2">
        <f t="shared" si="518"/>
        <v>0.99996647019177043</v>
      </c>
      <c r="FH176" s="2">
        <f t="shared" si="587"/>
        <v>0.99993890051515466</v>
      </c>
      <c r="FI176" s="2">
        <f t="shared" si="587"/>
        <v>0.99993980649458558</v>
      </c>
      <c r="FJ176" s="2">
        <f t="shared" si="587"/>
        <v>0.99994633239956354</v>
      </c>
      <c r="FK176" s="2">
        <f t="shared" si="587"/>
        <v>0.99994248137886876</v>
      </c>
      <c r="FL176" s="2">
        <f t="shared" si="587"/>
        <v>0.99994075305559649</v>
      </c>
      <c r="FM176" s="2">
        <f t="shared" si="587"/>
        <v>0.99993575554737013</v>
      </c>
      <c r="FN176" s="2">
        <f t="shared" si="587"/>
        <v>0.99993831455844906</v>
      </c>
      <c r="FO176" s="2">
        <f t="shared" si="587"/>
        <v>0.99993549837414719</v>
      </c>
      <c r="FP176" s="2">
        <f t="shared" si="587"/>
        <v>0.99993040152036394</v>
      </c>
      <c r="FQ176" s="2">
        <f t="shared" si="587"/>
        <v>0.99993227745195867</v>
      </c>
      <c r="FR176" s="2">
        <f t="shared" si="587"/>
        <v>0.99994062984968479</v>
      </c>
      <c r="FS176" s="2">
        <f t="shared" si="587"/>
        <v>0.99993907059514298</v>
      </c>
      <c r="FT176" s="2">
        <f t="shared" si="587"/>
        <v>0.99994547383581689</v>
      </c>
      <c r="FU176" s="2">
        <f t="shared" si="587"/>
        <v>0.99993408228435854</v>
      </c>
      <c r="FW176" s="2">
        <f t="shared" si="536"/>
        <v>0.30985833452780831</v>
      </c>
      <c r="FX176" s="2">
        <f t="shared" si="588"/>
        <v>0.3358442652807484</v>
      </c>
      <c r="FY176" s="2">
        <f t="shared" si="589"/>
        <v>0.33298208182277028</v>
      </c>
      <c r="FZ176" s="2">
        <f t="shared" si="590"/>
        <v>0.37563422396339596</v>
      </c>
      <c r="GA176" s="2">
        <f t="shared" si="591"/>
        <v>0.34895116267574822</v>
      </c>
      <c r="GB176" s="2">
        <f t="shared" si="592"/>
        <v>0.35739114725747134</v>
      </c>
      <c r="GC176" s="2">
        <f t="shared" si="593"/>
        <v>0.35751678962412359</v>
      </c>
      <c r="GD176" s="2">
        <f t="shared" si="594"/>
        <v>0.37299776857861944</v>
      </c>
      <c r="GE176" s="2">
        <f t="shared" si="595"/>
        <v>0.4452640393245702</v>
      </c>
      <c r="GF176" s="2">
        <f t="shared" si="596"/>
        <v>0.4244997862296721</v>
      </c>
      <c r="GG176" s="2">
        <f t="shared" si="597"/>
        <v>0.32805451928315116</v>
      </c>
      <c r="GH176" s="2">
        <f t="shared" si="598"/>
        <v>0.32347527321557218</v>
      </c>
      <c r="GI176" s="2">
        <f t="shared" si="599"/>
        <v>0.30026966018141704</v>
      </c>
      <c r="GJ176" s="2">
        <f t="shared" si="600"/>
        <v>0.22168074654846642</v>
      </c>
      <c r="GK176" s="2">
        <f t="shared" si="601"/>
        <v>0.20388675137925383</v>
      </c>
      <c r="GM176" s="86">
        <f t="shared" si="537"/>
        <v>4.3673855604307028E-152</v>
      </c>
      <c r="GN176" s="86">
        <f t="shared" si="602"/>
        <v>3.0281073874448066E-203</v>
      </c>
      <c r="GO176" s="86">
        <f t="shared" si="603"/>
        <v>2.004882056623935E-223</v>
      </c>
      <c r="GP176" s="86">
        <f t="shared" si="604"/>
        <v>3.1017896214782349E-250</v>
      </c>
      <c r="GQ176" s="86">
        <f t="shared" si="605"/>
        <v>5.4561141991557305E-260</v>
      </c>
      <c r="GR176" s="86">
        <f t="shared" si="606"/>
        <v>5.2845279077999392E-224</v>
      </c>
      <c r="GS176" s="86">
        <f t="shared" si="607"/>
        <v>1.2141825319347892E-245</v>
      </c>
      <c r="GT176" s="86">
        <f t="shared" si="608"/>
        <v>1.4158456403257464E-208</v>
      </c>
      <c r="GU176" s="86">
        <f t="shared" si="609"/>
        <v>1.0746152504796411E-244</v>
      </c>
      <c r="GV176" s="86">
        <f t="shared" si="610"/>
        <v>2.1595100403772825E-272</v>
      </c>
      <c r="GW176" s="86">
        <f t="shared" si="611"/>
        <v>6.9800357325966549E-301</v>
      </c>
      <c r="GX176" s="86">
        <f t="shared" si="612"/>
        <v>0</v>
      </c>
      <c r="GY176" s="86">
        <f t="shared" si="613"/>
        <v>6.3713801988665037E-232</v>
      </c>
      <c r="GZ176" s="86">
        <f t="shared" si="614"/>
        <v>0</v>
      </c>
      <c r="HA176" s="86">
        <f t="shared" si="615"/>
        <v>0</v>
      </c>
      <c r="HC176" s="86">
        <f t="shared" si="538"/>
        <v>3.9645987784343661E-86</v>
      </c>
      <c r="HD176" s="86">
        <f t="shared" si="616"/>
        <v>7.0977246690041174E-102</v>
      </c>
      <c r="HE176" s="86">
        <f t="shared" si="617"/>
        <v>1.2225236718320381E-136</v>
      </c>
      <c r="HF176" s="86">
        <f t="shared" si="618"/>
        <v>9.4472891941055438E-129</v>
      </c>
      <c r="HG176" s="86">
        <f t="shared" si="619"/>
        <v>2.9577037755606327E-144</v>
      </c>
      <c r="HH176" s="86">
        <f t="shared" si="620"/>
        <v>1.2282922526071161E-144</v>
      </c>
      <c r="HI176" s="86">
        <f t="shared" si="621"/>
        <v>3.5459129378919183E-143</v>
      </c>
      <c r="HJ176" s="86">
        <f t="shared" si="622"/>
        <v>1.9588580057181712E-212</v>
      </c>
      <c r="HK176" s="86">
        <f t="shared" si="623"/>
        <v>2.3697802137571271E-184</v>
      </c>
      <c r="HL176" s="86">
        <f t="shared" si="624"/>
        <v>1.1127332841035588E-246</v>
      </c>
      <c r="HM176" s="86">
        <f t="shared" si="625"/>
        <v>6.4120960220648218E-162</v>
      </c>
      <c r="HN176" s="86">
        <f t="shared" si="626"/>
        <v>7.1685371390789075E-183</v>
      </c>
      <c r="HO176" s="86">
        <f t="shared" si="627"/>
        <v>3.355154400990501E-171</v>
      </c>
      <c r="HP176" s="86">
        <f t="shared" si="628"/>
        <v>6.4478497538942365E-203</v>
      </c>
      <c r="HQ176" s="86">
        <f t="shared" si="629"/>
        <v>2.4055591224525767E-202</v>
      </c>
      <c r="HS176" s="86">
        <f t="shared" si="539"/>
        <v>2.237328887033232E-13</v>
      </c>
      <c r="HT176" s="86">
        <f t="shared" si="630"/>
        <v>1.4302598844308379E-18</v>
      </c>
      <c r="HU176" s="86">
        <f t="shared" si="631"/>
        <v>8.1533854382906239E-19</v>
      </c>
      <c r="HV176" s="86">
        <f t="shared" si="632"/>
        <v>7.1523630555200297E-21</v>
      </c>
      <c r="HW176" s="86">
        <f t="shared" si="633"/>
        <v>4.1819503357904667E-21</v>
      </c>
      <c r="HX176" s="86">
        <f t="shared" si="634"/>
        <v>4.0826669195470855E-20</v>
      </c>
      <c r="HY176" s="86">
        <f t="shared" si="635"/>
        <v>2.591520649477455E-21</v>
      </c>
      <c r="HZ176" s="86">
        <f t="shared" si="636"/>
        <v>3.5761147472280252E-26</v>
      </c>
      <c r="IA176" s="86">
        <f t="shared" si="637"/>
        <v>9.5824282117706261E-29</v>
      </c>
      <c r="IB176" s="86">
        <f t="shared" si="638"/>
        <v>1.4868069270864046E-27</v>
      </c>
      <c r="IC176" s="86">
        <f t="shared" si="639"/>
        <v>3.6087343581297796E-23</v>
      </c>
      <c r="ID176" s="86">
        <f t="shared" si="640"/>
        <v>1.0243570650113526E-20</v>
      </c>
      <c r="IE176" s="86">
        <f t="shared" si="641"/>
        <v>9.056959479270284E-16</v>
      </c>
      <c r="IF176" s="86">
        <f t="shared" si="642"/>
        <v>7.1967613247359005E-9</v>
      </c>
      <c r="IG176" s="86">
        <f t="shared" si="643"/>
        <v>3.5764881405159418E-8</v>
      </c>
      <c r="II176" s="86">
        <f t="shared" si="540"/>
        <v>3.9118910726171775E-2</v>
      </c>
      <c r="IJ176" s="86">
        <f t="shared" si="541"/>
        <v>3.7707592477155112E-2</v>
      </c>
      <c r="IK176" s="86">
        <f t="shared" si="542"/>
        <v>3.4542726921535906E-2</v>
      </c>
      <c r="IL176" s="86">
        <f t="shared" si="543"/>
        <v>0.10896227924820252</v>
      </c>
      <c r="IM176" s="86">
        <f t="shared" si="544"/>
        <v>4.9484404527632822E-2</v>
      </c>
      <c r="IN176" s="86">
        <f t="shared" si="545"/>
        <v>7.0081391733597717E-2</v>
      </c>
      <c r="IO176" s="86">
        <f t="shared" si="546"/>
        <v>6.1940919286005959E-2</v>
      </c>
      <c r="IP176" s="86">
        <f t="shared" si="547"/>
        <v>7.3700823743659674E-2</v>
      </c>
      <c r="IQ176" s="86">
        <f t="shared" si="548"/>
        <v>0.31886262758557415</v>
      </c>
      <c r="IR176" s="86">
        <f t="shared" si="549"/>
        <v>0.2375549220542717</v>
      </c>
      <c r="IS176" s="86">
        <f t="shared" si="550"/>
        <v>2.1562986051479768E-2</v>
      </c>
      <c r="IT176" s="86">
        <f t="shared" si="551"/>
        <v>1.9303098685161911E-2</v>
      </c>
      <c r="IU176" s="86">
        <f t="shared" si="552"/>
        <v>1.5729893549469784E-2</v>
      </c>
      <c r="IV176" s="86">
        <f t="shared" si="553"/>
        <v>2.46796049459501E-2</v>
      </c>
      <c r="IW176" s="86">
        <f t="shared" si="554"/>
        <v>4.2531951327545413E-2</v>
      </c>
      <c r="IY176" s="86">
        <f t="shared" si="555"/>
        <v>3.9118910726395506E-2</v>
      </c>
      <c r="IZ176" s="86">
        <f t="shared" si="556"/>
        <v>3.7707592477155112E-2</v>
      </c>
      <c r="JA176" s="86">
        <f t="shared" si="557"/>
        <v>3.4542726921535906E-2</v>
      </c>
      <c r="JB176" s="86">
        <f t="shared" si="558"/>
        <v>0.10896227924820252</v>
      </c>
      <c r="JC176" s="86">
        <f t="shared" si="559"/>
        <v>4.9484404527632822E-2</v>
      </c>
      <c r="JD176" s="86">
        <f t="shared" si="560"/>
        <v>7.0081391733597717E-2</v>
      </c>
      <c r="JE176" s="86">
        <f t="shared" si="561"/>
        <v>6.1940919286005959E-2</v>
      </c>
      <c r="JF176" s="86">
        <f t="shared" si="562"/>
        <v>7.3700823743659674E-2</v>
      </c>
      <c r="JG176" s="86">
        <f t="shared" si="563"/>
        <v>0.31886262758557415</v>
      </c>
      <c r="JH176" s="86">
        <f t="shared" si="564"/>
        <v>0.2375549220542717</v>
      </c>
      <c r="JI176" s="86">
        <f t="shared" si="565"/>
        <v>2.1562986051479768E-2</v>
      </c>
      <c r="JJ176" s="86">
        <f t="shared" si="566"/>
        <v>1.9303098685161911E-2</v>
      </c>
      <c r="JK176" s="86">
        <f t="shared" si="567"/>
        <v>1.5729893549470689E-2</v>
      </c>
      <c r="JL176" s="86">
        <f t="shared" si="568"/>
        <v>2.4679612142711426E-2</v>
      </c>
      <c r="JM176" s="86">
        <f t="shared" si="569"/>
        <v>4.2531987092426816E-2</v>
      </c>
    </row>
    <row r="177" spans="2:273" x14ac:dyDescent="0.25">
      <c r="B177" s="2">
        <v>150</v>
      </c>
      <c r="C177" s="37">
        <v>67.97</v>
      </c>
      <c r="D177" s="37">
        <v>77.918000000000006</v>
      </c>
      <c r="E177" s="37">
        <v>87.131</v>
      </c>
      <c r="F177" s="37">
        <v>94.370999999999995</v>
      </c>
      <c r="G177" s="37">
        <v>99.887</v>
      </c>
      <c r="H177" s="37">
        <v>106.09699999999999</v>
      </c>
      <c r="I177" s="37">
        <v>108.40300000000001</v>
      </c>
      <c r="J177" s="37">
        <v>110.40300000000001</v>
      </c>
      <c r="K177" s="37">
        <v>115.613</v>
      </c>
      <c r="L177" s="37">
        <v>114.581</v>
      </c>
      <c r="M177" s="37">
        <v>112.40300000000001</v>
      </c>
      <c r="N177" s="37">
        <v>110.29</v>
      </c>
      <c r="O177" s="37">
        <v>113.733</v>
      </c>
      <c r="P177" s="37">
        <v>112.63500000000001</v>
      </c>
      <c r="Q177" s="37">
        <v>119.71429999999999</v>
      </c>
      <c r="S177" s="4">
        <f t="shared" si="441"/>
        <v>67.282805521504883</v>
      </c>
      <c r="T177" s="4">
        <f t="shared" si="442"/>
        <v>78.643933253297575</v>
      </c>
      <c r="U177" s="4">
        <f t="shared" si="443"/>
        <v>87.22476124037351</v>
      </c>
      <c r="V177" s="4">
        <f t="shared" si="444"/>
        <v>94.825640067798346</v>
      </c>
      <c r="W177" s="4">
        <f t="shared" si="445"/>
        <v>100.61504337861973</v>
      </c>
      <c r="X177" s="4">
        <f t="shared" si="446"/>
        <v>106.02493153661686</v>
      </c>
      <c r="Y177" s="4">
        <f t="shared" si="447"/>
        <v>108.04035940515912</v>
      </c>
      <c r="Z177" s="4">
        <f t="shared" si="448"/>
        <v>109.97039439924019</v>
      </c>
      <c r="AA177" s="4">
        <f t="shared" si="449"/>
        <v>115.16382698234194</v>
      </c>
      <c r="AB177" s="4">
        <f t="shared" si="450"/>
        <v>115.16138934281732</v>
      </c>
      <c r="AC177" s="4">
        <f t="shared" si="451"/>
        <v>109.83419884568652</v>
      </c>
      <c r="AD177" s="4">
        <f t="shared" si="452"/>
        <v>109.50942534434682</v>
      </c>
      <c r="AE177" s="4">
        <f t="shared" si="453"/>
        <v>113.43464952863312</v>
      </c>
      <c r="AF177" s="4">
        <f t="shared" si="454"/>
        <v>113.55200070205854</v>
      </c>
      <c r="AG177" s="4">
        <f t="shared" si="455"/>
        <v>120.83665539493822</v>
      </c>
      <c r="AI177" s="4">
        <f t="shared" si="456"/>
        <v>0.68719447849511539</v>
      </c>
      <c r="AJ177" s="4">
        <f t="shared" si="457"/>
        <v>-0.72593325329756908</v>
      </c>
      <c r="AK177" s="4">
        <f t="shared" si="458"/>
        <v>-9.3761240373510191E-2</v>
      </c>
      <c r="AL177" s="4">
        <f t="shared" si="459"/>
        <v>-0.45464006779835131</v>
      </c>
      <c r="AM177" s="4">
        <f t="shared" si="460"/>
        <v>-0.72804337861973067</v>
      </c>
      <c r="AN177" s="4">
        <f t="shared" si="461"/>
        <v>7.2068463383132553E-2</v>
      </c>
      <c r="AO177" s="4">
        <f t="shared" si="462"/>
        <v>0.36264059484088307</v>
      </c>
      <c r="AP177" s="4">
        <f t="shared" si="463"/>
        <v>0.43260560075981402</v>
      </c>
      <c r="AQ177" s="4">
        <f t="shared" si="464"/>
        <v>0.44917301765805462</v>
      </c>
      <c r="AR177" s="4">
        <f t="shared" si="465"/>
        <v>-0.58038934281731258</v>
      </c>
      <c r="AS177" s="4">
        <f t="shared" si="466"/>
        <v>2.5688011543134905</v>
      </c>
      <c r="AT177" s="4">
        <f t="shared" si="467"/>
        <v>0.78057465565318296</v>
      </c>
      <c r="AU177" s="4">
        <f t="shared" si="468"/>
        <v>0.29835047136688786</v>
      </c>
      <c r="AV177" s="4">
        <f t="shared" si="570"/>
        <v>-0.91700070205853024</v>
      </c>
      <c r="AW177" s="4">
        <f t="shared" si="570"/>
        <v>-1.122355394938225</v>
      </c>
      <c r="AY177" s="2">
        <f t="shared" si="520"/>
        <v>67.088063158128833</v>
      </c>
      <c r="AZ177" s="2">
        <f t="shared" si="571"/>
        <v>77.990953949745517</v>
      </c>
      <c r="BA177" s="2">
        <f t="shared" si="572"/>
        <v>86.191547035705639</v>
      </c>
      <c r="BB177" s="2">
        <f t="shared" si="573"/>
        <v>92.440963896955992</v>
      </c>
      <c r="BC177" s="2">
        <f t="shared" si="574"/>
        <v>98.735614099697671</v>
      </c>
      <c r="BD177" s="2">
        <f t="shared" si="575"/>
        <v>103.46769132532812</v>
      </c>
      <c r="BE177" s="2">
        <f t="shared" si="576"/>
        <v>105.4669303085015</v>
      </c>
      <c r="BF177" s="2">
        <f t="shared" si="577"/>
        <v>106.9657613654873</v>
      </c>
      <c r="BG177" s="2">
        <f t="shared" si="578"/>
        <v>108.22201107683273</v>
      </c>
      <c r="BH177" s="2">
        <f t="shared" si="579"/>
        <v>107.33221455318829</v>
      </c>
      <c r="BI177" s="2">
        <f t="shared" si="580"/>
        <v>108.01165073373997</v>
      </c>
      <c r="BJ177" s="2">
        <f t="shared" si="581"/>
        <v>107.42713952247577</v>
      </c>
      <c r="BK177" s="2">
        <f t="shared" si="582"/>
        <v>111.67657870223597</v>
      </c>
      <c r="BL177" s="2">
        <f t="shared" si="583"/>
        <v>110.30005749786113</v>
      </c>
      <c r="BM177" s="2">
        <f t="shared" si="584"/>
        <v>111.61576578984642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 t="str">
        <f t="shared" si="521"/>
        <v/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 t="str">
        <f t="shared" si="533"/>
        <v/>
      </c>
      <c r="CR177" s="2" t="str">
        <f t="shared" si="534"/>
        <v/>
      </c>
      <c r="CS177" s="2" t="str">
        <f t="shared" si="535"/>
        <v/>
      </c>
      <c r="CU177" s="2" t="str">
        <f t="shared" si="485"/>
        <v/>
      </c>
      <c r="CV177" s="2" t="str">
        <f t="shared" si="486"/>
        <v/>
      </c>
      <c r="CW177" s="2" t="str">
        <f t="shared" si="487"/>
        <v/>
      </c>
      <c r="CX177" s="2" t="str">
        <f t="shared" si="488"/>
        <v/>
      </c>
      <c r="CY177" s="2" t="str">
        <f t="shared" si="489"/>
        <v/>
      </c>
      <c r="CZ177" s="2" t="str">
        <f t="shared" si="490"/>
        <v/>
      </c>
      <c r="DA177" s="2" t="str">
        <f t="shared" si="491"/>
        <v/>
      </c>
      <c r="DB177" s="2" t="str">
        <f t="shared" si="492"/>
        <v/>
      </c>
      <c r="DC177" s="2" t="str">
        <f t="shared" si="493"/>
        <v/>
      </c>
      <c r="DD177" s="2" t="str">
        <f t="shared" si="494"/>
        <v/>
      </c>
      <c r="DE177" s="2" t="str">
        <f t="shared" si="495"/>
        <v/>
      </c>
      <c r="DF177" s="2" t="str">
        <f t="shared" si="496"/>
        <v/>
      </c>
      <c r="DG177" s="2" t="str">
        <f t="shared" si="497"/>
        <v/>
      </c>
      <c r="DH177" s="2" t="str">
        <f t="shared" si="498"/>
        <v/>
      </c>
      <c r="DI177" s="2" t="str">
        <f t="shared" si="499"/>
        <v/>
      </c>
      <c r="DK177" s="2">
        <f t="shared" si="500"/>
        <v>121.84048790896156</v>
      </c>
      <c r="DL177" s="2">
        <f t="shared" si="585"/>
        <v>121.22425823014198</v>
      </c>
      <c r="DM177" s="2">
        <f t="shared" si="585"/>
        <v>125.11347296889157</v>
      </c>
      <c r="DN177" s="2">
        <f t="shared" si="585"/>
        <v>123.32094443994274</v>
      </c>
      <c r="DO177" s="2">
        <f t="shared" si="585"/>
        <v>132.17107188160679</v>
      </c>
      <c r="DP177" s="2">
        <f t="shared" si="585"/>
        <v>137.88452869223801</v>
      </c>
      <c r="DQ177" s="2">
        <f t="shared" si="585"/>
        <v>136.195255602537</v>
      </c>
      <c r="DR177" s="2">
        <f t="shared" si="585"/>
        <v>137.38364108527128</v>
      </c>
      <c r="DS177" s="2">
        <f t="shared" si="585"/>
        <v>142.3847992599195</v>
      </c>
      <c r="DT177" s="2">
        <f t="shared" si="585"/>
        <v>144.87999512195123</v>
      </c>
      <c r="DU177" s="2">
        <f t="shared" si="585"/>
        <v>143.86292404107522</v>
      </c>
      <c r="DV177" s="2">
        <f t="shared" si="585"/>
        <v>143.42111627906976</v>
      </c>
      <c r="DW177" s="2">
        <f t="shared" si="585"/>
        <v>158.11398580489276</v>
      </c>
      <c r="DX177" s="2">
        <f t="shared" si="585"/>
        <v>142.13140582880911</v>
      </c>
      <c r="DY177" s="2">
        <f t="shared" si="585"/>
        <v>131.4796236786469</v>
      </c>
      <c r="EA177" s="2">
        <f t="shared" si="440"/>
        <v>66.810538267031916</v>
      </c>
      <c r="EB177" s="2">
        <f t="shared" si="502"/>
        <v>77.646580001327649</v>
      </c>
      <c r="EC177" s="2">
        <f t="shared" si="503"/>
        <v>85.984659279038723</v>
      </c>
      <c r="ED177" s="2">
        <f t="shared" si="504"/>
        <v>92.34482452001302</v>
      </c>
      <c r="EE177" s="2">
        <f t="shared" si="505"/>
        <v>98.601189341979804</v>
      </c>
      <c r="EF177" s="2">
        <f t="shared" si="506"/>
        <v>102.99444914837058</v>
      </c>
      <c r="EG177" s="2">
        <f t="shared" si="507"/>
        <v>105.41565393858478</v>
      </c>
      <c r="EH177" s="2">
        <f t="shared" si="508"/>
        <v>106.99792777338901</v>
      </c>
      <c r="EI177" s="2">
        <f t="shared" si="509"/>
        <v>108.20423842378547</v>
      </c>
      <c r="EJ177" s="2">
        <f t="shared" si="510"/>
        <v>107.2135310652057</v>
      </c>
      <c r="EK177" s="2">
        <f t="shared" si="511"/>
        <v>107.86589913971237</v>
      </c>
      <c r="EL177" s="2">
        <f t="shared" si="512"/>
        <v>107.321858962984</v>
      </c>
      <c r="EM177" s="2">
        <f t="shared" si="513"/>
        <v>110.86466177504806</v>
      </c>
      <c r="EN177" s="2">
        <f t="shared" si="514"/>
        <v>110.35609669014171</v>
      </c>
      <c r="EO177" s="2">
        <f t="shared" si="515"/>
        <v>112.11734037241378</v>
      </c>
      <c r="EQ177" s="2">
        <f t="shared" si="516"/>
        <v>67.646699696034915</v>
      </c>
      <c r="ER177" s="2">
        <f t="shared" si="586"/>
        <v>78.605247099182307</v>
      </c>
      <c r="ES177" s="2">
        <f t="shared" si="586"/>
        <v>86.563439499091345</v>
      </c>
      <c r="ET177" s="2">
        <f t="shared" si="586"/>
        <v>92.582888222080427</v>
      </c>
      <c r="EU177" s="2">
        <f t="shared" si="586"/>
        <v>98.9595892886706</v>
      </c>
      <c r="EV177" s="2">
        <f t="shared" si="586"/>
        <v>104.23875856328196</v>
      </c>
      <c r="EW177" s="2">
        <f t="shared" si="586"/>
        <v>105.54621046586536</v>
      </c>
      <c r="EX177" s="2">
        <f t="shared" si="586"/>
        <v>106.91211776953018</v>
      </c>
      <c r="EY177" s="2">
        <f t="shared" si="586"/>
        <v>108.23790963184219</v>
      </c>
      <c r="EZ177" s="2">
        <f t="shared" si="586"/>
        <v>107.47361084537134</v>
      </c>
      <c r="FA177" s="2">
        <f t="shared" si="586"/>
        <v>108.27754509975765</v>
      </c>
      <c r="FB177" s="2">
        <f t="shared" si="586"/>
        <v>107.62226908305325</v>
      </c>
      <c r="FC177" s="2">
        <f t="shared" si="586"/>
        <v>113.39393611031392</v>
      </c>
      <c r="FD177" s="2">
        <f t="shared" si="586"/>
        <v>110.11397663817525</v>
      </c>
      <c r="FE177" s="2">
        <f t="shared" si="586"/>
        <v>109.8242924140112</v>
      </c>
      <c r="FG177" s="2">
        <f t="shared" si="518"/>
        <v>0.99996942036123515</v>
      </c>
      <c r="FH177" s="2">
        <f t="shared" si="587"/>
        <v>0.99994427630796634</v>
      </c>
      <c r="FI177" s="2">
        <f t="shared" si="587"/>
        <v>0.99994510257984581</v>
      </c>
      <c r="FJ177" s="2">
        <f t="shared" si="587"/>
        <v>0.99995105433555009</v>
      </c>
      <c r="FK177" s="2">
        <f t="shared" si="587"/>
        <v>0.9999475421285734</v>
      </c>
      <c r="FL177" s="2">
        <f t="shared" si="587"/>
        <v>0.99994596586282047</v>
      </c>
      <c r="FM177" s="2">
        <f t="shared" si="587"/>
        <v>0.99994140803162346</v>
      </c>
      <c r="FN177" s="2">
        <f t="shared" si="587"/>
        <v>0.9999437419033258</v>
      </c>
      <c r="FO177" s="2">
        <f t="shared" si="587"/>
        <v>0.99994117348419953</v>
      </c>
      <c r="FP177" s="2">
        <f t="shared" si="587"/>
        <v>0.99993652504345409</v>
      </c>
      <c r="FQ177" s="2">
        <f t="shared" si="587"/>
        <v>0.99993823593407472</v>
      </c>
      <c r="FR177" s="2">
        <f t="shared" si="587"/>
        <v>0.99994585349652088</v>
      </c>
      <c r="FS177" s="2">
        <f t="shared" si="587"/>
        <v>0.99994443142442468</v>
      </c>
      <c r="FT177" s="2">
        <f t="shared" si="587"/>
        <v>0.99995027130865266</v>
      </c>
      <c r="FU177" s="2">
        <f t="shared" si="587"/>
        <v>0.99993988198014228</v>
      </c>
      <c r="FW177" s="2">
        <f t="shared" si="536"/>
        <v>0.3298909583099574</v>
      </c>
      <c r="FX177" s="2">
        <f t="shared" si="588"/>
        <v>0.35668861491326398</v>
      </c>
      <c r="FY177" s="2">
        <f t="shared" si="589"/>
        <v>0.35374340491980177</v>
      </c>
      <c r="FZ177" s="2">
        <f t="shared" si="590"/>
        <v>0.39747021217293449</v>
      </c>
      <c r="GA177" s="2">
        <f t="shared" si="591"/>
        <v>0.37015561626256616</v>
      </c>
      <c r="GB177" s="2">
        <f t="shared" si="592"/>
        <v>0.37881005798451817</v>
      </c>
      <c r="GC177" s="2">
        <f t="shared" si="593"/>
        <v>0.37893878996227126</v>
      </c>
      <c r="GD177" s="2">
        <f t="shared" si="594"/>
        <v>0.3947774009480397</v>
      </c>
      <c r="GE177" s="2">
        <f t="shared" si="595"/>
        <v>0.46811298598498963</v>
      </c>
      <c r="GF177" s="2">
        <f t="shared" si="596"/>
        <v>0.4471420682503725</v>
      </c>
      <c r="GG177" s="2">
        <f t="shared" si="597"/>
        <v>0.34866920931934903</v>
      </c>
      <c r="GH177" s="2">
        <f t="shared" si="598"/>
        <v>0.34394950112228195</v>
      </c>
      <c r="GI177" s="2">
        <f t="shared" si="599"/>
        <v>0.31996977879016941</v>
      </c>
      <c r="GJ177" s="2">
        <f t="shared" si="600"/>
        <v>0.23797837623621854</v>
      </c>
      <c r="GK177" s="2">
        <f t="shared" si="601"/>
        <v>0.21924469693597601</v>
      </c>
      <c r="GM177" s="86">
        <f t="shared" si="537"/>
        <v>1.1377450062268816E-155</v>
      </c>
      <c r="GN177" s="86">
        <f t="shared" si="602"/>
        <v>4.524761600663073E-208</v>
      </c>
      <c r="GO177" s="86">
        <f t="shared" si="603"/>
        <v>9.9654732794314617E-229</v>
      </c>
      <c r="GP177" s="86">
        <f t="shared" si="604"/>
        <v>4.0854091235521554E-256</v>
      </c>
      <c r="GQ177" s="86">
        <f t="shared" si="605"/>
        <v>4.0930999148639521E-266</v>
      </c>
      <c r="GR177" s="86">
        <f t="shared" si="606"/>
        <v>3.1404223567901307E-229</v>
      </c>
      <c r="GS177" s="86">
        <f t="shared" si="607"/>
        <v>1.9301395697401546E-251</v>
      </c>
      <c r="GT177" s="86">
        <f t="shared" si="608"/>
        <v>1.7291656670185125E-213</v>
      </c>
      <c r="GU177" s="86">
        <f t="shared" si="609"/>
        <v>1.9889522587484432E-250</v>
      </c>
      <c r="GV177" s="86">
        <f t="shared" si="610"/>
        <v>8.4014164808723929E-279</v>
      </c>
      <c r="GW177" s="86">
        <f t="shared" si="611"/>
        <v>5.2265106000633501E-308</v>
      </c>
      <c r="GX177" s="86">
        <f t="shared" si="612"/>
        <v>0</v>
      </c>
      <c r="GY177" s="86">
        <f t="shared" si="613"/>
        <v>2.2832495954449495E-237</v>
      </c>
      <c r="GZ177" s="86">
        <f t="shared" si="614"/>
        <v>0</v>
      </c>
      <c r="HA177" s="86">
        <f t="shared" si="615"/>
        <v>0</v>
      </c>
      <c r="HC177" s="86">
        <f t="shared" si="538"/>
        <v>6.5372700947251036E-89</v>
      </c>
      <c r="HD177" s="86">
        <f t="shared" si="616"/>
        <v>3.1450948698609671E-105</v>
      </c>
      <c r="HE177" s="86">
        <f t="shared" si="617"/>
        <v>3.7039569662865826E-141</v>
      </c>
      <c r="HF177" s="86">
        <f t="shared" si="618"/>
        <v>6.5135375192450888E-133</v>
      </c>
      <c r="HG177" s="86">
        <f t="shared" si="619"/>
        <v>6.4859209609263834E-149</v>
      </c>
      <c r="HH177" s="86">
        <f t="shared" si="620"/>
        <v>2.8534360315939499E-149</v>
      </c>
      <c r="HI177" s="86">
        <f t="shared" si="621"/>
        <v>8.4553127233166647E-148</v>
      </c>
      <c r="HJ177" s="86">
        <f t="shared" si="622"/>
        <v>2.8267580810463565E-219</v>
      </c>
      <c r="HK177" s="86">
        <f t="shared" si="623"/>
        <v>3.4072773734639849E-190</v>
      </c>
      <c r="HL177" s="86">
        <f t="shared" si="624"/>
        <v>1.4835637673537471E-254</v>
      </c>
      <c r="HM177" s="86">
        <f t="shared" si="625"/>
        <v>3.8071883281992583E-167</v>
      </c>
      <c r="HN177" s="86">
        <f t="shared" si="626"/>
        <v>8.0788807140033194E-189</v>
      </c>
      <c r="HO177" s="86">
        <f t="shared" si="627"/>
        <v>7.7848624901726741E-177</v>
      </c>
      <c r="HP177" s="86">
        <f t="shared" si="628"/>
        <v>1.4296940562971313E-209</v>
      </c>
      <c r="HQ177" s="86">
        <f t="shared" si="629"/>
        <v>5.7818314966094435E-209</v>
      </c>
      <c r="HS177" s="86">
        <f t="shared" si="539"/>
        <v>1.5398222400099369E-14</v>
      </c>
      <c r="HT177" s="86">
        <f t="shared" si="630"/>
        <v>3.2655174684596711E-20</v>
      </c>
      <c r="HU177" s="86">
        <f t="shared" si="631"/>
        <v>1.8137573498822265E-20</v>
      </c>
      <c r="HV177" s="86">
        <f t="shared" si="632"/>
        <v>1.3357404180888137E-22</v>
      </c>
      <c r="HW177" s="86">
        <f t="shared" si="633"/>
        <v>6.5906215525819364E-23</v>
      </c>
      <c r="HX177" s="86">
        <f t="shared" si="634"/>
        <v>8.1112048165714634E-22</v>
      </c>
      <c r="HY177" s="86">
        <f t="shared" si="635"/>
        <v>3.9319471968585942E-23</v>
      </c>
      <c r="HZ177" s="86">
        <f t="shared" si="636"/>
        <v>2.3916527387547726E-28</v>
      </c>
      <c r="IA177" s="86">
        <f t="shared" si="637"/>
        <v>5.8696707937863943E-31</v>
      </c>
      <c r="IB177" s="86">
        <f t="shared" si="638"/>
        <v>1.0199243790721572E-29</v>
      </c>
      <c r="IC177" s="86">
        <f t="shared" si="639"/>
        <v>3.9960137376466882E-25</v>
      </c>
      <c r="ID177" s="86">
        <f t="shared" si="640"/>
        <v>1.5219250151871773E-22</v>
      </c>
      <c r="IE177" s="86">
        <f t="shared" si="641"/>
        <v>3.3883794252786472E-17</v>
      </c>
      <c r="IF177" s="86">
        <f t="shared" si="642"/>
        <v>9.8584625489215677E-10</v>
      </c>
      <c r="IG177" s="86">
        <f t="shared" si="643"/>
        <v>4.9631730833997913E-9</v>
      </c>
      <c r="II177" s="86">
        <f t="shared" si="540"/>
        <v>6.410722274450921E-2</v>
      </c>
      <c r="IJ177" s="86">
        <f t="shared" si="541"/>
        <v>6.7578065358064598E-2</v>
      </c>
      <c r="IK177" s="86">
        <f t="shared" si="542"/>
        <v>6.2558840593929077E-2</v>
      </c>
      <c r="IL177" s="86">
        <f t="shared" si="543"/>
        <v>0.16850082137506464</v>
      </c>
      <c r="IM177" s="86">
        <f t="shared" si="544"/>
        <v>8.6941988978972762E-2</v>
      </c>
      <c r="IN177" s="86">
        <f t="shared" si="545"/>
        <v>0.1157042234466906</v>
      </c>
      <c r="IO177" s="86">
        <f t="shared" si="546"/>
        <v>0.10581487421298787</v>
      </c>
      <c r="IP177" s="86">
        <f t="shared" si="547"/>
        <v>0.12718920424550706</v>
      </c>
      <c r="IQ177" s="86">
        <f t="shared" si="548"/>
        <v>0.40665729887244173</v>
      </c>
      <c r="IR177" s="86">
        <f t="shared" si="549"/>
        <v>0.3264877107727519</v>
      </c>
      <c r="IS177" s="86">
        <f t="shared" si="550"/>
        <v>4.2751651432108136E-2</v>
      </c>
      <c r="IT177" s="86">
        <f t="shared" si="551"/>
        <v>3.8522099655688459E-2</v>
      </c>
      <c r="IU177" s="86">
        <f t="shared" si="552"/>
        <v>3.0054411950733405E-2</v>
      </c>
      <c r="IV177" s="86">
        <f t="shared" si="553"/>
        <v>3.7370289010703862E-2</v>
      </c>
      <c r="IW177" s="86">
        <f t="shared" si="554"/>
        <v>5.8606118880558083E-2</v>
      </c>
      <c r="IY177" s="86">
        <f t="shared" si="555"/>
        <v>6.4107222744524614E-2</v>
      </c>
      <c r="IZ177" s="86">
        <f t="shared" si="556"/>
        <v>6.7578065358064598E-2</v>
      </c>
      <c r="JA177" s="86">
        <f t="shared" si="557"/>
        <v>6.2558840593929077E-2</v>
      </c>
      <c r="JB177" s="86">
        <f t="shared" si="558"/>
        <v>0.16850082137506464</v>
      </c>
      <c r="JC177" s="86">
        <f t="shared" si="559"/>
        <v>8.6941988978972762E-2</v>
      </c>
      <c r="JD177" s="86">
        <f t="shared" si="560"/>
        <v>0.1157042234466906</v>
      </c>
      <c r="JE177" s="86">
        <f t="shared" si="561"/>
        <v>0.10581487421298787</v>
      </c>
      <c r="JF177" s="86">
        <f t="shared" si="562"/>
        <v>0.12718920424550706</v>
      </c>
      <c r="JG177" s="86">
        <f t="shared" si="563"/>
        <v>0.40665729887244173</v>
      </c>
      <c r="JH177" s="86">
        <f t="shared" si="564"/>
        <v>0.3264877107727519</v>
      </c>
      <c r="JI177" s="86">
        <f t="shared" si="565"/>
        <v>4.2751651432108136E-2</v>
      </c>
      <c r="JJ177" s="86">
        <f t="shared" si="566"/>
        <v>3.8522099655688459E-2</v>
      </c>
      <c r="JK177" s="86">
        <f t="shared" si="567"/>
        <v>3.005441195073344E-2</v>
      </c>
      <c r="JL177" s="86">
        <f t="shared" si="568"/>
        <v>3.7370289996550114E-2</v>
      </c>
      <c r="JM177" s="86">
        <f t="shared" si="569"/>
        <v>5.8606123843731164E-2</v>
      </c>
    </row>
    <row r="178" spans="2:273" x14ac:dyDescent="0.25">
      <c r="B178" s="2">
        <v>151</v>
      </c>
      <c r="C178" s="37">
        <v>68.227000000000004</v>
      </c>
      <c r="D178" s="37">
        <v>78.688999999999993</v>
      </c>
      <c r="E178" s="37">
        <v>87.983999999999995</v>
      </c>
      <c r="F178" s="37">
        <v>95.048000000000002</v>
      </c>
      <c r="G178" s="37">
        <v>101.081</v>
      </c>
      <c r="H178" s="37">
        <v>106.871</v>
      </c>
      <c r="I178" s="37">
        <v>108.694</v>
      </c>
      <c r="J178" s="37">
        <v>111.065</v>
      </c>
      <c r="K178" s="37">
        <v>113.548</v>
      </c>
      <c r="L178" s="37">
        <v>115.339</v>
      </c>
      <c r="M178" s="37">
        <v>113.371</v>
      </c>
      <c r="N178" s="37">
        <v>110.726</v>
      </c>
      <c r="O178" s="37">
        <v>114.917</v>
      </c>
      <c r="P178" s="37">
        <v>114.429</v>
      </c>
      <c r="Q178" s="37">
        <v>122.4127</v>
      </c>
      <c r="S178" s="4">
        <f t="shared" si="441"/>
        <v>67.249825339794128</v>
      </c>
      <c r="T178" s="4">
        <f t="shared" si="442"/>
        <v>78.827701895386014</v>
      </c>
      <c r="U178" s="4">
        <f t="shared" si="443"/>
        <v>87.637274102396532</v>
      </c>
      <c r="V178" s="4">
        <f t="shared" si="444"/>
        <v>95.348051520751909</v>
      </c>
      <c r="W178" s="4">
        <f t="shared" si="445"/>
        <v>101.34561796589247</v>
      </c>
      <c r="X178" s="4">
        <f t="shared" si="446"/>
        <v>106.82382692505989</v>
      </c>
      <c r="Y178" s="4">
        <f t="shared" si="447"/>
        <v>108.94100762548003</v>
      </c>
      <c r="Z178" s="4">
        <f t="shared" si="448"/>
        <v>110.97589514795391</v>
      </c>
      <c r="AA178" s="4">
        <f t="shared" si="449"/>
        <v>114.7538460796596</v>
      </c>
      <c r="AB178" s="4">
        <f t="shared" si="450"/>
        <v>115.46510192792684</v>
      </c>
      <c r="AC178" s="4">
        <f t="shared" si="451"/>
        <v>110.87041767045902</v>
      </c>
      <c r="AD178" s="4">
        <f t="shared" si="452"/>
        <v>110.76481410387601</v>
      </c>
      <c r="AE178" s="4">
        <f t="shared" si="453"/>
        <v>114.38940575288149</v>
      </c>
      <c r="AF178" s="4">
        <f t="shared" si="454"/>
        <v>114.72577857273494</v>
      </c>
      <c r="AG178" s="4">
        <f t="shared" si="455"/>
        <v>123.34377085095313</v>
      </c>
      <c r="AI178" s="4">
        <f t="shared" si="456"/>
        <v>0.97717466020587551</v>
      </c>
      <c r="AJ178" s="4">
        <f t="shared" si="457"/>
        <v>-0.13870189538602062</v>
      </c>
      <c r="AK178" s="4">
        <f t="shared" si="458"/>
        <v>0.34672589760346284</v>
      </c>
      <c r="AL178" s="4">
        <f t="shared" si="459"/>
        <v>-0.30005152075190722</v>
      </c>
      <c r="AM178" s="4">
        <f t="shared" si="460"/>
        <v>-0.26461796589246944</v>
      </c>
      <c r="AN178" s="4">
        <f t="shared" si="461"/>
        <v>4.7173074940104698E-2</v>
      </c>
      <c r="AO178" s="4">
        <f t="shared" si="462"/>
        <v>-0.24700762548002331</v>
      </c>
      <c r="AP178" s="4">
        <f t="shared" si="463"/>
        <v>8.910485204609131E-2</v>
      </c>
      <c r="AQ178" s="4">
        <f t="shared" si="464"/>
        <v>-1.2058460796595938</v>
      </c>
      <c r="AR178" s="4">
        <f t="shared" si="465"/>
        <v>-0.12610192792683961</v>
      </c>
      <c r="AS178" s="4">
        <f t="shared" si="466"/>
        <v>2.5005823295409755</v>
      </c>
      <c r="AT178" s="4">
        <f t="shared" si="467"/>
        <v>-3.8814103876006811E-2</v>
      </c>
      <c r="AU178" s="4">
        <f t="shared" si="468"/>
        <v>0.52759424711851466</v>
      </c>
      <c r="AV178" s="4">
        <f t="shared" si="570"/>
        <v>-0.29677857273493657</v>
      </c>
      <c r="AW178" s="4">
        <f t="shared" si="570"/>
        <v>-0.9310708509531338</v>
      </c>
      <c r="AY178" s="2">
        <f t="shared" si="520"/>
        <v>66.974950221582134</v>
      </c>
      <c r="AZ178" s="2">
        <f t="shared" si="571"/>
        <v>77.860109788582349</v>
      </c>
      <c r="BA178" s="2">
        <f t="shared" si="572"/>
        <v>86.087907426958395</v>
      </c>
      <c r="BB178" s="2">
        <f t="shared" si="573"/>
        <v>92.359564328149261</v>
      </c>
      <c r="BC178" s="2">
        <f t="shared" si="574"/>
        <v>98.649397705745557</v>
      </c>
      <c r="BD178" s="2">
        <f t="shared" si="575"/>
        <v>103.36859830330467</v>
      </c>
      <c r="BE178" s="2">
        <f t="shared" si="576"/>
        <v>105.37195912686829</v>
      </c>
      <c r="BF178" s="2">
        <f t="shared" si="577"/>
        <v>106.87996154402735</v>
      </c>
      <c r="BG178" s="2">
        <f t="shared" si="578"/>
        <v>108.1192255289553</v>
      </c>
      <c r="BH178" s="2">
        <f t="shared" si="579"/>
        <v>107.23426514781966</v>
      </c>
      <c r="BI178" s="2">
        <f t="shared" si="580"/>
        <v>107.90784025610972</v>
      </c>
      <c r="BJ178" s="2">
        <f t="shared" si="581"/>
        <v>107.34294476263727</v>
      </c>
      <c r="BK178" s="2">
        <f t="shared" si="582"/>
        <v>111.53895846577987</v>
      </c>
      <c r="BL178" s="2">
        <f t="shared" si="583"/>
        <v>110.206920731612</v>
      </c>
      <c r="BM178" s="2">
        <f t="shared" si="584"/>
        <v>111.5046193036064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 t="str">
        <f t="shared" si="535"/>
        <v/>
      </c>
      <c r="CU178" s="2" t="str">
        <f t="shared" si="485"/>
        <v/>
      </c>
      <c r="CV178" s="2" t="str">
        <f t="shared" si="486"/>
        <v/>
      </c>
      <c r="CW178" s="2" t="str">
        <f t="shared" si="487"/>
        <v/>
      </c>
      <c r="CX178" s="2" t="str">
        <f t="shared" si="488"/>
        <v/>
      </c>
      <c r="CY178" s="2" t="str">
        <f t="shared" si="489"/>
        <v/>
      </c>
      <c r="CZ178" s="2" t="str">
        <f t="shared" si="490"/>
        <v/>
      </c>
      <c r="DA178" s="2" t="str">
        <f t="shared" si="491"/>
        <v/>
      </c>
      <c r="DB178" s="2" t="str">
        <f t="shared" si="492"/>
        <v/>
      </c>
      <c r="DC178" s="2" t="str">
        <f t="shared" si="493"/>
        <v/>
      </c>
      <c r="DD178" s="2" t="str">
        <f t="shared" si="494"/>
        <v/>
      </c>
      <c r="DE178" s="2" t="str">
        <f t="shared" si="495"/>
        <v/>
      </c>
      <c r="DF178" s="2" t="str">
        <f t="shared" si="496"/>
        <v/>
      </c>
      <c r="DG178" s="2" t="str">
        <f t="shared" si="497"/>
        <v/>
      </c>
      <c r="DH178" s="2" t="str">
        <f t="shared" si="498"/>
        <v/>
      </c>
      <c r="DI178" s="2" t="str">
        <f t="shared" si="499"/>
        <v/>
      </c>
      <c r="DK178" s="2">
        <f t="shared" si="500"/>
        <v>122.12319369369366</v>
      </c>
      <c r="DL178" s="2">
        <f t="shared" si="585"/>
        <v>121.42095952884328</v>
      </c>
      <c r="DM178" s="2">
        <f t="shared" si="585"/>
        <v>125.29336846874057</v>
      </c>
      <c r="DN178" s="2">
        <f t="shared" si="585"/>
        <v>123.45421078788861</v>
      </c>
      <c r="DO178" s="2">
        <f t="shared" si="585"/>
        <v>132.3309006342495</v>
      </c>
      <c r="DP178" s="2">
        <f t="shared" si="585"/>
        <v>138.04396707943221</v>
      </c>
      <c r="DQ178" s="2">
        <f t="shared" si="585"/>
        <v>136.32623530655391</v>
      </c>
      <c r="DR178" s="2">
        <f t="shared" si="585"/>
        <v>137.52403164200138</v>
      </c>
      <c r="DS178" s="2">
        <f t="shared" si="585"/>
        <v>142.55704381060423</v>
      </c>
      <c r="DT178" s="2">
        <f t="shared" si="585"/>
        <v>145.07723066202092</v>
      </c>
      <c r="DU178" s="2">
        <f t="shared" si="585"/>
        <v>144.03864089398974</v>
      </c>
      <c r="DV178" s="2">
        <f t="shared" si="585"/>
        <v>143.60018604651162</v>
      </c>
      <c r="DW178" s="2">
        <f t="shared" si="585"/>
        <v>158.35723195409241</v>
      </c>
      <c r="DX178" s="2">
        <f t="shared" si="585"/>
        <v>142.28785279420899</v>
      </c>
      <c r="DY178" s="2">
        <f t="shared" si="585"/>
        <v>131.57190380549679</v>
      </c>
      <c r="DZ178" s="5"/>
      <c r="EA178" s="2">
        <f t="shared" si="440"/>
        <v>66.672364681875166</v>
      </c>
      <c r="EB178" s="2">
        <f t="shared" si="502"/>
        <v>77.485162126878066</v>
      </c>
      <c r="EC178" s="2">
        <f t="shared" si="503"/>
        <v>85.862756513446513</v>
      </c>
      <c r="ED178" s="2">
        <f t="shared" si="504"/>
        <v>92.255647285109944</v>
      </c>
      <c r="EE178" s="2">
        <f t="shared" si="505"/>
        <v>98.503508225570627</v>
      </c>
      <c r="EF178" s="2">
        <f t="shared" si="506"/>
        <v>102.8551596600046</v>
      </c>
      <c r="EG178" s="2">
        <f t="shared" si="507"/>
        <v>105.31644245660881</v>
      </c>
      <c r="EH178" s="2">
        <f t="shared" si="508"/>
        <v>106.91505879697552</v>
      </c>
      <c r="EI178" s="2">
        <f t="shared" si="509"/>
        <v>108.10034942030015</v>
      </c>
      <c r="EJ178" s="2">
        <f t="shared" si="510"/>
        <v>107.10667384873756</v>
      </c>
      <c r="EK178" s="2">
        <f t="shared" si="511"/>
        <v>107.74932461940705</v>
      </c>
      <c r="EL178" s="2">
        <f t="shared" si="512"/>
        <v>107.22854530290662</v>
      </c>
      <c r="EM178" s="2">
        <f t="shared" si="513"/>
        <v>110.65254074733932</v>
      </c>
      <c r="EN178" s="2">
        <f t="shared" si="514"/>
        <v>110.26832457423316</v>
      </c>
      <c r="EO178" s="2">
        <f t="shared" si="515"/>
        <v>112.05497849931034</v>
      </c>
      <c r="EP178" s="5"/>
      <c r="EQ178" s="2">
        <f t="shared" si="516"/>
        <v>67.531100263285794</v>
      </c>
      <c r="ER178" s="2">
        <f t="shared" si="586"/>
        <v>78.470944916796697</v>
      </c>
      <c r="ES178" s="2">
        <f t="shared" si="586"/>
        <v>86.45778132560379</v>
      </c>
      <c r="ET178" s="2">
        <f t="shared" si="586"/>
        <v>92.499914455647755</v>
      </c>
      <c r="EU178" s="2">
        <f t="shared" si="586"/>
        <v>98.871666001949023</v>
      </c>
      <c r="EV178" s="2">
        <f t="shared" si="586"/>
        <v>104.13214740878524</v>
      </c>
      <c r="EW178" s="2">
        <f t="shared" si="586"/>
        <v>105.45080811310459</v>
      </c>
      <c r="EX178" s="2">
        <f t="shared" si="586"/>
        <v>106.82712297003711</v>
      </c>
      <c r="EY178" s="2">
        <f t="shared" si="586"/>
        <v>108.13502180126724</v>
      </c>
      <c r="EZ178" s="2">
        <f t="shared" si="586"/>
        <v>107.37346458714462</v>
      </c>
      <c r="FA178" s="2">
        <f t="shared" si="586"/>
        <v>108.17237338650992</v>
      </c>
      <c r="FB178" s="2">
        <f t="shared" si="586"/>
        <v>107.53703033926601</v>
      </c>
      <c r="FC178" s="2">
        <f t="shared" si="586"/>
        <v>113.24999128640346</v>
      </c>
      <c r="FD178" s="2">
        <f t="shared" si="586"/>
        <v>110.02190907926334</v>
      </c>
      <c r="FE178" s="2">
        <f t="shared" si="586"/>
        <v>109.71263135353615</v>
      </c>
      <c r="FG178" s="2">
        <f t="shared" si="518"/>
        <v>0.99997211096294247</v>
      </c>
      <c r="FH178" s="2">
        <f t="shared" si="587"/>
        <v>0.99994917913967751</v>
      </c>
      <c r="FI178" s="2">
        <f t="shared" si="587"/>
        <v>0.99994993271592281</v>
      </c>
      <c r="FJ178" s="2">
        <f t="shared" si="587"/>
        <v>0.99995536083123526</v>
      </c>
      <c r="FK178" s="2">
        <f t="shared" si="587"/>
        <v>0.99995215763182221</v>
      </c>
      <c r="FL178" s="2">
        <f t="shared" si="587"/>
        <v>0.99995072004689955</v>
      </c>
      <c r="FM178" s="2">
        <f t="shared" si="587"/>
        <v>0.99994656321425035</v>
      </c>
      <c r="FN178" s="2">
        <f t="shared" si="587"/>
        <v>0.99994869175205048</v>
      </c>
      <c r="FO178" s="2">
        <f t="shared" si="587"/>
        <v>0.99994634930224735</v>
      </c>
      <c r="FP178" s="2">
        <f t="shared" si="587"/>
        <v>0.99994210982827969</v>
      </c>
      <c r="FQ178" s="2">
        <f t="shared" si="587"/>
        <v>0.99994367019626529</v>
      </c>
      <c r="FR178" s="2">
        <f t="shared" si="587"/>
        <v>0.99995061756664083</v>
      </c>
      <c r="FS178" s="2">
        <f t="shared" si="587"/>
        <v>0.99994932060895425</v>
      </c>
      <c r="FT178" s="2">
        <f t="shared" si="587"/>
        <v>0.99995464669601697</v>
      </c>
      <c r="FU178" s="2">
        <f t="shared" si="587"/>
        <v>0.99994517142422057</v>
      </c>
      <c r="FV178" s="5"/>
      <c r="FW178" s="2">
        <f t="shared" si="536"/>
        <v>0.35056084317279068</v>
      </c>
      <c r="FX178" s="2">
        <f t="shared" si="588"/>
        <v>0.37809019440491903</v>
      </c>
      <c r="FY178" s="2">
        <f t="shared" si="589"/>
        <v>0.37507130005662537</v>
      </c>
      <c r="FZ178" s="2">
        <f t="shared" si="590"/>
        <v>0.41972224459053192</v>
      </c>
      <c r="GA178" s="2">
        <f t="shared" si="591"/>
        <v>0.39187301442340239</v>
      </c>
      <c r="GB178" s="2">
        <f t="shared" si="592"/>
        <v>0.40071217676863019</v>
      </c>
      <c r="GC178" s="2">
        <f t="shared" si="593"/>
        <v>0.40084354892069052</v>
      </c>
      <c r="GD178" s="2">
        <f t="shared" si="594"/>
        <v>0.41698300900801416</v>
      </c>
      <c r="GE178" s="2">
        <f t="shared" si="595"/>
        <v>0.49109644287263254</v>
      </c>
      <c r="GF178" s="2">
        <f t="shared" si="596"/>
        <v>0.47000573474382024</v>
      </c>
      <c r="GG178" s="2">
        <f t="shared" si="597"/>
        <v>0.36986626319889554</v>
      </c>
      <c r="GH178" s="2">
        <f t="shared" si="598"/>
        <v>0.36502042670967605</v>
      </c>
      <c r="GI178" s="2">
        <f t="shared" si="599"/>
        <v>0.34033374666632921</v>
      </c>
      <c r="GJ178" s="2">
        <f t="shared" si="600"/>
        <v>0.25508149974743793</v>
      </c>
      <c r="GK178" s="2">
        <f t="shared" si="601"/>
        <v>0.23541740254722629</v>
      </c>
      <c r="GL178" s="5"/>
      <c r="GM178" s="86">
        <f t="shared" si="537"/>
        <v>2.6895923885728119E-159</v>
      </c>
      <c r="GN178" s="86">
        <f t="shared" si="602"/>
        <v>5.928471572218971E-213</v>
      </c>
      <c r="GO178" s="86">
        <f t="shared" si="603"/>
        <v>4.287743071069364E-234</v>
      </c>
      <c r="GP178" s="86">
        <f t="shared" si="604"/>
        <v>4.5930600212202698E-262</v>
      </c>
      <c r="GQ178" s="86">
        <f t="shared" si="605"/>
        <v>2.6028307768649369E-272</v>
      </c>
      <c r="GR178" s="86">
        <f t="shared" si="606"/>
        <v>1.6227734348552753E-234</v>
      </c>
      <c r="GS178" s="86">
        <f t="shared" si="607"/>
        <v>2.6228875214373132E-257</v>
      </c>
      <c r="GT178" s="86">
        <f t="shared" si="608"/>
        <v>1.8492938443655378E-218</v>
      </c>
      <c r="GU178" s="86">
        <f t="shared" si="609"/>
        <v>3.1561679345728167E-256</v>
      </c>
      <c r="GV178" s="86">
        <f t="shared" si="610"/>
        <v>2.7500043071888598E-285</v>
      </c>
      <c r="GW178" s="86">
        <f t="shared" si="611"/>
        <v>0</v>
      </c>
      <c r="GX178" s="86">
        <f t="shared" si="612"/>
        <v>0</v>
      </c>
      <c r="GY178" s="86">
        <f t="shared" si="613"/>
        <v>7.0667551546939639E-243</v>
      </c>
      <c r="GZ178" s="86">
        <f t="shared" si="614"/>
        <v>0</v>
      </c>
      <c r="HA178" s="86">
        <f t="shared" si="615"/>
        <v>0</v>
      </c>
      <c r="HC178" s="86">
        <f t="shared" si="538"/>
        <v>9.7182751668888571E-92</v>
      </c>
      <c r="HD178" s="86">
        <f t="shared" si="616"/>
        <v>1.2275465915915899E-108</v>
      </c>
      <c r="HE178" s="86">
        <f t="shared" si="617"/>
        <v>9.4564046425202668E-146</v>
      </c>
      <c r="HF178" s="86">
        <f t="shared" si="618"/>
        <v>3.848899020779494E-137</v>
      </c>
      <c r="HG178" s="86">
        <f t="shared" si="619"/>
        <v>1.1971052270710824E-153</v>
      </c>
      <c r="HH178" s="86">
        <f t="shared" si="620"/>
        <v>5.5920224369810511E-154</v>
      </c>
      <c r="HI178" s="86">
        <f t="shared" si="621"/>
        <v>1.6993337486184026E-152</v>
      </c>
      <c r="HJ178" s="86">
        <f t="shared" si="622"/>
        <v>3.1719359131642224E-226</v>
      </c>
      <c r="HK178" s="86">
        <f t="shared" si="623"/>
        <v>3.9642772432505333E-196</v>
      </c>
      <c r="HL178" s="86">
        <f t="shared" si="624"/>
        <v>1.4846934432646864E-262</v>
      </c>
      <c r="HM178" s="86">
        <f t="shared" si="625"/>
        <v>1.8636815924362536E-172</v>
      </c>
      <c r="HN178" s="86">
        <f t="shared" si="626"/>
        <v>7.2984598571335958E-195</v>
      </c>
      <c r="HO178" s="86">
        <f t="shared" si="627"/>
        <v>1.4611805792653234E-182</v>
      </c>
      <c r="HP178" s="86">
        <f t="shared" si="628"/>
        <v>2.4708536200937369E-216</v>
      </c>
      <c r="HQ178" s="86">
        <f t="shared" si="629"/>
        <v>1.0852197932704205E-215</v>
      </c>
      <c r="HS178" s="86">
        <f t="shared" si="539"/>
        <v>9.3903898649113797E-16</v>
      </c>
      <c r="HT178" s="86">
        <f t="shared" si="630"/>
        <v>6.2888529564266744E-22</v>
      </c>
      <c r="HU178" s="86">
        <f t="shared" si="631"/>
        <v>3.4031749412214011E-22</v>
      </c>
      <c r="HV178" s="86">
        <f t="shared" si="632"/>
        <v>2.109940317691532E-24</v>
      </c>
      <c r="HW178" s="86">
        <f t="shared" si="633"/>
        <v>8.6781310000119992E-25</v>
      </c>
      <c r="HX178" s="86">
        <f t="shared" si="634"/>
        <v>1.3615363142618023E-23</v>
      </c>
      <c r="HY178" s="86">
        <f t="shared" si="635"/>
        <v>4.9772171277323852E-25</v>
      </c>
      <c r="HZ178" s="86">
        <f t="shared" si="636"/>
        <v>1.297489965447994E-30</v>
      </c>
      <c r="IA178" s="86">
        <f t="shared" si="637"/>
        <v>2.9520310752468608E-33</v>
      </c>
      <c r="IB178" s="86">
        <f t="shared" si="638"/>
        <v>5.7465515469082848E-32</v>
      </c>
      <c r="IC178" s="86">
        <f t="shared" si="639"/>
        <v>3.6518062104993517E-27</v>
      </c>
      <c r="ID178" s="86">
        <f t="shared" si="640"/>
        <v>1.8732169668059722E-24</v>
      </c>
      <c r="IE178" s="86">
        <f t="shared" si="641"/>
        <v>1.0881183780860345E-18</v>
      </c>
      <c r="IF178" s="86">
        <f t="shared" si="642"/>
        <v>1.2163309883101505E-10</v>
      </c>
      <c r="IG178" s="86">
        <f t="shared" si="643"/>
        <v>6.1441645135425207E-10</v>
      </c>
      <c r="II178" s="86">
        <f t="shared" si="540"/>
        <v>9.9610996596908238E-2</v>
      </c>
      <c r="IJ178" s="86">
        <f t="shared" si="541"/>
        <v>0.11240567004385696</v>
      </c>
      <c r="IK178" s="86">
        <f t="shared" si="542"/>
        <v>0.10515058951433116</v>
      </c>
      <c r="IL178" s="86">
        <f t="shared" si="543"/>
        <v>0.24238400831990983</v>
      </c>
      <c r="IM178" s="86">
        <f t="shared" si="544"/>
        <v>0.14121766003766842</v>
      </c>
      <c r="IN178" s="86">
        <f t="shared" si="545"/>
        <v>0.17750192062724468</v>
      </c>
      <c r="IO178" s="86">
        <f t="shared" si="546"/>
        <v>0.16703811690757434</v>
      </c>
      <c r="IP178" s="86">
        <f t="shared" si="547"/>
        <v>0.20044267887924017</v>
      </c>
      <c r="IQ178" s="86">
        <f t="shared" si="548"/>
        <v>0.4790495305384595</v>
      </c>
      <c r="IR178" s="86">
        <f t="shared" si="549"/>
        <v>0.41349594001784329</v>
      </c>
      <c r="IS178" s="86">
        <f t="shared" si="550"/>
        <v>7.7927632434278957E-2</v>
      </c>
      <c r="IT178" s="86">
        <f t="shared" si="551"/>
        <v>7.0789736588492566E-2</v>
      </c>
      <c r="IU178" s="86">
        <f t="shared" si="552"/>
        <v>5.3696355149715214E-2</v>
      </c>
      <c r="IV178" s="86">
        <f t="shared" si="553"/>
        <v>5.5223656112558243E-2</v>
      </c>
      <c r="IW178" s="86">
        <f t="shared" si="554"/>
        <v>7.9430652080657776E-2</v>
      </c>
      <c r="IY178" s="86">
        <f t="shared" si="555"/>
        <v>9.9610996596909182E-2</v>
      </c>
      <c r="IZ178" s="86">
        <f t="shared" si="556"/>
        <v>0.11240567004385696</v>
      </c>
      <c r="JA178" s="86">
        <f t="shared" si="557"/>
        <v>0.10515058951433116</v>
      </c>
      <c r="JB178" s="86">
        <f t="shared" si="558"/>
        <v>0.24238400831990983</v>
      </c>
      <c r="JC178" s="86">
        <f t="shared" si="559"/>
        <v>0.14121766003766842</v>
      </c>
      <c r="JD178" s="86">
        <f t="shared" si="560"/>
        <v>0.17750192062724468</v>
      </c>
      <c r="JE178" s="86">
        <f t="shared" si="561"/>
        <v>0.16703811690757434</v>
      </c>
      <c r="JF178" s="86">
        <f t="shared" si="562"/>
        <v>0.20044267887924017</v>
      </c>
      <c r="JG178" s="86">
        <f t="shared" si="563"/>
        <v>0.4790495305384595</v>
      </c>
      <c r="JH178" s="86">
        <f t="shared" si="564"/>
        <v>0.41349594001784329</v>
      </c>
      <c r="JI178" s="86">
        <f t="shared" si="565"/>
        <v>7.7927632434278957E-2</v>
      </c>
      <c r="JJ178" s="86">
        <f t="shared" si="566"/>
        <v>7.0789736588492566E-2</v>
      </c>
      <c r="JK178" s="86">
        <f t="shared" si="567"/>
        <v>5.3696355149715214E-2</v>
      </c>
      <c r="JL178" s="86">
        <f t="shared" si="568"/>
        <v>5.5223656234191343E-2</v>
      </c>
      <c r="JM178" s="86">
        <f t="shared" si="569"/>
        <v>7.9430652695074225E-2</v>
      </c>
    </row>
    <row r="179" spans="2:273" x14ac:dyDescent="0.25">
      <c r="B179" s="2">
        <v>152</v>
      </c>
      <c r="C179" s="37">
        <v>67.135999999999996</v>
      </c>
      <c r="D179" s="37">
        <v>79.343999999999994</v>
      </c>
      <c r="E179" s="37">
        <v>88.131</v>
      </c>
      <c r="F179" s="37">
        <v>94.822999999999993</v>
      </c>
      <c r="G179" s="37">
        <v>102.129</v>
      </c>
      <c r="H179" s="37">
        <v>107.161</v>
      </c>
      <c r="I179" s="37">
        <v>109.145</v>
      </c>
      <c r="J179" s="37">
        <v>110.855</v>
      </c>
      <c r="K179" s="37">
        <v>114.081</v>
      </c>
      <c r="L179" s="37">
        <v>114.774</v>
      </c>
      <c r="M179" s="37">
        <v>114.645</v>
      </c>
      <c r="N179" s="37">
        <v>112.919</v>
      </c>
      <c r="O179" s="37">
        <v>115.25</v>
      </c>
      <c r="P179" s="37">
        <v>115.794</v>
      </c>
      <c r="Q179" s="37">
        <v>125.9365</v>
      </c>
      <c r="S179" s="4">
        <f t="shared" si="441"/>
        <v>67.228360864386872</v>
      </c>
      <c r="T179" s="4">
        <f t="shared" si="442"/>
        <v>79.047073704017663</v>
      </c>
      <c r="U179" s="4">
        <f t="shared" si="443"/>
        <v>88.118352175216657</v>
      </c>
      <c r="V179" s="4">
        <f t="shared" si="444"/>
        <v>95.713689520461756</v>
      </c>
      <c r="W179" s="4">
        <f t="shared" si="445"/>
        <v>102.09554204362152</v>
      </c>
      <c r="X179" s="4">
        <f t="shared" si="446"/>
        <v>107.55534412621864</v>
      </c>
      <c r="Y179" s="4">
        <f t="shared" si="447"/>
        <v>109.79121598981349</v>
      </c>
      <c r="Z179" s="4">
        <f t="shared" si="448"/>
        <v>111.81116382565745</v>
      </c>
      <c r="AA179" s="4">
        <f t="shared" si="449"/>
        <v>113.72412176265574</v>
      </c>
      <c r="AB179" s="4">
        <f t="shared" si="450"/>
        <v>114.93542709080685</v>
      </c>
      <c r="AC179" s="4">
        <f t="shared" si="451"/>
        <v>112.1824789480345</v>
      </c>
      <c r="AD179" s="4">
        <f t="shared" si="452"/>
        <v>112.38147789942661</v>
      </c>
      <c r="AE179" s="4">
        <f t="shared" si="453"/>
        <v>115.69169478538711</v>
      </c>
      <c r="AF179" s="4">
        <f t="shared" si="454"/>
        <v>116.22148863400695</v>
      </c>
      <c r="AG179" s="4">
        <f t="shared" si="455"/>
        <v>126.30718809642001</v>
      </c>
      <c r="AI179" s="4">
        <f t="shared" si="456"/>
        <v>-9.2360864386876074E-2</v>
      </c>
      <c r="AJ179" s="4">
        <f t="shared" si="457"/>
        <v>0.29692629598233111</v>
      </c>
      <c r="AK179" s="4">
        <f t="shared" si="458"/>
        <v>1.2647824783343253E-2</v>
      </c>
      <c r="AL179" s="4">
        <f t="shared" si="459"/>
        <v>-0.89068952046176264</v>
      </c>
      <c r="AM179" s="4">
        <f t="shared" si="460"/>
        <v>3.3457956378484255E-2</v>
      </c>
      <c r="AN179" s="4">
        <f t="shared" si="461"/>
        <v>-0.39434412621864112</v>
      </c>
      <c r="AO179" s="4">
        <f t="shared" si="462"/>
        <v>-0.64621598981349848</v>
      </c>
      <c r="AP179" s="4">
        <f t="shared" si="463"/>
        <v>-0.95616382565744118</v>
      </c>
      <c r="AQ179" s="4">
        <f t="shared" si="464"/>
        <v>0.35687823734426161</v>
      </c>
      <c r="AR179" s="4">
        <f t="shared" si="465"/>
        <v>-0.16142709080685336</v>
      </c>
      <c r="AS179" s="4">
        <f t="shared" si="466"/>
        <v>2.4625210519654956</v>
      </c>
      <c r="AT179" s="4">
        <f t="shared" si="467"/>
        <v>0.53752210057338345</v>
      </c>
      <c r="AU179" s="4">
        <f t="shared" si="468"/>
        <v>-0.4416947853871136</v>
      </c>
      <c r="AV179" s="4">
        <f t="shared" si="570"/>
        <v>-0.42748863400694859</v>
      </c>
      <c r="AW179" s="4">
        <f t="shared" si="570"/>
        <v>-0.37068809642001099</v>
      </c>
      <c r="AY179" s="2">
        <f t="shared" si="520"/>
        <v>66.863289551720683</v>
      </c>
      <c r="AZ179" s="2">
        <f t="shared" si="571"/>
        <v>77.730933842009435</v>
      </c>
      <c r="BA179" s="2">
        <f t="shared" si="572"/>
        <v>85.985278007609523</v>
      </c>
      <c r="BB179" s="2">
        <f t="shared" si="573"/>
        <v>92.278533802049083</v>
      </c>
      <c r="BC179" s="2">
        <f t="shared" si="574"/>
        <v>98.563781603361662</v>
      </c>
      <c r="BD179" s="2">
        <f t="shared" si="575"/>
        <v>103.271477822674</v>
      </c>
      <c r="BE179" s="2">
        <f t="shared" si="576"/>
        <v>105.27722237007117</v>
      </c>
      <c r="BF179" s="2">
        <f t="shared" si="577"/>
        <v>106.79404773275128</v>
      </c>
      <c r="BG179" s="2">
        <f t="shared" si="578"/>
        <v>108.01650030460112</v>
      </c>
      <c r="BH179" s="2">
        <f t="shared" si="579"/>
        <v>107.13667264750154</v>
      </c>
      <c r="BI179" s="2">
        <f t="shared" si="580"/>
        <v>107.80475077763825</v>
      </c>
      <c r="BJ179" s="2">
        <f t="shared" si="581"/>
        <v>107.25927087551273</v>
      </c>
      <c r="BK179" s="2">
        <f t="shared" si="582"/>
        <v>111.4057503788855</v>
      </c>
      <c r="BL179" s="2">
        <f t="shared" si="583"/>
        <v>110.11344954250075</v>
      </c>
      <c r="BM179" s="2">
        <f t="shared" si="584"/>
        <v>111.38995489262933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 t="str">
        <f t="shared" si="485"/>
        <v/>
      </c>
      <c r="CV179" s="2" t="str">
        <f t="shared" si="486"/>
        <v/>
      </c>
      <c r="CW179" s="2" t="str">
        <f t="shared" si="487"/>
        <v/>
      </c>
      <c r="CX179" s="2" t="str">
        <f t="shared" si="488"/>
        <v/>
      </c>
      <c r="CY179" s="2" t="str">
        <f t="shared" si="489"/>
        <v/>
      </c>
      <c r="CZ179" s="2" t="str">
        <f t="shared" si="490"/>
        <v/>
      </c>
      <c r="DA179" s="2" t="str">
        <f t="shared" si="491"/>
        <v/>
      </c>
      <c r="DB179" s="2" t="str">
        <f t="shared" si="492"/>
        <v/>
      </c>
      <c r="DC179" s="2" t="str">
        <f t="shared" si="493"/>
        <v/>
      </c>
      <c r="DD179" s="2" t="str">
        <f t="shared" si="494"/>
        <v/>
      </c>
      <c r="DE179" s="2" t="str">
        <f t="shared" si="495"/>
        <v/>
      </c>
      <c r="DF179" s="2" t="str">
        <f t="shared" si="496"/>
        <v/>
      </c>
      <c r="DG179" s="2" t="str">
        <f t="shared" si="497"/>
        <v/>
      </c>
      <c r="DH179" s="2" t="str">
        <f t="shared" si="498"/>
        <v/>
      </c>
      <c r="DI179" s="2" t="str">
        <f t="shared" si="499"/>
        <v/>
      </c>
      <c r="DK179" s="2">
        <f t="shared" si="500"/>
        <v>122.40589947842577</v>
      </c>
      <c r="DL179" s="2">
        <f t="shared" si="585"/>
        <v>121.61766082754458</v>
      </c>
      <c r="DM179" s="2">
        <f t="shared" si="585"/>
        <v>125.47326396858955</v>
      </c>
      <c r="DN179" s="2">
        <f t="shared" si="585"/>
        <v>123.58747713583448</v>
      </c>
      <c r="DO179" s="2">
        <f t="shared" si="585"/>
        <v>132.49072938689221</v>
      </c>
      <c r="DP179" s="2">
        <f t="shared" si="585"/>
        <v>138.20340546662641</v>
      </c>
      <c r="DQ179" s="2">
        <f t="shared" si="585"/>
        <v>136.45721501057082</v>
      </c>
      <c r="DR179" s="2">
        <f t="shared" si="585"/>
        <v>137.66442219873147</v>
      </c>
      <c r="DS179" s="2">
        <f t="shared" si="585"/>
        <v>142.72928836128892</v>
      </c>
      <c r="DT179" s="2">
        <f t="shared" si="585"/>
        <v>145.27446620209059</v>
      </c>
      <c r="DU179" s="2">
        <f t="shared" si="585"/>
        <v>144.21435774690428</v>
      </c>
      <c r="DV179" s="2">
        <f t="shared" si="585"/>
        <v>143.77925581395348</v>
      </c>
      <c r="DW179" s="2">
        <f t="shared" si="585"/>
        <v>158.60047810329206</v>
      </c>
      <c r="DX179" s="2">
        <f t="shared" si="585"/>
        <v>142.44429975960887</v>
      </c>
      <c r="DY179" s="2">
        <f t="shared" si="585"/>
        <v>131.66418393234667</v>
      </c>
      <c r="EA179" s="2">
        <f t="shared" si="440"/>
        <v>66.534191096718388</v>
      </c>
      <c r="EB179" s="2">
        <f t="shared" si="502"/>
        <v>77.323744252428483</v>
      </c>
      <c r="EC179" s="2">
        <f t="shared" si="503"/>
        <v>85.740853747854288</v>
      </c>
      <c r="ED179" s="2">
        <f t="shared" si="504"/>
        <v>92.166470050206868</v>
      </c>
      <c r="EE179" s="2">
        <f t="shared" si="505"/>
        <v>98.40582710916145</v>
      </c>
      <c r="EF179" s="2">
        <f t="shared" si="506"/>
        <v>102.71587017163861</v>
      </c>
      <c r="EG179" s="2">
        <f t="shared" si="507"/>
        <v>105.21723097463286</v>
      </c>
      <c r="EH179" s="2">
        <f t="shared" si="508"/>
        <v>106.83218982056201</v>
      </c>
      <c r="EI179" s="2">
        <f t="shared" si="509"/>
        <v>107.99646041681484</v>
      </c>
      <c r="EJ179" s="2">
        <f t="shared" si="510"/>
        <v>106.99981663226941</v>
      </c>
      <c r="EK179" s="2">
        <f t="shared" si="511"/>
        <v>107.63275009910174</v>
      </c>
      <c r="EL179" s="2">
        <f t="shared" si="512"/>
        <v>107.13523164282925</v>
      </c>
      <c r="EM179" s="2">
        <f t="shared" si="513"/>
        <v>110.44041971963055</v>
      </c>
      <c r="EN179" s="2">
        <f t="shared" si="514"/>
        <v>110.18055245832463</v>
      </c>
      <c r="EO179" s="2">
        <f t="shared" si="515"/>
        <v>111.99261662620688</v>
      </c>
      <c r="EQ179" s="2">
        <f t="shared" si="516"/>
        <v>67.415500830536644</v>
      </c>
      <c r="ER179" s="2">
        <f t="shared" si="586"/>
        <v>78.336642734411072</v>
      </c>
      <c r="ES179" s="2">
        <f t="shared" si="586"/>
        <v>86.352123152116249</v>
      </c>
      <c r="ET179" s="2">
        <f t="shared" si="586"/>
        <v>92.416940689215082</v>
      </c>
      <c r="EU179" s="2">
        <f t="shared" si="586"/>
        <v>98.783742715227447</v>
      </c>
      <c r="EV179" s="2">
        <f t="shared" si="586"/>
        <v>104.02553625428854</v>
      </c>
      <c r="EW179" s="2">
        <f t="shared" si="586"/>
        <v>105.3554057603438</v>
      </c>
      <c r="EX179" s="2">
        <f t="shared" si="586"/>
        <v>106.74212817054404</v>
      </c>
      <c r="EY179" s="2">
        <f t="shared" si="586"/>
        <v>108.0321339706923</v>
      </c>
      <c r="EZ179" s="2">
        <f t="shared" si="586"/>
        <v>107.2733183289179</v>
      </c>
      <c r="FA179" s="2">
        <f t="shared" si="586"/>
        <v>108.06720167326219</v>
      </c>
      <c r="FB179" s="2">
        <f t="shared" si="586"/>
        <v>107.45179159547878</v>
      </c>
      <c r="FC179" s="2">
        <f t="shared" si="586"/>
        <v>113.106046462493</v>
      </c>
      <c r="FD179" s="2">
        <f t="shared" si="586"/>
        <v>109.92984152035142</v>
      </c>
      <c r="FE179" s="2">
        <f t="shared" si="586"/>
        <v>109.60097029306111</v>
      </c>
      <c r="FG179" s="2">
        <f t="shared" si="518"/>
        <v>0.99997456483348823</v>
      </c>
      <c r="FH179" s="2">
        <f t="shared" si="587"/>
        <v>0.99995365061726071</v>
      </c>
      <c r="FI179" s="2">
        <f t="shared" si="587"/>
        <v>0.99995433789306565</v>
      </c>
      <c r="FJ179" s="2">
        <f t="shared" si="587"/>
        <v>0.99995928843432136</v>
      </c>
      <c r="FK179" s="2">
        <f t="shared" si="587"/>
        <v>0.99995636705796376</v>
      </c>
      <c r="FL179" s="2">
        <f t="shared" si="587"/>
        <v>0.99995505595372747</v>
      </c>
      <c r="FM179" s="2">
        <f t="shared" si="587"/>
        <v>0.99995126484303021</v>
      </c>
      <c r="FN179" s="2">
        <f t="shared" si="587"/>
        <v>0.99995320611046745</v>
      </c>
      <c r="FO179" s="2">
        <f t="shared" si="587"/>
        <v>0.99995106975112646</v>
      </c>
      <c r="FP179" s="2">
        <f t="shared" si="587"/>
        <v>0.99994720326696773</v>
      </c>
      <c r="FQ179" s="2">
        <f t="shared" si="587"/>
        <v>0.99994862635378623</v>
      </c>
      <c r="FR179" s="2">
        <f t="shared" si="587"/>
        <v>0.99995496248980931</v>
      </c>
      <c r="FS179" s="2">
        <f t="shared" si="587"/>
        <v>0.99995377963992682</v>
      </c>
      <c r="FT179" s="2">
        <f t="shared" si="587"/>
        <v>0.99995863713010424</v>
      </c>
      <c r="FU179" s="2">
        <f t="shared" si="587"/>
        <v>0.99994999550334496</v>
      </c>
      <c r="FW179" s="2">
        <f t="shared" si="536"/>
        <v>0.37180725030308714</v>
      </c>
      <c r="FX179" s="2">
        <f t="shared" si="588"/>
        <v>0.39997749142203748</v>
      </c>
      <c r="FY179" s="2">
        <f t="shared" si="589"/>
        <v>0.39689536642832279</v>
      </c>
      <c r="FZ179" s="2">
        <f t="shared" si="590"/>
        <v>0.44230554881496587</v>
      </c>
      <c r="GA179" s="2">
        <f t="shared" si="591"/>
        <v>0.41402701323611474</v>
      </c>
      <c r="GB179" s="2">
        <f t="shared" si="592"/>
        <v>0.42301828301608912</v>
      </c>
      <c r="GC179" s="2">
        <f t="shared" si="593"/>
        <v>0.42315180451874951</v>
      </c>
      <c r="GD179" s="2">
        <f t="shared" si="594"/>
        <v>0.43953056466066831</v>
      </c>
      <c r="GE179" s="2">
        <f t="shared" si="595"/>
        <v>0.51411759910077603</v>
      </c>
      <c r="GF179" s="2">
        <f t="shared" si="596"/>
        <v>0.49299598660329313</v>
      </c>
      <c r="GG179" s="2">
        <f t="shared" si="597"/>
        <v>0.39157723918031173</v>
      </c>
      <c r="GH179" s="2">
        <f t="shared" si="598"/>
        <v>0.38662147895553917</v>
      </c>
      <c r="GI179" s="2">
        <f t="shared" si="599"/>
        <v>0.36130515519254314</v>
      </c>
      <c r="GJ179" s="2">
        <f t="shared" si="600"/>
        <v>0.27297347917535719</v>
      </c>
      <c r="GK179" s="2">
        <f t="shared" si="601"/>
        <v>0.25239743520318969</v>
      </c>
      <c r="GM179" s="86">
        <f t="shared" si="537"/>
        <v>5.7695875120973978E-163</v>
      </c>
      <c r="GN179" s="86">
        <f t="shared" si="602"/>
        <v>6.8110020672745376E-218</v>
      </c>
      <c r="GO179" s="86">
        <f t="shared" si="603"/>
        <v>1.5969081110758314E-239</v>
      </c>
      <c r="GP179" s="86">
        <f t="shared" si="604"/>
        <v>4.4076865559419043E-268</v>
      </c>
      <c r="GQ179" s="86">
        <f t="shared" si="605"/>
        <v>1.4030167947581993E-278</v>
      </c>
      <c r="GR179" s="86">
        <f t="shared" si="606"/>
        <v>7.2914579376392561E-240</v>
      </c>
      <c r="GS179" s="86">
        <f t="shared" si="607"/>
        <v>3.0468809523726881E-263</v>
      </c>
      <c r="GT179" s="86">
        <f t="shared" si="608"/>
        <v>1.7318988388279317E-223</v>
      </c>
      <c r="GU179" s="86">
        <f t="shared" si="609"/>
        <v>4.2939690527167756E-262</v>
      </c>
      <c r="GV179" s="86">
        <f t="shared" si="610"/>
        <v>7.5734971789910952E-292</v>
      </c>
      <c r="GW179" s="86">
        <f t="shared" si="611"/>
        <v>0</v>
      </c>
      <c r="GX179" s="86">
        <f t="shared" si="612"/>
        <v>0</v>
      </c>
      <c r="GY179" s="86">
        <f t="shared" si="613"/>
        <v>1.8890008519922397E-248</v>
      </c>
      <c r="GZ179" s="86">
        <f t="shared" si="614"/>
        <v>0</v>
      </c>
      <c r="HA179" s="86">
        <f t="shared" si="615"/>
        <v>0</v>
      </c>
      <c r="HC179" s="86">
        <f t="shared" si="538"/>
        <v>1.3024890443689673E-94</v>
      </c>
      <c r="HD179" s="86">
        <f t="shared" si="616"/>
        <v>4.2201532671423052E-112</v>
      </c>
      <c r="HE179" s="86">
        <f t="shared" si="617"/>
        <v>2.0343888658807812E-150</v>
      </c>
      <c r="HF179" s="86">
        <f t="shared" si="618"/>
        <v>1.9492277338664857E-141</v>
      </c>
      <c r="HG179" s="86">
        <f t="shared" si="619"/>
        <v>1.8596589080965665E-158</v>
      </c>
      <c r="HH179" s="86">
        <f t="shared" si="620"/>
        <v>9.2448672172704616E-159</v>
      </c>
      <c r="HI179" s="86">
        <f t="shared" si="621"/>
        <v>2.8785361498001339E-157</v>
      </c>
      <c r="HJ179" s="86">
        <f t="shared" si="622"/>
        <v>2.7676227091435866E-233</v>
      </c>
      <c r="HK179" s="86">
        <f t="shared" si="623"/>
        <v>3.7322819928517899E-202</v>
      </c>
      <c r="HL179" s="86">
        <f t="shared" si="624"/>
        <v>1.1152687427906524E-270</v>
      </c>
      <c r="HM179" s="86">
        <f t="shared" si="625"/>
        <v>7.5214000742092225E-178</v>
      </c>
      <c r="HN179" s="86">
        <f t="shared" si="626"/>
        <v>5.2852697854410684E-201</v>
      </c>
      <c r="HO179" s="86">
        <f t="shared" si="627"/>
        <v>2.2185425393411631E-188</v>
      </c>
      <c r="HP179" s="86">
        <f t="shared" si="628"/>
        <v>3.3283047609792843E-223</v>
      </c>
      <c r="HQ179" s="86">
        <f t="shared" si="629"/>
        <v>1.590630651381892E-222</v>
      </c>
      <c r="HS179" s="86">
        <f t="shared" si="539"/>
        <v>5.0735906878258054E-17</v>
      </c>
      <c r="HT179" s="86">
        <f t="shared" si="630"/>
        <v>1.021431197450446E-23</v>
      </c>
      <c r="HU179" s="86">
        <f t="shared" si="631"/>
        <v>5.3850549925731362E-24</v>
      </c>
      <c r="HV179" s="86">
        <f t="shared" si="632"/>
        <v>2.8186431272083855E-26</v>
      </c>
      <c r="HW179" s="86">
        <f t="shared" si="633"/>
        <v>9.5459643374943361E-27</v>
      </c>
      <c r="HX179" s="86">
        <f t="shared" si="634"/>
        <v>1.9307165138006756E-25</v>
      </c>
      <c r="HY179" s="86">
        <f t="shared" si="635"/>
        <v>5.2557291539609088E-27</v>
      </c>
      <c r="HZ179" s="86">
        <f t="shared" si="636"/>
        <v>5.7092010985352298E-33</v>
      </c>
      <c r="IA179" s="86">
        <f t="shared" si="637"/>
        <v>1.2188601693559065E-35</v>
      </c>
      <c r="IB179" s="86">
        <f t="shared" si="638"/>
        <v>2.6590516364630555E-34</v>
      </c>
      <c r="IC179" s="86">
        <f t="shared" si="639"/>
        <v>2.7538522436649346E-29</v>
      </c>
      <c r="ID179" s="86">
        <f t="shared" si="640"/>
        <v>1.9097289925135553E-26</v>
      </c>
      <c r="IE179" s="86">
        <f t="shared" si="641"/>
        <v>2.9989452880926092E-20</v>
      </c>
      <c r="IF179" s="86">
        <f t="shared" si="642"/>
        <v>1.351637032403451E-11</v>
      </c>
      <c r="IG179" s="86">
        <f t="shared" si="643"/>
        <v>6.7851040016053103E-11</v>
      </c>
      <c r="II179" s="86">
        <f t="shared" si="540"/>
        <v>0.14677867704331291</v>
      </c>
      <c r="IJ179" s="86">
        <f t="shared" si="541"/>
        <v>0.17358992648026544</v>
      </c>
      <c r="IK179" s="86">
        <f t="shared" si="542"/>
        <v>0.16408014980596405</v>
      </c>
      <c r="IL179" s="86">
        <f t="shared" si="543"/>
        <v>0.32466702025090904</v>
      </c>
      <c r="IM179" s="86">
        <f t="shared" si="544"/>
        <v>0.21216892674908369</v>
      </c>
      <c r="IN179" s="86">
        <f t="shared" si="545"/>
        <v>0.25320181876366538</v>
      </c>
      <c r="IO179" s="86">
        <f t="shared" si="546"/>
        <v>0.24383179870224692</v>
      </c>
      <c r="IP179" s="86">
        <f t="shared" si="547"/>
        <v>0.28878395984958533</v>
      </c>
      <c r="IQ179" s="86">
        <f t="shared" si="548"/>
        <v>0.52312967095399865</v>
      </c>
      <c r="IR179" s="86">
        <f t="shared" si="549"/>
        <v>0.4839150967069113</v>
      </c>
      <c r="IS179" s="86">
        <f t="shared" si="550"/>
        <v>0.13061559050930488</v>
      </c>
      <c r="IT179" s="86">
        <f t="shared" si="551"/>
        <v>0.1197996838735889</v>
      </c>
      <c r="IU179" s="86">
        <f t="shared" si="552"/>
        <v>8.9708815655057686E-2</v>
      </c>
      <c r="IV179" s="86">
        <f t="shared" si="553"/>
        <v>7.9637774338582393E-2</v>
      </c>
      <c r="IW179" s="86">
        <f t="shared" si="554"/>
        <v>0.10590511048639394</v>
      </c>
      <c r="IY179" s="86">
        <f t="shared" si="555"/>
        <v>0.14677867704331296</v>
      </c>
      <c r="IZ179" s="86">
        <f t="shared" si="556"/>
        <v>0.17358992648026544</v>
      </c>
      <c r="JA179" s="86">
        <f t="shared" si="557"/>
        <v>0.16408014980596405</v>
      </c>
      <c r="JB179" s="86">
        <f t="shared" si="558"/>
        <v>0.32466702025090904</v>
      </c>
      <c r="JC179" s="86">
        <f t="shared" si="559"/>
        <v>0.21216892674908369</v>
      </c>
      <c r="JD179" s="86">
        <f t="shared" si="560"/>
        <v>0.25320181876366538</v>
      </c>
      <c r="JE179" s="86">
        <f t="shared" si="561"/>
        <v>0.24383179870224692</v>
      </c>
      <c r="JF179" s="86">
        <f t="shared" si="562"/>
        <v>0.28878395984958533</v>
      </c>
      <c r="JG179" s="86">
        <f t="shared" si="563"/>
        <v>0.52312967095399865</v>
      </c>
      <c r="JH179" s="86">
        <f t="shared" si="564"/>
        <v>0.4839150967069113</v>
      </c>
      <c r="JI179" s="86">
        <f t="shared" si="565"/>
        <v>0.13061559050930488</v>
      </c>
      <c r="JJ179" s="86">
        <f t="shared" si="566"/>
        <v>0.1197996838735889</v>
      </c>
      <c r="JK179" s="86">
        <f t="shared" si="567"/>
        <v>8.9708815655057686E-2</v>
      </c>
      <c r="JL179" s="86">
        <f t="shared" si="568"/>
        <v>7.9637774352098761E-2</v>
      </c>
      <c r="JM179" s="86">
        <f t="shared" si="569"/>
        <v>0.10590511055424498</v>
      </c>
    </row>
    <row r="180" spans="2:273" x14ac:dyDescent="0.25">
      <c r="B180" s="2">
        <v>153</v>
      </c>
      <c r="C180" s="37">
        <v>67</v>
      </c>
      <c r="D180" s="37">
        <v>79.066000000000003</v>
      </c>
      <c r="E180" s="37">
        <v>87.376999999999995</v>
      </c>
      <c r="F180" s="37">
        <v>95.564999999999998</v>
      </c>
      <c r="G180" s="37">
        <v>102.032</v>
      </c>
      <c r="H180" s="37">
        <v>108.194</v>
      </c>
      <c r="I180" s="37">
        <v>109.468</v>
      </c>
      <c r="J180" s="37">
        <v>111.306</v>
      </c>
      <c r="K180" s="37">
        <v>112.548</v>
      </c>
      <c r="L180" s="37">
        <v>114.081</v>
      </c>
      <c r="M180" s="37">
        <v>115.161</v>
      </c>
      <c r="N180" s="37">
        <v>113.758</v>
      </c>
      <c r="O180" s="37">
        <v>116.733</v>
      </c>
      <c r="P180" s="37">
        <v>118.46</v>
      </c>
      <c r="Q180" s="37">
        <v>129.7937</v>
      </c>
      <c r="S180" s="4">
        <f t="shared" si="441"/>
        <v>67.208951392120127</v>
      </c>
      <c r="T180" s="4">
        <f t="shared" si="442"/>
        <v>79.244716415048771</v>
      </c>
      <c r="U180" s="4">
        <f t="shared" si="443"/>
        <v>88.576483241884418</v>
      </c>
      <c r="V180" s="4">
        <f t="shared" si="444"/>
        <v>95.815569621493367</v>
      </c>
      <c r="W180" s="4">
        <f t="shared" si="445"/>
        <v>102.69732745836654</v>
      </c>
      <c r="X180" s="4">
        <f t="shared" si="446"/>
        <v>108.04417503704835</v>
      </c>
      <c r="Y180" s="4">
        <f t="shared" si="447"/>
        <v>110.38233765026634</v>
      </c>
      <c r="Z180" s="4">
        <f t="shared" si="448"/>
        <v>112.22130753036457</v>
      </c>
      <c r="AA180" s="4">
        <f t="shared" si="449"/>
        <v>112.32852420770863</v>
      </c>
      <c r="AB180" s="4">
        <f t="shared" si="450"/>
        <v>113.69107417781622</v>
      </c>
      <c r="AC180" s="4">
        <f t="shared" si="451"/>
        <v>113.57419468005666</v>
      </c>
      <c r="AD180" s="4">
        <f t="shared" si="452"/>
        <v>114.15032277381405</v>
      </c>
      <c r="AE180" s="4">
        <f t="shared" si="453"/>
        <v>117.24692917432533</v>
      </c>
      <c r="AF180" s="4">
        <f t="shared" si="454"/>
        <v>118.04557827631844</v>
      </c>
      <c r="AG180" s="4">
        <f t="shared" si="455"/>
        <v>129.71533213708727</v>
      </c>
      <c r="AI180" s="4">
        <f t="shared" si="456"/>
        <v>-0.20895139212012737</v>
      </c>
      <c r="AJ180" s="4">
        <f t="shared" si="457"/>
        <v>-0.17871641504876834</v>
      </c>
      <c r="AK180" s="4">
        <f t="shared" si="458"/>
        <v>-1.1994832418844226</v>
      </c>
      <c r="AL180" s="4">
        <f t="shared" si="459"/>
        <v>-0.25056962149336925</v>
      </c>
      <c r="AM180" s="4">
        <f t="shared" si="460"/>
        <v>-0.66532745836654783</v>
      </c>
      <c r="AN180" s="4">
        <f t="shared" si="461"/>
        <v>0.14982496295165504</v>
      </c>
      <c r="AO180" s="4">
        <f t="shared" si="462"/>
        <v>-0.91433765026633296</v>
      </c>
      <c r="AP180" s="4">
        <f t="shared" si="463"/>
        <v>-0.91530753036457213</v>
      </c>
      <c r="AQ180" s="4">
        <f t="shared" si="464"/>
        <v>0.21947579229137659</v>
      </c>
      <c r="AR180" s="4">
        <f t="shared" si="465"/>
        <v>0.38992582218378402</v>
      </c>
      <c r="AS180" s="4">
        <f t="shared" si="466"/>
        <v>1.5868053199433376</v>
      </c>
      <c r="AT180" s="4">
        <f t="shared" si="467"/>
        <v>-0.39232277381405822</v>
      </c>
      <c r="AU180" s="4">
        <f t="shared" si="468"/>
        <v>-0.5139291743253267</v>
      </c>
      <c r="AV180" s="4">
        <f t="shared" si="570"/>
        <v>0.41442172368155639</v>
      </c>
      <c r="AW180" s="4">
        <f t="shared" si="570"/>
        <v>7.8367862912728015E-2</v>
      </c>
      <c r="AY180" s="2">
        <f t="shared" si="520"/>
        <v>66.753056789187156</v>
      </c>
      <c r="AZ180" s="2">
        <f t="shared" si="571"/>
        <v>77.603382241678162</v>
      </c>
      <c r="BA180" s="2">
        <f t="shared" si="572"/>
        <v>85.883632899623905</v>
      </c>
      <c r="BB180" s="2">
        <f t="shared" si="573"/>
        <v>92.1978545421143</v>
      </c>
      <c r="BC180" s="2">
        <f t="shared" si="574"/>
        <v>98.47874540446027</v>
      </c>
      <c r="BD180" s="2">
        <f t="shared" si="575"/>
        <v>103.17625358486927</v>
      </c>
      <c r="BE180" s="2">
        <f t="shared" si="576"/>
        <v>105.18271154182261</v>
      </c>
      <c r="BF180" s="2">
        <f t="shared" si="577"/>
        <v>106.70802510965157</v>
      </c>
      <c r="BG180" s="2">
        <f t="shared" si="578"/>
        <v>107.91383091792875</v>
      </c>
      <c r="BH180" s="2">
        <f t="shared" si="579"/>
        <v>107.03941122173438</v>
      </c>
      <c r="BI180" s="2">
        <f t="shared" si="580"/>
        <v>107.70236475315322</v>
      </c>
      <c r="BJ180" s="2">
        <f t="shared" si="581"/>
        <v>107.17610548260807</v>
      </c>
      <c r="BK180" s="2">
        <f t="shared" si="582"/>
        <v>111.27689943791147</v>
      </c>
      <c r="BL180" s="2">
        <f t="shared" si="583"/>
        <v>110.01963936926902</v>
      </c>
      <c r="BM180" s="2">
        <f t="shared" si="584"/>
        <v>111.27169006577304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 t="str">
        <f t="shared" si="485"/>
        <v/>
      </c>
      <c r="CV180" s="2" t="str">
        <f t="shared" si="486"/>
        <v/>
      </c>
      <c r="CW180" s="2" t="str">
        <f t="shared" si="487"/>
        <v/>
      </c>
      <c r="CX180" s="2" t="str">
        <f t="shared" si="488"/>
        <v/>
      </c>
      <c r="CY180" s="2" t="str">
        <f t="shared" si="489"/>
        <v/>
      </c>
      <c r="CZ180" s="2" t="str">
        <f t="shared" si="490"/>
        <v/>
      </c>
      <c r="DA180" s="2" t="str">
        <f t="shared" si="491"/>
        <v/>
      </c>
      <c r="DB180" s="2" t="str">
        <f t="shared" si="492"/>
        <v/>
      </c>
      <c r="DC180" s="2" t="str">
        <f t="shared" si="493"/>
        <v/>
      </c>
      <c r="DD180" s="2" t="str">
        <f t="shared" si="494"/>
        <v/>
      </c>
      <c r="DE180" s="2" t="str">
        <f t="shared" si="495"/>
        <v/>
      </c>
      <c r="DF180" s="2" t="str">
        <f t="shared" si="496"/>
        <v/>
      </c>
      <c r="DG180" s="2" t="str">
        <f t="shared" si="497"/>
        <v/>
      </c>
      <c r="DH180" s="2" t="str">
        <f t="shared" si="498"/>
        <v/>
      </c>
      <c r="DI180" s="2" t="str">
        <f t="shared" si="499"/>
        <v/>
      </c>
      <c r="DK180" s="2">
        <f t="shared" si="500"/>
        <v>122.68860526315785</v>
      </c>
      <c r="DL180" s="2">
        <f t="shared" si="585"/>
        <v>121.81436212624588</v>
      </c>
      <c r="DM180" s="2">
        <f t="shared" si="585"/>
        <v>125.65315946843853</v>
      </c>
      <c r="DN180" s="2">
        <f t="shared" si="585"/>
        <v>123.72074348378035</v>
      </c>
      <c r="DO180" s="2">
        <f t="shared" si="585"/>
        <v>132.65055813953492</v>
      </c>
      <c r="DP180" s="2">
        <f t="shared" si="585"/>
        <v>138.36284385382061</v>
      </c>
      <c r="DQ180" s="2">
        <f t="shared" si="585"/>
        <v>136.58819471458776</v>
      </c>
      <c r="DR180" s="2">
        <f t="shared" si="585"/>
        <v>137.80481275546157</v>
      </c>
      <c r="DS180" s="2">
        <f t="shared" si="585"/>
        <v>142.90153291197365</v>
      </c>
      <c r="DT180" s="2">
        <f t="shared" si="585"/>
        <v>145.47170174216029</v>
      </c>
      <c r="DU180" s="2">
        <f t="shared" si="585"/>
        <v>144.3900745998188</v>
      </c>
      <c r="DV180" s="2">
        <f t="shared" si="585"/>
        <v>143.95832558139534</v>
      </c>
      <c r="DW180" s="2">
        <f t="shared" si="585"/>
        <v>158.84372425249168</v>
      </c>
      <c r="DX180" s="2">
        <f t="shared" si="585"/>
        <v>142.60074672500875</v>
      </c>
      <c r="DY180" s="2">
        <f t="shared" si="585"/>
        <v>131.75646405919656</v>
      </c>
      <c r="EA180" s="2">
        <f t="shared" si="440"/>
        <v>66.396017511561638</v>
      </c>
      <c r="EB180" s="2">
        <f t="shared" si="502"/>
        <v>77.1623263779789</v>
      </c>
      <c r="EC180" s="2">
        <f t="shared" si="503"/>
        <v>85.618950982262078</v>
      </c>
      <c r="ED180" s="2">
        <f t="shared" si="504"/>
        <v>92.077292815303807</v>
      </c>
      <c r="EE180" s="2">
        <f t="shared" si="505"/>
        <v>98.308145992752259</v>
      </c>
      <c r="EF180" s="2">
        <f t="shared" si="506"/>
        <v>102.57658068327262</v>
      </c>
      <c r="EG180" s="2">
        <f t="shared" si="507"/>
        <v>105.11801949265688</v>
      </c>
      <c r="EH180" s="2">
        <f t="shared" si="508"/>
        <v>106.74932084414851</v>
      </c>
      <c r="EI180" s="2">
        <f t="shared" si="509"/>
        <v>107.89257141332953</v>
      </c>
      <c r="EJ180" s="2">
        <f t="shared" si="510"/>
        <v>106.89295941580127</v>
      </c>
      <c r="EK180" s="2">
        <f t="shared" si="511"/>
        <v>107.51617557879641</v>
      </c>
      <c r="EL180" s="2">
        <f t="shared" si="512"/>
        <v>107.04191798275188</v>
      </c>
      <c r="EM180" s="2">
        <f t="shared" si="513"/>
        <v>110.22829869192181</v>
      </c>
      <c r="EN180" s="2">
        <f t="shared" si="514"/>
        <v>110.09278034241609</v>
      </c>
      <c r="EO180" s="2">
        <f t="shared" si="515"/>
        <v>111.93025475310344</v>
      </c>
      <c r="EQ180" s="2">
        <f t="shared" si="516"/>
        <v>67.299901397787522</v>
      </c>
      <c r="ER180" s="2">
        <f t="shared" si="586"/>
        <v>78.202340552025447</v>
      </c>
      <c r="ES180" s="2">
        <f t="shared" si="586"/>
        <v>86.246464978628694</v>
      </c>
      <c r="ET180" s="2">
        <f t="shared" si="586"/>
        <v>92.333966922782409</v>
      </c>
      <c r="EU180" s="2">
        <f t="shared" si="586"/>
        <v>98.695819428505871</v>
      </c>
      <c r="EV180" s="2">
        <f t="shared" si="586"/>
        <v>103.91892509979184</v>
      </c>
      <c r="EW180" s="2">
        <f t="shared" si="586"/>
        <v>105.26000340758301</v>
      </c>
      <c r="EX180" s="2">
        <f t="shared" si="586"/>
        <v>106.65713337105096</v>
      </c>
      <c r="EY180" s="2">
        <f t="shared" si="586"/>
        <v>107.92924614011736</v>
      </c>
      <c r="EZ180" s="2">
        <f t="shared" si="586"/>
        <v>107.17317207069118</v>
      </c>
      <c r="FA180" s="2">
        <f t="shared" si="586"/>
        <v>107.96202996001445</v>
      </c>
      <c r="FB180" s="2">
        <f t="shared" si="586"/>
        <v>107.36655285169154</v>
      </c>
      <c r="FC180" s="2">
        <f t="shared" si="586"/>
        <v>112.96210163858254</v>
      </c>
      <c r="FD180" s="2">
        <f t="shared" si="586"/>
        <v>109.8377739614395</v>
      </c>
      <c r="FE180" s="2">
        <f t="shared" si="586"/>
        <v>109.48930923258607</v>
      </c>
      <c r="FG180" s="2">
        <f t="shared" si="518"/>
        <v>0.99997680280052459</v>
      </c>
      <c r="FH180" s="2">
        <f t="shared" si="587"/>
        <v>0.99995772868815158</v>
      </c>
      <c r="FI180" s="2">
        <f t="shared" si="587"/>
        <v>0.99995835549621004</v>
      </c>
      <c r="FJ180" s="2">
        <f t="shared" si="587"/>
        <v>0.99996287047780941</v>
      </c>
      <c r="FK180" s="2">
        <f t="shared" si="587"/>
        <v>0.99996020613113235</v>
      </c>
      <c r="FL180" s="2">
        <f t="shared" si="587"/>
        <v>0.9999590103805378</v>
      </c>
      <c r="FM180" s="2">
        <f t="shared" si="587"/>
        <v>0.99995555281798887</v>
      </c>
      <c r="FN180" s="2">
        <f t="shared" si="587"/>
        <v>0.99995732328981546</v>
      </c>
      <c r="FO180" s="2">
        <f t="shared" si="587"/>
        <v>0.9999553748905291</v>
      </c>
      <c r="FP180" s="2">
        <f t="shared" si="587"/>
        <v>0.99995184858350272</v>
      </c>
      <c r="FQ180" s="2">
        <f t="shared" si="587"/>
        <v>0.99995314646600264</v>
      </c>
      <c r="FR180" s="2">
        <f t="shared" si="587"/>
        <v>0.99995892513975648</v>
      </c>
      <c r="FS180" s="2">
        <f t="shared" si="587"/>
        <v>0.99995784635918006</v>
      </c>
      <c r="FT180" s="2">
        <f t="shared" si="587"/>
        <v>0.99996227647701397</v>
      </c>
      <c r="FU180" s="2">
        <f t="shared" si="587"/>
        <v>0.99995439515637941</v>
      </c>
      <c r="FW180" s="2">
        <f t="shared" si="536"/>
        <v>0.39356100120757187</v>
      </c>
      <c r="FX180" s="2">
        <f t="shared" si="588"/>
        <v>0.42227151757243631</v>
      </c>
      <c r="FY180" s="2">
        <f t="shared" si="589"/>
        <v>0.41913760352387797</v>
      </c>
      <c r="FZ180" s="2">
        <f t="shared" si="590"/>
        <v>0.46512997270931988</v>
      </c>
      <c r="GA180" s="2">
        <f t="shared" si="591"/>
        <v>0.43653440925985298</v>
      </c>
      <c r="GB180" s="2">
        <f t="shared" si="592"/>
        <v>0.44564273440232927</v>
      </c>
      <c r="GC180" s="2">
        <f t="shared" si="593"/>
        <v>0.44577787978753958</v>
      </c>
      <c r="GD180" s="2">
        <f t="shared" si="594"/>
        <v>0.46233050210381077</v>
      </c>
      <c r="GE180" s="2">
        <f t="shared" si="595"/>
        <v>0.53707900740015879</v>
      </c>
      <c r="GF180" s="2">
        <f t="shared" si="596"/>
        <v>0.5160158983548282</v>
      </c>
      <c r="GG180" s="2">
        <f t="shared" si="597"/>
        <v>0.41372589268154902</v>
      </c>
      <c r="GH180" s="2">
        <f t="shared" si="598"/>
        <v>0.40867810659623499</v>
      </c>
      <c r="GI180" s="2">
        <f t="shared" si="599"/>
        <v>0.38281889705350203</v>
      </c>
      <c r="GJ180" s="2">
        <f t="shared" si="600"/>
        <v>0.29162912660979584</v>
      </c>
      <c r="GK180" s="2">
        <f t="shared" si="601"/>
        <v>0.27016942941258981</v>
      </c>
      <c r="GM180" s="86">
        <f t="shared" si="537"/>
        <v>1.1231002442892783E-166</v>
      </c>
      <c r="GN180" s="86">
        <f t="shared" si="602"/>
        <v>6.8611858145401959E-223</v>
      </c>
      <c r="GO180" s="86">
        <f t="shared" si="603"/>
        <v>5.1481372682810659E-245</v>
      </c>
      <c r="GP180" s="86">
        <f t="shared" si="604"/>
        <v>3.6104389982149712E-274</v>
      </c>
      <c r="GQ180" s="86">
        <f t="shared" si="605"/>
        <v>6.4106469102242121E-285</v>
      </c>
      <c r="GR180" s="86">
        <f t="shared" si="606"/>
        <v>2.8487625507852173E-245</v>
      </c>
      <c r="GS180" s="86">
        <f t="shared" si="607"/>
        <v>3.0256233567229337E-269</v>
      </c>
      <c r="GT180" s="86">
        <f t="shared" si="608"/>
        <v>1.4203163721007531E-228</v>
      </c>
      <c r="GU180" s="86">
        <f t="shared" si="609"/>
        <v>5.0086363473701468E-268</v>
      </c>
      <c r="GV180" s="86">
        <f t="shared" si="610"/>
        <v>1.7548520317427696E-298</v>
      </c>
      <c r="GW180" s="86">
        <f t="shared" si="611"/>
        <v>0</v>
      </c>
      <c r="GX180" s="86">
        <f t="shared" si="612"/>
        <v>0</v>
      </c>
      <c r="GY180" s="86">
        <f t="shared" si="613"/>
        <v>4.3610235301686102E-254</v>
      </c>
      <c r="GZ180" s="86">
        <f t="shared" si="614"/>
        <v>0</v>
      </c>
      <c r="HA180" s="86">
        <f t="shared" si="615"/>
        <v>0</v>
      </c>
      <c r="HC180" s="86">
        <f t="shared" si="538"/>
        <v>1.5737936749002061E-97</v>
      </c>
      <c r="HD180" s="86">
        <f t="shared" si="616"/>
        <v>1.277912175346861E-115</v>
      </c>
      <c r="HE180" s="86">
        <f t="shared" si="617"/>
        <v>3.6879601382639387E-155</v>
      </c>
      <c r="HF180" s="86">
        <f t="shared" si="618"/>
        <v>8.4604185280457204E-146</v>
      </c>
      <c r="HG180" s="86">
        <f t="shared" si="619"/>
        <v>2.4314833718718319E-163</v>
      </c>
      <c r="HH180" s="86">
        <f t="shared" si="620"/>
        <v>1.289318700065138E-163</v>
      </c>
      <c r="HI180" s="86">
        <f t="shared" si="621"/>
        <v>4.1096557319578532E-162</v>
      </c>
      <c r="HJ180" s="86">
        <f t="shared" si="622"/>
        <v>1.8777288694854047E-240</v>
      </c>
      <c r="HK180" s="86">
        <f t="shared" si="623"/>
        <v>2.8433852952917996E-208</v>
      </c>
      <c r="HL180" s="86">
        <f t="shared" si="624"/>
        <v>6.2882720108248199E-279</v>
      </c>
      <c r="HM180" s="86">
        <f t="shared" si="625"/>
        <v>2.5025458593200609E-183</v>
      </c>
      <c r="HN180" s="86">
        <f t="shared" si="626"/>
        <v>3.0680024569108789E-207</v>
      </c>
      <c r="HO180" s="86">
        <f t="shared" si="627"/>
        <v>2.7248282460933232E-194</v>
      </c>
      <c r="HP180" s="86">
        <f t="shared" si="628"/>
        <v>3.494362385558127E-230</v>
      </c>
      <c r="HQ180" s="86">
        <f t="shared" si="629"/>
        <v>1.820610319979166E-229</v>
      </c>
      <c r="HS180" s="86">
        <f t="shared" si="539"/>
        <v>2.4283714732503147E-18</v>
      </c>
      <c r="HT180" s="86">
        <f t="shared" si="630"/>
        <v>1.3989671727390136E-25</v>
      </c>
      <c r="HU180" s="86">
        <f t="shared" si="631"/>
        <v>7.1852222567663647E-26</v>
      </c>
      <c r="HV180" s="86">
        <f t="shared" si="632"/>
        <v>3.1840771561090981E-28</v>
      </c>
      <c r="HW180" s="86">
        <f t="shared" si="633"/>
        <v>8.7711158257305623E-29</v>
      </c>
      <c r="HX180" s="86">
        <f t="shared" si="634"/>
        <v>2.3126082872668125E-27</v>
      </c>
      <c r="HY180" s="86">
        <f t="shared" si="635"/>
        <v>4.6290792825259629E-29</v>
      </c>
      <c r="HZ180" s="86">
        <f t="shared" si="636"/>
        <v>2.037342725092007E-35</v>
      </c>
      <c r="IA180" s="86">
        <f t="shared" si="637"/>
        <v>4.1311762526119261E-38</v>
      </c>
      <c r="IB180" s="86">
        <f t="shared" si="638"/>
        <v>1.0103811198476953E-36</v>
      </c>
      <c r="IC180" s="86">
        <f t="shared" si="639"/>
        <v>1.7134649423303731E-31</v>
      </c>
      <c r="ID180" s="86">
        <f t="shared" si="640"/>
        <v>1.6124530365535368E-28</v>
      </c>
      <c r="IE180" s="86">
        <f t="shared" si="641"/>
        <v>7.0926548968638221E-22</v>
      </c>
      <c r="IF180" s="86">
        <f t="shared" si="642"/>
        <v>1.3527646810915604E-12</v>
      </c>
      <c r="IG180" s="86">
        <f t="shared" si="643"/>
        <v>6.683978122609871E-12</v>
      </c>
      <c r="II180" s="86">
        <f t="shared" si="540"/>
        <v>0.20517312430011608</v>
      </c>
      <c r="IJ180" s="86">
        <f t="shared" si="541"/>
        <v>0.24906469135215434</v>
      </c>
      <c r="IK180" s="86">
        <f t="shared" si="542"/>
        <v>0.23784615714245746</v>
      </c>
      <c r="IL180" s="86">
        <f t="shared" si="543"/>
        <v>0.40557911088498494</v>
      </c>
      <c r="IM180" s="86">
        <f t="shared" si="544"/>
        <v>0.29514118566555148</v>
      </c>
      <c r="IN180" s="86">
        <f t="shared" si="545"/>
        <v>0.3362236230730391</v>
      </c>
      <c r="IO180" s="86">
        <f t="shared" si="546"/>
        <v>0.32952178456222853</v>
      </c>
      <c r="IP180" s="86">
        <f t="shared" si="547"/>
        <v>0.38105027323723945</v>
      </c>
      <c r="IQ180" s="86">
        <f t="shared" si="548"/>
        <v>0.53195649067349704</v>
      </c>
      <c r="IR180" s="86">
        <f t="shared" si="549"/>
        <v>0.52521940505795606</v>
      </c>
      <c r="IS180" s="86">
        <f t="shared" si="550"/>
        <v>0.20141395611342572</v>
      </c>
      <c r="IT180" s="86">
        <f t="shared" si="551"/>
        <v>0.18679100799711607</v>
      </c>
      <c r="IU180" s="86">
        <f t="shared" si="552"/>
        <v>0.14017141863382945</v>
      </c>
      <c r="IV180" s="86">
        <f t="shared" si="553"/>
        <v>0.112039401813885</v>
      </c>
      <c r="IW180" s="86">
        <f t="shared" si="554"/>
        <v>0.13892560914150937</v>
      </c>
      <c r="IY180" s="86">
        <f t="shared" si="555"/>
        <v>0.20517312430011608</v>
      </c>
      <c r="IZ180" s="86">
        <f t="shared" si="556"/>
        <v>0.24906469135215434</v>
      </c>
      <c r="JA180" s="86">
        <f t="shared" si="557"/>
        <v>0.23784615714245746</v>
      </c>
      <c r="JB180" s="86">
        <f t="shared" si="558"/>
        <v>0.40557911088498494</v>
      </c>
      <c r="JC180" s="86">
        <f t="shared" si="559"/>
        <v>0.29514118566555148</v>
      </c>
      <c r="JD180" s="86">
        <f t="shared" si="560"/>
        <v>0.3362236230730391</v>
      </c>
      <c r="JE180" s="86">
        <f t="shared" si="561"/>
        <v>0.32952178456222853</v>
      </c>
      <c r="JF180" s="86">
        <f t="shared" si="562"/>
        <v>0.38105027323723945</v>
      </c>
      <c r="JG180" s="86">
        <f t="shared" si="563"/>
        <v>0.53195649067349704</v>
      </c>
      <c r="JH180" s="86">
        <f t="shared" si="564"/>
        <v>0.52521940505795606</v>
      </c>
      <c r="JI180" s="86">
        <f t="shared" si="565"/>
        <v>0.20141395611342572</v>
      </c>
      <c r="JJ180" s="86">
        <f t="shared" si="566"/>
        <v>0.18679100799711607</v>
      </c>
      <c r="JK180" s="86">
        <f t="shared" si="567"/>
        <v>0.14017141863382945</v>
      </c>
      <c r="JL180" s="86">
        <f t="shared" si="568"/>
        <v>0.11203940181523776</v>
      </c>
      <c r="JM180" s="86">
        <f t="shared" si="569"/>
        <v>0.13892560914819335</v>
      </c>
    </row>
    <row r="181" spans="2:273" x14ac:dyDescent="0.25">
      <c r="B181" s="2">
        <v>154</v>
      </c>
      <c r="C181" s="37">
        <v>67.635999999999996</v>
      </c>
      <c r="D181" s="37">
        <v>79.819999999999993</v>
      </c>
      <c r="E181" s="37">
        <v>88.278999999999996</v>
      </c>
      <c r="F181" s="37">
        <v>95.968000000000004</v>
      </c>
      <c r="G181" s="37">
        <v>103.17700000000001</v>
      </c>
      <c r="H181" s="37">
        <v>108.09699999999999</v>
      </c>
      <c r="I181" s="37">
        <v>111.065</v>
      </c>
      <c r="J181" s="37">
        <v>111.855</v>
      </c>
      <c r="K181" s="37">
        <v>112.09699999999999</v>
      </c>
      <c r="L181" s="37">
        <v>112.355</v>
      </c>
      <c r="M181" s="37">
        <v>116</v>
      </c>
      <c r="N181" s="37">
        <v>115.339</v>
      </c>
      <c r="O181" s="37">
        <v>119.18300000000001</v>
      </c>
      <c r="P181" s="37">
        <v>120.825</v>
      </c>
      <c r="Q181" s="37">
        <v>133.71430000000001</v>
      </c>
      <c r="S181" s="4">
        <f t="shared" si="441"/>
        <v>67.179123140490148</v>
      </c>
      <c r="T181" s="4">
        <f t="shared" si="442"/>
        <v>79.351797493807766</v>
      </c>
      <c r="U181" s="4">
        <f t="shared" si="443"/>
        <v>88.896484623095404</v>
      </c>
      <c r="V181" s="4">
        <f t="shared" si="444"/>
        <v>95.604591702420947</v>
      </c>
      <c r="W181" s="4">
        <f t="shared" si="445"/>
        <v>102.98346740611733</v>
      </c>
      <c r="X181" s="4">
        <f t="shared" si="446"/>
        <v>108.14711709427391</v>
      </c>
      <c r="Y181" s="4">
        <f t="shared" si="447"/>
        <v>110.53654114295986</v>
      </c>
      <c r="Z181" s="4">
        <f t="shared" si="448"/>
        <v>112.04910427475286</v>
      </c>
      <c r="AA181" s="4">
        <f t="shared" si="449"/>
        <v>110.87816669300734</v>
      </c>
      <c r="AB181" s="4">
        <f t="shared" si="450"/>
        <v>112.04367182877508</v>
      </c>
      <c r="AC181" s="4">
        <f t="shared" si="451"/>
        <v>114.73929266022947</v>
      </c>
      <c r="AD181" s="4">
        <f t="shared" si="452"/>
        <v>115.71852832001588</v>
      </c>
      <c r="AE181" s="4">
        <f t="shared" si="453"/>
        <v>118.84795953525158</v>
      </c>
      <c r="AF181" s="4">
        <f t="shared" si="454"/>
        <v>120.16588423175199</v>
      </c>
      <c r="AG181" s="4">
        <f t="shared" si="455"/>
        <v>133.52204527176985</v>
      </c>
      <c r="AI181" s="4">
        <f t="shared" si="456"/>
        <v>0.45687685950984758</v>
      </c>
      <c r="AJ181" s="4">
        <f t="shared" si="457"/>
        <v>0.46820250619222747</v>
      </c>
      <c r="AK181" s="4">
        <f t="shared" si="458"/>
        <v>-0.61748462309540741</v>
      </c>
      <c r="AL181" s="4">
        <f t="shared" si="459"/>
        <v>0.36340829757905624</v>
      </c>
      <c r="AM181" s="4">
        <f t="shared" si="460"/>
        <v>0.19353259388267929</v>
      </c>
      <c r="AN181" s="4">
        <f t="shared" si="461"/>
        <v>-5.0117094273915086E-2</v>
      </c>
      <c r="AO181" s="4">
        <f t="shared" si="462"/>
        <v>0.5284588570401354</v>
      </c>
      <c r="AP181" s="4">
        <f t="shared" si="463"/>
        <v>-0.19410427475285985</v>
      </c>
      <c r="AQ181" s="4">
        <f t="shared" si="464"/>
        <v>1.21883330699265</v>
      </c>
      <c r="AR181" s="4">
        <f t="shared" si="465"/>
        <v>0.31132817122492895</v>
      </c>
      <c r="AS181" s="4">
        <f t="shared" si="466"/>
        <v>1.2607073397705335</v>
      </c>
      <c r="AT181" s="4">
        <f t="shared" si="467"/>
        <v>-0.37952832001587922</v>
      </c>
      <c r="AU181" s="4">
        <f t="shared" si="468"/>
        <v>0.33504046474843108</v>
      </c>
      <c r="AV181" s="4">
        <f t="shared" si="570"/>
        <v>0.65911576824801443</v>
      </c>
      <c r="AW181" s="4">
        <f t="shared" si="570"/>
        <v>0.19225472823015366</v>
      </c>
      <c r="AY181" s="2">
        <f t="shared" si="520"/>
        <v>66.644214236670223</v>
      </c>
      <c r="AZ181" s="2">
        <f t="shared" si="571"/>
        <v>77.477395754889073</v>
      </c>
      <c r="BA181" s="2">
        <f t="shared" si="572"/>
        <v>85.78293698589016</v>
      </c>
      <c r="BB181" s="2">
        <f t="shared" si="573"/>
        <v>92.117505549318253</v>
      </c>
      <c r="BC181" s="2">
        <f t="shared" si="574"/>
        <v>98.394263277857135</v>
      </c>
      <c r="BD181" s="2">
        <f t="shared" si="575"/>
        <v>103.08283103809956</v>
      </c>
      <c r="BE181" s="2">
        <f t="shared" si="576"/>
        <v>105.08841615993646</v>
      </c>
      <c r="BF181" s="2">
        <f t="shared" si="577"/>
        <v>106.62190007874688</v>
      </c>
      <c r="BG181" s="2">
        <f t="shared" si="578"/>
        <v>107.81121261090186</v>
      </c>
      <c r="BH181" s="2">
        <f t="shared" si="579"/>
        <v>106.94245238973112</v>
      </c>
      <c r="BI181" s="2">
        <f t="shared" si="580"/>
        <v>107.60065810517881</v>
      </c>
      <c r="BJ181" s="2">
        <f t="shared" si="581"/>
        <v>107.09343151423673</v>
      </c>
      <c r="BK181" s="2">
        <f t="shared" si="582"/>
        <v>111.15231025891705</v>
      </c>
      <c r="BL181" s="2">
        <f t="shared" si="583"/>
        <v>109.92548846309379</v>
      </c>
      <c r="BM181" s="2">
        <f t="shared" si="584"/>
        <v>111.1497665204719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 t="str">
        <f t="shared" si="485"/>
        <v/>
      </c>
      <c r="CV181" s="2" t="str">
        <f t="shared" si="486"/>
        <v/>
      </c>
      <c r="CW181" s="2" t="str">
        <f t="shared" si="487"/>
        <v/>
      </c>
      <c r="CX181" s="2" t="str">
        <f t="shared" si="488"/>
        <v/>
      </c>
      <c r="CY181" s="2" t="str">
        <f t="shared" si="489"/>
        <v/>
      </c>
      <c r="CZ181" s="2" t="str">
        <f t="shared" si="490"/>
        <v/>
      </c>
      <c r="DA181" s="2" t="str">
        <f t="shared" si="491"/>
        <v/>
      </c>
      <c r="DB181" s="2" t="str">
        <f t="shared" si="492"/>
        <v/>
      </c>
      <c r="DC181" s="2" t="str">
        <f t="shared" si="493"/>
        <v/>
      </c>
      <c r="DD181" s="2" t="str">
        <f t="shared" si="494"/>
        <v/>
      </c>
      <c r="DE181" s="2" t="str">
        <f t="shared" si="495"/>
        <v/>
      </c>
      <c r="DF181" s="2" t="str">
        <f t="shared" si="496"/>
        <v/>
      </c>
      <c r="DG181" s="2" t="str">
        <f t="shared" si="497"/>
        <v/>
      </c>
      <c r="DH181" s="2" t="str">
        <f t="shared" si="498"/>
        <v/>
      </c>
      <c r="DI181" s="2" t="str">
        <f t="shared" si="499"/>
        <v/>
      </c>
      <c r="DK181" s="2">
        <f t="shared" si="500"/>
        <v>122.97131104788997</v>
      </c>
      <c r="DL181" s="2">
        <f t="shared" si="585"/>
        <v>122.01106342494718</v>
      </c>
      <c r="DM181" s="2">
        <f t="shared" si="585"/>
        <v>125.83305496828753</v>
      </c>
      <c r="DN181" s="2">
        <f t="shared" si="585"/>
        <v>123.85400983172622</v>
      </c>
      <c r="DO181" s="2">
        <f t="shared" si="585"/>
        <v>132.81038689217763</v>
      </c>
      <c r="DP181" s="2">
        <f t="shared" si="585"/>
        <v>138.52228224101481</v>
      </c>
      <c r="DQ181" s="2">
        <f t="shared" si="585"/>
        <v>136.71917441860467</v>
      </c>
      <c r="DR181" s="2">
        <f t="shared" si="585"/>
        <v>137.94520331219167</v>
      </c>
      <c r="DS181" s="2">
        <f t="shared" si="585"/>
        <v>143.07377746265834</v>
      </c>
      <c r="DT181" s="2">
        <f t="shared" si="585"/>
        <v>145.66893728222996</v>
      </c>
      <c r="DU181" s="2">
        <f t="shared" si="585"/>
        <v>144.56579145273332</v>
      </c>
      <c r="DV181" s="2">
        <f t="shared" si="585"/>
        <v>144.13739534883723</v>
      </c>
      <c r="DW181" s="2">
        <f t="shared" si="585"/>
        <v>159.08697040169133</v>
      </c>
      <c r="DX181" s="2">
        <f t="shared" si="585"/>
        <v>142.75719369040866</v>
      </c>
      <c r="DY181" s="2">
        <f t="shared" si="585"/>
        <v>131.84874418604647</v>
      </c>
      <c r="EA181" s="2">
        <f t="shared" si="440"/>
        <v>66.257843926404874</v>
      </c>
      <c r="EB181" s="2">
        <f t="shared" si="502"/>
        <v>77.000908503529317</v>
      </c>
      <c r="EC181" s="2">
        <f t="shared" si="503"/>
        <v>85.497048216669853</v>
      </c>
      <c r="ED181" s="2">
        <f t="shared" si="504"/>
        <v>91.988115580400731</v>
      </c>
      <c r="EE181" s="2">
        <f t="shared" si="505"/>
        <v>98.210464876343082</v>
      </c>
      <c r="EF181" s="2">
        <f t="shared" si="506"/>
        <v>102.43729119490663</v>
      </c>
      <c r="EG181" s="2">
        <f t="shared" si="507"/>
        <v>105.01880801068091</v>
      </c>
      <c r="EH181" s="2">
        <f t="shared" si="508"/>
        <v>106.66645186773502</v>
      </c>
      <c r="EI181" s="2">
        <f t="shared" si="509"/>
        <v>107.78868240984421</v>
      </c>
      <c r="EJ181" s="2">
        <f t="shared" si="510"/>
        <v>106.78610219933313</v>
      </c>
      <c r="EK181" s="2">
        <f t="shared" si="511"/>
        <v>107.3996010584911</v>
      </c>
      <c r="EL181" s="2">
        <f t="shared" si="512"/>
        <v>106.94860432267453</v>
      </c>
      <c r="EM181" s="2">
        <f t="shared" si="513"/>
        <v>110.01617766421305</v>
      </c>
      <c r="EN181" s="2">
        <f t="shared" si="514"/>
        <v>110.00500822650754</v>
      </c>
      <c r="EO181" s="2">
        <f t="shared" si="515"/>
        <v>111.86789287999999</v>
      </c>
      <c r="EQ181" s="2">
        <f t="shared" si="516"/>
        <v>67.184301965038387</v>
      </c>
      <c r="ER181" s="2">
        <f t="shared" si="586"/>
        <v>78.068038369639837</v>
      </c>
      <c r="ES181" s="2">
        <f t="shared" si="586"/>
        <v>86.140806805141153</v>
      </c>
      <c r="ET181" s="2">
        <f t="shared" si="586"/>
        <v>92.250993156349736</v>
      </c>
      <c r="EU181" s="2">
        <f t="shared" si="586"/>
        <v>98.607896141784295</v>
      </c>
      <c r="EV181" s="2">
        <f t="shared" si="586"/>
        <v>103.81231394529512</v>
      </c>
      <c r="EW181" s="2">
        <f t="shared" si="586"/>
        <v>105.16460105482223</v>
      </c>
      <c r="EX181" s="2">
        <f t="shared" si="586"/>
        <v>106.57213857155789</v>
      </c>
      <c r="EY181" s="2">
        <f t="shared" si="586"/>
        <v>107.82635830954241</v>
      </c>
      <c r="EZ181" s="2">
        <f t="shared" si="586"/>
        <v>107.07302581246445</v>
      </c>
      <c r="FA181" s="2">
        <f t="shared" si="586"/>
        <v>107.85685824676671</v>
      </c>
      <c r="FB181" s="2">
        <f t="shared" si="586"/>
        <v>107.28131410790429</v>
      </c>
      <c r="FC181" s="2">
        <f t="shared" si="586"/>
        <v>112.81815681467208</v>
      </c>
      <c r="FD181" s="2">
        <f t="shared" si="586"/>
        <v>109.74570640252757</v>
      </c>
      <c r="FE181" s="2">
        <f t="shared" si="586"/>
        <v>109.37764817211104</v>
      </c>
      <c r="FG181" s="2">
        <f t="shared" si="518"/>
        <v>0.9999788438594539</v>
      </c>
      <c r="FH181" s="2">
        <f t="shared" si="587"/>
        <v>0.99996144796200936</v>
      </c>
      <c r="FI181" s="2">
        <f t="shared" si="587"/>
        <v>0.99996201962197373</v>
      </c>
      <c r="FJ181" s="2">
        <f t="shared" si="587"/>
        <v>0.99996613736267304</v>
      </c>
      <c r="FK181" s="2">
        <f t="shared" si="587"/>
        <v>0.99996370743317686</v>
      </c>
      <c r="FL181" s="2">
        <f t="shared" si="587"/>
        <v>0.99996261688792198</v>
      </c>
      <c r="FM181" s="2">
        <f t="shared" si="587"/>
        <v>0.99995946352969423</v>
      </c>
      <c r="FN181" s="2">
        <f t="shared" si="587"/>
        <v>0.99996107823156899</v>
      </c>
      <c r="FO181" s="2">
        <f t="shared" si="587"/>
        <v>0.99995930125665045</v>
      </c>
      <c r="FP181" s="2">
        <f t="shared" si="587"/>
        <v>0.99995608520016577</v>
      </c>
      <c r="FQ181" s="2">
        <f t="shared" si="587"/>
        <v>0.99995726889296888</v>
      </c>
      <c r="FR181" s="2">
        <f t="shared" si="587"/>
        <v>0.99996253914684408</v>
      </c>
      <c r="FS181" s="2">
        <f t="shared" si="587"/>
        <v>0.99996155528006003</v>
      </c>
      <c r="FT181" s="2">
        <f t="shared" si="587"/>
        <v>0.99996559562394094</v>
      </c>
      <c r="FU181" s="2">
        <f t="shared" si="587"/>
        <v>0.99995840772139222</v>
      </c>
      <c r="FW181" s="2">
        <f t="shared" si="536"/>
        <v>0.415745188796875</v>
      </c>
      <c r="FX181" s="2">
        <f t="shared" si="588"/>
        <v>0.44488682515056577</v>
      </c>
      <c r="FY181" s="2">
        <f t="shared" si="589"/>
        <v>0.4417133961832781</v>
      </c>
      <c r="FZ181" s="2">
        <f t="shared" si="590"/>
        <v>0.48810137279369664</v>
      </c>
      <c r="GA181" s="2">
        <f t="shared" si="591"/>
        <v>0.45930629370480719</v>
      </c>
      <c r="GB181" s="2">
        <f t="shared" si="592"/>
        <v>0.46849470217587519</v>
      </c>
      <c r="GC181" s="2">
        <f t="shared" si="593"/>
        <v>0.46863091923476324</v>
      </c>
      <c r="GD181" s="2">
        <f t="shared" si="594"/>
        <v>0.48528908609795812</v>
      </c>
      <c r="GE181" s="2">
        <f t="shared" si="595"/>
        <v>0.55988422835269369</v>
      </c>
      <c r="GF181" s="2">
        <f t="shared" si="596"/>
        <v>0.5389680437613722</v>
      </c>
      <c r="GG181" s="2">
        <f t="shared" si="597"/>
        <v>0.43622910550685146</v>
      </c>
      <c r="GH181" s="2">
        <f t="shared" si="598"/>
        <v>0.43110865411864957</v>
      </c>
      <c r="GI181" s="2">
        <f t="shared" si="599"/>
        <v>0.40480175651348937</v>
      </c>
      <c r="GJ181" s="2">
        <f t="shared" si="600"/>
        <v>0.31101432562787745</v>
      </c>
      <c r="GK181" s="2">
        <f t="shared" si="601"/>
        <v>0.28870954183129871</v>
      </c>
      <c r="GM181" s="86">
        <f t="shared" si="537"/>
        <v>1.983839214513451E-170</v>
      </c>
      <c r="GN181" s="86">
        <f t="shared" si="602"/>
        <v>6.0604651907154873E-228</v>
      </c>
      <c r="GO181" s="86">
        <f t="shared" si="603"/>
        <v>1.4366072153758862E-250</v>
      </c>
      <c r="GP181" s="86">
        <f t="shared" si="604"/>
        <v>2.5243455285333651E-280</v>
      </c>
      <c r="GQ181" s="86">
        <f t="shared" si="605"/>
        <v>2.4829137916983842E-291</v>
      </c>
      <c r="GR181" s="86">
        <f t="shared" si="606"/>
        <v>9.6779260029306819E-251</v>
      </c>
      <c r="GS181" s="86">
        <f t="shared" si="607"/>
        <v>2.5683637921196695E-275</v>
      </c>
      <c r="GT181" s="86">
        <f t="shared" si="608"/>
        <v>1.0199817059430163E-233</v>
      </c>
      <c r="GU181" s="86">
        <f t="shared" si="609"/>
        <v>5.0088801424370227E-274</v>
      </c>
      <c r="GV181" s="86">
        <f t="shared" si="610"/>
        <v>3.4210878650492992E-305</v>
      </c>
      <c r="GW181" s="86">
        <f t="shared" si="611"/>
        <v>0</v>
      </c>
      <c r="GX181" s="86">
        <f t="shared" si="612"/>
        <v>0</v>
      </c>
      <c r="GY181" s="86">
        <f t="shared" si="613"/>
        <v>8.695361218536261E-260</v>
      </c>
      <c r="GZ181" s="86">
        <f t="shared" si="614"/>
        <v>0</v>
      </c>
      <c r="HA181" s="86">
        <f t="shared" si="615"/>
        <v>0</v>
      </c>
      <c r="HC181" s="86">
        <f t="shared" si="538"/>
        <v>1.7143804056438003E-100</v>
      </c>
      <c r="HD181" s="86">
        <f t="shared" si="616"/>
        <v>3.4084194531793781E-119</v>
      </c>
      <c r="HE181" s="86">
        <f t="shared" si="617"/>
        <v>5.6335151831877229E-160</v>
      </c>
      <c r="HF181" s="86">
        <f t="shared" si="618"/>
        <v>3.1471771927936602E-150</v>
      </c>
      <c r="HG181" s="86">
        <f t="shared" si="619"/>
        <v>2.6757359241802203E-168</v>
      </c>
      <c r="HH181" s="86">
        <f t="shared" si="620"/>
        <v>1.5168571443327029E-168</v>
      </c>
      <c r="HI181" s="86">
        <f t="shared" si="621"/>
        <v>4.9451200978023244E-167</v>
      </c>
      <c r="HJ181" s="86">
        <f t="shared" si="622"/>
        <v>9.9060231510070555E-248</v>
      </c>
      <c r="HK181" s="86">
        <f t="shared" si="623"/>
        <v>1.7528505104869905E-214</v>
      </c>
      <c r="HL181" s="86">
        <f t="shared" si="624"/>
        <v>2.6612714689404534E-287</v>
      </c>
      <c r="HM181" s="86">
        <f t="shared" si="625"/>
        <v>6.8646545390499445E-189</v>
      </c>
      <c r="HN181" s="86">
        <f t="shared" si="626"/>
        <v>1.4275577842792188E-213</v>
      </c>
      <c r="HO181" s="86">
        <f t="shared" si="627"/>
        <v>2.7071651055128303E-200</v>
      </c>
      <c r="HP181" s="86">
        <f t="shared" si="628"/>
        <v>2.8594227073567704E-237</v>
      </c>
      <c r="HQ181" s="86">
        <f t="shared" si="629"/>
        <v>1.6272619338065217E-236</v>
      </c>
      <c r="HS181" s="86">
        <f t="shared" si="539"/>
        <v>1.0295209397665491E-19</v>
      </c>
      <c r="HT181" s="86">
        <f t="shared" si="630"/>
        <v>1.6155302746220586E-27</v>
      </c>
      <c r="HU181" s="86">
        <f t="shared" si="631"/>
        <v>8.0832078896287304E-28</v>
      </c>
      <c r="HV181" s="86">
        <f t="shared" si="632"/>
        <v>3.0412860931622316E-30</v>
      </c>
      <c r="HW181" s="86">
        <f t="shared" si="633"/>
        <v>6.7310749076283582E-31</v>
      </c>
      <c r="HX181" s="86">
        <f t="shared" si="634"/>
        <v>2.3395591150462968E-29</v>
      </c>
      <c r="HY181" s="86">
        <f t="shared" si="635"/>
        <v>3.4003587075276639E-31</v>
      </c>
      <c r="HZ181" s="86">
        <f t="shared" si="636"/>
        <v>5.8955890821062247E-38</v>
      </c>
      <c r="IA181" s="86">
        <f t="shared" si="637"/>
        <v>1.1493315310432672E-40</v>
      </c>
      <c r="IB181" s="86">
        <f t="shared" si="638"/>
        <v>3.1524309354435206E-39</v>
      </c>
      <c r="IC181" s="86">
        <f t="shared" si="639"/>
        <v>8.7956161178184075E-34</v>
      </c>
      <c r="ID181" s="86">
        <f t="shared" si="640"/>
        <v>1.1274129770189722E-30</v>
      </c>
      <c r="IE181" s="86">
        <f t="shared" si="641"/>
        <v>1.4392701814109666E-23</v>
      </c>
      <c r="IF181" s="86">
        <f t="shared" si="642"/>
        <v>1.2193271153922378E-13</v>
      </c>
      <c r="IG181" s="86">
        <f t="shared" si="643"/>
        <v>5.8734783815099264E-13</v>
      </c>
      <c r="II181" s="86">
        <f t="shared" si="540"/>
        <v>0.27221588266597485</v>
      </c>
      <c r="IJ181" s="86">
        <f t="shared" si="541"/>
        <v>0.33238055782790887</v>
      </c>
      <c r="IK181" s="86">
        <f t="shared" si="542"/>
        <v>0.32061812257433703</v>
      </c>
      <c r="IL181" s="86">
        <f t="shared" si="543"/>
        <v>0.47351899655299828</v>
      </c>
      <c r="IM181" s="86">
        <f t="shared" si="544"/>
        <v>0.38070251908332781</v>
      </c>
      <c r="IN181" s="86">
        <f t="shared" si="545"/>
        <v>0.41629166825531877</v>
      </c>
      <c r="IO181" s="86">
        <f t="shared" si="546"/>
        <v>0.41301142058807999</v>
      </c>
      <c r="IP181" s="86">
        <f t="shared" si="547"/>
        <v>0.46170773961266925</v>
      </c>
      <c r="IQ181" s="86">
        <f t="shared" si="548"/>
        <v>0.50645230718936707</v>
      </c>
      <c r="IR181" s="86">
        <f t="shared" si="549"/>
        <v>0.53109970992477584</v>
      </c>
      <c r="IS181" s="86">
        <f t="shared" si="550"/>
        <v>0.28602609595444872</v>
      </c>
      <c r="IT181" s="86">
        <f t="shared" si="551"/>
        <v>0.26856494045612012</v>
      </c>
      <c r="IU181" s="86">
        <f t="shared" si="552"/>
        <v>0.20492980839728719</v>
      </c>
      <c r="IV181" s="86">
        <f t="shared" si="553"/>
        <v>0.1536491607137159</v>
      </c>
      <c r="IW181" s="86">
        <f t="shared" si="554"/>
        <v>0.17930358072649058</v>
      </c>
      <c r="IY181" s="86">
        <f t="shared" si="555"/>
        <v>0.27221588266597485</v>
      </c>
      <c r="IZ181" s="86">
        <f t="shared" si="556"/>
        <v>0.33238055782790887</v>
      </c>
      <c r="JA181" s="86">
        <f t="shared" si="557"/>
        <v>0.32061812257433703</v>
      </c>
      <c r="JB181" s="86">
        <f t="shared" si="558"/>
        <v>0.47351899655299828</v>
      </c>
      <c r="JC181" s="86">
        <f t="shared" si="559"/>
        <v>0.38070251908332781</v>
      </c>
      <c r="JD181" s="86">
        <f t="shared" si="560"/>
        <v>0.41629166825531877</v>
      </c>
      <c r="JE181" s="86">
        <f t="shared" si="561"/>
        <v>0.41301142058807999</v>
      </c>
      <c r="JF181" s="86">
        <f t="shared" si="562"/>
        <v>0.46170773961266925</v>
      </c>
      <c r="JG181" s="86">
        <f t="shared" si="563"/>
        <v>0.50645230718936707</v>
      </c>
      <c r="JH181" s="86">
        <f t="shared" si="564"/>
        <v>0.53109970992477584</v>
      </c>
      <c r="JI181" s="86">
        <f t="shared" si="565"/>
        <v>0.28602609595444872</v>
      </c>
      <c r="JJ181" s="86">
        <f t="shared" si="566"/>
        <v>0.26856494045612012</v>
      </c>
      <c r="JK181" s="86">
        <f t="shared" si="567"/>
        <v>0.20492980839728719</v>
      </c>
      <c r="JL181" s="86">
        <f t="shared" si="568"/>
        <v>0.15364916071383783</v>
      </c>
      <c r="JM181" s="86">
        <f t="shared" si="569"/>
        <v>0.17930358072707792</v>
      </c>
    </row>
    <row r="182" spans="2:273" x14ac:dyDescent="0.25">
      <c r="B182" s="2">
        <v>155</v>
      </c>
      <c r="C182" s="37">
        <v>66.938999999999993</v>
      </c>
      <c r="D182" s="37">
        <v>79.097999999999999</v>
      </c>
      <c r="E182" s="37">
        <v>88.557000000000002</v>
      </c>
      <c r="F182" s="37">
        <v>95.113</v>
      </c>
      <c r="G182" s="37">
        <v>102.694</v>
      </c>
      <c r="H182" s="37">
        <v>107.71</v>
      </c>
      <c r="I182" s="37">
        <v>110.855</v>
      </c>
      <c r="J182" s="37">
        <v>111.226</v>
      </c>
      <c r="K182" s="37">
        <v>109</v>
      </c>
      <c r="L182" s="37">
        <v>110.645</v>
      </c>
      <c r="M182" s="37">
        <v>115.532</v>
      </c>
      <c r="N182" s="37">
        <v>115.919</v>
      </c>
      <c r="O182" s="37">
        <v>119.883</v>
      </c>
      <c r="P182" s="37">
        <v>122.92100000000001</v>
      </c>
      <c r="Q182" s="37">
        <v>138.8571</v>
      </c>
      <c r="S182" s="4">
        <f t="shared" si="441"/>
        <v>67.125986410182435</v>
      </c>
      <c r="T182" s="4">
        <f t="shared" si="442"/>
        <v>79.310881386084418</v>
      </c>
      <c r="U182" s="4">
        <f t="shared" si="443"/>
        <v>88.976523746394719</v>
      </c>
      <c r="V182" s="4">
        <f t="shared" si="444"/>
        <v>95.110795874288996</v>
      </c>
      <c r="W182" s="4">
        <f t="shared" si="445"/>
        <v>102.85170786662059</v>
      </c>
      <c r="X182" s="4">
        <f t="shared" si="446"/>
        <v>107.8095438508376</v>
      </c>
      <c r="Y182" s="4">
        <f t="shared" si="447"/>
        <v>110.18088406205965</v>
      </c>
      <c r="Z182" s="4">
        <f t="shared" si="448"/>
        <v>111.31486010799165</v>
      </c>
      <c r="AA182" s="4">
        <f t="shared" si="449"/>
        <v>109.62057919867465</v>
      </c>
      <c r="AB182" s="4">
        <f t="shared" si="450"/>
        <v>110.35988274383645</v>
      </c>
      <c r="AC182" s="4">
        <f t="shared" si="451"/>
        <v>115.35504027732574</v>
      </c>
      <c r="AD182" s="4">
        <f t="shared" si="452"/>
        <v>116.68666636253698</v>
      </c>
      <c r="AE182" s="4">
        <f t="shared" si="453"/>
        <v>120.20261042519729</v>
      </c>
      <c r="AF182" s="4">
        <f t="shared" si="454"/>
        <v>122.4938900952753</v>
      </c>
      <c r="AG182" s="4">
        <f t="shared" si="455"/>
        <v>137.6349500527302</v>
      </c>
      <c r="AI182" s="4">
        <f t="shared" si="456"/>
        <v>-0.18698641018244189</v>
      </c>
      <c r="AJ182" s="4">
        <f t="shared" si="457"/>
        <v>-0.21288138608441898</v>
      </c>
      <c r="AK182" s="4">
        <f t="shared" si="458"/>
        <v>-0.41952374639471657</v>
      </c>
      <c r="AL182" s="4">
        <f t="shared" si="459"/>
        <v>2.2041257110032575E-3</v>
      </c>
      <c r="AM182" s="4">
        <f t="shared" si="460"/>
        <v>-0.15770786662058356</v>
      </c>
      <c r="AN182" s="4">
        <f t="shared" si="461"/>
        <v>-9.9543850837605419E-2</v>
      </c>
      <c r="AO182" s="4">
        <f t="shared" si="462"/>
        <v>0.67411593794035696</v>
      </c>
      <c r="AP182" s="4">
        <f t="shared" si="463"/>
        <v>-8.8860107991649784E-2</v>
      </c>
      <c r="AQ182" s="4">
        <f t="shared" si="464"/>
        <v>-0.62057919867464761</v>
      </c>
      <c r="AR182" s="4">
        <f t="shared" si="465"/>
        <v>0.28511725616354511</v>
      </c>
      <c r="AS182" s="4">
        <f t="shared" si="466"/>
        <v>0.17695972267425475</v>
      </c>
      <c r="AT182" s="4">
        <f t="shared" si="467"/>
        <v>-0.7676663625369855</v>
      </c>
      <c r="AU182" s="4">
        <f t="shared" si="468"/>
        <v>-0.31961042519729688</v>
      </c>
      <c r="AV182" s="4">
        <f t="shared" si="570"/>
        <v>0.42710990472470201</v>
      </c>
      <c r="AW182" s="4">
        <f t="shared" si="570"/>
        <v>1.2221499472697985</v>
      </c>
      <c r="AY182" s="2">
        <f t="shared" si="520"/>
        <v>66.536710883006819</v>
      </c>
      <c r="AZ182" s="2">
        <f t="shared" si="571"/>
        <v>77.3529002461038</v>
      </c>
      <c r="BA182" s="2">
        <f t="shared" si="572"/>
        <v>85.683146158828549</v>
      </c>
      <c r="BB182" s="2">
        <f t="shared" si="573"/>
        <v>92.037462884257849</v>
      </c>
      <c r="BC182" s="2">
        <f t="shared" si="574"/>
        <v>98.310304213317295</v>
      </c>
      <c r="BD182" s="2">
        <f t="shared" si="575"/>
        <v>102.99109851166047</v>
      </c>
      <c r="BE182" s="2">
        <f t="shared" si="576"/>
        <v>104.9943238632172</v>
      </c>
      <c r="BF182" s="2">
        <f t="shared" si="577"/>
        <v>106.53568016293364</v>
      </c>
      <c r="BG182" s="2">
        <f t="shared" si="578"/>
        <v>107.70864041438614</v>
      </c>
      <c r="BH182" s="2">
        <f t="shared" si="579"/>
        <v>106.84576547887956</v>
      </c>
      <c r="BI182" s="2">
        <f t="shared" si="580"/>
        <v>107.49960036486041</v>
      </c>
      <c r="BJ182" s="2">
        <f t="shared" si="581"/>
        <v>107.01122729240564</v>
      </c>
      <c r="BK182" s="2">
        <f t="shared" si="582"/>
        <v>111.03184670167762</v>
      </c>
      <c r="BL182" s="2">
        <f t="shared" si="583"/>
        <v>109.83099812692853</v>
      </c>
      <c r="BM182" s="2">
        <f t="shared" si="584"/>
        <v>111.02415325309352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 t="str">
        <f t="shared" si="485"/>
        <v/>
      </c>
      <c r="CV182" s="2" t="str">
        <f t="shared" si="486"/>
        <v/>
      </c>
      <c r="CW182" s="2" t="str">
        <f t="shared" si="487"/>
        <v/>
      </c>
      <c r="CX182" s="2" t="str">
        <f t="shared" si="488"/>
        <v/>
      </c>
      <c r="CY182" s="2" t="str">
        <f t="shared" si="489"/>
        <v/>
      </c>
      <c r="CZ182" s="2" t="str">
        <f t="shared" si="490"/>
        <v/>
      </c>
      <c r="DA182" s="2" t="str">
        <f t="shared" si="491"/>
        <v/>
      </c>
      <c r="DB182" s="2" t="str">
        <f t="shared" si="492"/>
        <v/>
      </c>
      <c r="DC182" s="2" t="str">
        <f t="shared" si="493"/>
        <v/>
      </c>
      <c r="DD182" s="2" t="str">
        <f t="shared" si="494"/>
        <v/>
      </c>
      <c r="DE182" s="2" t="str">
        <f t="shared" si="495"/>
        <v/>
      </c>
      <c r="DF182" s="2" t="str">
        <f t="shared" si="496"/>
        <v/>
      </c>
      <c r="DG182" s="2" t="str">
        <f t="shared" si="497"/>
        <v/>
      </c>
      <c r="DH182" s="2" t="str">
        <f t="shared" si="498"/>
        <v/>
      </c>
      <c r="DI182" s="2" t="str">
        <f t="shared" si="499"/>
        <v/>
      </c>
      <c r="DK182" s="2">
        <f t="shared" si="500"/>
        <v>123.25401683262206</v>
      </c>
      <c r="DL182" s="2">
        <f t="shared" si="585"/>
        <v>122.20776472364848</v>
      </c>
      <c r="DM182" s="2">
        <f t="shared" si="585"/>
        <v>126.01295046813651</v>
      </c>
      <c r="DN182" s="2">
        <f t="shared" si="585"/>
        <v>123.98727617967209</v>
      </c>
      <c r="DO182" s="2">
        <f t="shared" si="585"/>
        <v>132.97021564482031</v>
      </c>
      <c r="DP182" s="2">
        <f t="shared" si="585"/>
        <v>138.68172062820901</v>
      </c>
      <c r="DQ182" s="2">
        <f t="shared" si="585"/>
        <v>136.85015412262157</v>
      </c>
      <c r="DR182" s="2">
        <f t="shared" si="585"/>
        <v>138.08559386892176</v>
      </c>
      <c r="DS182" s="2">
        <f t="shared" si="585"/>
        <v>143.24602201334307</v>
      </c>
      <c r="DT182" s="2">
        <f t="shared" si="585"/>
        <v>145.86617282229966</v>
      </c>
      <c r="DU182" s="2">
        <f t="shared" si="585"/>
        <v>144.74150830564784</v>
      </c>
      <c r="DV182" s="2">
        <f t="shared" si="585"/>
        <v>144.31646511627906</v>
      </c>
      <c r="DW182" s="2">
        <f t="shared" si="585"/>
        <v>159.33021655089095</v>
      </c>
      <c r="DX182" s="2">
        <f t="shared" si="585"/>
        <v>142.91364065580854</v>
      </c>
      <c r="DY182" s="2">
        <f t="shared" si="585"/>
        <v>131.94102431289636</v>
      </c>
      <c r="EA182" s="2">
        <f t="shared" si="440"/>
        <v>66.11967034124811</v>
      </c>
      <c r="EB182" s="2">
        <f t="shared" si="502"/>
        <v>76.839490629079734</v>
      </c>
      <c r="EC182" s="2">
        <f t="shared" si="503"/>
        <v>85.375145451077628</v>
      </c>
      <c r="ED182" s="2">
        <f t="shared" si="504"/>
        <v>91.898938345497655</v>
      </c>
      <c r="EE182" s="2">
        <f t="shared" si="505"/>
        <v>98.112783759933905</v>
      </c>
      <c r="EF182" s="2">
        <f t="shared" si="506"/>
        <v>102.29800170654065</v>
      </c>
      <c r="EG182" s="2">
        <f t="shared" si="507"/>
        <v>104.91959652870494</v>
      </c>
      <c r="EH182" s="2">
        <f t="shared" si="508"/>
        <v>106.58358289132153</v>
      </c>
      <c r="EI182" s="2">
        <f t="shared" si="509"/>
        <v>107.68479340635891</v>
      </c>
      <c r="EJ182" s="2">
        <f t="shared" si="510"/>
        <v>106.67924498286499</v>
      </c>
      <c r="EK182" s="2">
        <f t="shared" si="511"/>
        <v>107.28302653818578</v>
      </c>
      <c r="EL182" s="2">
        <f t="shared" si="512"/>
        <v>106.85529066259716</v>
      </c>
      <c r="EM182" s="2">
        <f t="shared" si="513"/>
        <v>109.8040566365043</v>
      </c>
      <c r="EN182" s="2">
        <f t="shared" si="514"/>
        <v>109.91723611059901</v>
      </c>
      <c r="EO182" s="2">
        <f t="shared" si="515"/>
        <v>111.80553100689654</v>
      </c>
      <c r="EQ182" s="2">
        <f t="shared" si="516"/>
        <v>67.068702532289251</v>
      </c>
      <c r="ER182" s="2">
        <f t="shared" si="586"/>
        <v>77.933736187254212</v>
      </c>
      <c r="ES182" s="2">
        <f t="shared" si="586"/>
        <v>86.035148631653612</v>
      </c>
      <c r="ET182" s="2">
        <f t="shared" si="586"/>
        <v>92.168019389917063</v>
      </c>
      <c r="EU182" s="2">
        <f t="shared" si="586"/>
        <v>98.519972855062719</v>
      </c>
      <c r="EV182" s="2">
        <f t="shared" si="586"/>
        <v>103.70570279079841</v>
      </c>
      <c r="EW182" s="2">
        <f t="shared" si="586"/>
        <v>105.06919870206144</v>
      </c>
      <c r="EX182" s="2">
        <f t="shared" si="586"/>
        <v>106.48714377206481</v>
      </c>
      <c r="EY182" s="2">
        <f t="shared" si="586"/>
        <v>107.72347047896747</v>
      </c>
      <c r="EZ182" s="2">
        <f t="shared" si="586"/>
        <v>106.97287955423774</v>
      </c>
      <c r="FA182" s="2">
        <f t="shared" si="586"/>
        <v>107.75168653351898</v>
      </c>
      <c r="FB182" s="2">
        <f t="shared" si="586"/>
        <v>107.19607536411705</v>
      </c>
      <c r="FC182" s="2">
        <f t="shared" si="586"/>
        <v>112.67421199076162</v>
      </c>
      <c r="FD182" s="2">
        <f t="shared" si="586"/>
        <v>109.65363884361565</v>
      </c>
      <c r="FE182" s="2">
        <f t="shared" si="586"/>
        <v>109.26598711163599</v>
      </c>
      <c r="FG182" s="2">
        <f t="shared" si="518"/>
        <v>0.99998070533458583</v>
      </c>
      <c r="FH182" s="2">
        <f t="shared" si="587"/>
        <v>0.99996484000420494</v>
      </c>
      <c r="FI182" s="2">
        <f t="shared" si="587"/>
        <v>0.99996536136779968</v>
      </c>
      <c r="FJ182" s="2">
        <f t="shared" si="587"/>
        <v>0.99996911681569078</v>
      </c>
      <c r="FK182" s="2">
        <f t="shared" si="587"/>
        <v>0.99996690067997152</v>
      </c>
      <c r="FL182" s="2">
        <f t="shared" si="587"/>
        <v>0.99996590608443059</v>
      </c>
      <c r="FM182" s="2">
        <f t="shared" si="587"/>
        <v>0.99996303016782895</v>
      </c>
      <c r="FN182" s="2">
        <f t="shared" si="587"/>
        <v>0.99996450280373705</v>
      </c>
      <c r="FO182" s="2">
        <f t="shared" si="587"/>
        <v>0.99996288217199625</v>
      </c>
      <c r="FP182" s="2">
        <f t="shared" si="587"/>
        <v>0.9999599490717852</v>
      </c>
      <c r="FQ182" s="2">
        <f t="shared" si="587"/>
        <v>0.99996102862068248</v>
      </c>
      <c r="FR182" s="2">
        <f t="shared" si="587"/>
        <v>0.99996583518325788</v>
      </c>
      <c r="FS182" s="2">
        <f t="shared" si="587"/>
        <v>0.99996493788009344</v>
      </c>
      <c r="FT182" s="2">
        <f t="shared" si="587"/>
        <v>0.9999686227411273</v>
      </c>
      <c r="FU182" s="2">
        <f t="shared" si="587"/>
        <v>0.99996206725225489</v>
      </c>
      <c r="FW182" s="2">
        <f t="shared" si="536"/>
        <v>0.43827612760236545</v>
      </c>
      <c r="FX182" s="2">
        <f t="shared" si="588"/>
        <v>0.46773273592403541</v>
      </c>
      <c r="FY182" s="2">
        <f t="shared" si="589"/>
        <v>0.46453271558774434</v>
      </c>
      <c r="FZ182" s="2">
        <f t="shared" si="590"/>
        <v>0.51112314137713866</v>
      </c>
      <c r="GA182" s="2">
        <f t="shared" si="591"/>
        <v>0.4822493982259865</v>
      </c>
      <c r="GB182" s="2">
        <f t="shared" si="592"/>
        <v>0.49147958285731758</v>
      </c>
      <c r="GC182" s="2">
        <f t="shared" si="593"/>
        <v>0.49161630146660418</v>
      </c>
      <c r="GD182" s="2">
        <f t="shared" si="594"/>
        <v>0.50830992476965731</v>
      </c>
      <c r="GE182" s="2">
        <f t="shared" si="595"/>
        <v>0.58243943868733417</v>
      </c>
      <c r="GF182" s="2">
        <f t="shared" si="596"/>
        <v>0.56175613930461299</v>
      </c>
      <c r="GG182" s="2">
        <f t="shared" si="597"/>
        <v>0.45899803720195298</v>
      </c>
      <c r="GH182" s="2">
        <f t="shared" si="598"/>
        <v>0.45382546504748017</v>
      </c>
      <c r="GI182" s="2">
        <f t="shared" si="599"/>
        <v>0.42717324384454741</v>
      </c>
      <c r="GJ182" s="2">
        <f t="shared" si="600"/>
        <v>0.33108583179383066</v>
      </c>
      <c r="GK182" s="2">
        <f t="shared" si="601"/>
        <v>0.30798504796511184</v>
      </c>
      <c r="GM182" s="86">
        <f t="shared" si="537"/>
        <v>3.179855518082591E-174</v>
      </c>
      <c r="GN182" s="86">
        <f t="shared" si="602"/>
        <v>4.6938597378262938E-233</v>
      </c>
      <c r="GO182" s="86">
        <f t="shared" si="603"/>
        <v>3.4701037520783554E-256</v>
      </c>
      <c r="GP182" s="86">
        <f t="shared" si="604"/>
        <v>1.5065233367067911E-286</v>
      </c>
      <c r="GQ182" s="86">
        <f t="shared" si="605"/>
        <v>8.1515652158541863E-298</v>
      </c>
      <c r="GR182" s="86">
        <f t="shared" si="606"/>
        <v>2.8588497365992371E-256</v>
      </c>
      <c r="GS182" s="86">
        <f t="shared" si="607"/>
        <v>1.8637140899127981E-281</v>
      </c>
      <c r="GT182" s="86">
        <f t="shared" si="608"/>
        <v>6.4142099660170611E-239</v>
      </c>
      <c r="GU182" s="86">
        <f t="shared" si="609"/>
        <v>4.2945842897028806E-280</v>
      </c>
      <c r="GV182" s="86">
        <f t="shared" si="610"/>
        <v>0</v>
      </c>
      <c r="GW182" s="86">
        <f t="shared" si="611"/>
        <v>0</v>
      </c>
      <c r="GX182" s="86">
        <f t="shared" si="612"/>
        <v>0</v>
      </c>
      <c r="GY182" s="86">
        <f t="shared" si="613"/>
        <v>1.4973679877132636E-265</v>
      </c>
      <c r="GZ182" s="86">
        <f t="shared" si="614"/>
        <v>0</v>
      </c>
      <c r="HA182" s="86">
        <f t="shared" si="615"/>
        <v>0</v>
      </c>
      <c r="HC182" s="86">
        <f t="shared" si="538"/>
        <v>1.683640126761878E-103</v>
      </c>
      <c r="HD182" s="86">
        <f t="shared" si="616"/>
        <v>8.0072087998213802E-123</v>
      </c>
      <c r="HE182" s="86">
        <f t="shared" si="617"/>
        <v>7.2512111367284043E-165</v>
      </c>
      <c r="HF182" s="86">
        <f t="shared" si="618"/>
        <v>1.0033388854894298E-154</v>
      </c>
      <c r="HG182" s="86">
        <f t="shared" si="619"/>
        <v>2.4782559868570243E-173</v>
      </c>
      <c r="HH182" s="86">
        <f t="shared" si="620"/>
        <v>1.5053967539811589E-173</v>
      </c>
      <c r="HI182" s="86">
        <f t="shared" si="621"/>
        <v>5.0151384392134051E-172</v>
      </c>
      <c r="HJ182" s="86">
        <f t="shared" si="622"/>
        <v>4.0635286534991929E-255</v>
      </c>
      <c r="HK182" s="86">
        <f t="shared" si="623"/>
        <v>8.7437784531142718E-221</v>
      </c>
      <c r="HL182" s="86">
        <f t="shared" si="624"/>
        <v>8.453766658320005E-296</v>
      </c>
      <c r="HM182" s="86">
        <f t="shared" si="625"/>
        <v>1.552407237747212E-194</v>
      </c>
      <c r="HN182" s="86">
        <f t="shared" si="626"/>
        <v>5.3244913675075435E-220</v>
      </c>
      <c r="HO182" s="86">
        <f t="shared" si="627"/>
        <v>2.1756622475173474E-206</v>
      </c>
      <c r="HP182" s="86">
        <f t="shared" si="628"/>
        <v>1.8236910550084086E-244</v>
      </c>
      <c r="HQ182" s="86">
        <f t="shared" si="629"/>
        <v>1.1357629177541974E-243</v>
      </c>
      <c r="HS182" s="86">
        <f t="shared" si="539"/>
        <v>3.8657319503445258E-21</v>
      </c>
      <c r="HT182" s="86">
        <f t="shared" si="630"/>
        <v>1.5728437806013E-29</v>
      </c>
      <c r="HU182" s="86">
        <f t="shared" si="631"/>
        <v>7.6661135398290316E-30</v>
      </c>
      <c r="HV182" s="86">
        <f t="shared" si="632"/>
        <v>2.4559645957582766E-32</v>
      </c>
      <c r="HW182" s="86">
        <f t="shared" si="633"/>
        <v>4.3138636787113588E-33</v>
      </c>
      <c r="HX182" s="86">
        <f t="shared" si="634"/>
        <v>1.9988170783266883E-31</v>
      </c>
      <c r="HY182" s="86">
        <f t="shared" si="635"/>
        <v>2.0829617691428267E-33</v>
      </c>
      <c r="HZ182" s="86">
        <f t="shared" si="636"/>
        <v>1.3833304581445035E-40</v>
      </c>
      <c r="IA182" s="86">
        <f t="shared" si="637"/>
        <v>2.6244413299330721E-43</v>
      </c>
      <c r="IB182" s="86">
        <f t="shared" si="638"/>
        <v>8.0755910714624153E-42</v>
      </c>
      <c r="IC182" s="86">
        <f t="shared" si="639"/>
        <v>3.7245441302117229E-36</v>
      </c>
      <c r="ID182" s="86">
        <f t="shared" si="640"/>
        <v>6.5270040135392194E-33</v>
      </c>
      <c r="IE182" s="86">
        <f t="shared" si="641"/>
        <v>2.5056460142843551E-25</v>
      </c>
      <c r="IF182" s="86">
        <f t="shared" si="642"/>
        <v>9.8976250041745943E-15</v>
      </c>
      <c r="IG182" s="86">
        <f t="shared" si="643"/>
        <v>4.6039973017409255E-14</v>
      </c>
      <c r="II182" s="86">
        <f t="shared" si="540"/>
        <v>0.34306734538671957</v>
      </c>
      <c r="IJ182" s="86">
        <f t="shared" si="541"/>
        <v>0.41324240097887965</v>
      </c>
      <c r="IK182" s="86">
        <f t="shared" si="542"/>
        <v>0.402539155647338</v>
      </c>
      <c r="IL182" s="86">
        <f t="shared" si="543"/>
        <v>0.5181137669295327</v>
      </c>
      <c r="IM182" s="86">
        <f t="shared" si="544"/>
        <v>0.45632715944260838</v>
      </c>
      <c r="IN182" s="86">
        <f t="shared" si="545"/>
        <v>0.48166400148011879</v>
      </c>
      <c r="IO182" s="86">
        <f t="shared" si="546"/>
        <v>0.48126495819065612</v>
      </c>
      <c r="IP182" s="86">
        <f t="shared" si="547"/>
        <v>0.51558368189886894</v>
      </c>
      <c r="IQ182" s="86">
        <f t="shared" si="548"/>
        <v>0.45423621962146404</v>
      </c>
      <c r="IR182" s="86">
        <f t="shared" si="549"/>
        <v>0.50310389538045475</v>
      </c>
      <c r="IS182" s="86">
        <f t="shared" si="550"/>
        <v>0.37465346676417238</v>
      </c>
      <c r="IT182" s="86">
        <f t="shared" si="551"/>
        <v>0.3565749542083736</v>
      </c>
      <c r="IU182" s="86">
        <f t="shared" si="552"/>
        <v>0.28053989956366399</v>
      </c>
      <c r="IV182" s="86">
        <f t="shared" si="553"/>
        <v>0.2050817113639184</v>
      </c>
      <c r="IW182" s="86">
        <f t="shared" si="554"/>
        <v>0.22762237263649465</v>
      </c>
      <c r="IY182" s="86">
        <f t="shared" si="555"/>
        <v>0.34306734538671957</v>
      </c>
      <c r="IZ182" s="86">
        <f t="shared" si="556"/>
        <v>0.41324240097887965</v>
      </c>
      <c r="JA182" s="86">
        <f t="shared" si="557"/>
        <v>0.402539155647338</v>
      </c>
      <c r="JB182" s="86">
        <f t="shared" si="558"/>
        <v>0.5181137669295327</v>
      </c>
      <c r="JC182" s="86">
        <f t="shared" si="559"/>
        <v>0.45632715944260838</v>
      </c>
      <c r="JD182" s="86">
        <f t="shared" si="560"/>
        <v>0.48166400148011879</v>
      </c>
      <c r="JE182" s="86">
        <f t="shared" si="561"/>
        <v>0.48126495819065612</v>
      </c>
      <c r="JF182" s="86">
        <f t="shared" si="562"/>
        <v>0.51558368189886894</v>
      </c>
      <c r="JG182" s="86">
        <f t="shared" si="563"/>
        <v>0.45423621962146404</v>
      </c>
      <c r="JH182" s="86">
        <f t="shared" si="564"/>
        <v>0.50310389538045475</v>
      </c>
      <c r="JI182" s="86">
        <f t="shared" si="565"/>
        <v>0.37465346676417238</v>
      </c>
      <c r="JJ182" s="86">
        <f t="shared" si="566"/>
        <v>0.3565749542083736</v>
      </c>
      <c r="JK182" s="86">
        <f t="shared" si="567"/>
        <v>0.28053989956366399</v>
      </c>
      <c r="JL182" s="86">
        <f t="shared" si="568"/>
        <v>0.2050817113639283</v>
      </c>
      <c r="JM182" s="86">
        <f t="shared" si="569"/>
        <v>0.2276223726365407</v>
      </c>
    </row>
    <row r="183" spans="2:273" x14ac:dyDescent="0.25">
      <c r="B183" s="2">
        <v>156</v>
      </c>
      <c r="C183" s="37">
        <v>66.561000000000007</v>
      </c>
      <c r="D183" s="37">
        <v>78.311000000000007</v>
      </c>
      <c r="E183" s="37">
        <v>89.361000000000004</v>
      </c>
      <c r="F183" s="37">
        <v>95.805999999999997</v>
      </c>
      <c r="G183" s="37">
        <v>102.59699999999999</v>
      </c>
      <c r="H183" s="37">
        <v>107.968</v>
      </c>
      <c r="I183" s="37">
        <v>109.613</v>
      </c>
      <c r="J183" s="37">
        <v>111.435</v>
      </c>
      <c r="K183" s="37">
        <v>108.919</v>
      </c>
      <c r="L183" s="37">
        <v>108.968</v>
      </c>
      <c r="M183" s="37">
        <v>114.581</v>
      </c>
      <c r="N183" s="37">
        <v>116.629</v>
      </c>
      <c r="O183" s="37">
        <v>120.983</v>
      </c>
      <c r="P183" s="37">
        <v>124.571</v>
      </c>
      <c r="Q183" s="37">
        <v>143.2063</v>
      </c>
      <c r="S183" s="4">
        <f t="shared" si="441"/>
        <v>67.039581705667828</v>
      </c>
      <c r="T183" s="4">
        <f t="shared" si="442"/>
        <v>79.098651002123788</v>
      </c>
      <c r="U183" s="4">
        <f t="shared" si="443"/>
        <v>88.767703992041604</v>
      </c>
      <c r="V183" s="4">
        <f t="shared" si="444"/>
        <v>94.432190210567256</v>
      </c>
      <c r="W183" s="4">
        <f t="shared" si="445"/>
        <v>102.31045301188949</v>
      </c>
      <c r="X183" s="4">
        <f t="shared" si="446"/>
        <v>107.08971510868868</v>
      </c>
      <c r="Y183" s="4">
        <f t="shared" si="447"/>
        <v>109.38166927544503</v>
      </c>
      <c r="Z183" s="4">
        <f t="shared" si="448"/>
        <v>110.20942055854323</v>
      </c>
      <c r="AA183" s="4">
        <f t="shared" si="449"/>
        <v>108.67477156719092</v>
      </c>
      <c r="AB183" s="4">
        <f t="shared" si="450"/>
        <v>108.92181879889888</v>
      </c>
      <c r="AC183" s="4">
        <f t="shared" si="451"/>
        <v>115.21308881720954</v>
      </c>
      <c r="AD183" s="4">
        <f t="shared" si="452"/>
        <v>116.76175375718393</v>
      </c>
      <c r="AE183" s="4">
        <f t="shared" si="453"/>
        <v>121.00847270922981</v>
      </c>
      <c r="AF183" s="4">
        <f t="shared" si="454"/>
        <v>124.86739887284452</v>
      </c>
      <c r="AG183" s="4">
        <f t="shared" si="455"/>
        <v>141.89670593495265</v>
      </c>
      <c r="AI183" s="4">
        <f t="shared" si="456"/>
        <v>-0.47858170566782121</v>
      </c>
      <c r="AJ183" s="4">
        <f t="shared" si="457"/>
        <v>-0.78765100212378059</v>
      </c>
      <c r="AK183" s="4">
        <f t="shared" si="458"/>
        <v>0.59329600795840065</v>
      </c>
      <c r="AL183" s="4">
        <f t="shared" si="459"/>
        <v>1.373809789432741</v>
      </c>
      <c r="AM183" s="4">
        <f t="shared" si="460"/>
        <v>0.28654698811050139</v>
      </c>
      <c r="AN183" s="4">
        <f t="shared" si="461"/>
        <v>0.87828489131132415</v>
      </c>
      <c r="AO183" s="4">
        <f t="shared" si="462"/>
        <v>0.23133072455496517</v>
      </c>
      <c r="AP183" s="4">
        <f t="shared" si="463"/>
        <v>1.2255794414567731</v>
      </c>
      <c r="AQ183" s="4">
        <f t="shared" si="464"/>
        <v>0.24422843280908069</v>
      </c>
      <c r="AR183" s="4">
        <f t="shared" si="465"/>
        <v>4.618120110112045E-2</v>
      </c>
      <c r="AS183" s="4">
        <f t="shared" si="466"/>
        <v>-0.63208881720953514</v>
      </c>
      <c r="AT183" s="4">
        <f t="shared" si="467"/>
        <v>-0.13275375718392013</v>
      </c>
      <c r="AU183" s="4">
        <f t="shared" si="468"/>
        <v>-2.5472709229802604E-2</v>
      </c>
      <c r="AV183" s="4">
        <f t="shared" si="570"/>
        <v>-0.29639887284452016</v>
      </c>
      <c r="AW183" s="4">
        <f t="shared" si="570"/>
        <v>1.3095940650473494</v>
      </c>
      <c r="AY183" s="2">
        <f t="shared" si="520"/>
        <v>66.430482770046183</v>
      </c>
      <c r="AZ183" s="2">
        <f t="shared" si="571"/>
        <v>77.229807538210707</v>
      </c>
      <c r="BA183" s="2">
        <f t="shared" si="572"/>
        <v>85.584207810437505</v>
      </c>
      <c r="BB183" s="2">
        <f t="shared" si="573"/>
        <v>91.957700030483096</v>
      </c>
      <c r="BC183" s="2">
        <f t="shared" si="574"/>
        <v>98.226832427638328</v>
      </c>
      <c r="BD183" s="2">
        <f t="shared" si="575"/>
        <v>102.90092881702058</v>
      </c>
      <c r="BE183" s="2">
        <f t="shared" si="576"/>
        <v>104.90042057122663</v>
      </c>
      <c r="BF183" s="2">
        <f t="shared" si="577"/>
        <v>106.44937386872573</v>
      </c>
      <c r="BG183" s="2">
        <f t="shared" si="578"/>
        <v>107.60610921570324</v>
      </c>
      <c r="BH183" s="2">
        <f t="shared" si="579"/>
        <v>106.74931813769787</v>
      </c>
      <c r="BI183" s="2">
        <f t="shared" si="580"/>
        <v>107.39915498439244</v>
      </c>
      <c r="BJ183" s="2">
        <f t="shared" si="581"/>
        <v>106.92946673737198</v>
      </c>
      <c r="BK183" s="2">
        <f t="shared" si="582"/>
        <v>110.91533251384359</v>
      </c>
      <c r="BL183" s="2">
        <f t="shared" si="583"/>
        <v>109.73617290490421</v>
      </c>
      <c r="BM183" s="2">
        <f t="shared" si="584"/>
        <v>110.89484933762152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 t="str">
        <f t="shared" si="485"/>
        <v/>
      </c>
      <c r="CV183" s="2" t="str">
        <f t="shared" si="486"/>
        <v/>
      </c>
      <c r="CW183" s="2" t="str">
        <f t="shared" si="487"/>
        <v/>
      </c>
      <c r="CX183" s="2" t="str">
        <f t="shared" si="488"/>
        <v/>
      </c>
      <c r="CY183" s="2" t="str">
        <f t="shared" si="489"/>
        <v/>
      </c>
      <c r="CZ183" s="2" t="str">
        <f t="shared" si="490"/>
        <v/>
      </c>
      <c r="DA183" s="2" t="str">
        <f t="shared" si="491"/>
        <v/>
      </c>
      <c r="DB183" s="2" t="str">
        <f t="shared" si="492"/>
        <v/>
      </c>
      <c r="DC183" s="2" t="str">
        <f t="shared" si="493"/>
        <v/>
      </c>
      <c r="DD183" s="2" t="str">
        <f t="shared" si="494"/>
        <v/>
      </c>
      <c r="DE183" s="2" t="str">
        <f t="shared" si="495"/>
        <v/>
      </c>
      <c r="DF183" s="2" t="str">
        <f t="shared" si="496"/>
        <v/>
      </c>
      <c r="DG183" s="2" t="str">
        <f t="shared" si="497"/>
        <v/>
      </c>
      <c r="DH183" s="2" t="str">
        <f t="shared" si="498"/>
        <v/>
      </c>
      <c r="DI183" s="2" t="str">
        <f t="shared" si="499"/>
        <v/>
      </c>
      <c r="DK183" s="2">
        <f t="shared" si="500"/>
        <v>123.53672261735417</v>
      </c>
      <c r="DL183" s="2">
        <f t="shared" si="585"/>
        <v>122.40446602234978</v>
      </c>
      <c r="DM183" s="2">
        <f t="shared" si="585"/>
        <v>126.19284596798551</v>
      </c>
      <c r="DN183" s="2">
        <f t="shared" si="585"/>
        <v>124.12054252761797</v>
      </c>
      <c r="DO183" s="2">
        <f t="shared" si="585"/>
        <v>133.13004439746302</v>
      </c>
      <c r="DP183" s="2">
        <f t="shared" si="585"/>
        <v>138.84115901540321</v>
      </c>
      <c r="DQ183" s="2">
        <f t="shared" si="585"/>
        <v>136.98113382663848</v>
      </c>
      <c r="DR183" s="2">
        <f t="shared" si="585"/>
        <v>138.22598442565186</v>
      </c>
      <c r="DS183" s="2">
        <f t="shared" si="585"/>
        <v>143.41826656402776</v>
      </c>
      <c r="DT183" s="2">
        <f t="shared" si="585"/>
        <v>146.06340836236933</v>
      </c>
      <c r="DU183" s="2">
        <f t="shared" si="585"/>
        <v>144.91722515856239</v>
      </c>
      <c r="DV183" s="2">
        <f t="shared" si="585"/>
        <v>144.49553488372095</v>
      </c>
      <c r="DW183" s="2">
        <f t="shared" si="585"/>
        <v>159.5734627000906</v>
      </c>
      <c r="DX183" s="2">
        <f t="shared" si="585"/>
        <v>143.07008762120842</v>
      </c>
      <c r="DY183" s="2">
        <f t="shared" si="585"/>
        <v>132.03330443974625</v>
      </c>
      <c r="EA183" s="2">
        <f t="shared" si="440"/>
        <v>65.98149675609136</v>
      </c>
      <c r="EB183" s="2">
        <f t="shared" si="502"/>
        <v>76.678072754630151</v>
      </c>
      <c r="EC183" s="2">
        <f t="shared" si="503"/>
        <v>85.253242685485418</v>
      </c>
      <c r="ED183" s="2">
        <f t="shared" si="504"/>
        <v>91.809761110594579</v>
      </c>
      <c r="EE183" s="2">
        <f t="shared" si="505"/>
        <v>98.015102643524727</v>
      </c>
      <c r="EF183" s="2">
        <f t="shared" si="506"/>
        <v>102.15871221817466</v>
      </c>
      <c r="EG183" s="2">
        <f t="shared" si="507"/>
        <v>104.82038504672897</v>
      </c>
      <c r="EH183" s="2">
        <f t="shared" si="508"/>
        <v>106.50071391490802</v>
      </c>
      <c r="EI183" s="2">
        <f t="shared" si="509"/>
        <v>107.58090440287359</v>
      </c>
      <c r="EJ183" s="2">
        <f t="shared" si="510"/>
        <v>106.57238776639684</v>
      </c>
      <c r="EK183" s="2">
        <f t="shared" si="511"/>
        <v>107.16645201788046</v>
      </c>
      <c r="EL183" s="2">
        <f t="shared" si="512"/>
        <v>106.76197700251979</v>
      </c>
      <c r="EM183" s="2">
        <f t="shared" si="513"/>
        <v>109.59193560879555</v>
      </c>
      <c r="EN183" s="2">
        <f t="shared" si="514"/>
        <v>109.82946399469046</v>
      </c>
      <c r="EO183" s="2">
        <f t="shared" si="515"/>
        <v>111.74316913379309</v>
      </c>
      <c r="EQ183" s="2">
        <f t="shared" si="516"/>
        <v>66.95310309954013</v>
      </c>
      <c r="ER183" s="2">
        <f t="shared" si="586"/>
        <v>77.799434004868601</v>
      </c>
      <c r="ES183" s="2">
        <f t="shared" si="586"/>
        <v>85.929490458166057</v>
      </c>
      <c r="ET183" s="2">
        <f t="shared" si="586"/>
        <v>92.08504562348439</v>
      </c>
      <c r="EU183" s="2">
        <f t="shared" si="586"/>
        <v>98.432049568341142</v>
      </c>
      <c r="EV183" s="2">
        <f t="shared" si="586"/>
        <v>103.59909163630169</v>
      </c>
      <c r="EW183" s="2">
        <f t="shared" si="586"/>
        <v>104.97379634930066</v>
      </c>
      <c r="EX183" s="2">
        <f t="shared" si="586"/>
        <v>106.40214897257174</v>
      </c>
      <c r="EY183" s="2">
        <f t="shared" si="586"/>
        <v>107.62058264839251</v>
      </c>
      <c r="EZ183" s="2">
        <f t="shared" si="586"/>
        <v>106.87273329601101</v>
      </c>
      <c r="FA183" s="2">
        <f t="shared" si="586"/>
        <v>107.64651482027125</v>
      </c>
      <c r="FB183" s="2">
        <f t="shared" si="586"/>
        <v>107.11083662032981</v>
      </c>
      <c r="FC183" s="2">
        <f t="shared" si="586"/>
        <v>112.53026716685116</v>
      </c>
      <c r="FD183" s="2">
        <f t="shared" si="586"/>
        <v>109.56157128470373</v>
      </c>
      <c r="FE183" s="2">
        <f t="shared" si="586"/>
        <v>109.15432605116095</v>
      </c>
      <c r="FG183" s="2">
        <f t="shared" si="518"/>
        <v>0.99998240302612573</v>
      </c>
      <c r="FH183" s="2">
        <f t="shared" si="587"/>
        <v>0.99996793360351943</v>
      </c>
      <c r="FI183" s="2">
        <f t="shared" si="587"/>
        <v>0.99996840909568929</v>
      </c>
      <c r="FJ183" s="2">
        <f t="shared" si="587"/>
        <v>0.99997183412461865</v>
      </c>
      <c r="FK183" s="2">
        <f t="shared" si="587"/>
        <v>0.99996981297344256</v>
      </c>
      <c r="FL183" s="2">
        <f t="shared" si="587"/>
        <v>0.99996890588616549</v>
      </c>
      <c r="FM183" s="2">
        <f t="shared" si="587"/>
        <v>0.99996628300265133</v>
      </c>
      <c r="FN183" s="2">
        <f t="shared" si="587"/>
        <v>0.99996762607112577</v>
      </c>
      <c r="FO183" s="2">
        <f t="shared" si="587"/>
        <v>0.99996614802796779</v>
      </c>
      <c r="FP183" s="2">
        <f t="shared" si="587"/>
        <v>0.99996347299061894</v>
      </c>
      <c r="FQ183" s="2">
        <f t="shared" si="587"/>
        <v>0.99996445755776064</v>
      </c>
      <c r="FR183" s="2">
        <f t="shared" si="587"/>
        <v>0.99996884122313923</v>
      </c>
      <c r="FS183" s="2">
        <f t="shared" si="587"/>
        <v>0.99996802286794217</v>
      </c>
      <c r="FT183" s="2">
        <f t="shared" si="587"/>
        <v>0.99997138352079273</v>
      </c>
      <c r="FU183" s="2">
        <f t="shared" si="587"/>
        <v>0.99996540480742258</v>
      </c>
      <c r="FW183" s="2">
        <f t="shared" si="536"/>
        <v>0.46106452388824692</v>
      </c>
      <c r="FX183" s="2">
        <f t="shared" si="588"/>
        <v>0.49071474764033784</v>
      </c>
      <c r="FY183" s="2">
        <f t="shared" si="589"/>
        <v>0.4875015034141324</v>
      </c>
      <c r="FZ183" s="2">
        <f t="shared" si="590"/>
        <v>0.53409782084068491</v>
      </c>
      <c r="GA183" s="2">
        <f t="shared" si="591"/>
        <v>0.50526759137766042</v>
      </c>
      <c r="GB183" s="2">
        <f t="shared" si="592"/>
        <v>0.51450054155392844</v>
      </c>
      <c r="GC183" s="2">
        <f t="shared" si="593"/>
        <v>0.51463718313336937</v>
      </c>
      <c r="GD183" s="2">
        <f t="shared" si="594"/>
        <v>0.5312955762166538</v>
      </c>
      <c r="GE183" s="2">
        <f t="shared" si="595"/>
        <v>0.60465494717052148</v>
      </c>
      <c r="GF183" s="2">
        <f t="shared" si="596"/>
        <v>0.58428664693857646</v>
      </c>
      <c r="GG183" s="2">
        <f t="shared" si="597"/>
        <v>0.48193946851519387</v>
      </c>
      <c r="GH183" s="2">
        <f t="shared" si="598"/>
        <v>0.47673618513389698</v>
      </c>
      <c r="GI183" s="2">
        <f t="shared" si="599"/>
        <v>0.44984666060983014</v>
      </c>
      <c r="GJ183" s="2">
        <f t="shared" si="600"/>
        <v>0.35179128019490785</v>
      </c>
      <c r="GK183" s="2">
        <f t="shared" si="601"/>
        <v>0.32795411317347256</v>
      </c>
      <c r="GM183" s="86">
        <f t="shared" si="537"/>
        <v>4.6250889325402921E-178</v>
      </c>
      <c r="GN183" s="86">
        <f t="shared" si="602"/>
        <v>3.1876484390038983E-238</v>
      </c>
      <c r="GO183" s="86">
        <f t="shared" si="603"/>
        <v>7.2554134651415926E-262</v>
      </c>
      <c r="GP183" s="86">
        <f t="shared" si="604"/>
        <v>7.6743223175413184E-293</v>
      </c>
      <c r="GQ183" s="86">
        <f t="shared" si="605"/>
        <v>2.2684999986335563E-304</v>
      </c>
      <c r="GR183" s="86">
        <f t="shared" si="606"/>
        <v>7.3431466746179808E-262</v>
      </c>
      <c r="GS183" s="86">
        <f t="shared" si="607"/>
        <v>1.1560641460715365E-287</v>
      </c>
      <c r="GT183" s="86">
        <f t="shared" si="608"/>
        <v>3.5321267988617399E-244</v>
      </c>
      <c r="GU183" s="86">
        <f t="shared" si="609"/>
        <v>3.1568926856372E-286</v>
      </c>
      <c r="GV183" s="86">
        <f t="shared" si="610"/>
        <v>0</v>
      </c>
      <c r="GW183" s="86">
        <f t="shared" si="611"/>
        <v>0</v>
      </c>
      <c r="GX183" s="86">
        <f t="shared" si="612"/>
        <v>0</v>
      </c>
      <c r="GY183" s="86">
        <f t="shared" si="613"/>
        <v>2.2269476798574606E-271</v>
      </c>
      <c r="GZ183" s="86">
        <f t="shared" si="614"/>
        <v>0</v>
      </c>
      <c r="HA183" s="86">
        <f t="shared" si="615"/>
        <v>0</v>
      </c>
      <c r="HC183" s="86">
        <f t="shared" si="538"/>
        <v>1.4906344023428432E-106</v>
      </c>
      <c r="HD183" s="86">
        <f t="shared" si="616"/>
        <v>1.6568467868640921E-126</v>
      </c>
      <c r="HE183" s="86">
        <f t="shared" si="617"/>
        <v>7.864596267100423E-170</v>
      </c>
      <c r="HF183" s="86">
        <f t="shared" si="618"/>
        <v>2.7413743413538637E-159</v>
      </c>
      <c r="HG183" s="86">
        <f t="shared" si="619"/>
        <v>1.9318669355748374E-178</v>
      </c>
      <c r="HH183" s="86">
        <f t="shared" si="620"/>
        <v>1.2603071119474154E-178</v>
      </c>
      <c r="HI183" s="86">
        <f t="shared" si="621"/>
        <v>4.286677920678679E-177</v>
      </c>
      <c r="HJ183" s="86">
        <f t="shared" si="622"/>
        <v>1.2961105623217418E-262</v>
      </c>
      <c r="HK183" s="86">
        <f t="shared" si="623"/>
        <v>3.5293589234667232E-227</v>
      </c>
      <c r="HL183" s="86">
        <f t="shared" si="624"/>
        <v>2.0156347076087281E-304</v>
      </c>
      <c r="HM183" s="86">
        <f t="shared" si="625"/>
        <v>2.894277274503062E-200</v>
      </c>
      <c r="HN183" s="86">
        <f t="shared" si="626"/>
        <v>1.5918645591190929E-226</v>
      </c>
      <c r="HO183" s="86">
        <f t="shared" si="627"/>
        <v>1.4143807955244388E-212</v>
      </c>
      <c r="HP183" s="86">
        <f t="shared" si="628"/>
        <v>9.0653321029890943E-252</v>
      </c>
      <c r="HQ183" s="86">
        <f t="shared" si="629"/>
        <v>6.1902008052600939E-251</v>
      </c>
      <c r="HS183" s="86">
        <f t="shared" si="539"/>
        <v>1.2854777371289867E-22</v>
      </c>
      <c r="HT183" s="86">
        <f t="shared" si="630"/>
        <v>1.2908547804989627E-31</v>
      </c>
      <c r="HU183" s="86">
        <f t="shared" si="631"/>
        <v>6.128776021721194E-32</v>
      </c>
      <c r="HV183" s="86">
        <f t="shared" si="632"/>
        <v>1.676651348146102E-34</v>
      </c>
      <c r="HW183" s="86">
        <f t="shared" si="633"/>
        <v>2.3086753819062479E-35</v>
      </c>
      <c r="HX183" s="86">
        <f t="shared" si="634"/>
        <v>1.4420552896801225E-33</v>
      </c>
      <c r="HY183" s="86">
        <f t="shared" si="635"/>
        <v>1.0639628213525245E-35</v>
      </c>
      <c r="HZ183" s="86">
        <f t="shared" si="636"/>
        <v>2.6316329710927384E-43</v>
      </c>
      <c r="IA183" s="86">
        <f t="shared" si="637"/>
        <v>4.9183504331640563E-46</v>
      </c>
      <c r="IB183" s="86">
        <f t="shared" si="638"/>
        <v>1.6984040985019262E-44</v>
      </c>
      <c r="IC183" s="86">
        <f t="shared" si="639"/>
        <v>1.3009456488959137E-38</v>
      </c>
      <c r="ID183" s="86">
        <f t="shared" si="640"/>
        <v>3.1285171470010982E-35</v>
      </c>
      <c r="IE183" s="86">
        <f t="shared" si="641"/>
        <v>3.7419375640379442E-27</v>
      </c>
      <c r="IF183" s="86">
        <f t="shared" si="642"/>
        <v>7.2348232584277703E-16</v>
      </c>
      <c r="IG183" s="86">
        <f t="shared" si="643"/>
        <v>3.2192203958923727E-15</v>
      </c>
      <c r="II183" s="86">
        <f t="shared" si="540"/>
        <v>0.4111270311719657</v>
      </c>
      <c r="IJ183" s="86">
        <f t="shared" si="541"/>
        <v>0.47972499710633554</v>
      </c>
      <c r="IK183" s="86">
        <f t="shared" si="542"/>
        <v>0.4717264017980885</v>
      </c>
      <c r="IL183" s="86">
        <f t="shared" si="543"/>
        <v>0.53313589354489066</v>
      </c>
      <c r="IM183" s="86">
        <f t="shared" si="544"/>
        <v>0.50973090328279691</v>
      </c>
      <c r="IN183" s="86">
        <f t="shared" si="545"/>
        <v>0.5223048844436563</v>
      </c>
      <c r="IO183" s="86">
        <f t="shared" si="546"/>
        <v>0.52304758591676592</v>
      </c>
      <c r="IP183" s="86">
        <f t="shared" si="547"/>
        <v>0.53309959596244438</v>
      </c>
      <c r="IQ183" s="86">
        <f t="shared" si="548"/>
        <v>0.38634836635954301</v>
      </c>
      <c r="IR183" s="86">
        <f t="shared" si="549"/>
        <v>0.44924768876149301</v>
      </c>
      <c r="IS183" s="86">
        <f t="shared" si="550"/>
        <v>0.45368616352049707</v>
      </c>
      <c r="IT183" s="86">
        <f t="shared" si="551"/>
        <v>0.43808853947976395</v>
      </c>
      <c r="IU183" s="86">
        <f t="shared" si="552"/>
        <v>0.36001049377017219</v>
      </c>
      <c r="IV183" s="86">
        <f t="shared" si="553"/>
        <v>0.26574869029911474</v>
      </c>
      <c r="IW183" s="86">
        <f t="shared" si="554"/>
        <v>0.28396650391678108</v>
      </c>
      <c r="IY183" s="86">
        <f t="shared" si="555"/>
        <v>0.4111270311719657</v>
      </c>
      <c r="IZ183" s="86">
        <f t="shared" si="556"/>
        <v>0.47972499710633554</v>
      </c>
      <c r="JA183" s="86">
        <f t="shared" si="557"/>
        <v>0.4717264017980885</v>
      </c>
      <c r="JB183" s="86">
        <f t="shared" si="558"/>
        <v>0.53313589354489066</v>
      </c>
      <c r="JC183" s="86">
        <f t="shared" si="559"/>
        <v>0.50973090328279691</v>
      </c>
      <c r="JD183" s="86">
        <f t="shared" si="560"/>
        <v>0.5223048844436563</v>
      </c>
      <c r="JE183" s="86">
        <f t="shared" si="561"/>
        <v>0.52304758591676592</v>
      </c>
      <c r="JF183" s="86">
        <f t="shared" si="562"/>
        <v>0.53309959596244438</v>
      </c>
      <c r="JG183" s="86">
        <f t="shared" si="563"/>
        <v>0.38634836635954301</v>
      </c>
      <c r="JH183" s="86">
        <f t="shared" si="564"/>
        <v>0.44924768876149301</v>
      </c>
      <c r="JI183" s="86">
        <f t="shared" si="565"/>
        <v>0.45368616352049707</v>
      </c>
      <c r="JJ183" s="86">
        <f t="shared" si="566"/>
        <v>0.43808853947976395</v>
      </c>
      <c r="JK183" s="86">
        <f t="shared" si="567"/>
        <v>0.36001049377017219</v>
      </c>
      <c r="JL183" s="86">
        <f t="shared" si="568"/>
        <v>0.26574869029911546</v>
      </c>
      <c r="JM183" s="86">
        <f t="shared" si="569"/>
        <v>0.2839665039167843</v>
      </c>
    </row>
    <row r="184" spans="2:273" x14ac:dyDescent="0.25">
      <c r="B184" s="2">
        <v>157</v>
      </c>
      <c r="C184" s="37">
        <v>66.105999999999995</v>
      </c>
      <c r="D184" s="37">
        <v>78.869</v>
      </c>
      <c r="E184" s="37">
        <v>88.918000000000006</v>
      </c>
      <c r="F184" s="37">
        <v>95.161000000000001</v>
      </c>
      <c r="G184" s="37">
        <v>102.258</v>
      </c>
      <c r="H184" s="37">
        <v>105.968</v>
      </c>
      <c r="I184" s="37">
        <v>108.871</v>
      </c>
      <c r="J184" s="37">
        <v>109.67700000000001</v>
      </c>
      <c r="K184" s="37">
        <v>107.48399999999999</v>
      </c>
      <c r="L184" s="37">
        <v>107.387</v>
      </c>
      <c r="M184" s="37">
        <v>112.306</v>
      </c>
      <c r="N184" s="37">
        <v>116.194</v>
      </c>
      <c r="O184" s="37">
        <v>121.533</v>
      </c>
      <c r="P184" s="37">
        <v>127.54</v>
      </c>
      <c r="Q184" s="37">
        <v>147.12700000000001</v>
      </c>
      <c r="S184" s="4">
        <f t="shared" si="441"/>
        <v>66.915805430005904</v>
      </c>
      <c r="T184" s="4">
        <f t="shared" si="442"/>
        <v>78.736286779786596</v>
      </c>
      <c r="U184" s="4">
        <f t="shared" si="443"/>
        <v>88.295436935666373</v>
      </c>
      <c r="V184" s="4">
        <f t="shared" si="444"/>
        <v>93.696775745690104</v>
      </c>
      <c r="W184" s="4">
        <f t="shared" si="445"/>
        <v>101.4770031638846</v>
      </c>
      <c r="X184" s="4">
        <f t="shared" si="446"/>
        <v>106.13627623401584</v>
      </c>
      <c r="Y184" s="4">
        <f t="shared" si="447"/>
        <v>108.31722881510235</v>
      </c>
      <c r="Z184" s="4">
        <f t="shared" si="448"/>
        <v>109.00295285773844</v>
      </c>
      <c r="AA184" s="4">
        <f t="shared" si="449"/>
        <v>108.03877549730574</v>
      </c>
      <c r="AB184" s="4">
        <f t="shared" si="450"/>
        <v>107.85741617097615</v>
      </c>
      <c r="AC184" s="4">
        <f t="shared" si="451"/>
        <v>114.31677195448563</v>
      </c>
      <c r="AD184" s="4">
        <f t="shared" si="452"/>
        <v>115.88859309722839</v>
      </c>
      <c r="AE184" s="4">
        <f t="shared" si="453"/>
        <v>121.05194079971636</v>
      </c>
      <c r="AF184" s="4">
        <f t="shared" si="454"/>
        <v>127.04214233532096</v>
      </c>
      <c r="AG184" s="4">
        <f t="shared" si="455"/>
        <v>146.05582415329914</v>
      </c>
      <c r="AI184" s="4">
        <f t="shared" si="456"/>
        <v>-0.80980543000590899</v>
      </c>
      <c r="AJ184" s="4">
        <f t="shared" si="457"/>
        <v>0.13271322021340382</v>
      </c>
      <c r="AK184" s="4">
        <f t="shared" si="458"/>
        <v>0.62256306433363306</v>
      </c>
      <c r="AL184" s="4">
        <f t="shared" si="459"/>
        <v>1.4642242543098973</v>
      </c>
      <c r="AM184" s="4">
        <f t="shared" si="460"/>
        <v>0.78099683611539206</v>
      </c>
      <c r="AN184" s="4">
        <f t="shared" si="461"/>
        <v>-0.1682762340158348</v>
      </c>
      <c r="AO184" s="4">
        <f t="shared" si="462"/>
        <v>0.55377118489764143</v>
      </c>
      <c r="AP184" s="4">
        <f t="shared" si="463"/>
        <v>0.67404714226157125</v>
      </c>
      <c r="AQ184" s="4">
        <f t="shared" si="464"/>
        <v>-0.55477549730574083</v>
      </c>
      <c r="AR184" s="4">
        <f t="shared" si="465"/>
        <v>-0.47041617097615074</v>
      </c>
      <c r="AS184" s="4">
        <f t="shared" si="466"/>
        <v>-2.0107719544856337</v>
      </c>
      <c r="AT184" s="4">
        <f t="shared" si="467"/>
        <v>0.3054069027716082</v>
      </c>
      <c r="AU184" s="4">
        <f t="shared" si="468"/>
        <v>0.48105920028363869</v>
      </c>
      <c r="AV184" s="4">
        <f t="shared" si="570"/>
        <v>0.4978576646790458</v>
      </c>
      <c r="AW184" s="4">
        <f t="shared" si="570"/>
        <v>1.0711758467008679</v>
      </c>
      <c r="AY184" s="2">
        <f t="shared" si="520"/>
        <v>66.325453706117742</v>
      </c>
      <c r="AZ184" s="2">
        <f t="shared" si="571"/>
        <v>77.108016656156749</v>
      </c>
      <c r="BA184" s="2">
        <f t="shared" si="572"/>
        <v>85.486061554667884</v>
      </c>
      <c r="BB184" s="2">
        <f t="shared" si="573"/>
        <v>91.878188326804988</v>
      </c>
      <c r="BC184" s="2">
        <f t="shared" si="574"/>
        <v>98.143807901793991</v>
      </c>
      <c r="BD184" s="2">
        <f t="shared" si="575"/>
        <v>102.81218126834489</v>
      </c>
      <c r="BE184" s="2">
        <f t="shared" si="576"/>
        <v>104.80669069212786</v>
      </c>
      <c r="BF184" s="2">
        <f t="shared" si="577"/>
        <v>106.3629905271289</v>
      </c>
      <c r="BG184" s="2">
        <f t="shared" si="578"/>
        <v>107.50361382988896</v>
      </c>
      <c r="BH184" s="2">
        <f t="shared" si="579"/>
        <v>106.6530768840945</v>
      </c>
      <c r="BI184" s="2">
        <f t="shared" si="580"/>
        <v>107.29927981618046</v>
      </c>
      <c r="BJ184" s="2">
        <f t="shared" si="581"/>
        <v>106.84811969538325</v>
      </c>
      <c r="BK184" s="2">
        <f t="shared" si="582"/>
        <v>110.80255302920401</v>
      </c>
      <c r="BL184" s="2">
        <f t="shared" si="583"/>
        <v>109.64102070956289</v>
      </c>
      <c r="BM184" s="2">
        <f t="shared" si="584"/>
        <v>110.76188623661926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 t="str">
        <f t="shared" si="485"/>
        <v/>
      </c>
      <c r="CV184" s="2" t="str">
        <f t="shared" si="486"/>
        <v/>
      </c>
      <c r="CW184" s="2" t="str">
        <f t="shared" si="487"/>
        <v/>
      </c>
      <c r="CX184" s="2" t="str">
        <f t="shared" si="488"/>
        <v/>
      </c>
      <c r="CY184" s="2" t="str">
        <f t="shared" si="489"/>
        <v/>
      </c>
      <c r="CZ184" s="2" t="str">
        <f t="shared" si="490"/>
        <v/>
      </c>
      <c r="DA184" s="2" t="str">
        <f t="shared" si="491"/>
        <v/>
      </c>
      <c r="DB184" s="2" t="str">
        <f t="shared" si="492"/>
        <v/>
      </c>
      <c r="DC184" s="2" t="str">
        <f t="shared" si="493"/>
        <v/>
      </c>
      <c r="DD184" s="2" t="str">
        <f t="shared" si="494"/>
        <v/>
      </c>
      <c r="DE184" s="2" t="str">
        <f t="shared" si="495"/>
        <v/>
      </c>
      <c r="DF184" s="2" t="str">
        <f t="shared" si="496"/>
        <v/>
      </c>
      <c r="DG184" s="2" t="str">
        <f t="shared" si="497"/>
        <v/>
      </c>
      <c r="DH184" s="2" t="str">
        <f t="shared" si="498"/>
        <v/>
      </c>
      <c r="DI184" s="2" t="str">
        <f t="shared" si="499"/>
        <v/>
      </c>
      <c r="DK184" s="2">
        <f t="shared" si="500"/>
        <v>123.81942840208626</v>
      </c>
      <c r="DL184" s="2">
        <f t="shared" si="585"/>
        <v>122.60116732105108</v>
      </c>
      <c r="DM184" s="2">
        <f t="shared" si="585"/>
        <v>126.37274146783449</v>
      </c>
      <c r="DN184" s="2">
        <f t="shared" si="585"/>
        <v>124.25380887556383</v>
      </c>
      <c r="DO184" s="2">
        <f t="shared" si="585"/>
        <v>133.28987315010573</v>
      </c>
      <c r="DP184" s="2">
        <f t="shared" si="585"/>
        <v>139.00059740259741</v>
      </c>
      <c r="DQ184" s="2">
        <f t="shared" si="585"/>
        <v>137.11211353065539</v>
      </c>
      <c r="DR184" s="2">
        <f t="shared" si="585"/>
        <v>138.36637498238193</v>
      </c>
      <c r="DS184" s="2">
        <f t="shared" si="585"/>
        <v>143.59051111471248</v>
      </c>
      <c r="DT184" s="2">
        <f t="shared" si="585"/>
        <v>146.26064390243903</v>
      </c>
      <c r="DU184" s="2">
        <f t="shared" si="585"/>
        <v>145.09294201147691</v>
      </c>
      <c r="DV184" s="2">
        <f t="shared" si="585"/>
        <v>144.67460465116278</v>
      </c>
      <c r="DW184" s="2">
        <f t="shared" si="585"/>
        <v>159.81670884929025</v>
      </c>
      <c r="DX184" s="2">
        <f t="shared" si="585"/>
        <v>143.2265345866083</v>
      </c>
      <c r="DY184" s="2">
        <f t="shared" si="585"/>
        <v>132.12558456659616</v>
      </c>
      <c r="EA184" s="2">
        <f t="shared" si="440"/>
        <v>65.843323170934582</v>
      </c>
      <c r="EB184" s="2">
        <f t="shared" si="502"/>
        <v>76.516654880180567</v>
      </c>
      <c r="EC184" s="2">
        <f t="shared" si="503"/>
        <v>85.131339919893207</v>
      </c>
      <c r="ED184" s="2">
        <f t="shared" si="504"/>
        <v>91.720583875691503</v>
      </c>
      <c r="EE184" s="2">
        <f t="shared" si="505"/>
        <v>97.917421527115536</v>
      </c>
      <c r="EF184" s="2">
        <f t="shared" si="506"/>
        <v>102.01942272980867</v>
      </c>
      <c r="EG184" s="2">
        <f t="shared" si="507"/>
        <v>104.721173564753</v>
      </c>
      <c r="EH184" s="2">
        <f t="shared" si="508"/>
        <v>106.41784493849453</v>
      </c>
      <c r="EI184" s="2">
        <f t="shared" si="509"/>
        <v>107.47701539938828</v>
      </c>
      <c r="EJ184" s="2">
        <f t="shared" si="510"/>
        <v>106.46553054992869</v>
      </c>
      <c r="EK184" s="2">
        <f t="shared" si="511"/>
        <v>107.04987749757514</v>
      </c>
      <c r="EL184" s="2">
        <f t="shared" si="512"/>
        <v>106.66866334244241</v>
      </c>
      <c r="EM184" s="2">
        <f t="shared" si="513"/>
        <v>109.37981458108679</v>
      </c>
      <c r="EN184" s="2">
        <f t="shared" si="514"/>
        <v>109.74169187878192</v>
      </c>
      <c r="EO184" s="2">
        <f t="shared" si="515"/>
        <v>111.68080726068965</v>
      </c>
      <c r="EQ184" s="2">
        <f t="shared" si="516"/>
        <v>66.837503666790994</v>
      </c>
      <c r="ER184" s="2">
        <f t="shared" si="586"/>
        <v>77.665131822482977</v>
      </c>
      <c r="ES184" s="2">
        <f t="shared" si="586"/>
        <v>85.823832284678502</v>
      </c>
      <c r="ET184" s="2">
        <f t="shared" si="586"/>
        <v>92.002071857051703</v>
      </c>
      <c r="EU184" s="2">
        <f t="shared" si="586"/>
        <v>98.34412628161958</v>
      </c>
      <c r="EV184" s="2">
        <f t="shared" si="586"/>
        <v>103.49248048180499</v>
      </c>
      <c r="EW184" s="2">
        <f t="shared" si="586"/>
        <v>104.87839399653987</v>
      </c>
      <c r="EX184" s="2">
        <f t="shared" si="586"/>
        <v>106.31715417307866</v>
      </c>
      <c r="EY184" s="2">
        <f t="shared" si="586"/>
        <v>107.51769481781758</v>
      </c>
      <c r="EZ184" s="2">
        <f t="shared" si="586"/>
        <v>106.77258703778429</v>
      </c>
      <c r="FA184" s="2">
        <f t="shared" si="586"/>
        <v>107.54134310702351</v>
      </c>
      <c r="FB184" s="2">
        <f t="shared" si="586"/>
        <v>107.02559787654258</v>
      </c>
      <c r="FC184" s="2">
        <f t="shared" si="586"/>
        <v>112.3863223429407</v>
      </c>
      <c r="FD184" s="2">
        <f t="shared" si="586"/>
        <v>109.46950372579181</v>
      </c>
      <c r="FE184" s="2">
        <f t="shared" si="586"/>
        <v>109.04266499068591</v>
      </c>
      <c r="FG184" s="2">
        <f t="shared" si="518"/>
        <v>0.99998395134423801</v>
      </c>
      <c r="FH184" s="2">
        <f t="shared" si="587"/>
        <v>0.99997075501631605</v>
      </c>
      <c r="FI184" s="2">
        <f t="shared" si="587"/>
        <v>0.99997118867275803</v>
      </c>
      <c r="FJ184" s="2">
        <f t="shared" si="587"/>
        <v>0.99997431235269074</v>
      </c>
      <c r="FK184" s="2">
        <f t="shared" si="587"/>
        <v>0.99997246903144588</v>
      </c>
      <c r="FL184" s="2">
        <f t="shared" si="587"/>
        <v>0.99997164175355613</v>
      </c>
      <c r="FM184" s="2">
        <f t="shared" si="587"/>
        <v>0.99996924964171952</v>
      </c>
      <c r="FN184" s="2">
        <f t="shared" si="587"/>
        <v>0.99997047454184929</v>
      </c>
      <c r="FO184" s="2">
        <f t="shared" si="587"/>
        <v>0.99996912654261327</v>
      </c>
      <c r="FP184" s="2">
        <f t="shared" si="587"/>
        <v>0.99996668686444745</v>
      </c>
      <c r="FQ184" s="2">
        <f t="shared" si="587"/>
        <v>0.99996758480604686</v>
      </c>
      <c r="FR184" s="2">
        <f t="shared" si="587"/>
        <v>0.99997158277985221</v>
      </c>
      <c r="FS184" s="2">
        <f t="shared" si="587"/>
        <v>0.99997083642689588</v>
      </c>
      <c r="FT184" s="2">
        <f t="shared" si="587"/>
        <v>0.99997390139506404</v>
      </c>
      <c r="FU184" s="2">
        <f t="shared" si="587"/>
        <v>0.99996844871333757</v>
      </c>
      <c r="FW184" s="2">
        <f t="shared" si="536"/>
        <v>0.48401683460242556</v>
      </c>
      <c r="FX184" s="2">
        <f t="shared" si="588"/>
        <v>0.51373607377692088</v>
      </c>
      <c r="FY184" s="2">
        <f t="shared" si="589"/>
        <v>0.51052319597540397</v>
      </c>
      <c r="FZ184" s="2">
        <f t="shared" si="590"/>
        <v>0.55692874824110472</v>
      </c>
      <c r="GA184" s="2">
        <f t="shared" si="591"/>
        <v>0.52826347596508705</v>
      </c>
      <c r="GB184" s="2">
        <f t="shared" si="592"/>
        <v>0.53746013433493067</v>
      </c>
      <c r="GC184" s="2">
        <f t="shared" si="593"/>
        <v>0.53759612160615278</v>
      </c>
      <c r="GD184" s="2">
        <f t="shared" si="594"/>
        <v>0.55414919254972983</v>
      </c>
      <c r="GE184" s="2">
        <f t="shared" si="595"/>
        <v>0.62644656717304426</v>
      </c>
      <c r="GF184" s="2">
        <f t="shared" si="596"/>
        <v>0.60647027998297665</v>
      </c>
      <c r="GG184" s="2">
        <f t="shared" si="597"/>
        <v>0.50495729613528262</v>
      </c>
      <c r="GH184" s="2">
        <f t="shared" si="598"/>
        <v>0.49974522692073903</v>
      </c>
      <c r="GI184" s="2">
        <f t="shared" si="599"/>
        <v>0.4727303704639893</v>
      </c>
      <c r="GJ184" s="2">
        <f t="shared" si="600"/>
        <v>0.37306942195937687</v>
      </c>
      <c r="GK184" s="2">
        <f t="shared" si="601"/>
        <v>0.34856576673502132</v>
      </c>
      <c r="GM184" s="86">
        <f t="shared" si="537"/>
        <v>6.1044062130189795E-182</v>
      </c>
      <c r="GN184" s="86">
        <f t="shared" si="602"/>
        <v>1.8981290081657932E-243</v>
      </c>
      <c r="GO184" s="86">
        <f t="shared" si="603"/>
        <v>1.3130945586114071E-267</v>
      </c>
      <c r="GP184" s="86">
        <f t="shared" si="604"/>
        <v>3.3368769160974936E-299</v>
      </c>
      <c r="GQ184" s="86">
        <f t="shared" si="605"/>
        <v>0</v>
      </c>
      <c r="GR184" s="86">
        <f t="shared" si="606"/>
        <v>1.64003762476103E-267</v>
      </c>
      <c r="GS184" s="86">
        <f t="shared" si="607"/>
        <v>6.1300402632631064E-294</v>
      </c>
      <c r="GT184" s="86">
        <f t="shared" si="608"/>
        <v>1.7032193582011843E-249</v>
      </c>
      <c r="GU184" s="86">
        <f t="shared" si="609"/>
        <v>1.9895533255212947E-292</v>
      </c>
      <c r="GV184" s="86">
        <f t="shared" si="610"/>
        <v>0</v>
      </c>
      <c r="GW184" s="86">
        <f t="shared" si="611"/>
        <v>0</v>
      </c>
      <c r="GX184" s="86">
        <f t="shared" si="612"/>
        <v>0</v>
      </c>
      <c r="GY184" s="86">
        <f t="shared" si="613"/>
        <v>2.8604272723715557E-277</v>
      </c>
      <c r="GZ184" s="86">
        <f t="shared" si="614"/>
        <v>0</v>
      </c>
      <c r="HA184" s="86">
        <f t="shared" si="615"/>
        <v>0</v>
      </c>
      <c r="HC184" s="86">
        <f t="shared" si="538"/>
        <v>1.1897892994096467E-109</v>
      </c>
      <c r="HD184" s="86">
        <f t="shared" si="616"/>
        <v>3.0196300849545447E-130</v>
      </c>
      <c r="HE184" s="86">
        <f t="shared" si="617"/>
        <v>7.1874397564706647E-175</v>
      </c>
      <c r="HF184" s="86">
        <f t="shared" si="618"/>
        <v>6.4191949565052939E-164</v>
      </c>
      <c r="HG184" s="86">
        <f t="shared" si="619"/>
        <v>1.2674582716785351E-183</v>
      </c>
      <c r="HH184" s="86">
        <f t="shared" si="620"/>
        <v>8.9005789965645682E-184</v>
      </c>
      <c r="HI184" s="86">
        <f t="shared" si="621"/>
        <v>3.0880755295970742E-182</v>
      </c>
      <c r="HJ184" s="86">
        <f t="shared" si="622"/>
        <v>3.2144955682657689E-270</v>
      </c>
      <c r="HK184" s="86">
        <f t="shared" si="623"/>
        <v>1.1527426321015037E-233</v>
      </c>
      <c r="HL184" s="86">
        <f t="shared" si="624"/>
        <v>0</v>
      </c>
      <c r="HM184" s="86">
        <f t="shared" si="625"/>
        <v>4.4485595415321922E-206</v>
      </c>
      <c r="HN184" s="86">
        <f t="shared" si="626"/>
        <v>3.8148274542053629E-233</v>
      </c>
      <c r="HO184" s="86">
        <f t="shared" si="627"/>
        <v>7.4376633987522891E-219</v>
      </c>
      <c r="HP184" s="86">
        <f t="shared" si="628"/>
        <v>3.51214874632119E-259</v>
      </c>
      <c r="HQ184" s="86">
        <f t="shared" si="629"/>
        <v>2.6345462510452095E-258</v>
      </c>
      <c r="HS184" s="86">
        <f t="shared" si="539"/>
        <v>3.7852705551891249E-24</v>
      </c>
      <c r="HT184" s="86">
        <f t="shared" si="630"/>
        <v>8.9300313050903952E-34</v>
      </c>
      <c r="HU184" s="86">
        <f t="shared" si="631"/>
        <v>4.1299264094806059E-34</v>
      </c>
      <c r="HV184" s="86">
        <f t="shared" si="632"/>
        <v>9.6758087416016649E-37</v>
      </c>
      <c r="HW184" s="86">
        <f t="shared" si="633"/>
        <v>1.0316668720830084E-37</v>
      </c>
      <c r="HX184" s="86">
        <f t="shared" si="634"/>
        <v>8.7846994314860011E-36</v>
      </c>
      <c r="HY184" s="86">
        <f t="shared" si="635"/>
        <v>4.5313329268979451E-38</v>
      </c>
      <c r="HZ184" s="86">
        <f t="shared" si="636"/>
        <v>4.0587627787133465E-46</v>
      </c>
      <c r="IA184" s="86">
        <f t="shared" si="637"/>
        <v>7.5642660872377514E-49</v>
      </c>
      <c r="IB184" s="86">
        <f t="shared" si="638"/>
        <v>2.9323651449646669E-47</v>
      </c>
      <c r="IC184" s="86">
        <f t="shared" si="639"/>
        <v>3.7479277034428863E-41</v>
      </c>
      <c r="ID184" s="86">
        <f t="shared" si="640"/>
        <v>1.2414235296816472E-37</v>
      </c>
      <c r="IE184" s="86">
        <f t="shared" si="641"/>
        <v>4.7932787306089365E-29</v>
      </c>
      <c r="IF184" s="86">
        <f t="shared" si="642"/>
        <v>4.7619199672706245E-17</v>
      </c>
      <c r="IG184" s="86">
        <f t="shared" si="643"/>
        <v>2.0078777815084652E-16</v>
      </c>
      <c r="II184" s="86">
        <f t="shared" si="540"/>
        <v>0.46913426609470171</v>
      </c>
      <c r="IJ184" s="86">
        <f t="shared" si="541"/>
        <v>0.52151059927385923</v>
      </c>
      <c r="IK184" s="86">
        <f t="shared" si="542"/>
        <v>0.51743673370195231</v>
      </c>
      <c r="IL184" s="86">
        <f t="shared" si="543"/>
        <v>0.51804563808542847</v>
      </c>
      <c r="IM184" s="86">
        <f t="shared" si="544"/>
        <v>0.53254709881466045</v>
      </c>
      <c r="IN184" s="86">
        <f t="shared" si="545"/>
        <v>0.53271705912669431</v>
      </c>
      <c r="IO184" s="86">
        <f t="shared" si="546"/>
        <v>0.53231954821512817</v>
      </c>
      <c r="IP184" s="86">
        <f t="shared" si="547"/>
        <v>0.51331124006538975</v>
      </c>
      <c r="IQ184" s="86">
        <f t="shared" si="548"/>
        <v>0.31368256481508949</v>
      </c>
      <c r="IR184" s="86">
        <f t="shared" si="549"/>
        <v>0.38065749984434905</v>
      </c>
      <c r="IS184" s="86">
        <f t="shared" si="550"/>
        <v>0.509483413151673</v>
      </c>
      <c r="IT184" s="86">
        <f t="shared" si="551"/>
        <v>0.49947727629456312</v>
      </c>
      <c r="IU184" s="86">
        <f t="shared" si="552"/>
        <v>0.43375844422495102</v>
      </c>
      <c r="IV184" s="86">
        <f t="shared" si="553"/>
        <v>0.3331205716566899</v>
      </c>
      <c r="IW184" s="86">
        <f t="shared" si="554"/>
        <v>0.34742844261739775</v>
      </c>
      <c r="IY184" s="86">
        <f t="shared" si="555"/>
        <v>0.46913426609470171</v>
      </c>
      <c r="IZ184" s="86">
        <f t="shared" si="556"/>
        <v>0.52151059927385923</v>
      </c>
      <c r="JA184" s="86">
        <f t="shared" si="557"/>
        <v>0.51743673370195231</v>
      </c>
      <c r="JB184" s="86">
        <f t="shared" si="558"/>
        <v>0.51804563808542847</v>
      </c>
      <c r="JC184" s="86">
        <f t="shared" si="559"/>
        <v>0.53254709881466045</v>
      </c>
      <c r="JD184" s="86">
        <f t="shared" si="560"/>
        <v>0.53271705912669431</v>
      </c>
      <c r="JE184" s="86">
        <f t="shared" si="561"/>
        <v>0.53231954821512817</v>
      </c>
      <c r="JF184" s="86">
        <f t="shared" si="562"/>
        <v>0.51331124006538975</v>
      </c>
      <c r="JG184" s="86">
        <f t="shared" si="563"/>
        <v>0.31368256481508949</v>
      </c>
      <c r="JH184" s="86">
        <f t="shared" si="564"/>
        <v>0.38065749984434905</v>
      </c>
      <c r="JI184" s="86">
        <f t="shared" si="565"/>
        <v>0.509483413151673</v>
      </c>
      <c r="JJ184" s="86">
        <f t="shared" si="566"/>
        <v>0.49947727629456312</v>
      </c>
      <c r="JK184" s="86">
        <f t="shared" si="567"/>
        <v>0.43375844422495102</v>
      </c>
      <c r="JL184" s="86">
        <f t="shared" si="568"/>
        <v>0.33312057165668996</v>
      </c>
      <c r="JM184" s="86">
        <f t="shared" si="569"/>
        <v>0.34742844261739797</v>
      </c>
    </row>
    <row r="185" spans="2:273" x14ac:dyDescent="0.25">
      <c r="B185" s="2">
        <v>158</v>
      </c>
      <c r="C185" s="37">
        <v>66.545000000000002</v>
      </c>
      <c r="D185" s="37">
        <v>78.23</v>
      </c>
      <c r="E185" s="37">
        <v>89.114999999999995</v>
      </c>
      <c r="F185" s="37">
        <v>93.918999999999997</v>
      </c>
      <c r="G185" s="37">
        <v>100.774</v>
      </c>
      <c r="H185" s="37">
        <v>104.887</v>
      </c>
      <c r="I185" s="37">
        <v>106.935</v>
      </c>
      <c r="J185" s="37">
        <v>109.194</v>
      </c>
      <c r="K185" s="37">
        <v>108</v>
      </c>
      <c r="L185" s="37">
        <v>106.952</v>
      </c>
      <c r="M185" s="37">
        <v>110.661</v>
      </c>
      <c r="N185" s="37">
        <v>114.952</v>
      </c>
      <c r="O185" s="37">
        <v>120.783</v>
      </c>
      <c r="P185" s="37">
        <v>129.095</v>
      </c>
      <c r="Q185" s="37">
        <v>149.9682</v>
      </c>
      <c r="S185" s="4">
        <f t="shared" si="441"/>
        <v>66.757735841101677</v>
      </c>
      <c r="T185" s="4">
        <f t="shared" si="442"/>
        <v>78.281233302580759</v>
      </c>
      <c r="U185" s="4">
        <f t="shared" si="443"/>
        <v>87.649934605543081</v>
      </c>
      <c r="V185" s="4">
        <f t="shared" si="444"/>
        <v>93.017971328396357</v>
      </c>
      <c r="W185" s="4">
        <f t="shared" si="445"/>
        <v>100.52854022925854</v>
      </c>
      <c r="X185" s="4">
        <f t="shared" si="446"/>
        <v>105.13076701375081</v>
      </c>
      <c r="Y185" s="4">
        <f t="shared" si="447"/>
        <v>107.20432067615543</v>
      </c>
      <c r="Z185" s="4">
        <f t="shared" si="448"/>
        <v>107.92895228903636</v>
      </c>
      <c r="AA185" s="4">
        <f t="shared" si="449"/>
        <v>107.64109900799178</v>
      </c>
      <c r="AB185" s="4">
        <f t="shared" si="450"/>
        <v>107.15523305061244</v>
      </c>
      <c r="AC185" s="4">
        <f t="shared" si="451"/>
        <v>112.88345776862954</v>
      </c>
      <c r="AD185" s="4">
        <f t="shared" si="452"/>
        <v>114.2798529381743</v>
      </c>
      <c r="AE185" s="4">
        <f t="shared" si="453"/>
        <v>120.28803840217829</v>
      </c>
      <c r="AF185" s="4">
        <f t="shared" si="454"/>
        <v>128.70619605034329</v>
      </c>
      <c r="AG185" s="4">
        <f t="shared" si="455"/>
        <v>149.73218569283711</v>
      </c>
      <c r="AI185" s="4">
        <f t="shared" si="456"/>
        <v>-0.21273584110167576</v>
      </c>
      <c r="AJ185" s="4">
        <f t="shared" si="457"/>
        <v>-5.123330258075498E-2</v>
      </c>
      <c r="AK185" s="4">
        <f t="shared" si="458"/>
        <v>1.4650653944569143</v>
      </c>
      <c r="AL185" s="4">
        <f t="shared" si="459"/>
        <v>0.90102867160364042</v>
      </c>
      <c r="AM185" s="4">
        <f t="shared" si="460"/>
        <v>0.24545977074146208</v>
      </c>
      <c r="AN185" s="4">
        <f t="shared" si="461"/>
        <v>-0.24376701375081211</v>
      </c>
      <c r="AO185" s="4">
        <f t="shared" si="462"/>
        <v>-0.26932067615543076</v>
      </c>
      <c r="AP185" s="4">
        <f t="shared" si="463"/>
        <v>1.2650477109636427</v>
      </c>
      <c r="AQ185" s="4">
        <f t="shared" si="464"/>
        <v>0.35890099200821624</v>
      </c>
      <c r="AR185" s="4">
        <f t="shared" si="465"/>
        <v>-0.20323305061243957</v>
      </c>
      <c r="AS185" s="4">
        <f t="shared" si="466"/>
        <v>-2.222457768629539</v>
      </c>
      <c r="AT185" s="4">
        <f t="shared" si="467"/>
        <v>0.67214706182569728</v>
      </c>
      <c r="AU185" s="4">
        <f t="shared" si="468"/>
        <v>0.49496159782171389</v>
      </c>
      <c r="AV185" s="4">
        <f t="shared" si="570"/>
        <v>0.38880394965670462</v>
      </c>
      <c r="AW185" s="4">
        <f t="shared" si="570"/>
        <v>0.23601430716288974</v>
      </c>
      <c r="AY185" s="2">
        <f t="shared" si="520"/>
        <v>66.22153631349488</v>
      </c>
      <c r="AZ185" s="2">
        <f t="shared" si="571"/>
        <v>76.987415416667091</v>
      </c>
      <c r="BA185" s="2">
        <f t="shared" si="572"/>
        <v>85.388640161571686</v>
      </c>
      <c r="BB185" s="2">
        <f t="shared" si="573"/>
        <v>91.798897452991412</v>
      </c>
      <c r="BC185" s="2">
        <f t="shared" si="574"/>
        <v>98.061187031643627</v>
      </c>
      <c r="BD185" s="2">
        <f t="shared" si="575"/>
        <v>102.72470405420191</v>
      </c>
      <c r="BE185" s="2">
        <f t="shared" si="576"/>
        <v>104.71311737144123</v>
      </c>
      <c r="BF185" s="2">
        <f t="shared" si="577"/>
        <v>106.27654011609265</v>
      </c>
      <c r="BG185" s="2">
        <f t="shared" si="578"/>
        <v>107.40114907184828</v>
      </c>
      <c r="BH185" s="2">
        <f t="shared" si="579"/>
        <v>106.55700766855512</v>
      </c>
      <c r="BI185" s="2">
        <f t="shared" si="580"/>
        <v>107.19992774580462</v>
      </c>
      <c r="BJ185" s="2">
        <f t="shared" si="581"/>
        <v>106.7671523792133</v>
      </c>
      <c r="BK185" s="2">
        <f t="shared" si="582"/>
        <v>110.69325790530502</v>
      </c>
      <c r="BL185" s="2">
        <f t="shared" si="583"/>
        <v>109.5455528762285</v>
      </c>
      <c r="BM185" s="2">
        <f t="shared" si="584"/>
        <v>110.62532951249297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 t="str">
        <f t="shared" si="485"/>
        <v/>
      </c>
      <c r="CV185" s="2" t="str">
        <f t="shared" si="486"/>
        <v/>
      </c>
      <c r="CW185" s="2" t="str">
        <f t="shared" si="487"/>
        <v/>
      </c>
      <c r="CX185" s="2" t="str">
        <f t="shared" si="488"/>
        <v/>
      </c>
      <c r="CY185" s="2" t="str">
        <f t="shared" si="489"/>
        <v/>
      </c>
      <c r="CZ185" s="2" t="str">
        <f t="shared" si="490"/>
        <v/>
      </c>
      <c r="DA185" s="2" t="str">
        <f t="shared" si="491"/>
        <v/>
      </c>
      <c r="DB185" s="2" t="str">
        <f t="shared" si="492"/>
        <v/>
      </c>
      <c r="DC185" s="2" t="str">
        <f t="shared" si="493"/>
        <v/>
      </c>
      <c r="DD185" s="2" t="str">
        <f t="shared" si="494"/>
        <v/>
      </c>
      <c r="DE185" s="2" t="str">
        <f t="shared" si="495"/>
        <v/>
      </c>
      <c r="DF185" s="2" t="str">
        <f t="shared" si="496"/>
        <v/>
      </c>
      <c r="DG185" s="2" t="str">
        <f t="shared" si="497"/>
        <v/>
      </c>
      <c r="DH185" s="2" t="str">
        <f t="shared" si="498"/>
        <v/>
      </c>
      <c r="DI185" s="2" t="str">
        <f t="shared" si="499"/>
        <v/>
      </c>
      <c r="DK185" s="2">
        <f t="shared" si="500"/>
        <v>124.10213418681838</v>
      </c>
      <c r="DL185" s="2">
        <f t="shared" si="585"/>
        <v>122.79786861975238</v>
      </c>
      <c r="DM185" s="2">
        <f t="shared" si="585"/>
        <v>126.55263696768348</v>
      </c>
      <c r="DN185" s="2">
        <f t="shared" si="585"/>
        <v>124.38707522350971</v>
      </c>
      <c r="DO185" s="2">
        <f t="shared" si="585"/>
        <v>133.44970190274844</v>
      </c>
      <c r="DP185" s="2">
        <f t="shared" si="585"/>
        <v>139.16003578979161</v>
      </c>
      <c r="DQ185" s="2">
        <f t="shared" si="585"/>
        <v>137.2430932346723</v>
      </c>
      <c r="DR185" s="2">
        <f t="shared" si="585"/>
        <v>138.50676553911202</v>
      </c>
      <c r="DS185" s="2">
        <f t="shared" si="585"/>
        <v>143.76275566539718</v>
      </c>
      <c r="DT185" s="2">
        <f t="shared" si="585"/>
        <v>146.45787944250873</v>
      </c>
      <c r="DU185" s="2">
        <f t="shared" si="585"/>
        <v>145.26865886439143</v>
      </c>
      <c r="DV185" s="2">
        <f t="shared" si="585"/>
        <v>144.85367441860467</v>
      </c>
      <c r="DW185" s="2">
        <f t="shared" si="585"/>
        <v>160.05995499848987</v>
      </c>
      <c r="DX185" s="2">
        <f t="shared" si="585"/>
        <v>143.3829815520082</v>
      </c>
      <c r="DY185" s="2">
        <f t="shared" si="585"/>
        <v>132.21786469344605</v>
      </c>
      <c r="EA185" s="2">
        <f t="shared" si="440"/>
        <v>65.705149585777832</v>
      </c>
      <c r="EB185" s="2">
        <f t="shared" si="502"/>
        <v>76.355237005730984</v>
      </c>
      <c r="EC185" s="2">
        <f t="shared" si="503"/>
        <v>85.009437154300983</v>
      </c>
      <c r="ED185" s="2">
        <f t="shared" si="504"/>
        <v>91.631406640788441</v>
      </c>
      <c r="EE185" s="2">
        <f t="shared" si="505"/>
        <v>97.819740410706359</v>
      </c>
      <c r="EF185" s="2">
        <f t="shared" si="506"/>
        <v>101.88013324144268</v>
      </c>
      <c r="EG185" s="2">
        <f t="shared" si="507"/>
        <v>104.62196208277705</v>
      </c>
      <c r="EH185" s="2">
        <f t="shared" si="508"/>
        <v>106.33497596208103</v>
      </c>
      <c r="EI185" s="2">
        <f t="shared" si="509"/>
        <v>107.37312639590297</v>
      </c>
      <c r="EJ185" s="2">
        <f t="shared" si="510"/>
        <v>106.35867333346054</v>
      </c>
      <c r="EK185" s="2">
        <f t="shared" si="511"/>
        <v>106.93330297726982</v>
      </c>
      <c r="EL185" s="2">
        <f t="shared" si="512"/>
        <v>106.57534968236504</v>
      </c>
      <c r="EM185" s="2">
        <f t="shared" si="513"/>
        <v>109.16769355337803</v>
      </c>
      <c r="EN185" s="2">
        <f t="shared" si="514"/>
        <v>109.65391976287339</v>
      </c>
      <c r="EO185" s="2">
        <f t="shared" si="515"/>
        <v>111.61844538758619</v>
      </c>
      <c r="EQ185" s="2">
        <f t="shared" si="516"/>
        <v>66.721904234041858</v>
      </c>
      <c r="ER185" s="2">
        <f t="shared" si="586"/>
        <v>77.530829640097352</v>
      </c>
      <c r="ES185" s="2">
        <f t="shared" si="586"/>
        <v>85.718174111190962</v>
      </c>
      <c r="ET185" s="2">
        <f t="shared" si="586"/>
        <v>91.91909809061903</v>
      </c>
      <c r="EU185" s="2">
        <f t="shared" si="586"/>
        <v>98.256202994898004</v>
      </c>
      <c r="EV185" s="2">
        <f t="shared" si="586"/>
        <v>103.38586932730828</v>
      </c>
      <c r="EW185" s="2">
        <f t="shared" si="586"/>
        <v>104.7829916437791</v>
      </c>
      <c r="EX185" s="2">
        <f t="shared" si="586"/>
        <v>106.23215937358559</v>
      </c>
      <c r="EY185" s="2">
        <f t="shared" si="586"/>
        <v>107.41480698724263</v>
      </c>
      <c r="EZ185" s="2">
        <f t="shared" si="586"/>
        <v>106.67244077955756</v>
      </c>
      <c r="FA185" s="2">
        <f t="shared" si="586"/>
        <v>107.43617139377578</v>
      </c>
      <c r="FB185" s="2">
        <f t="shared" si="586"/>
        <v>106.94035913275533</v>
      </c>
      <c r="FC185" s="2">
        <f t="shared" si="586"/>
        <v>112.24237751903024</v>
      </c>
      <c r="FD185" s="2">
        <f t="shared" si="586"/>
        <v>109.3774361668799</v>
      </c>
      <c r="FE185" s="2">
        <f t="shared" si="586"/>
        <v>108.93100393021086</v>
      </c>
      <c r="FG185" s="2">
        <f t="shared" si="518"/>
        <v>0.9999853634313195</v>
      </c>
      <c r="FH185" s="2">
        <f t="shared" si="587"/>
        <v>0.99997332818925044</v>
      </c>
      <c r="FI185" s="2">
        <f t="shared" si="587"/>
        <v>0.99997372369064641</v>
      </c>
      <c r="FJ185" s="2">
        <f t="shared" si="587"/>
        <v>0.99997657253426486</v>
      </c>
      <c r="FK185" s="2">
        <f t="shared" si="587"/>
        <v>0.99997489139743689</v>
      </c>
      <c r="FL185" s="2">
        <f t="shared" si="587"/>
        <v>0.99997413690732406</v>
      </c>
      <c r="FM185" s="2">
        <f t="shared" si="587"/>
        <v>0.99997195526405347</v>
      </c>
      <c r="FN185" s="2">
        <f t="shared" si="587"/>
        <v>0.99997307239217381</v>
      </c>
      <c r="FO185" s="2">
        <f t="shared" si="587"/>
        <v>0.9999718429957255</v>
      </c>
      <c r="FP185" s="2">
        <f t="shared" si="587"/>
        <v>0.99996961797022743</v>
      </c>
      <c r="FQ185" s="2">
        <f t="shared" si="587"/>
        <v>0.99997043690743548</v>
      </c>
      <c r="FR185" s="2">
        <f t="shared" si="587"/>
        <v>0.99997408312239811</v>
      </c>
      <c r="FS185" s="2">
        <f t="shared" si="587"/>
        <v>0.99997340243696331</v>
      </c>
      <c r="FT185" s="2">
        <f t="shared" si="587"/>
        <v>0.999976197734747</v>
      </c>
      <c r="FU185" s="2">
        <f t="shared" si="587"/>
        <v>0.99997122480468337</v>
      </c>
      <c r="FW185" s="2">
        <f t="shared" si="536"/>
        <v>0.50703677344519127</v>
      </c>
      <c r="FX185" s="2">
        <f t="shared" si="588"/>
        <v>0.53669926419286351</v>
      </c>
      <c r="FY185" s="2">
        <f t="shared" si="589"/>
        <v>0.53350033693750587</v>
      </c>
      <c r="FZ185" s="2">
        <f t="shared" si="590"/>
        <v>0.57952167156098755</v>
      </c>
      <c r="GA185" s="2">
        <f t="shared" si="591"/>
        <v>0.55114003148824386</v>
      </c>
      <c r="GB185" s="2">
        <f t="shared" si="592"/>
        <v>0.56026195234585729</v>
      </c>
      <c r="GC185" s="2">
        <f t="shared" si="593"/>
        <v>0.56039671904465294</v>
      </c>
      <c r="GD185" s="2">
        <f t="shared" si="594"/>
        <v>0.57677614273115763</v>
      </c>
      <c r="GE185" s="2">
        <f t="shared" si="595"/>
        <v>0.64773680340611151</v>
      </c>
      <c r="GF185" s="2">
        <f t="shared" si="596"/>
        <v>0.6282233618326758</v>
      </c>
      <c r="GG185" s="2">
        <f t="shared" si="597"/>
        <v>0.52795412904411265</v>
      </c>
      <c r="GH185" s="2">
        <f t="shared" si="598"/>
        <v>0.5227553478060315</v>
      </c>
      <c r="GI185" s="2">
        <f t="shared" si="599"/>
        <v>0.49572923878431596</v>
      </c>
      <c r="GJ185" s="2">
        <f t="shared" si="600"/>
        <v>0.39485060344374401</v>
      </c>
      <c r="GK185" s="2">
        <f t="shared" si="601"/>
        <v>0.36976010200336196</v>
      </c>
      <c r="GM185" s="86">
        <f t="shared" si="537"/>
        <v>7.3109917137728963E-186</v>
      </c>
      <c r="GN185" s="86">
        <f t="shared" si="602"/>
        <v>9.9104849671514705E-249</v>
      </c>
      <c r="GO185" s="86">
        <f t="shared" si="603"/>
        <v>2.0570404897068314E-273</v>
      </c>
      <c r="GP185" s="86">
        <f t="shared" si="604"/>
        <v>1.238440732936583E-305</v>
      </c>
      <c r="GQ185" s="86">
        <f t="shared" si="605"/>
        <v>0</v>
      </c>
      <c r="GR185" s="86">
        <f t="shared" si="606"/>
        <v>3.1849680642800225E-273</v>
      </c>
      <c r="GS185" s="86">
        <f t="shared" si="607"/>
        <v>2.7785765532038204E-300</v>
      </c>
      <c r="GT185" s="86">
        <f t="shared" si="608"/>
        <v>7.1919219588123583E-255</v>
      </c>
      <c r="GU185" s="86">
        <f t="shared" si="609"/>
        <v>1.0749972238504583E-298</v>
      </c>
      <c r="GV185" s="86">
        <f t="shared" si="610"/>
        <v>0</v>
      </c>
      <c r="GW185" s="86">
        <f t="shared" si="611"/>
        <v>0</v>
      </c>
      <c r="GX185" s="86">
        <f t="shared" si="612"/>
        <v>0</v>
      </c>
      <c r="GY185" s="86">
        <f t="shared" si="613"/>
        <v>3.1731466366249779E-283</v>
      </c>
      <c r="GZ185" s="86">
        <f t="shared" si="614"/>
        <v>0</v>
      </c>
      <c r="HA185" s="86">
        <f t="shared" si="615"/>
        <v>0</v>
      </c>
      <c r="HC185" s="86">
        <f t="shared" si="538"/>
        <v>8.5613724015043733E-113</v>
      </c>
      <c r="HD185" s="86">
        <f t="shared" si="616"/>
        <v>4.8472182920977108E-134</v>
      </c>
      <c r="HE185" s="86">
        <f t="shared" si="617"/>
        <v>5.5347898151846679E-180</v>
      </c>
      <c r="HF185" s="86">
        <f t="shared" si="618"/>
        <v>1.2881952658794656E-168</v>
      </c>
      <c r="HG185" s="86">
        <f t="shared" si="619"/>
        <v>6.9986285642399831E-189</v>
      </c>
      <c r="HH185" s="86">
        <f t="shared" si="620"/>
        <v>5.3024190364373839E-189</v>
      </c>
      <c r="HI185" s="86">
        <f t="shared" si="621"/>
        <v>1.8749146690073077E-187</v>
      </c>
      <c r="HJ185" s="86">
        <f t="shared" si="622"/>
        <v>6.1988782564803821E-278</v>
      </c>
      <c r="HK185" s="86">
        <f t="shared" si="623"/>
        <v>3.0465356689028177E-240</v>
      </c>
      <c r="HL185" s="86">
        <f t="shared" si="624"/>
        <v>0</v>
      </c>
      <c r="HM185" s="86">
        <f t="shared" si="625"/>
        <v>5.636907225958458E-212</v>
      </c>
      <c r="HN185" s="86">
        <f t="shared" si="626"/>
        <v>7.327938993020217E-240</v>
      </c>
      <c r="HO185" s="86">
        <f t="shared" si="627"/>
        <v>3.1637288670955461E-225</v>
      </c>
      <c r="HP185" s="86">
        <f t="shared" si="628"/>
        <v>1.0605133045866769E-266</v>
      </c>
      <c r="HQ185" s="86">
        <f t="shared" si="629"/>
        <v>8.7556477145246907E-266</v>
      </c>
      <c r="HS185" s="86">
        <f t="shared" si="539"/>
        <v>9.8695046043553266E-26</v>
      </c>
      <c r="HT185" s="86">
        <f t="shared" si="630"/>
        <v>5.2068904928293029E-36</v>
      </c>
      <c r="HU185" s="86">
        <f t="shared" si="631"/>
        <v>2.3455651958387566E-36</v>
      </c>
      <c r="HV185" s="86">
        <f t="shared" si="632"/>
        <v>4.7198324108829979E-39</v>
      </c>
      <c r="HW185" s="86">
        <f t="shared" si="633"/>
        <v>3.8491528512767084E-40</v>
      </c>
      <c r="HX185" s="86">
        <f t="shared" si="634"/>
        <v>4.5183249631377908E-38</v>
      </c>
      <c r="HY185" s="86">
        <f t="shared" si="635"/>
        <v>1.6089732757501201E-40</v>
      </c>
      <c r="HZ185" s="86">
        <f t="shared" si="636"/>
        <v>5.0746046579167146E-49</v>
      </c>
      <c r="IA185" s="86">
        <f t="shared" si="637"/>
        <v>9.546733632510857E-52</v>
      </c>
      <c r="IB185" s="86">
        <f t="shared" si="638"/>
        <v>4.1560440727250124E-50</v>
      </c>
      <c r="IC185" s="86">
        <f t="shared" si="639"/>
        <v>8.90510826440806E-44</v>
      </c>
      <c r="ID185" s="86">
        <f t="shared" si="640"/>
        <v>4.0777883955001092E-40</v>
      </c>
      <c r="IE185" s="86">
        <f t="shared" si="641"/>
        <v>5.2661340227150517E-31</v>
      </c>
      <c r="IF185" s="86">
        <f t="shared" si="642"/>
        <v>2.822041500683418E-18</v>
      </c>
      <c r="IG185" s="86">
        <f t="shared" si="643"/>
        <v>1.1170885150863025E-17</v>
      </c>
      <c r="II185" s="86">
        <f t="shared" si="540"/>
        <v>0.51060547991375382</v>
      </c>
      <c r="IJ185" s="86">
        <f t="shared" si="541"/>
        <v>0.53283328637179617</v>
      </c>
      <c r="IK185" s="86">
        <f t="shared" si="542"/>
        <v>0.53313890846116063</v>
      </c>
      <c r="IL185" s="86">
        <f t="shared" si="543"/>
        <v>0.47759859440275731</v>
      </c>
      <c r="IM185" s="86">
        <f t="shared" si="544"/>
        <v>0.52269364230130411</v>
      </c>
      <c r="IN185" s="86">
        <f t="shared" si="545"/>
        <v>0.51323315730463792</v>
      </c>
      <c r="IO185" s="86">
        <f t="shared" si="546"/>
        <v>0.50974733660248517</v>
      </c>
      <c r="IP185" s="86">
        <f t="shared" si="547"/>
        <v>0.46333337431456462</v>
      </c>
      <c r="IQ185" s="86">
        <f t="shared" si="548"/>
        <v>0.24458641531224021</v>
      </c>
      <c r="IR185" s="86">
        <f t="shared" si="549"/>
        <v>0.30806743322608254</v>
      </c>
      <c r="IS185" s="86">
        <f t="shared" si="550"/>
        <v>0.53270344402640601</v>
      </c>
      <c r="IT185" s="86">
        <f t="shared" si="551"/>
        <v>0.53040999785587417</v>
      </c>
      <c r="IU185" s="86">
        <f t="shared" si="552"/>
        <v>0.49169448294159895</v>
      </c>
      <c r="IV185" s="86">
        <f t="shared" si="553"/>
        <v>0.40207901676025332</v>
      </c>
      <c r="IW185" s="86">
        <f t="shared" si="554"/>
        <v>0.41533509754407466</v>
      </c>
      <c r="IY185" s="86">
        <f t="shared" si="555"/>
        <v>0.51060547991375382</v>
      </c>
      <c r="IZ185" s="86">
        <f t="shared" si="556"/>
        <v>0.53283328637179617</v>
      </c>
      <c r="JA185" s="86">
        <f t="shared" si="557"/>
        <v>0.53313890846116063</v>
      </c>
      <c r="JB185" s="86">
        <f t="shared" si="558"/>
        <v>0.47759859440275731</v>
      </c>
      <c r="JC185" s="86">
        <f t="shared" si="559"/>
        <v>0.52269364230130411</v>
      </c>
      <c r="JD185" s="86">
        <f t="shared" si="560"/>
        <v>0.51323315730463792</v>
      </c>
      <c r="JE185" s="86">
        <f t="shared" si="561"/>
        <v>0.50974733660248517</v>
      </c>
      <c r="JF185" s="86">
        <f t="shared" si="562"/>
        <v>0.46333337431456462</v>
      </c>
      <c r="JG185" s="86">
        <f t="shared" si="563"/>
        <v>0.24458641531224021</v>
      </c>
      <c r="JH185" s="86">
        <f t="shared" si="564"/>
        <v>0.30806743322608254</v>
      </c>
      <c r="JI185" s="86">
        <f t="shared" si="565"/>
        <v>0.53270344402640601</v>
      </c>
      <c r="JJ185" s="86">
        <f t="shared" si="566"/>
        <v>0.53040999785587417</v>
      </c>
      <c r="JK185" s="86">
        <f t="shared" si="567"/>
        <v>0.49169448294159895</v>
      </c>
      <c r="JL185" s="86">
        <f t="shared" si="568"/>
        <v>0.40207901676025332</v>
      </c>
      <c r="JM185" s="86">
        <f t="shared" si="569"/>
        <v>0.41533509754407466</v>
      </c>
    </row>
    <row r="186" spans="2:273" x14ac:dyDescent="0.25">
      <c r="B186" s="2">
        <v>159</v>
      </c>
      <c r="C186" s="37">
        <v>66.242000000000004</v>
      </c>
      <c r="D186" s="37">
        <v>78.41</v>
      </c>
      <c r="E186" s="37">
        <v>86.869</v>
      </c>
      <c r="F186" s="37">
        <v>93.951999999999998</v>
      </c>
      <c r="G186" s="37">
        <v>100.242</v>
      </c>
      <c r="H186" s="37">
        <v>104.01600000000001</v>
      </c>
      <c r="I186" s="37">
        <v>105.758</v>
      </c>
      <c r="J186" s="37">
        <v>107.79</v>
      </c>
      <c r="K186" s="37">
        <v>106.548</v>
      </c>
      <c r="L186" s="37">
        <v>106.48399999999999</v>
      </c>
      <c r="M186" s="37">
        <v>109.452</v>
      </c>
      <c r="N186" s="37">
        <v>113.21</v>
      </c>
      <c r="O186" s="37">
        <v>119.167</v>
      </c>
      <c r="P186" s="37">
        <v>128.667</v>
      </c>
      <c r="Q186" s="37">
        <v>152.15870000000001</v>
      </c>
      <c r="S186" s="4">
        <f t="shared" si="441"/>
        <v>66.57476552637867</v>
      </c>
      <c r="T186" s="4">
        <f t="shared" si="442"/>
        <v>77.80469075007116</v>
      </c>
      <c r="U186" s="4">
        <f t="shared" si="443"/>
        <v>86.950614826851123</v>
      </c>
      <c r="V186" s="4">
        <f t="shared" si="444"/>
        <v>92.464663139523964</v>
      </c>
      <c r="W186" s="4">
        <f t="shared" si="445"/>
        <v>99.633889701243874</v>
      </c>
      <c r="X186" s="4">
        <f t="shared" si="446"/>
        <v>104.2256604423645</v>
      </c>
      <c r="Y186" s="4">
        <f t="shared" si="447"/>
        <v>106.2197871429976</v>
      </c>
      <c r="Z186" s="4">
        <f t="shared" si="448"/>
        <v>107.11123272707808</v>
      </c>
      <c r="AA186" s="4">
        <f t="shared" si="449"/>
        <v>107.39498012653058</v>
      </c>
      <c r="AB186" s="4">
        <f t="shared" si="450"/>
        <v>106.72716383562924</v>
      </c>
      <c r="AC186" s="4">
        <f t="shared" si="451"/>
        <v>111.2480301255942</v>
      </c>
      <c r="AD186" s="4">
        <f t="shared" si="452"/>
        <v>112.32324129932812</v>
      </c>
      <c r="AE186" s="4">
        <f t="shared" si="453"/>
        <v>118.86046428857648</v>
      </c>
      <c r="AF186" s="4">
        <f t="shared" si="454"/>
        <v>129.5304910018163</v>
      </c>
      <c r="AG186" s="4">
        <f t="shared" si="455"/>
        <v>152.40189683358852</v>
      </c>
      <c r="AI186" s="4">
        <f t="shared" si="456"/>
        <v>-0.3327655263786653</v>
      </c>
      <c r="AJ186" s="4">
        <f t="shared" si="457"/>
        <v>0.60530924992883683</v>
      </c>
      <c r="AK186" s="4">
        <f t="shared" si="458"/>
        <v>-8.1614826851122757E-2</v>
      </c>
      <c r="AL186" s="4">
        <f t="shared" si="459"/>
        <v>1.4873368604760344</v>
      </c>
      <c r="AM186" s="4">
        <f t="shared" si="460"/>
        <v>0.60811029875613087</v>
      </c>
      <c r="AN186" s="4">
        <f t="shared" si="461"/>
        <v>-0.20966044236449477</v>
      </c>
      <c r="AO186" s="4">
        <f t="shared" si="462"/>
        <v>-0.4617871429976077</v>
      </c>
      <c r="AP186" s="4">
        <f t="shared" si="463"/>
        <v>0.67876727292193095</v>
      </c>
      <c r="AQ186" s="4">
        <f t="shared" si="464"/>
        <v>-0.84698012653058186</v>
      </c>
      <c r="AR186" s="4">
        <f t="shared" si="465"/>
        <v>-0.24316383562924671</v>
      </c>
      <c r="AS186" s="4">
        <f t="shared" si="466"/>
        <v>-1.7960301255941999</v>
      </c>
      <c r="AT186" s="4">
        <f t="shared" si="467"/>
        <v>0.88675870067187645</v>
      </c>
      <c r="AU186" s="4">
        <f t="shared" si="468"/>
        <v>0.30653571142352121</v>
      </c>
      <c r="AV186" s="4">
        <f t="shared" si="570"/>
        <v>-0.86349100181629979</v>
      </c>
      <c r="AW186" s="4">
        <f t="shared" si="570"/>
        <v>-0.24319683358851307</v>
      </c>
      <c r="AY186" s="2">
        <f t="shared" si="520"/>
        <v>66.11863338076131</v>
      </c>
      <c r="AZ186" s="2">
        <f t="shared" si="571"/>
        <v>76.867882310558798</v>
      </c>
      <c r="BA186" s="2">
        <f t="shared" si="572"/>
        <v>85.291870672132148</v>
      </c>
      <c r="BB186" s="2">
        <f t="shared" si="573"/>
        <v>91.719795950856735</v>
      </c>
      <c r="BC186" s="2">
        <f t="shared" si="574"/>
        <v>97.978923369137377</v>
      </c>
      <c r="BD186" s="2">
        <f t="shared" si="575"/>
        <v>102.63833687518333</v>
      </c>
      <c r="BE186" s="2">
        <f t="shared" si="576"/>
        <v>104.6196827725873</v>
      </c>
      <c r="BF186" s="2">
        <f t="shared" si="577"/>
        <v>106.19003307084554</v>
      </c>
      <c r="BG186" s="2">
        <f t="shared" si="578"/>
        <v>107.29870982671096</v>
      </c>
      <c r="BH186" s="2">
        <f t="shared" si="579"/>
        <v>106.46107643194145</v>
      </c>
      <c r="BI186" s="2">
        <f t="shared" si="580"/>
        <v>107.10104745819515</v>
      </c>
      <c r="BJ186" s="2">
        <f t="shared" si="581"/>
        <v>106.68652790749334</v>
      </c>
      <c r="BK186" s="2">
        <f t="shared" si="582"/>
        <v>110.58716483509923</v>
      </c>
      <c r="BL186" s="2">
        <f t="shared" si="583"/>
        <v>109.44978413619313</v>
      </c>
      <c r="BM186" s="2">
        <f t="shared" si="584"/>
        <v>110.48527981971733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 t="str">
        <f t="shared" si="485"/>
        <v/>
      </c>
      <c r="CV186" s="2" t="str">
        <f t="shared" si="486"/>
        <v/>
      </c>
      <c r="CW186" s="2" t="str">
        <f t="shared" si="487"/>
        <v/>
      </c>
      <c r="CX186" s="2" t="str">
        <f t="shared" si="488"/>
        <v/>
      </c>
      <c r="CY186" s="2" t="str">
        <f t="shared" si="489"/>
        <v/>
      </c>
      <c r="CZ186" s="2" t="str">
        <f t="shared" si="490"/>
        <v/>
      </c>
      <c r="DA186" s="2" t="str">
        <f t="shared" si="491"/>
        <v/>
      </c>
      <c r="DB186" s="2" t="str">
        <f t="shared" si="492"/>
        <v/>
      </c>
      <c r="DC186" s="2" t="str">
        <f t="shared" si="493"/>
        <v/>
      </c>
      <c r="DD186" s="2" t="str">
        <f t="shared" si="494"/>
        <v/>
      </c>
      <c r="DE186" s="2" t="str">
        <f t="shared" si="495"/>
        <v/>
      </c>
      <c r="DF186" s="2" t="str">
        <f t="shared" si="496"/>
        <v/>
      </c>
      <c r="DG186" s="2" t="str">
        <f t="shared" si="497"/>
        <v/>
      </c>
      <c r="DH186" s="2" t="str">
        <f t="shared" si="498"/>
        <v/>
      </c>
      <c r="DI186" s="2" t="str">
        <f t="shared" si="499"/>
        <v/>
      </c>
      <c r="DK186" s="2">
        <f t="shared" si="500"/>
        <v>124.38483997155046</v>
      </c>
      <c r="DL186" s="2">
        <f t="shared" si="585"/>
        <v>122.99456991845368</v>
      </c>
      <c r="DM186" s="2">
        <f t="shared" si="585"/>
        <v>126.73253246753247</v>
      </c>
      <c r="DN186" s="2">
        <f t="shared" si="585"/>
        <v>124.52034157145559</v>
      </c>
      <c r="DO186" s="2">
        <f t="shared" si="585"/>
        <v>133.60953065539115</v>
      </c>
      <c r="DP186" s="2">
        <f t="shared" si="585"/>
        <v>139.31947417698581</v>
      </c>
      <c r="DQ186" s="2">
        <f t="shared" si="585"/>
        <v>137.37407293868921</v>
      </c>
      <c r="DR186" s="2">
        <f t="shared" si="585"/>
        <v>138.64715609584212</v>
      </c>
      <c r="DS186" s="2">
        <f t="shared" si="585"/>
        <v>143.9350002160819</v>
      </c>
      <c r="DT186" s="2">
        <f t="shared" si="585"/>
        <v>146.6551149825784</v>
      </c>
      <c r="DU186" s="2">
        <f t="shared" si="585"/>
        <v>145.44437571730597</v>
      </c>
      <c r="DV186" s="2">
        <f t="shared" si="585"/>
        <v>145.03274418604653</v>
      </c>
      <c r="DW186" s="2">
        <f t="shared" si="585"/>
        <v>160.30320114768949</v>
      </c>
      <c r="DX186" s="2">
        <f t="shared" si="585"/>
        <v>143.53942851740808</v>
      </c>
      <c r="DY186" s="2">
        <f t="shared" si="585"/>
        <v>132.31014482029593</v>
      </c>
      <c r="EA186" s="2">
        <f t="shared" si="440"/>
        <v>65.566976000621068</v>
      </c>
      <c r="EB186" s="2">
        <f t="shared" si="502"/>
        <v>76.193819131281401</v>
      </c>
      <c r="EC186" s="2">
        <f t="shared" si="503"/>
        <v>84.887534388708758</v>
      </c>
      <c r="ED186" s="2">
        <f t="shared" si="504"/>
        <v>91.542229405885365</v>
      </c>
      <c r="EE186" s="2">
        <f t="shared" si="505"/>
        <v>97.722059294297182</v>
      </c>
      <c r="EF186" s="2">
        <f t="shared" si="506"/>
        <v>101.74084375307669</v>
      </c>
      <c r="EG186" s="2">
        <f t="shared" si="507"/>
        <v>104.52275060080107</v>
      </c>
      <c r="EH186" s="2">
        <f t="shared" si="508"/>
        <v>106.25210698566754</v>
      </c>
      <c r="EI186" s="2">
        <f t="shared" si="509"/>
        <v>107.26923739241766</v>
      </c>
      <c r="EJ186" s="2">
        <f t="shared" si="510"/>
        <v>106.2518161169924</v>
      </c>
      <c r="EK186" s="2">
        <f t="shared" si="511"/>
        <v>106.81672845696451</v>
      </c>
      <c r="EL186" s="2">
        <f t="shared" si="512"/>
        <v>106.48203602228769</v>
      </c>
      <c r="EM186" s="2">
        <f t="shared" si="513"/>
        <v>108.95557252566928</v>
      </c>
      <c r="EN186" s="2">
        <f t="shared" si="514"/>
        <v>109.56614764696484</v>
      </c>
      <c r="EO186" s="2">
        <f t="shared" si="515"/>
        <v>111.55608351448275</v>
      </c>
      <c r="EQ186" s="2">
        <f t="shared" si="516"/>
        <v>66.606304801292723</v>
      </c>
      <c r="ER186" s="2">
        <f t="shared" si="586"/>
        <v>77.396527457711741</v>
      </c>
      <c r="ES186" s="2">
        <f t="shared" si="586"/>
        <v>85.612515937703421</v>
      </c>
      <c r="ET186" s="2">
        <f t="shared" si="586"/>
        <v>91.836124324186358</v>
      </c>
      <c r="EU186" s="2">
        <f t="shared" si="586"/>
        <v>98.168279708176428</v>
      </c>
      <c r="EV186" s="2">
        <f t="shared" si="586"/>
        <v>103.27925817281157</v>
      </c>
      <c r="EW186" s="2">
        <f t="shared" si="586"/>
        <v>104.68758929101831</v>
      </c>
      <c r="EX186" s="2">
        <f t="shared" si="586"/>
        <v>106.14716457409251</v>
      </c>
      <c r="EY186" s="2">
        <f t="shared" si="586"/>
        <v>107.31191915666768</v>
      </c>
      <c r="EZ186" s="2">
        <f t="shared" si="586"/>
        <v>106.57229452133083</v>
      </c>
      <c r="FA186" s="2">
        <f t="shared" si="586"/>
        <v>107.33099968052804</v>
      </c>
      <c r="FB186" s="2">
        <f t="shared" si="586"/>
        <v>106.85512038896809</v>
      </c>
      <c r="FC186" s="2">
        <f t="shared" si="586"/>
        <v>112.09843269511978</v>
      </c>
      <c r="FD186" s="2">
        <f t="shared" si="586"/>
        <v>109.28536860796798</v>
      </c>
      <c r="FE186" s="2">
        <f t="shared" si="586"/>
        <v>108.81934286973583</v>
      </c>
      <c r="FG186" s="2">
        <f t="shared" si="518"/>
        <v>0.99998665127352115</v>
      </c>
      <c r="FH186" s="2">
        <f t="shared" si="587"/>
        <v>0.99997567496240436</v>
      </c>
      <c r="FI186" s="2">
        <f t="shared" si="587"/>
        <v>0.99997603566564497</v>
      </c>
      <c r="FJ186" s="2">
        <f t="shared" si="587"/>
        <v>0.99997863385326746</v>
      </c>
      <c r="FK186" s="2">
        <f t="shared" si="587"/>
        <v>0.99997710063171008</v>
      </c>
      <c r="FL186" s="2">
        <f t="shared" si="587"/>
        <v>0.99997641252546288</v>
      </c>
      <c r="FM186" s="2">
        <f t="shared" si="587"/>
        <v>0.99997442283371485</v>
      </c>
      <c r="FN186" s="2">
        <f t="shared" si="587"/>
        <v>0.99997544167159758</v>
      </c>
      <c r="FO186" s="2">
        <f t="shared" si="587"/>
        <v>0.9999743204432765</v>
      </c>
      <c r="FP186" s="2">
        <f t="shared" si="587"/>
        <v>0.99997229118545217</v>
      </c>
      <c r="FQ186" s="2">
        <f t="shared" si="587"/>
        <v>0.99997303806900206</v>
      </c>
      <c r="FR186" s="2">
        <f t="shared" si="587"/>
        <v>0.99997636347280394</v>
      </c>
      <c r="FS186" s="2">
        <f t="shared" si="587"/>
        <v>0.99997574267744072</v>
      </c>
      <c r="FT186" s="2">
        <f t="shared" si="587"/>
        <v>0.99997829203062405</v>
      </c>
      <c r="FU186" s="2">
        <f t="shared" si="587"/>
        <v>0.99997375664352095</v>
      </c>
      <c r="FW186" s="2">
        <f t="shared" si="536"/>
        <v>0.530026913721655</v>
      </c>
      <c r="FX186" s="2">
        <f t="shared" si="588"/>
        <v>0.55950784946525323</v>
      </c>
      <c r="FY186" s="2">
        <f t="shared" si="589"/>
        <v>0.55633622187716603</v>
      </c>
      <c r="FZ186" s="2">
        <f t="shared" si="590"/>
        <v>0.60178628065542006</v>
      </c>
      <c r="GA186" s="2">
        <f t="shared" si="591"/>
        <v>0.573802243134932</v>
      </c>
      <c r="GB186" s="2">
        <f t="shared" si="592"/>
        <v>0.58281222901751939</v>
      </c>
      <c r="GC186" s="2">
        <f t="shared" si="593"/>
        <v>0.58294522921449954</v>
      </c>
      <c r="GD186" s="2">
        <f t="shared" si="594"/>
        <v>0.59908555686006726</v>
      </c>
      <c r="GE186" s="2">
        <f t="shared" si="595"/>
        <v>0.66845582084975252</v>
      </c>
      <c r="GF186" s="2">
        <f t="shared" si="596"/>
        <v>0.64946899577621786</v>
      </c>
      <c r="GG186" s="2">
        <f t="shared" si="597"/>
        <v>0.55083293073973305</v>
      </c>
      <c r="GH186" s="2">
        <f t="shared" si="598"/>
        <v>0.54566928696350925</v>
      </c>
      <c r="GI186" s="2">
        <f t="shared" si="599"/>
        <v>0.51874619472009875</v>
      </c>
      <c r="GJ186" s="2">
        <f t="shared" si="600"/>
        <v>0.41705749165186207</v>
      </c>
      <c r="GK186" s="2">
        <f t="shared" si="601"/>
        <v>0.39146871774315212</v>
      </c>
      <c r="GM186" s="86">
        <f t="shared" si="537"/>
        <v>7.9454337664475034E-190</v>
      </c>
      <c r="GN186" s="86">
        <f t="shared" si="602"/>
        <v>4.5370845146999285E-254</v>
      </c>
      <c r="GO186" s="86">
        <f t="shared" si="603"/>
        <v>2.7893408916549948E-279</v>
      </c>
      <c r="GP186" s="86">
        <f t="shared" si="604"/>
        <v>0</v>
      </c>
      <c r="GQ186" s="86">
        <f t="shared" si="605"/>
        <v>0</v>
      </c>
      <c r="GR186" s="86">
        <f t="shared" si="606"/>
        <v>5.3781755737353904E-279</v>
      </c>
      <c r="GS186" s="86">
        <f t="shared" si="607"/>
        <v>1.0766089351997422E-306</v>
      </c>
      <c r="GT186" s="86">
        <f t="shared" si="608"/>
        <v>2.6592450738058836E-260</v>
      </c>
      <c r="GU186" s="86">
        <f t="shared" si="609"/>
        <v>4.9798245953811561E-305</v>
      </c>
      <c r="GV186" s="86">
        <f t="shared" si="610"/>
        <v>0</v>
      </c>
      <c r="GW186" s="86">
        <f t="shared" si="611"/>
        <v>0</v>
      </c>
      <c r="GX186" s="86">
        <f t="shared" si="612"/>
        <v>0</v>
      </c>
      <c r="GY186" s="86">
        <f t="shared" si="613"/>
        <v>3.0400914862234385E-289</v>
      </c>
      <c r="GZ186" s="86">
        <f t="shared" si="614"/>
        <v>0</v>
      </c>
      <c r="HA186" s="86">
        <f t="shared" si="615"/>
        <v>0</v>
      </c>
      <c r="HC186" s="86">
        <f t="shared" si="538"/>
        <v>5.5537791286143095E-116</v>
      </c>
      <c r="HD186" s="86">
        <f t="shared" si="616"/>
        <v>6.8532443228101323E-138</v>
      </c>
      <c r="HE186" s="86">
        <f t="shared" si="617"/>
        <v>3.5913234874553261E-185</v>
      </c>
      <c r="HF186" s="86">
        <f t="shared" si="618"/>
        <v>2.2154871729494147E-173</v>
      </c>
      <c r="HG186" s="86">
        <f t="shared" si="619"/>
        <v>3.2524643304875427E-194</v>
      </c>
      <c r="HH186" s="86">
        <f t="shared" si="620"/>
        <v>2.664656962575028E-194</v>
      </c>
      <c r="HI186" s="86">
        <f t="shared" si="621"/>
        <v>9.5939873799693935E-193</v>
      </c>
      <c r="HJ186" s="86">
        <f t="shared" si="622"/>
        <v>9.2948079298334568E-286</v>
      </c>
      <c r="HK186" s="86">
        <f t="shared" si="623"/>
        <v>6.5150117324229678E-247</v>
      </c>
      <c r="HL186" s="86">
        <f t="shared" si="624"/>
        <v>0</v>
      </c>
      <c r="HM186" s="86">
        <f t="shared" si="625"/>
        <v>5.8884648898562592E-218</v>
      </c>
      <c r="HN186" s="86">
        <f t="shared" si="626"/>
        <v>1.1282995697308386E-246</v>
      </c>
      <c r="HO186" s="86">
        <f t="shared" si="627"/>
        <v>1.0885589499129996E-231</v>
      </c>
      <c r="HP186" s="86">
        <f t="shared" si="628"/>
        <v>2.4958058689345649E-274</v>
      </c>
      <c r="HQ186" s="86">
        <f t="shared" si="629"/>
        <v>2.2722155694260926E-273</v>
      </c>
      <c r="HS186" s="86">
        <f t="shared" si="539"/>
        <v>2.2783965545542408E-27</v>
      </c>
      <c r="HT186" s="86">
        <f t="shared" si="630"/>
        <v>2.5587214029939572E-38</v>
      </c>
      <c r="HU186" s="86">
        <f t="shared" si="631"/>
        <v>1.1226878021553097E-38</v>
      </c>
      <c r="HV186" s="86">
        <f t="shared" si="632"/>
        <v>1.9459612598546041E-41</v>
      </c>
      <c r="HW186" s="86">
        <f t="shared" si="633"/>
        <v>1.1989790991886726E-42</v>
      </c>
      <c r="HX186" s="86">
        <f t="shared" si="634"/>
        <v>1.9620305387386565E-40</v>
      </c>
      <c r="HY186" s="86">
        <f t="shared" si="635"/>
        <v>4.7628490422429959E-43</v>
      </c>
      <c r="HZ186" s="86">
        <f t="shared" si="636"/>
        <v>5.1430972565918298E-52</v>
      </c>
      <c r="IA186" s="86">
        <f t="shared" si="637"/>
        <v>9.8869301815958626E-55</v>
      </c>
      <c r="IB186" s="86">
        <f t="shared" si="638"/>
        <v>4.8350863818186061E-53</v>
      </c>
      <c r="IC186" s="86">
        <f t="shared" si="639"/>
        <v>1.7449210421050361E-46</v>
      </c>
      <c r="ID186" s="86">
        <f t="shared" si="640"/>
        <v>1.1087210584479749E-42</v>
      </c>
      <c r="IE186" s="86">
        <f t="shared" si="641"/>
        <v>4.9618241036795875E-33</v>
      </c>
      <c r="IF186" s="86">
        <f t="shared" si="642"/>
        <v>1.5057106348317206E-19</v>
      </c>
      <c r="IG186" s="86">
        <f t="shared" si="643"/>
        <v>5.5436046832980253E-19</v>
      </c>
      <c r="II186" s="86">
        <f t="shared" si="540"/>
        <v>0.53117884354187606</v>
      </c>
      <c r="IJ186" s="86">
        <f t="shared" si="541"/>
        <v>0.51386829876689644</v>
      </c>
      <c r="IK186" s="86">
        <f t="shared" si="542"/>
        <v>0.51817262027934086</v>
      </c>
      <c r="IL186" s="86">
        <f t="shared" si="543"/>
        <v>0.41990048948413361</v>
      </c>
      <c r="IM186" s="86">
        <f t="shared" si="544"/>
        <v>0.48443400645277873</v>
      </c>
      <c r="IN186" s="86">
        <f t="shared" si="545"/>
        <v>0.46933267044937921</v>
      </c>
      <c r="IO186" s="86">
        <f t="shared" si="546"/>
        <v>0.46179376228209684</v>
      </c>
      <c r="IP186" s="86">
        <f t="shared" si="547"/>
        <v>0.39488402045047982</v>
      </c>
      <c r="IQ186" s="86">
        <f t="shared" si="548"/>
        <v>0.18406832551709992</v>
      </c>
      <c r="IR186" s="86">
        <f t="shared" si="549"/>
        <v>0.23955346264424765</v>
      </c>
      <c r="IS186" s="86">
        <f t="shared" si="550"/>
        <v>0.52112604563044296</v>
      </c>
      <c r="IT186" s="86">
        <f t="shared" si="551"/>
        <v>0.52701864479043636</v>
      </c>
      <c r="IU186" s="86">
        <f t="shared" si="552"/>
        <v>0.5257770402721732</v>
      </c>
      <c r="IV186" s="86">
        <f t="shared" si="553"/>
        <v>0.46479294126772636</v>
      </c>
      <c r="IW186" s="86">
        <f t="shared" si="554"/>
        <v>0.48233734344244489</v>
      </c>
      <c r="IY186" s="86">
        <f t="shared" si="555"/>
        <v>0.53117884354187606</v>
      </c>
      <c r="IZ186" s="86">
        <f t="shared" si="556"/>
        <v>0.51386829876689644</v>
      </c>
      <c r="JA186" s="86">
        <f t="shared" si="557"/>
        <v>0.51817262027934086</v>
      </c>
      <c r="JB186" s="86">
        <f t="shared" si="558"/>
        <v>0.41990048948413361</v>
      </c>
      <c r="JC186" s="86">
        <f t="shared" si="559"/>
        <v>0.48443400645277873</v>
      </c>
      <c r="JD186" s="86">
        <f t="shared" si="560"/>
        <v>0.46933267044937921</v>
      </c>
      <c r="JE186" s="86">
        <f t="shared" si="561"/>
        <v>0.46179376228209684</v>
      </c>
      <c r="JF186" s="86">
        <f t="shared" si="562"/>
        <v>0.39488402045047982</v>
      </c>
      <c r="JG186" s="86">
        <f t="shared" si="563"/>
        <v>0.18406832551709992</v>
      </c>
      <c r="JH186" s="86">
        <f t="shared" si="564"/>
        <v>0.23955346264424765</v>
      </c>
      <c r="JI186" s="86">
        <f t="shared" si="565"/>
        <v>0.52112604563044296</v>
      </c>
      <c r="JJ186" s="86">
        <f t="shared" si="566"/>
        <v>0.52701864479043636</v>
      </c>
      <c r="JK186" s="86">
        <f t="shared" si="567"/>
        <v>0.5257770402721732</v>
      </c>
      <c r="JL186" s="86">
        <f t="shared" si="568"/>
        <v>0.46479294126772636</v>
      </c>
      <c r="JM186" s="86">
        <f t="shared" si="569"/>
        <v>0.48233734344244489</v>
      </c>
    </row>
    <row r="187" spans="2:273" x14ac:dyDescent="0.25">
      <c r="B187" s="2">
        <v>160</v>
      </c>
      <c r="C187" s="37">
        <v>67.590999999999994</v>
      </c>
      <c r="D187" s="37">
        <v>78.097999999999999</v>
      </c>
      <c r="E187" s="37">
        <v>86.474999999999994</v>
      </c>
      <c r="F187" s="37">
        <v>92.144999999999996</v>
      </c>
      <c r="G187" s="37">
        <v>99.596999999999994</v>
      </c>
      <c r="H187" s="37">
        <v>103.048</v>
      </c>
      <c r="I187" s="37">
        <v>104.613</v>
      </c>
      <c r="J187" s="37">
        <v>106.742</v>
      </c>
      <c r="K187" s="37">
        <v>106.581</v>
      </c>
      <c r="L187" s="37">
        <v>106.565</v>
      </c>
      <c r="M187" s="37">
        <v>108.565</v>
      </c>
      <c r="N187" s="37">
        <v>110.145</v>
      </c>
      <c r="O187" s="37">
        <v>117.05</v>
      </c>
      <c r="P187" s="37">
        <v>129.01599999999999</v>
      </c>
      <c r="Q187" s="37">
        <v>152.63489999999999</v>
      </c>
      <c r="S187" s="4">
        <f t="shared" si="441"/>
        <v>66.379865440825427</v>
      </c>
      <c r="T187" s="4">
        <f t="shared" si="442"/>
        <v>77.366920991495476</v>
      </c>
      <c r="U187" s="4">
        <f t="shared" si="443"/>
        <v>86.303683272079112</v>
      </c>
      <c r="V187" s="4">
        <f t="shared" si="444"/>
        <v>92.0554380110202</v>
      </c>
      <c r="W187" s="4">
        <f t="shared" si="445"/>
        <v>98.902051166399133</v>
      </c>
      <c r="X187" s="4">
        <f t="shared" si="446"/>
        <v>103.5067110575129</v>
      </c>
      <c r="Y187" s="4">
        <f t="shared" si="447"/>
        <v>105.45591060212952</v>
      </c>
      <c r="Z187" s="4">
        <f t="shared" si="448"/>
        <v>106.5605116126403</v>
      </c>
      <c r="AA187" s="4">
        <f t="shared" si="449"/>
        <v>107.23083517596204</v>
      </c>
      <c r="AB187" s="4">
        <f t="shared" si="450"/>
        <v>106.47116893704499</v>
      </c>
      <c r="AC187" s="4">
        <f t="shared" si="451"/>
        <v>109.72603823611259</v>
      </c>
      <c r="AD187" s="4">
        <f t="shared" si="452"/>
        <v>110.4210641434003</v>
      </c>
      <c r="AE187" s="4">
        <f t="shared" si="453"/>
        <v>117.04991080004923</v>
      </c>
      <c r="AF187" s="4">
        <f t="shared" si="454"/>
        <v>129.25562467796908</v>
      </c>
      <c r="AG187" s="4">
        <f t="shared" si="455"/>
        <v>153.44677223306985</v>
      </c>
      <c r="AI187" s="4">
        <f t="shared" si="456"/>
        <v>1.2111345591745675</v>
      </c>
      <c r="AJ187" s="4">
        <f t="shared" si="457"/>
        <v>0.73107900850452268</v>
      </c>
      <c r="AK187" s="4">
        <f t="shared" si="458"/>
        <v>0.17131672792088182</v>
      </c>
      <c r="AL187" s="4">
        <f t="shared" si="459"/>
        <v>8.9561988979795615E-2</v>
      </c>
      <c r="AM187" s="4">
        <f t="shared" si="460"/>
        <v>0.69494883360086135</v>
      </c>
      <c r="AN187" s="4">
        <f t="shared" si="461"/>
        <v>-0.45871105751290031</v>
      </c>
      <c r="AO187" s="4">
        <f t="shared" si="462"/>
        <v>-0.84291060212952118</v>
      </c>
      <c r="AP187" s="4">
        <f t="shared" si="463"/>
        <v>0.18148838735970685</v>
      </c>
      <c r="AQ187" s="4">
        <f t="shared" si="464"/>
        <v>-0.6498351759620391</v>
      </c>
      <c r="AR187" s="4">
        <f t="shared" si="465"/>
        <v>9.3831062955004541E-2</v>
      </c>
      <c r="AS187" s="4">
        <f t="shared" si="466"/>
        <v>-1.1610382361125886</v>
      </c>
      <c r="AT187" s="4">
        <f t="shared" si="467"/>
        <v>-0.27606414340030483</v>
      </c>
      <c r="AU187" s="4">
        <f t="shared" si="468"/>
        <v>8.9199950764395908E-5</v>
      </c>
      <c r="AV187" s="4">
        <f t="shared" ref="AV187:AW202" si="644">IF(OR($B187 &lt; P$230, $B187 &gt; P$233), 0, P187-AF187)</f>
        <v>-0.23962467796908982</v>
      </c>
      <c r="AW187" s="4">
        <f t="shared" si="644"/>
        <v>-0.81187223306986311</v>
      </c>
      <c r="AY187" s="2">
        <f t="shared" si="520"/>
        <v>66.016639475737549</v>
      </c>
      <c r="AZ187" s="2">
        <f t="shared" si="571"/>
        <v>76.749288609972979</v>
      </c>
      <c r="BA187" s="2">
        <f t="shared" si="572"/>
        <v>85.195675653876407</v>
      </c>
      <c r="BB187" s="2">
        <f t="shared" si="573"/>
        <v>91.640851761468085</v>
      </c>
      <c r="BC187" s="2">
        <f t="shared" si="574"/>
        <v>97.89696842675221</v>
      </c>
      <c r="BD187" s="2">
        <f t="shared" si="575"/>
        <v>102.55291375035736</v>
      </c>
      <c r="BE187" s="2">
        <f t="shared" si="576"/>
        <v>104.52636837868943</v>
      </c>
      <c r="BF187" s="2">
        <f t="shared" si="577"/>
        <v>106.10348008889019</v>
      </c>
      <c r="BG187" s="2">
        <f t="shared" si="578"/>
        <v>107.19629111595096</v>
      </c>
      <c r="BH187" s="2">
        <f t="shared" si="579"/>
        <v>106.36524963884023</v>
      </c>
      <c r="BI187" s="2">
        <f t="shared" si="580"/>
        <v>107.00258430988487</v>
      </c>
      <c r="BJ187" s="2">
        <f t="shared" si="581"/>
        <v>106.60620692394977</v>
      </c>
      <c r="BK187" s="2">
        <f t="shared" si="582"/>
        <v>110.48396411865824</v>
      </c>
      <c r="BL187" s="2">
        <f t="shared" si="583"/>
        <v>109.35373250354274</v>
      </c>
      <c r="BM187" s="2">
        <f t="shared" si="584"/>
        <v>110.34187308022487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 t="str">
        <f t="shared" si="485"/>
        <v/>
      </c>
      <c r="CV187" s="2" t="str">
        <f t="shared" si="486"/>
        <v/>
      </c>
      <c r="CW187" s="2" t="str">
        <f t="shared" si="487"/>
        <v/>
      </c>
      <c r="CX187" s="2" t="str">
        <f t="shared" si="488"/>
        <v/>
      </c>
      <c r="CY187" s="2" t="str">
        <f t="shared" si="489"/>
        <v/>
      </c>
      <c r="CZ187" s="2" t="str">
        <f t="shared" si="490"/>
        <v/>
      </c>
      <c r="DA187" s="2" t="str">
        <f t="shared" si="491"/>
        <v/>
      </c>
      <c r="DB187" s="2" t="str">
        <f t="shared" si="492"/>
        <v/>
      </c>
      <c r="DC187" s="2" t="str">
        <f t="shared" si="493"/>
        <v/>
      </c>
      <c r="DD187" s="2" t="str">
        <f t="shared" si="494"/>
        <v/>
      </c>
      <c r="DE187" s="2" t="str">
        <f t="shared" si="495"/>
        <v/>
      </c>
      <c r="DF187" s="2" t="str">
        <f t="shared" si="496"/>
        <v/>
      </c>
      <c r="DG187" s="2" t="str">
        <f t="shared" si="497"/>
        <v/>
      </c>
      <c r="DH187" s="2" t="str">
        <f t="shared" si="498"/>
        <v/>
      </c>
      <c r="DI187" s="2" t="str">
        <f t="shared" si="499"/>
        <v/>
      </c>
      <c r="DK187" s="2">
        <f t="shared" si="500"/>
        <v>124.66754575628256</v>
      </c>
      <c r="DL187" s="2">
        <f t="shared" ref="DL187:DY202" si="645">BP$228*$B187+BP$229</f>
        <v>123.19127121715498</v>
      </c>
      <c r="DM187" s="2">
        <f t="shared" si="645"/>
        <v>126.91242796738146</v>
      </c>
      <c r="DN187" s="2">
        <f t="shared" si="645"/>
        <v>124.65360791940145</v>
      </c>
      <c r="DO187" s="2">
        <f t="shared" si="645"/>
        <v>133.76935940803386</v>
      </c>
      <c r="DP187" s="2">
        <f t="shared" si="645"/>
        <v>139.47891256418001</v>
      </c>
      <c r="DQ187" s="2">
        <f t="shared" si="645"/>
        <v>137.50505264270615</v>
      </c>
      <c r="DR187" s="2">
        <f t="shared" si="645"/>
        <v>138.78754665257222</v>
      </c>
      <c r="DS187" s="2">
        <f t="shared" si="645"/>
        <v>144.1072447667666</v>
      </c>
      <c r="DT187" s="2">
        <f t="shared" si="645"/>
        <v>146.85235052264809</v>
      </c>
      <c r="DU187" s="2">
        <f t="shared" si="645"/>
        <v>145.62009257022049</v>
      </c>
      <c r="DV187" s="2">
        <f t="shared" si="645"/>
        <v>145.21181395348839</v>
      </c>
      <c r="DW187" s="2">
        <f t="shared" si="645"/>
        <v>160.54644729688914</v>
      </c>
      <c r="DX187" s="2">
        <f t="shared" si="645"/>
        <v>143.69587548280796</v>
      </c>
      <c r="DY187" s="2">
        <f t="shared" si="645"/>
        <v>132.40242494714585</v>
      </c>
      <c r="EA187" s="2">
        <f t="shared" si="440"/>
        <v>65.428802415464304</v>
      </c>
      <c r="EB187" s="2">
        <f t="shared" si="502"/>
        <v>76.032401256831818</v>
      </c>
      <c r="EC187" s="2">
        <f t="shared" si="503"/>
        <v>84.765631623116548</v>
      </c>
      <c r="ED187" s="2">
        <f t="shared" si="504"/>
        <v>91.453052170982289</v>
      </c>
      <c r="EE187" s="2">
        <f t="shared" si="505"/>
        <v>97.624378177888005</v>
      </c>
      <c r="EF187" s="2">
        <f t="shared" si="506"/>
        <v>101.6015542647107</v>
      </c>
      <c r="EG187" s="2">
        <f t="shared" si="507"/>
        <v>104.4235391188251</v>
      </c>
      <c r="EH187" s="2">
        <f t="shared" si="508"/>
        <v>106.16923800925403</v>
      </c>
      <c r="EI187" s="2">
        <f t="shared" si="509"/>
        <v>107.16534838893234</v>
      </c>
      <c r="EJ187" s="2">
        <f t="shared" si="510"/>
        <v>106.14495890052426</v>
      </c>
      <c r="EK187" s="2">
        <f t="shared" si="511"/>
        <v>106.70015393665919</v>
      </c>
      <c r="EL187" s="2">
        <f t="shared" si="512"/>
        <v>106.38872236221032</v>
      </c>
      <c r="EM187" s="2">
        <f t="shared" si="513"/>
        <v>108.74345149796054</v>
      </c>
      <c r="EN187" s="2">
        <f t="shared" si="514"/>
        <v>109.4783755310563</v>
      </c>
      <c r="EO187" s="2">
        <f t="shared" si="515"/>
        <v>111.4937216413793</v>
      </c>
      <c r="EQ187" s="2">
        <f t="shared" si="516"/>
        <v>66.490705368543587</v>
      </c>
      <c r="ER187" s="2">
        <f t="shared" ref="ER187:FE202" si="646">CV$228*$B187+CV$229</f>
        <v>77.262225275326117</v>
      </c>
      <c r="ES187" s="2">
        <f t="shared" si="646"/>
        <v>85.506857764215866</v>
      </c>
      <c r="ET187" s="2">
        <f t="shared" si="646"/>
        <v>91.753150557753685</v>
      </c>
      <c r="EU187" s="2">
        <f t="shared" si="646"/>
        <v>98.080356421454852</v>
      </c>
      <c r="EV187" s="2">
        <f t="shared" si="646"/>
        <v>103.17264701831486</v>
      </c>
      <c r="EW187" s="2">
        <f t="shared" si="646"/>
        <v>104.59218693825753</v>
      </c>
      <c r="EX187" s="2">
        <f t="shared" si="646"/>
        <v>106.06216977459944</v>
      </c>
      <c r="EY187" s="2">
        <f t="shared" si="646"/>
        <v>107.20903132609274</v>
      </c>
      <c r="EZ187" s="2">
        <f t="shared" si="646"/>
        <v>106.47214826310412</v>
      </c>
      <c r="FA187" s="2">
        <f t="shared" si="646"/>
        <v>107.22582796728031</v>
      </c>
      <c r="FB187" s="2">
        <f t="shared" si="646"/>
        <v>106.76988164518085</v>
      </c>
      <c r="FC187" s="2">
        <f t="shared" si="646"/>
        <v>111.95448787120932</v>
      </c>
      <c r="FD187" s="2">
        <f t="shared" si="646"/>
        <v>109.19330104905606</v>
      </c>
      <c r="FE187" s="2">
        <f t="shared" si="646"/>
        <v>108.70768180926079</v>
      </c>
      <c r="FG187" s="2">
        <f t="shared" si="518"/>
        <v>0.99998782580246059</v>
      </c>
      <c r="FH187" s="2">
        <f t="shared" ref="FH187:FU202" si="647">POWER(10,($B187-D$231)/D$229)/(1+POWER(10,($B187-D$231)/D$229))</f>
        <v>0.9999778152545622</v>
      </c>
      <c r="FI187" s="2">
        <f t="shared" si="647"/>
        <v>0.99997814422122511</v>
      </c>
      <c r="FJ187" s="2">
        <f t="shared" si="647"/>
        <v>0.99998051380595088</v>
      </c>
      <c r="FK187" s="2">
        <f t="shared" si="647"/>
        <v>0.99997911548582508</v>
      </c>
      <c r="FL187" s="2">
        <f t="shared" si="647"/>
        <v>0.99997848792290212</v>
      </c>
      <c r="FM187" s="2">
        <f t="shared" si="647"/>
        <v>0.99997667329461082</v>
      </c>
      <c r="FN187" s="2">
        <f t="shared" si="647"/>
        <v>0.99997760248990253</v>
      </c>
      <c r="FO187" s="2">
        <f t="shared" si="647"/>
        <v>0.99997657991300015</v>
      </c>
      <c r="FP187" s="2">
        <f t="shared" si="647"/>
        <v>0.99997472919917452</v>
      </c>
      <c r="FQ187" s="2">
        <f t="shared" si="647"/>
        <v>0.99997541036834448</v>
      </c>
      <c r="FR187" s="2">
        <f t="shared" si="647"/>
        <v>0.99997844318615958</v>
      </c>
      <c r="FS187" s="2">
        <f t="shared" si="647"/>
        <v>0.99997787701167329</v>
      </c>
      <c r="FT187" s="2">
        <f t="shared" si="647"/>
        <v>0.99998020205881344</v>
      </c>
      <c r="FU187" s="2">
        <f t="shared" si="647"/>
        <v>0.99997606571916264</v>
      </c>
      <c r="FW187" s="2">
        <f t="shared" si="536"/>
        <v>0.55289033183994629</v>
      </c>
      <c r="FX187" s="2">
        <f t="shared" si="588"/>
        <v>0.58206795025224789</v>
      </c>
      <c r="FY187" s="2">
        <f t="shared" si="589"/>
        <v>0.57893651600908236</v>
      </c>
      <c r="FZ187" s="2">
        <f t="shared" si="590"/>
        <v>0.62363760107951938</v>
      </c>
      <c r="GA187" s="2">
        <f t="shared" si="591"/>
        <v>0.59615865959951886</v>
      </c>
      <c r="GB187" s="2">
        <f t="shared" si="592"/>
        <v>0.60502135396784451</v>
      </c>
      <c r="GC187" s="2">
        <f t="shared" si="593"/>
        <v>0.6051520706760698</v>
      </c>
      <c r="GD187" s="2">
        <f t="shared" si="594"/>
        <v>0.62099173929165086</v>
      </c>
      <c r="GE187" s="2">
        <f t="shared" si="595"/>
        <v>0.68854217565686238</v>
      </c>
      <c r="GF187" s="2">
        <f t="shared" si="596"/>
        <v>0.67013801488316338</v>
      </c>
      <c r="GG187" s="2">
        <f t="shared" si="597"/>
        <v>0.57349864880030066</v>
      </c>
      <c r="GH187" s="2">
        <f t="shared" si="598"/>
        <v>0.5683914029140168</v>
      </c>
      <c r="GI187" s="2">
        <f t="shared" si="599"/>
        <v>0.54168386198208185</v>
      </c>
      <c r="GJ187" s="2">
        <f t="shared" si="600"/>
        <v>0.43960603799342929</v>
      </c>
      <c r="GK187" s="2">
        <f t="shared" si="601"/>
        <v>0.41361540586986351</v>
      </c>
      <c r="GM187" s="86">
        <f t="shared" si="537"/>
        <v>7.8354933320029871E-194</v>
      </c>
      <c r="GN187" s="86">
        <f t="shared" si="602"/>
        <v>1.8212541577290687E-259</v>
      </c>
      <c r="GO187" s="86">
        <f t="shared" si="603"/>
        <v>3.2739437051648109E-285</v>
      </c>
      <c r="GP187" s="86">
        <f t="shared" si="604"/>
        <v>0</v>
      </c>
      <c r="GQ187" s="86">
        <f t="shared" si="605"/>
        <v>0</v>
      </c>
      <c r="GR187" s="86">
        <f t="shared" si="606"/>
        <v>7.8966426793599831E-285</v>
      </c>
      <c r="GS187" s="86">
        <f t="shared" si="607"/>
        <v>0</v>
      </c>
      <c r="GT187" s="86">
        <f t="shared" si="608"/>
        <v>8.6101306700256184E-266</v>
      </c>
      <c r="GU187" s="86">
        <f t="shared" si="609"/>
        <v>0</v>
      </c>
      <c r="GV187" s="86">
        <f t="shared" si="610"/>
        <v>0</v>
      </c>
      <c r="GW187" s="86">
        <f t="shared" si="611"/>
        <v>0</v>
      </c>
      <c r="GX187" s="86">
        <f t="shared" si="612"/>
        <v>0</v>
      </c>
      <c r="GY187" s="86">
        <f t="shared" si="613"/>
        <v>2.5154716079728483E-295</v>
      </c>
      <c r="GZ187" s="86">
        <f t="shared" si="614"/>
        <v>0</v>
      </c>
      <c r="HA187" s="86">
        <f t="shared" si="615"/>
        <v>0</v>
      </c>
      <c r="HC187" s="86">
        <f t="shared" si="538"/>
        <v>3.2479047558344354E-119</v>
      </c>
      <c r="HD187" s="86">
        <f t="shared" si="616"/>
        <v>8.5341864137978966E-142</v>
      </c>
      <c r="HE187" s="86">
        <f t="shared" si="617"/>
        <v>1.9635042872485221E-190</v>
      </c>
      <c r="HF187" s="86">
        <f t="shared" si="618"/>
        <v>3.2654330944827864E-178</v>
      </c>
      <c r="HG187" s="86">
        <f t="shared" si="619"/>
        <v>1.2721258368823358E-199</v>
      </c>
      <c r="HH187" s="86">
        <f t="shared" si="620"/>
        <v>1.1295818466276231E-199</v>
      </c>
      <c r="HI187" s="86">
        <f t="shared" si="621"/>
        <v>4.1375040738099325E-198</v>
      </c>
      <c r="HJ187" s="86">
        <f t="shared" si="622"/>
        <v>1.0836584295335027E-293</v>
      </c>
      <c r="HK187" s="86">
        <f t="shared" si="623"/>
        <v>1.1273451335868145E-253</v>
      </c>
      <c r="HL187" s="86">
        <f t="shared" si="624"/>
        <v>0</v>
      </c>
      <c r="HM187" s="86">
        <f t="shared" si="625"/>
        <v>5.0710820283526707E-224</v>
      </c>
      <c r="HN187" s="86">
        <f t="shared" si="626"/>
        <v>1.3925160473481489E-253</v>
      </c>
      <c r="HO187" s="86">
        <f t="shared" si="627"/>
        <v>3.0296475354266099E-238</v>
      </c>
      <c r="HP187" s="86">
        <f t="shared" si="628"/>
        <v>4.5777752944787783E-282</v>
      </c>
      <c r="HQ187" s="86">
        <f t="shared" si="629"/>
        <v>4.6045493081361856E-281</v>
      </c>
      <c r="HS187" s="86">
        <f t="shared" si="539"/>
        <v>4.6566216262389253E-29</v>
      </c>
      <c r="HT187" s="86">
        <f t="shared" si="630"/>
        <v>1.0596407752390913E-40</v>
      </c>
      <c r="HU187" s="86">
        <f t="shared" si="631"/>
        <v>4.5284460148350662E-41</v>
      </c>
      <c r="HV187" s="86">
        <f t="shared" si="632"/>
        <v>6.780877780668699E-44</v>
      </c>
      <c r="HW187" s="86">
        <f t="shared" si="633"/>
        <v>3.1178345715801717E-45</v>
      </c>
      <c r="HX187" s="86">
        <f t="shared" si="634"/>
        <v>7.1926086124368489E-43</v>
      </c>
      <c r="HY187" s="86">
        <f t="shared" si="635"/>
        <v>1.1753148019720117E-45</v>
      </c>
      <c r="HZ187" s="86">
        <f t="shared" si="636"/>
        <v>4.2251028882777224E-55</v>
      </c>
      <c r="IA187" s="86">
        <f t="shared" si="637"/>
        <v>8.4016882596031017E-58</v>
      </c>
      <c r="IB187" s="86">
        <f t="shared" si="638"/>
        <v>4.6170987894172225E-56</v>
      </c>
      <c r="IC187" s="86">
        <f t="shared" si="639"/>
        <v>2.819525049848614E-49</v>
      </c>
      <c r="ID187" s="86">
        <f t="shared" si="640"/>
        <v>2.4950839582117315E-45</v>
      </c>
      <c r="IE187" s="86">
        <f t="shared" si="641"/>
        <v>4.0091399840388357E-35</v>
      </c>
      <c r="IF187" s="86">
        <f t="shared" si="642"/>
        <v>7.2324699492499069E-21</v>
      </c>
      <c r="IG187" s="86">
        <f t="shared" si="643"/>
        <v>2.4538033183822295E-20</v>
      </c>
      <c r="II187" s="86">
        <f t="shared" si="540"/>
        <v>0.5294438534190018</v>
      </c>
      <c r="IJ187" s="86">
        <f t="shared" si="541"/>
        <v>0.47008431434393622</v>
      </c>
      <c r="IK187" s="86">
        <f t="shared" si="542"/>
        <v>0.47737488804796585</v>
      </c>
      <c r="IL187" s="86">
        <f t="shared" si="543"/>
        <v>0.35391197381846601</v>
      </c>
      <c r="IM187" s="86">
        <f t="shared" si="544"/>
        <v>0.42635146306608679</v>
      </c>
      <c r="IN187" s="86">
        <f t="shared" si="545"/>
        <v>0.40950462071463112</v>
      </c>
      <c r="IO187" s="86">
        <f t="shared" si="546"/>
        <v>0.39809204225869843</v>
      </c>
      <c r="IP187" s="86">
        <f t="shared" si="547"/>
        <v>0.3200760976490129</v>
      </c>
      <c r="IQ187" s="86">
        <f t="shared" si="548"/>
        <v>0.13419931198859883</v>
      </c>
      <c r="IR187" s="86">
        <f t="shared" si="549"/>
        <v>0.1798593902460045</v>
      </c>
      <c r="IS187" s="86">
        <f t="shared" si="550"/>
        <v>0.4796996680189422</v>
      </c>
      <c r="IT187" s="86">
        <f t="shared" si="551"/>
        <v>0.49258719398833112</v>
      </c>
      <c r="IU187" s="86">
        <f t="shared" si="552"/>
        <v>0.53206135954579459</v>
      </c>
      <c r="IV187" s="86">
        <f t="shared" si="553"/>
        <v>0.51160806026020977</v>
      </c>
      <c r="IW187" s="86">
        <f t="shared" si="554"/>
        <v>0.53989117531806363</v>
      </c>
      <c r="IY187" s="86">
        <f t="shared" si="555"/>
        <v>0.5294438534190018</v>
      </c>
      <c r="IZ187" s="86">
        <f t="shared" si="556"/>
        <v>0.47008431434393622</v>
      </c>
      <c r="JA187" s="86">
        <f t="shared" si="557"/>
        <v>0.47737488804796585</v>
      </c>
      <c r="JB187" s="86">
        <f t="shared" si="558"/>
        <v>0.35391197381846601</v>
      </c>
      <c r="JC187" s="86">
        <f t="shared" si="559"/>
        <v>0.42635146306608679</v>
      </c>
      <c r="JD187" s="86">
        <f t="shared" si="560"/>
        <v>0.40950462071463112</v>
      </c>
      <c r="JE187" s="86">
        <f t="shared" si="561"/>
        <v>0.39809204225869843</v>
      </c>
      <c r="JF187" s="86">
        <f t="shared" si="562"/>
        <v>0.3200760976490129</v>
      </c>
      <c r="JG187" s="86">
        <f t="shared" si="563"/>
        <v>0.13419931198859883</v>
      </c>
      <c r="JH187" s="86">
        <f t="shared" si="564"/>
        <v>0.1798593902460045</v>
      </c>
      <c r="JI187" s="86">
        <f t="shared" si="565"/>
        <v>0.4796996680189422</v>
      </c>
      <c r="JJ187" s="86">
        <f t="shared" si="566"/>
        <v>0.49258719398833112</v>
      </c>
      <c r="JK187" s="86">
        <f t="shared" si="567"/>
        <v>0.53206135954579459</v>
      </c>
      <c r="JL187" s="86">
        <f t="shared" si="568"/>
        <v>0.51160806026020977</v>
      </c>
      <c r="JM187" s="86">
        <f t="shared" si="569"/>
        <v>0.53989117531806363</v>
      </c>
    </row>
    <row r="188" spans="2:273" x14ac:dyDescent="0.25">
      <c r="B188" s="2">
        <v>161</v>
      </c>
      <c r="C188" s="37">
        <v>66.424000000000007</v>
      </c>
      <c r="D188" s="37">
        <v>76.819999999999993</v>
      </c>
      <c r="E188" s="37">
        <v>85.245999999999995</v>
      </c>
      <c r="F188" s="37">
        <v>92.113</v>
      </c>
      <c r="G188" s="37">
        <v>98.435000000000002</v>
      </c>
      <c r="H188" s="37">
        <v>102.887</v>
      </c>
      <c r="I188" s="37">
        <v>104.387</v>
      </c>
      <c r="J188" s="37">
        <v>105.161</v>
      </c>
      <c r="K188" s="37">
        <v>106.67700000000001</v>
      </c>
      <c r="L188" s="37">
        <v>105.806</v>
      </c>
      <c r="M188" s="37">
        <v>106.952</v>
      </c>
      <c r="N188" s="37">
        <v>108.161</v>
      </c>
      <c r="O188" s="37">
        <v>114.117</v>
      </c>
      <c r="P188" s="37">
        <v>127.476</v>
      </c>
      <c r="Q188" s="37">
        <v>151.42859999999999</v>
      </c>
      <c r="S188" s="4">
        <f t="shared" si="441"/>
        <v>66.186072403687135</v>
      </c>
      <c r="T188" s="4">
        <f t="shared" si="442"/>
        <v>77.00202174732712</v>
      </c>
      <c r="U188" s="4">
        <f t="shared" si="443"/>
        <v>85.773485808671168</v>
      </c>
      <c r="V188" s="4">
        <f t="shared" si="444"/>
        <v>91.772119664921291</v>
      </c>
      <c r="W188" s="4">
        <f t="shared" si="445"/>
        <v>98.367566280738728</v>
      </c>
      <c r="X188" s="4">
        <f t="shared" si="446"/>
        <v>102.98995869358495</v>
      </c>
      <c r="Y188" s="4">
        <f t="shared" si="447"/>
        <v>104.92122566195538</v>
      </c>
      <c r="Z188" s="4">
        <f t="shared" si="448"/>
        <v>106.21853245631168</v>
      </c>
      <c r="AA188" s="4">
        <f t="shared" si="449"/>
        <v>107.10496873629235</v>
      </c>
      <c r="AB188" s="4">
        <f t="shared" si="450"/>
        <v>106.30720794234054</v>
      </c>
      <c r="AC188" s="4">
        <f t="shared" si="451"/>
        <v>108.51296910880494</v>
      </c>
      <c r="AD188" s="4">
        <f t="shared" si="452"/>
        <v>108.85311336519057</v>
      </c>
      <c r="AE188" s="4">
        <f t="shared" si="453"/>
        <v>115.1760917509815</v>
      </c>
      <c r="AF188" s="4">
        <f t="shared" si="454"/>
        <v>127.79060356105231</v>
      </c>
      <c r="AG188" s="4">
        <f t="shared" si="455"/>
        <v>152.30769620736319</v>
      </c>
      <c r="AI188" s="4">
        <f t="shared" si="456"/>
        <v>0.23792759631287197</v>
      </c>
      <c r="AJ188" s="4">
        <f t="shared" si="457"/>
        <v>-0.18202174732712706</v>
      </c>
      <c r="AK188" s="4">
        <f t="shared" si="458"/>
        <v>-0.52748580867117312</v>
      </c>
      <c r="AL188" s="4">
        <f t="shared" si="459"/>
        <v>0.34088033507870819</v>
      </c>
      <c r="AM188" s="4">
        <f t="shared" si="460"/>
        <v>6.743371926127395E-2</v>
      </c>
      <c r="AN188" s="4">
        <f t="shared" si="461"/>
        <v>-0.10295869358495224</v>
      </c>
      <c r="AO188" s="4">
        <f t="shared" si="462"/>
        <v>-0.53422566195537513</v>
      </c>
      <c r="AP188" s="4">
        <f t="shared" si="463"/>
        <v>-1.0575324563116766</v>
      </c>
      <c r="AQ188" s="4">
        <f t="shared" si="464"/>
        <v>-0.42796873629234256</v>
      </c>
      <c r="AR188" s="4">
        <f t="shared" si="465"/>
        <v>-0.50120794234054244</v>
      </c>
      <c r="AS188" s="4">
        <f t="shared" si="466"/>
        <v>-1.5609691088049402</v>
      </c>
      <c r="AT188" s="4">
        <f t="shared" si="467"/>
        <v>-0.69211336519056488</v>
      </c>
      <c r="AU188" s="4">
        <f t="shared" si="468"/>
        <v>-1.0590917509814943</v>
      </c>
      <c r="AV188" s="4">
        <f t="shared" si="644"/>
        <v>-0.31460356105230858</v>
      </c>
      <c r="AW188" s="4">
        <f t="shared" si="644"/>
        <v>-0.87909620736320448</v>
      </c>
      <c r="AY188" s="2">
        <f t="shared" si="520"/>
        <v>65.91544276180872</v>
      </c>
      <c r="AZ188" s="2">
        <f t="shared" si="571"/>
        <v>76.631500622799948</v>
      </c>
      <c r="BA188" s="2">
        <f t="shared" si="572"/>
        <v>85.099974550985706</v>
      </c>
      <c r="BB188" s="2">
        <f t="shared" si="573"/>
        <v>91.562032759094848</v>
      </c>
      <c r="BC188" s="2">
        <f t="shared" si="574"/>
        <v>97.815272515392238</v>
      </c>
      <c r="BD188" s="2">
        <f t="shared" si="575"/>
        <v>102.46826588971953</v>
      </c>
      <c r="BE188" s="2">
        <f t="shared" si="576"/>
        <v>104.43315530436081</v>
      </c>
      <c r="BF188" s="2">
        <f t="shared" si="577"/>
        <v>106.01689193648494</v>
      </c>
      <c r="BG188" s="2">
        <f t="shared" si="578"/>
        <v>107.09388815721178</v>
      </c>
      <c r="BH188" s="2">
        <f t="shared" si="579"/>
        <v>106.26949476968321</v>
      </c>
      <c r="BI188" s="2">
        <f t="shared" si="580"/>
        <v>106.90448127527878</v>
      </c>
      <c r="BJ188" s="2">
        <f t="shared" si="581"/>
        <v>106.52614827388841</v>
      </c>
      <c r="BK188" s="2">
        <f t="shared" si="582"/>
        <v>110.38332393808231</v>
      </c>
      <c r="BL188" s="2">
        <f t="shared" si="583"/>
        <v>109.25741907420647</v>
      </c>
      <c r="BM188" s="2">
        <f t="shared" si="584"/>
        <v>110.19527977412315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 t="str">
        <f t="shared" si="485"/>
        <v/>
      </c>
      <c r="CV188" s="2" t="str">
        <f t="shared" si="486"/>
        <v/>
      </c>
      <c r="CW188" s="2" t="str">
        <f t="shared" si="487"/>
        <v/>
      </c>
      <c r="CX188" s="2" t="str">
        <f t="shared" si="488"/>
        <v/>
      </c>
      <c r="CY188" s="2" t="str">
        <f t="shared" si="489"/>
        <v/>
      </c>
      <c r="CZ188" s="2" t="str">
        <f t="shared" si="490"/>
        <v/>
      </c>
      <c r="DA188" s="2" t="str">
        <f t="shared" si="491"/>
        <v/>
      </c>
      <c r="DB188" s="2" t="str">
        <f t="shared" si="492"/>
        <v/>
      </c>
      <c r="DC188" s="2" t="str">
        <f t="shared" si="493"/>
        <v/>
      </c>
      <c r="DD188" s="2" t="str">
        <f t="shared" si="494"/>
        <v/>
      </c>
      <c r="DE188" s="2" t="str">
        <f t="shared" si="495"/>
        <v/>
      </c>
      <c r="DF188" s="2" t="str">
        <f t="shared" si="496"/>
        <v/>
      </c>
      <c r="DG188" s="2" t="str">
        <f t="shared" si="497"/>
        <v/>
      </c>
      <c r="DH188" s="2" t="str">
        <f t="shared" si="498"/>
        <v/>
      </c>
      <c r="DI188" s="2" t="str">
        <f t="shared" si="499"/>
        <v/>
      </c>
      <c r="DK188" s="2">
        <f t="shared" si="500"/>
        <v>124.95025154101467</v>
      </c>
      <c r="DL188" s="2">
        <f t="shared" si="645"/>
        <v>123.38797251585628</v>
      </c>
      <c r="DM188" s="2">
        <f t="shared" si="645"/>
        <v>127.09232346723044</v>
      </c>
      <c r="DN188" s="2">
        <f t="shared" si="645"/>
        <v>124.78687426734732</v>
      </c>
      <c r="DO188" s="2">
        <f t="shared" si="645"/>
        <v>133.92918816067657</v>
      </c>
      <c r="DP188" s="2">
        <f t="shared" si="645"/>
        <v>139.63835095137421</v>
      </c>
      <c r="DQ188" s="2">
        <f t="shared" si="645"/>
        <v>137.63603234672306</v>
      </c>
      <c r="DR188" s="2">
        <f t="shared" si="645"/>
        <v>138.92793720930231</v>
      </c>
      <c r="DS188" s="2">
        <f t="shared" si="645"/>
        <v>144.27948931745132</v>
      </c>
      <c r="DT188" s="2">
        <f t="shared" si="645"/>
        <v>147.04958606271776</v>
      </c>
      <c r="DU188" s="2">
        <f t="shared" si="645"/>
        <v>145.79580942313501</v>
      </c>
      <c r="DV188" s="2">
        <f t="shared" si="645"/>
        <v>145.39088372093025</v>
      </c>
      <c r="DW188" s="2">
        <f t="shared" si="645"/>
        <v>160.78969344608879</v>
      </c>
      <c r="DX188" s="2">
        <f t="shared" si="645"/>
        <v>143.85232244820784</v>
      </c>
      <c r="DY188" s="2">
        <f t="shared" si="645"/>
        <v>132.49470507399573</v>
      </c>
      <c r="EA188" s="2">
        <f t="shared" si="440"/>
        <v>65.290628830307554</v>
      </c>
      <c r="EB188" s="2">
        <f t="shared" si="502"/>
        <v>75.870983382382235</v>
      </c>
      <c r="EC188" s="2">
        <f t="shared" si="503"/>
        <v>84.643728857524323</v>
      </c>
      <c r="ED188" s="2">
        <f t="shared" si="504"/>
        <v>91.363874936079213</v>
      </c>
      <c r="EE188" s="2">
        <f t="shared" si="505"/>
        <v>97.526697061478814</v>
      </c>
      <c r="EF188" s="2">
        <f t="shared" si="506"/>
        <v>101.46226477634472</v>
      </c>
      <c r="EG188" s="2">
        <f t="shared" si="507"/>
        <v>104.32432763684913</v>
      </c>
      <c r="EH188" s="2">
        <f t="shared" si="508"/>
        <v>106.08636903284054</v>
      </c>
      <c r="EI188" s="2">
        <f t="shared" si="509"/>
        <v>107.06145938544704</v>
      </c>
      <c r="EJ188" s="2">
        <f t="shared" si="510"/>
        <v>106.03810168405612</v>
      </c>
      <c r="EK188" s="2">
        <f t="shared" si="511"/>
        <v>106.58357941635387</v>
      </c>
      <c r="EL188" s="2">
        <f t="shared" si="512"/>
        <v>106.29540870213295</v>
      </c>
      <c r="EM188" s="2">
        <f t="shared" si="513"/>
        <v>108.53133047025177</v>
      </c>
      <c r="EN188" s="2">
        <f t="shared" si="514"/>
        <v>109.39060341514775</v>
      </c>
      <c r="EO188" s="2">
        <f t="shared" si="515"/>
        <v>111.43135976827585</v>
      </c>
      <c r="EQ188" s="2">
        <f t="shared" si="516"/>
        <v>66.375105935794465</v>
      </c>
      <c r="ER188" s="2">
        <f t="shared" si="646"/>
        <v>77.127923092940506</v>
      </c>
      <c r="ES188" s="2">
        <f t="shared" si="646"/>
        <v>85.401199590728311</v>
      </c>
      <c r="ET188" s="2">
        <f t="shared" si="646"/>
        <v>91.670176791321012</v>
      </c>
      <c r="EU188" s="2">
        <f t="shared" si="646"/>
        <v>97.992433134733275</v>
      </c>
      <c r="EV188" s="2">
        <f t="shared" si="646"/>
        <v>103.06603586381814</v>
      </c>
      <c r="EW188" s="2">
        <f t="shared" si="646"/>
        <v>104.49678458549674</v>
      </c>
      <c r="EX188" s="2">
        <f t="shared" si="646"/>
        <v>105.97717497510637</v>
      </c>
      <c r="EY188" s="2">
        <f t="shared" si="646"/>
        <v>107.1061434955178</v>
      </c>
      <c r="EZ188" s="2">
        <f t="shared" si="646"/>
        <v>106.37200200487739</v>
      </c>
      <c r="FA188" s="2">
        <f t="shared" si="646"/>
        <v>107.12065625403257</v>
      </c>
      <c r="FB188" s="2">
        <f t="shared" si="646"/>
        <v>106.6846429013936</v>
      </c>
      <c r="FC188" s="2">
        <f t="shared" si="646"/>
        <v>111.81054304729886</v>
      </c>
      <c r="FD188" s="2">
        <f t="shared" si="646"/>
        <v>109.10123349014414</v>
      </c>
      <c r="FE188" s="2">
        <f t="shared" si="646"/>
        <v>108.59602074878575</v>
      </c>
      <c r="FG188" s="2">
        <f t="shared" si="518"/>
        <v>0.99998889698799009</v>
      </c>
      <c r="FH188" s="2">
        <f t="shared" si="647"/>
        <v>0.99997976723219761</v>
      </c>
      <c r="FI188" s="2">
        <f t="shared" si="647"/>
        <v>0.99998006725452271</v>
      </c>
      <c r="FJ188" s="2">
        <f t="shared" si="647"/>
        <v>0.99998222834933859</v>
      </c>
      <c r="FK188" s="2">
        <f t="shared" si="647"/>
        <v>0.99998095306169699</v>
      </c>
      <c r="FL188" s="2">
        <f t="shared" si="647"/>
        <v>0.99998038071537365</v>
      </c>
      <c r="FM188" s="2">
        <f t="shared" si="647"/>
        <v>0.99997872574817326</v>
      </c>
      <c r="FN188" s="2">
        <f t="shared" si="647"/>
        <v>0.99997957318776065</v>
      </c>
      <c r="FO188" s="2">
        <f t="shared" si="647"/>
        <v>0.99997864058278174</v>
      </c>
      <c r="FP188" s="2">
        <f t="shared" si="647"/>
        <v>0.99997695270448095</v>
      </c>
      <c r="FQ188" s="2">
        <f t="shared" si="647"/>
        <v>0.99997757394087294</v>
      </c>
      <c r="FR188" s="2">
        <f t="shared" si="647"/>
        <v>0.99998033991482493</v>
      </c>
      <c r="FS188" s="2">
        <f t="shared" si="647"/>
        <v>0.99997982355557202</v>
      </c>
      <c r="FT188" s="2">
        <f t="shared" si="647"/>
        <v>0.99998194403158736</v>
      </c>
      <c r="FU188" s="2">
        <f t="shared" si="647"/>
        <v>0.99997817163047453</v>
      </c>
      <c r="FW188" s="2">
        <f t="shared" si="536"/>
        <v>0.57553223284825916</v>
      </c>
      <c r="FX188" s="2">
        <f t="shared" si="588"/>
        <v>0.60428979515059222</v>
      </c>
      <c r="FY188" s="2">
        <f t="shared" si="589"/>
        <v>0.60121078804311845</v>
      </c>
      <c r="FZ188" s="2">
        <f t="shared" si="590"/>
        <v>0.64499720705742014</v>
      </c>
      <c r="GA188" s="2">
        <f t="shared" si="591"/>
        <v>0.61812282630317306</v>
      </c>
      <c r="GB188" s="2">
        <f t="shared" si="592"/>
        <v>0.6268052427967713</v>
      </c>
      <c r="GC188" s="2">
        <f t="shared" si="593"/>
        <v>0.62693319558740535</v>
      </c>
      <c r="GD188" s="2">
        <f t="shared" si="594"/>
        <v>0.64241540572798717</v>
      </c>
      <c r="GE188" s="2">
        <f t="shared" si="595"/>
        <v>0.70794329987315607</v>
      </c>
      <c r="GF188" s="2">
        <f t="shared" si="596"/>
        <v>0.6901696927398101</v>
      </c>
      <c r="GG188" s="2">
        <f t="shared" si="597"/>
        <v>0.59585977403056334</v>
      </c>
      <c r="GH188" s="2">
        <f t="shared" si="598"/>
        <v>0.59082925350202498</v>
      </c>
      <c r="GI188" s="2">
        <f t="shared" si="599"/>
        <v>0.5644462005390376</v>
      </c>
      <c r="GJ188" s="2">
        <f t="shared" si="600"/>
        <v>0.46240666043621781</v>
      </c>
      <c r="GK188" s="2">
        <f t="shared" si="601"/>
        <v>0.43611707952294559</v>
      </c>
      <c r="GM188" s="86">
        <f t="shared" si="537"/>
        <v>7.0116702656849093E-198</v>
      </c>
      <c r="GN188" s="86">
        <f t="shared" si="602"/>
        <v>6.4102496688472341E-265</v>
      </c>
      <c r="GO188" s="86">
        <f t="shared" si="603"/>
        <v>3.3262176252666325E-291</v>
      </c>
      <c r="GP188" s="86">
        <f t="shared" si="604"/>
        <v>0</v>
      </c>
      <c r="GQ188" s="86">
        <f t="shared" si="605"/>
        <v>0</v>
      </c>
      <c r="GR188" s="86">
        <f t="shared" si="606"/>
        <v>1.0081534463629939E-290</v>
      </c>
      <c r="GS188" s="86">
        <f t="shared" si="607"/>
        <v>0</v>
      </c>
      <c r="GT188" s="86">
        <f t="shared" si="608"/>
        <v>2.4411704355759281E-271</v>
      </c>
      <c r="GU188" s="86">
        <f t="shared" si="609"/>
        <v>0</v>
      </c>
      <c r="GV188" s="86">
        <f t="shared" si="610"/>
        <v>0</v>
      </c>
      <c r="GW188" s="86">
        <f t="shared" si="611"/>
        <v>0</v>
      </c>
      <c r="GX188" s="86">
        <f t="shared" si="612"/>
        <v>0</v>
      </c>
      <c r="GY188" s="86">
        <f t="shared" si="613"/>
        <v>1.7975767833484013E-301</v>
      </c>
      <c r="GZ188" s="86">
        <f t="shared" si="614"/>
        <v>0</v>
      </c>
      <c r="HA188" s="86">
        <f t="shared" si="615"/>
        <v>0</v>
      </c>
      <c r="HC188" s="86">
        <f t="shared" si="538"/>
        <v>1.7123207111586039E-122</v>
      </c>
      <c r="HD188" s="86">
        <f t="shared" si="616"/>
        <v>9.3602594048731979E-146</v>
      </c>
      <c r="HE188" s="86">
        <f t="shared" si="617"/>
        <v>9.0454604872394967E-196</v>
      </c>
      <c r="HF188" s="86">
        <f t="shared" si="618"/>
        <v>4.1247159609160157E-183</v>
      </c>
      <c r="HG188" s="86">
        <f t="shared" si="619"/>
        <v>4.1875812414566496E-205</v>
      </c>
      <c r="HH188" s="86">
        <f t="shared" si="620"/>
        <v>4.0392523903906235E-205</v>
      </c>
      <c r="HI188" s="86">
        <f t="shared" si="621"/>
        <v>1.5038242762205536E-203</v>
      </c>
      <c r="HJ188" s="86">
        <f t="shared" si="622"/>
        <v>9.8235130853903881E-302</v>
      </c>
      <c r="HK188" s="86">
        <f t="shared" si="623"/>
        <v>1.5784439669935276E-260</v>
      </c>
      <c r="HL188" s="86">
        <f t="shared" si="624"/>
        <v>0</v>
      </c>
      <c r="HM188" s="86">
        <f t="shared" si="625"/>
        <v>3.6002631113112181E-230</v>
      </c>
      <c r="HN188" s="86">
        <f t="shared" si="626"/>
        <v>1.377548440795192E-260</v>
      </c>
      <c r="HO188" s="86">
        <f t="shared" si="627"/>
        <v>6.8205173875530357E-245</v>
      </c>
      <c r="HP188" s="86">
        <f t="shared" si="628"/>
        <v>6.5440221458550785E-290</v>
      </c>
      <c r="HQ188" s="86">
        <f t="shared" si="629"/>
        <v>7.2861601851734502E-289</v>
      </c>
      <c r="HS188" s="86">
        <f t="shared" si="539"/>
        <v>8.4254827726294615E-31</v>
      </c>
      <c r="HT188" s="86">
        <f t="shared" si="630"/>
        <v>3.6979402478434217E-43</v>
      </c>
      <c r="HU188" s="86">
        <f t="shared" si="631"/>
        <v>1.5391923328591966E-43</v>
      </c>
      <c r="HV188" s="86">
        <f t="shared" si="632"/>
        <v>1.9969150843611248E-46</v>
      </c>
      <c r="HW188" s="86">
        <f t="shared" si="633"/>
        <v>6.7680873540451201E-48</v>
      </c>
      <c r="HX188" s="86">
        <f t="shared" si="634"/>
        <v>2.2258518063099364E-45</v>
      </c>
      <c r="HY188" s="86">
        <f t="shared" si="635"/>
        <v>2.4176168787827267E-48</v>
      </c>
      <c r="HZ188" s="86">
        <f t="shared" si="636"/>
        <v>2.8133122414791463E-58</v>
      </c>
      <c r="IA188" s="86">
        <f t="shared" si="637"/>
        <v>5.8580285863920018E-61</v>
      </c>
      <c r="IB188" s="86">
        <f t="shared" si="638"/>
        <v>3.6187242014997222E-59</v>
      </c>
      <c r="IC188" s="86">
        <f t="shared" si="639"/>
        <v>3.7567897114829963E-52</v>
      </c>
      <c r="ID188" s="86">
        <f t="shared" si="640"/>
        <v>4.6471647773015238E-48</v>
      </c>
      <c r="IE188" s="86">
        <f t="shared" si="641"/>
        <v>2.7777573322944472E-37</v>
      </c>
      <c r="IF188" s="86">
        <f t="shared" si="642"/>
        <v>3.1273029751796349E-22</v>
      </c>
      <c r="IG188" s="86">
        <f t="shared" si="643"/>
        <v>9.6876107767370097E-22</v>
      </c>
      <c r="II188" s="86">
        <f t="shared" si="540"/>
        <v>0.50701998761928757</v>
      </c>
      <c r="IJ188" s="86">
        <f t="shared" si="541"/>
        <v>0.4100732712653532</v>
      </c>
      <c r="IK188" s="86">
        <f t="shared" si="542"/>
        <v>0.41906189177468833</v>
      </c>
      <c r="IL188" s="86">
        <f t="shared" si="543"/>
        <v>0.28740211409872823</v>
      </c>
      <c r="IM188" s="86">
        <f t="shared" si="544"/>
        <v>0.35840794087342015</v>
      </c>
      <c r="IN188" s="86">
        <f t="shared" si="545"/>
        <v>0.3427238096968302</v>
      </c>
      <c r="IO188" s="86">
        <f t="shared" si="546"/>
        <v>0.32847730808225239</v>
      </c>
      <c r="IP188" s="86">
        <f t="shared" si="547"/>
        <v>0.24839659179946932</v>
      </c>
      <c r="IQ188" s="86">
        <f t="shared" si="548"/>
        <v>9.5019257100788401E-2</v>
      </c>
      <c r="IR188" s="86">
        <f t="shared" si="549"/>
        <v>0.13086086927009774</v>
      </c>
      <c r="IS188" s="86">
        <f t="shared" si="550"/>
        <v>0.41809679464077421</v>
      </c>
      <c r="IT188" s="86">
        <f t="shared" si="551"/>
        <v>0.43568522476897098</v>
      </c>
      <c r="IU188" s="86">
        <f t="shared" si="552"/>
        <v>0.51145829543341848</v>
      </c>
      <c r="IV188" s="86">
        <f t="shared" si="553"/>
        <v>0.53315259220298927</v>
      </c>
      <c r="IW188" s="86">
        <f t="shared" si="554"/>
        <v>0.57699620697718201</v>
      </c>
      <c r="IY188" s="86">
        <f t="shared" si="555"/>
        <v>0.50701998761928757</v>
      </c>
      <c r="IZ188" s="86">
        <f t="shared" si="556"/>
        <v>0.4100732712653532</v>
      </c>
      <c r="JA188" s="86">
        <f t="shared" si="557"/>
        <v>0.41906189177468833</v>
      </c>
      <c r="JB188" s="86">
        <f t="shared" si="558"/>
        <v>0.28740211409872823</v>
      </c>
      <c r="JC188" s="86">
        <f t="shared" si="559"/>
        <v>0.35840794087342015</v>
      </c>
      <c r="JD188" s="86">
        <f t="shared" si="560"/>
        <v>0.3427238096968302</v>
      </c>
      <c r="JE188" s="86">
        <f t="shared" si="561"/>
        <v>0.32847730808225239</v>
      </c>
      <c r="JF188" s="86">
        <f t="shared" si="562"/>
        <v>0.24839659179946932</v>
      </c>
      <c r="JG188" s="86">
        <f t="shared" si="563"/>
        <v>9.5019257100788401E-2</v>
      </c>
      <c r="JH188" s="86">
        <f t="shared" si="564"/>
        <v>0.13086086927009774</v>
      </c>
      <c r="JI188" s="86">
        <f t="shared" si="565"/>
        <v>0.41809679464077421</v>
      </c>
      <c r="JJ188" s="86">
        <f t="shared" si="566"/>
        <v>0.43568522476897098</v>
      </c>
      <c r="JK188" s="86">
        <f t="shared" si="567"/>
        <v>0.51145829543341848</v>
      </c>
      <c r="JL188" s="86">
        <f t="shared" si="568"/>
        <v>0.53315259220298927</v>
      </c>
      <c r="JM188" s="86">
        <f t="shared" si="569"/>
        <v>0.57699620697718201</v>
      </c>
    </row>
    <row r="189" spans="2:273" x14ac:dyDescent="0.25">
      <c r="B189" s="2">
        <v>162</v>
      </c>
      <c r="C189" s="37">
        <v>66.545000000000002</v>
      </c>
      <c r="D189" s="37">
        <v>77.328000000000003</v>
      </c>
      <c r="E189" s="37">
        <v>85.738</v>
      </c>
      <c r="F189" s="37">
        <v>91.451999999999998</v>
      </c>
      <c r="G189" s="37">
        <v>98.531999999999996</v>
      </c>
      <c r="H189" s="37">
        <v>101.952</v>
      </c>
      <c r="I189" s="37">
        <v>103.581</v>
      </c>
      <c r="J189" s="37">
        <v>105.48399999999999</v>
      </c>
      <c r="K189" s="37">
        <v>106.452</v>
      </c>
      <c r="L189" s="37">
        <v>105.694</v>
      </c>
      <c r="M189" s="37">
        <v>106.71</v>
      </c>
      <c r="N189" s="37">
        <v>107.371</v>
      </c>
      <c r="O189" s="37">
        <v>112.967</v>
      </c>
      <c r="P189" s="37">
        <v>125.667</v>
      </c>
      <c r="Q189" s="37">
        <v>148.33330000000001</v>
      </c>
      <c r="S189" s="4">
        <f t="shared" si="441"/>
        <v>66.003505784417655</v>
      </c>
      <c r="T189" s="4">
        <f t="shared" si="442"/>
        <v>76.716512097255318</v>
      </c>
      <c r="U189" s="4">
        <f t="shared" si="443"/>
        <v>85.377002321916876</v>
      </c>
      <c r="V189" s="4">
        <f t="shared" si="444"/>
        <v>91.580183277181135</v>
      </c>
      <c r="W189" s="4">
        <f t="shared" si="445"/>
        <v>98.008211954514579</v>
      </c>
      <c r="X189" s="4">
        <f t="shared" si="446"/>
        <v>102.64382427690961</v>
      </c>
      <c r="Y189" s="4">
        <f t="shared" si="447"/>
        <v>104.57151302271359</v>
      </c>
      <c r="Z189" s="4">
        <f t="shared" si="448"/>
        <v>106.00934113066556</v>
      </c>
      <c r="AA189" s="4">
        <f t="shared" si="449"/>
        <v>106.9946724175247</v>
      </c>
      <c r="AB189" s="4">
        <f t="shared" si="450"/>
        <v>106.18578622780028</v>
      </c>
      <c r="AC189" s="4">
        <f t="shared" si="451"/>
        <v>107.66036831467049</v>
      </c>
      <c r="AD189" s="4">
        <f t="shared" si="452"/>
        <v>107.7246146796584</v>
      </c>
      <c r="AE189" s="4">
        <f t="shared" si="453"/>
        <v>113.50053928373367</v>
      </c>
      <c r="AF189" s="4">
        <f t="shared" si="454"/>
        <v>125.27757472430585</v>
      </c>
      <c r="AG189" s="4">
        <f t="shared" si="455"/>
        <v>148.7229822949445</v>
      </c>
      <c r="AI189" s="4">
        <f t="shared" si="456"/>
        <v>0.54149421558234678</v>
      </c>
      <c r="AJ189" s="4">
        <f t="shared" si="457"/>
        <v>0.61148790274468467</v>
      </c>
      <c r="AK189" s="4">
        <f t="shared" si="458"/>
        <v>0.36099767808312322</v>
      </c>
      <c r="AL189" s="4">
        <f t="shared" si="459"/>
        <v>-0.12818327718113665</v>
      </c>
      <c r="AM189" s="4">
        <f t="shared" si="460"/>
        <v>0.5237880454854178</v>
      </c>
      <c r="AN189" s="4">
        <f t="shared" si="461"/>
        <v>-0.6918242769096139</v>
      </c>
      <c r="AO189" s="4">
        <f t="shared" si="462"/>
        <v>-0.99051302271358566</v>
      </c>
      <c r="AP189" s="4">
        <f t="shared" si="463"/>
        <v>-0.52534113066556642</v>
      </c>
      <c r="AQ189" s="4">
        <f t="shared" si="464"/>
        <v>-0.54267241752469886</v>
      </c>
      <c r="AR189" s="4">
        <f t="shared" si="465"/>
        <v>-0.49178622780027581</v>
      </c>
      <c r="AS189" s="4">
        <f t="shared" si="466"/>
        <v>-0.95036831467049865</v>
      </c>
      <c r="AT189" s="4">
        <f t="shared" si="467"/>
        <v>-0.35361467965840632</v>
      </c>
      <c r="AU189" s="4">
        <f t="shared" si="468"/>
        <v>-0.5335392837336741</v>
      </c>
      <c r="AV189" s="4">
        <f t="shared" si="644"/>
        <v>0.3894252756941512</v>
      </c>
      <c r="AW189" s="4">
        <f t="shared" si="644"/>
        <v>-0.38968229494449247</v>
      </c>
      <c r="AY189" s="2">
        <f t="shared" si="520"/>
        <v>65.814926951124818</v>
      </c>
      <c r="AZ189" s="2">
        <f t="shared" si="571"/>
        <v>76.514382011368639</v>
      </c>
      <c r="BA189" s="2">
        <f t="shared" si="572"/>
        <v>85.004685079114665</v>
      </c>
      <c r="BB189" s="2">
        <f t="shared" si="573"/>
        <v>91.483307263578411</v>
      </c>
      <c r="BC189" s="2">
        <f t="shared" si="574"/>
        <v>97.733785585330793</v>
      </c>
      <c r="BD189" s="2">
        <f t="shared" si="575"/>
        <v>102.38422453035736</v>
      </c>
      <c r="BE189" s="2">
        <f t="shared" si="576"/>
        <v>104.34002460614924</v>
      </c>
      <c r="BF189" s="2">
        <f t="shared" si="577"/>
        <v>105.9302792630817</v>
      </c>
      <c r="BG189" s="2">
        <f t="shared" si="578"/>
        <v>106.99149641624074</v>
      </c>
      <c r="BH189" s="2">
        <f t="shared" si="579"/>
        <v>106.17378075793009</v>
      </c>
      <c r="BI189" s="2">
        <f t="shared" si="580"/>
        <v>106.80667993194996</v>
      </c>
      <c r="BJ189" s="2">
        <f t="shared" si="581"/>
        <v>106.44630971288949</v>
      </c>
      <c r="BK189" s="2">
        <f t="shared" si="582"/>
        <v>110.28489614497661</v>
      </c>
      <c r="BL189" s="2">
        <f t="shared" si="583"/>
        <v>109.160867739959</v>
      </c>
      <c r="BM189" s="2">
        <f t="shared" si="584"/>
        <v>110.04570331495921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 t="str">
        <f t="shared" si="485"/>
        <v/>
      </c>
      <c r="CV189" s="2" t="str">
        <f t="shared" si="486"/>
        <v/>
      </c>
      <c r="CW189" s="2" t="str">
        <f t="shared" si="487"/>
        <v/>
      </c>
      <c r="CX189" s="2" t="str">
        <f t="shared" si="488"/>
        <v/>
      </c>
      <c r="CY189" s="2" t="str">
        <f t="shared" si="489"/>
        <v/>
      </c>
      <c r="CZ189" s="2" t="str">
        <f t="shared" si="490"/>
        <v/>
      </c>
      <c r="DA189" s="2" t="str">
        <f t="shared" si="491"/>
        <v/>
      </c>
      <c r="DB189" s="2" t="str">
        <f t="shared" si="492"/>
        <v/>
      </c>
      <c r="DC189" s="2" t="str">
        <f t="shared" si="493"/>
        <v/>
      </c>
      <c r="DD189" s="2" t="str">
        <f t="shared" si="494"/>
        <v/>
      </c>
      <c r="DE189" s="2" t="str">
        <f t="shared" si="495"/>
        <v/>
      </c>
      <c r="DF189" s="2" t="str">
        <f t="shared" si="496"/>
        <v/>
      </c>
      <c r="DG189" s="2" t="str">
        <f t="shared" si="497"/>
        <v/>
      </c>
      <c r="DH189" s="2" t="str">
        <f t="shared" si="498"/>
        <v/>
      </c>
      <c r="DI189" s="2" t="str">
        <f t="shared" si="499"/>
        <v/>
      </c>
      <c r="DK189" s="2">
        <f t="shared" si="500"/>
        <v>125.23295732574677</v>
      </c>
      <c r="DL189" s="2">
        <f t="shared" si="645"/>
        <v>123.58467381455758</v>
      </c>
      <c r="DM189" s="2">
        <f t="shared" si="645"/>
        <v>127.27221896707943</v>
      </c>
      <c r="DN189" s="2">
        <f t="shared" si="645"/>
        <v>124.92014061529319</v>
      </c>
      <c r="DO189" s="2">
        <f t="shared" si="645"/>
        <v>134.08901691331926</v>
      </c>
      <c r="DP189" s="2">
        <f t="shared" si="645"/>
        <v>139.79778933856841</v>
      </c>
      <c r="DQ189" s="2">
        <f t="shared" si="645"/>
        <v>137.76701205073996</v>
      </c>
      <c r="DR189" s="2">
        <f t="shared" si="645"/>
        <v>139.06832776603238</v>
      </c>
      <c r="DS189" s="2">
        <f t="shared" si="645"/>
        <v>144.45173386813602</v>
      </c>
      <c r="DT189" s="2">
        <f t="shared" si="645"/>
        <v>147.24682160278746</v>
      </c>
      <c r="DU189" s="2">
        <f t="shared" si="645"/>
        <v>145.97152627604953</v>
      </c>
      <c r="DV189" s="2">
        <f t="shared" si="645"/>
        <v>145.56995348837211</v>
      </c>
      <c r="DW189" s="2">
        <f t="shared" si="645"/>
        <v>161.03293959528841</v>
      </c>
      <c r="DX189" s="2">
        <f t="shared" si="645"/>
        <v>144.00876941360775</v>
      </c>
      <c r="DY189" s="2">
        <f t="shared" si="645"/>
        <v>132.58698520084562</v>
      </c>
      <c r="EA189" s="2">
        <f t="shared" si="440"/>
        <v>65.152455245150776</v>
      </c>
      <c r="EB189" s="2">
        <f t="shared" si="502"/>
        <v>75.709565507932652</v>
      </c>
      <c r="EC189" s="2">
        <f t="shared" si="503"/>
        <v>84.521826091932112</v>
      </c>
      <c r="ED189" s="2">
        <f t="shared" si="504"/>
        <v>91.274697701176137</v>
      </c>
      <c r="EE189" s="2">
        <f t="shared" si="505"/>
        <v>97.429015945069636</v>
      </c>
      <c r="EF189" s="2">
        <f t="shared" si="506"/>
        <v>101.32297528797874</v>
      </c>
      <c r="EG189" s="2">
        <f t="shared" si="507"/>
        <v>104.22511615487318</v>
      </c>
      <c r="EH189" s="2">
        <f t="shared" si="508"/>
        <v>106.00350005642704</v>
      </c>
      <c r="EI189" s="2">
        <f t="shared" si="509"/>
        <v>106.95757038196172</v>
      </c>
      <c r="EJ189" s="2">
        <f t="shared" si="510"/>
        <v>105.93124446758797</v>
      </c>
      <c r="EK189" s="2">
        <f t="shared" si="511"/>
        <v>106.46700489604855</v>
      </c>
      <c r="EL189" s="2">
        <f t="shared" si="512"/>
        <v>106.20209504205557</v>
      </c>
      <c r="EM189" s="2">
        <f t="shared" si="513"/>
        <v>108.31920944254303</v>
      </c>
      <c r="EN189" s="2">
        <f t="shared" si="514"/>
        <v>109.30283129923922</v>
      </c>
      <c r="EO189" s="2">
        <f t="shared" si="515"/>
        <v>111.3689978951724</v>
      </c>
      <c r="EQ189" s="2">
        <f t="shared" si="516"/>
        <v>66.25950650304533</v>
      </c>
      <c r="ER189" s="2">
        <f t="shared" si="646"/>
        <v>76.993620910554881</v>
      </c>
      <c r="ES189" s="2">
        <f t="shared" si="646"/>
        <v>85.29554141724077</v>
      </c>
      <c r="ET189" s="2">
        <f t="shared" si="646"/>
        <v>91.587203024888339</v>
      </c>
      <c r="EU189" s="2">
        <f t="shared" si="646"/>
        <v>97.904509848011699</v>
      </c>
      <c r="EV189" s="2">
        <f t="shared" si="646"/>
        <v>102.95942470932144</v>
      </c>
      <c r="EW189" s="2">
        <f t="shared" si="646"/>
        <v>104.40138223273595</v>
      </c>
      <c r="EX189" s="2">
        <f t="shared" si="646"/>
        <v>105.89218017561329</v>
      </c>
      <c r="EY189" s="2">
        <f t="shared" si="646"/>
        <v>107.00325566494286</v>
      </c>
      <c r="EZ189" s="2">
        <f t="shared" si="646"/>
        <v>106.27185574665067</v>
      </c>
      <c r="FA189" s="2">
        <f t="shared" si="646"/>
        <v>107.01548454078484</v>
      </c>
      <c r="FB189" s="2">
        <f t="shared" si="646"/>
        <v>106.59940415760636</v>
      </c>
      <c r="FC189" s="2">
        <f t="shared" si="646"/>
        <v>111.66659822338841</v>
      </c>
      <c r="FD189" s="2">
        <f t="shared" si="646"/>
        <v>109.00916593123222</v>
      </c>
      <c r="FE189" s="2">
        <f t="shared" si="646"/>
        <v>108.4843596883107</v>
      </c>
      <c r="FG189" s="2">
        <f t="shared" si="518"/>
        <v>0.99998987392280481</v>
      </c>
      <c r="FH189" s="2">
        <f t="shared" si="647"/>
        <v>0.99998154746360368</v>
      </c>
      <c r="FI189" s="2">
        <f t="shared" si="647"/>
        <v>0.99998182108818323</v>
      </c>
      <c r="FJ189" s="2">
        <f t="shared" si="647"/>
        <v>0.99998379203661891</v>
      </c>
      <c r="FK189" s="2">
        <f t="shared" si="647"/>
        <v>0.99998262895669854</v>
      </c>
      <c r="FL189" s="2">
        <f t="shared" si="647"/>
        <v>0.99998210696887191</v>
      </c>
      <c r="FM189" s="2">
        <f t="shared" si="647"/>
        <v>0.99998059761541547</v>
      </c>
      <c r="FN189" s="2">
        <f t="shared" si="647"/>
        <v>0.9999813704923407</v>
      </c>
      <c r="FO189" s="2">
        <f t="shared" si="647"/>
        <v>0.9999805199433639</v>
      </c>
      <c r="FP189" s="2">
        <f t="shared" si="647"/>
        <v>0.99997898057404322</v>
      </c>
      <c r="FQ189" s="2">
        <f t="shared" si="647"/>
        <v>0.99997954715063353</v>
      </c>
      <c r="FR189" s="2">
        <f t="shared" si="647"/>
        <v>0.99998206975820059</v>
      </c>
      <c r="FS189" s="2">
        <f t="shared" si="647"/>
        <v>0.99998159883131421</v>
      </c>
      <c r="FT189" s="2">
        <f t="shared" si="647"/>
        <v>0.99998353273493057</v>
      </c>
      <c r="FU189" s="2">
        <f t="shared" si="647"/>
        <v>0.99998009225215134</v>
      </c>
      <c r="FW189" s="2">
        <f t="shared" si="536"/>
        <v>0.59786150049709907</v>
      </c>
      <c r="FX189" s="2">
        <f t="shared" si="588"/>
        <v>0.62608909601230878</v>
      </c>
      <c r="FY189" s="2">
        <f t="shared" si="589"/>
        <v>0.62307390818196273</v>
      </c>
      <c r="FZ189" s="2">
        <f t="shared" si="590"/>
        <v>0.66579422015605894</v>
      </c>
      <c r="GA189" s="2">
        <f t="shared" si="591"/>
        <v>0.63961454797871053</v>
      </c>
      <c r="GB189" s="2">
        <f t="shared" si="592"/>
        <v>0.6480865204272459</v>
      </c>
      <c r="GC189" s="2">
        <f t="shared" si="593"/>
        <v>0.64821127183160165</v>
      </c>
      <c r="GD189" s="2">
        <f t="shared" si="594"/>
        <v>0.66328470949362206</v>
      </c>
      <c r="GE189" s="2">
        <f t="shared" si="595"/>
        <v>0.72661574329057921</v>
      </c>
      <c r="GF189" s="2">
        <f t="shared" si="596"/>
        <v>0.70951220785375013</v>
      </c>
      <c r="GG189" s="2">
        <f t="shared" si="597"/>
        <v>0.617829775687047</v>
      </c>
      <c r="GH189" s="2">
        <f t="shared" si="598"/>
        <v>0.6128950635206889</v>
      </c>
      <c r="GI189" s="2">
        <f t="shared" si="599"/>
        <v>0.58694010072436553</v>
      </c>
      <c r="GJ189" s="2">
        <f t="shared" si="600"/>
        <v>0.48536561232930087</v>
      </c>
      <c r="GK189" s="2">
        <f t="shared" si="601"/>
        <v>0.45888492338678588</v>
      </c>
      <c r="GM189" s="86">
        <f t="shared" si="537"/>
        <v>5.6935357527110664E-202</v>
      </c>
      <c r="GN189" s="86">
        <f t="shared" si="602"/>
        <v>1.9782858450288522E-270</v>
      </c>
      <c r="GO189" s="86">
        <f t="shared" si="603"/>
        <v>2.9250881786616184E-297</v>
      </c>
      <c r="GP189" s="86">
        <f t="shared" si="604"/>
        <v>0</v>
      </c>
      <c r="GQ189" s="86">
        <f t="shared" si="605"/>
        <v>0</v>
      </c>
      <c r="GR189" s="86">
        <f t="shared" si="606"/>
        <v>1.1191453308297343E-296</v>
      </c>
      <c r="GS189" s="86">
        <f t="shared" si="607"/>
        <v>0</v>
      </c>
      <c r="GT189" s="86">
        <f t="shared" si="608"/>
        <v>6.0606955718754431E-277</v>
      </c>
      <c r="GU189" s="86">
        <f t="shared" si="609"/>
        <v>0</v>
      </c>
      <c r="GV189" s="86">
        <f t="shared" si="610"/>
        <v>0</v>
      </c>
      <c r="GW189" s="86">
        <f t="shared" si="611"/>
        <v>0</v>
      </c>
      <c r="GX189" s="86">
        <f t="shared" si="612"/>
        <v>0</v>
      </c>
      <c r="GY189" s="86">
        <f t="shared" si="613"/>
        <v>1.109404142317352E-307</v>
      </c>
      <c r="GZ189" s="86">
        <f t="shared" si="614"/>
        <v>0</v>
      </c>
      <c r="HA189" s="86">
        <f t="shared" si="615"/>
        <v>0</v>
      </c>
      <c r="HC189" s="86">
        <f t="shared" si="538"/>
        <v>8.1382654057630139E-126</v>
      </c>
      <c r="HD189" s="86">
        <f t="shared" si="616"/>
        <v>9.0421387992093954E-150</v>
      </c>
      <c r="HE189" s="86">
        <f t="shared" si="617"/>
        <v>3.5111442348437831E-201</v>
      </c>
      <c r="HF189" s="86">
        <f t="shared" si="618"/>
        <v>4.4650548971454958E-188</v>
      </c>
      <c r="HG189" s="86">
        <f t="shared" si="619"/>
        <v>1.1601385550449554E-210</v>
      </c>
      <c r="HH189" s="86">
        <f t="shared" si="620"/>
        <v>1.2183975333754978E-210</v>
      </c>
      <c r="HI189" s="86">
        <f t="shared" si="621"/>
        <v>4.6065195170013947E-209</v>
      </c>
      <c r="HJ189" s="86">
        <f t="shared" si="622"/>
        <v>0</v>
      </c>
      <c r="HK189" s="86">
        <f t="shared" si="623"/>
        <v>1.7882570204085889E-267</v>
      </c>
      <c r="HL189" s="86">
        <f t="shared" si="624"/>
        <v>0</v>
      </c>
      <c r="HM189" s="86">
        <f t="shared" si="625"/>
        <v>2.1071755238464076E-236</v>
      </c>
      <c r="HN189" s="86">
        <f t="shared" si="626"/>
        <v>1.0923006823808988E-267</v>
      </c>
      <c r="HO189" s="86">
        <f t="shared" si="627"/>
        <v>1.2420105813533342E-251</v>
      </c>
      <c r="HP189" s="86">
        <f t="shared" si="628"/>
        <v>7.2908707121929843E-298</v>
      </c>
      <c r="HQ189" s="86">
        <f t="shared" si="629"/>
        <v>9.0028918523844446E-297</v>
      </c>
      <c r="HS189" s="86">
        <f t="shared" si="539"/>
        <v>1.3495144061510884E-32</v>
      </c>
      <c r="HT189" s="86">
        <f t="shared" si="630"/>
        <v>1.0874350660612354E-45</v>
      </c>
      <c r="HU189" s="86">
        <f t="shared" si="631"/>
        <v>4.4082584506976153E-46</v>
      </c>
      <c r="HV189" s="86">
        <f t="shared" si="632"/>
        <v>4.9697539378342846E-49</v>
      </c>
      <c r="HW189" s="86">
        <f t="shared" si="633"/>
        <v>1.2263902024990109E-50</v>
      </c>
      <c r="HX189" s="86">
        <f t="shared" si="634"/>
        <v>5.8145208098313779E-48</v>
      </c>
      <c r="HY189" s="86">
        <f t="shared" si="635"/>
        <v>4.145196106920174E-51</v>
      </c>
      <c r="HZ189" s="86">
        <f t="shared" si="636"/>
        <v>1.5182613593730023E-61</v>
      </c>
      <c r="IA189" s="86">
        <f t="shared" si="637"/>
        <v>3.3511902131981303E-64</v>
      </c>
      <c r="IB189" s="86">
        <f t="shared" si="638"/>
        <v>2.3277979263801511E-62</v>
      </c>
      <c r="IC189" s="86">
        <f t="shared" si="639"/>
        <v>4.1274099539988758E-55</v>
      </c>
      <c r="ID189" s="86">
        <f t="shared" si="640"/>
        <v>7.163214469102113E-51</v>
      </c>
      <c r="IE189" s="86">
        <f t="shared" si="641"/>
        <v>1.650235014245215E-39</v>
      </c>
      <c r="IF189" s="86">
        <f t="shared" si="642"/>
        <v>1.2172058818626815E-23</v>
      </c>
      <c r="IG189" s="86">
        <f t="shared" si="643"/>
        <v>3.4112074211793704E-23</v>
      </c>
      <c r="II189" s="86">
        <f t="shared" si="540"/>
        <v>0.46792567475509428</v>
      </c>
      <c r="IJ189" s="86">
        <f t="shared" si="541"/>
        <v>0.34295847569250798</v>
      </c>
      <c r="IK189" s="86">
        <f t="shared" si="542"/>
        <v>0.35242582631604935</v>
      </c>
      <c r="IL189" s="86">
        <f t="shared" si="543"/>
        <v>0.22587246518434137</v>
      </c>
      <c r="IM189" s="86">
        <f t="shared" si="544"/>
        <v>0.2894023442243171</v>
      </c>
      <c r="IN189" s="86">
        <f t="shared" si="545"/>
        <v>0.27650861927989812</v>
      </c>
      <c r="IO189" s="86">
        <f t="shared" si="546"/>
        <v>0.26084526746065517</v>
      </c>
      <c r="IP189" s="86">
        <f t="shared" si="547"/>
        <v>0.18559501455213789</v>
      </c>
      <c r="IQ189" s="86">
        <f t="shared" si="548"/>
        <v>6.5428426538635259E-2</v>
      </c>
      <c r="IR189" s="86">
        <f t="shared" si="549"/>
        <v>9.2481826960322783E-2</v>
      </c>
      <c r="IS189" s="86">
        <f t="shared" si="550"/>
        <v>0.34725917573857895</v>
      </c>
      <c r="IT189" s="86">
        <f t="shared" si="551"/>
        <v>0.36694878502068906</v>
      </c>
      <c r="IU189" s="86">
        <f t="shared" si="552"/>
        <v>0.46901057667049995</v>
      </c>
      <c r="IV189" s="86">
        <f t="shared" si="553"/>
        <v>0.52321317740383189</v>
      </c>
      <c r="IW189" s="86">
        <f t="shared" si="554"/>
        <v>0.58285177395324828</v>
      </c>
      <c r="IY189" s="86">
        <f t="shared" si="555"/>
        <v>0.46792567475509428</v>
      </c>
      <c r="IZ189" s="86">
        <f t="shared" si="556"/>
        <v>0.34295847569250798</v>
      </c>
      <c r="JA189" s="86">
        <f t="shared" si="557"/>
        <v>0.35242582631604935</v>
      </c>
      <c r="JB189" s="86">
        <f t="shared" si="558"/>
        <v>0.22587246518434137</v>
      </c>
      <c r="JC189" s="86">
        <f t="shared" si="559"/>
        <v>0.2894023442243171</v>
      </c>
      <c r="JD189" s="86">
        <f t="shared" si="560"/>
        <v>0.27650861927989812</v>
      </c>
      <c r="JE189" s="86">
        <f t="shared" si="561"/>
        <v>0.26084526746065517</v>
      </c>
      <c r="JF189" s="86">
        <f t="shared" si="562"/>
        <v>0.18559501455213789</v>
      </c>
      <c r="JG189" s="86">
        <f t="shared" si="563"/>
        <v>6.5428426538635259E-2</v>
      </c>
      <c r="JH189" s="86">
        <f t="shared" si="564"/>
        <v>9.2481826960322783E-2</v>
      </c>
      <c r="JI189" s="86">
        <f t="shared" si="565"/>
        <v>0.34725917573857895</v>
      </c>
      <c r="JJ189" s="86">
        <f t="shared" si="566"/>
        <v>0.36694878502068906</v>
      </c>
      <c r="JK189" s="86">
        <f t="shared" si="567"/>
        <v>0.46901057667049995</v>
      </c>
      <c r="JL189" s="86">
        <f t="shared" si="568"/>
        <v>0.52321317740383189</v>
      </c>
      <c r="JM189" s="86">
        <f t="shared" si="569"/>
        <v>0.58285177395324828</v>
      </c>
    </row>
    <row r="190" spans="2:273" x14ac:dyDescent="0.25">
      <c r="B190" s="2">
        <v>163</v>
      </c>
      <c r="C190" s="37">
        <v>65.938999999999993</v>
      </c>
      <c r="D190" s="37">
        <v>75.557000000000002</v>
      </c>
      <c r="E190" s="37">
        <v>84.738</v>
      </c>
      <c r="F190" s="37">
        <v>92.064999999999998</v>
      </c>
      <c r="G190" s="37">
        <v>98.177000000000007</v>
      </c>
      <c r="H190" s="37">
        <v>101.661</v>
      </c>
      <c r="I190" s="37">
        <v>104.09699999999999</v>
      </c>
      <c r="J190" s="37">
        <v>105.21</v>
      </c>
      <c r="K190" s="37">
        <v>105.887</v>
      </c>
      <c r="L190" s="37">
        <v>106.161</v>
      </c>
      <c r="M190" s="37">
        <v>106.113</v>
      </c>
      <c r="N190" s="37">
        <v>106.01600000000001</v>
      </c>
      <c r="O190" s="37">
        <v>111.017</v>
      </c>
      <c r="P190" s="37">
        <v>122.111</v>
      </c>
      <c r="Q190" s="37">
        <v>144.11109999999999</v>
      </c>
      <c r="S190" s="4">
        <f t="shared" si="441"/>
        <v>65.837816844763964</v>
      </c>
      <c r="T190" s="4">
        <f t="shared" si="442"/>
        <v>76.498013366674158</v>
      </c>
      <c r="U190" s="4">
        <f t="shared" si="443"/>
        <v>85.096793905742956</v>
      </c>
      <c r="V190" s="4">
        <f t="shared" si="444"/>
        <v>91.44527705397482</v>
      </c>
      <c r="W190" s="4">
        <f t="shared" si="445"/>
        <v>97.775691545842818</v>
      </c>
      <c r="X190" s="4">
        <f t="shared" si="446"/>
        <v>102.41808936803214</v>
      </c>
      <c r="Y190" s="4">
        <f t="shared" si="447"/>
        <v>104.34608141977972</v>
      </c>
      <c r="Z190" s="4">
        <f t="shared" si="448"/>
        <v>105.87118612867427</v>
      </c>
      <c r="AA190" s="4">
        <f t="shared" si="449"/>
        <v>106.88992479665538</v>
      </c>
      <c r="AB190" s="4">
        <f t="shared" si="450"/>
        <v>106.08149387937458</v>
      </c>
      <c r="AC190" s="4">
        <f t="shared" si="451"/>
        <v>107.11600813468213</v>
      </c>
      <c r="AD190" s="4">
        <f t="shared" si="452"/>
        <v>106.9986530895181</v>
      </c>
      <c r="AE190" s="4">
        <f t="shared" si="453"/>
        <v>112.17025528802648</v>
      </c>
      <c r="AF190" s="4">
        <f t="shared" si="454"/>
        <v>122.07909976671299</v>
      </c>
      <c r="AG190" s="4">
        <f t="shared" si="455"/>
        <v>142.94236729710619</v>
      </c>
      <c r="AI190" s="4">
        <f t="shared" si="456"/>
        <v>0.10118315523602917</v>
      </c>
      <c r="AJ190" s="4">
        <f t="shared" si="457"/>
        <v>-0.9410133666741558</v>
      </c>
      <c r="AK190" s="4">
        <f t="shared" si="458"/>
        <v>-0.35879390574295655</v>
      </c>
      <c r="AL190" s="4">
        <f t="shared" si="459"/>
        <v>0.61972294602517763</v>
      </c>
      <c r="AM190" s="4">
        <f t="shared" si="460"/>
        <v>0.40130845415718852</v>
      </c>
      <c r="AN190" s="4">
        <f t="shared" si="461"/>
        <v>-0.75708936803214044</v>
      </c>
      <c r="AO190" s="4">
        <f t="shared" si="462"/>
        <v>-0.24908141977972775</v>
      </c>
      <c r="AP190" s="4">
        <f t="shared" si="463"/>
        <v>-0.66118612867427373</v>
      </c>
      <c r="AQ190" s="4">
        <f t="shared" si="464"/>
        <v>-1.0029247966553783</v>
      </c>
      <c r="AR190" s="4">
        <f t="shared" si="465"/>
        <v>7.9506120625424614E-2</v>
      </c>
      <c r="AS190" s="4">
        <f t="shared" si="466"/>
        <v>-1.0030081346821333</v>
      </c>
      <c r="AT190" s="4">
        <f t="shared" si="467"/>
        <v>-0.98265308951809516</v>
      </c>
      <c r="AU190" s="4">
        <f t="shared" si="468"/>
        <v>-1.1532552880264859</v>
      </c>
      <c r="AV190" s="4">
        <f t="shared" si="644"/>
        <v>3.1900233287018409E-2</v>
      </c>
      <c r="AW190" s="4">
        <f t="shared" si="644"/>
        <v>1.1687327028938057</v>
      </c>
      <c r="AY190" s="2">
        <f t="shared" si="520"/>
        <v>65.714973322903461</v>
      </c>
      <c r="AZ190" s="2">
        <f t="shared" si="571"/>
        <v>76.397796092376552</v>
      </c>
      <c r="BA190" s="2">
        <f t="shared" si="572"/>
        <v>84.90972461470227</v>
      </c>
      <c r="BB190" s="2">
        <f t="shared" si="573"/>
        <v>91.404644514855534</v>
      </c>
      <c r="BC190" s="2">
        <f t="shared" si="574"/>
        <v>97.652458040941809</v>
      </c>
      <c r="BD190" s="2">
        <f t="shared" si="575"/>
        <v>102.30062364059978</v>
      </c>
      <c r="BE190" s="2">
        <f t="shared" si="576"/>
        <v>104.24695758092881</v>
      </c>
      <c r="BF190" s="2">
        <f t="shared" si="577"/>
        <v>105.84365242947442</v>
      </c>
      <c r="BG190" s="2">
        <f t="shared" si="578"/>
        <v>106.88911164983732</v>
      </c>
      <c r="BH190" s="2">
        <f t="shared" si="579"/>
        <v>106.07807836218066</v>
      </c>
      <c r="BI190" s="2">
        <f t="shared" si="580"/>
        <v>106.70912144920426</v>
      </c>
      <c r="BJ190" s="2">
        <f t="shared" si="581"/>
        <v>106.36664862185805</v>
      </c>
      <c r="BK190" s="2">
        <f t="shared" si="582"/>
        <v>110.18832234782317</v>
      </c>
      <c r="BL190" s="2">
        <f t="shared" si="583"/>
        <v>109.06410482434651</v>
      </c>
      <c r="BM190" s="2">
        <f t="shared" si="584"/>
        <v>109.8933775207384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 t="str">
        <f t="shared" si="485"/>
        <v/>
      </c>
      <c r="CV190" s="2" t="str">
        <f t="shared" si="486"/>
        <v/>
      </c>
      <c r="CW190" s="2" t="str">
        <f t="shared" si="487"/>
        <v/>
      </c>
      <c r="CX190" s="2" t="str">
        <f t="shared" si="488"/>
        <v/>
      </c>
      <c r="CY190" s="2" t="str">
        <f t="shared" si="489"/>
        <v/>
      </c>
      <c r="CZ190" s="2" t="str">
        <f t="shared" si="490"/>
        <v/>
      </c>
      <c r="DA190" s="2" t="str">
        <f t="shared" si="491"/>
        <v/>
      </c>
      <c r="DB190" s="2" t="str">
        <f t="shared" si="492"/>
        <v/>
      </c>
      <c r="DC190" s="2" t="str">
        <f t="shared" si="493"/>
        <v/>
      </c>
      <c r="DD190" s="2" t="str">
        <f t="shared" si="494"/>
        <v/>
      </c>
      <c r="DE190" s="2" t="str">
        <f t="shared" si="495"/>
        <v/>
      </c>
      <c r="DF190" s="2" t="str">
        <f t="shared" si="496"/>
        <v/>
      </c>
      <c r="DG190" s="2" t="str">
        <f t="shared" si="497"/>
        <v/>
      </c>
      <c r="DH190" s="2" t="str">
        <f t="shared" si="498"/>
        <v/>
      </c>
      <c r="DI190" s="2" t="str">
        <f t="shared" si="499"/>
        <v/>
      </c>
      <c r="DK190" s="2">
        <f t="shared" si="500"/>
        <v>125.51566311047887</v>
      </c>
      <c r="DL190" s="2">
        <f t="shared" si="645"/>
        <v>123.78137511325886</v>
      </c>
      <c r="DM190" s="2">
        <f t="shared" si="645"/>
        <v>127.45211446692842</v>
      </c>
      <c r="DN190" s="2">
        <f t="shared" si="645"/>
        <v>125.05340696323907</v>
      </c>
      <c r="DO190" s="2">
        <f t="shared" si="645"/>
        <v>134.24884566596197</v>
      </c>
      <c r="DP190" s="2">
        <f t="shared" si="645"/>
        <v>139.95722772576261</v>
      </c>
      <c r="DQ190" s="2">
        <f t="shared" si="645"/>
        <v>137.89799175475687</v>
      </c>
      <c r="DR190" s="2">
        <f t="shared" si="645"/>
        <v>139.20871832276248</v>
      </c>
      <c r="DS190" s="2">
        <f t="shared" si="645"/>
        <v>144.62397841882074</v>
      </c>
      <c r="DT190" s="2">
        <f t="shared" si="645"/>
        <v>147.44405714285716</v>
      </c>
      <c r="DU190" s="2">
        <f t="shared" si="645"/>
        <v>146.14724312896408</v>
      </c>
      <c r="DV190" s="2">
        <f t="shared" si="645"/>
        <v>145.74902325581397</v>
      </c>
      <c r="DW190" s="2">
        <f t="shared" si="645"/>
        <v>161.27618574448806</v>
      </c>
      <c r="DX190" s="2">
        <f t="shared" si="645"/>
        <v>144.16521637900763</v>
      </c>
      <c r="DY190" s="2">
        <f t="shared" si="645"/>
        <v>132.67926532769553</v>
      </c>
      <c r="EA190" s="2">
        <f t="shared" si="440"/>
        <v>65.014281659994026</v>
      </c>
      <c r="EB190" s="2">
        <f t="shared" si="502"/>
        <v>75.548147633483069</v>
      </c>
      <c r="EC190" s="2">
        <f t="shared" si="503"/>
        <v>84.399923326339888</v>
      </c>
      <c r="ED190" s="2">
        <f t="shared" si="504"/>
        <v>91.185520466273076</v>
      </c>
      <c r="EE190" s="2">
        <f t="shared" si="505"/>
        <v>97.331334828660459</v>
      </c>
      <c r="EF190" s="2">
        <f t="shared" si="506"/>
        <v>101.18368579961275</v>
      </c>
      <c r="EG190" s="2">
        <f t="shared" si="507"/>
        <v>104.12590467289721</v>
      </c>
      <c r="EH190" s="2">
        <f t="shared" si="508"/>
        <v>105.92063108001355</v>
      </c>
      <c r="EI190" s="2">
        <f t="shared" si="509"/>
        <v>106.85368137847641</v>
      </c>
      <c r="EJ190" s="2">
        <f t="shared" si="510"/>
        <v>105.82438725111983</v>
      </c>
      <c r="EK190" s="2">
        <f t="shared" si="511"/>
        <v>106.35043037574323</v>
      </c>
      <c r="EL190" s="2">
        <f t="shared" si="512"/>
        <v>106.1087813819782</v>
      </c>
      <c r="EM190" s="2">
        <f t="shared" si="513"/>
        <v>108.10708841483427</v>
      </c>
      <c r="EN190" s="2">
        <f t="shared" si="514"/>
        <v>109.21505918333067</v>
      </c>
      <c r="EO190" s="2">
        <f t="shared" si="515"/>
        <v>111.30663602206896</v>
      </c>
      <c r="EQ190" s="2">
        <f t="shared" si="516"/>
        <v>66.143907070296194</v>
      </c>
      <c r="ER190" s="2">
        <f t="shared" si="646"/>
        <v>76.859318728169256</v>
      </c>
      <c r="ES190" s="2">
        <f t="shared" si="646"/>
        <v>85.189883243753229</v>
      </c>
      <c r="ET190" s="2">
        <f t="shared" si="646"/>
        <v>91.504229258455666</v>
      </c>
      <c r="EU190" s="2">
        <f t="shared" si="646"/>
        <v>97.816586561290123</v>
      </c>
      <c r="EV190" s="2">
        <f t="shared" si="646"/>
        <v>102.85281355482473</v>
      </c>
      <c r="EW190" s="2">
        <f t="shared" si="646"/>
        <v>104.30597987997518</v>
      </c>
      <c r="EX190" s="2">
        <f t="shared" si="646"/>
        <v>105.80718537612022</v>
      </c>
      <c r="EY190" s="2">
        <f t="shared" si="646"/>
        <v>106.90036783436791</v>
      </c>
      <c r="EZ190" s="2">
        <f t="shared" si="646"/>
        <v>106.17170948842394</v>
      </c>
      <c r="FA190" s="2">
        <f t="shared" si="646"/>
        <v>106.9103128275371</v>
      </c>
      <c r="FB190" s="2">
        <f t="shared" si="646"/>
        <v>106.51416541381913</v>
      </c>
      <c r="FC190" s="2">
        <f t="shared" si="646"/>
        <v>111.52265339947795</v>
      </c>
      <c r="FD190" s="2">
        <f t="shared" si="646"/>
        <v>108.9170983723203</v>
      </c>
      <c r="FE190" s="2">
        <f t="shared" si="646"/>
        <v>108.37269862783566</v>
      </c>
      <c r="FG190" s="2">
        <f t="shared" si="518"/>
        <v>0.99999076489960947</v>
      </c>
      <c r="FH190" s="2">
        <f t="shared" si="647"/>
        <v>0.9999831710594691</v>
      </c>
      <c r="FI190" s="2">
        <f t="shared" si="647"/>
        <v>0.99998342060885581</v>
      </c>
      <c r="FJ190" s="2">
        <f t="shared" si="647"/>
        <v>0.99998521814063179</v>
      </c>
      <c r="FK190" s="2">
        <f t="shared" si="647"/>
        <v>0.99998415739600333</v>
      </c>
      <c r="FL190" s="2">
        <f t="shared" si="647"/>
        <v>0.99998368133597026</v>
      </c>
      <c r="FM190" s="2">
        <f t="shared" si="647"/>
        <v>0.99998230478474026</v>
      </c>
      <c r="FN190" s="2">
        <f t="shared" si="647"/>
        <v>0.99998300965923237</v>
      </c>
      <c r="FO190" s="2">
        <f t="shared" si="647"/>
        <v>0.99998223394674501</v>
      </c>
      <c r="FP190" s="2">
        <f t="shared" si="647"/>
        <v>0.99998083002023586</v>
      </c>
      <c r="FQ190" s="2">
        <f t="shared" si="647"/>
        <v>0.99998134674611305</v>
      </c>
      <c r="FR190" s="2">
        <f t="shared" si="647"/>
        <v>0.99998364739932777</v>
      </c>
      <c r="FS190" s="2">
        <f t="shared" si="647"/>
        <v>0.99998321790752986</v>
      </c>
      <c r="FT190" s="2">
        <f t="shared" si="647"/>
        <v>0.9999849816540014</v>
      </c>
      <c r="FU190" s="2">
        <f t="shared" si="647"/>
        <v>0.99998184388637135</v>
      </c>
      <c r="FW190" s="2">
        <f t="shared" si="536"/>
        <v>0.61979211886769325</v>
      </c>
      <c r="FX190" s="2">
        <f t="shared" si="588"/>
        <v>0.64738823805429513</v>
      </c>
      <c r="FY190" s="2">
        <f t="shared" si="589"/>
        <v>0.64444726627752313</v>
      </c>
      <c r="FZ190" s="2">
        <f t="shared" si="590"/>
        <v>0.68596607188017478</v>
      </c>
      <c r="GA190" s="2">
        <f t="shared" si="591"/>
        <v>0.6605609443980246</v>
      </c>
      <c r="GB190" s="2">
        <f t="shared" si="592"/>
        <v>0.66879548620370777</v>
      </c>
      <c r="GC190" s="2">
        <f t="shared" si="593"/>
        <v>0.66891664674731244</v>
      </c>
      <c r="GD190" s="2">
        <f t="shared" si="594"/>
        <v>0.68353603374698657</v>
      </c>
      <c r="GE190" s="2">
        <f t="shared" si="595"/>
        <v>0.74452518591279737</v>
      </c>
      <c r="GF190" s="2">
        <f t="shared" si="596"/>
        <v>0.72812286594187126</v>
      </c>
      <c r="GG190" s="2">
        <f t="shared" si="597"/>
        <v>0.63932836662763037</v>
      </c>
      <c r="GH190" s="2">
        <f t="shared" si="598"/>
        <v>0.63450703192686819</v>
      </c>
      <c r="GI190" s="2">
        <f t="shared" si="599"/>
        <v>0.60907687414355849</v>
      </c>
      <c r="GJ190" s="2">
        <f t="shared" si="600"/>
        <v>0.50838649560647342</v>
      </c>
      <c r="GK190" s="2">
        <f t="shared" si="601"/>
        <v>0.48182573629393421</v>
      </c>
      <c r="GM190" s="86">
        <f t="shared" si="537"/>
        <v>4.1951462029323821E-206</v>
      </c>
      <c r="GN190" s="86">
        <f t="shared" si="602"/>
        <v>5.3531805435254443E-276</v>
      </c>
      <c r="GO190" s="86">
        <f t="shared" si="603"/>
        <v>2.2265638545275943E-303</v>
      </c>
      <c r="GP190" s="86">
        <f t="shared" si="604"/>
        <v>0</v>
      </c>
      <c r="GQ190" s="86">
        <f t="shared" si="605"/>
        <v>0</v>
      </c>
      <c r="GR190" s="86">
        <f t="shared" si="606"/>
        <v>1.0802421366579352E-302</v>
      </c>
      <c r="GS190" s="86">
        <f t="shared" si="607"/>
        <v>0</v>
      </c>
      <c r="GT190" s="86">
        <f t="shared" si="608"/>
        <v>1.3175949025065854E-282</v>
      </c>
      <c r="GU190" s="86">
        <f t="shared" si="609"/>
        <v>0</v>
      </c>
      <c r="GV190" s="86">
        <f t="shared" si="610"/>
        <v>0</v>
      </c>
      <c r="GW190" s="86">
        <f t="shared" si="611"/>
        <v>0</v>
      </c>
      <c r="GX190" s="86">
        <f t="shared" si="612"/>
        <v>0</v>
      </c>
      <c r="GY190" s="86">
        <f t="shared" si="613"/>
        <v>0</v>
      </c>
      <c r="GZ190" s="86">
        <f t="shared" si="614"/>
        <v>0</v>
      </c>
      <c r="HA190" s="86">
        <f t="shared" si="615"/>
        <v>0</v>
      </c>
      <c r="HC190" s="86">
        <f t="shared" si="538"/>
        <v>3.4869150181433203E-129</v>
      </c>
      <c r="HD190" s="86">
        <f t="shared" si="616"/>
        <v>7.693248266697208E-154</v>
      </c>
      <c r="HE190" s="86">
        <f t="shared" si="617"/>
        <v>1.1483746050648618E-206</v>
      </c>
      <c r="HF190" s="86">
        <f t="shared" si="618"/>
        <v>4.1422559973557661E-193</v>
      </c>
      <c r="HG190" s="86">
        <f t="shared" si="619"/>
        <v>2.7050033271554914E-216</v>
      </c>
      <c r="HH190" s="86">
        <f t="shared" si="620"/>
        <v>3.1001284940326168E-216</v>
      </c>
      <c r="HI190" s="86">
        <f t="shared" si="621"/>
        <v>1.189224357609323E-214</v>
      </c>
      <c r="HJ190" s="86">
        <f t="shared" si="622"/>
        <v>0</v>
      </c>
      <c r="HK190" s="86">
        <f t="shared" si="623"/>
        <v>1.6392953038573593E-274</v>
      </c>
      <c r="HL190" s="86">
        <f t="shared" si="624"/>
        <v>0</v>
      </c>
      <c r="HM190" s="86">
        <f t="shared" si="625"/>
        <v>1.0167119957867252E-242</v>
      </c>
      <c r="HN190" s="86">
        <f t="shared" si="626"/>
        <v>6.942310656642984E-275</v>
      </c>
      <c r="HO190" s="86">
        <f t="shared" si="627"/>
        <v>1.8294216979421585E-258</v>
      </c>
      <c r="HP190" s="86">
        <f t="shared" si="628"/>
        <v>6.3307650981711699E-306</v>
      </c>
      <c r="HQ190" s="86">
        <f t="shared" si="629"/>
        <v>8.686301796772651E-305</v>
      </c>
      <c r="HS190" s="86">
        <f t="shared" si="539"/>
        <v>1.9133646093517411E-34</v>
      </c>
      <c r="HT190" s="86">
        <f t="shared" si="630"/>
        <v>2.6944342142515826E-48</v>
      </c>
      <c r="HU190" s="86">
        <f t="shared" si="631"/>
        <v>1.0637768408922492E-48</v>
      </c>
      <c r="HV190" s="86">
        <f t="shared" si="632"/>
        <v>1.0451847395261056E-51</v>
      </c>
      <c r="HW190" s="86">
        <f t="shared" si="633"/>
        <v>1.854903730434207E-53</v>
      </c>
      <c r="HX190" s="86">
        <f t="shared" si="634"/>
        <v>1.2820941316646566E-50</v>
      </c>
      <c r="HY190" s="86">
        <f t="shared" si="635"/>
        <v>5.9238930642934446E-54</v>
      </c>
      <c r="HZ190" s="86">
        <f t="shared" si="636"/>
        <v>6.6405578969637652E-65</v>
      </c>
      <c r="IA190" s="86">
        <f t="shared" si="637"/>
        <v>1.5728723728140045E-67</v>
      </c>
      <c r="IB190" s="86">
        <f t="shared" si="638"/>
        <v>1.2289154571535519E-65</v>
      </c>
      <c r="IC190" s="86">
        <f t="shared" si="639"/>
        <v>3.7388569923661194E-58</v>
      </c>
      <c r="ID190" s="86">
        <f t="shared" si="640"/>
        <v>9.1374215454185707E-54</v>
      </c>
      <c r="IE190" s="86">
        <f t="shared" si="641"/>
        <v>8.4058761957861181E-42</v>
      </c>
      <c r="IF190" s="86">
        <f t="shared" si="642"/>
        <v>4.2642534841351394E-25</v>
      </c>
      <c r="IG190" s="86">
        <f t="shared" si="643"/>
        <v>1.0712677266615851E-24</v>
      </c>
      <c r="II190" s="86">
        <f t="shared" si="540"/>
        <v>0.41751340117174052</v>
      </c>
      <c r="IJ190" s="86">
        <f t="shared" si="541"/>
        <v>0.27639064509636185</v>
      </c>
      <c r="IK190" s="86">
        <f t="shared" si="542"/>
        <v>0.28540605160794674</v>
      </c>
      <c r="IL190" s="86">
        <f t="shared" si="543"/>
        <v>0.17241943167410051</v>
      </c>
      <c r="IM190" s="86">
        <f t="shared" si="544"/>
        <v>0.22558233517714332</v>
      </c>
      <c r="IN190" s="86">
        <f t="shared" si="545"/>
        <v>0.21599807324053658</v>
      </c>
      <c r="IO190" s="86">
        <f t="shared" si="546"/>
        <v>0.20028069864930859</v>
      </c>
      <c r="IP190" s="86">
        <f t="shared" si="547"/>
        <v>0.13406480615451166</v>
      </c>
      <c r="IQ190" s="86">
        <f t="shared" si="548"/>
        <v>4.3841973220020897E-2</v>
      </c>
      <c r="IR190" s="86">
        <f t="shared" si="549"/>
        <v>6.3568994046917571E-2</v>
      </c>
      <c r="IS190" s="86">
        <f t="shared" si="550"/>
        <v>0.2765386101112039</v>
      </c>
      <c r="IT190" s="86">
        <f t="shared" si="551"/>
        <v>0.29608654696754177</v>
      </c>
      <c r="IU190" s="86">
        <f t="shared" si="552"/>
        <v>0.41213880214397419</v>
      </c>
      <c r="IV190" s="86">
        <f t="shared" si="553"/>
        <v>0.48125091751393856</v>
      </c>
      <c r="IW190" s="86">
        <f t="shared" si="554"/>
        <v>0.55101126120886657</v>
      </c>
      <c r="IY190" s="86">
        <f t="shared" si="555"/>
        <v>0.41751340117174052</v>
      </c>
      <c r="IZ190" s="86">
        <f t="shared" si="556"/>
        <v>0.27639064509636185</v>
      </c>
      <c r="JA190" s="86">
        <f t="shared" si="557"/>
        <v>0.28540605160794674</v>
      </c>
      <c r="JB190" s="86">
        <f t="shared" si="558"/>
        <v>0.17241943167410051</v>
      </c>
      <c r="JC190" s="86">
        <f t="shared" si="559"/>
        <v>0.22558233517714332</v>
      </c>
      <c r="JD190" s="86">
        <f t="shared" si="560"/>
        <v>0.21599807324053658</v>
      </c>
      <c r="JE190" s="86">
        <f t="shared" si="561"/>
        <v>0.20028069864930859</v>
      </c>
      <c r="JF190" s="86">
        <f t="shared" si="562"/>
        <v>0.13406480615451166</v>
      </c>
      <c r="JG190" s="86">
        <f t="shared" si="563"/>
        <v>4.3841973220020897E-2</v>
      </c>
      <c r="JH190" s="86">
        <f t="shared" si="564"/>
        <v>6.3568994046917571E-2</v>
      </c>
      <c r="JI190" s="86">
        <f t="shared" si="565"/>
        <v>0.2765386101112039</v>
      </c>
      <c r="JJ190" s="86">
        <f t="shared" si="566"/>
        <v>0.29608654696754177</v>
      </c>
      <c r="JK190" s="86">
        <f t="shared" si="567"/>
        <v>0.41213880214397419</v>
      </c>
      <c r="JL190" s="86">
        <f t="shared" si="568"/>
        <v>0.48125091751393856</v>
      </c>
      <c r="JM190" s="86">
        <f t="shared" si="569"/>
        <v>0.55101126120886657</v>
      </c>
    </row>
    <row r="191" spans="2:273" x14ac:dyDescent="0.25">
      <c r="B191" s="2">
        <v>164</v>
      </c>
      <c r="C191" s="37">
        <v>65.984999999999999</v>
      </c>
      <c r="D191" s="37">
        <v>75.59</v>
      </c>
      <c r="E191" s="37">
        <v>84.671999999999997</v>
      </c>
      <c r="F191" s="37">
        <v>90.805999999999997</v>
      </c>
      <c r="G191" s="37">
        <v>97.516000000000005</v>
      </c>
      <c r="H191" s="37">
        <v>101.887</v>
      </c>
      <c r="I191" s="37">
        <v>104.613</v>
      </c>
      <c r="J191" s="37">
        <v>105.145</v>
      </c>
      <c r="K191" s="37">
        <v>106.742</v>
      </c>
      <c r="L191" s="37">
        <v>106.129</v>
      </c>
      <c r="M191" s="37">
        <v>106.435</v>
      </c>
      <c r="N191" s="37">
        <v>106.129</v>
      </c>
      <c r="O191" s="37">
        <v>110.617</v>
      </c>
      <c r="P191" s="37">
        <v>119.39700000000001</v>
      </c>
      <c r="Q191" s="37">
        <v>136.30160000000001</v>
      </c>
      <c r="S191" s="4">
        <f t="shared" si="441"/>
        <v>65.69024366273463</v>
      </c>
      <c r="T191" s="4">
        <f t="shared" si="442"/>
        <v>76.326744888896414</v>
      </c>
      <c r="U191" s="4">
        <f t="shared" si="443"/>
        <v>84.90039876481687</v>
      </c>
      <c r="V191" s="4">
        <f t="shared" si="444"/>
        <v>91.341510370863034</v>
      </c>
      <c r="W191" s="4">
        <f t="shared" si="445"/>
        <v>97.621229350658552</v>
      </c>
      <c r="X191" s="4">
        <f t="shared" si="446"/>
        <v>102.26561323006297</v>
      </c>
      <c r="Y191" s="4">
        <f t="shared" si="447"/>
        <v>104.19223811380849</v>
      </c>
      <c r="Z191" s="4">
        <f t="shared" si="448"/>
        <v>105.76553370656552</v>
      </c>
      <c r="AA191" s="4">
        <f t="shared" si="449"/>
        <v>106.78691584196778</v>
      </c>
      <c r="AB191" s="4">
        <f t="shared" si="450"/>
        <v>105.98322856276897</v>
      </c>
      <c r="AC191" s="4">
        <f t="shared" si="451"/>
        <v>106.78580010470151</v>
      </c>
      <c r="AD191" s="4">
        <f t="shared" si="452"/>
        <v>106.56817440151397</v>
      </c>
      <c r="AE191" s="4">
        <f t="shared" si="453"/>
        <v>111.21479531917032</v>
      </c>
      <c r="AF191" s="4">
        <f t="shared" si="454"/>
        <v>118.67934954399773</v>
      </c>
      <c r="AG191" s="4">
        <f t="shared" si="455"/>
        <v>135.7632783085345</v>
      </c>
      <c r="AI191" s="4">
        <f t="shared" si="456"/>
        <v>0.29475633726536898</v>
      </c>
      <c r="AJ191" s="4">
        <f t="shared" si="457"/>
        <v>-0.73674488889641054</v>
      </c>
      <c r="AK191" s="4">
        <f t="shared" si="458"/>
        <v>-0.22839876481687327</v>
      </c>
      <c r="AL191" s="4">
        <f t="shared" si="459"/>
        <v>-0.53551037086303666</v>
      </c>
      <c r="AM191" s="4">
        <f t="shared" si="460"/>
        <v>-0.10522935065854711</v>
      </c>
      <c r="AN191" s="4">
        <f t="shared" si="461"/>
        <v>-0.37861323006296743</v>
      </c>
      <c r="AO191" s="4">
        <f t="shared" si="462"/>
        <v>0.42076188619151367</v>
      </c>
      <c r="AP191" s="4">
        <f t="shared" si="463"/>
        <v>-0.62053370656552431</v>
      </c>
      <c r="AQ191" s="4">
        <f t="shared" si="464"/>
        <v>-4.4915841967778647E-2</v>
      </c>
      <c r="AR191" s="4">
        <f t="shared" si="465"/>
        <v>0.14577143723103347</v>
      </c>
      <c r="AS191" s="4">
        <f t="shared" si="466"/>
        <v>-0.35080010470150569</v>
      </c>
      <c r="AT191" s="4">
        <f t="shared" si="467"/>
        <v>-0.43917440151396647</v>
      </c>
      <c r="AU191" s="4">
        <f t="shared" si="468"/>
        <v>-0.59779531917031647</v>
      </c>
      <c r="AV191" s="4">
        <f t="shared" si="644"/>
        <v>0.71765045600227495</v>
      </c>
      <c r="AW191" s="4">
        <f t="shared" si="644"/>
        <v>0.53832169146551223</v>
      </c>
      <c r="AY191" s="2">
        <f t="shared" si="520"/>
        <v>65.615462734259637</v>
      </c>
      <c r="AZ191" s="2">
        <f t="shared" si="571"/>
        <v>76.281608039837053</v>
      </c>
      <c r="BA191" s="2">
        <f t="shared" si="572"/>
        <v>84.815011531111793</v>
      </c>
      <c r="BB191" s="2">
        <f t="shared" si="573"/>
        <v>91.326015096210611</v>
      </c>
      <c r="BC191" s="2">
        <f t="shared" si="574"/>
        <v>97.571241502784432</v>
      </c>
      <c r="BD191" s="2">
        <f t="shared" si="575"/>
        <v>102.21730240814786</v>
      </c>
      <c r="BE191" s="2">
        <f t="shared" si="576"/>
        <v>104.15393604272788</v>
      </c>
      <c r="BF191" s="2">
        <f t="shared" si="577"/>
        <v>105.75702135441432</v>
      </c>
      <c r="BG191" s="2">
        <f t="shared" si="578"/>
        <v>106.78672993922706</v>
      </c>
      <c r="BH191" s="2">
        <f t="shared" si="579"/>
        <v>105.98236046685983</v>
      </c>
      <c r="BI191" s="2">
        <f t="shared" si="580"/>
        <v>106.61174754554125</v>
      </c>
      <c r="BJ191" s="2">
        <f t="shared" si="581"/>
        <v>106.28712270331799</v>
      </c>
      <c r="BK191" s="2">
        <f t="shared" si="582"/>
        <v>110.0932400777611</v>
      </c>
      <c r="BL191" s="2">
        <f t="shared" si="583"/>
        <v>108.96715865151978</v>
      </c>
      <c r="BM191" s="2">
        <f t="shared" si="584"/>
        <v>109.7385632359871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 t="str">
        <f t="shared" si="485"/>
        <v/>
      </c>
      <c r="CV191" s="2" t="str">
        <f t="shared" si="486"/>
        <v/>
      </c>
      <c r="CW191" s="2" t="str">
        <f t="shared" si="487"/>
        <v/>
      </c>
      <c r="CX191" s="2" t="str">
        <f t="shared" si="488"/>
        <v/>
      </c>
      <c r="CY191" s="2" t="str">
        <f t="shared" si="489"/>
        <v/>
      </c>
      <c r="CZ191" s="2" t="str">
        <f t="shared" si="490"/>
        <v/>
      </c>
      <c r="DA191" s="2" t="str">
        <f t="shared" si="491"/>
        <v/>
      </c>
      <c r="DB191" s="2" t="str">
        <f t="shared" si="492"/>
        <v/>
      </c>
      <c r="DC191" s="2" t="str">
        <f t="shared" si="493"/>
        <v/>
      </c>
      <c r="DD191" s="2" t="str">
        <f t="shared" si="494"/>
        <v/>
      </c>
      <c r="DE191" s="2" t="str">
        <f t="shared" si="495"/>
        <v/>
      </c>
      <c r="DF191" s="2" t="str">
        <f t="shared" si="496"/>
        <v/>
      </c>
      <c r="DG191" s="2" t="str">
        <f t="shared" si="497"/>
        <v/>
      </c>
      <c r="DH191" s="2" t="str">
        <f t="shared" si="498"/>
        <v/>
      </c>
      <c r="DI191" s="2" t="str">
        <f t="shared" si="499"/>
        <v/>
      </c>
      <c r="DK191" s="2">
        <f t="shared" si="500"/>
        <v>125.79836889521097</v>
      </c>
      <c r="DL191" s="2">
        <f t="shared" si="645"/>
        <v>123.97807641196016</v>
      </c>
      <c r="DM191" s="2">
        <f t="shared" si="645"/>
        <v>127.6320099667774</v>
      </c>
      <c r="DN191" s="2">
        <f t="shared" si="645"/>
        <v>125.18667331118493</v>
      </c>
      <c r="DO191" s="2">
        <f t="shared" si="645"/>
        <v>134.40867441860468</v>
      </c>
      <c r="DP191" s="2">
        <f t="shared" si="645"/>
        <v>140.11666611295681</v>
      </c>
      <c r="DQ191" s="2">
        <f t="shared" si="645"/>
        <v>138.02897145877378</v>
      </c>
      <c r="DR191" s="2">
        <f t="shared" si="645"/>
        <v>139.34910887949258</v>
      </c>
      <c r="DS191" s="2">
        <f t="shared" si="645"/>
        <v>144.79622296950544</v>
      </c>
      <c r="DT191" s="2">
        <f t="shared" si="645"/>
        <v>147.64129268292683</v>
      </c>
      <c r="DU191" s="2">
        <f t="shared" si="645"/>
        <v>146.3229599818786</v>
      </c>
      <c r="DV191" s="2">
        <f t="shared" si="645"/>
        <v>145.92809302325583</v>
      </c>
      <c r="DW191" s="2">
        <f t="shared" si="645"/>
        <v>161.51943189368768</v>
      </c>
      <c r="DX191" s="2">
        <f t="shared" si="645"/>
        <v>144.32166334440751</v>
      </c>
      <c r="DY191" s="2">
        <f t="shared" si="645"/>
        <v>132.77154545454542</v>
      </c>
      <c r="EA191" s="2">
        <f t="shared" si="440"/>
        <v>64.876108074837262</v>
      </c>
      <c r="EB191" s="2">
        <f t="shared" si="502"/>
        <v>75.386729759033486</v>
      </c>
      <c r="EC191" s="2">
        <f t="shared" si="503"/>
        <v>84.278020560747677</v>
      </c>
      <c r="ED191" s="2">
        <f t="shared" si="504"/>
        <v>91.09634323137</v>
      </c>
      <c r="EE191" s="2">
        <f t="shared" si="505"/>
        <v>97.233653712251282</v>
      </c>
      <c r="EF191" s="2">
        <f t="shared" si="506"/>
        <v>101.04439631124676</v>
      </c>
      <c r="EG191" s="2">
        <f t="shared" si="507"/>
        <v>104.02669319092124</v>
      </c>
      <c r="EH191" s="2">
        <f t="shared" si="508"/>
        <v>105.83776210360004</v>
      </c>
      <c r="EI191" s="2">
        <f t="shared" si="509"/>
        <v>106.7497923749911</v>
      </c>
      <c r="EJ191" s="2">
        <f t="shared" si="510"/>
        <v>105.71753003465169</v>
      </c>
      <c r="EK191" s="2">
        <f t="shared" si="511"/>
        <v>106.23385585543792</v>
      </c>
      <c r="EL191" s="2">
        <f t="shared" si="512"/>
        <v>106.01546772190085</v>
      </c>
      <c r="EM191" s="2">
        <f t="shared" si="513"/>
        <v>107.89496738712552</v>
      </c>
      <c r="EN191" s="2">
        <f t="shared" si="514"/>
        <v>109.12728706742213</v>
      </c>
      <c r="EO191" s="2">
        <f t="shared" si="515"/>
        <v>111.2442741489655</v>
      </c>
      <c r="EQ191" s="2">
        <f t="shared" si="516"/>
        <v>66.028307637547059</v>
      </c>
      <c r="ER191" s="2">
        <f t="shared" si="646"/>
        <v>76.725016545783646</v>
      </c>
      <c r="ES191" s="2">
        <f t="shared" si="646"/>
        <v>85.084225070265674</v>
      </c>
      <c r="ET191" s="2">
        <f t="shared" si="646"/>
        <v>91.421255492022993</v>
      </c>
      <c r="EU191" s="2">
        <f t="shared" si="646"/>
        <v>97.728663274568547</v>
      </c>
      <c r="EV191" s="2">
        <f t="shared" si="646"/>
        <v>102.74620240032802</v>
      </c>
      <c r="EW191" s="2">
        <f t="shared" si="646"/>
        <v>104.2105775272144</v>
      </c>
      <c r="EX191" s="2">
        <f t="shared" si="646"/>
        <v>105.72219057662714</v>
      </c>
      <c r="EY191" s="2">
        <f t="shared" si="646"/>
        <v>106.79748000379297</v>
      </c>
      <c r="EZ191" s="2">
        <f t="shared" si="646"/>
        <v>106.07156323019723</v>
      </c>
      <c r="FA191" s="2">
        <f t="shared" si="646"/>
        <v>106.80514111428937</v>
      </c>
      <c r="FB191" s="2">
        <f t="shared" si="646"/>
        <v>106.42892667003188</v>
      </c>
      <c r="FC191" s="2">
        <f t="shared" si="646"/>
        <v>111.37870857556749</v>
      </c>
      <c r="FD191" s="2">
        <f t="shared" si="646"/>
        <v>108.82503081340838</v>
      </c>
      <c r="FE191" s="2">
        <f t="shared" si="646"/>
        <v>108.26103756736063</v>
      </c>
      <c r="FG191" s="2">
        <f t="shared" si="518"/>
        <v>0.99999157748149725</v>
      </c>
      <c r="FH191" s="2">
        <f t="shared" si="647"/>
        <v>0.99998465180109386</v>
      </c>
      <c r="FI191" s="2">
        <f t="shared" si="647"/>
        <v>0.99998487939350855</v>
      </c>
      <c r="FJ191" s="2">
        <f t="shared" si="647"/>
        <v>0.99998651876649614</v>
      </c>
      <c r="FK191" s="2">
        <f t="shared" si="647"/>
        <v>0.99998555135329026</v>
      </c>
      <c r="FL191" s="2">
        <f t="shared" si="647"/>
        <v>0.99998511718015137</v>
      </c>
      <c r="FM191" s="2">
        <f t="shared" si="647"/>
        <v>0.99998386174675136</v>
      </c>
      <c r="FN191" s="2">
        <f t="shared" si="647"/>
        <v>0.99998450460189048</v>
      </c>
      <c r="FO191" s="2">
        <f t="shared" si="647"/>
        <v>0.99998379714153018</v>
      </c>
      <c r="FP191" s="2">
        <f t="shared" si="647"/>
        <v>0.999982516741175</v>
      </c>
      <c r="FQ191" s="2">
        <f t="shared" si="647"/>
        <v>0.99998298800234431</v>
      </c>
      <c r="FR191" s="2">
        <f t="shared" si="647"/>
        <v>0.99998508622947657</v>
      </c>
      <c r="FS191" s="2">
        <f t="shared" si="647"/>
        <v>0.99998469452715943</v>
      </c>
      <c r="FT191" s="2">
        <f t="shared" si="647"/>
        <v>0.99998630308756031</v>
      </c>
      <c r="FU191" s="2">
        <f t="shared" si="647"/>
        <v>0.99998344140111706</v>
      </c>
      <c r="FW191" s="2">
        <f t="shared" si="536"/>
        <v>0.64124442020767691</v>
      </c>
      <c r="FX191" s="2">
        <f t="shared" si="588"/>
        <v>0.66811725259672827</v>
      </c>
      <c r="FY191" s="2">
        <f t="shared" si="589"/>
        <v>0.66525977641967082</v>
      </c>
      <c r="FZ191" s="2">
        <f t="shared" si="590"/>
        <v>0.70545902047502096</v>
      </c>
      <c r="GA191" s="2">
        <f t="shared" si="591"/>
        <v>0.68089727441773107</v>
      </c>
      <c r="GB191" s="2">
        <f t="shared" si="592"/>
        <v>0.68887084073218907</v>
      </c>
      <c r="GC191" s="2">
        <f t="shared" si="593"/>
        <v>0.6889880725181764</v>
      </c>
      <c r="GD191" s="2">
        <f t="shared" si="594"/>
        <v>0.70311453844731164</v>
      </c>
      <c r="GE191" s="2">
        <f t="shared" si="595"/>
        <v>0.7616462428163675</v>
      </c>
      <c r="GF191" s="2">
        <f t="shared" si="596"/>
        <v>0.74596809434180755</v>
      </c>
      <c r="GG191" s="2">
        <f t="shared" si="597"/>
        <v>0.66028256201864544</v>
      </c>
      <c r="GH191" s="2">
        <f t="shared" si="598"/>
        <v>0.65559043989178434</v>
      </c>
      <c r="GI191" s="2">
        <f t="shared" si="599"/>
        <v>0.63077359194792537</v>
      </c>
      <c r="GJ191" s="2">
        <f t="shared" si="600"/>
        <v>0.5313718676116127</v>
      </c>
      <c r="GK191" s="2">
        <f t="shared" si="601"/>
        <v>0.50484342533061677</v>
      </c>
      <c r="GM191" s="86">
        <f t="shared" si="537"/>
        <v>2.804889209262963E-210</v>
      </c>
      <c r="GN191" s="86">
        <f t="shared" si="602"/>
        <v>1.2701135654166353E-281</v>
      </c>
      <c r="GO191" s="86">
        <f t="shared" si="603"/>
        <v>0</v>
      </c>
      <c r="GP191" s="86">
        <f t="shared" si="604"/>
        <v>0</v>
      </c>
      <c r="GQ191" s="86">
        <f t="shared" si="605"/>
        <v>0</v>
      </c>
      <c r="GR191" s="86">
        <f t="shared" si="606"/>
        <v>0</v>
      </c>
      <c r="GS191" s="86">
        <f t="shared" si="607"/>
        <v>0</v>
      </c>
      <c r="GT191" s="86">
        <f t="shared" si="608"/>
        <v>2.5082770039020209E-288</v>
      </c>
      <c r="GU191" s="86">
        <f t="shared" si="609"/>
        <v>0</v>
      </c>
      <c r="GV191" s="86">
        <f t="shared" si="610"/>
        <v>0</v>
      </c>
      <c r="GW191" s="86">
        <f t="shared" si="611"/>
        <v>0</v>
      </c>
      <c r="GX191" s="86">
        <f t="shared" si="612"/>
        <v>0</v>
      </c>
      <c r="GY191" s="86">
        <f t="shared" si="613"/>
        <v>0</v>
      </c>
      <c r="GZ191" s="86">
        <f t="shared" si="614"/>
        <v>0</v>
      </c>
      <c r="HA191" s="86">
        <f t="shared" si="615"/>
        <v>0</v>
      </c>
      <c r="HC191" s="86">
        <f t="shared" si="538"/>
        <v>1.3468263220258304E-132</v>
      </c>
      <c r="HD191" s="86">
        <f t="shared" si="616"/>
        <v>5.7650287498187316E-158</v>
      </c>
      <c r="HE191" s="86">
        <f t="shared" si="617"/>
        <v>3.164705176519873E-212</v>
      </c>
      <c r="HF191" s="86">
        <f t="shared" si="618"/>
        <v>3.2932326058516152E-198</v>
      </c>
      <c r="HG191" s="86">
        <f t="shared" si="619"/>
        <v>5.308050507912547E-222</v>
      </c>
      <c r="HH191" s="86">
        <f t="shared" si="620"/>
        <v>6.6538200530735501E-222</v>
      </c>
      <c r="HI191" s="86">
        <f t="shared" si="621"/>
        <v>2.5874246047204053E-220</v>
      </c>
      <c r="HJ191" s="86">
        <f t="shared" si="622"/>
        <v>0</v>
      </c>
      <c r="HK191" s="86">
        <f t="shared" si="623"/>
        <v>1.2159312153977998E-281</v>
      </c>
      <c r="HL191" s="86">
        <f t="shared" si="624"/>
        <v>0</v>
      </c>
      <c r="HM191" s="86">
        <f t="shared" si="625"/>
        <v>4.0441189559133807E-249</v>
      </c>
      <c r="HN191" s="86">
        <f t="shared" si="626"/>
        <v>3.5366357995447399E-282</v>
      </c>
      <c r="HO191" s="86">
        <f t="shared" si="627"/>
        <v>2.179620033302716E-265</v>
      </c>
      <c r="HP191" s="86">
        <f t="shared" si="628"/>
        <v>0</v>
      </c>
      <c r="HQ191" s="86">
        <f t="shared" si="629"/>
        <v>0</v>
      </c>
      <c r="HS191" s="86">
        <f t="shared" si="539"/>
        <v>2.4012409709586017E-36</v>
      </c>
      <c r="HT191" s="86">
        <f t="shared" si="630"/>
        <v>5.6251352479213789E-51</v>
      </c>
      <c r="HU191" s="86">
        <f t="shared" si="631"/>
        <v>2.1628375911609098E-51</v>
      </c>
      <c r="HV191" s="86">
        <f t="shared" si="632"/>
        <v>1.8574487987545302E-54</v>
      </c>
      <c r="HW191" s="86">
        <f t="shared" si="633"/>
        <v>2.3416705314010139E-56</v>
      </c>
      <c r="HX191" s="86">
        <f t="shared" si="634"/>
        <v>2.3861413858224358E-53</v>
      </c>
      <c r="HY191" s="86">
        <f t="shared" si="635"/>
        <v>7.0559522073074636E-57</v>
      </c>
      <c r="HZ191" s="86">
        <f t="shared" si="636"/>
        <v>2.3538291197525934E-68</v>
      </c>
      <c r="IA191" s="86">
        <f t="shared" si="637"/>
        <v>6.0564762781302761E-71</v>
      </c>
      <c r="IB191" s="86">
        <f t="shared" si="638"/>
        <v>5.3243963713253854E-69</v>
      </c>
      <c r="IC191" s="86">
        <f t="shared" si="639"/>
        <v>2.7924337226771975E-61</v>
      </c>
      <c r="ID191" s="86">
        <f t="shared" si="640"/>
        <v>9.6453002707287219E-57</v>
      </c>
      <c r="IE191" s="86">
        <f t="shared" si="641"/>
        <v>3.6710054711652859E-44</v>
      </c>
      <c r="IF191" s="86">
        <f t="shared" si="642"/>
        <v>1.3445675818704658E-26</v>
      </c>
      <c r="IG191" s="86">
        <f t="shared" si="643"/>
        <v>3.0003335215323596E-26</v>
      </c>
      <c r="II191" s="86">
        <f t="shared" si="540"/>
        <v>0.36133986939649521</v>
      </c>
      <c r="IJ191" s="86">
        <f t="shared" si="541"/>
        <v>0.21559332054328015</v>
      </c>
      <c r="IK191" s="86">
        <f t="shared" si="542"/>
        <v>0.22358367340322721</v>
      </c>
      <c r="IL191" s="86">
        <f t="shared" si="543"/>
        <v>0.12817911150678893</v>
      </c>
      <c r="IM191" s="86">
        <f t="shared" si="544"/>
        <v>0.17042690636136684</v>
      </c>
      <c r="IN191" s="86">
        <f t="shared" si="545"/>
        <v>0.16394013409435368</v>
      </c>
      <c r="IO191" s="86">
        <f t="shared" si="546"/>
        <v>0.14922431858199542</v>
      </c>
      <c r="IP191" s="86">
        <f t="shared" si="547"/>
        <v>9.3878281941518649E-2</v>
      </c>
      <c r="IQ191" s="86">
        <f t="shared" si="548"/>
        <v>2.8592884000895703E-2</v>
      </c>
      <c r="IR191" s="86">
        <f t="shared" si="549"/>
        <v>4.2523814085544565E-2</v>
      </c>
      <c r="IS191" s="86">
        <f t="shared" si="550"/>
        <v>0.21227434321962207</v>
      </c>
      <c r="IT191" s="86">
        <f t="shared" si="551"/>
        <v>0.23012983486749028</v>
      </c>
      <c r="IU191" s="86">
        <f t="shared" si="552"/>
        <v>0.34864467911787261</v>
      </c>
      <c r="IV191" s="86">
        <f t="shared" si="553"/>
        <v>0.41324976985116674</v>
      </c>
      <c r="IW191" s="86">
        <f t="shared" si="554"/>
        <v>0.48313733989116325</v>
      </c>
      <c r="IY191" s="86">
        <f t="shared" si="555"/>
        <v>0.36133986939649521</v>
      </c>
      <c r="IZ191" s="86">
        <f t="shared" si="556"/>
        <v>0.21559332054328015</v>
      </c>
      <c r="JA191" s="86">
        <f t="shared" si="557"/>
        <v>0.22358367340322721</v>
      </c>
      <c r="JB191" s="86">
        <f t="shared" si="558"/>
        <v>0.12817911150678893</v>
      </c>
      <c r="JC191" s="86">
        <f t="shared" si="559"/>
        <v>0.17042690636136684</v>
      </c>
      <c r="JD191" s="86">
        <f t="shared" si="560"/>
        <v>0.16394013409435368</v>
      </c>
      <c r="JE191" s="86">
        <f t="shared" si="561"/>
        <v>0.14922431858199542</v>
      </c>
      <c r="JF191" s="86">
        <f t="shared" si="562"/>
        <v>9.3878281941518649E-2</v>
      </c>
      <c r="JG191" s="86">
        <f t="shared" si="563"/>
        <v>2.8592884000895703E-2</v>
      </c>
      <c r="JH191" s="86">
        <f t="shared" si="564"/>
        <v>4.2523814085544565E-2</v>
      </c>
      <c r="JI191" s="86">
        <f t="shared" si="565"/>
        <v>0.21227434321962207</v>
      </c>
      <c r="JJ191" s="86">
        <f t="shared" si="566"/>
        <v>0.23012983486749028</v>
      </c>
      <c r="JK191" s="86">
        <f t="shared" si="567"/>
        <v>0.34864467911787261</v>
      </c>
      <c r="JL191" s="86">
        <f t="shared" si="568"/>
        <v>0.41324976985116674</v>
      </c>
      <c r="JM191" s="86">
        <f t="shared" si="569"/>
        <v>0.48313733989116325</v>
      </c>
    </row>
    <row r="192" spans="2:273" x14ac:dyDescent="0.25">
      <c r="B192" s="2">
        <v>165</v>
      </c>
      <c r="C192" s="37">
        <v>66.727000000000004</v>
      </c>
      <c r="D192" s="37">
        <v>76.623000000000005</v>
      </c>
      <c r="E192" s="37">
        <v>85.245999999999995</v>
      </c>
      <c r="F192" s="37">
        <v>90.694000000000003</v>
      </c>
      <c r="G192" s="37">
        <v>97.370999999999995</v>
      </c>
      <c r="H192" s="37">
        <v>102.258</v>
      </c>
      <c r="I192" s="37">
        <v>104</v>
      </c>
      <c r="J192" s="37">
        <v>105.581</v>
      </c>
      <c r="K192" s="37">
        <v>106.435</v>
      </c>
      <c r="L192" s="37">
        <v>106.145</v>
      </c>
      <c r="M192" s="37">
        <v>106.839</v>
      </c>
      <c r="N192" s="37">
        <v>106.081</v>
      </c>
      <c r="O192" s="37">
        <v>111.15</v>
      </c>
      <c r="P192" s="37">
        <v>115.63500000000001</v>
      </c>
      <c r="Q192" s="37">
        <v>129.60319999999999</v>
      </c>
      <c r="S192" s="4">
        <f t="shared" si="441"/>
        <v>65.558804112344347</v>
      </c>
      <c r="T192" s="4">
        <f t="shared" si="442"/>
        <v>76.184145693580533</v>
      </c>
      <c r="U192" s="4">
        <f t="shared" si="443"/>
        <v>84.755856990956929</v>
      </c>
      <c r="V192" s="4">
        <f t="shared" si="444"/>
        <v>91.25276207535596</v>
      </c>
      <c r="W192" s="4">
        <f t="shared" si="445"/>
        <v>97.508397504052439</v>
      </c>
      <c r="X192" s="4">
        <f t="shared" si="446"/>
        <v>102.15215975164526</v>
      </c>
      <c r="Y192" s="4">
        <f t="shared" si="447"/>
        <v>104.07429244501486</v>
      </c>
      <c r="Z192" s="4">
        <f t="shared" si="448"/>
        <v>105.67273059753514</v>
      </c>
      <c r="AA192" s="4">
        <f t="shared" si="449"/>
        <v>106.68438565441508</v>
      </c>
      <c r="AB192" s="4">
        <f t="shared" si="450"/>
        <v>105.88679935718433</v>
      </c>
      <c r="AC192" s="4">
        <f t="shared" si="451"/>
        <v>106.58128793296427</v>
      </c>
      <c r="AD192" s="4">
        <f t="shared" si="452"/>
        <v>106.32004767976372</v>
      </c>
      <c r="AE192" s="4">
        <f t="shared" si="453"/>
        <v>110.58173518223433</v>
      </c>
      <c r="AF192" s="4">
        <f t="shared" si="454"/>
        <v>115.5391145497555</v>
      </c>
      <c r="AG192" s="4">
        <f t="shared" si="455"/>
        <v>128.3119387030103</v>
      </c>
      <c r="AI192" s="4">
        <f t="shared" si="456"/>
        <v>1.1681958876556564</v>
      </c>
      <c r="AJ192" s="4">
        <f t="shared" si="457"/>
        <v>0.4388543064194721</v>
      </c>
      <c r="AK192" s="4">
        <f t="shared" si="458"/>
        <v>0.49014300904306651</v>
      </c>
      <c r="AL192" s="4">
        <f t="shared" si="459"/>
        <v>-0.55876207535595768</v>
      </c>
      <c r="AM192" s="4">
        <f t="shared" si="460"/>
        <v>-0.13739750405244422</v>
      </c>
      <c r="AN192" s="4">
        <f t="shared" si="461"/>
        <v>0.10584024835473826</v>
      </c>
      <c r="AO192" s="4">
        <f t="shared" si="462"/>
        <v>-7.4292445014862096E-2</v>
      </c>
      <c r="AP192" s="4">
        <f t="shared" si="463"/>
        <v>-9.1730597535132574E-2</v>
      </c>
      <c r="AQ192" s="4">
        <f t="shared" si="464"/>
        <v>-0.24938565441507876</v>
      </c>
      <c r="AR192" s="4">
        <f t="shared" si="465"/>
        <v>0.25820064281566601</v>
      </c>
      <c r="AS192" s="4">
        <f t="shared" si="466"/>
        <v>0.25771206703572602</v>
      </c>
      <c r="AT192" s="4">
        <f t="shared" si="467"/>
        <v>-0.23904767976371488</v>
      </c>
      <c r="AU192" s="4">
        <f t="shared" si="468"/>
        <v>0.56826481776568016</v>
      </c>
      <c r="AV192" s="4">
        <f t="shared" si="644"/>
        <v>9.5885450244509229E-2</v>
      </c>
      <c r="AW192" s="4">
        <f t="shared" si="644"/>
        <v>1.2912612969896884</v>
      </c>
      <c r="AY192" s="2">
        <f t="shared" si="520"/>
        <v>65.51627755450734</v>
      </c>
      <c r="AZ192" s="2">
        <f t="shared" si="571"/>
        <v>76.165686921885722</v>
      </c>
      <c r="BA192" s="2">
        <f t="shared" si="572"/>
        <v>84.720466439119704</v>
      </c>
      <c r="BB192" s="2">
        <f t="shared" si="573"/>
        <v>91.247391296191594</v>
      </c>
      <c r="BC192" s="2">
        <f t="shared" si="574"/>
        <v>97.490089494751132</v>
      </c>
      <c r="BD192" s="2">
        <f t="shared" si="575"/>
        <v>102.13410744385985</v>
      </c>
      <c r="BE192" s="2">
        <f t="shared" si="576"/>
        <v>104.0609425701391</v>
      </c>
      <c r="BF192" s="2">
        <f t="shared" si="577"/>
        <v>105.67039538326266</v>
      </c>
      <c r="BG192" s="2">
        <f t="shared" si="578"/>
        <v>106.68434771374615</v>
      </c>
      <c r="BH192" s="2">
        <f t="shared" si="579"/>
        <v>105.88660230881976</v>
      </c>
      <c r="BI192" s="2">
        <f t="shared" si="580"/>
        <v>106.51450138395421</v>
      </c>
      <c r="BJ192" s="2">
        <f t="shared" si="581"/>
        <v>106.20769063601624</v>
      </c>
      <c r="BK192" s="2">
        <f t="shared" si="582"/>
        <v>109.99928881594965</v>
      </c>
      <c r="BL192" s="2">
        <f t="shared" si="583"/>
        <v>108.8700590624272</v>
      </c>
      <c r="BM192" s="2">
        <f t="shared" si="584"/>
        <v>109.58154420305235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 t="str">
        <f t="shared" si="485"/>
        <v/>
      </c>
      <c r="CV192" s="2" t="str">
        <f t="shared" si="486"/>
        <v/>
      </c>
      <c r="CW192" s="2" t="str">
        <f t="shared" si="487"/>
        <v/>
      </c>
      <c r="CX192" s="2" t="str">
        <f t="shared" si="488"/>
        <v/>
      </c>
      <c r="CY192" s="2" t="str">
        <f t="shared" si="489"/>
        <v/>
      </c>
      <c r="CZ192" s="2" t="str">
        <f t="shared" si="490"/>
        <v/>
      </c>
      <c r="DA192" s="2" t="str">
        <f t="shared" si="491"/>
        <v/>
      </c>
      <c r="DB192" s="2" t="str">
        <f t="shared" si="492"/>
        <v/>
      </c>
      <c r="DC192" s="2" t="str">
        <f t="shared" si="493"/>
        <v/>
      </c>
      <c r="DD192" s="2" t="str">
        <f t="shared" si="494"/>
        <v/>
      </c>
      <c r="DE192" s="2" t="str">
        <f t="shared" si="495"/>
        <v/>
      </c>
      <c r="DF192" s="2" t="str">
        <f t="shared" si="496"/>
        <v/>
      </c>
      <c r="DG192" s="2" t="str">
        <f t="shared" si="497"/>
        <v/>
      </c>
      <c r="DH192" s="2" t="str">
        <f t="shared" si="498"/>
        <v/>
      </c>
      <c r="DI192" s="2" t="str">
        <f t="shared" si="499"/>
        <v/>
      </c>
      <c r="DK192" s="2">
        <f t="shared" si="500"/>
        <v>126.08107467994307</v>
      </c>
      <c r="DL192" s="2">
        <f t="shared" si="645"/>
        <v>124.17477771066146</v>
      </c>
      <c r="DM192" s="2">
        <f t="shared" si="645"/>
        <v>127.8119054666264</v>
      </c>
      <c r="DN192" s="2">
        <f t="shared" si="645"/>
        <v>125.31993965913081</v>
      </c>
      <c r="DO192" s="2">
        <f t="shared" si="645"/>
        <v>134.56850317124739</v>
      </c>
      <c r="DP192" s="2">
        <f t="shared" si="645"/>
        <v>140.27610450015101</v>
      </c>
      <c r="DQ192" s="2">
        <f t="shared" si="645"/>
        <v>138.15995116279069</v>
      </c>
      <c r="DR192" s="2">
        <f t="shared" si="645"/>
        <v>139.48949943622267</v>
      </c>
      <c r="DS192" s="2">
        <f t="shared" si="645"/>
        <v>144.96846752019016</v>
      </c>
      <c r="DT192" s="2">
        <f t="shared" si="645"/>
        <v>147.83852822299653</v>
      </c>
      <c r="DU192" s="2">
        <f t="shared" si="645"/>
        <v>146.49867683479312</v>
      </c>
      <c r="DV192" s="2">
        <f t="shared" si="645"/>
        <v>146.10716279069769</v>
      </c>
      <c r="DW192" s="2">
        <f t="shared" si="645"/>
        <v>161.76267804288733</v>
      </c>
      <c r="DX192" s="2">
        <f t="shared" si="645"/>
        <v>144.47811030980739</v>
      </c>
      <c r="DY192" s="2">
        <f t="shared" si="645"/>
        <v>132.8638255813953</v>
      </c>
      <c r="EA192" s="2">
        <f t="shared" si="440"/>
        <v>64.737934489680498</v>
      </c>
      <c r="EB192" s="2">
        <f t="shared" si="502"/>
        <v>75.225311884583903</v>
      </c>
      <c r="EC192" s="2">
        <f t="shared" si="503"/>
        <v>84.156117795155453</v>
      </c>
      <c r="ED192" s="2">
        <f t="shared" si="504"/>
        <v>91.007165996466924</v>
      </c>
      <c r="EE192" s="2">
        <f t="shared" si="505"/>
        <v>97.135972595842105</v>
      </c>
      <c r="EF192" s="2">
        <f t="shared" si="506"/>
        <v>100.90510682288077</v>
      </c>
      <c r="EG192" s="2">
        <f t="shared" si="507"/>
        <v>103.92748170894527</v>
      </c>
      <c r="EH192" s="2">
        <f t="shared" si="508"/>
        <v>105.75489312718655</v>
      </c>
      <c r="EI192" s="2">
        <f t="shared" si="509"/>
        <v>106.64590337150578</v>
      </c>
      <c r="EJ192" s="2">
        <f t="shared" si="510"/>
        <v>105.61067281818353</v>
      </c>
      <c r="EK192" s="2">
        <f t="shared" si="511"/>
        <v>106.1172813351326</v>
      </c>
      <c r="EL192" s="2">
        <f t="shared" si="512"/>
        <v>105.92215406182348</v>
      </c>
      <c r="EM192" s="2">
        <f t="shared" si="513"/>
        <v>107.68284635941677</v>
      </c>
      <c r="EN192" s="2">
        <f t="shared" si="514"/>
        <v>109.03951495151358</v>
      </c>
      <c r="EO192" s="2">
        <f t="shared" si="515"/>
        <v>111.18191227586206</v>
      </c>
      <c r="EQ192" s="2">
        <f t="shared" si="516"/>
        <v>65.912708204797923</v>
      </c>
      <c r="ER192" s="2">
        <f t="shared" si="646"/>
        <v>76.590714363398021</v>
      </c>
      <c r="ES192" s="2">
        <f t="shared" si="646"/>
        <v>84.978566896778119</v>
      </c>
      <c r="ET192" s="2">
        <f t="shared" si="646"/>
        <v>91.338281725590321</v>
      </c>
      <c r="EU192" s="2">
        <f t="shared" si="646"/>
        <v>97.64073998784697</v>
      </c>
      <c r="EV192" s="2">
        <f t="shared" si="646"/>
        <v>102.63959124583131</v>
      </c>
      <c r="EW192" s="2">
        <f t="shared" si="646"/>
        <v>104.11517517445361</v>
      </c>
      <c r="EX192" s="2">
        <f t="shared" si="646"/>
        <v>105.63719577713407</v>
      </c>
      <c r="EY192" s="2">
        <f t="shared" si="646"/>
        <v>106.69459217321803</v>
      </c>
      <c r="EZ192" s="2">
        <f t="shared" si="646"/>
        <v>105.9714169719705</v>
      </c>
      <c r="FA192" s="2">
        <f t="shared" si="646"/>
        <v>106.69996940104163</v>
      </c>
      <c r="FB192" s="2">
        <f t="shared" si="646"/>
        <v>106.34368792624464</v>
      </c>
      <c r="FC192" s="2">
        <f t="shared" si="646"/>
        <v>111.23476375165703</v>
      </c>
      <c r="FD192" s="2">
        <f t="shared" si="646"/>
        <v>108.73296325449645</v>
      </c>
      <c r="FE192" s="2">
        <f t="shared" si="646"/>
        <v>108.14937650688559</v>
      </c>
      <c r="FG192" s="2">
        <f t="shared" si="518"/>
        <v>0.99999231856613824</v>
      </c>
      <c r="FH192" s="2">
        <f t="shared" si="647"/>
        <v>0.99998600225732936</v>
      </c>
      <c r="FI192" s="2">
        <f t="shared" si="647"/>
        <v>0.99998620982463504</v>
      </c>
      <c r="FJ192" s="2">
        <f t="shared" si="647"/>
        <v>0.99998770495433209</v>
      </c>
      <c r="FK192" s="2">
        <f t="shared" si="647"/>
        <v>0.99998682266083405</v>
      </c>
      <c r="FL192" s="2">
        <f t="shared" si="647"/>
        <v>0.99998642668920323</v>
      </c>
      <c r="FM192" s="2">
        <f t="shared" si="647"/>
        <v>0.99998528171720913</v>
      </c>
      <c r="FN192" s="2">
        <f t="shared" si="647"/>
        <v>0.99998586800969602</v>
      </c>
      <c r="FO192" s="2">
        <f t="shared" si="647"/>
        <v>0.99998522279637947</v>
      </c>
      <c r="FP192" s="2">
        <f t="shared" si="647"/>
        <v>0.99998405505391563</v>
      </c>
      <c r="FQ192" s="2">
        <f t="shared" si="647"/>
        <v>0.99998448485051472</v>
      </c>
      <c r="FR192" s="2">
        <f t="shared" si="647"/>
        <v>0.99998639846177828</v>
      </c>
      <c r="FS192" s="2">
        <f t="shared" si="647"/>
        <v>0.99998604122406942</v>
      </c>
      <c r="FT192" s="2">
        <f t="shared" si="647"/>
        <v>0.99998750825233451</v>
      </c>
      <c r="FU192" s="2">
        <f t="shared" si="647"/>
        <v>0.99998489835633142</v>
      </c>
      <c r="FW192" s="2">
        <f t="shared" si="536"/>
        <v>0.66214612358333447</v>
      </c>
      <c r="FX192" s="2">
        <f t="shared" si="588"/>
        <v>0.68821455201360537</v>
      </c>
      <c r="FY192" s="2">
        <f t="shared" si="589"/>
        <v>0.68544864586065435</v>
      </c>
      <c r="FZ192" s="2">
        <f t="shared" si="590"/>
        <v>0.72422842382135533</v>
      </c>
      <c r="GA192" s="2">
        <f t="shared" si="591"/>
        <v>0.70056751557037533</v>
      </c>
      <c r="GB192" s="2">
        <f t="shared" si="592"/>
        <v>0.70826016650035173</v>
      </c>
      <c r="GC192" s="2">
        <f t="shared" si="593"/>
        <v>0.70837318533011617</v>
      </c>
      <c r="GD192" s="2">
        <f t="shared" si="594"/>
        <v>0.7219744625964607</v>
      </c>
      <c r="GE192" s="2">
        <f t="shared" si="595"/>
        <v>0.77796208932299249</v>
      </c>
      <c r="GF192" s="2">
        <f t="shared" si="596"/>
        <v>0.76302323092140723</v>
      </c>
      <c r="GG192" s="2">
        <f t="shared" si="597"/>
        <v>0.68062750661506533</v>
      </c>
      <c r="GH192" s="2">
        <f t="shared" si="598"/>
        <v>0.67607853203427182</v>
      </c>
      <c r="GI192" s="2">
        <f t="shared" si="599"/>
        <v>0.65195422994325591</v>
      </c>
      <c r="GJ192" s="2">
        <f t="shared" si="600"/>
        <v>0.55422488516746693</v>
      </c>
      <c r="GK192" s="2">
        <f t="shared" si="601"/>
        <v>0.52784060182042658</v>
      </c>
      <c r="GM192" s="86">
        <f t="shared" si="537"/>
        <v>1.7017156516249218E-214</v>
      </c>
      <c r="GN192" s="86">
        <f t="shared" si="602"/>
        <v>2.6422878662933724E-287</v>
      </c>
      <c r="GO192" s="86">
        <f t="shared" si="603"/>
        <v>0</v>
      </c>
      <c r="GP192" s="86">
        <f t="shared" si="604"/>
        <v>0</v>
      </c>
      <c r="GQ192" s="86">
        <f t="shared" si="605"/>
        <v>0</v>
      </c>
      <c r="GR192" s="86">
        <f t="shared" si="606"/>
        <v>0</v>
      </c>
      <c r="GS192" s="86">
        <f t="shared" si="607"/>
        <v>0</v>
      </c>
      <c r="GT192" s="86">
        <f t="shared" si="608"/>
        <v>4.1812136136375726E-294</v>
      </c>
      <c r="GU192" s="86">
        <f t="shared" si="609"/>
        <v>0</v>
      </c>
      <c r="GV192" s="86">
        <f t="shared" si="610"/>
        <v>0</v>
      </c>
      <c r="GW192" s="86">
        <f t="shared" si="611"/>
        <v>0</v>
      </c>
      <c r="GX192" s="86">
        <f t="shared" si="612"/>
        <v>0</v>
      </c>
      <c r="GY192" s="86">
        <f t="shared" si="613"/>
        <v>0</v>
      </c>
      <c r="GZ192" s="86">
        <f t="shared" si="614"/>
        <v>0</v>
      </c>
      <c r="HA192" s="86">
        <f t="shared" si="615"/>
        <v>0</v>
      </c>
      <c r="HC192" s="86">
        <f t="shared" si="538"/>
        <v>4.6896514939457184E-136</v>
      </c>
      <c r="HD192" s="86">
        <f t="shared" si="616"/>
        <v>3.8049092265556547E-162</v>
      </c>
      <c r="HE192" s="86">
        <f t="shared" si="617"/>
        <v>7.3484481563477448E-218</v>
      </c>
      <c r="HF192" s="86">
        <f t="shared" si="618"/>
        <v>2.2437850863799072E-203</v>
      </c>
      <c r="HG192" s="86">
        <f t="shared" si="619"/>
        <v>8.7661649358624556E-228</v>
      </c>
      <c r="HH192" s="86">
        <f t="shared" si="620"/>
        <v>1.2046507835103925E-227</v>
      </c>
      <c r="HI192" s="86">
        <f t="shared" si="621"/>
        <v>4.7444152040807177E-226</v>
      </c>
      <c r="HJ192" s="86">
        <f t="shared" si="622"/>
        <v>0</v>
      </c>
      <c r="HK192" s="86">
        <f t="shared" si="623"/>
        <v>7.2976582495621481E-289</v>
      </c>
      <c r="HL192" s="86">
        <f t="shared" si="624"/>
        <v>0</v>
      </c>
      <c r="HM192" s="86">
        <f t="shared" si="625"/>
        <v>1.3261012681947663E-255</v>
      </c>
      <c r="HN192" s="86">
        <f t="shared" si="626"/>
        <v>1.4441061347687319E-289</v>
      </c>
      <c r="HO192" s="86">
        <f t="shared" si="627"/>
        <v>2.1005071068646298E-272</v>
      </c>
      <c r="HP192" s="86">
        <f t="shared" si="628"/>
        <v>0</v>
      </c>
      <c r="HQ192" s="86">
        <f t="shared" si="629"/>
        <v>0</v>
      </c>
      <c r="HS192" s="86">
        <f t="shared" si="539"/>
        <v>2.6673094731432753E-38</v>
      </c>
      <c r="HT192" s="86">
        <f t="shared" si="630"/>
        <v>9.8942155171859606E-54</v>
      </c>
      <c r="HU192" s="86">
        <f t="shared" si="631"/>
        <v>3.7048385061281157E-54</v>
      </c>
      <c r="HV192" s="86">
        <f t="shared" si="632"/>
        <v>2.7892683731898214E-57</v>
      </c>
      <c r="HW192" s="86">
        <f t="shared" si="633"/>
        <v>2.4673176224017368E-59</v>
      </c>
      <c r="HX192" s="86">
        <f t="shared" si="634"/>
        <v>3.7482286422448348E-56</v>
      </c>
      <c r="HY192" s="86">
        <f t="shared" si="635"/>
        <v>7.0044415643750167E-60</v>
      </c>
      <c r="HZ192" s="86">
        <f t="shared" si="636"/>
        <v>6.7614810799324343E-72</v>
      </c>
      <c r="IA192" s="86">
        <f t="shared" si="637"/>
        <v>1.9132206884291818E-74</v>
      </c>
      <c r="IB192" s="86">
        <f t="shared" si="638"/>
        <v>1.893111606274352E-72</v>
      </c>
      <c r="IC192" s="86">
        <f t="shared" si="639"/>
        <v>1.7194647451972339E-64</v>
      </c>
      <c r="ID192" s="86">
        <f t="shared" si="640"/>
        <v>8.4249303708501937E-60</v>
      </c>
      <c r="IE192" s="86">
        <f t="shared" si="641"/>
        <v>1.3744620445435912E-46</v>
      </c>
      <c r="IF192" s="86">
        <f t="shared" si="642"/>
        <v>3.8155779224505606E-28</v>
      </c>
      <c r="IG192" s="86">
        <f t="shared" si="643"/>
        <v>7.4938575529656938E-28</v>
      </c>
      <c r="II192" s="86">
        <f t="shared" si="540"/>
        <v>0.30427707350586436</v>
      </c>
      <c r="IJ192" s="86">
        <f t="shared" si="541"/>
        <v>0.16334927679305594</v>
      </c>
      <c r="IK192" s="86">
        <f t="shared" si="542"/>
        <v>0.17005787090354285</v>
      </c>
      <c r="IL192" s="86">
        <f t="shared" si="543"/>
        <v>9.2965412470050607E-2</v>
      </c>
      <c r="IM192" s="86">
        <f t="shared" si="544"/>
        <v>0.1251637965442359</v>
      </c>
      <c r="IN192" s="86">
        <f t="shared" si="545"/>
        <v>0.12120284164557217</v>
      </c>
      <c r="IO192" s="86">
        <f t="shared" si="546"/>
        <v>0.10816074264716906</v>
      </c>
      <c r="IP192" s="86">
        <f t="shared" si="547"/>
        <v>6.3822083912006278E-2</v>
      </c>
      <c r="IQ192" s="86">
        <f t="shared" si="548"/>
        <v>1.8148542318567124E-2</v>
      </c>
      <c r="IR192" s="86">
        <f t="shared" si="549"/>
        <v>2.7687378388502385E-2</v>
      </c>
      <c r="IS192" s="86">
        <f t="shared" si="550"/>
        <v>0.15772592838082208</v>
      </c>
      <c r="IT192" s="86">
        <f t="shared" si="551"/>
        <v>0.17305661836048963</v>
      </c>
      <c r="IU192" s="86">
        <f t="shared" si="552"/>
        <v>0.28516378426681099</v>
      </c>
      <c r="IV192" s="86">
        <f t="shared" si="553"/>
        <v>0.33023632405022763</v>
      </c>
      <c r="IW192" s="86">
        <f t="shared" si="554"/>
        <v>0.38988385228535605</v>
      </c>
      <c r="IY192" s="86">
        <f t="shared" si="555"/>
        <v>0.30427707350586436</v>
      </c>
      <c r="IZ192" s="86">
        <f t="shared" si="556"/>
        <v>0.16334927679305594</v>
      </c>
      <c r="JA192" s="86">
        <f t="shared" si="557"/>
        <v>0.17005787090354285</v>
      </c>
      <c r="JB192" s="86">
        <f t="shared" si="558"/>
        <v>9.2965412470050607E-2</v>
      </c>
      <c r="JC192" s="86">
        <f t="shared" si="559"/>
        <v>0.1251637965442359</v>
      </c>
      <c r="JD192" s="86">
        <f t="shared" si="560"/>
        <v>0.12120284164557217</v>
      </c>
      <c r="JE192" s="86">
        <f t="shared" si="561"/>
        <v>0.10816074264716906</v>
      </c>
      <c r="JF192" s="86">
        <f t="shared" si="562"/>
        <v>6.3822083912006278E-2</v>
      </c>
      <c r="JG192" s="86">
        <f t="shared" si="563"/>
        <v>1.8148542318567124E-2</v>
      </c>
      <c r="JH192" s="86">
        <f t="shared" si="564"/>
        <v>2.7687378388502385E-2</v>
      </c>
      <c r="JI192" s="86">
        <f t="shared" si="565"/>
        <v>0.15772592838082208</v>
      </c>
      <c r="JJ192" s="86">
        <f t="shared" si="566"/>
        <v>0.17305661836048963</v>
      </c>
      <c r="JK192" s="86">
        <f t="shared" si="567"/>
        <v>0.28516378426681099</v>
      </c>
      <c r="JL192" s="86">
        <f t="shared" si="568"/>
        <v>0.33023632405022763</v>
      </c>
      <c r="JM192" s="86">
        <f t="shared" si="569"/>
        <v>0.38988385228535605</v>
      </c>
    </row>
    <row r="193" spans="2:273" x14ac:dyDescent="0.25">
      <c r="B193" s="2">
        <v>166</v>
      </c>
      <c r="C193" s="37">
        <v>65.575999999999993</v>
      </c>
      <c r="D193" s="37">
        <v>76.376999999999995</v>
      </c>
      <c r="E193" s="37">
        <v>85.361000000000004</v>
      </c>
      <c r="F193" s="37">
        <v>90.935000000000002</v>
      </c>
      <c r="G193" s="37">
        <v>97</v>
      </c>
      <c r="H193" s="37">
        <v>102.387</v>
      </c>
      <c r="I193" s="37">
        <v>104.129</v>
      </c>
      <c r="J193" s="37">
        <v>105.40300000000001</v>
      </c>
      <c r="K193" s="37">
        <v>106</v>
      </c>
      <c r="L193" s="37">
        <v>105.548</v>
      </c>
      <c r="M193" s="37">
        <v>106.01600000000001</v>
      </c>
      <c r="N193" s="37">
        <v>106.694</v>
      </c>
      <c r="O193" s="37">
        <v>111.06699999999999</v>
      </c>
      <c r="P193" s="37">
        <v>113.127</v>
      </c>
      <c r="Q193" s="37">
        <v>122.1429</v>
      </c>
      <c r="S193" s="4">
        <f t="shared" si="441"/>
        <v>65.439888708851129</v>
      </c>
      <c r="T193" s="4">
        <f t="shared" si="442"/>
        <v>76.056758979108139</v>
      </c>
      <c r="U193" s="4">
        <f t="shared" si="443"/>
        <v>84.639327313143411</v>
      </c>
      <c r="V193" s="4">
        <f t="shared" si="444"/>
        <v>91.170438813549723</v>
      </c>
      <c r="W193" s="4">
        <f t="shared" si="445"/>
        <v>97.415009883343416</v>
      </c>
      <c r="X193" s="4">
        <f t="shared" si="446"/>
        <v>102.05702129417568</v>
      </c>
      <c r="Y193" s="4">
        <f t="shared" si="447"/>
        <v>103.97215616540397</v>
      </c>
      <c r="Z193" s="4">
        <f t="shared" si="448"/>
        <v>105.58435140936933</v>
      </c>
      <c r="AA193" s="4">
        <f t="shared" si="449"/>
        <v>106.58196867570996</v>
      </c>
      <c r="AB193" s="4">
        <f t="shared" si="450"/>
        <v>105.79082156497842</v>
      </c>
      <c r="AC193" s="4">
        <f t="shared" si="451"/>
        <v>106.44030539305062</v>
      </c>
      <c r="AD193" s="4">
        <f t="shared" si="452"/>
        <v>106.16867306683096</v>
      </c>
      <c r="AE193" s="4">
        <f t="shared" si="453"/>
        <v>110.18358051006102</v>
      </c>
      <c r="AF193" s="4">
        <f t="shared" si="454"/>
        <v>112.97179747999067</v>
      </c>
      <c r="AG193" s="4">
        <f t="shared" si="455"/>
        <v>121.65840853094022</v>
      </c>
      <c r="AI193" s="4">
        <f t="shared" si="456"/>
        <v>0.13611129114886467</v>
      </c>
      <c r="AJ193" s="4">
        <f t="shared" si="457"/>
        <v>0.32024102089185646</v>
      </c>
      <c r="AK193" s="4">
        <f t="shared" si="458"/>
        <v>0.7216726868565928</v>
      </c>
      <c r="AL193" s="4">
        <f t="shared" si="459"/>
        <v>-0.23543881354972029</v>
      </c>
      <c r="AM193" s="4">
        <f t="shared" si="460"/>
        <v>-0.41500988334341571</v>
      </c>
      <c r="AN193" s="4">
        <f t="shared" si="461"/>
        <v>0.32997870582431688</v>
      </c>
      <c r="AO193" s="4">
        <f t="shared" si="462"/>
        <v>0.15684383459603168</v>
      </c>
      <c r="AP193" s="4">
        <f t="shared" si="463"/>
        <v>-0.18135140936932714</v>
      </c>
      <c r="AQ193" s="4">
        <f t="shared" si="464"/>
        <v>-0.58196867570995892</v>
      </c>
      <c r="AR193" s="4">
        <f t="shared" si="465"/>
        <v>-0.24282156497841356</v>
      </c>
      <c r="AS193" s="4">
        <f t="shared" si="466"/>
        <v>-0.42430539305061643</v>
      </c>
      <c r="AT193" s="4">
        <f t="shared" si="467"/>
        <v>0.52532693316904044</v>
      </c>
      <c r="AU193" s="4">
        <f t="shared" si="468"/>
        <v>0.8834194899389729</v>
      </c>
      <c r="AV193" s="4">
        <f t="shared" si="644"/>
        <v>0.15520252000932544</v>
      </c>
      <c r="AW193" s="4">
        <f t="shared" si="644"/>
        <v>0.48449146905977614</v>
      </c>
      <c r="AY193" s="2">
        <f t="shared" si="520"/>
        <v>65.417303461234667</v>
      </c>
      <c r="AZ193" s="2">
        <f t="shared" si="571"/>
        <v>76.049907514653398</v>
      </c>
      <c r="BA193" s="2">
        <f t="shared" si="572"/>
        <v>84.626013296527759</v>
      </c>
      <c r="BB193" s="2">
        <f t="shared" si="573"/>
        <v>91.168747402716264</v>
      </c>
      <c r="BC193" s="2">
        <f t="shared" si="574"/>
        <v>97.408958039063847</v>
      </c>
      <c r="BD193" s="2">
        <f t="shared" si="575"/>
        <v>102.05089465103649</v>
      </c>
      <c r="BE193" s="2">
        <f t="shared" si="576"/>
        <v>103.96796071841206</v>
      </c>
      <c r="BF193" s="2">
        <f t="shared" si="577"/>
        <v>105.58378318097988</v>
      </c>
      <c r="BG193" s="2">
        <f t="shared" si="578"/>
        <v>106.58196176513917</v>
      </c>
      <c r="BH193" s="2">
        <f t="shared" si="579"/>
        <v>105.79078163059098</v>
      </c>
      <c r="BI193" s="2">
        <f t="shared" si="580"/>
        <v>106.41732837889285</v>
      </c>
      <c r="BJ193" s="2">
        <f t="shared" si="581"/>
        <v>106.12831266826464</v>
      </c>
      <c r="BK193" s="2">
        <f t="shared" si="582"/>
        <v>109.90611568287045</v>
      </c>
      <c r="BL193" s="2">
        <f t="shared" si="583"/>
        <v>108.77283689546191</v>
      </c>
      <c r="BM193" s="2">
        <f t="shared" si="584"/>
        <v>109.42262231919875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 t="str">
        <f t="shared" si="485"/>
        <v/>
      </c>
      <c r="CV193" s="2" t="str">
        <f t="shared" si="486"/>
        <v/>
      </c>
      <c r="CW193" s="2" t="str">
        <f t="shared" si="487"/>
        <v/>
      </c>
      <c r="CX193" s="2" t="str">
        <f t="shared" si="488"/>
        <v/>
      </c>
      <c r="CY193" s="2" t="str">
        <f t="shared" si="489"/>
        <v/>
      </c>
      <c r="CZ193" s="2" t="str">
        <f t="shared" si="490"/>
        <v/>
      </c>
      <c r="DA193" s="2" t="str">
        <f t="shared" si="491"/>
        <v/>
      </c>
      <c r="DB193" s="2" t="str">
        <f t="shared" si="492"/>
        <v/>
      </c>
      <c r="DC193" s="2" t="str">
        <f t="shared" si="493"/>
        <v/>
      </c>
      <c r="DD193" s="2" t="str">
        <f t="shared" si="494"/>
        <v/>
      </c>
      <c r="DE193" s="2" t="str">
        <f t="shared" si="495"/>
        <v/>
      </c>
      <c r="DF193" s="2" t="str">
        <f t="shared" si="496"/>
        <v/>
      </c>
      <c r="DG193" s="2" t="str">
        <f t="shared" si="497"/>
        <v/>
      </c>
      <c r="DH193" s="2" t="str">
        <f t="shared" si="498"/>
        <v/>
      </c>
      <c r="DI193" s="2" t="str">
        <f t="shared" si="499"/>
        <v/>
      </c>
      <c r="DK193" s="2">
        <f t="shared" si="500"/>
        <v>126.36378046467516</v>
      </c>
      <c r="DL193" s="2">
        <f t="shared" si="645"/>
        <v>124.37147900936276</v>
      </c>
      <c r="DM193" s="2">
        <f t="shared" si="645"/>
        <v>127.99180096647538</v>
      </c>
      <c r="DN193" s="2">
        <f t="shared" si="645"/>
        <v>125.45320600707669</v>
      </c>
      <c r="DO193" s="2">
        <f t="shared" si="645"/>
        <v>134.7283319238901</v>
      </c>
      <c r="DP193" s="2">
        <f t="shared" si="645"/>
        <v>140.43554288734521</v>
      </c>
      <c r="DQ193" s="2">
        <f t="shared" si="645"/>
        <v>138.29093086680763</v>
      </c>
      <c r="DR193" s="2">
        <f t="shared" si="645"/>
        <v>139.62988999295277</v>
      </c>
      <c r="DS193" s="2">
        <f t="shared" si="645"/>
        <v>145.14071207087486</v>
      </c>
      <c r="DT193" s="2">
        <f t="shared" si="645"/>
        <v>148.0357637630662</v>
      </c>
      <c r="DU193" s="2">
        <f t="shared" si="645"/>
        <v>146.67439368770766</v>
      </c>
      <c r="DV193" s="2">
        <f t="shared" si="645"/>
        <v>146.28623255813955</v>
      </c>
      <c r="DW193" s="2">
        <f t="shared" si="645"/>
        <v>162.00592419208698</v>
      </c>
      <c r="DX193" s="2">
        <f t="shared" si="645"/>
        <v>144.63455727520727</v>
      </c>
      <c r="DY193" s="2">
        <f t="shared" si="645"/>
        <v>132.95610570824519</v>
      </c>
      <c r="EA193" s="2">
        <f t="shared" si="440"/>
        <v>64.599760904523748</v>
      </c>
      <c r="EB193" s="2">
        <f t="shared" si="502"/>
        <v>75.06389401013432</v>
      </c>
      <c r="EC193" s="2">
        <f t="shared" si="503"/>
        <v>84.034215029563228</v>
      </c>
      <c r="ED193" s="2">
        <f t="shared" si="504"/>
        <v>90.917988761563848</v>
      </c>
      <c r="EE193" s="2">
        <f t="shared" si="505"/>
        <v>97.038291479432914</v>
      </c>
      <c r="EF193" s="2">
        <f t="shared" si="506"/>
        <v>100.76581733451479</v>
      </c>
      <c r="EG193" s="2">
        <f t="shared" si="507"/>
        <v>103.82827022696929</v>
      </c>
      <c r="EH193" s="2">
        <f t="shared" si="508"/>
        <v>105.67202415077305</v>
      </c>
      <c r="EI193" s="2">
        <f t="shared" si="509"/>
        <v>106.54201436802047</v>
      </c>
      <c r="EJ193" s="2">
        <f t="shared" si="510"/>
        <v>105.50381560171539</v>
      </c>
      <c r="EK193" s="2">
        <f t="shared" si="511"/>
        <v>106.00070681482728</v>
      </c>
      <c r="EL193" s="2">
        <f t="shared" si="512"/>
        <v>105.82884040174611</v>
      </c>
      <c r="EM193" s="2">
        <f t="shared" si="513"/>
        <v>107.47072533170801</v>
      </c>
      <c r="EN193" s="2">
        <f t="shared" si="514"/>
        <v>108.95174283560505</v>
      </c>
      <c r="EO193" s="2">
        <f t="shared" si="515"/>
        <v>111.11955040275861</v>
      </c>
      <c r="EQ193" s="2">
        <f t="shared" si="516"/>
        <v>65.797108772048801</v>
      </c>
      <c r="ER193" s="2">
        <f t="shared" si="646"/>
        <v>76.456412181012411</v>
      </c>
      <c r="ES193" s="2">
        <f t="shared" si="646"/>
        <v>84.872908723290578</v>
      </c>
      <c r="ET193" s="2">
        <f t="shared" si="646"/>
        <v>91.255307959157648</v>
      </c>
      <c r="EU193" s="2">
        <f t="shared" si="646"/>
        <v>97.552816701125394</v>
      </c>
      <c r="EV193" s="2">
        <f t="shared" si="646"/>
        <v>102.53298009133459</v>
      </c>
      <c r="EW193" s="2">
        <f t="shared" si="646"/>
        <v>104.01977282169283</v>
      </c>
      <c r="EX193" s="2">
        <f t="shared" si="646"/>
        <v>105.55220097764099</v>
      </c>
      <c r="EY193" s="2">
        <f t="shared" si="646"/>
        <v>106.59170434264308</v>
      </c>
      <c r="EZ193" s="2">
        <f t="shared" si="646"/>
        <v>105.87127071374378</v>
      </c>
      <c r="FA193" s="2">
        <f t="shared" si="646"/>
        <v>106.5947976877939</v>
      </c>
      <c r="FB193" s="2">
        <f t="shared" si="646"/>
        <v>106.2584491824574</v>
      </c>
      <c r="FC193" s="2">
        <f t="shared" si="646"/>
        <v>111.09081892774657</v>
      </c>
      <c r="FD193" s="2">
        <f t="shared" si="646"/>
        <v>108.64089569558453</v>
      </c>
      <c r="FE193" s="2">
        <f t="shared" si="646"/>
        <v>108.03771544641054</v>
      </c>
      <c r="FG193" s="2">
        <f t="shared" si="518"/>
        <v>0.99999299444432133</v>
      </c>
      <c r="FH193" s="2">
        <f t="shared" si="647"/>
        <v>0.99998723389123456</v>
      </c>
      <c r="FI193" s="2">
        <f t="shared" si="647"/>
        <v>0.99998742319533007</v>
      </c>
      <c r="FJ193" s="2">
        <f t="shared" si="647"/>
        <v>0.99998878677294978</v>
      </c>
      <c r="FK193" s="2">
        <f t="shared" si="647"/>
        <v>0.99998798210991247</v>
      </c>
      <c r="FL193" s="2">
        <f t="shared" si="647"/>
        <v>0.99998762097864313</v>
      </c>
      <c r="FM193" s="2">
        <f t="shared" si="647"/>
        <v>0.99998657674917424</v>
      </c>
      <c r="FN193" s="2">
        <f t="shared" si="647"/>
        <v>0.99998711145563468</v>
      </c>
      <c r="FO193" s="2">
        <f t="shared" si="647"/>
        <v>0.99998652301259949</v>
      </c>
      <c r="FP193" s="2">
        <f t="shared" si="647"/>
        <v>0.99998545801593597</v>
      </c>
      <c r="FQ193" s="2">
        <f t="shared" si="647"/>
        <v>0.99998584999617812</v>
      </c>
      <c r="FR193" s="2">
        <f t="shared" si="647"/>
        <v>0.99998759523486402</v>
      </c>
      <c r="FS193" s="2">
        <f t="shared" si="647"/>
        <v>0.99998726942941119</v>
      </c>
      <c r="FT193" s="2">
        <f t="shared" si="647"/>
        <v>0.9999886073782045</v>
      </c>
      <c r="FU193" s="2">
        <f t="shared" si="647"/>
        <v>0.99998622711898111</v>
      </c>
      <c r="FW193" s="2">
        <f t="shared" si="536"/>
        <v>0.68243314043890435</v>
      </c>
      <c r="FX193" s="2">
        <f t="shared" si="588"/>
        <v>0.70762741853821265</v>
      </c>
      <c r="FY193" s="2">
        <f t="shared" si="589"/>
        <v>0.70495989824938532</v>
      </c>
      <c r="FZ193" s="2">
        <f t="shared" si="590"/>
        <v>0.74223878067477622</v>
      </c>
      <c r="GA193" s="2">
        <f t="shared" si="591"/>
        <v>0.71952469822507159</v>
      </c>
      <c r="GB193" s="2">
        <f t="shared" si="592"/>
        <v>0.7269201657766946</v>
      </c>
      <c r="GC193" s="2">
        <f t="shared" si="593"/>
        <v>0.72702874186048727</v>
      </c>
      <c r="GD193" s="2">
        <f t="shared" si="594"/>
        <v>0.74007919282769186</v>
      </c>
      <c r="GE193" s="2">
        <f t="shared" si="595"/>
        <v>0.79346393825958028</v>
      </c>
      <c r="GF193" s="2">
        <f t="shared" si="596"/>
        <v>0.77927213580604471</v>
      </c>
      <c r="GG193" s="2">
        <f t="shared" si="597"/>
        <v>0.70030705767844215</v>
      </c>
      <c r="GH193" s="2">
        <f t="shared" si="598"/>
        <v>0.69591315516369967</v>
      </c>
      <c r="GI193" s="2">
        <f t="shared" si="599"/>
        <v>0.67255059085434399</v>
      </c>
      <c r="GJ193" s="2">
        <f t="shared" si="600"/>
        <v>0.57685092724617504</v>
      </c>
      <c r="GK193" s="2">
        <f t="shared" si="601"/>
        <v>0.55072022346360117</v>
      </c>
      <c r="GM193" s="86">
        <f t="shared" si="537"/>
        <v>9.36828470679739E-219</v>
      </c>
      <c r="GN193" s="86">
        <f t="shared" si="602"/>
        <v>4.8197414457890455E-293</v>
      </c>
      <c r="GO193" s="86">
        <f t="shared" si="603"/>
        <v>0</v>
      </c>
      <c r="GP193" s="86">
        <f t="shared" si="604"/>
        <v>0</v>
      </c>
      <c r="GQ193" s="86">
        <f t="shared" si="605"/>
        <v>0</v>
      </c>
      <c r="GR193" s="86">
        <f t="shared" si="606"/>
        <v>0</v>
      </c>
      <c r="GS193" s="86">
        <f t="shared" si="607"/>
        <v>0</v>
      </c>
      <c r="GT193" s="86">
        <f t="shared" si="608"/>
        <v>6.1032565222473566E-300</v>
      </c>
      <c r="GU193" s="86">
        <f t="shared" si="609"/>
        <v>0</v>
      </c>
      <c r="GV193" s="86">
        <f t="shared" si="610"/>
        <v>0</v>
      </c>
      <c r="GW193" s="86">
        <f t="shared" si="611"/>
        <v>0</v>
      </c>
      <c r="GX193" s="86">
        <f t="shared" si="612"/>
        <v>0</v>
      </c>
      <c r="GY193" s="86">
        <f t="shared" si="613"/>
        <v>0</v>
      </c>
      <c r="GZ193" s="86">
        <f t="shared" si="614"/>
        <v>0</v>
      </c>
      <c r="HA193" s="86">
        <f t="shared" si="615"/>
        <v>0</v>
      </c>
      <c r="HC193" s="86">
        <f t="shared" si="538"/>
        <v>1.4720629585492797E-139</v>
      </c>
      <c r="HD193" s="86">
        <f t="shared" si="616"/>
        <v>2.211751027525457E-166</v>
      </c>
      <c r="HE193" s="86">
        <f t="shared" si="617"/>
        <v>1.4377014933474189E-223</v>
      </c>
      <c r="HF193" s="86">
        <f t="shared" si="618"/>
        <v>1.3101215853981004E-208</v>
      </c>
      <c r="HG193" s="86">
        <f t="shared" si="619"/>
        <v>1.2183994648485749E-233</v>
      </c>
      <c r="HH193" s="86">
        <f t="shared" si="620"/>
        <v>1.8397050525019362E-233</v>
      </c>
      <c r="HI193" s="86">
        <f t="shared" si="621"/>
        <v>7.3317369679567142E-232</v>
      </c>
      <c r="HJ193" s="86">
        <f t="shared" si="622"/>
        <v>0</v>
      </c>
      <c r="HK193" s="86">
        <f t="shared" si="623"/>
        <v>3.5438795193207651E-296</v>
      </c>
      <c r="HL193" s="86">
        <f t="shared" si="624"/>
        <v>0</v>
      </c>
      <c r="HM193" s="86">
        <f t="shared" si="625"/>
        <v>3.5847129368472805E-262</v>
      </c>
      <c r="HN193" s="86">
        <f t="shared" si="626"/>
        <v>4.7263781391592749E-297</v>
      </c>
      <c r="HO193" s="86">
        <f t="shared" si="627"/>
        <v>1.6373516486194205E-279</v>
      </c>
      <c r="HP193" s="86">
        <f t="shared" si="628"/>
        <v>0</v>
      </c>
      <c r="HQ193" s="86">
        <f t="shared" si="629"/>
        <v>0</v>
      </c>
      <c r="HS193" s="86">
        <f t="shared" si="539"/>
        <v>2.6223700173819472E-40</v>
      </c>
      <c r="HT193" s="86">
        <f t="shared" si="630"/>
        <v>1.4662095750081338E-56</v>
      </c>
      <c r="HU193" s="86">
        <f t="shared" si="631"/>
        <v>5.3465067786517333E-57</v>
      </c>
      <c r="HV193" s="86">
        <f t="shared" si="632"/>
        <v>3.5391473037887077E-60</v>
      </c>
      <c r="HW193" s="86">
        <f t="shared" si="633"/>
        <v>2.1697195200479362E-62</v>
      </c>
      <c r="HX193" s="86">
        <f t="shared" si="634"/>
        <v>4.9692886999964443E-59</v>
      </c>
      <c r="HY193" s="86">
        <f t="shared" si="635"/>
        <v>5.7948915172023347E-63</v>
      </c>
      <c r="HZ193" s="86">
        <f t="shared" si="636"/>
        <v>1.5739490182956891E-75</v>
      </c>
      <c r="IA193" s="86">
        <f t="shared" si="637"/>
        <v>4.9581078669143333E-78</v>
      </c>
      <c r="IB193" s="86">
        <f t="shared" si="638"/>
        <v>5.5236526927807675E-76</v>
      </c>
      <c r="IC193" s="86">
        <f t="shared" si="639"/>
        <v>8.7288070603734278E-68</v>
      </c>
      <c r="ID193" s="86">
        <f t="shared" si="640"/>
        <v>6.0891802972282677E-63</v>
      </c>
      <c r="IE193" s="86">
        <f t="shared" si="641"/>
        <v>4.4117254156906391E-49</v>
      </c>
      <c r="IF193" s="86">
        <f t="shared" si="642"/>
        <v>9.7444000346430664E-30</v>
      </c>
      <c r="IG193" s="86">
        <f t="shared" si="643"/>
        <v>1.669123211394909E-29</v>
      </c>
      <c r="II193" s="86">
        <f t="shared" si="540"/>
        <v>0.25001342646697672</v>
      </c>
      <c r="IJ193" s="86">
        <f t="shared" si="541"/>
        <v>0.12052593184842823</v>
      </c>
      <c r="IK193" s="86">
        <f t="shared" si="542"/>
        <v>0.12592267404400248</v>
      </c>
      <c r="IL193" s="86">
        <f t="shared" si="543"/>
        <v>6.5847648994039401E-2</v>
      </c>
      <c r="IM193" s="86">
        <f t="shared" si="544"/>
        <v>8.9527024688389689E-2</v>
      </c>
      <c r="IN193" s="86">
        <f t="shared" si="545"/>
        <v>8.7426069176549714E-2</v>
      </c>
      <c r="IO193" s="86">
        <f t="shared" si="546"/>
        <v>7.6381841374705037E-2</v>
      </c>
      <c r="IP193" s="86">
        <f t="shared" si="547"/>
        <v>4.2152270223243041E-2</v>
      </c>
      <c r="IQ193" s="86">
        <f t="shared" si="548"/>
        <v>1.12090470116E-2</v>
      </c>
      <c r="IR193" s="86">
        <f t="shared" si="549"/>
        <v>1.7545311511199486E-2</v>
      </c>
      <c r="IS193" s="86">
        <f t="shared" si="550"/>
        <v>0.11377734656611155</v>
      </c>
      <c r="IT193" s="86">
        <f t="shared" si="551"/>
        <v>0.12631848673999452</v>
      </c>
      <c r="IU193" s="86">
        <f t="shared" si="552"/>
        <v>0.22638834551005596</v>
      </c>
      <c r="IV193" s="86">
        <f t="shared" si="553"/>
        <v>0.24499317002918083</v>
      </c>
      <c r="IW193" s="86">
        <f t="shared" si="554"/>
        <v>0.28774110889198601</v>
      </c>
      <c r="IY193" s="86">
        <f t="shared" si="555"/>
        <v>0.25001342646697672</v>
      </c>
      <c r="IZ193" s="86">
        <f t="shared" si="556"/>
        <v>0.12052593184842823</v>
      </c>
      <c r="JA193" s="86">
        <f t="shared" si="557"/>
        <v>0.12592267404400248</v>
      </c>
      <c r="JB193" s="86">
        <f t="shared" si="558"/>
        <v>6.5847648994039401E-2</v>
      </c>
      <c r="JC193" s="86">
        <f t="shared" si="559"/>
        <v>8.9527024688389689E-2</v>
      </c>
      <c r="JD193" s="86">
        <f t="shared" si="560"/>
        <v>8.7426069176549714E-2</v>
      </c>
      <c r="JE193" s="86">
        <f t="shared" si="561"/>
        <v>7.6381841374705037E-2</v>
      </c>
      <c r="JF193" s="86">
        <f t="shared" si="562"/>
        <v>4.2152270223243041E-2</v>
      </c>
      <c r="JG193" s="86">
        <f t="shared" si="563"/>
        <v>1.12090470116E-2</v>
      </c>
      <c r="JH193" s="86">
        <f t="shared" si="564"/>
        <v>1.7545311511199486E-2</v>
      </c>
      <c r="JI193" s="86">
        <f t="shared" si="565"/>
        <v>0.11377734656611155</v>
      </c>
      <c r="JJ193" s="86">
        <f t="shared" si="566"/>
        <v>0.12631848673999452</v>
      </c>
      <c r="JK193" s="86">
        <f t="shared" si="567"/>
        <v>0.22638834551005596</v>
      </c>
      <c r="JL193" s="86">
        <f t="shared" si="568"/>
        <v>0.24499317002918083</v>
      </c>
      <c r="JM193" s="86">
        <f t="shared" si="569"/>
        <v>0.28774110889198601</v>
      </c>
    </row>
    <row r="194" spans="2:273" x14ac:dyDescent="0.25">
      <c r="B194" s="2">
        <v>167</v>
      </c>
      <c r="C194" s="37">
        <v>64.864000000000004</v>
      </c>
      <c r="D194" s="37">
        <v>77.540999999999997</v>
      </c>
      <c r="E194" s="37">
        <v>84.869</v>
      </c>
      <c r="F194" s="37">
        <v>91.757999999999996</v>
      </c>
      <c r="G194" s="37">
        <v>97.129000000000005</v>
      </c>
      <c r="H194" s="37">
        <v>101.629</v>
      </c>
      <c r="I194" s="37">
        <v>103.952</v>
      </c>
      <c r="J194" s="37">
        <v>105.226</v>
      </c>
      <c r="K194" s="37">
        <v>105.387</v>
      </c>
      <c r="L194" s="37">
        <v>105.419</v>
      </c>
      <c r="M194" s="37">
        <v>105.387</v>
      </c>
      <c r="N194" s="37">
        <v>106.5</v>
      </c>
      <c r="O194" s="37">
        <v>110.45</v>
      </c>
      <c r="P194" s="37">
        <v>111.254</v>
      </c>
      <c r="Q194" s="37">
        <v>115.30159999999999</v>
      </c>
      <c r="S194" s="4">
        <f t="shared" si="441"/>
        <v>65.32962957996503</v>
      </c>
      <c r="T194" s="4">
        <f t="shared" si="442"/>
        <v>75.936459221584855</v>
      </c>
      <c r="U194" s="4">
        <f t="shared" si="443"/>
        <v>84.536125006610888</v>
      </c>
      <c r="V194" s="4">
        <f t="shared" si="444"/>
        <v>91.090543775713968</v>
      </c>
      <c r="W194" s="4">
        <f t="shared" si="445"/>
        <v>97.329611040475029</v>
      </c>
      <c r="X194" s="4">
        <f t="shared" si="446"/>
        <v>101.96941861794117</v>
      </c>
      <c r="Y194" s="4">
        <f t="shared" si="447"/>
        <v>103.87616363529938</v>
      </c>
      <c r="Z194" s="4">
        <f t="shared" si="448"/>
        <v>105.49731524883896</v>
      </c>
      <c r="AA194" s="4">
        <f t="shared" si="449"/>
        <v>106.47957037619666</v>
      </c>
      <c r="AB194" s="4">
        <f t="shared" si="450"/>
        <v>105.69488598792977</v>
      </c>
      <c r="AC194" s="4">
        <f t="shared" si="451"/>
        <v>106.32726142766835</v>
      </c>
      <c r="AD194" s="4">
        <f t="shared" si="452"/>
        <v>106.06197282384611</v>
      </c>
      <c r="AE194" s="4">
        <f t="shared" si="453"/>
        <v>109.93458219225086</v>
      </c>
      <c r="AF194" s="4">
        <f t="shared" si="454"/>
        <v>111.0924487741112</v>
      </c>
      <c r="AG194" s="4">
        <f t="shared" si="455"/>
        <v>116.47620435618983</v>
      </c>
      <c r="AI194" s="4">
        <f t="shared" si="456"/>
        <v>-0.46562957996502519</v>
      </c>
      <c r="AJ194" s="4">
        <f t="shared" si="457"/>
        <v>1.6045407784151422</v>
      </c>
      <c r="AK194" s="4">
        <f t="shared" si="458"/>
        <v>0.33287499338911175</v>
      </c>
      <c r="AL194" s="4">
        <f t="shared" si="459"/>
        <v>0.66745622428602758</v>
      </c>
      <c r="AM194" s="4">
        <f t="shared" si="460"/>
        <v>-0.20061104047502454</v>
      </c>
      <c r="AN194" s="4">
        <f t="shared" si="461"/>
        <v>-0.34041861794116812</v>
      </c>
      <c r="AO194" s="4">
        <f t="shared" si="462"/>
        <v>7.5836364700620607E-2</v>
      </c>
      <c r="AP194" s="4">
        <f t="shared" si="463"/>
        <v>-0.27131524883895963</v>
      </c>
      <c r="AQ194" s="4">
        <f t="shared" si="464"/>
        <v>-1.0925703761966616</v>
      </c>
      <c r="AR194" s="4">
        <f t="shared" si="465"/>
        <v>-0.27588598792976882</v>
      </c>
      <c r="AS194" s="4">
        <f t="shared" si="466"/>
        <v>-0.94026142766834653</v>
      </c>
      <c r="AT194" s="4">
        <f t="shared" si="467"/>
        <v>0.43802717615389497</v>
      </c>
      <c r="AU194" s="4">
        <f t="shared" si="468"/>
        <v>0.51541780774914514</v>
      </c>
      <c r="AV194" s="4">
        <f t="shared" si="644"/>
        <v>0.16155122588880033</v>
      </c>
      <c r="AW194" s="4">
        <f t="shared" si="644"/>
        <v>-1.1746043561898318</v>
      </c>
      <c r="AY194" s="2">
        <f t="shared" si="520"/>
        <v>65.318431046853675</v>
      </c>
      <c r="AZ194" s="2">
        <f t="shared" si="571"/>
        <v>75.934151850917829</v>
      </c>
      <c r="BA194" s="2">
        <f t="shared" si="572"/>
        <v>84.53158036030581</v>
      </c>
      <c r="BB194" s="2">
        <f t="shared" si="573"/>
        <v>91.090059926448561</v>
      </c>
      <c r="BC194" s="2">
        <f t="shared" si="574"/>
        <v>97.327806147459512</v>
      </c>
      <c r="BD194" s="2">
        <f t="shared" si="575"/>
        <v>101.96753072920831</v>
      </c>
      <c r="BE194" s="2">
        <f t="shared" si="576"/>
        <v>103.87497519241504</v>
      </c>
      <c r="BF194" s="2">
        <f t="shared" si="577"/>
        <v>105.49719265048842</v>
      </c>
      <c r="BG194" s="2">
        <f t="shared" si="578"/>
        <v>106.47956925311357</v>
      </c>
      <c r="BH194" s="2">
        <f t="shared" si="579"/>
        <v>105.69487876391148</v>
      </c>
      <c r="BI194" s="2">
        <f t="shared" si="580"/>
        <v>106.32017689468216</v>
      </c>
      <c r="BJ194" s="2">
        <f t="shared" si="581"/>
        <v>106.04895113466112</v>
      </c>
      <c r="BK194" s="2">
        <f t="shared" si="582"/>
        <v>109.81338061760832</v>
      </c>
      <c r="BL194" s="2">
        <f t="shared" si="583"/>
        <v>108.67552345026323</v>
      </c>
      <c r="BM194" s="2">
        <f t="shared" si="584"/>
        <v>109.26211244681164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 t="str">
        <f t="shared" si="485"/>
        <v/>
      </c>
      <c r="CV194" s="2" t="str">
        <f t="shared" si="486"/>
        <v/>
      </c>
      <c r="CW194" s="2" t="str">
        <f t="shared" si="487"/>
        <v/>
      </c>
      <c r="CX194" s="2" t="str">
        <f t="shared" si="488"/>
        <v/>
      </c>
      <c r="CY194" s="2" t="str">
        <f t="shared" si="489"/>
        <v/>
      </c>
      <c r="CZ194" s="2" t="str">
        <f t="shared" si="490"/>
        <v/>
      </c>
      <c r="DA194" s="2" t="str">
        <f t="shared" si="491"/>
        <v/>
      </c>
      <c r="DB194" s="2" t="str">
        <f t="shared" si="492"/>
        <v/>
      </c>
      <c r="DC194" s="2">
        <f t="shared" si="493"/>
        <v>105.387</v>
      </c>
      <c r="DD194" s="2" t="str">
        <f t="shared" si="494"/>
        <v/>
      </c>
      <c r="DE194" s="2" t="str">
        <f t="shared" si="495"/>
        <v/>
      </c>
      <c r="DF194" s="2" t="str">
        <f t="shared" si="496"/>
        <v/>
      </c>
      <c r="DG194" s="2" t="str">
        <f t="shared" si="497"/>
        <v/>
      </c>
      <c r="DH194" s="2" t="str">
        <f t="shared" si="498"/>
        <v/>
      </c>
      <c r="DI194" s="2" t="str">
        <f t="shared" si="499"/>
        <v/>
      </c>
      <c r="DK194" s="2">
        <f t="shared" si="500"/>
        <v>126.64648624940727</v>
      </c>
      <c r="DL194" s="2">
        <f t="shared" si="645"/>
        <v>124.56818030806406</v>
      </c>
      <c r="DM194" s="2">
        <f t="shared" si="645"/>
        <v>128.17169646632436</v>
      </c>
      <c r="DN194" s="2">
        <f t="shared" si="645"/>
        <v>125.58647235502255</v>
      </c>
      <c r="DO194" s="2">
        <f t="shared" si="645"/>
        <v>134.88816067653281</v>
      </c>
      <c r="DP194" s="2">
        <f t="shared" si="645"/>
        <v>140.59498127453941</v>
      </c>
      <c r="DQ194" s="2">
        <f t="shared" si="645"/>
        <v>138.42191057082454</v>
      </c>
      <c r="DR194" s="2">
        <f t="shared" si="645"/>
        <v>139.77028054968287</v>
      </c>
      <c r="DS194" s="2">
        <f t="shared" si="645"/>
        <v>145.31295662155958</v>
      </c>
      <c r="DT194" s="2">
        <f t="shared" si="645"/>
        <v>148.2329993031359</v>
      </c>
      <c r="DU194" s="2">
        <f t="shared" si="645"/>
        <v>146.85011054062218</v>
      </c>
      <c r="DV194" s="2">
        <f t="shared" si="645"/>
        <v>146.4653023255814</v>
      </c>
      <c r="DW194" s="2">
        <f t="shared" si="645"/>
        <v>162.2491703412866</v>
      </c>
      <c r="DX194" s="2">
        <f t="shared" si="645"/>
        <v>144.79100424060718</v>
      </c>
      <c r="DY194" s="2">
        <f t="shared" si="645"/>
        <v>133.0483858350951</v>
      </c>
      <c r="EA194" s="2">
        <f t="shared" si="440"/>
        <v>64.46158731936697</v>
      </c>
      <c r="EB194" s="2">
        <f t="shared" si="502"/>
        <v>74.902476135684736</v>
      </c>
      <c r="EC194" s="2">
        <f t="shared" si="503"/>
        <v>83.912312263971018</v>
      </c>
      <c r="ED194" s="2">
        <f t="shared" si="504"/>
        <v>90.828811526660786</v>
      </c>
      <c r="EE194" s="2">
        <f t="shared" si="505"/>
        <v>96.940610363023737</v>
      </c>
      <c r="EF194" s="2">
        <f t="shared" si="506"/>
        <v>100.6265278461488</v>
      </c>
      <c r="EG194" s="2">
        <f t="shared" si="507"/>
        <v>103.72905874499332</v>
      </c>
      <c r="EH194" s="2">
        <f t="shared" si="508"/>
        <v>105.58915517435955</v>
      </c>
      <c r="EI194" s="2">
        <f t="shared" si="509"/>
        <v>106.43812536453517</v>
      </c>
      <c r="EJ194" s="2">
        <f t="shared" si="510"/>
        <v>105.39695838524725</v>
      </c>
      <c r="EK194" s="2">
        <f t="shared" si="511"/>
        <v>105.88413229452196</v>
      </c>
      <c r="EL194" s="2">
        <f t="shared" si="512"/>
        <v>105.73552674166874</v>
      </c>
      <c r="EM194" s="2">
        <f t="shared" si="513"/>
        <v>107.25860430399925</v>
      </c>
      <c r="EN194" s="2">
        <f t="shared" si="514"/>
        <v>108.86397071969651</v>
      </c>
      <c r="EO194" s="2">
        <f t="shared" si="515"/>
        <v>111.05718852965516</v>
      </c>
      <c r="EQ194" s="2">
        <f t="shared" si="516"/>
        <v>65.681509339299666</v>
      </c>
      <c r="ER194" s="2">
        <f t="shared" si="646"/>
        <v>76.322109998626786</v>
      </c>
      <c r="ES194" s="2">
        <f t="shared" si="646"/>
        <v>84.767250549803038</v>
      </c>
      <c r="ET194" s="2">
        <f t="shared" si="646"/>
        <v>91.172334192724975</v>
      </c>
      <c r="EU194" s="2">
        <f t="shared" si="646"/>
        <v>97.464893414403832</v>
      </c>
      <c r="EV194" s="2">
        <f t="shared" si="646"/>
        <v>102.42636893683789</v>
      </c>
      <c r="EW194" s="2">
        <f t="shared" si="646"/>
        <v>103.92437046893204</v>
      </c>
      <c r="EX194" s="2">
        <f t="shared" si="646"/>
        <v>105.46720617814792</v>
      </c>
      <c r="EY194" s="2">
        <f t="shared" si="646"/>
        <v>106.48881651206814</v>
      </c>
      <c r="EZ194" s="2">
        <f t="shared" si="646"/>
        <v>105.77112445551705</v>
      </c>
      <c r="FA194" s="2">
        <f t="shared" si="646"/>
        <v>106.48962597454616</v>
      </c>
      <c r="FB194" s="2">
        <f t="shared" si="646"/>
        <v>106.17321043867015</v>
      </c>
      <c r="FC194" s="2">
        <f t="shared" si="646"/>
        <v>110.94687410383611</v>
      </c>
      <c r="FD194" s="2">
        <f t="shared" si="646"/>
        <v>108.54882813667263</v>
      </c>
      <c r="FE194" s="2">
        <f t="shared" si="646"/>
        <v>107.9260543859355</v>
      </c>
      <c r="FG194" s="2">
        <f t="shared" si="518"/>
        <v>0.99999361085334704</v>
      </c>
      <c r="FH194" s="2">
        <f t="shared" si="647"/>
        <v>0.99998835715735135</v>
      </c>
      <c r="FI194" s="2">
        <f t="shared" si="647"/>
        <v>0.99998852980512332</v>
      </c>
      <c r="FJ194" s="2">
        <f t="shared" si="647"/>
        <v>0.99998977340529605</v>
      </c>
      <c r="FK194" s="2">
        <f t="shared" si="647"/>
        <v>0.99998903954238394</v>
      </c>
      <c r="FL194" s="2">
        <f t="shared" si="647"/>
        <v>0.99998871018604474</v>
      </c>
      <c r="FM194" s="2">
        <f t="shared" si="647"/>
        <v>0.99998775783528826</v>
      </c>
      <c r="FN194" s="2">
        <f t="shared" si="647"/>
        <v>0.99998824549450505</v>
      </c>
      <c r="FO194" s="2">
        <f t="shared" si="647"/>
        <v>0.99998770882683363</v>
      </c>
      <c r="FP194" s="2">
        <f t="shared" si="647"/>
        <v>0.99998673753593803</v>
      </c>
      <c r="FQ194" s="2">
        <f t="shared" si="647"/>
        <v>0.99998709502707028</v>
      </c>
      <c r="FR194" s="2">
        <f t="shared" si="647"/>
        <v>0.99998868670738805</v>
      </c>
      <c r="FS194" s="2">
        <f t="shared" si="647"/>
        <v>0.99998838956862635</v>
      </c>
      <c r="FT194" s="2">
        <f t="shared" si="647"/>
        <v>0.99998960979501839</v>
      </c>
      <c r="FU194" s="2">
        <f t="shared" si="647"/>
        <v>0.99998743896799935</v>
      </c>
      <c r="FW194" s="2">
        <f t="shared" si="536"/>
        <v>0.70205013521692095</v>
      </c>
      <c r="FX194" s="2">
        <f t="shared" si="588"/>
        <v>0.72631225005969113</v>
      </c>
      <c r="FY194" s="2">
        <f t="shared" si="589"/>
        <v>0.7237486527705288</v>
      </c>
      <c r="FZ194" s="2">
        <f t="shared" si="590"/>
        <v>0.75946356107076662</v>
      </c>
      <c r="GA194" s="2">
        <f t="shared" si="591"/>
        <v>0.73773100408414138</v>
      </c>
      <c r="GB194" s="2">
        <f t="shared" si="592"/>
        <v>0.74481666942217162</v>
      </c>
      <c r="GC194" s="2">
        <f t="shared" si="593"/>
        <v>0.74492062678736071</v>
      </c>
      <c r="GD194" s="2">
        <f t="shared" si="594"/>
        <v>0.7574011182255812</v>
      </c>
      <c r="GE194" s="2">
        <f t="shared" si="595"/>
        <v>0.80815040276922923</v>
      </c>
      <c r="GF194" s="2">
        <f t="shared" si="596"/>
        <v>0.79470665791948469</v>
      </c>
      <c r="GG194" s="2">
        <f t="shared" si="597"/>
        <v>0.71927412240286781</v>
      </c>
      <c r="GH194" s="2">
        <f t="shared" si="598"/>
        <v>0.71504515079566122</v>
      </c>
      <c r="GI194" s="2">
        <f t="shared" si="599"/>
        <v>0.69250298596075088</v>
      </c>
      <c r="GJ194" s="2">
        <f t="shared" si="600"/>
        <v>0.599159138902017</v>
      </c>
      <c r="GK194" s="2">
        <f t="shared" si="601"/>
        <v>0.57338722410781517</v>
      </c>
      <c r="GM194" s="86">
        <f t="shared" si="537"/>
        <v>4.6798737156764471E-223</v>
      </c>
      <c r="GN194" s="86">
        <f t="shared" si="602"/>
        <v>7.7085471881446099E-299</v>
      </c>
      <c r="GO194" s="86">
        <f t="shared" si="603"/>
        <v>0</v>
      </c>
      <c r="GP194" s="86">
        <f t="shared" si="604"/>
        <v>0</v>
      </c>
      <c r="GQ194" s="86">
        <f t="shared" si="605"/>
        <v>0</v>
      </c>
      <c r="GR194" s="86">
        <f t="shared" si="606"/>
        <v>0</v>
      </c>
      <c r="GS194" s="86">
        <f t="shared" si="607"/>
        <v>0</v>
      </c>
      <c r="GT194" s="86">
        <f t="shared" si="608"/>
        <v>7.8010393106000237E-306</v>
      </c>
      <c r="GU194" s="86">
        <f t="shared" si="609"/>
        <v>0</v>
      </c>
      <c r="GV194" s="86">
        <f t="shared" si="610"/>
        <v>0</v>
      </c>
      <c r="GW194" s="86">
        <f t="shared" si="611"/>
        <v>0</v>
      </c>
      <c r="GX194" s="86">
        <f t="shared" si="612"/>
        <v>0</v>
      </c>
      <c r="GY194" s="86">
        <f t="shared" si="613"/>
        <v>0</v>
      </c>
      <c r="GZ194" s="86">
        <f t="shared" si="614"/>
        <v>0</v>
      </c>
      <c r="HA194" s="86">
        <f t="shared" si="615"/>
        <v>0</v>
      </c>
      <c r="HC194" s="86">
        <f t="shared" si="538"/>
        <v>4.1655006901179182E-143</v>
      </c>
      <c r="HD194" s="86">
        <f t="shared" si="616"/>
        <v>1.1323361874340359E-170</v>
      </c>
      <c r="HE194" s="86">
        <f t="shared" si="617"/>
        <v>2.3700123766304129E-229</v>
      </c>
      <c r="HF194" s="86">
        <f t="shared" si="618"/>
        <v>6.5555876436929686E-214</v>
      </c>
      <c r="HG194" s="86">
        <f t="shared" si="619"/>
        <v>1.4251921646853024E-239</v>
      </c>
      <c r="HH194" s="86">
        <f t="shared" si="620"/>
        <v>2.3699019599115346E-239</v>
      </c>
      <c r="HI194" s="86">
        <f t="shared" si="621"/>
        <v>9.5485727049364644E-238</v>
      </c>
      <c r="HJ194" s="86">
        <f t="shared" si="622"/>
        <v>0</v>
      </c>
      <c r="HK194" s="86">
        <f t="shared" si="623"/>
        <v>1.3924947598891265E-303</v>
      </c>
      <c r="HL194" s="86">
        <f t="shared" si="624"/>
        <v>0</v>
      </c>
      <c r="HM194" s="86">
        <f t="shared" si="625"/>
        <v>7.988315330171369E-269</v>
      </c>
      <c r="HN194" s="86">
        <f t="shared" si="626"/>
        <v>1.2398711801162353E-304</v>
      </c>
      <c r="HO194" s="86">
        <f t="shared" si="627"/>
        <v>1.0323627524313423E-286</v>
      </c>
      <c r="HP194" s="86">
        <f t="shared" si="628"/>
        <v>0</v>
      </c>
      <c r="HQ194" s="86">
        <f t="shared" si="629"/>
        <v>0</v>
      </c>
      <c r="HS194" s="86">
        <f t="shared" si="539"/>
        <v>2.2818228951379229E-42</v>
      </c>
      <c r="HT194" s="86">
        <f t="shared" si="630"/>
        <v>1.830465538991773E-59</v>
      </c>
      <c r="HU194" s="86">
        <f t="shared" si="631"/>
        <v>6.4999668143590625E-60</v>
      </c>
      <c r="HV194" s="86">
        <f t="shared" si="632"/>
        <v>3.7942693151307934E-63</v>
      </c>
      <c r="HW194" s="86">
        <f t="shared" si="633"/>
        <v>1.5923808866890764E-65</v>
      </c>
      <c r="HX194" s="86">
        <f t="shared" si="634"/>
        <v>5.560148263724848E-62</v>
      </c>
      <c r="HY194" s="86">
        <f t="shared" si="635"/>
        <v>3.9953662645549062E-66</v>
      </c>
      <c r="HZ194" s="86">
        <f t="shared" si="636"/>
        <v>2.9689838581199416E-79</v>
      </c>
      <c r="IA194" s="86">
        <f t="shared" si="637"/>
        <v>1.0540493513879407E-81</v>
      </c>
      <c r="IB194" s="86">
        <f t="shared" si="638"/>
        <v>1.3225392686259174E-79</v>
      </c>
      <c r="IC194" s="86">
        <f t="shared" si="639"/>
        <v>3.6530336407519885E-71</v>
      </c>
      <c r="ID194" s="86">
        <f t="shared" si="640"/>
        <v>3.6414805972661085E-66</v>
      </c>
      <c r="IE194" s="86">
        <f t="shared" si="641"/>
        <v>1.2139362350218853E-51</v>
      </c>
      <c r="IF194" s="86">
        <f t="shared" si="642"/>
        <v>2.2394816485551064E-31</v>
      </c>
      <c r="IG194" s="86">
        <f t="shared" si="643"/>
        <v>3.315135420496589E-31</v>
      </c>
      <c r="II194" s="86">
        <f t="shared" si="540"/>
        <v>0.2009331628641042</v>
      </c>
      <c r="IJ194" s="86">
        <f t="shared" si="541"/>
        <v>8.6744047190615514E-2</v>
      </c>
      <c r="IK194" s="86">
        <f t="shared" si="542"/>
        <v>9.0934259391747957E-2</v>
      </c>
      <c r="IL194" s="86">
        <f t="shared" si="543"/>
        <v>4.557050111439586E-2</v>
      </c>
      <c r="IM194" s="86">
        <f t="shared" si="544"/>
        <v>6.2434902451762676E-2</v>
      </c>
      <c r="IN194" s="86">
        <f t="shared" si="545"/>
        <v>6.1583803158773008E-2</v>
      </c>
      <c r="IO194" s="86">
        <f t="shared" si="546"/>
        <v>5.2594523446961222E-2</v>
      </c>
      <c r="IP194" s="86">
        <f t="shared" si="547"/>
        <v>2.7051178739718108E-2</v>
      </c>
      <c r="IQ194" s="86">
        <f t="shared" si="548"/>
        <v>6.7352356527206475E-3</v>
      </c>
      <c r="IR194" s="86">
        <f t="shared" si="549"/>
        <v>1.0819211721496354E-2</v>
      </c>
      <c r="IS194" s="86">
        <f t="shared" si="550"/>
        <v>7.9826457933163952E-2</v>
      </c>
      <c r="IT194" s="86">
        <f t="shared" si="551"/>
        <v>8.9683936947261497E-2</v>
      </c>
      <c r="IU194" s="86">
        <f t="shared" si="552"/>
        <v>0.17499782180677892</v>
      </c>
      <c r="IV194" s="86">
        <f t="shared" si="553"/>
        <v>0.16843573801496525</v>
      </c>
      <c r="IW194" s="86">
        <f t="shared" si="554"/>
        <v>0.19323470304176407</v>
      </c>
      <c r="IY194" s="86">
        <f t="shared" si="555"/>
        <v>0.2009331628641042</v>
      </c>
      <c r="IZ194" s="86">
        <f t="shared" si="556"/>
        <v>8.6744047190615514E-2</v>
      </c>
      <c r="JA194" s="86">
        <f t="shared" si="557"/>
        <v>9.0934259391747957E-2</v>
      </c>
      <c r="JB194" s="86">
        <f t="shared" si="558"/>
        <v>4.557050111439586E-2</v>
      </c>
      <c r="JC194" s="86">
        <f t="shared" si="559"/>
        <v>6.2434902451762676E-2</v>
      </c>
      <c r="JD194" s="86">
        <f t="shared" si="560"/>
        <v>6.1583803158773008E-2</v>
      </c>
      <c r="JE194" s="86">
        <f t="shared" si="561"/>
        <v>5.2594523446961222E-2</v>
      </c>
      <c r="JF194" s="86">
        <f t="shared" si="562"/>
        <v>2.7051178739718108E-2</v>
      </c>
      <c r="JG194" s="86">
        <f t="shared" si="563"/>
        <v>6.7352356527206475E-3</v>
      </c>
      <c r="JH194" s="86">
        <f t="shared" si="564"/>
        <v>1.0819211721496354E-2</v>
      </c>
      <c r="JI194" s="86">
        <f t="shared" si="565"/>
        <v>7.9826457933163952E-2</v>
      </c>
      <c r="JJ194" s="86">
        <f t="shared" si="566"/>
        <v>8.9683936947261497E-2</v>
      </c>
      <c r="JK194" s="86">
        <f t="shared" si="567"/>
        <v>0.17499782180677892</v>
      </c>
      <c r="JL194" s="86">
        <f t="shared" si="568"/>
        <v>0.16843573801496525</v>
      </c>
      <c r="JM194" s="86">
        <f t="shared" si="569"/>
        <v>0.19323470304176407</v>
      </c>
    </row>
    <row r="195" spans="2:273" x14ac:dyDescent="0.25">
      <c r="B195" s="2">
        <v>168</v>
      </c>
      <c r="C195" s="37">
        <v>65.53</v>
      </c>
      <c r="D195" s="37">
        <v>75.77</v>
      </c>
      <c r="E195" s="37">
        <v>85.245999999999995</v>
      </c>
      <c r="F195" s="37">
        <v>91.451999999999998</v>
      </c>
      <c r="G195" s="37">
        <v>97.516000000000005</v>
      </c>
      <c r="H195" s="37">
        <v>102.339</v>
      </c>
      <c r="I195" s="37">
        <v>103.113</v>
      </c>
      <c r="J195" s="37">
        <v>105.742</v>
      </c>
      <c r="K195" s="37">
        <v>106.194</v>
      </c>
      <c r="L195" s="37">
        <v>104.565</v>
      </c>
      <c r="M195" s="37">
        <v>106.145</v>
      </c>
      <c r="N195" s="37">
        <v>106.387</v>
      </c>
      <c r="O195" s="37">
        <v>110.533</v>
      </c>
      <c r="P195" s="37">
        <v>108.39700000000001</v>
      </c>
      <c r="Q195" s="37">
        <v>111.90479999999999</v>
      </c>
      <c r="S195" s="4">
        <f t="shared" si="441"/>
        <v>65.224739901358291</v>
      </c>
      <c r="T195" s="4">
        <f t="shared" si="442"/>
        <v>75.81901527550535</v>
      </c>
      <c r="U195" s="4">
        <f t="shared" si="443"/>
        <v>84.438508043515839</v>
      </c>
      <c r="V195" s="4">
        <f t="shared" si="444"/>
        <v>91.011433445999089</v>
      </c>
      <c r="W195" s="4">
        <f t="shared" si="445"/>
        <v>97.247081709712091</v>
      </c>
      <c r="X195" s="4">
        <f t="shared" si="446"/>
        <v>101.88442234489949</v>
      </c>
      <c r="Y195" s="4">
        <f t="shared" si="447"/>
        <v>103.7822753300932</v>
      </c>
      <c r="Z195" s="4">
        <f t="shared" si="448"/>
        <v>105.41065432263964</v>
      </c>
      <c r="AA195" s="4">
        <f t="shared" si="449"/>
        <v>106.37716786587148</v>
      </c>
      <c r="AB195" s="4">
        <f t="shared" si="450"/>
        <v>105.5988778156477</v>
      </c>
      <c r="AC195" s="4">
        <f t="shared" si="451"/>
        <v>106.22495576879027</v>
      </c>
      <c r="AD195" s="4">
        <f t="shared" si="452"/>
        <v>105.97334288606905</v>
      </c>
      <c r="AE195" s="4">
        <f t="shared" si="453"/>
        <v>109.76929034355277</v>
      </c>
      <c r="AF195" s="4">
        <f t="shared" si="454"/>
        <v>109.84686280982528</v>
      </c>
      <c r="AG195" s="4">
        <f t="shared" si="455"/>
        <v>112.92167770794674</v>
      </c>
      <c r="AI195" s="4">
        <f t="shared" si="456"/>
        <v>0.30526009864171044</v>
      </c>
      <c r="AJ195" s="4">
        <f t="shared" si="457"/>
        <v>-4.9015275505354339E-2</v>
      </c>
      <c r="AK195" s="4">
        <f t="shared" si="458"/>
        <v>0.8074919564841565</v>
      </c>
      <c r="AL195" s="4">
        <f t="shared" si="459"/>
        <v>0.4405665540009096</v>
      </c>
      <c r="AM195" s="4">
        <f t="shared" si="460"/>
        <v>0.26891829028791392</v>
      </c>
      <c r="AN195" s="4">
        <f t="shared" si="461"/>
        <v>0.45457765510050763</v>
      </c>
      <c r="AO195" s="4">
        <f t="shared" si="462"/>
        <v>-0.66927533009319973</v>
      </c>
      <c r="AP195" s="4">
        <f t="shared" si="463"/>
        <v>0.33134567736036047</v>
      </c>
      <c r="AQ195" s="4">
        <f t="shared" si="464"/>
        <v>-0.18316786587148215</v>
      </c>
      <c r="AR195" s="4">
        <f t="shared" si="465"/>
        <v>-1.0338778156476991</v>
      </c>
      <c r="AS195" s="4">
        <f t="shared" si="466"/>
        <v>-7.9955768790270554E-2</v>
      </c>
      <c r="AT195" s="4">
        <f t="shared" si="467"/>
        <v>0.41365711393095239</v>
      </c>
      <c r="AU195" s="4">
        <f t="shared" si="468"/>
        <v>0.76370965644723299</v>
      </c>
      <c r="AV195" s="4">
        <f t="shared" si="644"/>
        <v>-1.4498628098252766</v>
      </c>
      <c r="AW195" s="4">
        <f t="shared" si="644"/>
        <v>-1.0168777079467475</v>
      </c>
      <c r="AY195" s="2">
        <f t="shared" si="520"/>
        <v>65.219557196777885</v>
      </c>
      <c r="AZ195" s="2">
        <f t="shared" si="571"/>
        <v>75.818310476667662</v>
      </c>
      <c r="BA195" s="2">
        <f t="shared" si="572"/>
        <v>84.437100963948751</v>
      </c>
      <c r="BB195" s="2">
        <f t="shared" si="573"/>
        <v>91.011307753805582</v>
      </c>
      <c r="BC195" s="2">
        <f t="shared" si="574"/>
        <v>97.246596202512961</v>
      </c>
      <c r="BD195" s="2">
        <f t="shared" si="575"/>
        <v>101.88389430014745</v>
      </c>
      <c r="BE195" s="2">
        <f t="shared" si="576"/>
        <v>103.78197197871734</v>
      </c>
      <c r="BF195" s="2">
        <f t="shared" si="577"/>
        <v>105.41063087627782</v>
      </c>
      <c r="BG195" s="2">
        <f t="shared" si="578"/>
        <v>106.37716770305114</v>
      </c>
      <c r="BH195" s="2">
        <f t="shared" si="579"/>
        <v>105.59887664945965</v>
      </c>
      <c r="BI195" s="2">
        <f t="shared" si="580"/>
        <v>106.22299882172777</v>
      </c>
      <c r="BJ195" s="2">
        <f t="shared" si="581"/>
        <v>105.96957088552038</v>
      </c>
      <c r="BK195" s="2">
        <f t="shared" si="582"/>
        <v>109.72076091055742</v>
      </c>
      <c r="BL195" s="2">
        <f t="shared" si="583"/>
        <v>108.57814995382773</v>
      </c>
      <c r="BM195" s="2">
        <f t="shared" si="584"/>
        <v>109.10033696470296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 t="str">
        <f t="shared" si="485"/>
        <v/>
      </c>
      <c r="CV195" s="2" t="str">
        <f t="shared" si="486"/>
        <v/>
      </c>
      <c r="CW195" s="2" t="str">
        <f t="shared" si="487"/>
        <v/>
      </c>
      <c r="CX195" s="2" t="str">
        <f t="shared" si="488"/>
        <v/>
      </c>
      <c r="CY195" s="2" t="str">
        <f t="shared" si="489"/>
        <v/>
      </c>
      <c r="CZ195" s="2" t="str">
        <f t="shared" si="490"/>
        <v/>
      </c>
      <c r="DA195" s="2" t="str">
        <f t="shared" si="491"/>
        <v/>
      </c>
      <c r="DB195" s="2" t="str">
        <f t="shared" si="492"/>
        <v/>
      </c>
      <c r="DC195" s="2">
        <f t="shared" si="493"/>
        <v>106.194</v>
      </c>
      <c r="DD195" s="2">
        <f t="shared" si="494"/>
        <v>104.565</v>
      </c>
      <c r="DE195" s="2" t="str">
        <f t="shared" si="495"/>
        <v/>
      </c>
      <c r="DF195" s="2" t="str">
        <f t="shared" si="496"/>
        <v/>
      </c>
      <c r="DG195" s="2" t="str">
        <f t="shared" si="497"/>
        <v/>
      </c>
      <c r="DH195" s="2" t="str">
        <f t="shared" si="498"/>
        <v/>
      </c>
      <c r="DI195" s="2" t="str">
        <f t="shared" si="499"/>
        <v/>
      </c>
      <c r="DK195" s="2">
        <f t="shared" si="500"/>
        <v>126.92919203413936</v>
      </c>
      <c r="DL195" s="2">
        <f t="shared" si="645"/>
        <v>124.76488160676536</v>
      </c>
      <c r="DM195" s="2">
        <f t="shared" si="645"/>
        <v>128.35159196617337</v>
      </c>
      <c r="DN195" s="2">
        <f t="shared" si="645"/>
        <v>125.71973870296843</v>
      </c>
      <c r="DO195" s="2">
        <f t="shared" si="645"/>
        <v>135.04798942917552</v>
      </c>
      <c r="DP195" s="2">
        <f t="shared" si="645"/>
        <v>140.75441966173361</v>
      </c>
      <c r="DQ195" s="2">
        <f t="shared" si="645"/>
        <v>138.55289027484145</v>
      </c>
      <c r="DR195" s="2">
        <f t="shared" si="645"/>
        <v>139.91067110641293</v>
      </c>
      <c r="DS195" s="2">
        <f t="shared" si="645"/>
        <v>145.48520117224427</v>
      </c>
      <c r="DT195" s="2">
        <f t="shared" si="645"/>
        <v>148.4302348432056</v>
      </c>
      <c r="DU195" s="2">
        <f t="shared" si="645"/>
        <v>147.0258273935367</v>
      </c>
      <c r="DV195" s="2">
        <f t="shared" si="645"/>
        <v>146.64437209302326</v>
      </c>
      <c r="DW195" s="2">
        <f t="shared" si="645"/>
        <v>162.49241649048625</v>
      </c>
      <c r="DX195" s="2">
        <f t="shared" si="645"/>
        <v>144.94745120600706</v>
      </c>
      <c r="DY195" s="2">
        <f t="shared" si="645"/>
        <v>133.14066596194499</v>
      </c>
      <c r="EA195" s="2">
        <f t="shared" si="440"/>
        <v>64.32341373421022</v>
      </c>
      <c r="EB195" s="2">
        <f t="shared" si="502"/>
        <v>74.741058261235153</v>
      </c>
      <c r="EC195" s="2">
        <f t="shared" si="503"/>
        <v>83.790409498378807</v>
      </c>
      <c r="ED195" s="2">
        <f t="shared" si="504"/>
        <v>90.73963429175771</v>
      </c>
      <c r="EE195" s="2">
        <f t="shared" si="505"/>
        <v>96.84292924661456</v>
      </c>
      <c r="EF195" s="2">
        <f t="shared" si="506"/>
        <v>100.48723835778281</v>
      </c>
      <c r="EG195" s="2">
        <f t="shared" si="507"/>
        <v>103.62984726301735</v>
      </c>
      <c r="EH195" s="2">
        <f t="shared" si="508"/>
        <v>105.50628619794605</v>
      </c>
      <c r="EI195" s="2">
        <f t="shared" si="509"/>
        <v>106.33423636104985</v>
      </c>
      <c r="EJ195" s="2">
        <f t="shared" si="510"/>
        <v>105.2901011687791</v>
      </c>
      <c r="EK195" s="2">
        <f t="shared" si="511"/>
        <v>105.76755777421664</v>
      </c>
      <c r="EL195" s="2">
        <f t="shared" si="512"/>
        <v>105.64221308159136</v>
      </c>
      <c r="EM195" s="2">
        <f t="shared" si="513"/>
        <v>107.0464832762905</v>
      </c>
      <c r="EN195" s="2">
        <f t="shared" si="514"/>
        <v>108.77619860378796</v>
      </c>
      <c r="EO195" s="2">
        <f t="shared" si="515"/>
        <v>110.99482665655171</v>
      </c>
      <c r="EQ195" s="2">
        <f t="shared" si="516"/>
        <v>65.56590990655053</v>
      </c>
      <c r="ER195" s="2">
        <f t="shared" si="646"/>
        <v>76.187807816241161</v>
      </c>
      <c r="ES195" s="2">
        <f t="shared" si="646"/>
        <v>84.661592376315483</v>
      </c>
      <c r="ET195" s="2">
        <f t="shared" si="646"/>
        <v>91.089360426292302</v>
      </c>
      <c r="EU195" s="2">
        <f t="shared" si="646"/>
        <v>97.376970127682256</v>
      </c>
      <c r="EV195" s="2">
        <f t="shared" si="646"/>
        <v>102.31975778234118</v>
      </c>
      <c r="EW195" s="2">
        <f t="shared" si="646"/>
        <v>103.82896811617127</v>
      </c>
      <c r="EX195" s="2">
        <f t="shared" si="646"/>
        <v>105.38221137865484</v>
      </c>
      <c r="EY195" s="2">
        <f t="shared" si="646"/>
        <v>106.3859286814932</v>
      </c>
      <c r="EZ195" s="2">
        <f t="shared" si="646"/>
        <v>105.67097819729034</v>
      </c>
      <c r="FA195" s="2">
        <f t="shared" si="646"/>
        <v>106.38445426129843</v>
      </c>
      <c r="FB195" s="2">
        <f t="shared" si="646"/>
        <v>106.08797169488292</v>
      </c>
      <c r="FC195" s="2">
        <f t="shared" si="646"/>
        <v>110.80292927992565</v>
      </c>
      <c r="FD195" s="2">
        <f t="shared" si="646"/>
        <v>108.4567605777607</v>
      </c>
      <c r="FE195" s="2">
        <f t="shared" si="646"/>
        <v>107.81439332546046</v>
      </c>
      <c r="FG195" s="2">
        <f t="shared" si="518"/>
        <v>0.99999417302572247</v>
      </c>
      <c r="FH195" s="2">
        <f t="shared" si="647"/>
        <v>0.9999893815904255</v>
      </c>
      <c r="FI195" s="2">
        <f t="shared" si="647"/>
        <v>0.99998953904738519</v>
      </c>
      <c r="FJ195" s="2">
        <f t="shared" si="647"/>
        <v>0.99999067322638779</v>
      </c>
      <c r="FK195" s="2">
        <f t="shared" si="647"/>
        <v>0.99999000393420967</v>
      </c>
      <c r="FL195" s="2">
        <f t="shared" si="647"/>
        <v>0.99998970355707029</v>
      </c>
      <c r="FM195" s="2">
        <f t="shared" si="647"/>
        <v>0.99998883500105906</v>
      </c>
      <c r="FN195" s="2">
        <f t="shared" si="647"/>
        <v>0.99998927975248975</v>
      </c>
      <c r="FO195" s="2">
        <f t="shared" si="647"/>
        <v>0.99998879030472076</v>
      </c>
      <c r="FP195" s="2">
        <f t="shared" si="647"/>
        <v>0.99998790447490404</v>
      </c>
      <c r="FQ195" s="2">
        <f t="shared" si="647"/>
        <v>0.99998823051144226</v>
      </c>
      <c r="FR195" s="2">
        <f t="shared" si="647"/>
        <v>0.99998968214423822</v>
      </c>
      <c r="FS195" s="2">
        <f t="shared" si="647"/>
        <v>0.99998941114992024</v>
      </c>
      <c r="FT195" s="2">
        <f t="shared" si="647"/>
        <v>0.99999052401177047</v>
      </c>
      <c r="FU195" s="2">
        <f t="shared" si="647"/>
        <v>0.99998854419000049</v>
      </c>
      <c r="FW195" s="2">
        <f t="shared" si="536"/>
        <v>0.7209508409355021</v>
      </c>
      <c r="FX195" s="2">
        <f t="shared" si="588"/>
        <v>0.74423457623477141</v>
      </c>
      <c r="FY195" s="2">
        <f t="shared" si="589"/>
        <v>0.74177917119103309</v>
      </c>
      <c r="FZ195" s="2">
        <f t="shared" si="590"/>
        <v>0.77588485314142119</v>
      </c>
      <c r="GA195" s="2">
        <f t="shared" si="591"/>
        <v>0.75515764785088058</v>
      </c>
      <c r="GB195" s="2">
        <f t="shared" si="592"/>
        <v>0.76192443851823</v>
      </c>
      <c r="GC195" s="2">
        <f t="shared" si="593"/>
        <v>0.76202365326576982</v>
      </c>
      <c r="GD195" s="2">
        <f t="shared" si="594"/>
        <v>0.77392129795907783</v>
      </c>
      <c r="GE195" s="2">
        <f t="shared" si="595"/>
        <v>0.8220267778932705</v>
      </c>
      <c r="GF195" s="2">
        <f t="shared" si="596"/>
        <v>0.80932598985019677</v>
      </c>
      <c r="GG195" s="2">
        <f t="shared" si="597"/>
        <v>0.73749075948070641</v>
      </c>
      <c r="GH195" s="2">
        <f t="shared" si="598"/>
        <v>0.7334345087631049</v>
      </c>
      <c r="GI195" s="2">
        <f t="shared" si="599"/>
        <v>0.71176067032648005</v>
      </c>
      <c r="GJ195" s="2">
        <f t="shared" si="600"/>
        <v>0.62106384387441771</v>
      </c>
      <c r="GK195" s="2">
        <f t="shared" si="601"/>
        <v>0.5957500733794604</v>
      </c>
      <c r="GM195" s="86">
        <f t="shared" si="537"/>
        <v>2.1213305077384168E-227</v>
      </c>
      <c r="GN195" s="86">
        <f t="shared" si="602"/>
        <v>1.080999980125121E-304</v>
      </c>
      <c r="GO195" s="86">
        <f t="shared" si="603"/>
        <v>0</v>
      </c>
      <c r="GP195" s="86">
        <f t="shared" si="604"/>
        <v>0</v>
      </c>
      <c r="GQ195" s="86">
        <f t="shared" si="605"/>
        <v>0</v>
      </c>
      <c r="GR195" s="86">
        <f t="shared" si="606"/>
        <v>0</v>
      </c>
      <c r="GS195" s="86">
        <f t="shared" si="607"/>
        <v>0</v>
      </c>
      <c r="GT195" s="86">
        <f t="shared" si="608"/>
        <v>0</v>
      </c>
      <c r="GU195" s="86">
        <f t="shared" si="609"/>
        <v>0</v>
      </c>
      <c r="GV195" s="86">
        <f t="shared" si="610"/>
        <v>0</v>
      </c>
      <c r="GW195" s="86">
        <f t="shared" si="611"/>
        <v>0</v>
      </c>
      <c r="GX195" s="86">
        <f t="shared" si="612"/>
        <v>0</v>
      </c>
      <c r="GY195" s="86">
        <f t="shared" si="613"/>
        <v>0</v>
      </c>
      <c r="GZ195" s="86">
        <f t="shared" si="614"/>
        <v>0</v>
      </c>
      <c r="HA195" s="86">
        <f t="shared" si="615"/>
        <v>0</v>
      </c>
      <c r="HC195" s="86">
        <f t="shared" si="538"/>
        <v>1.0625791421860443E-146</v>
      </c>
      <c r="HD195" s="86">
        <f t="shared" si="616"/>
        <v>5.1057543573359195E-175</v>
      </c>
      <c r="HE195" s="86">
        <f t="shared" si="617"/>
        <v>3.2918456689939345E-235</v>
      </c>
      <c r="HF195" s="86">
        <f t="shared" si="618"/>
        <v>2.8111213186545992E-219</v>
      </c>
      <c r="HG195" s="86">
        <f t="shared" si="619"/>
        <v>1.4030045451705581E-245</v>
      </c>
      <c r="HH195" s="86">
        <f t="shared" si="620"/>
        <v>2.5751705536134901E-245</v>
      </c>
      <c r="HI195" s="86">
        <f t="shared" si="621"/>
        <v>1.0480347937279729E-243</v>
      </c>
      <c r="HJ195" s="86">
        <f t="shared" si="622"/>
        <v>0</v>
      </c>
      <c r="HK195" s="86">
        <f t="shared" si="623"/>
        <v>0</v>
      </c>
      <c r="HL195" s="86">
        <f t="shared" si="624"/>
        <v>0</v>
      </c>
      <c r="HM195" s="86">
        <f t="shared" si="625"/>
        <v>1.4674976252553779E-275</v>
      </c>
      <c r="HN195" s="86">
        <f t="shared" si="626"/>
        <v>0</v>
      </c>
      <c r="HO195" s="86">
        <f t="shared" si="627"/>
        <v>5.2649401664710944E-294</v>
      </c>
      <c r="HP195" s="86">
        <f t="shared" si="628"/>
        <v>0</v>
      </c>
      <c r="HQ195" s="86">
        <f t="shared" si="629"/>
        <v>0</v>
      </c>
      <c r="HS195" s="86">
        <f t="shared" si="539"/>
        <v>1.7572070019022937E-44</v>
      </c>
      <c r="HT195" s="86">
        <f t="shared" si="630"/>
        <v>1.9251454647143084E-62</v>
      </c>
      <c r="HU195" s="86">
        <f t="shared" si="631"/>
        <v>6.6569939563837627E-63</v>
      </c>
      <c r="HV195" s="86">
        <f t="shared" si="632"/>
        <v>3.4368937687335228E-66</v>
      </c>
      <c r="HW195" s="86">
        <f t="shared" si="633"/>
        <v>9.753078898372196E-69</v>
      </c>
      <c r="HX195" s="86">
        <f t="shared" si="634"/>
        <v>5.2503622058013754E-65</v>
      </c>
      <c r="HY195" s="86">
        <f t="shared" si="635"/>
        <v>2.2955883015220789E-69</v>
      </c>
      <c r="HZ195" s="86">
        <f t="shared" si="636"/>
        <v>4.5381699412924568E-83</v>
      </c>
      <c r="IA195" s="86">
        <f t="shared" si="637"/>
        <v>1.8381841002976018E-85</v>
      </c>
      <c r="IB195" s="86">
        <f t="shared" si="638"/>
        <v>2.5984325656050663E-83</v>
      </c>
      <c r="IC195" s="86">
        <f t="shared" si="639"/>
        <v>1.2603075971295589E-74</v>
      </c>
      <c r="ID195" s="86">
        <f t="shared" si="640"/>
        <v>1.8018127201242115E-69</v>
      </c>
      <c r="IE195" s="86">
        <f t="shared" si="641"/>
        <v>2.8633856483339295E-54</v>
      </c>
      <c r="IF195" s="86">
        <f t="shared" si="642"/>
        <v>4.6314768760061155E-33</v>
      </c>
      <c r="IG195" s="86">
        <f t="shared" si="643"/>
        <v>5.871205711060431E-33</v>
      </c>
      <c r="II195" s="86">
        <f t="shared" si="540"/>
        <v>0.15826126858216089</v>
      </c>
      <c r="IJ195" s="86">
        <f t="shared" si="541"/>
        <v>6.0952642915474718E-2</v>
      </c>
      <c r="IK195" s="86">
        <f t="shared" si="542"/>
        <v>6.4106739933303111E-2</v>
      </c>
      <c r="IL195" s="86">
        <f t="shared" si="543"/>
        <v>3.0818840204273674E-2</v>
      </c>
      <c r="IM195" s="86">
        <f t="shared" si="544"/>
        <v>4.2472381025912588E-2</v>
      </c>
      <c r="IN195" s="86">
        <f t="shared" si="545"/>
        <v>4.238072290073093E-2</v>
      </c>
      <c r="IO195" s="86">
        <f t="shared" si="546"/>
        <v>3.5322346197622326E-2</v>
      </c>
      <c r="IP195" s="86">
        <f t="shared" si="547"/>
        <v>1.6866627008539688E-2</v>
      </c>
      <c r="IQ195" s="86">
        <f t="shared" si="548"/>
        <v>3.9364864983504099E-3</v>
      </c>
      <c r="IR195" s="86">
        <f t="shared" si="549"/>
        <v>6.4908171903324888E-3</v>
      </c>
      <c r="IS195" s="86">
        <f t="shared" si="550"/>
        <v>5.4524044201137233E-2</v>
      </c>
      <c r="IT195" s="86">
        <f t="shared" si="551"/>
        <v>6.2006071621600531E-2</v>
      </c>
      <c r="IU195" s="86">
        <f t="shared" si="552"/>
        <v>0.13202456264434281</v>
      </c>
      <c r="IV195" s="86">
        <f t="shared" si="553"/>
        <v>0.10718813363567475</v>
      </c>
      <c r="IW195" s="86">
        <f t="shared" si="554"/>
        <v>0.11762350218394642</v>
      </c>
      <c r="IY195" s="86">
        <f t="shared" si="555"/>
        <v>0.15826126858216089</v>
      </c>
      <c r="IZ195" s="86">
        <f t="shared" si="556"/>
        <v>6.0952642915474718E-2</v>
      </c>
      <c r="JA195" s="86">
        <f t="shared" si="557"/>
        <v>6.4106739933303111E-2</v>
      </c>
      <c r="JB195" s="86">
        <f t="shared" si="558"/>
        <v>3.0818840204273674E-2</v>
      </c>
      <c r="JC195" s="86">
        <f t="shared" si="559"/>
        <v>4.2472381025912588E-2</v>
      </c>
      <c r="JD195" s="86">
        <f t="shared" si="560"/>
        <v>4.238072290073093E-2</v>
      </c>
      <c r="JE195" s="86">
        <f t="shared" si="561"/>
        <v>3.5322346197622326E-2</v>
      </c>
      <c r="JF195" s="86">
        <f t="shared" si="562"/>
        <v>1.6866627008539688E-2</v>
      </c>
      <c r="JG195" s="86">
        <f t="shared" si="563"/>
        <v>3.9364864983504099E-3</v>
      </c>
      <c r="JH195" s="86">
        <f t="shared" si="564"/>
        <v>6.4908171903324888E-3</v>
      </c>
      <c r="JI195" s="86">
        <f t="shared" si="565"/>
        <v>5.4524044201137233E-2</v>
      </c>
      <c r="JJ195" s="86">
        <f t="shared" si="566"/>
        <v>6.2006071621600531E-2</v>
      </c>
      <c r="JK195" s="86">
        <f t="shared" si="567"/>
        <v>0.13202456264434281</v>
      </c>
      <c r="JL195" s="86">
        <f t="shared" si="568"/>
        <v>0.10718813363567475</v>
      </c>
      <c r="JM195" s="86">
        <f t="shared" si="569"/>
        <v>0.11762350218394642</v>
      </c>
    </row>
    <row r="196" spans="2:273" x14ac:dyDescent="0.25">
      <c r="B196" s="2">
        <v>169</v>
      </c>
      <c r="C196" s="37">
        <v>64.197000000000003</v>
      </c>
      <c r="D196" s="37">
        <v>75.081999999999994</v>
      </c>
      <c r="E196" s="37">
        <v>83.18</v>
      </c>
      <c r="F196" s="37">
        <v>91.548000000000002</v>
      </c>
      <c r="G196" s="37">
        <v>96.870999999999995</v>
      </c>
      <c r="H196" s="37">
        <v>102.452</v>
      </c>
      <c r="I196" s="37">
        <v>102.59699999999999</v>
      </c>
      <c r="J196" s="37">
        <v>105.129</v>
      </c>
      <c r="K196" s="37">
        <v>106.129</v>
      </c>
      <c r="L196" s="37">
        <v>105.468</v>
      </c>
      <c r="M196" s="37">
        <v>106.065</v>
      </c>
      <c r="N196" s="37">
        <v>106.065</v>
      </c>
      <c r="O196" s="37">
        <v>109.883</v>
      </c>
      <c r="P196" s="37">
        <v>108.349</v>
      </c>
      <c r="Q196" s="37">
        <v>107.8095</v>
      </c>
      <c r="S196" s="4">
        <f t="shared" si="441"/>
        <v>65.122824461788113</v>
      </c>
      <c r="T196" s="4">
        <f t="shared" si="442"/>
        <v>75.702478613769443</v>
      </c>
      <c r="U196" s="4">
        <f t="shared" si="443"/>
        <v>84.342909148973163</v>
      </c>
      <c r="V196" s="4">
        <f t="shared" si="444"/>
        <v>90.932501877220332</v>
      </c>
      <c r="W196" s="4">
        <f t="shared" si="445"/>
        <v>97.16541198841206</v>
      </c>
      <c r="X196" s="4">
        <f t="shared" si="446"/>
        <v>101.80001068868366</v>
      </c>
      <c r="Y196" s="4">
        <f t="shared" si="447"/>
        <v>103.68900819005405</v>
      </c>
      <c r="Z196" s="4">
        <f t="shared" si="448"/>
        <v>105.32410806561931</v>
      </c>
      <c r="AA196" s="4">
        <f t="shared" si="449"/>
        <v>106.27475501800087</v>
      </c>
      <c r="AB196" s="4">
        <f t="shared" si="450"/>
        <v>105.50276096833529</v>
      </c>
      <c r="AC196" s="4">
        <f t="shared" si="451"/>
        <v>106.12623414239896</v>
      </c>
      <c r="AD196" s="4">
        <f t="shared" si="452"/>
        <v>105.89112029189637</v>
      </c>
      <c r="AE196" s="4">
        <f t="shared" si="453"/>
        <v>109.64576082084932</v>
      </c>
      <c r="AF196" s="4">
        <f t="shared" si="454"/>
        <v>109.08687209283282</v>
      </c>
      <c r="AG196" s="4">
        <f t="shared" si="455"/>
        <v>110.74958795339785</v>
      </c>
      <c r="AI196" s="4">
        <f t="shared" si="456"/>
        <v>-0.9258244617881104</v>
      </c>
      <c r="AJ196" s="4">
        <f t="shared" si="457"/>
        <v>-0.62047861376944979</v>
      </c>
      <c r="AK196" s="4">
        <f t="shared" si="458"/>
        <v>-1.1629091489731564</v>
      </c>
      <c r="AL196" s="4">
        <f t="shared" si="459"/>
        <v>0.61549812277966964</v>
      </c>
      <c r="AM196" s="4">
        <f t="shared" si="460"/>
        <v>-0.29441198841206528</v>
      </c>
      <c r="AN196" s="4">
        <f t="shared" si="461"/>
        <v>0.65198931131634197</v>
      </c>
      <c r="AO196" s="4">
        <f t="shared" si="462"/>
        <v>-1.0920081900540595</v>
      </c>
      <c r="AP196" s="4">
        <f t="shared" si="463"/>
        <v>-0.19510806561930849</v>
      </c>
      <c r="AQ196" s="4">
        <f t="shared" si="464"/>
        <v>-0.14575501800086954</v>
      </c>
      <c r="AR196" s="4">
        <f t="shared" si="465"/>
        <v>-3.4760968335291409E-2</v>
      </c>
      <c r="AS196" s="4">
        <f t="shared" si="466"/>
        <v>-6.1234142398959079E-2</v>
      </c>
      <c r="AT196" s="4">
        <f t="shared" si="467"/>
        <v>0.17387970810362674</v>
      </c>
      <c r="AU196" s="4">
        <f t="shared" si="468"/>
        <v>0.23723917915067716</v>
      </c>
      <c r="AV196" s="4">
        <f t="shared" si="644"/>
        <v>-0.73787209283281641</v>
      </c>
      <c r="AW196" s="4">
        <f t="shared" si="644"/>
        <v>-2.9400879533978497</v>
      </c>
      <c r="AY196" s="2">
        <f t="shared" si="520"/>
        <v>65.120586213813397</v>
      </c>
      <c r="AZ196" s="2">
        <f t="shared" si="571"/>
        <v>75.702283403894128</v>
      </c>
      <c r="BA196" s="2">
        <f t="shared" si="572"/>
        <v>84.342514111942648</v>
      </c>
      <c r="BB196" s="2">
        <f t="shared" si="573"/>
        <v>90.932472232788143</v>
      </c>
      <c r="BC196" s="2">
        <f t="shared" si="574"/>
        <v>97.165294228318103</v>
      </c>
      <c r="BD196" s="2">
        <f t="shared" si="575"/>
        <v>101.79987666092151</v>
      </c>
      <c r="BE196" s="2">
        <f t="shared" si="576"/>
        <v>103.68893843694501</v>
      </c>
      <c r="BF196" s="2">
        <f t="shared" si="577"/>
        <v>105.32410409211127</v>
      </c>
      <c r="BG196" s="2">
        <f t="shared" si="578"/>
        <v>106.27475499694742</v>
      </c>
      <c r="BH196" s="2">
        <f t="shared" si="579"/>
        <v>105.50276080036714</v>
      </c>
      <c r="BI196" s="2">
        <f t="shared" si="580"/>
        <v>106.12575002343166</v>
      </c>
      <c r="BJ196" s="2">
        <f t="shared" si="581"/>
        <v>105.89013962313805</v>
      </c>
      <c r="BK196" s="2">
        <f t="shared" si="582"/>
        <v>109.6279549929358</v>
      </c>
      <c r="BL196" s="2">
        <f t="shared" si="583"/>
        <v>108.4807470473807</v>
      </c>
      <c r="BM196" s="2">
        <f t="shared" si="584"/>
        <v>108.93762025761399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 t="str">
        <f t="shared" si="485"/>
        <v/>
      </c>
      <c r="CV196" s="2" t="str">
        <f t="shared" si="486"/>
        <v/>
      </c>
      <c r="CW196" s="2" t="str">
        <f t="shared" si="487"/>
        <v/>
      </c>
      <c r="CX196" s="2" t="str">
        <f t="shared" si="488"/>
        <v/>
      </c>
      <c r="CY196" s="2" t="str">
        <f t="shared" si="489"/>
        <v/>
      </c>
      <c r="CZ196" s="2" t="str">
        <f t="shared" si="490"/>
        <v/>
      </c>
      <c r="DA196" s="2" t="str">
        <f t="shared" si="491"/>
        <v/>
      </c>
      <c r="DB196" s="2" t="str">
        <f t="shared" si="492"/>
        <v/>
      </c>
      <c r="DC196" s="2">
        <f t="shared" si="493"/>
        <v>106.129</v>
      </c>
      <c r="DD196" s="2">
        <f t="shared" si="494"/>
        <v>105.468</v>
      </c>
      <c r="DE196" s="2" t="str">
        <f t="shared" si="495"/>
        <v/>
      </c>
      <c r="DF196" s="2" t="str">
        <f t="shared" si="496"/>
        <v/>
      </c>
      <c r="DG196" s="2" t="str">
        <f t="shared" si="497"/>
        <v/>
      </c>
      <c r="DH196" s="2" t="str">
        <f t="shared" si="498"/>
        <v/>
      </c>
      <c r="DI196" s="2" t="str">
        <f t="shared" si="499"/>
        <v/>
      </c>
      <c r="DK196" s="2">
        <f t="shared" si="500"/>
        <v>127.21189781887148</v>
      </c>
      <c r="DL196" s="2">
        <f t="shared" si="645"/>
        <v>124.96158290546666</v>
      </c>
      <c r="DM196" s="2">
        <f t="shared" si="645"/>
        <v>128.53148746602236</v>
      </c>
      <c r="DN196" s="2">
        <f t="shared" si="645"/>
        <v>125.85300505091429</v>
      </c>
      <c r="DO196" s="2">
        <f t="shared" si="645"/>
        <v>135.2078181818182</v>
      </c>
      <c r="DP196" s="2">
        <f t="shared" si="645"/>
        <v>140.91385804892781</v>
      </c>
      <c r="DQ196" s="2">
        <f t="shared" si="645"/>
        <v>138.68386997885835</v>
      </c>
      <c r="DR196" s="2">
        <f t="shared" si="645"/>
        <v>140.05106166314303</v>
      </c>
      <c r="DS196" s="2">
        <f t="shared" si="645"/>
        <v>145.657445722929</v>
      </c>
      <c r="DT196" s="2">
        <f t="shared" si="645"/>
        <v>148.62747038327527</v>
      </c>
      <c r="DU196" s="2">
        <f t="shared" si="645"/>
        <v>147.20154424645125</v>
      </c>
      <c r="DV196" s="2">
        <f t="shared" si="645"/>
        <v>146.82344186046512</v>
      </c>
      <c r="DW196" s="2">
        <f t="shared" si="645"/>
        <v>162.73566263968587</v>
      </c>
      <c r="DX196" s="2">
        <f t="shared" si="645"/>
        <v>145.10389817140694</v>
      </c>
      <c r="DY196" s="2">
        <f t="shared" si="645"/>
        <v>133.23294608879488</v>
      </c>
      <c r="EA196" s="2">
        <f t="shared" si="440"/>
        <v>64.185240149053456</v>
      </c>
      <c r="EB196" s="2">
        <f t="shared" si="502"/>
        <v>74.57964038678557</v>
      </c>
      <c r="EC196" s="2">
        <f t="shared" si="503"/>
        <v>83.668506732786582</v>
      </c>
      <c r="ED196" s="2">
        <f t="shared" si="504"/>
        <v>90.650457056854634</v>
      </c>
      <c r="EE196" s="2">
        <f t="shared" si="505"/>
        <v>96.745248130205368</v>
      </c>
      <c r="EF196" s="2">
        <f t="shared" si="506"/>
        <v>100.34794886941683</v>
      </c>
      <c r="EG196" s="2">
        <f t="shared" si="507"/>
        <v>103.5306357810414</v>
      </c>
      <c r="EH196" s="2">
        <f t="shared" si="508"/>
        <v>105.42341722153256</v>
      </c>
      <c r="EI196" s="2">
        <f t="shared" si="509"/>
        <v>106.23034735756454</v>
      </c>
      <c r="EJ196" s="2">
        <f t="shared" si="510"/>
        <v>105.18324395231096</v>
      </c>
      <c r="EK196" s="2">
        <f t="shared" si="511"/>
        <v>105.65098325391133</v>
      </c>
      <c r="EL196" s="2">
        <f t="shared" si="512"/>
        <v>105.54889942151399</v>
      </c>
      <c r="EM196" s="2">
        <f t="shared" si="513"/>
        <v>106.83436224858175</v>
      </c>
      <c r="EN196" s="2">
        <f t="shared" si="514"/>
        <v>108.68842648787943</v>
      </c>
      <c r="EO196" s="2">
        <f t="shared" si="515"/>
        <v>110.93246478344827</v>
      </c>
      <c r="EQ196" s="2">
        <f t="shared" si="516"/>
        <v>65.450310473801395</v>
      </c>
      <c r="ER196" s="2">
        <f t="shared" si="646"/>
        <v>76.053505633855551</v>
      </c>
      <c r="ES196" s="2">
        <f t="shared" si="646"/>
        <v>84.555934202827927</v>
      </c>
      <c r="ET196" s="2">
        <f t="shared" si="646"/>
        <v>91.006386659859629</v>
      </c>
      <c r="EU196" s="2">
        <f t="shared" si="646"/>
        <v>97.28904684096068</v>
      </c>
      <c r="EV196" s="2">
        <f t="shared" si="646"/>
        <v>102.21314662784447</v>
      </c>
      <c r="EW196" s="2">
        <f t="shared" si="646"/>
        <v>103.73356576341047</v>
      </c>
      <c r="EX196" s="2">
        <f t="shared" si="646"/>
        <v>105.29721657916177</v>
      </c>
      <c r="EY196" s="2">
        <f t="shared" si="646"/>
        <v>106.28304085091825</v>
      </c>
      <c r="EZ196" s="2">
        <f t="shared" si="646"/>
        <v>105.57083193906361</v>
      </c>
      <c r="FA196" s="2">
        <f t="shared" si="646"/>
        <v>106.2792825480507</v>
      </c>
      <c r="FB196" s="2">
        <f t="shared" si="646"/>
        <v>106.00273295109568</v>
      </c>
      <c r="FC196" s="2">
        <f t="shared" si="646"/>
        <v>110.65898445601519</v>
      </c>
      <c r="FD196" s="2">
        <f t="shared" si="646"/>
        <v>108.36469301884878</v>
      </c>
      <c r="FE196" s="2">
        <f t="shared" si="646"/>
        <v>107.70273226498543</v>
      </c>
      <c r="FG196" s="2">
        <f t="shared" si="518"/>
        <v>0.99999468573357353</v>
      </c>
      <c r="FH196" s="2">
        <f t="shared" si="647"/>
        <v>0.99999031588632348</v>
      </c>
      <c r="FI196" s="2">
        <f t="shared" si="647"/>
        <v>0.99999045948904375</v>
      </c>
      <c r="FJ196" s="2">
        <f t="shared" si="647"/>
        <v>0.99999149387438879</v>
      </c>
      <c r="FK196" s="2">
        <f t="shared" si="647"/>
        <v>0.9999908834716299</v>
      </c>
      <c r="FL196" s="2">
        <f t="shared" si="647"/>
        <v>0.9999906095239337</v>
      </c>
      <c r="FM196" s="2">
        <f t="shared" si="647"/>
        <v>0.99998981738994108</v>
      </c>
      <c r="FN196" s="2">
        <f t="shared" si="647"/>
        <v>0.99999022300884777</v>
      </c>
      <c r="FO196" s="2">
        <f t="shared" si="647"/>
        <v>0.99998977662631583</v>
      </c>
      <c r="FP196" s="2">
        <f t="shared" si="647"/>
        <v>0.99998896873826448</v>
      </c>
      <c r="FQ196" s="2">
        <f t="shared" si="647"/>
        <v>0.99998926608774574</v>
      </c>
      <c r="FR196" s="2">
        <f t="shared" si="647"/>
        <v>0.99999058999516333</v>
      </c>
      <c r="FS196" s="2">
        <f t="shared" si="647"/>
        <v>0.99999034284495325</v>
      </c>
      <c r="FT196" s="2">
        <f t="shared" si="647"/>
        <v>0.99999135778881532</v>
      </c>
      <c r="FU196" s="2">
        <f t="shared" si="647"/>
        <v>0.99998955216657559</v>
      </c>
      <c r="FW196" s="2">
        <f t="shared" si="536"/>
        <v>0.73909814025193965</v>
      </c>
      <c r="FX196" s="2">
        <f t="shared" si="588"/>
        <v>0.76136886657771785</v>
      </c>
      <c r="FY196" s="2">
        <f t="shared" si="589"/>
        <v>0.75902469343828749</v>
      </c>
      <c r="FZ196" s="2">
        <f t="shared" si="590"/>
        <v>0.79149285774493094</v>
      </c>
      <c r="GA196" s="2">
        <f t="shared" si="591"/>
        <v>0.77178456789413274</v>
      </c>
      <c r="GB196" s="2">
        <f t="shared" si="592"/>
        <v>0.77822678680950275</v>
      </c>
      <c r="GC196" s="2">
        <f t="shared" si="593"/>
        <v>0.77832118439855658</v>
      </c>
      <c r="GD196" s="2">
        <f t="shared" si="594"/>
        <v>0.78962897274188326</v>
      </c>
      <c r="GE196" s="2">
        <f t="shared" si="595"/>
        <v>0.83510427231727868</v>
      </c>
      <c r="GF196" s="2">
        <f t="shared" si="596"/>
        <v>0.82313594416725067</v>
      </c>
      <c r="GG196" s="2">
        <f t="shared" si="597"/>
        <v>0.75492806353417063</v>
      </c>
      <c r="GH196" s="2">
        <f t="shared" si="598"/>
        <v>0.75105029876098883</v>
      </c>
      <c r="GI196" s="2">
        <f t="shared" si="599"/>
        <v>0.7302820371121499</v>
      </c>
      <c r="GJ196" s="2">
        <f t="shared" si="600"/>
        <v>0.6424857810290977</v>
      </c>
      <c r="GK196" s="2">
        <f t="shared" si="601"/>
        <v>0.61772221264248262</v>
      </c>
      <c r="GM196" s="86">
        <f t="shared" si="537"/>
        <v>8.7253307768073938E-232</v>
      </c>
      <c r="GN196" s="86">
        <f t="shared" si="602"/>
        <v>0</v>
      </c>
      <c r="GO196" s="86">
        <f t="shared" si="603"/>
        <v>0</v>
      </c>
      <c r="GP196" s="86">
        <f t="shared" si="604"/>
        <v>0</v>
      </c>
      <c r="GQ196" s="86">
        <f t="shared" si="605"/>
        <v>0</v>
      </c>
      <c r="GR196" s="86">
        <f t="shared" si="606"/>
        <v>0</v>
      </c>
      <c r="GS196" s="86">
        <f t="shared" si="607"/>
        <v>0</v>
      </c>
      <c r="GT196" s="86">
        <f t="shared" si="608"/>
        <v>0</v>
      </c>
      <c r="GU196" s="86">
        <f t="shared" si="609"/>
        <v>0</v>
      </c>
      <c r="GV196" s="86">
        <f t="shared" si="610"/>
        <v>0</v>
      </c>
      <c r="GW196" s="86">
        <f t="shared" si="611"/>
        <v>0</v>
      </c>
      <c r="GX196" s="86">
        <f t="shared" si="612"/>
        <v>0</v>
      </c>
      <c r="GY196" s="86">
        <f t="shared" si="613"/>
        <v>0</v>
      </c>
      <c r="GZ196" s="86">
        <f t="shared" si="614"/>
        <v>0</v>
      </c>
      <c r="HA196" s="86">
        <f t="shared" si="615"/>
        <v>0</v>
      </c>
      <c r="HC196" s="86">
        <f t="shared" si="538"/>
        <v>2.4434694646013002E-150</v>
      </c>
      <c r="HD196" s="86">
        <f t="shared" si="616"/>
        <v>2.0276269950066104E-179</v>
      </c>
      <c r="HE196" s="86">
        <f t="shared" si="617"/>
        <v>3.8524189458563113E-241</v>
      </c>
      <c r="HF196" s="86">
        <f t="shared" si="618"/>
        <v>1.0330320657944428E-224</v>
      </c>
      <c r="HG196" s="86">
        <f t="shared" si="619"/>
        <v>1.1623715724771218E-251</v>
      </c>
      <c r="HH196" s="86">
        <f t="shared" si="620"/>
        <v>2.3603337111236121E-251</v>
      </c>
      <c r="HI196" s="86">
        <f t="shared" si="621"/>
        <v>9.6943105312689841E-250</v>
      </c>
      <c r="HJ196" s="86">
        <f t="shared" si="622"/>
        <v>0</v>
      </c>
      <c r="HK196" s="86">
        <f t="shared" si="623"/>
        <v>0</v>
      </c>
      <c r="HL196" s="86">
        <f t="shared" si="624"/>
        <v>0</v>
      </c>
      <c r="HM196" s="86">
        <f t="shared" si="625"/>
        <v>2.2223851959466073E-282</v>
      </c>
      <c r="HN196" s="86">
        <f t="shared" si="626"/>
        <v>0</v>
      </c>
      <c r="HO196" s="86">
        <f t="shared" si="627"/>
        <v>2.1718186432970853E-301</v>
      </c>
      <c r="HP196" s="86">
        <f t="shared" si="628"/>
        <v>0</v>
      </c>
      <c r="HQ196" s="86">
        <f t="shared" si="629"/>
        <v>0</v>
      </c>
      <c r="HS196" s="86">
        <f t="shared" si="539"/>
        <v>1.1975774255309264E-46</v>
      </c>
      <c r="HT196" s="86">
        <f t="shared" si="630"/>
        <v>1.7056453162937378E-65</v>
      </c>
      <c r="HU196" s="86">
        <f t="shared" si="631"/>
        <v>5.7432541101376157E-66</v>
      </c>
      <c r="HV196" s="86">
        <f t="shared" si="632"/>
        <v>2.6302719054529232E-69</v>
      </c>
      <c r="HW196" s="86">
        <f t="shared" si="633"/>
        <v>4.9851184149139747E-72</v>
      </c>
      <c r="HX196" s="86">
        <f t="shared" si="634"/>
        <v>4.1839895507712432E-68</v>
      </c>
      <c r="HY196" s="86">
        <f t="shared" si="635"/>
        <v>1.0991199369614873E-72</v>
      </c>
      <c r="HZ196" s="86">
        <f t="shared" si="636"/>
        <v>5.6207941288174495E-87</v>
      </c>
      <c r="IA196" s="86">
        <f t="shared" si="637"/>
        <v>2.6296012073171797E-89</v>
      </c>
      <c r="IB196" s="86">
        <f t="shared" si="638"/>
        <v>4.1891349094502967E-87</v>
      </c>
      <c r="IC196" s="86">
        <f t="shared" si="639"/>
        <v>3.5843581473645006E-78</v>
      </c>
      <c r="ID196" s="86">
        <f t="shared" si="640"/>
        <v>7.3763347876357388E-73</v>
      </c>
      <c r="IE196" s="86">
        <f t="shared" si="641"/>
        <v>5.7895708154354376E-57</v>
      </c>
      <c r="IF196" s="86">
        <f t="shared" si="642"/>
        <v>8.6189499977099016E-35</v>
      </c>
      <c r="IG196" s="86">
        <f t="shared" si="643"/>
        <v>9.2715050552607522E-35</v>
      </c>
      <c r="II196" s="86">
        <f t="shared" si="540"/>
        <v>0.12233597513752548</v>
      </c>
      <c r="IJ196" s="86">
        <f t="shared" si="541"/>
        <v>4.1832755481620715E-2</v>
      </c>
      <c r="IK196" s="86">
        <f t="shared" si="542"/>
        <v>4.414025958692272E-2</v>
      </c>
      <c r="IL196" s="86">
        <f t="shared" si="543"/>
        <v>2.0366766431205274E-2</v>
      </c>
      <c r="IM196" s="86">
        <f t="shared" si="544"/>
        <v>2.8186724844487854E-2</v>
      </c>
      <c r="IN196" s="86">
        <f t="shared" si="545"/>
        <v>2.8496529680143858E-2</v>
      </c>
      <c r="IO196" s="86">
        <f t="shared" si="546"/>
        <v>2.3138003023359832E-2</v>
      </c>
      <c r="IP196" s="86">
        <f t="shared" si="547"/>
        <v>1.0215606756809863E-2</v>
      </c>
      <c r="IQ196" s="86">
        <f t="shared" si="548"/>
        <v>2.237469407761285E-3</v>
      </c>
      <c r="IR196" s="86">
        <f t="shared" si="549"/>
        <v>3.7878045734391396E-3</v>
      </c>
      <c r="IS196" s="86">
        <f t="shared" si="550"/>
        <v>3.6269369425731716E-2</v>
      </c>
      <c r="IT196" s="86">
        <f t="shared" si="551"/>
        <v>4.176839722666003E-2</v>
      </c>
      <c r="IU196" s="86">
        <f t="shared" si="552"/>
        <v>9.7367242553361683E-2</v>
      </c>
      <c r="IV196" s="86">
        <f t="shared" si="553"/>
        <v>6.3092224372754802E-2</v>
      </c>
      <c r="IW196" s="86">
        <f t="shared" si="554"/>
        <v>6.4706704005906404E-2</v>
      </c>
      <c r="IY196" s="86">
        <f t="shared" si="555"/>
        <v>0.12233597513752548</v>
      </c>
      <c r="IZ196" s="86">
        <f t="shared" si="556"/>
        <v>4.1832755481620715E-2</v>
      </c>
      <c r="JA196" s="86">
        <f t="shared" si="557"/>
        <v>4.414025958692272E-2</v>
      </c>
      <c r="JB196" s="86">
        <f t="shared" si="558"/>
        <v>2.0366766431205274E-2</v>
      </c>
      <c r="JC196" s="86">
        <f t="shared" si="559"/>
        <v>2.8186724844487854E-2</v>
      </c>
      <c r="JD196" s="86">
        <f t="shared" si="560"/>
        <v>2.8496529680143858E-2</v>
      </c>
      <c r="JE196" s="86">
        <f t="shared" si="561"/>
        <v>2.3138003023359832E-2</v>
      </c>
      <c r="JF196" s="86">
        <f t="shared" si="562"/>
        <v>1.0215606756809863E-2</v>
      </c>
      <c r="JG196" s="86">
        <f t="shared" si="563"/>
        <v>2.237469407761285E-3</v>
      </c>
      <c r="JH196" s="86">
        <f t="shared" si="564"/>
        <v>3.7878045734391396E-3</v>
      </c>
      <c r="JI196" s="86">
        <f t="shared" si="565"/>
        <v>3.6269369425731716E-2</v>
      </c>
      <c r="JJ196" s="86">
        <f t="shared" si="566"/>
        <v>4.176839722666003E-2</v>
      </c>
      <c r="JK196" s="86">
        <f t="shared" si="567"/>
        <v>9.7367242553361683E-2</v>
      </c>
      <c r="JL196" s="86">
        <f t="shared" si="568"/>
        <v>6.3092224372754802E-2</v>
      </c>
      <c r="JM196" s="86">
        <f t="shared" si="569"/>
        <v>6.4706704005906404E-2</v>
      </c>
    </row>
    <row r="197" spans="2:273" x14ac:dyDescent="0.25">
      <c r="B197" s="2">
        <v>170</v>
      </c>
      <c r="C197" s="37">
        <v>65.682000000000002</v>
      </c>
      <c r="D197" s="37">
        <v>75.885000000000005</v>
      </c>
      <c r="E197" s="37">
        <v>84.033000000000001</v>
      </c>
      <c r="F197" s="37">
        <v>90.596999999999994</v>
      </c>
      <c r="G197" s="37">
        <v>96.855000000000004</v>
      </c>
      <c r="H197" s="37">
        <v>101.952</v>
      </c>
      <c r="I197" s="37">
        <v>103.081</v>
      </c>
      <c r="J197" s="37">
        <v>104.82299999999999</v>
      </c>
      <c r="K197" s="37">
        <v>105.855</v>
      </c>
      <c r="L197" s="37">
        <v>105.194</v>
      </c>
      <c r="M197" s="37">
        <v>106.129</v>
      </c>
      <c r="N197" s="37">
        <v>106.40300000000001</v>
      </c>
      <c r="O197" s="37">
        <v>110.1</v>
      </c>
      <c r="P197" s="37">
        <v>108.413</v>
      </c>
      <c r="Q197" s="37">
        <v>106.8254</v>
      </c>
      <c r="S197" s="4">
        <f t="shared" si="441"/>
        <v>65.022332503044339</v>
      </c>
      <c r="T197" s="4">
        <f t="shared" si="442"/>
        <v>75.586029775299778</v>
      </c>
      <c r="U197" s="4">
        <f t="shared" si="443"/>
        <v>84.247865432867968</v>
      </c>
      <c r="V197" s="4">
        <f t="shared" si="444"/>
        <v>90.853543543445795</v>
      </c>
      <c r="W197" s="4">
        <f t="shared" si="445"/>
        <v>97.083895802732926</v>
      </c>
      <c r="X197" s="4">
        <f t="shared" si="446"/>
        <v>101.71541304714661</v>
      </c>
      <c r="Y197" s="4">
        <f t="shared" si="447"/>
        <v>103.59587779747949</v>
      </c>
      <c r="Z197" s="4">
        <f t="shared" si="448"/>
        <v>105.23761826746602</v>
      </c>
      <c r="AA197" s="4">
        <f t="shared" si="449"/>
        <v>106.17232936116827</v>
      </c>
      <c r="AB197" s="4">
        <f t="shared" si="450"/>
        <v>105.40651923968251</v>
      </c>
      <c r="AC197" s="4">
        <f t="shared" si="451"/>
        <v>106.02849787914637</v>
      </c>
      <c r="AD197" s="4">
        <f t="shared" si="452"/>
        <v>105.8108569079892</v>
      </c>
      <c r="AE197" s="4">
        <f t="shared" si="453"/>
        <v>109.54067031585045</v>
      </c>
      <c r="AF197" s="4">
        <f t="shared" si="454"/>
        <v>108.64645170641687</v>
      </c>
      <c r="AG197" s="4">
        <f t="shared" si="455"/>
        <v>109.54115294072172</v>
      </c>
      <c r="AI197" s="4">
        <f t="shared" si="456"/>
        <v>0.65966749695566307</v>
      </c>
      <c r="AJ197" s="4">
        <f t="shared" si="457"/>
        <v>0.29897022470022705</v>
      </c>
      <c r="AK197" s="4">
        <f t="shared" si="458"/>
        <v>-0.21486543286796689</v>
      </c>
      <c r="AL197" s="4">
        <f t="shared" si="459"/>
        <v>-0.25654354344580099</v>
      </c>
      <c r="AM197" s="4">
        <f t="shared" si="460"/>
        <v>-0.22889580273292154</v>
      </c>
      <c r="AN197" s="4">
        <f t="shared" si="461"/>
        <v>0.23658695285338638</v>
      </c>
      <c r="AO197" s="4">
        <f t="shared" si="462"/>
        <v>-0.51487779747948537</v>
      </c>
      <c r="AP197" s="4">
        <f t="shared" si="463"/>
        <v>-0.41461826746602526</v>
      </c>
      <c r="AQ197" s="4">
        <f t="shared" si="464"/>
        <v>-0.31732936116826238</v>
      </c>
      <c r="AR197" s="4">
        <f t="shared" si="465"/>
        <v>-0.21251923968250708</v>
      </c>
      <c r="AS197" s="4">
        <f t="shared" si="466"/>
        <v>0.10050212085363341</v>
      </c>
      <c r="AT197" s="4">
        <f t="shared" si="467"/>
        <v>0.59214309201080084</v>
      </c>
      <c r="AU197" s="4">
        <f t="shared" si="468"/>
        <v>0.55932968414954587</v>
      </c>
      <c r="AV197" s="4">
        <f t="shared" si="644"/>
        <v>-0.23345170641687218</v>
      </c>
      <c r="AW197" s="4">
        <f t="shared" si="644"/>
        <v>-2.715752940721714</v>
      </c>
      <c r="AY197" s="2">
        <f t="shared" si="520"/>
        <v>65.021430676739783</v>
      </c>
      <c r="AZ197" s="2">
        <f t="shared" si="571"/>
        <v>75.585980761886191</v>
      </c>
      <c r="BA197" s="2">
        <f t="shared" si="572"/>
        <v>84.247764891775432</v>
      </c>
      <c r="BB197" s="2">
        <f t="shared" si="573"/>
        <v>90.85353719709633</v>
      </c>
      <c r="BC197" s="2">
        <f t="shared" si="574"/>
        <v>97.08387005438496</v>
      </c>
      <c r="BD197" s="2">
        <f t="shared" si="575"/>
        <v>101.71538218338397</v>
      </c>
      <c r="BE197" s="2">
        <f t="shared" si="576"/>
        <v>103.59586335220791</v>
      </c>
      <c r="BF197" s="2">
        <f t="shared" si="577"/>
        <v>105.23761767088098</v>
      </c>
      <c r="BG197" s="2">
        <f t="shared" si="578"/>
        <v>106.17232935874064</v>
      </c>
      <c r="BH197" s="2">
        <f t="shared" si="579"/>
        <v>105.40651921810141</v>
      </c>
      <c r="BI197" s="2">
        <f t="shared" si="580"/>
        <v>106.02839065294268</v>
      </c>
      <c r="BJ197" s="2">
        <f t="shared" si="581"/>
        <v>105.81062814357085</v>
      </c>
      <c r="BK197" s="2">
        <f t="shared" si="582"/>
        <v>109.5346854277297</v>
      </c>
      <c r="BL197" s="2">
        <f t="shared" si="583"/>
        <v>108.38334431069362</v>
      </c>
      <c r="BM197" s="2">
        <f t="shared" si="584"/>
        <v>108.77428333806756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 t="str">
        <f t="shared" si="485"/>
        <v/>
      </c>
      <c r="CV197" s="2" t="str">
        <f t="shared" si="486"/>
        <v/>
      </c>
      <c r="CW197" s="2" t="str">
        <f t="shared" si="487"/>
        <v/>
      </c>
      <c r="CX197" s="2" t="str">
        <f t="shared" si="488"/>
        <v/>
      </c>
      <c r="CY197" s="2" t="str">
        <f t="shared" si="489"/>
        <v/>
      </c>
      <c r="CZ197" s="2" t="str">
        <f t="shared" si="490"/>
        <v/>
      </c>
      <c r="DA197" s="2" t="str">
        <f t="shared" si="491"/>
        <v/>
      </c>
      <c r="DB197" s="2">
        <f t="shared" si="492"/>
        <v>104.82299999999999</v>
      </c>
      <c r="DC197" s="2">
        <f t="shared" si="493"/>
        <v>105.855</v>
      </c>
      <c r="DD197" s="2">
        <f t="shared" si="494"/>
        <v>105.194</v>
      </c>
      <c r="DE197" s="2" t="str">
        <f t="shared" si="495"/>
        <v/>
      </c>
      <c r="DF197" s="2" t="str">
        <f t="shared" si="496"/>
        <v/>
      </c>
      <c r="DG197" s="2" t="str">
        <f t="shared" si="497"/>
        <v/>
      </c>
      <c r="DH197" s="2" t="str">
        <f t="shared" si="498"/>
        <v/>
      </c>
      <c r="DI197" s="2" t="str">
        <f t="shared" si="499"/>
        <v/>
      </c>
      <c r="DK197" s="2">
        <f t="shared" si="500"/>
        <v>127.49460360360357</v>
      </c>
      <c r="DL197" s="2">
        <f t="shared" si="645"/>
        <v>125.15828420416796</v>
      </c>
      <c r="DM197" s="2">
        <f t="shared" si="645"/>
        <v>128.71138296587134</v>
      </c>
      <c r="DN197" s="2">
        <f t="shared" si="645"/>
        <v>125.98627139886017</v>
      </c>
      <c r="DO197" s="2">
        <f t="shared" si="645"/>
        <v>135.36764693446091</v>
      </c>
      <c r="DP197" s="2">
        <f t="shared" si="645"/>
        <v>141.07329643612201</v>
      </c>
      <c r="DQ197" s="2">
        <f t="shared" si="645"/>
        <v>138.81484968287526</v>
      </c>
      <c r="DR197" s="2">
        <f t="shared" si="645"/>
        <v>140.19145221987313</v>
      </c>
      <c r="DS197" s="2">
        <f t="shared" si="645"/>
        <v>145.82969027361369</v>
      </c>
      <c r="DT197" s="2">
        <f t="shared" si="645"/>
        <v>148.82470592334494</v>
      </c>
      <c r="DU197" s="2">
        <f t="shared" si="645"/>
        <v>147.37726109936577</v>
      </c>
      <c r="DV197" s="2">
        <f t="shared" si="645"/>
        <v>147.00251162790698</v>
      </c>
      <c r="DW197" s="2">
        <f t="shared" si="645"/>
        <v>162.97890878888552</v>
      </c>
      <c r="DX197" s="2">
        <f t="shared" si="645"/>
        <v>145.26034513680682</v>
      </c>
      <c r="DY197" s="2">
        <f t="shared" si="645"/>
        <v>133.32522621564479</v>
      </c>
      <c r="EA197" s="2">
        <f t="shared" si="440"/>
        <v>64.047066563896692</v>
      </c>
      <c r="EB197" s="2">
        <f t="shared" si="502"/>
        <v>74.418222512335987</v>
      </c>
      <c r="EC197" s="2">
        <f t="shared" si="503"/>
        <v>83.546603967194358</v>
      </c>
      <c r="ED197" s="2">
        <f t="shared" si="504"/>
        <v>90.561279821951558</v>
      </c>
      <c r="EE197" s="2">
        <f t="shared" si="505"/>
        <v>96.647567013796191</v>
      </c>
      <c r="EF197" s="2">
        <f t="shared" si="506"/>
        <v>100.20865938105084</v>
      </c>
      <c r="EG197" s="2">
        <f t="shared" si="507"/>
        <v>103.43142429906543</v>
      </c>
      <c r="EH197" s="2">
        <f t="shared" si="508"/>
        <v>105.34054824511907</v>
      </c>
      <c r="EI197" s="2">
        <f t="shared" si="509"/>
        <v>106.12645835407923</v>
      </c>
      <c r="EJ197" s="2">
        <f t="shared" si="510"/>
        <v>105.07638673584282</v>
      </c>
      <c r="EK197" s="2">
        <f t="shared" si="511"/>
        <v>105.53440873360601</v>
      </c>
      <c r="EL197" s="2">
        <f t="shared" si="512"/>
        <v>105.45558576143664</v>
      </c>
      <c r="EM197" s="2">
        <f t="shared" si="513"/>
        <v>106.62224122087301</v>
      </c>
      <c r="EN197" s="2">
        <f t="shared" si="514"/>
        <v>108.60065437197088</v>
      </c>
      <c r="EO197" s="2">
        <f t="shared" si="515"/>
        <v>110.87010291034481</v>
      </c>
      <c r="EQ197" s="2">
        <f t="shared" si="516"/>
        <v>65.334711041052259</v>
      </c>
      <c r="ER197" s="2">
        <f t="shared" si="646"/>
        <v>75.91920345146994</v>
      </c>
      <c r="ES197" s="2">
        <f t="shared" si="646"/>
        <v>84.450276029340387</v>
      </c>
      <c r="ET197" s="2">
        <f t="shared" si="646"/>
        <v>90.923412893426956</v>
      </c>
      <c r="EU197" s="2">
        <f t="shared" si="646"/>
        <v>97.201123554239103</v>
      </c>
      <c r="EV197" s="2">
        <f t="shared" si="646"/>
        <v>102.10653547334775</v>
      </c>
      <c r="EW197" s="2">
        <f t="shared" si="646"/>
        <v>103.6381634106497</v>
      </c>
      <c r="EX197" s="2">
        <f t="shared" si="646"/>
        <v>105.21222177966868</v>
      </c>
      <c r="EY197" s="2">
        <f t="shared" si="646"/>
        <v>106.18015302034331</v>
      </c>
      <c r="EZ197" s="2">
        <f t="shared" si="646"/>
        <v>105.47068568083688</v>
      </c>
      <c r="FA197" s="2">
        <f t="shared" si="646"/>
        <v>106.17411083480296</v>
      </c>
      <c r="FB197" s="2">
        <f t="shared" si="646"/>
        <v>105.91749420730844</v>
      </c>
      <c r="FC197" s="2">
        <f t="shared" si="646"/>
        <v>110.51503963210473</v>
      </c>
      <c r="FD197" s="2">
        <f t="shared" si="646"/>
        <v>108.27262545993686</v>
      </c>
      <c r="FE197" s="2">
        <f t="shared" si="646"/>
        <v>107.59107120451038</v>
      </c>
      <c r="FG197" s="2">
        <f t="shared" si="518"/>
        <v>0.99999515332914957</v>
      </c>
      <c r="FH197" s="2">
        <f t="shared" si="647"/>
        <v>0.99999116797583165</v>
      </c>
      <c r="FI197" s="2">
        <f t="shared" si="647"/>
        <v>0.99999129894329075</v>
      </c>
      <c r="FJ197" s="2">
        <f t="shared" si="647"/>
        <v>0.99999224231543549</v>
      </c>
      <c r="FK197" s="2">
        <f t="shared" si="647"/>
        <v>0.99999168562063967</v>
      </c>
      <c r="FL197" s="2">
        <f t="shared" si="647"/>
        <v>0.99999143577696459</v>
      </c>
      <c r="FM197" s="2">
        <f t="shared" si="647"/>
        <v>0.99999071334093281</v>
      </c>
      <c r="FN197" s="2">
        <f t="shared" si="647"/>
        <v>0.99999108327042208</v>
      </c>
      <c r="FO197" s="2">
        <f t="shared" si="647"/>
        <v>0.99999067616399795</v>
      </c>
      <c r="FP197" s="2">
        <f t="shared" si="647"/>
        <v>0.99998993935996028</v>
      </c>
      <c r="FQ197" s="2">
        <f t="shared" si="647"/>
        <v>0.99999021054642956</v>
      </c>
      <c r="FR197" s="2">
        <f t="shared" si="647"/>
        <v>0.99999141796648483</v>
      </c>
      <c r="FS197" s="2">
        <f t="shared" si="647"/>
        <v>0.99999119256243618</v>
      </c>
      <c r="FT197" s="2">
        <f t="shared" si="647"/>
        <v>0.99999211820373002</v>
      </c>
      <c r="FU197" s="2">
        <f t="shared" si="647"/>
        <v>0.99999047145390962</v>
      </c>
      <c r="FW197" s="2">
        <f t="shared" si="536"/>
        <v>0.75646393146227608</v>
      </c>
      <c r="FX197" s="2">
        <f t="shared" si="588"/>
        <v>0.77769815836072975</v>
      </c>
      <c r="FY197" s="2">
        <f t="shared" si="589"/>
        <v>0.77546708881712867</v>
      </c>
      <c r="FZ197" s="2">
        <f t="shared" si="590"/>
        <v>0.80628526426714653</v>
      </c>
      <c r="GA197" s="2">
        <f t="shared" si="591"/>
        <v>0.78759995646807845</v>
      </c>
      <c r="GB197" s="2">
        <f t="shared" si="592"/>
        <v>0.79371505578324342</v>
      </c>
      <c r="GC197" s="2">
        <f t="shared" si="593"/>
        <v>0.7938046075399473</v>
      </c>
      <c r="GD197" s="2">
        <f t="shared" si="594"/>
        <v>0.80452095335150131</v>
      </c>
      <c r="GE197" s="2">
        <f t="shared" si="595"/>
        <v>0.84739921865710655</v>
      </c>
      <c r="GF197" s="2">
        <f t="shared" si="596"/>
        <v>0.83614818236925281</v>
      </c>
      <c r="GG197" s="2">
        <f t="shared" si="597"/>
        <v>0.77156585815905077</v>
      </c>
      <c r="GH197" s="2">
        <f t="shared" si="598"/>
        <v>0.76787040417618102</v>
      </c>
      <c r="GI197" s="2">
        <f t="shared" si="599"/>
        <v>0.74803458628221542</v>
      </c>
      <c r="GJ197" s="2">
        <f t="shared" si="600"/>
        <v>0.66335312988696238</v>
      </c>
      <c r="GK197" s="2">
        <f t="shared" si="601"/>
        <v>0.63922332108748137</v>
      </c>
      <c r="GM197" s="86">
        <f t="shared" si="537"/>
        <v>3.2565222604157863E-236</v>
      </c>
      <c r="GN197" s="86">
        <f t="shared" si="602"/>
        <v>0</v>
      </c>
      <c r="GO197" s="86">
        <f t="shared" si="603"/>
        <v>0</v>
      </c>
      <c r="GP197" s="86">
        <f t="shared" si="604"/>
        <v>0</v>
      </c>
      <c r="GQ197" s="86">
        <f t="shared" si="605"/>
        <v>0</v>
      </c>
      <c r="GR197" s="86">
        <f t="shared" si="606"/>
        <v>0</v>
      </c>
      <c r="GS197" s="86">
        <f t="shared" si="607"/>
        <v>0</v>
      </c>
      <c r="GT197" s="86">
        <f t="shared" si="608"/>
        <v>0</v>
      </c>
      <c r="GU197" s="86">
        <f t="shared" si="609"/>
        <v>0</v>
      </c>
      <c r="GV197" s="86">
        <f t="shared" si="610"/>
        <v>0</v>
      </c>
      <c r="GW197" s="86">
        <f t="shared" si="611"/>
        <v>0</v>
      </c>
      <c r="GX197" s="86">
        <f t="shared" si="612"/>
        <v>0</v>
      </c>
      <c r="GY197" s="86">
        <f t="shared" si="613"/>
        <v>0</v>
      </c>
      <c r="GZ197" s="86">
        <f t="shared" si="614"/>
        <v>0</v>
      </c>
      <c r="HA197" s="86">
        <f t="shared" si="615"/>
        <v>0</v>
      </c>
      <c r="HC197" s="86">
        <f t="shared" si="538"/>
        <v>5.0652684172612088E-154</v>
      </c>
      <c r="HD197" s="86">
        <f t="shared" si="616"/>
        <v>7.0918270044900883E-184</v>
      </c>
      <c r="HE197" s="86">
        <f t="shared" si="617"/>
        <v>3.7986654010668797E-247</v>
      </c>
      <c r="HF197" s="86">
        <f t="shared" si="618"/>
        <v>3.2532141182890571E-230</v>
      </c>
      <c r="HG197" s="86">
        <f t="shared" si="619"/>
        <v>8.1045614232420727E-258</v>
      </c>
      <c r="HH197" s="86">
        <f t="shared" si="620"/>
        <v>1.8248662092306155E-257</v>
      </c>
      <c r="HI197" s="86">
        <f t="shared" si="621"/>
        <v>7.5571931798679024E-256</v>
      </c>
      <c r="HJ197" s="86">
        <f t="shared" si="622"/>
        <v>0</v>
      </c>
      <c r="HK197" s="86">
        <f t="shared" si="623"/>
        <v>0</v>
      </c>
      <c r="HL197" s="86">
        <f t="shared" si="624"/>
        <v>0</v>
      </c>
      <c r="HM197" s="86">
        <f t="shared" si="625"/>
        <v>2.7744657994240353E-289</v>
      </c>
      <c r="HN197" s="86">
        <f t="shared" si="626"/>
        <v>0</v>
      </c>
      <c r="HO197" s="86">
        <f t="shared" si="627"/>
        <v>0</v>
      </c>
      <c r="HP197" s="86">
        <f t="shared" si="628"/>
        <v>0</v>
      </c>
      <c r="HQ197" s="86">
        <f t="shared" si="629"/>
        <v>0</v>
      </c>
      <c r="HS197" s="86">
        <f t="shared" si="539"/>
        <v>7.2228990732772967E-49</v>
      </c>
      <c r="HT197" s="86">
        <f t="shared" si="630"/>
        <v>1.272989173022712E-68</v>
      </c>
      <c r="HU197" s="86">
        <f t="shared" si="631"/>
        <v>4.1738660412621345E-69</v>
      </c>
      <c r="HV197" s="86">
        <f t="shared" si="632"/>
        <v>1.7006725793764648E-72</v>
      </c>
      <c r="HW197" s="86">
        <f t="shared" si="633"/>
        <v>2.1263589263817091E-75</v>
      </c>
      <c r="HX197" s="86">
        <f t="shared" si="634"/>
        <v>2.8137070436353785E-71</v>
      </c>
      <c r="HY197" s="86">
        <f t="shared" si="635"/>
        <v>4.3852894271732191E-76</v>
      </c>
      <c r="HZ197" s="86">
        <f t="shared" si="636"/>
        <v>5.640890416402751E-91</v>
      </c>
      <c r="IA197" s="86">
        <f t="shared" si="637"/>
        <v>3.0857021610438563E-93</v>
      </c>
      <c r="IB197" s="86">
        <f t="shared" si="638"/>
        <v>5.541627381856724E-91</v>
      </c>
      <c r="IC197" s="86">
        <f t="shared" si="639"/>
        <v>8.4032422966351593E-82</v>
      </c>
      <c r="ID197" s="86">
        <f t="shared" si="640"/>
        <v>2.4983810360545088E-76</v>
      </c>
      <c r="IE197" s="86">
        <f t="shared" si="641"/>
        <v>1.0034192753759585E-59</v>
      </c>
      <c r="IF197" s="86">
        <f t="shared" si="642"/>
        <v>1.4432334400895441E-36</v>
      </c>
      <c r="IG197" s="86">
        <f t="shared" si="643"/>
        <v>1.3054328103558034E-36</v>
      </c>
      <c r="II197" s="86">
        <f t="shared" si="540"/>
        <v>9.2899290100092388E-2</v>
      </c>
      <c r="IJ197" s="86">
        <f t="shared" si="541"/>
        <v>2.8044950128322692E-2</v>
      </c>
      <c r="IK197" s="86">
        <f t="shared" si="542"/>
        <v>2.9687840529031419E-2</v>
      </c>
      <c r="IL197" s="86">
        <f t="shared" si="543"/>
        <v>1.3150678800192734E-2</v>
      </c>
      <c r="IM197" s="86">
        <f t="shared" si="544"/>
        <v>1.8247904182425379E-2</v>
      </c>
      <c r="IN197" s="86">
        <f t="shared" si="545"/>
        <v>1.8720250800858974E-2</v>
      </c>
      <c r="IO197" s="86">
        <f t="shared" si="546"/>
        <v>1.4781549017529969E-2</v>
      </c>
      <c r="IP197" s="86">
        <f t="shared" si="547"/>
        <v>6.0089606660648966E-3</v>
      </c>
      <c r="IQ197" s="86">
        <f t="shared" si="548"/>
        <v>1.236588967662811E-3</v>
      </c>
      <c r="IR197" s="86">
        <f t="shared" si="549"/>
        <v>2.149717254405038E-3</v>
      </c>
      <c r="IS197" s="86">
        <f t="shared" si="550"/>
        <v>2.349741894217252E-2</v>
      </c>
      <c r="IT197" s="86">
        <f t="shared" si="551"/>
        <v>2.7416312674537289E-2</v>
      </c>
      <c r="IU197" s="86">
        <f t="shared" si="552"/>
        <v>7.0262218257809109E-2</v>
      </c>
      <c r="IV197" s="86">
        <f t="shared" si="553"/>
        <v>3.4337385014921E-2</v>
      </c>
      <c r="IW197" s="86">
        <f t="shared" si="554"/>
        <v>3.2099815561900689E-2</v>
      </c>
      <c r="IY197" s="86">
        <f t="shared" si="555"/>
        <v>9.2899290100092388E-2</v>
      </c>
      <c r="IZ197" s="86">
        <f t="shared" si="556"/>
        <v>2.8044950128322692E-2</v>
      </c>
      <c r="JA197" s="86">
        <f t="shared" si="557"/>
        <v>2.9687840529031419E-2</v>
      </c>
      <c r="JB197" s="86">
        <f t="shared" si="558"/>
        <v>1.3150678800192734E-2</v>
      </c>
      <c r="JC197" s="86">
        <f t="shared" si="559"/>
        <v>1.8247904182425379E-2</v>
      </c>
      <c r="JD197" s="86">
        <f t="shared" si="560"/>
        <v>1.8720250800858974E-2</v>
      </c>
      <c r="JE197" s="86">
        <f t="shared" si="561"/>
        <v>1.4781549017529969E-2</v>
      </c>
      <c r="JF197" s="86">
        <f t="shared" si="562"/>
        <v>6.0089606660648966E-3</v>
      </c>
      <c r="JG197" s="86">
        <f t="shared" si="563"/>
        <v>1.236588967662811E-3</v>
      </c>
      <c r="JH197" s="86">
        <f t="shared" si="564"/>
        <v>2.149717254405038E-3</v>
      </c>
      <c r="JI197" s="86">
        <f t="shared" si="565"/>
        <v>2.349741894217252E-2</v>
      </c>
      <c r="JJ197" s="86">
        <f t="shared" si="566"/>
        <v>2.7416312674537289E-2</v>
      </c>
      <c r="JK197" s="86">
        <f t="shared" si="567"/>
        <v>7.0262218257809109E-2</v>
      </c>
      <c r="JL197" s="86">
        <f t="shared" si="568"/>
        <v>3.4337385014921E-2</v>
      </c>
      <c r="JM197" s="86">
        <f t="shared" si="569"/>
        <v>3.2099815561900689E-2</v>
      </c>
    </row>
    <row r="198" spans="2:273" x14ac:dyDescent="0.25">
      <c r="B198" s="2">
        <v>171</v>
      </c>
      <c r="C198" s="37">
        <v>65.847999999999999</v>
      </c>
      <c r="D198" s="37">
        <v>75.983999999999995</v>
      </c>
      <c r="E198" s="37">
        <v>83.966999999999999</v>
      </c>
      <c r="F198" s="37">
        <v>91.064999999999998</v>
      </c>
      <c r="G198" s="37">
        <v>95.79</v>
      </c>
      <c r="H198" s="37">
        <v>102.01600000000001</v>
      </c>
      <c r="I198" s="37">
        <v>102.306</v>
      </c>
      <c r="J198" s="37">
        <v>104.339</v>
      </c>
      <c r="K198" s="37">
        <v>105.71</v>
      </c>
      <c r="L198" s="37">
        <v>105.306</v>
      </c>
      <c r="M198" s="37">
        <v>105.806</v>
      </c>
      <c r="N198" s="37">
        <v>105.67700000000001</v>
      </c>
      <c r="O198" s="37">
        <v>110</v>
      </c>
      <c r="P198" s="37">
        <v>106.857</v>
      </c>
      <c r="Q198" s="37">
        <v>106.8254</v>
      </c>
      <c r="S198" s="4">
        <f t="shared" si="441"/>
        <v>64.922350967682476</v>
      </c>
      <c r="T198" s="4">
        <f t="shared" si="442"/>
        <v>75.469334314612993</v>
      </c>
      <c r="U198" s="4">
        <f t="shared" si="443"/>
        <v>84.152827903085935</v>
      </c>
      <c r="V198" s="4">
        <f t="shared" si="444"/>
        <v>90.774490168660776</v>
      </c>
      <c r="W198" s="4">
        <f t="shared" si="445"/>
        <v>97.002302454412671</v>
      </c>
      <c r="X198" s="4">
        <f t="shared" si="446"/>
        <v>101.63033483779218</v>
      </c>
      <c r="Y198" s="4">
        <f t="shared" si="447"/>
        <v>103.50273964533945</v>
      </c>
      <c r="Z198" s="4">
        <f t="shared" si="448"/>
        <v>105.15117621340453</v>
      </c>
      <c r="AA198" s="4">
        <f t="shared" si="449"/>
        <v>106.06988933546143</v>
      </c>
      <c r="AB198" s="4">
        <f t="shared" si="450"/>
        <v>105.31014227221544</v>
      </c>
      <c r="AC198" s="4">
        <f t="shared" si="451"/>
        <v>105.93090660171215</v>
      </c>
      <c r="AD198" s="4">
        <f t="shared" si="452"/>
        <v>105.73105835556827</v>
      </c>
      <c r="AE198" s="4">
        <f t="shared" si="453"/>
        <v>109.4425434520619</v>
      </c>
      <c r="AF198" s="4">
        <f t="shared" si="454"/>
        <v>108.38959713022939</v>
      </c>
      <c r="AG198" s="4">
        <f t="shared" si="455"/>
        <v>108.89965205603212</v>
      </c>
      <c r="AI198" s="4">
        <f t="shared" si="456"/>
        <v>0.92564903231752282</v>
      </c>
      <c r="AJ198" s="4">
        <f t="shared" si="457"/>
        <v>0.5146656853870013</v>
      </c>
      <c r="AK198" s="4">
        <f t="shared" si="458"/>
        <v>-0.18582790308593644</v>
      </c>
      <c r="AL198" s="4">
        <f t="shared" si="459"/>
        <v>0.29050983133922159</v>
      </c>
      <c r="AM198" s="4">
        <f t="shared" si="460"/>
        <v>-1.212302454412665</v>
      </c>
      <c r="AN198" s="4">
        <f t="shared" si="461"/>
        <v>0.38566516220782887</v>
      </c>
      <c r="AO198" s="4">
        <f t="shared" si="462"/>
        <v>-1.1967396453394485</v>
      </c>
      <c r="AP198" s="4">
        <f t="shared" si="463"/>
        <v>-0.81217621340452695</v>
      </c>
      <c r="AQ198" s="4">
        <f t="shared" si="464"/>
        <v>-0.35988933546143187</v>
      </c>
      <c r="AR198" s="4">
        <f t="shared" si="465"/>
        <v>-4.1422722154464964E-3</v>
      </c>
      <c r="AS198" s="4">
        <f t="shared" si="466"/>
        <v>-0.12490660171215495</v>
      </c>
      <c r="AT198" s="4">
        <f t="shared" si="467"/>
        <v>-5.4058355568258776E-2</v>
      </c>
      <c r="AU198" s="4">
        <f t="shared" si="468"/>
        <v>0.55745654793810218</v>
      </c>
      <c r="AV198" s="4">
        <f t="shared" si="644"/>
        <v>-1.5325971302293908</v>
      </c>
      <c r="AW198" s="4">
        <f t="shared" si="644"/>
        <v>-2.0742520560321225</v>
      </c>
      <c r="AY198" s="2">
        <f t="shared" si="520"/>
        <v>64.922012033505354</v>
      </c>
      <c r="AZ198" s="2">
        <f t="shared" si="571"/>
        <v>75.469323161301347</v>
      </c>
      <c r="BA198" s="2">
        <f t="shared" si="572"/>
        <v>84.152804711327803</v>
      </c>
      <c r="BB198" s="2">
        <f t="shared" si="573"/>
        <v>90.77448893564349</v>
      </c>
      <c r="BC198" s="2">
        <f t="shared" si="574"/>
        <v>97.002297380405153</v>
      </c>
      <c r="BD198" s="2">
        <f t="shared" si="575"/>
        <v>101.63032839100468</v>
      </c>
      <c r="BE198" s="2">
        <f t="shared" si="576"/>
        <v>103.50273695171035</v>
      </c>
      <c r="BF198" s="2">
        <f t="shared" si="577"/>
        <v>105.15117613406792</v>
      </c>
      <c r="BG198" s="2">
        <f t="shared" si="578"/>
        <v>106.06988933521184</v>
      </c>
      <c r="BH198" s="2">
        <f t="shared" si="579"/>
        <v>105.31014226974237</v>
      </c>
      <c r="BI198" s="2">
        <f t="shared" si="580"/>
        <v>105.9308853443172</v>
      </c>
      <c r="BJ198" s="2">
        <f t="shared" si="581"/>
        <v>105.73101048667084</v>
      </c>
      <c r="BK198" s="2">
        <f t="shared" si="582"/>
        <v>109.44070108627693</v>
      </c>
      <c r="BL198" s="2">
        <f t="shared" si="583"/>
        <v>108.28596983789268</v>
      </c>
      <c r="BM198" s="2">
        <f t="shared" si="584"/>
        <v>108.61063878040272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 t="str">
        <f t="shared" si="485"/>
        <v/>
      </c>
      <c r="CV198" s="2" t="str">
        <f t="shared" si="486"/>
        <v/>
      </c>
      <c r="CW198" s="2" t="str">
        <f t="shared" si="487"/>
        <v/>
      </c>
      <c r="CX198" s="2">
        <f t="shared" si="488"/>
        <v>91.064999999999998</v>
      </c>
      <c r="CY198" s="2" t="str">
        <f t="shared" si="489"/>
        <v/>
      </c>
      <c r="CZ198" s="2" t="str">
        <f t="shared" si="490"/>
        <v/>
      </c>
      <c r="DA198" s="2">
        <f t="shared" si="491"/>
        <v>102.306</v>
      </c>
      <c r="DB198" s="2">
        <f t="shared" si="492"/>
        <v>104.339</v>
      </c>
      <c r="DC198" s="2">
        <f t="shared" si="493"/>
        <v>105.71</v>
      </c>
      <c r="DD198" s="2">
        <f t="shared" si="494"/>
        <v>105.306</v>
      </c>
      <c r="DE198" s="2" t="str">
        <f t="shared" si="495"/>
        <v/>
      </c>
      <c r="DF198" s="2" t="str">
        <f t="shared" si="496"/>
        <v/>
      </c>
      <c r="DG198" s="2" t="str">
        <f t="shared" si="497"/>
        <v/>
      </c>
      <c r="DH198" s="2" t="str">
        <f t="shared" si="498"/>
        <v/>
      </c>
      <c r="DI198" s="2" t="str">
        <f t="shared" si="499"/>
        <v/>
      </c>
      <c r="DK198" s="2">
        <f t="shared" si="500"/>
        <v>127.77730938833568</v>
      </c>
      <c r="DL198" s="2">
        <f t="shared" si="645"/>
        <v>125.35498550286925</v>
      </c>
      <c r="DM198" s="2">
        <f t="shared" si="645"/>
        <v>128.89127846572032</v>
      </c>
      <c r="DN198" s="2">
        <f t="shared" si="645"/>
        <v>126.11953774680603</v>
      </c>
      <c r="DO198" s="2">
        <f t="shared" si="645"/>
        <v>135.52747568710362</v>
      </c>
      <c r="DP198" s="2">
        <f t="shared" si="645"/>
        <v>141.23273482331621</v>
      </c>
      <c r="DQ198" s="2">
        <f t="shared" si="645"/>
        <v>138.94582938689217</v>
      </c>
      <c r="DR198" s="2">
        <f t="shared" si="645"/>
        <v>140.33184277660322</v>
      </c>
      <c r="DS198" s="2">
        <f t="shared" si="645"/>
        <v>146.00193482429842</v>
      </c>
      <c r="DT198" s="2">
        <f t="shared" si="645"/>
        <v>149.02194146341463</v>
      </c>
      <c r="DU198" s="2">
        <f t="shared" si="645"/>
        <v>147.55297795228029</v>
      </c>
      <c r="DV198" s="2">
        <f t="shared" si="645"/>
        <v>147.18158139534884</v>
      </c>
      <c r="DW198" s="2">
        <f t="shared" si="645"/>
        <v>163.22215493808517</v>
      </c>
      <c r="DX198" s="2">
        <f t="shared" si="645"/>
        <v>145.41679210220673</v>
      </c>
      <c r="DY198" s="2">
        <f t="shared" si="645"/>
        <v>133.41750634249468</v>
      </c>
      <c r="EA198" s="2">
        <f t="shared" si="440"/>
        <v>63.908892978739935</v>
      </c>
      <c r="EB198" s="2">
        <f t="shared" si="502"/>
        <v>74.256804637886404</v>
      </c>
      <c r="EC198" s="2">
        <f t="shared" si="503"/>
        <v>83.424701201602147</v>
      </c>
      <c r="ED198" s="2">
        <f t="shared" si="504"/>
        <v>90.472102587048482</v>
      </c>
      <c r="EE198" s="2">
        <f t="shared" si="505"/>
        <v>96.549885897387014</v>
      </c>
      <c r="EF198" s="2">
        <f t="shared" si="506"/>
        <v>100.06936989268485</v>
      </c>
      <c r="EG198" s="2">
        <f t="shared" si="507"/>
        <v>103.33221281708946</v>
      </c>
      <c r="EH198" s="2">
        <f t="shared" si="508"/>
        <v>105.25767926870556</v>
      </c>
      <c r="EI198" s="2">
        <f t="shared" si="509"/>
        <v>106.02256935059391</v>
      </c>
      <c r="EJ198" s="2">
        <f t="shared" si="510"/>
        <v>104.96952951937467</v>
      </c>
      <c r="EK198" s="2">
        <f t="shared" si="511"/>
        <v>105.41783421330069</v>
      </c>
      <c r="EL198" s="2">
        <f t="shared" si="512"/>
        <v>105.36227210135927</v>
      </c>
      <c r="EM198" s="2">
        <f t="shared" si="513"/>
        <v>106.41012019316425</v>
      </c>
      <c r="EN198" s="2">
        <f t="shared" si="514"/>
        <v>108.51288225606234</v>
      </c>
      <c r="EO198" s="2">
        <f t="shared" si="515"/>
        <v>110.80774103724137</v>
      </c>
      <c r="EQ198" s="2">
        <f t="shared" si="516"/>
        <v>65.219111608303137</v>
      </c>
      <c r="ER198" s="2">
        <f t="shared" si="646"/>
        <v>75.784901269084315</v>
      </c>
      <c r="ES198" s="2">
        <f t="shared" si="646"/>
        <v>84.344617855852846</v>
      </c>
      <c r="ET198" s="2">
        <f t="shared" si="646"/>
        <v>90.840439126994283</v>
      </c>
      <c r="EU198" s="2">
        <f t="shared" si="646"/>
        <v>97.113200267517527</v>
      </c>
      <c r="EV198" s="2">
        <f t="shared" si="646"/>
        <v>101.99992431885104</v>
      </c>
      <c r="EW198" s="2">
        <f t="shared" si="646"/>
        <v>103.54276105788891</v>
      </c>
      <c r="EX198" s="2">
        <f t="shared" si="646"/>
        <v>105.12722698017561</v>
      </c>
      <c r="EY198" s="2">
        <f t="shared" si="646"/>
        <v>106.07726518976837</v>
      </c>
      <c r="EZ198" s="2">
        <f t="shared" si="646"/>
        <v>105.37053942261016</v>
      </c>
      <c r="FA198" s="2">
        <f t="shared" si="646"/>
        <v>106.06893912155522</v>
      </c>
      <c r="FB198" s="2">
        <f t="shared" si="646"/>
        <v>105.83225546352119</v>
      </c>
      <c r="FC198" s="2">
        <f t="shared" si="646"/>
        <v>110.37109480819427</v>
      </c>
      <c r="FD198" s="2">
        <f t="shared" si="646"/>
        <v>108.18055790102494</v>
      </c>
      <c r="FE198" s="2">
        <f t="shared" si="646"/>
        <v>107.47941014403534</v>
      </c>
      <c r="FG198" s="2">
        <f t="shared" si="518"/>
        <v>0.99999557978176457</v>
      </c>
      <c r="FH198" s="2">
        <f t="shared" si="647"/>
        <v>0.99999194509196543</v>
      </c>
      <c r="FI198" s="2">
        <f t="shared" si="647"/>
        <v>0.99999206453589196</v>
      </c>
      <c r="FJ198" s="2">
        <f t="shared" si="647"/>
        <v>0.99999292490275937</v>
      </c>
      <c r="FK198" s="2">
        <f t="shared" si="647"/>
        <v>0.99999241719035348</v>
      </c>
      <c r="FL198" s="2">
        <f t="shared" si="647"/>
        <v>0.99999218932987521</v>
      </c>
      <c r="FM198" s="2">
        <f t="shared" si="647"/>
        <v>0.99999153045934874</v>
      </c>
      <c r="FN198" s="2">
        <f t="shared" si="647"/>
        <v>0.99999186783959304</v>
      </c>
      <c r="FO198" s="2">
        <f t="shared" si="647"/>
        <v>0.99999149655352559</v>
      </c>
      <c r="FP198" s="2">
        <f t="shared" si="647"/>
        <v>0.99999082457911059</v>
      </c>
      <c r="FQ198" s="2">
        <f t="shared" si="647"/>
        <v>0.99999107190454206</v>
      </c>
      <c r="FR198" s="2">
        <f t="shared" si="647"/>
        <v>0.99999217308650024</v>
      </c>
      <c r="FS198" s="2">
        <f t="shared" si="647"/>
        <v>0.99999196751524999</v>
      </c>
      <c r="FT198" s="2">
        <f t="shared" si="647"/>
        <v>0.99999281171138299</v>
      </c>
      <c r="FU198" s="2">
        <f t="shared" si="647"/>
        <v>0.9999913098553963</v>
      </c>
      <c r="FW198" s="2">
        <f t="shared" si="536"/>
        <v>0.77302880570717147</v>
      </c>
      <c r="FX198" s="2">
        <f t="shared" si="588"/>
        <v>0.79321353605572609</v>
      </c>
      <c r="FY198" s="2">
        <f t="shared" si="589"/>
        <v>0.7910963541870375</v>
      </c>
      <c r="FZ198" s="2">
        <f t="shared" si="590"/>
        <v>0.82026654094469231</v>
      </c>
      <c r="GA198" s="2">
        <f t="shared" si="591"/>
        <v>0.8025996625463877</v>
      </c>
      <c r="GB198" s="2">
        <f t="shared" si="592"/>
        <v>0.80838797585951994</v>
      </c>
      <c r="GC198" s="2">
        <f t="shared" si="593"/>
        <v>0.80847269490963503</v>
      </c>
      <c r="GD198" s="2">
        <f t="shared" si="594"/>
        <v>0.81860091965267701</v>
      </c>
      <c r="GE198" s="2">
        <f t="shared" si="595"/>
        <v>0.85893228685453726</v>
      </c>
      <c r="GF198" s="2">
        <f t="shared" si="596"/>
        <v>0.84837942455283921</v>
      </c>
      <c r="GG198" s="2">
        <f t="shared" si="597"/>
        <v>0.78739222809032949</v>
      </c>
      <c r="GH198" s="2">
        <f t="shared" si="598"/>
        <v>0.78388108783345889</v>
      </c>
      <c r="GI198" s="2">
        <f t="shared" si="599"/>
        <v>0.76499469090563965</v>
      </c>
      <c r="GJ198" s="2">
        <f t="shared" si="600"/>
        <v>0.6836023020316</v>
      </c>
      <c r="GK198" s="2">
        <f t="shared" si="601"/>
        <v>0.66018037553112752</v>
      </c>
      <c r="GM198" s="86">
        <f t="shared" si="537"/>
        <v>1.1028692893505547E-240</v>
      </c>
      <c r="GN198" s="86">
        <f t="shared" si="602"/>
        <v>0</v>
      </c>
      <c r="GO198" s="86">
        <f t="shared" si="603"/>
        <v>0</v>
      </c>
      <c r="GP198" s="86">
        <f t="shared" si="604"/>
        <v>0</v>
      </c>
      <c r="GQ198" s="86">
        <f t="shared" si="605"/>
        <v>0</v>
      </c>
      <c r="GR198" s="86">
        <f t="shared" si="606"/>
        <v>0</v>
      </c>
      <c r="GS198" s="86">
        <f t="shared" si="607"/>
        <v>0</v>
      </c>
      <c r="GT198" s="86">
        <f t="shared" si="608"/>
        <v>0</v>
      </c>
      <c r="GU198" s="86">
        <f t="shared" si="609"/>
        <v>0</v>
      </c>
      <c r="GV198" s="86">
        <f t="shared" si="610"/>
        <v>0</v>
      </c>
      <c r="GW198" s="86">
        <f t="shared" si="611"/>
        <v>0</v>
      </c>
      <c r="GX198" s="86">
        <f t="shared" si="612"/>
        <v>0</v>
      </c>
      <c r="GY198" s="86">
        <f t="shared" si="613"/>
        <v>0</v>
      </c>
      <c r="GZ198" s="86">
        <f t="shared" si="614"/>
        <v>0</v>
      </c>
      <c r="HA198" s="86">
        <f t="shared" si="615"/>
        <v>0</v>
      </c>
      <c r="HC198" s="86">
        <f t="shared" si="538"/>
        <v>9.4655609277938324E-158</v>
      </c>
      <c r="HD198" s="86">
        <f t="shared" si="616"/>
        <v>2.1845826798840863E-188</v>
      </c>
      <c r="HE198" s="86">
        <f t="shared" si="617"/>
        <v>3.1559522020949259E-253</v>
      </c>
      <c r="HF198" s="86">
        <f t="shared" si="618"/>
        <v>8.7795966483069938E-236</v>
      </c>
      <c r="HG198" s="86">
        <f t="shared" si="619"/>
        <v>4.7556636974054531E-264</v>
      </c>
      <c r="HH198" s="86">
        <f t="shared" si="620"/>
        <v>1.190083215110056E-263</v>
      </c>
      <c r="HI198" s="86">
        <f t="shared" si="621"/>
        <v>4.9648363300890868E-262</v>
      </c>
      <c r="HJ198" s="86">
        <f t="shared" si="622"/>
        <v>0</v>
      </c>
      <c r="HK198" s="86">
        <f t="shared" si="623"/>
        <v>0</v>
      </c>
      <c r="HL198" s="86">
        <f t="shared" si="624"/>
        <v>0</v>
      </c>
      <c r="HM198" s="86">
        <f t="shared" si="625"/>
        <v>2.8553278185735399E-296</v>
      </c>
      <c r="HN198" s="86">
        <f t="shared" si="626"/>
        <v>0</v>
      </c>
      <c r="HO198" s="86">
        <f t="shared" si="627"/>
        <v>0</v>
      </c>
      <c r="HP198" s="86">
        <f t="shared" si="628"/>
        <v>0</v>
      </c>
      <c r="HQ198" s="86">
        <f t="shared" si="629"/>
        <v>0</v>
      </c>
      <c r="HS198" s="86">
        <f t="shared" si="539"/>
        <v>3.8550959718254445E-51</v>
      </c>
      <c r="HT198" s="86">
        <f t="shared" si="630"/>
        <v>8.0031319276814374E-72</v>
      </c>
      <c r="HU198" s="86">
        <f t="shared" si="631"/>
        <v>2.5551016374360824E-72</v>
      </c>
      <c r="HV198" s="86">
        <f t="shared" si="632"/>
        <v>9.2900055405732264E-76</v>
      </c>
      <c r="HW198" s="86">
        <f t="shared" si="633"/>
        <v>7.568576396787546E-79</v>
      </c>
      <c r="HX198" s="86">
        <f t="shared" si="634"/>
        <v>1.5967738764050587E-74</v>
      </c>
      <c r="HY198" s="86">
        <f t="shared" si="635"/>
        <v>1.4579503183235566E-79</v>
      </c>
      <c r="HZ198" s="86">
        <f t="shared" si="636"/>
        <v>4.586912813025914E-95</v>
      </c>
      <c r="IA198" s="86">
        <f t="shared" si="637"/>
        <v>2.9701088080810022E-97</v>
      </c>
      <c r="IB198" s="86">
        <f t="shared" si="638"/>
        <v>6.0150752429735102E-95</v>
      </c>
      <c r="IC198" s="86">
        <f t="shared" si="639"/>
        <v>1.6239492693353394E-85</v>
      </c>
      <c r="ID198" s="86">
        <f t="shared" si="640"/>
        <v>7.0008764120209274E-80</v>
      </c>
      <c r="IE198" s="86">
        <f t="shared" si="641"/>
        <v>1.4906508775037037E-62</v>
      </c>
      <c r="IF198" s="86">
        <f t="shared" si="642"/>
        <v>2.1744617199162453E-38</v>
      </c>
      <c r="IG198" s="86">
        <f t="shared" si="643"/>
        <v>1.6387975114763016E-38</v>
      </c>
      <c r="II198" s="86">
        <f t="shared" si="540"/>
        <v>6.9343779975690606E-2</v>
      </c>
      <c r="IJ198" s="86">
        <f t="shared" si="541"/>
        <v>1.8364509999132379E-2</v>
      </c>
      <c r="IK198" s="86">
        <f t="shared" si="542"/>
        <v>1.9503568204951357E-2</v>
      </c>
      <c r="IL198" s="86">
        <f t="shared" si="543"/>
        <v>8.2952245554382981E-3</v>
      </c>
      <c r="IM198" s="86">
        <f t="shared" si="544"/>
        <v>1.1522525384544518E-2</v>
      </c>
      <c r="IN198" s="86">
        <f t="shared" si="545"/>
        <v>1.2013507361617781E-2</v>
      </c>
      <c r="IO198" s="86">
        <f t="shared" si="546"/>
        <v>9.2078806120779733E-3</v>
      </c>
      <c r="IP198" s="86">
        <f t="shared" si="547"/>
        <v>3.4319545219067523E-3</v>
      </c>
      <c r="IQ198" s="86">
        <f t="shared" si="548"/>
        <v>6.6442807207823249E-4</v>
      </c>
      <c r="IR198" s="86">
        <f t="shared" si="549"/>
        <v>1.1863393079772615E-3</v>
      </c>
      <c r="IS198" s="86">
        <f t="shared" si="550"/>
        <v>1.4824390077386465E-2</v>
      </c>
      <c r="IT198" s="86">
        <f t="shared" si="551"/>
        <v>1.7534145959879812E-2</v>
      </c>
      <c r="IU198" s="86">
        <f t="shared" si="552"/>
        <v>4.9635431422161952E-2</v>
      </c>
      <c r="IV198" s="86">
        <f t="shared" si="553"/>
        <v>1.7277780598392616E-2</v>
      </c>
      <c r="IW198" s="86">
        <f t="shared" si="554"/>
        <v>1.4337307658334325E-2</v>
      </c>
      <c r="IY198" s="86">
        <f t="shared" si="555"/>
        <v>6.9343779975690606E-2</v>
      </c>
      <c r="IZ198" s="86">
        <f t="shared" si="556"/>
        <v>1.8364509999132379E-2</v>
      </c>
      <c r="JA198" s="86">
        <f t="shared" si="557"/>
        <v>1.9503568204951357E-2</v>
      </c>
      <c r="JB198" s="86">
        <f t="shared" si="558"/>
        <v>8.2952245554382981E-3</v>
      </c>
      <c r="JC198" s="86">
        <f t="shared" si="559"/>
        <v>1.1522525384544518E-2</v>
      </c>
      <c r="JD198" s="86">
        <f t="shared" si="560"/>
        <v>1.2013507361617781E-2</v>
      </c>
      <c r="JE198" s="86">
        <f t="shared" si="561"/>
        <v>9.2078806120779733E-3</v>
      </c>
      <c r="JF198" s="86">
        <f t="shared" si="562"/>
        <v>3.4319545219067523E-3</v>
      </c>
      <c r="JG198" s="86">
        <f t="shared" si="563"/>
        <v>6.6442807207823249E-4</v>
      </c>
      <c r="JH198" s="86">
        <f t="shared" si="564"/>
        <v>1.1863393079772615E-3</v>
      </c>
      <c r="JI198" s="86">
        <f t="shared" si="565"/>
        <v>1.4824390077386465E-2</v>
      </c>
      <c r="JJ198" s="86">
        <f t="shared" si="566"/>
        <v>1.7534145959879812E-2</v>
      </c>
      <c r="JK198" s="86">
        <f t="shared" si="567"/>
        <v>4.9635431422161952E-2</v>
      </c>
      <c r="JL198" s="86">
        <f t="shared" si="568"/>
        <v>1.7277780598392616E-2</v>
      </c>
      <c r="JM198" s="86">
        <f t="shared" si="569"/>
        <v>1.4337307658334325E-2</v>
      </c>
    </row>
    <row r="199" spans="2:273" x14ac:dyDescent="0.25">
      <c r="B199" s="2">
        <v>172</v>
      </c>
      <c r="C199" s="37">
        <v>65.03</v>
      </c>
      <c r="D199" s="37">
        <v>76.066000000000003</v>
      </c>
      <c r="E199" s="37">
        <v>83.933999999999997</v>
      </c>
      <c r="F199" s="37">
        <v>91</v>
      </c>
      <c r="G199" s="37">
        <v>95.822999999999993</v>
      </c>
      <c r="H199" s="37">
        <v>102.371</v>
      </c>
      <c r="I199" s="37">
        <v>102.871</v>
      </c>
      <c r="J199" s="37">
        <v>104.742</v>
      </c>
      <c r="K199" s="37">
        <v>106.968</v>
      </c>
      <c r="L199" s="37">
        <v>105.306</v>
      </c>
      <c r="M199" s="37">
        <v>105.67700000000001</v>
      </c>
      <c r="N199" s="37">
        <v>105.145</v>
      </c>
      <c r="O199" s="37">
        <v>109.93300000000001</v>
      </c>
      <c r="P199" s="37">
        <v>107.206</v>
      </c>
      <c r="Q199" s="37">
        <v>106.50790000000001</v>
      </c>
      <c r="S199" s="4">
        <f t="shared" si="441"/>
        <v>64.822379737953725</v>
      </c>
      <c r="T199" s="4">
        <f t="shared" si="442"/>
        <v>75.352244094579163</v>
      </c>
      <c r="U199" s="4">
        <f t="shared" si="443"/>
        <v>84.05759622291518</v>
      </c>
      <c r="V199" s="4">
        <f t="shared" si="444"/>
        <v>90.695316332996356</v>
      </c>
      <c r="W199" s="4">
        <f t="shared" si="445"/>
        <v>96.920554653364732</v>
      </c>
      <c r="X199" s="4">
        <f t="shared" si="446"/>
        <v>101.54464697339132</v>
      </c>
      <c r="Y199" s="4">
        <f t="shared" si="447"/>
        <v>103.40955134180362</v>
      </c>
      <c r="Z199" s="4">
        <f t="shared" si="448"/>
        <v>105.06478318723059</v>
      </c>
      <c r="AA199" s="4">
        <f t="shared" si="449"/>
        <v>105.96743377362297</v>
      </c>
      <c r="AB199" s="4">
        <f t="shared" si="450"/>
        <v>105.21362253586641</v>
      </c>
      <c r="AC199" s="4">
        <f t="shared" si="451"/>
        <v>105.83320705829547</v>
      </c>
      <c r="AD199" s="4">
        <f t="shared" si="452"/>
        <v>105.65127298329308</v>
      </c>
      <c r="AE199" s="4">
        <f t="shared" si="453"/>
        <v>109.34629783408293</v>
      </c>
      <c r="AF199" s="4">
        <f t="shared" si="454"/>
        <v>108.22563999503096</v>
      </c>
      <c r="AG199" s="4">
        <f t="shared" si="455"/>
        <v>108.54379758740193</v>
      </c>
      <c r="AI199" s="4">
        <f t="shared" si="456"/>
        <v>0.20762026204627659</v>
      </c>
      <c r="AJ199" s="4">
        <f t="shared" si="457"/>
        <v>0.71375590542083955</v>
      </c>
      <c r="AK199" s="4">
        <f t="shared" si="458"/>
        <v>-0.12359622291518235</v>
      </c>
      <c r="AL199" s="4">
        <f t="shared" si="459"/>
        <v>0.30468366700364413</v>
      </c>
      <c r="AM199" s="4">
        <f t="shared" si="460"/>
        <v>-1.0975546533647389</v>
      </c>
      <c r="AN199" s="4">
        <f t="shared" si="461"/>
        <v>0.82635302660867183</v>
      </c>
      <c r="AO199" s="4">
        <f t="shared" si="462"/>
        <v>-0.53855134180362541</v>
      </c>
      <c r="AP199" s="4">
        <f t="shared" si="463"/>
        <v>-0.32278318723058419</v>
      </c>
      <c r="AQ199" s="4">
        <f t="shared" si="464"/>
        <v>1.0005662263770319</v>
      </c>
      <c r="AR199" s="4">
        <f t="shared" si="465"/>
        <v>9.2377464133591047E-2</v>
      </c>
      <c r="AS199" s="4">
        <f t="shared" si="466"/>
        <v>-0.15620705829546466</v>
      </c>
      <c r="AT199" s="4">
        <f t="shared" si="467"/>
        <v>-0.50627298329308701</v>
      </c>
      <c r="AU199" s="4">
        <f t="shared" si="468"/>
        <v>0.58670216591707458</v>
      </c>
      <c r="AV199" s="4">
        <f t="shared" si="644"/>
        <v>-1.0196399950309569</v>
      </c>
      <c r="AW199" s="4">
        <f t="shared" si="644"/>
        <v>-2.0358975874019194</v>
      </c>
      <c r="AY199" s="2">
        <f t="shared" si="520"/>
        <v>64.822260940281964</v>
      </c>
      <c r="AZ199" s="2">
        <f t="shared" si="571"/>
        <v>75.352241794844602</v>
      </c>
      <c r="BA199" s="2">
        <f t="shared" si="572"/>
        <v>84.057591375436061</v>
      </c>
      <c r="BB199" s="2">
        <f t="shared" si="573"/>
        <v>90.695316115623697</v>
      </c>
      <c r="BC199" s="2">
        <f t="shared" si="574"/>
        <v>96.920553752384905</v>
      </c>
      <c r="BD199" s="2">
        <f t="shared" si="575"/>
        <v>101.54464575216161</v>
      </c>
      <c r="BE199" s="2">
        <f t="shared" si="576"/>
        <v>103.40955088962005</v>
      </c>
      <c r="BF199" s="2">
        <f t="shared" si="577"/>
        <v>105.06478317788748</v>
      </c>
      <c r="BG199" s="2">
        <f t="shared" si="578"/>
        <v>105.96743377360009</v>
      </c>
      <c r="BH199" s="2">
        <f t="shared" si="579"/>
        <v>105.21362253561368</v>
      </c>
      <c r="BI199" s="2">
        <f t="shared" si="580"/>
        <v>105.83320328712574</v>
      </c>
      <c r="BJ199" s="2">
        <f t="shared" si="581"/>
        <v>105.65126400047278</v>
      </c>
      <c r="BK199" s="2">
        <f t="shared" si="582"/>
        <v>109.34577853022122</v>
      </c>
      <c r="BL199" s="2">
        <f t="shared" si="583"/>
        <v>108.1886498755386</v>
      </c>
      <c r="BM199" s="2">
        <f t="shared" si="584"/>
        <v>108.44698612276012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 t="str">
        <f t="shared" si="485"/>
        <v/>
      </c>
      <c r="CV199" s="2" t="str">
        <f t="shared" si="486"/>
        <v/>
      </c>
      <c r="CW199" s="2" t="str">
        <f t="shared" si="487"/>
        <v/>
      </c>
      <c r="CX199" s="2">
        <f t="shared" si="488"/>
        <v>91</v>
      </c>
      <c r="CY199" s="2">
        <f t="shared" si="489"/>
        <v>95.822999999999993</v>
      </c>
      <c r="CZ199" s="2">
        <f t="shared" si="490"/>
        <v>102.371</v>
      </c>
      <c r="DA199" s="2">
        <f t="shared" si="491"/>
        <v>102.871</v>
      </c>
      <c r="DB199" s="2">
        <f t="shared" si="492"/>
        <v>104.742</v>
      </c>
      <c r="DC199" s="2">
        <f t="shared" si="493"/>
        <v>106.968</v>
      </c>
      <c r="DD199" s="2">
        <f t="shared" si="494"/>
        <v>105.306</v>
      </c>
      <c r="DE199" s="2">
        <f t="shared" si="495"/>
        <v>105.67700000000001</v>
      </c>
      <c r="DF199" s="2" t="str">
        <f t="shared" si="496"/>
        <v/>
      </c>
      <c r="DG199" s="2" t="str">
        <f t="shared" si="497"/>
        <v/>
      </c>
      <c r="DH199" s="2">
        <f t="shared" si="498"/>
        <v>107.206</v>
      </c>
      <c r="DI199" s="2">
        <f t="shared" si="499"/>
        <v>106.50790000000001</v>
      </c>
      <c r="DK199" s="2">
        <f t="shared" si="500"/>
        <v>128.06001517306777</v>
      </c>
      <c r="DL199" s="2">
        <f t="shared" si="645"/>
        <v>125.55168680157055</v>
      </c>
      <c r="DM199" s="2">
        <f t="shared" si="645"/>
        <v>129.0711739655693</v>
      </c>
      <c r="DN199" s="2">
        <f t="shared" si="645"/>
        <v>126.25280409475191</v>
      </c>
      <c r="DO199" s="2">
        <f t="shared" si="645"/>
        <v>135.68730443974633</v>
      </c>
      <c r="DP199" s="2">
        <f t="shared" si="645"/>
        <v>141.39217321051041</v>
      </c>
      <c r="DQ199" s="2">
        <f t="shared" si="645"/>
        <v>139.07680909090908</v>
      </c>
      <c r="DR199" s="2">
        <f t="shared" si="645"/>
        <v>140.47223333333332</v>
      </c>
      <c r="DS199" s="2">
        <f t="shared" si="645"/>
        <v>146.17417937498311</v>
      </c>
      <c r="DT199" s="2">
        <f t="shared" si="645"/>
        <v>149.21917700348433</v>
      </c>
      <c r="DU199" s="2">
        <f t="shared" si="645"/>
        <v>147.72869480519481</v>
      </c>
      <c r="DV199" s="2">
        <f t="shared" si="645"/>
        <v>147.3606511627907</v>
      </c>
      <c r="DW199" s="2">
        <f t="shared" si="645"/>
        <v>163.46540108728479</v>
      </c>
      <c r="DX199" s="2">
        <f t="shared" si="645"/>
        <v>145.57323906760661</v>
      </c>
      <c r="DY199" s="2">
        <f t="shared" si="645"/>
        <v>133.50978646934456</v>
      </c>
      <c r="EA199" s="2">
        <f t="shared" si="440"/>
        <v>63.770719393583171</v>
      </c>
      <c r="EB199" s="2">
        <f t="shared" si="502"/>
        <v>74.095386763436821</v>
      </c>
      <c r="EC199" s="2">
        <f t="shared" si="503"/>
        <v>83.302798436009923</v>
      </c>
      <c r="ED199" s="2">
        <f t="shared" si="504"/>
        <v>90.382925352145421</v>
      </c>
      <c r="EE199" s="2">
        <f t="shared" si="505"/>
        <v>96.452204780977837</v>
      </c>
      <c r="EF199" s="2">
        <f t="shared" si="506"/>
        <v>99.930080404318858</v>
      </c>
      <c r="EG199" s="2">
        <f t="shared" si="507"/>
        <v>103.23300133511349</v>
      </c>
      <c r="EH199" s="2">
        <f t="shared" si="508"/>
        <v>105.17481029229207</v>
      </c>
      <c r="EI199" s="2">
        <f t="shared" si="509"/>
        <v>105.91868034710861</v>
      </c>
      <c r="EJ199" s="2">
        <f t="shared" si="510"/>
        <v>104.86267230290653</v>
      </c>
      <c r="EK199" s="2">
        <f t="shared" si="511"/>
        <v>105.30125969299537</v>
      </c>
      <c r="EL199" s="2">
        <f t="shared" si="512"/>
        <v>105.2689584412819</v>
      </c>
      <c r="EM199" s="2">
        <f t="shared" si="513"/>
        <v>106.19799916545549</v>
      </c>
      <c r="EN199" s="2">
        <f t="shared" si="514"/>
        <v>108.42511014015379</v>
      </c>
      <c r="EO199" s="2">
        <f t="shared" si="515"/>
        <v>110.74537916413792</v>
      </c>
      <c r="EQ199" s="2">
        <f t="shared" si="516"/>
        <v>65.103512175554002</v>
      </c>
      <c r="ER199" s="2">
        <f t="shared" si="646"/>
        <v>75.650599086698691</v>
      </c>
      <c r="ES199" s="2">
        <f t="shared" si="646"/>
        <v>84.238959682365291</v>
      </c>
      <c r="ET199" s="2">
        <f t="shared" si="646"/>
        <v>90.757465360561596</v>
      </c>
      <c r="EU199" s="2">
        <f t="shared" si="646"/>
        <v>97.025276980795951</v>
      </c>
      <c r="EV199" s="2">
        <f t="shared" si="646"/>
        <v>101.89331316435434</v>
      </c>
      <c r="EW199" s="2">
        <f t="shared" si="646"/>
        <v>103.44735870512812</v>
      </c>
      <c r="EX199" s="2">
        <f t="shared" si="646"/>
        <v>105.04223218068253</v>
      </c>
      <c r="EY199" s="2">
        <f t="shared" si="646"/>
        <v>105.97437735919343</v>
      </c>
      <c r="EZ199" s="2">
        <f t="shared" si="646"/>
        <v>105.27039316438345</v>
      </c>
      <c r="FA199" s="2">
        <f t="shared" si="646"/>
        <v>105.96376740830749</v>
      </c>
      <c r="FB199" s="2">
        <f t="shared" si="646"/>
        <v>105.74701671973395</v>
      </c>
      <c r="FC199" s="2">
        <f t="shared" si="646"/>
        <v>110.22714998428381</v>
      </c>
      <c r="FD199" s="2">
        <f t="shared" si="646"/>
        <v>108.08849034211302</v>
      </c>
      <c r="FE199" s="2">
        <f t="shared" si="646"/>
        <v>107.3677490835603</v>
      </c>
      <c r="FG199" s="2">
        <f t="shared" si="518"/>
        <v>0.9999959687114891</v>
      </c>
      <c r="FH199" s="2">
        <f t="shared" si="647"/>
        <v>0.99999265383135583</v>
      </c>
      <c r="FI199" s="2">
        <f t="shared" si="647"/>
        <v>0.99999276276566484</v>
      </c>
      <c r="FJ199" s="2">
        <f t="shared" si="647"/>
        <v>0.9999935474306102</v>
      </c>
      <c r="FK199" s="2">
        <f t="shared" si="647"/>
        <v>0.99999308439079548</v>
      </c>
      <c r="FL199" s="2">
        <f t="shared" si="647"/>
        <v>0.99999287657928793</v>
      </c>
      <c r="FM199" s="2">
        <f t="shared" si="647"/>
        <v>0.99999227568136528</v>
      </c>
      <c r="FN199" s="2">
        <f t="shared" si="647"/>
        <v>0.99999258337625463</v>
      </c>
      <c r="FO199" s="2">
        <f t="shared" si="647"/>
        <v>0.99999224475884085</v>
      </c>
      <c r="FP199" s="2">
        <f t="shared" si="647"/>
        <v>0.99999163190993734</v>
      </c>
      <c r="FQ199" s="2">
        <f t="shared" si="647"/>
        <v>0.99999185747377095</v>
      </c>
      <c r="FR199" s="2">
        <f t="shared" si="647"/>
        <v>0.99999286176513347</v>
      </c>
      <c r="FS199" s="2">
        <f t="shared" si="647"/>
        <v>0.99999267428166339</v>
      </c>
      <c r="FT199" s="2">
        <f t="shared" si="647"/>
        <v>0.99999344419871838</v>
      </c>
      <c r="FU199" s="2">
        <f t="shared" si="647"/>
        <v>0.99999207448786576</v>
      </c>
      <c r="FW199" s="2">
        <f t="shared" si="536"/>
        <v>0.78878156621226336</v>
      </c>
      <c r="FX199" s="2">
        <f t="shared" si="588"/>
        <v>0.80791349576924087</v>
      </c>
      <c r="FY199" s="2">
        <f t="shared" si="589"/>
        <v>0.80590999243404704</v>
      </c>
      <c r="FZ199" s="2">
        <f t="shared" si="590"/>
        <v>0.83344717141628621</v>
      </c>
      <c r="GA199" s="2">
        <f t="shared" si="591"/>
        <v>0.81678650079221271</v>
      </c>
      <c r="GB199" s="2">
        <f t="shared" si="592"/>
        <v>0.82225094689379985</v>
      </c>
      <c r="GC199" s="2">
        <f t="shared" si="593"/>
        <v>0.82233088371229024</v>
      </c>
      <c r="GD199" s="2">
        <f t="shared" si="594"/>
        <v>0.8318786621074109</v>
      </c>
      <c r="GE199" s="2">
        <f t="shared" si="595"/>
        <v>0.86972772102700935</v>
      </c>
      <c r="GF199" s="2">
        <f t="shared" si="596"/>
        <v>0.85985066403277699</v>
      </c>
      <c r="GG199" s="2">
        <f t="shared" si="597"/>
        <v>0.80240292352926179</v>
      </c>
      <c r="GH199" s="2">
        <f t="shared" si="598"/>
        <v>0.79907642231244891</v>
      </c>
      <c r="GI199" s="2">
        <f t="shared" si="599"/>
        <v>0.78114718992441179</v>
      </c>
      <c r="GJ199" s="2">
        <f t="shared" si="600"/>
        <v>0.70317848725504672</v>
      </c>
      <c r="GK199" s="2">
        <f t="shared" si="601"/>
        <v>0.6805284788827527</v>
      </c>
      <c r="GM199" s="86">
        <f t="shared" si="537"/>
        <v>3.3891528030605373E-245</v>
      </c>
      <c r="GN199" s="86">
        <f t="shared" si="602"/>
        <v>0</v>
      </c>
      <c r="GO199" s="86">
        <f t="shared" si="603"/>
        <v>0</v>
      </c>
      <c r="GP199" s="86">
        <f t="shared" si="604"/>
        <v>0</v>
      </c>
      <c r="GQ199" s="86">
        <f t="shared" si="605"/>
        <v>0</v>
      </c>
      <c r="GR199" s="86">
        <f t="shared" si="606"/>
        <v>0</v>
      </c>
      <c r="GS199" s="86">
        <f t="shared" si="607"/>
        <v>0</v>
      </c>
      <c r="GT199" s="86">
        <f t="shared" si="608"/>
        <v>0</v>
      </c>
      <c r="GU199" s="86">
        <f t="shared" si="609"/>
        <v>0</v>
      </c>
      <c r="GV199" s="86">
        <f t="shared" si="610"/>
        <v>0</v>
      </c>
      <c r="GW199" s="86">
        <f t="shared" si="611"/>
        <v>0</v>
      </c>
      <c r="GX199" s="86">
        <f t="shared" si="612"/>
        <v>0</v>
      </c>
      <c r="GY199" s="86">
        <f t="shared" si="613"/>
        <v>0</v>
      </c>
      <c r="GZ199" s="86">
        <f t="shared" si="614"/>
        <v>0</v>
      </c>
      <c r="HA199" s="86">
        <f t="shared" si="615"/>
        <v>0</v>
      </c>
      <c r="HC199" s="86">
        <f t="shared" si="538"/>
        <v>1.5945460611236819E-161</v>
      </c>
      <c r="HD199" s="86">
        <f t="shared" si="616"/>
        <v>5.9267628072639641E-193</v>
      </c>
      <c r="HE199" s="86">
        <f t="shared" si="617"/>
        <v>2.2091746675573213E-259</v>
      </c>
      <c r="HF199" s="86">
        <f t="shared" si="618"/>
        <v>2.0304768497683279E-241</v>
      </c>
      <c r="HG199" s="86">
        <f t="shared" si="619"/>
        <v>2.3484879205763193E-270</v>
      </c>
      <c r="HH199" s="86">
        <f t="shared" si="620"/>
        <v>6.5465250772880729E-270</v>
      </c>
      <c r="HI199" s="86">
        <f t="shared" si="621"/>
        <v>2.7488349460152557E-268</v>
      </c>
      <c r="HJ199" s="86">
        <f t="shared" si="622"/>
        <v>0</v>
      </c>
      <c r="HK199" s="86">
        <f t="shared" si="623"/>
        <v>0</v>
      </c>
      <c r="HL199" s="86">
        <f t="shared" si="624"/>
        <v>0</v>
      </c>
      <c r="HM199" s="86">
        <f t="shared" si="625"/>
        <v>2.4224099498729489E-303</v>
      </c>
      <c r="HN199" s="86">
        <f t="shared" si="626"/>
        <v>0</v>
      </c>
      <c r="HO199" s="86">
        <f t="shared" si="627"/>
        <v>0</v>
      </c>
      <c r="HP199" s="86">
        <f t="shared" si="628"/>
        <v>0</v>
      </c>
      <c r="HQ199" s="86">
        <f t="shared" si="629"/>
        <v>0</v>
      </c>
      <c r="HS199" s="86">
        <f t="shared" si="539"/>
        <v>1.8208063060779914E-53</v>
      </c>
      <c r="HT199" s="86">
        <f t="shared" si="630"/>
        <v>4.23822267345444E-75</v>
      </c>
      <c r="HU199" s="86">
        <f t="shared" si="631"/>
        <v>1.3175175524486754E-75</v>
      </c>
      <c r="HV199" s="86">
        <f t="shared" si="632"/>
        <v>4.2872299667125197E-79</v>
      </c>
      <c r="HW199" s="86">
        <f t="shared" si="633"/>
        <v>2.2480099946921915E-82</v>
      </c>
      <c r="HX199" s="86">
        <f t="shared" si="634"/>
        <v>7.6467027746379749E-78</v>
      </c>
      <c r="HY199" s="86">
        <f t="shared" si="635"/>
        <v>4.0389490855158081E-83</v>
      </c>
      <c r="HZ199" s="86">
        <f t="shared" si="636"/>
        <v>3.022084370679356E-99</v>
      </c>
      <c r="IA199" s="86">
        <f t="shared" si="637"/>
        <v>2.3449658666324714E-101</v>
      </c>
      <c r="IB199" s="86">
        <f t="shared" si="638"/>
        <v>5.3570642513820125E-99</v>
      </c>
      <c r="IC199" s="86">
        <f t="shared" si="639"/>
        <v>2.5868916694782204E-89</v>
      </c>
      <c r="ID199" s="86">
        <f t="shared" si="640"/>
        <v>1.6229726013105063E-83</v>
      </c>
      <c r="IE199" s="86">
        <f t="shared" si="641"/>
        <v>1.8980846814732055E-65</v>
      </c>
      <c r="IF199" s="86">
        <f t="shared" si="642"/>
        <v>2.947722025762992E-40</v>
      </c>
      <c r="IG199" s="86">
        <f t="shared" si="643"/>
        <v>1.834207480116885E-40</v>
      </c>
      <c r="II199" s="86">
        <f t="shared" si="540"/>
        <v>5.0895094741930033E-2</v>
      </c>
      <c r="IJ199" s="86">
        <f t="shared" si="541"/>
        <v>1.1744410165339883E-2</v>
      </c>
      <c r="IK199" s="86">
        <f t="shared" si="542"/>
        <v>1.2513671255897163E-2</v>
      </c>
      <c r="IL199" s="86">
        <f t="shared" si="543"/>
        <v>5.11085975452359E-3</v>
      </c>
      <c r="IM199" s="86">
        <f t="shared" si="544"/>
        <v>7.0953455189145427E-3</v>
      </c>
      <c r="IN199" s="86">
        <f t="shared" si="545"/>
        <v>7.53005883772454E-3</v>
      </c>
      <c r="IO199" s="86">
        <f t="shared" si="546"/>
        <v>5.5920149218783169E-3</v>
      </c>
      <c r="IP199" s="86">
        <f t="shared" si="547"/>
        <v>1.9028537426441781E-3</v>
      </c>
      <c r="IQ199" s="86">
        <f t="shared" si="548"/>
        <v>3.4702887506109491E-4</v>
      </c>
      <c r="IR199" s="86">
        <f t="shared" si="549"/>
        <v>6.3651013238834049E-4</v>
      </c>
      <c r="IS199" s="86">
        <f t="shared" si="550"/>
        <v>9.1060882339804288E-3</v>
      </c>
      <c r="IT199" s="86">
        <f t="shared" si="551"/>
        <v>1.0924570312685939E-2</v>
      </c>
      <c r="IU199" s="86">
        <f t="shared" si="552"/>
        <v>3.4331995727217547E-2</v>
      </c>
      <c r="IV199" s="86">
        <f t="shared" si="553"/>
        <v>8.038788467505071E-3</v>
      </c>
      <c r="IW199" s="86">
        <f t="shared" si="554"/>
        <v>5.7591959133153278E-3</v>
      </c>
      <c r="IY199" s="86">
        <f t="shared" si="555"/>
        <v>5.0895094741930033E-2</v>
      </c>
      <c r="IZ199" s="86">
        <f t="shared" si="556"/>
        <v>1.1744410165339883E-2</v>
      </c>
      <c r="JA199" s="86">
        <f t="shared" si="557"/>
        <v>1.2513671255897163E-2</v>
      </c>
      <c r="JB199" s="86">
        <f t="shared" si="558"/>
        <v>5.11085975452359E-3</v>
      </c>
      <c r="JC199" s="86">
        <f t="shared" si="559"/>
        <v>7.0953455189145427E-3</v>
      </c>
      <c r="JD199" s="86">
        <f t="shared" si="560"/>
        <v>7.53005883772454E-3</v>
      </c>
      <c r="JE199" s="86">
        <f t="shared" si="561"/>
        <v>5.5920149218783169E-3</v>
      </c>
      <c r="JF199" s="86">
        <f t="shared" si="562"/>
        <v>1.9028537426441781E-3</v>
      </c>
      <c r="JG199" s="86">
        <f t="shared" si="563"/>
        <v>3.4702887506109491E-4</v>
      </c>
      <c r="JH199" s="86">
        <f t="shared" si="564"/>
        <v>6.3651013238834049E-4</v>
      </c>
      <c r="JI199" s="86">
        <f t="shared" si="565"/>
        <v>9.1060882339804288E-3</v>
      </c>
      <c r="JJ199" s="86">
        <f t="shared" si="566"/>
        <v>1.0924570312685939E-2</v>
      </c>
      <c r="JK199" s="86">
        <f t="shared" si="567"/>
        <v>3.4331995727217547E-2</v>
      </c>
      <c r="JL199" s="86">
        <f t="shared" si="568"/>
        <v>8.038788467505071E-3</v>
      </c>
      <c r="JM199" s="86">
        <f t="shared" si="569"/>
        <v>5.7591959133153278E-3</v>
      </c>
    </row>
    <row r="200" spans="2:273" x14ac:dyDescent="0.25">
      <c r="B200" s="2">
        <v>173</v>
      </c>
      <c r="C200" s="37">
        <v>64.167000000000002</v>
      </c>
      <c r="D200" s="37">
        <v>75.754000000000005</v>
      </c>
      <c r="E200" s="37">
        <v>84.474999999999994</v>
      </c>
      <c r="F200" s="37">
        <v>90.935000000000002</v>
      </c>
      <c r="G200" s="37">
        <v>97.144999999999996</v>
      </c>
      <c r="H200" s="37">
        <v>102.371</v>
      </c>
      <c r="I200" s="37">
        <v>102.774</v>
      </c>
      <c r="J200" s="37">
        <v>105.226</v>
      </c>
      <c r="K200" s="37">
        <v>106.21</v>
      </c>
      <c r="L200" s="37">
        <v>105.17700000000001</v>
      </c>
      <c r="M200" s="37">
        <v>105.871</v>
      </c>
      <c r="N200" s="37">
        <v>105.371</v>
      </c>
      <c r="O200" s="37">
        <v>109.93300000000001</v>
      </c>
      <c r="P200" s="37">
        <v>106.444</v>
      </c>
      <c r="Q200" s="37">
        <v>105.127</v>
      </c>
      <c r="S200" s="4">
        <f t="shared" si="441"/>
        <v>64.722156192991449</v>
      </c>
      <c r="T200" s="4">
        <f t="shared" si="442"/>
        <v>75.234678734898154</v>
      </c>
      <c r="U200" s="4">
        <f t="shared" si="443"/>
        <v>83.962089937713202</v>
      </c>
      <c r="V200" s="4">
        <f t="shared" si="444"/>
        <v>90.616009702529368</v>
      </c>
      <c r="W200" s="4">
        <f t="shared" si="445"/>
        <v>96.838620606658765</v>
      </c>
      <c r="X200" s="4">
        <f t="shared" si="446"/>
        <v>101.45827744376916</v>
      </c>
      <c r="Y200" s="4">
        <f t="shared" si="447"/>
        <v>103.31629827320002</v>
      </c>
      <c r="Z200" s="4">
        <f t="shared" si="448"/>
        <v>104.97844171400459</v>
      </c>
      <c r="AA200" s="4">
        <f t="shared" si="449"/>
        <v>105.86496179699688</v>
      </c>
      <c r="AB200" s="4">
        <f t="shared" si="450"/>
        <v>105.11695463579579</v>
      </c>
      <c r="AC200" s="4">
        <f t="shared" si="451"/>
        <v>105.73531879544261</v>
      </c>
      <c r="AD200" s="4">
        <f t="shared" si="452"/>
        <v>105.57137083997004</v>
      </c>
      <c r="AE200" s="4">
        <f t="shared" si="453"/>
        <v>109.24985664765492</v>
      </c>
      <c r="AF200" s="4">
        <f t="shared" si="454"/>
        <v>108.10336356465785</v>
      </c>
      <c r="AG200" s="4">
        <f t="shared" si="455"/>
        <v>108.31238792419694</v>
      </c>
      <c r="AI200" s="4">
        <f t="shared" si="456"/>
        <v>-0.55515619299144703</v>
      </c>
      <c r="AJ200" s="4">
        <f t="shared" si="457"/>
        <v>0.51932126510185128</v>
      </c>
      <c r="AK200" s="4">
        <f t="shared" si="458"/>
        <v>0.51291006228679237</v>
      </c>
      <c r="AL200" s="4">
        <f t="shared" si="459"/>
        <v>0.31899029747063423</v>
      </c>
      <c r="AM200" s="4">
        <f t="shared" si="460"/>
        <v>0.30637939334123132</v>
      </c>
      <c r="AN200" s="4">
        <f t="shared" si="461"/>
        <v>0.91272255623083254</v>
      </c>
      <c r="AO200" s="4">
        <f t="shared" si="462"/>
        <v>-0.54229827320001789</v>
      </c>
      <c r="AP200" s="4">
        <f t="shared" si="463"/>
        <v>0.24755828599541019</v>
      </c>
      <c r="AQ200" s="4">
        <f t="shared" si="464"/>
        <v>0.34503820300311361</v>
      </c>
      <c r="AR200" s="4">
        <f t="shared" si="465"/>
        <v>6.0045364204214025E-2</v>
      </c>
      <c r="AS200" s="4">
        <f t="shared" si="466"/>
        <v>0.13568120455738608</v>
      </c>
      <c r="AT200" s="4">
        <f t="shared" si="467"/>
        <v>-0.20037083997004856</v>
      </c>
      <c r="AU200" s="4">
        <f t="shared" si="468"/>
        <v>0.68314335234508405</v>
      </c>
      <c r="AV200" s="4">
        <f t="shared" si="644"/>
        <v>-1.659363564657852</v>
      </c>
      <c r="AW200" s="4">
        <f t="shared" si="644"/>
        <v>-3.1853879241969452</v>
      </c>
      <c r="AY200" s="2">
        <f t="shared" si="520"/>
        <v>64.722117366357949</v>
      </c>
      <c r="AZ200" s="2">
        <f t="shared" si="571"/>
        <v>75.234678305307511</v>
      </c>
      <c r="BA200" s="2">
        <f t="shared" si="572"/>
        <v>83.962089019787641</v>
      </c>
      <c r="BB200" s="2">
        <f t="shared" si="573"/>
        <v>90.616009667762583</v>
      </c>
      <c r="BC200" s="2">
        <f t="shared" si="574"/>
        <v>96.838620462526308</v>
      </c>
      <c r="BD200" s="2">
        <f t="shared" si="575"/>
        <v>101.45827723400183</v>
      </c>
      <c r="BE200" s="2">
        <f t="shared" si="576"/>
        <v>103.31629820487495</v>
      </c>
      <c r="BF200" s="2">
        <f t="shared" si="577"/>
        <v>104.97844171303039</v>
      </c>
      <c r="BG200" s="2">
        <f t="shared" si="578"/>
        <v>105.864961796995</v>
      </c>
      <c r="BH200" s="2">
        <f t="shared" si="579"/>
        <v>105.11695463577277</v>
      </c>
      <c r="BI200" s="2">
        <f t="shared" si="580"/>
        <v>105.73531819688436</v>
      </c>
      <c r="BJ200" s="2">
        <f t="shared" si="581"/>
        <v>105.57136932859351</v>
      </c>
      <c r="BK200" s="2">
        <f t="shared" si="582"/>
        <v>109.24972264829286</v>
      </c>
      <c r="BL200" s="2">
        <f t="shared" si="583"/>
        <v>108.09140853015477</v>
      </c>
      <c r="BM200" s="2">
        <f t="shared" si="584"/>
        <v>108.28360786137779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 t="str">
        <f t="shared" si="485"/>
        <v/>
      </c>
      <c r="CV200" s="2">
        <f t="shared" si="486"/>
        <v>75.754000000000005</v>
      </c>
      <c r="CW200" s="2">
        <f t="shared" si="487"/>
        <v>84.474999999999994</v>
      </c>
      <c r="CX200" s="2">
        <f t="shared" si="488"/>
        <v>90.935000000000002</v>
      </c>
      <c r="CY200" s="2">
        <f t="shared" si="489"/>
        <v>97.144999999999996</v>
      </c>
      <c r="CZ200" s="2">
        <f t="shared" si="490"/>
        <v>102.371</v>
      </c>
      <c r="DA200" s="2">
        <f t="shared" si="491"/>
        <v>102.774</v>
      </c>
      <c r="DB200" s="2">
        <f t="shared" si="492"/>
        <v>105.226</v>
      </c>
      <c r="DC200" s="2">
        <f t="shared" si="493"/>
        <v>106.21</v>
      </c>
      <c r="DD200" s="2">
        <f t="shared" si="494"/>
        <v>105.17700000000001</v>
      </c>
      <c r="DE200" s="2">
        <f t="shared" si="495"/>
        <v>105.871</v>
      </c>
      <c r="DF200" s="2">
        <f t="shared" si="496"/>
        <v>105.371</v>
      </c>
      <c r="DG200" s="2" t="str">
        <f t="shared" si="497"/>
        <v/>
      </c>
      <c r="DH200" s="2">
        <f t="shared" si="498"/>
        <v>106.444</v>
      </c>
      <c r="DI200" s="2">
        <f t="shared" si="499"/>
        <v>105.127</v>
      </c>
      <c r="DK200" s="2">
        <f t="shared" si="500"/>
        <v>128.34272095779988</v>
      </c>
      <c r="DL200" s="2">
        <f t="shared" si="645"/>
        <v>125.74838810027185</v>
      </c>
      <c r="DM200" s="2">
        <f t="shared" si="645"/>
        <v>129.25106946541831</v>
      </c>
      <c r="DN200" s="2">
        <f t="shared" si="645"/>
        <v>126.38607044269779</v>
      </c>
      <c r="DO200" s="2">
        <f t="shared" si="645"/>
        <v>135.84713319238904</v>
      </c>
      <c r="DP200" s="2">
        <f t="shared" si="645"/>
        <v>141.55161159770461</v>
      </c>
      <c r="DQ200" s="2">
        <f t="shared" si="645"/>
        <v>139.20778879492602</v>
      </c>
      <c r="DR200" s="2">
        <f t="shared" si="645"/>
        <v>140.61262389006339</v>
      </c>
      <c r="DS200" s="2">
        <f t="shared" si="645"/>
        <v>146.34642392566784</v>
      </c>
      <c r="DT200" s="2">
        <f t="shared" si="645"/>
        <v>149.416412543554</v>
      </c>
      <c r="DU200" s="2">
        <f t="shared" si="645"/>
        <v>147.90441165810935</v>
      </c>
      <c r="DV200" s="2">
        <f t="shared" si="645"/>
        <v>147.53972093023256</v>
      </c>
      <c r="DW200" s="2">
        <f t="shared" si="645"/>
        <v>163.70864723648444</v>
      </c>
      <c r="DX200" s="2">
        <f t="shared" si="645"/>
        <v>145.72968603300649</v>
      </c>
      <c r="DY200" s="2">
        <f t="shared" si="645"/>
        <v>133.60206659619445</v>
      </c>
      <c r="EA200" s="2">
        <f t="shared" si="440"/>
        <v>63.632545808426414</v>
      </c>
      <c r="EB200" s="2">
        <f t="shared" si="502"/>
        <v>73.933968888987238</v>
      </c>
      <c r="EC200" s="2">
        <f t="shared" si="503"/>
        <v>83.180895670417712</v>
      </c>
      <c r="ED200" s="2">
        <f t="shared" si="504"/>
        <v>90.293748117242345</v>
      </c>
      <c r="EE200" s="2">
        <f t="shared" si="505"/>
        <v>96.35452366456866</v>
      </c>
      <c r="EF200" s="2">
        <f t="shared" si="506"/>
        <v>99.790790915952869</v>
      </c>
      <c r="EG200" s="2">
        <f t="shared" si="507"/>
        <v>103.13378985313753</v>
      </c>
      <c r="EH200" s="2">
        <f t="shared" si="508"/>
        <v>105.09194131587857</v>
      </c>
      <c r="EI200" s="2">
        <f t="shared" si="509"/>
        <v>105.81479134362328</v>
      </c>
      <c r="EJ200" s="2">
        <f t="shared" si="510"/>
        <v>104.75581508643839</v>
      </c>
      <c r="EK200" s="2">
        <f t="shared" si="511"/>
        <v>105.18468517269005</v>
      </c>
      <c r="EL200" s="2">
        <f t="shared" si="512"/>
        <v>105.17564478120453</v>
      </c>
      <c r="EM200" s="2">
        <f t="shared" si="513"/>
        <v>105.98587813774674</v>
      </c>
      <c r="EN200" s="2">
        <f t="shared" si="514"/>
        <v>108.33733802424526</v>
      </c>
      <c r="EO200" s="2">
        <f t="shared" si="515"/>
        <v>110.68301729103447</v>
      </c>
      <c r="EQ200" s="2">
        <f t="shared" si="516"/>
        <v>64.987912742804866</v>
      </c>
      <c r="ER200" s="2">
        <f t="shared" si="646"/>
        <v>75.51629690431308</v>
      </c>
      <c r="ES200" s="2">
        <f t="shared" si="646"/>
        <v>84.133301508877736</v>
      </c>
      <c r="ET200" s="2">
        <f t="shared" si="646"/>
        <v>90.674491594128924</v>
      </c>
      <c r="EU200" s="2">
        <f t="shared" si="646"/>
        <v>96.937353694074375</v>
      </c>
      <c r="EV200" s="2">
        <f t="shared" si="646"/>
        <v>101.78670200985762</v>
      </c>
      <c r="EW200" s="2">
        <f t="shared" si="646"/>
        <v>103.35195635236734</v>
      </c>
      <c r="EX200" s="2">
        <f t="shared" si="646"/>
        <v>104.95723738118946</v>
      </c>
      <c r="EY200" s="2">
        <f t="shared" si="646"/>
        <v>105.87148952861847</v>
      </c>
      <c r="EZ200" s="2">
        <f t="shared" si="646"/>
        <v>105.17024690615672</v>
      </c>
      <c r="FA200" s="2">
        <f t="shared" si="646"/>
        <v>105.85859569505976</v>
      </c>
      <c r="FB200" s="2">
        <f t="shared" si="646"/>
        <v>105.66177797594671</v>
      </c>
      <c r="FC200" s="2">
        <f t="shared" si="646"/>
        <v>110.08320516037335</v>
      </c>
      <c r="FD200" s="2">
        <f t="shared" si="646"/>
        <v>107.9964227832011</v>
      </c>
      <c r="FE200" s="2">
        <f t="shared" si="646"/>
        <v>107.25608802308525</v>
      </c>
      <c r="FG200" s="2">
        <f t="shared" si="518"/>
        <v>0.99999632341987732</v>
      </c>
      <c r="FH200" s="2">
        <f t="shared" si="647"/>
        <v>0.99999330021023825</v>
      </c>
      <c r="FI200" s="2">
        <f t="shared" si="647"/>
        <v>0.99999339955963618</v>
      </c>
      <c r="FJ200" s="2">
        <f t="shared" si="647"/>
        <v>0.99999411518343362</v>
      </c>
      <c r="FK200" s="2">
        <f t="shared" si="647"/>
        <v>0.99999369288560691</v>
      </c>
      <c r="FL200" s="2">
        <f t="shared" si="647"/>
        <v>0.99999350335902537</v>
      </c>
      <c r="FM200" s="2">
        <f t="shared" si="647"/>
        <v>0.99999295533289057</v>
      </c>
      <c r="FN200" s="2">
        <f t="shared" si="647"/>
        <v>0.99999323595433864</v>
      </c>
      <c r="FO200" s="2">
        <f t="shared" si="647"/>
        <v>0.99999292713117471</v>
      </c>
      <c r="FP200" s="2">
        <f t="shared" si="647"/>
        <v>0.99999236820553883</v>
      </c>
      <c r="FQ200" s="2">
        <f t="shared" si="647"/>
        <v>0.99999257392249896</v>
      </c>
      <c r="FR200" s="2">
        <f t="shared" si="647"/>
        <v>0.99999348984833891</v>
      </c>
      <c r="FS200" s="2">
        <f t="shared" si="647"/>
        <v>0.99999331886116438</v>
      </c>
      <c r="FT200" s="2">
        <f t="shared" si="647"/>
        <v>0.99999402103472168</v>
      </c>
      <c r="FU200" s="2">
        <f t="shared" si="647"/>
        <v>0.99999277184198554</v>
      </c>
      <c r="FW200" s="2">
        <f t="shared" si="536"/>
        <v>0.80371862272661376</v>
      </c>
      <c r="FX200" s="2">
        <f t="shared" si="588"/>
        <v>0.82180322790856009</v>
      </c>
      <c r="FY200" s="2">
        <f t="shared" si="589"/>
        <v>0.8199123046094372</v>
      </c>
      <c r="FZ200" s="2">
        <f t="shared" si="590"/>
        <v>0.84584286632396433</v>
      </c>
      <c r="GA200" s="2">
        <f t="shared" si="591"/>
        <v>0.83016949892236847</v>
      </c>
      <c r="GB200" s="2">
        <f t="shared" si="592"/>
        <v>0.83531526934323208</v>
      </c>
      <c r="GC200" s="2">
        <f t="shared" si="593"/>
        <v>0.83539050709888152</v>
      </c>
      <c r="GD200" s="2">
        <f t="shared" si="594"/>
        <v>0.84436929499888791</v>
      </c>
      <c r="GE200" s="2">
        <f t="shared" si="595"/>
        <v>0.87981261579060754</v>
      </c>
      <c r="GF200" s="2">
        <f t="shared" si="596"/>
        <v>0.87058640690110245</v>
      </c>
      <c r="GG200" s="2">
        <f t="shared" si="597"/>
        <v>0.81660067015944449</v>
      </c>
      <c r="GH200" s="2">
        <f t="shared" si="598"/>
        <v>0.81345761841668018</v>
      </c>
      <c r="GI200" s="2">
        <f t="shared" si="599"/>
        <v>0.79648483967475503</v>
      </c>
      <c r="GJ200" s="2">
        <f t="shared" si="600"/>
        <v>0.72203595499863227</v>
      </c>
      <c r="GK200" s="2">
        <f t="shared" si="601"/>
        <v>0.70021144428306104</v>
      </c>
      <c r="GM200" s="86">
        <f t="shared" si="537"/>
        <v>9.4504973236788851E-250</v>
      </c>
      <c r="GN200" s="86">
        <f t="shared" si="602"/>
        <v>0</v>
      </c>
      <c r="GO200" s="86">
        <f t="shared" si="603"/>
        <v>0</v>
      </c>
      <c r="GP200" s="86">
        <f t="shared" si="604"/>
        <v>0</v>
      </c>
      <c r="GQ200" s="86">
        <f t="shared" si="605"/>
        <v>0</v>
      </c>
      <c r="GR200" s="86">
        <f t="shared" si="606"/>
        <v>0</v>
      </c>
      <c r="GS200" s="86">
        <f t="shared" si="607"/>
        <v>0</v>
      </c>
      <c r="GT200" s="86">
        <f t="shared" si="608"/>
        <v>0</v>
      </c>
      <c r="GU200" s="86">
        <f t="shared" si="609"/>
        <v>0</v>
      </c>
      <c r="GV200" s="86">
        <f t="shared" si="610"/>
        <v>0</v>
      </c>
      <c r="GW200" s="86">
        <f t="shared" si="611"/>
        <v>0</v>
      </c>
      <c r="GX200" s="86">
        <f t="shared" si="612"/>
        <v>0</v>
      </c>
      <c r="GY200" s="86">
        <f t="shared" si="613"/>
        <v>0</v>
      </c>
      <c r="GZ200" s="86">
        <f t="shared" si="614"/>
        <v>0</v>
      </c>
      <c r="HA200" s="86">
        <f t="shared" si="615"/>
        <v>0</v>
      </c>
      <c r="HC200" s="86">
        <f t="shared" si="538"/>
        <v>2.4214368039917466E-165</v>
      </c>
      <c r="HD200" s="86">
        <f t="shared" si="616"/>
        <v>1.4161321887453463E-197</v>
      </c>
      <c r="HE200" s="86">
        <f t="shared" si="617"/>
        <v>1.3029520302217961E-265</v>
      </c>
      <c r="HF200" s="86">
        <f t="shared" si="618"/>
        <v>4.0242192014557013E-247</v>
      </c>
      <c r="HG200" s="86">
        <f t="shared" si="619"/>
        <v>9.7602210903766452E-277</v>
      </c>
      <c r="HH200" s="86">
        <f t="shared" si="620"/>
        <v>3.0375967798595811E-276</v>
      </c>
      <c r="HI200" s="86">
        <f t="shared" si="621"/>
        <v>1.2825971121077129E-274</v>
      </c>
      <c r="HJ200" s="86">
        <f t="shared" si="622"/>
        <v>0</v>
      </c>
      <c r="HK200" s="86">
        <f t="shared" si="623"/>
        <v>0</v>
      </c>
      <c r="HL200" s="86">
        <f t="shared" si="624"/>
        <v>0</v>
      </c>
      <c r="HM200" s="86">
        <f t="shared" si="625"/>
        <v>0</v>
      </c>
      <c r="HN200" s="86">
        <f t="shared" si="626"/>
        <v>0</v>
      </c>
      <c r="HO200" s="86">
        <f t="shared" si="627"/>
        <v>0</v>
      </c>
      <c r="HP200" s="86">
        <f t="shared" si="628"/>
        <v>0</v>
      </c>
      <c r="HQ200" s="86">
        <f t="shared" si="629"/>
        <v>0</v>
      </c>
      <c r="HS200" s="86">
        <f t="shared" si="539"/>
        <v>7.6100431699077815E-56</v>
      </c>
      <c r="HT200" s="86">
        <f t="shared" si="630"/>
        <v>1.8905407565857633E-78</v>
      </c>
      <c r="HU200" s="86">
        <f t="shared" si="631"/>
        <v>5.7223345746350041E-79</v>
      </c>
      <c r="HV200" s="86">
        <f t="shared" si="632"/>
        <v>1.6714526744329559E-82</v>
      </c>
      <c r="HW200" s="86">
        <f t="shared" si="633"/>
        <v>5.5715909944769149E-86</v>
      </c>
      <c r="HX200" s="86">
        <f t="shared" si="634"/>
        <v>3.0900242414190283E-81</v>
      </c>
      <c r="HY200" s="86">
        <f t="shared" si="635"/>
        <v>9.3232166295841443E-87</v>
      </c>
      <c r="HZ200" s="86">
        <f t="shared" si="636"/>
        <v>1.6132326618065337E-103</v>
      </c>
      <c r="IA200" s="86">
        <f t="shared" si="637"/>
        <v>1.5185831784621746E-105</v>
      </c>
      <c r="IB200" s="86">
        <f t="shared" si="638"/>
        <v>3.9145920224217057E-103</v>
      </c>
      <c r="IC200" s="86">
        <f t="shared" si="639"/>
        <v>3.3966828434770713E-93</v>
      </c>
      <c r="ID200" s="86">
        <f t="shared" si="640"/>
        <v>3.112612534584489E-87</v>
      </c>
      <c r="IE200" s="86">
        <f t="shared" si="641"/>
        <v>2.0715281251559975E-68</v>
      </c>
      <c r="IF200" s="86">
        <f t="shared" si="642"/>
        <v>3.5952442740069568E-42</v>
      </c>
      <c r="IG200" s="86">
        <f t="shared" si="643"/>
        <v>1.8302511749187113E-42</v>
      </c>
      <c r="II200" s="86">
        <f t="shared" si="540"/>
        <v>3.673429540767921E-2</v>
      </c>
      <c r="IJ200" s="86">
        <f t="shared" si="541"/>
        <v>7.3340005190941334E-3</v>
      </c>
      <c r="IK200" s="86">
        <f t="shared" si="542"/>
        <v>7.8401048159136497E-3</v>
      </c>
      <c r="IL200" s="86">
        <f t="shared" si="543"/>
        <v>3.075253120526803E-3</v>
      </c>
      <c r="IM200" s="86">
        <f t="shared" si="544"/>
        <v>4.2600607308510771E-3</v>
      </c>
      <c r="IN200" s="86">
        <f t="shared" si="545"/>
        <v>4.6092364285477069E-3</v>
      </c>
      <c r="IO200" s="86">
        <f t="shared" si="546"/>
        <v>3.3103360578852917E-3</v>
      </c>
      <c r="IP200" s="86">
        <f t="shared" si="547"/>
        <v>1.0240325106541019E-3</v>
      </c>
      <c r="IQ200" s="86">
        <f t="shared" si="548"/>
        <v>1.7616700785502251E-4</v>
      </c>
      <c r="IR200" s="86">
        <f t="shared" si="549"/>
        <v>3.3197988559988833E-4</v>
      </c>
      <c r="IS200" s="86">
        <f t="shared" si="550"/>
        <v>5.4450469086525736E-3</v>
      </c>
      <c r="IT200" s="86">
        <f t="shared" si="551"/>
        <v>6.6296020601339239E-3</v>
      </c>
      <c r="IU200" s="86">
        <f t="shared" si="552"/>
        <v>2.3251052426930624E-2</v>
      </c>
      <c r="IV200" s="86">
        <f t="shared" si="553"/>
        <v>3.4592439648783294E-3</v>
      </c>
      <c r="IW200" s="86">
        <f t="shared" si="554"/>
        <v>2.0790203279395501E-3</v>
      </c>
      <c r="IY200" s="86">
        <f t="shared" si="555"/>
        <v>3.673429540767921E-2</v>
      </c>
      <c r="IZ200" s="86">
        <f t="shared" si="556"/>
        <v>7.3340005190941334E-3</v>
      </c>
      <c r="JA200" s="86">
        <f t="shared" si="557"/>
        <v>7.8401048159136497E-3</v>
      </c>
      <c r="JB200" s="86">
        <f t="shared" si="558"/>
        <v>3.075253120526803E-3</v>
      </c>
      <c r="JC200" s="86">
        <f t="shared" si="559"/>
        <v>4.2600607308510771E-3</v>
      </c>
      <c r="JD200" s="86">
        <f t="shared" si="560"/>
        <v>4.6092364285477069E-3</v>
      </c>
      <c r="JE200" s="86">
        <f t="shared" si="561"/>
        <v>3.3103360578852917E-3</v>
      </c>
      <c r="JF200" s="86">
        <f t="shared" si="562"/>
        <v>1.0240325106541019E-3</v>
      </c>
      <c r="JG200" s="86">
        <f t="shared" si="563"/>
        <v>1.7616700785502251E-4</v>
      </c>
      <c r="JH200" s="86">
        <f t="shared" si="564"/>
        <v>3.3197988559988833E-4</v>
      </c>
      <c r="JI200" s="86">
        <f t="shared" si="565"/>
        <v>5.4450469086525736E-3</v>
      </c>
      <c r="JJ200" s="86">
        <f t="shared" si="566"/>
        <v>6.6296020601339239E-3</v>
      </c>
      <c r="JK200" s="86">
        <f t="shared" si="567"/>
        <v>2.3251052426930624E-2</v>
      </c>
      <c r="JL200" s="86">
        <f t="shared" si="568"/>
        <v>3.4592439648783294E-3</v>
      </c>
      <c r="JM200" s="86">
        <f t="shared" si="569"/>
        <v>2.0790203279395501E-3</v>
      </c>
    </row>
    <row r="201" spans="2:273" x14ac:dyDescent="0.25">
      <c r="B201" s="2">
        <v>174</v>
      </c>
      <c r="C201" s="37">
        <v>64.620999999999995</v>
      </c>
      <c r="D201" s="37">
        <v>75.197000000000003</v>
      </c>
      <c r="E201" s="37">
        <v>83.393000000000001</v>
      </c>
      <c r="F201" s="37">
        <v>90.677000000000007</v>
      </c>
      <c r="G201" s="37">
        <v>97.194000000000003</v>
      </c>
      <c r="H201" s="37">
        <v>102.532</v>
      </c>
      <c r="I201" s="37">
        <v>103.32299999999999</v>
      </c>
      <c r="J201" s="37">
        <v>105.17700000000001</v>
      </c>
      <c r="K201" s="37">
        <v>105.51600000000001</v>
      </c>
      <c r="L201" s="37">
        <v>104.774</v>
      </c>
      <c r="M201" s="37">
        <v>106.565</v>
      </c>
      <c r="N201" s="37">
        <v>106.129</v>
      </c>
      <c r="O201" s="37">
        <v>110.05</v>
      </c>
      <c r="P201" s="37">
        <v>106.873</v>
      </c>
      <c r="Q201" s="37">
        <v>105.9683</v>
      </c>
      <c r="S201" s="4">
        <f t="shared" si="441"/>
        <v>64.62154232212788</v>
      </c>
      <c r="T201" s="4">
        <f t="shared" si="442"/>
        <v>75.116584528714668</v>
      </c>
      <c r="U201" s="4">
        <f t="shared" si="443"/>
        <v>83.866268080539001</v>
      </c>
      <c r="V201" s="4">
        <f t="shared" si="444"/>
        <v>90.536562647415323</v>
      </c>
      <c r="W201" s="4">
        <f t="shared" si="445"/>
        <v>96.756482406979771</v>
      </c>
      <c r="X201" s="4">
        <f t="shared" si="446"/>
        <v>101.3711776956896</v>
      </c>
      <c r="Y201" s="4">
        <f t="shared" si="447"/>
        <v>103.22297326618119</v>
      </c>
      <c r="Z201" s="4">
        <f t="shared" si="448"/>
        <v>104.8921539150009</v>
      </c>
      <c r="AA201" s="4">
        <f t="shared" si="449"/>
        <v>105.76247277845788</v>
      </c>
      <c r="AB201" s="4">
        <f t="shared" si="450"/>
        <v>105.02013504311958</v>
      </c>
      <c r="AC201" s="4">
        <f t="shared" si="451"/>
        <v>105.63720828087901</v>
      </c>
      <c r="AD201" s="4">
        <f t="shared" si="452"/>
        <v>105.49131055899237</v>
      </c>
      <c r="AE201" s="4">
        <f t="shared" si="453"/>
        <v>109.15239826766256</v>
      </c>
      <c r="AF201" s="4">
        <f t="shared" si="454"/>
        <v>107.99776313339032</v>
      </c>
      <c r="AG201" s="4">
        <f t="shared" si="455"/>
        <v>108.12834977019851</v>
      </c>
      <c r="AI201" s="4">
        <f t="shared" si="456"/>
        <v>-5.423221278846313E-4</v>
      </c>
      <c r="AJ201" s="4">
        <f t="shared" si="457"/>
        <v>8.0415471285334661E-2</v>
      </c>
      <c r="AK201" s="4">
        <f t="shared" si="458"/>
        <v>-0.47326808053900038</v>
      </c>
      <c r="AL201" s="4">
        <f t="shared" si="459"/>
        <v>0.14043735258468359</v>
      </c>
      <c r="AM201" s="4">
        <f t="shared" si="460"/>
        <v>0.43751759302023174</v>
      </c>
      <c r="AN201" s="4">
        <f t="shared" si="461"/>
        <v>1.1608223043104005</v>
      </c>
      <c r="AO201" s="4">
        <f t="shared" si="462"/>
        <v>0.10002673381880811</v>
      </c>
      <c r="AP201" s="4">
        <f t="shared" si="463"/>
        <v>0.2848460849991028</v>
      </c>
      <c r="AQ201" s="4">
        <f t="shared" si="464"/>
        <v>-0.2464727784578713</v>
      </c>
      <c r="AR201" s="4">
        <f t="shared" si="465"/>
        <v>-0.24613504311957968</v>
      </c>
      <c r="AS201" s="4">
        <f t="shared" si="466"/>
        <v>0.92779171912098946</v>
      </c>
      <c r="AT201" s="4">
        <f t="shared" si="467"/>
        <v>0.63768944100763747</v>
      </c>
      <c r="AU201" s="4">
        <f t="shared" si="468"/>
        <v>0.89760173233743501</v>
      </c>
      <c r="AV201" s="4">
        <f t="shared" si="644"/>
        <v>-1.1247631333903172</v>
      </c>
      <c r="AW201" s="4">
        <f t="shared" si="644"/>
        <v>-2.160049770198512</v>
      </c>
      <c r="AY201" s="2">
        <f t="shared" si="520"/>
        <v>64.6215304912741</v>
      </c>
      <c r="AZ201" s="2">
        <f t="shared" si="571"/>
        <v>75.116584456026899</v>
      </c>
      <c r="BA201" s="2">
        <f t="shared" si="572"/>
        <v>83.86626792309238</v>
      </c>
      <c r="BB201" s="2">
        <f t="shared" si="573"/>
        <v>90.53656264237118</v>
      </c>
      <c r="BC201" s="2">
        <f t="shared" si="574"/>
        <v>96.756482386210578</v>
      </c>
      <c r="BD201" s="2">
        <f t="shared" si="575"/>
        <v>101.37117766302337</v>
      </c>
      <c r="BE201" s="2">
        <f t="shared" si="576"/>
        <v>103.22297325689014</v>
      </c>
      <c r="BF201" s="2">
        <f t="shared" si="577"/>
        <v>104.89215391491098</v>
      </c>
      <c r="BG201" s="2">
        <f t="shared" si="578"/>
        <v>105.76247277845773</v>
      </c>
      <c r="BH201" s="2">
        <f t="shared" si="579"/>
        <v>105.0201350431177</v>
      </c>
      <c r="BI201" s="2">
        <f t="shared" si="580"/>
        <v>105.63720819589878</v>
      </c>
      <c r="BJ201" s="2">
        <f t="shared" si="581"/>
        <v>105.49131033103733</v>
      </c>
      <c r="BK201" s="2">
        <f t="shared" si="582"/>
        <v>109.15236662028843</v>
      </c>
      <c r="BL201" s="2">
        <f t="shared" si="583"/>
        <v>107.99426754871959</v>
      </c>
      <c r="BM201" s="2">
        <f t="shared" si="584"/>
        <v>108.12076612563061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 t="str">
        <f t="shared" si="485"/>
        <v/>
      </c>
      <c r="CV201" s="2">
        <f t="shared" si="486"/>
        <v>75.197000000000003</v>
      </c>
      <c r="CW201" s="2">
        <f t="shared" si="487"/>
        <v>83.393000000000001</v>
      </c>
      <c r="CX201" s="2">
        <f t="shared" si="488"/>
        <v>90.677000000000007</v>
      </c>
      <c r="CY201" s="2">
        <f t="shared" si="489"/>
        <v>97.194000000000003</v>
      </c>
      <c r="CZ201" s="2">
        <f t="shared" si="490"/>
        <v>102.532</v>
      </c>
      <c r="DA201" s="2">
        <f t="shared" si="491"/>
        <v>103.32299999999999</v>
      </c>
      <c r="DB201" s="2">
        <f t="shared" si="492"/>
        <v>105.17700000000001</v>
      </c>
      <c r="DC201" s="2">
        <f t="shared" si="493"/>
        <v>105.51600000000001</v>
      </c>
      <c r="DD201" s="2">
        <f t="shared" si="494"/>
        <v>104.774</v>
      </c>
      <c r="DE201" s="2">
        <f t="shared" si="495"/>
        <v>106.565</v>
      </c>
      <c r="DF201" s="2">
        <f t="shared" si="496"/>
        <v>106.129</v>
      </c>
      <c r="DG201" s="2" t="str">
        <f t="shared" si="497"/>
        <v/>
      </c>
      <c r="DH201" s="2">
        <f t="shared" si="498"/>
        <v>106.873</v>
      </c>
      <c r="DI201" s="2">
        <f t="shared" si="499"/>
        <v>105.9683</v>
      </c>
      <c r="DK201" s="2">
        <f t="shared" si="500"/>
        <v>128.62542674253197</v>
      </c>
      <c r="DL201" s="2">
        <f t="shared" si="645"/>
        <v>125.94508939897315</v>
      </c>
      <c r="DM201" s="2">
        <f t="shared" si="645"/>
        <v>129.43096496526729</v>
      </c>
      <c r="DN201" s="2">
        <f t="shared" si="645"/>
        <v>126.51933679064365</v>
      </c>
      <c r="DO201" s="2">
        <f t="shared" si="645"/>
        <v>136.00696194503175</v>
      </c>
      <c r="DP201" s="2">
        <f t="shared" si="645"/>
        <v>141.71104998489881</v>
      </c>
      <c r="DQ201" s="2">
        <f t="shared" si="645"/>
        <v>139.33876849894293</v>
      </c>
      <c r="DR201" s="2">
        <f t="shared" si="645"/>
        <v>140.75301444679349</v>
      </c>
      <c r="DS201" s="2">
        <f t="shared" si="645"/>
        <v>146.51866847635253</v>
      </c>
      <c r="DT201" s="2">
        <f t="shared" si="645"/>
        <v>149.6136480836237</v>
      </c>
      <c r="DU201" s="2">
        <f t="shared" si="645"/>
        <v>148.08012851102387</v>
      </c>
      <c r="DV201" s="2">
        <f t="shared" si="645"/>
        <v>147.71879069767442</v>
      </c>
      <c r="DW201" s="2">
        <f t="shared" si="645"/>
        <v>163.95189338568406</v>
      </c>
      <c r="DX201" s="2">
        <f t="shared" si="645"/>
        <v>145.88613299840637</v>
      </c>
      <c r="DY201" s="2">
        <f t="shared" si="645"/>
        <v>133.69434672304436</v>
      </c>
      <c r="EA201" s="2">
        <f t="shared" si="440"/>
        <v>63.49437222326965</v>
      </c>
      <c r="EB201" s="2">
        <f t="shared" si="502"/>
        <v>73.772551014537669</v>
      </c>
      <c r="EC201" s="2">
        <f t="shared" si="503"/>
        <v>83.058992904825487</v>
      </c>
      <c r="ED201" s="2">
        <f t="shared" si="504"/>
        <v>90.204570882339269</v>
      </c>
      <c r="EE201" s="2">
        <f t="shared" si="505"/>
        <v>96.256842548159469</v>
      </c>
      <c r="EF201" s="2">
        <f t="shared" si="506"/>
        <v>99.651501427586879</v>
      </c>
      <c r="EG201" s="2">
        <f t="shared" si="507"/>
        <v>103.03457837116156</v>
      </c>
      <c r="EH201" s="2">
        <f t="shared" si="508"/>
        <v>105.00907233946508</v>
      </c>
      <c r="EI201" s="2">
        <f t="shared" si="509"/>
        <v>105.71090234013798</v>
      </c>
      <c r="EJ201" s="2">
        <f t="shared" si="510"/>
        <v>104.64895786997025</v>
      </c>
      <c r="EK201" s="2">
        <f t="shared" si="511"/>
        <v>105.06811065238475</v>
      </c>
      <c r="EL201" s="2">
        <f t="shared" si="512"/>
        <v>105.08233112112717</v>
      </c>
      <c r="EM201" s="2">
        <f t="shared" si="513"/>
        <v>105.77375711003799</v>
      </c>
      <c r="EN201" s="2">
        <f t="shared" si="514"/>
        <v>108.24956590833671</v>
      </c>
      <c r="EO201" s="2">
        <f t="shared" si="515"/>
        <v>110.62065541793102</v>
      </c>
      <c r="EQ201" s="2">
        <f t="shared" si="516"/>
        <v>64.872313310055731</v>
      </c>
      <c r="ER201" s="2">
        <f t="shared" si="646"/>
        <v>75.381994721927455</v>
      </c>
      <c r="ES201" s="2">
        <f t="shared" si="646"/>
        <v>84.027643335390195</v>
      </c>
      <c r="ET201" s="2">
        <f t="shared" si="646"/>
        <v>90.591517827696251</v>
      </c>
      <c r="EU201" s="2">
        <f t="shared" si="646"/>
        <v>96.849430407352799</v>
      </c>
      <c r="EV201" s="2">
        <f t="shared" si="646"/>
        <v>101.68009085536092</v>
      </c>
      <c r="EW201" s="2">
        <f t="shared" si="646"/>
        <v>103.25655399960655</v>
      </c>
      <c r="EX201" s="2">
        <f t="shared" si="646"/>
        <v>104.87224258169638</v>
      </c>
      <c r="EY201" s="2">
        <f t="shared" si="646"/>
        <v>105.76860169804354</v>
      </c>
      <c r="EZ201" s="2">
        <f t="shared" si="646"/>
        <v>105.07010064792999</v>
      </c>
      <c r="FA201" s="2">
        <f t="shared" si="646"/>
        <v>105.75342398181202</v>
      </c>
      <c r="FB201" s="2">
        <f t="shared" si="646"/>
        <v>105.57653923215948</v>
      </c>
      <c r="FC201" s="2">
        <f t="shared" si="646"/>
        <v>109.93926033646289</v>
      </c>
      <c r="FD201" s="2">
        <f t="shared" si="646"/>
        <v>107.90435522428919</v>
      </c>
      <c r="FE201" s="2">
        <f t="shared" si="646"/>
        <v>107.14442696261023</v>
      </c>
      <c r="FG201" s="2">
        <f t="shared" si="518"/>
        <v>0.99999664691799162</v>
      </c>
      <c r="FH201" s="2">
        <f t="shared" si="647"/>
        <v>0.99999388971551373</v>
      </c>
      <c r="FI201" s="2">
        <f t="shared" si="647"/>
        <v>0.99999398032334763</v>
      </c>
      <c r="FJ201" s="2">
        <f t="shared" si="647"/>
        <v>0.99999463298072477</v>
      </c>
      <c r="FK201" s="2">
        <f t="shared" si="647"/>
        <v>0.99999424784011615</v>
      </c>
      <c r="FL201" s="2">
        <f t="shared" si="647"/>
        <v>0.99999407498962478</v>
      </c>
      <c r="FM201" s="2">
        <f t="shared" si="647"/>
        <v>0.99999357518325405</v>
      </c>
      <c r="FN201" s="2">
        <f t="shared" si="647"/>
        <v>0.99999383111336748</v>
      </c>
      <c r="FO201" s="2">
        <f t="shared" si="647"/>
        <v>0.9999935494629516</v>
      </c>
      <c r="FP201" s="2">
        <f t="shared" si="647"/>
        <v>0.99999303971605369</v>
      </c>
      <c r="FQ201" s="2">
        <f t="shared" si="647"/>
        <v>0.99999322733239981</v>
      </c>
      <c r="FR201" s="2">
        <f t="shared" si="647"/>
        <v>0.99999406266771818</v>
      </c>
      <c r="FS201" s="2">
        <f t="shared" si="647"/>
        <v>0.99999390672538069</v>
      </c>
      <c r="FT201" s="2">
        <f t="shared" si="647"/>
        <v>0.99999454711598934</v>
      </c>
      <c r="FU201" s="2">
        <f t="shared" si="647"/>
        <v>0.99999340783734958</v>
      </c>
      <c r="FW201" s="2">
        <f t="shared" si="536"/>
        <v>0.81784329464029271</v>
      </c>
      <c r="FX201" s="2">
        <f t="shared" si="588"/>
        <v>0.83489384951312462</v>
      </c>
      <c r="FY201" s="2">
        <f t="shared" si="589"/>
        <v>0.83311362750222007</v>
      </c>
      <c r="FZ201" s="2">
        <f t="shared" si="590"/>
        <v>0.85747377506030131</v>
      </c>
      <c r="GA201" s="2">
        <f t="shared" si="591"/>
        <v>0.84276311311670771</v>
      </c>
      <c r="GB201" s="2">
        <f t="shared" si="592"/>
        <v>0.84759735441470219</v>
      </c>
      <c r="GC201" s="2">
        <f t="shared" si="593"/>
        <v>0.84766800426714328</v>
      </c>
      <c r="GD201" s="2">
        <f t="shared" si="594"/>
        <v>0.8560924669528357</v>
      </c>
      <c r="GE201" s="2">
        <f t="shared" si="595"/>
        <v>0.88921624390364984</v>
      </c>
      <c r="GF201" s="2">
        <f t="shared" si="596"/>
        <v>0.88061395219145744</v>
      </c>
      <c r="GG201" s="2">
        <f t="shared" si="597"/>
        <v>0.82999441713707889</v>
      </c>
      <c r="GH201" s="2">
        <f t="shared" si="598"/>
        <v>0.82703228449363253</v>
      </c>
      <c r="GI201" s="2">
        <f t="shared" si="599"/>
        <v>0.81100765772031547</v>
      </c>
      <c r="GJ201" s="2">
        <f t="shared" si="600"/>
        <v>0.74013812219338249</v>
      </c>
      <c r="GK201" s="2">
        <f t="shared" si="601"/>
        <v>0.71918213372881834</v>
      </c>
      <c r="GM201" s="86">
        <f t="shared" si="537"/>
        <v>2.3911889593237545E-254</v>
      </c>
      <c r="GN201" s="86">
        <f t="shared" si="602"/>
        <v>0</v>
      </c>
      <c r="GO201" s="86">
        <f t="shared" si="603"/>
        <v>0</v>
      </c>
      <c r="GP201" s="86">
        <f t="shared" si="604"/>
        <v>0</v>
      </c>
      <c r="GQ201" s="86">
        <f t="shared" si="605"/>
        <v>0</v>
      </c>
      <c r="GR201" s="86">
        <f t="shared" si="606"/>
        <v>0</v>
      </c>
      <c r="GS201" s="86">
        <f t="shared" si="607"/>
        <v>0</v>
      </c>
      <c r="GT201" s="86">
        <f t="shared" si="608"/>
        <v>0</v>
      </c>
      <c r="GU201" s="86">
        <f t="shared" si="609"/>
        <v>0</v>
      </c>
      <c r="GV201" s="86">
        <f t="shared" si="610"/>
        <v>0</v>
      </c>
      <c r="GW201" s="86">
        <f t="shared" si="611"/>
        <v>0</v>
      </c>
      <c r="GX201" s="86">
        <f t="shared" si="612"/>
        <v>0</v>
      </c>
      <c r="GY201" s="86">
        <f t="shared" si="613"/>
        <v>0</v>
      </c>
      <c r="GZ201" s="86">
        <f t="shared" si="614"/>
        <v>0</v>
      </c>
      <c r="HA201" s="86">
        <f t="shared" si="615"/>
        <v>0</v>
      </c>
      <c r="HC201" s="86">
        <f t="shared" si="538"/>
        <v>3.3147680911304918E-169</v>
      </c>
      <c r="HD201" s="86">
        <f t="shared" si="616"/>
        <v>2.9800651687038956E-202</v>
      </c>
      <c r="HE201" s="86">
        <f t="shared" si="617"/>
        <v>6.4747657572462002E-272</v>
      </c>
      <c r="HF201" s="86">
        <f t="shared" si="618"/>
        <v>6.8347702469370198E-253</v>
      </c>
      <c r="HG201" s="86">
        <f t="shared" si="619"/>
        <v>3.4136871014313875E-283</v>
      </c>
      <c r="HH201" s="86">
        <f t="shared" si="620"/>
        <v>1.1888684975118402E-282</v>
      </c>
      <c r="HI201" s="86">
        <f t="shared" si="621"/>
        <v>5.043456989850898E-281</v>
      </c>
      <c r="HJ201" s="86">
        <f t="shared" si="622"/>
        <v>0</v>
      </c>
      <c r="HK201" s="86">
        <f t="shared" si="623"/>
        <v>0</v>
      </c>
      <c r="HL201" s="86">
        <f t="shared" si="624"/>
        <v>0</v>
      </c>
      <c r="HM201" s="86">
        <f t="shared" si="625"/>
        <v>0</v>
      </c>
      <c r="HN201" s="86">
        <f t="shared" si="626"/>
        <v>0</v>
      </c>
      <c r="HO201" s="86">
        <f t="shared" si="627"/>
        <v>0</v>
      </c>
      <c r="HP201" s="86">
        <f t="shared" si="628"/>
        <v>0</v>
      </c>
      <c r="HQ201" s="86">
        <f t="shared" si="629"/>
        <v>0</v>
      </c>
      <c r="HS201" s="86">
        <f t="shared" si="539"/>
        <v>2.8144650812878438E-58</v>
      </c>
      <c r="HT201" s="86">
        <f t="shared" si="630"/>
        <v>7.1032548076077103E-82</v>
      </c>
      <c r="HU201" s="86">
        <f t="shared" si="631"/>
        <v>2.0933863083088081E-82</v>
      </c>
      <c r="HV201" s="86">
        <f t="shared" si="632"/>
        <v>5.5050263779632506E-86</v>
      </c>
      <c r="HW201" s="86">
        <f t="shared" si="633"/>
        <v>1.1522542066375769E-89</v>
      </c>
      <c r="HX201" s="86">
        <f t="shared" si="634"/>
        <v>1.0536531599095653E-84</v>
      </c>
      <c r="HY201" s="86">
        <f t="shared" si="635"/>
        <v>1.793188990723575E-90</v>
      </c>
      <c r="HZ201" s="86">
        <f t="shared" si="636"/>
        <v>6.9772349836250988E-108</v>
      </c>
      <c r="IA201" s="86">
        <f t="shared" si="637"/>
        <v>8.0662391300306194E-110</v>
      </c>
      <c r="IB201" s="86">
        <f t="shared" si="638"/>
        <v>2.3469958723130792E-107</v>
      </c>
      <c r="IC201" s="86">
        <f t="shared" si="639"/>
        <v>3.6761570954441971E-97</v>
      </c>
      <c r="ID201" s="86">
        <f t="shared" si="640"/>
        <v>4.9383825025037079E-91</v>
      </c>
      <c r="IE201" s="86">
        <f t="shared" si="641"/>
        <v>1.9377236403310485E-71</v>
      </c>
      <c r="IF201" s="86">
        <f t="shared" si="642"/>
        <v>3.9451705479122808E-44</v>
      </c>
      <c r="IG201" s="86">
        <f t="shared" si="643"/>
        <v>1.6281688433837364E-44</v>
      </c>
      <c r="II201" s="86">
        <f t="shared" si="540"/>
        <v>2.6073451111830098E-2</v>
      </c>
      <c r="IJ201" s="86">
        <f t="shared" si="541"/>
        <v>4.4713559152403434E-3</v>
      </c>
      <c r="IK201" s="86">
        <f t="shared" si="542"/>
        <v>4.7957420901560055E-3</v>
      </c>
      <c r="IL201" s="86">
        <f t="shared" si="543"/>
        <v>1.806878820816908E-3</v>
      </c>
      <c r="IM201" s="86">
        <f t="shared" si="544"/>
        <v>2.4934704617725605E-3</v>
      </c>
      <c r="IN201" s="86">
        <f t="shared" si="545"/>
        <v>2.7548452063518272E-3</v>
      </c>
      <c r="IO201" s="86">
        <f t="shared" si="546"/>
        <v>1.9098652783643996E-3</v>
      </c>
      <c r="IP201" s="86">
        <f t="shared" si="547"/>
        <v>5.3480670153201908E-4</v>
      </c>
      <c r="IQ201" s="86">
        <f t="shared" si="548"/>
        <v>8.6911279873510714E-5</v>
      </c>
      <c r="IR201" s="86">
        <f t="shared" si="549"/>
        <v>1.6829648163031773E-4</v>
      </c>
      <c r="IS201" s="86">
        <f t="shared" si="550"/>
        <v>3.1688810169316893E-3</v>
      </c>
      <c r="IT201" s="86">
        <f t="shared" si="551"/>
        <v>3.9179073675324229E-3</v>
      </c>
      <c r="IU201" s="86">
        <f t="shared" si="552"/>
        <v>1.5416387291546428E-2</v>
      </c>
      <c r="IV201" s="86">
        <f t="shared" si="553"/>
        <v>1.3771841113962198E-3</v>
      </c>
      <c r="IW201" s="86">
        <f t="shared" si="554"/>
        <v>6.7413866591905483E-4</v>
      </c>
      <c r="IY201" s="86">
        <f t="shared" si="555"/>
        <v>2.6073451111830098E-2</v>
      </c>
      <c r="IZ201" s="86">
        <f t="shared" si="556"/>
        <v>4.4713559152403434E-3</v>
      </c>
      <c r="JA201" s="86">
        <f t="shared" si="557"/>
        <v>4.7957420901560055E-3</v>
      </c>
      <c r="JB201" s="86">
        <f t="shared" si="558"/>
        <v>1.806878820816908E-3</v>
      </c>
      <c r="JC201" s="86">
        <f t="shared" si="559"/>
        <v>2.4934704617725605E-3</v>
      </c>
      <c r="JD201" s="86">
        <f t="shared" si="560"/>
        <v>2.7548452063518272E-3</v>
      </c>
      <c r="JE201" s="86">
        <f t="shared" si="561"/>
        <v>1.9098652783643996E-3</v>
      </c>
      <c r="JF201" s="86">
        <f t="shared" si="562"/>
        <v>5.3480670153201908E-4</v>
      </c>
      <c r="JG201" s="86">
        <f t="shared" si="563"/>
        <v>8.6911279873510714E-5</v>
      </c>
      <c r="JH201" s="86">
        <f t="shared" si="564"/>
        <v>1.6829648163031773E-4</v>
      </c>
      <c r="JI201" s="86">
        <f t="shared" si="565"/>
        <v>3.1688810169316893E-3</v>
      </c>
      <c r="JJ201" s="86">
        <f t="shared" si="566"/>
        <v>3.9179073675324229E-3</v>
      </c>
      <c r="JK201" s="86">
        <f t="shared" si="567"/>
        <v>1.5416387291546428E-2</v>
      </c>
      <c r="JL201" s="86">
        <f t="shared" si="568"/>
        <v>1.3771841113962198E-3</v>
      </c>
      <c r="JM201" s="86">
        <f t="shared" si="569"/>
        <v>6.7413866591905483E-4</v>
      </c>
    </row>
    <row r="202" spans="2:273" x14ac:dyDescent="0.25">
      <c r="B202" s="2">
        <v>175</v>
      </c>
      <c r="C202" s="37">
        <v>64.954999999999998</v>
      </c>
      <c r="D202" s="37">
        <v>75.623000000000005</v>
      </c>
      <c r="E202" s="37">
        <v>83.147999999999996</v>
      </c>
      <c r="F202" s="37">
        <v>90.403000000000006</v>
      </c>
      <c r="G202" s="37">
        <v>96.338999999999999</v>
      </c>
      <c r="H202" s="37">
        <v>102.21</v>
      </c>
      <c r="I202" s="37">
        <v>102.565</v>
      </c>
      <c r="J202" s="37">
        <v>104.726</v>
      </c>
      <c r="K202" s="37">
        <v>105.855</v>
      </c>
      <c r="L202" s="37">
        <v>105.67700000000001</v>
      </c>
      <c r="M202" s="37">
        <v>106.226</v>
      </c>
      <c r="N202" s="37">
        <v>105.5</v>
      </c>
      <c r="O202" s="37">
        <v>109.283</v>
      </c>
      <c r="P202" s="37">
        <v>107.444</v>
      </c>
      <c r="Q202" s="37">
        <v>105.4603</v>
      </c>
      <c r="S202" s="4">
        <f t="shared" si="441"/>
        <v>64.520461785253403</v>
      </c>
      <c r="T202" s="4">
        <f t="shared" si="442"/>
        <v>74.997921651870953</v>
      </c>
      <c r="U202" s="4">
        <f t="shared" si="443"/>
        <v>83.770104244246468</v>
      </c>
      <c r="V202" s="4">
        <f t="shared" si="444"/>
        <v>90.456970045085299</v>
      </c>
      <c r="W202" s="4">
        <f t="shared" si="445"/>
        <v>96.674127772311095</v>
      </c>
      <c r="X202" s="4">
        <f t="shared" si="446"/>
        <v>101.28331294267826</v>
      </c>
      <c r="Y202" s="4">
        <f t="shared" si="447"/>
        <v>103.1295716452636</v>
      </c>
      <c r="Z202" s="4">
        <f t="shared" si="448"/>
        <v>104.80592128148371</v>
      </c>
      <c r="AA202" s="4">
        <f t="shared" si="449"/>
        <v>105.65996631469132</v>
      </c>
      <c r="AB202" s="4">
        <f t="shared" si="450"/>
        <v>104.92316188993524</v>
      </c>
      <c r="AC202" s="4">
        <f t="shared" si="451"/>
        <v>105.53885563103823</v>
      </c>
      <c r="AD202" s="4">
        <f t="shared" si="452"/>
        <v>105.41107398056292</v>
      </c>
      <c r="AE202" s="4">
        <f t="shared" si="453"/>
        <v>109.05357813636368</v>
      </c>
      <c r="AF202" s="4">
        <f t="shared" si="454"/>
        <v>107.89817022755059</v>
      </c>
      <c r="AG202" s="4">
        <f t="shared" si="455"/>
        <v>107.96046957009167</v>
      </c>
      <c r="AI202" s="4">
        <f t="shared" si="456"/>
        <v>0.43453821474659549</v>
      </c>
      <c r="AJ202" s="4">
        <f t="shared" si="457"/>
        <v>0.62507834812905116</v>
      </c>
      <c r="AK202" s="4">
        <f t="shared" si="458"/>
        <v>-0.62210424424647215</v>
      </c>
      <c r="AL202" s="4">
        <f t="shared" si="459"/>
        <v>-5.397004508529335E-2</v>
      </c>
      <c r="AM202" s="4">
        <f t="shared" si="460"/>
        <v>-0.33512777231109681</v>
      </c>
      <c r="AN202" s="4">
        <f t="shared" si="461"/>
        <v>0.92668705732172896</v>
      </c>
      <c r="AO202" s="4">
        <f t="shared" si="462"/>
        <v>-0.56457164526359804</v>
      </c>
      <c r="AP202" s="4">
        <f t="shared" si="463"/>
        <v>-7.9921281483706252E-2</v>
      </c>
      <c r="AQ202" s="4">
        <f t="shared" si="464"/>
        <v>0.1950336853086867</v>
      </c>
      <c r="AR202" s="4">
        <f t="shared" si="465"/>
        <v>0.75383811006476265</v>
      </c>
      <c r="AS202" s="4">
        <f t="shared" si="466"/>
        <v>0.68714436896176778</v>
      </c>
      <c r="AT202" s="4">
        <f t="shared" si="467"/>
        <v>8.8926019437082005E-2</v>
      </c>
      <c r="AU202" s="4">
        <f t="shared" si="468"/>
        <v>0.22942186363631834</v>
      </c>
      <c r="AV202" s="4">
        <f t="shared" si="644"/>
        <v>-0.45417022755059122</v>
      </c>
      <c r="AW202" s="4">
        <f t="shared" si="644"/>
        <v>-2.5001695700916713</v>
      </c>
      <c r="AY202" s="2">
        <f t="shared" si="520"/>
        <v>64.520458424722818</v>
      </c>
      <c r="AZ202" s="2">
        <f t="shared" si="571"/>
        <v>74.997921640732358</v>
      </c>
      <c r="BA202" s="2">
        <f t="shared" si="572"/>
        <v>83.77010421978818</v>
      </c>
      <c r="BB202" s="2">
        <f t="shared" si="573"/>
        <v>90.456970044421524</v>
      </c>
      <c r="BC202" s="2">
        <f t="shared" si="574"/>
        <v>96.674127769615694</v>
      </c>
      <c r="BD202" s="2">
        <f t="shared" si="575"/>
        <v>101.283312938067</v>
      </c>
      <c r="BE202" s="2">
        <f t="shared" si="576"/>
        <v>103.12957164412674</v>
      </c>
      <c r="BF202" s="2">
        <f t="shared" si="577"/>
        <v>104.80592128147636</v>
      </c>
      <c r="BG202" s="2">
        <f t="shared" si="578"/>
        <v>105.6599663146913</v>
      </c>
      <c r="BH202" s="2">
        <f t="shared" si="579"/>
        <v>104.9231618899351</v>
      </c>
      <c r="BI202" s="2">
        <f t="shared" si="580"/>
        <v>105.53885562024787</v>
      </c>
      <c r="BJ202" s="2">
        <f t="shared" si="581"/>
        <v>105.4110739497476</v>
      </c>
      <c r="BK202" s="2">
        <f t="shared" si="582"/>
        <v>109.05357129642152</v>
      </c>
      <c r="BL202" s="2">
        <f t="shared" si="583"/>
        <v>107.89724617218188</v>
      </c>
      <c r="BM202" s="2">
        <f t="shared" si="584"/>
        <v>107.95870008475218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 t="str">
        <f t="shared" si="485"/>
        <v/>
      </c>
      <c r="CV202" s="2">
        <f t="shared" si="486"/>
        <v>75.623000000000005</v>
      </c>
      <c r="CW202" s="2">
        <f t="shared" si="487"/>
        <v>83.147999999999996</v>
      </c>
      <c r="CX202" s="2">
        <f t="shared" si="488"/>
        <v>90.403000000000006</v>
      </c>
      <c r="CY202" s="2">
        <f t="shared" si="489"/>
        <v>96.338999999999999</v>
      </c>
      <c r="CZ202" s="2">
        <f t="shared" si="490"/>
        <v>102.21</v>
      </c>
      <c r="DA202" s="2">
        <f t="shared" si="491"/>
        <v>102.565</v>
      </c>
      <c r="DB202" s="2">
        <f t="shared" si="492"/>
        <v>104.726</v>
      </c>
      <c r="DC202" s="2">
        <f t="shared" si="493"/>
        <v>105.855</v>
      </c>
      <c r="DD202" s="2">
        <f t="shared" si="494"/>
        <v>105.67700000000001</v>
      </c>
      <c r="DE202" s="2">
        <f t="shared" si="495"/>
        <v>106.226</v>
      </c>
      <c r="DF202" s="2">
        <f t="shared" si="496"/>
        <v>105.5</v>
      </c>
      <c r="DG202" s="2" t="str">
        <f t="shared" si="497"/>
        <v/>
      </c>
      <c r="DH202" s="2">
        <f t="shared" si="498"/>
        <v>107.444</v>
      </c>
      <c r="DI202" s="2">
        <f t="shared" si="499"/>
        <v>105.4603</v>
      </c>
      <c r="DK202" s="2">
        <f t="shared" si="500"/>
        <v>128.90813252726406</v>
      </c>
      <c r="DL202" s="2">
        <f t="shared" si="645"/>
        <v>126.14179069767445</v>
      </c>
      <c r="DM202" s="2">
        <f t="shared" si="645"/>
        <v>129.61086046511628</v>
      </c>
      <c r="DN202" s="2">
        <f t="shared" si="645"/>
        <v>126.65260313858953</v>
      </c>
      <c r="DO202" s="2">
        <f t="shared" si="645"/>
        <v>136.16679069767446</v>
      </c>
      <c r="DP202" s="2">
        <f t="shared" si="645"/>
        <v>141.87048837209301</v>
      </c>
      <c r="DQ202" s="2">
        <f t="shared" si="645"/>
        <v>139.46974820295983</v>
      </c>
      <c r="DR202" s="2">
        <f t="shared" si="645"/>
        <v>140.89340500352358</v>
      </c>
      <c r="DS202" s="2">
        <f t="shared" si="645"/>
        <v>146.69091302703725</v>
      </c>
      <c r="DT202" s="2">
        <f t="shared" si="645"/>
        <v>149.81088362369337</v>
      </c>
      <c r="DU202" s="2">
        <f t="shared" si="645"/>
        <v>148.25584536393839</v>
      </c>
      <c r="DV202" s="2">
        <f t="shared" si="645"/>
        <v>147.89786046511628</v>
      </c>
      <c r="DW202" s="2">
        <f t="shared" si="645"/>
        <v>164.19513953488371</v>
      </c>
      <c r="DX202" s="2">
        <f t="shared" si="645"/>
        <v>146.04257996380625</v>
      </c>
      <c r="DY202" s="2">
        <f t="shared" si="645"/>
        <v>133.78662684989425</v>
      </c>
      <c r="EA202" s="2">
        <f t="shared" si="440"/>
        <v>63.356198638112886</v>
      </c>
      <c r="EB202" s="2">
        <f t="shared" si="502"/>
        <v>73.611133140088072</v>
      </c>
      <c r="EC202" s="2">
        <f t="shared" si="503"/>
        <v>82.937090139233277</v>
      </c>
      <c r="ED202" s="2">
        <f t="shared" si="504"/>
        <v>90.115393647436193</v>
      </c>
      <c r="EE202" s="2">
        <f t="shared" si="505"/>
        <v>96.159161431750292</v>
      </c>
      <c r="EF202" s="2">
        <f t="shared" si="506"/>
        <v>99.51221193922089</v>
      </c>
      <c r="EG202" s="2">
        <f t="shared" si="507"/>
        <v>102.93536688918559</v>
      </c>
      <c r="EH202" s="2">
        <f t="shared" si="508"/>
        <v>104.92620336305157</v>
      </c>
      <c r="EI202" s="2">
        <f t="shared" si="509"/>
        <v>105.60701333665267</v>
      </c>
      <c r="EJ202" s="2">
        <f t="shared" si="510"/>
        <v>104.5421006535021</v>
      </c>
      <c r="EK202" s="2">
        <f t="shared" si="511"/>
        <v>104.95153613207943</v>
      </c>
      <c r="EL202" s="2">
        <f t="shared" si="512"/>
        <v>104.9890174610498</v>
      </c>
      <c r="EM202" s="2">
        <f t="shared" si="513"/>
        <v>105.56163608232923</v>
      </c>
      <c r="EN202" s="2">
        <f t="shared" si="514"/>
        <v>108.16179379242817</v>
      </c>
      <c r="EO202" s="2">
        <f t="shared" si="515"/>
        <v>110.55829354482758</v>
      </c>
      <c r="EQ202" s="2">
        <f t="shared" si="516"/>
        <v>64.756713877306595</v>
      </c>
      <c r="ER202" s="2">
        <f t="shared" si="646"/>
        <v>75.247692539541845</v>
      </c>
      <c r="ES202" s="2">
        <f t="shared" si="646"/>
        <v>83.921985161902654</v>
      </c>
      <c r="ET202" s="2">
        <f t="shared" si="646"/>
        <v>90.508544061263578</v>
      </c>
      <c r="EU202" s="2">
        <f t="shared" si="646"/>
        <v>96.761507120631222</v>
      </c>
      <c r="EV202" s="2">
        <f t="shared" si="646"/>
        <v>101.5734797008642</v>
      </c>
      <c r="EW202" s="2">
        <f t="shared" si="646"/>
        <v>103.16115164684578</v>
      </c>
      <c r="EX202" s="2">
        <f t="shared" si="646"/>
        <v>104.78724778220331</v>
      </c>
      <c r="EY202" s="2">
        <f t="shared" si="646"/>
        <v>105.66571386746858</v>
      </c>
      <c r="EZ202" s="2">
        <f t="shared" si="646"/>
        <v>104.96995438970328</v>
      </c>
      <c r="FA202" s="2">
        <f t="shared" si="646"/>
        <v>105.64825226856429</v>
      </c>
      <c r="FB202" s="2">
        <f t="shared" si="646"/>
        <v>105.49130048837223</v>
      </c>
      <c r="FC202" s="2">
        <f t="shared" si="646"/>
        <v>109.79531551255243</v>
      </c>
      <c r="FD202" s="2">
        <f t="shared" si="646"/>
        <v>107.81228766537726</v>
      </c>
      <c r="FE202" s="2">
        <f t="shared" si="646"/>
        <v>107.03276590213518</v>
      </c>
      <c r="FG202" s="2">
        <f t="shared" si="518"/>
        <v>0.99999694195196087</v>
      </c>
      <c r="FH202" s="2">
        <f t="shared" si="647"/>
        <v>0.99999442735132094</v>
      </c>
      <c r="FI202" s="2">
        <f t="shared" si="647"/>
        <v>0.99999450998673578</v>
      </c>
      <c r="FJ202" s="2">
        <f t="shared" si="647"/>
        <v>0.99999510521793444</v>
      </c>
      <c r="FK202" s="2">
        <f t="shared" si="647"/>
        <v>0.99999475396518112</v>
      </c>
      <c r="FL202" s="2">
        <f t="shared" si="647"/>
        <v>0.99999459632349741</v>
      </c>
      <c r="FM202" s="2">
        <f t="shared" si="647"/>
        <v>0.99999414049417434</v>
      </c>
      <c r="FN202" s="2">
        <f t="shared" si="647"/>
        <v>0.99999437390547052</v>
      </c>
      <c r="FO202" s="2">
        <f t="shared" si="647"/>
        <v>0.99999411703695318</v>
      </c>
      <c r="FP202" s="2">
        <f t="shared" si="647"/>
        <v>0.99999365214170843</v>
      </c>
      <c r="FQ202" s="2">
        <f t="shared" si="647"/>
        <v>0.99999382325005637</v>
      </c>
      <c r="FR202" s="2">
        <f t="shared" si="647"/>
        <v>0.99999458508577332</v>
      </c>
      <c r="FS202" s="2">
        <f t="shared" si="647"/>
        <v>0.99999444286452055</v>
      </c>
      <c r="FT202" s="2">
        <f t="shared" si="647"/>
        <v>0.99999502690829045</v>
      </c>
      <c r="FU202" s="2">
        <f t="shared" si="647"/>
        <v>0.99999398787272076</v>
      </c>
      <c r="FW202" s="2">
        <f t="shared" si="536"/>
        <v>0.83116505488165537</v>
      </c>
      <c r="FX202" s="2">
        <f t="shared" si="588"/>
        <v>0.84720161468480504</v>
      </c>
      <c r="FY202" s="2">
        <f t="shared" si="589"/>
        <v>0.84552954555470183</v>
      </c>
      <c r="FZ202" s="2">
        <f t="shared" si="590"/>
        <v>0.86836371856774508</v>
      </c>
      <c r="GA202" s="2">
        <f t="shared" si="591"/>
        <v>0.85458643757472641</v>
      </c>
      <c r="GB202" s="2">
        <f t="shared" si="592"/>
        <v>0.85911793769639211</v>
      </c>
      <c r="GC202" s="2">
        <f t="shared" si="593"/>
        <v>0.85918413417867467</v>
      </c>
      <c r="GD202" s="2">
        <f t="shared" si="594"/>
        <v>0.86707159018792868</v>
      </c>
      <c r="GE202" s="2">
        <f t="shared" si="595"/>
        <v>0.89796944324473826</v>
      </c>
      <c r="GF202" s="2">
        <f t="shared" si="596"/>
        <v>0.88996272416477318</v>
      </c>
      <c r="GG202" s="2">
        <f t="shared" si="597"/>
        <v>0.84259855274873319</v>
      </c>
      <c r="GH202" s="2">
        <f t="shared" si="598"/>
        <v>0.83981364698310657</v>
      </c>
      <c r="GI202" s="2">
        <f t="shared" si="599"/>
        <v>0.82472219196480212</v>
      </c>
      <c r="GJ202" s="2">
        <f t="shared" si="600"/>
        <v>0.75745740741013889</v>
      </c>
      <c r="GK202" s="2">
        <f t="shared" si="601"/>
        <v>0.7374025607657213</v>
      </c>
      <c r="GM202" s="86">
        <f t="shared" si="537"/>
        <v>5.4899473696321216E-259</v>
      </c>
      <c r="GN202" s="86">
        <f t="shared" si="602"/>
        <v>0</v>
      </c>
      <c r="GO202" s="86">
        <f t="shared" si="603"/>
        <v>0</v>
      </c>
      <c r="GP202" s="86">
        <f t="shared" si="604"/>
        <v>0</v>
      </c>
      <c r="GQ202" s="86">
        <f t="shared" si="605"/>
        <v>0</v>
      </c>
      <c r="GR202" s="86">
        <f t="shared" si="606"/>
        <v>0</v>
      </c>
      <c r="GS202" s="86">
        <f t="shared" si="607"/>
        <v>0</v>
      </c>
      <c r="GT202" s="86">
        <f t="shared" si="608"/>
        <v>0</v>
      </c>
      <c r="GU202" s="86">
        <f t="shared" si="609"/>
        <v>0</v>
      </c>
      <c r="GV202" s="86">
        <f t="shared" si="610"/>
        <v>0</v>
      </c>
      <c r="GW202" s="86">
        <f t="shared" si="611"/>
        <v>0</v>
      </c>
      <c r="GX202" s="86">
        <f t="shared" si="612"/>
        <v>0</v>
      </c>
      <c r="GY202" s="86">
        <f t="shared" si="613"/>
        <v>0</v>
      </c>
      <c r="GZ202" s="86">
        <f t="shared" si="614"/>
        <v>0</v>
      </c>
      <c r="HA202" s="86">
        <f t="shared" si="615"/>
        <v>0</v>
      </c>
      <c r="HC202" s="86">
        <f t="shared" si="538"/>
        <v>4.0904937497959646E-173</v>
      </c>
      <c r="HD202" s="86">
        <f t="shared" si="616"/>
        <v>5.5230888708754412E-207</v>
      </c>
      <c r="HE202" s="86">
        <f t="shared" si="617"/>
        <v>2.710912722940215E-278</v>
      </c>
      <c r="HF202" s="86">
        <f t="shared" si="618"/>
        <v>9.9477201770918549E-259</v>
      </c>
      <c r="HG202" s="86">
        <f t="shared" si="619"/>
        <v>1.0047988912314314E-289</v>
      </c>
      <c r="HH202" s="86">
        <f t="shared" si="620"/>
        <v>3.9248276918047105E-289</v>
      </c>
      <c r="HI202" s="86">
        <f t="shared" si="621"/>
        <v>1.6713272920173879E-287</v>
      </c>
      <c r="HJ202" s="86">
        <f t="shared" si="622"/>
        <v>0</v>
      </c>
      <c r="HK202" s="86">
        <f t="shared" si="623"/>
        <v>0</v>
      </c>
      <c r="HL202" s="86">
        <f t="shared" si="624"/>
        <v>0</v>
      </c>
      <c r="HM202" s="86">
        <f t="shared" si="625"/>
        <v>0</v>
      </c>
      <c r="HN202" s="86">
        <f t="shared" si="626"/>
        <v>0</v>
      </c>
      <c r="HO202" s="86">
        <f t="shared" si="627"/>
        <v>0</v>
      </c>
      <c r="HP202" s="86">
        <f t="shared" si="628"/>
        <v>0</v>
      </c>
      <c r="HQ202" s="86">
        <f t="shared" si="629"/>
        <v>0</v>
      </c>
      <c r="HS202" s="86">
        <f t="shared" si="539"/>
        <v>9.2104559517427277E-61</v>
      </c>
      <c r="HT202" s="86">
        <f t="shared" si="630"/>
        <v>2.2479622132339471E-85</v>
      </c>
      <c r="HU202" s="86">
        <f t="shared" si="631"/>
        <v>6.4502430592091161E-86</v>
      </c>
      <c r="HV202" s="86">
        <f t="shared" si="632"/>
        <v>1.5316684701022862E-89</v>
      </c>
      <c r="HW202" s="86">
        <f t="shared" si="633"/>
        <v>1.9883697277505345E-93</v>
      </c>
      <c r="HX202" s="86">
        <f t="shared" si="634"/>
        <v>3.0316100372636379E-88</v>
      </c>
      <c r="HY202" s="86">
        <f t="shared" si="635"/>
        <v>2.8736967626144336E-94</v>
      </c>
      <c r="HZ202" s="86">
        <f t="shared" si="636"/>
        <v>2.4448810033440572E-112</v>
      </c>
      <c r="IA202" s="86">
        <f t="shared" si="637"/>
        <v>3.5142045795322708E-114</v>
      </c>
      <c r="IB202" s="86">
        <f t="shared" si="638"/>
        <v>1.154508339404385E-111</v>
      </c>
      <c r="IC202" s="86">
        <f t="shared" si="639"/>
        <v>3.2793464826242262E-101</v>
      </c>
      <c r="ID202" s="86">
        <f t="shared" si="640"/>
        <v>6.4815884855230654E-95</v>
      </c>
      <c r="IE202" s="86">
        <f t="shared" si="641"/>
        <v>1.5534932510649619E-74</v>
      </c>
      <c r="IF202" s="86">
        <f t="shared" si="642"/>
        <v>3.8948238581158335E-46</v>
      </c>
      <c r="IG202" s="86">
        <f t="shared" si="643"/>
        <v>1.291227841147127E-46</v>
      </c>
      <c r="II202" s="86">
        <f t="shared" si="540"/>
        <v>1.819836196000366E-2</v>
      </c>
      <c r="IJ202" s="86">
        <f t="shared" si="541"/>
        <v>2.6610982369782835E-3</v>
      </c>
      <c r="IK202" s="86">
        <f t="shared" si="542"/>
        <v>2.8636549685171447E-3</v>
      </c>
      <c r="IL202" s="86">
        <f t="shared" si="543"/>
        <v>1.0365344649587293E-3</v>
      </c>
      <c r="IM202" s="86">
        <f t="shared" si="544"/>
        <v>1.4225729612389673E-3</v>
      </c>
      <c r="IN202" s="86">
        <f t="shared" si="545"/>
        <v>1.6074728957864333E-3</v>
      </c>
      <c r="IO202" s="86">
        <f t="shared" si="546"/>
        <v>1.0737373205998123E-3</v>
      </c>
      <c r="IP202" s="86">
        <f t="shared" si="547"/>
        <v>2.710140721881028E-4</v>
      </c>
      <c r="IQ202" s="86">
        <f t="shared" si="548"/>
        <v>4.1665444731677668E-5</v>
      </c>
      <c r="IR202" s="86">
        <f t="shared" si="549"/>
        <v>8.2917617673899379E-5</v>
      </c>
      <c r="IS202" s="86">
        <f t="shared" si="550"/>
        <v>1.7946131142420232E-3</v>
      </c>
      <c r="IT202" s="86">
        <f t="shared" si="551"/>
        <v>2.2543956455894037E-3</v>
      </c>
      <c r="IU202" s="86">
        <f t="shared" si="552"/>
        <v>1.000606153991649E-2</v>
      </c>
      <c r="IV202" s="86">
        <f t="shared" si="553"/>
        <v>5.0741063425925484E-4</v>
      </c>
      <c r="IW202" s="86">
        <f t="shared" si="554"/>
        <v>1.9629565346015277E-4</v>
      </c>
      <c r="IY202" s="86">
        <f t="shared" si="555"/>
        <v>1.819836196000366E-2</v>
      </c>
      <c r="IZ202" s="86">
        <f t="shared" si="556"/>
        <v>2.6610982369782835E-3</v>
      </c>
      <c r="JA202" s="86">
        <f t="shared" si="557"/>
        <v>2.8636549685171447E-3</v>
      </c>
      <c r="JB202" s="86">
        <f t="shared" si="558"/>
        <v>1.0365344649587293E-3</v>
      </c>
      <c r="JC202" s="86">
        <f t="shared" si="559"/>
        <v>1.4225729612389673E-3</v>
      </c>
      <c r="JD202" s="86">
        <f t="shared" si="560"/>
        <v>1.6074728957864333E-3</v>
      </c>
      <c r="JE202" s="86">
        <f t="shared" si="561"/>
        <v>1.0737373205998123E-3</v>
      </c>
      <c r="JF202" s="86">
        <f t="shared" si="562"/>
        <v>2.710140721881028E-4</v>
      </c>
      <c r="JG202" s="86">
        <f t="shared" si="563"/>
        <v>4.1665444731677668E-5</v>
      </c>
      <c r="JH202" s="86">
        <f t="shared" si="564"/>
        <v>8.2917617673899379E-5</v>
      </c>
      <c r="JI202" s="86">
        <f t="shared" si="565"/>
        <v>1.7946131142420232E-3</v>
      </c>
      <c r="JJ202" s="86">
        <f t="shared" si="566"/>
        <v>2.2543956455894037E-3</v>
      </c>
      <c r="JK202" s="86">
        <f t="shared" si="567"/>
        <v>1.000606153991649E-2</v>
      </c>
      <c r="JL202" s="86">
        <f t="shared" si="568"/>
        <v>5.0741063425925484E-4</v>
      </c>
      <c r="JM202" s="86">
        <f t="shared" si="569"/>
        <v>1.9629565346015277E-4</v>
      </c>
    </row>
    <row r="203" spans="2:273" x14ac:dyDescent="0.25">
      <c r="B203" s="2">
        <v>176</v>
      </c>
      <c r="C203" s="37">
        <v>64.545000000000002</v>
      </c>
      <c r="D203" s="37">
        <v>74.835999999999999</v>
      </c>
      <c r="E203" s="37">
        <v>82.983999999999995</v>
      </c>
      <c r="F203" s="37">
        <v>90.677000000000007</v>
      </c>
      <c r="G203" s="37">
        <v>96.516000000000005</v>
      </c>
      <c r="H203" s="37">
        <v>101.952</v>
      </c>
      <c r="I203" s="37">
        <v>103.242</v>
      </c>
      <c r="J203" s="37">
        <v>104.952</v>
      </c>
      <c r="K203" s="37">
        <v>105.661</v>
      </c>
      <c r="L203" s="37">
        <v>105.081</v>
      </c>
      <c r="M203" s="37">
        <v>105.21</v>
      </c>
      <c r="N203" s="37">
        <v>105.67700000000001</v>
      </c>
      <c r="O203" s="37">
        <v>110.55</v>
      </c>
      <c r="P203" s="37">
        <v>107.15900000000001</v>
      </c>
      <c r="Q203" s="37">
        <v>105.873</v>
      </c>
      <c r="S203" s="4">
        <f t="shared" si="441"/>
        <v>64.418868671407935</v>
      </c>
      <c r="T203" s="4">
        <f t="shared" si="442"/>
        <v>74.87866027114903</v>
      </c>
      <c r="U203" s="4">
        <f t="shared" si="443"/>
        <v>83.673579539024146</v>
      </c>
      <c r="V203" s="4">
        <f t="shared" si="444"/>
        <v>90.377228655250974</v>
      </c>
      <c r="W203" s="4">
        <f t="shared" si="445"/>
        <v>96.591547981340227</v>
      </c>
      <c r="X203" s="4">
        <f t="shared" si="446"/>
        <v>101.19465913954721</v>
      </c>
      <c r="Y203" s="4">
        <f t="shared" si="447"/>
        <v>103.03609011038516</v>
      </c>
      <c r="Z203" s="4">
        <f t="shared" si="448"/>
        <v>104.71974469587862</v>
      </c>
      <c r="AA203" s="4">
        <f t="shared" si="449"/>
        <v>105.55744219994553</v>
      </c>
      <c r="AB203" s="4">
        <f t="shared" si="450"/>
        <v>104.82603477368133</v>
      </c>
      <c r="AC203" s="4">
        <f t="shared" si="451"/>
        <v>105.44024677006276</v>
      </c>
      <c r="AD203" s="4">
        <f t="shared" si="452"/>
        <v>105.33065003422662</v>
      </c>
      <c r="AE203" s="4">
        <f t="shared" si="453"/>
        <v>108.95322544180016</v>
      </c>
      <c r="AF203" s="4">
        <f t="shared" si="454"/>
        <v>107.80058177588263</v>
      </c>
      <c r="AG203" s="4">
        <f t="shared" si="455"/>
        <v>107.79798938961451</v>
      </c>
      <c r="AI203" s="4">
        <f t="shared" si="456"/>
        <v>0.12613132859206644</v>
      </c>
      <c r="AJ203" s="4">
        <f t="shared" si="457"/>
        <v>-4.2660271149031814E-2</v>
      </c>
      <c r="AK203" s="4">
        <f t="shared" si="458"/>
        <v>-0.6895795390241517</v>
      </c>
      <c r="AL203" s="4">
        <f t="shared" si="459"/>
        <v>0.29977134474903266</v>
      </c>
      <c r="AM203" s="4">
        <f t="shared" si="460"/>
        <v>-7.5547981340221781E-2</v>
      </c>
      <c r="AN203" s="4">
        <f t="shared" si="461"/>
        <v>0.75734086045278559</v>
      </c>
      <c r="AO203" s="4">
        <f t="shared" si="462"/>
        <v>0.20590988961484413</v>
      </c>
      <c r="AP203" s="4">
        <f t="shared" si="463"/>
        <v>0.23225530412138085</v>
      </c>
      <c r="AQ203" s="4">
        <f t="shared" si="464"/>
        <v>0.10355780005447457</v>
      </c>
      <c r="AR203" s="4">
        <f t="shared" si="465"/>
        <v>0.25496522631867435</v>
      </c>
      <c r="AS203" s="4">
        <f t="shared" si="466"/>
        <v>-0.23024677006276306</v>
      </c>
      <c r="AT203" s="4">
        <f t="shared" si="467"/>
        <v>0.34634996577338484</v>
      </c>
      <c r="AU203" s="4">
        <f t="shared" si="468"/>
        <v>1.59677455819984</v>
      </c>
      <c r="AV203" s="4">
        <f t="shared" ref="AV203:AW218" si="648">IF(OR($B203 &lt; P$230, $B203 &gt; P$233), 0, P203-AF203)</f>
        <v>-0.64158177588262788</v>
      </c>
      <c r="AW203" s="4">
        <f t="shared" si="648"/>
        <v>-1.9249893896145096</v>
      </c>
      <c r="AY203" s="2">
        <f t="shared" si="520"/>
        <v>64.418867781692882</v>
      </c>
      <c r="AZ203" s="2">
        <f t="shared" si="571"/>
        <v>74.878660269603415</v>
      </c>
      <c r="BA203" s="2">
        <f t="shared" si="572"/>
        <v>83.673579535583627</v>
      </c>
      <c r="BB203" s="2">
        <f t="shared" si="573"/>
        <v>90.377228655171763</v>
      </c>
      <c r="BC203" s="2">
        <f t="shared" si="574"/>
        <v>96.591547981025229</v>
      </c>
      <c r="BD203" s="2">
        <f t="shared" si="575"/>
        <v>101.19465913895722</v>
      </c>
      <c r="BE203" s="2">
        <f t="shared" si="576"/>
        <v>103.03609011026001</v>
      </c>
      <c r="BF203" s="2">
        <f t="shared" si="577"/>
        <v>104.71974469587809</v>
      </c>
      <c r="BG203" s="2">
        <f t="shared" si="578"/>
        <v>105.55744219994553</v>
      </c>
      <c r="BH203" s="2">
        <f t="shared" si="579"/>
        <v>104.82603477368131</v>
      </c>
      <c r="BI203" s="2">
        <f t="shared" si="580"/>
        <v>105.4402467688376</v>
      </c>
      <c r="BJ203" s="2">
        <f t="shared" si="581"/>
        <v>105.33065003049363</v>
      </c>
      <c r="BK203" s="2">
        <f t="shared" si="582"/>
        <v>108.95322408916736</v>
      </c>
      <c r="BL203" s="2">
        <f t="shared" si="583"/>
        <v>107.80036105900633</v>
      </c>
      <c r="BM203" s="2">
        <f t="shared" si="584"/>
        <v>107.79762410085351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 t="str">
        <f t="shared" si="485"/>
        <v/>
      </c>
      <c r="CV203" s="2">
        <f t="shared" si="486"/>
        <v>74.835999999999999</v>
      </c>
      <c r="CW203" s="2">
        <f t="shared" si="487"/>
        <v>82.983999999999995</v>
      </c>
      <c r="CX203" s="2">
        <f t="shared" si="488"/>
        <v>90.677000000000007</v>
      </c>
      <c r="CY203" s="2">
        <f t="shared" si="489"/>
        <v>96.516000000000005</v>
      </c>
      <c r="CZ203" s="2">
        <f t="shared" si="490"/>
        <v>101.952</v>
      </c>
      <c r="DA203" s="2">
        <f t="shared" si="491"/>
        <v>103.242</v>
      </c>
      <c r="DB203" s="2">
        <f t="shared" si="492"/>
        <v>104.952</v>
      </c>
      <c r="DC203" s="2">
        <f t="shared" si="493"/>
        <v>105.661</v>
      </c>
      <c r="DD203" s="2">
        <f t="shared" si="494"/>
        <v>105.081</v>
      </c>
      <c r="DE203" s="2">
        <f t="shared" si="495"/>
        <v>105.21</v>
      </c>
      <c r="DF203" s="2">
        <f t="shared" si="496"/>
        <v>105.67700000000001</v>
      </c>
      <c r="DG203" s="2">
        <f t="shared" si="497"/>
        <v>110.55</v>
      </c>
      <c r="DH203" s="2">
        <f t="shared" si="498"/>
        <v>107.15900000000001</v>
      </c>
      <c r="DI203" s="2">
        <f t="shared" si="499"/>
        <v>105.873</v>
      </c>
      <c r="DK203" s="2">
        <f t="shared" si="500"/>
        <v>129.19083831199617</v>
      </c>
      <c r="DL203" s="2">
        <f t="shared" ref="DL203:DY218" si="649">BP$228*$B203+BP$229</f>
        <v>126.33849199637575</v>
      </c>
      <c r="DM203" s="2">
        <f t="shared" si="649"/>
        <v>129.79075596496526</v>
      </c>
      <c r="DN203" s="2">
        <f t="shared" si="649"/>
        <v>126.7858694865354</v>
      </c>
      <c r="DO203" s="2">
        <f t="shared" si="649"/>
        <v>136.32661945031714</v>
      </c>
      <c r="DP203" s="2">
        <f t="shared" si="649"/>
        <v>142.02992675928721</v>
      </c>
      <c r="DQ203" s="2">
        <f t="shared" si="649"/>
        <v>139.60072790697674</v>
      </c>
      <c r="DR203" s="2">
        <f t="shared" si="649"/>
        <v>141.03379556025368</v>
      </c>
      <c r="DS203" s="2">
        <f t="shared" si="649"/>
        <v>146.86315757772195</v>
      </c>
      <c r="DT203" s="2">
        <f t="shared" si="649"/>
        <v>150.00811916376307</v>
      </c>
      <c r="DU203" s="2">
        <f t="shared" si="649"/>
        <v>148.43156221685291</v>
      </c>
      <c r="DV203" s="2">
        <f t="shared" si="649"/>
        <v>148.07693023255814</v>
      </c>
      <c r="DW203" s="2">
        <f t="shared" si="649"/>
        <v>164.43838568408336</v>
      </c>
      <c r="DX203" s="2">
        <f t="shared" si="649"/>
        <v>146.19902692920616</v>
      </c>
      <c r="DY203" s="2">
        <f t="shared" si="649"/>
        <v>133.87890697674413</v>
      </c>
      <c r="EA203" s="2">
        <f t="shared" si="440"/>
        <v>63.218025052956129</v>
      </c>
      <c r="EB203" s="2">
        <f t="shared" si="502"/>
        <v>73.449715265638503</v>
      </c>
      <c r="EC203" s="2">
        <f t="shared" si="503"/>
        <v>82.815187373641052</v>
      </c>
      <c r="ED203" s="2">
        <f t="shared" si="504"/>
        <v>90.026216412533131</v>
      </c>
      <c r="EE203" s="2">
        <f t="shared" si="505"/>
        <v>96.061480315341115</v>
      </c>
      <c r="EF203" s="2">
        <f t="shared" si="506"/>
        <v>99.372922450854915</v>
      </c>
      <c r="EG203" s="2">
        <f t="shared" si="507"/>
        <v>102.83615540720962</v>
      </c>
      <c r="EH203" s="2">
        <f t="shared" si="508"/>
        <v>104.84333438663808</v>
      </c>
      <c r="EI203" s="2">
        <f t="shared" si="509"/>
        <v>105.50312433316736</v>
      </c>
      <c r="EJ203" s="2">
        <f t="shared" si="510"/>
        <v>104.43524343703396</v>
      </c>
      <c r="EK203" s="2">
        <f t="shared" si="511"/>
        <v>104.8349616117741</v>
      </c>
      <c r="EL203" s="2">
        <f t="shared" si="512"/>
        <v>104.89570380097243</v>
      </c>
      <c r="EM203" s="2">
        <f t="shared" si="513"/>
        <v>105.34951505462047</v>
      </c>
      <c r="EN203" s="2">
        <f t="shared" si="514"/>
        <v>108.07402167651964</v>
      </c>
      <c r="EO203" s="2">
        <f t="shared" si="515"/>
        <v>110.49593167172412</v>
      </c>
      <c r="EQ203" s="2">
        <f t="shared" si="516"/>
        <v>64.641114444557473</v>
      </c>
      <c r="ER203" s="2">
        <f t="shared" ref="ER203:FE218" si="650">CV$228*$B203+CV$229</f>
        <v>75.11339035715622</v>
      </c>
      <c r="ES203" s="2">
        <f t="shared" si="650"/>
        <v>83.816326988415099</v>
      </c>
      <c r="ET203" s="2">
        <f t="shared" si="650"/>
        <v>90.425570294830905</v>
      </c>
      <c r="EU203" s="2">
        <f t="shared" si="650"/>
        <v>96.673583833909646</v>
      </c>
      <c r="EV203" s="2">
        <f t="shared" si="650"/>
        <v>101.46686854636749</v>
      </c>
      <c r="EW203" s="2">
        <f t="shared" si="650"/>
        <v>103.06574929408499</v>
      </c>
      <c r="EX203" s="2">
        <f t="shared" si="650"/>
        <v>104.70225298271023</v>
      </c>
      <c r="EY203" s="2">
        <f t="shared" si="650"/>
        <v>105.56282603689364</v>
      </c>
      <c r="EZ203" s="2">
        <f t="shared" si="650"/>
        <v>104.86980813147655</v>
      </c>
      <c r="FA203" s="2">
        <f t="shared" si="650"/>
        <v>105.54308055531655</v>
      </c>
      <c r="FB203" s="2">
        <f t="shared" si="650"/>
        <v>105.40606174458499</v>
      </c>
      <c r="FC203" s="2">
        <f t="shared" si="650"/>
        <v>109.65137068864198</v>
      </c>
      <c r="FD203" s="2">
        <f t="shared" si="650"/>
        <v>107.72022010646535</v>
      </c>
      <c r="FE203" s="2">
        <f t="shared" si="650"/>
        <v>106.92110484166014</v>
      </c>
      <c r="FG203" s="2">
        <f t="shared" si="518"/>
        <v>0.99999721102629069</v>
      </c>
      <c r="FH203" s="2">
        <f t="shared" ref="FH203:FU218" si="651">POWER(10,($B203-D$231)/D$229)/(1+POWER(10,($B203-D$231)/D$229))</f>
        <v>0.99999491768150872</v>
      </c>
      <c r="FI203" s="2">
        <f t="shared" si="651"/>
        <v>0.99999499304597617</v>
      </c>
      <c r="FJ203" s="2">
        <f t="shared" si="651"/>
        <v>0.99999553590377732</v>
      </c>
      <c r="FK203" s="2">
        <f t="shared" si="651"/>
        <v>0.99999521555717308</v>
      </c>
      <c r="FL203" s="2">
        <f t="shared" si="651"/>
        <v>0.99999507178611402</v>
      </c>
      <c r="FM203" s="2">
        <f t="shared" si="651"/>
        <v>0.99999465606441862</v>
      </c>
      <c r="FN203" s="2">
        <f t="shared" si="651"/>
        <v>0.99999486893826584</v>
      </c>
      <c r="FO203" s="2">
        <f t="shared" si="651"/>
        <v>0.99999463467115646</v>
      </c>
      <c r="FP203" s="2">
        <f t="shared" si="651"/>
        <v>0.99999421068119776</v>
      </c>
      <c r="FQ203" s="2">
        <f t="shared" si="651"/>
        <v>0.99999436673403785</v>
      </c>
      <c r="FR203" s="2">
        <f t="shared" si="651"/>
        <v>0.9999950615371781</v>
      </c>
      <c r="FS203" s="2">
        <f t="shared" si="651"/>
        <v>0.99999493182972887</v>
      </c>
      <c r="FT203" s="2">
        <f t="shared" si="651"/>
        <v>0.99999546448447119</v>
      </c>
      <c r="FU203" s="2">
        <f t="shared" si="651"/>
        <v>0.99999451687185315</v>
      </c>
      <c r="FW203" s="2">
        <f t="shared" si="536"/>
        <v>0.84369874400089684</v>
      </c>
      <c r="FX203" s="2">
        <f t="shared" si="588"/>
        <v>0.85874712775413842</v>
      </c>
      <c r="FY203" s="2">
        <f t="shared" si="589"/>
        <v>0.85718010232177155</v>
      </c>
      <c r="FZ203" s="2">
        <f t="shared" si="590"/>
        <v>0.87853945976814951</v>
      </c>
      <c r="GA203" s="2">
        <f t="shared" si="591"/>
        <v>0.86566243021633904</v>
      </c>
      <c r="GB203" s="2">
        <f t="shared" si="592"/>
        <v>0.86990131654532665</v>
      </c>
      <c r="GC203" s="2">
        <f t="shared" si="593"/>
        <v>0.86996321313946678</v>
      </c>
      <c r="GD203" s="2">
        <f t="shared" si="594"/>
        <v>0.87733310560026034</v>
      </c>
      <c r="GE203" s="2">
        <f t="shared" si="595"/>
        <v>0.90610406776407693</v>
      </c>
      <c r="GF203" s="2">
        <f t="shared" si="596"/>
        <v>0.89866366443310475</v>
      </c>
      <c r="GG203" s="2">
        <f t="shared" si="597"/>
        <v>0.85443211389099538</v>
      </c>
      <c r="GH203" s="2">
        <f t="shared" si="598"/>
        <v>0.85181975921178554</v>
      </c>
      <c r="GI203" s="2">
        <f t="shared" si="599"/>
        <v>0.83764074591244431</v>
      </c>
      <c r="GJ203" s="2">
        <f t="shared" si="600"/>
        <v>0.77397489791989249</v>
      </c>
      <c r="GK203" s="2">
        <f t="shared" si="601"/>
        <v>0.75484377593539731</v>
      </c>
      <c r="GM203" s="86">
        <f t="shared" si="537"/>
        <v>1.1437124937619456E-263</v>
      </c>
      <c r="GN203" s="86">
        <f t="shared" si="602"/>
        <v>0</v>
      </c>
      <c r="GO203" s="86">
        <f t="shared" si="603"/>
        <v>0</v>
      </c>
      <c r="GP203" s="86">
        <f t="shared" si="604"/>
        <v>0</v>
      </c>
      <c r="GQ203" s="86">
        <f t="shared" si="605"/>
        <v>0</v>
      </c>
      <c r="GR203" s="86">
        <f t="shared" si="606"/>
        <v>0</v>
      </c>
      <c r="GS203" s="86">
        <f t="shared" si="607"/>
        <v>0</v>
      </c>
      <c r="GT203" s="86">
        <f t="shared" si="608"/>
        <v>0</v>
      </c>
      <c r="GU203" s="86">
        <f t="shared" si="609"/>
        <v>0</v>
      </c>
      <c r="GV203" s="86">
        <f t="shared" si="610"/>
        <v>0</v>
      </c>
      <c r="GW203" s="86">
        <f t="shared" si="611"/>
        <v>0</v>
      </c>
      <c r="GX203" s="86">
        <f t="shared" si="612"/>
        <v>0</v>
      </c>
      <c r="GY203" s="86">
        <f t="shared" si="613"/>
        <v>0</v>
      </c>
      <c r="GZ203" s="86">
        <f t="shared" si="614"/>
        <v>0</v>
      </c>
      <c r="HA203" s="86">
        <f t="shared" si="615"/>
        <v>0</v>
      </c>
      <c r="HC203" s="86">
        <f t="shared" si="538"/>
        <v>4.5502951737671697E-177</v>
      </c>
      <c r="HD203" s="86">
        <f t="shared" si="616"/>
        <v>9.0151142850282263E-212</v>
      </c>
      <c r="HE203" s="86">
        <f t="shared" si="617"/>
        <v>9.5631612347381049E-285</v>
      </c>
      <c r="HF203" s="86">
        <f t="shared" si="618"/>
        <v>1.2407355891780104E-264</v>
      </c>
      <c r="HG203" s="86">
        <f t="shared" si="619"/>
        <v>2.4889986360894755E-296</v>
      </c>
      <c r="HH203" s="86">
        <f t="shared" si="620"/>
        <v>1.0929219997800611E-295</v>
      </c>
      <c r="HI203" s="86">
        <f t="shared" si="621"/>
        <v>4.6675448976155943E-294</v>
      </c>
      <c r="HJ203" s="86">
        <f t="shared" si="622"/>
        <v>0</v>
      </c>
      <c r="HK203" s="86">
        <f t="shared" si="623"/>
        <v>0</v>
      </c>
      <c r="HL203" s="86">
        <f t="shared" si="624"/>
        <v>0</v>
      </c>
      <c r="HM203" s="86">
        <f t="shared" si="625"/>
        <v>0</v>
      </c>
      <c r="HN203" s="86">
        <f t="shared" si="626"/>
        <v>0</v>
      </c>
      <c r="HO203" s="86">
        <f t="shared" si="627"/>
        <v>0</v>
      </c>
      <c r="HP203" s="86">
        <f t="shared" si="628"/>
        <v>0</v>
      </c>
      <c r="HQ203" s="86">
        <f t="shared" si="629"/>
        <v>0</v>
      </c>
      <c r="HS203" s="86">
        <f t="shared" si="539"/>
        <v>2.66707118792304E-63</v>
      </c>
      <c r="HT203" s="86">
        <f t="shared" si="630"/>
        <v>5.9920111578851501E-89</v>
      </c>
      <c r="HU203" s="86">
        <f t="shared" si="631"/>
        <v>1.6739603125129193E-89</v>
      </c>
      <c r="HV203" s="86">
        <f t="shared" si="632"/>
        <v>3.6000016306450773E-93</v>
      </c>
      <c r="HW203" s="86">
        <f t="shared" si="633"/>
        <v>2.8629774880737651E-97</v>
      </c>
      <c r="HX203" s="86">
        <f t="shared" si="634"/>
        <v>7.3600562698465848E-92</v>
      </c>
      <c r="HY203" s="86">
        <f t="shared" si="635"/>
        <v>3.8370954034477857E-98</v>
      </c>
      <c r="HZ203" s="86">
        <f t="shared" si="636"/>
        <v>6.9408509264428251E-117</v>
      </c>
      <c r="IA203" s="86">
        <f t="shared" si="637"/>
        <v>1.2557402663981725E-118</v>
      </c>
      <c r="IB203" s="86">
        <f t="shared" si="638"/>
        <v>4.6594422555064118E-116</v>
      </c>
      <c r="IC203" s="86">
        <f t="shared" si="639"/>
        <v>2.4111658526585842E-105</v>
      </c>
      <c r="ID203" s="86">
        <f t="shared" si="640"/>
        <v>7.0373161556984064E-99</v>
      </c>
      <c r="IE203" s="86">
        <f t="shared" si="641"/>
        <v>1.0674186467579453E-77</v>
      </c>
      <c r="IF203" s="86">
        <f t="shared" si="642"/>
        <v>3.4592694070420686E-48</v>
      </c>
      <c r="IG203" s="86">
        <f t="shared" si="643"/>
        <v>9.1287206397539756E-49</v>
      </c>
      <c r="II203" s="86">
        <f t="shared" si="540"/>
        <v>1.2489236354797416E-2</v>
      </c>
      <c r="IJ203" s="86">
        <f t="shared" si="541"/>
        <v>1.545773875817505E-3</v>
      </c>
      <c r="IK203" s="86">
        <f t="shared" si="542"/>
        <v>1.6689977674256564E-3</v>
      </c>
      <c r="IL203" s="86">
        <f t="shared" si="543"/>
        <v>5.8049057478346217E-4</v>
      </c>
      <c r="IM203" s="86">
        <f t="shared" si="544"/>
        <v>7.9098501716276992E-4</v>
      </c>
      <c r="IN203" s="86">
        <f t="shared" si="545"/>
        <v>9.1561768177468496E-4</v>
      </c>
      <c r="IO203" s="86">
        <f t="shared" si="546"/>
        <v>5.8816817123894395E-4</v>
      </c>
      <c r="IP203" s="86">
        <f t="shared" si="547"/>
        <v>1.3324225326660208E-4</v>
      </c>
      <c r="IQ203" s="86">
        <f t="shared" si="548"/>
        <v>1.9408137509656603E-5</v>
      </c>
      <c r="IR203" s="86">
        <f t="shared" si="549"/>
        <v>3.9699331044797573E-5</v>
      </c>
      <c r="IS203" s="86">
        <f t="shared" si="550"/>
        <v>9.8884707312893319E-4</v>
      </c>
      <c r="IT203" s="86">
        <f t="shared" si="551"/>
        <v>1.2628376320365619E-3</v>
      </c>
      <c r="IU203" s="86">
        <f t="shared" si="552"/>
        <v>6.3565941465158673E-3</v>
      </c>
      <c r="IV203" s="86">
        <f t="shared" si="553"/>
        <v>1.7306462011472886E-4</v>
      </c>
      <c r="IW203" s="86">
        <f t="shared" si="554"/>
        <v>5.1319400204725487E-5</v>
      </c>
      <c r="IY203" s="86">
        <f t="shared" si="555"/>
        <v>1.2489236354797416E-2</v>
      </c>
      <c r="IZ203" s="86">
        <f t="shared" si="556"/>
        <v>1.545773875817505E-3</v>
      </c>
      <c r="JA203" s="86">
        <f t="shared" si="557"/>
        <v>1.6689977674256564E-3</v>
      </c>
      <c r="JB203" s="86">
        <f t="shared" si="558"/>
        <v>5.8049057478346217E-4</v>
      </c>
      <c r="JC203" s="86">
        <f t="shared" si="559"/>
        <v>7.9098501716276992E-4</v>
      </c>
      <c r="JD203" s="86">
        <f t="shared" si="560"/>
        <v>9.1561768177468496E-4</v>
      </c>
      <c r="JE203" s="86">
        <f t="shared" si="561"/>
        <v>5.8816817123894395E-4</v>
      </c>
      <c r="JF203" s="86">
        <f t="shared" si="562"/>
        <v>1.3324225326660208E-4</v>
      </c>
      <c r="JG203" s="86">
        <f t="shared" si="563"/>
        <v>1.9408137509656603E-5</v>
      </c>
      <c r="JH203" s="86">
        <f t="shared" si="564"/>
        <v>3.9699331044797573E-5</v>
      </c>
      <c r="JI203" s="86">
        <f t="shared" si="565"/>
        <v>9.8884707312893319E-4</v>
      </c>
      <c r="JJ203" s="86">
        <f t="shared" si="566"/>
        <v>1.2628376320365619E-3</v>
      </c>
      <c r="JK203" s="86">
        <f t="shared" si="567"/>
        <v>6.3565941465158673E-3</v>
      </c>
      <c r="JL203" s="86">
        <f t="shared" si="568"/>
        <v>1.7306462011472886E-4</v>
      </c>
      <c r="JM203" s="86">
        <f t="shared" si="569"/>
        <v>5.1319400204725487E-5</v>
      </c>
    </row>
    <row r="204" spans="2:273" x14ac:dyDescent="0.25">
      <c r="B204" s="2">
        <v>177</v>
      </c>
      <c r="C204" s="37">
        <v>64.909000000000006</v>
      </c>
      <c r="D204" s="37">
        <v>75.41</v>
      </c>
      <c r="E204" s="37">
        <v>83.295000000000002</v>
      </c>
      <c r="F204" s="37">
        <v>90.274000000000001</v>
      </c>
      <c r="G204" s="37">
        <v>96.613</v>
      </c>
      <c r="H204" s="37">
        <v>101.435</v>
      </c>
      <c r="I204" s="37">
        <v>103.194</v>
      </c>
      <c r="J204" s="37">
        <v>104.09699999999999</v>
      </c>
      <c r="K204" s="37">
        <v>105.758</v>
      </c>
      <c r="L204" s="37">
        <v>105.387</v>
      </c>
      <c r="M204" s="37">
        <v>105.161</v>
      </c>
      <c r="N204" s="37">
        <v>104.952</v>
      </c>
      <c r="O204" s="37">
        <v>110.1</v>
      </c>
      <c r="P204" s="37">
        <v>107.556</v>
      </c>
      <c r="Q204" s="37">
        <v>106.4286</v>
      </c>
      <c r="S204" s="4">
        <f t="shared" si="441"/>
        <v>64.316733364974226</v>
      </c>
      <c r="T204" s="4">
        <f t="shared" si="442"/>
        <v>74.758779066760937</v>
      </c>
      <c r="U204" s="4">
        <f t="shared" si="443"/>
        <v>83.576680567599496</v>
      </c>
      <c r="V204" s="4">
        <f t="shared" si="444"/>
        <v>90.297336846995861</v>
      </c>
      <c r="W204" s="4">
        <f t="shared" si="445"/>
        <v>96.508737237950101</v>
      </c>
      <c r="X204" s="4">
        <f t="shared" si="446"/>
        <v>101.10520157020301</v>
      </c>
      <c r="Y204" s="4">
        <f t="shared" si="447"/>
        <v>102.94252644230494</v>
      </c>
      <c r="Z204" s="4">
        <f t="shared" si="448"/>
        <v>104.63362449162177</v>
      </c>
      <c r="AA204" s="4">
        <f t="shared" si="449"/>
        <v>105.45490040070518</v>
      </c>
      <c r="AB204" s="4">
        <f t="shared" si="450"/>
        <v>104.7287545667335</v>
      </c>
      <c r="AC204" s="4">
        <f t="shared" si="451"/>
        <v>105.34137161001701</v>
      </c>
      <c r="AD204" s="4">
        <f t="shared" si="452"/>
        <v>105.25003111275667</v>
      </c>
      <c r="AE204" s="4">
        <f t="shared" si="453"/>
        <v>108.85123772225913</v>
      </c>
      <c r="AF204" s="4">
        <f t="shared" si="454"/>
        <v>107.70367388560294</v>
      </c>
      <c r="AG204" s="4">
        <f t="shared" si="455"/>
        <v>107.63779328210994</v>
      </c>
      <c r="AI204" s="4">
        <f t="shared" si="456"/>
        <v>0.59226663502577992</v>
      </c>
      <c r="AJ204" s="4">
        <f t="shared" si="457"/>
        <v>0.65122093323905972</v>
      </c>
      <c r="AK204" s="4">
        <f t="shared" si="458"/>
        <v>-0.28168056759949422</v>
      </c>
      <c r="AL204" s="4">
        <f t="shared" si="459"/>
        <v>-2.3336846995860583E-2</v>
      </c>
      <c r="AM204" s="4">
        <f t="shared" si="460"/>
        <v>0.10426276204989904</v>
      </c>
      <c r="AN204" s="4">
        <f t="shared" si="461"/>
        <v>0.3297984297969947</v>
      </c>
      <c r="AO204" s="4">
        <f t="shared" si="462"/>
        <v>0.25147355769506419</v>
      </c>
      <c r="AP204" s="4">
        <f t="shared" si="463"/>
        <v>-0.5366244916217795</v>
      </c>
      <c r="AQ204" s="4">
        <f t="shared" si="464"/>
        <v>0.30309959929481067</v>
      </c>
      <c r="AR204" s="4">
        <f t="shared" si="465"/>
        <v>0.65824543326650087</v>
      </c>
      <c r="AS204" s="4">
        <f t="shared" si="466"/>
        <v>-0.18037161001700497</v>
      </c>
      <c r="AT204" s="4">
        <f t="shared" si="467"/>
        <v>-0.29803111275667504</v>
      </c>
      <c r="AU204" s="4">
        <f t="shared" si="468"/>
        <v>1.248762277740866</v>
      </c>
      <c r="AV204" s="4">
        <f t="shared" si="648"/>
        <v>-0.14767388560294137</v>
      </c>
      <c r="AW204" s="4">
        <f t="shared" si="648"/>
        <v>-1.2091932821099363</v>
      </c>
      <c r="AY204" s="2">
        <f t="shared" si="520"/>
        <v>64.316733145443251</v>
      </c>
      <c r="AZ204" s="2">
        <f t="shared" si="571"/>
        <v>74.758779066566746</v>
      </c>
      <c r="BA204" s="2">
        <f t="shared" si="572"/>
        <v>83.57668056716129</v>
      </c>
      <c r="BB204" s="2">
        <f t="shared" si="573"/>
        <v>90.297336846987292</v>
      </c>
      <c r="BC204" s="2">
        <f t="shared" si="574"/>
        <v>96.508737237916947</v>
      </c>
      <c r="BD204" s="2">
        <f t="shared" si="575"/>
        <v>101.1052015701346</v>
      </c>
      <c r="BE204" s="2">
        <f t="shared" si="576"/>
        <v>102.94252644229255</v>
      </c>
      <c r="BF204" s="2">
        <f t="shared" si="577"/>
        <v>104.63362449162175</v>
      </c>
      <c r="BG204" s="2">
        <f t="shared" si="578"/>
        <v>105.45490040070518</v>
      </c>
      <c r="BH204" s="2">
        <f t="shared" si="579"/>
        <v>104.7287545667335</v>
      </c>
      <c r="BI204" s="2">
        <f t="shared" si="580"/>
        <v>105.34137160989263</v>
      </c>
      <c r="BJ204" s="2">
        <f t="shared" si="581"/>
        <v>105.25003111235148</v>
      </c>
      <c r="BK204" s="2">
        <f t="shared" si="582"/>
        <v>108.85123747754488</v>
      </c>
      <c r="BL204" s="2">
        <f t="shared" si="583"/>
        <v>107.70362627325812</v>
      </c>
      <c r="BM204" s="2">
        <f t="shared" si="584"/>
        <v>107.63772661000279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>
        <f t="shared" si="485"/>
        <v>64.909000000000006</v>
      </c>
      <c r="CV204" s="2">
        <f t="shared" si="486"/>
        <v>75.41</v>
      </c>
      <c r="CW204" s="2">
        <f t="shared" si="487"/>
        <v>83.295000000000002</v>
      </c>
      <c r="CX204" s="2">
        <f t="shared" si="488"/>
        <v>90.274000000000001</v>
      </c>
      <c r="CY204" s="2">
        <f t="shared" si="489"/>
        <v>96.613</v>
      </c>
      <c r="CZ204" s="2">
        <f t="shared" si="490"/>
        <v>101.435</v>
      </c>
      <c r="DA204" s="2">
        <f t="shared" si="491"/>
        <v>103.194</v>
      </c>
      <c r="DB204" s="2">
        <f t="shared" si="492"/>
        <v>104.09699999999999</v>
      </c>
      <c r="DC204" s="2">
        <f t="shared" si="493"/>
        <v>105.758</v>
      </c>
      <c r="DD204" s="2">
        <f t="shared" si="494"/>
        <v>105.387</v>
      </c>
      <c r="DE204" s="2">
        <f t="shared" si="495"/>
        <v>105.161</v>
      </c>
      <c r="DF204" s="2">
        <f t="shared" si="496"/>
        <v>104.952</v>
      </c>
      <c r="DG204" s="2">
        <f t="shared" si="497"/>
        <v>110.1</v>
      </c>
      <c r="DH204" s="2">
        <f t="shared" si="498"/>
        <v>107.556</v>
      </c>
      <c r="DI204" s="2">
        <f t="shared" si="499"/>
        <v>106.4286</v>
      </c>
      <c r="DK204" s="2">
        <f t="shared" si="500"/>
        <v>129.47354409672829</v>
      </c>
      <c r="DL204" s="2">
        <f t="shared" si="649"/>
        <v>126.53519329507705</v>
      </c>
      <c r="DM204" s="2">
        <f t="shared" si="649"/>
        <v>129.97065146481427</v>
      </c>
      <c r="DN204" s="2">
        <f t="shared" si="649"/>
        <v>126.91913583448127</v>
      </c>
      <c r="DO204" s="2">
        <f t="shared" si="649"/>
        <v>136.48644820295985</v>
      </c>
      <c r="DP204" s="2">
        <f t="shared" si="649"/>
        <v>142.18936514648144</v>
      </c>
      <c r="DQ204" s="2">
        <f t="shared" si="649"/>
        <v>139.73170761099365</v>
      </c>
      <c r="DR204" s="2">
        <f t="shared" si="649"/>
        <v>141.17418611698378</v>
      </c>
      <c r="DS204" s="2">
        <f t="shared" si="649"/>
        <v>147.03540212840667</v>
      </c>
      <c r="DT204" s="2">
        <f t="shared" si="649"/>
        <v>150.20535470383277</v>
      </c>
      <c r="DU204" s="2">
        <f t="shared" si="649"/>
        <v>148.60727906976746</v>
      </c>
      <c r="DV204" s="2">
        <f t="shared" si="649"/>
        <v>148.256</v>
      </c>
      <c r="DW204" s="2">
        <f t="shared" si="649"/>
        <v>164.68163183328298</v>
      </c>
      <c r="DX204" s="2">
        <f t="shared" si="649"/>
        <v>146.35547389460604</v>
      </c>
      <c r="DY204" s="2">
        <f t="shared" si="649"/>
        <v>133.97118710359405</v>
      </c>
      <c r="EA204" s="2">
        <f t="shared" si="440"/>
        <v>63.079851467799365</v>
      </c>
      <c r="EB204" s="2">
        <f t="shared" si="502"/>
        <v>73.288297391188905</v>
      </c>
      <c r="EC204" s="2">
        <f t="shared" si="503"/>
        <v>82.693284608048828</v>
      </c>
      <c r="ED204" s="2">
        <f t="shared" si="504"/>
        <v>89.937039177630055</v>
      </c>
      <c r="EE204" s="2">
        <f t="shared" si="505"/>
        <v>95.963799198931923</v>
      </c>
      <c r="EF204" s="2">
        <f t="shared" si="506"/>
        <v>99.233632962488926</v>
      </c>
      <c r="EG204" s="2">
        <f t="shared" si="507"/>
        <v>102.73694392523365</v>
      </c>
      <c r="EH204" s="2">
        <f t="shared" si="508"/>
        <v>104.76046541022458</v>
      </c>
      <c r="EI204" s="2">
        <f t="shared" si="509"/>
        <v>105.39923532968204</v>
      </c>
      <c r="EJ204" s="2">
        <f t="shared" si="510"/>
        <v>104.3283862205658</v>
      </c>
      <c r="EK204" s="2">
        <f t="shared" si="511"/>
        <v>104.71838709146878</v>
      </c>
      <c r="EL204" s="2">
        <f t="shared" si="512"/>
        <v>104.80239014089506</v>
      </c>
      <c r="EM204" s="2">
        <f t="shared" si="513"/>
        <v>105.13739402691172</v>
      </c>
      <c r="EN204" s="2">
        <f t="shared" si="514"/>
        <v>107.98624956061109</v>
      </c>
      <c r="EO204" s="2">
        <f t="shared" si="515"/>
        <v>110.43356979862068</v>
      </c>
      <c r="EQ204" s="2">
        <f t="shared" si="516"/>
        <v>64.525515011808338</v>
      </c>
      <c r="ER204" s="2">
        <f t="shared" si="650"/>
        <v>74.979088174770595</v>
      </c>
      <c r="ES204" s="2">
        <f t="shared" si="650"/>
        <v>83.710668814927544</v>
      </c>
      <c r="ET204" s="2">
        <f t="shared" si="650"/>
        <v>90.342596528398232</v>
      </c>
      <c r="EU204" s="2">
        <f t="shared" si="650"/>
        <v>96.58566054718807</v>
      </c>
      <c r="EV204" s="2">
        <f t="shared" si="650"/>
        <v>101.36025739187079</v>
      </c>
      <c r="EW204" s="2">
        <f t="shared" si="650"/>
        <v>102.97034694132421</v>
      </c>
      <c r="EX204" s="2">
        <f t="shared" si="650"/>
        <v>104.61725818321716</v>
      </c>
      <c r="EY204" s="2">
        <f t="shared" si="650"/>
        <v>105.4599382063187</v>
      </c>
      <c r="EZ204" s="2">
        <f t="shared" si="650"/>
        <v>104.76966187324983</v>
      </c>
      <c r="FA204" s="2">
        <f t="shared" si="650"/>
        <v>105.43790884206882</v>
      </c>
      <c r="FB204" s="2">
        <f t="shared" si="650"/>
        <v>105.32082300079774</v>
      </c>
      <c r="FC204" s="2">
        <f t="shared" si="650"/>
        <v>109.50742586473152</v>
      </c>
      <c r="FD204" s="2">
        <f t="shared" si="650"/>
        <v>107.62815254755343</v>
      </c>
      <c r="FE204" s="2">
        <f t="shared" si="650"/>
        <v>106.8094437811851</v>
      </c>
      <c r="FG204" s="2">
        <f t="shared" si="518"/>
        <v>0.99999745642512217</v>
      </c>
      <c r="FH204" s="2">
        <f t="shared" si="651"/>
        <v>0.99999536486837415</v>
      </c>
      <c r="FI204" s="2">
        <f t="shared" si="651"/>
        <v>0.99999543360164633</v>
      </c>
      <c r="FJ204" s="2">
        <f t="shared" si="651"/>
        <v>0.9999959286942578</v>
      </c>
      <c r="FK204" s="2">
        <f t="shared" si="651"/>
        <v>0.99999563653444457</v>
      </c>
      <c r="FL204" s="2">
        <f t="shared" si="651"/>
        <v>0.9999955054135683</v>
      </c>
      <c r="FM204" s="2">
        <f t="shared" si="651"/>
        <v>0.99999512627053322</v>
      </c>
      <c r="FN204" s="2">
        <f t="shared" si="651"/>
        <v>0.99999532041396832</v>
      </c>
      <c r="FO204" s="2">
        <f t="shared" si="651"/>
        <v>0.99999510675962788</v>
      </c>
      <c r="FP204" s="2">
        <f t="shared" si="651"/>
        <v>0.99999472007581025</v>
      </c>
      <c r="FQ204" s="2">
        <f t="shared" si="651"/>
        <v>0.99999486239783497</v>
      </c>
      <c r="FR204" s="2">
        <f t="shared" si="651"/>
        <v>0.99999549606641958</v>
      </c>
      <c r="FS204" s="2">
        <f t="shared" si="651"/>
        <v>0.99999537777171577</v>
      </c>
      <c r="FT204" s="2">
        <f t="shared" si="651"/>
        <v>0.99999586355902481</v>
      </c>
      <c r="FU204" s="2">
        <f t="shared" si="651"/>
        <v>0.99999499932528391</v>
      </c>
      <c r="FW204" s="2">
        <f t="shared" si="536"/>
        <v>0.85546378024151903</v>
      </c>
      <c r="FX204" s="2">
        <f t="shared" si="588"/>
        <v>0.86955457959865279</v>
      </c>
      <c r="FY204" s="2">
        <f t="shared" si="589"/>
        <v>0.86808903249229374</v>
      </c>
      <c r="FZ204" s="2">
        <f t="shared" si="590"/>
        <v>0.88803002399684239</v>
      </c>
      <c r="GA204" s="2">
        <f t="shared" si="591"/>
        <v>0.87601717220328557</v>
      </c>
      <c r="GB204" s="2">
        <f t="shared" si="592"/>
        <v>0.87997462717879982</v>
      </c>
      <c r="GC204" s="2">
        <f t="shared" si="593"/>
        <v>0.88003239216632079</v>
      </c>
      <c r="GD204" s="2">
        <f t="shared" si="594"/>
        <v>0.88690579655619706</v>
      </c>
      <c r="GE204" s="2">
        <f t="shared" si="595"/>
        <v>0.91365250419330357</v>
      </c>
      <c r="GF204" s="2">
        <f t="shared" si="596"/>
        <v>0.90674868830471367</v>
      </c>
      <c r="GG204" s="2">
        <f t="shared" si="597"/>
        <v>0.86551801142641516</v>
      </c>
      <c r="GH204" s="2">
        <f t="shared" si="598"/>
        <v>0.86307272144704483</v>
      </c>
      <c r="GI204" s="2">
        <f t="shared" si="599"/>
        <v>0.8497805877372554</v>
      </c>
      <c r="GJ204" s="2">
        <f t="shared" si="600"/>
        <v>0.78967986068948681</v>
      </c>
      <c r="GK204" s="2">
        <f t="shared" si="601"/>
        <v>0.77148556069361929</v>
      </c>
      <c r="GM204" s="86">
        <f t="shared" si="537"/>
        <v>2.162018053698336E-268</v>
      </c>
      <c r="GN204" s="86">
        <f t="shared" si="602"/>
        <v>0</v>
      </c>
      <c r="GO204" s="86">
        <f t="shared" si="603"/>
        <v>0</v>
      </c>
      <c r="GP204" s="86">
        <f t="shared" si="604"/>
        <v>0</v>
      </c>
      <c r="GQ204" s="86">
        <f t="shared" si="605"/>
        <v>0</v>
      </c>
      <c r="GR204" s="86">
        <f t="shared" si="606"/>
        <v>0</v>
      </c>
      <c r="GS204" s="86">
        <f t="shared" si="607"/>
        <v>0</v>
      </c>
      <c r="GT204" s="86">
        <f t="shared" si="608"/>
        <v>0</v>
      </c>
      <c r="GU204" s="86">
        <f t="shared" si="609"/>
        <v>0</v>
      </c>
      <c r="GV204" s="86">
        <f t="shared" si="610"/>
        <v>0</v>
      </c>
      <c r="GW204" s="86">
        <f t="shared" si="611"/>
        <v>0</v>
      </c>
      <c r="GX204" s="86">
        <f t="shared" si="612"/>
        <v>0</v>
      </c>
      <c r="GY204" s="86">
        <f t="shared" si="613"/>
        <v>0</v>
      </c>
      <c r="GZ204" s="86">
        <f t="shared" si="614"/>
        <v>0</v>
      </c>
      <c r="HA204" s="86">
        <f t="shared" si="615"/>
        <v>0</v>
      </c>
      <c r="HC204" s="86">
        <f t="shared" si="538"/>
        <v>4.5629255481072985E-181</v>
      </c>
      <c r="HD204" s="86">
        <f t="shared" si="616"/>
        <v>1.2959613687286343E-216</v>
      </c>
      <c r="HE204" s="86">
        <f t="shared" si="617"/>
        <v>2.8423696806557775E-291</v>
      </c>
      <c r="HF204" s="86">
        <f t="shared" si="618"/>
        <v>1.3261409698308257E-270</v>
      </c>
      <c r="HG204" s="86">
        <f t="shared" si="619"/>
        <v>5.1887050539071262E-303</v>
      </c>
      <c r="HH204" s="86">
        <f t="shared" si="620"/>
        <v>2.5670734696243242E-302</v>
      </c>
      <c r="HI204" s="86">
        <f t="shared" si="621"/>
        <v>1.0985202281105757E-300</v>
      </c>
      <c r="HJ204" s="86">
        <f t="shared" si="622"/>
        <v>0</v>
      </c>
      <c r="HK204" s="86">
        <f t="shared" si="623"/>
        <v>0</v>
      </c>
      <c r="HL204" s="86">
        <f t="shared" si="624"/>
        <v>0</v>
      </c>
      <c r="HM204" s="86">
        <f t="shared" si="625"/>
        <v>0</v>
      </c>
      <c r="HN204" s="86">
        <f t="shared" si="626"/>
        <v>0</v>
      </c>
      <c r="HO204" s="86">
        <f t="shared" si="627"/>
        <v>0</v>
      </c>
      <c r="HP204" s="86">
        <f t="shared" si="628"/>
        <v>0</v>
      </c>
      <c r="HQ204" s="86">
        <f t="shared" si="629"/>
        <v>0</v>
      </c>
      <c r="HS204" s="86">
        <f t="shared" si="539"/>
        <v>6.8335832722138526E-66</v>
      </c>
      <c r="HT204" s="86">
        <f t="shared" si="630"/>
        <v>1.3452420803282736E-92</v>
      </c>
      <c r="HU204" s="86">
        <f t="shared" si="631"/>
        <v>3.6588862860257482E-93</v>
      </c>
      <c r="HV204" s="86">
        <f t="shared" si="632"/>
        <v>7.1476968870296738E-97</v>
      </c>
      <c r="HW204" s="86">
        <f t="shared" si="633"/>
        <v>3.439563430084865E-101</v>
      </c>
      <c r="HX204" s="86">
        <f t="shared" si="634"/>
        <v>1.5076960185401475E-95</v>
      </c>
      <c r="HY204" s="86">
        <f t="shared" si="635"/>
        <v>4.2687792839373173E-102</v>
      </c>
      <c r="HZ204" s="86">
        <f t="shared" si="636"/>
        <v>1.5963985956163098E-121</v>
      </c>
      <c r="IA204" s="86">
        <f t="shared" si="637"/>
        <v>3.6802998058507465E-123</v>
      </c>
      <c r="IB204" s="86">
        <f t="shared" si="638"/>
        <v>1.5428243129422744E-120</v>
      </c>
      <c r="IC204" s="86">
        <f t="shared" si="639"/>
        <v>1.4611883798423885E-109</v>
      </c>
      <c r="ID204" s="86">
        <f t="shared" si="640"/>
        <v>6.3205352219806591E-103</v>
      </c>
      <c r="IE204" s="86">
        <f t="shared" si="641"/>
        <v>6.2857913598988485E-81</v>
      </c>
      <c r="IF204" s="86">
        <f t="shared" si="642"/>
        <v>2.7640505914611464E-50</v>
      </c>
      <c r="IG204" s="86">
        <f t="shared" si="643"/>
        <v>5.7532085632656229E-51</v>
      </c>
      <c r="II204" s="86">
        <f t="shared" si="540"/>
        <v>8.4268916915779639E-3</v>
      </c>
      <c r="IJ204" s="86">
        <f t="shared" si="541"/>
        <v>8.7627354233531956E-4</v>
      </c>
      <c r="IK204" s="86">
        <f t="shared" si="542"/>
        <v>9.4930460013527859E-4</v>
      </c>
      <c r="IL204" s="86">
        <f t="shared" si="543"/>
        <v>3.1733491266371046E-4</v>
      </c>
      <c r="IM204" s="86">
        <f t="shared" si="544"/>
        <v>4.2858030784407284E-4</v>
      </c>
      <c r="IN204" s="86">
        <f t="shared" si="545"/>
        <v>5.0904874026842957E-4</v>
      </c>
      <c r="IO204" s="86">
        <f t="shared" si="546"/>
        <v>3.1387868125587085E-4</v>
      </c>
      <c r="IP204" s="86">
        <f t="shared" si="547"/>
        <v>6.3547112680943454E-5</v>
      </c>
      <c r="IQ204" s="86">
        <f t="shared" si="548"/>
        <v>8.7834035479759606E-6</v>
      </c>
      <c r="IR204" s="86">
        <f t="shared" si="549"/>
        <v>1.8469032334976468E-5</v>
      </c>
      <c r="IS204" s="86">
        <f t="shared" si="550"/>
        <v>5.3005380388721943E-4</v>
      </c>
      <c r="IT204" s="86">
        <f t="shared" si="551"/>
        <v>6.8856467099002159E-4</v>
      </c>
      <c r="IU204" s="86">
        <f t="shared" si="552"/>
        <v>3.9519220137827849E-3</v>
      </c>
      <c r="IV204" s="86">
        <f t="shared" si="553"/>
        <v>5.4656242639233317E-5</v>
      </c>
      <c r="IW204" s="86">
        <f t="shared" si="554"/>
        <v>1.2045958969951614E-5</v>
      </c>
      <c r="IY204" s="86">
        <f t="shared" si="555"/>
        <v>8.4268916915779639E-3</v>
      </c>
      <c r="IZ204" s="86">
        <f t="shared" si="556"/>
        <v>8.7627354233531956E-4</v>
      </c>
      <c r="JA204" s="86">
        <f t="shared" si="557"/>
        <v>9.4930460013527859E-4</v>
      </c>
      <c r="JB204" s="86">
        <f t="shared" si="558"/>
        <v>3.1733491266371046E-4</v>
      </c>
      <c r="JC204" s="86">
        <f t="shared" si="559"/>
        <v>4.2858030784407284E-4</v>
      </c>
      <c r="JD204" s="86">
        <f t="shared" si="560"/>
        <v>5.0904874026842957E-4</v>
      </c>
      <c r="JE204" s="86">
        <f t="shared" si="561"/>
        <v>3.1387868125587085E-4</v>
      </c>
      <c r="JF204" s="86">
        <f t="shared" si="562"/>
        <v>6.3547112680943454E-5</v>
      </c>
      <c r="JG204" s="86">
        <f t="shared" si="563"/>
        <v>8.7834035479759606E-6</v>
      </c>
      <c r="JH204" s="86">
        <f t="shared" si="564"/>
        <v>1.8469032334976468E-5</v>
      </c>
      <c r="JI204" s="86">
        <f t="shared" si="565"/>
        <v>5.3005380388721943E-4</v>
      </c>
      <c r="JJ204" s="86">
        <f t="shared" si="566"/>
        <v>6.8856467099002159E-4</v>
      </c>
      <c r="JK204" s="86">
        <f t="shared" si="567"/>
        <v>3.9519220137827849E-3</v>
      </c>
      <c r="JL204" s="86">
        <f t="shared" si="568"/>
        <v>5.4656242639233317E-5</v>
      </c>
      <c r="JM204" s="86">
        <f t="shared" si="569"/>
        <v>1.2045958969951614E-5</v>
      </c>
    </row>
    <row r="205" spans="2:273" x14ac:dyDescent="0.25">
      <c r="B205" s="2">
        <v>178</v>
      </c>
      <c r="C205" s="37">
        <v>65.167000000000002</v>
      </c>
      <c r="D205" s="37">
        <v>75.049000000000007</v>
      </c>
      <c r="E205" s="37">
        <v>83.885000000000005</v>
      </c>
      <c r="F205" s="37">
        <v>90.71</v>
      </c>
      <c r="G205" s="37">
        <v>96.644999999999996</v>
      </c>
      <c r="H205" s="37">
        <v>100.855</v>
      </c>
      <c r="I205" s="37">
        <v>103.468</v>
      </c>
      <c r="J205" s="37">
        <v>104.613</v>
      </c>
      <c r="K205" s="37">
        <v>105.79</v>
      </c>
      <c r="L205" s="37">
        <v>105.01600000000001</v>
      </c>
      <c r="M205" s="37">
        <v>105.40300000000001</v>
      </c>
      <c r="N205" s="37">
        <v>104.758</v>
      </c>
      <c r="O205" s="37">
        <v>108.717</v>
      </c>
      <c r="P205" s="37">
        <v>106.492</v>
      </c>
      <c r="Q205" s="37">
        <v>105.381</v>
      </c>
      <c r="S205" s="4">
        <f t="shared" si="441"/>
        <v>64.214036499957444</v>
      </c>
      <c r="T205" s="4">
        <f t="shared" si="442"/>
        <v>74.638264309882999</v>
      </c>
      <c r="U205" s="4">
        <f t="shared" si="443"/>
        <v>83.479398625674406</v>
      </c>
      <c r="V205" s="4">
        <f t="shared" si="444"/>
        <v>90.217294397020055</v>
      </c>
      <c r="W205" s="4">
        <f t="shared" si="445"/>
        <v>96.425692320614175</v>
      </c>
      <c r="X205" s="4">
        <f t="shared" si="446"/>
        <v>101.01493377380044</v>
      </c>
      <c r="Y205" s="4">
        <f t="shared" si="447"/>
        <v>102.84887936445635</v>
      </c>
      <c r="Z205" s="4">
        <f t="shared" si="448"/>
        <v>104.54756051816456</v>
      </c>
      <c r="AA205" s="4">
        <f t="shared" si="449"/>
        <v>105.35234103158309</v>
      </c>
      <c r="AB205" s="4">
        <f t="shared" si="450"/>
        <v>104.63132323382399</v>
      </c>
      <c r="AC205" s="4">
        <f t="shared" si="451"/>
        <v>105.24222345911924</v>
      </c>
      <c r="AD205" s="4">
        <f t="shared" si="452"/>
        <v>105.16921219530178</v>
      </c>
      <c r="AE205" s="4">
        <f t="shared" si="453"/>
        <v>108.74754726197067</v>
      </c>
      <c r="AF205" s="4">
        <f t="shared" si="454"/>
        <v>107.60706260174669</v>
      </c>
      <c r="AG205" s="4">
        <f t="shared" si="455"/>
        <v>107.47918043814464</v>
      </c>
      <c r="AI205" s="4">
        <f t="shared" si="456"/>
        <v>0.95296350004255714</v>
      </c>
      <c r="AJ205" s="4">
        <f t="shared" si="457"/>
        <v>0.41073569011700783</v>
      </c>
      <c r="AK205" s="4">
        <f t="shared" si="458"/>
        <v>0.40560137432559884</v>
      </c>
      <c r="AL205" s="4">
        <f t="shared" si="459"/>
        <v>0.49270560297993882</v>
      </c>
      <c r="AM205" s="4">
        <f t="shared" si="460"/>
        <v>0.21930767938582107</v>
      </c>
      <c r="AN205" s="4">
        <f t="shared" si="461"/>
        <v>-0.15993377380043228</v>
      </c>
      <c r="AO205" s="4">
        <f t="shared" si="462"/>
        <v>0.61912063554365204</v>
      </c>
      <c r="AP205" s="4">
        <f t="shared" si="463"/>
        <v>6.5439481835440461E-2</v>
      </c>
      <c r="AQ205" s="4">
        <f t="shared" si="464"/>
        <v>0.43765896841691188</v>
      </c>
      <c r="AR205" s="4">
        <f t="shared" si="465"/>
        <v>0.38467676617601398</v>
      </c>
      <c r="AS205" s="4">
        <f t="shared" si="466"/>
        <v>0.16077654088076088</v>
      </c>
      <c r="AT205" s="4">
        <f t="shared" si="467"/>
        <v>-0.41121219530178621</v>
      </c>
      <c r="AU205" s="4">
        <f t="shared" si="468"/>
        <v>-3.0547261970667705E-2</v>
      </c>
      <c r="AV205" s="4">
        <f t="shared" si="648"/>
        <v>-1.1150626017466863</v>
      </c>
      <c r="AW205" s="4">
        <f t="shared" si="648"/>
        <v>-2.0981804381446381</v>
      </c>
      <c r="AY205" s="2">
        <f t="shared" si="520"/>
        <v>64.214036449480034</v>
      </c>
      <c r="AZ205" s="2">
        <f t="shared" si="571"/>
        <v>74.638264309860915</v>
      </c>
      <c r="BA205" s="2">
        <f t="shared" si="572"/>
        <v>83.479398625623887</v>
      </c>
      <c r="BB205" s="2">
        <f t="shared" si="573"/>
        <v>90.217294397019216</v>
      </c>
      <c r="BC205" s="2">
        <f t="shared" si="574"/>
        <v>96.425692320611034</v>
      </c>
      <c r="BD205" s="2">
        <f t="shared" si="575"/>
        <v>101.01493377379325</v>
      </c>
      <c r="BE205" s="2">
        <f t="shared" si="576"/>
        <v>102.84887936445524</v>
      </c>
      <c r="BF205" s="2">
        <f t="shared" si="577"/>
        <v>104.54756051816456</v>
      </c>
      <c r="BG205" s="2">
        <f t="shared" si="578"/>
        <v>105.35234103158309</v>
      </c>
      <c r="BH205" s="2">
        <f t="shared" si="579"/>
        <v>104.63132323382399</v>
      </c>
      <c r="BI205" s="2">
        <f t="shared" si="580"/>
        <v>105.24222345910796</v>
      </c>
      <c r="BJ205" s="2">
        <f t="shared" si="581"/>
        <v>105.16921219526238</v>
      </c>
      <c r="BK205" s="2">
        <f t="shared" si="582"/>
        <v>108.74754722147253</v>
      </c>
      <c r="BL205" s="2">
        <f t="shared" si="583"/>
        <v>107.60705332987003</v>
      </c>
      <c r="BM205" s="2">
        <f t="shared" si="584"/>
        <v>107.47916968544851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>
        <f t="shared" si="485"/>
        <v>65.167000000000002</v>
      </c>
      <c r="CV205" s="2">
        <f t="shared" si="486"/>
        <v>75.049000000000007</v>
      </c>
      <c r="CW205" s="2">
        <f t="shared" si="487"/>
        <v>83.885000000000005</v>
      </c>
      <c r="CX205" s="2">
        <f t="shared" si="488"/>
        <v>90.71</v>
      </c>
      <c r="CY205" s="2">
        <f t="shared" si="489"/>
        <v>96.644999999999996</v>
      </c>
      <c r="CZ205" s="2">
        <f t="shared" si="490"/>
        <v>100.855</v>
      </c>
      <c r="DA205" s="2">
        <f t="shared" si="491"/>
        <v>103.468</v>
      </c>
      <c r="DB205" s="2">
        <f t="shared" si="492"/>
        <v>104.613</v>
      </c>
      <c r="DC205" s="2">
        <f t="shared" si="493"/>
        <v>105.79</v>
      </c>
      <c r="DD205" s="2">
        <f t="shared" si="494"/>
        <v>105.01600000000001</v>
      </c>
      <c r="DE205" s="2">
        <f t="shared" si="495"/>
        <v>105.40300000000001</v>
      </c>
      <c r="DF205" s="2">
        <f t="shared" si="496"/>
        <v>104.758</v>
      </c>
      <c r="DG205" s="2">
        <f t="shared" si="497"/>
        <v>108.717</v>
      </c>
      <c r="DH205" s="2">
        <f t="shared" si="498"/>
        <v>106.492</v>
      </c>
      <c r="DI205" s="2">
        <f t="shared" si="499"/>
        <v>105.381</v>
      </c>
      <c r="DK205" s="2">
        <f t="shared" si="500"/>
        <v>129.75624988146038</v>
      </c>
      <c r="DL205" s="2">
        <f t="shared" si="649"/>
        <v>126.73189459377835</v>
      </c>
      <c r="DM205" s="2">
        <f t="shared" si="649"/>
        <v>130.15054696466325</v>
      </c>
      <c r="DN205" s="2">
        <f t="shared" si="649"/>
        <v>127.05240218242714</v>
      </c>
      <c r="DO205" s="2">
        <f t="shared" si="649"/>
        <v>136.64627695560256</v>
      </c>
      <c r="DP205" s="2">
        <f t="shared" si="649"/>
        <v>142.34880353367564</v>
      </c>
      <c r="DQ205" s="2">
        <f t="shared" si="649"/>
        <v>139.86268731501059</v>
      </c>
      <c r="DR205" s="2">
        <f t="shared" si="649"/>
        <v>141.31457667371387</v>
      </c>
      <c r="DS205" s="2">
        <f t="shared" si="649"/>
        <v>147.20764667909137</v>
      </c>
      <c r="DT205" s="2">
        <f t="shared" si="649"/>
        <v>150.40259024390244</v>
      </c>
      <c r="DU205" s="2">
        <f t="shared" si="649"/>
        <v>148.78299592268198</v>
      </c>
      <c r="DV205" s="2">
        <f t="shared" si="649"/>
        <v>148.43506976744186</v>
      </c>
      <c r="DW205" s="2">
        <f t="shared" si="649"/>
        <v>164.92487798248263</v>
      </c>
      <c r="DX205" s="2">
        <f t="shared" si="649"/>
        <v>146.51192086000592</v>
      </c>
      <c r="DY205" s="2">
        <f t="shared" si="649"/>
        <v>134.06346723044393</v>
      </c>
      <c r="EA205" s="2">
        <f t="shared" si="440"/>
        <v>62.941677882642608</v>
      </c>
      <c r="EB205" s="2">
        <f t="shared" si="502"/>
        <v>73.126879516739336</v>
      </c>
      <c r="EC205" s="2">
        <f t="shared" si="503"/>
        <v>82.571381842456617</v>
      </c>
      <c r="ED205" s="2">
        <f t="shared" si="504"/>
        <v>89.847861942726979</v>
      </c>
      <c r="EE205" s="2">
        <f t="shared" si="505"/>
        <v>95.866118082522746</v>
      </c>
      <c r="EF205" s="2">
        <f t="shared" si="506"/>
        <v>99.094343474122937</v>
      </c>
      <c r="EG205" s="2">
        <f t="shared" si="507"/>
        <v>102.63773244325768</v>
      </c>
      <c r="EH205" s="2">
        <f t="shared" si="508"/>
        <v>104.67759643381109</v>
      </c>
      <c r="EI205" s="2">
        <f t="shared" si="509"/>
        <v>105.29534632619674</v>
      </c>
      <c r="EJ205" s="2">
        <f t="shared" si="510"/>
        <v>104.22152900409766</v>
      </c>
      <c r="EK205" s="2">
        <f t="shared" si="511"/>
        <v>104.60181257116346</v>
      </c>
      <c r="EL205" s="2">
        <f t="shared" si="512"/>
        <v>104.70907648081769</v>
      </c>
      <c r="EM205" s="2">
        <f t="shared" si="513"/>
        <v>104.92527299920297</v>
      </c>
      <c r="EN205" s="2">
        <f t="shared" si="514"/>
        <v>107.89847744470255</v>
      </c>
      <c r="EO205" s="2">
        <f t="shared" si="515"/>
        <v>110.37120792551723</v>
      </c>
      <c r="EQ205" s="2">
        <f t="shared" si="516"/>
        <v>64.409915579059202</v>
      </c>
      <c r="ER205" s="2">
        <f t="shared" si="650"/>
        <v>74.844785992384985</v>
      </c>
      <c r="ES205" s="2">
        <f t="shared" si="650"/>
        <v>83.605010641440003</v>
      </c>
      <c r="ET205" s="2">
        <f t="shared" si="650"/>
        <v>90.259622761965559</v>
      </c>
      <c r="EU205" s="2">
        <f t="shared" si="650"/>
        <v>96.497737260466494</v>
      </c>
      <c r="EV205" s="2">
        <f t="shared" si="650"/>
        <v>101.25364623737407</v>
      </c>
      <c r="EW205" s="2">
        <f t="shared" si="650"/>
        <v>102.87494458856342</v>
      </c>
      <c r="EX205" s="2">
        <f t="shared" si="650"/>
        <v>104.53226338372409</v>
      </c>
      <c r="EY205" s="2">
        <f t="shared" si="650"/>
        <v>105.35705037574375</v>
      </c>
      <c r="EZ205" s="2">
        <f t="shared" si="650"/>
        <v>104.6695156150231</v>
      </c>
      <c r="FA205" s="2">
        <f t="shared" si="650"/>
        <v>105.33273712882108</v>
      </c>
      <c r="FB205" s="2">
        <f t="shared" si="650"/>
        <v>105.2355842570105</v>
      </c>
      <c r="FC205" s="2">
        <f t="shared" si="650"/>
        <v>109.36348104082106</v>
      </c>
      <c r="FD205" s="2">
        <f t="shared" si="650"/>
        <v>107.53608498864151</v>
      </c>
      <c r="FE205" s="2">
        <f t="shared" si="650"/>
        <v>106.69778272071005</v>
      </c>
      <c r="FG205" s="2">
        <f t="shared" si="518"/>
        <v>0.9999976802316215</v>
      </c>
      <c r="FH205" s="2">
        <f t="shared" si="651"/>
        <v>0.99999577270799134</v>
      </c>
      <c r="FI205" s="2">
        <f t="shared" si="651"/>
        <v>0.99999583539353132</v>
      </c>
      <c r="FJ205" s="2">
        <f t="shared" si="651"/>
        <v>0.99999628692370268</v>
      </c>
      <c r="FK205" s="2">
        <f t="shared" si="651"/>
        <v>0.99999602047058844</v>
      </c>
      <c r="FL205" s="2">
        <f t="shared" si="651"/>
        <v>0.99999590088683477</v>
      </c>
      <c r="FM205" s="2">
        <f t="shared" si="651"/>
        <v>0.99999555510399207</v>
      </c>
      <c r="FN205" s="2">
        <f t="shared" si="651"/>
        <v>0.9999957321650581</v>
      </c>
      <c r="FO205" s="2">
        <f t="shared" si="651"/>
        <v>0.99999553730981972</v>
      </c>
      <c r="FP205" s="2">
        <f t="shared" si="651"/>
        <v>0.99999518464967097</v>
      </c>
      <c r="FQ205" s="2">
        <f t="shared" si="651"/>
        <v>0.99999531444901912</v>
      </c>
      <c r="FR205" s="2">
        <f t="shared" si="651"/>
        <v>0.99999589236212705</v>
      </c>
      <c r="FS205" s="2">
        <f t="shared" si="651"/>
        <v>0.99999578447598825</v>
      </c>
      <c r="FT205" s="2">
        <f t="shared" si="651"/>
        <v>0.99999622751962125</v>
      </c>
      <c r="FU205" s="2">
        <f t="shared" si="651"/>
        <v>0.99999543932844814</v>
      </c>
      <c r="FW205" s="2">
        <f t="shared" si="536"/>
        <v>0.8664833872683122</v>
      </c>
      <c r="FX205" s="2">
        <f t="shared" si="588"/>
        <v>0.87965102320355593</v>
      </c>
      <c r="FY205" s="2">
        <f t="shared" si="589"/>
        <v>0.87828303116292761</v>
      </c>
      <c r="FZ205" s="2">
        <f t="shared" si="590"/>
        <v>0.89686607792994955</v>
      </c>
      <c r="GA205" s="2">
        <f t="shared" si="591"/>
        <v>0.88567917470116908</v>
      </c>
      <c r="GB205" s="2">
        <f t="shared" si="592"/>
        <v>0.88936717325001835</v>
      </c>
      <c r="GC205" s="2">
        <f t="shared" si="593"/>
        <v>0.88942098589560847</v>
      </c>
      <c r="GD205" s="2">
        <f t="shared" si="594"/>
        <v>0.89582016033529777</v>
      </c>
      <c r="GE205" s="2">
        <f t="shared" si="595"/>
        <v>0.9206472539838132</v>
      </c>
      <c r="GF205" s="2">
        <f t="shared" si="596"/>
        <v>0.9142502069242664</v>
      </c>
      <c r="GG205" s="2">
        <f t="shared" si="597"/>
        <v>0.87588228915055244</v>
      </c>
      <c r="GH205" s="2">
        <f t="shared" si="598"/>
        <v>0.87359793092628102</v>
      </c>
      <c r="GI205" s="2">
        <f t="shared" si="599"/>
        <v>0.86116316690296724</v>
      </c>
      <c r="GJ205" s="2">
        <f t="shared" si="600"/>
        <v>0.80456913054792101</v>
      </c>
      <c r="GK205" s="2">
        <f t="shared" si="601"/>
        <v>0.78731596029149409</v>
      </c>
      <c r="GM205" s="86">
        <f t="shared" si="537"/>
        <v>3.7084712531769184E-273</v>
      </c>
      <c r="GN205" s="86">
        <f t="shared" si="602"/>
        <v>0</v>
      </c>
      <c r="GO205" s="86">
        <f t="shared" si="603"/>
        <v>0</v>
      </c>
      <c r="GP205" s="86">
        <f t="shared" si="604"/>
        <v>0</v>
      </c>
      <c r="GQ205" s="86">
        <f t="shared" si="605"/>
        <v>0</v>
      </c>
      <c r="GR205" s="86">
        <f t="shared" si="606"/>
        <v>0</v>
      </c>
      <c r="GS205" s="86">
        <f t="shared" si="607"/>
        <v>0</v>
      </c>
      <c r="GT205" s="86">
        <f t="shared" si="608"/>
        <v>0</v>
      </c>
      <c r="GU205" s="86">
        <f t="shared" si="609"/>
        <v>0</v>
      </c>
      <c r="GV205" s="86">
        <f t="shared" si="610"/>
        <v>0</v>
      </c>
      <c r="GW205" s="86">
        <f t="shared" si="611"/>
        <v>0</v>
      </c>
      <c r="GX205" s="86">
        <f t="shared" si="612"/>
        <v>0</v>
      </c>
      <c r="GY205" s="86">
        <f t="shared" si="613"/>
        <v>0</v>
      </c>
      <c r="GZ205" s="86">
        <f t="shared" si="614"/>
        <v>0</v>
      </c>
      <c r="HA205" s="86">
        <f t="shared" si="615"/>
        <v>0</v>
      </c>
      <c r="HC205" s="86">
        <f t="shared" si="538"/>
        <v>4.1246389387840103E-185</v>
      </c>
      <c r="HD205" s="86">
        <f t="shared" si="616"/>
        <v>1.6407530191935779E-221</v>
      </c>
      <c r="HE205" s="86">
        <f t="shared" si="617"/>
        <v>7.1178938356617531E-298</v>
      </c>
      <c r="HF205" s="86">
        <f t="shared" si="618"/>
        <v>1.2146571041021006E-276</v>
      </c>
      <c r="HG205" s="86">
        <f t="shared" si="619"/>
        <v>0</v>
      </c>
      <c r="HH205" s="86">
        <f t="shared" si="620"/>
        <v>0</v>
      </c>
      <c r="HI205" s="86">
        <f t="shared" si="621"/>
        <v>2.178807939273664E-307</v>
      </c>
      <c r="HJ205" s="86">
        <f t="shared" si="622"/>
        <v>0</v>
      </c>
      <c r="HK205" s="86">
        <f t="shared" si="623"/>
        <v>0</v>
      </c>
      <c r="HL205" s="86">
        <f t="shared" si="624"/>
        <v>0</v>
      </c>
      <c r="HM205" s="86">
        <f t="shared" si="625"/>
        <v>0</v>
      </c>
      <c r="HN205" s="86">
        <f t="shared" si="626"/>
        <v>0</v>
      </c>
      <c r="HO205" s="86">
        <f t="shared" si="627"/>
        <v>0</v>
      </c>
      <c r="HP205" s="86">
        <f t="shared" si="628"/>
        <v>0</v>
      </c>
      <c r="HQ205" s="86">
        <f t="shared" si="629"/>
        <v>0</v>
      </c>
      <c r="HS205" s="86">
        <f t="shared" si="539"/>
        <v>1.5492283422284312E-68</v>
      </c>
      <c r="HT205" s="86">
        <f t="shared" si="630"/>
        <v>2.5436958926763061E-96</v>
      </c>
      <c r="HU205" s="86">
        <f t="shared" si="631"/>
        <v>6.7356591454595524E-97</v>
      </c>
      <c r="HV205" s="86">
        <f t="shared" si="632"/>
        <v>1.198804635619572E-100</v>
      </c>
      <c r="HW205" s="86">
        <f t="shared" si="633"/>
        <v>3.4478343209227947E-105</v>
      </c>
      <c r="HX205" s="86">
        <f t="shared" si="634"/>
        <v>2.6059401528409236E-99</v>
      </c>
      <c r="HY205" s="86">
        <f t="shared" si="635"/>
        <v>3.9567383758136513E-106</v>
      </c>
      <c r="HZ205" s="86">
        <f t="shared" si="636"/>
        <v>2.9746577328761457E-126</v>
      </c>
      <c r="IA205" s="86">
        <f t="shared" si="637"/>
        <v>8.846496001188987E-128</v>
      </c>
      <c r="IB205" s="86">
        <f t="shared" si="638"/>
        <v>4.1912023032263189E-125</v>
      </c>
      <c r="IC205" s="86">
        <f t="shared" si="639"/>
        <v>7.2982360552003122E-114</v>
      </c>
      <c r="ID205" s="86">
        <f t="shared" si="640"/>
        <v>4.6958541079555011E-107</v>
      </c>
      <c r="IE205" s="86">
        <f t="shared" si="641"/>
        <v>3.1723220370006169E-84</v>
      </c>
      <c r="IF205" s="86">
        <f t="shared" si="642"/>
        <v>1.9868438359754171E-52</v>
      </c>
      <c r="IG205" s="86">
        <f t="shared" si="643"/>
        <v>3.2321662734258329E-53</v>
      </c>
      <c r="II205" s="86">
        <f t="shared" si="540"/>
        <v>5.5896515385205859E-3</v>
      </c>
      <c r="IJ205" s="86">
        <f t="shared" si="541"/>
        <v>4.8472151271258574E-4</v>
      </c>
      <c r="IK205" s="86">
        <f t="shared" si="542"/>
        <v>5.2688969045969008E-4</v>
      </c>
      <c r="IL205" s="86">
        <f t="shared" si="543"/>
        <v>1.6932079866182717E-4</v>
      </c>
      <c r="IM205" s="86">
        <f t="shared" si="544"/>
        <v>2.2626537905793759E-4</v>
      </c>
      <c r="IN205" s="86">
        <f t="shared" si="545"/>
        <v>2.7620672210092238E-4</v>
      </c>
      <c r="IO205" s="86">
        <f t="shared" si="546"/>
        <v>1.6316697857028567E-4</v>
      </c>
      <c r="IP205" s="86">
        <f t="shared" si="547"/>
        <v>2.9397254939438409E-5</v>
      </c>
      <c r="IQ205" s="86">
        <f t="shared" si="548"/>
        <v>3.8617065812693394E-6</v>
      </c>
      <c r="IR205" s="86">
        <f t="shared" si="549"/>
        <v>8.348205775002815E-6</v>
      </c>
      <c r="IS205" s="86">
        <f t="shared" si="550"/>
        <v>2.7636826666961118E-4</v>
      </c>
      <c r="IT205" s="86">
        <f t="shared" si="551"/>
        <v>3.6539786175326396E-4</v>
      </c>
      <c r="IU205" s="86">
        <f t="shared" si="552"/>
        <v>2.4041434626239462E-3</v>
      </c>
      <c r="IV205" s="86">
        <f t="shared" si="553"/>
        <v>1.5985538158755874E-5</v>
      </c>
      <c r="IW205" s="86">
        <f t="shared" si="554"/>
        <v>2.5386018377109858E-6</v>
      </c>
      <c r="IY205" s="86">
        <f t="shared" si="555"/>
        <v>5.5896515385205859E-3</v>
      </c>
      <c r="IZ205" s="86">
        <f t="shared" si="556"/>
        <v>4.8472151271258574E-4</v>
      </c>
      <c r="JA205" s="86">
        <f t="shared" si="557"/>
        <v>5.2688969045969008E-4</v>
      </c>
      <c r="JB205" s="86">
        <f t="shared" si="558"/>
        <v>1.6932079866182717E-4</v>
      </c>
      <c r="JC205" s="86">
        <f t="shared" si="559"/>
        <v>2.2626537905793759E-4</v>
      </c>
      <c r="JD205" s="86">
        <f t="shared" si="560"/>
        <v>2.7620672210092238E-4</v>
      </c>
      <c r="JE205" s="86">
        <f t="shared" si="561"/>
        <v>1.6316697857028567E-4</v>
      </c>
      <c r="JF205" s="86">
        <f t="shared" si="562"/>
        <v>2.9397254939438409E-5</v>
      </c>
      <c r="JG205" s="86">
        <f t="shared" si="563"/>
        <v>3.8617065812693394E-6</v>
      </c>
      <c r="JH205" s="86">
        <f t="shared" si="564"/>
        <v>8.348205775002815E-6</v>
      </c>
      <c r="JI205" s="86">
        <f t="shared" si="565"/>
        <v>2.7636826666961118E-4</v>
      </c>
      <c r="JJ205" s="86">
        <f t="shared" si="566"/>
        <v>3.6539786175326396E-4</v>
      </c>
      <c r="JK205" s="86">
        <f t="shared" si="567"/>
        <v>2.4041434626239462E-3</v>
      </c>
      <c r="JL205" s="86">
        <f t="shared" si="568"/>
        <v>1.5985538158755874E-5</v>
      </c>
      <c r="JM205" s="86">
        <f t="shared" si="569"/>
        <v>2.5386018377109858E-6</v>
      </c>
    </row>
    <row r="206" spans="2:273" x14ac:dyDescent="0.25">
      <c r="B206" s="2">
        <v>179</v>
      </c>
      <c r="C206" s="37">
        <v>65.061000000000007</v>
      </c>
      <c r="D206" s="37">
        <v>75.361000000000004</v>
      </c>
      <c r="E206" s="37">
        <v>83.721000000000004</v>
      </c>
      <c r="F206" s="37">
        <v>90.081000000000003</v>
      </c>
      <c r="G206" s="37">
        <v>97.677000000000007</v>
      </c>
      <c r="H206" s="37">
        <v>101</v>
      </c>
      <c r="I206" s="37">
        <v>102.919</v>
      </c>
      <c r="J206" s="37">
        <v>104.468</v>
      </c>
      <c r="K206" s="37">
        <v>105.468</v>
      </c>
      <c r="L206" s="37">
        <v>105.435</v>
      </c>
      <c r="M206" s="37">
        <v>104.726</v>
      </c>
      <c r="N206" s="37">
        <v>105.79</v>
      </c>
      <c r="O206" s="37">
        <v>109.467</v>
      </c>
      <c r="P206" s="37">
        <v>106.92100000000001</v>
      </c>
      <c r="Q206" s="37">
        <v>106.3175</v>
      </c>
      <c r="S206" s="4">
        <f t="shared" si="441"/>
        <v>64.110766317992969</v>
      </c>
      <c r="T206" s="4">
        <f t="shared" si="442"/>
        <v>74.51710904410227</v>
      </c>
      <c r="U206" s="4">
        <f t="shared" si="443"/>
        <v>83.381729161020488</v>
      </c>
      <c r="V206" s="4">
        <f t="shared" si="444"/>
        <v>90.137102304385309</v>
      </c>
      <c r="W206" s="4">
        <f t="shared" si="445"/>
        <v>96.342412281753454</v>
      </c>
      <c r="X206" s="4">
        <f t="shared" si="446"/>
        <v>100.92385654172938</v>
      </c>
      <c r="Y206" s="4">
        <f t="shared" si="447"/>
        <v>102.75514843117649</v>
      </c>
      <c r="Z206" s="4">
        <f t="shared" si="448"/>
        <v>104.46155220529438</v>
      </c>
      <c r="AA206" s="4" t="e">
        <f t="shared" si="449"/>
        <v>#N/A</v>
      </c>
      <c r="AB206" s="4">
        <f t="shared" si="450"/>
        <v>104.5337436599242</v>
      </c>
      <c r="AC206" s="4">
        <f t="shared" si="451"/>
        <v>105.14279864214089</v>
      </c>
      <c r="AD206" s="4">
        <f t="shared" si="452"/>
        <v>105.08819049507025</v>
      </c>
      <c r="AE206" s="4">
        <f t="shared" si="453"/>
        <v>108.64211038367672</v>
      </c>
      <c r="AF206" s="4">
        <f t="shared" si="454"/>
        <v>107.51065291789715</v>
      </c>
      <c r="AG206" s="4">
        <f t="shared" si="455"/>
        <v>107.32209074717277</v>
      </c>
      <c r="AI206" s="4">
        <f t="shared" si="456"/>
        <v>0.95023368200703828</v>
      </c>
      <c r="AJ206" s="4">
        <f t="shared" si="457"/>
        <v>0.84389095589773433</v>
      </c>
      <c r="AK206" s="4">
        <f t="shared" si="458"/>
        <v>0.33927083897951604</v>
      </c>
      <c r="AL206" s="4">
        <f t="shared" si="459"/>
        <v>-5.6102304385305501E-2</v>
      </c>
      <c r="AM206" s="4">
        <f t="shared" si="460"/>
        <v>1.3345877182465529</v>
      </c>
      <c r="AN206" s="4">
        <f t="shared" si="461"/>
        <v>7.6143458270621522E-2</v>
      </c>
      <c r="AO206" s="4">
        <f t="shared" si="462"/>
        <v>0.16385156882350316</v>
      </c>
      <c r="AP206" s="4">
        <f t="shared" si="463"/>
        <v>6.4477947056218454E-3</v>
      </c>
      <c r="AQ206" s="4">
        <f t="shared" si="464"/>
        <v>0</v>
      </c>
      <c r="AR206" s="4">
        <f t="shared" si="465"/>
        <v>0.90125634007580402</v>
      </c>
      <c r="AS206" s="4">
        <f t="shared" si="466"/>
        <v>-0.4167986421408898</v>
      </c>
      <c r="AT206" s="4">
        <f t="shared" si="467"/>
        <v>0.70180950492975569</v>
      </c>
      <c r="AU206" s="4">
        <f t="shared" si="468"/>
        <v>0.82488961632327573</v>
      </c>
      <c r="AV206" s="4">
        <f t="shared" si="648"/>
        <v>-0.58965291789714058</v>
      </c>
      <c r="AW206" s="4">
        <f t="shared" si="648"/>
        <v>-1.0045907471727702</v>
      </c>
      <c r="AY206" s="2">
        <f t="shared" si="520"/>
        <v>64.110766307178309</v>
      </c>
      <c r="AZ206" s="2">
        <f t="shared" si="571"/>
        <v>74.517109044099996</v>
      </c>
      <c r="BA206" s="2">
        <f t="shared" si="572"/>
        <v>83.381729161015215</v>
      </c>
      <c r="BB206" s="2">
        <f t="shared" si="573"/>
        <v>90.137102304385238</v>
      </c>
      <c r="BC206" s="2">
        <f t="shared" si="574"/>
        <v>96.342412281753184</v>
      </c>
      <c r="BD206" s="2">
        <f t="shared" si="575"/>
        <v>100.9238565417287</v>
      </c>
      <c r="BE206" s="2">
        <f t="shared" si="576"/>
        <v>102.75514843117641</v>
      </c>
      <c r="BF206" s="2">
        <f t="shared" si="577"/>
        <v>104.46155220529438</v>
      </c>
      <c r="BG206" s="2" t="e">
        <f t="shared" si="578"/>
        <v>#N/A</v>
      </c>
      <c r="BH206" s="2">
        <f t="shared" si="579"/>
        <v>104.5337436599242</v>
      </c>
      <c r="BI206" s="2">
        <f t="shared" si="580"/>
        <v>105.14279864213998</v>
      </c>
      <c r="BJ206" s="2">
        <f t="shared" si="581"/>
        <v>105.08819049506681</v>
      </c>
      <c r="BK206" s="2">
        <f t="shared" si="582"/>
        <v>108.64211037754677</v>
      </c>
      <c r="BL206" s="2">
        <f t="shared" si="583"/>
        <v>107.51065128851633</v>
      </c>
      <c r="BM206" s="2">
        <f t="shared" si="584"/>
        <v>107.32208921558484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>
        <f t="shared" si="485"/>
        <v>65.061000000000007</v>
      </c>
      <c r="CV206" s="2">
        <f t="shared" si="486"/>
        <v>75.361000000000004</v>
      </c>
      <c r="CW206" s="2">
        <f t="shared" si="487"/>
        <v>83.721000000000004</v>
      </c>
      <c r="CX206" s="2">
        <f t="shared" si="488"/>
        <v>90.081000000000003</v>
      </c>
      <c r="CY206" s="2">
        <f t="shared" si="489"/>
        <v>97.677000000000007</v>
      </c>
      <c r="CZ206" s="2">
        <f t="shared" si="490"/>
        <v>101</v>
      </c>
      <c r="DA206" s="2">
        <f t="shared" si="491"/>
        <v>102.919</v>
      </c>
      <c r="DB206" s="2">
        <f t="shared" si="492"/>
        <v>104.468</v>
      </c>
      <c r="DC206" s="2" t="str">
        <f t="shared" si="493"/>
        <v/>
      </c>
      <c r="DD206" s="2">
        <f t="shared" si="494"/>
        <v>105.435</v>
      </c>
      <c r="DE206" s="2">
        <f t="shared" si="495"/>
        <v>104.726</v>
      </c>
      <c r="DF206" s="2">
        <f t="shared" si="496"/>
        <v>105.79</v>
      </c>
      <c r="DG206" s="2">
        <f t="shared" si="497"/>
        <v>109.467</v>
      </c>
      <c r="DH206" s="2">
        <f t="shared" si="498"/>
        <v>106.92100000000001</v>
      </c>
      <c r="DI206" s="2">
        <f t="shared" si="499"/>
        <v>106.3175</v>
      </c>
      <c r="DK206" s="2">
        <f t="shared" si="500"/>
        <v>130.03895566619246</v>
      </c>
      <c r="DL206" s="2">
        <f t="shared" si="649"/>
        <v>126.92859589247965</v>
      </c>
      <c r="DM206" s="2">
        <f t="shared" si="649"/>
        <v>130.33044246451223</v>
      </c>
      <c r="DN206" s="2">
        <f t="shared" si="649"/>
        <v>127.18566853037301</v>
      </c>
      <c r="DO206" s="2">
        <f t="shared" si="649"/>
        <v>136.80610570824527</v>
      </c>
      <c r="DP206" s="2">
        <f t="shared" si="649"/>
        <v>142.50824192086984</v>
      </c>
      <c r="DQ206" s="2">
        <f t="shared" si="649"/>
        <v>139.9936670190275</v>
      </c>
      <c r="DR206" s="2">
        <f t="shared" si="649"/>
        <v>141.45496723044394</v>
      </c>
      <c r="DS206" s="2">
        <f t="shared" si="649"/>
        <v>147.37989122977609</v>
      </c>
      <c r="DT206" s="2">
        <f t="shared" si="649"/>
        <v>150.59982578397214</v>
      </c>
      <c r="DU206" s="2">
        <f t="shared" si="649"/>
        <v>148.9587127755965</v>
      </c>
      <c r="DV206" s="2">
        <f t="shared" si="649"/>
        <v>148.61413953488372</v>
      </c>
      <c r="DW206" s="2">
        <f t="shared" si="649"/>
        <v>165.16812413168225</v>
      </c>
      <c r="DX206" s="2">
        <f t="shared" si="649"/>
        <v>146.6683678254058</v>
      </c>
      <c r="DY206" s="2">
        <f t="shared" si="649"/>
        <v>134.15574735729382</v>
      </c>
      <c r="EA206" s="2">
        <f t="shared" si="440"/>
        <v>62.803504297485844</v>
      </c>
      <c r="EB206" s="2">
        <f t="shared" si="502"/>
        <v>72.965461642289739</v>
      </c>
      <c r="EC206" s="2">
        <f t="shared" si="503"/>
        <v>82.449479076864407</v>
      </c>
      <c r="ED206" s="2">
        <f t="shared" si="504"/>
        <v>89.758684707823903</v>
      </c>
      <c r="EE206" s="2">
        <f t="shared" si="505"/>
        <v>95.768436966113569</v>
      </c>
      <c r="EF206" s="2">
        <f t="shared" si="506"/>
        <v>98.955053985756948</v>
      </c>
      <c r="EG206" s="2">
        <f t="shared" si="507"/>
        <v>102.53852096128171</v>
      </c>
      <c r="EH206" s="2">
        <f t="shared" si="508"/>
        <v>104.59472745739758</v>
      </c>
      <c r="EI206" s="2">
        <f t="shared" si="509"/>
        <v>105.19145732271141</v>
      </c>
      <c r="EJ206" s="2">
        <f t="shared" si="510"/>
        <v>104.11467178762952</v>
      </c>
      <c r="EK206" s="2">
        <f t="shared" si="511"/>
        <v>104.48523805085816</v>
      </c>
      <c r="EL206" s="2">
        <f t="shared" si="512"/>
        <v>104.61576282074031</v>
      </c>
      <c r="EM206" s="2">
        <f t="shared" si="513"/>
        <v>104.71315197149423</v>
      </c>
      <c r="EN206" s="2">
        <f t="shared" si="514"/>
        <v>107.810705328794</v>
      </c>
      <c r="EO206" s="2">
        <f t="shared" si="515"/>
        <v>110.30884605241378</v>
      </c>
      <c r="EQ206" s="2">
        <f t="shared" si="516"/>
        <v>64.294316146310067</v>
      </c>
      <c r="ER206" s="2">
        <f t="shared" si="650"/>
        <v>74.71048380999936</v>
      </c>
      <c r="ES206" s="2">
        <f t="shared" si="650"/>
        <v>83.499352467952463</v>
      </c>
      <c r="ET206" s="2">
        <f t="shared" si="650"/>
        <v>90.176648995532886</v>
      </c>
      <c r="EU206" s="2">
        <f t="shared" si="650"/>
        <v>96.409813973744932</v>
      </c>
      <c r="EV206" s="2">
        <f t="shared" si="650"/>
        <v>101.14703508287737</v>
      </c>
      <c r="EW206" s="2">
        <f t="shared" si="650"/>
        <v>102.77954223580264</v>
      </c>
      <c r="EX206" s="2">
        <f t="shared" si="650"/>
        <v>104.44726858423101</v>
      </c>
      <c r="EY206" s="2">
        <f t="shared" si="650"/>
        <v>105.25416254516881</v>
      </c>
      <c r="EZ206" s="2">
        <f t="shared" si="650"/>
        <v>104.56936935679639</v>
      </c>
      <c r="FA206" s="2">
        <f t="shared" si="650"/>
        <v>105.22756541557335</v>
      </c>
      <c r="FB206" s="2">
        <f t="shared" si="650"/>
        <v>105.15034551322327</v>
      </c>
      <c r="FC206" s="2">
        <f t="shared" si="650"/>
        <v>109.21953621691061</v>
      </c>
      <c r="FD206" s="2">
        <f t="shared" si="650"/>
        <v>107.44401742972958</v>
      </c>
      <c r="FE206" s="2">
        <f t="shared" si="650"/>
        <v>106.58612166023502</v>
      </c>
      <c r="FG206" s="2">
        <f t="shared" si="518"/>
        <v>0.99999788434566217</v>
      </c>
      <c r="FH206" s="2">
        <f t="shared" si="651"/>
        <v>0.99999614466243292</v>
      </c>
      <c r="FI206" s="2">
        <f t="shared" si="651"/>
        <v>0.99999620183236715</v>
      </c>
      <c r="FJ206" s="2">
        <f t="shared" si="651"/>
        <v>0.99999661363306314</v>
      </c>
      <c r="FK206" s="2">
        <f t="shared" si="651"/>
        <v>0.99999637062477031</v>
      </c>
      <c r="FL206" s="2">
        <f t="shared" si="651"/>
        <v>0.99999626156301324</v>
      </c>
      <c r="FM206" s="2">
        <f t="shared" si="651"/>
        <v>0.99999594620507548</v>
      </c>
      <c r="FN206" s="2">
        <f t="shared" si="651"/>
        <v>0.9999961076868108</v>
      </c>
      <c r="FO206" s="2">
        <f t="shared" si="651"/>
        <v>0.99999592997658471</v>
      </c>
      <c r="FP206" s="2">
        <f t="shared" si="651"/>
        <v>0.99999560834644385</v>
      </c>
      <c r="FQ206" s="2">
        <f t="shared" si="651"/>
        <v>0.99999572672495529</v>
      </c>
      <c r="FR206" s="2">
        <f t="shared" si="651"/>
        <v>0.99999625378838175</v>
      </c>
      <c r="FS206" s="2">
        <f t="shared" si="651"/>
        <v>0.99999615539498177</v>
      </c>
      <c r="FT206" s="2">
        <f t="shared" si="651"/>
        <v>0.9999965594558613</v>
      </c>
      <c r="FU206" s="2">
        <f t="shared" si="651"/>
        <v>0.99999584061644076</v>
      </c>
      <c r="FW206" s="2">
        <f t="shared" si="536"/>
        <v>0.87678385689583804</v>
      </c>
      <c r="FX206" s="2">
        <f t="shared" si="588"/>
        <v>0.88906570037895216</v>
      </c>
      <c r="FY206" s="2">
        <f t="shared" si="589"/>
        <v>0.88779107284494618</v>
      </c>
      <c r="FZ206" s="2">
        <f t="shared" si="590"/>
        <v>0.90507937205430367</v>
      </c>
      <c r="GA206" s="2">
        <f t="shared" si="591"/>
        <v>0.89467874232093014</v>
      </c>
      <c r="GB206" s="2">
        <f t="shared" si="592"/>
        <v>0.89810981386165045</v>
      </c>
      <c r="GC206" s="2">
        <f t="shared" si="593"/>
        <v>0.89815986096662459</v>
      </c>
      <c r="GD206" s="2">
        <f t="shared" si="594"/>
        <v>0.90410784266621691</v>
      </c>
      <c r="GE206" s="2">
        <f t="shared" si="595"/>
        <v>0.92712057814837601</v>
      </c>
      <c r="GF206" s="2">
        <f t="shared" si="596"/>
        <v>0.92120071451075636</v>
      </c>
      <c r="GG206" s="2">
        <f t="shared" si="597"/>
        <v>0.88555342984606289</v>
      </c>
      <c r="GH206" s="2">
        <f t="shared" si="598"/>
        <v>0.8834233762843603</v>
      </c>
      <c r="GI206" s="2">
        <f t="shared" si="599"/>
        <v>0.87181335780659563</v>
      </c>
      <c r="GJ206" s="2">
        <f t="shared" si="600"/>
        <v>0.81864640896667862</v>
      </c>
      <c r="GK206" s="2">
        <f t="shared" si="601"/>
        <v>0.80233068865194535</v>
      </c>
      <c r="GM206" s="86">
        <f t="shared" si="537"/>
        <v>5.7719567316238427E-278</v>
      </c>
      <c r="GN206" s="86">
        <f t="shared" si="602"/>
        <v>0</v>
      </c>
      <c r="GO206" s="86">
        <f t="shared" si="603"/>
        <v>0</v>
      </c>
      <c r="GP206" s="86">
        <f t="shared" si="604"/>
        <v>0</v>
      </c>
      <c r="GQ206" s="86">
        <f t="shared" si="605"/>
        <v>0</v>
      </c>
      <c r="GR206" s="86">
        <f t="shared" si="606"/>
        <v>0</v>
      </c>
      <c r="GS206" s="86">
        <f t="shared" si="607"/>
        <v>0</v>
      </c>
      <c r="GT206" s="86">
        <f t="shared" si="608"/>
        <v>0</v>
      </c>
      <c r="GU206" s="86">
        <f t="shared" si="609"/>
        <v>0</v>
      </c>
      <c r="GV206" s="86">
        <f t="shared" si="610"/>
        <v>0</v>
      </c>
      <c r="GW206" s="86">
        <f t="shared" si="611"/>
        <v>0</v>
      </c>
      <c r="GX206" s="86">
        <f t="shared" si="612"/>
        <v>0</v>
      </c>
      <c r="GY206" s="86">
        <f t="shared" si="613"/>
        <v>0</v>
      </c>
      <c r="GZ206" s="86">
        <f t="shared" si="614"/>
        <v>0</v>
      </c>
      <c r="HA206" s="86">
        <f t="shared" si="615"/>
        <v>0</v>
      </c>
      <c r="HC206" s="86">
        <f t="shared" si="538"/>
        <v>3.360980872606847E-189</v>
      </c>
      <c r="HD206" s="86">
        <f t="shared" si="616"/>
        <v>1.8294623274592265E-226</v>
      </c>
      <c r="HE206" s="86">
        <f t="shared" si="617"/>
        <v>1.5018033615382476E-304</v>
      </c>
      <c r="HF206" s="86">
        <f t="shared" si="618"/>
        <v>9.5338883682031637E-283</v>
      </c>
      <c r="HG206" s="86">
        <f t="shared" si="619"/>
        <v>0</v>
      </c>
      <c r="HH206" s="86">
        <f t="shared" si="620"/>
        <v>0</v>
      </c>
      <c r="HI206" s="86">
        <f t="shared" si="621"/>
        <v>0</v>
      </c>
      <c r="HJ206" s="86">
        <f t="shared" si="622"/>
        <v>0</v>
      </c>
      <c r="HK206" s="86">
        <f t="shared" si="623"/>
        <v>0</v>
      </c>
      <c r="HL206" s="86">
        <f t="shared" si="624"/>
        <v>0</v>
      </c>
      <c r="HM206" s="86">
        <f t="shared" si="625"/>
        <v>0</v>
      </c>
      <c r="HN206" s="86">
        <f t="shared" si="626"/>
        <v>0</v>
      </c>
      <c r="HO206" s="86">
        <f t="shared" si="627"/>
        <v>0</v>
      </c>
      <c r="HP206" s="86">
        <f t="shared" si="628"/>
        <v>0</v>
      </c>
      <c r="HQ206" s="86">
        <f t="shared" si="629"/>
        <v>0</v>
      </c>
      <c r="HS206" s="86">
        <f t="shared" si="539"/>
        <v>3.1076243483436617E-71</v>
      </c>
      <c r="HT206" s="86">
        <f t="shared" si="630"/>
        <v>4.0509787287486932E-100</v>
      </c>
      <c r="HU206" s="86">
        <f t="shared" si="631"/>
        <v>1.0443159273540514E-100</v>
      </c>
      <c r="HV206" s="86">
        <f t="shared" si="632"/>
        <v>1.6984129187942434E-104</v>
      </c>
      <c r="HW206" s="86">
        <f t="shared" si="633"/>
        <v>2.8836370877290234E-109</v>
      </c>
      <c r="HX206" s="86">
        <f t="shared" si="634"/>
        <v>3.800376427637345E-103</v>
      </c>
      <c r="HY206" s="86">
        <f t="shared" si="635"/>
        <v>3.0556033991605586E-110</v>
      </c>
      <c r="HZ206" s="86">
        <f t="shared" si="636"/>
        <v>4.4904875854582158E-131</v>
      </c>
      <c r="IA206" s="86">
        <f t="shared" si="637"/>
        <v>1.7440483122877195E-132</v>
      </c>
      <c r="IB206" s="86">
        <f t="shared" si="638"/>
        <v>9.3410273928568968E-130</v>
      </c>
      <c r="IC206" s="86">
        <f t="shared" si="639"/>
        <v>3.0043863721631208E-118</v>
      </c>
      <c r="ID206" s="86">
        <f t="shared" si="640"/>
        <v>2.8859078713116504E-111</v>
      </c>
      <c r="IE206" s="86">
        <f t="shared" si="641"/>
        <v>1.3720802768744385E-87</v>
      </c>
      <c r="IF206" s="86">
        <f t="shared" si="642"/>
        <v>1.2847815016764711E-54</v>
      </c>
      <c r="IG206" s="86">
        <f t="shared" si="643"/>
        <v>1.618644398403251E-55</v>
      </c>
      <c r="II206" s="86">
        <f t="shared" si="540"/>
        <v>3.644579843290207E-3</v>
      </c>
      <c r="IJ206" s="86">
        <f t="shared" si="541"/>
        <v>2.6161241836178086E-4</v>
      </c>
      <c r="IK206" s="86">
        <f t="shared" si="542"/>
        <v>2.8533307364345437E-4</v>
      </c>
      <c r="IL206" s="86">
        <f t="shared" si="543"/>
        <v>8.817279381343455E-5</v>
      </c>
      <c r="IM206" s="86">
        <f t="shared" si="544"/>
        <v>1.1638096498894222E-4</v>
      </c>
      <c r="IN206" s="86">
        <f t="shared" si="545"/>
        <v>1.4625062166979524E-4</v>
      </c>
      <c r="IO206" s="86">
        <f t="shared" si="546"/>
        <v>8.2617176782180364E-5</v>
      </c>
      <c r="IP206" s="86">
        <f t="shared" si="547"/>
        <v>1.3189624986761659E-5</v>
      </c>
      <c r="IQ206" s="86">
        <f t="shared" si="548"/>
        <v>1.6493100657571196E-6</v>
      </c>
      <c r="IR206" s="86">
        <f t="shared" si="549"/>
        <v>3.6660365205454512E-6</v>
      </c>
      <c r="IS206" s="86">
        <f t="shared" si="550"/>
        <v>1.4014698999264847E-4</v>
      </c>
      <c r="IT206" s="86">
        <f t="shared" si="551"/>
        <v>1.8869512539231535E-4</v>
      </c>
      <c r="IU206" s="86">
        <f t="shared" si="552"/>
        <v>1.4309695597222209E-3</v>
      </c>
      <c r="IV206" s="86">
        <f t="shared" si="553"/>
        <v>4.330266369074794E-6</v>
      </c>
      <c r="IW206" s="86">
        <f t="shared" si="554"/>
        <v>4.8035066061313438E-7</v>
      </c>
      <c r="IY206" s="86">
        <f t="shared" si="555"/>
        <v>3.644579843290207E-3</v>
      </c>
      <c r="IZ206" s="86">
        <f t="shared" si="556"/>
        <v>2.6161241836178086E-4</v>
      </c>
      <c r="JA206" s="86">
        <f t="shared" si="557"/>
        <v>2.8533307364345437E-4</v>
      </c>
      <c r="JB206" s="86">
        <f t="shared" si="558"/>
        <v>8.817279381343455E-5</v>
      </c>
      <c r="JC206" s="86">
        <f t="shared" si="559"/>
        <v>1.1638096498894222E-4</v>
      </c>
      <c r="JD206" s="86">
        <f t="shared" si="560"/>
        <v>1.4625062166979524E-4</v>
      </c>
      <c r="JE206" s="86">
        <f t="shared" si="561"/>
        <v>8.2617176782180364E-5</v>
      </c>
      <c r="JF206" s="86">
        <f t="shared" si="562"/>
        <v>1.3189624986761659E-5</v>
      </c>
      <c r="JG206" s="86">
        <f t="shared" si="563"/>
        <v>1.6493100657571196E-6</v>
      </c>
      <c r="JH206" s="86">
        <f t="shared" si="564"/>
        <v>3.6660365205454512E-6</v>
      </c>
      <c r="JI206" s="86">
        <f t="shared" si="565"/>
        <v>1.4014698999264847E-4</v>
      </c>
      <c r="JJ206" s="86">
        <f t="shared" si="566"/>
        <v>1.8869512539231535E-4</v>
      </c>
      <c r="JK206" s="86">
        <f t="shared" si="567"/>
        <v>1.4309695597222209E-3</v>
      </c>
      <c r="JL206" s="86">
        <f t="shared" si="568"/>
        <v>4.330266369074794E-6</v>
      </c>
      <c r="JM206" s="86">
        <f t="shared" si="569"/>
        <v>4.8035066061313438E-7</v>
      </c>
    </row>
    <row r="207" spans="2:273" x14ac:dyDescent="0.25">
      <c r="B207" s="2">
        <v>180</v>
      </c>
      <c r="C207" s="37">
        <v>63.773000000000003</v>
      </c>
      <c r="D207" s="37">
        <v>74.754000000000005</v>
      </c>
      <c r="E207" s="37">
        <v>83.852000000000004</v>
      </c>
      <c r="F207" s="37">
        <v>90.564999999999998</v>
      </c>
      <c r="G207" s="37">
        <v>96.757999999999996</v>
      </c>
      <c r="H207" s="37">
        <v>101.371</v>
      </c>
      <c r="I207" s="37">
        <v>103.435</v>
      </c>
      <c r="J207" s="37">
        <v>104.581</v>
      </c>
      <c r="K207" s="37">
        <v>106.17700000000001</v>
      </c>
      <c r="L207" s="37">
        <v>104.71</v>
      </c>
      <c r="M207" s="37">
        <v>105.919</v>
      </c>
      <c r="N207" s="37">
        <v>105.339</v>
      </c>
      <c r="O207" s="37">
        <v>110.267</v>
      </c>
      <c r="P207" s="37">
        <v>106.492</v>
      </c>
      <c r="Q207" s="37">
        <v>106.11109999999999</v>
      </c>
      <c r="S207" s="4">
        <f t="shared" si="441"/>
        <v>64.006917316561214</v>
      </c>
      <c r="T207" s="4">
        <f t="shared" si="442"/>
        <v>74.395312287847943</v>
      </c>
      <c r="U207" s="4">
        <f t="shared" si="443"/>
        <v>83.28367128271762</v>
      </c>
      <c r="V207" s="4">
        <f t="shared" si="444"/>
        <v>90.056762614509211</v>
      </c>
      <c r="W207" s="4">
        <f t="shared" si="445"/>
        <v>96.258898159324801</v>
      </c>
      <c r="X207" s="4">
        <f t="shared" si="446"/>
        <v>100.83197694969164</v>
      </c>
      <c r="Y207" s="4">
        <f t="shared" si="447"/>
        <v>102.66133392181791</v>
      </c>
      <c r="Z207" s="4">
        <f t="shared" si="448"/>
        <v>104.37559862497874</v>
      </c>
      <c r="AA207" s="4" t="e">
        <f t="shared" si="449"/>
        <v>#N/A</v>
      </c>
      <c r="AB207" s="4" t="e">
        <f t="shared" si="450"/>
        <v>#N/A</v>
      </c>
      <c r="AC207" s="4">
        <f t="shared" si="451"/>
        <v>105.04309615234169</v>
      </c>
      <c r="AD207" s="4">
        <f t="shared" si="452"/>
        <v>105.00696519413965</v>
      </c>
      <c r="AE207" s="4">
        <f t="shared" si="453"/>
        <v>108.5349031993341</v>
      </c>
      <c r="AF207" s="4">
        <f t="shared" si="454"/>
        <v>107.41442714522847</v>
      </c>
      <c r="AG207" s="4">
        <f t="shared" si="455"/>
        <v>107.16659580694586</v>
      </c>
      <c r="AI207" s="4">
        <f t="shared" si="456"/>
        <v>-0.23391731656121095</v>
      </c>
      <c r="AJ207" s="4">
        <f t="shared" si="457"/>
        <v>0.35868771215206152</v>
      </c>
      <c r="AK207" s="4">
        <f t="shared" si="458"/>
        <v>0.56832871728238388</v>
      </c>
      <c r="AL207" s="4">
        <f t="shared" si="459"/>
        <v>0.50823738549078712</v>
      </c>
      <c r="AM207" s="4">
        <f t="shared" si="460"/>
        <v>0.49910184067519481</v>
      </c>
      <c r="AN207" s="4">
        <f t="shared" si="461"/>
        <v>0.53902305030835862</v>
      </c>
      <c r="AO207" s="4">
        <f t="shared" si="462"/>
        <v>0.77366607818208877</v>
      </c>
      <c r="AP207" s="4">
        <f t="shared" si="463"/>
        <v>0.20540137502126754</v>
      </c>
      <c r="AQ207" s="4">
        <f t="shared" si="464"/>
        <v>0</v>
      </c>
      <c r="AR207" s="4">
        <f t="shared" si="465"/>
        <v>0</v>
      </c>
      <c r="AS207" s="4">
        <f t="shared" si="466"/>
        <v>0.8759038476583072</v>
      </c>
      <c r="AT207" s="4">
        <f t="shared" si="467"/>
        <v>0.33203480586034573</v>
      </c>
      <c r="AU207" s="4">
        <f t="shared" si="468"/>
        <v>1.7320968006659001</v>
      </c>
      <c r="AV207" s="4">
        <f t="shared" si="648"/>
        <v>-0.92242714522846825</v>
      </c>
      <c r="AW207" s="4">
        <f t="shared" si="648"/>
        <v>-1.0554958069458706</v>
      </c>
      <c r="AY207" s="2">
        <f t="shared" si="520"/>
        <v>64.006917314402457</v>
      </c>
      <c r="AZ207" s="2">
        <f t="shared" si="571"/>
        <v>74.39531228784773</v>
      </c>
      <c r="BA207" s="2">
        <f t="shared" si="572"/>
        <v>83.283671282717123</v>
      </c>
      <c r="BB207" s="2">
        <f t="shared" si="573"/>
        <v>90.056762614509211</v>
      </c>
      <c r="BC207" s="2">
        <f t="shared" si="574"/>
        <v>96.258898159324787</v>
      </c>
      <c r="BD207" s="2">
        <f t="shared" si="575"/>
        <v>100.83197694969158</v>
      </c>
      <c r="BE207" s="2">
        <f t="shared" si="576"/>
        <v>102.66133392181791</v>
      </c>
      <c r="BF207" s="2">
        <f t="shared" si="577"/>
        <v>104.37559862497874</v>
      </c>
      <c r="BG207" s="2" t="e">
        <f t="shared" si="578"/>
        <v>#N/A</v>
      </c>
      <c r="BH207" s="2" t="e">
        <f t="shared" si="579"/>
        <v>#N/A</v>
      </c>
      <c r="BI207" s="2">
        <f t="shared" si="580"/>
        <v>105.04309615234162</v>
      </c>
      <c r="BJ207" s="2">
        <f t="shared" si="581"/>
        <v>105.00696519413938</v>
      </c>
      <c r="BK207" s="2">
        <f t="shared" si="582"/>
        <v>108.53490319848554</v>
      </c>
      <c r="BL207" s="2">
        <f t="shared" si="583"/>
        <v>107.41442688691424</v>
      </c>
      <c r="BM207" s="2">
        <f t="shared" si="584"/>
        <v>107.16659561435493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>
        <f t="shared" si="485"/>
        <v>63.773000000000003</v>
      </c>
      <c r="CV207" s="2">
        <f t="shared" si="486"/>
        <v>74.754000000000005</v>
      </c>
      <c r="CW207" s="2">
        <f t="shared" si="487"/>
        <v>83.852000000000004</v>
      </c>
      <c r="CX207" s="2">
        <f t="shared" si="488"/>
        <v>90.564999999999998</v>
      </c>
      <c r="CY207" s="2">
        <f t="shared" si="489"/>
        <v>96.757999999999996</v>
      </c>
      <c r="CZ207" s="2">
        <f t="shared" si="490"/>
        <v>101.371</v>
      </c>
      <c r="DA207" s="2">
        <f t="shared" si="491"/>
        <v>103.435</v>
      </c>
      <c r="DB207" s="2">
        <f t="shared" si="492"/>
        <v>104.581</v>
      </c>
      <c r="DC207" s="2" t="str">
        <f t="shared" si="493"/>
        <v/>
      </c>
      <c r="DD207" s="2" t="str">
        <f t="shared" si="494"/>
        <v/>
      </c>
      <c r="DE207" s="2">
        <f t="shared" si="495"/>
        <v>105.919</v>
      </c>
      <c r="DF207" s="2">
        <f t="shared" si="496"/>
        <v>105.339</v>
      </c>
      <c r="DG207" s="2">
        <f t="shared" si="497"/>
        <v>110.267</v>
      </c>
      <c r="DH207" s="2">
        <f t="shared" si="498"/>
        <v>106.492</v>
      </c>
      <c r="DI207" s="2">
        <f t="shared" si="499"/>
        <v>106.11109999999999</v>
      </c>
      <c r="DK207" s="2">
        <f t="shared" si="500"/>
        <v>130.32166145092458</v>
      </c>
      <c r="DL207" s="2">
        <f t="shared" si="649"/>
        <v>127.12529719118095</v>
      </c>
      <c r="DM207" s="2">
        <f t="shared" si="649"/>
        <v>130.51033796436121</v>
      </c>
      <c r="DN207" s="2">
        <f t="shared" si="649"/>
        <v>127.31893487831888</v>
      </c>
      <c r="DO207" s="2">
        <f t="shared" si="649"/>
        <v>136.96593446088798</v>
      </c>
      <c r="DP207" s="2">
        <f t="shared" si="649"/>
        <v>142.66768030806404</v>
      </c>
      <c r="DQ207" s="2">
        <f t="shared" si="649"/>
        <v>140.12464672304441</v>
      </c>
      <c r="DR207" s="2">
        <f t="shared" si="649"/>
        <v>141.59535778717404</v>
      </c>
      <c r="DS207" s="2">
        <f t="shared" si="649"/>
        <v>147.55213578046079</v>
      </c>
      <c r="DT207" s="2">
        <f t="shared" si="649"/>
        <v>150.79706132404181</v>
      </c>
      <c r="DU207" s="2">
        <f t="shared" si="649"/>
        <v>149.13442962851104</v>
      </c>
      <c r="DV207" s="2">
        <f t="shared" si="649"/>
        <v>148.79320930232558</v>
      </c>
      <c r="DW207" s="2">
        <f t="shared" si="649"/>
        <v>165.4113702808819</v>
      </c>
      <c r="DX207" s="2">
        <f t="shared" si="649"/>
        <v>146.8248147908057</v>
      </c>
      <c r="DY207" s="2">
        <f t="shared" si="649"/>
        <v>134.24802748414373</v>
      </c>
      <c r="EA207" s="2">
        <f t="shared" si="440"/>
        <v>62.66533071232908</v>
      </c>
      <c r="EB207" s="2">
        <f t="shared" si="502"/>
        <v>72.80404376784017</v>
      </c>
      <c r="EC207" s="2">
        <f t="shared" si="503"/>
        <v>82.327576311272182</v>
      </c>
      <c r="ED207" s="2">
        <f t="shared" si="504"/>
        <v>89.669507472920827</v>
      </c>
      <c r="EE207" s="2">
        <f t="shared" si="505"/>
        <v>95.670755849704392</v>
      </c>
      <c r="EF207" s="2">
        <f t="shared" si="506"/>
        <v>98.815764497390958</v>
      </c>
      <c r="EG207" s="2">
        <f t="shared" si="507"/>
        <v>102.43930947930575</v>
      </c>
      <c r="EH207" s="2">
        <f t="shared" si="508"/>
        <v>104.51185848098409</v>
      </c>
      <c r="EI207" s="2">
        <f t="shared" si="509"/>
        <v>105.08756831922611</v>
      </c>
      <c r="EJ207" s="2">
        <f t="shared" si="510"/>
        <v>104.00781457116138</v>
      </c>
      <c r="EK207" s="2">
        <f t="shared" si="511"/>
        <v>104.36866353055284</v>
      </c>
      <c r="EL207" s="2">
        <f t="shared" si="512"/>
        <v>104.52244916066296</v>
      </c>
      <c r="EM207" s="2">
        <f t="shared" si="513"/>
        <v>104.50103094378547</v>
      </c>
      <c r="EN207" s="2">
        <f t="shared" si="514"/>
        <v>107.72293321288547</v>
      </c>
      <c r="EO207" s="2">
        <f t="shared" si="515"/>
        <v>110.24648417931033</v>
      </c>
      <c r="EQ207" s="2">
        <f t="shared" si="516"/>
        <v>64.178716713560931</v>
      </c>
      <c r="ER207" s="2">
        <f t="shared" si="650"/>
        <v>74.576181627613749</v>
      </c>
      <c r="ES207" s="2">
        <f t="shared" si="650"/>
        <v>83.393694294464908</v>
      </c>
      <c r="ET207" s="2">
        <f t="shared" si="650"/>
        <v>90.093675229100214</v>
      </c>
      <c r="EU207" s="2">
        <f t="shared" si="650"/>
        <v>96.321890687023355</v>
      </c>
      <c r="EV207" s="2">
        <f t="shared" si="650"/>
        <v>101.04042392838065</v>
      </c>
      <c r="EW207" s="2">
        <f t="shared" si="650"/>
        <v>102.68413988304187</v>
      </c>
      <c r="EX207" s="2">
        <f t="shared" si="650"/>
        <v>104.36227378473794</v>
      </c>
      <c r="EY207" s="2">
        <f t="shared" si="650"/>
        <v>105.15127471459387</v>
      </c>
      <c r="EZ207" s="2">
        <f t="shared" si="650"/>
        <v>104.46922309856966</v>
      </c>
      <c r="FA207" s="2">
        <f t="shared" si="650"/>
        <v>105.12239370232561</v>
      </c>
      <c r="FB207" s="2">
        <f t="shared" si="650"/>
        <v>105.06510676943603</v>
      </c>
      <c r="FC207" s="2">
        <f t="shared" si="650"/>
        <v>109.07559139300015</v>
      </c>
      <c r="FD207" s="2">
        <f t="shared" si="650"/>
        <v>107.35194987081766</v>
      </c>
      <c r="FE207" s="2">
        <f t="shared" si="650"/>
        <v>106.47446059975998</v>
      </c>
      <c r="FG207" s="2">
        <f t="shared" si="518"/>
        <v>0.99999807049995237</v>
      </c>
      <c r="FH207" s="2">
        <f t="shared" si="651"/>
        <v>0.99999648388915674</v>
      </c>
      <c r="FI207" s="2">
        <f t="shared" si="651"/>
        <v>0.99999653602879146</v>
      </c>
      <c r="FJ207" s="2">
        <f t="shared" si="651"/>
        <v>0.99999691159572734</v>
      </c>
      <c r="FK207" s="2">
        <f t="shared" si="651"/>
        <v>0.99999668996939339</v>
      </c>
      <c r="FL207" s="2">
        <f t="shared" si="651"/>
        <v>0.99999659050382428</v>
      </c>
      <c r="FM207" s="2">
        <f t="shared" si="651"/>
        <v>0.99999630289376962</v>
      </c>
      <c r="FN207" s="2">
        <f t="shared" si="651"/>
        <v>0.99999645016696548</v>
      </c>
      <c r="FO207" s="2">
        <f t="shared" si="651"/>
        <v>0.99999628809319951</v>
      </c>
      <c r="FP207" s="2">
        <f t="shared" si="651"/>
        <v>0.99999599476280643</v>
      </c>
      <c r="FQ207" s="2">
        <f t="shared" si="651"/>
        <v>0.99999610272537431</v>
      </c>
      <c r="FR207" s="2">
        <f t="shared" si="651"/>
        <v>0.99999658341327147</v>
      </c>
      <c r="FS207" s="2">
        <f t="shared" si="651"/>
        <v>0.9999964936773641</v>
      </c>
      <c r="FT207" s="2">
        <f t="shared" si="651"/>
        <v>0.99999686218550232</v>
      </c>
      <c r="FU207" s="2">
        <f t="shared" si="651"/>
        <v>0.99999620659572064</v>
      </c>
      <c r="FW207" s="2">
        <f t="shared" si="536"/>
        <v>0.88639385991947295</v>
      </c>
      <c r="FX207" s="2">
        <f t="shared" si="588"/>
        <v>0.89782942770753738</v>
      </c>
      <c r="FY207" s="2">
        <f t="shared" si="589"/>
        <v>0.89664378878882645</v>
      </c>
      <c r="FZ207" s="2">
        <f t="shared" si="590"/>
        <v>0.91270224880601303</v>
      </c>
      <c r="GA207" s="2">
        <f t="shared" si="591"/>
        <v>0.90304739911689247</v>
      </c>
      <c r="GB207" s="2">
        <f t="shared" si="592"/>
        <v>0.90623441560421869</v>
      </c>
      <c r="GC207" s="2">
        <f t="shared" si="593"/>
        <v>0.90628088844799581</v>
      </c>
      <c r="GD207" s="2">
        <f t="shared" si="594"/>
        <v>0.9118011378101385</v>
      </c>
      <c r="GE207" s="2">
        <f t="shared" si="595"/>
        <v>0.93310420136338634</v>
      </c>
      <c r="GF207" s="2">
        <f t="shared" si="596"/>
        <v>0.92763243824186348</v>
      </c>
      <c r="GG207" s="2">
        <f t="shared" si="597"/>
        <v>0.89456171791375283</v>
      </c>
      <c r="GH207" s="2">
        <f t="shared" si="598"/>
        <v>0.89257898673897718</v>
      </c>
      <c r="GI207" s="2">
        <f t="shared" si="599"/>
        <v>0.8817587456060304</v>
      </c>
      <c r="GJ207" s="2">
        <f t="shared" si="600"/>
        <v>0.83192150542902021</v>
      </c>
      <c r="GK207" s="2">
        <f t="shared" si="601"/>
        <v>0.81653243877113602</v>
      </c>
      <c r="GM207" s="86">
        <f t="shared" si="537"/>
        <v>8.1516060153246518E-283</v>
      </c>
      <c r="GN207" s="86">
        <f t="shared" si="602"/>
        <v>0</v>
      </c>
      <c r="GO207" s="86">
        <f t="shared" si="603"/>
        <v>0</v>
      </c>
      <c r="GP207" s="86">
        <f t="shared" si="604"/>
        <v>0</v>
      </c>
      <c r="GQ207" s="86">
        <f t="shared" si="605"/>
        <v>0</v>
      </c>
      <c r="GR207" s="86">
        <f t="shared" si="606"/>
        <v>0</v>
      </c>
      <c r="GS207" s="86">
        <f t="shared" si="607"/>
        <v>0</v>
      </c>
      <c r="GT207" s="86">
        <f t="shared" si="608"/>
        <v>0</v>
      </c>
      <c r="GU207" s="86">
        <f t="shared" si="609"/>
        <v>0</v>
      </c>
      <c r="GV207" s="86">
        <f t="shared" si="610"/>
        <v>0</v>
      </c>
      <c r="GW207" s="86">
        <f t="shared" si="611"/>
        <v>0</v>
      </c>
      <c r="GX207" s="86">
        <f t="shared" si="612"/>
        <v>0</v>
      </c>
      <c r="GY207" s="86">
        <f t="shared" si="613"/>
        <v>0</v>
      </c>
      <c r="GZ207" s="86">
        <f t="shared" si="614"/>
        <v>0</v>
      </c>
      <c r="HA207" s="86">
        <f t="shared" si="615"/>
        <v>0</v>
      </c>
      <c r="HC207" s="86">
        <f t="shared" si="538"/>
        <v>2.4687808400000513E-193</v>
      </c>
      <c r="HD207" s="86">
        <f t="shared" si="616"/>
        <v>1.7965182702751734E-231</v>
      </c>
      <c r="HE207" s="86">
        <f t="shared" si="617"/>
        <v>0</v>
      </c>
      <c r="HF207" s="86">
        <f t="shared" si="618"/>
        <v>6.4126516821644957E-289</v>
      </c>
      <c r="HG207" s="86">
        <f t="shared" si="619"/>
        <v>0</v>
      </c>
      <c r="HH207" s="86">
        <f t="shared" si="620"/>
        <v>0</v>
      </c>
      <c r="HI207" s="86">
        <f t="shared" si="621"/>
        <v>0</v>
      </c>
      <c r="HJ207" s="86">
        <f t="shared" si="622"/>
        <v>0</v>
      </c>
      <c r="HK207" s="86">
        <f t="shared" si="623"/>
        <v>0</v>
      </c>
      <c r="HL207" s="86">
        <f t="shared" si="624"/>
        <v>0</v>
      </c>
      <c r="HM207" s="86">
        <f t="shared" si="625"/>
        <v>0</v>
      </c>
      <c r="HN207" s="86">
        <f t="shared" si="626"/>
        <v>0</v>
      </c>
      <c r="HO207" s="86">
        <f t="shared" si="627"/>
        <v>0</v>
      </c>
      <c r="HP207" s="86">
        <f t="shared" si="628"/>
        <v>0</v>
      </c>
      <c r="HQ207" s="86">
        <f t="shared" si="629"/>
        <v>0</v>
      </c>
      <c r="HS207" s="86">
        <f t="shared" si="539"/>
        <v>5.5154532873442652E-74</v>
      </c>
      <c r="HT207" s="86">
        <f t="shared" si="630"/>
        <v>5.4334825132942675E-104</v>
      </c>
      <c r="HU207" s="86">
        <f t="shared" si="631"/>
        <v>1.3636341724935042E-104</v>
      </c>
      <c r="HV207" s="86">
        <f t="shared" si="632"/>
        <v>2.0325667393603903E-108</v>
      </c>
      <c r="HW207" s="86">
        <f t="shared" si="633"/>
        <v>2.0122401200340767E-113</v>
      </c>
      <c r="HX207" s="86">
        <f t="shared" si="634"/>
        <v>4.676212254352056E-107</v>
      </c>
      <c r="HY207" s="86">
        <f t="shared" si="635"/>
        <v>1.9659682341632493E-114</v>
      </c>
      <c r="HZ207" s="86">
        <f t="shared" si="636"/>
        <v>5.4916766706049912E-136</v>
      </c>
      <c r="IA207" s="86">
        <f t="shared" si="637"/>
        <v>2.819938284275231E-137</v>
      </c>
      <c r="IB207" s="86">
        <f t="shared" si="638"/>
        <v>1.7079655635358518E-134</v>
      </c>
      <c r="IC207" s="86">
        <f t="shared" si="639"/>
        <v>1.0193276563456641E-122</v>
      </c>
      <c r="ID207" s="86">
        <f t="shared" si="640"/>
        <v>1.4670706398450659E-115</v>
      </c>
      <c r="IE207" s="86">
        <f t="shared" si="641"/>
        <v>5.0858079191293556E-91</v>
      </c>
      <c r="IF207" s="86">
        <f t="shared" si="642"/>
        <v>7.4736846319802295E-57</v>
      </c>
      <c r="IG207" s="86">
        <f t="shared" si="643"/>
        <v>7.2256137099511803E-58</v>
      </c>
      <c r="II207" s="86">
        <f t="shared" si="540"/>
        <v>2.3357038841060693E-3</v>
      </c>
      <c r="IJ207" s="86">
        <f t="shared" si="541"/>
        <v>1.3775153834660084E-4</v>
      </c>
      <c r="IK207" s="86">
        <f t="shared" si="542"/>
        <v>1.5075123274576853E-4</v>
      </c>
      <c r="IL207" s="86">
        <f t="shared" si="543"/>
        <v>4.4808045082169601E-5</v>
      </c>
      <c r="IM207" s="86">
        <f t="shared" si="544"/>
        <v>5.8315449001819726E-5</v>
      </c>
      <c r="IN207" s="86">
        <f t="shared" si="545"/>
        <v>7.5563529512320243E-5</v>
      </c>
      <c r="IO207" s="86">
        <f t="shared" si="546"/>
        <v>4.0741521070756599E-5</v>
      </c>
      <c r="IP207" s="86">
        <f t="shared" si="547"/>
        <v>5.738973404346174E-6</v>
      </c>
      <c r="IQ207" s="86">
        <f t="shared" si="548"/>
        <v>6.8423237647271159E-7</v>
      </c>
      <c r="IR207" s="86">
        <f t="shared" si="549"/>
        <v>1.563955691136892E-6</v>
      </c>
      <c r="IS207" s="86">
        <f t="shared" si="550"/>
        <v>6.9113246737730359E-5</v>
      </c>
      <c r="IT207" s="86">
        <f t="shared" si="551"/>
        <v>9.4816244879276126E-5</v>
      </c>
      <c r="IU207" s="86">
        <f t="shared" si="552"/>
        <v>8.3324457622440653E-4</v>
      </c>
      <c r="IV207" s="86">
        <f t="shared" si="553"/>
        <v>1.0864718582958772E-6</v>
      </c>
      <c r="IW207" s="86">
        <f t="shared" si="554"/>
        <v>8.1611919920887696E-8</v>
      </c>
      <c r="IY207" s="86">
        <f t="shared" si="555"/>
        <v>2.3357038841060693E-3</v>
      </c>
      <c r="IZ207" s="86">
        <f t="shared" si="556"/>
        <v>1.3775153834660084E-4</v>
      </c>
      <c r="JA207" s="86">
        <f t="shared" si="557"/>
        <v>1.5075123274576853E-4</v>
      </c>
      <c r="JB207" s="86">
        <f t="shared" si="558"/>
        <v>4.4808045082169601E-5</v>
      </c>
      <c r="JC207" s="86">
        <f t="shared" si="559"/>
        <v>5.8315449001819726E-5</v>
      </c>
      <c r="JD207" s="86">
        <f t="shared" si="560"/>
        <v>7.5563529512320243E-5</v>
      </c>
      <c r="JE207" s="86">
        <f t="shared" si="561"/>
        <v>4.0741521070756599E-5</v>
      </c>
      <c r="JF207" s="86">
        <f t="shared" si="562"/>
        <v>5.738973404346174E-6</v>
      </c>
      <c r="JG207" s="86">
        <f t="shared" si="563"/>
        <v>6.8423237647271159E-7</v>
      </c>
      <c r="JH207" s="86">
        <f t="shared" si="564"/>
        <v>1.563955691136892E-6</v>
      </c>
      <c r="JI207" s="86">
        <f t="shared" si="565"/>
        <v>6.9113246737730359E-5</v>
      </c>
      <c r="JJ207" s="86">
        <f t="shared" si="566"/>
        <v>9.4816244879276126E-5</v>
      </c>
      <c r="JK207" s="86">
        <f t="shared" si="567"/>
        <v>8.3324457622440653E-4</v>
      </c>
      <c r="JL207" s="86">
        <f t="shared" si="568"/>
        <v>1.0864718582958772E-6</v>
      </c>
      <c r="JM207" s="86">
        <f t="shared" si="569"/>
        <v>8.1611919920887696E-8</v>
      </c>
    </row>
    <row r="208" spans="2:273" x14ac:dyDescent="0.25">
      <c r="B208" s="2">
        <v>181</v>
      </c>
      <c r="C208" s="37">
        <v>64.409000000000006</v>
      </c>
      <c r="D208" s="37">
        <v>75.016000000000005</v>
      </c>
      <c r="E208" s="37">
        <v>83.59</v>
      </c>
      <c r="F208" s="37">
        <v>89.096999999999994</v>
      </c>
      <c r="G208" s="37">
        <v>96.483999999999995</v>
      </c>
      <c r="H208" s="37">
        <v>101.17700000000001</v>
      </c>
      <c r="I208" s="37">
        <v>102.435</v>
      </c>
      <c r="J208" s="37">
        <v>104.581</v>
      </c>
      <c r="K208" s="37">
        <v>105.952</v>
      </c>
      <c r="L208" s="37">
        <v>104.581</v>
      </c>
      <c r="M208" s="37">
        <v>105.468</v>
      </c>
      <c r="N208" s="37">
        <v>105.17700000000001</v>
      </c>
      <c r="O208" s="37">
        <v>109.833</v>
      </c>
      <c r="P208" s="37">
        <v>107.60299999999999</v>
      </c>
      <c r="Q208" s="37">
        <v>105.0476</v>
      </c>
      <c r="S208" s="4">
        <f t="shared" si="441"/>
        <v>63.902489347175262</v>
      </c>
      <c r="T208" s="4">
        <f t="shared" si="442"/>
        <v>74.272878256376956</v>
      </c>
      <c r="U208" s="4">
        <f t="shared" si="443"/>
        <v>83.185227287903373</v>
      </c>
      <c r="V208" s="4">
        <f t="shared" si="444"/>
        <v>89.976278253355474</v>
      </c>
      <c r="W208" s="4">
        <f t="shared" si="445"/>
        <v>96.175152699312051</v>
      </c>
      <c r="X208" s="4">
        <f t="shared" si="446"/>
        <v>100.73930743282077</v>
      </c>
      <c r="Y208" s="4">
        <f t="shared" si="447"/>
        <v>102.56743673930976</v>
      </c>
      <c r="Z208" s="4">
        <f t="shared" si="448"/>
        <v>104.28969854970308</v>
      </c>
      <c r="AA208" s="4" t="e">
        <f t="shared" si="449"/>
        <v>#N/A</v>
      </c>
      <c r="AB208" s="4" t="e">
        <f t="shared" si="450"/>
        <v>#N/A</v>
      </c>
      <c r="AC208" s="4">
        <f t="shared" si="451"/>
        <v>104.94311731278293</v>
      </c>
      <c r="AD208" s="4">
        <f t="shared" si="452"/>
        <v>104.92553719439748</v>
      </c>
      <c r="AE208" s="4">
        <f t="shared" si="453"/>
        <v>108.42591898774299</v>
      </c>
      <c r="AF208" s="4">
        <f t="shared" si="454"/>
        <v>107.31838474124454</v>
      </c>
      <c r="AG208" s="4">
        <f t="shared" si="455"/>
        <v>107.01277499465415</v>
      </c>
      <c r="AI208" s="4">
        <f t="shared" si="456"/>
        <v>0.50651065282474406</v>
      </c>
      <c r="AJ208" s="4">
        <f t="shared" si="457"/>
        <v>0.74312174362304972</v>
      </c>
      <c r="AK208" s="4">
        <f t="shared" si="458"/>
        <v>0.40477271209663002</v>
      </c>
      <c r="AL208" s="4">
        <f t="shared" si="459"/>
        <v>-0.87927825335547993</v>
      </c>
      <c r="AM208" s="4">
        <f t="shared" si="460"/>
        <v>0.30884730068794397</v>
      </c>
      <c r="AN208" s="4">
        <f t="shared" si="461"/>
        <v>0.43769256717924065</v>
      </c>
      <c r="AO208" s="4">
        <f t="shared" si="462"/>
        <v>-0.13243673930975319</v>
      </c>
      <c r="AP208" s="4">
        <f t="shared" si="463"/>
        <v>0.29130145029692756</v>
      </c>
      <c r="AQ208" s="4">
        <f t="shared" si="464"/>
        <v>0</v>
      </c>
      <c r="AR208" s="4">
        <f t="shared" si="465"/>
        <v>0</v>
      </c>
      <c r="AS208" s="4">
        <f t="shared" si="466"/>
        <v>0.52488268721707243</v>
      </c>
      <c r="AT208" s="4">
        <f t="shared" si="467"/>
        <v>0.25146280560252876</v>
      </c>
      <c r="AU208" s="4">
        <f t="shared" si="468"/>
        <v>1.4070810122570094</v>
      </c>
      <c r="AV208" s="4">
        <f t="shared" si="648"/>
        <v>0.28461525875545135</v>
      </c>
      <c r="AW208" s="4">
        <f t="shared" si="648"/>
        <v>-1.9651749946541486</v>
      </c>
      <c r="AY208" s="2">
        <f t="shared" si="520"/>
        <v>63.902489346773805</v>
      </c>
      <c r="AZ208" s="2">
        <f t="shared" si="571"/>
        <v>74.272878256376941</v>
      </c>
      <c r="BA208" s="2">
        <f t="shared" si="572"/>
        <v>83.185227287903331</v>
      </c>
      <c r="BB208" s="2">
        <f t="shared" si="573"/>
        <v>89.976278253355474</v>
      </c>
      <c r="BC208" s="2">
        <f t="shared" si="574"/>
        <v>96.175152699312051</v>
      </c>
      <c r="BD208" s="2">
        <f t="shared" si="575"/>
        <v>100.73930743282077</v>
      </c>
      <c r="BE208" s="2">
        <f t="shared" si="576"/>
        <v>102.56743673930976</v>
      </c>
      <c r="BF208" s="2">
        <f t="shared" si="577"/>
        <v>104.28969854970308</v>
      </c>
      <c r="BG208" s="2" t="e">
        <f t="shared" si="578"/>
        <v>#N/A</v>
      </c>
      <c r="BH208" s="2" t="e">
        <f t="shared" si="579"/>
        <v>#N/A</v>
      </c>
      <c r="BI208" s="2">
        <f t="shared" si="580"/>
        <v>104.94311731278293</v>
      </c>
      <c r="BJ208" s="2">
        <f t="shared" si="581"/>
        <v>104.92553719439746</v>
      </c>
      <c r="BK208" s="2">
        <f t="shared" si="582"/>
        <v>108.42591898763557</v>
      </c>
      <c r="BL208" s="2">
        <f t="shared" si="583"/>
        <v>107.31838470431055</v>
      </c>
      <c r="BM208" s="2">
        <f t="shared" si="584"/>
        <v>107.01277497328225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>
        <f t="shared" si="485"/>
        <v>64.409000000000006</v>
      </c>
      <c r="CV208" s="2">
        <f t="shared" si="486"/>
        <v>75.016000000000005</v>
      </c>
      <c r="CW208" s="2">
        <f t="shared" si="487"/>
        <v>83.59</v>
      </c>
      <c r="CX208" s="2">
        <f t="shared" si="488"/>
        <v>89.096999999999994</v>
      </c>
      <c r="CY208" s="2">
        <f t="shared" si="489"/>
        <v>96.483999999999995</v>
      </c>
      <c r="CZ208" s="2">
        <f t="shared" si="490"/>
        <v>101.17700000000001</v>
      </c>
      <c r="DA208" s="2">
        <f t="shared" si="491"/>
        <v>102.435</v>
      </c>
      <c r="DB208" s="2">
        <f t="shared" si="492"/>
        <v>104.581</v>
      </c>
      <c r="DC208" s="2" t="str">
        <f t="shared" si="493"/>
        <v/>
      </c>
      <c r="DD208" s="2" t="str">
        <f t="shared" si="494"/>
        <v/>
      </c>
      <c r="DE208" s="2">
        <f t="shared" si="495"/>
        <v>105.468</v>
      </c>
      <c r="DF208" s="2">
        <f t="shared" si="496"/>
        <v>105.17700000000001</v>
      </c>
      <c r="DG208" s="2">
        <f t="shared" si="497"/>
        <v>109.833</v>
      </c>
      <c r="DH208" s="2">
        <f t="shared" si="498"/>
        <v>107.60299999999999</v>
      </c>
      <c r="DI208" s="2">
        <f t="shared" si="499"/>
        <v>105.0476</v>
      </c>
      <c r="DK208" s="2">
        <f t="shared" si="500"/>
        <v>130.60436723565667</v>
      </c>
      <c r="DL208" s="2">
        <f t="shared" si="649"/>
        <v>127.32199848988225</v>
      </c>
      <c r="DM208" s="2">
        <f t="shared" si="649"/>
        <v>130.69023346421022</v>
      </c>
      <c r="DN208" s="2">
        <f t="shared" si="649"/>
        <v>127.45220122626475</v>
      </c>
      <c r="DO208" s="2">
        <f t="shared" si="649"/>
        <v>137.12576321353069</v>
      </c>
      <c r="DP208" s="2">
        <f t="shared" si="649"/>
        <v>142.82711869525824</v>
      </c>
      <c r="DQ208" s="2">
        <f t="shared" si="649"/>
        <v>140.25562642706132</v>
      </c>
      <c r="DR208" s="2">
        <f t="shared" si="649"/>
        <v>141.73574834390413</v>
      </c>
      <c r="DS208" s="2">
        <f t="shared" si="649"/>
        <v>147.72438033114551</v>
      </c>
      <c r="DT208" s="2">
        <f t="shared" si="649"/>
        <v>150.9942968641115</v>
      </c>
      <c r="DU208" s="2">
        <f t="shared" si="649"/>
        <v>149.31014648142556</v>
      </c>
      <c r="DV208" s="2">
        <f t="shared" si="649"/>
        <v>148.97227906976744</v>
      </c>
      <c r="DW208" s="2">
        <f t="shared" si="649"/>
        <v>165.65461643008155</v>
      </c>
      <c r="DX208" s="2">
        <f t="shared" si="649"/>
        <v>146.98126175620558</v>
      </c>
      <c r="DY208" s="2">
        <f t="shared" si="649"/>
        <v>134.34030761099362</v>
      </c>
      <c r="EA208" s="2">
        <f t="shared" si="440"/>
        <v>62.527157127172323</v>
      </c>
      <c r="EB208" s="2">
        <f t="shared" si="502"/>
        <v>72.642625893390573</v>
      </c>
      <c r="EC208" s="2">
        <f t="shared" si="503"/>
        <v>82.205673545679957</v>
      </c>
      <c r="ED208" s="2">
        <f t="shared" si="504"/>
        <v>89.580330238017751</v>
      </c>
      <c r="EE208" s="2">
        <f t="shared" si="505"/>
        <v>95.573074733295215</v>
      </c>
      <c r="EF208" s="2">
        <f t="shared" si="506"/>
        <v>98.676475009024969</v>
      </c>
      <c r="EG208" s="2">
        <f t="shared" si="507"/>
        <v>102.34009799732978</v>
      </c>
      <c r="EH208" s="2">
        <f t="shared" si="508"/>
        <v>104.42898950457059</v>
      </c>
      <c r="EI208" s="2">
        <f t="shared" si="509"/>
        <v>104.9836793157408</v>
      </c>
      <c r="EJ208" s="2">
        <f t="shared" si="510"/>
        <v>103.90095735469323</v>
      </c>
      <c r="EK208" s="2">
        <f t="shared" si="511"/>
        <v>104.25208901024752</v>
      </c>
      <c r="EL208" s="2">
        <f t="shared" si="512"/>
        <v>104.42913550058559</v>
      </c>
      <c r="EM208" s="2">
        <f t="shared" si="513"/>
        <v>104.2889099160767</v>
      </c>
      <c r="EN208" s="2">
        <f t="shared" si="514"/>
        <v>107.63516109697693</v>
      </c>
      <c r="EO208" s="2">
        <f t="shared" si="515"/>
        <v>110.18412230620689</v>
      </c>
      <c r="EQ208" s="2">
        <f t="shared" si="516"/>
        <v>64.063117280811809</v>
      </c>
      <c r="ER208" s="2">
        <f t="shared" si="650"/>
        <v>74.441879445228125</v>
      </c>
      <c r="ES208" s="2">
        <f t="shared" si="650"/>
        <v>83.288036120977353</v>
      </c>
      <c r="ET208" s="2">
        <f t="shared" si="650"/>
        <v>90.010701462667541</v>
      </c>
      <c r="EU208" s="2">
        <f t="shared" si="650"/>
        <v>96.233967400301779</v>
      </c>
      <c r="EV208" s="2">
        <f t="shared" si="650"/>
        <v>100.93381277388394</v>
      </c>
      <c r="EW208" s="2">
        <f t="shared" si="650"/>
        <v>102.58873753028107</v>
      </c>
      <c r="EX208" s="2">
        <f t="shared" si="650"/>
        <v>104.27727898524486</v>
      </c>
      <c r="EY208" s="2">
        <f t="shared" si="650"/>
        <v>105.04838688401892</v>
      </c>
      <c r="EZ208" s="2">
        <f t="shared" si="650"/>
        <v>104.36907684034293</v>
      </c>
      <c r="FA208" s="2">
        <f t="shared" si="650"/>
        <v>105.01722198907788</v>
      </c>
      <c r="FB208" s="2">
        <f t="shared" si="650"/>
        <v>104.97986802564878</v>
      </c>
      <c r="FC208" s="2">
        <f t="shared" si="650"/>
        <v>108.93164656908969</v>
      </c>
      <c r="FD208" s="2">
        <f t="shared" si="650"/>
        <v>107.25988231190574</v>
      </c>
      <c r="FE208" s="2">
        <f t="shared" si="650"/>
        <v>106.36279953928494</v>
      </c>
      <c r="FG208" s="2">
        <f t="shared" si="518"/>
        <v>0.99999824027474327</v>
      </c>
      <c r="FH208" s="2">
        <f t="shared" si="651"/>
        <v>0.99999679326780644</v>
      </c>
      <c r="FI208" s="2">
        <f t="shared" si="651"/>
        <v>0.99999684081974771</v>
      </c>
      <c r="FJ208" s="2">
        <f t="shared" si="651"/>
        <v>0.99999718334106158</v>
      </c>
      <c r="FK208" s="2">
        <f t="shared" si="651"/>
        <v>0.99999698121532898</v>
      </c>
      <c r="FL208" s="2">
        <f t="shared" si="651"/>
        <v>0.99999689050159812</v>
      </c>
      <c r="FM208" s="2">
        <f t="shared" si="651"/>
        <v>0.99999662819794677</v>
      </c>
      <c r="FN208" s="2">
        <f t="shared" si="651"/>
        <v>0.99999676251278335</v>
      </c>
      <c r="FO208" s="2">
        <f t="shared" si="651"/>
        <v>0.99999661469965762</v>
      </c>
      <c r="FP208" s="2">
        <f t="shared" si="651"/>
        <v>0.9999963471789779</v>
      </c>
      <c r="FQ208" s="2">
        <f t="shared" si="651"/>
        <v>0.99999644564207857</v>
      </c>
      <c r="FR208" s="2">
        <f t="shared" si="651"/>
        <v>0.99999688403493325</v>
      </c>
      <c r="FS208" s="2">
        <f t="shared" si="651"/>
        <v>0.99999680219476328</v>
      </c>
      <c r="FT208" s="2">
        <f t="shared" si="651"/>
        <v>0.99999713827837611</v>
      </c>
      <c r="FU208" s="2">
        <f t="shared" si="651"/>
        <v>0.99999654037302443</v>
      </c>
      <c r="FW208" s="2">
        <f t="shared" si="536"/>
        <v>0.89534381419782105</v>
      </c>
      <c r="FX208" s="2">
        <f t="shared" si="588"/>
        <v>0.9059740464133913</v>
      </c>
      <c r="FY208" s="2">
        <f t="shared" si="589"/>
        <v>0.90487290775923268</v>
      </c>
      <c r="FZ208" s="2">
        <f t="shared" si="590"/>
        <v>0.91976721611884471</v>
      </c>
      <c r="GA208" s="2">
        <f t="shared" si="591"/>
        <v>0.9108173799601621</v>
      </c>
      <c r="GB208" s="2">
        <f t="shared" si="592"/>
        <v>0.91377337036164796</v>
      </c>
      <c r="GC208" s="2">
        <f t="shared" si="593"/>
        <v>0.91381646203417399</v>
      </c>
      <c r="GD208" s="2">
        <f t="shared" si="594"/>
        <v>0.9189325541957043</v>
      </c>
      <c r="GE208" s="2">
        <f t="shared" si="595"/>
        <v>0.9386290707921775</v>
      </c>
      <c r="GF208" s="2">
        <f t="shared" si="596"/>
        <v>0.9335770470530047</v>
      </c>
      <c r="GG208" s="2">
        <f t="shared" si="597"/>
        <v>0.90293866450251026</v>
      </c>
      <c r="GH208" s="2">
        <f t="shared" si="598"/>
        <v>0.90109604272164734</v>
      </c>
      <c r="GI208" s="2">
        <f t="shared" si="599"/>
        <v>0.89102896527559061</v>
      </c>
      <c r="GJ208" s="2">
        <f t="shared" si="600"/>
        <v>0.8444095506047169</v>
      </c>
      <c r="GK208" s="2">
        <f t="shared" si="601"/>
        <v>0.82993013093984325</v>
      </c>
      <c r="GM208" s="86">
        <f t="shared" si="537"/>
        <v>1.0446112287214976E-287</v>
      </c>
      <c r="GN208" s="86">
        <f t="shared" si="602"/>
        <v>0</v>
      </c>
      <c r="GO208" s="86">
        <f t="shared" si="603"/>
        <v>0</v>
      </c>
      <c r="GP208" s="86">
        <f t="shared" si="604"/>
        <v>0</v>
      </c>
      <c r="GQ208" s="86">
        <f t="shared" si="605"/>
        <v>0</v>
      </c>
      <c r="GR208" s="86">
        <f t="shared" si="606"/>
        <v>0</v>
      </c>
      <c r="GS208" s="86">
        <f t="shared" si="607"/>
        <v>0</v>
      </c>
      <c r="GT208" s="86">
        <f t="shared" si="608"/>
        <v>0</v>
      </c>
      <c r="GU208" s="86">
        <f t="shared" si="609"/>
        <v>0</v>
      </c>
      <c r="GV208" s="86">
        <f t="shared" si="610"/>
        <v>0</v>
      </c>
      <c r="GW208" s="86">
        <f t="shared" si="611"/>
        <v>0</v>
      </c>
      <c r="GX208" s="86">
        <f t="shared" si="612"/>
        <v>0</v>
      </c>
      <c r="GY208" s="86">
        <f t="shared" si="613"/>
        <v>0</v>
      </c>
      <c r="GZ208" s="86">
        <f t="shared" si="614"/>
        <v>0</v>
      </c>
      <c r="HA208" s="86">
        <f t="shared" si="615"/>
        <v>0</v>
      </c>
      <c r="HC208" s="86">
        <f t="shared" si="538"/>
        <v>1.6346858813922176E-197</v>
      </c>
      <c r="HD208" s="86">
        <f t="shared" si="616"/>
        <v>1.5536978299935749E-236</v>
      </c>
      <c r="HE208" s="86">
        <f t="shared" si="617"/>
        <v>0</v>
      </c>
      <c r="HF208" s="86">
        <f t="shared" si="618"/>
        <v>3.696199050122327E-295</v>
      </c>
      <c r="HG208" s="86">
        <f t="shared" si="619"/>
        <v>0</v>
      </c>
      <c r="HH208" s="86">
        <f t="shared" si="620"/>
        <v>0</v>
      </c>
      <c r="HI208" s="86">
        <f t="shared" si="621"/>
        <v>0</v>
      </c>
      <c r="HJ208" s="86">
        <f t="shared" si="622"/>
        <v>0</v>
      </c>
      <c r="HK208" s="86">
        <f t="shared" si="623"/>
        <v>0</v>
      </c>
      <c r="HL208" s="86">
        <f t="shared" si="624"/>
        <v>0</v>
      </c>
      <c r="HM208" s="86">
        <f t="shared" si="625"/>
        <v>0</v>
      </c>
      <c r="HN208" s="86">
        <f t="shared" si="626"/>
        <v>0</v>
      </c>
      <c r="HO208" s="86">
        <f t="shared" si="627"/>
        <v>0</v>
      </c>
      <c r="HP208" s="86">
        <f t="shared" si="628"/>
        <v>0</v>
      </c>
      <c r="HQ208" s="86">
        <f t="shared" si="629"/>
        <v>0</v>
      </c>
      <c r="HS208" s="86">
        <f t="shared" si="539"/>
        <v>8.6609864228161289E-77</v>
      </c>
      <c r="HT208" s="86">
        <f t="shared" si="630"/>
        <v>6.1378178041568238E-108</v>
      </c>
      <c r="HU208" s="86">
        <f t="shared" si="631"/>
        <v>1.4995879717524297E-108</v>
      </c>
      <c r="HV208" s="86">
        <f t="shared" si="632"/>
        <v>2.0546951719863431E-112</v>
      </c>
      <c r="HW208" s="86">
        <f t="shared" si="633"/>
        <v>1.1715428288978917E-117</v>
      </c>
      <c r="HX208" s="86">
        <f t="shared" si="634"/>
        <v>4.8546895929677785E-111</v>
      </c>
      <c r="HY208" s="86">
        <f t="shared" si="635"/>
        <v>1.0538287856772217E-118</v>
      </c>
      <c r="HZ208" s="86">
        <f t="shared" si="636"/>
        <v>5.4408384420831593E-141</v>
      </c>
      <c r="IA208" s="86">
        <f t="shared" si="637"/>
        <v>3.7394658128898856E-142</v>
      </c>
      <c r="IB208" s="86">
        <f t="shared" si="638"/>
        <v>2.5620457230247759E-139</v>
      </c>
      <c r="IC208" s="86">
        <f t="shared" si="639"/>
        <v>2.8502717961037567E-127</v>
      </c>
      <c r="ID208" s="86">
        <f t="shared" si="640"/>
        <v>6.1689920807879203E-120</v>
      </c>
      <c r="IE208" s="86">
        <f t="shared" si="641"/>
        <v>1.6155194079288861E-94</v>
      </c>
      <c r="IF208" s="86">
        <f t="shared" si="642"/>
        <v>3.9108650526085097E-59</v>
      </c>
      <c r="IG208" s="86">
        <f t="shared" si="643"/>
        <v>2.8751164703330077E-60</v>
      </c>
      <c r="II208" s="86">
        <f t="shared" si="540"/>
        <v>1.4711622610037558E-3</v>
      </c>
      <c r="IJ208" s="86">
        <f t="shared" si="541"/>
        <v>7.0756890222509083E-5</v>
      </c>
      <c r="IK208" s="86">
        <f t="shared" si="542"/>
        <v>7.7697605295710051E-5</v>
      </c>
      <c r="IL208" s="86">
        <f t="shared" si="543"/>
        <v>2.2219926631664024E-5</v>
      </c>
      <c r="IM208" s="86">
        <f t="shared" si="544"/>
        <v>2.8463378187707606E-5</v>
      </c>
      <c r="IN208" s="86">
        <f t="shared" si="545"/>
        <v>3.8092842542810843E-5</v>
      </c>
      <c r="IO208" s="86">
        <f t="shared" si="546"/>
        <v>1.9565792522973696E-5</v>
      </c>
      <c r="IP208" s="86">
        <f t="shared" si="547"/>
        <v>2.4214573120820895E-6</v>
      </c>
      <c r="IQ208" s="86">
        <f t="shared" si="548"/>
        <v>2.7571294170753551E-7</v>
      </c>
      <c r="IR208" s="86">
        <f t="shared" si="549"/>
        <v>6.4810892624633462E-7</v>
      </c>
      <c r="IS208" s="86">
        <f t="shared" si="550"/>
        <v>3.3142047508562821E-5</v>
      </c>
      <c r="IT208" s="86">
        <f t="shared" si="551"/>
        <v>4.6354328847014354E-5</v>
      </c>
      <c r="IU208" s="86">
        <f t="shared" si="552"/>
        <v>4.7461850285844494E-4</v>
      </c>
      <c r="IV208" s="86">
        <f t="shared" si="553"/>
        <v>2.524832799726793E-7</v>
      </c>
      <c r="IW208" s="86">
        <f t="shared" si="554"/>
        <v>1.2450831232460021E-8</v>
      </c>
      <c r="IY208" s="86">
        <f t="shared" si="555"/>
        <v>1.4711622610037558E-3</v>
      </c>
      <c r="IZ208" s="86">
        <f t="shared" si="556"/>
        <v>7.0756890222509083E-5</v>
      </c>
      <c r="JA208" s="86">
        <f t="shared" si="557"/>
        <v>7.7697605295710051E-5</v>
      </c>
      <c r="JB208" s="86">
        <f t="shared" si="558"/>
        <v>2.2219926631664024E-5</v>
      </c>
      <c r="JC208" s="86">
        <f t="shared" si="559"/>
        <v>2.8463378187707606E-5</v>
      </c>
      <c r="JD208" s="86">
        <f t="shared" si="560"/>
        <v>3.8092842542810843E-5</v>
      </c>
      <c r="JE208" s="86">
        <f t="shared" si="561"/>
        <v>1.9565792522973696E-5</v>
      </c>
      <c r="JF208" s="86">
        <f t="shared" si="562"/>
        <v>2.4214573120820895E-6</v>
      </c>
      <c r="JG208" s="86">
        <f t="shared" si="563"/>
        <v>2.7571294170753551E-7</v>
      </c>
      <c r="JH208" s="86">
        <f t="shared" si="564"/>
        <v>6.4810892624633462E-7</v>
      </c>
      <c r="JI208" s="86">
        <f t="shared" si="565"/>
        <v>3.3142047508562821E-5</v>
      </c>
      <c r="JJ208" s="86">
        <f t="shared" si="566"/>
        <v>4.6354328847014354E-5</v>
      </c>
      <c r="JK208" s="86">
        <f t="shared" si="567"/>
        <v>4.7461850285844494E-4</v>
      </c>
      <c r="JL208" s="86">
        <f t="shared" si="568"/>
        <v>2.524832799726793E-7</v>
      </c>
      <c r="JM208" s="86">
        <f t="shared" si="569"/>
        <v>1.2450831232460021E-8</v>
      </c>
    </row>
    <row r="209" spans="2:273" x14ac:dyDescent="0.25">
      <c r="B209" s="2">
        <v>182</v>
      </c>
      <c r="C209" s="37">
        <v>64.015000000000001</v>
      </c>
      <c r="D209" s="37">
        <v>74.902000000000001</v>
      </c>
      <c r="E209" s="37">
        <v>83.852000000000004</v>
      </c>
      <c r="F209" s="37">
        <v>90.387</v>
      </c>
      <c r="G209" s="37">
        <v>96.694000000000003</v>
      </c>
      <c r="H209" s="37">
        <v>101.82299999999999</v>
      </c>
      <c r="I209" s="37">
        <v>103.29</v>
      </c>
      <c r="J209" s="37">
        <v>103.548</v>
      </c>
      <c r="K209" s="37">
        <v>105.242</v>
      </c>
      <c r="L209" s="37">
        <v>104.935</v>
      </c>
      <c r="M209" s="37">
        <v>105.129</v>
      </c>
      <c r="N209" s="37">
        <v>105.048</v>
      </c>
      <c r="O209" s="37">
        <v>109.367</v>
      </c>
      <c r="P209" s="37">
        <v>106.746</v>
      </c>
      <c r="Q209" s="37">
        <v>105.33329999999999</v>
      </c>
      <c r="S209" s="4">
        <f t="shared" si="441"/>
        <v>63.797486869461935</v>
      </c>
      <c r="T209" s="4">
        <f t="shared" si="442"/>
        <v>74.149815615080925</v>
      </c>
      <c r="U209" s="4">
        <f t="shared" si="443"/>
        <v>83.086402207671156</v>
      </c>
      <c r="V209" s="4">
        <f t="shared" si="444"/>
        <v>89.895652873468464</v>
      </c>
      <c r="W209" s="4">
        <f t="shared" si="445"/>
        <v>96.091180092693079</v>
      </c>
      <c r="X209" s="4">
        <f t="shared" si="446"/>
        <v>100.64586491590386</v>
      </c>
      <c r="Y209" s="4">
        <f t="shared" si="447"/>
        <v>102.47345831428731</v>
      </c>
      <c r="Z209" s="4" t="e">
        <f t="shared" si="448"/>
        <v>#N/A</v>
      </c>
      <c r="AA209" s="4" t="e">
        <f t="shared" si="449"/>
        <v>#N/A</v>
      </c>
      <c r="AB209" s="4" t="e">
        <f t="shared" si="450"/>
        <v>#N/A</v>
      </c>
      <c r="AC209" s="4">
        <f t="shared" si="451"/>
        <v>104.84286544975768</v>
      </c>
      <c r="AD209" s="4">
        <f t="shared" si="452"/>
        <v>104.84390887810963</v>
      </c>
      <c r="AE209" s="4">
        <f t="shared" si="453"/>
        <v>108.31516596831923</v>
      </c>
      <c r="AF209" s="4">
        <f t="shared" si="454"/>
        <v>107.22252735105285</v>
      </c>
      <c r="AG209" s="4">
        <f t="shared" si="455"/>
        <v>106.86069056368547</v>
      </c>
      <c r="AI209" s="4">
        <f t="shared" si="456"/>
        <v>0.21751313053806598</v>
      </c>
      <c r="AJ209" s="4">
        <f t="shared" si="457"/>
        <v>0.75218438491907591</v>
      </c>
      <c r="AK209" s="4">
        <f t="shared" si="458"/>
        <v>0.7655977923288475</v>
      </c>
      <c r="AL209" s="4">
        <f t="shared" si="459"/>
        <v>0.49134712653153656</v>
      </c>
      <c r="AM209" s="4">
        <f t="shared" si="460"/>
        <v>0.60281990730692314</v>
      </c>
      <c r="AN209" s="4">
        <f t="shared" si="461"/>
        <v>1.1771350840961361</v>
      </c>
      <c r="AO209" s="4">
        <f t="shared" si="462"/>
        <v>0.81654168571269281</v>
      </c>
      <c r="AP209" s="4">
        <f t="shared" si="463"/>
        <v>0</v>
      </c>
      <c r="AQ209" s="4">
        <f t="shared" si="464"/>
        <v>0</v>
      </c>
      <c r="AR209" s="4">
        <f t="shared" si="465"/>
        <v>0</v>
      </c>
      <c r="AS209" s="4">
        <f t="shared" si="466"/>
        <v>0.28613455024232337</v>
      </c>
      <c r="AT209" s="4">
        <f t="shared" si="467"/>
        <v>0.2040911218903716</v>
      </c>
      <c r="AU209" s="4">
        <f t="shared" si="468"/>
        <v>1.0518340316807695</v>
      </c>
      <c r="AV209" s="4">
        <f t="shared" si="648"/>
        <v>-0.4765273510528516</v>
      </c>
      <c r="AW209" s="4">
        <f t="shared" si="648"/>
        <v>-1.5273905636854721</v>
      </c>
      <c r="AY209" s="2">
        <f t="shared" si="520"/>
        <v>63.797486869392387</v>
      </c>
      <c r="AZ209" s="2">
        <f t="shared" si="571"/>
        <v>74.149815615080925</v>
      </c>
      <c r="BA209" s="2">
        <f t="shared" si="572"/>
        <v>83.086402207671156</v>
      </c>
      <c r="BB209" s="2">
        <f t="shared" si="573"/>
        <v>89.895652873468464</v>
      </c>
      <c r="BC209" s="2">
        <f t="shared" si="574"/>
        <v>96.091180092693079</v>
      </c>
      <c r="BD209" s="2">
        <f t="shared" si="575"/>
        <v>100.64586491590386</v>
      </c>
      <c r="BE209" s="2">
        <f t="shared" si="576"/>
        <v>102.47345831428731</v>
      </c>
      <c r="BF209" s="2" t="e">
        <f t="shared" si="577"/>
        <v>#N/A</v>
      </c>
      <c r="BG209" s="2" t="e">
        <f t="shared" si="578"/>
        <v>#N/A</v>
      </c>
      <c r="BH209" s="2" t="e">
        <f t="shared" si="579"/>
        <v>#N/A</v>
      </c>
      <c r="BI209" s="2">
        <f t="shared" si="580"/>
        <v>104.84286544975768</v>
      </c>
      <c r="BJ209" s="2">
        <f t="shared" si="581"/>
        <v>104.84390887810963</v>
      </c>
      <c r="BK209" s="2">
        <f t="shared" si="582"/>
        <v>108.3151659683068</v>
      </c>
      <c r="BL209" s="2">
        <f t="shared" si="583"/>
        <v>107.22252734629124</v>
      </c>
      <c r="BM209" s="2">
        <f t="shared" si="584"/>
        <v>106.86069056159313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>
        <f t="shared" si="485"/>
        <v>64.015000000000001</v>
      </c>
      <c r="CV209" s="2">
        <f t="shared" si="486"/>
        <v>74.902000000000001</v>
      </c>
      <c r="CW209" s="2">
        <f t="shared" si="487"/>
        <v>83.852000000000004</v>
      </c>
      <c r="CX209" s="2">
        <f t="shared" si="488"/>
        <v>90.387</v>
      </c>
      <c r="CY209" s="2">
        <f t="shared" si="489"/>
        <v>96.694000000000003</v>
      </c>
      <c r="CZ209" s="2">
        <f t="shared" si="490"/>
        <v>101.82299999999999</v>
      </c>
      <c r="DA209" s="2">
        <f t="shared" si="491"/>
        <v>103.29</v>
      </c>
      <c r="DB209" s="2" t="str">
        <f t="shared" si="492"/>
        <v/>
      </c>
      <c r="DC209" s="2" t="str">
        <f t="shared" si="493"/>
        <v/>
      </c>
      <c r="DD209" s="2" t="str">
        <f t="shared" si="494"/>
        <v/>
      </c>
      <c r="DE209" s="2">
        <f t="shared" si="495"/>
        <v>105.129</v>
      </c>
      <c r="DF209" s="2">
        <f t="shared" si="496"/>
        <v>105.048</v>
      </c>
      <c r="DG209" s="2">
        <f t="shared" si="497"/>
        <v>109.367</v>
      </c>
      <c r="DH209" s="2">
        <f t="shared" si="498"/>
        <v>106.746</v>
      </c>
      <c r="DI209" s="2">
        <f t="shared" si="499"/>
        <v>105.33329999999999</v>
      </c>
      <c r="DK209" s="2">
        <f t="shared" si="500"/>
        <v>130.88707302038878</v>
      </c>
      <c r="DL209" s="2">
        <f t="shared" si="649"/>
        <v>127.51869978858355</v>
      </c>
      <c r="DM209" s="2">
        <f t="shared" si="649"/>
        <v>130.87012896405921</v>
      </c>
      <c r="DN209" s="2">
        <f t="shared" si="649"/>
        <v>127.58546757421063</v>
      </c>
      <c r="DO209" s="2">
        <f t="shared" si="649"/>
        <v>137.2855919661734</v>
      </c>
      <c r="DP209" s="2">
        <f t="shared" si="649"/>
        <v>142.98655708245244</v>
      </c>
      <c r="DQ209" s="2">
        <f t="shared" si="649"/>
        <v>140.38660613107822</v>
      </c>
      <c r="DR209" s="2">
        <f t="shared" si="649"/>
        <v>141.87613890063423</v>
      </c>
      <c r="DS209" s="2">
        <f t="shared" si="649"/>
        <v>147.89662488183021</v>
      </c>
      <c r="DT209" s="2">
        <f t="shared" si="649"/>
        <v>151.1915324041812</v>
      </c>
      <c r="DU209" s="2">
        <f t="shared" si="649"/>
        <v>149.48586333434008</v>
      </c>
      <c r="DV209" s="2">
        <f t="shared" si="649"/>
        <v>149.1513488372093</v>
      </c>
      <c r="DW209" s="2">
        <f t="shared" si="649"/>
        <v>165.89786257928117</v>
      </c>
      <c r="DX209" s="2">
        <f t="shared" si="649"/>
        <v>147.13770872160546</v>
      </c>
      <c r="DY209" s="2">
        <f t="shared" si="649"/>
        <v>134.43258773784351</v>
      </c>
      <c r="EA209" s="2">
        <f t="shared" si="440"/>
        <v>62.388983542015559</v>
      </c>
      <c r="EB209" s="2">
        <f t="shared" si="502"/>
        <v>72.481208018941004</v>
      </c>
      <c r="EC209" s="2">
        <f t="shared" si="503"/>
        <v>82.083770780087747</v>
      </c>
      <c r="ED209" s="2">
        <f t="shared" si="504"/>
        <v>89.49115300311469</v>
      </c>
      <c r="EE209" s="2">
        <f t="shared" si="505"/>
        <v>95.475393616886024</v>
      </c>
      <c r="EF209" s="2">
        <f t="shared" si="506"/>
        <v>98.537185520658994</v>
      </c>
      <c r="EG209" s="2">
        <f t="shared" si="507"/>
        <v>102.24088651535381</v>
      </c>
      <c r="EH209" s="2">
        <f t="shared" si="508"/>
        <v>104.34612052815709</v>
      </c>
      <c r="EI209" s="2">
        <f t="shared" si="509"/>
        <v>104.87979031225548</v>
      </c>
      <c r="EJ209" s="2">
        <f t="shared" si="510"/>
        <v>103.79410013822509</v>
      </c>
      <c r="EK209" s="2">
        <f t="shared" si="511"/>
        <v>104.1355144899422</v>
      </c>
      <c r="EL209" s="2">
        <f t="shared" si="512"/>
        <v>104.33582184050822</v>
      </c>
      <c r="EM209" s="2">
        <f t="shared" si="513"/>
        <v>104.07678888836796</v>
      </c>
      <c r="EN209" s="2">
        <f t="shared" si="514"/>
        <v>107.54738898106838</v>
      </c>
      <c r="EO209" s="2">
        <f t="shared" si="515"/>
        <v>110.12176043310343</v>
      </c>
      <c r="EQ209" s="2">
        <f t="shared" si="516"/>
        <v>63.947517848062674</v>
      </c>
      <c r="ER209" s="2">
        <f t="shared" si="650"/>
        <v>74.3075772628425</v>
      </c>
      <c r="ES209" s="2">
        <f t="shared" si="650"/>
        <v>83.182377947489812</v>
      </c>
      <c r="ET209" s="2">
        <f t="shared" si="650"/>
        <v>89.927727696234868</v>
      </c>
      <c r="EU209" s="2">
        <f t="shared" si="650"/>
        <v>96.146044113580203</v>
      </c>
      <c r="EV209" s="2">
        <f t="shared" si="650"/>
        <v>100.82720161938724</v>
      </c>
      <c r="EW209" s="2">
        <f t="shared" si="650"/>
        <v>102.49333517752029</v>
      </c>
      <c r="EX209" s="2">
        <f t="shared" si="650"/>
        <v>104.19228418575179</v>
      </c>
      <c r="EY209" s="2">
        <f t="shared" si="650"/>
        <v>104.94549905344398</v>
      </c>
      <c r="EZ209" s="2">
        <f t="shared" si="650"/>
        <v>104.26893058211621</v>
      </c>
      <c r="FA209" s="2">
        <f t="shared" si="650"/>
        <v>104.91205027583014</v>
      </c>
      <c r="FB209" s="2">
        <f t="shared" si="650"/>
        <v>104.89462928186154</v>
      </c>
      <c r="FC209" s="2">
        <f t="shared" si="650"/>
        <v>108.78770174517923</v>
      </c>
      <c r="FD209" s="2">
        <f t="shared" si="650"/>
        <v>107.16781475299382</v>
      </c>
      <c r="FE209" s="2">
        <f t="shared" si="650"/>
        <v>106.25113847880989</v>
      </c>
      <c r="FG209" s="2">
        <f t="shared" si="518"/>
        <v>0.99999839511124311</v>
      </c>
      <c r="FH209" s="2">
        <f t="shared" si="651"/>
        <v>0.99999707542465532</v>
      </c>
      <c r="FI209" s="2">
        <f t="shared" si="651"/>
        <v>0.99999711879256559</v>
      </c>
      <c r="FJ209" s="2">
        <f t="shared" si="651"/>
        <v>0.99999743117588069</v>
      </c>
      <c r="FK209" s="2">
        <f t="shared" si="651"/>
        <v>0.99999724683492697</v>
      </c>
      <c r="FL209" s="2">
        <f t="shared" si="651"/>
        <v>0.99999716410297668</v>
      </c>
      <c r="FM209" s="2">
        <f t="shared" si="651"/>
        <v>0.999996924879067</v>
      </c>
      <c r="FN209" s="2">
        <f t="shared" si="651"/>
        <v>0.99999704737572515</v>
      </c>
      <c r="FO209" s="2">
        <f t="shared" si="651"/>
        <v>0.99999691256847356</v>
      </c>
      <c r="FP209" s="2">
        <f t="shared" si="651"/>
        <v>0.99999666858656289</v>
      </c>
      <c r="FQ209" s="2">
        <f t="shared" si="651"/>
        <v>0.99999675838603486</v>
      </c>
      <c r="FR209" s="2">
        <f t="shared" si="651"/>
        <v>0.99999715820530488</v>
      </c>
      <c r="FS209" s="2">
        <f t="shared" si="651"/>
        <v>0.99999708356614136</v>
      </c>
      <c r="FT209" s="2">
        <f t="shared" si="651"/>
        <v>0.99999739007820265</v>
      </c>
      <c r="FU209" s="2">
        <f t="shared" si="651"/>
        <v>0.99999684478173767</v>
      </c>
      <c r="FW209" s="2">
        <f t="shared" si="536"/>
        <v>0.90366531561005026</v>
      </c>
      <c r="FX209" s="2">
        <f t="shared" si="588"/>
        <v>0.91353193798003696</v>
      </c>
      <c r="FY209" s="2">
        <f t="shared" si="589"/>
        <v>0.91251076245584484</v>
      </c>
      <c r="FZ209" s="2">
        <f t="shared" si="590"/>
        <v>0.92630658426271284</v>
      </c>
      <c r="GA209" s="2">
        <f t="shared" si="591"/>
        <v>0.91802118758441376</v>
      </c>
      <c r="GB209" s="2">
        <f t="shared" si="592"/>
        <v>0.9207591783199004</v>
      </c>
      <c r="GC209" s="2">
        <f t="shared" si="593"/>
        <v>0.920799081435831</v>
      </c>
      <c r="GD209" s="2">
        <f t="shared" si="594"/>
        <v>0.92553444368620974</v>
      </c>
      <c r="GE209" s="2">
        <f t="shared" si="595"/>
        <v>0.94372516454939259</v>
      </c>
      <c r="GF209" s="2">
        <f t="shared" si="596"/>
        <v>0.93906541475432059</v>
      </c>
      <c r="GG209" s="2">
        <f t="shared" si="597"/>
        <v>0.91071649799458299</v>
      </c>
      <c r="GH209" s="2">
        <f t="shared" si="598"/>
        <v>0.90900665145824311</v>
      </c>
      <c r="GI209" s="2">
        <f t="shared" si="599"/>
        <v>0.89965510118459424</v>
      </c>
      <c r="GJ209" s="2">
        <f t="shared" si="600"/>
        <v>0.85613020690056596</v>
      </c>
      <c r="GK209" s="2">
        <f t="shared" si="601"/>
        <v>0.84253812849356591</v>
      </c>
      <c r="GM209" s="86">
        <f t="shared" si="537"/>
        <v>1.2146664543246348E-292</v>
      </c>
      <c r="GN209" s="86">
        <f t="shared" si="602"/>
        <v>0</v>
      </c>
      <c r="GO209" s="86">
        <f t="shared" si="603"/>
        <v>0</v>
      </c>
      <c r="GP209" s="86">
        <f t="shared" si="604"/>
        <v>0</v>
      </c>
      <c r="GQ209" s="86">
        <f t="shared" si="605"/>
        <v>0</v>
      </c>
      <c r="GR209" s="86">
        <f t="shared" si="606"/>
        <v>0</v>
      </c>
      <c r="GS209" s="86">
        <f t="shared" si="607"/>
        <v>0</v>
      </c>
      <c r="GT209" s="86">
        <f t="shared" si="608"/>
        <v>0</v>
      </c>
      <c r="GU209" s="86">
        <f t="shared" si="609"/>
        <v>0</v>
      </c>
      <c r="GV209" s="86">
        <f t="shared" si="610"/>
        <v>0</v>
      </c>
      <c r="GW209" s="86">
        <f t="shared" si="611"/>
        <v>0</v>
      </c>
      <c r="GX209" s="86">
        <f t="shared" si="612"/>
        <v>0</v>
      </c>
      <c r="GY209" s="86">
        <f t="shared" si="613"/>
        <v>0</v>
      </c>
      <c r="GZ209" s="86">
        <f t="shared" si="614"/>
        <v>0</v>
      </c>
      <c r="HA209" s="86">
        <f t="shared" si="615"/>
        <v>0</v>
      </c>
      <c r="HC209" s="86">
        <f t="shared" si="538"/>
        <v>9.7570892860727668E-202</v>
      </c>
      <c r="HD209" s="86">
        <f t="shared" si="616"/>
        <v>1.183387876223893E-241</v>
      </c>
      <c r="HE209" s="86">
        <f t="shared" si="617"/>
        <v>0</v>
      </c>
      <c r="HF209" s="86">
        <f t="shared" si="618"/>
        <v>1.82566920402298E-301</v>
      </c>
      <c r="HG209" s="86">
        <f t="shared" si="619"/>
        <v>0</v>
      </c>
      <c r="HH209" s="86">
        <f t="shared" si="620"/>
        <v>0</v>
      </c>
      <c r="HI209" s="86">
        <f t="shared" si="621"/>
        <v>0</v>
      </c>
      <c r="HJ209" s="86">
        <f t="shared" si="622"/>
        <v>0</v>
      </c>
      <c r="HK209" s="86">
        <f t="shared" si="623"/>
        <v>0</v>
      </c>
      <c r="HL209" s="86">
        <f t="shared" si="624"/>
        <v>0</v>
      </c>
      <c r="HM209" s="86">
        <f t="shared" si="625"/>
        <v>0</v>
      </c>
      <c r="HN209" s="86">
        <f t="shared" si="626"/>
        <v>0</v>
      </c>
      <c r="HO209" s="86">
        <f t="shared" si="627"/>
        <v>0</v>
      </c>
      <c r="HP209" s="86">
        <f t="shared" si="628"/>
        <v>0</v>
      </c>
      <c r="HQ209" s="86">
        <f t="shared" si="629"/>
        <v>0</v>
      </c>
      <c r="HS209" s="86">
        <f t="shared" si="539"/>
        <v>1.2033199956400006E-79</v>
      </c>
      <c r="HT209" s="86">
        <f t="shared" si="630"/>
        <v>5.8393072521664497E-112</v>
      </c>
      <c r="HU209" s="86">
        <f t="shared" si="631"/>
        <v>1.3888277158096896E-112</v>
      </c>
      <c r="HV209" s="86">
        <f t="shared" si="632"/>
        <v>1.7544691593601139E-116</v>
      </c>
      <c r="HW209" s="86">
        <f t="shared" si="633"/>
        <v>5.6907590081616554E-122</v>
      </c>
      <c r="HX209" s="86">
        <f t="shared" si="634"/>
        <v>4.2522903246372394E-115</v>
      </c>
      <c r="HY209" s="86">
        <f t="shared" si="635"/>
        <v>4.7062193878780639E-123</v>
      </c>
      <c r="HZ209" s="86">
        <f t="shared" si="636"/>
        <v>4.3668759703257681E-146</v>
      </c>
      <c r="IA209" s="86">
        <f t="shared" si="637"/>
        <v>4.0669015909422183E-147</v>
      </c>
      <c r="IB209" s="86">
        <f t="shared" si="638"/>
        <v>3.1529208593094005E-144</v>
      </c>
      <c r="IC209" s="86">
        <f t="shared" si="639"/>
        <v>6.5685239830038931E-132</v>
      </c>
      <c r="ID209" s="86">
        <f t="shared" si="640"/>
        <v>2.1456865788409003E-124</v>
      </c>
      <c r="IE209" s="86">
        <f t="shared" si="641"/>
        <v>4.3977462817651362E-98</v>
      </c>
      <c r="IF209" s="86">
        <f t="shared" si="642"/>
        <v>1.8409267533565464E-61</v>
      </c>
      <c r="IG209" s="86">
        <f t="shared" si="643"/>
        <v>1.0197316756048523E-62</v>
      </c>
      <c r="II209" s="86">
        <f t="shared" si="540"/>
        <v>9.1063302180265462E-4</v>
      </c>
      <c r="IJ209" s="86">
        <f t="shared" si="541"/>
        <v>3.5451982304388279E-5</v>
      </c>
      <c r="IK209" s="86">
        <f t="shared" si="542"/>
        <v>3.9062254125405594E-5</v>
      </c>
      <c r="IL209" s="86">
        <f t="shared" si="543"/>
        <v>1.0751404036110371E-5</v>
      </c>
      <c r="IM209" s="86">
        <f t="shared" si="544"/>
        <v>1.3531839325688695E-5</v>
      </c>
      <c r="IN209" s="86">
        <f t="shared" si="545"/>
        <v>1.8735254229763725E-5</v>
      </c>
      <c r="IO209" s="86">
        <f t="shared" si="546"/>
        <v>9.1499441977875505E-6</v>
      </c>
      <c r="IP209" s="86">
        <f t="shared" si="547"/>
        <v>9.9066772231958882E-7</v>
      </c>
      <c r="IQ209" s="86">
        <f t="shared" si="548"/>
        <v>1.0790433730267639E-7</v>
      </c>
      <c r="IR209" s="86">
        <f t="shared" si="549"/>
        <v>2.6088048872872146E-7</v>
      </c>
      <c r="IS209" s="86">
        <f t="shared" si="550"/>
        <v>1.5452548510659152E-5</v>
      </c>
      <c r="IT209" s="86">
        <f t="shared" si="551"/>
        <v>2.2046775027424398E-5</v>
      </c>
      <c r="IU209" s="86">
        <f t="shared" si="552"/>
        <v>2.6442860393237322E-4</v>
      </c>
      <c r="IV209" s="86">
        <f t="shared" si="553"/>
        <v>5.434168790328694E-8</v>
      </c>
      <c r="IW209" s="86">
        <f t="shared" si="554"/>
        <v>1.7057062680477278E-9</v>
      </c>
      <c r="IY209" s="86">
        <f t="shared" si="555"/>
        <v>9.1063302180265462E-4</v>
      </c>
      <c r="IZ209" s="86">
        <f t="shared" si="556"/>
        <v>3.5451982304388279E-5</v>
      </c>
      <c r="JA209" s="86">
        <f t="shared" si="557"/>
        <v>3.9062254125405594E-5</v>
      </c>
      <c r="JB209" s="86">
        <f t="shared" si="558"/>
        <v>1.0751404036110371E-5</v>
      </c>
      <c r="JC209" s="86">
        <f t="shared" si="559"/>
        <v>1.3531839325688695E-5</v>
      </c>
      <c r="JD209" s="86">
        <f t="shared" si="560"/>
        <v>1.8735254229763725E-5</v>
      </c>
      <c r="JE209" s="86">
        <f t="shared" si="561"/>
        <v>9.1499441977875505E-6</v>
      </c>
      <c r="JF209" s="86">
        <f t="shared" si="562"/>
        <v>9.9066772231958882E-7</v>
      </c>
      <c r="JG209" s="86">
        <f t="shared" si="563"/>
        <v>1.0790433730267639E-7</v>
      </c>
      <c r="JH209" s="86">
        <f t="shared" si="564"/>
        <v>2.6088048872872146E-7</v>
      </c>
      <c r="JI209" s="86">
        <f t="shared" si="565"/>
        <v>1.5452548510659152E-5</v>
      </c>
      <c r="JJ209" s="86">
        <f t="shared" si="566"/>
        <v>2.2046775027424398E-5</v>
      </c>
      <c r="JK209" s="86">
        <f t="shared" si="567"/>
        <v>2.6442860393237322E-4</v>
      </c>
      <c r="JL209" s="86">
        <f t="shared" si="568"/>
        <v>5.434168790328694E-8</v>
      </c>
      <c r="JM209" s="86">
        <f t="shared" si="569"/>
        <v>1.7057062680477278E-9</v>
      </c>
    </row>
    <row r="210" spans="2:273" x14ac:dyDescent="0.25">
      <c r="B210" s="2">
        <v>183</v>
      </c>
      <c r="C210" s="37">
        <v>65.197000000000003</v>
      </c>
      <c r="D210" s="37">
        <v>74.459000000000003</v>
      </c>
      <c r="E210" s="37">
        <v>84.721000000000004</v>
      </c>
      <c r="F210" s="37">
        <v>89.774000000000001</v>
      </c>
      <c r="G210" s="37">
        <v>96.064999999999998</v>
      </c>
      <c r="H210" s="37">
        <v>101.871</v>
      </c>
      <c r="I210" s="37">
        <v>103.129</v>
      </c>
      <c r="J210" s="37">
        <v>104.242</v>
      </c>
      <c r="K210" s="37">
        <v>105.532</v>
      </c>
      <c r="L210" s="37">
        <v>104.71</v>
      </c>
      <c r="M210" s="37">
        <v>105.242</v>
      </c>
      <c r="N210" s="37">
        <v>105.01600000000001</v>
      </c>
      <c r="O210" s="37">
        <v>110</v>
      </c>
      <c r="P210" s="37">
        <v>106.476</v>
      </c>
      <c r="Q210" s="37">
        <v>106.1905</v>
      </c>
      <c r="S210" s="4">
        <f t="shared" si="441"/>
        <v>63.691918273075792</v>
      </c>
      <c r="T210" s="4">
        <f t="shared" si="442"/>
        <v>74.026136775091118</v>
      </c>
      <c r="U210" s="4">
        <f t="shared" si="443"/>
        <v>82.987203378084629</v>
      </c>
      <c r="V210" s="4">
        <f t="shared" si="444"/>
        <v>89.814890713014321</v>
      </c>
      <c r="W210" s="4">
        <f t="shared" si="445"/>
        <v>96.006985730072671</v>
      </c>
      <c r="X210" s="4">
        <f t="shared" si="446"/>
        <v>100.55167000791535</v>
      </c>
      <c r="Y210" s="4">
        <f t="shared" si="447"/>
        <v>102.37940051585954</v>
      </c>
      <c r="Z210" s="4" t="e">
        <f t="shared" si="448"/>
        <v>#N/A</v>
      </c>
      <c r="AA210" s="4" t="e">
        <f t="shared" si="449"/>
        <v>#N/A</v>
      </c>
      <c r="AB210" s="4" t="e">
        <f t="shared" si="450"/>
        <v>#N/A</v>
      </c>
      <c r="AC210" s="4">
        <f t="shared" si="451"/>
        <v>104.74234558324622</v>
      </c>
      <c r="AD210" s="4">
        <f t="shared" si="452"/>
        <v>104.76208388065373</v>
      </c>
      <c r="AE210" s="4">
        <f t="shared" si="453"/>
        <v>108.2026652160323</v>
      </c>
      <c r="AF210" s="4">
        <f t="shared" si="454"/>
        <v>107.12685564332092</v>
      </c>
      <c r="AG210" s="4">
        <f t="shared" si="455"/>
        <v>106.71038458321621</v>
      </c>
      <c r="AI210" s="4">
        <f t="shared" si="456"/>
        <v>1.5050817269242103</v>
      </c>
      <c r="AJ210" s="4">
        <f t="shared" si="457"/>
        <v>0.43286322490888551</v>
      </c>
      <c r="AK210" s="4">
        <f t="shared" si="458"/>
        <v>1.7337966219153742</v>
      </c>
      <c r="AL210" s="4">
        <f t="shared" si="459"/>
        <v>-4.0890713014320568E-2</v>
      </c>
      <c r="AM210" s="4">
        <f t="shared" si="460"/>
        <v>5.8014269927326723E-2</v>
      </c>
      <c r="AN210" s="4">
        <f t="shared" si="461"/>
        <v>1.3193299920846471</v>
      </c>
      <c r="AO210" s="4">
        <f t="shared" si="462"/>
        <v>0.74959948414046096</v>
      </c>
      <c r="AP210" s="4">
        <f t="shared" si="463"/>
        <v>0</v>
      </c>
      <c r="AQ210" s="4">
        <f t="shared" si="464"/>
        <v>0</v>
      </c>
      <c r="AR210" s="4">
        <f t="shared" si="465"/>
        <v>0</v>
      </c>
      <c r="AS210" s="4">
        <f t="shared" si="466"/>
        <v>0.49965441675378486</v>
      </c>
      <c r="AT210" s="4">
        <f t="shared" si="467"/>
        <v>0.25391611934627178</v>
      </c>
      <c r="AU210" s="4">
        <f t="shared" si="468"/>
        <v>1.797334783967699</v>
      </c>
      <c r="AV210" s="4">
        <f t="shared" si="648"/>
        <v>-0.6508556433209236</v>
      </c>
      <c r="AW210" s="4">
        <f t="shared" si="648"/>
        <v>-0.51988458321621067</v>
      </c>
      <c r="AY210" s="2">
        <f t="shared" si="520"/>
        <v>63.691918273064573</v>
      </c>
      <c r="AZ210" s="2">
        <f t="shared" si="571"/>
        <v>74.026136775091118</v>
      </c>
      <c r="BA210" s="2">
        <f t="shared" si="572"/>
        <v>82.987203378084629</v>
      </c>
      <c r="BB210" s="2">
        <f t="shared" si="573"/>
        <v>89.814890713014321</v>
      </c>
      <c r="BC210" s="2">
        <f t="shared" si="574"/>
        <v>96.006985730072671</v>
      </c>
      <c r="BD210" s="2">
        <f t="shared" si="575"/>
        <v>100.55167000791535</v>
      </c>
      <c r="BE210" s="2">
        <f t="shared" si="576"/>
        <v>102.37940051585954</v>
      </c>
      <c r="BF210" s="2" t="e">
        <f t="shared" si="577"/>
        <v>#N/A</v>
      </c>
      <c r="BG210" s="2" t="e">
        <f t="shared" si="578"/>
        <v>#N/A</v>
      </c>
      <c r="BH210" s="2" t="e">
        <f t="shared" si="579"/>
        <v>#N/A</v>
      </c>
      <c r="BI210" s="2">
        <f t="shared" si="580"/>
        <v>104.74234558324622</v>
      </c>
      <c r="BJ210" s="2">
        <f t="shared" si="581"/>
        <v>104.76208388065373</v>
      </c>
      <c r="BK210" s="2">
        <f t="shared" si="582"/>
        <v>108.20266521603098</v>
      </c>
      <c r="BL210" s="2">
        <f t="shared" si="583"/>
        <v>107.12685564276752</v>
      </c>
      <c r="BM210" s="2">
        <f t="shared" si="584"/>
        <v>106.71038458303555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>
        <f t="shared" si="485"/>
        <v>65.197000000000003</v>
      </c>
      <c r="CV210" s="2">
        <f t="shared" si="486"/>
        <v>74.459000000000003</v>
      </c>
      <c r="CW210" s="2">
        <f t="shared" si="487"/>
        <v>84.721000000000004</v>
      </c>
      <c r="CX210" s="2">
        <f t="shared" si="488"/>
        <v>89.774000000000001</v>
      </c>
      <c r="CY210" s="2">
        <f t="shared" si="489"/>
        <v>96.064999999999998</v>
      </c>
      <c r="CZ210" s="2">
        <f t="shared" si="490"/>
        <v>101.871</v>
      </c>
      <c r="DA210" s="2">
        <f t="shared" si="491"/>
        <v>103.129</v>
      </c>
      <c r="DB210" s="2" t="str">
        <f t="shared" si="492"/>
        <v/>
      </c>
      <c r="DC210" s="2" t="str">
        <f t="shared" si="493"/>
        <v/>
      </c>
      <c r="DD210" s="2" t="str">
        <f t="shared" si="494"/>
        <v/>
      </c>
      <c r="DE210" s="2">
        <f t="shared" si="495"/>
        <v>105.242</v>
      </c>
      <c r="DF210" s="2">
        <f t="shared" si="496"/>
        <v>105.01600000000001</v>
      </c>
      <c r="DG210" s="2">
        <f t="shared" si="497"/>
        <v>110</v>
      </c>
      <c r="DH210" s="2">
        <f t="shared" si="498"/>
        <v>106.476</v>
      </c>
      <c r="DI210" s="2">
        <f t="shared" si="499"/>
        <v>106.1905</v>
      </c>
      <c r="DK210" s="2">
        <f t="shared" si="500"/>
        <v>131.16977880512087</v>
      </c>
      <c r="DL210" s="2">
        <f t="shared" si="649"/>
        <v>127.71540108728485</v>
      </c>
      <c r="DM210" s="2">
        <f t="shared" si="649"/>
        <v>131.05002446390819</v>
      </c>
      <c r="DN210" s="2">
        <f t="shared" si="649"/>
        <v>127.7187339221565</v>
      </c>
      <c r="DO210" s="2">
        <f t="shared" si="649"/>
        <v>137.44542071881608</v>
      </c>
      <c r="DP210" s="2">
        <f t="shared" si="649"/>
        <v>143.14599546964664</v>
      </c>
      <c r="DQ210" s="2">
        <f t="shared" si="649"/>
        <v>140.51758583509513</v>
      </c>
      <c r="DR210" s="2">
        <f t="shared" si="649"/>
        <v>142.01652945736433</v>
      </c>
      <c r="DS210" s="2">
        <f t="shared" si="649"/>
        <v>148.06886943251493</v>
      </c>
      <c r="DT210" s="2">
        <f t="shared" si="649"/>
        <v>151.38876794425087</v>
      </c>
      <c r="DU210" s="2">
        <f t="shared" si="649"/>
        <v>149.66158018725463</v>
      </c>
      <c r="DV210" s="2">
        <f t="shared" si="649"/>
        <v>149.33041860465119</v>
      </c>
      <c r="DW210" s="2">
        <f t="shared" si="649"/>
        <v>166.14110872848082</v>
      </c>
      <c r="DX210" s="2">
        <f t="shared" si="649"/>
        <v>147.29415568700534</v>
      </c>
      <c r="DY210" s="2">
        <f t="shared" si="649"/>
        <v>134.52486786469339</v>
      </c>
      <c r="EA210" s="2">
        <f t="shared" si="440"/>
        <v>62.250809956858802</v>
      </c>
      <c r="EB210" s="2">
        <f t="shared" si="502"/>
        <v>72.319790144491407</v>
      </c>
      <c r="EC210" s="2">
        <f t="shared" si="503"/>
        <v>81.961868014495522</v>
      </c>
      <c r="ED210" s="2">
        <f t="shared" si="504"/>
        <v>89.401975768211614</v>
      </c>
      <c r="EE210" s="2">
        <f t="shared" si="505"/>
        <v>95.377712500476846</v>
      </c>
      <c r="EF210" s="2">
        <f t="shared" si="506"/>
        <v>98.397896032293005</v>
      </c>
      <c r="EG210" s="2">
        <f t="shared" si="507"/>
        <v>102.14167503337784</v>
      </c>
      <c r="EH210" s="2">
        <f t="shared" si="508"/>
        <v>104.26325155174359</v>
      </c>
      <c r="EI210" s="2">
        <f t="shared" si="509"/>
        <v>104.77590130877017</v>
      </c>
      <c r="EJ210" s="2">
        <f t="shared" si="510"/>
        <v>103.68724292175695</v>
      </c>
      <c r="EK210" s="2">
        <f t="shared" si="511"/>
        <v>104.01893996963688</v>
      </c>
      <c r="EL210" s="2">
        <f t="shared" si="512"/>
        <v>104.24250818043085</v>
      </c>
      <c r="EM210" s="2">
        <f t="shared" si="513"/>
        <v>103.86466786065921</v>
      </c>
      <c r="EN210" s="2">
        <f t="shared" si="514"/>
        <v>107.45961686515984</v>
      </c>
      <c r="EO210" s="2">
        <f t="shared" si="515"/>
        <v>110.05939855999999</v>
      </c>
      <c r="EQ210" s="2">
        <f t="shared" si="516"/>
        <v>63.831918415313538</v>
      </c>
      <c r="ER210" s="2">
        <f t="shared" si="650"/>
        <v>74.173275080456889</v>
      </c>
      <c r="ES210" s="2">
        <f t="shared" si="650"/>
        <v>83.076719774002271</v>
      </c>
      <c r="ET210" s="2">
        <f t="shared" si="650"/>
        <v>89.844753929802195</v>
      </c>
      <c r="EU210" s="2">
        <f t="shared" si="650"/>
        <v>96.058120826858627</v>
      </c>
      <c r="EV210" s="2">
        <f t="shared" si="650"/>
        <v>100.72059046489052</v>
      </c>
      <c r="EW210" s="2">
        <f t="shared" si="650"/>
        <v>102.39793282475951</v>
      </c>
      <c r="EX210" s="2">
        <f t="shared" si="650"/>
        <v>104.10728938625871</v>
      </c>
      <c r="EY210" s="2">
        <f t="shared" si="650"/>
        <v>104.84261122286904</v>
      </c>
      <c r="EZ210" s="2">
        <f t="shared" si="650"/>
        <v>104.1687843238895</v>
      </c>
      <c r="FA210" s="2">
        <f t="shared" si="650"/>
        <v>104.80687856258241</v>
      </c>
      <c r="FB210" s="2">
        <f t="shared" si="650"/>
        <v>104.8093905380743</v>
      </c>
      <c r="FC210" s="2">
        <f t="shared" si="650"/>
        <v>108.64375692126877</v>
      </c>
      <c r="FD210" s="2">
        <f t="shared" si="650"/>
        <v>107.07574719408191</v>
      </c>
      <c r="FE210" s="2">
        <f t="shared" si="650"/>
        <v>106.13947741833485</v>
      </c>
      <c r="FG210" s="2">
        <f t="shared" si="518"/>
        <v>0.99999853632385105</v>
      </c>
      <c r="FH210" s="2">
        <f t="shared" si="651"/>
        <v>0.99999733275489877</v>
      </c>
      <c r="FI210" s="2">
        <f t="shared" si="651"/>
        <v>0.9999973723069232</v>
      </c>
      <c r="FJ210" s="2">
        <f t="shared" si="651"/>
        <v>0.99999765720402933</v>
      </c>
      <c r="FK210" s="2">
        <f t="shared" si="651"/>
        <v>0.99999748908300268</v>
      </c>
      <c r="FL210" s="2">
        <f t="shared" si="651"/>
        <v>0.99999741363053007</v>
      </c>
      <c r="FM210" s="2">
        <f t="shared" si="651"/>
        <v>0.99999719545561794</v>
      </c>
      <c r="FN210" s="2">
        <f t="shared" si="651"/>
        <v>0.99999730717395718</v>
      </c>
      <c r="FO210" s="2">
        <f t="shared" si="651"/>
        <v>0.99999718422821726</v>
      </c>
      <c r="FP210" s="2">
        <f t="shared" si="651"/>
        <v>0.99999696171394437</v>
      </c>
      <c r="FQ210" s="2">
        <f t="shared" si="651"/>
        <v>0.99999704361208352</v>
      </c>
      <c r="FR210" s="2">
        <f t="shared" si="651"/>
        <v>0.99999740825178685</v>
      </c>
      <c r="FS210" s="2">
        <f t="shared" si="651"/>
        <v>0.99999734018002606</v>
      </c>
      <c r="FT210" s="2">
        <f t="shared" si="651"/>
        <v>0.99999761972248424</v>
      </c>
      <c r="FU210" s="2">
        <f t="shared" si="651"/>
        <v>0.99999712240594529</v>
      </c>
      <c r="FW210" s="2">
        <f t="shared" si="536"/>
        <v>0.91139063449397884</v>
      </c>
      <c r="FX210" s="2">
        <f t="shared" si="588"/>
        <v>0.92053560502180731</v>
      </c>
      <c r="FY210" s="2">
        <f t="shared" si="589"/>
        <v>0.91958986137658016</v>
      </c>
      <c r="FZ210" s="2">
        <f t="shared" si="590"/>
        <v>0.93235216247592578</v>
      </c>
      <c r="GA210" s="2">
        <f t="shared" si="591"/>
        <v>0.92469121360986217</v>
      </c>
      <c r="GB210" s="2">
        <f t="shared" si="592"/>
        <v>0.92722409382780646</v>
      </c>
      <c r="GC210" s="2">
        <f t="shared" si="593"/>
        <v>0.92726099860412881</v>
      </c>
      <c r="GD210" s="2">
        <f t="shared" si="594"/>
        <v>0.931638691126767</v>
      </c>
      <c r="GE210" s="2">
        <f t="shared" si="595"/>
        <v>0.94842134447717408</v>
      </c>
      <c r="GF210" s="2">
        <f t="shared" si="596"/>
        <v>0.94412743235487451</v>
      </c>
      <c r="GG210" s="2">
        <f t="shared" si="597"/>
        <v>0.91792772017363788</v>
      </c>
      <c r="GH210" s="2">
        <f t="shared" si="598"/>
        <v>0.91634328835178325</v>
      </c>
      <c r="GI210" s="2">
        <f t="shared" si="599"/>
        <v>0.90766915122045566</v>
      </c>
      <c r="GJ210" s="2">
        <f t="shared" si="600"/>
        <v>0.86710689780403505</v>
      </c>
      <c r="GK210" s="2">
        <f t="shared" si="601"/>
        <v>0.8543754472649423</v>
      </c>
      <c r="GM210" s="86">
        <f t="shared" si="537"/>
        <v>1.2815916917382088E-297</v>
      </c>
      <c r="GN210" s="86">
        <f t="shared" si="602"/>
        <v>0</v>
      </c>
      <c r="GO210" s="86">
        <f t="shared" si="603"/>
        <v>0</v>
      </c>
      <c r="GP210" s="86">
        <f t="shared" si="604"/>
        <v>0</v>
      </c>
      <c r="GQ210" s="86">
        <f t="shared" si="605"/>
        <v>0</v>
      </c>
      <c r="GR210" s="86">
        <f t="shared" si="606"/>
        <v>0</v>
      </c>
      <c r="GS210" s="86">
        <f t="shared" si="607"/>
        <v>0</v>
      </c>
      <c r="GT210" s="86">
        <f t="shared" si="608"/>
        <v>0</v>
      </c>
      <c r="GU210" s="86">
        <f t="shared" si="609"/>
        <v>0</v>
      </c>
      <c r="GV210" s="86">
        <f t="shared" si="610"/>
        <v>0</v>
      </c>
      <c r="GW210" s="86">
        <f t="shared" si="611"/>
        <v>0</v>
      </c>
      <c r="GX210" s="86">
        <f t="shared" si="612"/>
        <v>0</v>
      </c>
      <c r="GY210" s="86">
        <f t="shared" si="613"/>
        <v>0</v>
      </c>
      <c r="GZ210" s="86">
        <f t="shared" si="614"/>
        <v>0</v>
      </c>
      <c r="HA210" s="86">
        <f t="shared" si="615"/>
        <v>0</v>
      </c>
      <c r="HC210" s="86">
        <f t="shared" si="538"/>
        <v>5.2497593127675141E-206</v>
      </c>
      <c r="HD210" s="86">
        <f t="shared" si="616"/>
        <v>7.9380206664950788E-247</v>
      </c>
      <c r="HE210" s="86">
        <f t="shared" si="617"/>
        <v>0</v>
      </c>
      <c r="HF210" s="86">
        <f t="shared" si="618"/>
        <v>7.7274610975231148E-308</v>
      </c>
      <c r="HG210" s="86">
        <f t="shared" si="619"/>
        <v>0</v>
      </c>
      <c r="HH210" s="86">
        <f t="shared" si="620"/>
        <v>0</v>
      </c>
      <c r="HI210" s="86">
        <f t="shared" si="621"/>
        <v>0</v>
      </c>
      <c r="HJ210" s="86">
        <f t="shared" si="622"/>
        <v>0</v>
      </c>
      <c r="HK210" s="86">
        <f t="shared" si="623"/>
        <v>0</v>
      </c>
      <c r="HL210" s="86">
        <f t="shared" si="624"/>
        <v>0</v>
      </c>
      <c r="HM210" s="86">
        <f t="shared" si="625"/>
        <v>0</v>
      </c>
      <c r="HN210" s="86">
        <f t="shared" si="626"/>
        <v>0</v>
      </c>
      <c r="HO210" s="86">
        <f t="shared" si="627"/>
        <v>0</v>
      </c>
      <c r="HP210" s="86">
        <f t="shared" si="628"/>
        <v>0</v>
      </c>
      <c r="HQ210" s="86">
        <f t="shared" si="629"/>
        <v>0</v>
      </c>
      <c r="HS210" s="86">
        <f t="shared" si="539"/>
        <v>1.479166384399737E-82</v>
      </c>
      <c r="HT210" s="86">
        <f t="shared" si="630"/>
        <v>4.6785879625247951E-116</v>
      </c>
      <c r="HU210" s="86">
        <f t="shared" si="631"/>
        <v>1.0832325994611077E-116</v>
      </c>
      <c r="HV210" s="86">
        <f t="shared" si="632"/>
        <v>1.2654203176916487E-120</v>
      </c>
      <c r="HW210" s="86">
        <f t="shared" si="633"/>
        <v>2.3062727257608131E-126</v>
      </c>
      <c r="HX210" s="86">
        <f t="shared" si="634"/>
        <v>3.1424861362309467E-119</v>
      </c>
      <c r="HY210" s="86">
        <f t="shared" si="635"/>
        <v>1.7509656393412361E-127</v>
      </c>
      <c r="HZ210" s="86">
        <f t="shared" si="636"/>
        <v>2.8393247000613117E-151</v>
      </c>
      <c r="IA210" s="86">
        <f t="shared" si="637"/>
        <v>3.6274162607002396E-152</v>
      </c>
      <c r="IB210" s="86">
        <f t="shared" si="638"/>
        <v>3.183120407546556E-149</v>
      </c>
      <c r="IC210" s="86">
        <f t="shared" si="639"/>
        <v>1.247536438792596E-136</v>
      </c>
      <c r="ID210" s="86">
        <f t="shared" si="640"/>
        <v>6.1730786737005872E-129</v>
      </c>
      <c r="IE210" s="86">
        <f t="shared" si="641"/>
        <v>1.0259075467292461E-101</v>
      </c>
      <c r="IF210" s="86">
        <f t="shared" si="642"/>
        <v>7.7950561116071656E-64</v>
      </c>
      <c r="IG210" s="86">
        <f t="shared" si="643"/>
        <v>3.223732069256427E-65</v>
      </c>
      <c r="II210" s="86">
        <f t="shared" si="540"/>
        <v>5.5390624112540302E-4</v>
      </c>
      <c r="IJ210" s="86">
        <f t="shared" si="541"/>
        <v>1.7325270097320968E-5</v>
      </c>
      <c r="IK210" s="86">
        <f t="shared" si="542"/>
        <v>1.9154802887336778E-5</v>
      </c>
      <c r="IL210" s="86">
        <f t="shared" si="543"/>
        <v>5.0757090444452333E-6</v>
      </c>
      <c r="IM210" s="86">
        <f t="shared" si="544"/>
        <v>6.2656190953460165E-6</v>
      </c>
      <c r="IN210" s="86">
        <f t="shared" si="545"/>
        <v>8.9894236208084281E-6</v>
      </c>
      <c r="IO210" s="86">
        <f t="shared" si="546"/>
        <v>4.1664905185060526E-6</v>
      </c>
      <c r="IP210" s="86">
        <f t="shared" si="547"/>
        <v>3.9296895386979147E-7</v>
      </c>
      <c r="IQ210" s="86">
        <f t="shared" si="548"/>
        <v>4.1013489141644547E-8</v>
      </c>
      <c r="IR210" s="86">
        <f t="shared" si="549"/>
        <v>1.0199559200013423E-7</v>
      </c>
      <c r="IS210" s="86">
        <f t="shared" si="550"/>
        <v>7.0046928063891409E-6</v>
      </c>
      <c r="IT210" s="86">
        <f t="shared" si="551"/>
        <v>1.0200280171528202E-5</v>
      </c>
      <c r="IU210" s="86">
        <f t="shared" si="552"/>
        <v>1.4408823499829587E-4</v>
      </c>
      <c r="IV210" s="86">
        <f t="shared" si="553"/>
        <v>1.08313774046598E-8</v>
      </c>
      <c r="IW210" s="86">
        <f t="shared" si="554"/>
        <v>2.0983329330460739E-10</v>
      </c>
      <c r="IY210" s="86">
        <f t="shared" si="555"/>
        <v>5.5390624112540302E-4</v>
      </c>
      <c r="IZ210" s="86">
        <f t="shared" si="556"/>
        <v>1.7325270097320968E-5</v>
      </c>
      <c r="JA210" s="86">
        <f t="shared" si="557"/>
        <v>1.9154802887336778E-5</v>
      </c>
      <c r="JB210" s="86">
        <f t="shared" si="558"/>
        <v>5.0757090444452333E-6</v>
      </c>
      <c r="JC210" s="86">
        <f t="shared" si="559"/>
        <v>6.2656190953460165E-6</v>
      </c>
      <c r="JD210" s="86">
        <f t="shared" si="560"/>
        <v>8.9894236208084281E-6</v>
      </c>
      <c r="JE210" s="86">
        <f t="shared" si="561"/>
        <v>4.1664905185060526E-6</v>
      </c>
      <c r="JF210" s="86">
        <f t="shared" si="562"/>
        <v>3.9296895386979147E-7</v>
      </c>
      <c r="JG210" s="86">
        <f t="shared" si="563"/>
        <v>4.1013489141644547E-8</v>
      </c>
      <c r="JH210" s="86">
        <f t="shared" si="564"/>
        <v>1.0199559200013423E-7</v>
      </c>
      <c r="JI210" s="86">
        <f t="shared" si="565"/>
        <v>7.0046928063891409E-6</v>
      </c>
      <c r="JJ210" s="86">
        <f t="shared" si="566"/>
        <v>1.0200280171528202E-5</v>
      </c>
      <c r="JK210" s="86">
        <f t="shared" si="567"/>
        <v>1.4408823499829587E-4</v>
      </c>
      <c r="JL210" s="86">
        <f t="shared" si="568"/>
        <v>1.08313774046598E-8</v>
      </c>
      <c r="JM210" s="86">
        <f t="shared" si="569"/>
        <v>2.0983329330460739E-10</v>
      </c>
    </row>
    <row r="211" spans="2:273" x14ac:dyDescent="0.25">
      <c r="B211" s="2">
        <v>184</v>
      </c>
      <c r="C211" s="37">
        <v>64.242000000000004</v>
      </c>
      <c r="D211" s="37">
        <v>75.245999999999995</v>
      </c>
      <c r="E211" s="37">
        <v>84.097999999999999</v>
      </c>
      <c r="F211" s="37">
        <v>90.435000000000002</v>
      </c>
      <c r="G211" s="37">
        <v>96.194000000000003</v>
      </c>
      <c r="H211" s="37">
        <v>101.82299999999999</v>
      </c>
      <c r="I211" s="37">
        <v>102.82299999999999</v>
      </c>
      <c r="J211" s="37">
        <v>103.419</v>
      </c>
      <c r="K211" s="37">
        <v>104.71</v>
      </c>
      <c r="L211" s="37">
        <v>105.194</v>
      </c>
      <c r="M211" s="37">
        <v>105.21</v>
      </c>
      <c r="N211" s="37">
        <v>105.32299999999999</v>
      </c>
      <c r="O211" s="37">
        <v>109.783</v>
      </c>
      <c r="P211" s="37">
        <v>105.762</v>
      </c>
      <c r="Q211" s="37">
        <v>106.0476</v>
      </c>
      <c r="S211" s="4">
        <f t="shared" si="441"/>
        <v>63.585795247582645</v>
      </c>
      <c r="T211" s="4">
        <f t="shared" si="442"/>
        <v>73.901857239157351</v>
      </c>
      <c r="U211" s="4">
        <f t="shared" si="443"/>
        <v>82.887640041215207</v>
      </c>
      <c r="V211" s="4" t="e">
        <f t="shared" si="444"/>
        <v>#N/A</v>
      </c>
      <c r="W211" s="4">
        <f t="shared" si="445"/>
        <v>95.922575976129139</v>
      </c>
      <c r="X211" s="4">
        <f t="shared" si="446"/>
        <v>100.45674626658347</v>
      </c>
      <c r="Y211" s="4" t="e">
        <f t="shared" si="447"/>
        <v>#N/A</v>
      </c>
      <c r="Z211" s="4" t="e">
        <f t="shared" si="448"/>
        <v>#N/A</v>
      </c>
      <c r="AA211" s="4" t="e">
        <f t="shared" si="449"/>
        <v>#N/A</v>
      </c>
      <c r="AB211" s="4" t="e">
        <f t="shared" si="450"/>
        <v>#N/A</v>
      </c>
      <c r="AC211" s="4">
        <f t="shared" si="451"/>
        <v>104.64156413823646</v>
      </c>
      <c r="AD211" s="4">
        <f t="shared" si="452"/>
        <v>104.6800668782133</v>
      </c>
      <c r="AE211" s="4">
        <f t="shared" si="453"/>
        <v>108.08844869072871</v>
      </c>
      <c r="AF211" s="4">
        <f t="shared" si="454"/>
        <v>107.03136885199392</v>
      </c>
      <c r="AG211" s="4">
        <f t="shared" si="455"/>
        <v>106.56188010395603</v>
      </c>
      <c r="AI211" s="4">
        <f t="shared" si="456"/>
        <v>0.65620475241735932</v>
      </c>
      <c r="AJ211" s="4">
        <f t="shared" si="457"/>
        <v>1.3441427608426437</v>
      </c>
      <c r="AK211" s="4">
        <f t="shared" si="458"/>
        <v>1.2103599587847924</v>
      </c>
      <c r="AL211" s="4">
        <f t="shared" si="459"/>
        <v>0</v>
      </c>
      <c r="AM211" s="4">
        <f t="shared" si="460"/>
        <v>0.27142402387086406</v>
      </c>
      <c r="AN211" s="4">
        <f t="shared" si="461"/>
        <v>1.3662537334165279</v>
      </c>
      <c r="AO211" s="4">
        <f t="shared" si="462"/>
        <v>0</v>
      </c>
      <c r="AP211" s="4">
        <f t="shared" si="463"/>
        <v>0</v>
      </c>
      <c r="AQ211" s="4">
        <f t="shared" si="464"/>
        <v>0</v>
      </c>
      <c r="AR211" s="4">
        <f t="shared" si="465"/>
        <v>0</v>
      </c>
      <c r="AS211" s="4">
        <f t="shared" si="466"/>
        <v>0.56843586176353256</v>
      </c>
      <c r="AT211" s="4">
        <f t="shared" si="467"/>
        <v>0.64293312178669737</v>
      </c>
      <c r="AU211" s="4">
        <f t="shared" si="468"/>
        <v>1.6945513092712901</v>
      </c>
      <c r="AV211" s="4">
        <f t="shared" si="648"/>
        <v>-1.2693688519939172</v>
      </c>
      <c r="AW211" s="4">
        <f t="shared" si="648"/>
        <v>-0.51428010395602541</v>
      </c>
      <c r="AY211" s="2">
        <f t="shared" si="520"/>
        <v>63.585795247580961</v>
      </c>
      <c r="AZ211" s="2">
        <f t="shared" si="571"/>
        <v>73.901857239157351</v>
      </c>
      <c r="BA211" s="2">
        <f t="shared" si="572"/>
        <v>82.887640041215207</v>
      </c>
      <c r="BB211" s="2" t="e">
        <f t="shared" si="573"/>
        <v>#N/A</v>
      </c>
      <c r="BC211" s="2">
        <f t="shared" si="574"/>
        <v>95.922575976129139</v>
      </c>
      <c r="BD211" s="2">
        <f t="shared" si="575"/>
        <v>100.45674626658347</v>
      </c>
      <c r="BE211" s="2" t="e">
        <f t="shared" si="576"/>
        <v>#N/A</v>
      </c>
      <c r="BF211" s="2" t="e">
        <f t="shared" si="577"/>
        <v>#N/A</v>
      </c>
      <c r="BG211" s="2" t="e">
        <f t="shared" si="578"/>
        <v>#N/A</v>
      </c>
      <c r="BH211" s="2" t="e">
        <f t="shared" si="579"/>
        <v>#N/A</v>
      </c>
      <c r="BI211" s="2">
        <f t="shared" si="580"/>
        <v>104.64156413823646</v>
      </c>
      <c r="BJ211" s="2">
        <f t="shared" si="581"/>
        <v>104.6800668782133</v>
      </c>
      <c r="BK211" s="2">
        <f t="shared" si="582"/>
        <v>108.08844869072858</v>
      </c>
      <c r="BL211" s="2">
        <f t="shared" si="583"/>
        <v>107.03136885193595</v>
      </c>
      <c r="BM211" s="2">
        <f t="shared" si="584"/>
        <v>106.56188010394227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>
        <f t="shared" si="485"/>
        <v>64.242000000000004</v>
      </c>
      <c r="CV211" s="2">
        <f t="shared" si="486"/>
        <v>75.245999999999995</v>
      </c>
      <c r="CW211" s="2">
        <f t="shared" si="487"/>
        <v>84.097999999999999</v>
      </c>
      <c r="CX211" s="2" t="str">
        <f t="shared" si="488"/>
        <v/>
      </c>
      <c r="CY211" s="2">
        <f t="shared" si="489"/>
        <v>96.194000000000003</v>
      </c>
      <c r="CZ211" s="2">
        <f t="shared" si="490"/>
        <v>101.82299999999999</v>
      </c>
      <c r="DA211" s="2" t="str">
        <f t="shared" si="491"/>
        <v/>
      </c>
      <c r="DB211" s="2" t="str">
        <f t="shared" si="492"/>
        <v/>
      </c>
      <c r="DC211" s="2" t="str">
        <f t="shared" si="493"/>
        <v/>
      </c>
      <c r="DD211" s="2" t="str">
        <f t="shared" si="494"/>
        <v/>
      </c>
      <c r="DE211" s="2">
        <f t="shared" si="495"/>
        <v>105.21</v>
      </c>
      <c r="DF211" s="2">
        <f t="shared" si="496"/>
        <v>105.32299999999999</v>
      </c>
      <c r="DG211" s="2">
        <f t="shared" si="497"/>
        <v>109.783</v>
      </c>
      <c r="DH211" s="2">
        <f t="shared" si="498"/>
        <v>105.762</v>
      </c>
      <c r="DI211" s="2">
        <f t="shared" si="499"/>
        <v>106.0476</v>
      </c>
      <c r="DK211" s="2">
        <f t="shared" si="500"/>
        <v>131.45248458985299</v>
      </c>
      <c r="DL211" s="2">
        <f t="shared" si="649"/>
        <v>127.91210238598615</v>
      </c>
      <c r="DM211" s="2">
        <f t="shared" si="649"/>
        <v>131.22991996375717</v>
      </c>
      <c r="DN211" s="2">
        <f t="shared" si="649"/>
        <v>127.85200027010237</v>
      </c>
      <c r="DO211" s="2">
        <f t="shared" si="649"/>
        <v>137.60524947145879</v>
      </c>
      <c r="DP211" s="2">
        <f t="shared" si="649"/>
        <v>143.30543385684084</v>
      </c>
      <c r="DQ211" s="2">
        <f t="shared" si="649"/>
        <v>140.64856553911204</v>
      </c>
      <c r="DR211" s="2">
        <f t="shared" si="649"/>
        <v>142.1569200140944</v>
      </c>
      <c r="DS211" s="2">
        <f t="shared" si="649"/>
        <v>148.24111398319963</v>
      </c>
      <c r="DT211" s="2">
        <f t="shared" si="649"/>
        <v>151.58600348432057</v>
      </c>
      <c r="DU211" s="2">
        <f t="shared" si="649"/>
        <v>149.83729704016915</v>
      </c>
      <c r="DV211" s="2">
        <f t="shared" si="649"/>
        <v>149.50948837209302</v>
      </c>
      <c r="DW211" s="2">
        <f t="shared" si="649"/>
        <v>166.38435487768044</v>
      </c>
      <c r="DX211" s="2">
        <f t="shared" si="649"/>
        <v>147.45060265240525</v>
      </c>
      <c r="DY211" s="2">
        <f t="shared" si="649"/>
        <v>134.61714799154331</v>
      </c>
      <c r="EA211" s="2">
        <f t="shared" si="440"/>
        <v>62.112636371702038</v>
      </c>
      <c r="EB211" s="2">
        <f t="shared" si="502"/>
        <v>72.158372270041838</v>
      </c>
      <c r="EC211" s="2">
        <f t="shared" si="503"/>
        <v>81.839965248903312</v>
      </c>
      <c r="ED211" s="2">
        <f t="shared" si="504"/>
        <v>89.312798533308538</v>
      </c>
      <c r="EE211" s="2">
        <f t="shared" si="505"/>
        <v>95.280031384067669</v>
      </c>
      <c r="EF211" s="2">
        <f t="shared" si="506"/>
        <v>98.258606543927016</v>
      </c>
      <c r="EG211" s="2">
        <f t="shared" si="507"/>
        <v>102.04246355140188</v>
      </c>
      <c r="EH211" s="2">
        <f t="shared" si="508"/>
        <v>104.1803825753301</v>
      </c>
      <c r="EI211" s="2">
        <f t="shared" si="509"/>
        <v>104.67201230528485</v>
      </c>
      <c r="EJ211" s="2">
        <f t="shared" si="510"/>
        <v>103.5803857052888</v>
      </c>
      <c r="EK211" s="2">
        <f t="shared" si="511"/>
        <v>103.90236544933157</v>
      </c>
      <c r="EL211" s="2">
        <f t="shared" si="512"/>
        <v>104.14919452035349</v>
      </c>
      <c r="EM211" s="2">
        <f t="shared" si="513"/>
        <v>103.65254683295045</v>
      </c>
      <c r="EN211" s="2">
        <f t="shared" si="514"/>
        <v>107.3718447492513</v>
      </c>
      <c r="EO211" s="2">
        <f t="shared" si="515"/>
        <v>109.99703668689654</v>
      </c>
      <c r="EQ211" s="2">
        <f t="shared" si="516"/>
        <v>63.716318982564403</v>
      </c>
      <c r="ER211" s="2">
        <f t="shared" si="650"/>
        <v>74.038972898071265</v>
      </c>
      <c r="ES211" s="2">
        <f t="shared" si="650"/>
        <v>82.971061600514716</v>
      </c>
      <c r="ET211" s="2">
        <f t="shared" si="650"/>
        <v>89.761780163369508</v>
      </c>
      <c r="EU211" s="2">
        <f t="shared" si="650"/>
        <v>95.97019754013705</v>
      </c>
      <c r="EV211" s="2">
        <f t="shared" si="650"/>
        <v>100.61397931039382</v>
      </c>
      <c r="EW211" s="2">
        <f t="shared" si="650"/>
        <v>102.30253047199872</v>
      </c>
      <c r="EX211" s="2">
        <f t="shared" si="650"/>
        <v>104.02229458676564</v>
      </c>
      <c r="EY211" s="2">
        <f t="shared" si="650"/>
        <v>104.7397233922941</v>
      </c>
      <c r="EZ211" s="2">
        <f t="shared" si="650"/>
        <v>104.06863806566277</v>
      </c>
      <c r="FA211" s="2">
        <f t="shared" si="650"/>
        <v>104.70170684933467</v>
      </c>
      <c r="FB211" s="2">
        <f t="shared" si="650"/>
        <v>104.72415179428705</v>
      </c>
      <c r="FC211" s="2">
        <f t="shared" si="650"/>
        <v>108.49981209735832</v>
      </c>
      <c r="FD211" s="2">
        <f t="shared" si="650"/>
        <v>106.98367963516999</v>
      </c>
      <c r="FE211" s="2">
        <f t="shared" si="650"/>
        <v>106.02781635785982</v>
      </c>
      <c r="FG211" s="2">
        <f t="shared" si="518"/>
        <v>0.99999866511131497</v>
      </c>
      <c r="FH211" s="2">
        <f t="shared" si="651"/>
        <v>0.99999756744298562</v>
      </c>
      <c r="FI211" s="2">
        <f t="shared" si="651"/>
        <v>0.99999760351487732</v>
      </c>
      <c r="FJ211" s="2">
        <f t="shared" si="651"/>
        <v>0.9999978633442399</v>
      </c>
      <c r="FK211" s="2">
        <f t="shared" si="651"/>
        <v>0.9999977100159757</v>
      </c>
      <c r="FL211" s="2">
        <f t="shared" si="651"/>
        <v>0.99999764120247203</v>
      </c>
      <c r="FM211" s="2">
        <f t="shared" si="651"/>
        <v>0.99999744222449294</v>
      </c>
      <c r="FN211" s="2">
        <f t="shared" si="651"/>
        <v>0.99999754411287856</v>
      </c>
      <c r="FO211" s="2">
        <f t="shared" si="651"/>
        <v>0.9999974319849767</v>
      </c>
      <c r="FP211" s="2">
        <f t="shared" si="651"/>
        <v>0.99999722904944344</v>
      </c>
      <c r="FQ211" s="2">
        <f t="shared" si="651"/>
        <v>0.99999730374147355</v>
      </c>
      <c r="FR211" s="2">
        <f t="shared" si="651"/>
        <v>0.99999763629699767</v>
      </c>
      <c r="FS211" s="2">
        <f t="shared" si="651"/>
        <v>0.9999975742147853</v>
      </c>
      <c r="FT211" s="2">
        <f t="shared" si="651"/>
        <v>0.99999782916065039</v>
      </c>
      <c r="FU211" s="2">
        <f t="shared" si="651"/>
        <v>0.99999737560236635</v>
      </c>
      <c r="FW211" s="2">
        <f t="shared" si="536"/>
        <v>0.91855227769039938</v>
      </c>
      <c r="FX211" s="2">
        <f t="shared" si="588"/>
        <v>0.92701731510905405</v>
      </c>
      <c r="FY211" s="2">
        <f t="shared" si="589"/>
        <v>0.92614252404564279</v>
      </c>
      <c r="FZ211" s="2">
        <f t="shared" si="590"/>
        <v>0.93793501094677223</v>
      </c>
      <c r="GA211" s="2">
        <f t="shared" si="591"/>
        <v>0.93085942035621438</v>
      </c>
      <c r="GB211" s="2">
        <f t="shared" si="592"/>
        <v>0.93319983044922716</v>
      </c>
      <c r="GC211" s="2">
        <f t="shared" si="593"/>
        <v>0.93323392312153364</v>
      </c>
      <c r="GD211" s="2">
        <f t="shared" si="594"/>
        <v>0.93727645982200236</v>
      </c>
      <c r="GE211" s="2">
        <f t="shared" si="595"/>
        <v>0.95274524788378956</v>
      </c>
      <c r="GF211" s="2">
        <f t="shared" si="596"/>
        <v>0.94879186425530893</v>
      </c>
      <c r="GG211" s="2">
        <f t="shared" si="597"/>
        <v>0.92460472640484126</v>
      </c>
      <c r="GH211" s="2">
        <f t="shared" si="598"/>
        <v>0.92313840290396054</v>
      </c>
      <c r="GI211" s="2">
        <f t="shared" si="599"/>
        <v>0.91510355673253108</v>
      </c>
      <c r="GJ211" s="2">
        <f t="shared" si="600"/>
        <v>0.87736607311069703</v>
      </c>
      <c r="GK211" s="2">
        <f t="shared" si="601"/>
        <v>0.86546498081395495</v>
      </c>
      <c r="GM211" s="86">
        <f t="shared" si="537"/>
        <v>1.2269647875081865E-302</v>
      </c>
      <c r="GN211" s="86">
        <f t="shared" si="602"/>
        <v>0</v>
      </c>
      <c r="GO211" s="86">
        <f t="shared" si="603"/>
        <v>0</v>
      </c>
      <c r="GP211" s="86">
        <f t="shared" si="604"/>
        <v>0</v>
      </c>
      <c r="GQ211" s="86">
        <f t="shared" si="605"/>
        <v>0</v>
      </c>
      <c r="GR211" s="86">
        <f t="shared" si="606"/>
        <v>0</v>
      </c>
      <c r="GS211" s="86">
        <f t="shared" si="607"/>
        <v>0</v>
      </c>
      <c r="GT211" s="86">
        <f t="shared" si="608"/>
        <v>0</v>
      </c>
      <c r="GU211" s="86">
        <f t="shared" si="609"/>
        <v>0</v>
      </c>
      <c r="GV211" s="86">
        <f t="shared" si="610"/>
        <v>0</v>
      </c>
      <c r="GW211" s="86">
        <f t="shared" si="611"/>
        <v>0</v>
      </c>
      <c r="GX211" s="86">
        <f t="shared" si="612"/>
        <v>0</v>
      </c>
      <c r="GY211" s="86">
        <f t="shared" si="613"/>
        <v>0</v>
      </c>
      <c r="GZ211" s="86">
        <f t="shared" si="614"/>
        <v>0</v>
      </c>
      <c r="HA211" s="86">
        <f t="shared" si="615"/>
        <v>0</v>
      </c>
      <c r="HC211" s="86">
        <f t="shared" si="538"/>
        <v>2.5461889941385237E-210</v>
      </c>
      <c r="HD211" s="86">
        <f t="shared" si="616"/>
        <v>4.6894384470104773E-252</v>
      </c>
      <c r="HE211" s="86">
        <f t="shared" si="617"/>
        <v>0</v>
      </c>
      <c r="HF211" s="86">
        <f t="shared" si="618"/>
        <v>0</v>
      </c>
      <c r="HG211" s="86">
        <f t="shared" si="619"/>
        <v>0</v>
      </c>
      <c r="HH211" s="86">
        <f t="shared" si="620"/>
        <v>0</v>
      </c>
      <c r="HI211" s="86">
        <f t="shared" si="621"/>
        <v>0</v>
      </c>
      <c r="HJ211" s="86">
        <f t="shared" si="622"/>
        <v>0</v>
      </c>
      <c r="HK211" s="86">
        <f t="shared" si="623"/>
        <v>0</v>
      </c>
      <c r="HL211" s="86">
        <f t="shared" si="624"/>
        <v>0</v>
      </c>
      <c r="HM211" s="86">
        <f t="shared" si="625"/>
        <v>0</v>
      </c>
      <c r="HN211" s="86">
        <f t="shared" si="626"/>
        <v>0</v>
      </c>
      <c r="HO211" s="86">
        <f t="shared" si="627"/>
        <v>0</v>
      </c>
      <c r="HP211" s="86">
        <f t="shared" si="628"/>
        <v>0</v>
      </c>
      <c r="HQ211" s="86">
        <f t="shared" si="629"/>
        <v>0</v>
      </c>
      <c r="HS211" s="86">
        <f t="shared" si="539"/>
        <v>1.6086806038710215E-85</v>
      </c>
      <c r="HT211" s="86">
        <f t="shared" si="630"/>
        <v>3.1569610143487692E-120</v>
      </c>
      <c r="HU211" s="86">
        <f t="shared" si="631"/>
        <v>7.1151955675059421E-121</v>
      </c>
      <c r="HV211" s="86">
        <f t="shared" si="632"/>
        <v>7.7092091628631905E-125</v>
      </c>
      <c r="HW211" s="86">
        <f t="shared" si="633"/>
        <v>7.7978456351775947E-131</v>
      </c>
      <c r="HX211" s="86">
        <f t="shared" si="634"/>
        <v>1.9593316394413002E-123</v>
      </c>
      <c r="HY211" s="86">
        <f t="shared" si="635"/>
        <v>5.4272707477965501E-132</v>
      </c>
      <c r="HZ211" s="86">
        <f t="shared" si="636"/>
        <v>1.4955251391265399E-156</v>
      </c>
      <c r="IA211" s="86">
        <f t="shared" si="637"/>
        <v>2.6534229994467934E-157</v>
      </c>
      <c r="IB211" s="86">
        <f t="shared" si="638"/>
        <v>2.6363464154868848E-154</v>
      </c>
      <c r="IC211" s="86">
        <f t="shared" si="639"/>
        <v>1.9527101258968648E-141</v>
      </c>
      <c r="ID211" s="86">
        <f t="shared" si="640"/>
        <v>1.4689792189501027E-133</v>
      </c>
      <c r="IE211" s="86">
        <f t="shared" si="641"/>
        <v>2.0508833012809087E-105</v>
      </c>
      <c r="IF211" s="86">
        <f t="shared" si="642"/>
        <v>2.9690317960124417E-66</v>
      </c>
      <c r="IG211" s="86">
        <f t="shared" si="643"/>
        <v>9.0838037166222905E-68</v>
      </c>
      <c r="II211" s="86">
        <f t="shared" si="540"/>
        <v>3.3106361471301013E-4</v>
      </c>
      <c r="IJ211" s="86">
        <f t="shared" si="541"/>
        <v>8.2576787663172841E-6</v>
      </c>
      <c r="IK211" s="86">
        <f t="shared" si="542"/>
        <v>9.1609228031452522E-6</v>
      </c>
      <c r="IL211" s="86">
        <f t="shared" si="543"/>
        <v>2.3378269750572971E-6</v>
      </c>
      <c r="IM211" s="86">
        <f t="shared" si="544"/>
        <v>2.8253978445461909E-6</v>
      </c>
      <c r="IN211" s="86">
        <f t="shared" si="545"/>
        <v>4.2075902071876084E-6</v>
      </c>
      <c r="IO211" s="86">
        <f t="shared" si="546"/>
        <v>1.8472507843922288E-6</v>
      </c>
      <c r="IP211" s="86">
        <f t="shared" si="547"/>
        <v>1.5112640636807842E-7</v>
      </c>
      <c r="IQ211" s="86">
        <f t="shared" si="548"/>
        <v>1.5139102183986971E-8</v>
      </c>
      <c r="IR211" s="86">
        <f t="shared" si="549"/>
        <v>3.8729814439795246E-8</v>
      </c>
      <c r="IS211" s="86">
        <f t="shared" si="550"/>
        <v>3.0868436183833992E-6</v>
      </c>
      <c r="IT211" s="86">
        <f t="shared" si="551"/>
        <v>4.5904932770272876E-6</v>
      </c>
      <c r="IU211" s="86">
        <f t="shared" si="552"/>
        <v>7.67843195030911E-5</v>
      </c>
      <c r="IV211" s="86">
        <f t="shared" si="553"/>
        <v>1.9991269017354999E-9</v>
      </c>
      <c r="IW211" s="86">
        <f t="shared" si="554"/>
        <v>2.3179441627087155E-11</v>
      </c>
      <c r="IY211" s="86">
        <f t="shared" si="555"/>
        <v>3.3106361471301013E-4</v>
      </c>
      <c r="IZ211" s="86">
        <f t="shared" si="556"/>
        <v>8.2576787663172841E-6</v>
      </c>
      <c r="JA211" s="86">
        <f t="shared" si="557"/>
        <v>9.1609228031452522E-6</v>
      </c>
      <c r="JB211" s="86">
        <f t="shared" si="558"/>
        <v>2.3378269750572971E-6</v>
      </c>
      <c r="JC211" s="86">
        <f t="shared" si="559"/>
        <v>2.8253978445461909E-6</v>
      </c>
      <c r="JD211" s="86">
        <f t="shared" si="560"/>
        <v>4.2075902071876084E-6</v>
      </c>
      <c r="JE211" s="86">
        <f t="shared" si="561"/>
        <v>1.8472507843922288E-6</v>
      </c>
      <c r="JF211" s="86">
        <f t="shared" si="562"/>
        <v>1.5112640636807842E-7</v>
      </c>
      <c r="JG211" s="86">
        <f t="shared" si="563"/>
        <v>1.5139102183986971E-8</v>
      </c>
      <c r="JH211" s="86">
        <f t="shared" si="564"/>
        <v>3.8729814439795246E-8</v>
      </c>
      <c r="JI211" s="86">
        <f t="shared" si="565"/>
        <v>3.0868436183833992E-6</v>
      </c>
      <c r="JJ211" s="86">
        <f t="shared" si="566"/>
        <v>4.5904932770272876E-6</v>
      </c>
      <c r="JK211" s="86">
        <f t="shared" si="567"/>
        <v>7.67843195030911E-5</v>
      </c>
      <c r="JL211" s="86">
        <f t="shared" si="568"/>
        <v>1.9991269017354999E-9</v>
      </c>
      <c r="JM211" s="86">
        <f t="shared" si="569"/>
        <v>2.3179441627087155E-11</v>
      </c>
    </row>
    <row r="212" spans="2:273" x14ac:dyDescent="0.25">
      <c r="B212" s="2">
        <v>185</v>
      </c>
      <c r="C212" s="37">
        <v>64.152000000000001</v>
      </c>
      <c r="D212" s="37">
        <v>74.474999999999994</v>
      </c>
      <c r="E212" s="37">
        <v>83.212999999999994</v>
      </c>
      <c r="F212" s="37">
        <v>90.29</v>
      </c>
      <c r="G212" s="37">
        <v>95.805999999999997</v>
      </c>
      <c r="H212" s="37">
        <v>100.613</v>
      </c>
      <c r="I212" s="37">
        <v>102.968</v>
      </c>
      <c r="J212" s="37">
        <v>103.968</v>
      </c>
      <c r="K212" s="37">
        <v>105.887</v>
      </c>
      <c r="L212" s="37">
        <v>104.742</v>
      </c>
      <c r="M212" s="37">
        <v>105.339</v>
      </c>
      <c r="N212" s="37">
        <v>104.226</v>
      </c>
      <c r="O212" s="37">
        <v>109.583</v>
      </c>
      <c r="P212" s="37">
        <v>107.36499999999999</v>
      </c>
      <c r="Q212" s="37">
        <v>105.4286</v>
      </c>
      <c r="S212" s="4">
        <f t="shared" si="441"/>
        <v>63.479132199438894</v>
      </c>
      <c r="T212" s="4">
        <f t="shared" si="442"/>
        <v>73.776995002821323</v>
      </c>
      <c r="U212" s="4">
        <f t="shared" si="443"/>
        <v>82.787722979404833</v>
      </c>
      <c r="V212" s="4" t="e">
        <f t="shared" si="444"/>
        <v>#N/A</v>
      </c>
      <c r="W212" s="4" t="e">
        <f t="shared" si="445"/>
        <v>#N/A</v>
      </c>
      <c r="X212" s="4" t="e">
        <f t="shared" si="446"/>
        <v>#N/A</v>
      </c>
      <c r="Y212" s="4" t="e">
        <f t="shared" si="447"/>
        <v>#N/A</v>
      </c>
      <c r="Z212" s="4" t="e">
        <f t="shared" si="448"/>
        <v>#N/A</v>
      </c>
      <c r="AA212" s="4" t="e">
        <f t="shared" si="449"/>
        <v>#N/A</v>
      </c>
      <c r="AB212" s="4" t="e">
        <f t="shared" si="450"/>
        <v>#N/A</v>
      </c>
      <c r="AC212" s="4" t="e">
        <f t="shared" si="451"/>
        <v>#N/A</v>
      </c>
      <c r="AD212" s="4" t="e">
        <f t="shared" si="452"/>
        <v>#N/A</v>
      </c>
      <c r="AE212" s="4">
        <f t="shared" si="453"/>
        <v>107.97255739561001</v>
      </c>
      <c r="AF212" s="4">
        <f t="shared" si="454"/>
        <v>106.93606486408882</v>
      </c>
      <c r="AG212" s="4">
        <f t="shared" si="455"/>
        <v>106.41518307573824</v>
      </c>
      <c r="AI212" s="4">
        <f t="shared" si="456"/>
        <v>0.67286780056110729</v>
      </c>
      <c r="AJ212" s="4">
        <f t="shared" si="457"/>
        <v>0.69800499717867126</v>
      </c>
      <c r="AK212" s="4">
        <f t="shared" si="458"/>
        <v>0.42527702059516059</v>
      </c>
      <c r="AL212" s="4">
        <f t="shared" si="459"/>
        <v>0</v>
      </c>
      <c r="AM212" s="4">
        <f t="shared" si="460"/>
        <v>0</v>
      </c>
      <c r="AN212" s="4">
        <f t="shared" si="461"/>
        <v>0</v>
      </c>
      <c r="AO212" s="4">
        <f t="shared" si="462"/>
        <v>0</v>
      </c>
      <c r="AP212" s="4">
        <f t="shared" si="463"/>
        <v>0</v>
      </c>
      <c r="AQ212" s="4">
        <f t="shared" si="464"/>
        <v>0</v>
      </c>
      <c r="AR212" s="4">
        <f t="shared" si="465"/>
        <v>0</v>
      </c>
      <c r="AS212" s="4">
        <f t="shared" si="466"/>
        <v>0</v>
      </c>
      <c r="AT212" s="4">
        <f t="shared" si="467"/>
        <v>0</v>
      </c>
      <c r="AU212" s="4">
        <f t="shared" si="468"/>
        <v>1.6104426043899878</v>
      </c>
      <c r="AV212" s="4">
        <f t="shared" si="648"/>
        <v>0.42893513591117483</v>
      </c>
      <c r="AW212" s="4">
        <f t="shared" si="648"/>
        <v>-0.98658307573823834</v>
      </c>
      <c r="AY212" s="2">
        <f t="shared" si="520"/>
        <v>63.479132199438659</v>
      </c>
      <c r="AZ212" s="2">
        <f t="shared" si="571"/>
        <v>73.776995002821323</v>
      </c>
      <c r="BA212" s="2">
        <f t="shared" si="572"/>
        <v>82.787722979404833</v>
      </c>
      <c r="BB212" s="2" t="e">
        <f t="shared" si="573"/>
        <v>#N/A</v>
      </c>
      <c r="BC212" s="2" t="e">
        <f t="shared" si="574"/>
        <v>#N/A</v>
      </c>
      <c r="BD212" s="2" t="e">
        <f t="shared" si="575"/>
        <v>#N/A</v>
      </c>
      <c r="BE212" s="2" t="e">
        <f t="shared" si="576"/>
        <v>#N/A</v>
      </c>
      <c r="BF212" s="2" t="e">
        <f t="shared" si="577"/>
        <v>#N/A</v>
      </c>
      <c r="BG212" s="2" t="e">
        <f t="shared" si="578"/>
        <v>#N/A</v>
      </c>
      <c r="BH212" s="2" t="e">
        <f t="shared" si="579"/>
        <v>#N/A</v>
      </c>
      <c r="BI212" s="2" t="e">
        <f t="shared" si="580"/>
        <v>#N/A</v>
      </c>
      <c r="BJ212" s="2" t="e">
        <f t="shared" si="581"/>
        <v>#N/A</v>
      </c>
      <c r="BK212" s="2">
        <f t="shared" si="582"/>
        <v>107.97255739561</v>
      </c>
      <c r="BL212" s="2">
        <f t="shared" si="583"/>
        <v>106.93606486408335</v>
      </c>
      <c r="BM212" s="2">
        <f t="shared" si="584"/>
        <v>106.41518307573732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>
        <f t="shared" si="485"/>
        <v>64.152000000000001</v>
      </c>
      <c r="CV212" s="2">
        <f t="shared" si="486"/>
        <v>74.474999999999994</v>
      </c>
      <c r="CW212" s="2">
        <f t="shared" si="487"/>
        <v>83.212999999999994</v>
      </c>
      <c r="CX212" s="2" t="str">
        <f t="shared" si="488"/>
        <v/>
      </c>
      <c r="CY212" s="2" t="str">
        <f t="shared" si="489"/>
        <v/>
      </c>
      <c r="CZ212" s="2" t="str">
        <f t="shared" si="490"/>
        <v/>
      </c>
      <c r="DA212" s="2" t="str">
        <f t="shared" si="491"/>
        <v/>
      </c>
      <c r="DB212" s="2" t="str">
        <f t="shared" si="492"/>
        <v/>
      </c>
      <c r="DC212" s="2" t="str">
        <f t="shared" si="493"/>
        <v/>
      </c>
      <c r="DD212" s="2" t="str">
        <f t="shared" si="494"/>
        <v/>
      </c>
      <c r="DE212" s="2" t="str">
        <f t="shared" si="495"/>
        <v/>
      </c>
      <c r="DF212" s="2" t="str">
        <f t="shared" si="496"/>
        <v/>
      </c>
      <c r="DG212" s="2">
        <f t="shared" si="497"/>
        <v>109.583</v>
      </c>
      <c r="DH212" s="2">
        <f t="shared" si="498"/>
        <v>107.36499999999999</v>
      </c>
      <c r="DI212" s="2">
        <f t="shared" si="499"/>
        <v>105.4286</v>
      </c>
      <c r="DK212" s="2">
        <f t="shared" si="500"/>
        <v>131.73519037458507</v>
      </c>
      <c r="DL212" s="2">
        <f t="shared" si="649"/>
        <v>128.10880368468744</v>
      </c>
      <c r="DM212" s="2">
        <f t="shared" si="649"/>
        <v>131.40981546360615</v>
      </c>
      <c r="DN212" s="2">
        <f t="shared" si="649"/>
        <v>127.98526661804824</v>
      </c>
      <c r="DO212" s="2">
        <f t="shared" si="649"/>
        <v>137.7650782241015</v>
      </c>
      <c r="DP212" s="2">
        <f t="shared" si="649"/>
        <v>143.46487224403504</v>
      </c>
      <c r="DQ212" s="2">
        <f t="shared" si="649"/>
        <v>140.77954524312898</v>
      </c>
      <c r="DR212" s="2">
        <f t="shared" si="649"/>
        <v>142.29731057082449</v>
      </c>
      <c r="DS212" s="2">
        <f t="shared" si="649"/>
        <v>148.41335853388435</v>
      </c>
      <c r="DT212" s="2">
        <f t="shared" si="649"/>
        <v>151.78323902439024</v>
      </c>
      <c r="DU212" s="2">
        <f t="shared" si="649"/>
        <v>150.01301389308367</v>
      </c>
      <c r="DV212" s="2">
        <f t="shared" si="649"/>
        <v>149.6885581395349</v>
      </c>
      <c r="DW212" s="2">
        <f t="shared" si="649"/>
        <v>166.62760102688009</v>
      </c>
      <c r="DX212" s="2">
        <f t="shared" si="649"/>
        <v>147.60704961780513</v>
      </c>
      <c r="DY212" s="2">
        <f t="shared" si="649"/>
        <v>134.70942811839319</v>
      </c>
      <c r="EA212" s="2">
        <f t="shared" si="440"/>
        <v>61.974462786545274</v>
      </c>
      <c r="EB212" s="2">
        <f t="shared" si="502"/>
        <v>71.99695439559224</v>
      </c>
      <c r="EC212" s="2">
        <f t="shared" si="503"/>
        <v>81.718062483311087</v>
      </c>
      <c r="ED212" s="2">
        <f t="shared" si="504"/>
        <v>89.223621298405476</v>
      </c>
      <c r="EE212" s="2">
        <f t="shared" si="505"/>
        <v>95.182350267658478</v>
      </c>
      <c r="EF212" s="2">
        <f t="shared" si="506"/>
        <v>98.119317055561027</v>
      </c>
      <c r="EG212" s="2">
        <f t="shared" si="507"/>
        <v>101.94325206942591</v>
      </c>
      <c r="EH212" s="2">
        <f t="shared" si="508"/>
        <v>104.09751359891661</v>
      </c>
      <c r="EI212" s="2">
        <f t="shared" si="509"/>
        <v>104.56812330179955</v>
      </c>
      <c r="EJ212" s="2">
        <f t="shared" si="510"/>
        <v>103.47352848882065</v>
      </c>
      <c r="EK212" s="2">
        <f t="shared" si="511"/>
        <v>103.78579092902625</v>
      </c>
      <c r="EL212" s="2">
        <f t="shared" si="512"/>
        <v>104.05588086027612</v>
      </c>
      <c r="EM212" s="2">
        <f t="shared" si="513"/>
        <v>103.44042580524169</v>
      </c>
      <c r="EN212" s="2">
        <f t="shared" si="514"/>
        <v>107.28407263334276</v>
      </c>
      <c r="EO212" s="2">
        <f t="shared" si="515"/>
        <v>109.93467481379309</v>
      </c>
      <c r="EQ212" s="2">
        <f t="shared" si="516"/>
        <v>63.600719549815274</v>
      </c>
      <c r="ER212" s="2">
        <f t="shared" si="650"/>
        <v>73.904670715685654</v>
      </c>
      <c r="ES212" s="2">
        <f t="shared" si="650"/>
        <v>82.865403427027161</v>
      </c>
      <c r="ET212" s="2">
        <f t="shared" si="650"/>
        <v>89.678806396936835</v>
      </c>
      <c r="EU212" s="2">
        <f t="shared" si="650"/>
        <v>95.882274253415474</v>
      </c>
      <c r="EV212" s="2">
        <f t="shared" si="650"/>
        <v>100.5073681558971</v>
      </c>
      <c r="EW212" s="2">
        <f t="shared" si="650"/>
        <v>102.20712811923794</v>
      </c>
      <c r="EX212" s="2">
        <f t="shared" si="650"/>
        <v>103.93729978727256</v>
      </c>
      <c r="EY212" s="2">
        <f t="shared" si="650"/>
        <v>104.63683556171915</v>
      </c>
      <c r="EZ212" s="2">
        <f t="shared" si="650"/>
        <v>103.96849180743604</v>
      </c>
      <c r="FA212" s="2">
        <f t="shared" si="650"/>
        <v>104.59653513608694</v>
      </c>
      <c r="FB212" s="2">
        <f t="shared" si="650"/>
        <v>104.63891305049982</v>
      </c>
      <c r="FC212" s="2">
        <f t="shared" si="650"/>
        <v>108.35586727344786</v>
      </c>
      <c r="FD212" s="2">
        <f t="shared" si="650"/>
        <v>106.89161207625807</v>
      </c>
      <c r="FE212" s="2">
        <f t="shared" si="650"/>
        <v>105.91615529738478</v>
      </c>
      <c r="FG212" s="2">
        <f t="shared" si="518"/>
        <v>0.99999878256690689</v>
      </c>
      <c r="FH212" s="2">
        <f t="shared" si="651"/>
        <v>0.9999977814811607</v>
      </c>
      <c r="FI212" s="2">
        <f t="shared" si="651"/>
        <v>0.99999781437913093</v>
      </c>
      <c r="FJ212" s="2">
        <f t="shared" si="651"/>
        <v>0.99999805134642039</v>
      </c>
      <c r="FK212" s="2">
        <f t="shared" si="651"/>
        <v>0.99999791150932715</v>
      </c>
      <c r="FL212" s="2">
        <f t="shared" si="651"/>
        <v>0.99999784875064013</v>
      </c>
      <c r="FM212" s="2">
        <f t="shared" si="651"/>
        <v>0.99999766728048789</v>
      </c>
      <c r="FN212" s="2">
        <f t="shared" si="651"/>
        <v>0.99999776020384101</v>
      </c>
      <c r="FO212" s="2">
        <f t="shared" si="651"/>
        <v>0.99999765794193396</v>
      </c>
      <c r="FP212" s="2">
        <f t="shared" si="651"/>
        <v>0.99999747286244089</v>
      </c>
      <c r="FQ212" s="2">
        <f t="shared" si="651"/>
        <v>0.99999754098241478</v>
      </c>
      <c r="FR212" s="2">
        <f t="shared" si="651"/>
        <v>0.9999978442767925</v>
      </c>
      <c r="FS212" s="2">
        <f t="shared" si="651"/>
        <v>0.99999778765711811</v>
      </c>
      <c r="FT212" s="2">
        <f t="shared" si="651"/>
        <v>0.99999802017060446</v>
      </c>
      <c r="FU212" s="2">
        <f t="shared" si="651"/>
        <v>0.99999760652035863</v>
      </c>
      <c r="FW212" s="2">
        <f t="shared" si="536"/>
        <v>0.92518261436753313</v>
      </c>
      <c r="FX212" s="2">
        <f t="shared" si="588"/>
        <v>0.93300880392277885</v>
      </c>
      <c r="FY212" s="2">
        <f t="shared" si="589"/>
        <v>0.93220057614023599</v>
      </c>
      <c r="FZ212" s="2">
        <f t="shared" si="590"/>
        <v>0.94308524311690367</v>
      </c>
      <c r="GA212" s="2">
        <f t="shared" si="591"/>
        <v>0.93655707920414377</v>
      </c>
      <c r="GB212" s="2">
        <f t="shared" si="592"/>
        <v>0.93871732065525548</v>
      </c>
      <c r="GC212" s="2">
        <f t="shared" si="593"/>
        <v>0.9387487822037196</v>
      </c>
      <c r="GD212" s="2">
        <f t="shared" si="594"/>
        <v>0.94247798797064286</v>
      </c>
      <c r="GE212" s="2">
        <f t="shared" si="595"/>
        <v>0.95672321304788599</v>
      </c>
      <c r="GF212" s="2">
        <f t="shared" si="596"/>
        <v>0.95308624296634781</v>
      </c>
      <c r="GG212" s="2">
        <f t="shared" si="597"/>
        <v>0.93077948665481935</v>
      </c>
      <c r="GH212" s="2">
        <f t="shared" si="598"/>
        <v>0.9294240863021177</v>
      </c>
      <c r="GI212" s="2">
        <f t="shared" si="599"/>
        <v>0.92199079736471212</v>
      </c>
      <c r="GJ212" s="2">
        <f t="shared" si="600"/>
        <v>0.88693652289609726</v>
      </c>
      <c r="GK212" s="2">
        <f t="shared" si="601"/>
        <v>0.87583275919215697</v>
      </c>
      <c r="GM212" s="86">
        <f t="shared" si="537"/>
        <v>1.0658688511891151E-307</v>
      </c>
      <c r="GN212" s="86">
        <f t="shared" si="602"/>
        <v>0</v>
      </c>
      <c r="GO212" s="86">
        <f t="shared" si="603"/>
        <v>0</v>
      </c>
      <c r="GP212" s="86">
        <f t="shared" si="604"/>
        <v>0</v>
      </c>
      <c r="GQ212" s="86">
        <f t="shared" si="605"/>
        <v>0</v>
      </c>
      <c r="GR212" s="86">
        <f t="shared" si="606"/>
        <v>0</v>
      </c>
      <c r="GS212" s="86">
        <f t="shared" si="607"/>
        <v>0</v>
      </c>
      <c r="GT212" s="86">
        <f t="shared" si="608"/>
        <v>0</v>
      </c>
      <c r="GU212" s="86">
        <f t="shared" si="609"/>
        <v>0</v>
      </c>
      <c r="GV212" s="86">
        <f t="shared" si="610"/>
        <v>0</v>
      </c>
      <c r="GW212" s="86">
        <f t="shared" si="611"/>
        <v>0</v>
      </c>
      <c r="GX212" s="86">
        <f t="shared" si="612"/>
        <v>0</v>
      </c>
      <c r="GY212" s="86">
        <f t="shared" si="613"/>
        <v>0</v>
      </c>
      <c r="GZ212" s="86">
        <f t="shared" si="614"/>
        <v>0</v>
      </c>
      <c r="HA212" s="86">
        <f t="shared" si="615"/>
        <v>0</v>
      </c>
      <c r="HC212" s="86">
        <f t="shared" si="538"/>
        <v>1.1131995621974555E-214</v>
      </c>
      <c r="HD212" s="86">
        <f t="shared" si="616"/>
        <v>2.43978717162687E-257</v>
      </c>
      <c r="HE212" s="86">
        <f t="shared" si="617"/>
        <v>0</v>
      </c>
      <c r="HF212" s="86">
        <f t="shared" si="618"/>
        <v>0</v>
      </c>
      <c r="HG212" s="86">
        <f t="shared" si="619"/>
        <v>0</v>
      </c>
      <c r="HH212" s="86">
        <f t="shared" si="620"/>
        <v>0</v>
      </c>
      <c r="HI212" s="86">
        <f t="shared" si="621"/>
        <v>0</v>
      </c>
      <c r="HJ212" s="86">
        <f t="shared" si="622"/>
        <v>0</v>
      </c>
      <c r="HK212" s="86">
        <f t="shared" si="623"/>
        <v>0</v>
      </c>
      <c r="HL212" s="86">
        <f t="shared" si="624"/>
        <v>0</v>
      </c>
      <c r="HM212" s="86">
        <f t="shared" si="625"/>
        <v>0</v>
      </c>
      <c r="HN212" s="86">
        <f t="shared" si="626"/>
        <v>0</v>
      </c>
      <c r="HO212" s="86">
        <f t="shared" si="627"/>
        <v>0</v>
      </c>
      <c r="HP212" s="86">
        <f t="shared" si="628"/>
        <v>0</v>
      </c>
      <c r="HQ212" s="86">
        <f t="shared" si="629"/>
        <v>0</v>
      </c>
      <c r="HS212" s="86">
        <f t="shared" si="539"/>
        <v>1.54787034177111E-88</v>
      </c>
      <c r="HT212" s="86">
        <f t="shared" si="630"/>
        <v>1.7939885569778501E-124</v>
      </c>
      <c r="HU212" s="86">
        <f t="shared" si="631"/>
        <v>3.9358528778505959E-125</v>
      </c>
      <c r="HV212" s="86">
        <f t="shared" si="632"/>
        <v>3.9670373682940918E-129</v>
      </c>
      <c r="HW212" s="86">
        <f t="shared" si="633"/>
        <v>2.1996694273551803E-135</v>
      </c>
      <c r="HX212" s="86">
        <f t="shared" si="634"/>
        <v>1.0306756160664688E-127</v>
      </c>
      <c r="HY212" s="86">
        <f t="shared" si="635"/>
        <v>1.4014547473482431E-136</v>
      </c>
      <c r="HZ212" s="86">
        <f t="shared" si="636"/>
        <v>6.381199835167551E-162</v>
      </c>
      <c r="IA212" s="86">
        <f t="shared" si="637"/>
        <v>1.591794065147991E-162</v>
      </c>
      <c r="IB212" s="86">
        <f t="shared" si="638"/>
        <v>1.791253790223472E-159</v>
      </c>
      <c r="IC212" s="86">
        <f t="shared" si="639"/>
        <v>2.518934110343893E-146</v>
      </c>
      <c r="ID212" s="86">
        <f t="shared" si="640"/>
        <v>2.8913650715608702E-138</v>
      </c>
      <c r="IE212" s="86">
        <f t="shared" si="641"/>
        <v>3.5133647018246854E-109</v>
      </c>
      <c r="IF212" s="86">
        <f t="shared" si="642"/>
        <v>1.0172260320054319E-68</v>
      </c>
      <c r="IG212" s="86">
        <f t="shared" si="643"/>
        <v>2.2814234822573589E-70</v>
      </c>
      <c r="II212" s="86">
        <f t="shared" si="540"/>
        <v>1.9442107177149791E-4</v>
      </c>
      <c r="IJ212" s="86">
        <f t="shared" si="541"/>
        <v>3.8383761929666929E-6</v>
      </c>
      <c r="IK212" s="86">
        <f t="shared" si="542"/>
        <v>4.2728210063977363E-6</v>
      </c>
      <c r="IL212" s="86">
        <f t="shared" si="543"/>
        <v>1.0504833152159649E-6</v>
      </c>
      <c r="IM212" s="86">
        <f t="shared" si="544"/>
        <v>1.2407310136713312E-6</v>
      </c>
      <c r="IN212" s="86">
        <f t="shared" si="545"/>
        <v>1.9210546586424442E-6</v>
      </c>
      <c r="IO212" s="86">
        <f t="shared" si="546"/>
        <v>7.9736938423768537E-7</v>
      </c>
      <c r="IP212" s="86">
        <f t="shared" si="547"/>
        <v>5.634422161997208E-8</v>
      </c>
      <c r="IQ212" s="86">
        <f t="shared" si="548"/>
        <v>5.4267541543062491E-9</v>
      </c>
      <c r="IR212" s="86">
        <f t="shared" si="549"/>
        <v>1.4282798194745454E-8</v>
      </c>
      <c r="IS212" s="86">
        <f t="shared" si="550"/>
        <v>1.3223538374334903E-6</v>
      </c>
      <c r="IT212" s="86">
        <f t="shared" si="551"/>
        <v>2.0093585495659883E-6</v>
      </c>
      <c r="IU212" s="86">
        <f t="shared" si="552"/>
        <v>4.0013882470058261E-5</v>
      </c>
      <c r="IV212" s="86">
        <f t="shared" si="553"/>
        <v>3.416295069295698E-10</v>
      </c>
      <c r="IW212" s="86">
        <f t="shared" si="554"/>
        <v>2.2991950368839808E-12</v>
      </c>
      <c r="IY212" s="86">
        <f t="shared" si="555"/>
        <v>1.9442107177149791E-4</v>
      </c>
      <c r="IZ212" s="86">
        <f t="shared" si="556"/>
        <v>3.8383761929666929E-6</v>
      </c>
      <c r="JA212" s="86">
        <f t="shared" si="557"/>
        <v>4.2728210063977363E-6</v>
      </c>
      <c r="JB212" s="86">
        <f t="shared" si="558"/>
        <v>1.0504833152159649E-6</v>
      </c>
      <c r="JC212" s="86">
        <f t="shared" si="559"/>
        <v>1.2407310136713312E-6</v>
      </c>
      <c r="JD212" s="86">
        <f t="shared" si="560"/>
        <v>1.9210546586424442E-6</v>
      </c>
      <c r="JE212" s="86">
        <f t="shared" si="561"/>
        <v>7.9736938423768537E-7</v>
      </c>
      <c r="JF212" s="86">
        <f t="shared" si="562"/>
        <v>5.634422161997208E-8</v>
      </c>
      <c r="JG212" s="86">
        <f t="shared" si="563"/>
        <v>5.4267541543062491E-9</v>
      </c>
      <c r="JH212" s="86">
        <f t="shared" si="564"/>
        <v>1.4282798194745454E-8</v>
      </c>
      <c r="JI212" s="86">
        <f t="shared" si="565"/>
        <v>1.3223538374334903E-6</v>
      </c>
      <c r="JJ212" s="86">
        <f t="shared" si="566"/>
        <v>2.0093585495659883E-6</v>
      </c>
      <c r="JK212" s="86">
        <f t="shared" si="567"/>
        <v>4.0013882470058261E-5</v>
      </c>
      <c r="JL212" s="86">
        <f t="shared" si="568"/>
        <v>3.416295069295698E-10</v>
      </c>
      <c r="JM212" s="86">
        <f t="shared" si="569"/>
        <v>2.2991950368839808E-12</v>
      </c>
    </row>
    <row r="213" spans="2:273" x14ac:dyDescent="0.25">
      <c r="B213" s="2">
        <v>186</v>
      </c>
      <c r="C213" s="37">
        <v>61.408999999999999</v>
      </c>
      <c r="D213" s="37">
        <v>75.049000000000007</v>
      </c>
      <c r="E213" s="37">
        <v>83.787000000000006</v>
      </c>
      <c r="F213" s="37">
        <v>89.79</v>
      </c>
      <c r="G213" s="37">
        <v>96.644999999999996</v>
      </c>
      <c r="H213" s="37">
        <v>101.613</v>
      </c>
      <c r="I213" s="37">
        <v>102.645</v>
      </c>
      <c r="J213" s="37">
        <v>104.694</v>
      </c>
      <c r="K213" s="37">
        <v>106.161</v>
      </c>
      <c r="L213" s="37">
        <v>105.01600000000001</v>
      </c>
      <c r="M213" s="37">
        <v>104.968</v>
      </c>
      <c r="N213" s="37">
        <v>104.758</v>
      </c>
      <c r="O213" s="37">
        <v>109.75</v>
      </c>
      <c r="P213" s="37">
        <v>107.206</v>
      </c>
      <c r="Q213" s="37">
        <v>106.0476</v>
      </c>
      <c r="S213" s="4">
        <f t="shared" si="441"/>
        <v>63.371945718666808</v>
      </c>
      <c r="T213" s="4" t="e">
        <f t="shared" si="442"/>
        <v>#N/A</v>
      </c>
      <c r="U213" s="4" t="e">
        <f t="shared" si="443"/>
        <v>#N/A</v>
      </c>
      <c r="V213" s="4" t="e">
        <f t="shared" si="444"/>
        <v>#N/A</v>
      </c>
      <c r="W213" s="4" t="e">
        <f t="shared" si="445"/>
        <v>#N/A</v>
      </c>
      <c r="X213" s="4" t="e">
        <f t="shared" si="446"/>
        <v>#N/A</v>
      </c>
      <c r="Y213" s="4" t="e">
        <f t="shared" si="447"/>
        <v>#N/A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 t="e">
        <f t="shared" si="451"/>
        <v>#N/A</v>
      </c>
      <c r="AD213" s="4" t="e">
        <f t="shared" si="452"/>
        <v>#N/A</v>
      </c>
      <c r="AE213" s="4">
        <f t="shared" si="453"/>
        <v>107.85503968068167</v>
      </c>
      <c r="AF213" s="4">
        <f t="shared" si="454"/>
        <v>106.84094040022495</v>
      </c>
      <c r="AG213" s="4">
        <f t="shared" si="455"/>
        <v>106.27028438541049</v>
      </c>
      <c r="AI213" s="4">
        <f t="shared" si="456"/>
        <v>-1.9629457186668091</v>
      </c>
      <c r="AJ213" s="4">
        <f t="shared" si="457"/>
        <v>0</v>
      </c>
      <c r="AK213" s="4">
        <f t="shared" si="458"/>
        <v>0</v>
      </c>
      <c r="AL213" s="4">
        <f t="shared" si="459"/>
        <v>0</v>
      </c>
      <c r="AM213" s="4">
        <f t="shared" si="460"/>
        <v>0</v>
      </c>
      <c r="AN213" s="4">
        <f t="shared" si="461"/>
        <v>0</v>
      </c>
      <c r="AO213" s="4">
        <f t="shared" si="462"/>
        <v>0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</v>
      </c>
      <c r="AT213" s="4">
        <f t="shared" si="467"/>
        <v>0</v>
      </c>
      <c r="AU213" s="4">
        <f t="shared" si="468"/>
        <v>1.8949603193183293</v>
      </c>
      <c r="AV213" s="4">
        <f t="shared" si="648"/>
        <v>0.36505959977505142</v>
      </c>
      <c r="AW213" s="4">
        <f t="shared" si="648"/>
        <v>-0.22268438541048852</v>
      </c>
      <c r="AY213" s="2">
        <f t="shared" si="520"/>
        <v>63.37194571866678</v>
      </c>
      <c r="AZ213" s="2" t="e">
        <f t="shared" si="571"/>
        <v>#N/A</v>
      </c>
      <c r="BA213" s="2" t="e">
        <f t="shared" si="572"/>
        <v>#N/A</v>
      </c>
      <c r="BB213" s="2" t="e">
        <f t="shared" si="573"/>
        <v>#N/A</v>
      </c>
      <c r="BC213" s="2" t="e">
        <f t="shared" si="574"/>
        <v>#N/A</v>
      </c>
      <c r="BD213" s="2" t="e">
        <f t="shared" si="575"/>
        <v>#N/A</v>
      </c>
      <c r="BE213" s="2" t="e">
        <f t="shared" si="576"/>
        <v>#N/A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 t="e">
        <f t="shared" si="580"/>
        <v>#N/A</v>
      </c>
      <c r="BJ213" s="2" t="e">
        <f t="shared" si="581"/>
        <v>#N/A</v>
      </c>
      <c r="BK213" s="2">
        <f t="shared" si="582"/>
        <v>107.85503968068167</v>
      </c>
      <c r="BL213" s="2">
        <f t="shared" si="583"/>
        <v>106.84094040022448</v>
      </c>
      <c r="BM213" s="2">
        <f t="shared" si="584"/>
        <v>106.27028438541043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>
        <f t="shared" si="485"/>
        <v>61.408999999999999</v>
      </c>
      <c r="CV213" s="2" t="str">
        <f t="shared" si="486"/>
        <v/>
      </c>
      <c r="CW213" s="2" t="str">
        <f t="shared" si="487"/>
        <v/>
      </c>
      <c r="CX213" s="2" t="str">
        <f t="shared" si="488"/>
        <v/>
      </c>
      <c r="CY213" s="2" t="str">
        <f t="shared" si="489"/>
        <v/>
      </c>
      <c r="CZ213" s="2" t="str">
        <f t="shared" si="490"/>
        <v/>
      </c>
      <c r="DA213" s="2" t="str">
        <f t="shared" si="491"/>
        <v/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 t="str">
        <f t="shared" si="495"/>
        <v/>
      </c>
      <c r="DF213" s="2" t="str">
        <f t="shared" si="496"/>
        <v/>
      </c>
      <c r="DG213" s="2">
        <f t="shared" si="497"/>
        <v>109.75</v>
      </c>
      <c r="DH213" s="2">
        <f t="shared" si="498"/>
        <v>107.206</v>
      </c>
      <c r="DI213" s="2">
        <f t="shared" si="499"/>
        <v>106.0476</v>
      </c>
      <c r="DK213" s="2">
        <f t="shared" si="500"/>
        <v>132.01789615931716</v>
      </c>
      <c r="DL213" s="2">
        <f t="shared" si="649"/>
        <v>128.30550498338874</v>
      </c>
      <c r="DM213" s="2">
        <f t="shared" si="649"/>
        <v>131.58971096345516</v>
      </c>
      <c r="DN213" s="2">
        <f t="shared" si="649"/>
        <v>128.11853296599412</v>
      </c>
      <c r="DO213" s="2">
        <f t="shared" si="649"/>
        <v>137.92490697674421</v>
      </c>
      <c r="DP213" s="2">
        <f t="shared" si="649"/>
        <v>143.62431063122924</v>
      </c>
      <c r="DQ213" s="2">
        <f t="shared" si="649"/>
        <v>140.91052494714589</v>
      </c>
      <c r="DR213" s="2">
        <f t="shared" si="649"/>
        <v>142.43770112755459</v>
      </c>
      <c r="DS213" s="2">
        <f t="shared" si="649"/>
        <v>148.58560308456904</v>
      </c>
      <c r="DT213" s="2">
        <f t="shared" si="649"/>
        <v>151.98047456445994</v>
      </c>
      <c r="DU213" s="2">
        <f t="shared" si="649"/>
        <v>150.18873074599821</v>
      </c>
      <c r="DV213" s="2">
        <f t="shared" si="649"/>
        <v>149.86762790697674</v>
      </c>
      <c r="DW213" s="2">
        <f t="shared" si="649"/>
        <v>166.87084717607974</v>
      </c>
      <c r="DX213" s="2">
        <f t="shared" si="649"/>
        <v>147.76349658320501</v>
      </c>
      <c r="DY213" s="2">
        <f t="shared" si="649"/>
        <v>134.80170824524308</v>
      </c>
      <c r="EA213" s="2">
        <f t="shared" ref="EA213:EA227" si="652">CE$228*$B213+CE$229</f>
        <v>61.836289201388517</v>
      </c>
      <c r="EB213" s="2">
        <f t="shared" si="502"/>
        <v>71.835536521142672</v>
      </c>
      <c r="EC213" s="2">
        <f t="shared" si="503"/>
        <v>81.596159717718876</v>
      </c>
      <c r="ED213" s="2">
        <f t="shared" si="504"/>
        <v>89.1344440635024</v>
      </c>
      <c r="EE213" s="2">
        <f t="shared" si="505"/>
        <v>95.084669151249301</v>
      </c>
      <c r="EF213" s="2">
        <f t="shared" si="506"/>
        <v>97.980027567195037</v>
      </c>
      <c r="EG213" s="2">
        <f t="shared" si="507"/>
        <v>101.84404058744994</v>
      </c>
      <c r="EH213" s="2">
        <f t="shared" si="508"/>
        <v>104.0146446225031</v>
      </c>
      <c r="EI213" s="2">
        <f t="shared" si="509"/>
        <v>104.46423429831424</v>
      </c>
      <c r="EJ213" s="2">
        <f t="shared" si="510"/>
        <v>103.36667127235251</v>
      </c>
      <c r="EK213" s="2">
        <f t="shared" si="511"/>
        <v>103.66921640872093</v>
      </c>
      <c r="EL213" s="2">
        <f t="shared" si="512"/>
        <v>103.96256720019875</v>
      </c>
      <c r="EM213" s="2">
        <f t="shared" si="513"/>
        <v>103.22830477753294</v>
      </c>
      <c r="EN213" s="2">
        <f t="shared" si="514"/>
        <v>107.19630051743421</v>
      </c>
      <c r="EO213" s="2">
        <f t="shared" si="515"/>
        <v>109.87231294068964</v>
      </c>
      <c r="EQ213" s="2">
        <f t="shared" si="516"/>
        <v>63.485120117066145</v>
      </c>
      <c r="ER213" s="2">
        <f t="shared" si="650"/>
        <v>73.770368533300029</v>
      </c>
      <c r="ES213" s="2">
        <f t="shared" si="650"/>
        <v>82.75974525353962</v>
      </c>
      <c r="ET213" s="2">
        <f t="shared" si="650"/>
        <v>89.595832630504162</v>
      </c>
      <c r="EU213" s="2">
        <f t="shared" si="650"/>
        <v>95.794350966693898</v>
      </c>
      <c r="EV213" s="2">
        <f t="shared" si="650"/>
        <v>100.40075700140039</v>
      </c>
      <c r="EW213" s="2">
        <f t="shared" si="650"/>
        <v>102.11172576647715</v>
      </c>
      <c r="EX213" s="2">
        <f t="shared" si="650"/>
        <v>103.85230498777949</v>
      </c>
      <c r="EY213" s="2">
        <f t="shared" si="650"/>
        <v>104.53394773114421</v>
      </c>
      <c r="EZ213" s="2">
        <f t="shared" si="650"/>
        <v>103.86834554920932</v>
      </c>
      <c r="FA213" s="2">
        <f t="shared" si="650"/>
        <v>104.49136342283921</v>
      </c>
      <c r="FB213" s="2">
        <f t="shared" si="650"/>
        <v>104.55367430671258</v>
      </c>
      <c r="FC213" s="2">
        <f t="shared" si="650"/>
        <v>108.2119224495374</v>
      </c>
      <c r="FD213" s="2">
        <f t="shared" si="650"/>
        <v>106.79954451734615</v>
      </c>
      <c r="FE213" s="2">
        <f t="shared" si="650"/>
        <v>105.80449423690973</v>
      </c>
      <c r="FG213" s="2">
        <f t="shared" si="518"/>
        <v>0.99999888968770401</v>
      </c>
      <c r="FH213" s="2">
        <f t="shared" si="651"/>
        <v>0.99999797668637624</v>
      </c>
      <c r="FI213" s="2">
        <f t="shared" si="651"/>
        <v>0.9999980066896933</v>
      </c>
      <c r="FJ213" s="2">
        <f t="shared" si="651"/>
        <v>0.99999822280650852</v>
      </c>
      <c r="FK213" s="2">
        <f t="shared" si="651"/>
        <v>0.99999809527351846</v>
      </c>
      <c r="FL213" s="2">
        <f t="shared" si="651"/>
        <v>0.99999803803689424</v>
      </c>
      <c r="FM213" s="2">
        <f t="shared" si="651"/>
        <v>0.99999787253408312</v>
      </c>
      <c r="FN213" s="2">
        <f t="shared" si="651"/>
        <v>0.99999795728122243</v>
      </c>
      <c r="FO213" s="2">
        <f t="shared" si="651"/>
        <v>0.99999786401721713</v>
      </c>
      <c r="FP213" s="2">
        <f t="shared" si="651"/>
        <v>0.99999769522264115</v>
      </c>
      <c r="FQ213" s="2">
        <f t="shared" si="651"/>
        <v>0.99999775734882279</v>
      </c>
      <c r="FR213" s="2">
        <f t="shared" si="651"/>
        <v>0.99999803395669518</v>
      </c>
      <c r="FS213" s="2">
        <f t="shared" si="651"/>
        <v>0.99999798231891857</v>
      </c>
      <c r="FT213" s="2">
        <f t="shared" si="651"/>
        <v>0.99999819437381665</v>
      </c>
      <c r="FU213" s="2">
        <f t="shared" si="651"/>
        <v>0.99999781712016367</v>
      </c>
      <c r="FW213" s="2">
        <f t="shared" si="536"/>
        <v>0.93131356234063634</v>
      </c>
      <c r="FX213" s="2">
        <f t="shared" si="588"/>
        <v>0.93854103321090976</v>
      </c>
      <c r="FY213" s="2">
        <f t="shared" si="589"/>
        <v>0.93779510009131462</v>
      </c>
      <c r="FZ213" s="2">
        <f t="shared" si="590"/>
        <v>0.94783187299546967</v>
      </c>
      <c r="GA213" s="2">
        <f t="shared" si="591"/>
        <v>0.94181456059508661</v>
      </c>
      <c r="GB213" s="2">
        <f t="shared" si="592"/>
        <v>0.94380652507009155</v>
      </c>
      <c r="GC213" s="2">
        <f t="shared" si="593"/>
        <v>0.9438355302239495</v>
      </c>
      <c r="GD213" s="2">
        <f t="shared" si="594"/>
        <v>0.94727243076667578</v>
      </c>
      <c r="GE213" s="2">
        <f t="shared" si="595"/>
        <v>0.9603802335677043</v>
      </c>
      <c r="GF213" s="2">
        <f t="shared" si="596"/>
        <v>0.95703679717506174</v>
      </c>
      <c r="GG213" s="2">
        <f t="shared" si="597"/>
        <v>0.93648328312252782</v>
      </c>
      <c r="GH213" s="2">
        <f t="shared" si="598"/>
        <v>0.93523179664613065</v>
      </c>
      <c r="GI213" s="2">
        <f t="shared" si="599"/>
        <v>0.9283630481497388</v>
      </c>
      <c r="GJ213" s="2">
        <f t="shared" si="600"/>
        <v>0.8958487491613234</v>
      </c>
      <c r="GK213" s="2">
        <f t="shared" si="601"/>
        <v>0.88550725473739056</v>
      </c>
      <c r="GM213" s="86">
        <f t="shared" si="537"/>
        <v>0</v>
      </c>
      <c r="GN213" s="86">
        <f t="shared" si="602"/>
        <v>0</v>
      </c>
      <c r="GO213" s="86">
        <f t="shared" si="603"/>
        <v>0</v>
      </c>
      <c r="GP213" s="86">
        <f t="shared" si="604"/>
        <v>0</v>
      </c>
      <c r="GQ213" s="86">
        <f t="shared" si="605"/>
        <v>0</v>
      </c>
      <c r="GR213" s="86">
        <f t="shared" si="606"/>
        <v>0</v>
      </c>
      <c r="GS213" s="86">
        <f t="shared" si="607"/>
        <v>0</v>
      </c>
      <c r="GT213" s="86">
        <f t="shared" si="608"/>
        <v>0</v>
      </c>
      <c r="GU213" s="86">
        <f t="shared" si="609"/>
        <v>0</v>
      </c>
      <c r="GV213" s="86">
        <f t="shared" si="610"/>
        <v>0</v>
      </c>
      <c r="GW213" s="86">
        <f t="shared" si="611"/>
        <v>0</v>
      </c>
      <c r="GX213" s="86">
        <f t="shared" si="612"/>
        <v>0</v>
      </c>
      <c r="GY213" s="86">
        <f t="shared" si="613"/>
        <v>0</v>
      </c>
      <c r="GZ213" s="86">
        <f t="shared" si="614"/>
        <v>0</v>
      </c>
      <c r="HA213" s="86">
        <f t="shared" si="615"/>
        <v>0</v>
      </c>
      <c r="HC213" s="86">
        <f t="shared" si="538"/>
        <v>4.3871815767668843E-219</v>
      </c>
      <c r="HD213" s="86">
        <f t="shared" si="616"/>
        <v>1.1179041081438001E-262</v>
      </c>
      <c r="HE213" s="86">
        <f t="shared" si="617"/>
        <v>0</v>
      </c>
      <c r="HF213" s="86">
        <f t="shared" si="618"/>
        <v>0</v>
      </c>
      <c r="HG213" s="86">
        <f t="shared" si="619"/>
        <v>0</v>
      </c>
      <c r="HH213" s="86">
        <f t="shared" si="620"/>
        <v>0</v>
      </c>
      <c r="HI213" s="86">
        <f t="shared" si="621"/>
        <v>0</v>
      </c>
      <c r="HJ213" s="86">
        <f t="shared" si="622"/>
        <v>0</v>
      </c>
      <c r="HK213" s="86">
        <f t="shared" si="623"/>
        <v>0</v>
      </c>
      <c r="HL213" s="86">
        <f t="shared" si="624"/>
        <v>0</v>
      </c>
      <c r="HM213" s="86">
        <f t="shared" si="625"/>
        <v>0</v>
      </c>
      <c r="HN213" s="86">
        <f t="shared" si="626"/>
        <v>0</v>
      </c>
      <c r="HO213" s="86">
        <f t="shared" si="627"/>
        <v>0</v>
      </c>
      <c r="HP213" s="86">
        <f t="shared" si="628"/>
        <v>0</v>
      </c>
      <c r="HQ213" s="86">
        <f t="shared" si="629"/>
        <v>0</v>
      </c>
      <c r="HS213" s="86">
        <f t="shared" si="539"/>
        <v>1.317669812840086E-91</v>
      </c>
      <c r="HT213" s="86">
        <f t="shared" si="630"/>
        <v>8.5854187505481985E-129</v>
      </c>
      <c r="HU213" s="86">
        <f t="shared" si="631"/>
        <v>1.8334671609106901E-129</v>
      </c>
      <c r="HV213" s="86">
        <f t="shared" si="632"/>
        <v>1.7242486417331361E-133</v>
      </c>
      <c r="HW213" s="86">
        <f t="shared" si="633"/>
        <v>5.1767187063493464E-140</v>
      </c>
      <c r="HX213" s="86">
        <f t="shared" si="634"/>
        <v>4.5741573929976367E-132</v>
      </c>
      <c r="HY213" s="86">
        <f t="shared" si="635"/>
        <v>3.014851692781402E-141</v>
      </c>
      <c r="HZ213" s="86">
        <f t="shared" si="636"/>
        <v>2.2056504315067119E-167</v>
      </c>
      <c r="IA213" s="86">
        <f t="shared" si="637"/>
        <v>7.8313151950482576E-168</v>
      </c>
      <c r="IB213" s="86">
        <f t="shared" si="638"/>
        <v>9.9841945584899608E-165</v>
      </c>
      <c r="IC213" s="86">
        <f t="shared" si="639"/>
        <v>2.6778482310283084E-151</v>
      </c>
      <c r="ID213" s="86">
        <f t="shared" si="640"/>
        <v>4.7071606595723062E-143</v>
      </c>
      <c r="IE213" s="86">
        <f t="shared" si="641"/>
        <v>5.1576306018391575E-113</v>
      </c>
      <c r="IF213" s="86">
        <f t="shared" si="642"/>
        <v>3.1348846176018463E-71</v>
      </c>
      <c r="IG213" s="86">
        <f t="shared" si="643"/>
        <v>5.1070179489455125E-73</v>
      </c>
      <c r="II213" s="86">
        <f t="shared" si="540"/>
        <v>1.1217811625472051E-4</v>
      </c>
      <c r="IJ213" s="86">
        <f t="shared" si="541"/>
        <v>1.7398983364366628E-6</v>
      </c>
      <c r="IK213" s="86">
        <f t="shared" si="542"/>
        <v>1.9434753493379165E-6</v>
      </c>
      <c r="IL213" s="86">
        <f t="shared" si="543"/>
        <v>4.6047478938679257E-7</v>
      </c>
      <c r="IM213" s="86">
        <f t="shared" si="544"/>
        <v>5.305594455371666E-7</v>
      </c>
      <c r="IN213" s="86">
        <f t="shared" si="545"/>
        <v>8.5551563263554879E-7</v>
      </c>
      <c r="IO213" s="86">
        <f t="shared" si="546"/>
        <v>3.3507974073947799E-7</v>
      </c>
      <c r="IP213" s="86">
        <f t="shared" si="547"/>
        <v>2.0363963398157205E-8</v>
      </c>
      <c r="IQ213" s="86">
        <f t="shared" si="548"/>
        <v>1.8889880578968835E-9</v>
      </c>
      <c r="IR213" s="86">
        <f t="shared" si="549"/>
        <v>5.1152423940356656E-9</v>
      </c>
      <c r="IS213" s="86">
        <f t="shared" si="550"/>
        <v>5.5063212962363293E-7</v>
      </c>
      <c r="IT213" s="86">
        <f t="shared" si="551"/>
        <v>8.5541985279898523E-7</v>
      </c>
      <c r="IU213" s="86">
        <f t="shared" si="552"/>
        <v>2.0389920458473131E-5</v>
      </c>
      <c r="IV213" s="86">
        <f t="shared" si="553"/>
        <v>5.4048045554782139E-11</v>
      </c>
      <c r="IW213" s="86">
        <f t="shared" si="554"/>
        <v>2.0477254567888222E-13</v>
      </c>
      <c r="IY213" s="86">
        <f t="shared" si="555"/>
        <v>1.1217811625472051E-4</v>
      </c>
      <c r="IZ213" s="86">
        <f t="shared" si="556"/>
        <v>1.7398983364366628E-6</v>
      </c>
      <c r="JA213" s="86">
        <f t="shared" si="557"/>
        <v>1.9434753493379165E-6</v>
      </c>
      <c r="JB213" s="86">
        <f t="shared" si="558"/>
        <v>4.6047478938679257E-7</v>
      </c>
      <c r="JC213" s="86">
        <f t="shared" si="559"/>
        <v>5.305594455371666E-7</v>
      </c>
      <c r="JD213" s="86">
        <f t="shared" si="560"/>
        <v>8.5551563263554879E-7</v>
      </c>
      <c r="JE213" s="86">
        <f t="shared" si="561"/>
        <v>3.3507974073947799E-7</v>
      </c>
      <c r="JF213" s="86">
        <f t="shared" si="562"/>
        <v>2.0363963398157205E-8</v>
      </c>
      <c r="JG213" s="86">
        <f t="shared" si="563"/>
        <v>1.8889880578968835E-9</v>
      </c>
      <c r="JH213" s="86">
        <f t="shared" si="564"/>
        <v>5.1152423940356656E-9</v>
      </c>
      <c r="JI213" s="86">
        <f t="shared" si="565"/>
        <v>5.5063212962363293E-7</v>
      </c>
      <c r="JJ213" s="86">
        <f t="shared" si="566"/>
        <v>8.5541985279898523E-7</v>
      </c>
      <c r="JK213" s="86">
        <f t="shared" si="567"/>
        <v>2.0389920458473131E-5</v>
      </c>
      <c r="JL213" s="86">
        <f t="shared" si="568"/>
        <v>5.4048045554782139E-11</v>
      </c>
      <c r="JM213" s="86">
        <f t="shared" si="569"/>
        <v>2.0477254567888222E-13</v>
      </c>
    </row>
    <row r="214" spans="2:273" x14ac:dyDescent="0.25">
      <c r="B214" s="2">
        <v>187</v>
      </c>
      <c r="C214" s="37">
        <v>63.773000000000003</v>
      </c>
      <c r="D214" s="37">
        <v>74.77</v>
      </c>
      <c r="E214" s="37">
        <v>83.114999999999995</v>
      </c>
      <c r="F214" s="37">
        <v>89.918999999999997</v>
      </c>
      <c r="G214" s="37">
        <v>95.935000000000002</v>
      </c>
      <c r="H214" s="37">
        <v>101.694</v>
      </c>
      <c r="I214" s="37">
        <v>102.758</v>
      </c>
      <c r="J214" s="37">
        <v>104.048</v>
      </c>
      <c r="K214" s="37">
        <v>105.29</v>
      </c>
      <c r="L214" s="37">
        <v>103.952</v>
      </c>
      <c r="M214" s="37">
        <v>104.661</v>
      </c>
      <c r="N214" s="37">
        <v>104.758</v>
      </c>
      <c r="O214" s="37">
        <v>109.35</v>
      </c>
      <c r="P214" s="37">
        <v>106.46</v>
      </c>
      <c r="Q214" s="37">
        <v>105.3175</v>
      </c>
      <c r="S214" s="4">
        <f t="shared" si="441"/>
        <v>63.264254097116876</v>
      </c>
      <c r="T214" s="4" t="e">
        <f t="shared" si="442"/>
        <v>#N/A</v>
      </c>
      <c r="U214" s="4" t="e">
        <f t="shared" si="443"/>
        <v>#N/A</v>
      </c>
      <c r="V214" s="4" t="e">
        <f t="shared" si="444"/>
        <v>#N/A</v>
      </c>
      <c r="W214" s="4" t="e">
        <f t="shared" si="445"/>
        <v>#N/A</v>
      </c>
      <c r="X214" s="4" t="e">
        <f t="shared" si="446"/>
        <v>#N/A</v>
      </c>
      <c r="Y214" s="4" t="e">
        <f t="shared" si="447"/>
        <v>#N/A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 t="e">
        <f t="shared" si="452"/>
        <v>#N/A</v>
      </c>
      <c r="AE214" s="4">
        <f t="shared" si="453"/>
        <v>107.73594970109227</v>
      </c>
      <c r="AF214" s="4">
        <f t="shared" si="454"/>
        <v>106.74599120165787</v>
      </c>
      <c r="AG214" s="4">
        <f t="shared" si="455"/>
        <v>106.12716187857855</v>
      </c>
      <c r="AI214" s="4">
        <f t="shared" si="456"/>
        <v>0.5087459028831276</v>
      </c>
      <c r="AJ214" s="4">
        <f t="shared" si="457"/>
        <v>0</v>
      </c>
      <c r="AK214" s="4">
        <f t="shared" si="458"/>
        <v>0</v>
      </c>
      <c r="AL214" s="4">
        <f t="shared" si="459"/>
        <v>0</v>
      </c>
      <c r="AM214" s="4">
        <f t="shared" si="460"/>
        <v>0</v>
      </c>
      <c r="AN214" s="4">
        <f t="shared" si="461"/>
        <v>0</v>
      </c>
      <c r="AO214" s="4">
        <f t="shared" si="462"/>
        <v>0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0</v>
      </c>
      <c r="AU214" s="4">
        <f t="shared" si="468"/>
        <v>1.6140502989077277</v>
      </c>
      <c r="AV214" s="4">
        <f t="shared" si="648"/>
        <v>-0.28599120165787895</v>
      </c>
      <c r="AW214" s="4">
        <f t="shared" si="648"/>
        <v>-0.80966187857855232</v>
      </c>
      <c r="AY214" s="2">
        <f t="shared" si="520"/>
        <v>63.264254097116869</v>
      </c>
      <c r="AZ214" s="2" t="e">
        <f t="shared" si="571"/>
        <v>#N/A</v>
      </c>
      <c r="BA214" s="2" t="e">
        <f t="shared" si="572"/>
        <v>#N/A</v>
      </c>
      <c r="BB214" s="2" t="e">
        <f t="shared" si="573"/>
        <v>#N/A</v>
      </c>
      <c r="BC214" s="2" t="e">
        <f t="shared" si="574"/>
        <v>#N/A</v>
      </c>
      <c r="BD214" s="2" t="e">
        <f t="shared" si="575"/>
        <v>#N/A</v>
      </c>
      <c r="BE214" s="2" t="e">
        <f t="shared" si="576"/>
        <v>#N/A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 t="e">
        <f t="shared" si="581"/>
        <v>#N/A</v>
      </c>
      <c r="BK214" s="2">
        <f t="shared" si="582"/>
        <v>107.73594970109227</v>
      </c>
      <c r="BL214" s="2">
        <f t="shared" si="583"/>
        <v>106.74599120165783</v>
      </c>
      <c r="BM214" s="2">
        <f t="shared" si="584"/>
        <v>106.12716187857855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>
        <f t="shared" si="485"/>
        <v>63.773000000000003</v>
      </c>
      <c r="CV214" s="2" t="str">
        <f t="shared" si="486"/>
        <v/>
      </c>
      <c r="CW214" s="2" t="str">
        <f t="shared" si="487"/>
        <v/>
      </c>
      <c r="CX214" s="2" t="str">
        <f t="shared" si="488"/>
        <v/>
      </c>
      <c r="CY214" s="2" t="str">
        <f t="shared" si="489"/>
        <v/>
      </c>
      <c r="CZ214" s="2" t="str">
        <f t="shared" si="490"/>
        <v/>
      </c>
      <c r="DA214" s="2" t="str">
        <f t="shared" si="491"/>
        <v/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 t="str">
        <f t="shared" si="496"/>
        <v/>
      </c>
      <c r="DG214" s="2">
        <f t="shared" si="497"/>
        <v>109.35</v>
      </c>
      <c r="DH214" s="2">
        <f t="shared" si="498"/>
        <v>106.46</v>
      </c>
      <c r="DI214" s="2">
        <f t="shared" si="499"/>
        <v>105.3175</v>
      </c>
      <c r="DK214" s="2">
        <f t="shared" si="500"/>
        <v>132.30060194404928</v>
      </c>
      <c r="DL214" s="2">
        <f t="shared" si="649"/>
        <v>128.50220628209004</v>
      </c>
      <c r="DM214" s="2">
        <f t="shared" si="649"/>
        <v>131.76960646330414</v>
      </c>
      <c r="DN214" s="2">
        <f t="shared" si="649"/>
        <v>128.25179931393998</v>
      </c>
      <c r="DO214" s="2">
        <f t="shared" si="649"/>
        <v>138.08473572938692</v>
      </c>
      <c r="DP214" s="2">
        <f t="shared" si="649"/>
        <v>143.78374901842344</v>
      </c>
      <c r="DQ214" s="2">
        <f t="shared" si="649"/>
        <v>141.0415046511628</v>
      </c>
      <c r="DR214" s="2">
        <f t="shared" si="649"/>
        <v>142.57809168428469</v>
      </c>
      <c r="DS214" s="2">
        <f t="shared" si="649"/>
        <v>148.75784763525377</v>
      </c>
      <c r="DT214" s="2">
        <f t="shared" si="649"/>
        <v>152.17771010452964</v>
      </c>
      <c r="DU214" s="2">
        <f t="shared" si="649"/>
        <v>150.36444759891273</v>
      </c>
      <c r="DV214" s="2">
        <f t="shared" si="649"/>
        <v>150.04669767441862</v>
      </c>
      <c r="DW214" s="2">
        <f t="shared" si="649"/>
        <v>167.11409332527936</v>
      </c>
      <c r="DX214" s="2">
        <f t="shared" si="649"/>
        <v>147.91994354860489</v>
      </c>
      <c r="DY214" s="2">
        <f t="shared" si="649"/>
        <v>134.89398837209299</v>
      </c>
      <c r="EA214" s="2">
        <f t="shared" si="652"/>
        <v>61.698115616231753</v>
      </c>
      <c r="EB214" s="2">
        <f t="shared" si="502"/>
        <v>71.674118646693088</v>
      </c>
      <c r="EC214" s="2">
        <f t="shared" si="503"/>
        <v>81.474256952126652</v>
      </c>
      <c r="ED214" s="2">
        <f t="shared" si="504"/>
        <v>89.045266828599324</v>
      </c>
      <c r="EE214" s="2">
        <f t="shared" si="505"/>
        <v>94.986988034840124</v>
      </c>
      <c r="EF214" s="2">
        <f t="shared" si="506"/>
        <v>97.840738078829048</v>
      </c>
      <c r="EG214" s="2">
        <f t="shared" si="507"/>
        <v>101.74482910547397</v>
      </c>
      <c r="EH214" s="2">
        <f t="shared" si="508"/>
        <v>103.9317756460896</v>
      </c>
      <c r="EI214" s="2">
        <f t="shared" si="509"/>
        <v>104.36034529482893</v>
      </c>
      <c r="EJ214" s="2">
        <f t="shared" si="510"/>
        <v>103.25981405588436</v>
      </c>
      <c r="EK214" s="2">
        <f t="shared" si="511"/>
        <v>103.55264188841561</v>
      </c>
      <c r="EL214" s="2">
        <f t="shared" si="512"/>
        <v>103.86925354012138</v>
      </c>
      <c r="EM214" s="2">
        <f t="shared" si="513"/>
        <v>103.01618374982419</v>
      </c>
      <c r="EN214" s="2">
        <f t="shared" si="514"/>
        <v>107.10852840152567</v>
      </c>
      <c r="EO214" s="2">
        <f t="shared" si="515"/>
        <v>109.8099510675862</v>
      </c>
      <c r="EQ214" s="2">
        <f t="shared" si="516"/>
        <v>63.36952068431701</v>
      </c>
      <c r="ER214" s="2">
        <f t="shared" si="650"/>
        <v>73.636066350914405</v>
      </c>
      <c r="ES214" s="2">
        <f t="shared" si="650"/>
        <v>82.654087080052079</v>
      </c>
      <c r="ET214" s="2">
        <f t="shared" si="650"/>
        <v>89.51285886407149</v>
      </c>
      <c r="EU214" s="2">
        <f t="shared" si="650"/>
        <v>95.706427679972322</v>
      </c>
      <c r="EV214" s="2">
        <f t="shared" si="650"/>
        <v>100.29414584690369</v>
      </c>
      <c r="EW214" s="2">
        <f t="shared" si="650"/>
        <v>102.01632341371638</v>
      </c>
      <c r="EX214" s="2">
        <f t="shared" si="650"/>
        <v>103.76731018828642</v>
      </c>
      <c r="EY214" s="2">
        <f t="shared" si="650"/>
        <v>104.43105990056927</v>
      </c>
      <c r="EZ214" s="2">
        <f t="shared" si="650"/>
        <v>103.76819929098261</v>
      </c>
      <c r="FA214" s="2">
        <f t="shared" si="650"/>
        <v>104.38619170959147</v>
      </c>
      <c r="FB214" s="2">
        <f t="shared" si="650"/>
        <v>104.46843556292534</v>
      </c>
      <c r="FC214" s="2">
        <f t="shared" si="650"/>
        <v>108.06797762562694</v>
      </c>
      <c r="FD214" s="2">
        <f t="shared" si="650"/>
        <v>106.70747695843423</v>
      </c>
      <c r="FE214" s="2">
        <f t="shared" si="650"/>
        <v>105.69283317643469</v>
      </c>
      <c r="FG214" s="2">
        <f t="shared" si="518"/>
        <v>0.99999898738305204</v>
      </c>
      <c r="FH214" s="2">
        <f t="shared" si="651"/>
        <v>0.99999815471571518</v>
      </c>
      <c r="FI214" s="2">
        <f t="shared" si="651"/>
        <v>0.99999818207907532</v>
      </c>
      <c r="FJ214" s="2">
        <f t="shared" si="651"/>
        <v>0.99999837918001877</v>
      </c>
      <c r="FK214" s="2">
        <f t="shared" si="651"/>
        <v>0.99999826286851168</v>
      </c>
      <c r="FL214" s="2">
        <f t="shared" si="651"/>
        <v>0.99999821066807226</v>
      </c>
      <c r="FM214" s="2">
        <f t="shared" si="651"/>
        <v>0.9999980597276602</v>
      </c>
      <c r="FN214" s="2">
        <f t="shared" si="651"/>
        <v>0.99999813701799822</v>
      </c>
      <c r="FO214" s="2">
        <f t="shared" si="651"/>
        <v>0.99999805196018321</v>
      </c>
      <c r="FP214" s="2">
        <f t="shared" si="651"/>
        <v>0.99999789801764016</v>
      </c>
      <c r="FQ214" s="2">
        <f t="shared" si="651"/>
        <v>0.99999795467741392</v>
      </c>
      <c r="FR214" s="2">
        <f t="shared" si="651"/>
        <v>0.99999820694688513</v>
      </c>
      <c r="FS214" s="2">
        <f t="shared" si="651"/>
        <v>0.99999815985265661</v>
      </c>
      <c r="FT214" s="2">
        <f t="shared" si="651"/>
        <v>0.99999835324908737</v>
      </c>
      <c r="FU214" s="2">
        <f t="shared" si="651"/>
        <v>0.99999800918954584</v>
      </c>
      <c r="FW214" s="2">
        <f t="shared" si="536"/>
        <v>0.93697633058212637</v>
      </c>
      <c r="FX214" s="2">
        <f t="shared" si="588"/>
        <v>0.94364399847261993</v>
      </c>
      <c r="FY214" s="2">
        <f t="shared" si="589"/>
        <v>0.94295623614195156</v>
      </c>
      <c r="FZ214" s="2">
        <f t="shared" si="590"/>
        <v>0.95220270212633451</v>
      </c>
      <c r="GA214" s="2">
        <f t="shared" si="591"/>
        <v>0.94666117040556019</v>
      </c>
      <c r="GB214" s="2">
        <f t="shared" si="592"/>
        <v>0.94849628593930824</v>
      </c>
      <c r="GC214" s="2">
        <f t="shared" si="593"/>
        <v>0.94852300242793663</v>
      </c>
      <c r="GD214" s="2">
        <f t="shared" si="594"/>
        <v>0.95168774280438628</v>
      </c>
      <c r="GE214" s="2">
        <f t="shared" si="595"/>
        <v>0.96373993699299076</v>
      </c>
      <c r="GF214" s="2">
        <f t="shared" si="596"/>
        <v>0.96066840826519895</v>
      </c>
      <c r="GG214" s="2">
        <f t="shared" si="597"/>
        <v>0.94174649957760881</v>
      </c>
      <c r="GH214" s="2">
        <f t="shared" si="598"/>
        <v>0.94059213703434741</v>
      </c>
      <c r="GI214" s="2">
        <f t="shared" si="599"/>
        <v>0.93425189501028116</v>
      </c>
      <c r="GJ214" s="2">
        <f t="shared" si="600"/>
        <v>0.90413440058438399</v>
      </c>
      <c r="GK214" s="2">
        <f t="shared" si="601"/>
        <v>0.89451874440770329</v>
      </c>
      <c r="GM214" s="86">
        <f t="shared" si="537"/>
        <v>0</v>
      </c>
      <c r="GN214" s="86">
        <f t="shared" si="602"/>
        <v>0</v>
      </c>
      <c r="GO214" s="86">
        <f t="shared" si="603"/>
        <v>0</v>
      </c>
      <c r="GP214" s="86">
        <f t="shared" si="604"/>
        <v>0</v>
      </c>
      <c r="GQ214" s="86">
        <f t="shared" si="605"/>
        <v>0</v>
      </c>
      <c r="GR214" s="86">
        <f t="shared" si="606"/>
        <v>0</v>
      </c>
      <c r="GS214" s="86">
        <f t="shared" si="607"/>
        <v>0</v>
      </c>
      <c r="GT214" s="86">
        <f t="shared" si="608"/>
        <v>0</v>
      </c>
      <c r="GU214" s="86">
        <f t="shared" si="609"/>
        <v>0</v>
      </c>
      <c r="GV214" s="86">
        <f t="shared" si="610"/>
        <v>0</v>
      </c>
      <c r="GW214" s="86">
        <f t="shared" si="611"/>
        <v>0</v>
      </c>
      <c r="GX214" s="86">
        <f t="shared" si="612"/>
        <v>0</v>
      </c>
      <c r="GY214" s="86">
        <f t="shared" si="613"/>
        <v>0</v>
      </c>
      <c r="GZ214" s="86">
        <f t="shared" si="614"/>
        <v>0</v>
      </c>
      <c r="HA214" s="86">
        <f t="shared" si="615"/>
        <v>0</v>
      </c>
      <c r="HC214" s="86">
        <f t="shared" si="538"/>
        <v>1.5585741137439382E-223</v>
      </c>
      <c r="HD214" s="86">
        <f t="shared" si="616"/>
        <v>4.5110507343450604E-268</v>
      </c>
      <c r="HE214" s="86">
        <f t="shared" si="617"/>
        <v>0</v>
      </c>
      <c r="HF214" s="86">
        <f t="shared" si="618"/>
        <v>0</v>
      </c>
      <c r="HG214" s="86">
        <f t="shared" si="619"/>
        <v>0</v>
      </c>
      <c r="HH214" s="86">
        <f t="shared" si="620"/>
        <v>0</v>
      </c>
      <c r="HI214" s="86">
        <f t="shared" si="621"/>
        <v>0</v>
      </c>
      <c r="HJ214" s="86">
        <f t="shared" si="622"/>
        <v>0</v>
      </c>
      <c r="HK214" s="86">
        <f t="shared" si="623"/>
        <v>0</v>
      </c>
      <c r="HL214" s="86">
        <f t="shared" si="624"/>
        <v>0</v>
      </c>
      <c r="HM214" s="86">
        <f t="shared" si="625"/>
        <v>0</v>
      </c>
      <c r="HN214" s="86">
        <f t="shared" si="626"/>
        <v>0</v>
      </c>
      <c r="HO214" s="86">
        <f t="shared" si="627"/>
        <v>0</v>
      </c>
      <c r="HP214" s="86">
        <f t="shared" si="628"/>
        <v>0</v>
      </c>
      <c r="HQ214" s="86">
        <f t="shared" si="629"/>
        <v>0</v>
      </c>
      <c r="HS214" s="86">
        <f t="shared" si="539"/>
        <v>9.9238781343590323E-95</v>
      </c>
      <c r="HT214" s="86">
        <f t="shared" si="630"/>
        <v>3.4601125858518071E-133</v>
      </c>
      <c r="HU214" s="86">
        <f t="shared" si="631"/>
        <v>7.1925896505844226E-134</v>
      </c>
      <c r="HV214" s="86">
        <f t="shared" si="632"/>
        <v>6.3300413242936557E-138</v>
      </c>
      <c r="HW214" s="86">
        <f t="shared" si="633"/>
        <v>1.0163934277809832E-144</v>
      </c>
      <c r="HX214" s="86">
        <f t="shared" si="634"/>
        <v>1.7126596359506847E-136</v>
      </c>
      <c r="HY214" s="86">
        <f t="shared" si="635"/>
        <v>5.4030363017883277E-146</v>
      </c>
      <c r="HZ214" s="86">
        <f t="shared" si="636"/>
        <v>6.1757922813783272E-173</v>
      </c>
      <c r="IA214" s="86">
        <f t="shared" si="637"/>
        <v>3.1597030807446938E-173</v>
      </c>
      <c r="IB214" s="86">
        <f t="shared" si="638"/>
        <v>4.5652696484705986E-170</v>
      </c>
      <c r="IC214" s="86">
        <f t="shared" si="639"/>
        <v>2.346070627868685E-156</v>
      </c>
      <c r="ID214" s="86">
        <f t="shared" si="640"/>
        <v>6.3383983909109617E-148</v>
      </c>
      <c r="IE214" s="86">
        <f t="shared" si="641"/>
        <v>6.4880972702674847E-117</v>
      </c>
      <c r="IF214" s="86">
        <f t="shared" si="642"/>
        <v>8.6900423065308821E-74</v>
      </c>
      <c r="IG214" s="86">
        <f t="shared" si="643"/>
        <v>1.0189349249137069E-75</v>
      </c>
      <c r="II214" s="86">
        <f t="shared" si="540"/>
        <v>6.3589271062131132E-5</v>
      </c>
      <c r="IJ214" s="86">
        <f t="shared" si="541"/>
        <v>7.6906684834196053E-7</v>
      </c>
      <c r="IK214" s="86">
        <f t="shared" si="542"/>
        <v>8.6200359474944753E-7</v>
      </c>
      <c r="IL214" s="86">
        <f t="shared" si="543"/>
        <v>1.9689867039075116E-7</v>
      </c>
      <c r="IM214" s="86">
        <f t="shared" si="544"/>
        <v>2.2091573904181312E-7</v>
      </c>
      <c r="IN214" s="86">
        <f t="shared" si="545"/>
        <v>3.7160116577945725E-7</v>
      </c>
      <c r="IO214" s="86">
        <f t="shared" si="546"/>
        <v>1.3707875600897052E-7</v>
      </c>
      <c r="IP214" s="86">
        <f t="shared" si="547"/>
        <v>7.1344069160018588E-9</v>
      </c>
      <c r="IQ214" s="86">
        <f t="shared" si="548"/>
        <v>6.3848541368304666E-10</v>
      </c>
      <c r="IR214" s="86">
        <f t="shared" si="549"/>
        <v>1.7790440419448506E-9</v>
      </c>
      <c r="IS214" s="86">
        <f t="shared" si="550"/>
        <v>2.2285975291382872E-7</v>
      </c>
      <c r="IT214" s="86">
        <f t="shared" si="551"/>
        <v>3.5416050171333346E-7</v>
      </c>
      <c r="IU214" s="86">
        <f t="shared" si="552"/>
        <v>1.0159252006235909E-5</v>
      </c>
      <c r="IV214" s="86">
        <f t="shared" si="553"/>
        <v>7.9152841745015536E-12</v>
      </c>
      <c r="IW214" s="86">
        <f t="shared" si="554"/>
        <v>1.6374350018783356E-14</v>
      </c>
      <c r="IY214" s="86">
        <f t="shared" si="555"/>
        <v>6.3589271062131132E-5</v>
      </c>
      <c r="IZ214" s="86">
        <f t="shared" si="556"/>
        <v>7.6906684834196053E-7</v>
      </c>
      <c r="JA214" s="86">
        <f t="shared" si="557"/>
        <v>8.6200359474944753E-7</v>
      </c>
      <c r="JB214" s="86">
        <f t="shared" si="558"/>
        <v>1.9689867039075116E-7</v>
      </c>
      <c r="JC214" s="86">
        <f t="shared" si="559"/>
        <v>2.2091573904181312E-7</v>
      </c>
      <c r="JD214" s="86">
        <f t="shared" si="560"/>
        <v>3.7160116577945725E-7</v>
      </c>
      <c r="JE214" s="86">
        <f t="shared" si="561"/>
        <v>1.3707875600897052E-7</v>
      </c>
      <c r="JF214" s="86">
        <f t="shared" si="562"/>
        <v>7.1344069160018588E-9</v>
      </c>
      <c r="JG214" s="86">
        <f t="shared" si="563"/>
        <v>6.3848541368304666E-10</v>
      </c>
      <c r="JH214" s="86">
        <f t="shared" si="564"/>
        <v>1.7790440419448506E-9</v>
      </c>
      <c r="JI214" s="86">
        <f t="shared" si="565"/>
        <v>2.2285975291382872E-7</v>
      </c>
      <c r="JJ214" s="86">
        <f t="shared" si="566"/>
        <v>3.5416050171333346E-7</v>
      </c>
      <c r="JK214" s="86">
        <f t="shared" si="567"/>
        <v>1.0159252006235909E-5</v>
      </c>
      <c r="JL214" s="86">
        <f t="shared" si="568"/>
        <v>7.9152841745015536E-12</v>
      </c>
      <c r="JM214" s="86">
        <f t="shared" si="569"/>
        <v>1.6374350018783356E-14</v>
      </c>
    </row>
    <row r="215" spans="2:273" x14ac:dyDescent="0.25">
      <c r="B215" s="2">
        <v>188</v>
      </c>
      <c r="C215" s="37">
        <v>64.257999999999996</v>
      </c>
      <c r="D215" s="37">
        <v>75.295000000000002</v>
      </c>
      <c r="E215" s="37">
        <v>83.869</v>
      </c>
      <c r="F215" s="37">
        <v>89.887</v>
      </c>
      <c r="G215" s="37">
        <v>94.935000000000002</v>
      </c>
      <c r="H215" s="37">
        <v>101.40300000000001</v>
      </c>
      <c r="I215" s="37">
        <v>103.09699999999999</v>
      </c>
      <c r="J215" s="37">
        <v>104.258</v>
      </c>
      <c r="K215" s="37">
        <v>105.306</v>
      </c>
      <c r="L215" s="37">
        <v>105.113</v>
      </c>
      <c r="M215" s="37">
        <v>105.161</v>
      </c>
      <c r="N215" s="37">
        <v>104.71</v>
      </c>
      <c r="O215" s="37">
        <v>109.18300000000001</v>
      </c>
      <c r="P215" s="37">
        <v>107.032</v>
      </c>
      <c r="Q215" s="37">
        <v>106.2064</v>
      </c>
      <c r="S215" s="4">
        <f t="shared" si="441"/>
        <v>63.156076898713344</v>
      </c>
      <c r="T215" s="4" t="e">
        <f t="shared" si="442"/>
        <v>#N/A</v>
      </c>
      <c r="U215" s="4" t="e">
        <f t="shared" si="443"/>
        <v>#N/A</v>
      </c>
      <c r="V215" s="4" t="e">
        <f t="shared" si="444"/>
        <v>#N/A</v>
      </c>
      <c r="W215" s="4" t="e">
        <f t="shared" si="445"/>
        <v>#N/A</v>
      </c>
      <c r="X215" s="4" t="e">
        <f t="shared" si="446"/>
        <v>#N/A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 t="e">
        <f t="shared" si="452"/>
        <v>#N/A</v>
      </c>
      <c r="AE215" s="4">
        <f t="shared" si="453"/>
        <v>107.61534603425343</v>
      </c>
      <c r="AF215" s="4">
        <f t="shared" si="454"/>
        <v>106.6512122075478</v>
      </c>
      <c r="AG215" s="4">
        <f t="shared" si="455"/>
        <v>105.98578231087997</v>
      </c>
      <c r="AI215" s="4">
        <f t="shared" si="456"/>
        <v>1.1019231012866513</v>
      </c>
      <c r="AJ215" s="4">
        <f t="shared" si="457"/>
        <v>0</v>
      </c>
      <c r="AK215" s="4">
        <f t="shared" si="458"/>
        <v>0</v>
      </c>
      <c r="AL215" s="4">
        <f t="shared" si="459"/>
        <v>0</v>
      </c>
      <c r="AM215" s="4">
        <f t="shared" si="460"/>
        <v>0</v>
      </c>
      <c r="AN215" s="4">
        <f t="shared" si="461"/>
        <v>0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0</v>
      </c>
      <c r="AU215" s="4">
        <f t="shared" si="468"/>
        <v>1.5676539657465725</v>
      </c>
      <c r="AV215" s="4">
        <f t="shared" si="648"/>
        <v>0.38078779245219607</v>
      </c>
      <c r="AW215" s="4">
        <f t="shared" si="648"/>
        <v>0.22061768912003288</v>
      </c>
      <c r="AY215" s="2">
        <f t="shared" si="520"/>
        <v>63.156076898713344</v>
      </c>
      <c r="AZ215" s="2" t="e">
        <f t="shared" si="571"/>
        <v>#N/A</v>
      </c>
      <c r="BA215" s="2" t="e">
        <f t="shared" si="572"/>
        <v>#N/A</v>
      </c>
      <c r="BB215" s="2" t="e">
        <f t="shared" si="573"/>
        <v>#N/A</v>
      </c>
      <c r="BC215" s="2" t="e">
        <f t="shared" si="574"/>
        <v>#N/A</v>
      </c>
      <c r="BD215" s="2" t="e">
        <f t="shared" si="575"/>
        <v>#N/A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 t="e">
        <f t="shared" si="581"/>
        <v>#N/A</v>
      </c>
      <c r="BK215" s="2">
        <f t="shared" si="582"/>
        <v>107.61534603425343</v>
      </c>
      <c r="BL215" s="2">
        <f t="shared" si="583"/>
        <v>106.6512122075478</v>
      </c>
      <c r="BM215" s="2">
        <f t="shared" si="584"/>
        <v>105.98578231087997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>
        <f t="shared" si="485"/>
        <v>64.257999999999996</v>
      </c>
      <c r="CV215" s="2" t="str">
        <f t="shared" si="486"/>
        <v/>
      </c>
      <c r="CW215" s="2" t="str">
        <f t="shared" si="487"/>
        <v/>
      </c>
      <c r="CX215" s="2" t="str">
        <f t="shared" si="488"/>
        <v/>
      </c>
      <c r="CY215" s="2" t="str">
        <f t="shared" si="489"/>
        <v/>
      </c>
      <c r="CZ215" s="2" t="str">
        <f t="shared" si="490"/>
        <v/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 t="str">
        <f t="shared" si="496"/>
        <v/>
      </c>
      <c r="DG215" s="2">
        <f t="shared" si="497"/>
        <v>109.18300000000001</v>
      </c>
      <c r="DH215" s="2">
        <f t="shared" si="498"/>
        <v>107.032</v>
      </c>
      <c r="DI215" s="2">
        <f t="shared" si="499"/>
        <v>106.2064</v>
      </c>
      <c r="DK215" s="2">
        <f t="shared" si="500"/>
        <v>132.58330772878139</v>
      </c>
      <c r="DL215" s="2">
        <f t="shared" si="649"/>
        <v>128.69890758079134</v>
      </c>
      <c r="DM215" s="2">
        <f t="shared" si="649"/>
        <v>131.94950196315312</v>
      </c>
      <c r="DN215" s="2">
        <f t="shared" si="649"/>
        <v>128.38506566188585</v>
      </c>
      <c r="DO215" s="2">
        <f t="shared" si="649"/>
        <v>138.24456448202963</v>
      </c>
      <c r="DP215" s="2">
        <f t="shared" si="649"/>
        <v>143.94318740561764</v>
      </c>
      <c r="DQ215" s="2">
        <f t="shared" si="649"/>
        <v>141.17248435517971</v>
      </c>
      <c r="DR215" s="2">
        <f t="shared" si="649"/>
        <v>142.71848224101478</v>
      </c>
      <c r="DS215" s="2">
        <f t="shared" si="649"/>
        <v>148.93009218593846</v>
      </c>
      <c r="DT215" s="2">
        <f t="shared" si="649"/>
        <v>152.37494564459931</v>
      </c>
      <c r="DU215" s="2">
        <f t="shared" si="649"/>
        <v>150.54016445182725</v>
      </c>
      <c r="DV215" s="2">
        <f t="shared" si="649"/>
        <v>150.22576744186046</v>
      </c>
      <c r="DW215" s="2">
        <f t="shared" si="649"/>
        <v>167.35733947447901</v>
      </c>
      <c r="DX215" s="2">
        <f t="shared" si="649"/>
        <v>148.0763905140048</v>
      </c>
      <c r="DY215" s="2">
        <f t="shared" si="649"/>
        <v>134.98626849894288</v>
      </c>
      <c r="EA215" s="2">
        <f t="shared" si="652"/>
        <v>61.559942031074996</v>
      </c>
      <c r="EB215" s="2">
        <f t="shared" si="502"/>
        <v>71.512700772243505</v>
      </c>
      <c r="EC215" s="2">
        <f t="shared" si="503"/>
        <v>81.352354186534427</v>
      </c>
      <c r="ED215" s="2">
        <f t="shared" si="504"/>
        <v>88.956089593696248</v>
      </c>
      <c r="EE215" s="2">
        <f t="shared" si="505"/>
        <v>94.889306918430947</v>
      </c>
      <c r="EF215" s="2">
        <f t="shared" si="506"/>
        <v>97.701448590463059</v>
      </c>
      <c r="EG215" s="2">
        <f t="shared" si="507"/>
        <v>101.645617623498</v>
      </c>
      <c r="EH215" s="2">
        <f t="shared" si="508"/>
        <v>103.84890666967611</v>
      </c>
      <c r="EI215" s="2">
        <f t="shared" si="509"/>
        <v>104.25645629134361</v>
      </c>
      <c r="EJ215" s="2">
        <f t="shared" si="510"/>
        <v>103.15295683941622</v>
      </c>
      <c r="EK215" s="2">
        <f t="shared" si="511"/>
        <v>103.43606736811029</v>
      </c>
      <c r="EL215" s="2">
        <f t="shared" si="512"/>
        <v>103.77593988004401</v>
      </c>
      <c r="EM215" s="2">
        <f t="shared" si="513"/>
        <v>102.80406272211545</v>
      </c>
      <c r="EN215" s="2">
        <f t="shared" si="514"/>
        <v>107.02075628561713</v>
      </c>
      <c r="EO215" s="2">
        <f t="shared" si="515"/>
        <v>109.74758919448274</v>
      </c>
      <c r="EQ215" s="2">
        <f t="shared" si="516"/>
        <v>63.253921251567874</v>
      </c>
      <c r="ER215" s="2">
        <f t="shared" si="650"/>
        <v>73.501764168528794</v>
      </c>
      <c r="ES215" s="2">
        <f t="shared" si="650"/>
        <v>82.548428906564524</v>
      </c>
      <c r="ET215" s="2">
        <f t="shared" si="650"/>
        <v>89.429885097638817</v>
      </c>
      <c r="EU215" s="2">
        <f t="shared" si="650"/>
        <v>95.61850439325076</v>
      </c>
      <c r="EV215" s="2">
        <f t="shared" si="650"/>
        <v>100.18753469240697</v>
      </c>
      <c r="EW215" s="2">
        <f t="shared" si="650"/>
        <v>101.92092106095559</v>
      </c>
      <c r="EX215" s="2">
        <f t="shared" si="650"/>
        <v>103.68231538879334</v>
      </c>
      <c r="EY215" s="2">
        <f t="shared" si="650"/>
        <v>104.32817206999431</v>
      </c>
      <c r="EZ215" s="2">
        <f t="shared" si="650"/>
        <v>103.66805303275588</v>
      </c>
      <c r="FA215" s="2">
        <f t="shared" si="650"/>
        <v>104.28101999634373</v>
      </c>
      <c r="FB215" s="2">
        <f t="shared" si="650"/>
        <v>104.38319681913809</v>
      </c>
      <c r="FC215" s="2">
        <f t="shared" si="650"/>
        <v>107.92403280171648</v>
      </c>
      <c r="FD215" s="2">
        <f t="shared" si="650"/>
        <v>106.61540939952231</v>
      </c>
      <c r="FE215" s="2">
        <f t="shared" si="650"/>
        <v>105.58117211595965</v>
      </c>
      <c r="FG215" s="2">
        <f t="shared" si="518"/>
        <v>0.99999907648228503</v>
      </c>
      <c r="FH215" s="2">
        <f t="shared" si="651"/>
        <v>0.99999831708045728</v>
      </c>
      <c r="FI215" s="2">
        <f t="shared" si="651"/>
        <v>0.99999834203614635</v>
      </c>
      <c r="FJ215" s="2">
        <f t="shared" si="651"/>
        <v>0.99999852179439763</v>
      </c>
      <c r="FK215" s="2">
        <f t="shared" si="651"/>
        <v>0.99999841571701109</v>
      </c>
      <c r="FL215" s="2">
        <f t="shared" si="651"/>
        <v>0.99999836810962983</v>
      </c>
      <c r="FM215" s="2">
        <f t="shared" si="651"/>
        <v>0.99999823045029268</v>
      </c>
      <c r="FN215" s="2">
        <f t="shared" si="651"/>
        <v>0.99999830093994235</v>
      </c>
      <c r="FO215" s="2">
        <f t="shared" si="651"/>
        <v>0.99999822336626709</v>
      </c>
      <c r="FP215" s="2">
        <f t="shared" si="651"/>
        <v>0.9999980829689491</v>
      </c>
      <c r="FQ215" s="2">
        <f t="shared" si="651"/>
        <v>0.99999813464329579</v>
      </c>
      <c r="FR215" s="2">
        <f t="shared" si="651"/>
        <v>0.99999836471586578</v>
      </c>
      <c r="FS215" s="2">
        <f t="shared" si="651"/>
        <v>0.99999832176540515</v>
      </c>
      <c r="FT215" s="2">
        <f t="shared" si="651"/>
        <v>0.99999849814510033</v>
      </c>
      <c r="FU215" s="2">
        <f t="shared" si="651"/>
        <v>0.9999981843589687</v>
      </c>
      <c r="FW215" s="2">
        <f t="shared" si="536"/>
        <v>0.9422012129744769</v>
      </c>
      <c r="FX215" s="2">
        <f t="shared" si="588"/>
        <v>0.94834658104355196</v>
      </c>
      <c r="FY215" s="2">
        <f t="shared" si="589"/>
        <v>0.94771302855639317</v>
      </c>
      <c r="FZ215" s="2">
        <f t="shared" si="590"/>
        <v>0.9562242409837467</v>
      </c>
      <c r="GA215" s="2">
        <f t="shared" si="591"/>
        <v>0.9511250273309978</v>
      </c>
      <c r="GB215" s="2">
        <f t="shared" si="592"/>
        <v>0.95281421947240386</v>
      </c>
      <c r="GC215" s="2">
        <f t="shared" si="593"/>
        <v>0.95283880749154626</v>
      </c>
      <c r="GD215" s="2">
        <f t="shared" si="594"/>
        <v>0.95575059553850084</v>
      </c>
      <c r="GE215" s="2">
        <f t="shared" si="595"/>
        <v>0.96682458358432588</v>
      </c>
      <c r="GF215" s="2">
        <f t="shared" si="596"/>
        <v>0.96400459076146761</v>
      </c>
      <c r="GG215" s="2">
        <f t="shared" si="597"/>
        <v>0.94659845714538104</v>
      </c>
      <c r="GH215" s="2">
        <f t="shared" si="598"/>
        <v>0.94553468130424101</v>
      </c>
      <c r="GI215" s="2">
        <f t="shared" si="599"/>
        <v>0.93968810399193436</v>
      </c>
      <c r="GJ215" s="2">
        <f t="shared" si="600"/>
        <v>0.91182577282289068</v>
      </c>
      <c r="GK215" s="2">
        <f t="shared" si="601"/>
        <v>0.90289873459283865</v>
      </c>
      <c r="GM215" s="86">
        <f t="shared" si="537"/>
        <v>0</v>
      </c>
      <c r="GN215" s="86">
        <f t="shared" si="602"/>
        <v>0</v>
      </c>
      <c r="GO215" s="86">
        <f t="shared" si="603"/>
        <v>0</v>
      </c>
      <c r="GP215" s="86">
        <f t="shared" si="604"/>
        <v>0</v>
      </c>
      <c r="GQ215" s="86">
        <f t="shared" si="605"/>
        <v>0</v>
      </c>
      <c r="GR215" s="86">
        <f t="shared" si="606"/>
        <v>0</v>
      </c>
      <c r="GS215" s="86">
        <f t="shared" si="607"/>
        <v>0</v>
      </c>
      <c r="GT215" s="86">
        <f t="shared" si="608"/>
        <v>0</v>
      </c>
      <c r="GU215" s="86">
        <f t="shared" si="609"/>
        <v>0</v>
      </c>
      <c r="GV215" s="86">
        <f t="shared" si="610"/>
        <v>0</v>
      </c>
      <c r="GW215" s="86">
        <f t="shared" si="611"/>
        <v>0</v>
      </c>
      <c r="GX215" s="86">
        <f t="shared" si="612"/>
        <v>0</v>
      </c>
      <c r="GY215" s="86">
        <f t="shared" si="613"/>
        <v>0</v>
      </c>
      <c r="GZ215" s="86">
        <f t="shared" si="614"/>
        <v>0</v>
      </c>
      <c r="HA215" s="86">
        <f t="shared" si="615"/>
        <v>0</v>
      </c>
      <c r="HC215" s="86">
        <f t="shared" si="538"/>
        <v>4.9911161605583528E-228</v>
      </c>
      <c r="HD215" s="86">
        <f t="shared" si="616"/>
        <v>1.603136477803821E-273</v>
      </c>
      <c r="HE215" s="86">
        <f t="shared" si="617"/>
        <v>0</v>
      </c>
      <c r="HF215" s="86">
        <f t="shared" si="618"/>
        <v>0</v>
      </c>
      <c r="HG215" s="86">
        <f t="shared" si="619"/>
        <v>0</v>
      </c>
      <c r="HH215" s="86">
        <f t="shared" si="620"/>
        <v>0</v>
      </c>
      <c r="HI215" s="86">
        <f t="shared" si="621"/>
        <v>0</v>
      </c>
      <c r="HJ215" s="86">
        <f t="shared" si="622"/>
        <v>0</v>
      </c>
      <c r="HK215" s="86">
        <f t="shared" si="623"/>
        <v>0</v>
      </c>
      <c r="HL215" s="86">
        <f t="shared" si="624"/>
        <v>0</v>
      </c>
      <c r="HM215" s="86">
        <f t="shared" si="625"/>
        <v>0</v>
      </c>
      <c r="HN215" s="86">
        <f t="shared" si="626"/>
        <v>0</v>
      </c>
      <c r="HO215" s="86">
        <f t="shared" si="627"/>
        <v>0</v>
      </c>
      <c r="HP215" s="86">
        <f t="shared" si="628"/>
        <v>0</v>
      </c>
      <c r="HQ215" s="86">
        <f t="shared" si="629"/>
        <v>0</v>
      </c>
      <c r="HS215" s="86">
        <f t="shared" si="539"/>
        <v>6.612334596403824E-98</v>
      </c>
      <c r="HT215" s="86">
        <f t="shared" si="630"/>
        <v>1.1743612175781767E-137</v>
      </c>
      <c r="HU215" s="86">
        <f t="shared" si="631"/>
        <v>2.3761350529288718E-138</v>
      </c>
      <c r="HV215" s="86">
        <f t="shared" si="632"/>
        <v>1.9628285210052732E-142</v>
      </c>
      <c r="HW215" s="86">
        <f t="shared" si="633"/>
        <v>1.664850494508913E-149</v>
      </c>
      <c r="HX215" s="86">
        <f t="shared" si="634"/>
        <v>5.4100077000221563E-141</v>
      </c>
      <c r="HY215" s="86">
        <f t="shared" si="635"/>
        <v>8.0666062476564684E-151</v>
      </c>
      <c r="HZ215" s="86">
        <f t="shared" si="636"/>
        <v>1.4007688684473487E-178</v>
      </c>
      <c r="IA215" s="86">
        <f t="shared" si="637"/>
        <v>1.0454856574381743E-178</v>
      </c>
      <c r="IB215" s="86">
        <f t="shared" si="638"/>
        <v>1.7124335067945435E-175</v>
      </c>
      <c r="IC215" s="86">
        <f t="shared" si="639"/>
        <v>1.6938627836495705E-161</v>
      </c>
      <c r="ID215" s="86">
        <f t="shared" si="640"/>
        <v>7.0592780607423385E-153</v>
      </c>
      <c r="IE215" s="86">
        <f t="shared" si="641"/>
        <v>6.9939129291602055E-121</v>
      </c>
      <c r="IF215" s="86">
        <f t="shared" si="642"/>
        <v>2.1667733508327242E-76</v>
      </c>
      <c r="IG215" s="86">
        <f t="shared" si="643"/>
        <v>1.8119144246217496E-78</v>
      </c>
      <c r="II215" s="86">
        <f t="shared" si="540"/>
        <v>3.5411961114581588E-5</v>
      </c>
      <c r="IJ215" s="86">
        <f t="shared" si="541"/>
        <v>3.3147212256224169E-7</v>
      </c>
      <c r="IK215" s="86">
        <f t="shared" si="542"/>
        <v>3.728064424027986E-7</v>
      </c>
      <c r="IL215" s="86">
        <f t="shared" si="543"/>
        <v>8.2126190265683376E-8</v>
      </c>
      <c r="IM215" s="86">
        <f t="shared" si="544"/>
        <v>8.9564299475304074E-8</v>
      </c>
      <c r="IN215" s="86">
        <f t="shared" si="545"/>
        <v>1.5742277745834388E-7</v>
      </c>
      <c r="IO215" s="86">
        <f t="shared" si="546"/>
        <v>5.4589053422523004E-8</v>
      </c>
      <c r="IP215" s="86">
        <f t="shared" si="547"/>
        <v>2.422793687603811E-9</v>
      </c>
      <c r="IQ215" s="86">
        <f t="shared" si="548"/>
        <v>2.0955124996514969E-10</v>
      </c>
      <c r="IR215" s="86">
        <f t="shared" si="549"/>
        <v>6.0083955156004012E-10</v>
      </c>
      <c r="IS215" s="86">
        <f t="shared" si="550"/>
        <v>8.7666824961867093E-8</v>
      </c>
      <c r="IT215" s="86">
        <f t="shared" si="551"/>
        <v>1.4259256247444005E-7</v>
      </c>
      <c r="IU215" s="86">
        <f t="shared" si="552"/>
        <v>4.9490962019259178E-6</v>
      </c>
      <c r="IV215" s="86">
        <f t="shared" si="553"/>
        <v>1.0729252200480629E-12</v>
      </c>
      <c r="IW215" s="86">
        <f t="shared" si="554"/>
        <v>1.1754993430742156E-15</v>
      </c>
      <c r="IY215" s="86">
        <f t="shared" si="555"/>
        <v>3.5411961114581588E-5</v>
      </c>
      <c r="IZ215" s="86">
        <f t="shared" si="556"/>
        <v>3.3147212256224169E-7</v>
      </c>
      <c r="JA215" s="86">
        <f t="shared" si="557"/>
        <v>3.728064424027986E-7</v>
      </c>
      <c r="JB215" s="86">
        <f t="shared" si="558"/>
        <v>8.2126190265683376E-8</v>
      </c>
      <c r="JC215" s="86">
        <f t="shared" si="559"/>
        <v>8.9564299475304074E-8</v>
      </c>
      <c r="JD215" s="86">
        <f t="shared" si="560"/>
        <v>1.5742277745834388E-7</v>
      </c>
      <c r="JE215" s="86">
        <f t="shared" si="561"/>
        <v>5.4589053422523004E-8</v>
      </c>
      <c r="JF215" s="86">
        <f t="shared" si="562"/>
        <v>2.422793687603811E-9</v>
      </c>
      <c r="JG215" s="86">
        <f t="shared" si="563"/>
        <v>2.0955124996514969E-10</v>
      </c>
      <c r="JH215" s="86">
        <f t="shared" si="564"/>
        <v>6.0083955156004012E-10</v>
      </c>
      <c r="JI215" s="86">
        <f t="shared" si="565"/>
        <v>8.7666824961867093E-8</v>
      </c>
      <c r="JJ215" s="86">
        <f t="shared" si="566"/>
        <v>1.4259256247444005E-7</v>
      </c>
      <c r="JK215" s="86">
        <f t="shared" si="567"/>
        <v>4.9490962019259178E-6</v>
      </c>
      <c r="JL215" s="86">
        <f t="shared" si="568"/>
        <v>1.0729252200480629E-12</v>
      </c>
      <c r="JM215" s="86">
        <f t="shared" si="569"/>
        <v>1.1754993430742156E-15</v>
      </c>
    </row>
    <row r="216" spans="2:273" x14ac:dyDescent="0.25">
      <c r="B216" s="2">
        <v>189</v>
      </c>
      <c r="C216" s="37">
        <v>63.908999999999999</v>
      </c>
      <c r="D216" s="37">
        <v>74.212999999999994</v>
      </c>
      <c r="E216" s="37">
        <v>83.459000000000003</v>
      </c>
      <c r="F216" s="37">
        <v>90.031999999999996</v>
      </c>
      <c r="G216" s="37">
        <v>96.855000000000004</v>
      </c>
      <c r="H216" s="37">
        <v>101.339</v>
      </c>
      <c r="I216" s="37">
        <v>102.774</v>
      </c>
      <c r="J216" s="37">
        <v>104.065</v>
      </c>
      <c r="K216" s="37">
        <v>105.742</v>
      </c>
      <c r="L216" s="37">
        <v>104.67700000000001</v>
      </c>
      <c r="M216" s="37">
        <v>105.32299999999999</v>
      </c>
      <c r="N216" s="37">
        <v>105.113</v>
      </c>
      <c r="O216" s="37">
        <v>109.117</v>
      </c>
      <c r="P216" s="37">
        <v>106.60299999999999</v>
      </c>
      <c r="Q216" s="37">
        <v>106.1429</v>
      </c>
      <c r="S216" s="4">
        <f t="shared" si="441"/>
        <v>63.047434580695786</v>
      </c>
      <c r="T216" s="4" t="e">
        <f t="shared" si="442"/>
        <v>#N/A</v>
      </c>
      <c r="U216" s="4" t="e">
        <f t="shared" si="443"/>
        <v>#N/A</v>
      </c>
      <c r="V216" s="4" t="e">
        <f t="shared" si="444"/>
        <v>#N/A</v>
      </c>
      <c r="W216" s="4" t="e">
        <f t="shared" si="445"/>
        <v>#N/A</v>
      </c>
      <c r="X216" s="4" t="e">
        <f t="shared" si="446"/>
        <v>#N/A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 t="e">
        <f t="shared" si="452"/>
        <v>#N/A</v>
      </c>
      <c r="AE216" s="4">
        <f t="shared" si="453"/>
        <v>107.49329045464809</v>
      </c>
      <c r="AF216" s="4">
        <f t="shared" si="454"/>
        <v>106.55659771856129</v>
      </c>
      <c r="AG216" s="4">
        <f t="shared" si="455"/>
        <v>105.84610319403794</v>
      </c>
      <c r="AI216" s="4">
        <f t="shared" si="456"/>
        <v>0.86156541930421326</v>
      </c>
      <c r="AJ216" s="4">
        <f t="shared" si="457"/>
        <v>0</v>
      </c>
      <c r="AK216" s="4">
        <f t="shared" si="458"/>
        <v>0</v>
      </c>
      <c r="AL216" s="4">
        <f t="shared" si="459"/>
        <v>0</v>
      </c>
      <c r="AM216" s="4">
        <f t="shared" si="460"/>
        <v>0</v>
      </c>
      <c r="AN216" s="4">
        <f t="shared" si="461"/>
        <v>0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0</v>
      </c>
      <c r="AU216" s="4">
        <f t="shared" si="468"/>
        <v>1.6237095453519146</v>
      </c>
      <c r="AV216" s="4">
        <f t="shared" si="648"/>
        <v>4.6402281438702175E-2</v>
      </c>
      <c r="AW216" s="4">
        <f t="shared" si="648"/>
        <v>0.29679680596206026</v>
      </c>
      <c r="AY216" s="2">
        <f t="shared" si="520"/>
        <v>63.047434580695786</v>
      </c>
      <c r="AZ216" s="2" t="e">
        <f t="shared" si="571"/>
        <v>#N/A</v>
      </c>
      <c r="BA216" s="2" t="e">
        <f t="shared" si="572"/>
        <v>#N/A</v>
      </c>
      <c r="BB216" s="2" t="e">
        <f t="shared" si="573"/>
        <v>#N/A</v>
      </c>
      <c r="BC216" s="2" t="e">
        <f t="shared" si="574"/>
        <v>#N/A</v>
      </c>
      <c r="BD216" s="2" t="e">
        <f t="shared" si="575"/>
        <v>#N/A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 t="e">
        <f t="shared" si="581"/>
        <v>#N/A</v>
      </c>
      <c r="BK216" s="2">
        <f t="shared" si="582"/>
        <v>107.49329045464809</v>
      </c>
      <c r="BL216" s="2">
        <f t="shared" si="583"/>
        <v>106.55659771856129</v>
      </c>
      <c r="BM216" s="2">
        <f t="shared" si="584"/>
        <v>105.84610319403794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>
        <f t="shared" si="485"/>
        <v>63.908999999999999</v>
      </c>
      <c r="CV216" s="2" t="str">
        <f t="shared" si="486"/>
        <v/>
      </c>
      <c r="CW216" s="2" t="str">
        <f t="shared" si="487"/>
        <v/>
      </c>
      <c r="CX216" s="2" t="str">
        <f t="shared" si="488"/>
        <v/>
      </c>
      <c r="CY216" s="2" t="str">
        <f t="shared" si="489"/>
        <v/>
      </c>
      <c r="CZ216" s="2" t="str">
        <f t="shared" si="490"/>
        <v/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 t="str">
        <f t="shared" si="496"/>
        <v/>
      </c>
      <c r="DG216" s="2">
        <f t="shared" si="497"/>
        <v>109.117</v>
      </c>
      <c r="DH216" s="2">
        <f t="shared" si="498"/>
        <v>106.60299999999999</v>
      </c>
      <c r="DI216" s="2">
        <f t="shared" si="499"/>
        <v>106.1429</v>
      </c>
      <c r="DK216" s="2">
        <f t="shared" si="500"/>
        <v>132.86601351351348</v>
      </c>
      <c r="DL216" s="2">
        <f t="shared" si="649"/>
        <v>128.89560887949264</v>
      </c>
      <c r="DM216" s="2">
        <f t="shared" si="649"/>
        <v>132.12939746300211</v>
      </c>
      <c r="DN216" s="2">
        <f t="shared" si="649"/>
        <v>128.51833200983174</v>
      </c>
      <c r="DO216" s="2">
        <f t="shared" si="649"/>
        <v>138.40439323467234</v>
      </c>
      <c r="DP216" s="2">
        <f t="shared" si="649"/>
        <v>144.10262579281184</v>
      </c>
      <c r="DQ216" s="2">
        <f t="shared" si="649"/>
        <v>141.30346405919661</v>
      </c>
      <c r="DR216" s="2">
        <f t="shared" si="649"/>
        <v>142.85887279774488</v>
      </c>
      <c r="DS216" s="2">
        <f t="shared" si="649"/>
        <v>149.10233673662319</v>
      </c>
      <c r="DT216" s="2">
        <f t="shared" si="649"/>
        <v>152.57218118466901</v>
      </c>
      <c r="DU216" s="2">
        <f t="shared" si="649"/>
        <v>150.71588130474177</v>
      </c>
      <c r="DV216" s="2">
        <f t="shared" si="649"/>
        <v>150.40483720930234</v>
      </c>
      <c r="DW216" s="2">
        <f t="shared" si="649"/>
        <v>167.60058562367863</v>
      </c>
      <c r="DX216" s="2">
        <f t="shared" si="649"/>
        <v>148.23283747940468</v>
      </c>
      <c r="DY216" s="2">
        <f t="shared" si="649"/>
        <v>135.07854862579276</v>
      </c>
      <c r="EA216" s="2">
        <f t="shared" si="652"/>
        <v>61.421768445918232</v>
      </c>
      <c r="EB216" s="2">
        <f t="shared" si="502"/>
        <v>71.351282897793922</v>
      </c>
      <c r="EC216" s="2">
        <f t="shared" si="503"/>
        <v>81.230451420942217</v>
      </c>
      <c r="ED216" s="2">
        <f t="shared" si="504"/>
        <v>88.866912358793172</v>
      </c>
      <c r="EE216" s="2">
        <f t="shared" si="505"/>
        <v>94.79162580202177</v>
      </c>
      <c r="EF216" s="2">
        <f t="shared" si="506"/>
        <v>97.56215910209707</v>
      </c>
      <c r="EG216" s="2">
        <f t="shared" si="507"/>
        <v>101.54640614152203</v>
      </c>
      <c r="EH216" s="2">
        <f t="shared" si="508"/>
        <v>103.76603769326262</v>
      </c>
      <c r="EI216" s="2">
        <f t="shared" si="509"/>
        <v>104.1525672878583</v>
      </c>
      <c r="EJ216" s="2">
        <f t="shared" si="510"/>
        <v>103.04609962294808</v>
      </c>
      <c r="EK216" s="2">
        <f t="shared" si="511"/>
        <v>103.31949284780498</v>
      </c>
      <c r="EL216" s="2">
        <f t="shared" si="512"/>
        <v>103.68262621996664</v>
      </c>
      <c r="EM216" s="2">
        <f t="shared" si="513"/>
        <v>102.59194169440669</v>
      </c>
      <c r="EN216" s="2">
        <f t="shared" si="514"/>
        <v>106.93298416970859</v>
      </c>
      <c r="EO216" s="2">
        <f t="shared" si="515"/>
        <v>109.6852273213793</v>
      </c>
      <c r="EQ216" s="2">
        <f t="shared" si="516"/>
        <v>63.138321818818739</v>
      </c>
      <c r="ER216" s="2">
        <f t="shared" si="650"/>
        <v>73.367461986143169</v>
      </c>
      <c r="ES216" s="2">
        <f t="shared" si="650"/>
        <v>82.442770733076969</v>
      </c>
      <c r="ET216" s="2">
        <f t="shared" si="650"/>
        <v>89.346911331206144</v>
      </c>
      <c r="EU216" s="2">
        <f t="shared" si="650"/>
        <v>95.530581106529183</v>
      </c>
      <c r="EV216" s="2">
        <f t="shared" si="650"/>
        <v>100.08092353791027</v>
      </c>
      <c r="EW216" s="2">
        <f t="shared" si="650"/>
        <v>101.82551870819481</v>
      </c>
      <c r="EX216" s="2">
        <f t="shared" si="650"/>
        <v>103.59732058930027</v>
      </c>
      <c r="EY216" s="2">
        <f t="shared" si="650"/>
        <v>104.22528423941938</v>
      </c>
      <c r="EZ216" s="2">
        <f t="shared" si="650"/>
        <v>103.56790677452915</v>
      </c>
      <c r="FA216" s="2">
        <f t="shared" si="650"/>
        <v>104.175848283096</v>
      </c>
      <c r="FB216" s="2">
        <f t="shared" si="650"/>
        <v>104.29795807535085</v>
      </c>
      <c r="FC216" s="2">
        <f t="shared" si="650"/>
        <v>107.78008797780602</v>
      </c>
      <c r="FD216" s="2">
        <f t="shared" si="650"/>
        <v>106.52334184061039</v>
      </c>
      <c r="FE216" s="2">
        <f t="shared" si="650"/>
        <v>105.46951105548462</v>
      </c>
      <c r="FG216" s="2">
        <f t="shared" si="518"/>
        <v>0.99999915774176518</v>
      </c>
      <c r="FH216" s="2">
        <f t="shared" si="651"/>
        <v>0.999998465158908</v>
      </c>
      <c r="FI216" s="2">
        <f t="shared" si="651"/>
        <v>0.99999848791877366</v>
      </c>
      <c r="FJ216" s="2">
        <f t="shared" si="651"/>
        <v>0.99999865186029246</v>
      </c>
      <c r="FK216" s="2">
        <f t="shared" si="651"/>
        <v>0.99999855511654012</v>
      </c>
      <c r="FL216" s="2">
        <f t="shared" si="651"/>
        <v>0.99999851169808007</v>
      </c>
      <c r="FM216" s="2">
        <f t="shared" si="651"/>
        <v>0.99999838615123493</v>
      </c>
      <c r="FN216" s="2">
        <f t="shared" si="651"/>
        <v>0.99999845043857905</v>
      </c>
      <c r="FO216" s="2">
        <f t="shared" si="651"/>
        <v>0.99999837969052474</v>
      </c>
      <c r="FP216" s="2">
        <f t="shared" si="651"/>
        <v>0.99999825164660727</v>
      </c>
      <c r="FQ216" s="2">
        <f t="shared" si="651"/>
        <v>0.99999829877418733</v>
      </c>
      <c r="FR216" s="2">
        <f t="shared" si="651"/>
        <v>0.99999850860292949</v>
      </c>
      <c r="FS216" s="2">
        <f t="shared" si="651"/>
        <v>0.99999846943163251</v>
      </c>
      <c r="FT216" s="2">
        <f t="shared" si="651"/>
        <v>0.9999986302918713</v>
      </c>
      <c r="FU216" s="2">
        <f t="shared" si="651"/>
        <v>0.99999834411543453</v>
      </c>
      <c r="FW216" s="2">
        <f t="shared" si="536"/>
        <v>0.94701742802613131</v>
      </c>
      <c r="FX216" s="2">
        <f t="shared" si="588"/>
        <v>0.95267643923134726</v>
      </c>
      <c r="FY216" s="2">
        <f t="shared" si="589"/>
        <v>0.9520933116208361</v>
      </c>
      <c r="FZ216" s="2">
        <f t="shared" si="590"/>
        <v>0.95992165983440281</v>
      </c>
      <c r="GA216" s="2">
        <f t="shared" si="591"/>
        <v>0.95523297600649115</v>
      </c>
      <c r="GB216" s="2">
        <f t="shared" si="592"/>
        <v>0.95678664186653573</v>
      </c>
      <c r="GC216" s="2">
        <f t="shared" si="593"/>
        <v>0.95680925372956627</v>
      </c>
      <c r="GD216" s="2">
        <f t="shared" si="594"/>
        <v>0.95948632479983387</v>
      </c>
      <c r="GE216" s="2">
        <f t="shared" si="595"/>
        <v>0.96965508147367374</v>
      </c>
      <c r="GF216" s="2">
        <f t="shared" si="596"/>
        <v>0.96706749257737623</v>
      </c>
      <c r="GG216" s="2">
        <f t="shared" si="597"/>
        <v>0.95106729117341504</v>
      </c>
      <c r="GH216" s="2">
        <f t="shared" si="598"/>
        <v>0.95008784206728658</v>
      </c>
      <c r="GI216" s="2">
        <f t="shared" si="599"/>
        <v>0.94470143907662441</v>
      </c>
      <c r="GJ216" s="2">
        <f t="shared" si="600"/>
        <v>0.91895537436475749</v>
      </c>
      <c r="GK216" s="2">
        <f t="shared" si="601"/>
        <v>0.91067945127360561</v>
      </c>
      <c r="GM216" s="86">
        <f t="shared" si="537"/>
        <v>0</v>
      </c>
      <c r="GN216" s="86">
        <f t="shared" si="602"/>
        <v>0</v>
      </c>
      <c r="GO216" s="86">
        <f t="shared" si="603"/>
        <v>0</v>
      </c>
      <c r="GP216" s="86">
        <f t="shared" si="604"/>
        <v>0</v>
      </c>
      <c r="GQ216" s="86">
        <f t="shared" si="605"/>
        <v>0</v>
      </c>
      <c r="GR216" s="86">
        <f t="shared" si="606"/>
        <v>0</v>
      </c>
      <c r="GS216" s="86">
        <f t="shared" si="607"/>
        <v>0</v>
      </c>
      <c r="GT216" s="86">
        <f t="shared" si="608"/>
        <v>0</v>
      </c>
      <c r="GU216" s="86">
        <f t="shared" si="609"/>
        <v>0</v>
      </c>
      <c r="GV216" s="86">
        <f t="shared" si="610"/>
        <v>0</v>
      </c>
      <c r="GW216" s="86">
        <f t="shared" si="611"/>
        <v>0</v>
      </c>
      <c r="GX216" s="86">
        <f t="shared" si="612"/>
        <v>0</v>
      </c>
      <c r="GY216" s="86">
        <f t="shared" si="613"/>
        <v>0</v>
      </c>
      <c r="GZ216" s="86">
        <f t="shared" si="614"/>
        <v>0</v>
      </c>
      <c r="HA216" s="86">
        <f t="shared" si="615"/>
        <v>0</v>
      </c>
      <c r="HC216" s="86">
        <f t="shared" si="538"/>
        <v>1.4407724468704418E-232</v>
      </c>
      <c r="HD216" s="86">
        <f t="shared" si="616"/>
        <v>5.0174379285013964E-279</v>
      </c>
      <c r="HE216" s="86">
        <f t="shared" si="617"/>
        <v>0</v>
      </c>
      <c r="HF216" s="86">
        <f t="shared" si="618"/>
        <v>0</v>
      </c>
      <c r="HG216" s="86">
        <f t="shared" si="619"/>
        <v>0</v>
      </c>
      <c r="HH216" s="86">
        <f t="shared" si="620"/>
        <v>0</v>
      </c>
      <c r="HI216" s="86">
        <f t="shared" si="621"/>
        <v>0</v>
      </c>
      <c r="HJ216" s="86">
        <f t="shared" si="622"/>
        <v>0</v>
      </c>
      <c r="HK216" s="86">
        <f t="shared" si="623"/>
        <v>0</v>
      </c>
      <c r="HL216" s="86">
        <f t="shared" si="624"/>
        <v>0</v>
      </c>
      <c r="HM216" s="86">
        <f t="shared" si="625"/>
        <v>0</v>
      </c>
      <c r="HN216" s="86">
        <f t="shared" si="626"/>
        <v>0</v>
      </c>
      <c r="HO216" s="86">
        <f t="shared" si="627"/>
        <v>0</v>
      </c>
      <c r="HP216" s="86">
        <f t="shared" si="628"/>
        <v>0</v>
      </c>
      <c r="HQ216" s="86">
        <f t="shared" si="629"/>
        <v>0</v>
      </c>
      <c r="HS216" s="86">
        <f t="shared" si="539"/>
        <v>3.8978288459230009E-101</v>
      </c>
      <c r="HT216" s="86">
        <f t="shared" si="630"/>
        <v>3.3565404731974516E-142</v>
      </c>
      <c r="HU216" s="86">
        <f t="shared" si="631"/>
        <v>6.6103837494132722E-143</v>
      </c>
      <c r="HV216" s="86">
        <f t="shared" si="632"/>
        <v>5.1407162396886119E-147</v>
      </c>
      <c r="HW216" s="86">
        <f t="shared" si="633"/>
        <v>2.275049818261086E-154</v>
      </c>
      <c r="HX216" s="86">
        <f t="shared" si="634"/>
        <v>1.4417427152156895E-145</v>
      </c>
      <c r="HY216" s="86">
        <f t="shared" si="635"/>
        <v>1.0032774414506437E-155</v>
      </c>
      <c r="HZ216" s="86">
        <f t="shared" si="636"/>
        <v>2.5736792025904723E-184</v>
      </c>
      <c r="IA216" s="86">
        <f t="shared" si="637"/>
        <v>2.8369179255102479E-184</v>
      </c>
      <c r="IB216" s="86">
        <f t="shared" si="638"/>
        <v>5.2692820839936631E-181</v>
      </c>
      <c r="IC216" s="86">
        <f t="shared" si="639"/>
        <v>1.0078447314313774E-166</v>
      </c>
      <c r="ID216" s="86">
        <f t="shared" si="640"/>
        <v>6.5027538964699493E-158</v>
      </c>
      <c r="IE216" s="86">
        <f t="shared" si="641"/>
        <v>6.4603298007938924E-125</v>
      </c>
      <c r="IF216" s="86">
        <f t="shared" si="642"/>
        <v>4.8595004846868657E-79</v>
      </c>
      <c r="IG216" s="86">
        <f t="shared" si="643"/>
        <v>2.8716794103506665E-81</v>
      </c>
      <c r="II216" s="86">
        <f t="shared" si="540"/>
        <v>1.9372582021482987E-5</v>
      </c>
      <c r="IJ216" s="86">
        <f t="shared" si="541"/>
        <v>1.3930060610895097E-7</v>
      </c>
      <c r="IK216" s="86">
        <f t="shared" si="542"/>
        <v>1.5721073579062744E-7</v>
      </c>
      <c r="IL216" s="86">
        <f t="shared" si="543"/>
        <v>3.3412238501880016E-8</v>
      </c>
      <c r="IM216" s="86">
        <f t="shared" si="544"/>
        <v>3.5354105835118771E-8</v>
      </c>
      <c r="IN216" s="86">
        <f t="shared" si="545"/>
        <v>6.504012363424431E-8</v>
      </c>
      <c r="IO216" s="86">
        <f t="shared" si="546"/>
        <v>2.1160986467794117E-8</v>
      </c>
      <c r="IP216" s="86">
        <f t="shared" si="547"/>
        <v>7.974799492712756E-10</v>
      </c>
      <c r="IQ216" s="86">
        <f t="shared" si="548"/>
        <v>6.6777919433370323E-11</v>
      </c>
      <c r="IR216" s="86">
        <f t="shared" si="549"/>
        <v>1.9704551730566288E-10</v>
      </c>
      <c r="IS216" s="86">
        <f t="shared" si="550"/>
        <v>3.3515945878905533E-8</v>
      </c>
      <c r="IT216" s="86">
        <f t="shared" si="551"/>
        <v>5.5827522366159686E-8</v>
      </c>
      <c r="IU216" s="86">
        <f t="shared" si="552"/>
        <v>2.3571453390412252E-6</v>
      </c>
      <c r="IV216" s="86">
        <f t="shared" si="553"/>
        <v>1.3460036725343614E-13</v>
      </c>
      <c r="IW216" s="86">
        <f t="shared" si="554"/>
        <v>7.5755468987864205E-17</v>
      </c>
      <c r="IY216" s="86">
        <f t="shared" si="555"/>
        <v>1.9372582021482987E-5</v>
      </c>
      <c r="IZ216" s="86">
        <f t="shared" si="556"/>
        <v>1.3930060610895097E-7</v>
      </c>
      <c r="JA216" s="86">
        <f t="shared" si="557"/>
        <v>1.5721073579062744E-7</v>
      </c>
      <c r="JB216" s="86">
        <f t="shared" si="558"/>
        <v>3.3412238501880016E-8</v>
      </c>
      <c r="JC216" s="86">
        <f t="shared" si="559"/>
        <v>3.5354105835118771E-8</v>
      </c>
      <c r="JD216" s="86">
        <f t="shared" si="560"/>
        <v>6.504012363424431E-8</v>
      </c>
      <c r="JE216" s="86">
        <f t="shared" si="561"/>
        <v>2.1160986467794117E-8</v>
      </c>
      <c r="JF216" s="86">
        <f t="shared" si="562"/>
        <v>7.974799492712756E-10</v>
      </c>
      <c r="JG216" s="86">
        <f t="shared" si="563"/>
        <v>6.6777919433370323E-11</v>
      </c>
      <c r="JH216" s="86">
        <f t="shared" si="564"/>
        <v>1.9704551730566288E-10</v>
      </c>
      <c r="JI216" s="86">
        <f t="shared" si="565"/>
        <v>3.3515945878905533E-8</v>
      </c>
      <c r="JJ216" s="86">
        <f t="shared" si="566"/>
        <v>5.5827522366159686E-8</v>
      </c>
      <c r="JK216" s="86">
        <f t="shared" si="567"/>
        <v>2.3571453390412252E-6</v>
      </c>
      <c r="JL216" s="86">
        <f t="shared" si="568"/>
        <v>1.3460036725343614E-13</v>
      </c>
      <c r="JM216" s="86">
        <f t="shared" si="569"/>
        <v>7.5755468987864205E-17</v>
      </c>
    </row>
    <row r="217" spans="2:273" x14ac:dyDescent="0.25">
      <c r="B217" s="2">
        <v>190</v>
      </c>
      <c r="C217" s="37">
        <v>62.545000000000002</v>
      </c>
      <c r="D217" s="37">
        <v>73.426000000000002</v>
      </c>
      <c r="E217" s="37">
        <v>82.656000000000006</v>
      </c>
      <c r="F217" s="37">
        <v>90.887</v>
      </c>
      <c r="G217" s="37">
        <v>96.757999999999996</v>
      </c>
      <c r="H217" s="37">
        <v>101.968</v>
      </c>
      <c r="I217" s="37">
        <v>102.645</v>
      </c>
      <c r="J217" s="37">
        <v>104.468</v>
      </c>
      <c r="K217" s="37">
        <v>105.468</v>
      </c>
      <c r="L217" s="37">
        <v>104.161</v>
      </c>
      <c r="M217" s="37">
        <v>104.67700000000001</v>
      </c>
      <c r="N217" s="37">
        <v>104.968</v>
      </c>
      <c r="O217" s="37">
        <v>109.333</v>
      </c>
      <c r="P217" s="37">
        <v>107.286</v>
      </c>
      <c r="Q217" s="37">
        <v>105.5714</v>
      </c>
      <c r="S217" s="4">
        <f t="shared" si="441"/>
        <v>62.93834816378515</v>
      </c>
      <c r="T217" s="4" t="e">
        <f t="shared" si="442"/>
        <v>#N/A</v>
      </c>
      <c r="U217" s="4" t="e">
        <f t="shared" si="443"/>
        <v>#N/A</v>
      </c>
      <c r="V217" s="4" t="e">
        <f t="shared" si="444"/>
        <v>#N/A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 t="e">
        <f t="shared" si="453"/>
        <v>#N/A</v>
      </c>
      <c r="AF217" s="4">
        <f t="shared" si="454"/>
        <v>106.46214154538266</v>
      </c>
      <c r="AG217" s="4">
        <f t="shared" si="455"/>
        <v>105.70807451259701</v>
      </c>
      <c r="AI217" s="4">
        <f t="shared" si="456"/>
        <v>-0.39334816378514859</v>
      </c>
      <c r="AJ217" s="4">
        <f t="shared" si="457"/>
        <v>0</v>
      </c>
      <c r="AK217" s="4">
        <f t="shared" si="458"/>
        <v>0</v>
      </c>
      <c r="AL217" s="4">
        <f t="shared" si="459"/>
        <v>0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0</v>
      </c>
      <c r="AV217" s="4">
        <f t="shared" si="648"/>
        <v>0.82385845461733709</v>
      </c>
      <c r="AW217" s="4">
        <f t="shared" si="648"/>
        <v>-0.13667451259701124</v>
      </c>
      <c r="AY217" s="2">
        <f t="shared" si="520"/>
        <v>62.93834816378515</v>
      </c>
      <c r="AZ217" s="2" t="e">
        <f t="shared" si="571"/>
        <v>#N/A</v>
      </c>
      <c r="BA217" s="2" t="e">
        <f t="shared" si="572"/>
        <v>#N/A</v>
      </c>
      <c r="BB217" s="2" t="e">
        <f t="shared" si="573"/>
        <v>#N/A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 t="e">
        <f t="shared" si="582"/>
        <v>#N/A</v>
      </c>
      <c r="BL217" s="2">
        <f t="shared" si="583"/>
        <v>106.46214154538266</v>
      </c>
      <c r="BM217" s="2">
        <f t="shared" si="584"/>
        <v>105.70807451259701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>
        <f t="shared" si="485"/>
        <v>62.545000000000002</v>
      </c>
      <c r="CV217" s="2" t="str">
        <f t="shared" si="486"/>
        <v/>
      </c>
      <c r="CW217" s="2" t="str">
        <f t="shared" si="487"/>
        <v/>
      </c>
      <c r="CX217" s="2" t="str">
        <f t="shared" si="488"/>
        <v/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 t="str">
        <f t="shared" si="497"/>
        <v/>
      </c>
      <c r="DH217" s="2">
        <f t="shared" si="498"/>
        <v>107.286</v>
      </c>
      <c r="DI217" s="2">
        <f t="shared" si="499"/>
        <v>105.5714</v>
      </c>
      <c r="DK217" s="2">
        <f t="shared" si="500"/>
        <v>133.14871929824557</v>
      </c>
      <c r="DL217" s="2">
        <f t="shared" si="649"/>
        <v>129.09231017819394</v>
      </c>
      <c r="DM217" s="2">
        <f t="shared" si="649"/>
        <v>132.30929296285109</v>
      </c>
      <c r="DN217" s="2">
        <f t="shared" si="649"/>
        <v>128.6515983577776</v>
      </c>
      <c r="DO217" s="2">
        <f t="shared" si="649"/>
        <v>138.56422198731502</v>
      </c>
      <c r="DP217" s="2">
        <f t="shared" si="649"/>
        <v>144.26206418000604</v>
      </c>
      <c r="DQ217" s="2">
        <f t="shared" si="649"/>
        <v>141.43444376321355</v>
      </c>
      <c r="DR217" s="2">
        <f t="shared" si="649"/>
        <v>142.99926335447495</v>
      </c>
      <c r="DS217" s="2">
        <f t="shared" si="649"/>
        <v>149.27458128730788</v>
      </c>
      <c r="DT217" s="2">
        <f t="shared" si="649"/>
        <v>152.76941672473868</v>
      </c>
      <c r="DU217" s="2">
        <f t="shared" si="649"/>
        <v>150.89159815765632</v>
      </c>
      <c r="DV217" s="2">
        <f t="shared" si="649"/>
        <v>150.58390697674417</v>
      </c>
      <c r="DW217" s="2">
        <f t="shared" si="649"/>
        <v>167.84383177287827</v>
      </c>
      <c r="DX217" s="2">
        <f t="shared" si="649"/>
        <v>148.38928444480456</v>
      </c>
      <c r="DY217" s="2">
        <f t="shared" si="649"/>
        <v>135.17082875264265</v>
      </c>
      <c r="EA217" s="2">
        <f t="shared" si="652"/>
        <v>61.283594860761468</v>
      </c>
      <c r="EB217" s="2">
        <f t="shared" si="502"/>
        <v>71.189865023344339</v>
      </c>
      <c r="EC217" s="2">
        <f t="shared" si="503"/>
        <v>81.108548655350006</v>
      </c>
      <c r="ED217" s="2">
        <f t="shared" si="504"/>
        <v>88.777735123890096</v>
      </c>
      <c r="EE217" s="2">
        <f t="shared" si="505"/>
        <v>94.693944685612578</v>
      </c>
      <c r="EF217" s="2">
        <f t="shared" si="506"/>
        <v>97.422869613731081</v>
      </c>
      <c r="EG217" s="2">
        <f t="shared" si="507"/>
        <v>101.44719465954606</v>
      </c>
      <c r="EH217" s="2">
        <f t="shared" si="508"/>
        <v>103.68316871684911</v>
      </c>
      <c r="EI217" s="2">
        <f t="shared" si="509"/>
        <v>104.04867828437298</v>
      </c>
      <c r="EJ217" s="2">
        <f t="shared" si="510"/>
        <v>102.93924240647993</v>
      </c>
      <c r="EK217" s="2">
        <f t="shared" si="511"/>
        <v>103.20291832749966</v>
      </c>
      <c r="EL217" s="2">
        <f t="shared" si="512"/>
        <v>103.58931255988927</v>
      </c>
      <c r="EM217" s="2">
        <f t="shared" si="513"/>
        <v>102.37982066669792</v>
      </c>
      <c r="EN217" s="2">
        <f t="shared" si="514"/>
        <v>106.84521205380005</v>
      </c>
      <c r="EO217" s="2">
        <f t="shared" si="515"/>
        <v>109.62286544827585</v>
      </c>
      <c r="EQ217" s="2">
        <f t="shared" si="516"/>
        <v>63.02272238606961</v>
      </c>
      <c r="ER217" s="2">
        <f t="shared" si="650"/>
        <v>73.233159803757559</v>
      </c>
      <c r="ES217" s="2">
        <f t="shared" si="650"/>
        <v>82.337112559589428</v>
      </c>
      <c r="ET217" s="2">
        <f t="shared" si="650"/>
        <v>89.263937564773471</v>
      </c>
      <c r="EU217" s="2">
        <f t="shared" si="650"/>
        <v>95.442657819807607</v>
      </c>
      <c r="EV217" s="2">
        <f t="shared" si="650"/>
        <v>99.974312383413547</v>
      </c>
      <c r="EW217" s="2">
        <f t="shared" si="650"/>
        <v>101.73011635543402</v>
      </c>
      <c r="EX217" s="2">
        <f t="shared" si="650"/>
        <v>103.51232578980719</v>
      </c>
      <c r="EY217" s="2">
        <f t="shared" si="650"/>
        <v>104.12239640884442</v>
      </c>
      <c r="EZ217" s="2">
        <f t="shared" si="650"/>
        <v>103.46776051630243</v>
      </c>
      <c r="FA217" s="2">
        <f t="shared" si="650"/>
        <v>104.07067656984827</v>
      </c>
      <c r="FB217" s="2">
        <f t="shared" si="650"/>
        <v>104.21271933156362</v>
      </c>
      <c r="FC217" s="2">
        <f t="shared" si="650"/>
        <v>107.63614315389556</v>
      </c>
      <c r="FD217" s="2">
        <f t="shared" si="650"/>
        <v>106.43127428169848</v>
      </c>
      <c r="FE217" s="2">
        <f t="shared" si="650"/>
        <v>105.35784999500957</v>
      </c>
      <c r="FG217" s="2">
        <f t="shared" si="518"/>
        <v>0.99999923185130335</v>
      </c>
      <c r="FH217" s="2">
        <f t="shared" si="651"/>
        <v>0.99999860020809839</v>
      </c>
      <c r="FI217" s="2">
        <f t="shared" si="651"/>
        <v>0.99999862096534808</v>
      </c>
      <c r="FJ217" s="2">
        <f t="shared" si="651"/>
        <v>0.99999877048182795</v>
      </c>
      <c r="FK217" s="2">
        <f t="shared" si="651"/>
        <v>0.99999868225045541</v>
      </c>
      <c r="FL217" s="2">
        <f t="shared" si="651"/>
        <v>0.99999864265233895</v>
      </c>
      <c r="FM217" s="2">
        <f t="shared" si="651"/>
        <v>0.99999852815222412</v>
      </c>
      <c r="FN217" s="2">
        <f t="shared" si="651"/>
        <v>0.99999858678299514</v>
      </c>
      <c r="FO217" s="2">
        <f t="shared" si="651"/>
        <v>0.99999852225998476</v>
      </c>
      <c r="FP217" s="2">
        <f t="shared" si="651"/>
        <v>0.99999840548250951</v>
      </c>
      <c r="FQ217" s="2">
        <f t="shared" si="651"/>
        <v>0.99999844846338637</v>
      </c>
      <c r="FR217" s="2">
        <f t="shared" si="651"/>
        <v>0.99999863982952741</v>
      </c>
      <c r="FS217" s="2">
        <f t="shared" si="651"/>
        <v>0.9999986041048704</v>
      </c>
      <c r="FT217" s="2">
        <f t="shared" si="651"/>
        <v>0.99999875081118939</v>
      </c>
      <c r="FU217" s="2">
        <f t="shared" si="651"/>
        <v>0.99999848981510753</v>
      </c>
      <c r="FW217" s="2">
        <f t="shared" si="536"/>
        <v>0.95145299918637627</v>
      </c>
      <c r="FX217" s="2">
        <f t="shared" si="588"/>
        <v>0.95665993330100474</v>
      </c>
      <c r="FY217" s="2">
        <f t="shared" si="589"/>
        <v>0.95612363020598079</v>
      </c>
      <c r="FZ217" s="2">
        <f t="shared" si="590"/>
        <v>0.96331876445360765</v>
      </c>
      <c r="GA217" s="2">
        <f t="shared" si="591"/>
        <v>0.95901053082577747</v>
      </c>
      <c r="GB217" s="2">
        <f t="shared" si="592"/>
        <v>0.96043852409616981</v>
      </c>
      <c r="GC217" s="2">
        <f t="shared" si="593"/>
        <v>0.96045930404221147</v>
      </c>
      <c r="GD217" s="2">
        <f t="shared" si="594"/>
        <v>0.96291890370794664</v>
      </c>
      <c r="GE217" s="2">
        <f t="shared" si="595"/>
        <v>0.97225101493097976</v>
      </c>
      <c r="GF217" s="2">
        <f t="shared" si="596"/>
        <v>0.96987791137616219</v>
      </c>
      <c r="GG217" s="2">
        <f t="shared" si="597"/>
        <v>0.95517986390478316</v>
      </c>
      <c r="GH217" s="2">
        <f t="shared" si="598"/>
        <v>0.95427877572854813</v>
      </c>
      <c r="GI217" s="2">
        <f t="shared" si="599"/>
        <v>0.94932052322663174</v>
      </c>
      <c r="GJ217" s="2">
        <f t="shared" si="600"/>
        <v>0.92555555600213268</v>
      </c>
      <c r="GK217" s="2">
        <f t="shared" si="601"/>
        <v>0.91789339586776075</v>
      </c>
      <c r="GM217" s="86">
        <f t="shared" si="537"/>
        <v>0</v>
      </c>
      <c r="GN217" s="86">
        <f t="shared" si="602"/>
        <v>0</v>
      </c>
      <c r="GO217" s="86">
        <f t="shared" si="603"/>
        <v>0</v>
      </c>
      <c r="GP217" s="86">
        <f t="shared" si="604"/>
        <v>0</v>
      </c>
      <c r="GQ217" s="86">
        <f t="shared" si="605"/>
        <v>0</v>
      </c>
      <c r="GR217" s="86">
        <f t="shared" si="606"/>
        <v>0</v>
      </c>
      <c r="GS217" s="86">
        <f t="shared" si="607"/>
        <v>0</v>
      </c>
      <c r="GT217" s="86">
        <f t="shared" si="608"/>
        <v>0</v>
      </c>
      <c r="GU217" s="86">
        <f t="shared" si="609"/>
        <v>0</v>
      </c>
      <c r="GV217" s="86">
        <f t="shared" si="610"/>
        <v>0</v>
      </c>
      <c r="GW217" s="86">
        <f t="shared" si="611"/>
        <v>0</v>
      </c>
      <c r="GX217" s="86">
        <f t="shared" si="612"/>
        <v>0</v>
      </c>
      <c r="GY217" s="86">
        <f t="shared" si="613"/>
        <v>0</v>
      </c>
      <c r="GZ217" s="86">
        <f t="shared" si="614"/>
        <v>0</v>
      </c>
      <c r="HA217" s="86">
        <f t="shared" si="615"/>
        <v>0</v>
      </c>
      <c r="HC217" s="86">
        <f t="shared" si="538"/>
        <v>3.7490373251871609E-237</v>
      </c>
      <c r="HD217" s="86">
        <f t="shared" si="616"/>
        <v>1.3829655991176073E-284</v>
      </c>
      <c r="HE217" s="86">
        <f t="shared" si="617"/>
        <v>0</v>
      </c>
      <c r="HF217" s="86">
        <f t="shared" si="618"/>
        <v>0</v>
      </c>
      <c r="HG217" s="86">
        <f t="shared" si="619"/>
        <v>0</v>
      </c>
      <c r="HH217" s="86">
        <f t="shared" si="620"/>
        <v>0</v>
      </c>
      <c r="HI217" s="86">
        <f t="shared" si="621"/>
        <v>0</v>
      </c>
      <c r="HJ217" s="86">
        <f t="shared" si="622"/>
        <v>0</v>
      </c>
      <c r="HK217" s="86">
        <f t="shared" si="623"/>
        <v>0</v>
      </c>
      <c r="HL217" s="86">
        <f t="shared" si="624"/>
        <v>0</v>
      </c>
      <c r="HM217" s="86">
        <f t="shared" si="625"/>
        <v>0</v>
      </c>
      <c r="HN217" s="86">
        <f t="shared" si="626"/>
        <v>0</v>
      </c>
      <c r="HO217" s="86">
        <f t="shared" si="627"/>
        <v>0</v>
      </c>
      <c r="HP217" s="86">
        <f t="shared" si="628"/>
        <v>0</v>
      </c>
      <c r="HQ217" s="86">
        <f t="shared" si="629"/>
        <v>0</v>
      </c>
      <c r="HS217" s="86">
        <f t="shared" si="539"/>
        <v>2.0327380586054574E-104</v>
      </c>
      <c r="HT217" s="86">
        <f t="shared" si="630"/>
        <v>8.0789883220226353E-147</v>
      </c>
      <c r="HU217" s="86">
        <f t="shared" si="631"/>
        <v>1.5486317240134725E-147</v>
      </c>
      <c r="HV217" s="86">
        <f t="shared" si="632"/>
        <v>1.1371737624154738E-151</v>
      </c>
      <c r="HW217" s="86">
        <f t="shared" si="633"/>
        <v>2.5936132425600005E-159</v>
      </c>
      <c r="HX217" s="86">
        <f t="shared" si="634"/>
        <v>3.2414332907411825E-150</v>
      </c>
      <c r="HY217" s="86">
        <f t="shared" si="635"/>
        <v>1.0395007540521939E-160</v>
      </c>
      <c r="HZ217" s="86">
        <f t="shared" si="636"/>
        <v>3.8304780280400082E-190</v>
      </c>
      <c r="IA217" s="86">
        <f t="shared" si="637"/>
        <v>6.3129035300754352E-190</v>
      </c>
      <c r="IB217" s="86">
        <f t="shared" si="638"/>
        <v>1.3300756764309038E-186</v>
      </c>
      <c r="IC217" s="86">
        <f t="shared" si="639"/>
        <v>4.9417834393812919E-172</v>
      </c>
      <c r="ID217" s="86">
        <f t="shared" si="640"/>
        <v>4.9543517627482016E-163</v>
      </c>
      <c r="IE217" s="86">
        <f t="shared" si="641"/>
        <v>5.1134828820837633E-129</v>
      </c>
      <c r="IF217" s="86">
        <f t="shared" si="642"/>
        <v>9.8028384502815825E-82</v>
      </c>
      <c r="IG217" s="86">
        <f t="shared" si="643"/>
        <v>4.05635912352556E-84</v>
      </c>
      <c r="II217" s="86">
        <f t="shared" si="540"/>
        <v>1.0410670884783694E-5</v>
      </c>
      <c r="IJ217" s="86">
        <f t="shared" si="541"/>
        <v>5.7077359950440623E-8</v>
      </c>
      <c r="IK217" s="86">
        <f t="shared" si="542"/>
        <v>6.4637873002231285E-8</v>
      </c>
      <c r="IL217" s="86">
        <f t="shared" si="543"/>
        <v>1.3258631034038265E-8</v>
      </c>
      <c r="IM217" s="86">
        <f t="shared" si="544"/>
        <v>1.3587006467470983E-8</v>
      </c>
      <c r="IN217" s="86">
        <f t="shared" si="545"/>
        <v>2.6206052746222682E-8</v>
      </c>
      <c r="IO217" s="86">
        <f t="shared" si="546"/>
        <v>7.9844320022678126E-9</v>
      </c>
      <c r="IP217" s="86">
        <f t="shared" si="547"/>
        <v>2.5441985429957935E-10</v>
      </c>
      <c r="IQ217" s="86">
        <f t="shared" si="548"/>
        <v>2.0661681365763861E-11</v>
      </c>
      <c r="IR217" s="86">
        <f t="shared" si="549"/>
        <v>6.2747549398681672E-11</v>
      </c>
      <c r="IS217" s="86">
        <f t="shared" si="550"/>
        <v>1.2452623056764422E-8</v>
      </c>
      <c r="IT217" s="86">
        <f t="shared" si="551"/>
        <v>2.1253718576812664E-8</v>
      </c>
      <c r="IU217" s="86">
        <f t="shared" si="552"/>
        <v>1.0975468248865579E-6</v>
      </c>
      <c r="IV217" s="86">
        <f t="shared" si="553"/>
        <v>1.5626347202323861E-14</v>
      </c>
      <c r="IW217" s="86">
        <f t="shared" si="554"/>
        <v>4.3823314650731043E-18</v>
      </c>
      <c r="IY217" s="86">
        <f t="shared" si="555"/>
        <v>1.0410670884783694E-5</v>
      </c>
      <c r="IZ217" s="86">
        <f t="shared" si="556"/>
        <v>5.7077359950440623E-8</v>
      </c>
      <c r="JA217" s="86">
        <f t="shared" si="557"/>
        <v>6.4637873002231285E-8</v>
      </c>
      <c r="JB217" s="86">
        <f t="shared" si="558"/>
        <v>1.3258631034038265E-8</v>
      </c>
      <c r="JC217" s="86">
        <f t="shared" si="559"/>
        <v>1.3587006467470983E-8</v>
      </c>
      <c r="JD217" s="86">
        <f t="shared" si="560"/>
        <v>2.6206052746222682E-8</v>
      </c>
      <c r="JE217" s="86">
        <f t="shared" si="561"/>
        <v>7.9844320022678126E-9</v>
      </c>
      <c r="JF217" s="86">
        <f t="shared" si="562"/>
        <v>2.5441985429957935E-10</v>
      </c>
      <c r="JG217" s="86">
        <f t="shared" si="563"/>
        <v>2.0661681365763861E-11</v>
      </c>
      <c r="JH217" s="86">
        <f t="shared" si="564"/>
        <v>6.2747549398681672E-11</v>
      </c>
      <c r="JI217" s="86">
        <f t="shared" si="565"/>
        <v>1.2452623056764422E-8</v>
      </c>
      <c r="JJ217" s="86">
        <f t="shared" si="566"/>
        <v>2.1253718576812664E-8</v>
      </c>
      <c r="JK217" s="86">
        <f t="shared" si="567"/>
        <v>1.0975468248865579E-6</v>
      </c>
      <c r="JL217" s="86">
        <f t="shared" si="568"/>
        <v>1.5626347202323861E-14</v>
      </c>
      <c r="JM217" s="86">
        <f t="shared" si="569"/>
        <v>4.3823314650731043E-18</v>
      </c>
    </row>
    <row r="218" spans="2:273" x14ac:dyDescent="0.25">
      <c r="B218" s="2">
        <v>191</v>
      </c>
      <c r="C218" s="37">
        <v>62.545000000000002</v>
      </c>
      <c r="D218" s="37">
        <v>74.77</v>
      </c>
      <c r="E218" s="37">
        <v>83.754000000000005</v>
      </c>
      <c r="F218" s="37">
        <v>90.387</v>
      </c>
      <c r="G218" s="37">
        <v>96.581000000000003</v>
      </c>
      <c r="H218" s="37">
        <v>101.194</v>
      </c>
      <c r="I218" s="37">
        <v>102.17700000000001</v>
      </c>
      <c r="J218" s="37">
        <v>105.032</v>
      </c>
      <c r="K218" s="37">
        <v>105.242</v>
      </c>
      <c r="L218" s="37">
        <v>104.661</v>
      </c>
      <c r="M218" s="37">
        <v>103.90300000000001</v>
      </c>
      <c r="N218" s="37">
        <v>105.242</v>
      </c>
      <c r="O218" s="37">
        <v>109.383</v>
      </c>
      <c r="P218" s="37">
        <v>106.571</v>
      </c>
      <c r="Q218" s="37">
        <v>105.2064</v>
      </c>
      <c r="S218" s="4">
        <f t="shared" si="441"/>
        <v>62.82883894842211</v>
      </c>
      <c r="T218" s="4" t="e">
        <f t="shared" si="442"/>
        <v>#N/A</v>
      </c>
      <c r="U218" s="4" t="e">
        <f t="shared" si="443"/>
        <v>#N/A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 t="e">
        <f t="shared" si="453"/>
        <v>#N/A</v>
      </c>
      <c r="AF218" s="4">
        <f t="shared" si="454"/>
        <v>106.36783714159544</v>
      </c>
      <c r="AG218" s="4">
        <f t="shared" si="455"/>
        <v>105.57164029583367</v>
      </c>
      <c r="AI218" s="4">
        <f t="shared" si="456"/>
        <v>-0.28383894842210822</v>
      </c>
      <c r="AJ218" s="4">
        <f t="shared" si="457"/>
        <v>0</v>
      </c>
      <c r="AK218" s="4">
        <f t="shared" si="458"/>
        <v>0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0</v>
      </c>
      <c r="AV218" s="4">
        <f t="shared" si="648"/>
        <v>0.2031628584045535</v>
      </c>
      <c r="AW218" s="4">
        <f t="shared" si="648"/>
        <v>-0.36524029583367223</v>
      </c>
      <c r="AY218" s="2">
        <f t="shared" si="520"/>
        <v>62.82883894842211</v>
      </c>
      <c r="AZ218" s="2" t="e">
        <f t="shared" si="571"/>
        <v>#N/A</v>
      </c>
      <c r="BA218" s="2" t="e">
        <f t="shared" si="572"/>
        <v>#N/A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 t="e">
        <f t="shared" si="582"/>
        <v>#N/A</v>
      </c>
      <c r="BL218" s="2">
        <f t="shared" si="583"/>
        <v>106.36783714159544</v>
      </c>
      <c r="BM218" s="2">
        <f t="shared" si="584"/>
        <v>105.57164029583367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>
        <f t="shared" si="485"/>
        <v>62.545000000000002</v>
      </c>
      <c r="CV218" s="2" t="str">
        <f t="shared" si="486"/>
        <v/>
      </c>
      <c r="CW218" s="2" t="str">
        <f t="shared" si="487"/>
        <v/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 t="str">
        <f t="shared" si="497"/>
        <v/>
      </c>
      <c r="DH218" s="2">
        <f t="shared" si="498"/>
        <v>106.571</v>
      </c>
      <c r="DI218" s="2">
        <f t="shared" si="499"/>
        <v>105.2064</v>
      </c>
      <c r="DK218" s="2">
        <f t="shared" si="500"/>
        <v>133.43142508297768</v>
      </c>
      <c r="DL218" s="2">
        <f t="shared" si="649"/>
        <v>129.28901147689524</v>
      </c>
      <c r="DM218" s="2">
        <f t="shared" si="649"/>
        <v>132.4891884627001</v>
      </c>
      <c r="DN218" s="2">
        <f t="shared" si="649"/>
        <v>128.78486470572346</v>
      </c>
      <c r="DO218" s="2">
        <f t="shared" si="649"/>
        <v>138.72405073995773</v>
      </c>
      <c r="DP218" s="2">
        <f t="shared" si="649"/>
        <v>144.42150256720024</v>
      </c>
      <c r="DQ218" s="2">
        <f t="shared" si="649"/>
        <v>141.56542346723046</v>
      </c>
      <c r="DR218" s="2">
        <f t="shared" si="649"/>
        <v>143.13965391120504</v>
      </c>
      <c r="DS218" s="2">
        <f t="shared" si="649"/>
        <v>149.44682583799261</v>
      </c>
      <c r="DT218" s="2">
        <f t="shared" si="649"/>
        <v>152.96665226480837</v>
      </c>
      <c r="DU218" s="2">
        <f t="shared" si="649"/>
        <v>151.06731501057084</v>
      </c>
      <c r="DV218" s="2">
        <f t="shared" si="649"/>
        <v>150.76297674418606</v>
      </c>
      <c r="DW218" s="2">
        <f t="shared" si="649"/>
        <v>168.08707792207792</v>
      </c>
      <c r="DX218" s="2">
        <f t="shared" si="649"/>
        <v>148.54573141020444</v>
      </c>
      <c r="DY218" s="2">
        <f t="shared" si="649"/>
        <v>135.26310887949256</v>
      </c>
      <c r="EA218" s="2">
        <f t="shared" si="652"/>
        <v>61.145421275604711</v>
      </c>
      <c r="EB218" s="2">
        <f t="shared" si="502"/>
        <v>71.028447148894756</v>
      </c>
      <c r="EC218" s="2">
        <f t="shared" si="503"/>
        <v>80.986645889757781</v>
      </c>
      <c r="ED218" s="2">
        <f t="shared" si="504"/>
        <v>88.688557888987035</v>
      </c>
      <c r="EE218" s="2">
        <f t="shared" si="505"/>
        <v>94.596263569203401</v>
      </c>
      <c r="EF218" s="2">
        <f t="shared" si="506"/>
        <v>97.283580125365091</v>
      </c>
      <c r="EG218" s="2">
        <f t="shared" si="507"/>
        <v>101.3479831775701</v>
      </c>
      <c r="EH218" s="2">
        <f t="shared" si="508"/>
        <v>103.60029974043562</v>
      </c>
      <c r="EI218" s="2">
        <f t="shared" si="509"/>
        <v>103.94478928088768</v>
      </c>
      <c r="EJ218" s="2">
        <f t="shared" si="510"/>
        <v>102.83238519001179</v>
      </c>
      <c r="EK218" s="2">
        <f t="shared" si="511"/>
        <v>103.08634380719434</v>
      </c>
      <c r="EL218" s="2">
        <f t="shared" si="512"/>
        <v>103.49599889981191</v>
      </c>
      <c r="EM218" s="2">
        <f t="shared" si="513"/>
        <v>102.16769963898918</v>
      </c>
      <c r="EN218" s="2">
        <f t="shared" si="514"/>
        <v>106.7574399378915</v>
      </c>
      <c r="EO218" s="2">
        <f t="shared" si="515"/>
        <v>109.5605035751724</v>
      </c>
      <c r="EQ218" s="2">
        <f t="shared" si="516"/>
        <v>62.907122953320481</v>
      </c>
      <c r="ER218" s="2">
        <f t="shared" si="650"/>
        <v>73.098857621371934</v>
      </c>
      <c r="ES218" s="2">
        <f t="shared" si="650"/>
        <v>82.231454386101888</v>
      </c>
      <c r="ET218" s="2">
        <f t="shared" si="650"/>
        <v>89.180963798340798</v>
      </c>
      <c r="EU218" s="2">
        <f t="shared" si="650"/>
        <v>95.354734533086031</v>
      </c>
      <c r="EV218" s="2">
        <f t="shared" si="650"/>
        <v>99.867701228916843</v>
      </c>
      <c r="EW218" s="2">
        <f t="shared" si="650"/>
        <v>101.63471400267323</v>
      </c>
      <c r="EX218" s="2">
        <f t="shared" si="650"/>
        <v>103.42733099031412</v>
      </c>
      <c r="EY218" s="2">
        <f t="shared" si="650"/>
        <v>104.01950857826949</v>
      </c>
      <c r="EZ218" s="2">
        <f t="shared" si="650"/>
        <v>103.3676142580757</v>
      </c>
      <c r="FA218" s="2">
        <f t="shared" si="650"/>
        <v>103.96550485660053</v>
      </c>
      <c r="FB218" s="2">
        <f t="shared" si="650"/>
        <v>104.12748058777638</v>
      </c>
      <c r="FC218" s="2">
        <f t="shared" si="650"/>
        <v>107.4921983299851</v>
      </c>
      <c r="FD218" s="2">
        <f t="shared" si="650"/>
        <v>106.33920672278654</v>
      </c>
      <c r="FE218" s="2">
        <f t="shared" si="650"/>
        <v>105.24618893453453</v>
      </c>
      <c r="FG218" s="2">
        <f t="shared" si="518"/>
        <v>0.99999929944001509</v>
      </c>
      <c r="FH218" s="2">
        <f t="shared" si="651"/>
        <v>0.99999872337445572</v>
      </c>
      <c r="FI218" s="2">
        <f t="shared" si="651"/>
        <v>0.99999874230529695</v>
      </c>
      <c r="FJ218" s="2">
        <f t="shared" si="651"/>
        <v>0.99999887866597859</v>
      </c>
      <c r="FK218" s="2">
        <f t="shared" si="651"/>
        <v>0.99999879819799242</v>
      </c>
      <c r="FL218" s="2">
        <f t="shared" si="651"/>
        <v>0.99999876208407257</v>
      </c>
      <c r="FM218" s="2">
        <f t="shared" si="651"/>
        <v>0.99999865765870066</v>
      </c>
      <c r="FN218" s="2">
        <f t="shared" si="651"/>
        <v>0.999998711130613</v>
      </c>
      <c r="FO218" s="2">
        <f t="shared" si="651"/>
        <v>0.99999865228491314</v>
      </c>
      <c r="FP218" s="2">
        <f t="shared" si="651"/>
        <v>0.99999854578256109</v>
      </c>
      <c r="FQ218" s="2">
        <f t="shared" si="651"/>
        <v>0.99999858498159755</v>
      </c>
      <c r="FR218" s="2">
        <f t="shared" si="651"/>
        <v>0.99999875950963724</v>
      </c>
      <c r="FS218" s="2">
        <f t="shared" si="651"/>
        <v>0.9999987269283549</v>
      </c>
      <c r="FT218" s="2">
        <f t="shared" si="651"/>
        <v>0.99999886072613908</v>
      </c>
      <c r="FU218" s="2">
        <f t="shared" si="651"/>
        <v>0.99999862269482565</v>
      </c>
      <c r="FW218" s="2">
        <f t="shared" si="536"/>
        <v>0.95553467050012952</v>
      </c>
      <c r="FX218" s="2">
        <f t="shared" si="588"/>
        <v>0.96032207938405301</v>
      </c>
      <c r="FY218" s="2">
        <f t="shared" si="589"/>
        <v>0.9598291899211866</v>
      </c>
      <c r="FZ218" s="2">
        <f t="shared" si="590"/>
        <v>0.96643799248554141</v>
      </c>
      <c r="GA218" s="2">
        <f t="shared" si="591"/>
        <v>0.96248184575097762</v>
      </c>
      <c r="GB218" s="2">
        <f t="shared" si="592"/>
        <v>0.9637934709128384</v>
      </c>
      <c r="GC218" s="2">
        <f t="shared" si="593"/>
        <v>0.96381255504586183</v>
      </c>
      <c r="GD218" s="2">
        <f t="shared" si="594"/>
        <v>0.9660709367198238</v>
      </c>
      <c r="GE218" s="2">
        <f t="shared" si="595"/>
        <v>0.97463068285991727</v>
      </c>
      <c r="GF218" s="2">
        <f t="shared" si="596"/>
        <v>0.9724553237847986</v>
      </c>
      <c r="GG218" s="2">
        <f t="shared" si="597"/>
        <v>0.95896170791543767</v>
      </c>
      <c r="GH218" s="2">
        <f t="shared" si="598"/>
        <v>0.95813331938580404</v>
      </c>
      <c r="GI218" s="2">
        <f t="shared" si="599"/>
        <v>0.95357273732836512</v>
      </c>
      <c r="GJ218" s="2">
        <f t="shared" si="600"/>
        <v>0.93165820057225857</v>
      </c>
      <c r="GK218" s="2">
        <f t="shared" si="601"/>
        <v>0.92457296510025599</v>
      </c>
      <c r="GM218" s="86">
        <f t="shared" si="537"/>
        <v>0</v>
      </c>
      <c r="GN218" s="86">
        <f t="shared" si="602"/>
        <v>0</v>
      </c>
      <c r="GO218" s="86">
        <f t="shared" si="603"/>
        <v>0</v>
      </c>
      <c r="GP218" s="86">
        <f t="shared" si="604"/>
        <v>0</v>
      </c>
      <c r="GQ218" s="86">
        <f t="shared" si="605"/>
        <v>0</v>
      </c>
      <c r="GR218" s="86">
        <f t="shared" si="606"/>
        <v>0</v>
      </c>
      <c r="GS218" s="86">
        <f t="shared" si="607"/>
        <v>0</v>
      </c>
      <c r="GT218" s="86">
        <f t="shared" si="608"/>
        <v>0</v>
      </c>
      <c r="GU218" s="86">
        <f t="shared" si="609"/>
        <v>0</v>
      </c>
      <c r="GV218" s="86">
        <f t="shared" si="610"/>
        <v>0</v>
      </c>
      <c r="GW218" s="86">
        <f t="shared" si="611"/>
        <v>0</v>
      </c>
      <c r="GX218" s="86">
        <f t="shared" si="612"/>
        <v>0</v>
      </c>
      <c r="GY218" s="86">
        <f t="shared" si="613"/>
        <v>0</v>
      </c>
      <c r="GZ218" s="86">
        <f t="shared" si="614"/>
        <v>0</v>
      </c>
      <c r="HA218" s="86">
        <f t="shared" si="615"/>
        <v>0</v>
      </c>
      <c r="HC218" s="86">
        <f t="shared" si="538"/>
        <v>8.7936659909911007E-242</v>
      </c>
      <c r="HD218" s="86">
        <f t="shared" si="616"/>
        <v>3.3570495935991473E-290</v>
      </c>
      <c r="HE218" s="86">
        <f t="shared" si="617"/>
        <v>0</v>
      </c>
      <c r="HF218" s="86">
        <f t="shared" si="618"/>
        <v>0</v>
      </c>
      <c r="HG218" s="86">
        <f t="shared" si="619"/>
        <v>0</v>
      </c>
      <c r="HH218" s="86">
        <f t="shared" si="620"/>
        <v>0</v>
      </c>
      <c r="HI218" s="86">
        <f t="shared" si="621"/>
        <v>0</v>
      </c>
      <c r="HJ218" s="86">
        <f t="shared" si="622"/>
        <v>0</v>
      </c>
      <c r="HK218" s="86">
        <f t="shared" si="623"/>
        <v>0</v>
      </c>
      <c r="HL218" s="86">
        <f t="shared" si="624"/>
        <v>0</v>
      </c>
      <c r="HM218" s="86">
        <f t="shared" si="625"/>
        <v>0</v>
      </c>
      <c r="HN218" s="86">
        <f t="shared" si="626"/>
        <v>0</v>
      </c>
      <c r="HO218" s="86">
        <f t="shared" si="627"/>
        <v>0</v>
      </c>
      <c r="HP218" s="86">
        <f t="shared" si="628"/>
        <v>0</v>
      </c>
      <c r="HQ218" s="86">
        <f t="shared" si="629"/>
        <v>0</v>
      </c>
      <c r="HS218" s="86">
        <f t="shared" si="539"/>
        <v>9.3783649130393272E-108</v>
      </c>
      <c r="HT218" s="86">
        <f t="shared" si="630"/>
        <v>1.6375453800506226E-151</v>
      </c>
      <c r="HU218" s="86">
        <f t="shared" si="631"/>
        <v>3.0551458862025785E-152</v>
      </c>
      <c r="HV218" s="86">
        <f t="shared" si="632"/>
        <v>2.1246558236622869E-156</v>
      </c>
      <c r="HW218" s="86">
        <f t="shared" si="633"/>
        <v>2.4666905657501743E-164</v>
      </c>
      <c r="HX218" s="86">
        <f t="shared" si="634"/>
        <v>6.1481208770562881E-155</v>
      </c>
      <c r="HY218" s="86">
        <f t="shared" si="635"/>
        <v>8.9721942781153099E-166</v>
      </c>
      <c r="HZ218" s="86">
        <f t="shared" si="636"/>
        <v>4.6180521075146529E-196</v>
      </c>
      <c r="IA218" s="86">
        <f t="shared" si="637"/>
        <v>1.1520257030944221E-195</v>
      </c>
      <c r="IB218" s="86">
        <f t="shared" si="638"/>
        <v>2.7541354525754995E-192</v>
      </c>
      <c r="IC218" s="86">
        <f t="shared" si="639"/>
        <v>1.9968481854339354E-177</v>
      </c>
      <c r="ID218" s="86">
        <f t="shared" si="640"/>
        <v>3.1219449982341454E-168</v>
      </c>
      <c r="IE218" s="86">
        <f t="shared" si="641"/>
        <v>3.4681894365815964E-133</v>
      </c>
      <c r="IF218" s="86">
        <f t="shared" si="642"/>
        <v>1.7786474620983295E-84</v>
      </c>
      <c r="IG218" s="86">
        <f t="shared" si="643"/>
        <v>5.106630015011623E-87</v>
      </c>
      <c r="II218" s="86">
        <f t="shared" si="540"/>
        <v>5.4954984384774807E-6</v>
      </c>
      <c r="IJ218" s="86">
        <f t="shared" si="541"/>
        <v>2.2801462755592827E-8</v>
      </c>
      <c r="IK218" s="86">
        <f t="shared" si="542"/>
        <v>2.5910804127558619E-8</v>
      </c>
      <c r="IL218" s="86">
        <f t="shared" si="543"/>
        <v>5.1315232945942377E-9</v>
      </c>
      <c r="IM218" s="86">
        <f t="shared" si="544"/>
        <v>5.0835875264697459E-9</v>
      </c>
      <c r="IN218" s="86">
        <f t="shared" si="545"/>
        <v>1.0297046550429936E-8</v>
      </c>
      <c r="IO218" s="86">
        <f t="shared" si="546"/>
        <v>2.9323375066267836E-9</v>
      </c>
      <c r="IP218" s="86">
        <f t="shared" si="547"/>
        <v>7.8667330987551076E-11</v>
      </c>
      <c r="IQ218" s="86">
        <f t="shared" si="548"/>
        <v>6.2069214443617491E-12</v>
      </c>
      <c r="IR218" s="86">
        <f t="shared" si="549"/>
        <v>1.9401531681861071E-11</v>
      </c>
      <c r="IS218" s="86">
        <f t="shared" si="550"/>
        <v>4.4961973683628837E-9</v>
      </c>
      <c r="IT218" s="86">
        <f t="shared" si="551"/>
        <v>7.8675295134609255E-9</v>
      </c>
      <c r="IU218" s="86">
        <f t="shared" si="552"/>
        <v>4.9959416111355477E-7</v>
      </c>
      <c r="IV218" s="86">
        <f t="shared" si="553"/>
        <v>1.678676018807834E-15</v>
      </c>
      <c r="IW218" s="86">
        <f t="shared" si="554"/>
        <v>2.2754250411040813E-19</v>
      </c>
      <c r="IY218" s="86">
        <f t="shared" si="555"/>
        <v>5.4954984384774807E-6</v>
      </c>
      <c r="IZ218" s="86">
        <f t="shared" si="556"/>
        <v>2.2801462755592827E-8</v>
      </c>
      <c r="JA218" s="86">
        <f t="shared" si="557"/>
        <v>2.5910804127558619E-8</v>
      </c>
      <c r="JB218" s="86">
        <f t="shared" si="558"/>
        <v>5.1315232945942377E-9</v>
      </c>
      <c r="JC218" s="86">
        <f t="shared" si="559"/>
        <v>5.0835875264697459E-9</v>
      </c>
      <c r="JD218" s="86">
        <f t="shared" si="560"/>
        <v>1.0297046550429936E-8</v>
      </c>
      <c r="JE218" s="86">
        <f t="shared" si="561"/>
        <v>2.9323375066267836E-9</v>
      </c>
      <c r="JF218" s="86">
        <f t="shared" si="562"/>
        <v>7.8667330987551076E-11</v>
      </c>
      <c r="JG218" s="86">
        <f t="shared" si="563"/>
        <v>6.2069214443617491E-12</v>
      </c>
      <c r="JH218" s="86">
        <f t="shared" si="564"/>
        <v>1.9401531681861071E-11</v>
      </c>
      <c r="JI218" s="86">
        <f t="shared" si="565"/>
        <v>4.4961973683628837E-9</v>
      </c>
      <c r="JJ218" s="86">
        <f t="shared" si="566"/>
        <v>7.8675295134609255E-9</v>
      </c>
      <c r="JK218" s="86">
        <f t="shared" si="567"/>
        <v>4.9959416111355477E-7</v>
      </c>
      <c r="JL218" s="86">
        <f t="shared" si="568"/>
        <v>1.678676018807834E-15</v>
      </c>
      <c r="JM218" s="86">
        <f t="shared" si="569"/>
        <v>2.2754250411040813E-19</v>
      </c>
    </row>
    <row r="219" spans="2:273" x14ac:dyDescent="0.25">
      <c r="B219" s="2">
        <v>192</v>
      </c>
      <c r="C219" s="37">
        <v>62.697000000000003</v>
      </c>
      <c r="D219" s="37">
        <v>74.393000000000001</v>
      </c>
      <c r="E219" s="37">
        <v>83.426000000000002</v>
      </c>
      <c r="F219" s="37">
        <v>89.305999999999997</v>
      </c>
      <c r="G219" s="37">
        <v>95.774000000000001</v>
      </c>
      <c r="H219" s="37">
        <v>101.613</v>
      </c>
      <c r="I219" s="37">
        <v>102.161</v>
      </c>
      <c r="J219" s="37">
        <v>104.29</v>
      </c>
      <c r="K219" s="37">
        <v>106.32299999999999</v>
      </c>
      <c r="L219" s="37">
        <v>104.968</v>
      </c>
      <c r="M219" s="37">
        <v>104.258</v>
      </c>
      <c r="N219" s="37">
        <v>105.113</v>
      </c>
      <c r="O219" s="37">
        <v>109.65</v>
      </c>
      <c r="P219" s="37">
        <v>106.333</v>
      </c>
      <c r="Q219" s="37">
        <v>105.4444</v>
      </c>
      <c r="S219" s="4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62.71892827371007</v>
      </c>
      <c r="T219" s="4" t="e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106.27367772095593</v>
      </c>
      <c r="AG219" s="4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105.43674003655984</v>
      </c>
      <c r="AI219" s="4">
        <f t="shared" ref="AI219:AI227" si="668">IF(OR($B219 &lt; C$230, $B219 &gt; C$233), 0, C219-S219)</f>
        <v>-2.1928273710067003E-2</v>
      </c>
      <c r="AJ219" s="4">
        <f t="shared" ref="AJ219:AJ227" si="669">IF(OR($B219 &lt; D$230, $B219 &gt; D$233), 0, D219-T219)</f>
        <v>0</v>
      </c>
      <c r="AK219" s="4">
        <f t="shared" ref="AK219:AK227" si="670">IF(OR($B219 &lt; E$230, $B219 &gt; E$233), 0, E219-U219)</f>
        <v>0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5.9322279044067727E-2</v>
      </c>
      <c r="AW219" s="4">
        <f t="shared" si="681"/>
        <v>7.6599634401617323E-3</v>
      </c>
      <c r="AY219" s="2">
        <f t="shared" si="520"/>
        <v>62.71892827371007</v>
      </c>
      <c r="AZ219" s="2" t="e">
        <f t="shared" si="571"/>
        <v>#N/A</v>
      </c>
      <c r="BA219" s="2" t="e">
        <f t="shared" si="572"/>
        <v>#N/A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>
        <f t="shared" si="583"/>
        <v>106.27367772095593</v>
      </c>
      <c r="BM219" s="2">
        <f t="shared" si="584"/>
        <v>105.43674003655984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>
        <f t="shared" ref="CU219:CU227" si="697">IF(AND(IY219 &lt; $DI$22, $B219 &gt; C$7, $B219 &lt; C$233), C219, "")</f>
        <v>62.697000000000003</v>
      </c>
      <c r="CV219" s="2" t="str">
        <f t="shared" ref="CV219:CV227" si="698">IF(AND(IZ219 &lt; $DI$22, $B219 &gt; D$7, $B219 &lt; D$233), D219, "")</f>
        <v/>
      </c>
      <c r="CW219" s="2" t="str">
        <f t="shared" ref="CW219:CW227" si="699">IF(AND(JA219 &lt; $DI$22, $B219 &gt; E$7, $B219 &lt; E$233), E219, "")</f>
        <v/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>
        <f t="shared" ref="DH219:DH227" si="710">IF(AND(JL219 &lt; $DI$22, $B219 &gt; P$7, $B219 &lt; P$233), P219, "")</f>
        <v>106.333</v>
      </c>
      <c r="DI219" s="2">
        <f t="shared" ref="DI219:DI227" si="711">IF(AND(JM219 &lt; $DI$22, $B219 &gt; Q$7, $B219 &lt; Q$233), Q219, "")</f>
        <v>105.4444</v>
      </c>
      <c r="DK219" s="2">
        <f t="shared" ref="DK219:DK227" si="712">BO$228*$B219+BO$229</f>
        <v>133.7141308677098</v>
      </c>
      <c r="DL219" s="2">
        <f t="shared" ref="DL219:DY227" si="713">BP$228*$B219+BP$229</f>
        <v>129.48571277559654</v>
      </c>
      <c r="DM219" s="2">
        <f t="shared" si="713"/>
        <v>132.66908396254908</v>
      </c>
      <c r="DN219" s="2">
        <f t="shared" si="713"/>
        <v>128.91813105366936</v>
      </c>
      <c r="DO219" s="2">
        <f t="shared" si="713"/>
        <v>138.88387949260044</v>
      </c>
      <c r="DP219" s="2">
        <f t="shared" si="713"/>
        <v>144.58094095439444</v>
      </c>
      <c r="DQ219" s="2">
        <f t="shared" si="713"/>
        <v>141.69640317124737</v>
      </c>
      <c r="DR219" s="2">
        <f t="shared" si="713"/>
        <v>143.28004446793514</v>
      </c>
      <c r="DS219" s="2">
        <f t="shared" si="713"/>
        <v>149.6190703886773</v>
      </c>
      <c r="DT219" s="2">
        <f t="shared" si="713"/>
        <v>153.16388780487807</v>
      </c>
      <c r="DU219" s="2">
        <f t="shared" si="713"/>
        <v>151.24303186348536</v>
      </c>
      <c r="DV219" s="2">
        <f t="shared" si="713"/>
        <v>150.94204651162792</v>
      </c>
      <c r="DW219" s="2">
        <f t="shared" si="713"/>
        <v>168.33032407127754</v>
      </c>
      <c r="DX219" s="2">
        <f t="shared" si="713"/>
        <v>148.70217837560432</v>
      </c>
      <c r="DY219" s="2">
        <f t="shared" si="713"/>
        <v>135.35538900634245</v>
      </c>
      <c r="EA219" s="2">
        <f t="shared" si="652"/>
        <v>61.007247690447947</v>
      </c>
      <c r="EB219" s="2">
        <f t="shared" ref="EB219:EB227" si="714">CF$228*$B219+CF$229</f>
        <v>70.867029274445173</v>
      </c>
      <c r="EC219" s="2">
        <f t="shared" ref="EC219:EC227" si="715">CG$228*$B219+CG$229</f>
        <v>80.864743124165557</v>
      </c>
      <c r="ED219" s="2">
        <f t="shared" ref="ED219:ED227" si="716">CH$228*$B219+CH$229</f>
        <v>88.599380654083959</v>
      </c>
      <c r="EE219" s="2">
        <f t="shared" ref="EE219:EE227" si="717">CI$228*$B219+CI$229</f>
        <v>94.498582452794224</v>
      </c>
      <c r="EF219" s="2">
        <f t="shared" ref="EF219:EF227" si="718">CJ$228*$B219+CJ$229</f>
        <v>97.144290636999116</v>
      </c>
      <c r="EG219" s="2">
        <f t="shared" ref="EG219:EG227" si="719">CK$228*$B219+CK$229</f>
        <v>101.24877169559413</v>
      </c>
      <c r="EH219" s="2">
        <f t="shared" ref="EH219:EH227" si="720">CL$228*$B219+CL$229</f>
        <v>103.51743076402212</v>
      </c>
      <c r="EI219" s="2">
        <f t="shared" ref="EI219:EI227" si="721">CM$228*$B219+CM$229</f>
        <v>103.84090027740237</v>
      </c>
      <c r="EJ219" s="2">
        <f t="shared" ref="EJ219:EJ227" si="722">CN$228*$B219+CN$229</f>
        <v>102.72552797354365</v>
      </c>
      <c r="EK219" s="2">
        <f t="shared" ref="EK219:EK227" si="723">CO$228*$B219+CO$229</f>
        <v>102.96976928688902</v>
      </c>
      <c r="EL219" s="2">
        <f t="shared" ref="EL219:EL227" si="724">CP$228*$B219+CP$229</f>
        <v>103.40268523973454</v>
      </c>
      <c r="EM219" s="2">
        <f t="shared" ref="EM219:EM227" si="725">CQ$228*$B219+CQ$229</f>
        <v>101.95557861128043</v>
      </c>
      <c r="EN219" s="2">
        <f t="shared" ref="EN219:EN227" si="726">CR$228*$B219+CR$229</f>
        <v>106.66966782198297</v>
      </c>
      <c r="EO219" s="2">
        <f t="shared" ref="EO219:EO227" si="727">CS$228*$B219+CS$229</f>
        <v>109.49814170206895</v>
      </c>
      <c r="EQ219" s="2">
        <f t="shared" ref="EQ219:EQ227" si="728">CU$228*$B219+CU$229</f>
        <v>62.791523520571346</v>
      </c>
      <c r="ER219" s="2">
        <f t="shared" ref="ER219:FE227" si="729">CV$228*$B219+CV$229</f>
        <v>72.964555438986309</v>
      </c>
      <c r="ES219" s="2">
        <f t="shared" si="729"/>
        <v>82.125796212614333</v>
      </c>
      <c r="ET219" s="2">
        <f t="shared" si="729"/>
        <v>89.097990031908125</v>
      </c>
      <c r="EU219" s="2">
        <f t="shared" si="729"/>
        <v>95.266811246364455</v>
      </c>
      <c r="EV219" s="2">
        <f t="shared" si="729"/>
        <v>99.761090074420139</v>
      </c>
      <c r="EW219" s="2">
        <f t="shared" si="729"/>
        <v>101.53931164991246</v>
      </c>
      <c r="EX219" s="2">
        <f t="shared" si="729"/>
        <v>103.34233619082104</v>
      </c>
      <c r="EY219" s="2">
        <f t="shared" si="729"/>
        <v>103.91662074769454</v>
      </c>
      <c r="EZ219" s="2">
        <f t="shared" si="729"/>
        <v>103.26746799984899</v>
      </c>
      <c r="FA219" s="2">
        <f t="shared" si="729"/>
        <v>103.86033314335279</v>
      </c>
      <c r="FB219" s="2">
        <f t="shared" si="729"/>
        <v>104.04224184398913</v>
      </c>
      <c r="FC219" s="2">
        <f t="shared" si="729"/>
        <v>107.34825350607464</v>
      </c>
      <c r="FD219" s="2">
        <f t="shared" si="729"/>
        <v>106.24713916387464</v>
      </c>
      <c r="FE219" s="2">
        <f t="shared" si="729"/>
        <v>105.13452787405949</v>
      </c>
      <c r="FG219" s="2">
        <f t="shared" ref="FG219:FG227" si="730">POWER(10,($B219-C$231)/C$229)/(1+POWER(10,($B219-C$231)/C$229))</f>
        <v>0.99999936108166076</v>
      </c>
      <c r="FH219" s="2">
        <f t="shared" ref="FH219:FU227" si="731">POWER(10,($B219-D$231)/D$229)/(1+POWER(10,($B219-D$231)/D$229))</f>
        <v>0.99999883570353498</v>
      </c>
      <c r="FI219" s="2">
        <f t="shared" si="731"/>
        <v>0.9999988529686713</v>
      </c>
      <c r="FJ219" s="2">
        <f t="shared" si="731"/>
        <v>0.99999897733111698</v>
      </c>
      <c r="FK219" s="2">
        <f t="shared" si="731"/>
        <v>0.99999890394342639</v>
      </c>
      <c r="FL219" s="2">
        <f t="shared" si="731"/>
        <v>0.99999887100713292</v>
      </c>
      <c r="FM219" s="2">
        <f t="shared" si="731"/>
        <v>0.99999877577004037</v>
      </c>
      <c r="FN219" s="2">
        <f t="shared" si="731"/>
        <v>0.99999882453701527</v>
      </c>
      <c r="FO219" s="2">
        <f t="shared" si="731"/>
        <v>0.99999877086908662</v>
      </c>
      <c r="FP219" s="2">
        <f t="shared" si="731"/>
        <v>0.9999986737377633</v>
      </c>
      <c r="FQ219" s="2">
        <f t="shared" si="731"/>
        <v>0.99999870948771841</v>
      </c>
      <c r="FR219" s="2">
        <f t="shared" si="731"/>
        <v>0.9999988686592195</v>
      </c>
      <c r="FS219" s="2">
        <f t="shared" si="731"/>
        <v>0.99999883894473029</v>
      </c>
      <c r="FT219" s="2">
        <f t="shared" si="731"/>
        <v>0.99999896096978569</v>
      </c>
      <c r="FU219" s="2">
        <f t="shared" si="731"/>
        <v>0.99999874388259957</v>
      </c>
      <c r="FW219" s="2">
        <f t="shared" si="536"/>
        <v>0.95928785258649873</v>
      </c>
      <c r="FX219" s="2">
        <f t="shared" si="588"/>
        <v>0.96368652774284713</v>
      </c>
      <c r="FY219" s="2">
        <f t="shared" si="589"/>
        <v>0.96323383223800985</v>
      </c>
      <c r="FZ219" s="2">
        <f t="shared" si="590"/>
        <v>0.96930042666511973</v>
      </c>
      <c r="GA219" s="2">
        <f t="shared" si="591"/>
        <v>0.96566970579740441</v>
      </c>
      <c r="GB219" s="2">
        <f t="shared" si="592"/>
        <v>0.9668737199067533</v>
      </c>
      <c r="GC219" s="2">
        <f t="shared" si="593"/>
        <v>0.96689123624229034</v>
      </c>
      <c r="GD219" s="2">
        <f t="shared" si="594"/>
        <v>0.96896367097921532</v>
      </c>
      <c r="GE219" s="2">
        <f t="shared" si="595"/>
        <v>0.97681114504125222</v>
      </c>
      <c r="GF219" s="2">
        <f t="shared" si="596"/>
        <v>0.97481792461778372</v>
      </c>
      <c r="GG219" s="2">
        <f t="shared" si="597"/>
        <v>0.96243699560327745</v>
      </c>
      <c r="GH219" s="2">
        <f t="shared" si="598"/>
        <v>0.96167595481450696</v>
      </c>
      <c r="GI219" s="2">
        <f t="shared" si="599"/>
        <v>0.95748415188615754</v>
      </c>
      <c r="GJ219" s="2">
        <f t="shared" si="600"/>
        <v>0.93729446861316768</v>
      </c>
      <c r="GK219" s="2">
        <f t="shared" si="601"/>
        <v>0.93075013173199983</v>
      </c>
      <c r="GM219" s="86">
        <f t="shared" si="537"/>
        <v>0</v>
      </c>
      <c r="GN219" s="86">
        <f t="shared" si="602"/>
        <v>0</v>
      </c>
      <c r="GO219" s="86">
        <f t="shared" si="603"/>
        <v>0</v>
      </c>
      <c r="GP219" s="86">
        <f t="shared" si="604"/>
        <v>0</v>
      </c>
      <c r="GQ219" s="86">
        <f t="shared" si="605"/>
        <v>0</v>
      </c>
      <c r="GR219" s="86">
        <f t="shared" si="606"/>
        <v>0</v>
      </c>
      <c r="GS219" s="86">
        <f t="shared" si="607"/>
        <v>0</v>
      </c>
      <c r="GT219" s="86">
        <f t="shared" si="608"/>
        <v>0</v>
      </c>
      <c r="GU219" s="86">
        <f t="shared" si="609"/>
        <v>0</v>
      </c>
      <c r="GV219" s="86">
        <f t="shared" si="610"/>
        <v>0</v>
      </c>
      <c r="GW219" s="86">
        <f t="shared" si="611"/>
        <v>0</v>
      </c>
      <c r="GX219" s="86">
        <f t="shared" si="612"/>
        <v>0</v>
      </c>
      <c r="GY219" s="86">
        <f t="shared" si="613"/>
        <v>0</v>
      </c>
      <c r="GZ219" s="86">
        <f t="shared" si="614"/>
        <v>0</v>
      </c>
      <c r="HA219" s="86">
        <f t="shared" si="615"/>
        <v>0</v>
      </c>
      <c r="HC219" s="86">
        <f t="shared" si="538"/>
        <v>1.8592817306167832E-246</v>
      </c>
      <c r="HD219" s="86">
        <f t="shared" si="616"/>
        <v>7.1766262121248346E-296</v>
      </c>
      <c r="HE219" s="86">
        <f t="shared" si="617"/>
        <v>0</v>
      </c>
      <c r="HF219" s="86">
        <f t="shared" si="618"/>
        <v>0</v>
      </c>
      <c r="HG219" s="86">
        <f t="shared" si="619"/>
        <v>0</v>
      </c>
      <c r="HH219" s="86">
        <f t="shared" si="620"/>
        <v>0</v>
      </c>
      <c r="HI219" s="86">
        <f t="shared" si="621"/>
        <v>0</v>
      </c>
      <c r="HJ219" s="86">
        <f t="shared" si="622"/>
        <v>0</v>
      </c>
      <c r="HK219" s="86">
        <f t="shared" si="623"/>
        <v>0</v>
      </c>
      <c r="HL219" s="86">
        <f t="shared" si="624"/>
        <v>0</v>
      </c>
      <c r="HM219" s="86">
        <f t="shared" si="625"/>
        <v>0</v>
      </c>
      <c r="HN219" s="86">
        <f t="shared" si="626"/>
        <v>0</v>
      </c>
      <c r="HO219" s="86">
        <f t="shared" si="627"/>
        <v>0</v>
      </c>
      <c r="HP219" s="86">
        <f t="shared" si="628"/>
        <v>0</v>
      </c>
      <c r="HQ219" s="86">
        <f t="shared" si="629"/>
        <v>0</v>
      </c>
      <c r="HS219" s="86">
        <f t="shared" si="539"/>
        <v>3.8278631904435272E-111</v>
      </c>
      <c r="HT219" s="86">
        <f t="shared" si="630"/>
        <v>2.795101066321347E-156</v>
      </c>
      <c r="HU219" s="86">
        <f t="shared" si="631"/>
        <v>5.075450976913248E-157</v>
      </c>
      <c r="HV219" s="86">
        <f t="shared" si="632"/>
        <v>3.3527848754956945E-161</v>
      </c>
      <c r="HW219" s="86">
        <f t="shared" si="633"/>
        <v>1.9571132909968666E-169</v>
      </c>
      <c r="HX219" s="86">
        <f t="shared" si="634"/>
        <v>9.8378545800856451E-160</v>
      </c>
      <c r="HY219" s="86">
        <f t="shared" si="635"/>
        <v>6.4511822901213117E-171</v>
      </c>
      <c r="HZ219" s="86">
        <f t="shared" si="636"/>
        <v>4.5099194520869146E-202</v>
      </c>
      <c r="IA219" s="86">
        <f t="shared" si="637"/>
        <v>1.7240223829942881E-201</v>
      </c>
      <c r="IB219" s="86">
        <f t="shared" si="638"/>
        <v>4.678162362572251E-198</v>
      </c>
      <c r="IC219" s="86">
        <f t="shared" si="639"/>
        <v>6.6492763545222825E-183</v>
      </c>
      <c r="ID219" s="86">
        <f t="shared" si="640"/>
        <v>1.6270807574950108E-173</v>
      </c>
      <c r="IE219" s="86">
        <f t="shared" si="641"/>
        <v>2.0156221349606026E-137</v>
      </c>
      <c r="IF219" s="86">
        <f t="shared" si="642"/>
        <v>2.9026968107967199E-87</v>
      </c>
      <c r="IG219" s="86">
        <f t="shared" si="643"/>
        <v>5.7296165048253364E-90</v>
      </c>
      <c r="II219" s="86">
        <f t="shared" si="540"/>
        <v>2.8494248560409605E-6</v>
      </c>
      <c r="IJ219" s="86">
        <f t="shared" si="541"/>
        <v>8.880425267345031E-9</v>
      </c>
      <c r="IK219" s="86">
        <f t="shared" si="542"/>
        <v>1.0126230478909611E-8</v>
      </c>
      <c r="IL219" s="86">
        <f t="shared" si="543"/>
        <v>1.9370226904540748E-9</v>
      </c>
      <c r="IM219" s="86">
        <f t="shared" si="544"/>
        <v>1.851672443351492E-9</v>
      </c>
      <c r="IN219" s="86">
        <f t="shared" si="545"/>
        <v>3.9454811042576056E-9</v>
      </c>
      <c r="IO219" s="86">
        <f t="shared" si="546"/>
        <v>1.0481678510029979E-9</v>
      </c>
      <c r="IP219" s="86">
        <f t="shared" si="547"/>
        <v>2.3574115723401217E-11</v>
      </c>
      <c r="IQ219" s="86">
        <f t="shared" si="548"/>
        <v>1.8103106829306088E-12</v>
      </c>
      <c r="IR219" s="86">
        <f t="shared" si="549"/>
        <v>5.8246796076818599E-12</v>
      </c>
      <c r="IS219" s="86">
        <f t="shared" si="550"/>
        <v>1.5775689329446223E-9</v>
      </c>
      <c r="IT219" s="86">
        <f t="shared" si="551"/>
        <v>2.8316646194728494E-9</v>
      </c>
      <c r="IU219" s="86">
        <f t="shared" si="552"/>
        <v>2.2230638377621061E-7</v>
      </c>
      <c r="IV219" s="86">
        <f t="shared" si="553"/>
        <v>1.6685579236814183E-16</v>
      </c>
      <c r="IW219" s="86">
        <f t="shared" si="554"/>
        <v>1.0603597439095106E-20</v>
      </c>
      <c r="IY219" s="86">
        <f t="shared" si="555"/>
        <v>2.8494248560409605E-6</v>
      </c>
      <c r="IZ219" s="86">
        <f t="shared" si="556"/>
        <v>8.880425267345031E-9</v>
      </c>
      <c r="JA219" s="86">
        <f t="shared" si="557"/>
        <v>1.0126230478909611E-8</v>
      </c>
      <c r="JB219" s="86">
        <f t="shared" si="558"/>
        <v>1.9370226904540748E-9</v>
      </c>
      <c r="JC219" s="86">
        <f t="shared" si="559"/>
        <v>1.851672443351492E-9</v>
      </c>
      <c r="JD219" s="86">
        <f t="shared" si="560"/>
        <v>3.9454811042576056E-9</v>
      </c>
      <c r="JE219" s="86">
        <f t="shared" si="561"/>
        <v>1.0481678510029979E-9</v>
      </c>
      <c r="JF219" s="86">
        <f t="shared" si="562"/>
        <v>2.3574115723401217E-11</v>
      </c>
      <c r="JG219" s="86">
        <f t="shared" si="563"/>
        <v>1.8103106829306088E-12</v>
      </c>
      <c r="JH219" s="86">
        <f t="shared" si="564"/>
        <v>5.8246796076818599E-12</v>
      </c>
      <c r="JI219" s="86">
        <f t="shared" si="565"/>
        <v>1.5775689329446223E-9</v>
      </c>
      <c r="JJ219" s="86">
        <f t="shared" si="566"/>
        <v>2.8316646194728494E-9</v>
      </c>
      <c r="JK219" s="86">
        <f t="shared" si="567"/>
        <v>2.2230638377621061E-7</v>
      </c>
      <c r="JL219" s="86">
        <f t="shared" si="568"/>
        <v>1.6685579236814183E-16</v>
      </c>
      <c r="JM219" s="86">
        <f t="shared" si="569"/>
        <v>1.0603597439095106E-20</v>
      </c>
    </row>
    <row r="220" spans="2:273" x14ac:dyDescent="0.25">
      <c r="B220" s="2">
        <v>193</v>
      </c>
      <c r="C220" s="37">
        <v>64</v>
      </c>
      <c r="D220" s="37">
        <v>74.918000000000006</v>
      </c>
      <c r="E220" s="37">
        <v>84.049000000000007</v>
      </c>
      <c r="F220" s="37">
        <v>90.225999999999999</v>
      </c>
      <c r="G220" s="37">
        <v>96.161000000000001</v>
      </c>
      <c r="H220" s="37">
        <v>101.613</v>
      </c>
      <c r="I220" s="37">
        <v>102.274</v>
      </c>
      <c r="J220" s="37">
        <v>103.758</v>
      </c>
      <c r="K220" s="37">
        <v>105.548</v>
      </c>
      <c r="L220" s="37">
        <v>103.758</v>
      </c>
      <c r="M220" s="37">
        <v>104.21</v>
      </c>
      <c r="N220" s="37">
        <v>105.452</v>
      </c>
      <c r="O220" s="37">
        <v>109.483</v>
      </c>
      <c r="P220" s="37">
        <v>105.84099999999999</v>
      </c>
      <c r="Q220" s="37">
        <v>105.0635</v>
      </c>
      <c r="S220" s="4" t="e">
        <f t="shared" si="653"/>
        <v>#N/A</v>
      </c>
      <c r="T220" s="4" t="e">
        <f t="shared" si="654"/>
        <v>#N/A</v>
      </c>
      <c r="U220" s="4" t="e">
        <f t="shared" si="655"/>
        <v>#N/A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>
        <f t="shared" si="666"/>
        <v>106.17965635949929</v>
      </c>
      <c r="AG220" s="4">
        <f t="shared" si="667"/>
        <v>105.30330995445954</v>
      </c>
      <c r="AI220" s="4">
        <f t="shared" si="668"/>
        <v>0</v>
      </c>
      <c r="AJ220" s="4">
        <f t="shared" si="669"/>
        <v>0</v>
      </c>
      <c r="AK220" s="4">
        <f t="shared" si="670"/>
        <v>0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-0.3386563594992964</v>
      </c>
      <c r="AW220" s="4">
        <f t="shared" si="681"/>
        <v>-0.23980995445953113</v>
      </c>
      <c r="AY220" s="2" t="e">
        <f t="shared" ref="AY220:AY227" si="732">IF(OR($B220 &lt; C$230, $B220 &gt; C$233), #N/A, ((1-FG220)*DK220) + (FG220 - FW220)*EA220 + (FW220*EQ220))</f>
        <v>#N/A</v>
      </c>
      <c r="AZ220" s="2" t="e">
        <f t="shared" si="571"/>
        <v>#N/A</v>
      </c>
      <c r="BA220" s="2" t="e">
        <f t="shared" si="572"/>
        <v>#N/A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>
        <f t="shared" si="583"/>
        <v>106.17965635949929</v>
      </c>
      <c r="BM220" s="2">
        <f t="shared" si="584"/>
        <v>105.30330995445954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 t="str">
        <f t="shared" si="697"/>
        <v/>
      </c>
      <c r="CV220" s="2" t="str">
        <f t="shared" si="698"/>
        <v/>
      </c>
      <c r="CW220" s="2" t="str">
        <f t="shared" si="699"/>
        <v/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>
        <f t="shared" si="710"/>
        <v>105.84099999999999</v>
      </c>
      <c r="DI220" s="2">
        <f t="shared" si="711"/>
        <v>105.0635</v>
      </c>
      <c r="DK220" s="2">
        <f t="shared" si="712"/>
        <v>133.99683665244189</v>
      </c>
      <c r="DL220" s="2">
        <f t="shared" si="713"/>
        <v>129.68241407429784</v>
      </c>
      <c r="DM220" s="2">
        <f t="shared" si="713"/>
        <v>132.84897946239806</v>
      </c>
      <c r="DN220" s="2">
        <f t="shared" si="713"/>
        <v>129.05139740161522</v>
      </c>
      <c r="DO220" s="2">
        <f t="shared" si="713"/>
        <v>139.04370824524315</v>
      </c>
      <c r="DP220" s="2">
        <f t="shared" si="713"/>
        <v>144.74037934158864</v>
      </c>
      <c r="DQ220" s="2">
        <f t="shared" si="713"/>
        <v>141.82738287526428</v>
      </c>
      <c r="DR220" s="2">
        <f t="shared" si="713"/>
        <v>143.42043502466524</v>
      </c>
      <c r="DS220" s="2">
        <f t="shared" si="713"/>
        <v>149.79131493936202</v>
      </c>
      <c r="DT220" s="2">
        <f t="shared" si="713"/>
        <v>153.36112334494774</v>
      </c>
      <c r="DU220" s="2">
        <f t="shared" si="713"/>
        <v>151.41874871639988</v>
      </c>
      <c r="DV220" s="2">
        <f t="shared" si="713"/>
        <v>151.12111627906978</v>
      </c>
      <c r="DW220" s="2">
        <f t="shared" si="713"/>
        <v>168.57357022047719</v>
      </c>
      <c r="DX220" s="2">
        <f t="shared" si="713"/>
        <v>148.85862534100423</v>
      </c>
      <c r="DY220" s="2">
        <f t="shared" si="713"/>
        <v>135.44766913319233</v>
      </c>
      <c r="EA220" s="2">
        <f t="shared" si="652"/>
        <v>60.86907410529119</v>
      </c>
      <c r="EB220" s="2">
        <f t="shared" si="714"/>
        <v>70.70561139999559</v>
      </c>
      <c r="EC220" s="2">
        <f t="shared" si="715"/>
        <v>80.742840358573346</v>
      </c>
      <c r="ED220" s="2">
        <f t="shared" si="716"/>
        <v>88.510203419180883</v>
      </c>
      <c r="EE220" s="2">
        <f t="shared" si="717"/>
        <v>94.400901336385033</v>
      </c>
      <c r="EF220" s="2">
        <f t="shared" si="718"/>
        <v>97.005001148633127</v>
      </c>
      <c r="EG220" s="2">
        <f t="shared" si="719"/>
        <v>101.14956021361816</v>
      </c>
      <c r="EH220" s="2">
        <f t="shared" si="720"/>
        <v>103.43456178760863</v>
      </c>
      <c r="EI220" s="2">
        <f t="shared" si="721"/>
        <v>103.73701127391706</v>
      </c>
      <c r="EJ220" s="2">
        <f t="shared" si="722"/>
        <v>102.61867075707551</v>
      </c>
      <c r="EK220" s="2">
        <f t="shared" si="723"/>
        <v>102.8531947665837</v>
      </c>
      <c r="EL220" s="2">
        <f t="shared" si="724"/>
        <v>103.30937157965717</v>
      </c>
      <c r="EM220" s="2">
        <f t="shared" si="725"/>
        <v>101.74345758357167</v>
      </c>
      <c r="EN220" s="2">
        <f t="shared" si="726"/>
        <v>106.58189570607442</v>
      </c>
      <c r="EO220" s="2">
        <f t="shared" si="727"/>
        <v>109.43577982896551</v>
      </c>
      <c r="EQ220" s="2">
        <f t="shared" si="728"/>
        <v>62.67592408782221</v>
      </c>
      <c r="ER220" s="2">
        <f t="shared" si="729"/>
        <v>72.830253256600699</v>
      </c>
      <c r="ES220" s="2">
        <f t="shared" si="729"/>
        <v>82.020138039126792</v>
      </c>
      <c r="ET220" s="2">
        <f t="shared" si="729"/>
        <v>89.015016265475452</v>
      </c>
      <c r="EU220" s="2">
        <f t="shared" si="729"/>
        <v>95.178887959642879</v>
      </c>
      <c r="EV220" s="2">
        <f t="shared" si="729"/>
        <v>99.65447891992342</v>
      </c>
      <c r="EW220" s="2">
        <f t="shared" si="729"/>
        <v>101.44390929715166</v>
      </c>
      <c r="EX220" s="2">
        <f t="shared" si="729"/>
        <v>103.25734139132797</v>
      </c>
      <c r="EY220" s="2">
        <f t="shared" si="729"/>
        <v>103.81373291711959</v>
      </c>
      <c r="EZ220" s="2">
        <f t="shared" si="729"/>
        <v>103.16732174162226</v>
      </c>
      <c r="FA220" s="2">
        <f t="shared" si="729"/>
        <v>103.75516143010506</v>
      </c>
      <c r="FB220" s="2">
        <f t="shared" si="729"/>
        <v>103.95700310020189</v>
      </c>
      <c r="FC220" s="2">
        <f t="shared" si="729"/>
        <v>107.20430868216418</v>
      </c>
      <c r="FD220" s="2">
        <f t="shared" si="729"/>
        <v>106.15507160496271</v>
      </c>
      <c r="FE220" s="2">
        <f t="shared" si="729"/>
        <v>105.02286681358444</v>
      </c>
      <c r="FG220" s="2">
        <f t="shared" si="730"/>
        <v>0.99999941729951636</v>
      </c>
      <c r="FH220" s="2">
        <f t="shared" si="731"/>
        <v>0.99999893814889496</v>
      </c>
      <c r="FI220" s="2">
        <f t="shared" si="731"/>
        <v>0.99999895389488958</v>
      </c>
      <c r="FJ220" s="2">
        <f t="shared" si="731"/>
        <v>0.9999990673148097</v>
      </c>
      <c r="FK220" s="2">
        <f t="shared" si="731"/>
        <v>0.99999900038442802</v>
      </c>
      <c r="FL220" s="2">
        <f t="shared" si="731"/>
        <v>0.99999897034616547</v>
      </c>
      <c r="FM220" s="2">
        <f t="shared" si="731"/>
        <v>0.99999888348888666</v>
      </c>
      <c r="FN220" s="2">
        <f t="shared" si="731"/>
        <v>0.99999892796490575</v>
      </c>
      <c r="FO220" s="2">
        <f t="shared" si="731"/>
        <v>0.99999887901916285</v>
      </c>
      <c r="FP220" s="2">
        <f t="shared" si="731"/>
        <v>0.99999879043432316</v>
      </c>
      <c r="FQ220" s="2">
        <f t="shared" si="731"/>
        <v>0.99999882303867726</v>
      </c>
      <c r="FR220" s="2">
        <f t="shared" si="731"/>
        <v>0.99999896820484246</v>
      </c>
      <c r="FS220" s="2">
        <f t="shared" si="731"/>
        <v>0.99999894110490084</v>
      </c>
      <c r="FT220" s="2">
        <f t="shared" si="731"/>
        <v>0.9999990523930955</v>
      </c>
      <c r="FU220" s="2">
        <f t="shared" si="731"/>
        <v>0.99999885440718872</v>
      </c>
      <c r="FW220" s="2">
        <f t="shared" ref="FW220:FW227" si="748">POWER(10,($B220-C$232)/C$229)/(1+POWER(10,($B220-C$232)/C$229))</f>
        <v>0.96273659426198521</v>
      </c>
      <c r="FX220" s="2">
        <f t="shared" si="588"/>
        <v>0.96677556122771802</v>
      </c>
      <c r="FY220" s="2">
        <f t="shared" si="589"/>
        <v>0.9663600303622264</v>
      </c>
      <c r="FZ220" s="2">
        <f t="shared" si="590"/>
        <v>0.97192582155064133</v>
      </c>
      <c r="GA220" s="2">
        <f t="shared" si="591"/>
        <v>0.96859553630106121</v>
      </c>
      <c r="GB220" s="2">
        <f t="shared" si="592"/>
        <v>0.96970015691128264</v>
      </c>
      <c r="GC220" s="2">
        <f t="shared" si="593"/>
        <v>0.96971622550996039</v>
      </c>
      <c r="GD220" s="2">
        <f t="shared" si="594"/>
        <v>0.97161702156340746</v>
      </c>
      <c r="GE220" s="2">
        <f t="shared" si="595"/>
        <v>0.97880827400824744</v>
      </c>
      <c r="GF220" s="2">
        <f t="shared" si="596"/>
        <v>0.97698267366055846</v>
      </c>
      <c r="GG220" s="2">
        <f t="shared" si="597"/>
        <v>0.96562853040767993</v>
      </c>
      <c r="GH220" s="2">
        <f t="shared" si="598"/>
        <v>0.96492979512507349</v>
      </c>
      <c r="GI220" s="2">
        <f t="shared" si="599"/>
        <v>0.96107948661212461</v>
      </c>
      <c r="GJ220" s="2">
        <f t="shared" si="600"/>
        <v>0.94249459495904353</v>
      </c>
      <c r="GK220" s="2">
        <f t="shared" si="601"/>
        <v>0.93645618192238933</v>
      </c>
      <c r="GM220" s="86">
        <f t="shared" ref="GM220:GM227" si="749" xml:space="preserve"> _xlfn.NORM.DIST($B220, C$7, ABS(C$11), TRUE) * _xlfn.NORM.DIST(($B220 - C$7)*C$15, 0, ABS(C$11), TRUE) * 2</f>
        <v>0</v>
      </c>
      <c r="GN220" s="86">
        <f t="shared" si="602"/>
        <v>0</v>
      </c>
      <c r="GO220" s="86">
        <f t="shared" si="603"/>
        <v>0</v>
      </c>
      <c r="GP220" s="86">
        <f t="shared" si="604"/>
        <v>0</v>
      </c>
      <c r="GQ220" s="86">
        <f t="shared" si="605"/>
        <v>0</v>
      </c>
      <c r="GR220" s="86">
        <f t="shared" si="606"/>
        <v>0</v>
      </c>
      <c r="GS220" s="86">
        <f t="shared" si="607"/>
        <v>0</v>
      </c>
      <c r="GT220" s="86">
        <f t="shared" si="608"/>
        <v>0</v>
      </c>
      <c r="GU220" s="86">
        <f t="shared" si="609"/>
        <v>0</v>
      </c>
      <c r="GV220" s="86">
        <f t="shared" si="610"/>
        <v>0</v>
      </c>
      <c r="GW220" s="86">
        <f t="shared" si="611"/>
        <v>0</v>
      </c>
      <c r="GX220" s="86">
        <f t="shared" si="612"/>
        <v>0</v>
      </c>
      <c r="GY220" s="86">
        <f t="shared" si="613"/>
        <v>0</v>
      </c>
      <c r="GZ220" s="86">
        <f t="shared" si="614"/>
        <v>0</v>
      </c>
      <c r="HA220" s="86">
        <f t="shared" si="615"/>
        <v>0</v>
      </c>
      <c r="HC220" s="86">
        <f t="shared" ref="HC220:HC227" si="750" xml:space="preserve"> _xlfn.NORM.DIST($B220, C$8, ABS(C$12), TRUE) * _xlfn.NORM.DIST(($B220 - C$8)*C$16, 0, ABS(C$12), TRUE) * 2</f>
        <v>3.5436000401065706E-251</v>
      </c>
      <c r="HD220" s="86">
        <f t="shared" si="616"/>
        <v>1.3511335859167542E-301</v>
      </c>
      <c r="HE220" s="86">
        <f t="shared" si="617"/>
        <v>0</v>
      </c>
      <c r="HF220" s="86">
        <f t="shared" si="618"/>
        <v>0</v>
      </c>
      <c r="HG220" s="86">
        <f t="shared" si="619"/>
        <v>0</v>
      </c>
      <c r="HH220" s="86">
        <f t="shared" si="620"/>
        <v>0</v>
      </c>
      <c r="HI220" s="86">
        <f t="shared" si="621"/>
        <v>0</v>
      </c>
      <c r="HJ220" s="86">
        <f t="shared" si="622"/>
        <v>0</v>
      </c>
      <c r="HK220" s="86">
        <f t="shared" si="623"/>
        <v>0</v>
      </c>
      <c r="HL220" s="86">
        <f t="shared" si="624"/>
        <v>0</v>
      </c>
      <c r="HM220" s="86">
        <f t="shared" si="625"/>
        <v>0</v>
      </c>
      <c r="HN220" s="86">
        <f t="shared" si="626"/>
        <v>0</v>
      </c>
      <c r="HO220" s="86">
        <f t="shared" si="627"/>
        <v>0</v>
      </c>
      <c r="HP220" s="86">
        <f t="shared" si="628"/>
        <v>0</v>
      </c>
      <c r="HQ220" s="86">
        <f t="shared" si="629"/>
        <v>0</v>
      </c>
      <c r="HS220" s="86">
        <f t="shared" ref="HS220:HS227" si="751" xml:space="preserve"> _xlfn.NORM.DIST($B220, C$9, ABS(C$13), TRUE) * _xlfn.NORM.DIST(($B220 - C$9)*C$17, 0, ABS(C$13), TRUE) * 2</f>
        <v>1.3821842353070753E-114</v>
      </c>
      <c r="HT220" s="86">
        <f t="shared" si="630"/>
        <v>4.0175953337543333E-161</v>
      </c>
      <c r="HU220" s="86">
        <f t="shared" si="631"/>
        <v>7.1002382650332574E-162</v>
      </c>
      <c r="HV220" s="86">
        <f t="shared" si="632"/>
        <v>4.4686368419949684E-166</v>
      </c>
      <c r="HW220" s="86">
        <f t="shared" si="633"/>
        <v>1.2954060684870885E-174</v>
      </c>
      <c r="HX220" s="86">
        <f t="shared" si="634"/>
        <v>1.3280301823203915E-164</v>
      </c>
      <c r="HY220" s="86">
        <f t="shared" si="635"/>
        <v>3.8640574890113602E-176</v>
      </c>
      <c r="HZ220" s="86">
        <f t="shared" si="636"/>
        <v>3.5676299352345234E-208</v>
      </c>
      <c r="IA220" s="86">
        <f t="shared" si="637"/>
        <v>2.1157704794840071E-207</v>
      </c>
      <c r="IB220" s="86">
        <f t="shared" si="638"/>
        <v>6.5184370547488735E-204</v>
      </c>
      <c r="IC220" s="86">
        <f t="shared" si="639"/>
        <v>1.8246039089950604E-188</v>
      </c>
      <c r="ID220" s="86">
        <f t="shared" si="640"/>
        <v>7.0135055423302988E-179</v>
      </c>
      <c r="IE220" s="86">
        <f t="shared" si="641"/>
        <v>1.0037656087766923E-141</v>
      </c>
      <c r="IF220" s="86">
        <f t="shared" si="642"/>
        <v>4.2607238563292861E-90</v>
      </c>
      <c r="IG220" s="86">
        <f t="shared" si="643"/>
        <v>5.7293547003369492E-93</v>
      </c>
      <c r="II220" s="86">
        <f t="shared" ref="II220:II227" si="752" xml:space="preserve"> _xlfn.NORM.DIST($B220, C$10, ABS(C$14), TRUE) * _xlfn.NORM.DIST(($B220 - C$10)*C$18, 0, ABS(C$14), TRUE) * 2</f>
        <v>1.4511579086979818E-6</v>
      </c>
      <c r="IJ220" s="86">
        <f t="shared" ref="IJ220:IJ227" si="753" xml:space="preserve"> _xlfn.NORM.DIST($B220, D$10, ABS(D$14), TRUE) * _xlfn.NORM.DIST(($B220 - D$10)*D$18, 0, ABS(D$14), TRUE) * 2</f>
        <v>3.3718044554392879E-9</v>
      </c>
      <c r="IK220" s="86">
        <f t="shared" ref="IK220:IK227" si="754" xml:space="preserve"> _xlfn.NORM.DIST($B220, E$10, ABS(E$14), TRUE) * _xlfn.NORM.DIST(($B220 - E$10)*E$18, 0, ABS(E$14), TRUE) * 2</f>
        <v>3.8580957329003202E-9</v>
      </c>
      <c r="IL220" s="86">
        <f t="shared" ref="IL220:IL227" si="755" xml:space="preserve"> _xlfn.NORM.DIST($B220, F$10, ABS(F$14), TRUE) * _xlfn.NORM.DIST(($B220 - F$10)*F$18, 0, ABS(F$14), TRUE) * 2</f>
        <v>7.1310104725413009E-10</v>
      </c>
      <c r="IM220" s="86">
        <f t="shared" ref="IM220:IM227" si="756" xml:space="preserve"> _xlfn.NORM.DIST($B220, G$10, ABS(G$14), TRUE) * _xlfn.NORM.DIST(($B220 - G$10)*G$18, 0, ABS(G$14), TRUE) * 2</f>
        <v>6.5658526292745131E-10</v>
      </c>
      <c r="IN220" s="86">
        <f t="shared" ref="IN220:IN227" si="757" xml:space="preserve"> _xlfn.NORM.DIST($B220, H$10, ABS(H$14), TRUE) * _xlfn.NORM.DIST(($B220 - H$10)*H$18, 0, ABS(H$14), TRUE) * 2</f>
        <v>1.4741778289318681E-9</v>
      </c>
      <c r="IO220" s="86">
        <f t="shared" ref="IO220:IO227" si="758" xml:space="preserve"> _xlfn.NORM.DIST($B220, I$10, ABS(I$14), TRUE) * _xlfn.NORM.DIST(($B220 - I$10)*I$18, 0, ABS(I$14), TRUE) * 2</f>
        <v>3.6465385576411526E-10</v>
      </c>
      <c r="IP220" s="86">
        <f t="shared" ref="IP220:IP227" si="759" xml:space="preserve"> _xlfn.NORM.DIST($B220, J$10, ABS(J$14), TRUE) * _xlfn.NORM.DIST(($B220 - J$10)*J$18, 0, ABS(J$14), TRUE) * 2</f>
        <v>6.8463700515734697E-12</v>
      </c>
      <c r="IQ220" s="86">
        <f t="shared" ref="IQ220:IQ227" si="760" xml:space="preserve"> _xlfn.NORM.DIST($B220, K$10, ABS(K$14), TRUE) * _xlfn.NORM.DIST(($B220 - K$10)*K$18, 0, ABS(K$14), TRUE) * 2</f>
        <v>5.126080843998777E-13</v>
      </c>
      <c r="IR220" s="86">
        <f t="shared" ref="IR220:IR227" si="761" xml:space="preserve"> _xlfn.NORM.DIST($B220, L$10, ABS(L$14), TRUE) * _xlfn.NORM.DIST(($B220 - L$10)*L$18, 0, ABS(L$14), TRUE) * 2</f>
        <v>1.6978267482700529E-12</v>
      </c>
      <c r="IS220" s="86">
        <f t="shared" ref="IS220:IS227" si="762" xml:space="preserve"> _xlfn.NORM.DIST($B220, M$10, ABS(M$14), TRUE) * _xlfn.NORM.DIST(($B220 - M$10)*M$18, 0, ABS(M$14), TRUE) * 2</f>
        <v>5.3786617904035144E-10</v>
      </c>
      <c r="IT220" s="86">
        <f t="shared" ref="IT220:IT227" si="763" xml:space="preserve"> _xlfn.NORM.DIST($B220, N$10, ABS(N$14), TRUE) * _xlfn.NORM.DIST(($B220 - N$10)*N$18, 0, ABS(N$14), TRUE) * 2</f>
        <v>9.9089926974146306E-10</v>
      </c>
      <c r="IU220" s="86">
        <f t="shared" ref="IU220:IU227" si="764" xml:space="preserve"> _xlfn.NORM.DIST($B220, O$10, ABS(O$14), TRUE) * _xlfn.NORM.DIST(($B220 - O$10)*O$18, 0, ABS(O$14), TRUE) * 2</f>
        <v>9.6696483636536458E-8</v>
      </c>
      <c r="IV220" s="86">
        <f t="shared" ref="IV220:IV227" si="765" xml:space="preserve"> _xlfn.NORM.DIST($B220, P$10, ABS(P$14), TRUE) * _xlfn.NORM.DIST(($B220 - P$10)*P$18, 0, ABS(P$14), TRUE) * 2</f>
        <v>1.5344413368962163E-17</v>
      </c>
      <c r="IW220" s="86">
        <f t="shared" ref="IW220:IW227" si="766" xml:space="preserve"> _xlfn.NORM.DIST($B220, Q$10, ABS(Q$14), TRUE) * _xlfn.NORM.DIST(($B220 - Q$10)*Q$18, 0, ABS(Q$14), TRUE) * 2</f>
        <v>4.4345138380820955E-22</v>
      </c>
      <c r="IY220" s="86">
        <f t="shared" ref="IY220:IY227" si="767">GM220+HC220+HS220+II220</f>
        <v>1.4511579086979818E-6</v>
      </c>
      <c r="IZ220" s="86">
        <f t="shared" ref="IZ220:IZ227" si="768">GN220+HD220+HT220+IJ220</f>
        <v>3.3718044554392879E-9</v>
      </c>
      <c r="JA220" s="86">
        <f t="shared" ref="JA220:JA227" si="769">GO220+HE220+HU220+IK220</f>
        <v>3.8580957329003202E-9</v>
      </c>
      <c r="JB220" s="86">
        <f t="shared" ref="JB220:JB227" si="770">GP220+HF220+HV220+IL220</f>
        <v>7.1310104725413009E-10</v>
      </c>
      <c r="JC220" s="86">
        <f t="shared" ref="JC220:JC227" si="771">GQ220+HG220+HW220+IM220</f>
        <v>6.5658526292745131E-10</v>
      </c>
      <c r="JD220" s="86">
        <f t="shared" ref="JD220:JD227" si="772">GR220+HH220+HX220+IN220</f>
        <v>1.4741778289318681E-9</v>
      </c>
      <c r="JE220" s="86">
        <f t="shared" ref="JE220:JE227" si="773">GS220+HI220+HY220+IO220</f>
        <v>3.6465385576411526E-10</v>
      </c>
      <c r="JF220" s="86">
        <f t="shared" ref="JF220:JF227" si="774">GT220+HJ220+HZ220+IP220</f>
        <v>6.8463700515734697E-12</v>
      </c>
      <c r="JG220" s="86">
        <f t="shared" ref="JG220:JG227" si="775">GU220+HK220+IA220+IQ220</f>
        <v>5.126080843998777E-13</v>
      </c>
      <c r="JH220" s="86">
        <f t="shared" ref="JH220:JH227" si="776">GV220+HL220+IB220+IR220</f>
        <v>1.6978267482700529E-12</v>
      </c>
      <c r="JI220" s="86">
        <f t="shared" ref="JI220:JI227" si="777">GW220+HM220+IC220+IS220</f>
        <v>5.3786617904035144E-10</v>
      </c>
      <c r="JJ220" s="86">
        <f t="shared" ref="JJ220:JJ227" si="778">GX220+HN220+ID220+IT220</f>
        <v>9.9089926974146306E-10</v>
      </c>
      <c r="JK220" s="86">
        <f t="shared" ref="JK220:JK227" si="779">GY220+HO220+IE220+IU220</f>
        <v>9.6696483636536458E-8</v>
      </c>
      <c r="JL220" s="86">
        <f t="shared" ref="JL220:JL227" si="780">GZ220+HP220+IF220+IV220</f>
        <v>1.5344413368962163E-17</v>
      </c>
      <c r="JM220" s="86">
        <f t="shared" ref="JM220:JM227" si="781">HA220+HQ220+IG220+IW220</f>
        <v>4.4345138380820955E-22</v>
      </c>
    </row>
    <row r="221" spans="2:273" x14ac:dyDescent="0.25">
      <c r="B221" s="2">
        <v>194</v>
      </c>
      <c r="C221" s="37">
        <v>63.47</v>
      </c>
      <c r="D221" s="37">
        <v>74.097999999999999</v>
      </c>
      <c r="E221" s="37">
        <v>83.721000000000004</v>
      </c>
      <c r="F221" s="37">
        <v>89.661000000000001</v>
      </c>
      <c r="G221" s="37">
        <v>95.71</v>
      </c>
      <c r="H221" s="37">
        <v>101.17700000000001</v>
      </c>
      <c r="I221" s="37">
        <v>102.79</v>
      </c>
      <c r="J221" s="37">
        <v>104.21</v>
      </c>
      <c r="K221" s="37">
        <v>105.29</v>
      </c>
      <c r="L221" s="37">
        <v>104.806</v>
      </c>
      <c r="M221" s="37">
        <v>105.065</v>
      </c>
      <c r="N221" s="37">
        <v>105</v>
      </c>
      <c r="O221" s="37">
        <v>109.56699999999999</v>
      </c>
      <c r="P221" s="37">
        <v>106.587</v>
      </c>
      <c r="Q221" s="37">
        <v>105.9365</v>
      </c>
      <c r="S221" s="4" t="e">
        <f t="shared" si="653"/>
        <v>#N/A</v>
      </c>
      <c r="T221" s="4" t="e">
        <f t="shared" si="654"/>
        <v>#N/A</v>
      </c>
      <c r="U221" s="4" t="e">
        <f t="shared" si="655"/>
        <v>#N/A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>
        <f t="shared" si="666"/>
        <v>106.08576608322579</v>
      </c>
      <c r="AG221" s="4">
        <f t="shared" si="667"/>
        <v>105.17128410628291</v>
      </c>
      <c r="AI221" s="4">
        <f t="shared" si="668"/>
        <v>0</v>
      </c>
      <c r="AJ221" s="4">
        <f t="shared" si="669"/>
        <v>0</v>
      </c>
      <c r="AK221" s="4">
        <f t="shared" si="670"/>
        <v>0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0.50123391677421125</v>
      </c>
      <c r="AW221" s="4">
        <f t="shared" si="681"/>
        <v>0.76521589371708387</v>
      </c>
      <c r="AY221" s="2" t="e">
        <f t="shared" si="732"/>
        <v>#N/A</v>
      </c>
      <c r="AZ221" s="2" t="e">
        <f t="shared" si="571"/>
        <v>#N/A</v>
      </c>
      <c r="BA221" s="2" t="e">
        <f t="shared" si="572"/>
        <v>#N/A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>
        <f t="shared" si="583"/>
        <v>106.08576608322579</v>
      </c>
      <c r="BM221" s="2">
        <f t="shared" si="584"/>
        <v>105.17128410628291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 t="str">
        <f t="shared" si="697"/>
        <v/>
      </c>
      <c r="CV221" s="2" t="str">
        <f t="shared" si="698"/>
        <v/>
      </c>
      <c r="CW221" s="2" t="str">
        <f t="shared" si="699"/>
        <v/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>
        <f t="shared" si="710"/>
        <v>106.587</v>
      </c>
      <c r="DI221" s="2">
        <f t="shared" si="711"/>
        <v>105.9365</v>
      </c>
      <c r="DK221" s="2">
        <f t="shared" si="712"/>
        <v>134.27954243717397</v>
      </c>
      <c r="DL221" s="2">
        <f t="shared" si="713"/>
        <v>129.87911537299914</v>
      </c>
      <c r="DM221" s="2">
        <f t="shared" si="713"/>
        <v>133.02887496224707</v>
      </c>
      <c r="DN221" s="2">
        <f t="shared" si="713"/>
        <v>129.18466374956108</v>
      </c>
      <c r="DO221" s="2">
        <f t="shared" si="713"/>
        <v>139.20353699788586</v>
      </c>
      <c r="DP221" s="2">
        <f t="shared" si="713"/>
        <v>144.89981772878284</v>
      </c>
      <c r="DQ221" s="2">
        <f t="shared" si="713"/>
        <v>141.95836257928119</v>
      </c>
      <c r="DR221" s="2">
        <f t="shared" si="713"/>
        <v>143.56082558139533</v>
      </c>
      <c r="DS221" s="2">
        <f t="shared" si="713"/>
        <v>149.96355949004672</v>
      </c>
      <c r="DT221" s="2">
        <f t="shared" si="713"/>
        <v>153.55835888501741</v>
      </c>
      <c r="DU221" s="2">
        <f t="shared" si="713"/>
        <v>151.59446556931442</v>
      </c>
      <c r="DV221" s="2">
        <f t="shared" si="713"/>
        <v>151.30018604651164</v>
      </c>
      <c r="DW221" s="2">
        <f t="shared" si="713"/>
        <v>168.81681636967681</v>
      </c>
      <c r="DX221" s="2">
        <f t="shared" si="713"/>
        <v>149.01507230640411</v>
      </c>
      <c r="DY221" s="2">
        <f t="shared" si="713"/>
        <v>135.53994926004225</v>
      </c>
      <c r="EA221" s="2">
        <f t="shared" si="652"/>
        <v>60.730900520134426</v>
      </c>
      <c r="EB221" s="2">
        <f t="shared" si="714"/>
        <v>70.544193525546007</v>
      </c>
      <c r="EC221" s="2">
        <f t="shared" si="715"/>
        <v>80.620937592981122</v>
      </c>
      <c r="ED221" s="2">
        <f t="shared" si="716"/>
        <v>88.421026184277807</v>
      </c>
      <c r="EE221" s="2">
        <f t="shared" si="717"/>
        <v>94.303220219975856</v>
      </c>
      <c r="EF221" s="2">
        <f t="shared" si="718"/>
        <v>96.865711660267138</v>
      </c>
      <c r="EG221" s="2">
        <f t="shared" si="719"/>
        <v>101.0503487316422</v>
      </c>
      <c r="EH221" s="2">
        <f t="shared" si="720"/>
        <v>103.35169281119512</v>
      </c>
      <c r="EI221" s="2">
        <f t="shared" si="721"/>
        <v>103.63312227043174</v>
      </c>
      <c r="EJ221" s="2">
        <f t="shared" si="722"/>
        <v>102.51181354060736</v>
      </c>
      <c r="EK221" s="2">
        <f t="shared" si="723"/>
        <v>102.73662024627839</v>
      </c>
      <c r="EL221" s="2">
        <f t="shared" si="724"/>
        <v>103.2160579195798</v>
      </c>
      <c r="EM221" s="2">
        <f t="shared" si="725"/>
        <v>101.53133655586291</v>
      </c>
      <c r="EN221" s="2">
        <f t="shared" si="726"/>
        <v>106.49412359016588</v>
      </c>
      <c r="EO221" s="2">
        <f t="shared" si="727"/>
        <v>109.37341795586205</v>
      </c>
      <c r="EQ221" s="2">
        <f t="shared" si="728"/>
        <v>62.560324655073074</v>
      </c>
      <c r="ER221" s="2">
        <f t="shared" si="729"/>
        <v>72.695951074215074</v>
      </c>
      <c r="ES221" s="2">
        <f t="shared" si="729"/>
        <v>81.914479865639237</v>
      </c>
      <c r="ET221" s="2">
        <f t="shared" si="729"/>
        <v>88.93204249904278</v>
      </c>
      <c r="EU221" s="2">
        <f t="shared" si="729"/>
        <v>95.090964672921302</v>
      </c>
      <c r="EV221" s="2">
        <f t="shared" si="729"/>
        <v>99.547867765426702</v>
      </c>
      <c r="EW221" s="2">
        <f t="shared" si="729"/>
        <v>101.34850694439089</v>
      </c>
      <c r="EX221" s="2">
        <f t="shared" si="729"/>
        <v>103.17234659183489</v>
      </c>
      <c r="EY221" s="2">
        <f t="shared" si="729"/>
        <v>103.71084508654465</v>
      </c>
      <c r="EZ221" s="2">
        <f t="shared" si="729"/>
        <v>103.06717548339554</v>
      </c>
      <c r="FA221" s="2">
        <f t="shared" si="729"/>
        <v>103.64998971685733</v>
      </c>
      <c r="FB221" s="2">
        <f t="shared" si="729"/>
        <v>103.87176435641464</v>
      </c>
      <c r="FC221" s="2">
        <f t="shared" si="729"/>
        <v>107.06036385825372</v>
      </c>
      <c r="FD221" s="2">
        <f t="shared" si="729"/>
        <v>106.06300404605079</v>
      </c>
      <c r="FE221" s="2">
        <f t="shared" si="729"/>
        <v>104.91120575310941</v>
      </c>
      <c r="FG221" s="2">
        <f t="shared" si="730"/>
        <v>0.99999946857081556</v>
      </c>
      <c r="FH221" s="2">
        <f t="shared" si="731"/>
        <v>0.99999903158019188</v>
      </c>
      <c r="FI221" s="2">
        <f t="shared" si="731"/>
        <v>0.99999904594071243</v>
      </c>
      <c r="FJ221" s="2">
        <f t="shared" si="731"/>
        <v>0.99999914938092693</v>
      </c>
      <c r="FK221" s="2">
        <f t="shared" si="731"/>
        <v>0.99999908833968287</v>
      </c>
      <c r="FL221" s="2">
        <f t="shared" si="731"/>
        <v>0.99999906094445701</v>
      </c>
      <c r="FM221" s="2">
        <f t="shared" si="731"/>
        <v>0.99999898172966228</v>
      </c>
      <c r="FN221" s="2">
        <f t="shared" si="731"/>
        <v>0.99999902229228166</v>
      </c>
      <c r="FO221" s="2">
        <f t="shared" si="731"/>
        <v>0.99999897765322487</v>
      </c>
      <c r="FP221" s="2">
        <f t="shared" si="731"/>
        <v>0.99999889686287435</v>
      </c>
      <c r="FQ221" s="2">
        <f t="shared" si="731"/>
        <v>0.99999892659840495</v>
      </c>
      <c r="FR221" s="2">
        <f t="shared" si="731"/>
        <v>0.99999905899154695</v>
      </c>
      <c r="FS221" s="2">
        <f t="shared" si="731"/>
        <v>0.99999903427610182</v>
      </c>
      <c r="FT221" s="2">
        <f t="shared" si="731"/>
        <v>0.9999991357721596</v>
      </c>
      <c r="FU221" s="2">
        <f t="shared" si="731"/>
        <v>0.99999895520683335</v>
      </c>
      <c r="FW221" s="2">
        <f t="shared" si="748"/>
        <v>0.96590357552439343</v>
      </c>
      <c r="FX221" s="2">
        <f t="shared" si="588"/>
        <v>0.96961011019360033</v>
      </c>
      <c r="FY221" s="2">
        <f t="shared" si="589"/>
        <v>0.96922890206054901</v>
      </c>
      <c r="FZ221" s="2">
        <f t="shared" si="590"/>
        <v>0.97433264083701554</v>
      </c>
      <c r="GA221" s="2">
        <f t="shared" si="591"/>
        <v>0.97127942650874088</v>
      </c>
      <c r="GB221" s="2">
        <f t="shared" si="592"/>
        <v>0.97229234446222024</v>
      </c>
      <c r="GC221" s="2">
        <f t="shared" si="593"/>
        <v>0.97230707763185364</v>
      </c>
      <c r="GD221" s="2">
        <f t="shared" si="594"/>
        <v>0.9740496076468047</v>
      </c>
      <c r="GE221" s="2">
        <f t="shared" si="595"/>
        <v>0.98063681077143583</v>
      </c>
      <c r="GF221" s="2">
        <f t="shared" si="596"/>
        <v>0.97896534792572709</v>
      </c>
      <c r="GG221" s="2">
        <f t="shared" si="597"/>
        <v>0.9685577558613061</v>
      </c>
      <c r="GH221" s="2">
        <f t="shared" si="598"/>
        <v>0.96791659009703401</v>
      </c>
      <c r="GI221" s="2">
        <f t="shared" si="599"/>
        <v>0.9643820934287638</v>
      </c>
      <c r="GJ221" s="2">
        <f t="shared" si="600"/>
        <v>0.94728773098431607</v>
      </c>
      <c r="GK221" s="2">
        <f t="shared" si="601"/>
        <v>0.94172150432469659</v>
      </c>
      <c r="GM221" s="86">
        <f t="shared" si="749"/>
        <v>0</v>
      </c>
      <c r="GN221" s="86">
        <f t="shared" si="602"/>
        <v>0</v>
      </c>
      <c r="GO221" s="86">
        <f t="shared" si="603"/>
        <v>0</v>
      </c>
      <c r="GP221" s="86">
        <f t="shared" si="604"/>
        <v>0</v>
      </c>
      <c r="GQ221" s="86">
        <f t="shared" si="605"/>
        <v>0</v>
      </c>
      <c r="GR221" s="86">
        <f t="shared" si="606"/>
        <v>0</v>
      </c>
      <c r="GS221" s="86">
        <f t="shared" si="607"/>
        <v>0</v>
      </c>
      <c r="GT221" s="86">
        <f t="shared" si="608"/>
        <v>0</v>
      </c>
      <c r="GU221" s="86">
        <f t="shared" si="609"/>
        <v>0</v>
      </c>
      <c r="GV221" s="86">
        <f t="shared" si="610"/>
        <v>0</v>
      </c>
      <c r="GW221" s="86">
        <f t="shared" si="611"/>
        <v>0</v>
      </c>
      <c r="GX221" s="86">
        <f t="shared" si="612"/>
        <v>0</v>
      </c>
      <c r="GY221" s="86">
        <f t="shared" si="613"/>
        <v>0</v>
      </c>
      <c r="GZ221" s="86">
        <f t="shared" si="614"/>
        <v>0</v>
      </c>
      <c r="HA221" s="86">
        <f t="shared" si="615"/>
        <v>0</v>
      </c>
      <c r="HC221" s="86">
        <f t="shared" si="750"/>
        <v>6.0879026780100331E-256</v>
      </c>
      <c r="HD221" s="86">
        <f t="shared" si="616"/>
        <v>2.2402210330308241E-307</v>
      </c>
      <c r="HE221" s="86">
        <f t="shared" si="617"/>
        <v>0</v>
      </c>
      <c r="HF221" s="86">
        <f t="shared" si="618"/>
        <v>0</v>
      </c>
      <c r="HG221" s="86">
        <f t="shared" si="619"/>
        <v>0</v>
      </c>
      <c r="HH221" s="86">
        <f t="shared" si="620"/>
        <v>0</v>
      </c>
      <c r="HI221" s="86">
        <f t="shared" si="621"/>
        <v>0</v>
      </c>
      <c r="HJ221" s="86">
        <f t="shared" si="622"/>
        <v>0</v>
      </c>
      <c r="HK221" s="86">
        <f t="shared" si="623"/>
        <v>0</v>
      </c>
      <c r="HL221" s="86">
        <f t="shared" si="624"/>
        <v>0</v>
      </c>
      <c r="HM221" s="86">
        <f t="shared" si="625"/>
        <v>0</v>
      </c>
      <c r="HN221" s="86">
        <f t="shared" si="626"/>
        <v>0</v>
      </c>
      <c r="HO221" s="86">
        <f t="shared" si="627"/>
        <v>0</v>
      </c>
      <c r="HP221" s="86">
        <f t="shared" si="628"/>
        <v>0</v>
      </c>
      <c r="HQ221" s="86">
        <f t="shared" si="629"/>
        <v>0</v>
      </c>
      <c r="HS221" s="86">
        <f t="shared" si="751"/>
        <v>4.4152219114668197E-118</v>
      </c>
      <c r="HT221" s="86">
        <f t="shared" si="630"/>
        <v>4.8629097966821336E-166</v>
      </c>
      <c r="HU221" s="86">
        <f t="shared" si="631"/>
        <v>8.3641858735659282E-167</v>
      </c>
      <c r="HV221" s="86">
        <f t="shared" si="632"/>
        <v>5.0302986688181823E-171</v>
      </c>
      <c r="HW221" s="86">
        <f t="shared" si="633"/>
        <v>7.1528897074222753E-180</v>
      </c>
      <c r="HX221" s="86">
        <f t="shared" si="634"/>
        <v>1.5123838507379102E-169</v>
      </c>
      <c r="HY221" s="86">
        <f t="shared" si="635"/>
        <v>1.9280062685845932E-181</v>
      </c>
      <c r="HZ221" s="86">
        <f t="shared" si="636"/>
        <v>2.2860670261362885E-214</v>
      </c>
      <c r="IA221" s="86">
        <f t="shared" si="637"/>
        <v>2.1292980459245335E-213</v>
      </c>
      <c r="IB221" s="86">
        <f t="shared" si="638"/>
        <v>7.45052911001752E-210</v>
      </c>
      <c r="IC221" s="86">
        <f t="shared" si="639"/>
        <v>4.1259572553321054E-194</v>
      </c>
      <c r="ID221" s="86">
        <f t="shared" si="640"/>
        <v>2.5003466479875273E-184</v>
      </c>
      <c r="IE221" s="86">
        <f t="shared" si="641"/>
        <v>4.2832076242260011E-146</v>
      </c>
      <c r="IF221" s="86">
        <f t="shared" si="642"/>
        <v>5.6251141697660237E-93</v>
      </c>
      <c r="IG221" s="86">
        <f t="shared" si="643"/>
        <v>5.1058833712827296E-96</v>
      </c>
      <c r="II221" s="86">
        <f t="shared" si="752"/>
        <v>7.2588197049261704E-7</v>
      </c>
      <c r="IJ221" s="86">
        <f t="shared" si="753"/>
        <v>1.24805831527017E-9</v>
      </c>
      <c r="IK221" s="86">
        <f t="shared" si="754"/>
        <v>1.4329883339731592E-9</v>
      </c>
      <c r="IL221" s="86">
        <f t="shared" si="755"/>
        <v>2.5602561047140168E-10</v>
      </c>
      <c r="IM221" s="86">
        <f t="shared" si="756"/>
        <v>2.2664071515545457E-10</v>
      </c>
      <c r="IN221" s="86">
        <f t="shared" si="757"/>
        <v>5.3709323436597773E-10</v>
      </c>
      <c r="IO221" s="86">
        <f t="shared" si="758"/>
        <v>1.2346701368447189E-10</v>
      </c>
      <c r="IP221" s="86">
        <f t="shared" si="759"/>
        <v>1.9268884906178542E-12</v>
      </c>
      <c r="IQ221" s="86">
        <f t="shared" si="760"/>
        <v>1.4091691559188913E-13</v>
      </c>
      <c r="IR221" s="86">
        <f t="shared" si="761"/>
        <v>4.8049543181520408E-13</v>
      </c>
      <c r="IS221" s="86">
        <f t="shared" si="762"/>
        <v>1.7819215104878488E-10</v>
      </c>
      <c r="IT221" s="86">
        <f t="shared" si="763"/>
        <v>3.3712179107534155E-10</v>
      </c>
      <c r="IU221" s="86">
        <f t="shared" si="764"/>
        <v>4.1112943846690445E-8</v>
      </c>
      <c r="IV221" s="86">
        <f t="shared" si="765"/>
        <v>1.3054675694149604E-18</v>
      </c>
      <c r="IW221" s="86">
        <f t="shared" si="766"/>
        <v>1.664222092572064E-23</v>
      </c>
      <c r="IY221" s="86">
        <f t="shared" si="767"/>
        <v>7.2588197049261704E-7</v>
      </c>
      <c r="IZ221" s="86">
        <f t="shared" si="768"/>
        <v>1.24805831527017E-9</v>
      </c>
      <c r="JA221" s="86">
        <f t="shared" si="769"/>
        <v>1.4329883339731592E-9</v>
      </c>
      <c r="JB221" s="86">
        <f t="shared" si="770"/>
        <v>2.5602561047140168E-10</v>
      </c>
      <c r="JC221" s="86">
        <f t="shared" si="771"/>
        <v>2.2664071515545457E-10</v>
      </c>
      <c r="JD221" s="86">
        <f t="shared" si="772"/>
        <v>5.3709323436597773E-10</v>
      </c>
      <c r="JE221" s="86">
        <f t="shared" si="773"/>
        <v>1.2346701368447189E-10</v>
      </c>
      <c r="JF221" s="86">
        <f t="shared" si="774"/>
        <v>1.9268884906178542E-12</v>
      </c>
      <c r="JG221" s="86">
        <f t="shared" si="775"/>
        <v>1.4091691559188913E-13</v>
      </c>
      <c r="JH221" s="86">
        <f t="shared" si="776"/>
        <v>4.8049543181520408E-13</v>
      </c>
      <c r="JI221" s="86">
        <f t="shared" si="777"/>
        <v>1.7819215104878488E-10</v>
      </c>
      <c r="JJ221" s="86">
        <f t="shared" si="778"/>
        <v>3.3712179107534155E-10</v>
      </c>
      <c r="JK221" s="86">
        <f t="shared" si="779"/>
        <v>4.1112943846690445E-8</v>
      </c>
      <c r="JL221" s="86">
        <f t="shared" si="780"/>
        <v>1.3054675694149604E-18</v>
      </c>
      <c r="JM221" s="86">
        <f t="shared" si="781"/>
        <v>1.664222092572064E-23</v>
      </c>
    </row>
    <row r="222" spans="2:273" x14ac:dyDescent="0.25">
      <c r="B222" s="2">
        <v>195</v>
      </c>
      <c r="C222" s="37">
        <v>63.226999999999997</v>
      </c>
      <c r="D222" s="37">
        <v>74.23</v>
      </c>
      <c r="E222" s="37">
        <v>83.802999999999997</v>
      </c>
      <c r="F222" s="37">
        <v>89.144999999999996</v>
      </c>
      <c r="G222" s="37">
        <v>95.983999999999995</v>
      </c>
      <c r="H222" s="37">
        <v>100.548</v>
      </c>
      <c r="I222" s="37">
        <v>102.694</v>
      </c>
      <c r="J222" s="37">
        <v>104.21</v>
      </c>
      <c r="K222" s="37">
        <v>105.339</v>
      </c>
      <c r="L222" s="37">
        <v>103.952</v>
      </c>
      <c r="M222" s="37">
        <v>104.629</v>
      </c>
      <c r="N222" s="37">
        <v>104.98399999999999</v>
      </c>
      <c r="O222" s="37">
        <v>109.467</v>
      </c>
      <c r="P222" s="37">
        <v>106.524</v>
      </c>
      <c r="Q222" s="37">
        <v>104.7619</v>
      </c>
      <c r="S222" s="4" t="e">
        <f t="shared" si="653"/>
        <v>#N/A</v>
      </c>
      <c r="T222" s="4" t="e">
        <f t="shared" si="654"/>
        <v>#N/A</v>
      </c>
      <c r="U222" s="4" t="e">
        <f t="shared" si="655"/>
        <v>#N/A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>
        <f t="shared" si="666"/>
        <v>105.99199994232832</v>
      </c>
      <c r="AG222" s="4">
        <f t="shared" si="667"/>
        <v>105.0405953487728</v>
      </c>
      <c r="AI222" s="4">
        <f t="shared" si="668"/>
        <v>0</v>
      </c>
      <c r="AJ222" s="4">
        <f t="shared" si="669"/>
        <v>0</v>
      </c>
      <c r="AK222" s="4">
        <f t="shared" si="670"/>
        <v>0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0.53200005767168079</v>
      </c>
      <c r="AW222" s="4">
        <f t="shared" si="681"/>
        <v>-0.27869534877279989</v>
      </c>
      <c r="AY222" s="2" t="e">
        <f t="shared" si="732"/>
        <v>#N/A</v>
      </c>
      <c r="AZ222" s="2" t="e">
        <f t="shared" si="571"/>
        <v>#N/A</v>
      </c>
      <c r="BA222" s="2" t="e">
        <f t="shared" si="572"/>
        <v>#N/A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>
        <f t="shared" si="583"/>
        <v>105.99199994232832</v>
      </c>
      <c r="BM222" s="2">
        <f t="shared" si="584"/>
        <v>105.0405953487728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 t="str">
        <f t="shared" si="697"/>
        <v/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>
        <f t="shared" si="710"/>
        <v>106.524</v>
      </c>
      <c r="DI222" s="2">
        <f t="shared" si="711"/>
        <v>104.7619</v>
      </c>
      <c r="DK222" s="2">
        <f t="shared" si="712"/>
        <v>134.56224822190609</v>
      </c>
      <c r="DL222" s="2">
        <f t="shared" si="713"/>
        <v>130.07581667170044</v>
      </c>
      <c r="DM222" s="2">
        <f t="shared" si="713"/>
        <v>133.20877046209603</v>
      </c>
      <c r="DN222" s="2">
        <f t="shared" si="713"/>
        <v>129.31793009750695</v>
      </c>
      <c r="DO222" s="2">
        <f t="shared" si="713"/>
        <v>139.36336575052857</v>
      </c>
      <c r="DP222" s="2">
        <f t="shared" si="713"/>
        <v>145.05925611597704</v>
      </c>
      <c r="DQ222" s="2">
        <f t="shared" si="713"/>
        <v>142.08934228329809</v>
      </c>
      <c r="DR222" s="2">
        <f t="shared" si="713"/>
        <v>143.7012161381254</v>
      </c>
      <c r="DS222" s="2">
        <f t="shared" si="713"/>
        <v>150.13580404073144</v>
      </c>
      <c r="DT222" s="2">
        <f t="shared" si="713"/>
        <v>153.75559442508711</v>
      </c>
      <c r="DU222" s="2">
        <f t="shared" si="713"/>
        <v>151.77018242222894</v>
      </c>
      <c r="DV222" s="2">
        <f t="shared" si="713"/>
        <v>151.4792558139535</v>
      </c>
      <c r="DW222" s="2">
        <f t="shared" si="713"/>
        <v>169.06006251887646</v>
      </c>
      <c r="DX222" s="2">
        <f t="shared" si="713"/>
        <v>149.17151927180399</v>
      </c>
      <c r="DY222" s="2">
        <f t="shared" si="713"/>
        <v>135.63222938689213</v>
      </c>
      <c r="EA222" s="2">
        <f t="shared" si="652"/>
        <v>60.592726934977662</v>
      </c>
      <c r="EB222" s="2">
        <f t="shared" si="714"/>
        <v>70.382775651096424</v>
      </c>
      <c r="EC222" s="2">
        <f t="shared" si="715"/>
        <v>80.499034827388911</v>
      </c>
      <c r="ED222" s="2">
        <f t="shared" si="716"/>
        <v>88.331848949374745</v>
      </c>
      <c r="EE222" s="2">
        <f t="shared" si="717"/>
        <v>94.205539103566679</v>
      </c>
      <c r="EF222" s="2">
        <f t="shared" si="718"/>
        <v>96.726422171901149</v>
      </c>
      <c r="EG222" s="2">
        <f t="shared" si="719"/>
        <v>100.95113724966623</v>
      </c>
      <c r="EH222" s="2">
        <f t="shared" si="720"/>
        <v>103.26882383478163</v>
      </c>
      <c r="EI222" s="2">
        <f t="shared" si="721"/>
        <v>103.52923326694643</v>
      </c>
      <c r="EJ222" s="2">
        <f t="shared" si="722"/>
        <v>102.40495632413922</v>
      </c>
      <c r="EK222" s="2">
        <f t="shared" si="723"/>
        <v>102.62004572597307</v>
      </c>
      <c r="EL222" s="2">
        <f t="shared" si="724"/>
        <v>103.12274425950244</v>
      </c>
      <c r="EM222" s="2">
        <f t="shared" si="725"/>
        <v>101.31921552815416</v>
      </c>
      <c r="EN222" s="2">
        <f t="shared" si="726"/>
        <v>106.40635147425735</v>
      </c>
      <c r="EO222" s="2">
        <f t="shared" si="727"/>
        <v>109.31105608275861</v>
      </c>
      <c r="EQ222" s="2">
        <f t="shared" si="728"/>
        <v>62.444725222323946</v>
      </c>
      <c r="ER222" s="2">
        <f t="shared" si="729"/>
        <v>72.561648891829464</v>
      </c>
      <c r="ES222" s="2">
        <f t="shared" si="729"/>
        <v>81.808821692151696</v>
      </c>
      <c r="ET222" s="2">
        <f t="shared" si="729"/>
        <v>88.849068732610107</v>
      </c>
      <c r="EU222" s="2">
        <f t="shared" si="729"/>
        <v>95.003041386199726</v>
      </c>
      <c r="EV222" s="2">
        <f t="shared" si="729"/>
        <v>99.441256610929997</v>
      </c>
      <c r="EW222" s="2">
        <f t="shared" si="729"/>
        <v>101.25310459163011</v>
      </c>
      <c r="EX222" s="2">
        <f t="shared" si="729"/>
        <v>103.08735179234182</v>
      </c>
      <c r="EY222" s="2">
        <f t="shared" si="729"/>
        <v>103.60795725596971</v>
      </c>
      <c r="EZ222" s="2">
        <f t="shared" si="729"/>
        <v>102.96702922516882</v>
      </c>
      <c r="FA222" s="2">
        <f t="shared" si="729"/>
        <v>103.54481800360959</v>
      </c>
      <c r="FB222" s="2">
        <f t="shared" si="729"/>
        <v>103.7865256126274</v>
      </c>
      <c r="FC222" s="2">
        <f t="shared" si="729"/>
        <v>106.91641903434326</v>
      </c>
      <c r="FD222" s="2">
        <f t="shared" si="729"/>
        <v>105.97093648713887</v>
      </c>
      <c r="FE222" s="2">
        <f t="shared" si="729"/>
        <v>104.79954469263437</v>
      </c>
      <c r="FG222" s="2">
        <f t="shared" si="730"/>
        <v>0.99999951533080078</v>
      </c>
      <c r="FH222" s="2">
        <f t="shared" si="731"/>
        <v>0.99999911679056275</v>
      </c>
      <c r="FI222" s="2">
        <f t="shared" si="731"/>
        <v>0.99999912988751527</v>
      </c>
      <c r="FJ222" s="2">
        <f t="shared" si="731"/>
        <v>0.99999922422612719</v>
      </c>
      <c r="FK222" s="2">
        <f t="shared" si="731"/>
        <v>0.99999916855584237</v>
      </c>
      <c r="FL222" s="2">
        <f t="shared" si="731"/>
        <v>0.99999914357109532</v>
      </c>
      <c r="FM222" s="2">
        <f t="shared" si="731"/>
        <v>0.99999907132633148</v>
      </c>
      <c r="FN222" s="2">
        <f t="shared" si="731"/>
        <v>0.99999910831988648</v>
      </c>
      <c r="FO222" s="2">
        <f t="shared" si="731"/>
        <v>0.99999906760857571</v>
      </c>
      <c r="FP222" s="2">
        <f t="shared" si="731"/>
        <v>0.99999899392688651</v>
      </c>
      <c r="FQ222" s="2">
        <f t="shared" si="731"/>
        <v>0.9999990210460179</v>
      </c>
      <c r="FR222" s="2">
        <f t="shared" si="731"/>
        <v>0.99999914179001981</v>
      </c>
      <c r="FS222" s="2">
        <f t="shared" si="731"/>
        <v>0.99999911924926221</v>
      </c>
      <c r="FT222" s="2">
        <f t="shared" si="731"/>
        <v>0.99999921181478191</v>
      </c>
      <c r="FU222" s="2">
        <f t="shared" si="731"/>
        <v>0.99999904713721954</v>
      </c>
      <c r="FW222" s="2">
        <f t="shared" si="748"/>
        <v>0.96881011803821082</v>
      </c>
      <c r="FX222" s="2">
        <f t="shared" si="588"/>
        <v>0.97220978057388707</v>
      </c>
      <c r="FY222" s="2">
        <f t="shared" si="589"/>
        <v>0.97186023608006544</v>
      </c>
      <c r="FZ222" s="2">
        <f t="shared" si="590"/>
        <v>0.97653810271814301</v>
      </c>
      <c r="GA222" s="2">
        <f t="shared" si="591"/>
        <v>0.97374016445524558</v>
      </c>
      <c r="GB222" s="2">
        <f t="shared" si="592"/>
        <v>0.97466856044173888</v>
      </c>
      <c r="GC222" s="2">
        <f t="shared" si="593"/>
        <v>0.974682062992142</v>
      </c>
      <c r="GD222" s="2">
        <f t="shared" si="594"/>
        <v>0.97627879700258979</v>
      </c>
      <c r="GE222" s="2">
        <f t="shared" si="595"/>
        <v>0.98231042290850146</v>
      </c>
      <c r="GF222" s="2">
        <f t="shared" si="596"/>
        <v>0.98078059762534819</v>
      </c>
      <c r="GG222" s="2">
        <f t="shared" si="597"/>
        <v>0.97124477900828465</v>
      </c>
      <c r="GH222" s="2">
        <f t="shared" si="598"/>
        <v>0.97065674662643209</v>
      </c>
      <c r="GI222" s="2">
        <f t="shared" si="599"/>
        <v>0.96741395881432568</v>
      </c>
      <c r="GJ222" s="2">
        <f t="shared" si="600"/>
        <v>0.9517018271339005</v>
      </c>
      <c r="GK222" s="2">
        <f t="shared" si="601"/>
        <v>0.94657542565454755</v>
      </c>
      <c r="GM222" s="86">
        <f t="shared" si="749"/>
        <v>0</v>
      </c>
      <c r="GN222" s="86">
        <f t="shared" si="602"/>
        <v>0</v>
      </c>
      <c r="GO222" s="86">
        <f t="shared" si="603"/>
        <v>0</v>
      </c>
      <c r="GP222" s="86">
        <f t="shared" si="604"/>
        <v>0</v>
      </c>
      <c r="GQ222" s="86">
        <f t="shared" si="605"/>
        <v>0</v>
      </c>
      <c r="GR222" s="86">
        <f t="shared" si="606"/>
        <v>0</v>
      </c>
      <c r="GS222" s="86">
        <f t="shared" si="607"/>
        <v>0</v>
      </c>
      <c r="GT222" s="86">
        <f t="shared" si="608"/>
        <v>0</v>
      </c>
      <c r="GU222" s="86">
        <f t="shared" si="609"/>
        <v>0</v>
      </c>
      <c r="GV222" s="86">
        <f t="shared" si="610"/>
        <v>0</v>
      </c>
      <c r="GW222" s="86">
        <f t="shared" si="611"/>
        <v>0</v>
      </c>
      <c r="GX222" s="86">
        <f t="shared" si="612"/>
        <v>0</v>
      </c>
      <c r="GY222" s="86">
        <f t="shared" si="613"/>
        <v>0</v>
      </c>
      <c r="GZ222" s="86">
        <f t="shared" si="614"/>
        <v>0</v>
      </c>
      <c r="HA222" s="86">
        <f t="shared" si="615"/>
        <v>0</v>
      </c>
      <c r="HC222" s="86">
        <f t="shared" si="750"/>
        <v>9.4278677077904324E-261</v>
      </c>
      <c r="HD222" s="86">
        <f t="shared" si="616"/>
        <v>0</v>
      </c>
      <c r="HE222" s="86">
        <f t="shared" si="617"/>
        <v>0</v>
      </c>
      <c r="HF222" s="86">
        <f t="shared" si="618"/>
        <v>0</v>
      </c>
      <c r="HG222" s="86">
        <f t="shared" si="619"/>
        <v>0</v>
      </c>
      <c r="HH222" s="86">
        <f t="shared" si="620"/>
        <v>0</v>
      </c>
      <c r="HI222" s="86">
        <f t="shared" si="621"/>
        <v>0</v>
      </c>
      <c r="HJ222" s="86">
        <f t="shared" si="622"/>
        <v>0</v>
      </c>
      <c r="HK222" s="86">
        <f t="shared" si="623"/>
        <v>0</v>
      </c>
      <c r="HL222" s="86">
        <f t="shared" si="624"/>
        <v>0</v>
      </c>
      <c r="HM222" s="86">
        <f t="shared" si="625"/>
        <v>0</v>
      </c>
      <c r="HN222" s="86">
        <f t="shared" si="626"/>
        <v>0</v>
      </c>
      <c r="HO222" s="86">
        <f t="shared" si="627"/>
        <v>0</v>
      </c>
      <c r="HP222" s="86">
        <f t="shared" si="628"/>
        <v>0</v>
      </c>
      <c r="HQ222" s="86">
        <f t="shared" si="629"/>
        <v>0</v>
      </c>
      <c r="HS222" s="86">
        <f t="shared" si="751"/>
        <v>1.2477086269389986E-121</v>
      </c>
      <c r="HT222" s="86">
        <f t="shared" si="630"/>
        <v>4.9566079530730839E-171</v>
      </c>
      <c r="HU222" s="86">
        <f t="shared" si="631"/>
        <v>8.2970536947483492E-172</v>
      </c>
      <c r="HV222" s="86">
        <f t="shared" si="632"/>
        <v>4.7825443966902431E-176</v>
      </c>
      <c r="HW222" s="86">
        <f t="shared" si="633"/>
        <v>3.2948820800442958E-185</v>
      </c>
      <c r="HX222" s="86">
        <f t="shared" si="634"/>
        <v>1.4529804862873556E-174</v>
      </c>
      <c r="HY222" s="86">
        <f t="shared" si="635"/>
        <v>8.0136618120367425E-187</v>
      </c>
      <c r="HZ222" s="86">
        <f t="shared" si="636"/>
        <v>1.1865703197307474E-220</v>
      </c>
      <c r="IA222" s="86">
        <f t="shared" si="637"/>
        <v>1.7572924628998402E-219</v>
      </c>
      <c r="IB222" s="86">
        <f t="shared" si="638"/>
        <v>6.9855980023857501E-216</v>
      </c>
      <c r="IC222" s="86">
        <f t="shared" si="639"/>
        <v>7.6884697002388177E-200</v>
      </c>
      <c r="ID222" s="86">
        <f t="shared" si="640"/>
        <v>7.3722720655829036E-190</v>
      </c>
      <c r="IE222" s="86">
        <f t="shared" si="641"/>
        <v>1.5660890350363384E-150</v>
      </c>
      <c r="IF222" s="86">
        <f t="shared" si="642"/>
        <v>6.6794704954282201E-96</v>
      </c>
      <c r="IG222" s="86">
        <f t="shared" si="643"/>
        <v>4.0552470472962895E-99</v>
      </c>
      <c r="II222" s="86">
        <f t="shared" si="752"/>
        <v>3.5661417361683646E-7</v>
      </c>
      <c r="IJ222" s="86">
        <f t="shared" si="753"/>
        <v>4.5033787936899187E-10</v>
      </c>
      <c r="IK222" s="86">
        <f t="shared" si="754"/>
        <v>5.1885245050110062E-10</v>
      </c>
      <c r="IL222" s="86">
        <f t="shared" si="755"/>
        <v>8.9643846768537136E-11</v>
      </c>
      <c r="IM222" s="86">
        <f t="shared" si="756"/>
        <v>7.6153902173513212E-11</v>
      </c>
      <c r="IN222" s="86">
        <f t="shared" si="757"/>
        <v>1.9080400672819517E-10</v>
      </c>
      <c r="IO222" s="86">
        <f t="shared" si="758"/>
        <v>4.0684514983284933E-11</v>
      </c>
      <c r="IP222" s="86">
        <f t="shared" si="759"/>
        <v>5.2554774255854299E-13</v>
      </c>
      <c r="IQ222" s="86">
        <f t="shared" si="760"/>
        <v>3.7607688068122604E-14</v>
      </c>
      <c r="IR222" s="86">
        <f t="shared" si="761"/>
        <v>1.3202301355512579E-13</v>
      </c>
      <c r="IS222" s="86">
        <f t="shared" si="762"/>
        <v>5.7361150103713599E-11</v>
      </c>
      <c r="IT222" s="86">
        <f t="shared" si="763"/>
        <v>1.1150648300949023E-10</v>
      </c>
      <c r="IU222" s="86">
        <f t="shared" si="764"/>
        <v>1.7086047082204739E-8</v>
      </c>
      <c r="IV222" s="86">
        <f t="shared" si="765"/>
        <v>1.0274559529963222E-19</v>
      </c>
      <c r="IW222" s="86">
        <f t="shared" si="766"/>
        <v>5.6042990640286646E-25</v>
      </c>
      <c r="IY222" s="86">
        <f t="shared" si="767"/>
        <v>3.5661417361683646E-7</v>
      </c>
      <c r="IZ222" s="86">
        <f t="shared" si="768"/>
        <v>4.5033787936899187E-10</v>
      </c>
      <c r="JA222" s="86">
        <f t="shared" si="769"/>
        <v>5.1885245050110062E-10</v>
      </c>
      <c r="JB222" s="86">
        <f t="shared" si="770"/>
        <v>8.9643846768537136E-11</v>
      </c>
      <c r="JC222" s="86">
        <f t="shared" si="771"/>
        <v>7.6153902173513212E-11</v>
      </c>
      <c r="JD222" s="86">
        <f t="shared" si="772"/>
        <v>1.9080400672819517E-10</v>
      </c>
      <c r="JE222" s="86">
        <f t="shared" si="773"/>
        <v>4.0684514983284933E-11</v>
      </c>
      <c r="JF222" s="86">
        <f t="shared" si="774"/>
        <v>5.2554774255854299E-13</v>
      </c>
      <c r="JG222" s="86">
        <f t="shared" si="775"/>
        <v>3.7607688068122604E-14</v>
      </c>
      <c r="JH222" s="86">
        <f t="shared" si="776"/>
        <v>1.3202301355512579E-13</v>
      </c>
      <c r="JI222" s="86">
        <f t="shared" si="777"/>
        <v>5.7361150103713599E-11</v>
      </c>
      <c r="JJ222" s="86">
        <f t="shared" si="778"/>
        <v>1.1150648300949023E-10</v>
      </c>
      <c r="JK222" s="86">
        <f t="shared" si="779"/>
        <v>1.7086047082204739E-8</v>
      </c>
      <c r="JL222" s="86">
        <f t="shared" si="780"/>
        <v>1.0274559529963222E-19</v>
      </c>
      <c r="JM222" s="86">
        <f t="shared" si="781"/>
        <v>5.6042990640286646E-25</v>
      </c>
    </row>
    <row r="223" spans="2:273" x14ac:dyDescent="0.25">
      <c r="B223" s="2">
        <v>196</v>
      </c>
      <c r="C223" s="37">
        <v>64.47</v>
      </c>
      <c r="D223" s="37">
        <v>75.197000000000003</v>
      </c>
      <c r="E223" s="37">
        <v>83.59</v>
      </c>
      <c r="F223" s="37">
        <v>89.194000000000003</v>
      </c>
      <c r="G223" s="37">
        <v>96.370999999999995</v>
      </c>
      <c r="H223" s="37">
        <v>101.048</v>
      </c>
      <c r="I223" s="37">
        <v>103.29</v>
      </c>
      <c r="J223" s="37">
        <v>103.726</v>
      </c>
      <c r="K223" s="37">
        <v>104.339</v>
      </c>
      <c r="L223" s="37">
        <v>104.435</v>
      </c>
      <c r="M223" s="37">
        <v>105.09699999999999</v>
      </c>
      <c r="N223" s="37">
        <v>105.40300000000001</v>
      </c>
      <c r="O223" s="37">
        <v>109.267</v>
      </c>
      <c r="P223" s="37">
        <v>107.063</v>
      </c>
      <c r="Q223" s="37">
        <v>104.9365</v>
      </c>
      <c r="S223" s="4" t="e">
        <f t="shared" si="653"/>
        <v>#N/A</v>
      </c>
      <c r="T223" s="4" t="e">
        <f t="shared" si="654"/>
        <v>#N/A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>
        <f t="shared" si="666"/>
        <v>105.89835107305605</v>
      </c>
      <c r="AG223" s="4">
        <f t="shared" si="667"/>
        <v>104.9111761627546</v>
      </c>
      <c r="AI223" s="4">
        <f t="shared" si="668"/>
        <v>0</v>
      </c>
      <c r="AJ223" s="4">
        <f t="shared" si="669"/>
        <v>0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1.1646489269439542</v>
      </c>
      <c r="AW223" s="4">
        <f t="shared" si="681"/>
        <v>2.5323837245394998E-2</v>
      </c>
      <c r="AY223" s="2" t="e">
        <f t="shared" si="732"/>
        <v>#N/A</v>
      </c>
      <c r="AZ223" s="2" t="e">
        <f t="shared" si="571"/>
        <v>#N/A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>
        <f t="shared" si="583"/>
        <v>105.89835107305605</v>
      </c>
      <c r="BM223" s="2">
        <f t="shared" si="584"/>
        <v>104.9111761627546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 t="str">
        <f t="shared" si="697"/>
        <v/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>
        <f t="shared" si="710"/>
        <v>107.063</v>
      </c>
      <c r="DI223" s="2">
        <f t="shared" si="711"/>
        <v>104.9365</v>
      </c>
      <c r="DK223" s="2">
        <f t="shared" si="712"/>
        <v>134.84495400663818</v>
      </c>
      <c r="DL223" s="2">
        <f t="shared" si="713"/>
        <v>130.27251797040174</v>
      </c>
      <c r="DM223" s="2">
        <f t="shared" si="713"/>
        <v>133.38866596194504</v>
      </c>
      <c r="DN223" s="2">
        <f t="shared" si="713"/>
        <v>129.45119644545284</v>
      </c>
      <c r="DO223" s="2">
        <f t="shared" si="713"/>
        <v>139.52319450317128</v>
      </c>
      <c r="DP223" s="2">
        <f t="shared" si="713"/>
        <v>145.21869450317124</v>
      </c>
      <c r="DQ223" s="2">
        <f t="shared" si="713"/>
        <v>142.220321987315</v>
      </c>
      <c r="DR223" s="2">
        <f t="shared" si="713"/>
        <v>143.8416066948555</v>
      </c>
      <c r="DS223" s="2">
        <f t="shared" si="713"/>
        <v>150.30804859141614</v>
      </c>
      <c r="DT223" s="2">
        <f t="shared" si="713"/>
        <v>153.95282996515681</v>
      </c>
      <c r="DU223" s="2">
        <f t="shared" si="713"/>
        <v>151.94589927514346</v>
      </c>
      <c r="DV223" s="2">
        <f t="shared" si="713"/>
        <v>151.65832558139536</v>
      </c>
      <c r="DW223" s="2">
        <f t="shared" si="713"/>
        <v>169.30330866807611</v>
      </c>
      <c r="DX223" s="2">
        <f t="shared" si="713"/>
        <v>149.32796623720387</v>
      </c>
      <c r="DY223" s="2">
        <f t="shared" si="713"/>
        <v>135.72450951374202</v>
      </c>
      <c r="EA223" s="2">
        <f t="shared" si="652"/>
        <v>60.454553349820905</v>
      </c>
      <c r="EB223" s="2">
        <f t="shared" si="714"/>
        <v>70.22135777664684</v>
      </c>
      <c r="EC223" s="2">
        <f t="shared" si="715"/>
        <v>80.377132061796686</v>
      </c>
      <c r="ED223" s="2">
        <f t="shared" si="716"/>
        <v>88.242671714471669</v>
      </c>
      <c r="EE223" s="2">
        <f t="shared" si="717"/>
        <v>94.107857987157502</v>
      </c>
      <c r="EF223" s="2">
        <f t="shared" si="718"/>
        <v>96.58713268353516</v>
      </c>
      <c r="EG223" s="2">
        <f t="shared" si="719"/>
        <v>100.85192576769026</v>
      </c>
      <c r="EH223" s="2">
        <f t="shared" si="720"/>
        <v>103.18595485836813</v>
      </c>
      <c r="EI223" s="2">
        <f t="shared" si="721"/>
        <v>103.42534426346111</v>
      </c>
      <c r="EJ223" s="2">
        <f t="shared" si="722"/>
        <v>102.29809910767108</v>
      </c>
      <c r="EK223" s="2">
        <f t="shared" si="723"/>
        <v>102.50347120566775</v>
      </c>
      <c r="EL223" s="2">
        <f t="shared" si="724"/>
        <v>103.02943059942507</v>
      </c>
      <c r="EM223" s="2">
        <f t="shared" si="725"/>
        <v>101.10709450044541</v>
      </c>
      <c r="EN223" s="2">
        <f t="shared" si="726"/>
        <v>106.3185793583488</v>
      </c>
      <c r="EO223" s="2">
        <f t="shared" si="727"/>
        <v>109.24869420965516</v>
      </c>
      <c r="EQ223" s="2">
        <f t="shared" si="728"/>
        <v>62.329125789574817</v>
      </c>
      <c r="ER223" s="2">
        <f t="shared" si="729"/>
        <v>72.427346709443839</v>
      </c>
      <c r="ES223" s="2">
        <f t="shared" si="729"/>
        <v>81.703163518664141</v>
      </c>
      <c r="ET223" s="2">
        <f t="shared" si="729"/>
        <v>88.766094966177434</v>
      </c>
      <c r="EU223" s="2">
        <f t="shared" si="729"/>
        <v>94.91511809947815</v>
      </c>
      <c r="EV223" s="2">
        <f t="shared" si="729"/>
        <v>99.334645456433293</v>
      </c>
      <c r="EW223" s="2">
        <f t="shared" si="729"/>
        <v>101.15770223886932</v>
      </c>
      <c r="EX223" s="2">
        <f t="shared" si="729"/>
        <v>103.00235699284875</v>
      </c>
      <c r="EY223" s="2">
        <f t="shared" si="729"/>
        <v>103.50506942539477</v>
      </c>
      <c r="EZ223" s="2">
        <f t="shared" si="729"/>
        <v>102.86688296694209</v>
      </c>
      <c r="FA223" s="2">
        <f t="shared" si="729"/>
        <v>103.43964629036186</v>
      </c>
      <c r="FB223" s="2">
        <f t="shared" si="729"/>
        <v>103.70128686884016</v>
      </c>
      <c r="FC223" s="2">
        <f t="shared" si="729"/>
        <v>106.7724742104328</v>
      </c>
      <c r="FD223" s="2">
        <f t="shared" si="729"/>
        <v>105.87886892822695</v>
      </c>
      <c r="FE223" s="2">
        <f t="shared" si="729"/>
        <v>104.68788363215933</v>
      </c>
      <c r="FG223" s="2">
        <f t="shared" si="730"/>
        <v>0.99999955797641804</v>
      </c>
      <c r="FH223" s="2">
        <f t="shared" si="731"/>
        <v>0.99999919450335717</v>
      </c>
      <c r="FI223" s="2">
        <f t="shared" si="731"/>
        <v>0.99999920644792173</v>
      </c>
      <c r="FJ223" s="2">
        <f t="shared" si="731"/>
        <v>0.9999992924857708</v>
      </c>
      <c r="FK223" s="2">
        <f t="shared" si="731"/>
        <v>0.99999924171386045</v>
      </c>
      <c r="FL223" s="2">
        <f t="shared" si="731"/>
        <v>0.99999921892749688</v>
      </c>
      <c r="FM223" s="2">
        <f t="shared" si="731"/>
        <v>0.99999915303947884</v>
      </c>
      <c r="FN223" s="2">
        <f t="shared" si="731"/>
        <v>0.99999918677800737</v>
      </c>
      <c r="FO223" s="2">
        <f t="shared" si="731"/>
        <v>0.99999914964884473</v>
      </c>
      <c r="FP223" s="2">
        <f t="shared" si="731"/>
        <v>0.99999908245033409</v>
      </c>
      <c r="FQ223" s="2">
        <f t="shared" si="731"/>
        <v>0.99999910718328022</v>
      </c>
      <c r="FR223" s="2">
        <f t="shared" si="731"/>
        <v>0.99999921730313657</v>
      </c>
      <c r="FS223" s="2">
        <f t="shared" si="731"/>
        <v>0.99999919674571813</v>
      </c>
      <c r="FT223" s="2">
        <f t="shared" si="731"/>
        <v>0.99999928116648784</v>
      </c>
      <c r="FU223" s="2">
        <f t="shared" si="731"/>
        <v>0.99999913097874293</v>
      </c>
      <c r="FW223" s="2">
        <f t="shared" si="748"/>
        <v>0.97147620969444892</v>
      </c>
      <c r="FX223" s="2">
        <f t="shared" si="588"/>
        <v>0.97459289222784262</v>
      </c>
      <c r="FY223" s="2">
        <f t="shared" si="589"/>
        <v>0.97427252921946317</v>
      </c>
      <c r="FZ223" s="2">
        <f t="shared" si="590"/>
        <v>0.97855823113707041</v>
      </c>
      <c r="GA223" s="2">
        <f t="shared" si="591"/>
        <v>0.97599528049737017</v>
      </c>
      <c r="GB223" s="2">
        <f t="shared" si="592"/>
        <v>0.97684584443184141</v>
      </c>
      <c r="GC223" s="2">
        <f t="shared" si="593"/>
        <v>0.97685821396877981</v>
      </c>
      <c r="GD223" s="2">
        <f t="shared" si="594"/>
        <v>0.97832075663755103</v>
      </c>
      <c r="GE223" s="2">
        <f t="shared" si="595"/>
        <v>0.98384176379905541</v>
      </c>
      <c r="GF223" s="2">
        <f t="shared" si="596"/>
        <v>0.98244200439811269</v>
      </c>
      <c r="GG223" s="2">
        <f t="shared" si="597"/>
        <v>0.97370840514767976</v>
      </c>
      <c r="GH223" s="2">
        <f t="shared" si="598"/>
        <v>0.97316936115055874</v>
      </c>
      <c r="GI223" s="2">
        <f t="shared" si="599"/>
        <v>0.97019572185188518</v>
      </c>
      <c r="GJ223" s="2">
        <f t="shared" si="600"/>
        <v>0.95576355049143524</v>
      </c>
      <c r="GK223" s="2">
        <f t="shared" si="601"/>
        <v>0.95104608736643459</v>
      </c>
      <c r="GM223" s="86">
        <f t="shared" si="749"/>
        <v>0</v>
      </c>
      <c r="GN223" s="86">
        <f t="shared" si="602"/>
        <v>0</v>
      </c>
      <c r="GO223" s="86">
        <f t="shared" si="603"/>
        <v>0</v>
      </c>
      <c r="GP223" s="86">
        <f t="shared" si="604"/>
        <v>0</v>
      </c>
      <c r="GQ223" s="86">
        <f t="shared" si="605"/>
        <v>0</v>
      </c>
      <c r="GR223" s="86">
        <f t="shared" si="606"/>
        <v>0</v>
      </c>
      <c r="GS223" s="86">
        <f t="shared" si="607"/>
        <v>0</v>
      </c>
      <c r="GT223" s="86">
        <f t="shared" si="608"/>
        <v>0</v>
      </c>
      <c r="GU223" s="86">
        <f t="shared" si="609"/>
        <v>0</v>
      </c>
      <c r="GV223" s="86">
        <f t="shared" si="610"/>
        <v>0</v>
      </c>
      <c r="GW223" s="86">
        <f t="shared" si="611"/>
        <v>0</v>
      </c>
      <c r="GX223" s="86">
        <f t="shared" si="612"/>
        <v>0</v>
      </c>
      <c r="GY223" s="86">
        <f t="shared" si="613"/>
        <v>0</v>
      </c>
      <c r="GZ223" s="86">
        <f t="shared" si="614"/>
        <v>0</v>
      </c>
      <c r="HA223" s="86">
        <f t="shared" si="615"/>
        <v>0</v>
      </c>
      <c r="HC223" s="86">
        <f t="shared" si="750"/>
        <v>1.3160770707132926E-265</v>
      </c>
      <c r="HD223" s="86">
        <f t="shared" si="616"/>
        <v>0</v>
      </c>
      <c r="HE223" s="86">
        <f t="shared" si="617"/>
        <v>0</v>
      </c>
      <c r="HF223" s="86">
        <f t="shared" si="618"/>
        <v>0</v>
      </c>
      <c r="HG223" s="86">
        <f t="shared" si="619"/>
        <v>0</v>
      </c>
      <c r="HH223" s="86">
        <f t="shared" si="620"/>
        <v>0</v>
      </c>
      <c r="HI223" s="86">
        <f t="shared" si="621"/>
        <v>0</v>
      </c>
      <c r="HJ223" s="86">
        <f t="shared" si="622"/>
        <v>0</v>
      </c>
      <c r="HK223" s="86">
        <f t="shared" si="623"/>
        <v>0</v>
      </c>
      <c r="HL223" s="86">
        <f t="shared" si="624"/>
        <v>0</v>
      </c>
      <c r="HM223" s="86">
        <f t="shared" si="625"/>
        <v>0</v>
      </c>
      <c r="HN223" s="86">
        <f t="shared" si="626"/>
        <v>0</v>
      </c>
      <c r="HO223" s="86">
        <f t="shared" si="627"/>
        <v>0</v>
      </c>
      <c r="HP223" s="86">
        <f t="shared" si="628"/>
        <v>0</v>
      </c>
      <c r="HQ223" s="86">
        <f t="shared" si="629"/>
        <v>0</v>
      </c>
      <c r="HS223" s="86">
        <f t="shared" si="751"/>
        <v>3.1192124822396093E-125</v>
      </c>
      <c r="HT223" s="86">
        <f t="shared" si="630"/>
        <v>4.2543025778923682E-176</v>
      </c>
      <c r="HU223" s="86">
        <f t="shared" si="631"/>
        <v>6.9305984155622676E-177</v>
      </c>
      <c r="HV223" s="86">
        <f t="shared" si="632"/>
        <v>3.8403259796851748E-181</v>
      </c>
      <c r="HW223" s="86">
        <f t="shared" si="633"/>
        <v>1.2661297159079474E-190</v>
      </c>
      <c r="HX223" s="86">
        <f t="shared" si="634"/>
        <v>1.1776017601164144E-179</v>
      </c>
      <c r="HY223" s="86">
        <f t="shared" si="635"/>
        <v>2.7746519982009388E-192</v>
      </c>
      <c r="HZ223" s="86">
        <f t="shared" si="636"/>
        <v>4.9887380194128877E-227</v>
      </c>
      <c r="IA223" s="86">
        <f t="shared" si="637"/>
        <v>1.1892930252897444E-225</v>
      </c>
      <c r="IB223" s="86">
        <f t="shared" si="638"/>
        <v>5.3726727425822951E-222</v>
      </c>
      <c r="IC223" s="86">
        <f t="shared" si="639"/>
        <v>1.1806235054408998E-205</v>
      </c>
      <c r="ID223" s="86">
        <f t="shared" si="640"/>
        <v>1.7977764023191375E-195</v>
      </c>
      <c r="IE223" s="86">
        <f t="shared" si="641"/>
        <v>4.9064943145387736E-155</v>
      </c>
      <c r="IF223" s="86">
        <f t="shared" si="642"/>
        <v>7.1336554673295765E-99</v>
      </c>
      <c r="IG223" s="86">
        <f t="shared" si="643"/>
        <v>2.8703931653268425E-102</v>
      </c>
      <c r="II223" s="86">
        <f t="shared" si="752"/>
        <v>1.720682001291813E-7</v>
      </c>
      <c r="IJ223" s="86">
        <f t="shared" si="753"/>
        <v>1.5840220675399556E-10</v>
      </c>
      <c r="IK223" s="86">
        <f t="shared" si="754"/>
        <v>1.831321470907384E-10</v>
      </c>
      <c r="IL223" s="86">
        <f t="shared" si="755"/>
        <v>3.060918492747617E-11</v>
      </c>
      <c r="IM223" s="86">
        <f t="shared" si="756"/>
        <v>2.4908192509928421E-11</v>
      </c>
      <c r="IN223" s="86">
        <f t="shared" si="757"/>
        <v>6.6092496681099399E-11</v>
      </c>
      <c r="IO223" s="86">
        <f t="shared" si="758"/>
        <v>1.3046802463213516E-11</v>
      </c>
      <c r="IP223" s="86">
        <f t="shared" si="759"/>
        <v>1.3890440965561493E-13</v>
      </c>
      <c r="IQ223" s="86">
        <f t="shared" si="760"/>
        <v>9.7435458752209089E-15</v>
      </c>
      <c r="IR223" s="86">
        <f t="shared" si="761"/>
        <v>3.5218029110145122E-14</v>
      </c>
      <c r="IS223" s="86">
        <f t="shared" si="762"/>
        <v>1.7941116814855114E-11</v>
      </c>
      <c r="IT223" s="86">
        <f t="shared" si="763"/>
        <v>3.5855570927031065E-11</v>
      </c>
      <c r="IU223" s="86">
        <f t="shared" si="764"/>
        <v>6.9404344309504465E-9</v>
      </c>
      <c r="IV223" s="86">
        <f t="shared" si="765"/>
        <v>7.4802876914614663E-21</v>
      </c>
      <c r="IW223" s="86">
        <f t="shared" si="766"/>
        <v>1.6933637051847385E-26</v>
      </c>
      <c r="IY223" s="86">
        <f t="shared" si="767"/>
        <v>1.720682001291813E-7</v>
      </c>
      <c r="IZ223" s="86">
        <f t="shared" si="768"/>
        <v>1.5840220675399556E-10</v>
      </c>
      <c r="JA223" s="86">
        <f t="shared" si="769"/>
        <v>1.831321470907384E-10</v>
      </c>
      <c r="JB223" s="86">
        <f t="shared" si="770"/>
        <v>3.060918492747617E-11</v>
      </c>
      <c r="JC223" s="86">
        <f t="shared" si="771"/>
        <v>2.4908192509928421E-11</v>
      </c>
      <c r="JD223" s="86">
        <f t="shared" si="772"/>
        <v>6.6092496681099399E-11</v>
      </c>
      <c r="JE223" s="86">
        <f t="shared" si="773"/>
        <v>1.3046802463213516E-11</v>
      </c>
      <c r="JF223" s="86">
        <f t="shared" si="774"/>
        <v>1.3890440965561493E-13</v>
      </c>
      <c r="JG223" s="86">
        <f t="shared" si="775"/>
        <v>9.7435458752209089E-15</v>
      </c>
      <c r="JH223" s="86">
        <f t="shared" si="776"/>
        <v>3.5218029110145122E-14</v>
      </c>
      <c r="JI223" s="86">
        <f t="shared" si="777"/>
        <v>1.7941116814855114E-11</v>
      </c>
      <c r="JJ223" s="86">
        <f t="shared" si="778"/>
        <v>3.5855570927031065E-11</v>
      </c>
      <c r="JK223" s="86">
        <f t="shared" si="779"/>
        <v>6.9404344309504465E-9</v>
      </c>
      <c r="JL223" s="86">
        <f t="shared" si="780"/>
        <v>7.4802876914614663E-21</v>
      </c>
      <c r="JM223" s="86">
        <f t="shared" si="781"/>
        <v>1.6933637051847385E-26</v>
      </c>
    </row>
    <row r="224" spans="2:273" x14ac:dyDescent="0.25">
      <c r="B224" s="2">
        <v>197</v>
      </c>
      <c r="C224" s="37">
        <v>63.697000000000003</v>
      </c>
      <c r="D224" s="37">
        <v>74.918000000000006</v>
      </c>
      <c r="E224" s="37">
        <v>83.147999999999996</v>
      </c>
      <c r="F224" s="37">
        <v>89.370999999999995</v>
      </c>
      <c r="G224" s="37">
        <v>95.79</v>
      </c>
      <c r="H224" s="37">
        <v>101.952</v>
      </c>
      <c r="I224" s="37">
        <v>102.532</v>
      </c>
      <c r="J224" s="37">
        <v>104.40300000000001</v>
      </c>
      <c r="K224" s="37">
        <v>105.226</v>
      </c>
      <c r="L224" s="37">
        <v>104.435</v>
      </c>
      <c r="M224" s="37">
        <v>104.726</v>
      </c>
      <c r="N224" s="37">
        <v>105.274</v>
      </c>
      <c r="O224" s="37">
        <v>109.93300000000001</v>
      </c>
      <c r="P224" s="37">
        <v>106.444</v>
      </c>
      <c r="Q224" s="37">
        <v>104.92059999999999</v>
      </c>
      <c r="S224" s="4" t="e">
        <f t="shared" si="653"/>
        <v>#N/A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>
        <f t="shared" si="666"/>
        <v>105.80481274837904</v>
      </c>
      <c r="AG224" s="4">
        <f t="shared" si="667"/>
        <v>104.7829593485242</v>
      </c>
      <c r="AI224" s="4">
        <f t="shared" si="668"/>
        <v>0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0.63918725162096734</v>
      </c>
      <c r="AW224" s="4">
        <f t="shared" si="681"/>
        <v>0.13764065147579174</v>
      </c>
      <c r="AY224" s="2" t="e">
        <f t="shared" si="732"/>
        <v>#N/A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>
        <f t="shared" si="583"/>
        <v>105.80481274837904</v>
      </c>
      <c r="BM224" s="2">
        <f t="shared" si="584"/>
        <v>104.7829593485242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 t="str">
        <f t="shared" si="697"/>
        <v/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>
        <f t="shared" si="710"/>
        <v>106.444</v>
      </c>
      <c r="DI224" s="2">
        <f t="shared" si="711"/>
        <v>104.92059999999999</v>
      </c>
      <c r="DK224" s="2">
        <f t="shared" si="712"/>
        <v>135.12765979137029</v>
      </c>
      <c r="DL224" s="2">
        <f t="shared" si="713"/>
        <v>130.46921926910304</v>
      </c>
      <c r="DM224" s="2">
        <f t="shared" si="713"/>
        <v>133.56856146179402</v>
      </c>
      <c r="DN224" s="2">
        <f t="shared" si="713"/>
        <v>129.5844627933987</v>
      </c>
      <c r="DO224" s="2">
        <f t="shared" si="713"/>
        <v>139.68302325581399</v>
      </c>
      <c r="DP224" s="2">
        <f t="shared" si="713"/>
        <v>145.37813289036544</v>
      </c>
      <c r="DQ224" s="2">
        <f t="shared" si="713"/>
        <v>142.35130169133194</v>
      </c>
      <c r="DR224" s="2">
        <f t="shared" si="713"/>
        <v>143.9819972515856</v>
      </c>
      <c r="DS224" s="2">
        <f t="shared" si="713"/>
        <v>150.48029314210086</v>
      </c>
      <c r="DT224" s="2">
        <f t="shared" si="713"/>
        <v>154.15006550522648</v>
      </c>
      <c r="DU224" s="2">
        <f t="shared" si="713"/>
        <v>152.12161612805801</v>
      </c>
      <c r="DV224" s="2">
        <f t="shared" si="713"/>
        <v>151.83739534883722</v>
      </c>
      <c r="DW224" s="2">
        <f t="shared" si="713"/>
        <v>169.54655481727573</v>
      </c>
      <c r="DX224" s="2">
        <f t="shared" si="713"/>
        <v>149.48441320260378</v>
      </c>
      <c r="DY224" s="2">
        <f t="shared" si="713"/>
        <v>135.81678964059194</v>
      </c>
      <c r="EA224" s="2">
        <f t="shared" si="652"/>
        <v>60.316379764664148</v>
      </c>
      <c r="EB224" s="2">
        <f t="shared" si="714"/>
        <v>70.059939902197257</v>
      </c>
      <c r="EC224" s="2">
        <f t="shared" si="715"/>
        <v>80.255229296204476</v>
      </c>
      <c r="ED224" s="2">
        <f t="shared" si="716"/>
        <v>88.153494479568593</v>
      </c>
      <c r="EE224" s="2">
        <f t="shared" si="717"/>
        <v>94.010176870748325</v>
      </c>
      <c r="EF224" s="2">
        <f t="shared" si="718"/>
        <v>96.447843195169185</v>
      </c>
      <c r="EG224" s="2">
        <f t="shared" si="719"/>
        <v>100.75271428571429</v>
      </c>
      <c r="EH224" s="2">
        <f t="shared" si="720"/>
        <v>103.10308588195463</v>
      </c>
      <c r="EI224" s="2">
        <f t="shared" si="721"/>
        <v>103.32145525997581</v>
      </c>
      <c r="EJ224" s="2">
        <f t="shared" si="722"/>
        <v>102.19124189120294</v>
      </c>
      <c r="EK224" s="2">
        <f t="shared" si="723"/>
        <v>102.38689668536243</v>
      </c>
      <c r="EL224" s="2">
        <f t="shared" si="724"/>
        <v>102.9361169393477</v>
      </c>
      <c r="EM224" s="2">
        <f t="shared" si="725"/>
        <v>100.89497347273667</v>
      </c>
      <c r="EN224" s="2">
        <f t="shared" si="726"/>
        <v>106.23080724244025</v>
      </c>
      <c r="EO224" s="2">
        <f t="shared" si="727"/>
        <v>109.18633233655171</v>
      </c>
      <c r="EQ224" s="2">
        <f t="shared" si="728"/>
        <v>62.213526356825682</v>
      </c>
      <c r="ER224" s="2">
        <f t="shared" si="729"/>
        <v>72.293044527058214</v>
      </c>
      <c r="ES224" s="2">
        <f t="shared" si="729"/>
        <v>81.5975053451766</v>
      </c>
      <c r="ET224" s="2">
        <f t="shared" si="729"/>
        <v>88.683121199744761</v>
      </c>
      <c r="EU224" s="2">
        <f t="shared" si="729"/>
        <v>94.827194812756574</v>
      </c>
      <c r="EV224" s="2">
        <f t="shared" si="729"/>
        <v>99.228034301936574</v>
      </c>
      <c r="EW224" s="2">
        <f t="shared" si="729"/>
        <v>101.06229988610853</v>
      </c>
      <c r="EX224" s="2">
        <f t="shared" si="729"/>
        <v>102.91736219335566</v>
      </c>
      <c r="EY224" s="2">
        <f t="shared" si="729"/>
        <v>103.40218159481982</v>
      </c>
      <c r="EZ224" s="2">
        <f t="shared" si="729"/>
        <v>102.76673670871537</v>
      </c>
      <c r="FA224" s="2">
        <f t="shared" si="729"/>
        <v>103.33447457711412</v>
      </c>
      <c r="FB224" s="2">
        <f t="shared" si="729"/>
        <v>103.61604812505293</v>
      </c>
      <c r="FC224" s="2">
        <f t="shared" si="729"/>
        <v>106.62852938652235</v>
      </c>
      <c r="FD224" s="2">
        <f t="shared" si="729"/>
        <v>105.78680136931503</v>
      </c>
      <c r="FE224" s="2">
        <f t="shared" si="729"/>
        <v>104.57622257168428</v>
      </c>
      <c r="FG224" s="2">
        <f t="shared" si="730"/>
        <v>0.99999959686968631</v>
      </c>
      <c r="FH224" s="2">
        <f t="shared" si="731"/>
        <v>0.99999926537827855</v>
      </c>
      <c r="FI224" s="2">
        <f t="shared" si="731"/>
        <v>0.99999927627185248</v>
      </c>
      <c r="FJ224" s="2">
        <f t="shared" si="731"/>
        <v>0.99999935473931378</v>
      </c>
      <c r="FK224" s="2">
        <f t="shared" si="731"/>
        <v>0.99999930843477525</v>
      </c>
      <c r="FL224" s="2">
        <f t="shared" si="731"/>
        <v>0.99999928765336188</v>
      </c>
      <c r="FM224" s="2">
        <f t="shared" si="731"/>
        <v>0.9999992275627666</v>
      </c>
      <c r="FN224" s="2">
        <f t="shared" si="731"/>
        <v>0.99999925833267489</v>
      </c>
      <c r="FO224" s="2">
        <f t="shared" si="731"/>
        <v>0.99999922447047107</v>
      </c>
      <c r="FP224" s="2">
        <f t="shared" si="731"/>
        <v>0.9999991631846914</v>
      </c>
      <c r="FQ224" s="2">
        <f t="shared" si="731"/>
        <v>0.99999918574141</v>
      </c>
      <c r="FR224" s="2">
        <f t="shared" si="731"/>
        <v>0.99999928617192746</v>
      </c>
      <c r="FS224" s="2">
        <f t="shared" si="731"/>
        <v>0.99999926742333634</v>
      </c>
      <c r="FT224" s="2">
        <f t="shared" si="731"/>
        <v>0.9999993444160038</v>
      </c>
      <c r="FU224" s="2">
        <f t="shared" si="731"/>
        <v>0.99999920744313331</v>
      </c>
      <c r="FW224" s="2">
        <f t="shared" si="748"/>
        <v>0.97392054024141073</v>
      </c>
      <c r="FX224" s="2">
        <f t="shared" si="588"/>
        <v>0.9767765250737106</v>
      </c>
      <c r="FY224" s="2">
        <f t="shared" si="589"/>
        <v>0.97648303151056648</v>
      </c>
      <c r="FZ224" s="2">
        <f t="shared" si="590"/>
        <v>0.9804079110998658</v>
      </c>
      <c r="GA224" s="2">
        <f t="shared" si="591"/>
        <v>0.97806109725212564</v>
      </c>
      <c r="GB224" s="2">
        <f t="shared" si="592"/>
        <v>0.97884004966754945</v>
      </c>
      <c r="GC224" s="2">
        <f t="shared" si="593"/>
        <v>0.97885137691432933</v>
      </c>
      <c r="GD224" s="2">
        <f t="shared" si="594"/>
        <v>0.98019050769662663</v>
      </c>
      <c r="GE224" s="2">
        <f t="shared" si="595"/>
        <v>0.98524253201505863</v>
      </c>
      <c r="GF224" s="2">
        <f t="shared" si="596"/>
        <v>0.98396214059148224</v>
      </c>
      <c r="GG224" s="2">
        <f t="shared" si="597"/>
        <v>0.97596618126659196</v>
      </c>
      <c r="GH224" s="2">
        <f t="shared" si="598"/>
        <v>0.97547226132475007</v>
      </c>
      <c r="GI224" s="2">
        <f t="shared" si="599"/>
        <v>0.97274670477252367</v>
      </c>
      <c r="GJ224" s="2">
        <f t="shared" si="600"/>
        <v>0.95949823238692222</v>
      </c>
      <c r="GK224" s="2">
        <f t="shared" si="601"/>
        <v>0.95516035816252032</v>
      </c>
      <c r="GM224" s="86">
        <f t="shared" si="749"/>
        <v>0</v>
      </c>
      <c r="GN224" s="86">
        <f t="shared" si="602"/>
        <v>0</v>
      </c>
      <c r="GO224" s="86">
        <f t="shared" si="603"/>
        <v>0</v>
      </c>
      <c r="GP224" s="86">
        <f t="shared" si="604"/>
        <v>0</v>
      </c>
      <c r="GQ224" s="86">
        <f t="shared" si="605"/>
        <v>0</v>
      </c>
      <c r="GR224" s="86">
        <f t="shared" si="606"/>
        <v>0</v>
      </c>
      <c r="GS224" s="86">
        <f t="shared" si="607"/>
        <v>0</v>
      </c>
      <c r="GT224" s="86">
        <f t="shared" si="608"/>
        <v>0</v>
      </c>
      <c r="GU224" s="86">
        <f t="shared" si="609"/>
        <v>0</v>
      </c>
      <c r="GV224" s="86">
        <f t="shared" si="610"/>
        <v>0</v>
      </c>
      <c r="GW224" s="86">
        <f t="shared" si="611"/>
        <v>0</v>
      </c>
      <c r="GX224" s="86">
        <f t="shared" si="612"/>
        <v>0</v>
      </c>
      <c r="GY224" s="86">
        <f t="shared" si="613"/>
        <v>0</v>
      </c>
      <c r="GZ224" s="86">
        <f t="shared" si="614"/>
        <v>0</v>
      </c>
      <c r="HA224" s="86">
        <f t="shared" si="615"/>
        <v>0</v>
      </c>
      <c r="HC224" s="86">
        <f t="shared" si="750"/>
        <v>1.6560389144842733E-270</v>
      </c>
      <c r="HD224" s="86">
        <f t="shared" si="616"/>
        <v>0</v>
      </c>
      <c r="HE224" s="86">
        <f t="shared" si="617"/>
        <v>0</v>
      </c>
      <c r="HF224" s="86">
        <f t="shared" si="618"/>
        <v>0</v>
      </c>
      <c r="HG224" s="86">
        <f t="shared" si="619"/>
        <v>0</v>
      </c>
      <c r="HH224" s="86">
        <f t="shared" si="620"/>
        <v>0</v>
      </c>
      <c r="HI224" s="86">
        <f t="shared" si="621"/>
        <v>0</v>
      </c>
      <c r="HJ224" s="86">
        <f t="shared" si="622"/>
        <v>0</v>
      </c>
      <c r="HK224" s="86">
        <f t="shared" si="623"/>
        <v>0</v>
      </c>
      <c r="HL224" s="86">
        <f t="shared" si="624"/>
        <v>0</v>
      </c>
      <c r="HM224" s="86">
        <f t="shared" si="625"/>
        <v>0</v>
      </c>
      <c r="HN224" s="86">
        <f t="shared" si="626"/>
        <v>0</v>
      </c>
      <c r="HO224" s="86">
        <f t="shared" si="627"/>
        <v>0</v>
      </c>
      <c r="HP224" s="86">
        <f t="shared" si="628"/>
        <v>0</v>
      </c>
      <c r="HQ224" s="86">
        <f t="shared" si="629"/>
        <v>0</v>
      </c>
      <c r="HS224" s="86">
        <f t="shared" si="751"/>
        <v>6.8983481448160556E-129</v>
      </c>
      <c r="HT224" s="86">
        <f t="shared" si="630"/>
        <v>3.0748566389883271E-181</v>
      </c>
      <c r="HU224" s="86">
        <f t="shared" si="631"/>
        <v>4.8748520351842501E-182</v>
      </c>
      <c r="HV224" s="86">
        <f t="shared" si="632"/>
        <v>2.6044644728010794E-186</v>
      </c>
      <c r="HW224" s="86">
        <f t="shared" si="633"/>
        <v>4.0587645111297232E-196</v>
      </c>
      <c r="HX224" s="86">
        <f t="shared" si="634"/>
        <v>8.051473932576996E-185</v>
      </c>
      <c r="HY224" s="86">
        <f t="shared" si="635"/>
        <v>8.002732953522399E-198</v>
      </c>
      <c r="HZ224" s="86">
        <f t="shared" si="636"/>
        <v>1.698940060413205E-233</v>
      </c>
      <c r="IA224" s="86">
        <f t="shared" si="637"/>
        <v>6.6003745252515907E-232</v>
      </c>
      <c r="IB224" s="86">
        <f t="shared" si="638"/>
        <v>3.3895738751660541E-228</v>
      </c>
      <c r="IC224" s="86">
        <f t="shared" si="639"/>
        <v>1.4939520936255309E-211</v>
      </c>
      <c r="ID224" s="86">
        <f t="shared" si="640"/>
        <v>3.6257716663399049E-201</v>
      </c>
      <c r="IE224" s="86">
        <f t="shared" si="641"/>
        <v>1.3171366442016917E-159</v>
      </c>
      <c r="IF224" s="86">
        <f t="shared" si="642"/>
        <v>6.8523326210286361E-102</v>
      </c>
      <c r="IG224" s="86">
        <f t="shared" si="643"/>
        <v>1.810671505059534E-105</v>
      </c>
      <c r="II224" s="86">
        <f t="shared" si="752"/>
        <v>8.1538168957352701E-8</v>
      </c>
      <c r="IJ224" s="86">
        <f t="shared" si="753"/>
        <v>5.4311516704945717E-11</v>
      </c>
      <c r="IK224" s="86">
        <f t="shared" si="754"/>
        <v>6.3007682024028515E-11</v>
      </c>
      <c r="IL224" s="86">
        <f t="shared" si="755"/>
        <v>1.0192186586368968E-11</v>
      </c>
      <c r="IM224" s="86">
        <f t="shared" si="756"/>
        <v>7.9300735347411147E-12</v>
      </c>
      <c r="IN224" s="86">
        <f t="shared" si="757"/>
        <v>2.2322006734662421E-11</v>
      </c>
      <c r="IO224" s="86">
        <f t="shared" si="758"/>
        <v>4.0716005721402945E-12</v>
      </c>
      <c r="IP224" s="86">
        <f t="shared" si="759"/>
        <v>3.557605145683177E-14</v>
      </c>
      <c r="IQ224" s="86">
        <f t="shared" si="760"/>
        <v>2.4506196582835973E-15</v>
      </c>
      <c r="IR224" s="86">
        <f t="shared" si="761"/>
        <v>9.1206668165398633E-15</v>
      </c>
      <c r="IS224" s="86">
        <f t="shared" si="762"/>
        <v>5.4521984687844337E-12</v>
      </c>
      <c r="IT224" s="86">
        <f t="shared" si="763"/>
        <v>1.1208422240076062E-11</v>
      </c>
      <c r="IU224" s="86">
        <f t="shared" si="764"/>
        <v>2.7555068401245648E-9</v>
      </c>
      <c r="IV224" s="86">
        <f t="shared" si="765"/>
        <v>5.0374399324383199E-22</v>
      </c>
      <c r="IW224" s="86">
        <f t="shared" si="766"/>
        <v>4.5906497893030568E-28</v>
      </c>
      <c r="IY224" s="86">
        <f t="shared" si="767"/>
        <v>8.1538168957352701E-8</v>
      </c>
      <c r="IZ224" s="86">
        <f t="shared" si="768"/>
        <v>5.4311516704945717E-11</v>
      </c>
      <c r="JA224" s="86">
        <f t="shared" si="769"/>
        <v>6.3007682024028515E-11</v>
      </c>
      <c r="JB224" s="86">
        <f t="shared" si="770"/>
        <v>1.0192186586368968E-11</v>
      </c>
      <c r="JC224" s="86">
        <f t="shared" si="771"/>
        <v>7.9300735347411147E-12</v>
      </c>
      <c r="JD224" s="86">
        <f t="shared" si="772"/>
        <v>2.2322006734662421E-11</v>
      </c>
      <c r="JE224" s="86">
        <f t="shared" si="773"/>
        <v>4.0716005721402945E-12</v>
      </c>
      <c r="JF224" s="86">
        <f t="shared" si="774"/>
        <v>3.557605145683177E-14</v>
      </c>
      <c r="JG224" s="86">
        <f t="shared" si="775"/>
        <v>2.4506196582835973E-15</v>
      </c>
      <c r="JH224" s="86">
        <f t="shared" si="776"/>
        <v>9.1206668165398633E-15</v>
      </c>
      <c r="JI224" s="86">
        <f t="shared" si="777"/>
        <v>5.4521984687844337E-12</v>
      </c>
      <c r="JJ224" s="86">
        <f t="shared" si="778"/>
        <v>1.1208422240076062E-11</v>
      </c>
      <c r="JK224" s="86">
        <f t="shared" si="779"/>
        <v>2.7555068401245648E-9</v>
      </c>
      <c r="JL224" s="86">
        <f t="shared" si="780"/>
        <v>5.0374399324383199E-22</v>
      </c>
      <c r="JM224" s="86">
        <f t="shared" si="781"/>
        <v>4.5906497893030568E-28</v>
      </c>
    </row>
    <row r="225" spans="1:273" x14ac:dyDescent="0.25">
      <c r="B225" s="2">
        <v>198</v>
      </c>
      <c r="C225" s="37">
        <v>62.484999999999999</v>
      </c>
      <c r="D225" s="37">
        <v>74.212999999999994</v>
      </c>
      <c r="E225" s="37">
        <v>83.066000000000003</v>
      </c>
      <c r="F225" s="37">
        <v>89.79</v>
      </c>
      <c r="G225" s="37">
        <v>95.596999999999994</v>
      </c>
      <c r="H225" s="37">
        <v>101.613</v>
      </c>
      <c r="I225" s="37">
        <v>102.919</v>
      </c>
      <c r="J225" s="37">
        <v>104.532</v>
      </c>
      <c r="K225" s="37">
        <v>105.371</v>
      </c>
      <c r="L225" s="37">
        <v>103.661</v>
      </c>
      <c r="M225" s="37">
        <v>104.71</v>
      </c>
      <c r="N225" s="37">
        <v>104.17700000000001</v>
      </c>
      <c r="O225" s="37">
        <v>110.133</v>
      </c>
      <c r="P225" s="37">
        <v>106.22199999999999</v>
      </c>
      <c r="Q225" s="37">
        <v>105.3492</v>
      </c>
      <c r="S225" s="4" t="e">
        <f t="shared" si="653"/>
        <v>#N/A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>
        <f t="shared" si="666"/>
        <v>105.71137841863712</v>
      </c>
      <c r="AG225" s="4">
        <f t="shared" si="667"/>
        <v>104.65587860366942</v>
      </c>
      <c r="AI225" s="4">
        <f t="shared" si="668"/>
        <v>0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0.51062158136286939</v>
      </c>
      <c r="AW225" s="4">
        <f t="shared" si="681"/>
        <v>0.69332139633057466</v>
      </c>
      <c r="AY225" s="2" t="e">
        <f t="shared" si="732"/>
        <v>#N/A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>
        <f t="shared" si="583"/>
        <v>105.71137841863712</v>
      </c>
      <c r="BM225" s="2">
        <f t="shared" si="584"/>
        <v>104.65587860366942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 t="str">
        <f t="shared" si="697"/>
        <v/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>
        <f t="shared" si="710"/>
        <v>106.22199999999999</v>
      </c>
      <c r="DI225" s="2">
        <f t="shared" si="711"/>
        <v>105.3492</v>
      </c>
      <c r="DK225" s="2">
        <f t="shared" si="712"/>
        <v>135.41036557610238</v>
      </c>
      <c r="DL225" s="2">
        <f t="shared" si="713"/>
        <v>130.66592056780433</v>
      </c>
      <c r="DM225" s="2">
        <f t="shared" si="713"/>
        <v>133.748456961643</v>
      </c>
      <c r="DN225" s="2">
        <f t="shared" si="713"/>
        <v>129.71772914134456</v>
      </c>
      <c r="DO225" s="2">
        <f t="shared" si="713"/>
        <v>139.84285200845667</v>
      </c>
      <c r="DP225" s="2">
        <f t="shared" si="713"/>
        <v>145.53757127755964</v>
      </c>
      <c r="DQ225" s="2">
        <f t="shared" si="713"/>
        <v>142.48228139534885</v>
      </c>
      <c r="DR225" s="2">
        <f t="shared" si="713"/>
        <v>144.12238780831569</v>
      </c>
      <c r="DS225" s="2">
        <f t="shared" si="713"/>
        <v>150.65253769278556</v>
      </c>
      <c r="DT225" s="2">
        <f t="shared" si="713"/>
        <v>154.34730104529618</v>
      </c>
      <c r="DU225" s="2">
        <f t="shared" si="713"/>
        <v>152.29733298097253</v>
      </c>
      <c r="DV225" s="2">
        <f t="shared" si="713"/>
        <v>152.01646511627908</v>
      </c>
      <c r="DW225" s="2">
        <f t="shared" si="713"/>
        <v>169.78980096647538</v>
      </c>
      <c r="DX225" s="2">
        <f t="shared" si="713"/>
        <v>149.64086016800366</v>
      </c>
      <c r="DY225" s="2">
        <f t="shared" si="713"/>
        <v>135.90906976744182</v>
      </c>
      <c r="EA225" s="2">
        <f t="shared" si="652"/>
        <v>60.178206179507384</v>
      </c>
      <c r="EB225" s="2">
        <f t="shared" si="714"/>
        <v>69.898522027747674</v>
      </c>
      <c r="EC225" s="2">
        <f t="shared" si="715"/>
        <v>80.133326530612251</v>
      </c>
      <c r="ED225" s="2">
        <f t="shared" si="716"/>
        <v>88.064317244665517</v>
      </c>
      <c r="EE225" s="2">
        <f t="shared" si="717"/>
        <v>93.912495754339133</v>
      </c>
      <c r="EF225" s="2">
        <f t="shared" si="718"/>
        <v>96.308553706803195</v>
      </c>
      <c r="EG225" s="2">
        <f t="shared" si="719"/>
        <v>100.65350280373832</v>
      </c>
      <c r="EH225" s="2">
        <f t="shared" si="720"/>
        <v>103.02021690554113</v>
      </c>
      <c r="EI225" s="2">
        <f t="shared" si="721"/>
        <v>103.2175662564905</v>
      </c>
      <c r="EJ225" s="2">
        <f t="shared" si="722"/>
        <v>102.08438467473478</v>
      </c>
      <c r="EK225" s="2">
        <f t="shared" si="723"/>
        <v>102.27032216505711</v>
      </c>
      <c r="EL225" s="2">
        <f t="shared" si="724"/>
        <v>102.84280327927033</v>
      </c>
      <c r="EM225" s="2">
        <f t="shared" si="725"/>
        <v>100.6828524450279</v>
      </c>
      <c r="EN225" s="2">
        <f t="shared" si="726"/>
        <v>106.14303512653171</v>
      </c>
      <c r="EO225" s="2">
        <f t="shared" si="727"/>
        <v>109.12397046344826</v>
      </c>
      <c r="EQ225" s="2">
        <f t="shared" si="728"/>
        <v>62.097926924076546</v>
      </c>
      <c r="ER225" s="2">
        <f t="shared" si="729"/>
        <v>72.158742344672604</v>
      </c>
      <c r="ES225" s="2">
        <f t="shared" si="729"/>
        <v>81.491847171689045</v>
      </c>
      <c r="ET225" s="2">
        <f t="shared" si="729"/>
        <v>88.600147433312088</v>
      </c>
      <c r="EU225" s="2">
        <f t="shared" si="729"/>
        <v>94.739271526034997</v>
      </c>
      <c r="EV225" s="2">
        <f t="shared" si="729"/>
        <v>99.12142314743987</v>
      </c>
      <c r="EW225" s="2">
        <f t="shared" si="729"/>
        <v>100.96689753334775</v>
      </c>
      <c r="EX225" s="2">
        <f t="shared" si="729"/>
        <v>102.83236739386258</v>
      </c>
      <c r="EY225" s="2">
        <f t="shared" si="729"/>
        <v>103.29929376424488</v>
      </c>
      <c r="EZ225" s="2">
        <f t="shared" si="729"/>
        <v>102.66659045048866</v>
      </c>
      <c r="FA225" s="2">
        <f t="shared" si="729"/>
        <v>103.22930286386639</v>
      </c>
      <c r="FB225" s="2">
        <f t="shared" si="729"/>
        <v>103.53080938126568</v>
      </c>
      <c r="FC225" s="2">
        <f t="shared" si="729"/>
        <v>106.48458456261189</v>
      </c>
      <c r="FD225" s="2">
        <f t="shared" si="729"/>
        <v>105.69473381040311</v>
      </c>
      <c r="FE225" s="2">
        <f t="shared" si="729"/>
        <v>104.46456151120924</v>
      </c>
      <c r="FG225" s="2">
        <f t="shared" si="730"/>
        <v>0.99999963234077116</v>
      </c>
      <c r="FH225" s="2">
        <f t="shared" si="731"/>
        <v>0.99999933001698393</v>
      </c>
      <c r="FI225" s="2">
        <f t="shared" si="731"/>
        <v>0.99999933995204271</v>
      </c>
      <c r="FJ225" s="2">
        <f t="shared" si="731"/>
        <v>0.99999941151522653</v>
      </c>
      <c r="FK225" s="2">
        <f t="shared" si="731"/>
        <v>0.99999936928498045</v>
      </c>
      <c r="FL225" s="2">
        <f t="shared" si="731"/>
        <v>0.99999935033210396</v>
      </c>
      <c r="FM225" s="2">
        <f t="shared" si="731"/>
        <v>0.99999929552882261</v>
      </c>
      <c r="FN225" s="2">
        <f t="shared" si="731"/>
        <v>0.99999932359131616</v>
      </c>
      <c r="FO225" s="2">
        <f t="shared" si="731"/>
        <v>0.99999929270861521</v>
      </c>
      <c r="FP225" s="2">
        <f t="shared" si="731"/>
        <v>0.99999923681531189</v>
      </c>
      <c r="FQ225" s="2">
        <f t="shared" si="731"/>
        <v>0.99999925738728668</v>
      </c>
      <c r="FR225" s="2">
        <f t="shared" si="731"/>
        <v>0.9999993489810195</v>
      </c>
      <c r="FS225" s="2">
        <f t="shared" si="731"/>
        <v>0.999999331882099</v>
      </c>
      <c r="FT225" s="2">
        <f t="shared" si="731"/>
        <v>0.99999940210025484</v>
      </c>
      <c r="FU225" s="2">
        <f t="shared" si="731"/>
        <v>0.99999927717949633</v>
      </c>
      <c r="FW225" s="2">
        <f t="shared" si="748"/>
        <v>0.97616054538610608</v>
      </c>
      <c r="FX225" s="2">
        <f t="shared" si="588"/>
        <v>0.97877657088613379</v>
      </c>
      <c r="FY225" s="2">
        <f t="shared" si="589"/>
        <v>0.97850779733955606</v>
      </c>
      <c r="FZ225" s="2">
        <f t="shared" si="590"/>
        <v>0.9821009465320808</v>
      </c>
      <c r="GA225" s="2">
        <f t="shared" si="591"/>
        <v>0.97995278403257324</v>
      </c>
      <c r="GB225" s="2">
        <f t="shared" si="592"/>
        <v>0.9806658988124114</v>
      </c>
      <c r="GC225" s="2">
        <f t="shared" si="593"/>
        <v>0.98067626794947327</v>
      </c>
      <c r="GD225" s="2">
        <f t="shared" si="594"/>
        <v>0.98190198308086674</v>
      </c>
      <c r="GE225" s="2">
        <f t="shared" si="595"/>
        <v>0.98652353007753935</v>
      </c>
      <c r="GF225" s="2">
        <f t="shared" si="596"/>
        <v>0.98535262862718087</v>
      </c>
      <c r="GG225" s="2">
        <f t="shared" si="597"/>
        <v>0.97803444590548494</v>
      </c>
      <c r="GH225" s="2">
        <f t="shared" si="598"/>
        <v>0.9775820546108871</v>
      </c>
      <c r="GI225" s="2">
        <f t="shared" si="599"/>
        <v>0.97508495319738486</v>
      </c>
      <c r="GJ225" s="2">
        <f t="shared" si="600"/>
        <v>0.96292984138652338</v>
      </c>
      <c r="GK225" s="2">
        <f t="shared" si="601"/>
        <v>0.95894377728975977</v>
      </c>
      <c r="GM225" s="86">
        <f t="shared" si="749"/>
        <v>0</v>
      </c>
      <c r="GN225" s="86">
        <f t="shared" si="602"/>
        <v>0</v>
      </c>
      <c r="GO225" s="86">
        <f t="shared" si="603"/>
        <v>0</v>
      </c>
      <c r="GP225" s="86">
        <f t="shared" si="604"/>
        <v>0</v>
      </c>
      <c r="GQ225" s="86">
        <f t="shared" si="605"/>
        <v>0</v>
      </c>
      <c r="GR225" s="86">
        <f t="shared" si="606"/>
        <v>0</v>
      </c>
      <c r="GS225" s="86">
        <f t="shared" si="607"/>
        <v>0</v>
      </c>
      <c r="GT225" s="86">
        <f t="shared" si="608"/>
        <v>0</v>
      </c>
      <c r="GU225" s="86">
        <f t="shared" si="609"/>
        <v>0</v>
      </c>
      <c r="GV225" s="86">
        <f t="shared" si="610"/>
        <v>0</v>
      </c>
      <c r="GW225" s="86">
        <f t="shared" si="611"/>
        <v>0</v>
      </c>
      <c r="GX225" s="86">
        <f t="shared" si="612"/>
        <v>0</v>
      </c>
      <c r="GY225" s="86">
        <f t="shared" si="613"/>
        <v>0</v>
      </c>
      <c r="GZ225" s="86">
        <f t="shared" si="614"/>
        <v>0</v>
      </c>
      <c r="HA225" s="86">
        <f t="shared" si="615"/>
        <v>0</v>
      </c>
      <c r="HC225" s="86">
        <f t="shared" si="750"/>
        <v>1.8783670107429256E-275</v>
      </c>
      <c r="HD225" s="86">
        <f t="shared" si="616"/>
        <v>0</v>
      </c>
      <c r="HE225" s="86">
        <f t="shared" si="617"/>
        <v>0</v>
      </c>
      <c r="HF225" s="86">
        <f t="shared" si="618"/>
        <v>0</v>
      </c>
      <c r="HG225" s="86">
        <f t="shared" si="619"/>
        <v>0</v>
      </c>
      <c r="HH225" s="86">
        <f t="shared" si="620"/>
        <v>0</v>
      </c>
      <c r="HI225" s="86">
        <f t="shared" si="621"/>
        <v>0</v>
      </c>
      <c r="HJ225" s="86">
        <f t="shared" si="622"/>
        <v>0</v>
      </c>
      <c r="HK225" s="86">
        <f t="shared" si="623"/>
        <v>0</v>
      </c>
      <c r="HL225" s="86">
        <f t="shared" si="624"/>
        <v>0</v>
      </c>
      <c r="HM225" s="86">
        <f t="shared" si="625"/>
        <v>0</v>
      </c>
      <c r="HN225" s="86">
        <f t="shared" si="626"/>
        <v>0</v>
      </c>
      <c r="HO225" s="86">
        <f t="shared" si="627"/>
        <v>0</v>
      </c>
      <c r="HP225" s="86">
        <f t="shared" si="628"/>
        <v>0</v>
      </c>
      <c r="HQ225" s="86">
        <f t="shared" si="629"/>
        <v>0</v>
      </c>
      <c r="HS225" s="86">
        <f t="shared" si="751"/>
        <v>1.3496183263165643E-132</v>
      </c>
      <c r="HT225" s="86">
        <f t="shared" si="630"/>
        <v>1.8714206643952088E-186</v>
      </c>
      <c r="HU225" s="86">
        <f t="shared" si="631"/>
        <v>2.8873098139683677E-187</v>
      </c>
      <c r="HV225" s="86">
        <f t="shared" si="632"/>
        <v>1.4917896363417611E-191</v>
      </c>
      <c r="HW225" s="86">
        <f t="shared" si="633"/>
        <v>1.0853861992939691E-201</v>
      </c>
      <c r="HX225" s="86">
        <f t="shared" si="634"/>
        <v>4.6439559777816298E-190</v>
      </c>
      <c r="HY225" s="86">
        <f t="shared" si="635"/>
        <v>1.922728160055525E-203</v>
      </c>
      <c r="HZ225" s="86">
        <f t="shared" si="636"/>
        <v>4.6865484525500214E-240</v>
      </c>
      <c r="IA225" s="86">
        <f t="shared" si="637"/>
        <v>3.0038684623766938E-238</v>
      </c>
      <c r="IB225" s="86">
        <f t="shared" si="638"/>
        <v>1.7541447558418076E-234</v>
      </c>
      <c r="IC225" s="86">
        <f t="shared" si="639"/>
        <v>1.5578051870326793E-217</v>
      </c>
      <c r="ID225" s="86">
        <f t="shared" si="640"/>
        <v>6.0477392621431489E-207</v>
      </c>
      <c r="IE225" s="86">
        <f t="shared" si="641"/>
        <v>3.0296490361092652E-164</v>
      </c>
      <c r="IF225" s="86">
        <f t="shared" si="642"/>
        <v>5.9199481774186137E-105</v>
      </c>
      <c r="IG225" s="86">
        <f t="shared" si="643"/>
        <v>1.0179088208960296E-108</v>
      </c>
      <c r="II225" s="86">
        <f t="shared" si="752"/>
        <v>3.7946278144120205E-8</v>
      </c>
      <c r="IJ225" s="86">
        <f t="shared" si="753"/>
        <v>1.8151816489863953E-11</v>
      </c>
      <c r="IK225" s="86">
        <f t="shared" si="754"/>
        <v>2.113099892427971E-11</v>
      </c>
      <c r="IL225" s="86">
        <f t="shared" si="755"/>
        <v>3.3094665381643929E-12</v>
      </c>
      <c r="IM225" s="86">
        <f t="shared" si="756"/>
        <v>2.4574628796119596E-12</v>
      </c>
      <c r="IN225" s="86">
        <f t="shared" si="757"/>
        <v>7.3505681825629398E-12</v>
      </c>
      <c r="IO225" s="86">
        <f t="shared" si="758"/>
        <v>1.2365236515540508E-12</v>
      </c>
      <c r="IP225" s="86">
        <f t="shared" si="759"/>
        <v>8.8293257872036666E-15</v>
      </c>
      <c r="IQ225" s="86">
        <f t="shared" si="760"/>
        <v>5.9833629805765815E-16</v>
      </c>
      <c r="IR225" s="86">
        <f t="shared" si="761"/>
        <v>2.2931153619806555E-15</v>
      </c>
      <c r="IS225" s="86">
        <f t="shared" si="762"/>
        <v>1.6098053452168341E-12</v>
      </c>
      <c r="IT225" s="86">
        <f t="shared" si="763"/>
        <v>3.4060615174799183E-12</v>
      </c>
      <c r="IU225" s="86">
        <f t="shared" si="764"/>
        <v>1.0692386191020168E-9</v>
      </c>
      <c r="IV225" s="86">
        <f t="shared" si="765"/>
        <v>3.137748859334518E-23</v>
      </c>
      <c r="IW225" s="86">
        <f t="shared" si="766"/>
        <v>1.1165312518101499E-29</v>
      </c>
      <c r="IY225" s="86">
        <f t="shared" si="767"/>
        <v>3.7946278144120205E-8</v>
      </c>
      <c r="IZ225" s="86">
        <f t="shared" si="768"/>
        <v>1.8151816489863953E-11</v>
      </c>
      <c r="JA225" s="86">
        <f t="shared" si="769"/>
        <v>2.113099892427971E-11</v>
      </c>
      <c r="JB225" s="86">
        <f t="shared" si="770"/>
        <v>3.3094665381643929E-12</v>
      </c>
      <c r="JC225" s="86">
        <f t="shared" si="771"/>
        <v>2.4574628796119596E-12</v>
      </c>
      <c r="JD225" s="86">
        <f t="shared" si="772"/>
        <v>7.3505681825629398E-12</v>
      </c>
      <c r="JE225" s="86">
        <f t="shared" si="773"/>
        <v>1.2365236515540508E-12</v>
      </c>
      <c r="JF225" s="86">
        <f t="shared" si="774"/>
        <v>8.8293257872036666E-15</v>
      </c>
      <c r="JG225" s="86">
        <f t="shared" si="775"/>
        <v>5.9833629805765815E-16</v>
      </c>
      <c r="JH225" s="86">
        <f t="shared" si="776"/>
        <v>2.2931153619806555E-15</v>
      </c>
      <c r="JI225" s="86">
        <f t="shared" si="777"/>
        <v>1.6098053452168341E-12</v>
      </c>
      <c r="JJ225" s="86">
        <f t="shared" si="778"/>
        <v>3.4060615174799183E-12</v>
      </c>
      <c r="JK225" s="86">
        <f t="shared" si="779"/>
        <v>1.0692386191020168E-9</v>
      </c>
      <c r="JL225" s="86">
        <f t="shared" si="780"/>
        <v>3.137748859334518E-23</v>
      </c>
      <c r="JM225" s="86">
        <f t="shared" si="781"/>
        <v>1.1165312518101499E-29</v>
      </c>
    </row>
    <row r="226" spans="1:273" x14ac:dyDescent="0.25">
      <c r="B226" s="2">
        <v>199</v>
      </c>
      <c r="C226" s="37">
        <v>62.741999999999997</v>
      </c>
      <c r="D226" s="37">
        <v>75</v>
      </c>
      <c r="E226" s="37">
        <v>82.754000000000005</v>
      </c>
      <c r="F226" s="37">
        <v>89.71</v>
      </c>
      <c r="G226" s="37">
        <v>95.725999999999999</v>
      </c>
      <c r="H226" s="37">
        <v>101.339</v>
      </c>
      <c r="I226" s="37">
        <v>101.758</v>
      </c>
      <c r="J226" s="37">
        <v>103.758</v>
      </c>
      <c r="K226" s="37">
        <v>105.145</v>
      </c>
      <c r="L226" s="37">
        <v>103.242</v>
      </c>
      <c r="M226" s="37">
        <v>105</v>
      </c>
      <c r="N226" s="37">
        <v>104.48399999999999</v>
      </c>
      <c r="O226" s="37">
        <v>109.95</v>
      </c>
      <c r="P226" s="37">
        <v>105.968</v>
      </c>
      <c r="Q226" s="37">
        <v>105.2698</v>
      </c>
      <c r="S226" s="4" t="e">
        <f t="shared" si="653"/>
        <v>#N/A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>
        <f t="shared" si="666"/>
        <v>105.61804174333702</v>
      </c>
      <c r="AG226" s="4">
        <f t="shared" si="667"/>
        <v>104.52986899489736</v>
      </c>
      <c r="AI226" s="4">
        <f t="shared" si="668"/>
        <v>0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0.34995825666298686</v>
      </c>
      <c r="AW226" s="4">
        <f t="shared" si="681"/>
        <v>0.73993100510264753</v>
      </c>
      <c r="AY226" s="2" t="e">
        <f t="shared" si="732"/>
        <v>#N/A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>
        <f t="shared" si="583"/>
        <v>105.61804174333702</v>
      </c>
      <c r="BM226" s="2">
        <f t="shared" si="584"/>
        <v>104.52986899489736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 t="str">
        <f t="shared" si="697"/>
        <v/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>
        <f t="shared" si="710"/>
        <v>105.968</v>
      </c>
      <c r="DI226" s="2">
        <f t="shared" si="711"/>
        <v>105.2698</v>
      </c>
      <c r="DK226" s="2">
        <f t="shared" si="712"/>
        <v>135.69307136083449</v>
      </c>
      <c r="DL226" s="2">
        <f t="shared" si="713"/>
        <v>130.86262186650561</v>
      </c>
      <c r="DM226" s="2">
        <f t="shared" si="713"/>
        <v>133.92835246149201</v>
      </c>
      <c r="DN226" s="2">
        <f t="shared" si="713"/>
        <v>129.85099548929045</v>
      </c>
      <c r="DO226" s="2">
        <f t="shared" si="713"/>
        <v>140.00268076109938</v>
      </c>
      <c r="DP226" s="2">
        <f t="shared" si="713"/>
        <v>145.69700966475386</v>
      </c>
      <c r="DQ226" s="2">
        <f t="shared" si="713"/>
        <v>142.61326109936576</v>
      </c>
      <c r="DR226" s="2">
        <f t="shared" si="713"/>
        <v>144.26277836504579</v>
      </c>
      <c r="DS226" s="2">
        <f t="shared" si="713"/>
        <v>150.82478224347028</v>
      </c>
      <c r="DT226" s="2">
        <f t="shared" si="713"/>
        <v>154.54453658536585</v>
      </c>
      <c r="DU226" s="2">
        <f t="shared" si="713"/>
        <v>152.47304983388705</v>
      </c>
      <c r="DV226" s="2">
        <f t="shared" si="713"/>
        <v>152.19553488372094</v>
      </c>
      <c r="DW226" s="2">
        <f t="shared" si="713"/>
        <v>170.033047115675</v>
      </c>
      <c r="DX226" s="2">
        <f t="shared" si="713"/>
        <v>149.79730713340354</v>
      </c>
      <c r="DY226" s="2">
        <f t="shared" si="713"/>
        <v>136.00134989429171</v>
      </c>
      <c r="EA226" s="2">
        <f t="shared" si="652"/>
        <v>60.04003259435062</v>
      </c>
      <c r="EB226" s="2">
        <f t="shared" si="714"/>
        <v>69.737104153298091</v>
      </c>
      <c r="EC226" s="2">
        <f t="shared" si="715"/>
        <v>80.011423765020027</v>
      </c>
      <c r="ED226" s="2">
        <f t="shared" si="716"/>
        <v>87.975140009762441</v>
      </c>
      <c r="EE226" s="2">
        <f t="shared" si="717"/>
        <v>93.814814637929956</v>
      </c>
      <c r="EF226" s="2">
        <f t="shared" si="718"/>
        <v>96.169264218437206</v>
      </c>
      <c r="EG226" s="2">
        <f t="shared" si="719"/>
        <v>100.55429132176235</v>
      </c>
      <c r="EH226" s="2">
        <f t="shared" si="720"/>
        <v>102.93734792912764</v>
      </c>
      <c r="EI226" s="2">
        <f t="shared" si="721"/>
        <v>103.11367725300518</v>
      </c>
      <c r="EJ226" s="2">
        <f t="shared" si="722"/>
        <v>101.97752745826664</v>
      </c>
      <c r="EK226" s="2">
        <f t="shared" si="723"/>
        <v>102.1537476447518</v>
      </c>
      <c r="EL226" s="2">
        <f t="shared" si="724"/>
        <v>102.74948961919296</v>
      </c>
      <c r="EM226" s="2">
        <f t="shared" si="725"/>
        <v>100.47073141731914</v>
      </c>
      <c r="EN226" s="2">
        <f t="shared" si="726"/>
        <v>106.05526301062318</v>
      </c>
      <c r="EO226" s="2">
        <f t="shared" si="727"/>
        <v>109.06160859034482</v>
      </c>
      <c r="EQ226" s="2">
        <f t="shared" si="728"/>
        <v>61.982327491327418</v>
      </c>
      <c r="ER226" s="2">
        <f t="shared" si="729"/>
        <v>72.024440162286993</v>
      </c>
      <c r="ES226" s="2">
        <f t="shared" si="729"/>
        <v>81.386188998201504</v>
      </c>
      <c r="ET226" s="2">
        <f t="shared" si="729"/>
        <v>88.517173666879415</v>
      </c>
      <c r="EU226" s="2">
        <f t="shared" si="729"/>
        <v>94.651348239313421</v>
      </c>
      <c r="EV226" s="2">
        <f t="shared" si="729"/>
        <v>99.014811992943152</v>
      </c>
      <c r="EW226" s="2">
        <f t="shared" si="729"/>
        <v>100.87149518058698</v>
      </c>
      <c r="EX226" s="2">
        <f t="shared" si="729"/>
        <v>102.74737259436951</v>
      </c>
      <c r="EY226" s="2">
        <f t="shared" si="729"/>
        <v>103.19640593366994</v>
      </c>
      <c r="EZ226" s="2">
        <f t="shared" si="729"/>
        <v>102.56644419226193</v>
      </c>
      <c r="FA226" s="2">
        <f t="shared" si="729"/>
        <v>103.12413115061865</v>
      </c>
      <c r="FB226" s="2">
        <f t="shared" si="729"/>
        <v>103.44557063747844</v>
      </c>
      <c r="FC226" s="2">
        <f t="shared" si="729"/>
        <v>106.34063973870144</v>
      </c>
      <c r="FD226" s="2">
        <f t="shared" si="729"/>
        <v>105.6026662514912</v>
      </c>
      <c r="FE226" s="2">
        <f t="shared" si="729"/>
        <v>104.35290045073421</v>
      </c>
      <c r="FG226" s="2">
        <f t="shared" si="730"/>
        <v>0.99999966469078727</v>
      </c>
      <c r="FH226" s="2">
        <f t="shared" si="731"/>
        <v>0.99999938896819118</v>
      </c>
      <c r="FI226" s="2">
        <f t="shared" si="731"/>
        <v>0.99999939802907345</v>
      </c>
      <c r="FJ226" s="2">
        <f t="shared" si="731"/>
        <v>0.99999946329548006</v>
      </c>
      <c r="FK226" s="2">
        <f t="shared" si="731"/>
        <v>0.99999942478103376</v>
      </c>
      <c r="FL226" s="2">
        <f t="shared" si="731"/>
        <v>0.99999940749580296</v>
      </c>
      <c r="FM226" s="2">
        <f t="shared" si="731"/>
        <v>0.99999935751461033</v>
      </c>
      <c r="FN226" s="2">
        <f t="shared" si="731"/>
        <v>0.99999938310791181</v>
      </c>
      <c r="FO226" s="2">
        <f t="shared" si="731"/>
        <v>0.99999935494255032</v>
      </c>
      <c r="FP226" s="2">
        <f t="shared" si="731"/>
        <v>0.99999930396724523</v>
      </c>
      <c r="FQ226" s="2">
        <f t="shared" si="731"/>
        <v>0.99999932272911174</v>
      </c>
      <c r="FR226" s="2">
        <f t="shared" si="731"/>
        <v>0.99999940626359918</v>
      </c>
      <c r="FS226" s="2">
        <f t="shared" si="731"/>
        <v>0.99999939066919652</v>
      </c>
      <c r="FT226" s="2">
        <f t="shared" si="731"/>
        <v>0.99999945470892282</v>
      </c>
      <c r="FU226" s="2">
        <f t="shared" si="731"/>
        <v>0.99999934077982389</v>
      </c>
      <c r="FW226" s="2">
        <f t="shared" si="748"/>
        <v>0.97821245714154814</v>
      </c>
      <c r="FX226" s="2">
        <f t="shared" si="588"/>
        <v>0.98060778896997569</v>
      </c>
      <c r="FY226" s="2">
        <f t="shared" si="589"/>
        <v>0.98036174067546367</v>
      </c>
      <c r="FZ226" s="2">
        <f t="shared" si="590"/>
        <v>0.98365011942513469</v>
      </c>
      <c r="GA226" s="2">
        <f t="shared" si="591"/>
        <v>0.98168441418636965</v>
      </c>
      <c r="GB226" s="2">
        <f t="shared" si="592"/>
        <v>0.98233704207674033</v>
      </c>
      <c r="GC226" s="2">
        <f t="shared" si="593"/>
        <v>0.98234653109128978</v>
      </c>
      <c r="GD226" s="2">
        <f t="shared" si="594"/>
        <v>0.98346808649515538</v>
      </c>
      <c r="GE226" s="2">
        <f t="shared" si="595"/>
        <v>0.98769472196154617</v>
      </c>
      <c r="GF226" s="2">
        <f t="shared" si="596"/>
        <v>0.9866241996758689</v>
      </c>
      <c r="GG226" s="2">
        <f t="shared" si="597"/>
        <v>0.97992838354466705</v>
      </c>
      <c r="GH226" s="2">
        <f t="shared" si="598"/>
        <v>0.9795141817910743</v>
      </c>
      <c r="GI226" s="2">
        <f t="shared" si="599"/>
        <v>0.97722728367323142</v>
      </c>
      <c r="GJ226" s="2">
        <f t="shared" si="600"/>
        <v>0.96608097740490428</v>
      </c>
      <c r="GK226" s="2">
        <f t="shared" si="601"/>
        <v>0.96242052391109389</v>
      </c>
      <c r="GM226" s="86">
        <f t="shared" si="749"/>
        <v>0</v>
      </c>
      <c r="GN226" s="86">
        <f t="shared" si="602"/>
        <v>0</v>
      </c>
      <c r="GO226" s="86">
        <f t="shared" si="603"/>
        <v>0</v>
      </c>
      <c r="GP226" s="86">
        <f t="shared" si="604"/>
        <v>0</v>
      </c>
      <c r="GQ226" s="86">
        <f t="shared" si="605"/>
        <v>0</v>
      </c>
      <c r="GR226" s="86">
        <f t="shared" si="606"/>
        <v>0</v>
      </c>
      <c r="GS226" s="86">
        <f t="shared" si="607"/>
        <v>0</v>
      </c>
      <c r="GT226" s="86">
        <f t="shared" si="608"/>
        <v>0</v>
      </c>
      <c r="GU226" s="86">
        <f t="shared" si="609"/>
        <v>0</v>
      </c>
      <c r="GV226" s="86">
        <f t="shared" si="610"/>
        <v>0</v>
      </c>
      <c r="GW226" s="86">
        <f t="shared" si="611"/>
        <v>0</v>
      </c>
      <c r="GX226" s="86">
        <f t="shared" si="612"/>
        <v>0</v>
      </c>
      <c r="GY226" s="86">
        <f t="shared" si="613"/>
        <v>0</v>
      </c>
      <c r="GZ226" s="86">
        <f t="shared" si="614"/>
        <v>0</v>
      </c>
      <c r="HA226" s="86">
        <f t="shared" si="615"/>
        <v>0</v>
      </c>
      <c r="HC226" s="86">
        <f t="shared" si="750"/>
        <v>1.9204827516035294E-280</v>
      </c>
      <c r="HD226" s="86">
        <f t="shared" si="616"/>
        <v>0</v>
      </c>
      <c r="HE226" s="86">
        <f t="shared" si="617"/>
        <v>0</v>
      </c>
      <c r="HF226" s="86">
        <f t="shared" si="618"/>
        <v>0</v>
      </c>
      <c r="HG226" s="86">
        <f t="shared" si="619"/>
        <v>0</v>
      </c>
      <c r="HH226" s="86">
        <f t="shared" si="620"/>
        <v>0</v>
      </c>
      <c r="HI226" s="86">
        <f t="shared" si="621"/>
        <v>0</v>
      </c>
      <c r="HJ226" s="86">
        <f t="shared" si="622"/>
        <v>0</v>
      </c>
      <c r="HK226" s="86">
        <f t="shared" si="623"/>
        <v>0</v>
      </c>
      <c r="HL226" s="86">
        <f t="shared" si="624"/>
        <v>0</v>
      </c>
      <c r="HM226" s="86">
        <f t="shared" si="625"/>
        <v>0</v>
      </c>
      <c r="HN226" s="86">
        <f t="shared" si="626"/>
        <v>0</v>
      </c>
      <c r="HO226" s="86">
        <f t="shared" si="627"/>
        <v>0</v>
      </c>
      <c r="HP226" s="86">
        <f t="shared" si="628"/>
        <v>0</v>
      </c>
      <c r="HQ226" s="86">
        <f t="shared" si="629"/>
        <v>0</v>
      </c>
      <c r="HS226" s="86">
        <f t="shared" si="751"/>
        <v>2.3358233238203524E-136</v>
      </c>
      <c r="HT226" s="86">
        <f t="shared" si="630"/>
        <v>9.5910353306016554E-192</v>
      </c>
      <c r="HU226" s="86">
        <f t="shared" si="631"/>
        <v>1.440005224954616E-192</v>
      </c>
      <c r="HV226" s="86">
        <f t="shared" si="632"/>
        <v>7.2166088957496778E-197</v>
      </c>
      <c r="HW226" s="86">
        <f t="shared" si="633"/>
        <v>2.4212915747405952E-207</v>
      </c>
      <c r="HX226" s="86">
        <f t="shared" si="634"/>
        <v>2.2596133758893797E-195</v>
      </c>
      <c r="HY226" s="86">
        <f t="shared" si="635"/>
        <v>3.8480860597619822E-209</v>
      </c>
      <c r="HZ226" s="86">
        <f t="shared" si="636"/>
        <v>1.0471611335783655E-246</v>
      </c>
      <c r="IA226" s="86">
        <f t="shared" si="637"/>
        <v>1.1210466885128134E-244</v>
      </c>
      <c r="IB226" s="86">
        <f t="shared" si="638"/>
        <v>7.4464478094480885E-241</v>
      </c>
      <c r="IC226" s="86">
        <f t="shared" si="639"/>
        <v>1.3385618802184108E-223</v>
      </c>
      <c r="ID226" s="86">
        <f t="shared" si="640"/>
        <v>8.3427838027891397E-213</v>
      </c>
      <c r="IE226" s="86">
        <f t="shared" si="641"/>
        <v>5.9710836771529193E-169</v>
      </c>
      <c r="IF226" s="86">
        <f t="shared" si="642"/>
        <v>4.5998918782682904E-108</v>
      </c>
      <c r="IG226" s="86">
        <f t="shared" si="643"/>
        <v>5.0997147965999998E-112</v>
      </c>
      <c r="II226" s="86">
        <f t="shared" si="752"/>
        <v>1.7342651608757083E-8</v>
      </c>
      <c r="IJ226" s="86">
        <f t="shared" si="753"/>
        <v>5.9133809486376728E-12</v>
      </c>
      <c r="IK226" s="86">
        <f t="shared" si="754"/>
        <v>6.907711998598278E-12</v>
      </c>
      <c r="IL226" s="86">
        <f t="shared" si="755"/>
        <v>1.0478881028892599E-12</v>
      </c>
      <c r="IM226" s="86">
        <f t="shared" si="756"/>
        <v>7.4124519925257966E-13</v>
      </c>
      <c r="IN226" s="86">
        <f t="shared" si="757"/>
        <v>2.3599671808430246E-12</v>
      </c>
      <c r="IO226" s="86">
        <f t="shared" si="758"/>
        <v>3.6543195291371943E-13</v>
      </c>
      <c r="IP226" s="86">
        <f t="shared" si="759"/>
        <v>2.1233239136136192E-15</v>
      </c>
      <c r="IQ226" s="86">
        <f t="shared" si="760"/>
        <v>1.4181359800751142E-16</v>
      </c>
      <c r="IR226" s="86">
        <f t="shared" si="761"/>
        <v>5.5969973973919534E-16</v>
      </c>
      <c r="IS226" s="86">
        <f t="shared" si="762"/>
        <v>4.6178971649071825E-13</v>
      </c>
      <c r="IT226" s="86">
        <f t="shared" si="763"/>
        <v>1.0061673054224113E-12</v>
      </c>
      <c r="IU226" s="86">
        <f t="shared" si="764"/>
        <v>4.0550416863571495E-10</v>
      </c>
      <c r="IV226" s="86">
        <f t="shared" si="765"/>
        <v>1.8076941864971057E-24</v>
      </c>
      <c r="IW226" s="86">
        <f t="shared" si="766"/>
        <v>2.4362391545431904E-31</v>
      </c>
      <c r="IY226" s="86">
        <f t="shared" si="767"/>
        <v>1.7342651608757083E-8</v>
      </c>
      <c r="IZ226" s="86">
        <f t="shared" si="768"/>
        <v>5.9133809486376728E-12</v>
      </c>
      <c r="JA226" s="86">
        <f t="shared" si="769"/>
        <v>6.907711998598278E-12</v>
      </c>
      <c r="JB226" s="86">
        <f t="shared" si="770"/>
        <v>1.0478881028892599E-12</v>
      </c>
      <c r="JC226" s="86">
        <f t="shared" si="771"/>
        <v>7.4124519925257966E-13</v>
      </c>
      <c r="JD226" s="86">
        <f t="shared" si="772"/>
        <v>2.3599671808430246E-12</v>
      </c>
      <c r="JE226" s="86">
        <f t="shared" si="773"/>
        <v>3.6543195291371943E-13</v>
      </c>
      <c r="JF226" s="86">
        <f t="shared" si="774"/>
        <v>2.1233239136136192E-15</v>
      </c>
      <c r="JG226" s="86">
        <f t="shared" si="775"/>
        <v>1.4181359800751142E-16</v>
      </c>
      <c r="JH226" s="86">
        <f t="shared" si="776"/>
        <v>5.5969973973919534E-16</v>
      </c>
      <c r="JI226" s="86">
        <f t="shared" si="777"/>
        <v>4.6178971649071825E-13</v>
      </c>
      <c r="JJ226" s="86">
        <f t="shared" si="778"/>
        <v>1.0061673054224113E-12</v>
      </c>
      <c r="JK226" s="86">
        <f t="shared" si="779"/>
        <v>4.0550416863571495E-10</v>
      </c>
      <c r="JL226" s="86">
        <f t="shared" si="780"/>
        <v>1.8076941864971057E-24</v>
      </c>
      <c r="JM226" s="86">
        <f t="shared" si="781"/>
        <v>2.4362391545431904E-31</v>
      </c>
    </row>
    <row r="227" spans="1:273" x14ac:dyDescent="0.25">
      <c r="B227" s="2">
        <v>200</v>
      </c>
      <c r="C227" s="37">
        <v>62.606000000000002</v>
      </c>
      <c r="D227" s="37">
        <v>74.328000000000003</v>
      </c>
      <c r="E227" s="37">
        <v>83.540999999999997</v>
      </c>
      <c r="F227" s="37">
        <v>89.129000000000005</v>
      </c>
      <c r="G227" s="37">
        <v>96.613</v>
      </c>
      <c r="H227" s="37">
        <v>101.065</v>
      </c>
      <c r="I227" s="37">
        <v>102.548</v>
      </c>
      <c r="J227" s="37">
        <v>104.32299999999999</v>
      </c>
      <c r="K227" s="37">
        <v>104.90300000000001</v>
      </c>
      <c r="L227" s="37">
        <v>104.71</v>
      </c>
      <c r="M227" s="37">
        <v>104.468</v>
      </c>
      <c r="N227" s="37">
        <v>104.98399999999999</v>
      </c>
      <c r="O227" s="37">
        <v>110.25</v>
      </c>
      <c r="P227" s="37">
        <v>106.143</v>
      </c>
      <c r="Q227" s="37">
        <v>105.07940000000001</v>
      </c>
      <c r="S227" s="4" t="e">
        <f t="shared" si="653"/>
        <v>#N/A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>
        <f t="shared" si="666"/>
        <v>105.52479661521278</v>
      </c>
      <c r="AG227" s="4">
        <f t="shared" si="667"/>
        <v>104.40486733543912</v>
      </c>
      <c r="AI227" s="4">
        <f t="shared" si="668"/>
        <v>0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0.61820338478722192</v>
      </c>
      <c r="AW227" s="4">
        <f t="shared" si="681"/>
        <v>0.67453266456088556</v>
      </c>
      <c r="AY227" s="2" t="e">
        <f t="shared" si="732"/>
        <v>#N/A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>
        <f t="shared" si="583"/>
        <v>105.52479661521278</v>
      </c>
      <c r="BM227" s="2">
        <f t="shared" si="584"/>
        <v>104.40486733543912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>
        <f t="shared" si="710"/>
        <v>106.143</v>
      </c>
      <c r="DI227" s="2">
        <f t="shared" si="711"/>
        <v>105.07940000000001</v>
      </c>
      <c r="DK227" s="2">
        <f t="shared" si="712"/>
        <v>135.97577714556658</v>
      </c>
      <c r="DL227" s="2">
        <f t="shared" si="713"/>
        <v>131.05932316520693</v>
      </c>
      <c r="DM227" s="2">
        <f t="shared" si="713"/>
        <v>134.10824796134099</v>
      </c>
      <c r="DN227" s="2">
        <f t="shared" si="713"/>
        <v>129.98426183723632</v>
      </c>
      <c r="DO227" s="2">
        <f t="shared" si="713"/>
        <v>140.16250951374209</v>
      </c>
      <c r="DP227" s="2">
        <f t="shared" si="713"/>
        <v>145.85644805194806</v>
      </c>
      <c r="DQ227" s="2">
        <f t="shared" si="713"/>
        <v>142.74424080338267</v>
      </c>
      <c r="DR227" s="2">
        <f t="shared" si="713"/>
        <v>144.40316892177589</v>
      </c>
      <c r="DS227" s="2">
        <f t="shared" si="713"/>
        <v>150.99702679415498</v>
      </c>
      <c r="DT227" s="2">
        <f t="shared" si="713"/>
        <v>154.74177212543555</v>
      </c>
      <c r="DU227" s="2">
        <f t="shared" si="713"/>
        <v>152.64876668680159</v>
      </c>
      <c r="DV227" s="2">
        <f t="shared" si="713"/>
        <v>152.3746046511628</v>
      </c>
      <c r="DW227" s="2">
        <f t="shared" si="713"/>
        <v>170.27629326487465</v>
      </c>
      <c r="DX227" s="2">
        <f t="shared" si="713"/>
        <v>149.95375409880342</v>
      </c>
      <c r="DY227" s="2">
        <f t="shared" si="713"/>
        <v>136.09363002114162</v>
      </c>
      <c r="DZ227" s="5"/>
      <c r="EA227" s="2">
        <f t="shared" si="652"/>
        <v>59.901859009193856</v>
      </c>
      <c r="EB227" s="2">
        <f t="shared" si="714"/>
        <v>69.575686278848508</v>
      </c>
      <c r="EC227" s="2">
        <f t="shared" si="715"/>
        <v>79.889520999427816</v>
      </c>
      <c r="ED227" s="2">
        <f t="shared" si="716"/>
        <v>87.885962774859365</v>
      </c>
      <c r="EE227" s="2">
        <f t="shared" si="717"/>
        <v>93.717133521520779</v>
      </c>
      <c r="EF227" s="2">
        <f t="shared" si="718"/>
        <v>96.029974730071217</v>
      </c>
      <c r="EG227" s="2">
        <f t="shared" si="719"/>
        <v>100.45507983978638</v>
      </c>
      <c r="EH227" s="2">
        <f t="shared" si="720"/>
        <v>102.85447895271415</v>
      </c>
      <c r="EI227" s="2">
        <f t="shared" si="721"/>
        <v>103.00978824951987</v>
      </c>
      <c r="EJ227" s="2">
        <f t="shared" si="722"/>
        <v>101.87067024179849</v>
      </c>
      <c r="EK227" s="2">
        <f t="shared" si="723"/>
        <v>102.03717312444648</v>
      </c>
      <c r="EL227" s="2">
        <f t="shared" si="724"/>
        <v>102.65617595911559</v>
      </c>
      <c r="EM227" s="2">
        <f t="shared" si="725"/>
        <v>100.2586103896104</v>
      </c>
      <c r="EN227" s="2">
        <f t="shared" si="726"/>
        <v>105.96749089471463</v>
      </c>
      <c r="EO227" s="2">
        <f t="shared" si="727"/>
        <v>108.99924671724136</v>
      </c>
      <c r="EP227" s="5"/>
      <c r="EQ227" s="2">
        <f t="shared" si="728"/>
        <v>61.866728058578282</v>
      </c>
      <c r="ER227" s="2">
        <f t="shared" si="729"/>
        <v>71.890137979901368</v>
      </c>
      <c r="ES227" s="2">
        <f t="shared" si="729"/>
        <v>81.280530824713949</v>
      </c>
      <c r="ET227" s="2">
        <f t="shared" si="729"/>
        <v>88.434199900446728</v>
      </c>
      <c r="EU227" s="2">
        <f t="shared" si="729"/>
        <v>94.563424952591845</v>
      </c>
      <c r="EV227" s="2">
        <f t="shared" si="729"/>
        <v>98.908200838446447</v>
      </c>
      <c r="EW227" s="2">
        <f t="shared" si="729"/>
        <v>100.77609282782619</v>
      </c>
      <c r="EX227" s="2">
        <f t="shared" si="729"/>
        <v>102.66237779487643</v>
      </c>
      <c r="EY227" s="2">
        <f t="shared" si="729"/>
        <v>103.09351810309499</v>
      </c>
      <c r="EZ227" s="2">
        <f t="shared" si="729"/>
        <v>102.4662979340352</v>
      </c>
      <c r="FA227" s="2">
        <f t="shared" si="729"/>
        <v>103.01895943737092</v>
      </c>
      <c r="FB227" s="2">
        <f t="shared" si="729"/>
        <v>103.3603318936912</v>
      </c>
      <c r="FC227" s="2">
        <f t="shared" si="729"/>
        <v>106.19669491479098</v>
      </c>
      <c r="FD227" s="2">
        <f t="shared" si="729"/>
        <v>105.51059869257926</v>
      </c>
      <c r="FE227" s="2">
        <f t="shared" si="729"/>
        <v>104.24123939025917</v>
      </c>
      <c r="FG227" s="2">
        <f t="shared" si="730"/>
        <v>0.99999969419435442</v>
      </c>
      <c r="FH227" s="2">
        <f t="shared" si="731"/>
        <v>0.99999944273233721</v>
      </c>
      <c r="FI227" s="2">
        <f t="shared" si="731"/>
        <v>0.99999945099596099</v>
      </c>
      <c r="FJ227" s="2">
        <f t="shared" si="731"/>
        <v>0.99999951051963709</v>
      </c>
      <c r="FK227" s="2">
        <f t="shared" si="731"/>
        <v>0.99999947539404122</v>
      </c>
      <c r="FL227" s="2">
        <f t="shared" si="731"/>
        <v>0.9999994596297217</v>
      </c>
      <c r="FM227" s="2">
        <f t="shared" si="731"/>
        <v>0.99999941404632742</v>
      </c>
      <c r="FN227" s="2">
        <f t="shared" si="731"/>
        <v>0.99999943738769825</v>
      </c>
      <c r="FO227" s="2">
        <f t="shared" si="731"/>
        <v>0.99999941170058049</v>
      </c>
      <c r="FP227" s="2">
        <f t="shared" si="731"/>
        <v>0.99999936521054422</v>
      </c>
      <c r="FQ227" s="2">
        <f t="shared" si="731"/>
        <v>0.99999938232157193</v>
      </c>
      <c r="FR227" s="2">
        <f t="shared" si="731"/>
        <v>0.99999945850593841</v>
      </c>
      <c r="FS227" s="2">
        <f t="shared" si="731"/>
        <v>0.99999944428367271</v>
      </c>
      <c r="FT227" s="2">
        <f t="shared" si="731"/>
        <v>0.99999950268860316</v>
      </c>
      <c r="FU227" s="2">
        <f t="shared" si="731"/>
        <v>0.999999398784019</v>
      </c>
      <c r="FV227" s="5"/>
      <c r="FW227" s="2">
        <f t="shared" si="748"/>
        <v>0.98009135853848317</v>
      </c>
      <c r="FX227" s="2">
        <f t="shared" si="588"/>
        <v>0.98228386422161473</v>
      </c>
      <c r="FY227" s="2">
        <f t="shared" si="589"/>
        <v>0.98205869287734959</v>
      </c>
      <c r="FZ227" s="2">
        <f t="shared" si="590"/>
        <v>0.98506724925512545</v>
      </c>
      <c r="GA227" s="2">
        <f t="shared" si="591"/>
        <v>0.98326902401928606</v>
      </c>
      <c r="GB227" s="2">
        <f t="shared" si="592"/>
        <v>0.98386611646248046</v>
      </c>
      <c r="GC227" s="2">
        <f t="shared" si="593"/>
        <v>0.98387479750165352</v>
      </c>
      <c r="GD227" s="2">
        <f t="shared" si="594"/>
        <v>0.98490075188117943</v>
      </c>
      <c r="GE227" s="2">
        <f t="shared" si="595"/>
        <v>0.98876528887666526</v>
      </c>
      <c r="GF227" s="2">
        <f t="shared" si="596"/>
        <v>0.98778675103587898</v>
      </c>
      <c r="GG227" s="2">
        <f t="shared" si="597"/>
        <v>0.9816620819130597</v>
      </c>
      <c r="GH227" s="2">
        <f t="shared" si="598"/>
        <v>0.98128297373998941</v>
      </c>
      <c r="GI227" s="2">
        <f t="shared" si="599"/>
        <v>0.97918933645564965</v>
      </c>
      <c r="GJ227" s="2">
        <f t="shared" si="600"/>
        <v>0.96897288310620533</v>
      </c>
      <c r="GK227" s="2">
        <f t="shared" si="601"/>
        <v>0.96561340822745345</v>
      </c>
      <c r="GL227" s="5"/>
      <c r="GM227" s="86">
        <f t="shared" si="749"/>
        <v>0</v>
      </c>
      <c r="GN227" s="86">
        <f t="shared" si="602"/>
        <v>0</v>
      </c>
      <c r="GO227" s="86">
        <f t="shared" si="603"/>
        <v>0</v>
      </c>
      <c r="GP227" s="86">
        <f t="shared" si="604"/>
        <v>0</v>
      </c>
      <c r="GQ227" s="86">
        <f t="shared" si="605"/>
        <v>0</v>
      </c>
      <c r="GR227" s="86">
        <f t="shared" si="606"/>
        <v>0</v>
      </c>
      <c r="GS227" s="86">
        <f t="shared" si="607"/>
        <v>0</v>
      </c>
      <c r="GT227" s="86">
        <f t="shared" si="608"/>
        <v>0</v>
      </c>
      <c r="GU227" s="86">
        <f t="shared" si="609"/>
        <v>0</v>
      </c>
      <c r="GV227" s="86">
        <f t="shared" si="610"/>
        <v>0</v>
      </c>
      <c r="GW227" s="86">
        <f t="shared" si="611"/>
        <v>0</v>
      </c>
      <c r="GX227" s="86">
        <f t="shared" si="612"/>
        <v>0</v>
      </c>
      <c r="GY227" s="86">
        <f t="shared" si="613"/>
        <v>0</v>
      </c>
      <c r="GZ227" s="86">
        <f t="shared" si="614"/>
        <v>0</v>
      </c>
      <c r="HA227" s="86">
        <f t="shared" si="615"/>
        <v>0</v>
      </c>
      <c r="HC227" s="86">
        <f t="shared" si="750"/>
        <v>1.7699450229938365E-285</v>
      </c>
      <c r="HD227" s="86">
        <f t="shared" si="616"/>
        <v>0</v>
      </c>
      <c r="HE227" s="86">
        <f t="shared" si="617"/>
        <v>0</v>
      </c>
      <c r="HF227" s="86">
        <f t="shared" si="618"/>
        <v>0</v>
      </c>
      <c r="HG227" s="86">
        <f t="shared" si="619"/>
        <v>0</v>
      </c>
      <c r="HH227" s="86">
        <f t="shared" si="620"/>
        <v>0</v>
      </c>
      <c r="HI227" s="86">
        <f t="shared" si="621"/>
        <v>0</v>
      </c>
      <c r="HJ227" s="86">
        <f t="shared" si="622"/>
        <v>0</v>
      </c>
      <c r="HK227" s="86">
        <f t="shared" si="623"/>
        <v>0</v>
      </c>
      <c r="HL227" s="86">
        <f t="shared" si="624"/>
        <v>0</v>
      </c>
      <c r="HM227" s="86">
        <f t="shared" si="625"/>
        <v>0</v>
      </c>
      <c r="HN227" s="86">
        <f t="shared" si="626"/>
        <v>0</v>
      </c>
      <c r="HO227" s="86">
        <f t="shared" si="627"/>
        <v>0</v>
      </c>
      <c r="HP227" s="86">
        <f t="shared" si="628"/>
        <v>0</v>
      </c>
      <c r="HQ227" s="86">
        <f t="shared" si="629"/>
        <v>0</v>
      </c>
      <c r="HS227" s="86">
        <f t="shared" si="751"/>
        <v>3.5762653995820805E-140</v>
      </c>
      <c r="HT227" s="86">
        <f t="shared" si="630"/>
        <v>4.139087980580716E-197</v>
      </c>
      <c r="HU227" s="86">
        <f t="shared" si="631"/>
        <v>6.0474330831509309E-198</v>
      </c>
      <c r="HV227" s="86">
        <f t="shared" si="632"/>
        <v>2.9484442420474616E-202</v>
      </c>
      <c r="HW227" s="86">
        <f t="shared" si="633"/>
        <v>4.5058829664269743E-213</v>
      </c>
      <c r="HX227" s="86">
        <f t="shared" si="634"/>
        <v>9.2749419440691513E-201</v>
      </c>
      <c r="HY227" s="86">
        <f t="shared" si="635"/>
        <v>6.4152954384487857E-215</v>
      </c>
      <c r="HZ227" s="86">
        <f t="shared" si="636"/>
        <v>1.8952085850785537E-253</v>
      </c>
      <c r="IA227" s="86">
        <f t="shared" si="637"/>
        <v>3.430795757754144E-251</v>
      </c>
      <c r="IB227" s="86">
        <f t="shared" si="638"/>
        <v>2.5929499763987669E-247</v>
      </c>
      <c r="IC227" s="86">
        <f t="shared" si="639"/>
        <v>9.4778601318969772E-230</v>
      </c>
      <c r="ID227" s="86">
        <f t="shared" si="640"/>
        <v>9.5181344386664017E-219</v>
      </c>
      <c r="IE227" s="86">
        <f t="shared" si="641"/>
        <v>1.0083489258618167E-173</v>
      </c>
      <c r="IF227" s="86">
        <f t="shared" si="642"/>
        <v>3.2145841879085564E-111</v>
      </c>
      <c r="IG227" s="86">
        <f t="shared" si="643"/>
        <v>2.276919661580677E-115</v>
      </c>
      <c r="II227" s="86">
        <f t="shared" si="752"/>
        <v>7.7837819574219521E-9</v>
      </c>
      <c r="IJ227" s="86">
        <f t="shared" si="753"/>
        <v>1.877716261520039E-12</v>
      </c>
      <c r="IK227" s="86">
        <f t="shared" si="754"/>
        <v>2.2010339715538224E-12</v>
      </c>
      <c r="IL227" s="86">
        <f t="shared" si="755"/>
        <v>3.2354141350107041E-13</v>
      </c>
      <c r="IM227" s="86">
        <f t="shared" si="756"/>
        <v>2.1761708775768834E-13</v>
      </c>
      <c r="IN227" s="86">
        <f t="shared" si="757"/>
        <v>7.3871976262363086E-13</v>
      </c>
      <c r="IO227" s="86">
        <f t="shared" si="758"/>
        <v>1.0509175532005055E-13</v>
      </c>
      <c r="IP227" s="86">
        <f t="shared" si="759"/>
        <v>4.947835428502061E-16</v>
      </c>
      <c r="IQ227" s="86">
        <f t="shared" si="760"/>
        <v>3.26276984351467E-17</v>
      </c>
      <c r="IR227" s="86">
        <f t="shared" si="761"/>
        <v>1.3261930950783584E-16</v>
      </c>
      <c r="IS227" s="86">
        <f t="shared" si="762"/>
        <v>1.2869883842428713E-13</v>
      </c>
      <c r="IT227" s="86">
        <f t="shared" si="763"/>
        <v>2.8892679088374151E-13</v>
      </c>
      <c r="IU227" s="86">
        <f t="shared" si="764"/>
        <v>1.5029808646715333E-10</v>
      </c>
      <c r="IV227" s="86">
        <f t="shared" si="765"/>
        <v>9.631931050058195E-26</v>
      </c>
      <c r="IW227" s="86">
        <f t="shared" si="766"/>
        <v>4.7687255365819921E-33</v>
      </c>
      <c r="IY227" s="86">
        <f t="shared" si="767"/>
        <v>7.7837819574219521E-9</v>
      </c>
      <c r="IZ227" s="86">
        <f t="shared" si="768"/>
        <v>1.877716261520039E-12</v>
      </c>
      <c r="JA227" s="86">
        <f t="shared" si="769"/>
        <v>2.2010339715538224E-12</v>
      </c>
      <c r="JB227" s="86">
        <f t="shared" si="770"/>
        <v>3.2354141350107041E-13</v>
      </c>
      <c r="JC227" s="86">
        <f t="shared" si="771"/>
        <v>2.1761708775768834E-13</v>
      </c>
      <c r="JD227" s="86">
        <f t="shared" si="772"/>
        <v>7.3871976262363086E-13</v>
      </c>
      <c r="JE227" s="86">
        <f t="shared" si="773"/>
        <v>1.0509175532005055E-13</v>
      </c>
      <c r="JF227" s="86">
        <f t="shared" si="774"/>
        <v>4.947835428502061E-16</v>
      </c>
      <c r="JG227" s="86">
        <f t="shared" si="775"/>
        <v>3.26276984351467E-17</v>
      </c>
      <c r="JH227" s="86">
        <f t="shared" si="776"/>
        <v>1.3261930950783584E-16</v>
      </c>
      <c r="JI227" s="86">
        <f t="shared" si="777"/>
        <v>1.2869883842428713E-13</v>
      </c>
      <c r="JJ227" s="86">
        <f t="shared" si="778"/>
        <v>2.8892679088374151E-13</v>
      </c>
      <c r="JK227" s="86">
        <f t="shared" si="779"/>
        <v>1.5029808646715333E-10</v>
      </c>
      <c r="JL227" s="86">
        <f t="shared" si="780"/>
        <v>9.631931050058195E-26</v>
      </c>
      <c r="JM227" s="86">
        <f t="shared" si="781"/>
        <v>4.7687255365819921E-33</v>
      </c>
    </row>
    <row r="228" spans="1:273" x14ac:dyDescent="0.25">
      <c r="AY228" s="5"/>
      <c r="AZ228" s="5"/>
      <c r="BO228" s="28">
        <f>SLOPE(BO27:BO227,$B27:$B227)</f>
        <v>0.28270578473210045</v>
      </c>
      <c r="BP228" s="28">
        <f t="shared" ref="BP228:CC228" si="782">SLOPE(BP27:BP227,$B27:$B227)</f>
        <v>0.19670129870129871</v>
      </c>
      <c r="BQ228" s="28">
        <f t="shared" si="782"/>
        <v>0.17989549984898826</v>
      </c>
      <c r="BR228" s="28">
        <f t="shared" si="782"/>
        <v>0.13326634794587155</v>
      </c>
      <c r="BS228" s="28">
        <f t="shared" si="782"/>
        <v>0.15982875264270613</v>
      </c>
      <c r="BT228" s="28">
        <f t="shared" si="782"/>
        <v>0.15943838719420114</v>
      </c>
      <c r="BU228" s="28">
        <f t="shared" si="782"/>
        <v>0.13097970401691336</v>
      </c>
      <c r="BV228" s="28">
        <f t="shared" si="782"/>
        <v>0.1403905567300916</v>
      </c>
      <c r="BW228" s="28">
        <f t="shared" si="782"/>
        <v>0.17224455068470942</v>
      </c>
      <c r="BX228" s="28">
        <f t="shared" si="782"/>
        <v>0.19723554006968641</v>
      </c>
      <c r="BY228" s="28">
        <f t="shared" si="782"/>
        <v>0.17571685291452732</v>
      </c>
      <c r="BZ228" s="28">
        <f t="shared" si="782"/>
        <v>0.17906976744186046</v>
      </c>
      <c r="CA228" s="28">
        <f t="shared" si="782"/>
        <v>0.24324614919963755</v>
      </c>
      <c r="CB228" s="28">
        <f t="shared" si="782"/>
        <v>0.15644696539988648</v>
      </c>
      <c r="CC228" s="28">
        <f t="shared" si="782"/>
        <v>9.2280126849894298E-2</v>
      </c>
      <c r="CE228" s="28">
        <f>SLOPE(CE27:CE227,$B27:$B227)</f>
        <v>-0.13817358515676118</v>
      </c>
      <c r="CF228" s="28">
        <f t="shared" ref="CF228:CS228" si="783">SLOPE(CF27:CF227,$B27:$B227)</f>
        <v>-0.16141787444958283</v>
      </c>
      <c r="CG228" s="28">
        <f t="shared" si="783"/>
        <v>-0.12190276559221822</v>
      </c>
      <c r="CH228" s="28">
        <f t="shared" si="783"/>
        <v>-8.9177234903072916E-2</v>
      </c>
      <c r="CI228" s="28">
        <f t="shared" si="783"/>
        <v>-9.7681116409180591E-2</v>
      </c>
      <c r="CJ228" s="28">
        <f t="shared" si="783"/>
        <v>-0.13928948836598737</v>
      </c>
      <c r="CK228" s="28">
        <f t="shared" si="783"/>
        <v>-9.9211481975967963E-2</v>
      </c>
      <c r="CL228" s="28">
        <f t="shared" si="783"/>
        <v>-8.2868976413497344E-2</v>
      </c>
      <c r="CM228" s="28">
        <f t="shared" si="783"/>
        <v>-0.10388900348531188</v>
      </c>
      <c r="CN228" s="28">
        <f t="shared" si="783"/>
        <v>-0.10685721646814414</v>
      </c>
      <c r="CO228" s="28">
        <f t="shared" si="783"/>
        <v>-0.11657452030531781</v>
      </c>
      <c r="CP228" s="28">
        <f t="shared" si="783"/>
        <v>-9.3313660077368007E-2</v>
      </c>
      <c r="CQ228" s="28">
        <f t="shared" si="783"/>
        <v>-0.21212102770875332</v>
      </c>
      <c r="CR228" s="28">
        <f t="shared" si="783"/>
        <v>-8.7772115908541559E-2</v>
      </c>
      <c r="CS228" s="28">
        <f t="shared" si="783"/>
        <v>-6.236187310344829E-2</v>
      </c>
      <c r="CU228" s="28">
        <f>SLOPE(CU27:CU227,$B27:$B227)</f>
        <v>-0.11559943274913269</v>
      </c>
      <c r="CV228" s="28">
        <f t="shared" ref="CV228:DI228" si="784">SLOPE(CV27:CV227,$B27:$B227)</f>
        <v>-0.13430218238561886</v>
      </c>
      <c r="CW228" s="28">
        <f t="shared" si="784"/>
        <v>-0.10565817348754783</v>
      </c>
      <c r="CX228" s="28">
        <f t="shared" si="784"/>
        <v>-8.2973766432673887E-2</v>
      </c>
      <c r="CY228" s="28">
        <f t="shared" si="784"/>
        <v>-8.7923286721574914E-2</v>
      </c>
      <c r="CZ228" s="28">
        <f t="shared" si="784"/>
        <v>-0.1066111544967103</v>
      </c>
      <c r="DA228" s="28">
        <f t="shared" si="784"/>
        <v>-9.5402352760783501E-2</v>
      </c>
      <c r="DB228" s="28">
        <f t="shared" si="784"/>
        <v>-8.4994799493075049E-2</v>
      </c>
      <c r="DC228" s="28">
        <f t="shared" si="784"/>
        <v>-0.10288783057494386</v>
      </c>
      <c r="DD228" s="28">
        <f t="shared" si="784"/>
        <v>-0.10014625822672284</v>
      </c>
      <c r="DE228" s="28">
        <f t="shared" si="784"/>
        <v>-0.10517171324773458</v>
      </c>
      <c r="DF228" s="28">
        <f t="shared" si="784"/>
        <v>-8.5238743787241139E-2</v>
      </c>
      <c r="DG228" s="28">
        <f t="shared" si="784"/>
        <v>-0.14394482391045874</v>
      </c>
      <c r="DH228" s="28">
        <f t="shared" si="784"/>
        <v>-9.2067558911919561E-2</v>
      </c>
      <c r="DI228" s="28">
        <f t="shared" si="784"/>
        <v>-0.11166106047504061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79.434620199146494</v>
      </c>
      <c r="BP229" s="28">
        <f t="shared" ref="BP229:CC229" si="786">INTERCEPT(BP27:BP227,$B27:$B227)</f>
        <v>91.71906342494718</v>
      </c>
      <c r="BQ229" s="28">
        <f t="shared" si="786"/>
        <v>98.129147991543334</v>
      </c>
      <c r="BR229" s="28">
        <f t="shared" si="786"/>
        <v>103.330992248062</v>
      </c>
      <c r="BS229" s="28">
        <f t="shared" si="786"/>
        <v>108.19675898520087</v>
      </c>
      <c r="BT229" s="28">
        <f t="shared" si="786"/>
        <v>113.96877061310782</v>
      </c>
      <c r="BU229" s="28">
        <f t="shared" si="786"/>
        <v>116.5483</v>
      </c>
      <c r="BV229" s="28">
        <f t="shared" si="786"/>
        <v>116.32505757575755</v>
      </c>
      <c r="BW229" s="28">
        <f t="shared" si="786"/>
        <v>116.5481166572131</v>
      </c>
      <c r="BX229" s="28">
        <f t="shared" si="786"/>
        <v>115.29466411149826</v>
      </c>
      <c r="BY229" s="28">
        <f t="shared" si="786"/>
        <v>117.50539610389612</v>
      </c>
      <c r="BZ229" s="28">
        <f t="shared" si="786"/>
        <v>116.56065116279071</v>
      </c>
      <c r="CA229" s="28">
        <f t="shared" si="786"/>
        <v>121.62706342494714</v>
      </c>
      <c r="CB229" s="28">
        <f t="shared" si="786"/>
        <v>118.66436101882613</v>
      </c>
      <c r="CC229" s="28">
        <f t="shared" si="786"/>
        <v>117.63760465116275</v>
      </c>
      <c r="CD229" s="2"/>
      <c r="CE229" s="28">
        <f>INTERCEPT(CE27:CE227,$B27:$B227)</f>
        <v>87.536576040546095</v>
      </c>
      <c r="CF229" s="28">
        <f t="shared" ref="CF229:CS229" si="787">INTERCEPT(CF27:CF227,$B27:$B227)</f>
        <v>101.85926116876507</v>
      </c>
      <c r="CG229" s="28">
        <f t="shared" si="787"/>
        <v>104.27007411787146</v>
      </c>
      <c r="CH229" s="28">
        <f t="shared" si="787"/>
        <v>105.72140975547396</v>
      </c>
      <c r="CI229" s="28">
        <f t="shared" si="787"/>
        <v>113.25335680335689</v>
      </c>
      <c r="CJ229" s="28">
        <f t="shared" si="787"/>
        <v>123.88787240326869</v>
      </c>
      <c r="CK229" s="28">
        <f t="shared" si="787"/>
        <v>120.29737623497998</v>
      </c>
      <c r="CL229" s="28">
        <f t="shared" si="787"/>
        <v>119.42827423541361</v>
      </c>
      <c r="CM229" s="28">
        <f t="shared" si="787"/>
        <v>123.78758894658225</v>
      </c>
      <c r="CN229" s="28">
        <f t="shared" si="787"/>
        <v>123.24211353542732</v>
      </c>
      <c r="CO229" s="28">
        <f t="shared" si="787"/>
        <v>125.35207718551004</v>
      </c>
      <c r="CP229" s="28">
        <f t="shared" si="787"/>
        <v>121.31890797458919</v>
      </c>
      <c r="CQ229" s="28">
        <f t="shared" si="787"/>
        <v>142.68281593136106</v>
      </c>
      <c r="CR229" s="28">
        <f t="shared" si="787"/>
        <v>123.52191407642295</v>
      </c>
      <c r="CS229" s="28">
        <f t="shared" si="787"/>
        <v>121.47162133793103</v>
      </c>
      <c r="CT229" s="2"/>
      <c r="CU229" s="28">
        <f>INTERCEPT(CU27:CU227,$B27:$B227)</f>
        <v>84.986614608404821</v>
      </c>
      <c r="CV229" s="28">
        <f t="shared" ref="CV229:DI229" si="788">INTERCEPT(CV27:CV227,$B27:$B227)</f>
        <v>98.750574457025138</v>
      </c>
      <c r="CW229" s="28">
        <f t="shared" si="788"/>
        <v>102.41216552222352</v>
      </c>
      <c r="CX229" s="28">
        <f t="shared" si="788"/>
        <v>105.02895318698151</v>
      </c>
      <c r="CY229" s="28">
        <f t="shared" si="788"/>
        <v>112.14808229690684</v>
      </c>
      <c r="CZ229" s="28">
        <f t="shared" si="788"/>
        <v>120.23043173778851</v>
      </c>
      <c r="DA229" s="28">
        <f t="shared" si="788"/>
        <v>119.85656337998289</v>
      </c>
      <c r="DB229" s="28">
        <f t="shared" si="788"/>
        <v>119.66133769349145</v>
      </c>
      <c r="DC229" s="28">
        <f t="shared" si="788"/>
        <v>123.67108421808376</v>
      </c>
      <c r="DD229" s="28">
        <f t="shared" si="788"/>
        <v>122.49554957937977</v>
      </c>
      <c r="DE229" s="28">
        <f t="shared" si="788"/>
        <v>124.05330208691784</v>
      </c>
      <c r="DF229" s="28">
        <f t="shared" si="788"/>
        <v>120.40808065113943</v>
      </c>
      <c r="DG229" s="28">
        <f t="shared" si="788"/>
        <v>134.98565969688272</v>
      </c>
      <c r="DH229" s="28">
        <f t="shared" si="788"/>
        <v>123.92411047496319</v>
      </c>
      <c r="DI229" s="28">
        <f t="shared" si="788"/>
        <v>126.57345148526728</v>
      </c>
    </row>
    <row r="230" spans="1:273" x14ac:dyDescent="0.25">
      <c r="A230" s="138"/>
      <c r="B230" s="28" t="s">
        <v>36</v>
      </c>
      <c r="C230" s="5">
        <f>C$7 - ABS(C$11)*Expt!$B$9</f>
        <v>-23.659828069457205</v>
      </c>
      <c r="D230" s="5">
        <f>D$7 - ABS(D$11)*Expt!$B$9</f>
        <v>-3.6099840953216926</v>
      </c>
      <c r="E230" s="5">
        <f>E$7 - ABS(E$11)*Expt!$B$9</f>
        <v>-3.9360526762075381</v>
      </c>
      <c r="F230" s="5">
        <f>F$7 - ABS(F$11)*Expt!$B$9</f>
        <v>-5.889844179687401</v>
      </c>
      <c r="G230" s="5">
        <f>G$7 - ABS(G$11)*Expt!$B$9</f>
        <v>-3.8895251322697959</v>
      </c>
      <c r="H230" s="5">
        <f>H$7 - ABS(H$11)*Expt!$B$9</f>
        <v>-1.2742104940199397</v>
      </c>
      <c r="I230" s="5">
        <f>I$7 - ABS(I$11)*Expt!$B$9</f>
        <v>-0.50652205619604729</v>
      </c>
      <c r="J230" s="5">
        <f>J$7 - ABS(J$11)*Expt!$B$9</f>
        <v>-1.7802151127433632</v>
      </c>
      <c r="K230" s="5">
        <f>K$7 - ABS(K$11)*Expt!$B$9</f>
        <v>1.0355883167454962</v>
      </c>
      <c r="L230" s="5">
        <f>L$7 - ABS(L$11)*Expt!$B$9</f>
        <v>3.0000392760589421</v>
      </c>
      <c r="M230" s="5">
        <f>M$7 - ABS(M$11)*Expt!$B$9</f>
        <v>1.0000002030646797</v>
      </c>
      <c r="N230" s="5">
        <f>N$7 - ABS(N$11)*Expt!$B$9</f>
        <v>-3.6965229045997887</v>
      </c>
      <c r="O230" s="5">
        <f>O$7 - ABS(O$11)*Expt!$B$9</f>
        <v>-1.4448628001518529</v>
      </c>
      <c r="P230" s="5">
        <f>P$7 - ABS(P$11)*Expt!$B$9</f>
        <v>-5.6636961212818449</v>
      </c>
      <c r="Q230" s="5">
        <f>Q$7 - ABS(Q$11)*Expt!$B$9</f>
        <v>0.91916059674254313</v>
      </c>
    </row>
    <row r="231" spans="1:273" x14ac:dyDescent="0.25">
      <c r="A231" s="138"/>
      <c r="B231" s="3" t="s">
        <v>59</v>
      </c>
      <c r="C231" s="72">
        <f t="shared" ref="C231:O231" si="789">C7 - C11*$S231</f>
        <v>37.136140789673838</v>
      </c>
      <c r="D231" s="72">
        <f t="shared" si="789"/>
        <v>43.651602113095933</v>
      </c>
      <c r="E231" s="72">
        <f t="shared" si="789"/>
        <v>43.489394450592883</v>
      </c>
      <c r="F231" s="72">
        <f t="shared" si="789"/>
        <v>42.243387147352635</v>
      </c>
      <c r="G231" s="72">
        <f t="shared" si="789"/>
        <v>42.995836177155709</v>
      </c>
      <c r="H231" s="72">
        <f t="shared" si="789"/>
        <v>43.317292209478509</v>
      </c>
      <c r="I231" s="72">
        <f t="shared" si="789"/>
        <v>44.196588378416322</v>
      </c>
      <c r="J231" s="72">
        <f t="shared" si="789"/>
        <v>43.75523670701125</v>
      </c>
      <c r="K231" s="72">
        <f t="shared" si="789"/>
        <v>44.239966884272015</v>
      </c>
      <c r="L231" s="72">
        <f t="shared" si="789"/>
        <v>45.065749498292192</v>
      </c>
      <c r="M231" s="72">
        <f t="shared" si="789"/>
        <v>44.769067561834461</v>
      </c>
      <c r="N231" s="72">
        <f t="shared" si="789"/>
        <v>43.339848334538431</v>
      </c>
      <c r="O231" s="72">
        <f t="shared" si="789"/>
        <v>43.621334954437529</v>
      </c>
      <c r="P231" s="72">
        <f>P7 - P11*$S231</f>
        <v>42.41571569972109</v>
      </c>
      <c r="Q231" s="72">
        <f>Q7 - Q11*$S231</f>
        <v>44.475769431226681</v>
      </c>
      <c r="R231" s="2" t="s">
        <v>38</v>
      </c>
      <c r="S231" s="3">
        <v>2.5</v>
      </c>
    </row>
    <row r="232" spans="1:273" x14ac:dyDescent="0.25">
      <c r="A232" s="138"/>
      <c r="B232" s="3" t="s">
        <v>60</v>
      </c>
      <c r="C232" s="72">
        <f t="shared" ref="C232:P232" si="790">C10 + C14*$S232</f>
        <v>157.69437663343345</v>
      </c>
      <c r="D232" s="72">
        <f t="shared" si="790"/>
        <v>156.40329975169323</v>
      </c>
      <c r="E232" s="72">
        <f t="shared" si="790"/>
        <v>156.54291590905635</v>
      </c>
      <c r="F232" s="72">
        <f t="shared" si="790"/>
        <v>154.51684839388417</v>
      </c>
      <c r="G232" s="72">
        <f t="shared" si="790"/>
        <v>155.7712229489315</v>
      </c>
      <c r="H232" s="72">
        <f t="shared" si="790"/>
        <v>155.37007283945383</v>
      </c>
      <c r="I232" s="72">
        <f t="shared" si="790"/>
        <v>155.36413352850519</v>
      </c>
      <c r="J232" s="72">
        <f t="shared" si="790"/>
        <v>154.63907131846804</v>
      </c>
      <c r="K232" s="72">
        <f t="shared" si="790"/>
        <v>151.38671745160281</v>
      </c>
      <c r="L232" s="72">
        <f t="shared" si="790"/>
        <v>152.30420033519601</v>
      </c>
      <c r="M232" s="72">
        <f t="shared" si="790"/>
        <v>156.78470030955225</v>
      </c>
      <c r="N232" s="72">
        <f t="shared" si="790"/>
        <v>157.01106465520365</v>
      </c>
      <c r="O232" s="72">
        <f t="shared" si="790"/>
        <v>158.18548131379507</v>
      </c>
      <c r="P232" s="72">
        <f t="shared" si="790"/>
        <v>162.63574496198123</v>
      </c>
      <c r="Q232" s="72">
        <f>Q10 + Q14*$S232</f>
        <v>163.78964613085188</v>
      </c>
      <c r="R232" s="2" t="s">
        <v>63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192.28379291870698</v>
      </c>
      <c r="D233" s="2">
        <f>D$10 + ABS(D$14)*Expt!$B$10</f>
        <v>185.62000457404415</v>
      </c>
      <c r="E233" s="2">
        <f>E$10 + ABS(E$14)*Expt!$B$10</f>
        <v>185.75797544379475</v>
      </c>
      <c r="F233" s="2">
        <f>F$10 + ABS(F$14)*Expt!$B$10</f>
        <v>183.98954953773409</v>
      </c>
      <c r="G233" s="2">
        <f>G$10 + ABS(G$14)*Expt!$B$10</f>
        <v>184.22297549576442</v>
      </c>
      <c r="H233" s="2">
        <f>H$10 + ABS(H$14)*Expt!$B$10</f>
        <v>184.74210299889086</v>
      </c>
      <c r="I233" s="2">
        <f>I$10 + ABS(I$14)*Expt!$B$10</f>
        <v>183.70374601121662</v>
      </c>
      <c r="J233" s="2">
        <f>J$10 + ABS(J$14)*Expt!$B$10</f>
        <v>181.03063110888931</v>
      </c>
      <c r="K233" s="2">
        <f>K$10 + ABS(K$14)*Expt!$B$10</f>
        <v>178.58440476816045</v>
      </c>
      <c r="L233" s="2">
        <f>L$10 + ABS(L$14)*Expt!$B$10</f>
        <v>179.52269048358585</v>
      </c>
      <c r="M233" s="2">
        <f>M$10 + ABS(M$14)*Expt!$B$10</f>
        <v>184.32178594769675</v>
      </c>
      <c r="N233" s="2">
        <f>N$10 + ABS(N$14)*Expt!$B$10</f>
        <v>184.80937085695228</v>
      </c>
      <c r="O233" s="2">
        <f>O$10 + ABS(O$14)*Expt!$B$10</f>
        <v>189.00000000234206</v>
      </c>
      <c r="P233" s="2">
        <f>P$10 + ABS(P$14)*Expt!$B$10</f>
        <v>211.1970360738712</v>
      </c>
      <c r="Q233" s="2">
        <f>Q$10 + ABS(Q$14)*Expt!$B$10</f>
        <v>222.12347428500726</v>
      </c>
    </row>
    <row r="236" spans="1:273" x14ac:dyDescent="0.25">
      <c r="R236" s="5"/>
    </row>
  </sheetData>
  <mergeCells count="65"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A3:A6"/>
    <mergeCell ref="A7:A10"/>
    <mergeCell ref="A11:A14"/>
    <mergeCell ref="A15:A18"/>
    <mergeCell ref="A21:A22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HS24:IE24"/>
    <mergeCell ref="IF24:IG24"/>
    <mergeCell ref="II24:IU24"/>
    <mergeCell ref="IV24:IW24"/>
    <mergeCell ref="HS25:IE25"/>
    <mergeCell ref="IF25:IG25"/>
    <mergeCell ref="II25:IU25"/>
    <mergeCell ref="IV25:IW25"/>
  </mergeCells>
  <conditionalFormatting sqref="C2:O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N1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N2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JM236"/>
  <sheetViews>
    <sheetView zoomScale="70" zoomScaleNormal="70" workbookViewId="0">
      <pane xSplit="2" ySplit="26" topLeftCell="C251" activePane="bottomRight" state="frozen"/>
      <selection activeCell="G29" sqref="G29"/>
      <selection pane="topRight" activeCell="G29" sqref="G29"/>
      <selection pane="bottomLeft" activeCell="G29" sqref="G29"/>
      <selection pane="bottomRight" activeCell="D20" sqref="D20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10577.741551100784</v>
      </c>
      <c r="C2" s="49">
        <f>SUMSQ(AI27:AI227)</f>
        <v>370.04818982530787</v>
      </c>
      <c r="D2" s="50">
        <f t="shared" ref="D2:O2" si="0">SUMSQ(AJ27:AJ227)</f>
        <v>1268.4961027697852</v>
      </c>
      <c r="E2" s="50">
        <f t="shared" si="0"/>
        <v>1211.0240580854336</v>
      </c>
      <c r="F2" s="50">
        <f t="shared" si="0"/>
        <v>926.54965704148628</v>
      </c>
      <c r="G2" s="50">
        <f t="shared" si="0"/>
        <v>909.12814073707909</v>
      </c>
      <c r="H2" s="50">
        <f t="shared" si="0"/>
        <v>936.78900622073809</v>
      </c>
      <c r="I2" s="50">
        <f t="shared" si="0"/>
        <v>672.31387363008059</v>
      </c>
      <c r="J2" s="50">
        <f t="shared" si="0"/>
        <v>847.71559282408111</v>
      </c>
      <c r="K2" s="50">
        <f t="shared" si="0"/>
        <v>576.62952620526187</v>
      </c>
      <c r="L2" s="50">
        <f t="shared" si="0"/>
        <v>613.94949000319252</v>
      </c>
      <c r="M2" s="50">
        <f t="shared" si="0"/>
        <v>660.6803134303567</v>
      </c>
      <c r="N2" s="50">
        <f t="shared" si="0"/>
        <v>756.43599187557425</v>
      </c>
      <c r="O2" s="51">
        <f t="shared" si="0"/>
        <v>827.98160845240579</v>
      </c>
      <c r="P2" s="104">
        <f>SUMSQ(AV27:AV227)</f>
        <v>491.6766395266439</v>
      </c>
      <c r="Q2" s="105">
        <f>SUMSQ(AW27:AW227)</f>
        <v>487.51519524377994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2055.8005635286881</v>
      </c>
      <c r="D3" s="55">
        <v>1822.8020410910606</v>
      </c>
      <c r="E3" s="55">
        <v>1791.5723160555276</v>
      </c>
      <c r="F3" s="55">
        <v>1781.8094946734475</v>
      </c>
      <c r="G3" s="55">
        <v>1712.0656027045522</v>
      </c>
      <c r="H3" s="55">
        <v>1625.9262818842042</v>
      </c>
      <c r="I3" s="55">
        <v>1571.1012796031193</v>
      </c>
      <c r="J3" s="55">
        <v>1588.8238558228036</v>
      </c>
      <c r="K3" s="55">
        <v>1535.0927783840987</v>
      </c>
      <c r="L3" s="55">
        <v>1491.9545310025098</v>
      </c>
      <c r="M3" s="55">
        <v>1499.692910723674</v>
      </c>
      <c r="N3" s="55">
        <v>1580.2216991019384</v>
      </c>
      <c r="O3" s="67">
        <v>1478.0530678846101</v>
      </c>
      <c r="P3" s="99">
        <v>1458.8138883188692</v>
      </c>
      <c r="Q3" s="92">
        <v>1058.4013379495764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1246.9107069515153</v>
      </c>
      <c r="D4" s="57">
        <v>1179.9665583916919</v>
      </c>
      <c r="E4" s="57">
        <v>1169.1252538937424</v>
      </c>
      <c r="F4" s="57">
        <v>1129.1295397633271</v>
      </c>
      <c r="G4" s="57">
        <v>1072.9959692458324</v>
      </c>
      <c r="H4" s="57">
        <v>1014.7013333710331</v>
      </c>
      <c r="I4" s="57">
        <v>985.72691551055425</v>
      </c>
      <c r="J4" s="57">
        <v>931.20281796236338</v>
      </c>
      <c r="K4" s="57">
        <v>948.12107953257748</v>
      </c>
      <c r="L4" s="57">
        <v>929.24186942475569</v>
      </c>
      <c r="M4" s="57">
        <v>951.49816514752081</v>
      </c>
      <c r="N4" s="57">
        <v>983.4775256673737</v>
      </c>
      <c r="O4" s="68">
        <v>974.70778333809267</v>
      </c>
      <c r="P4" s="100">
        <v>883.49570314559446</v>
      </c>
      <c r="Q4" s="93">
        <v>605.63250161873736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8.8889711141908965</v>
      </c>
      <c r="D5" s="57">
        <v>24.270984501805515</v>
      </c>
      <c r="E5" s="57">
        <v>49.284504100505693</v>
      </c>
      <c r="F5" s="57">
        <v>59.062011356446895</v>
      </c>
      <c r="G5" s="57">
        <v>74.832815225101996</v>
      </c>
      <c r="H5" s="57">
        <v>83.396020194614678</v>
      </c>
      <c r="I5" s="57">
        <v>92.170177304946392</v>
      </c>
      <c r="J5" s="57">
        <v>96.70131137986175</v>
      </c>
      <c r="K5" s="57">
        <v>111.08146851101357</v>
      </c>
      <c r="L5" s="57">
        <v>124.69437487845173</v>
      </c>
      <c r="M5" s="57">
        <v>124.332102654068</v>
      </c>
      <c r="N5" s="57">
        <v>147.17720697737704</v>
      </c>
      <c r="O5" s="68">
        <v>136.0518912467605</v>
      </c>
      <c r="P5" s="100">
        <v>427.38938291208115</v>
      </c>
      <c r="Q5" s="93">
        <v>950.71181578731932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6.9361854201823281</v>
      </c>
      <c r="D6" s="59">
        <v>12.479393385792502</v>
      </c>
      <c r="E6" s="59">
        <v>23.689932664508543</v>
      </c>
      <c r="F6" s="59">
        <v>34.556827516132422</v>
      </c>
      <c r="G6" s="59">
        <v>38.590557829007025</v>
      </c>
      <c r="H6" s="59">
        <v>47.432912415495409</v>
      </c>
      <c r="I6" s="59">
        <v>51.67991441721918</v>
      </c>
      <c r="J6" s="59">
        <v>47.024965974801674</v>
      </c>
      <c r="K6" s="59">
        <v>55.919414150739769</v>
      </c>
      <c r="L6" s="59">
        <v>63.228704244838838</v>
      </c>
      <c r="M6" s="59">
        <v>72.033691942506962</v>
      </c>
      <c r="N6" s="59">
        <v>80.264696083530055</v>
      </c>
      <c r="O6" s="69">
        <v>92.512110668879316</v>
      </c>
      <c r="P6" s="101">
        <v>229.14277336260218</v>
      </c>
      <c r="Q6" s="94">
        <v>523.72980111746097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65.705987867575899</v>
      </c>
      <c r="D7" s="57">
        <v>65.134141298740303</v>
      </c>
      <c r="E7" s="57">
        <v>64.289718670880802</v>
      </c>
      <c r="F7" s="57">
        <v>63.85572486135429</v>
      </c>
      <c r="G7" s="57">
        <v>64.565040254262783</v>
      </c>
      <c r="H7" s="57">
        <v>64.476940083251023</v>
      </c>
      <c r="I7" s="57">
        <v>63.938479373324071</v>
      </c>
      <c r="J7" s="57">
        <v>64.449720127047357</v>
      </c>
      <c r="K7" s="57">
        <v>63.650383464706529</v>
      </c>
      <c r="L7" s="57">
        <v>63.63650093835011</v>
      </c>
      <c r="M7" s="57">
        <v>63.779717666643641</v>
      </c>
      <c r="N7" s="55">
        <v>63.71031155933305</v>
      </c>
      <c r="O7" s="67">
        <v>63.990845830021939</v>
      </c>
      <c r="P7" s="99">
        <v>64.215195702865188</v>
      </c>
      <c r="Q7" s="92">
        <v>64.322466082357295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88.948503747549069</v>
      </c>
      <c r="D8" s="57">
        <v>88.897379590184656</v>
      </c>
      <c r="E8" s="57">
        <v>88.254909135005178</v>
      </c>
      <c r="F8" s="57">
        <v>87.332180626193377</v>
      </c>
      <c r="G8" s="57">
        <v>87.718181946354719</v>
      </c>
      <c r="H8" s="57">
        <v>87.754392343368067</v>
      </c>
      <c r="I8" s="57">
        <v>86.850322226984773</v>
      </c>
      <c r="J8" s="57">
        <v>87.037822392901603</v>
      </c>
      <c r="K8" s="57">
        <v>85.836816526230919</v>
      </c>
      <c r="L8" s="57">
        <v>85.811281988501321</v>
      </c>
      <c r="M8" s="57">
        <v>86.568811651306987</v>
      </c>
      <c r="N8" s="57">
        <v>86.827988058721886</v>
      </c>
      <c r="O8" s="68">
        <v>88.098483093456906</v>
      </c>
      <c r="P8" s="100">
        <v>87.970666857236239</v>
      </c>
      <c r="Q8" s="93">
        <v>88.061679851321088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129.41186818898763</v>
      </c>
      <c r="D9" s="65">
        <f t="shared" ref="D9:N9" si="1">D$8+ ($O9 - $O$8)*D$19</f>
        <v>128.55147674279445</v>
      </c>
      <c r="E9" s="65">
        <f t="shared" si="1"/>
        <v>126.8024537126616</v>
      </c>
      <c r="F9" s="65">
        <f t="shared" si="1"/>
        <v>126.56328163556172</v>
      </c>
      <c r="G9" s="65">
        <f t="shared" si="1"/>
        <v>127.06192398049185</v>
      </c>
      <c r="H9" s="65">
        <f t="shared" si="1"/>
        <v>127.81581881502731</v>
      </c>
      <c r="I9" s="65">
        <f t="shared" si="1"/>
        <v>126.72594582219469</v>
      </c>
      <c r="J9" s="65">
        <f t="shared" si="1"/>
        <v>126.40453629109109</v>
      </c>
      <c r="K9" s="65">
        <f t="shared" si="1"/>
        <v>123.9523460595201</v>
      </c>
      <c r="L9" s="65">
        <f t="shared" si="1"/>
        <v>124.36012451807869</v>
      </c>
      <c r="M9" s="65">
        <f t="shared" si="1"/>
        <v>125.96459133224272</v>
      </c>
      <c r="N9" s="66">
        <f t="shared" si="1"/>
        <v>126.87824651258963</v>
      </c>
      <c r="O9" s="68">
        <v>128.56184753489546</v>
      </c>
      <c r="P9" s="100">
        <v>131.25663996391521</v>
      </c>
      <c r="Q9" s="93">
        <v>132.51726506681371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158.72154574717177</v>
      </c>
      <c r="D10" s="125">
        <f t="shared" ref="D10:N10" si="2">D$8 + ($O10 - $O$8)*D$20</f>
        <v>157.01962367541358</v>
      </c>
      <c r="E10" s="125">
        <f t="shared" si="2"/>
        <v>156.73477406049068</v>
      </c>
      <c r="F10" s="125">
        <f t="shared" si="2"/>
        <v>155.82517571038193</v>
      </c>
      <c r="G10" s="125">
        <f t="shared" si="2"/>
        <v>156.09825131880172</v>
      </c>
      <c r="H10" s="125">
        <f t="shared" si="2"/>
        <v>156.29850853919805</v>
      </c>
      <c r="I10" s="125">
        <f t="shared" si="2"/>
        <v>155.15484006596128</v>
      </c>
      <c r="J10" s="125">
        <f t="shared" si="2"/>
        <v>154.79392545263102</v>
      </c>
      <c r="K10" s="125">
        <f t="shared" si="2"/>
        <v>151.06938941550885</v>
      </c>
      <c r="L10" s="125">
        <f t="shared" si="2"/>
        <v>151.786810707754</v>
      </c>
      <c r="M10" s="125">
        <f t="shared" si="2"/>
        <v>154.61696485120552</v>
      </c>
      <c r="N10" s="126">
        <f t="shared" si="2"/>
        <v>155.88795570118171</v>
      </c>
      <c r="O10" s="69">
        <v>157.87152509307961</v>
      </c>
      <c r="P10" s="101">
        <v>162.6594305802</v>
      </c>
      <c r="Q10" s="94">
        <v>163.17391400449318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10.997798413049212</v>
      </c>
      <c r="D11" s="109">
        <v>8.5930156742577495</v>
      </c>
      <c r="E11" s="109">
        <v>8.3565889427490117</v>
      </c>
      <c r="F11" s="109">
        <v>8.5713585387661606</v>
      </c>
      <c r="G11" s="109">
        <v>8.4228374740922121</v>
      </c>
      <c r="H11" s="109">
        <v>8.1887998227295284</v>
      </c>
      <c r="I11" s="109">
        <v>8.0667341179993493</v>
      </c>
      <c r="J11" s="109">
        <v>8.0561969939521703</v>
      </c>
      <c r="K11" s="109">
        <v>7.8877862042037048</v>
      </c>
      <c r="L11" s="109">
        <v>7.7045626165330399</v>
      </c>
      <c r="M11" s="109">
        <v>7.9724647082289177</v>
      </c>
      <c r="N11" s="109">
        <v>8.5316375380748983</v>
      </c>
      <c r="O11" s="115">
        <v>8.1491604650729972</v>
      </c>
      <c r="P11" s="102">
        <v>9.0127086904700739</v>
      </c>
      <c r="Q11" s="95">
        <v>8.1670559856512419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8.704180966529135</v>
      </c>
      <c r="D12" s="110">
        <v>7.2742493490456779</v>
      </c>
      <c r="E12" s="110">
        <v>7.2288459446837994</v>
      </c>
      <c r="F12" s="110">
        <v>7.1940312714271499</v>
      </c>
      <c r="G12" s="110">
        <v>6.9815725995319795</v>
      </c>
      <c r="H12" s="110">
        <v>7.2676364629026331</v>
      </c>
      <c r="I12" s="110">
        <v>7.0122287844112501</v>
      </c>
      <c r="J12" s="110">
        <v>6.5302115759174688</v>
      </c>
      <c r="K12" s="110">
        <v>6.7347448074585818</v>
      </c>
      <c r="L12" s="110">
        <v>6.7558629695396153</v>
      </c>
      <c r="M12" s="110">
        <v>6.9756382432675812</v>
      </c>
      <c r="N12" s="110">
        <v>6.9604107306762453</v>
      </c>
      <c r="O12" s="116">
        <v>7.195634120520686</v>
      </c>
      <c r="P12" s="90">
        <v>7.3906748073219299</v>
      </c>
      <c r="Q12" s="96">
        <v>6.8518455921769235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6.5557608004018251</v>
      </c>
      <c r="D13" s="61">
        <f t="shared" ref="D13:N13" si="3">D$12/$O12*$O13</f>
        <v>5.4787738120566942</v>
      </c>
      <c r="E13" s="61">
        <f t="shared" si="3"/>
        <v>5.4445771587856981</v>
      </c>
      <c r="F13" s="61">
        <f t="shared" si="3"/>
        <v>5.4183556600493565</v>
      </c>
      <c r="G13" s="61">
        <f t="shared" si="3"/>
        <v>5.2583373609960917</v>
      </c>
      <c r="H13" s="61">
        <f t="shared" si="3"/>
        <v>5.4737931596643783</v>
      </c>
      <c r="I13" s="61">
        <f t="shared" si="3"/>
        <v>5.2814267953603604</v>
      </c>
      <c r="J13" s="61">
        <f t="shared" si="3"/>
        <v>4.918384076842214</v>
      </c>
      <c r="K13" s="61">
        <f t="shared" si="3"/>
        <v>5.0724331420986575</v>
      </c>
      <c r="L13" s="61">
        <f t="shared" si="3"/>
        <v>5.088338787865875</v>
      </c>
      <c r="M13" s="61">
        <f t="shared" si="3"/>
        <v>5.2538677595110856</v>
      </c>
      <c r="N13" s="118">
        <f t="shared" si="3"/>
        <v>5.2423987964325622</v>
      </c>
      <c r="O13" s="116">
        <v>5.4195628839451793</v>
      </c>
      <c r="P13" s="90">
        <v>7.9635277149422041</v>
      </c>
      <c r="Q13" s="96">
        <v>9.3524442055186032</v>
      </c>
    </row>
    <row r="14" spans="1:156" ht="15.75" thickBot="1" x14ac:dyDescent="0.3">
      <c r="A14" s="141"/>
      <c r="B14" s="122" t="s">
        <v>51</v>
      </c>
      <c r="C14" s="62">
        <f>C12/$O12*$O14</f>
        <v>4.59623069668916</v>
      </c>
      <c r="D14" s="63">
        <f>D12/$O12*$O14</f>
        <v>3.8411572877473188</v>
      </c>
      <c r="E14" s="63">
        <f t="shared" ref="E14:N14" si="4">E12/$O12*$O14</f>
        <v>3.8171820829963226</v>
      </c>
      <c r="F14" s="63">
        <f t="shared" si="4"/>
        <v>3.7987982430310536</v>
      </c>
      <c r="G14" s="63">
        <f t="shared" si="4"/>
        <v>3.6866097357725947</v>
      </c>
      <c r="H14" s="63">
        <f t="shared" si="4"/>
        <v>3.8376653623839503</v>
      </c>
      <c r="I14" s="63">
        <f t="shared" si="4"/>
        <v>3.7027976917132288</v>
      </c>
      <c r="J14" s="63">
        <f t="shared" si="4"/>
        <v>3.4482691727714898</v>
      </c>
      <c r="K14" s="63">
        <f t="shared" si="4"/>
        <v>3.5562726622344578</v>
      </c>
      <c r="L14" s="63">
        <f t="shared" si="4"/>
        <v>3.5674240784547493</v>
      </c>
      <c r="M14" s="63">
        <f t="shared" si="4"/>
        <v>3.6834761071713049</v>
      </c>
      <c r="N14" s="119">
        <f t="shared" si="4"/>
        <v>3.675435240250494</v>
      </c>
      <c r="O14" s="117">
        <v>3.7996446252735874</v>
      </c>
      <c r="P14" s="103">
        <v>6.4353105326593187</v>
      </c>
      <c r="Q14" s="97">
        <v>7.4273994525448304</v>
      </c>
    </row>
    <row r="15" spans="1:156" x14ac:dyDescent="0.25">
      <c r="A15" s="139" t="s">
        <v>40</v>
      </c>
      <c r="B15" s="120" t="s">
        <v>38</v>
      </c>
      <c r="C15" s="112">
        <v>-3.5543774278683498</v>
      </c>
      <c r="D15" s="109">
        <v>-3.1168317895978848</v>
      </c>
      <c r="E15" s="109">
        <v>-3.1412048416591301</v>
      </c>
      <c r="F15" s="109">
        <v>-3.3383719640713485</v>
      </c>
      <c r="G15" s="109">
        <v>-3.3986666499447549</v>
      </c>
      <c r="H15" s="109">
        <v>-3.0611129655256697</v>
      </c>
      <c r="I15" s="109">
        <v>-3.1875977558215758</v>
      </c>
      <c r="J15" s="109">
        <v>-2.9179822889075266</v>
      </c>
      <c r="K15" s="109">
        <v>-3.0502087286000963</v>
      </c>
      <c r="L15" s="109">
        <v>-3.20061059455176</v>
      </c>
      <c r="M15" s="109">
        <v>-3.5500733516936176</v>
      </c>
      <c r="N15" s="109">
        <v>-4.3891812297006672</v>
      </c>
      <c r="O15" s="109">
        <v>-3.1042367099051469</v>
      </c>
      <c r="P15" s="90">
        <v>-4.2529060734999211</v>
      </c>
      <c r="Q15" s="96">
        <v>-3.8727922875079268</v>
      </c>
    </row>
    <row r="16" spans="1:156" ht="15.75" thickBot="1" x14ac:dyDescent="0.3">
      <c r="A16" s="140"/>
      <c r="B16" s="113" t="s">
        <v>39</v>
      </c>
      <c r="C16" s="114">
        <v>-2.9857326921839253</v>
      </c>
      <c r="D16" s="110">
        <v>-2.6323084589300594</v>
      </c>
      <c r="E16" s="110">
        <v>-2.993295550023888</v>
      </c>
      <c r="F16" s="110">
        <v>-2.8564180150542047</v>
      </c>
      <c r="G16" s="110">
        <v>-2.9277232405726554</v>
      </c>
      <c r="H16" s="110">
        <v>-3.1435794288325845</v>
      </c>
      <c r="I16" s="110">
        <v>-2.9016240190893199</v>
      </c>
      <c r="J16" s="110">
        <v>-3.2768899344993141</v>
      </c>
      <c r="K16" s="110">
        <v>-3.089330439526877</v>
      </c>
      <c r="L16" s="110">
        <v>-3.5044419073475117</v>
      </c>
      <c r="M16" s="110">
        <v>-3.7761666004519641</v>
      </c>
      <c r="N16" s="110">
        <v>-3.8128710749246242</v>
      </c>
      <c r="O16" s="116">
        <v>-3.0110724634481656</v>
      </c>
      <c r="P16" s="90">
        <v>-3.5891127613318639</v>
      </c>
      <c r="Q16" s="96">
        <v>-3.7116039338964164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-2.131692123415859</v>
      </c>
      <c r="D17" s="61">
        <f t="shared" si="5"/>
        <v>-2.131692123415859</v>
      </c>
      <c r="E17" s="61">
        <f t="shared" si="5"/>
        <v>-2.131692123415859</v>
      </c>
      <c r="F17" s="61">
        <f t="shared" si="5"/>
        <v>-2.131692123415859</v>
      </c>
      <c r="G17" s="61">
        <f t="shared" si="5"/>
        <v>-2.131692123415859</v>
      </c>
      <c r="H17" s="61">
        <f t="shared" si="5"/>
        <v>-2.131692123415859</v>
      </c>
      <c r="I17" s="61">
        <f t="shared" si="5"/>
        <v>-2.131692123415859</v>
      </c>
      <c r="J17" s="61">
        <f t="shared" si="5"/>
        <v>-2.131692123415859</v>
      </c>
      <c r="K17" s="61">
        <f t="shared" si="5"/>
        <v>-2.131692123415859</v>
      </c>
      <c r="L17" s="61">
        <f t="shared" si="5"/>
        <v>-2.131692123415859</v>
      </c>
      <c r="M17" s="61">
        <f t="shared" si="5"/>
        <v>-2.131692123415859</v>
      </c>
      <c r="N17" s="118">
        <f>$O17</f>
        <v>-2.131692123415859</v>
      </c>
      <c r="O17" s="116">
        <v>-2.131692123415859</v>
      </c>
      <c r="P17" s="90">
        <v>-2.634408411444459</v>
      </c>
      <c r="Q17" s="96">
        <v>-3.0460972989447308</v>
      </c>
      <c r="R17" s="107"/>
      <c r="T17" s="41"/>
    </row>
    <row r="18" spans="1:273" ht="15.75" thickBot="1" x14ac:dyDescent="0.3">
      <c r="A18" s="141"/>
      <c r="B18" s="122" t="s">
        <v>51</v>
      </c>
      <c r="C18" s="62">
        <f t="shared" si="5"/>
        <v>-0.57571442092699732</v>
      </c>
      <c r="D18" s="63">
        <f t="shared" si="5"/>
        <v>-0.57571442092699732</v>
      </c>
      <c r="E18" s="63">
        <f t="shared" si="5"/>
        <v>-0.57571442092699732</v>
      </c>
      <c r="F18" s="63">
        <f t="shared" si="5"/>
        <v>-0.57571442092699732</v>
      </c>
      <c r="G18" s="63">
        <f t="shared" si="5"/>
        <v>-0.57571442092699732</v>
      </c>
      <c r="H18" s="63">
        <f t="shared" si="5"/>
        <v>-0.57571442092699732</v>
      </c>
      <c r="I18" s="63">
        <f t="shared" si="5"/>
        <v>-0.57571442092699732</v>
      </c>
      <c r="J18" s="63">
        <f t="shared" si="5"/>
        <v>-0.57571442092699732</v>
      </c>
      <c r="K18" s="63">
        <f t="shared" si="5"/>
        <v>-0.57571442092699732</v>
      </c>
      <c r="L18" s="63">
        <f t="shared" si="5"/>
        <v>-0.57571442092699732</v>
      </c>
      <c r="M18" s="63">
        <f t="shared" si="5"/>
        <v>-0.57571442092699732</v>
      </c>
      <c r="N18" s="119">
        <f>$O18</f>
        <v>-0.57571442092699732</v>
      </c>
      <c r="O18" s="117">
        <v>-0.57571442092699732</v>
      </c>
      <c r="P18" s="103">
        <v>-1.8945200550904138</v>
      </c>
      <c r="Q18" s="97">
        <v>-2.2778336570366307</v>
      </c>
      <c r="R18" s="107"/>
    </row>
    <row r="19" spans="1:273" x14ac:dyDescent="0.25">
      <c r="A19" s="40"/>
      <c r="B19" s="40"/>
      <c r="C19" s="112">
        <v>1</v>
      </c>
      <c r="D19" s="109">
        <v>0.98</v>
      </c>
      <c r="E19" s="110">
        <v>0.95265297658194381</v>
      </c>
      <c r="F19" s="110">
        <v>0.96954619446305235</v>
      </c>
      <c r="G19" s="110">
        <v>0.97232997248852571</v>
      </c>
      <c r="H19" s="110">
        <v>0.99006662013088331</v>
      </c>
      <c r="I19" s="110">
        <v>0.98547474105670918</v>
      </c>
      <c r="J19" s="110">
        <v>0.97289769255751757</v>
      </c>
      <c r="K19" s="110">
        <v>0.94197628050560822</v>
      </c>
      <c r="L19" s="110">
        <v>0.95268505379398127</v>
      </c>
      <c r="M19" s="110">
        <v>0.97361601598779757</v>
      </c>
      <c r="N19" s="110">
        <v>0.98979061693773163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0.97634046234643601</v>
      </c>
      <c r="E20" s="110">
        <v>0.98146594964077649</v>
      </c>
      <c r="F20" s="110">
        <v>0.98165413347692243</v>
      </c>
      <c r="G20" s="110">
        <v>0.98003566152120414</v>
      </c>
      <c r="H20" s="110">
        <v>0.98238681059943789</v>
      </c>
      <c r="I20" s="110">
        <v>0.97895284312451025</v>
      </c>
      <c r="J20" s="110">
        <v>0.97109286219878188</v>
      </c>
      <c r="K20" s="110">
        <v>0.934925166221514</v>
      </c>
      <c r="L20" s="110">
        <v>0.94557334506942459</v>
      </c>
      <c r="M20" s="110">
        <v>0.97527857822605069</v>
      </c>
      <c r="N20" s="110">
        <v>0.98978008788599559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3.6760992767535475E-3</v>
      </c>
      <c r="D21" s="15">
        <f t="shared" si="6"/>
        <v>1.1234592370784235E-2</v>
      </c>
      <c r="E21" s="15">
        <f t="shared" si="6"/>
        <v>2.2935873511817202E-2</v>
      </c>
      <c r="F21" s="15">
        <f t="shared" si="6"/>
        <v>2.7507393537418937E-2</v>
      </c>
      <c r="G21" s="15">
        <f t="shared" si="6"/>
        <v>3.5957064325877454E-2</v>
      </c>
      <c r="H21" s="15">
        <f t="shared" si="6"/>
        <v>4.1933054632483743E-2</v>
      </c>
      <c r="I21" s="15">
        <f t="shared" si="6"/>
        <v>4.7674675173122696E-2</v>
      </c>
      <c r="J21" s="15">
        <f t="shared" si="6"/>
        <v>4.9372287667947656E-2</v>
      </c>
      <c r="K21" s="15">
        <f t="shared" si="6"/>
        <v>5.8156958543729473E-2</v>
      </c>
      <c r="L21" s="15">
        <f t="shared" si="6"/>
        <v>6.6571522529070781E-2</v>
      </c>
      <c r="M21" s="15">
        <f t="shared" si="6"/>
        <v>6.6071012726383951E-2</v>
      </c>
      <c r="N21" s="15">
        <f t="shared" si="6"/>
        <v>7.3625035009677237E-2</v>
      </c>
      <c r="O21" s="16">
        <f>O5/(O3*$P21 + O5)</f>
        <v>7.2826857050756935E-2</v>
      </c>
      <c r="P21" s="128">
        <f>(1 - P$1) / P$1 * (P5/P3)</f>
        <v>1.171881859185212</v>
      </c>
      <c r="Q21" s="129">
        <f>(1 - Q$1) / Q$1 * (Q5/Q3)</f>
        <v>0.89825265870233861</v>
      </c>
      <c r="R21" s="144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5.3333634006353684E-3</v>
      </c>
      <c r="D22" s="52">
        <f t="shared" si="6"/>
        <v>1.0091531975285109E-2</v>
      </c>
      <c r="E22" s="52">
        <f t="shared" si="6"/>
        <v>1.9157565384952557E-2</v>
      </c>
      <c r="F22" s="52">
        <f t="shared" si="6"/>
        <v>2.8655094682073768E-2</v>
      </c>
      <c r="G22" s="52">
        <f t="shared" si="6"/>
        <v>3.3505838130566692E-2</v>
      </c>
      <c r="H22" s="52">
        <f t="shared" si="6"/>
        <v>4.3116064141008575E-2</v>
      </c>
      <c r="I22" s="52">
        <f t="shared" si="6"/>
        <v>4.8105240649563903E-2</v>
      </c>
      <c r="J22" s="52">
        <f t="shared" si="6"/>
        <v>4.6417400110439412E-2</v>
      </c>
      <c r="K22" s="52">
        <f t="shared" si="6"/>
        <v>5.3792705478248756E-2</v>
      </c>
      <c r="L22" s="52">
        <f t="shared" si="6"/>
        <v>6.1550914864082873E-2</v>
      </c>
      <c r="M22" s="52">
        <f t="shared" si="6"/>
        <v>6.8010654139842558E-2</v>
      </c>
      <c r="N22" s="52">
        <f t="shared" si="6"/>
        <v>7.293073557174086E-2</v>
      </c>
      <c r="O22" s="53">
        <f t="shared" si="6"/>
        <v>8.3819220409798237E-2</v>
      </c>
      <c r="P22" s="21">
        <f>(1 - P$1) / P$1 * (P6/P4)</f>
        <v>1.0374369566111672</v>
      </c>
      <c r="Q22" s="22">
        <f>(1 - Q$1) / Q$1 * (Q6/Q4)</f>
        <v>0.86476501792363114</v>
      </c>
      <c r="R22" s="145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61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82.358000000000004</v>
      </c>
      <c r="D27" s="37">
        <v>93.048000000000002</v>
      </c>
      <c r="E27" s="37">
        <v>97.613</v>
      </c>
      <c r="F27" s="37">
        <v>101.742</v>
      </c>
      <c r="G27" s="37">
        <v>105.871</v>
      </c>
      <c r="H27" s="37">
        <v>110.919</v>
      </c>
      <c r="I27" s="37">
        <v>113.661</v>
      </c>
      <c r="J27" s="37">
        <v>112.145</v>
      </c>
      <c r="K27" s="37">
        <v>112.613</v>
      </c>
      <c r="L27" s="37">
        <v>110.937</v>
      </c>
      <c r="M27" s="37">
        <v>112.31699999999999</v>
      </c>
      <c r="N27" s="37">
        <v>109.79</v>
      </c>
      <c r="O27" s="37">
        <v>116.52500000000001</v>
      </c>
      <c r="P27" s="37">
        <v>111.78100000000001</v>
      </c>
      <c r="Q27" s="37">
        <v>110.5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80.540602558807336</v>
      </c>
      <c r="T27" s="4">
        <f t="shared" si="7"/>
        <v>91.162746466552306</v>
      </c>
      <c r="U27" s="4">
        <f t="shared" si="7"/>
        <v>95.530810345909316</v>
      </c>
      <c r="V27" s="4">
        <f t="shared" si="7"/>
        <v>99.645787129912108</v>
      </c>
      <c r="W27" s="4">
        <f t="shared" si="7"/>
        <v>103.89660002675507</v>
      </c>
      <c r="X27" s="4">
        <f t="shared" si="7"/>
        <v>108.88942796811105</v>
      </c>
      <c r="Y27" s="4">
        <f t="shared" si="7"/>
        <v>110.74001139066961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>
        <f t="shared" si="7"/>
        <v>108.79535808303464</v>
      </c>
      <c r="AE27" s="4">
        <f t="shared" si="7"/>
        <v>113.93248889137419</v>
      </c>
      <c r="AF27" s="4">
        <f t="shared" si="7"/>
        <v>110.57161514246097</v>
      </c>
      <c r="AG27" s="4">
        <f t="shared" si="7"/>
        <v>108.82899808609368</v>
      </c>
      <c r="AI27" s="4">
        <f t="shared" ref="AI27:AW43" si="8">IF(OR($B27 &lt; C$230, $B27 &gt; C$233), 0, C27-S27)</f>
        <v>1.8173974411926679</v>
      </c>
      <c r="AJ27" s="4">
        <f t="shared" si="8"/>
        <v>1.8852535334476954</v>
      </c>
      <c r="AK27" s="4">
        <f t="shared" si="8"/>
        <v>2.0821896540906835</v>
      </c>
      <c r="AL27" s="4">
        <f t="shared" si="8"/>
        <v>2.0962128700878964</v>
      </c>
      <c r="AM27" s="4">
        <f t="shared" si="8"/>
        <v>1.9743999732449282</v>
      </c>
      <c r="AN27" s="4">
        <f t="shared" si="8"/>
        <v>2.0295720318889465</v>
      </c>
      <c r="AO27" s="4">
        <f t="shared" si="8"/>
        <v>2.9209886093303936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0.99464191696536375</v>
      </c>
      <c r="AU27" s="4">
        <f t="shared" si="8"/>
        <v>2.5925111086258141</v>
      </c>
      <c r="AV27" s="4">
        <f t="shared" si="8"/>
        <v>1.2093848575390354</v>
      </c>
      <c r="AW27" s="4">
        <f t="shared" si="8"/>
        <v>1.6710019139063235</v>
      </c>
      <c r="AY27" s="2">
        <f>IF(OR($B27 &lt; C$230, $B27 &gt; C$233), #N/A, ((1-FG27)*DK27) + (FG27 - FW27)*EA27 + (FW27*EQ27))</f>
        <v>80.540599912104952</v>
      </c>
      <c r="AZ27" s="2">
        <f t="shared" ref="AZ27:BM42" si="9">IF(OR($B27 &lt; D$230, $B27 &gt; D$233), #N/A, ((1-FH27)*DL27) + (FH27 - FX27)*EB27 + (FX27*ER27))</f>
        <v>91.162746466495761</v>
      </c>
      <c r="BA27" s="2">
        <f t="shared" si="9"/>
        <v>95.530810345885286</v>
      </c>
      <c r="BB27" s="2">
        <f t="shared" si="9"/>
        <v>99.645787129764912</v>
      </c>
      <c r="BC27" s="2">
        <f t="shared" si="9"/>
        <v>103.89660002672684</v>
      </c>
      <c r="BD27" s="2">
        <f t="shared" si="9"/>
        <v>108.88942796810559</v>
      </c>
      <c r="BE27" s="2">
        <f t="shared" si="9"/>
        <v>110.74001139066607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>
        <f t="shared" si="9"/>
        <v>108.79535808291966</v>
      </c>
      <c r="BK27" s="2">
        <f t="shared" si="9"/>
        <v>113.93248889136829</v>
      </c>
      <c r="BL27" s="2">
        <f t="shared" si="9"/>
        <v>110.5716151412375</v>
      </c>
      <c r="BM27" s="2">
        <f t="shared" si="9"/>
        <v>108.82899808609017</v>
      </c>
      <c r="BO27" s="2">
        <f t="shared" ref="BO27:BO90" si="10">IF(AND(IY27 &lt; $CC$22, $B27 &lt; C$7, $B27 &gt; C$230), C27, "")</f>
        <v>82.358000000000004</v>
      </c>
      <c r="BP27" s="2">
        <f t="shared" ref="BP27:BP90" si="11">IF(AND(IZ27 &lt; $CC$22, $B27 &lt; D$7, $B27 &gt; D$230), D27, "")</f>
        <v>93.048000000000002</v>
      </c>
      <c r="BQ27" s="2">
        <f t="shared" ref="BQ27:BQ90" si="12">IF(AND(JA27 &lt; $CC$22, $B27 &lt; E$7, $B27 &gt; E$230), E27, "")</f>
        <v>97.613</v>
      </c>
      <c r="BR27" s="2">
        <f t="shared" ref="BR27:BR90" si="13">IF(AND(JB27 &lt; $CC$22, $B27 &lt; F$7, $B27 &gt; F$230), F27, "")</f>
        <v>101.742</v>
      </c>
      <c r="BS27" s="2">
        <f t="shared" ref="BS27:BS90" si="14">IF(AND(JC27 &lt; $CC$22, $B27 &lt; G$7, $B27 &gt; G$230), G27, "")</f>
        <v>105.871</v>
      </c>
      <c r="BT27" s="2">
        <f t="shared" ref="BT27:BT90" si="15">IF(AND(JD27 &lt; $CC$22, $B27 &lt; H$7, $B27 &gt; H$230), H27, "")</f>
        <v>110.919</v>
      </c>
      <c r="BU27" s="2">
        <f t="shared" ref="BU27:BU90" si="16">IF(AND(JE27 &lt; $CC$22, $B27 &lt; I$7, $B27 &gt; I$230), I27, "")</f>
        <v>113.661</v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>
        <f t="shared" ref="BZ27:BZ90" si="21">IF(AND(JJ27 &lt; $CC$22, $B27 &lt; N$7, $B27 &gt; N$230), N27, "")</f>
        <v>109.79</v>
      </c>
      <c r="CA27" s="2">
        <f t="shared" ref="CA27:CA90" si="22">IF(AND(JK27 &lt; $CC$22, $B27 &lt; O$7, $B27 &gt; O$230), O27, "")</f>
        <v>116.52500000000001</v>
      </c>
      <c r="CB27" s="2">
        <f t="shared" ref="CB27:CB90" si="23">IF(AND(JL27 &lt; $CC$22, $B27 &lt; P$7, $B27 &gt; P$230), P27, "")</f>
        <v>111.78100000000001</v>
      </c>
      <c r="CC27" s="2">
        <f t="shared" ref="CC27:CC90" si="24">IF(AND(JM27 &lt; $CC$22, $B27 &lt; Q$7, $B27 &gt; Q$230), Q27, "")</f>
        <v>110.5</v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80.297198380566797</v>
      </c>
      <c r="DL27" s="2">
        <f t="shared" si="41"/>
        <v>90.998693446088794</v>
      </c>
      <c r="DM27" s="2">
        <f t="shared" si="41"/>
        <v>95.407247357293883</v>
      </c>
      <c r="DN27" s="2">
        <f t="shared" si="41"/>
        <v>99.595302325581372</v>
      </c>
      <c r="DO27" s="2">
        <f t="shared" si="41"/>
        <v>103.83565221987317</v>
      </c>
      <c r="DP27" s="2">
        <f t="shared" si="41"/>
        <v>108.74179696969695</v>
      </c>
      <c r="DQ27" s="2">
        <f t="shared" si="41"/>
        <v>110.65500000000002</v>
      </c>
      <c r="DR27" s="2">
        <f t="shared" si="41"/>
        <v>110.01147176079733</v>
      </c>
      <c r="DS27" s="2">
        <f t="shared" si="41"/>
        <v>110.07626578073089</v>
      </c>
      <c r="DT27" s="2">
        <f t="shared" si="41"/>
        <v>108.22070121951221</v>
      </c>
      <c r="DU27" s="2">
        <f t="shared" si="41"/>
        <v>110.24368438538205</v>
      </c>
      <c r="DV27" s="2">
        <f t="shared" si="41"/>
        <v>108.70118383167217</v>
      </c>
      <c r="DW27" s="2">
        <f t="shared" si="41"/>
        <v>113.54577801268498</v>
      </c>
      <c r="DX27" s="2">
        <f t="shared" si="41"/>
        <v>110.46494773519163</v>
      </c>
      <c r="DY27" s="2">
        <f t="shared" si="41"/>
        <v>108.78052727272727</v>
      </c>
      <c r="EA27" s="2">
        <f t="shared" ref="EA27:EO43" si="42">CE$228*$B27+CE$229</f>
        <v>88.758966239024886</v>
      </c>
      <c r="EB27" s="2">
        <f t="shared" si="42"/>
        <v>100.30494476394483</v>
      </c>
      <c r="EC27" s="2">
        <f t="shared" si="42"/>
        <v>102.25781957843445</v>
      </c>
      <c r="ED27" s="2">
        <f t="shared" si="42"/>
        <v>102.15916940550989</v>
      </c>
      <c r="EE27" s="2">
        <f t="shared" si="42"/>
        <v>107.24840478607453</v>
      </c>
      <c r="EF27" s="2">
        <f t="shared" si="42"/>
        <v>117.38866844611981</v>
      </c>
      <c r="EG27" s="2">
        <f t="shared" si="42"/>
        <v>115.53013423314091</v>
      </c>
      <c r="EH27" s="2">
        <f t="shared" si="42"/>
        <v>112.98416504854369</v>
      </c>
      <c r="EI27" s="2">
        <f t="shared" si="42"/>
        <v>115.74520624603922</v>
      </c>
      <c r="EJ27" s="2">
        <f t="shared" si="42"/>
        <v>114.89641509352569</v>
      </c>
      <c r="EK27" s="2">
        <f t="shared" si="42"/>
        <v>119.02173176395266</v>
      </c>
      <c r="EL27" s="2">
        <f t="shared" si="42"/>
        <v>113.46391006711409</v>
      </c>
      <c r="EM27" s="2">
        <f t="shared" si="42"/>
        <v>135.41614549667662</v>
      </c>
      <c r="EN27" s="2">
        <f t="shared" si="42"/>
        <v>115.5303197623803</v>
      </c>
      <c r="EO27" s="2">
        <f t="shared" si="42"/>
        <v>111.59376085054842</v>
      </c>
      <c r="EQ27" s="2">
        <f t="shared" ref="EQ27:FE43" si="43">CU$228*$B27+CU$229</f>
        <v>85.701337961984123</v>
      </c>
      <c r="ER27" s="2">
        <f t="shared" si="43"/>
        <v>98.660196514610547</v>
      </c>
      <c r="ES27" s="2">
        <f t="shared" si="43"/>
        <v>100.30071276321054</v>
      </c>
      <c r="ET27" s="2">
        <f t="shared" si="43"/>
        <v>101.23714102414058</v>
      </c>
      <c r="EU27" s="2">
        <f t="shared" si="43"/>
        <v>106.57938565841766</v>
      </c>
      <c r="EV27" s="2">
        <f t="shared" si="43"/>
        <v>114.44059821691657</v>
      </c>
      <c r="EW27" s="2">
        <f t="shared" si="43"/>
        <v>114.36528940901172</v>
      </c>
      <c r="EX27" s="2">
        <f t="shared" si="43"/>
        <v>113.06229202132616</v>
      </c>
      <c r="EY27" s="2">
        <f t="shared" si="43"/>
        <v>116.52500397432901</v>
      </c>
      <c r="EZ27" s="2">
        <f t="shared" si="43"/>
        <v>114.44178603820984</v>
      </c>
      <c r="FA27" s="2">
        <f t="shared" si="43"/>
        <v>116.85301298225686</v>
      </c>
      <c r="FB27" s="2">
        <f t="shared" si="43"/>
        <v>112.98333452182158</v>
      </c>
      <c r="FC27" s="2">
        <f t="shared" si="43"/>
        <v>128.14558145581839</v>
      </c>
      <c r="FD27" s="2">
        <f t="shared" si="43"/>
        <v>115.88056313567294</v>
      </c>
      <c r="FE27" s="2">
        <f t="shared" si="43"/>
        <v>117.30695138560606</v>
      </c>
      <c r="FG27" s="2">
        <f t="shared" ref="FG27:FU43" si="44">POWER(10,($B27-C$231)/C$229)/(1+POWER(10,($B27-C$231)/C$229))</f>
        <v>2.876501754544052E-2</v>
      </c>
      <c r="FH27" s="2">
        <f t="shared" si="44"/>
        <v>1.7628352858813222E-2</v>
      </c>
      <c r="FI27" s="2">
        <f t="shared" si="44"/>
        <v>1.8037039404250638E-2</v>
      </c>
      <c r="FJ27" s="2">
        <f t="shared" si="44"/>
        <v>1.96910923201821E-2</v>
      </c>
      <c r="FK27" s="2">
        <f t="shared" si="44"/>
        <v>1.7858953200801751E-2</v>
      </c>
      <c r="FL27" s="2">
        <f t="shared" si="44"/>
        <v>1.7073533386230924E-2</v>
      </c>
      <c r="FM27" s="2">
        <f t="shared" si="44"/>
        <v>1.7437902457718476E-2</v>
      </c>
      <c r="FN27" s="2">
        <f t="shared" si="44"/>
        <v>1.6609512931461255E-2</v>
      </c>
      <c r="FO27" s="2">
        <f t="shared" si="44"/>
        <v>1.7188326241810534E-2</v>
      </c>
      <c r="FP27" s="2">
        <f t="shared" si="44"/>
        <v>1.651071409998963E-2</v>
      </c>
      <c r="FQ27" s="2">
        <f t="shared" si="44"/>
        <v>1.73169431926317E-2</v>
      </c>
      <c r="FR27" s="2">
        <f t="shared" si="44"/>
        <v>1.9773240367564421E-2</v>
      </c>
      <c r="FS27" s="2">
        <f t="shared" si="44"/>
        <v>1.7682117152247986E-2</v>
      </c>
      <c r="FT27" s="2">
        <f t="shared" si="44"/>
        <v>2.1058136762938034E-2</v>
      </c>
      <c r="FU27" s="2">
        <f t="shared" si="44"/>
        <v>1.7228969469962441E-2</v>
      </c>
      <c r="FW27" s="2">
        <f>POWER(10,($B27-C$232)/C$229)/(1+POWER(10,($B27-C$232)/C$229))</f>
        <v>4.4785556555302669E-7</v>
      </c>
      <c r="FX27" s="2">
        <f t="shared" ref="FX27:GK42" si="45">POWER(10,($B27-D$232)/D$229)/(1+POWER(10,($B27-D$232)/D$229))</f>
        <v>5.2385950167019314E-7</v>
      </c>
      <c r="FY27" s="2">
        <f t="shared" si="45"/>
        <v>5.3778514784020647E-7</v>
      </c>
      <c r="FZ27" s="2">
        <f t="shared" si="45"/>
        <v>5.8478027828838097E-7</v>
      </c>
      <c r="GA27" s="2">
        <f t="shared" si="45"/>
        <v>5.7025578485150282E-7</v>
      </c>
      <c r="GB27" s="2">
        <f t="shared" si="45"/>
        <v>5.5983418648943316E-7</v>
      </c>
      <c r="GC27" s="2">
        <f t="shared" si="45"/>
        <v>6.2202254698446582E-7</v>
      </c>
      <c r="GD27" s="2">
        <f t="shared" si="45"/>
        <v>6.4304697950911877E-7</v>
      </c>
      <c r="GE27" s="2">
        <f t="shared" si="45"/>
        <v>9.0619994153061341E-7</v>
      </c>
      <c r="GF27" s="2">
        <f t="shared" si="45"/>
        <v>8.4825651379941392E-7</v>
      </c>
      <c r="GG27" s="2">
        <f t="shared" si="45"/>
        <v>6.5361366310958307E-7</v>
      </c>
      <c r="GH27" s="2">
        <f t="shared" si="45"/>
        <v>5.8140869107546802E-7</v>
      </c>
      <c r="GI27" s="2">
        <f t="shared" si="45"/>
        <v>4.8432711754314873E-7</v>
      </c>
      <c r="GJ27" s="2">
        <f t="shared" si="45"/>
        <v>3.1161807574756215E-7</v>
      </c>
      <c r="GK27" s="2">
        <f t="shared" si="45"/>
        <v>2.9719624009219192E-7</v>
      </c>
      <c r="GM27" s="86">
        <f xml:space="preserve"> _xlfn.NORM.DIST($B27, C$7, ABS(C$11), TRUE) * _xlfn.NORM.DIST(($B27 - C$7)*C$15, 0, ABS(C$11), TRUE) * 2</f>
        <v>2.3084311691875814E-9</v>
      </c>
      <c r="GN27" s="86">
        <f t="shared" ref="GN27:HA42" si="46" xml:space="preserve"> _xlfn.NORM.DIST($B27, D$7, ABS(D$11), TRUE) * _xlfn.NORM.DIST(($B27 - D$7)*D$15, 0, ABS(D$11), TRUE) * 2</f>
        <v>3.4583946126740494E-14</v>
      </c>
      <c r="GO27" s="86">
        <f t="shared" si="46"/>
        <v>1.4339139913915916E-14</v>
      </c>
      <c r="GP27" s="86">
        <f t="shared" si="46"/>
        <v>9.3414239180670443E-14</v>
      </c>
      <c r="GQ27" s="86">
        <f t="shared" si="46"/>
        <v>1.7817219040701675E-14</v>
      </c>
      <c r="GR27" s="86">
        <f t="shared" si="46"/>
        <v>3.440394862560085E-15</v>
      </c>
      <c r="GS27" s="86">
        <f t="shared" si="46"/>
        <v>2.2596904452426684E-15</v>
      </c>
      <c r="GT27" s="86">
        <f t="shared" si="46"/>
        <v>1.2440112947439261E-15</v>
      </c>
      <c r="GU27" s="86">
        <f t="shared" si="46"/>
        <v>7.0594499161688252E-16</v>
      </c>
      <c r="GV27" s="86">
        <f t="shared" si="46"/>
        <v>1.4617803856219941E-16</v>
      </c>
      <c r="GW27" s="86">
        <f t="shared" si="46"/>
        <v>1.2441921138248227E-15</v>
      </c>
      <c r="GX27" s="86">
        <f t="shared" si="46"/>
        <v>8.1710295907327294E-14</v>
      </c>
      <c r="GY27" s="86">
        <f t="shared" si="46"/>
        <v>4.0799924557462323E-15</v>
      </c>
      <c r="GZ27" s="86">
        <f t="shared" si="46"/>
        <v>1.0411034899701458E-12</v>
      </c>
      <c r="HA27" s="86">
        <f t="shared" si="46"/>
        <v>3.3844792526140893E-15</v>
      </c>
      <c r="HC27" s="86">
        <f xml:space="preserve"> _xlfn.NORM.DIST($B27, C$8, ABS(C$12), TRUE) * _xlfn.NORM.DIST(($B27 - C$8)*C$16, 0, ABS(C$12), TRUE) * 2</f>
        <v>1.6292141291284583E-24</v>
      </c>
      <c r="HD27" s="86">
        <f t="shared" ref="HD27:HQ42" si="47" xml:space="preserve"> _xlfn.NORM.DIST($B27, D$8, ABS(D$12), TRUE) * _xlfn.NORM.DIST(($B27 - D$8)*D$16, 0, ABS(D$12), TRUE) * 2</f>
        <v>2.406093723612162E-34</v>
      </c>
      <c r="HE27" s="86">
        <f t="shared" si="47"/>
        <v>2.7927005314591257E-34</v>
      </c>
      <c r="HF27" s="86">
        <f t="shared" si="47"/>
        <v>6.5197005931867694E-34</v>
      </c>
      <c r="HG27" s="86">
        <f t="shared" si="47"/>
        <v>3.3203340759050969E-36</v>
      </c>
      <c r="HH27" s="86">
        <f t="shared" si="47"/>
        <v>1.4372040502365092E-33</v>
      </c>
      <c r="HI27" s="86">
        <f t="shared" si="47"/>
        <v>3.129254611461776E-35</v>
      </c>
      <c r="HJ27" s="86">
        <f t="shared" si="47"/>
        <v>1.5807670971719179E-40</v>
      </c>
      <c r="HK27" s="86">
        <f t="shared" si="47"/>
        <v>3.3081622889765108E-37</v>
      </c>
      <c r="HL27" s="86">
        <f t="shared" si="47"/>
        <v>5.7822138272013783E-37</v>
      </c>
      <c r="HM27" s="86">
        <f t="shared" si="47"/>
        <v>2.3018204192305279E-35</v>
      </c>
      <c r="HN27" s="86">
        <f t="shared" si="47"/>
        <v>1.0278589822794824E-35</v>
      </c>
      <c r="HO27" s="86">
        <f t="shared" si="47"/>
        <v>1.8240528944285519E-34</v>
      </c>
      <c r="HP27" s="86">
        <f t="shared" si="47"/>
        <v>1.1426695315662496E-32</v>
      </c>
      <c r="HQ27" s="86">
        <f t="shared" si="47"/>
        <v>8.3536948877632966E-38</v>
      </c>
      <c r="HS27" s="86">
        <f xml:space="preserve"> _xlfn.NORM.DIST($B27, C$9, ABS(C$13), TRUE) * _xlfn.NORM.DIST(($B27 - C$9)*C$17, 0, ABS(C$13), TRUE) * 2</f>
        <v>9.7439160385697518E-87</v>
      </c>
      <c r="HT27" s="86">
        <f t="shared" ref="HT27:IG42" si="48" xml:space="preserve"> _xlfn.NORM.DIST($B27, D$9, ABS(D$13), TRUE) * _xlfn.NORM.DIST(($B27 - D$9)*D$17, 0, ABS(D$13), TRUE) * 2</f>
        <v>9.6144997258944879E-122</v>
      </c>
      <c r="HU27" s="86">
        <f t="shared" si="48"/>
        <v>5.6406704707908283E-120</v>
      </c>
      <c r="HV27" s="86">
        <f t="shared" si="48"/>
        <v>1.1363588746925876E-120</v>
      </c>
      <c r="HW27" s="86">
        <f t="shared" si="48"/>
        <v>5.3342812162109926E-129</v>
      </c>
      <c r="HX27" s="86">
        <f t="shared" si="48"/>
        <v>1.3620635103242515E-120</v>
      </c>
      <c r="HY27" s="86">
        <f t="shared" si="48"/>
        <v>3.1630296732783556E-127</v>
      </c>
      <c r="HZ27" s="86">
        <f t="shared" si="48"/>
        <v>1.1563153096583379E-145</v>
      </c>
      <c r="IA27" s="86">
        <f t="shared" si="48"/>
        <v>7.0092608144143711E-132</v>
      </c>
      <c r="IB27" s="86">
        <f t="shared" si="48"/>
        <v>6.3938858875599603E-132</v>
      </c>
      <c r="IC27" s="86">
        <f t="shared" si="48"/>
        <v>4.9989816857757039E-127</v>
      </c>
      <c r="ID27" s="86">
        <f t="shared" si="48"/>
        <v>2.1027302114987492E-129</v>
      </c>
      <c r="IE27" s="86">
        <f t="shared" si="48"/>
        <v>2.1477754575057008E-124</v>
      </c>
      <c r="IF27" s="86">
        <f t="shared" si="48"/>
        <v>4.9240483813708784E-61</v>
      </c>
      <c r="IG27" s="86">
        <f t="shared" si="48"/>
        <v>1.4197770053167424E-45</v>
      </c>
      <c r="II27" s="86">
        <f xml:space="preserve"> _xlfn.NORM.DIST($B27, C$10, ABS(C$14), TRUE) * _xlfn.NORM.DIST(($B27 - C$10)*C$18, 0, ABS(C$14), TRUE) * 2</f>
        <v>2.5671330520661608E-261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5.8541601179102881E-141</v>
      </c>
      <c r="IW27" s="86">
        <f t="shared" si="49"/>
        <v>5.6777935360220302E-107</v>
      </c>
      <c r="IY27" s="86">
        <f>GM27+HC27+HS27+II27</f>
        <v>2.308431169187583E-9</v>
      </c>
      <c r="IZ27" s="86">
        <f t="shared" ref="IZ27:JM42" si="50">GN27+HD27+HT27+IJ27</f>
        <v>3.4583946126740494E-14</v>
      </c>
      <c r="JA27" s="86">
        <f t="shared" si="50"/>
        <v>1.4339139913915916E-14</v>
      </c>
      <c r="JB27" s="86">
        <f t="shared" si="50"/>
        <v>9.3414239180670443E-14</v>
      </c>
      <c r="JC27" s="86">
        <f t="shared" si="50"/>
        <v>1.7817219040701675E-14</v>
      </c>
      <c r="JD27" s="86">
        <f t="shared" si="50"/>
        <v>3.440394862560085E-15</v>
      </c>
      <c r="JE27" s="86">
        <f t="shared" si="50"/>
        <v>2.2596904452426684E-15</v>
      </c>
      <c r="JF27" s="86">
        <f t="shared" si="50"/>
        <v>1.2440112947439261E-15</v>
      </c>
      <c r="JG27" s="86">
        <f t="shared" si="50"/>
        <v>7.0594499161688252E-16</v>
      </c>
      <c r="JH27" s="86">
        <f t="shared" si="50"/>
        <v>1.4617803856219941E-16</v>
      </c>
      <c r="JI27" s="86">
        <f t="shared" si="50"/>
        <v>1.2441921138248227E-15</v>
      </c>
      <c r="JJ27" s="86">
        <f t="shared" si="50"/>
        <v>8.1710295907327294E-14</v>
      </c>
      <c r="JK27" s="86">
        <f t="shared" si="50"/>
        <v>4.0799924557462323E-15</v>
      </c>
      <c r="JL27" s="86">
        <f t="shared" si="50"/>
        <v>1.0411034899701458E-12</v>
      </c>
      <c r="JM27" s="86">
        <f t="shared" si="50"/>
        <v>3.3844792526140893E-15</v>
      </c>
    </row>
    <row r="28" spans="1:273" x14ac:dyDescent="0.25">
      <c r="B28" s="2">
        <v>1</v>
      </c>
      <c r="C28" s="37">
        <v>82.715999999999994</v>
      </c>
      <c r="D28" s="37">
        <v>92.629000000000005</v>
      </c>
      <c r="E28" s="37">
        <v>97.387</v>
      </c>
      <c r="F28" s="37">
        <v>101.548</v>
      </c>
      <c r="G28" s="37">
        <v>106.306</v>
      </c>
      <c r="H28" s="37">
        <v>111.548</v>
      </c>
      <c r="I28" s="37">
        <v>112.048</v>
      </c>
      <c r="J28" s="37">
        <v>112.258</v>
      </c>
      <c r="K28" s="37">
        <v>112.242</v>
      </c>
      <c r="L28" s="37">
        <v>110.508</v>
      </c>
      <c r="M28" s="37">
        <v>111.794</v>
      </c>
      <c r="N28" s="37">
        <v>110.952</v>
      </c>
      <c r="O28" s="37">
        <v>116.459</v>
      </c>
      <c r="P28" s="37">
        <v>110.78100000000001</v>
      </c>
      <c r="Q28" s="37">
        <v>109.197</v>
      </c>
      <c r="S28" s="4">
        <f t="shared" si="7"/>
        <v>80.822823464544655</v>
      </c>
      <c r="T28" s="4">
        <f t="shared" si="7"/>
        <v>91.374978742037982</v>
      </c>
      <c r="U28" s="4">
        <f t="shared" si="7"/>
        <v>95.729501519157409</v>
      </c>
      <c r="V28" s="4">
        <f t="shared" si="7"/>
        <v>99.78604440930728</v>
      </c>
      <c r="W28" s="4">
        <f t="shared" si="7"/>
        <v>104.05118772476644</v>
      </c>
      <c r="X28" s="4">
        <f t="shared" si="7"/>
        <v>109.06335240509293</v>
      </c>
      <c r="Y28" s="4">
        <f t="shared" si="7"/>
        <v>110.88469553786589</v>
      </c>
      <c r="Z28" s="4">
        <f t="shared" si="7"/>
        <v>110.2045017821672</v>
      </c>
      <c r="AA28" s="4">
        <f t="shared" si="7"/>
        <v>110.35248360060889</v>
      </c>
      <c r="AB28" s="4" t="e">
        <f t="shared" si="7"/>
        <v>#N/A</v>
      </c>
      <c r="AC28" s="4">
        <f t="shared" si="7"/>
        <v>110.58809656952667</v>
      </c>
      <c r="AD28" s="4">
        <f t="shared" si="7"/>
        <v>109.00080109311587</v>
      </c>
      <c r="AE28" s="4">
        <f t="shared" si="7"/>
        <v>114.21495289815263</v>
      </c>
      <c r="AF28" s="4">
        <f t="shared" si="7"/>
        <v>110.74143853350786</v>
      </c>
      <c r="AG28" s="4">
        <f t="shared" si="7"/>
        <v>108.93636339031502</v>
      </c>
      <c r="AI28" s="4">
        <f t="shared" si="8"/>
        <v>1.8931765354553391</v>
      </c>
      <c r="AJ28" s="4">
        <f t="shared" si="8"/>
        <v>1.2540212579620231</v>
      </c>
      <c r="AK28" s="4">
        <f t="shared" si="8"/>
        <v>1.657498480842591</v>
      </c>
      <c r="AL28" s="4">
        <f t="shared" si="8"/>
        <v>1.7619555906927218</v>
      </c>
      <c r="AM28" s="4">
        <f t="shared" si="8"/>
        <v>2.2548122752335615</v>
      </c>
      <c r="AN28" s="4">
        <f t="shared" si="8"/>
        <v>2.4846475949070737</v>
      </c>
      <c r="AO28" s="4">
        <f t="shared" si="8"/>
        <v>1.1633044621341071</v>
      </c>
      <c r="AP28" s="4">
        <f t="shared" si="8"/>
        <v>2.0534982178327965</v>
      </c>
      <c r="AQ28" s="4">
        <f t="shared" si="8"/>
        <v>1.8895163993911126</v>
      </c>
      <c r="AR28" s="4">
        <f t="shared" si="8"/>
        <v>0</v>
      </c>
      <c r="AS28" s="4">
        <f t="shared" si="8"/>
        <v>1.2059034304733274</v>
      </c>
      <c r="AT28" s="4">
        <f t="shared" si="8"/>
        <v>1.9511989068841302</v>
      </c>
      <c r="AU28" s="4">
        <f t="shared" si="8"/>
        <v>2.2440471018473716</v>
      </c>
      <c r="AV28" s="4">
        <f t="shared" si="8"/>
        <v>3.9561466492145314E-2</v>
      </c>
      <c r="AW28" s="4">
        <f t="shared" si="8"/>
        <v>0.2606366096849797</v>
      </c>
      <c r="AY28" s="2">
        <f t="shared" ref="AY28:BM58" si="51">IF(OR($B28 &lt; C$230, $B28 &gt; C$233), #N/A, ((1-FG28)*DK28) + (FG28 - FW28)*EA28 + (FW28*EQ28))</f>
        <v>80.822818926833563</v>
      </c>
      <c r="AZ28" s="2">
        <f t="shared" si="9"/>
        <v>91.374978741902297</v>
      </c>
      <c r="BA28" s="2">
        <f t="shared" si="9"/>
        <v>95.729501519097482</v>
      </c>
      <c r="BB28" s="2">
        <f t="shared" si="9"/>
        <v>99.786044408958631</v>
      </c>
      <c r="BC28" s="2">
        <f t="shared" si="9"/>
        <v>104.05118772469682</v>
      </c>
      <c r="BD28" s="2">
        <f t="shared" si="9"/>
        <v>109.06335240507875</v>
      </c>
      <c r="BE28" s="2">
        <f t="shared" si="9"/>
        <v>110.8846955378565</v>
      </c>
      <c r="BF28" s="2">
        <f t="shared" si="9"/>
        <v>110.20450178216186</v>
      </c>
      <c r="BG28" s="2">
        <f t="shared" si="9"/>
        <v>110.35248360060579</v>
      </c>
      <c r="BH28" s="2" t="e">
        <f t="shared" si="9"/>
        <v>#N/A</v>
      </c>
      <c r="BI28" s="2">
        <f t="shared" si="9"/>
        <v>110.58809656952153</v>
      </c>
      <c r="BJ28" s="2">
        <f t="shared" si="9"/>
        <v>109.00080109284187</v>
      </c>
      <c r="BK28" s="2">
        <f t="shared" si="9"/>
        <v>114.21495289813728</v>
      </c>
      <c r="BL28" s="2">
        <f t="shared" si="9"/>
        <v>110.74143853082717</v>
      </c>
      <c r="BM28" s="2">
        <f t="shared" si="9"/>
        <v>108.93636339030589</v>
      </c>
      <c r="BO28" s="2">
        <f t="shared" si="10"/>
        <v>82.715999999999994</v>
      </c>
      <c r="BP28" s="2">
        <f t="shared" si="11"/>
        <v>92.629000000000005</v>
      </c>
      <c r="BQ28" s="2">
        <f t="shared" si="12"/>
        <v>97.387</v>
      </c>
      <c r="BR28" s="2">
        <f t="shared" si="13"/>
        <v>101.548</v>
      </c>
      <c r="BS28" s="2">
        <f t="shared" si="14"/>
        <v>106.306</v>
      </c>
      <c r="BT28" s="2">
        <f t="shared" si="15"/>
        <v>111.548</v>
      </c>
      <c r="BU28" s="2">
        <f t="shared" si="16"/>
        <v>112.048</v>
      </c>
      <c r="BV28" s="2">
        <f t="shared" si="17"/>
        <v>112.258</v>
      </c>
      <c r="BW28" s="2">
        <f t="shared" si="18"/>
        <v>112.242</v>
      </c>
      <c r="BX28" s="2" t="str">
        <f t="shared" si="19"/>
        <v/>
      </c>
      <c r="BY28" s="2">
        <f t="shared" si="20"/>
        <v>111.794</v>
      </c>
      <c r="BZ28" s="2">
        <f t="shared" si="21"/>
        <v>110.952</v>
      </c>
      <c r="CA28" s="2">
        <f t="shared" si="22"/>
        <v>116.459</v>
      </c>
      <c r="CB28" s="2">
        <f t="shared" si="23"/>
        <v>110.78100000000001</v>
      </c>
      <c r="CC28" s="2">
        <f t="shared" si="24"/>
        <v>109.197</v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80.569685523580262</v>
      </c>
      <c r="DL28" s="2">
        <f t="shared" si="41"/>
        <v>91.202254001812136</v>
      </c>
      <c r="DM28" s="2">
        <f t="shared" si="41"/>
        <v>95.600551192993066</v>
      </c>
      <c r="DN28" s="2">
        <f t="shared" si="41"/>
        <v>99.735813710396215</v>
      </c>
      <c r="DO28" s="2">
        <f t="shared" si="41"/>
        <v>103.98924796134101</v>
      </c>
      <c r="DP28" s="2">
        <f t="shared" si="41"/>
        <v>108.90732226920365</v>
      </c>
      <c r="DQ28" s="2">
        <f t="shared" si="41"/>
        <v>110.79644714587739</v>
      </c>
      <c r="DR28" s="2">
        <f t="shared" si="41"/>
        <v>110.15461205073996</v>
      </c>
      <c r="DS28" s="2">
        <f t="shared" si="41"/>
        <v>110.25093340380549</v>
      </c>
      <c r="DT28" s="2">
        <f t="shared" si="41"/>
        <v>108.42093902439025</v>
      </c>
      <c r="DU28" s="2">
        <f t="shared" si="41"/>
        <v>110.42767970401691</v>
      </c>
      <c r="DV28" s="2">
        <f t="shared" si="41"/>
        <v>108.90425384220616</v>
      </c>
      <c r="DW28" s="2">
        <f t="shared" si="41"/>
        <v>113.80085502869223</v>
      </c>
      <c r="DX28" s="2">
        <f t="shared" si="41"/>
        <v>110.6306857142857</v>
      </c>
      <c r="DY28" s="2">
        <f t="shared" si="41"/>
        <v>108.88632410147991</v>
      </c>
      <c r="EA28" s="2">
        <f t="shared" si="42"/>
        <v>88.617740820163192</v>
      </c>
      <c r="EB28" s="2">
        <f t="shared" si="42"/>
        <v>100.15349329151529</v>
      </c>
      <c r="EC28" s="2">
        <f t="shared" si="42"/>
        <v>102.13209941485484</v>
      </c>
      <c r="ED28" s="2">
        <f t="shared" si="42"/>
        <v>102.06674112152476</v>
      </c>
      <c r="EE28" s="2">
        <f t="shared" si="42"/>
        <v>107.15782371719523</v>
      </c>
      <c r="EF28" s="2">
        <f t="shared" si="42"/>
        <v>117.25575327298992</v>
      </c>
      <c r="EG28" s="2">
        <f t="shared" si="42"/>
        <v>115.41968741800054</v>
      </c>
      <c r="EH28" s="2">
        <f t="shared" si="42"/>
        <v>112.89839134674678</v>
      </c>
      <c r="EI28" s="2">
        <f t="shared" si="42"/>
        <v>115.64807101417775</v>
      </c>
      <c r="EJ28" s="2">
        <f t="shared" si="42"/>
        <v>114.79398686844286</v>
      </c>
      <c r="EK28" s="2">
        <f t="shared" si="42"/>
        <v>118.89036005466565</v>
      </c>
      <c r="EL28" s="2">
        <f t="shared" si="42"/>
        <v>113.36585906040267</v>
      </c>
      <c r="EM28" s="2">
        <f t="shared" si="42"/>
        <v>135.19588970364046</v>
      </c>
      <c r="EN28" s="2">
        <f t="shared" si="42"/>
        <v>115.43704036291631</v>
      </c>
      <c r="EO28" s="2">
        <f t="shared" si="42"/>
        <v>111.53944548370455</v>
      </c>
      <c r="EQ28" s="2">
        <f t="shared" si="43"/>
        <v>85.586932648813161</v>
      </c>
      <c r="ER28" s="2">
        <f t="shared" si="43"/>
        <v>98.523184829753973</v>
      </c>
      <c r="ES28" s="2">
        <f t="shared" si="43"/>
        <v>100.19215655948116</v>
      </c>
      <c r="ET28" s="2">
        <f t="shared" si="43"/>
        <v>101.1528451144201</v>
      </c>
      <c r="EU28" s="2">
        <f t="shared" si="43"/>
        <v>106.49474117711041</v>
      </c>
      <c r="EV28" s="2">
        <f t="shared" si="43"/>
        <v>114.33396223926545</v>
      </c>
      <c r="EW28" s="2">
        <f t="shared" si="43"/>
        <v>114.26530382734784</v>
      </c>
      <c r="EX28" s="2">
        <f t="shared" si="43"/>
        <v>112.97576326323517</v>
      </c>
      <c r="EY28" s="2">
        <f t="shared" si="43"/>
        <v>116.42072277843198</v>
      </c>
      <c r="EZ28" s="2">
        <f t="shared" si="43"/>
        <v>114.34350482948078</v>
      </c>
      <c r="FA28" s="2">
        <f t="shared" si="43"/>
        <v>116.7412611684031</v>
      </c>
      <c r="FB28" s="2">
        <f t="shared" si="43"/>
        <v>112.88959505649083</v>
      </c>
      <c r="FC28" s="2">
        <f t="shared" si="43"/>
        <v>127.98930535138371</v>
      </c>
      <c r="FD28" s="2">
        <f t="shared" si="43"/>
        <v>115.78353442143415</v>
      </c>
      <c r="FE28" s="2">
        <f t="shared" si="43"/>
        <v>117.19699410686223</v>
      </c>
      <c r="FG28" s="2">
        <f t="shared" si="44"/>
        <v>3.145292648288385E-2</v>
      </c>
      <c r="FH28" s="2">
        <f t="shared" si="44"/>
        <v>1.9296286352083514E-2</v>
      </c>
      <c r="FI28" s="2">
        <f t="shared" si="44"/>
        <v>1.974286427194152E-2</v>
      </c>
      <c r="FJ28" s="2">
        <f t="shared" si="44"/>
        <v>2.1549913700274186E-2</v>
      </c>
      <c r="FK28" s="2">
        <f t="shared" si="44"/>
        <v>1.9548271127486323E-2</v>
      </c>
      <c r="FL28" s="2">
        <f t="shared" si="44"/>
        <v>1.8689970526667002E-2</v>
      </c>
      <c r="FM28" s="2">
        <f t="shared" si="44"/>
        <v>1.9088166332218333E-2</v>
      </c>
      <c r="FN28" s="2">
        <f t="shared" si="44"/>
        <v>1.8182831593114245E-2</v>
      </c>
      <c r="FO28" s="2">
        <f t="shared" si="44"/>
        <v>1.881542336004495E-2</v>
      </c>
      <c r="FP28" s="2">
        <f t="shared" si="44"/>
        <v>1.8074846158715196E-2</v>
      </c>
      <c r="FQ28" s="2">
        <f t="shared" si="44"/>
        <v>1.8955980736485127E-2</v>
      </c>
      <c r="FR28" s="2">
        <f t="shared" si="44"/>
        <v>2.1639645269633013E-2</v>
      </c>
      <c r="FS28" s="2">
        <f t="shared" si="44"/>
        <v>1.9355037410437204E-2</v>
      </c>
      <c r="FT28" s="2">
        <f t="shared" si="44"/>
        <v>2.3042972532644188E-2</v>
      </c>
      <c r="FU28" s="2">
        <f t="shared" si="44"/>
        <v>1.8859840164276477E-2</v>
      </c>
      <c r="FW28" s="2">
        <f t="shared" ref="FW28:GK58" si="53">POWER(10,($B28-C$232)/C$229)/(1+POWER(10,($B28-C$232)/C$229))</f>
        <v>4.91063841432236E-7</v>
      </c>
      <c r="FX28" s="2">
        <f t="shared" si="45"/>
        <v>5.7440049239301444E-7</v>
      </c>
      <c r="FY28" s="2">
        <f t="shared" si="45"/>
        <v>5.8966965822168588E-7</v>
      </c>
      <c r="FZ28" s="2">
        <f t="shared" si="45"/>
        <v>6.4119878850225078E-7</v>
      </c>
      <c r="GA28" s="2">
        <f t="shared" si="45"/>
        <v>6.2527299991339137E-7</v>
      </c>
      <c r="GB28" s="2">
        <f t="shared" si="45"/>
        <v>6.1384594578630107E-7</v>
      </c>
      <c r="GC28" s="2">
        <f t="shared" si="45"/>
        <v>6.8203411934794842E-7</v>
      </c>
      <c r="GD28" s="2">
        <f t="shared" si="45"/>
        <v>7.0508694838387874E-7</v>
      </c>
      <c r="GE28" s="2">
        <f t="shared" si="45"/>
        <v>9.936283903630709E-7</v>
      </c>
      <c r="GF28" s="2">
        <f t="shared" si="45"/>
        <v>9.3009469600015938E-7</v>
      </c>
      <c r="GG28" s="2">
        <f t="shared" si="45"/>
        <v>7.1667308510791183E-7</v>
      </c>
      <c r="GH28" s="2">
        <f t="shared" si="45"/>
        <v>6.3750191705283739E-7</v>
      </c>
      <c r="GI28" s="2">
        <f t="shared" si="45"/>
        <v>5.3105409937237043E-7</v>
      </c>
      <c r="GJ28" s="2">
        <f t="shared" si="45"/>
        <v>3.4168241530883753E-7</v>
      </c>
      <c r="GK28" s="2">
        <f t="shared" si="45"/>
        <v>3.2586918789319075E-7</v>
      </c>
      <c r="GM28" s="86">
        <f t="shared" ref="GM28:HA58" si="54" xml:space="preserve"> _xlfn.NORM.DIST($B28, C$7, ABS(C$11), TRUE) * _xlfn.NORM.DIST(($B28 - C$7)*C$15, 0, ABS(C$11), TRUE) * 2</f>
        <v>4.0158276464954234E-9</v>
      </c>
      <c r="GN28" s="86">
        <f t="shared" si="46"/>
        <v>8.4241310206603258E-14</v>
      </c>
      <c r="GO28" s="86">
        <f t="shared" si="46"/>
        <v>3.6293517223382746E-14</v>
      </c>
      <c r="GP28" s="86">
        <f t="shared" si="46"/>
        <v>2.2467452791146492E-13</v>
      </c>
      <c r="GQ28" s="86">
        <f t="shared" si="46"/>
        <v>4.4625746325279149E-14</v>
      </c>
      <c r="GR28" s="86">
        <f t="shared" si="46"/>
        <v>9.0686054440153049E-15</v>
      </c>
      <c r="GS28" s="86">
        <f t="shared" si="46"/>
        <v>6.082478777736861E-15</v>
      </c>
      <c r="GT28" s="86">
        <f t="shared" si="46"/>
        <v>3.3832620851490913E-15</v>
      </c>
      <c r="GU28" s="86">
        <f t="shared" si="46"/>
        <v>1.9781407062385618E-15</v>
      </c>
      <c r="GV28" s="86">
        <f t="shared" si="46"/>
        <v>4.3002334322042808E-16</v>
      </c>
      <c r="GW28" s="86">
        <f t="shared" si="46"/>
        <v>3.4192145074924389E-15</v>
      </c>
      <c r="GX28" s="86">
        <f t="shared" si="46"/>
        <v>1.977249991893221E-13</v>
      </c>
      <c r="GY28" s="86">
        <f t="shared" si="46"/>
        <v>1.0777121299046397E-14</v>
      </c>
      <c r="GZ28" s="86">
        <f t="shared" si="46"/>
        <v>2.3158892991891184E-12</v>
      </c>
      <c r="HA28" s="86">
        <f t="shared" si="46"/>
        <v>8.9463020818290062E-15</v>
      </c>
      <c r="HC28" s="86">
        <f xml:space="preserve"> _xlfn.NORM.DIST($B28, C$8, ABS(C$12), TRUE) * _xlfn.NORM.DIST(($B28 - C$8)*C$16, 0, ABS(C$12), TRUE) * 2</f>
        <v>5.2943227919049124E-24</v>
      </c>
      <c r="HD28" s="86">
        <f t="shared" si="47"/>
        <v>1.293235877936329E-33</v>
      </c>
      <c r="HE28" s="86">
        <f t="shared" si="47"/>
        <v>1.5143554252712376E-33</v>
      </c>
      <c r="HF28" s="86">
        <f t="shared" si="47"/>
        <v>3.5303290320853926E-33</v>
      </c>
      <c r="HG28" s="86">
        <f t="shared" si="47"/>
        <v>2.0100809156482647E-35</v>
      </c>
      <c r="HH28" s="86">
        <f t="shared" si="47"/>
        <v>7.5834779942878921E-33</v>
      </c>
      <c r="HI28" s="86">
        <f t="shared" si="47"/>
        <v>1.8326317185399011E-34</v>
      </c>
      <c r="HJ28" s="86">
        <f t="shared" si="47"/>
        <v>1.216620830346175E-39</v>
      </c>
      <c r="HK28" s="86">
        <f t="shared" si="47"/>
        <v>2.1964466087612186E-36</v>
      </c>
      <c r="HL28" s="86">
        <f t="shared" si="47"/>
        <v>3.7921518090156592E-36</v>
      </c>
      <c r="HM28" s="86">
        <f t="shared" si="47"/>
        <v>1.365311667454269E-34</v>
      </c>
      <c r="HN28" s="86">
        <f t="shared" si="47"/>
        <v>6.1768595015099954E-35</v>
      </c>
      <c r="HO28" s="86">
        <f t="shared" si="47"/>
        <v>1.0015804768245137E-33</v>
      </c>
      <c r="HP28" s="86">
        <f t="shared" si="47"/>
        <v>5.7317534130833325E-32</v>
      </c>
      <c r="HQ28" s="86">
        <f t="shared" si="47"/>
        <v>5.4547680542237676E-37</v>
      </c>
      <c r="HS28" s="86">
        <f t="shared" ref="HS28:IG58" si="55" xml:space="preserve"> _xlfn.NORM.DIST($B28, C$9, ABS(C$13), TRUE) * _xlfn.NORM.DIST(($B28 - C$9)*C$17, 0, ABS(C$13), TRUE) * 2</f>
        <v>1.9712653289326806E-85</v>
      </c>
      <c r="HT28" s="86">
        <f t="shared" si="48"/>
        <v>6.9022934140864535E-120</v>
      </c>
      <c r="HU28" s="86">
        <f t="shared" si="48"/>
        <v>4.028708445340881E-118</v>
      </c>
      <c r="HV28" s="86">
        <f t="shared" si="48"/>
        <v>8.3901976109792122E-119</v>
      </c>
      <c r="HW28" s="86">
        <f t="shared" si="48"/>
        <v>5.2285003133542838E-127</v>
      </c>
      <c r="HX28" s="86">
        <f t="shared" si="48"/>
        <v>9.615978379421232E-119</v>
      </c>
      <c r="HY28" s="86">
        <f t="shared" si="48"/>
        <v>2.9433304277599693E-125</v>
      </c>
      <c r="HZ28" s="86">
        <f t="shared" si="48"/>
        <v>2.1227159138856495E-143</v>
      </c>
      <c r="IA28" s="86">
        <f t="shared" si="48"/>
        <v>8.5694746901431291E-130</v>
      </c>
      <c r="IB28" s="86">
        <f t="shared" si="48"/>
        <v>7.7066978819172859E-130</v>
      </c>
      <c r="IC28" s="86">
        <f t="shared" si="48"/>
        <v>4.7460391146181616E-125</v>
      </c>
      <c r="ID28" s="86">
        <f t="shared" si="48"/>
        <v>2.1051992319834397E-127</v>
      </c>
      <c r="IE28" s="86">
        <f t="shared" si="48"/>
        <v>1.6939976692075268E-122</v>
      </c>
      <c r="IF28" s="86">
        <f t="shared" si="48"/>
        <v>3.8999651405086981E-60</v>
      </c>
      <c r="IG28" s="86">
        <f t="shared" si="48"/>
        <v>6.470914779361842E-45</v>
      </c>
      <c r="II28" s="86">
        <f t="shared" ref="II28:IW58" si="56" xml:space="preserve"> _xlfn.NORM.DIST($B28, C$10, ABS(C$14), TRUE) * _xlfn.NORM.DIST(($B28 - C$10)*C$18, 0, ABS(C$14), TRUE) * 2</f>
        <v>4.6228068917872252E-258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2.9558132218648147E-139</v>
      </c>
      <c r="IW28" s="86">
        <f t="shared" si="49"/>
        <v>1.090141909833785E-105</v>
      </c>
      <c r="IY28" s="86">
        <f t="shared" ref="IY28:JM58" si="57">GM28+HC28+HS28+II28</f>
        <v>4.0158276464954283E-9</v>
      </c>
      <c r="IZ28" s="86">
        <f t="shared" si="50"/>
        <v>8.4241310206603258E-14</v>
      </c>
      <c r="JA28" s="86">
        <f t="shared" si="50"/>
        <v>3.6293517223382746E-14</v>
      </c>
      <c r="JB28" s="86">
        <f t="shared" si="50"/>
        <v>2.2467452791146492E-13</v>
      </c>
      <c r="JC28" s="86">
        <f t="shared" si="50"/>
        <v>4.4625746325279149E-14</v>
      </c>
      <c r="JD28" s="86">
        <f t="shared" si="50"/>
        <v>9.0686054440153049E-15</v>
      </c>
      <c r="JE28" s="86">
        <f t="shared" si="50"/>
        <v>6.082478777736861E-15</v>
      </c>
      <c r="JF28" s="86">
        <f t="shared" si="50"/>
        <v>3.3832620851490913E-15</v>
      </c>
      <c r="JG28" s="86">
        <f t="shared" si="50"/>
        <v>1.9781407062385618E-15</v>
      </c>
      <c r="JH28" s="86">
        <f t="shared" si="50"/>
        <v>4.3002334322042808E-16</v>
      </c>
      <c r="JI28" s="86">
        <f t="shared" si="50"/>
        <v>3.4192145074924389E-15</v>
      </c>
      <c r="JJ28" s="86">
        <f t="shared" si="50"/>
        <v>1.977249991893221E-13</v>
      </c>
      <c r="JK28" s="86">
        <f t="shared" si="50"/>
        <v>1.0777121299046397E-14</v>
      </c>
      <c r="JL28" s="86">
        <f t="shared" si="50"/>
        <v>2.3158892991891184E-12</v>
      </c>
      <c r="JM28" s="86">
        <f t="shared" si="50"/>
        <v>8.9463020818290062E-15</v>
      </c>
    </row>
    <row r="29" spans="1:273" x14ac:dyDescent="0.25">
      <c r="B29" s="2">
        <v>2</v>
      </c>
      <c r="C29" s="37">
        <v>81.284000000000006</v>
      </c>
      <c r="D29" s="37">
        <v>92.694000000000003</v>
      </c>
      <c r="E29" s="37">
        <v>97.403000000000006</v>
      </c>
      <c r="F29" s="37">
        <v>101.452</v>
      </c>
      <c r="G29" s="37">
        <v>105.452</v>
      </c>
      <c r="H29" s="37">
        <v>111.194</v>
      </c>
      <c r="I29" s="37">
        <v>112.613</v>
      </c>
      <c r="J29" s="37">
        <v>112.01600000000001</v>
      </c>
      <c r="K29" s="37">
        <v>112.468</v>
      </c>
      <c r="L29" s="37">
        <v>110.825</v>
      </c>
      <c r="M29" s="37">
        <v>111.857</v>
      </c>
      <c r="N29" s="37">
        <v>110.048</v>
      </c>
      <c r="O29" s="37">
        <v>115.754</v>
      </c>
      <c r="P29" s="37">
        <v>111.578</v>
      </c>
      <c r="Q29" s="37">
        <v>109.56100000000001</v>
      </c>
      <c r="R29" s="5"/>
      <c r="S29" s="4">
        <f t="shared" si="7"/>
        <v>81.104671224618741</v>
      </c>
      <c r="T29" s="4">
        <f t="shared" si="7"/>
        <v>91.587354180152516</v>
      </c>
      <c r="U29" s="4">
        <f t="shared" si="7"/>
        <v>95.928084473824427</v>
      </c>
      <c r="V29" s="4">
        <f t="shared" si="7"/>
        <v>99.925794979613187</v>
      </c>
      <c r="W29" s="4">
        <f t="shared" si="7"/>
        <v>104.20540756433492</v>
      </c>
      <c r="X29" s="4">
        <f t="shared" si="7"/>
        <v>109.23751831081208</v>
      </c>
      <c r="Y29" s="4">
        <f t="shared" si="7"/>
        <v>111.02921647778999</v>
      </c>
      <c r="Z29" s="4">
        <f t="shared" si="7"/>
        <v>110.34780366436138</v>
      </c>
      <c r="AA29" s="4">
        <f t="shared" si="7"/>
        <v>110.53114951380749</v>
      </c>
      <c r="AB29" s="4" t="e">
        <f t="shared" si="7"/>
        <v>#N/A</v>
      </c>
      <c r="AC29" s="4">
        <f t="shared" si="7"/>
        <v>110.78070465561474</v>
      </c>
      <c r="AD29" s="4">
        <f t="shared" si="7"/>
        <v>109.20583532462976</v>
      </c>
      <c r="AE29" s="4">
        <f t="shared" si="7"/>
        <v>114.49906618559814</v>
      </c>
      <c r="AF29" s="4">
        <f t="shared" si="7"/>
        <v>110.91106252451578</v>
      </c>
      <c r="AG29" s="4">
        <f t="shared" si="7"/>
        <v>109.04358323953085</v>
      </c>
      <c r="AI29" s="4">
        <f t="shared" si="8"/>
        <v>0.1793287753812649</v>
      </c>
      <c r="AJ29" s="4">
        <f t="shared" si="8"/>
        <v>1.1066458198474862</v>
      </c>
      <c r="AK29" s="4">
        <f t="shared" si="8"/>
        <v>1.4749155261755789</v>
      </c>
      <c r="AL29" s="4">
        <f t="shared" si="8"/>
        <v>1.5262050203868114</v>
      </c>
      <c r="AM29" s="4">
        <f t="shared" si="8"/>
        <v>1.2465924356650788</v>
      </c>
      <c r="AN29" s="4">
        <f t="shared" si="8"/>
        <v>1.9564816891879246</v>
      </c>
      <c r="AO29" s="4">
        <f t="shared" si="8"/>
        <v>1.5837835222100125</v>
      </c>
      <c r="AP29" s="4">
        <f t="shared" si="8"/>
        <v>1.6681963356386262</v>
      </c>
      <c r="AQ29" s="4">
        <f t="shared" si="8"/>
        <v>1.9368504861925118</v>
      </c>
      <c r="AR29" s="4">
        <f t="shared" si="8"/>
        <v>0</v>
      </c>
      <c r="AS29" s="4">
        <f t="shared" si="8"/>
        <v>1.0762953443852581</v>
      </c>
      <c r="AT29" s="4">
        <f t="shared" si="8"/>
        <v>0.84216467537024187</v>
      </c>
      <c r="AU29" s="4">
        <f t="shared" si="8"/>
        <v>1.2549338144018662</v>
      </c>
      <c r="AV29" s="4">
        <f t="shared" si="8"/>
        <v>0.66693747548421811</v>
      </c>
      <c r="AW29" s="4">
        <f t="shared" si="8"/>
        <v>0.51741676046916041</v>
      </c>
      <c r="AY29" s="2">
        <f t="shared" si="51"/>
        <v>81.104663508872662</v>
      </c>
      <c r="AZ29" s="2">
        <f t="shared" si="9"/>
        <v>91.587354179831294</v>
      </c>
      <c r="BA29" s="2">
        <f t="shared" si="9"/>
        <v>95.92808447367716</v>
      </c>
      <c r="BB29" s="2">
        <f t="shared" si="9"/>
        <v>99.925794978798493</v>
      </c>
      <c r="BC29" s="2">
        <f t="shared" si="9"/>
        <v>104.20540756416557</v>
      </c>
      <c r="BD29" s="2">
        <f t="shared" si="9"/>
        <v>109.2375183107758</v>
      </c>
      <c r="BE29" s="2">
        <f t="shared" si="9"/>
        <v>111.02921647776547</v>
      </c>
      <c r="BF29" s="2">
        <f t="shared" si="9"/>
        <v>110.3478036643473</v>
      </c>
      <c r="BG29" s="2">
        <f t="shared" si="9"/>
        <v>110.53114951379906</v>
      </c>
      <c r="BH29" s="2" t="e">
        <f t="shared" si="9"/>
        <v>#N/A</v>
      </c>
      <c r="BI29" s="2">
        <f t="shared" si="9"/>
        <v>110.78070465560104</v>
      </c>
      <c r="BJ29" s="2">
        <f t="shared" si="9"/>
        <v>109.2058353239857</v>
      </c>
      <c r="BK29" s="2">
        <f t="shared" si="9"/>
        <v>114.49906618555879</v>
      </c>
      <c r="BL29" s="2">
        <f t="shared" si="9"/>
        <v>110.91106251871406</v>
      </c>
      <c r="BM29" s="2">
        <f t="shared" si="9"/>
        <v>109.04358323950743</v>
      </c>
      <c r="BO29" s="2">
        <f t="shared" si="10"/>
        <v>81.284000000000006</v>
      </c>
      <c r="BP29" s="2">
        <f t="shared" si="11"/>
        <v>92.694000000000003</v>
      </c>
      <c r="BQ29" s="2">
        <f t="shared" si="12"/>
        <v>97.403000000000006</v>
      </c>
      <c r="BR29" s="2">
        <f t="shared" si="13"/>
        <v>101.452</v>
      </c>
      <c r="BS29" s="2">
        <f t="shared" si="14"/>
        <v>105.452</v>
      </c>
      <c r="BT29" s="2">
        <f t="shared" si="15"/>
        <v>111.194</v>
      </c>
      <c r="BU29" s="2">
        <f t="shared" si="16"/>
        <v>112.613</v>
      </c>
      <c r="BV29" s="2">
        <f t="shared" si="17"/>
        <v>112.01600000000001</v>
      </c>
      <c r="BW29" s="2">
        <f t="shared" si="18"/>
        <v>112.468</v>
      </c>
      <c r="BX29" s="2" t="str">
        <f t="shared" si="19"/>
        <v/>
      </c>
      <c r="BY29" s="2">
        <f t="shared" si="20"/>
        <v>111.857</v>
      </c>
      <c r="BZ29" s="2">
        <f t="shared" si="21"/>
        <v>110.048</v>
      </c>
      <c r="CA29" s="2">
        <f t="shared" si="22"/>
        <v>115.754</v>
      </c>
      <c r="CB29" s="2">
        <f t="shared" si="23"/>
        <v>111.578</v>
      </c>
      <c r="CC29" s="2">
        <f t="shared" si="24"/>
        <v>109.56100000000001</v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80.842172666593711</v>
      </c>
      <c r="DL29" s="2">
        <f t="shared" si="41"/>
        <v>91.405814557535493</v>
      </c>
      <c r="DM29" s="2">
        <f t="shared" si="41"/>
        <v>95.793855028692249</v>
      </c>
      <c r="DN29" s="2">
        <f t="shared" si="41"/>
        <v>99.876325095211058</v>
      </c>
      <c r="DO29" s="2">
        <f t="shared" si="41"/>
        <v>104.14284370280883</v>
      </c>
      <c r="DP29" s="2">
        <f t="shared" si="41"/>
        <v>109.07284756871034</v>
      </c>
      <c r="DQ29" s="2">
        <f t="shared" si="41"/>
        <v>110.93789429175477</v>
      </c>
      <c r="DR29" s="2">
        <f t="shared" si="41"/>
        <v>110.29775234068256</v>
      </c>
      <c r="DS29" s="2">
        <f t="shared" si="41"/>
        <v>110.42560102688009</v>
      </c>
      <c r="DT29" s="2">
        <f t="shared" si="41"/>
        <v>108.62117682926831</v>
      </c>
      <c r="DU29" s="2">
        <f t="shared" si="41"/>
        <v>110.61167502265177</v>
      </c>
      <c r="DV29" s="2">
        <f t="shared" si="41"/>
        <v>109.10732385274015</v>
      </c>
      <c r="DW29" s="2">
        <f t="shared" si="41"/>
        <v>114.05593204469947</v>
      </c>
      <c r="DX29" s="2">
        <f t="shared" si="41"/>
        <v>110.79642369337978</v>
      </c>
      <c r="DY29" s="2">
        <f t="shared" si="41"/>
        <v>108.99212093023256</v>
      </c>
      <c r="EA29" s="2">
        <f t="shared" si="42"/>
        <v>88.476515401301512</v>
      </c>
      <c r="EB29" s="2">
        <f t="shared" si="42"/>
        <v>100.00204181908575</v>
      </c>
      <c r="EC29" s="2">
        <f t="shared" si="42"/>
        <v>102.00637925127523</v>
      </c>
      <c r="ED29" s="2">
        <f t="shared" si="42"/>
        <v>101.97431283753964</v>
      </c>
      <c r="EE29" s="2">
        <f t="shared" si="42"/>
        <v>107.06724264831594</v>
      </c>
      <c r="EF29" s="2">
        <f t="shared" si="42"/>
        <v>117.12283809986005</v>
      </c>
      <c r="EG29" s="2">
        <f t="shared" si="42"/>
        <v>115.30924060286014</v>
      </c>
      <c r="EH29" s="2">
        <f t="shared" si="42"/>
        <v>112.81261764494988</v>
      </c>
      <c r="EI29" s="2">
        <f t="shared" si="42"/>
        <v>115.55093578231627</v>
      </c>
      <c r="EJ29" s="2">
        <f t="shared" si="42"/>
        <v>114.69155864336004</v>
      </c>
      <c r="EK29" s="2">
        <f t="shared" si="42"/>
        <v>118.75898834537864</v>
      </c>
      <c r="EL29" s="2">
        <f t="shared" si="42"/>
        <v>113.26780805369127</v>
      </c>
      <c r="EM29" s="2">
        <f t="shared" si="42"/>
        <v>134.9756339106043</v>
      </c>
      <c r="EN29" s="2">
        <f t="shared" si="42"/>
        <v>115.34376096345233</v>
      </c>
      <c r="EO29" s="2">
        <f t="shared" si="42"/>
        <v>111.48513011686069</v>
      </c>
      <c r="EQ29" s="2">
        <f t="shared" si="43"/>
        <v>85.472527335642212</v>
      </c>
      <c r="ER29" s="2">
        <f t="shared" si="43"/>
        <v>98.386173144897398</v>
      </c>
      <c r="ES29" s="2">
        <f t="shared" si="43"/>
        <v>100.08360035575177</v>
      </c>
      <c r="ET29" s="2">
        <f t="shared" si="43"/>
        <v>101.06854920469964</v>
      </c>
      <c r="EU29" s="2">
        <f t="shared" si="43"/>
        <v>106.41009669580315</v>
      </c>
      <c r="EV29" s="2">
        <f t="shared" si="43"/>
        <v>114.22732626161432</v>
      </c>
      <c r="EW29" s="2">
        <f t="shared" si="43"/>
        <v>114.16531824568396</v>
      </c>
      <c r="EX29" s="2">
        <f t="shared" si="43"/>
        <v>112.88923450514417</v>
      </c>
      <c r="EY29" s="2">
        <f t="shared" si="43"/>
        <v>116.31644158253494</v>
      </c>
      <c r="EZ29" s="2">
        <f t="shared" si="43"/>
        <v>114.24522362075173</v>
      </c>
      <c r="FA29" s="2">
        <f t="shared" si="43"/>
        <v>116.62950935454934</v>
      </c>
      <c r="FB29" s="2">
        <f t="shared" si="43"/>
        <v>112.79585559116008</v>
      </c>
      <c r="FC29" s="2">
        <f t="shared" si="43"/>
        <v>127.83302924694901</v>
      </c>
      <c r="FD29" s="2">
        <f t="shared" si="43"/>
        <v>115.68650570719535</v>
      </c>
      <c r="FE29" s="2">
        <f t="shared" si="43"/>
        <v>117.08703682811841</v>
      </c>
      <c r="FG29" s="2">
        <f t="shared" si="44"/>
        <v>3.438311179759089E-2</v>
      </c>
      <c r="FH29" s="2">
        <f t="shared" si="44"/>
        <v>2.1118641291664977E-2</v>
      </c>
      <c r="FI29" s="2">
        <f t="shared" si="44"/>
        <v>2.1606465160920778E-2</v>
      </c>
      <c r="FJ29" s="2">
        <f t="shared" si="44"/>
        <v>2.3579985428848899E-2</v>
      </c>
      <c r="FK29" s="2">
        <f t="shared" si="44"/>
        <v>2.139390454606763E-2</v>
      </c>
      <c r="FL29" s="2">
        <f t="shared" si="44"/>
        <v>2.0456258961611549E-2</v>
      </c>
      <c r="FM29" s="2">
        <f t="shared" si="44"/>
        <v>2.0891284967386778E-2</v>
      </c>
      <c r="FN29" s="2">
        <f t="shared" si="44"/>
        <v>1.9902165076736013E-2</v>
      </c>
      <c r="FO29" s="2">
        <f t="shared" si="44"/>
        <v>2.0593318864638943E-2</v>
      </c>
      <c r="FP29" s="2">
        <f t="shared" si="44"/>
        <v>1.9784174503278091E-2</v>
      </c>
      <c r="FQ29" s="2">
        <f t="shared" si="44"/>
        <v>2.0746876870095087E-2</v>
      </c>
      <c r="FR29" s="2">
        <f t="shared" si="44"/>
        <v>2.3677965444758368E-2</v>
      </c>
      <c r="FS29" s="2">
        <f t="shared" si="44"/>
        <v>2.118282099627769E-2</v>
      </c>
      <c r="FT29" s="2">
        <f t="shared" si="44"/>
        <v>2.5210071326878573E-2</v>
      </c>
      <c r="FU29" s="2">
        <f t="shared" si="44"/>
        <v>2.0641844379188406E-2</v>
      </c>
      <c r="FW29" s="2">
        <f t="shared" si="53"/>
        <v>5.3844076953507757E-7</v>
      </c>
      <c r="FX29" s="2">
        <f t="shared" si="45"/>
        <v>6.2981758086017077E-7</v>
      </c>
      <c r="FY29" s="2">
        <f t="shared" si="45"/>
        <v>6.4655988638431912E-7</v>
      </c>
      <c r="FZ29" s="2">
        <f t="shared" si="45"/>
        <v>7.0306044749362717E-7</v>
      </c>
      <c r="GA29" s="2">
        <f t="shared" si="45"/>
        <v>6.8559816968321855E-7</v>
      </c>
      <c r="GB29" s="2">
        <f t="shared" si="45"/>
        <v>6.7306865548459525E-7</v>
      </c>
      <c r="GC29" s="2">
        <f t="shared" si="45"/>
        <v>7.4783549168210563E-7</v>
      </c>
      <c r="GD29" s="2">
        <f t="shared" si="45"/>
        <v>7.7311241269668649E-7</v>
      </c>
      <c r="GE29" s="2">
        <f t="shared" si="45"/>
        <v>1.0894917606594923E-6</v>
      </c>
      <c r="GF29" s="2">
        <f t="shared" si="45"/>
        <v>1.0198284629994553E-6</v>
      </c>
      <c r="GG29" s="2">
        <f t="shared" si="45"/>
        <v>7.8581635724953728E-7</v>
      </c>
      <c r="GH29" s="2">
        <f t="shared" si="45"/>
        <v>6.9900690905547279E-7</v>
      </c>
      <c r="GI29" s="2">
        <f t="shared" si="45"/>
        <v>5.8228921110058998E-7</v>
      </c>
      <c r="GJ29" s="2">
        <f t="shared" si="45"/>
        <v>3.7464730604146915E-7</v>
      </c>
      <c r="GK29" s="2">
        <f t="shared" si="45"/>
        <v>3.5730844808625294E-7</v>
      </c>
      <c r="GM29" s="86">
        <f t="shared" si="54"/>
        <v>6.9299750607408792E-9</v>
      </c>
      <c r="GN29" s="86">
        <f t="shared" si="46"/>
        <v>2.0248356335762819E-13</v>
      </c>
      <c r="GO29" s="86">
        <f t="shared" si="46"/>
        <v>9.0576268394395762E-14</v>
      </c>
      <c r="GP29" s="86">
        <f t="shared" si="46"/>
        <v>5.3319066638930313E-13</v>
      </c>
      <c r="GQ29" s="86">
        <f t="shared" si="46"/>
        <v>1.1023182787223682E-13</v>
      </c>
      <c r="GR29" s="86">
        <f t="shared" si="46"/>
        <v>2.3555616841733342E-14</v>
      </c>
      <c r="GS29" s="86">
        <f t="shared" si="46"/>
        <v>1.612643327085557E-14</v>
      </c>
      <c r="GT29" s="86">
        <f t="shared" si="46"/>
        <v>9.0626270232045566E-15</v>
      </c>
      <c r="GU29" s="86">
        <f t="shared" si="46"/>
        <v>5.4558764988874376E-15</v>
      </c>
      <c r="GV29" s="86">
        <f t="shared" si="46"/>
        <v>1.2441921068728266E-15</v>
      </c>
      <c r="GW29" s="86">
        <f t="shared" si="46"/>
        <v>9.2519486990582431E-15</v>
      </c>
      <c r="GX29" s="86">
        <f t="shared" si="46"/>
        <v>4.720409313907753E-13</v>
      </c>
      <c r="GY29" s="86">
        <f t="shared" si="46"/>
        <v>2.8048281308029637E-14</v>
      </c>
      <c r="GZ29" s="86">
        <f t="shared" si="46"/>
        <v>5.0897029593488099E-12</v>
      </c>
      <c r="HA29" s="86">
        <f t="shared" si="46"/>
        <v>2.3301451263588244E-14</v>
      </c>
      <c r="HC29" s="86">
        <f t="shared" ref="HC29:HQ59" si="58" xml:space="preserve"> _xlfn.NORM.DIST($B29, C$8, ABS(C$12), TRUE) * _xlfn.NORM.DIST(($B29 - C$8)*C$16, 0, ABS(C$12), TRUE) * 2</f>
        <v>1.6981007978548464E-23</v>
      </c>
      <c r="HD29" s="86">
        <f t="shared" si="47"/>
        <v>6.8216515772113936E-33</v>
      </c>
      <c r="HE29" s="86">
        <f t="shared" si="47"/>
        <v>8.0570344961401229E-33</v>
      </c>
      <c r="HF29" s="86">
        <f t="shared" si="47"/>
        <v>1.8752846174098524E-32</v>
      </c>
      <c r="HG29" s="86">
        <f t="shared" si="47"/>
        <v>1.1923147564764942E-34</v>
      </c>
      <c r="HH29" s="86">
        <f t="shared" si="47"/>
        <v>3.9269145561808504E-32</v>
      </c>
      <c r="HI29" s="86">
        <f t="shared" si="47"/>
        <v>1.0518018327204422E-33</v>
      </c>
      <c r="HJ29" s="86">
        <f t="shared" si="47"/>
        <v>9.1477666290626365E-39</v>
      </c>
      <c r="HK29" s="86">
        <f t="shared" si="47"/>
        <v>1.4267162237251324E-35</v>
      </c>
      <c r="HL29" s="86">
        <f t="shared" si="47"/>
        <v>2.4334373813810748E-35</v>
      </c>
      <c r="HM29" s="86">
        <f t="shared" si="47"/>
        <v>7.9345823370865688E-34</v>
      </c>
      <c r="HN29" s="86">
        <f t="shared" si="47"/>
        <v>3.6365905028104394E-34</v>
      </c>
      <c r="HO29" s="86">
        <f t="shared" si="47"/>
        <v>5.3951253770676408E-33</v>
      </c>
      <c r="HP29" s="86">
        <f t="shared" si="47"/>
        <v>2.8233097236706845E-31</v>
      </c>
      <c r="HQ29" s="86">
        <f t="shared" si="47"/>
        <v>3.4872144649378436E-36</v>
      </c>
      <c r="HS29" s="86">
        <f t="shared" si="55"/>
        <v>3.8965255403657391E-84</v>
      </c>
      <c r="HT29" s="86">
        <f t="shared" si="48"/>
        <v>4.7931193626895706E-118</v>
      </c>
      <c r="HU29" s="86">
        <f t="shared" si="48"/>
        <v>2.7821303105234184E-116</v>
      </c>
      <c r="HV29" s="86">
        <f t="shared" si="48"/>
        <v>5.9877457664827722E-117</v>
      </c>
      <c r="HW29" s="86">
        <f t="shared" si="48"/>
        <v>4.9430912556947279E-125</v>
      </c>
      <c r="HX29" s="86">
        <f t="shared" si="48"/>
        <v>6.5663142361345927E-117</v>
      </c>
      <c r="HY29" s="86">
        <f t="shared" si="48"/>
        <v>2.6426047294524244E-123</v>
      </c>
      <c r="HZ29" s="86">
        <f t="shared" si="48"/>
        <v>3.7392262304258484E-141</v>
      </c>
      <c r="IA29" s="86">
        <f t="shared" si="48"/>
        <v>1.0078256995586097E-127</v>
      </c>
      <c r="IB29" s="86">
        <f t="shared" si="48"/>
        <v>8.9377089508698137E-128</v>
      </c>
      <c r="IC29" s="86">
        <f t="shared" si="48"/>
        <v>4.3458534427843778E-123</v>
      </c>
      <c r="ID29" s="86">
        <f t="shared" si="48"/>
        <v>2.0324858810738376E-125</v>
      </c>
      <c r="IE29" s="86">
        <f t="shared" si="48"/>
        <v>1.2914481480401934E-120</v>
      </c>
      <c r="IF29" s="86">
        <f t="shared" si="48"/>
        <v>3.0407171848226926E-59</v>
      </c>
      <c r="IG29" s="86">
        <f t="shared" si="48"/>
        <v>2.915885263121952E-44</v>
      </c>
      <c r="II29" s="86">
        <f t="shared" si="56"/>
        <v>7.9400366128362324E-255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1.4568639101953028E-137</v>
      </c>
      <c r="IW29" s="86">
        <f t="shared" si="49"/>
        <v>2.0555607667012302E-104</v>
      </c>
      <c r="IY29" s="86">
        <f t="shared" si="57"/>
        <v>6.9299750607408966E-9</v>
      </c>
      <c r="IZ29" s="86">
        <f t="shared" si="50"/>
        <v>2.0248356335762819E-13</v>
      </c>
      <c r="JA29" s="86">
        <f t="shared" si="50"/>
        <v>9.0576268394395762E-14</v>
      </c>
      <c r="JB29" s="86">
        <f t="shared" si="50"/>
        <v>5.3319066638930313E-13</v>
      </c>
      <c r="JC29" s="86">
        <f t="shared" si="50"/>
        <v>1.1023182787223682E-13</v>
      </c>
      <c r="JD29" s="86">
        <f t="shared" si="50"/>
        <v>2.3555616841733342E-14</v>
      </c>
      <c r="JE29" s="86">
        <f t="shared" si="50"/>
        <v>1.612643327085557E-14</v>
      </c>
      <c r="JF29" s="86">
        <f t="shared" si="50"/>
        <v>9.0626270232045566E-15</v>
      </c>
      <c r="JG29" s="86">
        <f t="shared" si="50"/>
        <v>5.4558764988874376E-15</v>
      </c>
      <c r="JH29" s="86">
        <f t="shared" si="50"/>
        <v>1.2441921068728266E-15</v>
      </c>
      <c r="JI29" s="86">
        <f t="shared" si="50"/>
        <v>9.2519486990582431E-15</v>
      </c>
      <c r="JJ29" s="86">
        <f t="shared" si="50"/>
        <v>4.720409313907753E-13</v>
      </c>
      <c r="JK29" s="86">
        <f t="shared" si="50"/>
        <v>2.8048281308029637E-14</v>
      </c>
      <c r="JL29" s="86">
        <f t="shared" si="50"/>
        <v>5.0897029593488099E-12</v>
      </c>
      <c r="JM29" s="86">
        <f t="shared" si="50"/>
        <v>2.3301451263588244E-14</v>
      </c>
    </row>
    <row r="30" spans="1:273" x14ac:dyDescent="0.25">
      <c r="B30" s="2">
        <v>3</v>
      </c>
      <c r="C30" s="37">
        <v>82.507000000000005</v>
      </c>
      <c r="D30" s="37">
        <v>93.370999999999995</v>
      </c>
      <c r="E30" s="37">
        <v>97.113</v>
      </c>
      <c r="F30" s="37">
        <v>101.5</v>
      </c>
      <c r="G30" s="37">
        <v>106.355</v>
      </c>
      <c r="H30" s="37">
        <v>110.968</v>
      </c>
      <c r="I30" s="37">
        <v>112.742</v>
      </c>
      <c r="J30" s="37">
        <v>112.258</v>
      </c>
      <c r="K30" s="37">
        <v>112.71</v>
      </c>
      <c r="L30" s="37">
        <v>110.413</v>
      </c>
      <c r="M30" s="37">
        <v>112.746</v>
      </c>
      <c r="N30" s="37">
        <v>109.726</v>
      </c>
      <c r="O30" s="37">
        <v>116</v>
      </c>
      <c r="P30" s="37">
        <v>112.46899999999999</v>
      </c>
      <c r="Q30" s="37">
        <v>110.545</v>
      </c>
      <c r="S30" s="4">
        <f t="shared" si="7"/>
        <v>81.385991192394158</v>
      </c>
      <c r="T30" s="4">
        <f t="shared" si="7"/>
        <v>91.799820624218057</v>
      </c>
      <c r="U30" s="4">
        <f t="shared" si="7"/>
        <v>96.12649008722731</v>
      </c>
      <c r="V30" s="4">
        <f t="shared" si="7"/>
        <v>100.06494704484417</v>
      </c>
      <c r="W30" s="4">
        <f t="shared" si="7"/>
        <v>104.3591819671942</v>
      </c>
      <c r="X30" s="4">
        <f t="shared" si="7"/>
        <v>109.41189433011461</v>
      </c>
      <c r="Y30" s="4">
        <f t="shared" si="7"/>
        <v>111.17351432541933</v>
      </c>
      <c r="Z30" s="4">
        <f t="shared" si="7"/>
        <v>110.49068178630273</v>
      </c>
      <c r="AA30" s="4">
        <f t="shared" si="7"/>
        <v>110.70964560449266</v>
      </c>
      <c r="AB30" s="4">
        <f t="shared" si="7"/>
        <v>108.94629434950636</v>
      </c>
      <c r="AC30" s="4">
        <f t="shared" si="7"/>
        <v>110.9734776325227</v>
      </c>
      <c r="AD30" s="4">
        <f t="shared" si="7"/>
        <v>109.41036336036954</v>
      </c>
      <c r="AE30" s="4">
        <f t="shared" si="7"/>
        <v>114.78488724217254</v>
      </c>
      <c r="AF30" s="4">
        <f t="shared" si="7"/>
        <v>111.08041320769769</v>
      </c>
      <c r="AG30" s="4">
        <f t="shared" si="7"/>
        <v>109.15061622073928</v>
      </c>
      <c r="AI30" s="4">
        <f t="shared" si="8"/>
        <v>1.1210088076058469</v>
      </c>
      <c r="AJ30" s="4">
        <f t="shared" si="8"/>
        <v>1.5711793757819379</v>
      </c>
      <c r="AK30" s="4">
        <f t="shared" si="8"/>
        <v>0.98650991277268929</v>
      </c>
      <c r="AL30" s="4">
        <f t="shared" si="8"/>
        <v>1.4350529551558253</v>
      </c>
      <c r="AM30" s="4">
        <f t="shared" si="8"/>
        <v>1.9958180328058006</v>
      </c>
      <c r="AN30" s="4">
        <f t="shared" si="8"/>
        <v>1.5561056698853974</v>
      </c>
      <c r="AO30" s="4">
        <f t="shared" si="8"/>
        <v>1.5684856745806712</v>
      </c>
      <c r="AP30" s="4">
        <f t="shared" si="8"/>
        <v>1.7673182136972656</v>
      </c>
      <c r="AQ30" s="4">
        <f t="shared" si="8"/>
        <v>2.0003543955073297</v>
      </c>
      <c r="AR30" s="4">
        <f t="shared" si="8"/>
        <v>1.4667056504936369</v>
      </c>
      <c r="AS30" s="4">
        <f t="shared" si="8"/>
        <v>1.7725223674772934</v>
      </c>
      <c r="AT30" s="4">
        <f t="shared" si="8"/>
        <v>0.31563663963045485</v>
      </c>
      <c r="AU30" s="4">
        <f t="shared" si="8"/>
        <v>1.2151127578274554</v>
      </c>
      <c r="AV30" s="4">
        <f t="shared" si="8"/>
        <v>1.3885867923023056</v>
      </c>
      <c r="AW30" s="4">
        <f t="shared" si="8"/>
        <v>1.3943837792607212</v>
      </c>
      <c r="AY30" s="2">
        <f t="shared" si="51"/>
        <v>81.385978180864228</v>
      </c>
      <c r="AZ30" s="2">
        <f t="shared" si="9"/>
        <v>91.799820623467838</v>
      </c>
      <c r="BA30" s="2">
        <f t="shared" si="9"/>
        <v>96.126490086870547</v>
      </c>
      <c r="BB30" s="2">
        <f t="shared" si="9"/>
        <v>100.0649470429662</v>
      </c>
      <c r="BC30" s="2">
        <f t="shared" si="9"/>
        <v>104.35918196678801</v>
      </c>
      <c r="BD30" s="2">
        <f t="shared" si="9"/>
        <v>109.41189433002319</v>
      </c>
      <c r="BE30" s="2">
        <f t="shared" si="9"/>
        <v>111.17351432535632</v>
      </c>
      <c r="BF30" s="2">
        <f t="shared" si="9"/>
        <v>110.49068178626617</v>
      </c>
      <c r="BG30" s="2">
        <f t="shared" si="9"/>
        <v>110.70964560447014</v>
      </c>
      <c r="BH30" s="2">
        <f t="shared" si="9"/>
        <v>108.94629434950087</v>
      </c>
      <c r="BI30" s="2">
        <f t="shared" si="9"/>
        <v>110.97347763248676</v>
      </c>
      <c r="BJ30" s="2">
        <f t="shared" si="9"/>
        <v>109.41036335887627</v>
      </c>
      <c r="BK30" s="2">
        <f t="shared" si="9"/>
        <v>114.78488724207322</v>
      </c>
      <c r="BL30" s="2">
        <f t="shared" si="9"/>
        <v>111.08041319529487</v>
      </c>
      <c r="BM30" s="2">
        <f t="shared" si="9"/>
        <v>109.15061622068009</v>
      </c>
      <c r="BO30" s="2">
        <f t="shared" si="10"/>
        <v>82.507000000000005</v>
      </c>
      <c r="BP30" s="2">
        <f t="shared" si="11"/>
        <v>93.370999999999995</v>
      </c>
      <c r="BQ30" s="2">
        <f t="shared" si="12"/>
        <v>97.113</v>
      </c>
      <c r="BR30" s="2">
        <f t="shared" si="13"/>
        <v>101.5</v>
      </c>
      <c r="BS30" s="2">
        <f t="shared" si="14"/>
        <v>106.355</v>
      </c>
      <c r="BT30" s="2">
        <f t="shared" si="15"/>
        <v>110.968</v>
      </c>
      <c r="BU30" s="2">
        <f t="shared" si="16"/>
        <v>112.742</v>
      </c>
      <c r="BV30" s="2">
        <f t="shared" si="17"/>
        <v>112.258</v>
      </c>
      <c r="BW30" s="2">
        <f t="shared" si="18"/>
        <v>112.71</v>
      </c>
      <c r="BX30" s="2">
        <f t="shared" si="19"/>
        <v>110.413</v>
      </c>
      <c r="BY30" s="2">
        <f t="shared" si="20"/>
        <v>112.746</v>
      </c>
      <c r="BZ30" s="2">
        <f t="shared" si="21"/>
        <v>109.726</v>
      </c>
      <c r="CA30" s="2">
        <f t="shared" si="22"/>
        <v>116</v>
      </c>
      <c r="CB30" s="2">
        <f t="shared" si="23"/>
        <v>112.46899999999999</v>
      </c>
      <c r="CC30" s="2">
        <f t="shared" si="24"/>
        <v>110.545</v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81.114659809607176</v>
      </c>
      <c r="DL30" s="2">
        <f t="shared" si="41"/>
        <v>91.609375113258835</v>
      </c>
      <c r="DM30" s="2">
        <f t="shared" si="41"/>
        <v>95.987158864391432</v>
      </c>
      <c r="DN30" s="2">
        <f t="shared" si="41"/>
        <v>100.0168364800259</v>
      </c>
      <c r="DO30" s="2">
        <f t="shared" si="41"/>
        <v>104.29643944427667</v>
      </c>
      <c r="DP30" s="2">
        <f t="shared" si="41"/>
        <v>109.23837286821703</v>
      </c>
      <c r="DQ30" s="2">
        <f t="shared" si="41"/>
        <v>111.07934143763215</v>
      </c>
      <c r="DR30" s="2">
        <f t="shared" si="41"/>
        <v>110.44089263062519</v>
      </c>
      <c r="DS30" s="2">
        <f t="shared" si="41"/>
        <v>110.60026864995469</v>
      </c>
      <c r="DT30" s="2">
        <f t="shared" si="41"/>
        <v>108.82141463414635</v>
      </c>
      <c r="DU30" s="2">
        <f t="shared" si="41"/>
        <v>110.79567034128661</v>
      </c>
      <c r="DV30" s="2">
        <f t="shared" si="41"/>
        <v>109.31039386327414</v>
      </c>
      <c r="DW30" s="2">
        <f t="shared" si="41"/>
        <v>114.31100906070672</v>
      </c>
      <c r="DX30" s="2">
        <f t="shared" si="41"/>
        <v>110.96216167247385</v>
      </c>
      <c r="DY30" s="2">
        <f t="shared" si="41"/>
        <v>109.0979177589852</v>
      </c>
      <c r="EA30" s="2">
        <f t="shared" si="42"/>
        <v>88.335289982439818</v>
      </c>
      <c r="EB30" s="2">
        <f t="shared" si="42"/>
        <v>99.850590346656219</v>
      </c>
      <c r="EC30" s="2">
        <f t="shared" si="42"/>
        <v>101.88065908769562</v>
      </c>
      <c r="ED30" s="2">
        <f t="shared" si="42"/>
        <v>101.88188455355451</v>
      </c>
      <c r="EE30" s="2">
        <f t="shared" si="42"/>
        <v>106.97666157943664</v>
      </c>
      <c r="EF30" s="2">
        <f t="shared" si="42"/>
        <v>116.98992292673016</v>
      </c>
      <c r="EG30" s="2">
        <f t="shared" si="42"/>
        <v>115.19879378771977</v>
      </c>
      <c r="EH30" s="2">
        <f t="shared" si="42"/>
        <v>112.72684394315297</v>
      </c>
      <c r="EI30" s="2">
        <f t="shared" si="42"/>
        <v>115.4538005504548</v>
      </c>
      <c r="EJ30" s="2">
        <f t="shared" si="42"/>
        <v>114.58913041827721</v>
      </c>
      <c r="EK30" s="2">
        <f t="shared" si="42"/>
        <v>118.62761663609163</v>
      </c>
      <c r="EL30" s="2">
        <f t="shared" si="42"/>
        <v>113.16975704697985</v>
      </c>
      <c r="EM30" s="2">
        <f t="shared" si="42"/>
        <v>134.75537811756814</v>
      </c>
      <c r="EN30" s="2">
        <f t="shared" si="42"/>
        <v>115.25048156398833</v>
      </c>
      <c r="EO30" s="2">
        <f t="shared" si="42"/>
        <v>111.43081475001682</v>
      </c>
      <c r="EQ30" s="2">
        <f t="shared" si="43"/>
        <v>85.35812202247125</v>
      </c>
      <c r="ER30" s="2">
        <f t="shared" si="43"/>
        <v>98.24916146004081</v>
      </c>
      <c r="ES30" s="2">
        <f t="shared" si="43"/>
        <v>99.975044152022392</v>
      </c>
      <c r="ET30" s="2">
        <f t="shared" si="43"/>
        <v>100.98425329497915</v>
      </c>
      <c r="EU30" s="2">
        <f t="shared" si="43"/>
        <v>106.3254522144959</v>
      </c>
      <c r="EV30" s="2">
        <f t="shared" si="43"/>
        <v>114.1206902839632</v>
      </c>
      <c r="EW30" s="2">
        <f t="shared" si="43"/>
        <v>114.06533266402008</v>
      </c>
      <c r="EX30" s="2">
        <f t="shared" si="43"/>
        <v>112.80270574705318</v>
      </c>
      <c r="EY30" s="2">
        <f t="shared" si="43"/>
        <v>116.2121603866379</v>
      </c>
      <c r="EZ30" s="2">
        <f t="shared" si="43"/>
        <v>114.14694241202267</v>
      </c>
      <c r="FA30" s="2">
        <f t="shared" si="43"/>
        <v>116.51775754069558</v>
      </c>
      <c r="FB30" s="2">
        <f t="shared" si="43"/>
        <v>112.70211612582933</v>
      </c>
      <c r="FC30" s="2">
        <f t="shared" si="43"/>
        <v>127.67675314251433</v>
      </c>
      <c r="FD30" s="2">
        <f t="shared" si="43"/>
        <v>115.58947699295656</v>
      </c>
      <c r="FE30" s="2">
        <f t="shared" si="43"/>
        <v>116.97707954937459</v>
      </c>
      <c r="FG30" s="2">
        <f t="shared" si="44"/>
        <v>3.7575685563251297E-2</v>
      </c>
      <c r="FH30" s="2">
        <f t="shared" si="44"/>
        <v>2.3109045296364816E-2</v>
      </c>
      <c r="FI30" s="2">
        <f t="shared" si="44"/>
        <v>2.3641735499129447E-2</v>
      </c>
      <c r="FJ30" s="2">
        <f t="shared" si="44"/>
        <v>2.5796254583709443E-2</v>
      </c>
      <c r="FK30" s="2">
        <f t="shared" si="44"/>
        <v>2.3409631325173982E-2</v>
      </c>
      <c r="FL30" s="2">
        <f t="shared" si="44"/>
        <v>2.2385661964963617E-2</v>
      </c>
      <c r="FM30" s="2">
        <f t="shared" si="44"/>
        <v>2.2860761368820707E-2</v>
      </c>
      <c r="FN30" s="2">
        <f t="shared" si="44"/>
        <v>2.1780468840257569E-2</v>
      </c>
      <c r="FO30" s="2">
        <f t="shared" si="44"/>
        <v>2.2535351743460753E-2</v>
      </c>
      <c r="FP30" s="2">
        <f t="shared" si="44"/>
        <v>2.1651588686357033E-2</v>
      </c>
      <c r="FQ30" s="2">
        <f t="shared" si="44"/>
        <v>2.2703055208244956E-2</v>
      </c>
      <c r="FR30" s="2">
        <f t="shared" si="44"/>
        <v>2.5903199379007983E-2</v>
      </c>
      <c r="FS30" s="2">
        <f t="shared" si="44"/>
        <v>2.3179130621234511E-2</v>
      </c>
      <c r="FT30" s="2">
        <f t="shared" si="44"/>
        <v>2.7575224459863011E-2</v>
      </c>
      <c r="FU30" s="2">
        <f t="shared" si="44"/>
        <v>2.2588347868256895E-2</v>
      </c>
      <c r="FW30" s="2">
        <f t="shared" si="53"/>
        <v>5.9038853304038908E-7</v>
      </c>
      <c r="FX30" s="2">
        <f t="shared" si="45"/>
        <v>6.9058120299858143E-7</v>
      </c>
      <c r="FY30" s="2">
        <f t="shared" si="45"/>
        <v>7.0893877369837839E-7</v>
      </c>
      <c r="FZ30" s="2">
        <f t="shared" si="45"/>
        <v>7.708903989579337E-7</v>
      </c>
      <c r="GA30" s="2">
        <f t="shared" si="45"/>
        <v>7.5174339464904981E-7</v>
      </c>
      <c r="GB30" s="2">
        <f t="shared" si="45"/>
        <v>7.3800505732283802E-7</v>
      </c>
      <c r="GC30" s="2">
        <f t="shared" si="45"/>
        <v>8.1998525176965909E-7</v>
      </c>
      <c r="GD30" s="2">
        <f t="shared" si="45"/>
        <v>8.4770084046084323E-7</v>
      </c>
      <c r="GE30" s="2">
        <f t="shared" si="45"/>
        <v>1.1946038348733451E-6</v>
      </c>
      <c r="GF30" s="2">
        <f t="shared" si="45"/>
        <v>1.1182195634621427E-6</v>
      </c>
      <c r="GG30" s="2">
        <f t="shared" si="45"/>
        <v>8.6163043657300796E-7</v>
      </c>
      <c r="GH30" s="2">
        <f t="shared" si="45"/>
        <v>7.6644578304448907E-7</v>
      </c>
      <c r="GI30" s="2">
        <f t="shared" si="45"/>
        <v>6.3846738795325635E-7</v>
      </c>
      <c r="GJ30" s="2">
        <f t="shared" si="45"/>
        <v>4.1079258747003394E-7</v>
      </c>
      <c r="GK30" s="2">
        <f t="shared" si="45"/>
        <v>3.9178090911867789E-7</v>
      </c>
      <c r="GM30" s="86">
        <f t="shared" si="54"/>
        <v>1.1862853850410919E-8</v>
      </c>
      <c r="GN30" s="86">
        <f t="shared" si="46"/>
        <v>4.8025434371751365E-13</v>
      </c>
      <c r="GO30" s="86">
        <f t="shared" si="46"/>
        <v>2.2288564515906681E-13</v>
      </c>
      <c r="GP30" s="86">
        <f t="shared" si="46"/>
        <v>1.2485389823567239E-12</v>
      </c>
      <c r="GQ30" s="86">
        <f t="shared" si="46"/>
        <v>2.6853897361098068E-13</v>
      </c>
      <c r="GR30" s="86">
        <f t="shared" si="46"/>
        <v>6.0293862706486914E-14</v>
      </c>
      <c r="GS30" s="86">
        <f t="shared" si="46"/>
        <v>4.2113863966856074E-14</v>
      </c>
      <c r="GT30" s="86">
        <f t="shared" si="46"/>
        <v>2.3910168214592069E-14</v>
      </c>
      <c r="GU30" s="86">
        <f t="shared" si="46"/>
        <v>1.4811394503136344E-14</v>
      </c>
      <c r="GV30" s="86">
        <f t="shared" si="46"/>
        <v>3.5405556225921465E-15</v>
      </c>
      <c r="GW30" s="86">
        <f t="shared" si="46"/>
        <v>2.4649667063492941E-14</v>
      </c>
      <c r="GX30" s="86">
        <f t="shared" si="46"/>
        <v>1.1118186601066206E-12</v>
      </c>
      <c r="GY30" s="86">
        <f t="shared" si="46"/>
        <v>7.1923824053041193E-14</v>
      </c>
      <c r="GZ30" s="86">
        <f t="shared" si="46"/>
        <v>1.1051485324097062E-11</v>
      </c>
      <c r="HA30" s="86">
        <f t="shared" si="46"/>
        <v>5.980162816281827E-14</v>
      </c>
      <c r="HC30" s="86">
        <f t="shared" si="58"/>
        <v>5.3757427510427811E-23</v>
      </c>
      <c r="HD30" s="86">
        <f t="shared" si="47"/>
        <v>3.531417858052278E-32</v>
      </c>
      <c r="HE30" s="86">
        <f t="shared" si="47"/>
        <v>4.2059858955878021E-32</v>
      </c>
      <c r="HF30" s="86">
        <f t="shared" si="47"/>
        <v>9.7720333460400141E-32</v>
      </c>
      <c r="HG30" s="86">
        <f t="shared" si="47"/>
        <v>6.929711837455249E-34</v>
      </c>
      <c r="HH30" s="86">
        <f t="shared" si="47"/>
        <v>1.9955781628845437E-31</v>
      </c>
      <c r="HI30" s="86">
        <f t="shared" si="47"/>
        <v>5.9158665232115696E-33</v>
      </c>
      <c r="HJ30" s="86">
        <f t="shared" si="47"/>
        <v>6.7196812317417488E-38</v>
      </c>
      <c r="HK30" s="86">
        <f t="shared" si="47"/>
        <v>9.0664860757492111E-35</v>
      </c>
      <c r="HL30" s="86">
        <f t="shared" si="47"/>
        <v>1.5279138760070724E-34</v>
      </c>
      <c r="HM30" s="86">
        <f t="shared" si="47"/>
        <v>4.5180346074939286E-33</v>
      </c>
      <c r="HN30" s="86">
        <f t="shared" si="47"/>
        <v>2.0975622687165656E-33</v>
      </c>
      <c r="HO30" s="86">
        <f t="shared" si="47"/>
        <v>2.8509246371052317E-32</v>
      </c>
      <c r="HP30" s="86">
        <f t="shared" si="47"/>
        <v>1.365636009612843E-30</v>
      </c>
      <c r="HQ30" s="86">
        <f t="shared" si="47"/>
        <v>2.1826643854882966E-35</v>
      </c>
      <c r="HS30" s="86">
        <f t="shared" si="55"/>
        <v>7.5254290689746671E-83</v>
      </c>
      <c r="HT30" s="86">
        <f t="shared" si="48"/>
        <v>3.2195975447884575E-116</v>
      </c>
      <c r="HU30" s="86">
        <f t="shared" si="48"/>
        <v>1.8576592189366791E-114</v>
      </c>
      <c r="HV30" s="86">
        <f t="shared" si="48"/>
        <v>4.1303744951484859E-115</v>
      </c>
      <c r="HW30" s="86">
        <f t="shared" si="48"/>
        <v>4.5075526326862403E-123</v>
      </c>
      <c r="HX30" s="86">
        <f t="shared" si="48"/>
        <v>4.3369292007742979E-115</v>
      </c>
      <c r="HY30" s="86">
        <f t="shared" si="48"/>
        <v>2.2891974982289532E-121</v>
      </c>
      <c r="HZ30" s="86">
        <f t="shared" si="48"/>
        <v>6.3204254159632589E-139</v>
      </c>
      <c r="IA30" s="86">
        <f t="shared" si="48"/>
        <v>1.1401614911227883E-125</v>
      </c>
      <c r="IB30" s="86">
        <f t="shared" si="48"/>
        <v>9.9733018176382965E-126</v>
      </c>
      <c r="IC30" s="86">
        <f t="shared" si="48"/>
        <v>3.8380734025696862E-121</v>
      </c>
      <c r="ID30" s="86">
        <f t="shared" si="48"/>
        <v>1.8922869301202796E-123</v>
      </c>
      <c r="IE30" s="86">
        <f t="shared" si="48"/>
        <v>9.5165993531193075E-119</v>
      </c>
      <c r="IF30" s="86">
        <f t="shared" si="48"/>
        <v>2.3338266899283375E-58</v>
      </c>
      <c r="IG30" s="86">
        <f t="shared" si="48"/>
        <v>1.2990765825489659E-43</v>
      </c>
      <c r="II30" s="86">
        <f t="shared" si="56"/>
        <v>1.3007650471851321E-251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7.0095605698251639E-136</v>
      </c>
      <c r="IW30" s="86">
        <f t="shared" si="49"/>
        <v>3.8064633093986774E-103</v>
      </c>
      <c r="IY30" s="86">
        <f t="shared" si="57"/>
        <v>1.1862853850410972E-8</v>
      </c>
      <c r="IZ30" s="86">
        <f t="shared" si="50"/>
        <v>4.8025434371751365E-13</v>
      </c>
      <c r="JA30" s="86">
        <f t="shared" si="50"/>
        <v>2.2288564515906681E-13</v>
      </c>
      <c r="JB30" s="86">
        <f t="shared" si="50"/>
        <v>1.2485389823567239E-12</v>
      </c>
      <c r="JC30" s="86">
        <f t="shared" si="50"/>
        <v>2.6853897361098068E-13</v>
      </c>
      <c r="JD30" s="86">
        <f t="shared" si="50"/>
        <v>6.0293862706486914E-14</v>
      </c>
      <c r="JE30" s="86">
        <f t="shared" si="50"/>
        <v>4.2113863966856074E-14</v>
      </c>
      <c r="JF30" s="86">
        <f t="shared" si="50"/>
        <v>2.3910168214592069E-14</v>
      </c>
      <c r="JG30" s="86">
        <f t="shared" si="50"/>
        <v>1.4811394503136344E-14</v>
      </c>
      <c r="JH30" s="86">
        <f t="shared" si="50"/>
        <v>3.5405556225921465E-15</v>
      </c>
      <c r="JI30" s="86">
        <f t="shared" si="50"/>
        <v>2.4649667063492941E-14</v>
      </c>
      <c r="JJ30" s="86">
        <f t="shared" si="50"/>
        <v>1.1118186601066206E-12</v>
      </c>
      <c r="JK30" s="86">
        <f t="shared" si="50"/>
        <v>7.1923824053041193E-14</v>
      </c>
      <c r="JL30" s="86">
        <f t="shared" si="50"/>
        <v>1.1051485324097062E-11</v>
      </c>
      <c r="JM30" s="86">
        <f t="shared" si="50"/>
        <v>5.980162816281827E-14</v>
      </c>
    </row>
    <row r="31" spans="1:273" x14ac:dyDescent="0.25">
      <c r="B31" s="2">
        <v>4</v>
      </c>
      <c r="C31" s="37">
        <v>82.671999999999997</v>
      </c>
      <c r="D31" s="37">
        <v>93.418999999999997</v>
      </c>
      <c r="E31" s="37">
        <v>97.370999999999995</v>
      </c>
      <c r="F31" s="37">
        <v>100.645</v>
      </c>
      <c r="G31" s="37">
        <v>104.726</v>
      </c>
      <c r="H31" s="37">
        <v>110.48399999999999</v>
      </c>
      <c r="I31" s="37">
        <v>112.98399999999999</v>
      </c>
      <c r="J31" s="37">
        <v>112.048</v>
      </c>
      <c r="K31" s="37">
        <v>112.339</v>
      </c>
      <c r="L31" s="37">
        <v>110.508</v>
      </c>
      <c r="M31" s="37">
        <v>112.73</v>
      </c>
      <c r="N31" s="37">
        <v>110.548</v>
      </c>
      <c r="O31" s="37">
        <v>115.557</v>
      </c>
      <c r="P31" s="37">
        <v>112.047</v>
      </c>
      <c r="Q31" s="37">
        <v>109.955</v>
      </c>
      <c r="S31" s="4">
        <f t="shared" si="7"/>
        <v>81.666605042507939</v>
      </c>
      <c r="T31" s="4">
        <f t="shared" si="7"/>
        <v>92.012315013326571</v>
      </c>
      <c r="U31" s="4">
        <f t="shared" si="7"/>
        <v>96.324637561582563</v>
      </c>
      <c r="V31" s="4">
        <f t="shared" si="7"/>
        <v>100.20339674635501</v>
      </c>
      <c r="W31" s="4">
        <f t="shared" si="7"/>
        <v>104.51242252823103</v>
      </c>
      <c r="X31" s="4">
        <f t="shared" si="7"/>
        <v>109.58644110267396</v>
      </c>
      <c r="Y31" s="4">
        <f t="shared" si="7"/>
        <v>111.31751970588373</v>
      </c>
      <c r="Z31" s="4">
        <f t="shared" si="7"/>
        <v>110.63305574975178</v>
      </c>
      <c r="AA31" s="4">
        <f t="shared" si="7"/>
        <v>110.88790398206352</v>
      </c>
      <c r="AB31" s="4">
        <f t="shared" si="7"/>
        <v>109.1511244318354</v>
      </c>
      <c r="AC31" s="4">
        <f t="shared" si="7"/>
        <v>111.16636798957202</v>
      </c>
      <c r="AD31" s="4">
        <f t="shared" si="7"/>
        <v>109.61427379117499</v>
      </c>
      <c r="AE31" s="4">
        <f t="shared" si="7"/>
        <v>115.07247000878569</v>
      </c>
      <c r="AF31" s="4">
        <f t="shared" si="7"/>
        <v>111.24940508472208</v>
      </c>
      <c r="AG31" s="4">
        <f t="shared" si="7"/>
        <v>109.25741465592596</v>
      </c>
      <c r="AI31" s="4">
        <f t="shared" si="8"/>
        <v>1.005394957492058</v>
      </c>
      <c r="AJ31" s="4">
        <f t="shared" si="8"/>
        <v>1.4066849866734259</v>
      </c>
      <c r="AK31" s="4">
        <f t="shared" si="8"/>
        <v>1.0463624384174324</v>
      </c>
      <c r="AL31" s="4">
        <f t="shared" si="8"/>
        <v>0.44160325364498476</v>
      </c>
      <c r="AM31" s="4">
        <f t="shared" si="8"/>
        <v>0.21357747176897135</v>
      </c>
      <c r="AN31" s="4">
        <f t="shared" si="8"/>
        <v>0.89755889732603578</v>
      </c>
      <c r="AO31" s="4">
        <f t="shared" si="8"/>
        <v>1.6664802941162691</v>
      </c>
      <c r="AP31" s="4">
        <f t="shared" si="8"/>
        <v>1.4149442502482259</v>
      </c>
      <c r="AQ31" s="4">
        <f t="shared" si="8"/>
        <v>1.4510960179364787</v>
      </c>
      <c r="AR31" s="4">
        <f t="shared" si="8"/>
        <v>1.3568755681645968</v>
      </c>
      <c r="AS31" s="4">
        <f t="shared" si="8"/>
        <v>1.5636320104279804</v>
      </c>
      <c r="AT31" s="4">
        <f t="shared" si="8"/>
        <v>0.93372620882500712</v>
      </c>
      <c r="AU31" s="4">
        <f t="shared" si="8"/>
        <v>0.48452999121431617</v>
      </c>
      <c r="AV31" s="4">
        <f t="shared" si="8"/>
        <v>0.79759491527791226</v>
      </c>
      <c r="AW31" s="4">
        <f t="shared" si="8"/>
        <v>0.69758534407404227</v>
      </c>
      <c r="AY31" s="2">
        <f t="shared" si="51"/>
        <v>81.666583281041639</v>
      </c>
      <c r="AZ31" s="2">
        <f t="shared" si="9"/>
        <v>92.012315011597963</v>
      </c>
      <c r="BA31" s="2">
        <f t="shared" si="9"/>
        <v>96.324637560730579</v>
      </c>
      <c r="BB31" s="2">
        <f t="shared" si="9"/>
        <v>100.20339674208456</v>
      </c>
      <c r="BC31" s="2">
        <f t="shared" si="9"/>
        <v>104.51242252727043</v>
      </c>
      <c r="BD31" s="2">
        <f t="shared" si="9"/>
        <v>109.586441102447</v>
      </c>
      <c r="BE31" s="2">
        <f t="shared" si="9"/>
        <v>111.31751970572421</v>
      </c>
      <c r="BF31" s="2">
        <f t="shared" si="9"/>
        <v>110.63305574965825</v>
      </c>
      <c r="BG31" s="2">
        <f t="shared" si="9"/>
        <v>110.88790398200429</v>
      </c>
      <c r="BH31" s="2">
        <f t="shared" si="9"/>
        <v>109.15112443182031</v>
      </c>
      <c r="BI31" s="2">
        <f t="shared" si="9"/>
        <v>111.16636798947924</v>
      </c>
      <c r="BJ31" s="2">
        <f t="shared" si="9"/>
        <v>109.61427378776004</v>
      </c>
      <c r="BK31" s="2">
        <f t="shared" si="9"/>
        <v>115.07247000853873</v>
      </c>
      <c r="BL31" s="2">
        <f t="shared" si="9"/>
        <v>111.24940505853198</v>
      </c>
      <c r="BM31" s="2">
        <f t="shared" si="9"/>
        <v>109.25741465577863</v>
      </c>
      <c r="BO31" s="2">
        <f t="shared" si="10"/>
        <v>82.671999999999997</v>
      </c>
      <c r="BP31" s="2">
        <f t="shared" si="11"/>
        <v>93.418999999999997</v>
      </c>
      <c r="BQ31" s="2">
        <f t="shared" si="12"/>
        <v>97.370999999999995</v>
      </c>
      <c r="BR31" s="2">
        <f t="shared" si="13"/>
        <v>100.645</v>
      </c>
      <c r="BS31" s="2">
        <f t="shared" si="14"/>
        <v>104.726</v>
      </c>
      <c r="BT31" s="2">
        <f t="shared" si="15"/>
        <v>110.48399999999999</v>
      </c>
      <c r="BU31" s="2">
        <f t="shared" si="16"/>
        <v>112.98399999999999</v>
      </c>
      <c r="BV31" s="2">
        <f t="shared" si="17"/>
        <v>112.048</v>
      </c>
      <c r="BW31" s="2">
        <f t="shared" si="18"/>
        <v>112.339</v>
      </c>
      <c r="BX31" s="2">
        <f t="shared" si="19"/>
        <v>110.508</v>
      </c>
      <c r="BY31" s="2">
        <f t="shared" si="20"/>
        <v>112.73</v>
      </c>
      <c r="BZ31" s="2">
        <f t="shared" si="21"/>
        <v>110.548</v>
      </c>
      <c r="CA31" s="2">
        <f t="shared" si="22"/>
        <v>115.557</v>
      </c>
      <c r="CB31" s="2">
        <f t="shared" si="23"/>
        <v>112.047</v>
      </c>
      <c r="CC31" s="2">
        <f t="shared" si="24"/>
        <v>109.955</v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81.38714695262064</v>
      </c>
      <c r="DL31" s="2">
        <f t="shared" si="41"/>
        <v>91.812935668982178</v>
      </c>
      <c r="DM31" s="2">
        <f t="shared" si="41"/>
        <v>96.180462700090615</v>
      </c>
      <c r="DN31" s="2">
        <f t="shared" si="41"/>
        <v>100.15734786484074</v>
      </c>
      <c r="DO31" s="2">
        <f t="shared" si="41"/>
        <v>104.45003518574451</v>
      </c>
      <c r="DP31" s="2">
        <f t="shared" si="41"/>
        <v>109.40389816772372</v>
      </c>
      <c r="DQ31" s="2">
        <f t="shared" si="41"/>
        <v>111.22078858350953</v>
      </c>
      <c r="DR31" s="2">
        <f t="shared" si="41"/>
        <v>110.58403292056779</v>
      </c>
      <c r="DS31" s="2">
        <f t="shared" si="41"/>
        <v>110.7749362730293</v>
      </c>
      <c r="DT31" s="2">
        <f t="shared" si="41"/>
        <v>109.02165243902441</v>
      </c>
      <c r="DU31" s="2">
        <f t="shared" si="41"/>
        <v>110.97966565992147</v>
      </c>
      <c r="DV31" s="2">
        <f t="shared" si="41"/>
        <v>109.51346387380813</v>
      </c>
      <c r="DW31" s="2">
        <f t="shared" si="41"/>
        <v>114.56608607671397</v>
      </c>
      <c r="DX31" s="2">
        <f t="shared" si="41"/>
        <v>111.12789965156793</v>
      </c>
      <c r="DY31" s="2">
        <f t="shared" si="41"/>
        <v>109.20371458773784</v>
      </c>
      <c r="EA31" s="2">
        <f t="shared" si="42"/>
        <v>88.194064563578138</v>
      </c>
      <c r="EB31" s="2">
        <f t="shared" si="42"/>
        <v>99.699138874226676</v>
      </c>
      <c r="EC31" s="2">
        <f t="shared" si="42"/>
        <v>101.75493892411602</v>
      </c>
      <c r="ED31" s="2">
        <f t="shared" si="42"/>
        <v>101.7894562695694</v>
      </c>
      <c r="EE31" s="2">
        <f t="shared" si="42"/>
        <v>106.88608051055735</v>
      </c>
      <c r="EF31" s="2">
        <f t="shared" si="42"/>
        <v>116.85700775360029</v>
      </c>
      <c r="EG31" s="2">
        <f t="shared" si="42"/>
        <v>115.08834697257939</v>
      </c>
      <c r="EH31" s="2">
        <f t="shared" si="42"/>
        <v>112.64107024135606</v>
      </c>
      <c r="EI31" s="2">
        <f t="shared" si="42"/>
        <v>115.35666531859331</v>
      </c>
      <c r="EJ31" s="2">
        <f t="shared" si="42"/>
        <v>114.48670219319438</v>
      </c>
      <c r="EK31" s="2">
        <f t="shared" si="42"/>
        <v>118.49624492680464</v>
      </c>
      <c r="EL31" s="2">
        <f t="shared" si="42"/>
        <v>113.07170604026845</v>
      </c>
      <c r="EM31" s="2">
        <f t="shared" si="42"/>
        <v>134.53512232453198</v>
      </c>
      <c r="EN31" s="2">
        <f t="shared" si="42"/>
        <v>115.15720216452434</v>
      </c>
      <c r="EO31" s="2">
        <f t="shared" si="42"/>
        <v>111.37649938317297</v>
      </c>
      <c r="EQ31" s="2">
        <f t="shared" si="43"/>
        <v>85.243716709300287</v>
      </c>
      <c r="ER31" s="2">
        <f t="shared" si="43"/>
        <v>98.112149775184236</v>
      </c>
      <c r="ES31" s="2">
        <f t="shared" si="43"/>
        <v>99.866487948293013</v>
      </c>
      <c r="ET31" s="2">
        <f t="shared" si="43"/>
        <v>100.89995738525869</v>
      </c>
      <c r="EU31" s="2">
        <f t="shared" si="43"/>
        <v>106.24080773318863</v>
      </c>
      <c r="EV31" s="2">
        <f t="shared" si="43"/>
        <v>114.01405430631208</v>
      </c>
      <c r="EW31" s="2">
        <f t="shared" si="43"/>
        <v>113.96534708235619</v>
      </c>
      <c r="EX31" s="2">
        <f t="shared" si="43"/>
        <v>112.71617698896219</v>
      </c>
      <c r="EY31" s="2">
        <f t="shared" si="43"/>
        <v>116.10787919074086</v>
      </c>
      <c r="EZ31" s="2">
        <f t="shared" si="43"/>
        <v>114.04866120329362</v>
      </c>
      <c r="FA31" s="2">
        <f t="shared" si="43"/>
        <v>116.40600572684183</v>
      </c>
      <c r="FB31" s="2">
        <f t="shared" si="43"/>
        <v>112.60837666049859</v>
      </c>
      <c r="FC31" s="2">
        <f t="shared" si="43"/>
        <v>127.52047703807965</v>
      </c>
      <c r="FD31" s="2">
        <f t="shared" si="43"/>
        <v>115.49244827871777</v>
      </c>
      <c r="FE31" s="2">
        <f t="shared" si="43"/>
        <v>116.86712227063077</v>
      </c>
      <c r="FG31" s="2">
        <f t="shared" si="44"/>
        <v>4.1052096454538743E-2</v>
      </c>
      <c r="FH31" s="2">
        <f t="shared" si="44"/>
        <v>2.5282197162093636E-2</v>
      </c>
      <c r="FI31" s="2">
        <f t="shared" si="44"/>
        <v>2.5863654773381647E-2</v>
      </c>
      <c r="FJ31" s="2">
        <f t="shared" si="44"/>
        <v>2.8214810347270126E-2</v>
      </c>
      <c r="FK31" s="2">
        <f t="shared" si="44"/>
        <v>2.5610308958358093E-2</v>
      </c>
      <c r="FL31" s="2">
        <f t="shared" si="44"/>
        <v>2.449249312063077E-2</v>
      </c>
      <c r="FM31" s="2">
        <f t="shared" si="44"/>
        <v>2.501116264272691E-2</v>
      </c>
      <c r="FN31" s="2">
        <f t="shared" si="44"/>
        <v>2.3831730608103792E-2</v>
      </c>
      <c r="FO31" s="2">
        <f t="shared" si="44"/>
        <v>2.4655915674827229E-2</v>
      </c>
      <c r="FP31" s="2">
        <f t="shared" si="44"/>
        <v>2.3691006615371803E-2</v>
      </c>
      <c r="FQ31" s="2">
        <f t="shared" si="44"/>
        <v>2.4838998925014368E-2</v>
      </c>
      <c r="FR31" s="2">
        <f t="shared" si="44"/>
        <v>2.8331490273482987E-2</v>
      </c>
      <c r="FS31" s="2">
        <f t="shared" si="44"/>
        <v>2.5358702155265249E-2</v>
      </c>
      <c r="FT31" s="2">
        <f t="shared" si="44"/>
        <v>3.015540669137844E-2</v>
      </c>
      <c r="FU31" s="2">
        <f t="shared" si="44"/>
        <v>2.4713772618519151E-2</v>
      </c>
      <c r="FW31" s="2">
        <f t="shared" si="53"/>
        <v>6.4734811685904248E-7</v>
      </c>
      <c r="FX31" s="2">
        <f t="shared" si="45"/>
        <v>7.5720718130456735E-7</v>
      </c>
      <c r="FY31" s="2">
        <f t="shared" si="45"/>
        <v>7.7733585459321496E-7</v>
      </c>
      <c r="FZ31" s="2">
        <f t="shared" si="45"/>
        <v>8.4526445120770093E-7</v>
      </c>
      <c r="GA31" s="2">
        <f t="shared" si="45"/>
        <v>8.2427018154562869E-7</v>
      </c>
      <c r="GB31" s="2">
        <f t="shared" si="45"/>
        <v>8.0920639638126725E-7</v>
      </c>
      <c r="GC31" s="2">
        <f t="shared" si="45"/>
        <v>8.990958785963099E-7</v>
      </c>
      <c r="GD31" s="2">
        <f t="shared" si="45"/>
        <v>9.2948541239992954E-7</v>
      </c>
      <c r="GE31" s="2">
        <f t="shared" si="45"/>
        <v>1.3098569070024261E-6</v>
      </c>
      <c r="GF31" s="2">
        <f t="shared" si="45"/>
        <v>1.2261032375603055E-6</v>
      </c>
      <c r="GG31" s="2">
        <f t="shared" si="45"/>
        <v>9.4475890829919793E-7</v>
      </c>
      <c r="GH31" s="2">
        <f t="shared" si="45"/>
        <v>8.4039102749119831E-7</v>
      </c>
      <c r="GI31" s="2">
        <f t="shared" si="45"/>
        <v>7.0006552671647485E-7</v>
      </c>
      <c r="GJ31" s="2">
        <f t="shared" si="45"/>
        <v>4.5042509744664888E-7</v>
      </c>
      <c r="GK31" s="2">
        <f t="shared" si="45"/>
        <v>4.2957920827641454E-7</v>
      </c>
      <c r="GM31" s="86">
        <f t="shared" si="54"/>
        <v>2.0144204296002784E-8</v>
      </c>
      <c r="GN31" s="86">
        <f t="shared" si="46"/>
        <v>1.1240162231074571E-12</v>
      </c>
      <c r="GO31" s="86">
        <f t="shared" si="46"/>
        <v>5.4079803379515826E-13</v>
      </c>
      <c r="GP31" s="86">
        <f t="shared" si="46"/>
        <v>2.8847992284303438E-12</v>
      </c>
      <c r="GQ31" s="86">
        <f t="shared" si="46"/>
        <v>6.4519266058308761E-13</v>
      </c>
      <c r="GR31" s="86">
        <f t="shared" si="46"/>
        <v>1.5208255703969276E-13</v>
      </c>
      <c r="GS31" s="86">
        <f t="shared" si="46"/>
        <v>1.0832881875524624E-13</v>
      </c>
      <c r="GT31" s="86">
        <f t="shared" si="46"/>
        <v>6.2133276560248901E-14</v>
      </c>
      <c r="GU31" s="86">
        <f t="shared" si="46"/>
        <v>3.9578069405561931E-14</v>
      </c>
      <c r="GV31" s="86">
        <f t="shared" si="46"/>
        <v>9.9093956005719909E-15</v>
      </c>
      <c r="GW31" s="86">
        <f t="shared" si="46"/>
        <v>6.4664066675682891E-14</v>
      </c>
      <c r="GX31" s="86">
        <f t="shared" si="46"/>
        <v>2.5836135759366845E-12</v>
      </c>
      <c r="GY31" s="86">
        <f t="shared" si="46"/>
        <v>1.8172112064830206E-13</v>
      </c>
      <c r="GZ31" s="86">
        <f t="shared" si="46"/>
        <v>2.3708571341809017E-11</v>
      </c>
      <c r="HA31" s="86">
        <f t="shared" si="46"/>
        <v>1.5122956897016134E-13</v>
      </c>
      <c r="HC31" s="86">
        <f t="shared" si="58"/>
        <v>1.6797190650776581E-22</v>
      </c>
      <c r="HD31" s="86">
        <f t="shared" si="47"/>
        <v>1.7941457148545717E-31</v>
      </c>
      <c r="HE31" s="86">
        <f t="shared" si="47"/>
        <v>2.1543033367568835E-31</v>
      </c>
      <c r="HF31" s="86">
        <f t="shared" si="47"/>
        <v>4.995393929081174E-31</v>
      </c>
      <c r="HG31" s="86">
        <f t="shared" si="47"/>
        <v>3.9462773891435732E-33</v>
      </c>
      <c r="HH31" s="86">
        <f t="shared" si="47"/>
        <v>9.9522572688239566E-31</v>
      </c>
      <c r="HI31" s="86">
        <f t="shared" si="47"/>
        <v>3.2608428266931251E-32</v>
      </c>
      <c r="HJ31" s="86">
        <f t="shared" si="47"/>
        <v>4.8223349732500356E-37</v>
      </c>
      <c r="HK31" s="86">
        <f t="shared" si="47"/>
        <v>5.6367171228556817E-34</v>
      </c>
      <c r="HL31" s="86">
        <f t="shared" si="47"/>
        <v>9.3869219567671156E-34</v>
      </c>
      <c r="HM31" s="86">
        <f t="shared" si="47"/>
        <v>2.5206328889892422E-32</v>
      </c>
      <c r="HN31" s="86">
        <f t="shared" si="47"/>
        <v>1.185305906831925E-32</v>
      </c>
      <c r="HO31" s="86">
        <f t="shared" si="47"/>
        <v>1.4778818442362957E-31</v>
      </c>
      <c r="HP31" s="86">
        <f t="shared" si="47"/>
        <v>6.486614423679151E-30</v>
      </c>
      <c r="HQ31" s="86">
        <f t="shared" si="47"/>
        <v>1.3375267929659962E-34</v>
      </c>
      <c r="HS31" s="86">
        <f t="shared" si="55"/>
        <v>1.42006006242887E-81</v>
      </c>
      <c r="HT31" s="86">
        <f t="shared" si="48"/>
        <v>2.0919142136816066E-114</v>
      </c>
      <c r="HU31" s="86">
        <f t="shared" si="48"/>
        <v>1.1993115583332128E-112</v>
      </c>
      <c r="HV31" s="86">
        <f t="shared" si="48"/>
        <v>2.7539171350259634E-113</v>
      </c>
      <c r="HW31" s="86">
        <f t="shared" si="48"/>
        <v>3.964643241695134E-121</v>
      </c>
      <c r="HX31" s="86">
        <f t="shared" si="48"/>
        <v>2.770613333575056E-113</v>
      </c>
      <c r="HY31" s="86">
        <f t="shared" si="48"/>
        <v>1.9133421009035846E-119</v>
      </c>
      <c r="HZ31" s="86">
        <f t="shared" si="48"/>
        <v>1.0251467320901341E-136</v>
      </c>
      <c r="IA31" s="86">
        <f t="shared" si="48"/>
        <v>1.2407877447919245E-123</v>
      </c>
      <c r="IB31" s="86">
        <f t="shared" si="48"/>
        <v>1.0707968039798643E-123</v>
      </c>
      <c r="IC31" s="86">
        <f t="shared" si="48"/>
        <v>3.2692366941476298E-119</v>
      </c>
      <c r="ID31" s="86">
        <f t="shared" si="48"/>
        <v>1.698916373748332E-121</v>
      </c>
      <c r="IE31" s="86">
        <f t="shared" si="48"/>
        <v>6.7784074251713451E-117</v>
      </c>
      <c r="IF31" s="86">
        <f t="shared" si="48"/>
        <v>1.7633512706022863E-57</v>
      </c>
      <c r="IG31" s="86">
        <f t="shared" si="48"/>
        <v>5.7221471515946317E-43</v>
      </c>
      <c r="II31" s="86">
        <f t="shared" si="56"/>
        <v>2.0325209836620649E-248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3.2922485760551855E-134</v>
      </c>
      <c r="IW31" s="86">
        <f t="shared" si="49"/>
        <v>6.922408506055354E-102</v>
      </c>
      <c r="IY31" s="86">
        <f t="shared" si="57"/>
        <v>2.0144204296002953E-8</v>
      </c>
      <c r="IZ31" s="86">
        <f t="shared" si="50"/>
        <v>1.1240162231074571E-12</v>
      </c>
      <c r="JA31" s="86">
        <f t="shared" si="50"/>
        <v>5.4079803379515826E-13</v>
      </c>
      <c r="JB31" s="86">
        <f t="shared" si="50"/>
        <v>2.8847992284303438E-12</v>
      </c>
      <c r="JC31" s="86">
        <f t="shared" si="50"/>
        <v>6.4519266058308761E-13</v>
      </c>
      <c r="JD31" s="86">
        <f t="shared" si="50"/>
        <v>1.5208255703969276E-13</v>
      </c>
      <c r="JE31" s="86">
        <f t="shared" si="50"/>
        <v>1.0832881875524624E-13</v>
      </c>
      <c r="JF31" s="86">
        <f t="shared" si="50"/>
        <v>6.2133276560248901E-14</v>
      </c>
      <c r="JG31" s="86">
        <f t="shared" si="50"/>
        <v>3.9578069405561931E-14</v>
      </c>
      <c r="JH31" s="86">
        <f t="shared" si="50"/>
        <v>9.9093956005719909E-15</v>
      </c>
      <c r="JI31" s="86">
        <f t="shared" si="50"/>
        <v>6.4664066675682891E-14</v>
      </c>
      <c r="JJ31" s="86">
        <f t="shared" si="50"/>
        <v>2.5836135759366845E-12</v>
      </c>
      <c r="JK31" s="86">
        <f t="shared" si="50"/>
        <v>1.8172112064830206E-13</v>
      </c>
      <c r="JL31" s="86">
        <f t="shared" si="50"/>
        <v>2.3708571341809017E-11</v>
      </c>
      <c r="JM31" s="86">
        <f t="shared" si="50"/>
        <v>1.5122956897016134E-13</v>
      </c>
    </row>
    <row r="32" spans="1:273" x14ac:dyDescent="0.25">
      <c r="B32" s="2">
        <v>5</v>
      </c>
      <c r="C32" s="37">
        <v>82.09</v>
      </c>
      <c r="D32" s="37">
        <v>94.081000000000003</v>
      </c>
      <c r="E32" s="37">
        <v>96.694000000000003</v>
      </c>
      <c r="F32" s="37">
        <v>101.51600000000001</v>
      </c>
      <c r="G32" s="37">
        <v>105.694</v>
      </c>
      <c r="H32" s="37">
        <v>110.565</v>
      </c>
      <c r="I32" s="37">
        <v>112</v>
      </c>
      <c r="J32" s="37">
        <v>112.081</v>
      </c>
      <c r="K32" s="37">
        <v>111.90300000000001</v>
      </c>
      <c r="L32" s="37">
        <v>110.492</v>
      </c>
      <c r="M32" s="37">
        <v>112.39700000000001</v>
      </c>
      <c r="N32" s="37">
        <v>110.21</v>
      </c>
      <c r="O32" s="37">
        <v>115.82</v>
      </c>
      <c r="P32" s="37">
        <v>111.75</v>
      </c>
      <c r="Q32" s="37">
        <v>110</v>
      </c>
      <c r="S32" s="4">
        <f t="shared" si="7"/>
        <v>81.946308443638756</v>
      </c>
      <c r="T32" s="4">
        <f t="shared" si="7"/>
        <v>92.224761919104779</v>
      </c>
      <c r="U32" s="4">
        <f t="shared" si="7"/>
        <v>96.522432994925808</v>
      </c>
      <c r="V32" s="4">
        <f t="shared" si="7"/>
        <v>100.34102691022339</v>
      </c>
      <c r="W32" s="4">
        <f t="shared" si="7"/>
        <v>104.66502882442694</v>
      </c>
      <c r="X32" s="4">
        <f t="shared" si="7"/>
        <v>109.7611101155118</v>
      </c>
      <c r="Y32" s="4">
        <f t="shared" si="7"/>
        <v>111.46115262524847</v>
      </c>
      <c r="Z32" s="4">
        <f t="shared" si="7"/>
        <v>110.77483434353049</v>
      </c>
      <c r="AA32" s="4">
        <f t="shared" si="7"/>
        <v>111.06584590509546</v>
      </c>
      <c r="AB32" s="4">
        <f t="shared" si="7"/>
        <v>109.35568539807238</v>
      </c>
      <c r="AC32" s="4">
        <f t="shared" si="7"/>
        <v>111.35931799706827</v>
      </c>
      <c r="AD32" s="4">
        <f t="shared" si="7"/>
        <v>109.81743967187538</v>
      </c>
      <c r="AE32" s="4">
        <f t="shared" si="7"/>
        <v>115.36186246082652</v>
      </c>
      <c r="AF32" s="4">
        <f t="shared" si="7"/>
        <v>111.41793973272461</v>
      </c>
      <c r="AG32" s="4">
        <f t="shared" si="7"/>
        <v>109.36392387433484</v>
      </c>
      <c r="AI32" s="4">
        <f t="shared" si="8"/>
        <v>0.14369155636124731</v>
      </c>
      <c r="AJ32" s="4">
        <f t="shared" si="8"/>
        <v>1.8562380808952241</v>
      </c>
      <c r="AK32" s="4">
        <f t="shared" si="8"/>
        <v>0.17156700507419487</v>
      </c>
      <c r="AL32" s="4">
        <f t="shared" si="8"/>
        <v>1.1749730897766142</v>
      </c>
      <c r="AM32" s="4">
        <f t="shared" si="8"/>
        <v>1.0289711755730622</v>
      </c>
      <c r="AN32" s="4">
        <f t="shared" si="8"/>
        <v>0.80388988448819987</v>
      </c>
      <c r="AO32" s="4">
        <f t="shared" si="8"/>
        <v>0.53884737475152633</v>
      </c>
      <c r="AP32" s="4">
        <f t="shared" si="8"/>
        <v>1.306165656469517</v>
      </c>
      <c r="AQ32" s="4">
        <f t="shared" si="8"/>
        <v>0.83715409490454817</v>
      </c>
      <c r="AR32" s="4">
        <f t="shared" si="8"/>
        <v>1.1363146019276229</v>
      </c>
      <c r="AS32" s="4">
        <f t="shared" si="8"/>
        <v>1.0376820029317315</v>
      </c>
      <c r="AT32" s="4">
        <f t="shared" si="8"/>
        <v>0.39256032812461683</v>
      </c>
      <c r="AU32" s="4">
        <f t="shared" si="8"/>
        <v>0.4581375391734781</v>
      </c>
      <c r="AV32" s="4">
        <f t="shared" si="8"/>
        <v>0.33206026727539495</v>
      </c>
      <c r="AW32" s="4">
        <f t="shared" si="8"/>
        <v>0.6360761256651557</v>
      </c>
      <c r="AY32" s="2">
        <f t="shared" si="51"/>
        <v>81.946272347786746</v>
      </c>
      <c r="AZ32" s="2">
        <f t="shared" si="9"/>
        <v>92.224761915175421</v>
      </c>
      <c r="BA32" s="2">
        <f t="shared" si="9"/>
        <v>96.522432992920102</v>
      </c>
      <c r="BB32" s="2">
        <f t="shared" si="9"/>
        <v>100.34102690064387</v>
      </c>
      <c r="BC32" s="2">
        <f t="shared" si="9"/>
        <v>104.66502882218698</v>
      </c>
      <c r="BD32" s="2">
        <f t="shared" si="9"/>
        <v>109.76111011495667</v>
      </c>
      <c r="BE32" s="2">
        <f t="shared" si="9"/>
        <v>111.46115262485083</v>
      </c>
      <c r="BF32" s="2">
        <f t="shared" si="9"/>
        <v>110.77483434329494</v>
      </c>
      <c r="BG32" s="2">
        <f t="shared" si="9"/>
        <v>111.06584590494218</v>
      </c>
      <c r="BH32" s="2">
        <f t="shared" si="9"/>
        <v>109.35568539803151</v>
      </c>
      <c r="BI32" s="2">
        <f t="shared" si="9"/>
        <v>111.3593179968325</v>
      </c>
      <c r="BJ32" s="2">
        <f t="shared" si="9"/>
        <v>109.81743966417234</v>
      </c>
      <c r="BK32" s="2">
        <f t="shared" si="9"/>
        <v>115.36186246022162</v>
      </c>
      <c r="BL32" s="2">
        <f t="shared" si="9"/>
        <v>111.41793967809757</v>
      </c>
      <c r="BM32" s="2">
        <f t="shared" si="9"/>
        <v>109.36392387397363</v>
      </c>
      <c r="BO32" s="2">
        <f t="shared" si="10"/>
        <v>82.09</v>
      </c>
      <c r="BP32" s="2">
        <f t="shared" si="11"/>
        <v>94.081000000000003</v>
      </c>
      <c r="BQ32" s="2">
        <f t="shared" si="12"/>
        <v>96.694000000000003</v>
      </c>
      <c r="BR32" s="2">
        <f t="shared" si="13"/>
        <v>101.51600000000001</v>
      </c>
      <c r="BS32" s="2">
        <f t="shared" si="14"/>
        <v>105.694</v>
      </c>
      <c r="BT32" s="2">
        <f t="shared" si="15"/>
        <v>110.565</v>
      </c>
      <c r="BU32" s="2">
        <f t="shared" si="16"/>
        <v>112</v>
      </c>
      <c r="BV32" s="2">
        <f t="shared" si="17"/>
        <v>112.081</v>
      </c>
      <c r="BW32" s="2">
        <f t="shared" si="18"/>
        <v>111.90300000000001</v>
      </c>
      <c r="BX32" s="2">
        <f t="shared" si="19"/>
        <v>110.492</v>
      </c>
      <c r="BY32" s="2">
        <f t="shared" si="20"/>
        <v>112.39700000000001</v>
      </c>
      <c r="BZ32" s="2">
        <f t="shared" si="21"/>
        <v>110.21</v>
      </c>
      <c r="CA32" s="2">
        <f t="shared" si="22"/>
        <v>115.82</v>
      </c>
      <c r="CB32" s="2">
        <f t="shared" si="23"/>
        <v>111.75</v>
      </c>
      <c r="CC32" s="2">
        <f t="shared" si="24"/>
        <v>110</v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81.65963409563409</v>
      </c>
      <c r="DL32" s="2">
        <f t="shared" si="41"/>
        <v>92.01649622470552</v>
      </c>
      <c r="DM32" s="2">
        <f t="shared" si="41"/>
        <v>96.373766535789812</v>
      </c>
      <c r="DN32" s="2">
        <f t="shared" si="41"/>
        <v>100.2978592496556</v>
      </c>
      <c r="DO32" s="2">
        <f t="shared" si="41"/>
        <v>104.60363092721234</v>
      </c>
      <c r="DP32" s="2">
        <f t="shared" si="41"/>
        <v>109.56942346723042</v>
      </c>
      <c r="DQ32" s="2">
        <f t="shared" si="41"/>
        <v>111.36223572938691</v>
      </c>
      <c r="DR32" s="2">
        <f t="shared" si="41"/>
        <v>110.72717321051041</v>
      </c>
      <c r="DS32" s="2">
        <f t="shared" si="41"/>
        <v>110.94960389610389</v>
      </c>
      <c r="DT32" s="2">
        <f t="shared" si="41"/>
        <v>109.22189024390245</v>
      </c>
      <c r="DU32" s="2">
        <f t="shared" si="41"/>
        <v>111.16366097855632</v>
      </c>
      <c r="DV32" s="2">
        <f t="shared" si="41"/>
        <v>109.71653388434213</v>
      </c>
      <c r="DW32" s="2">
        <f t="shared" si="41"/>
        <v>114.82116309272122</v>
      </c>
      <c r="DX32" s="2">
        <f t="shared" si="41"/>
        <v>111.29363763066202</v>
      </c>
      <c r="DY32" s="2">
        <f t="shared" si="41"/>
        <v>109.30951141649048</v>
      </c>
      <c r="EA32" s="2">
        <f t="shared" si="42"/>
        <v>88.052839144716444</v>
      </c>
      <c r="EB32" s="2">
        <f t="shared" si="42"/>
        <v>99.547687401797134</v>
      </c>
      <c r="EC32" s="2">
        <f t="shared" si="42"/>
        <v>101.6292187605364</v>
      </c>
      <c r="ED32" s="2">
        <f t="shared" si="42"/>
        <v>101.69702798558427</v>
      </c>
      <c r="EE32" s="2">
        <f t="shared" si="42"/>
        <v>106.79549944167805</v>
      </c>
      <c r="EF32" s="2">
        <f t="shared" si="42"/>
        <v>116.7240925804704</v>
      </c>
      <c r="EG32" s="2">
        <f t="shared" si="42"/>
        <v>114.977900157439</v>
      </c>
      <c r="EH32" s="2">
        <f t="shared" si="42"/>
        <v>112.55529653955917</v>
      </c>
      <c r="EI32" s="2">
        <f t="shared" si="42"/>
        <v>115.25953008673184</v>
      </c>
      <c r="EJ32" s="2">
        <f t="shared" si="42"/>
        <v>114.38427396811156</v>
      </c>
      <c r="EK32" s="2">
        <f t="shared" si="42"/>
        <v>118.36487321751763</v>
      </c>
      <c r="EL32" s="2">
        <f t="shared" si="42"/>
        <v>112.97365503355704</v>
      </c>
      <c r="EM32" s="2">
        <f t="shared" si="42"/>
        <v>134.31486653149582</v>
      </c>
      <c r="EN32" s="2">
        <f t="shared" si="42"/>
        <v>115.06392276506035</v>
      </c>
      <c r="EO32" s="2">
        <f t="shared" si="42"/>
        <v>111.3221840163291</v>
      </c>
      <c r="EQ32" s="2">
        <f t="shared" si="43"/>
        <v>85.129311396129339</v>
      </c>
      <c r="ER32" s="2">
        <f t="shared" si="43"/>
        <v>97.975138090327661</v>
      </c>
      <c r="ES32" s="2">
        <f t="shared" si="43"/>
        <v>99.757931744563621</v>
      </c>
      <c r="ET32" s="2">
        <f t="shared" si="43"/>
        <v>100.81566147553821</v>
      </c>
      <c r="EU32" s="2">
        <f t="shared" si="43"/>
        <v>106.15616325188138</v>
      </c>
      <c r="EV32" s="2">
        <f t="shared" si="43"/>
        <v>113.90741832866095</v>
      </c>
      <c r="EW32" s="2">
        <f t="shared" si="43"/>
        <v>113.86536150069232</v>
      </c>
      <c r="EX32" s="2">
        <f t="shared" si="43"/>
        <v>112.6296482308712</v>
      </c>
      <c r="EY32" s="2">
        <f t="shared" si="43"/>
        <v>116.00359799484383</v>
      </c>
      <c r="EZ32" s="2">
        <f t="shared" si="43"/>
        <v>113.95037999456456</v>
      </c>
      <c r="FA32" s="2">
        <f t="shared" si="43"/>
        <v>116.29425391298808</v>
      </c>
      <c r="FB32" s="2">
        <f t="shared" si="43"/>
        <v>112.51463719516785</v>
      </c>
      <c r="FC32" s="2">
        <f t="shared" si="43"/>
        <v>127.36420093364495</v>
      </c>
      <c r="FD32" s="2">
        <f t="shared" si="43"/>
        <v>115.39541956447898</v>
      </c>
      <c r="FE32" s="2">
        <f t="shared" si="43"/>
        <v>116.75716499188695</v>
      </c>
      <c r="FG32" s="2">
        <f t="shared" si="44"/>
        <v>4.4835153116622992E-2</v>
      </c>
      <c r="FH32" s="2">
        <f t="shared" si="44"/>
        <v>2.7653925016527203E-2</v>
      </c>
      <c r="FI32" s="2">
        <f t="shared" si="44"/>
        <v>2.8288346222154669E-2</v>
      </c>
      <c r="FJ32" s="2">
        <f t="shared" si="44"/>
        <v>3.0852939136322075E-2</v>
      </c>
      <c r="FK32" s="2">
        <f t="shared" si="44"/>
        <v>2.8011932466649837E-2</v>
      </c>
      <c r="FL32" s="2">
        <f t="shared" si="44"/>
        <v>2.6792174992701975E-2</v>
      </c>
      <c r="FM32" s="2">
        <f t="shared" si="44"/>
        <v>2.73581783421009E-2</v>
      </c>
      <c r="FN32" s="2">
        <f t="shared" si="44"/>
        <v>2.607102937251941E-2</v>
      </c>
      <c r="FO32" s="2">
        <f t="shared" si="44"/>
        <v>2.6970517601640643E-2</v>
      </c>
      <c r="FP32" s="2">
        <f t="shared" si="44"/>
        <v>2.5917433612429774E-2</v>
      </c>
      <c r="FQ32" s="2">
        <f t="shared" si="44"/>
        <v>2.7170309213710265E-2</v>
      </c>
      <c r="FR32" s="2">
        <f t="shared" si="44"/>
        <v>3.0980181018403209E-2</v>
      </c>
      <c r="FS32" s="2">
        <f t="shared" si="44"/>
        <v>2.7737402724677531E-2</v>
      </c>
      <c r="FT32" s="2">
        <f t="shared" si="44"/>
        <v>3.296882842663728E-2</v>
      </c>
      <c r="FU32" s="2">
        <f t="shared" si="44"/>
        <v>2.7033655389291564E-2</v>
      </c>
      <c r="FW32" s="2">
        <f t="shared" si="53"/>
        <v>7.0980305111955597E-7</v>
      </c>
      <c r="FX32" s="2">
        <f t="shared" si="45"/>
        <v>8.3026110360961697E-7</v>
      </c>
      <c r="FY32" s="2">
        <f t="shared" si="45"/>
        <v>8.5233175172035013E-7</v>
      </c>
      <c r="FZ32" s="2">
        <f t="shared" si="45"/>
        <v>9.2681396514288028E-7</v>
      </c>
      <c r="GA32" s="2">
        <f t="shared" si="45"/>
        <v>9.0379420992234475E-7</v>
      </c>
      <c r="GB32" s="2">
        <f t="shared" si="45"/>
        <v>8.8727710054124929E-7</v>
      </c>
      <c r="GC32" s="2">
        <f t="shared" si="45"/>
        <v>9.8583894160827984E-7</v>
      </c>
      <c r="GD32" s="2">
        <f t="shared" si="45"/>
        <v>1.0191603969363928E-6</v>
      </c>
      <c r="GE32" s="2">
        <f t="shared" si="45"/>
        <v>1.4362293570956279E-6</v>
      </c>
      <c r="GF32" s="2">
        <f t="shared" si="45"/>
        <v>1.3443953071739276E-6</v>
      </c>
      <c r="GG32" s="2">
        <f t="shared" si="45"/>
        <v>1.0359074491405587E-6</v>
      </c>
      <c r="GH32" s="2">
        <f t="shared" si="45"/>
        <v>9.2147036316619289E-7</v>
      </c>
      <c r="GI32" s="2">
        <f t="shared" si="45"/>
        <v>7.676065340711504E-7</v>
      </c>
      <c r="GJ32" s="2">
        <f t="shared" si="45"/>
        <v>4.9388127688371582E-7</v>
      </c>
      <c r="GK32" s="2">
        <f t="shared" si="45"/>
        <v>4.7102421586992987E-7</v>
      </c>
      <c r="GM32" s="86">
        <f t="shared" si="54"/>
        <v>3.3932598001394773E-8</v>
      </c>
      <c r="GN32" s="86">
        <f t="shared" si="46"/>
        <v>2.5959517775868501E-12</v>
      </c>
      <c r="GO32" s="86">
        <f t="shared" si="46"/>
        <v>1.2938281484914226E-12</v>
      </c>
      <c r="GP32" s="86">
        <f t="shared" si="46"/>
        <v>6.5769748799862172E-12</v>
      </c>
      <c r="GQ32" s="86">
        <f t="shared" si="46"/>
        <v>1.5288201549809969E-12</v>
      </c>
      <c r="GR32" s="86">
        <f t="shared" si="46"/>
        <v>3.7802152457335611E-13</v>
      </c>
      <c r="GS32" s="86">
        <f t="shared" si="46"/>
        <v>2.7447217368371016E-13</v>
      </c>
      <c r="GT32" s="86">
        <f t="shared" si="46"/>
        <v>1.590311343044126E-13</v>
      </c>
      <c r="GU32" s="86">
        <f t="shared" si="46"/>
        <v>1.0409834182181235E-13</v>
      </c>
      <c r="GV32" s="86">
        <f t="shared" si="46"/>
        <v>2.7278344957821204E-14</v>
      </c>
      <c r="GW32" s="86">
        <f t="shared" si="46"/>
        <v>1.6702918608995145E-13</v>
      </c>
      <c r="GX32" s="86">
        <f t="shared" si="46"/>
        <v>5.9232991541039204E-12</v>
      </c>
      <c r="GY32" s="86">
        <f t="shared" si="46"/>
        <v>4.5238416006880952E-13</v>
      </c>
      <c r="GZ32" s="86">
        <f t="shared" si="46"/>
        <v>5.0251578738103814E-11</v>
      </c>
      <c r="HA32" s="86">
        <f t="shared" si="46"/>
        <v>3.7684023525500932E-13</v>
      </c>
      <c r="HC32" s="86">
        <f t="shared" si="58"/>
        <v>5.1803514622590545E-22</v>
      </c>
      <c r="HD32" s="86">
        <f t="shared" si="47"/>
        <v>8.9457473201622184E-31</v>
      </c>
      <c r="HE32" s="86">
        <f t="shared" si="47"/>
        <v>1.0826639151923107E-30</v>
      </c>
      <c r="HF32" s="86">
        <f t="shared" si="47"/>
        <v>2.5050877925138267E-30</v>
      </c>
      <c r="HG32" s="86">
        <f t="shared" si="47"/>
        <v>2.20196070171444E-32</v>
      </c>
      <c r="HH32" s="86">
        <f t="shared" si="47"/>
        <v>4.870923840383632E-30</v>
      </c>
      <c r="HI32" s="86">
        <f t="shared" si="47"/>
        <v>1.7614479116837549E-31</v>
      </c>
      <c r="HJ32" s="86">
        <f t="shared" si="47"/>
        <v>3.3809797855634077E-36</v>
      </c>
      <c r="HK32" s="86">
        <f t="shared" si="47"/>
        <v>3.4284732502205546E-33</v>
      </c>
      <c r="HL32" s="86">
        <f t="shared" si="47"/>
        <v>5.6427994214113755E-33</v>
      </c>
      <c r="HM32" s="86">
        <f t="shared" si="47"/>
        <v>1.3778616256455157E-31</v>
      </c>
      <c r="HN32" s="86">
        <f t="shared" si="47"/>
        <v>6.5620954804263951E-32</v>
      </c>
      <c r="HO32" s="86">
        <f t="shared" si="47"/>
        <v>7.5156196383104794E-31</v>
      </c>
      <c r="HP32" s="86">
        <f t="shared" si="47"/>
        <v>3.0255840003886484E-29</v>
      </c>
      <c r="HQ32" s="86">
        <f t="shared" si="47"/>
        <v>8.0246587771460426E-34</v>
      </c>
      <c r="HS32" s="86">
        <f t="shared" si="55"/>
        <v>2.6182088674793606E-80</v>
      </c>
      <c r="HT32" s="86">
        <f t="shared" si="48"/>
        <v>1.3147571106287852E-112</v>
      </c>
      <c r="HU32" s="86">
        <f t="shared" si="48"/>
        <v>7.4864484193140078E-111</v>
      </c>
      <c r="HV32" s="86">
        <f t="shared" si="48"/>
        <v>1.7747946943284992E-111</v>
      </c>
      <c r="HW32" s="86">
        <f t="shared" si="48"/>
        <v>3.3634811622658264E-119</v>
      </c>
      <c r="HX32" s="86">
        <f t="shared" si="48"/>
        <v>1.7119964771310462E-111</v>
      </c>
      <c r="HY32" s="86">
        <f t="shared" si="48"/>
        <v>1.5429816371485484E-117</v>
      </c>
      <c r="HZ32" s="86">
        <f t="shared" si="48"/>
        <v>1.59551673252047E-134</v>
      </c>
      <c r="IA32" s="86">
        <f t="shared" si="48"/>
        <v>1.2989107030026593E-121</v>
      </c>
      <c r="IB32" s="86">
        <f t="shared" si="48"/>
        <v>1.1061932458295084E-121</v>
      </c>
      <c r="IC32" s="86">
        <f t="shared" si="48"/>
        <v>2.6858070202395206E-117</v>
      </c>
      <c r="ID32" s="86">
        <f t="shared" si="48"/>
        <v>1.4708995898988683E-119</v>
      </c>
      <c r="IE32" s="86">
        <f t="shared" si="48"/>
        <v>4.6667556031261892E-115</v>
      </c>
      <c r="IF32" s="86">
        <f t="shared" si="48"/>
        <v>1.3115568661607827E-56</v>
      </c>
      <c r="IG32" s="86">
        <f t="shared" si="48"/>
        <v>2.49197462112887E-42</v>
      </c>
      <c r="II32" s="86">
        <f t="shared" si="56"/>
        <v>3.0292231921586847E-245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1.5094706506352824E-132</v>
      </c>
      <c r="IW32" s="86">
        <f t="shared" si="49"/>
        <v>1.2363381115772405E-100</v>
      </c>
      <c r="IY32" s="86">
        <f t="shared" si="57"/>
        <v>3.3932598001395289E-8</v>
      </c>
      <c r="IZ32" s="86">
        <f t="shared" si="50"/>
        <v>2.5959517775868501E-12</v>
      </c>
      <c r="JA32" s="86">
        <f t="shared" si="50"/>
        <v>1.2938281484914226E-12</v>
      </c>
      <c r="JB32" s="86">
        <f t="shared" si="50"/>
        <v>6.5769748799862172E-12</v>
      </c>
      <c r="JC32" s="86">
        <f t="shared" si="50"/>
        <v>1.5288201549809969E-12</v>
      </c>
      <c r="JD32" s="86">
        <f t="shared" si="50"/>
        <v>3.7802152457335611E-13</v>
      </c>
      <c r="JE32" s="86">
        <f t="shared" si="50"/>
        <v>2.7447217368371016E-13</v>
      </c>
      <c r="JF32" s="86">
        <f t="shared" si="50"/>
        <v>1.590311343044126E-13</v>
      </c>
      <c r="JG32" s="86">
        <f t="shared" si="50"/>
        <v>1.0409834182181235E-13</v>
      </c>
      <c r="JH32" s="86">
        <f t="shared" si="50"/>
        <v>2.7278344957821204E-14</v>
      </c>
      <c r="JI32" s="86">
        <f t="shared" si="50"/>
        <v>1.6702918608995145E-13</v>
      </c>
      <c r="JJ32" s="86">
        <f t="shared" si="50"/>
        <v>5.9232991541039204E-12</v>
      </c>
      <c r="JK32" s="86">
        <f t="shared" si="50"/>
        <v>4.5238416006880952E-13</v>
      </c>
      <c r="JL32" s="86">
        <f t="shared" si="50"/>
        <v>5.0251578738103814E-11</v>
      </c>
      <c r="JM32" s="86">
        <f t="shared" si="50"/>
        <v>3.7684023525500932E-13</v>
      </c>
    </row>
    <row r="33" spans="2:273" x14ac:dyDescent="0.25">
      <c r="B33" s="2">
        <v>6</v>
      </c>
      <c r="C33" s="37">
        <v>83.254000000000005</v>
      </c>
      <c r="D33" s="37">
        <v>92.096999999999994</v>
      </c>
      <c r="E33" s="37">
        <v>97.225999999999999</v>
      </c>
      <c r="F33" s="37">
        <v>100.968</v>
      </c>
      <c r="G33" s="37">
        <v>105.274</v>
      </c>
      <c r="H33" s="37">
        <v>110.32299999999999</v>
      </c>
      <c r="I33" s="37">
        <v>112.435</v>
      </c>
      <c r="J33" s="37">
        <v>112.242</v>
      </c>
      <c r="K33" s="37">
        <v>111.306</v>
      </c>
      <c r="L33" s="37">
        <v>110.81</v>
      </c>
      <c r="M33" s="37">
        <v>112.651</v>
      </c>
      <c r="N33" s="37">
        <v>110.613</v>
      </c>
      <c r="O33" s="37">
        <v>116.361</v>
      </c>
      <c r="P33" s="37">
        <v>112.375</v>
      </c>
      <c r="Q33" s="37">
        <v>108.985</v>
      </c>
      <c r="S33" s="4">
        <f t="shared" si="7"/>
        <v>82.224868739597852</v>
      </c>
      <c r="T33" s="4">
        <f t="shared" si="7"/>
        <v>92.437071942222289</v>
      </c>
      <c r="U33" s="4">
        <f t="shared" si="7"/>
        <v>96.719767828601718</v>
      </c>
      <c r="V33" s="4">
        <f t="shared" si="7"/>
        <v>100.47770571322641</v>
      </c>
      <c r="W33" s="4">
        <f t="shared" si="7"/>
        <v>104.81688713422956</v>
      </c>
      <c r="X33" s="4">
        <f t="shared" si="7"/>
        <v>109.93584243777252</v>
      </c>
      <c r="Y33" s="4">
        <f t="shared" si="7"/>
        <v>111.60432124590308</v>
      </c>
      <c r="Z33" s="4">
        <f t="shared" si="7"/>
        <v>110.91591438650362</v>
      </c>
      <c r="AA33" s="4">
        <f t="shared" si="7"/>
        <v>111.24338049708366</v>
      </c>
      <c r="AB33" s="4">
        <f t="shared" si="7"/>
        <v>109.55988593036855</v>
      </c>
      <c r="AC33" s="4">
        <f t="shared" si="7"/>
        <v>111.5522583317975</v>
      </c>
      <c r="AD33" s="4">
        <f t="shared" si="7"/>
        <v>110.0197168658006</v>
      </c>
      <c r="AE33" s="4">
        <f t="shared" si="7"/>
        <v>115.65310497968918</v>
      </c>
      <c r="AF33" s="4">
        <f t="shared" si="7"/>
        <v>111.58590437163978</v>
      </c>
      <c r="AG33" s="4">
        <f t="shared" si="7"/>
        <v>109.47008142485969</v>
      </c>
      <c r="AI33" s="4">
        <f t="shared" si="8"/>
        <v>1.0291312604021527</v>
      </c>
      <c r="AJ33" s="4">
        <f t="shared" si="8"/>
        <v>-0.34007194222229487</v>
      </c>
      <c r="AK33" s="4">
        <f t="shared" si="8"/>
        <v>0.50623217139828114</v>
      </c>
      <c r="AL33" s="4">
        <f t="shared" si="8"/>
        <v>0.49029428677359022</v>
      </c>
      <c r="AM33" s="4">
        <f t="shared" si="8"/>
        <v>0.45711286577044064</v>
      </c>
      <c r="AN33" s="4">
        <f t="shared" si="8"/>
        <v>0.38715756222747189</v>
      </c>
      <c r="AO33" s="4">
        <f t="shared" si="8"/>
        <v>0.83067875409692249</v>
      </c>
      <c r="AP33" s="4">
        <f t="shared" si="8"/>
        <v>1.3260856134963888</v>
      </c>
      <c r="AQ33" s="4">
        <f t="shared" si="8"/>
        <v>6.2619502916334113E-2</v>
      </c>
      <c r="AR33" s="4">
        <f t="shared" si="8"/>
        <v>1.2501140696314508</v>
      </c>
      <c r="AS33" s="4">
        <f t="shared" si="8"/>
        <v>1.0987416682024929</v>
      </c>
      <c r="AT33" s="4">
        <f t="shared" si="8"/>
        <v>0.59328313419939605</v>
      </c>
      <c r="AU33" s="4">
        <f t="shared" si="8"/>
        <v>0.70789502031082918</v>
      </c>
      <c r="AV33" s="4">
        <f t="shared" si="8"/>
        <v>0.78909562836021507</v>
      </c>
      <c r="AW33" s="4">
        <f t="shared" si="8"/>
        <v>-0.48508142485968619</v>
      </c>
      <c r="AY33" s="2">
        <f t="shared" si="51"/>
        <v>82.224809360199629</v>
      </c>
      <c r="AZ33" s="2">
        <f t="shared" si="9"/>
        <v>92.437071933410508</v>
      </c>
      <c r="BA33" s="2">
        <f t="shared" si="9"/>
        <v>96.71976782394708</v>
      </c>
      <c r="BB33" s="2">
        <f t="shared" si="9"/>
        <v>100.47770569202798</v>
      </c>
      <c r="BC33" s="2">
        <f t="shared" si="9"/>
        <v>104.81688712907949</v>
      </c>
      <c r="BD33" s="2">
        <f t="shared" si="9"/>
        <v>109.9358424364348</v>
      </c>
      <c r="BE33" s="2">
        <f t="shared" si="9"/>
        <v>111.60432124492694</v>
      </c>
      <c r="BF33" s="2">
        <f t="shared" si="9"/>
        <v>110.91591438591944</v>
      </c>
      <c r="BG33" s="2">
        <f t="shared" si="9"/>
        <v>111.24338049669339</v>
      </c>
      <c r="BH33" s="2">
        <f t="shared" si="9"/>
        <v>109.55988593025971</v>
      </c>
      <c r="BI33" s="2">
        <f t="shared" si="9"/>
        <v>111.55225833120771</v>
      </c>
      <c r="BJ33" s="2">
        <f t="shared" si="9"/>
        <v>110.01971684866206</v>
      </c>
      <c r="BK33" s="2">
        <f t="shared" si="9"/>
        <v>115.65310497822971</v>
      </c>
      <c r="BL33" s="2">
        <f t="shared" si="9"/>
        <v>111.58590425909345</v>
      </c>
      <c r="BM33" s="2">
        <f t="shared" si="9"/>
        <v>109.47008142398718</v>
      </c>
      <c r="BO33" s="2">
        <f t="shared" si="10"/>
        <v>83.254000000000005</v>
      </c>
      <c r="BP33" s="2">
        <f t="shared" si="11"/>
        <v>92.096999999999994</v>
      </c>
      <c r="BQ33" s="2">
        <f t="shared" si="12"/>
        <v>97.225999999999999</v>
      </c>
      <c r="BR33" s="2">
        <f t="shared" si="13"/>
        <v>100.968</v>
      </c>
      <c r="BS33" s="2">
        <f t="shared" si="14"/>
        <v>105.274</v>
      </c>
      <c r="BT33" s="2">
        <f t="shared" si="15"/>
        <v>110.32299999999999</v>
      </c>
      <c r="BU33" s="2">
        <f t="shared" si="16"/>
        <v>112.435</v>
      </c>
      <c r="BV33" s="2">
        <f t="shared" si="17"/>
        <v>112.242</v>
      </c>
      <c r="BW33" s="2">
        <f t="shared" si="18"/>
        <v>111.306</v>
      </c>
      <c r="BX33" s="2">
        <f t="shared" si="19"/>
        <v>110.81</v>
      </c>
      <c r="BY33" s="2">
        <f t="shared" si="20"/>
        <v>112.651</v>
      </c>
      <c r="BZ33" s="2">
        <f t="shared" si="21"/>
        <v>110.613</v>
      </c>
      <c r="CA33" s="2">
        <f t="shared" si="22"/>
        <v>116.361</v>
      </c>
      <c r="CB33" s="2">
        <f t="shared" si="23"/>
        <v>112.375</v>
      </c>
      <c r="CC33" s="2">
        <f t="shared" si="24"/>
        <v>108.985</v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81.932121238647554</v>
      </c>
      <c r="DL33" s="2">
        <f t="shared" si="41"/>
        <v>92.220056780428877</v>
      </c>
      <c r="DM33" s="2">
        <f t="shared" si="41"/>
        <v>96.567070371488995</v>
      </c>
      <c r="DN33" s="2">
        <f t="shared" si="41"/>
        <v>100.43837063447044</v>
      </c>
      <c r="DO33" s="2">
        <f t="shared" si="41"/>
        <v>104.75722666868018</v>
      </c>
      <c r="DP33" s="2">
        <f t="shared" si="41"/>
        <v>109.73494876673712</v>
      </c>
      <c r="DQ33" s="2">
        <f t="shared" si="41"/>
        <v>111.50368287526429</v>
      </c>
      <c r="DR33" s="2">
        <f t="shared" si="41"/>
        <v>110.87031350045302</v>
      </c>
      <c r="DS33" s="2">
        <f t="shared" si="41"/>
        <v>111.12427151917849</v>
      </c>
      <c r="DT33" s="2">
        <f t="shared" si="41"/>
        <v>109.42212804878051</v>
      </c>
      <c r="DU33" s="2">
        <f t="shared" si="41"/>
        <v>111.34765629719118</v>
      </c>
      <c r="DV33" s="2">
        <f t="shared" si="41"/>
        <v>109.91960389487612</v>
      </c>
      <c r="DW33" s="2">
        <f t="shared" si="41"/>
        <v>115.07624010872847</v>
      </c>
      <c r="DX33" s="2">
        <f t="shared" si="41"/>
        <v>111.45937560975609</v>
      </c>
      <c r="DY33" s="2">
        <f t="shared" si="41"/>
        <v>109.41530824524312</v>
      </c>
      <c r="EA33" s="2">
        <f t="shared" si="42"/>
        <v>87.911613725854764</v>
      </c>
      <c r="EB33" s="2">
        <f t="shared" si="42"/>
        <v>99.396235929367592</v>
      </c>
      <c r="EC33" s="2">
        <f t="shared" si="42"/>
        <v>101.50349859695679</v>
      </c>
      <c r="ED33" s="2">
        <f t="shared" si="42"/>
        <v>101.60459970159916</v>
      </c>
      <c r="EE33" s="2">
        <f t="shared" si="42"/>
        <v>106.70491837279876</v>
      </c>
      <c r="EF33" s="2">
        <f t="shared" si="42"/>
        <v>116.59117740734052</v>
      </c>
      <c r="EG33" s="2">
        <f t="shared" si="42"/>
        <v>114.86745334229862</v>
      </c>
      <c r="EH33" s="2">
        <f t="shared" si="42"/>
        <v>112.46952283776226</v>
      </c>
      <c r="EI33" s="2">
        <f t="shared" si="42"/>
        <v>115.16239485487037</v>
      </c>
      <c r="EJ33" s="2">
        <f t="shared" si="42"/>
        <v>114.28184574302873</v>
      </c>
      <c r="EK33" s="2">
        <f t="shared" si="42"/>
        <v>118.23350150823062</v>
      </c>
      <c r="EL33" s="2">
        <f t="shared" si="42"/>
        <v>112.87560402684564</v>
      </c>
      <c r="EM33" s="2">
        <f t="shared" si="42"/>
        <v>134.09461073845966</v>
      </c>
      <c r="EN33" s="2">
        <f t="shared" si="42"/>
        <v>114.97064336559636</v>
      </c>
      <c r="EO33" s="2">
        <f t="shared" si="42"/>
        <v>111.26786864948524</v>
      </c>
      <c r="EQ33" s="2">
        <f t="shared" si="43"/>
        <v>85.014906082958376</v>
      </c>
      <c r="ER33" s="2">
        <f t="shared" si="43"/>
        <v>97.838126405471087</v>
      </c>
      <c r="ES33" s="2">
        <f t="shared" si="43"/>
        <v>99.649375540834242</v>
      </c>
      <c r="ET33" s="2">
        <f t="shared" si="43"/>
        <v>100.73136556581774</v>
      </c>
      <c r="EU33" s="2">
        <f t="shared" si="43"/>
        <v>106.07151877057413</v>
      </c>
      <c r="EV33" s="2">
        <f t="shared" si="43"/>
        <v>113.80078235100983</v>
      </c>
      <c r="EW33" s="2">
        <f t="shared" si="43"/>
        <v>113.76537591902843</v>
      </c>
      <c r="EX33" s="2">
        <f t="shared" si="43"/>
        <v>112.54311947278021</v>
      </c>
      <c r="EY33" s="2">
        <f t="shared" si="43"/>
        <v>115.8993167989468</v>
      </c>
      <c r="EZ33" s="2">
        <f t="shared" si="43"/>
        <v>113.85209878583549</v>
      </c>
      <c r="FA33" s="2">
        <f t="shared" si="43"/>
        <v>116.18250209913433</v>
      </c>
      <c r="FB33" s="2">
        <f t="shared" si="43"/>
        <v>112.42089772983709</v>
      </c>
      <c r="FC33" s="2">
        <f t="shared" si="43"/>
        <v>127.20792482921027</v>
      </c>
      <c r="FD33" s="2">
        <f t="shared" si="43"/>
        <v>115.29839085024018</v>
      </c>
      <c r="FE33" s="2">
        <f t="shared" si="43"/>
        <v>116.64720771314315</v>
      </c>
      <c r="FG33" s="2">
        <f t="shared" si="44"/>
        <v>4.8949033155919801E-2</v>
      </c>
      <c r="FH33" s="2">
        <f t="shared" si="44"/>
        <v>3.0241242160067936E-2</v>
      </c>
      <c r="FI33" s="2">
        <f t="shared" si="44"/>
        <v>3.0933131867548213E-2</v>
      </c>
      <c r="FJ33" s="2">
        <f t="shared" si="44"/>
        <v>3.3729175574558963E-2</v>
      </c>
      <c r="FK33" s="2">
        <f t="shared" si="44"/>
        <v>3.0631689792687013E-2</v>
      </c>
      <c r="FL33" s="2">
        <f t="shared" si="44"/>
        <v>2.9301295938009543E-2</v>
      </c>
      <c r="FM33" s="2">
        <f t="shared" si="44"/>
        <v>2.9918676657758859E-2</v>
      </c>
      <c r="FN33" s="2">
        <f t="shared" si="44"/>
        <v>2.8514592904912813E-2</v>
      </c>
      <c r="FO33" s="2">
        <f t="shared" si="44"/>
        <v>2.9495834355007848E-2</v>
      </c>
      <c r="FP33" s="2">
        <f t="shared" si="44"/>
        <v>2.8347020060902135E-2</v>
      </c>
      <c r="FQ33" s="2">
        <f t="shared" si="44"/>
        <v>2.9713761691275199E-2</v>
      </c>
      <c r="FR33" s="2">
        <f t="shared" si="44"/>
        <v>3.3867864931987249E-2</v>
      </c>
      <c r="FS33" s="2">
        <f t="shared" si="44"/>
        <v>3.0332286451154596E-2</v>
      </c>
      <c r="FT33" s="2">
        <f t="shared" si="44"/>
        <v>3.6034982419614281E-2</v>
      </c>
      <c r="FU33" s="2">
        <f t="shared" si="44"/>
        <v>2.9564704267374533E-2</v>
      </c>
      <c r="FW33" s="2">
        <f t="shared" si="53"/>
        <v>7.7828351581124109E-7</v>
      </c>
      <c r="FX33" s="2">
        <f t="shared" si="45"/>
        <v>9.1036312429172848E-7</v>
      </c>
      <c r="FY33" s="2">
        <f t="shared" si="45"/>
        <v>9.345631047914298E-7</v>
      </c>
      <c r="FZ33" s="2">
        <f t="shared" si="45"/>
        <v>1.0162312137914864E-6</v>
      </c>
      <c r="GA33" s="2">
        <f t="shared" si="45"/>
        <v>9.9099055856946339E-7</v>
      </c>
      <c r="GB33" s="2">
        <f t="shared" si="45"/>
        <v>9.7287991139928975E-7</v>
      </c>
      <c r="GC33" s="2">
        <f t="shared" si="45"/>
        <v>1.0809508015709987E-6</v>
      </c>
      <c r="GD33" s="2">
        <f t="shared" si="45"/>
        <v>1.1174870437345114E-6</v>
      </c>
      <c r="GE33" s="2">
        <f t="shared" si="45"/>
        <v>1.5747939565050648E-6</v>
      </c>
      <c r="GF33" s="2">
        <f t="shared" si="45"/>
        <v>1.4740999501155385E-6</v>
      </c>
      <c r="GG33" s="2">
        <f t="shared" si="45"/>
        <v>1.1358498176852774E-6</v>
      </c>
      <c r="GH33" s="2">
        <f t="shared" si="45"/>
        <v>1.0103720717799781E-6</v>
      </c>
      <c r="GI33" s="2">
        <f t="shared" si="45"/>
        <v>8.4166376549471624E-7</v>
      </c>
      <c r="GJ33" s="2">
        <f t="shared" si="45"/>
        <v>5.4153002578310821E-7</v>
      </c>
      <c r="GK33" s="2">
        <f t="shared" si="45"/>
        <v>5.1646775908668153E-7</v>
      </c>
      <c r="GM33" s="86">
        <f t="shared" si="54"/>
        <v>5.6701284735961997E-8</v>
      </c>
      <c r="GN33" s="86">
        <f t="shared" si="46"/>
        <v>5.916250701719162E-12</v>
      </c>
      <c r="GO33" s="86">
        <f t="shared" si="46"/>
        <v>3.0521780833049137E-12</v>
      </c>
      <c r="GP33" s="86">
        <f t="shared" si="46"/>
        <v>1.4795757442822892E-11</v>
      </c>
      <c r="GQ33" s="86">
        <f t="shared" si="46"/>
        <v>3.572823112219328E-12</v>
      </c>
      <c r="GR33" s="86">
        <f t="shared" si="46"/>
        <v>9.2595050263052138E-13</v>
      </c>
      <c r="GS33" s="86">
        <f t="shared" si="46"/>
        <v>6.8500134506518343E-13</v>
      </c>
      <c r="GT33" s="86">
        <f t="shared" si="46"/>
        <v>4.0092177939602555E-13</v>
      </c>
      <c r="GU33" s="86">
        <f t="shared" si="46"/>
        <v>2.6950512632294023E-13</v>
      </c>
      <c r="GV33" s="86">
        <f t="shared" si="46"/>
        <v>7.3856286324169124E-14</v>
      </c>
      <c r="GW33" s="86">
        <f t="shared" si="46"/>
        <v>4.2481763971307432E-13</v>
      </c>
      <c r="GX33" s="86">
        <f t="shared" si="46"/>
        <v>1.3398174824866014E-11</v>
      </c>
      <c r="GY33" s="86">
        <f t="shared" si="46"/>
        <v>1.1096399704311364E-12</v>
      </c>
      <c r="GZ33" s="86">
        <f t="shared" si="46"/>
        <v>1.0523418374625851E-10</v>
      </c>
      <c r="HA33" s="86">
        <f t="shared" si="46"/>
        <v>9.2529024507503906E-13</v>
      </c>
      <c r="HC33" s="86">
        <f t="shared" si="58"/>
        <v>1.5769120793209412E-21</v>
      </c>
      <c r="HD33" s="86">
        <f t="shared" si="47"/>
        <v>4.3775103397843122E-30</v>
      </c>
      <c r="HE33" s="86">
        <f t="shared" si="47"/>
        <v>5.338627185878943E-30</v>
      </c>
      <c r="HF33" s="86">
        <f t="shared" si="47"/>
        <v>1.2323837668890959E-29</v>
      </c>
      <c r="HG33" s="86">
        <f t="shared" si="47"/>
        <v>1.2038778666911285E-31</v>
      </c>
      <c r="HH33" s="86">
        <f t="shared" si="47"/>
        <v>2.3395878524799176E-29</v>
      </c>
      <c r="HI33" s="86">
        <f t="shared" si="47"/>
        <v>9.3248019069709513E-31</v>
      </c>
      <c r="HJ33" s="86">
        <f t="shared" si="47"/>
        <v>2.3158248407267337E-35</v>
      </c>
      <c r="HK33" s="86">
        <f t="shared" si="47"/>
        <v>2.0401592360419979E-32</v>
      </c>
      <c r="HL33" s="86">
        <f t="shared" si="47"/>
        <v>3.3190560439019481E-32</v>
      </c>
      <c r="HM33" s="86">
        <f t="shared" si="47"/>
        <v>7.3797052950707612E-31</v>
      </c>
      <c r="HN33" s="86">
        <f t="shared" si="47"/>
        <v>3.5592015847749254E-31</v>
      </c>
      <c r="HO33" s="86">
        <f t="shared" si="47"/>
        <v>3.7494048692869265E-30</v>
      </c>
      <c r="HP33" s="86">
        <f t="shared" si="47"/>
        <v>1.3858292389008599E-28</v>
      </c>
      <c r="HQ33" s="86">
        <f t="shared" si="47"/>
        <v>4.7136853865340807E-33</v>
      </c>
      <c r="HS33" s="86">
        <f t="shared" si="55"/>
        <v>4.7165498147704195E-79</v>
      </c>
      <c r="HT33" s="86">
        <f t="shared" si="48"/>
        <v>7.9929483154035489E-111</v>
      </c>
      <c r="HU33" s="86">
        <f t="shared" si="48"/>
        <v>4.5185382550559465E-109</v>
      </c>
      <c r="HV33" s="86">
        <f t="shared" si="48"/>
        <v>1.1055583202798085E-109</v>
      </c>
      <c r="HW33" s="86">
        <f t="shared" si="48"/>
        <v>2.7523009934313492E-117</v>
      </c>
      <c r="HX33" s="86">
        <f t="shared" si="48"/>
        <v>1.0232072889227077E-109</v>
      </c>
      <c r="HY33" s="86">
        <f t="shared" si="48"/>
        <v>1.2005717429730227E-115</v>
      </c>
      <c r="HZ33" s="86">
        <f t="shared" si="48"/>
        <v>2.3828284435297355E-132</v>
      </c>
      <c r="IA33" s="86">
        <f t="shared" si="48"/>
        <v>1.3080136246366191E-119</v>
      </c>
      <c r="IB33" s="86">
        <f t="shared" si="48"/>
        <v>1.0995405855273011E-119</v>
      </c>
      <c r="IC33" s="86">
        <f t="shared" si="48"/>
        <v>2.1281344883360468E-115</v>
      </c>
      <c r="ID33" s="86">
        <f t="shared" si="48"/>
        <v>1.228062664488446E-117</v>
      </c>
      <c r="IE33" s="86">
        <f t="shared" si="48"/>
        <v>3.1055919770171017E-113</v>
      </c>
      <c r="IF33" s="86">
        <f t="shared" si="48"/>
        <v>9.6031537086828353E-56</v>
      </c>
      <c r="IG33" s="86">
        <f t="shared" si="48"/>
        <v>1.0729733183460861E-41</v>
      </c>
      <c r="II33" s="86">
        <f t="shared" si="56"/>
        <v>4.3061365614662072E-242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6.7559615989623647E-131</v>
      </c>
      <c r="IW33" s="86">
        <f t="shared" si="49"/>
        <v>2.1685126404858955E-99</v>
      </c>
      <c r="IY33" s="86">
        <f t="shared" si="57"/>
        <v>5.6701284735963572E-8</v>
      </c>
      <c r="IZ33" s="86">
        <f t="shared" si="50"/>
        <v>5.916250701719162E-12</v>
      </c>
      <c r="JA33" s="86">
        <f t="shared" si="50"/>
        <v>3.0521780833049137E-12</v>
      </c>
      <c r="JB33" s="86">
        <f t="shared" si="50"/>
        <v>1.4795757442822892E-11</v>
      </c>
      <c r="JC33" s="86">
        <f t="shared" si="50"/>
        <v>3.572823112219328E-12</v>
      </c>
      <c r="JD33" s="86">
        <f t="shared" si="50"/>
        <v>9.2595050263052138E-13</v>
      </c>
      <c r="JE33" s="86">
        <f t="shared" si="50"/>
        <v>6.8500134506518343E-13</v>
      </c>
      <c r="JF33" s="86">
        <f t="shared" si="50"/>
        <v>4.0092177939602555E-13</v>
      </c>
      <c r="JG33" s="86">
        <f t="shared" si="50"/>
        <v>2.6950512632294023E-13</v>
      </c>
      <c r="JH33" s="86">
        <f t="shared" si="50"/>
        <v>7.3856286324169124E-14</v>
      </c>
      <c r="JI33" s="86">
        <f t="shared" si="50"/>
        <v>4.2481763971307432E-13</v>
      </c>
      <c r="JJ33" s="86">
        <f t="shared" si="50"/>
        <v>1.3398174824866014E-11</v>
      </c>
      <c r="JK33" s="86">
        <f t="shared" si="50"/>
        <v>1.1096399704311364E-12</v>
      </c>
      <c r="JL33" s="86">
        <f t="shared" si="50"/>
        <v>1.0523418374625851E-10</v>
      </c>
      <c r="JM33" s="86">
        <f t="shared" si="50"/>
        <v>9.2529024507503906E-13</v>
      </c>
    </row>
    <row r="34" spans="2:273" x14ac:dyDescent="0.25">
      <c r="B34" s="2">
        <v>7</v>
      </c>
      <c r="C34" s="37">
        <v>82.850999999999999</v>
      </c>
      <c r="D34" s="37">
        <v>93.242000000000004</v>
      </c>
      <c r="E34" s="37">
        <v>97.29</v>
      </c>
      <c r="F34" s="37">
        <v>101.226</v>
      </c>
      <c r="G34" s="37">
        <v>105.806</v>
      </c>
      <c r="H34" s="37">
        <v>109.774</v>
      </c>
      <c r="I34" s="37">
        <v>112.081</v>
      </c>
      <c r="J34" s="37">
        <v>111.855</v>
      </c>
      <c r="K34" s="37">
        <v>111.774</v>
      </c>
      <c r="L34" s="37">
        <v>110.68300000000001</v>
      </c>
      <c r="M34" s="37">
        <v>112.15900000000001</v>
      </c>
      <c r="N34" s="37">
        <v>110.629</v>
      </c>
      <c r="O34" s="37">
        <v>117.01600000000001</v>
      </c>
      <c r="P34" s="37">
        <v>112.25</v>
      </c>
      <c r="Q34" s="37">
        <v>110.07599999999999</v>
      </c>
      <c r="R34" s="19"/>
      <c r="S34" s="4">
        <f t="shared" si="7"/>
        <v>82.502022734681077</v>
      </c>
      <c r="T34" s="4">
        <f t="shared" si="7"/>
        <v>92.64913996457544</v>
      </c>
      <c r="U34" s="4">
        <f t="shared" si="7"/>
        <v>96.916517170286809</v>
      </c>
      <c r="V34" s="4">
        <f t="shared" si="7"/>
        <v>100.61328527297623</v>
      </c>
      <c r="W34" s="4">
        <f t="shared" si="7"/>
        <v>104.96786906922425</v>
      </c>
      <c r="X34" s="4">
        <f t="shared" si="7"/>
        <v>110.11056733266057</v>
      </c>
      <c r="Y34" s="4">
        <f t="shared" si="7"/>
        <v>111.74692056592149</v>
      </c>
      <c r="Z34" s="4">
        <f t="shared" si="7"/>
        <v>111.0561794878044</v>
      </c>
      <c r="AA34" s="4">
        <f t="shared" si="7"/>
        <v>111.420403357279</v>
      </c>
      <c r="AB34" s="4">
        <f t="shared" si="7"/>
        <v>109.7636206267286</v>
      </c>
      <c r="AC34" s="4">
        <f t="shared" si="7"/>
        <v>111.74510657302078</v>
      </c>
      <c r="AD34" s="4">
        <f t="shared" si="7"/>
        <v>110.22094228228289</v>
      </c>
      <c r="AE34" s="4">
        <f t="shared" si="7"/>
        <v>115.94622849420729</v>
      </c>
      <c r="AF34" s="4">
        <f t="shared" si="7"/>
        <v>111.75317033755117</v>
      </c>
      <c r="AG34" s="4">
        <f t="shared" si="7"/>
        <v>109.57581622844091</v>
      </c>
      <c r="AI34" s="4">
        <f t="shared" si="8"/>
        <v>0.34897726531892204</v>
      </c>
      <c r="AJ34" s="4">
        <f t="shared" si="8"/>
        <v>0.59286003542456456</v>
      </c>
      <c r="AK34" s="4">
        <f t="shared" si="8"/>
        <v>0.37348282971319691</v>
      </c>
      <c r="AL34" s="4">
        <f t="shared" si="8"/>
        <v>0.61271472702377139</v>
      </c>
      <c r="AM34" s="4">
        <f t="shared" si="8"/>
        <v>0.83813093077574763</v>
      </c>
      <c r="AN34" s="4">
        <f t="shared" si="8"/>
        <v>-0.33656733266056449</v>
      </c>
      <c r="AO34" s="4">
        <f t="shared" si="8"/>
        <v>0.33407943407851803</v>
      </c>
      <c r="AP34" s="4">
        <f t="shared" si="8"/>
        <v>0.79882051219560424</v>
      </c>
      <c r="AQ34" s="4">
        <f t="shared" si="8"/>
        <v>0.35359664272100133</v>
      </c>
      <c r="AR34" s="4">
        <f t="shared" si="8"/>
        <v>0.91937937327141128</v>
      </c>
      <c r="AS34" s="4">
        <f t="shared" si="8"/>
        <v>0.41389342697922871</v>
      </c>
      <c r="AT34" s="4">
        <f t="shared" si="8"/>
        <v>0.40805771771711363</v>
      </c>
      <c r="AU34" s="4">
        <f t="shared" si="8"/>
        <v>1.0697715057927155</v>
      </c>
      <c r="AV34" s="4">
        <f t="shared" si="8"/>
        <v>0.49682966244883175</v>
      </c>
      <c r="AW34" s="4">
        <f t="shared" si="8"/>
        <v>0.50018377155907956</v>
      </c>
      <c r="AY34" s="2">
        <f t="shared" si="51"/>
        <v>82.501925857021391</v>
      </c>
      <c r="AZ34" s="2">
        <f t="shared" si="9"/>
        <v>92.649139945080393</v>
      </c>
      <c r="BA34" s="2">
        <f t="shared" si="9"/>
        <v>96.916517159638389</v>
      </c>
      <c r="BB34" s="2">
        <f t="shared" si="9"/>
        <v>100.61328522670061</v>
      </c>
      <c r="BC34" s="2">
        <f t="shared" si="9"/>
        <v>104.967869057549</v>
      </c>
      <c r="BD34" s="2">
        <f t="shared" si="9"/>
        <v>110.11056732948474</v>
      </c>
      <c r="BE34" s="2">
        <f t="shared" si="9"/>
        <v>111.74692056356177</v>
      </c>
      <c r="BF34" s="2">
        <f t="shared" si="9"/>
        <v>111.05617948637774</v>
      </c>
      <c r="BG34" s="2">
        <f t="shared" si="9"/>
        <v>111.42040335630108</v>
      </c>
      <c r="BH34" s="2">
        <f t="shared" si="9"/>
        <v>109.76362062644363</v>
      </c>
      <c r="BI34" s="2">
        <f t="shared" si="9"/>
        <v>111.74510657156839</v>
      </c>
      <c r="BJ34" s="2">
        <f t="shared" si="9"/>
        <v>110.22094224467152</v>
      </c>
      <c r="BK34" s="2">
        <f t="shared" si="9"/>
        <v>115.94622849073858</v>
      </c>
      <c r="BL34" s="2">
        <f t="shared" si="9"/>
        <v>111.75317010851265</v>
      </c>
      <c r="BM34" s="2">
        <f t="shared" si="9"/>
        <v>109.57581622636478</v>
      </c>
      <c r="BO34" s="2">
        <f t="shared" si="10"/>
        <v>82.850999999999999</v>
      </c>
      <c r="BP34" s="2">
        <f t="shared" si="11"/>
        <v>93.242000000000004</v>
      </c>
      <c r="BQ34" s="2">
        <f t="shared" si="12"/>
        <v>97.29</v>
      </c>
      <c r="BR34" s="2">
        <f t="shared" si="13"/>
        <v>101.226</v>
      </c>
      <c r="BS34" s="2">
        <f t="shared" si="14"/>
        <v>105.806</v>
      </c>
      <c r="BT34" s="2">
        <f t="shared" si="15"/>
        <v>109.774</v>
      </c>
      <c r="BU34" s="2">
        <f t="shared" si="16"/>
        <v>112.081</v>
      </c>
      <c r="BV34" s="2">
        <f t="shared" si="17"/>
        <v>111.855</v>
      </c>
      <c r="BW34" s="2">
        <f t="shared" si="18"/>
        <v>111.774</v>
      </c>
      <c r="BX34" s="2">
        <f t="shared" si="19"/>
        <v>110.68300000000001</v>
      </c>
      <c r="BY34" s="2">
        <f t="shared" si="20"/>
        <v>112.15900000000001</v>
      </c>
      <c r="BZ34" s="2">
        <f t="shared" si="21"/>
        <v>110.629</v>
      </c>
      <c r="CA34" s="2">
        <f t="shared" si="22"/>
        <v>117.01600000000001</v>
      </c>
      <c r="CB34" s="2">
        <f t="shared" si="23"/>
        <v>112.25</v>
      </c>
      <c r="CC34" s="2">
        <f t="shared" si="24"/>
        <v>110.07599999999999</v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82.204608381661004</v>
      </c>
      <c r="DL34" s="2">
        <f t="shared" si="41"/>
        <v>92.423617336152219</v>
      </c>
      <c r="DM34" s="2">
        <f t="shared" si="41"/>
        <v>96.760374207188178</v>
      </c>
      <c r="DN34" s="2">
        <f t="shared" si="41"/>
        <v>100.57888201928529</v>
      </c>
      <c r="DO34" s="2">
        <f t="shared" si="41"/>
        <v>104.91082241014801</v>
      </c>
      <c r="DP34" s="2">
        <f t="shared" si="41"/>
        <v>109.90047406624382</v>
      </c>
      <c r="DQ34" s="2">
        <f t="shared" si="41"/>
        <v>111.64513002114167</v>
      </c>
      <c r="DR34" s="2">
        <f t="shared" si="41"/>
        <v>111.01345379039564</v>
      </c>
      <c r="DS34" s="2">
        <f t="shared" si="41"/>
        <v>111.29893914225309</v>
      </c>
      <c r="DT34" s="2">
        <f t="shared" si="41"/>
        <v>109.62236585365855</v>
      </c>
      <c r="DU34" s="2">
        <f t="shared" si="41"/>
        <v>111.53165161582602</v>
      </c>
      <c r="DV34" s="2">
        <f t="shared" si="41"/>
        <v>110.12267390541011</v>
      </c>
      <c r="DW34" s="2">
        <f t="shared" si="41"/>
        <v>115.33131712473572</v>
      </c>
      <c r="DX34" s="2">
        <f t="shared" si="41"/>
        <v>111.62511358885017</v>
      </c>
      <c r="DY34" s="2">
        <f t="shared" si="41"/>
        <v>109.52110507399577</v>
      </c>
      <c r="EA34" s="2">
        <f t="shared" si="42"/>
        <v>87.77038830699307</v>
      </c>
      <c r="EB34" s="2">
        <f t="shared" si="42"/>
        <v>99.244784456938049</v>
      </c>
      <c r="EC34" s="2">
        <f t="shared" si="42"/>
        <v>101.37777843337719</v>
      </c>
      <c r="ED34" s="2">
        <f t="shared" si="42"/>
        <v>101.51217141761403</v>
      </c>
      <c r="EE34" s="2">
        <f t="shared" si="42"/>
        <v>106.61433730391946</v>
      </c>
      <c r="EF34" s="2">
        <f t="shared" si="42"/>
        <v>116.45826223421064</v>
      </c>
      <c r="EG34" s="2">
        <f t="shared" si="42"/>
        <v>114.75700652715823</v>
      </c>
      <c r="EH34" s="2">
        <f t="shared" si="42"/>
        <v>112.38374913596535</v>
      </c>
      <c r="EI34" s="2">
        <f t="shared" si="42"/>
        <v>115.0652596230089</v>
      </c>
      <c r="EJ34" s="2">
        <f t="shared" si="42"/>
        <v>114.17941751794589</v>
      </c>
      <c r="EK34" s="2">
        <f t="shared" si="42"/>
        <v>118.10212979894361</v>
      </c>
      <c r="EL34" s="2">
        <f t="shared" si="42"/>
        <v>112.77755302013422</v>
      </c>
      <c r="EM34" s="2">
        <f t="shared" si="42"/>
        <v>133.87435494542351</v>
      </c>
      <c r="EN34" s="2">
        <f t="shared" si="42"/>
        <v>114.87736396613236</v>
      </c>
      <c r="EO34" s="2">
        <f t="shared" si="42"/>
        <v>111.21355328264137</v>
      </c>
      <c r="EQ34" s="2">
        <f t="shared" si="43"/>
        <v>84.900500769787413</v>
      </c>
      <c r="ER34" s="2">
        <f t="shared" si="43"/>
        <v>97.701114720614513</v>
      </c>
      <c r="ES34" s="2">
        <f t="shared" si="43"/>
        <v>99.540819337104864</v>
      </c>
      <c r="ET34" s="2">
        <f t="shared" si="43"/>
        <v>100.64706965609726</v>
      </c>
      <c r="EU34" s="2">
        <f t="shared" si="43"/>
        <v>105.98687428926686</v>
      </c>
      <c r="EV34" s="2">
        <f t="shared" si="43"/>
        <v>113.69414637335871</v>
      </c>
      <c r="EW34" s="2">
        <f t="shared" si="43"/>
        <v>113.66539033736454</v>
      </c>
      <c r="EX34" s="2">
        <f t="shared" si="43"/>
        <v>112.45659071468921</v>
      </c>
      <c r="EY34" s="2">
        <f t="shared" si="43"/>
        <v>115.79503560304975</v>
      </c>
      <c r="EZ34" s="2">
        <f t="shared" si="43"/>
        <v>113.75381757710645</v>
      </c>
      <c r="FA34" s="2">
        <f t="shared" si="43"/>
        <v>116.07075028528057</v>
      </c>
      <c r="FB34" s="2">
        <f t="shared" si="43"/>
        <v>112.32715826450635</v>
      </c>
      <c r="FC34" s="2">
        <f t="shared" si="43"/>
        <v>127.05164872477559</v>
      </c>
      <c r="FD34" s="2">
        <f t="shared" si="43"/>
        <v>115.20136213600139</v>
      </c>
      <c r="FE34" s="2">
        <f t="shared" si="43"/>
        <v>116.53725043439933</v>
      </c>
      <c r="FG34" s="2">
        <f t="shared" si="44"/>
        <v>5.3419274284543128E-2</v>
      </c>
      <c r="FH34" s="2">
        <f t="shared" si="44"/>
        <v>3.3062399119590309E-2</v>
      </c>
      <c r="FI34" s="2">
        <f t="shared" si="44"/>
        <v>3.3816583340906557E-2</v>
      </c>
      <c r="FJ34" s="2">
        <f t="shared" si="44"/>
        <v>3.6863347465879624E-2</v>
      </c>
      <c r="FK34" s="2">
        <f t="shared" si="44"/>
        <v>3.3488013172360498E-2</v>
      </c>
      <c r="FL34" s="2">
        <f t="shared" si="44"/>
        <v>3.2037663684278503E-2</v>
      </c>
      <c r="FM34" s="2">
        <f t="shared" si="44"/>
        <v>3.2710757014043836E-2</v>
      </c>
      <c r="FN34" s="2">
        <f t="shared" si="44"/>
        <v>3.1179852480296526E-2</v>
      </c>
      <c r="FO34" s="2">
        <f t="shared" si="44"/>
        <v>3.224976593063255E-2</v>
      </c>
      <c r="FP34" s="2">
        <f t="shared" si="44"/>
        <v>3.0997116358588372E-2</v>
      </c>
      <c r="FQ34" s="2">
        <f t="shared" si="44"/>
        <v>3.2487359328093317E-2</v>
      </c>
      <c r="FR34" s="2">
        <f t="shared" si="44"/>
        <v>3.7014430407252163E-2</v>
      </c>
      <c r="FS34" s="2">
        <f t="shared" si="44"/>
        <v>3.3161646348996245E-2</v>
      </c>
      <c r="FT34" s="2">
        <f t="shared" si="44"/>
        <v>3.9374682888713833E-2</v>
      </c>
      <c r="FU34" s="2">
        <f t="shared" si="44"/>
        <v>3.2324851834890471E-2</v>
      </c>
      <c r="FW34" s="2">
        <f t="shared" si="53"/>
        <v>8.5337084142729642E-7</v>
      </c>
      <c r="FX34" s="2">
        <f t="shared" si="45"/>
        <v>9.9819322868716525E-7</v>
      </c>
      <c r="FY34" s="2">
        <f t="shared" si="45"/>
        <v>1.0247279749291233E-6</v>
      </c>
      <c r="FZ34" s="2">
        <f t="shared" si="45"/>
        <v>1.1142752589143122E-6</v>
      </c>
      <c r="GA34" s="2">
        <f t="shared" si="45"/>
        <v>1.086599436166507E-6</v>
      </c>
      <c r="GB34" s="2">
        <f t="shared" si="45"/>
        <v>1.0667415101888639E-6</v>
      </c>
      <c r="GC34" s="2">
        <f t="shared" si="45"/>
        <v>1.1852388614196904E-6</v>
      </c>
      <c r="GD34" s="2">
        <f t="shared" si="45"/>
        <v>1.225300045823961E-6</v>
      </c>
      <c r="GE34" s="2">
        <f t="shared" si="45"/>
        <v>1.7267269743785695E-6</v>
      </c>
      <c r="GF34" s="2">
        <f t="shared" si="45"/>
        <v>1.6163182243670839E-6</v>
      </c>
      <c r="GG34" s="2">
        <f t="shared" si="45"/>
        <v>1.2454344227045109E-6</v>
      </c>
      <c r="GH34" s="2">
        <f t="shared" si="45"/>
        <v>1.1078508387067113E-6</v>
      </c>
      <c r="GI34" s="2">
        <f t="shared" si="45"/>
        <v>9.2286589240998431E-7</v>
      </c>
      <c r="GJ34" s="2">
        <f t="shared" si="45"/>
        <v>5.9377583480571737E-7</v>
      </c>
      <c r="GK34" s="2">
        <f t="shared" si="45"/>
        <v>5.6629560863216921E-7</v>
      </c>
      <c r="GM34" s="86">
        <f t="shared" si="54"/>
        <v>9.3989713467142814E-8</v>
      </c>
      <c r="GN34" s="86">
        <f t="shared" si="46"/>
        <v>1.3305331744282958E-11</v>
      </c>
      <c r="GO34" s="86">
        <f t="shared" si="46"/>
        <v>7.099673409519611E-12</v>
      </c>
      <c r="GP34" s="86">
        <f t="shared" si="46"/>
        <v>3.2843704014891053E-11</v>
      </c>
      <c r="GQ34" s="86">
        <f t="shared" si="46"/>
        <v>8.2348967450269656E-12</v>
      </c>
      <c r="GR34" s="86">
        <f t="shared" si="46"/>
        <v>2.2350980328913912E-12</v>
      </c>
      <c r="GS34" s="86">
        <f t="shared" si="46"/>
        <v>1.6839409643919749E-12</v>
      </c>
      <c r="GT34" s="86">
        <f t="shared" si="46"/>
        <v>9.9554341088997227E-13</v>
      </c>
      <c r="GU34" s="86">
        <f t="shared" si="46"/>
        <v>6.867962018403159E-13</v>
      </c>
      <c r="GV34" s="86">
        <f t="shared" si="46"/>
        <v>1.9667953370251146E-13</v>
      </c>
      <c r="GW34" s="86">
        <f t="shared" si="46"/>
        <v>1.063890992088782E-12</v>
      </c>
      <c r="GX34" s="86">
        <f t="shared" si="46"/>
        <v>2.9900398998008361E-11</v>
      </c>
      <c r="GY34" s="86">
        <f t="shared" si="46"/>
        <v>2.681841072818589E-12</v>
      </c>
      <c r="GZ34" s="86">
        <f t="shared" si="46"/>
        <v>2.1773593658427184E-10</v>
      </c>
      <c r="HA34" s="86">
        <f t="shared" si="46"/>
        <v>2.2387331839884595E-12</v>
      </c>
      <c r="HC34" s="86">
        <f t="shared" si="58"/>
        <v>4.7378656079910084E-21</v>
      </c>
      <c r="HD34" s="86">
        <f t="shared" si="47"/>
        <v>2.1022809050069981E-29</v>
      </c>
      <c r="HE34" s="86">
        <f t="shared" si="47"/>
        <v>2.5829503219151552E-29</v>
      </c>
      <c r="HF34" s="86">
        <f t="shared" si="47"/>
        <v>5.9475793968794958E-29</v>
      </c>
      <c r="HG34" s="86">
        <f t="shared" si="47"/>
        <v>6.4492267480490851E-31</v>
      </c>
      <c r="HH34" s="86">
        <f t="shared" si="47"/>
        <v>1.1028262062127665E-28</v>
      </c>
      <c r="HI34" s="86">
        <f t="shared" si="47"/>
        <v>4.8377205379501748E-30</v>
      </c>
      <c r="HJ34" s="86">
        <f t="shared" si="47"/>
        <v>1.5497022531759269E-34</v>
      </c>
      <c r="HK34" s="86">
        <f t="shared" si="47"/>
        <v>1.1877298937720432E-31</v>
      </c>
      <c r="HL34" s="86">
        <f t="shared" si="47"/>
        <v>1.9102256448511302E-31</v>
      </c>
      <c r="HM34" s="86">
        <f t="shared" si="47"/>
        <v>3.8726775526291137E-30</v>
      </c>
      <c r="HN34" s="86">
        <f t="shared" si="47"/>
        <v>1.8913071146306419E-30</v>
      </c>
      <c r="HO34" s="86">
        <f t="shared" si="47"/>
        <v>1.8349902738711571E-29</v>
      </c>
      <c r="HP34" s="86">
        <f t="shared" si="47"/>
        <v>6.2333428074481318E-28</v>
      </c>
      <c r="HQ34" s="86">
        <f t="shared" si="47"/>
        <v>2.7108530130186524E-32</v>
      </c>
      <c r="HS34" s="86">
        <f t="shared" si="55"/>
        <v>8.3017101115625926E-78</v>
      </c>
      <c r="HT34" s="86">
        <f t="shared" si="48"/>
        <v>4.7003343892381323E-109</v>
      </c>
      <c r="HU34" s="86">
        <f t="shared" si="48"/>
        <v>2.6369316611672624E-107</v>
      </c>
      <c r="HV34" s="86">
        <f t="shared" si="48"/>
        <v>6.6565922225007714E-108</v>
      </c>
      <c r="HW34" s="86">
        <f t="shared" si="48"/>
        <v>2.1723278398044352E-115</v>
      </c>
      <c r="HX34" s="86">
        <f t="shared" si="48"/>
        <v>5.9150532561295445E-108</v>
      </c>
      <c r="HY34" s="86">
        <f t="shared" si="48"/>
        <v>9.0131206391196849E-114</v>
      </c>
      <c r="HZ34" s="86">
        <f t="shared" si="48"/>
        <v>3.4147644463881647E-130</v>
      </c>
      <c r="IA34" s="86">
        <f t="shared" si="48"/>
        <v>1.2670592501044376E-117</v>
      </c>
      <c r="IB34" s="86">
        <f t="shared" si="48"/>
        <v>1.0515946266490047E-117</v>
      </c>
      <c r="IC34" s="86">
        <f t="shared" si="48"/>
        <v>1.6263710923098577E-113</v>
      </c>
      <c r="ID34" s="86">
        <f t="shared" si="48"/>
        <v>9.8874654965357631E-116</v>
      </c>
      <c r="IE34" s="86">
        <f t="shared" si="48"/>
        <v>1.997635007394473E-111</v>
      </c>
      <c r="IF34" s="86">
        <f t="shared" si="48"/>
        <v>6.921807490892597E-55</v>
      </c>
      <c r="IG34" s="86">
        <f t="shared" si="48"/>
        <v>4.5676765463934063E-41</v>
      </c>
      <c r="II34" s="86">
        <f t="shared" si="56"/>
        <v>5.8385479735741546E-239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2.9517551880473359E-129</v>
      </c>
      <c r="IW34" s="86">
        <f t="shared" si="49"/>
        <v>3.7353520803776994E-98</v>
      </c>
      <c r="IY34" s="86">
        <f t="shared" si="57"/>
        <v>9.3989713467147552E-8</v>
      </c>
      <c r="IZ34" s="86">
        <f t="shared" si="50"/>
        <v>1.3305331744282958E-11</v>
      </c>
      <c r="JA34" s="86">
        <f t="shared" si="50"/>
        <v>7.099673409519611E-12</v>
      </c>
      <c r="JB34" s="86">
        <f t="shared" si="50"/>
        <v>3.2843704014891053E-11</v>
      </c>
      <c r="JC34" s="86">
        <f t="shared" si="50"/>
        <v>8.2348967450269656E-12</v>
      </c>
      <c r="JD34" s="86">
        <f t="shared" si="50"/>
        <v>2.2350980328913912E-12</v>
      </c>
      <c r="JE34" s="86">
        <f t="shared" si="50"/>
        <v>1.6839409643919749E-12</v>
      </c>
      <c r="JF34" s="86">
        <f t="shared" si="50"/>
        <v>9.9554341088997227E-13</v>
      </c>
      <c r="JG34" s="86">
        <f t="shared" si="50"/>
        <v>6.867962018403159E-13</v>
      </c>
      <c r="JH34" s="86">
        <f t="shared" si="50"/>
        <v>1.9667953370251146E-13</v>
      </c>
      <c r="JI34" s="86">
        <f t="shared" si="50"/>
        <v>1.063890992088782E-12</v>
      </c>
      <c r="JJ34" s="86">
        <f t="shared" si="50"/>
        <v>2.9900398998008361E-11</v>
      </c>
      <c r="JK34" s="86">
        <f t="shared" si="50"/>
        <v>2.681841072818589E-12</v>
      </c>
      <c r="JL34" s="86">
        <f t="shared" si="50"/>
        <v>2.1773593658427184E-10</v>
      </c>
      <c r="JM34" s="86">
        <f t="shared" si="50"/>
        <v>2.2387331839884595E-12</v>
      </c>
    </row>
    <row r="35" spans="2:273" x14ac:dyDescent="0.25">
      <c r="B35" s="2">
        <v>8</v>
      </c>
      <c r="C35" s="37">
        <v>83.134</v>
      </c>
      <c r="D35" s="37">
        <v>92.855000000000004</v>
      </c>
      <c r="E35" s="37">
        <v>96.903000000000006</v>
      </c>
      <c r="F35" s="37">
        <v>100.67700000000001</v>
      </c>
      <c r="G35" s="37">
        <v>104.742</v>
      </c>
      <c r="H35" s="37">
        <v>110.51600000000001</v>
      </c>
      <c r="I35" s="37">
        <v>111.129</v>
      </c>
      <c r="J35" s="37">
        <v>111.355</v>
      </c>
      <c r="K35" s="37">
        <v>111.32299999999999</v>
      </c>
      <c r="L35" s="37">
        <v>111.07899999999999</v>
      </c>
      <c r="M35" s="37">
        <v>112.30200000000001</v>
      </c>
      <c r="N35" s="37">
        <v>110.694</v>
      </c>
      <c r="O35" s="37">
        <v>116.508</v>
      </c>
      <c r="P35" s="37">
        <v>111.047</v>
      </c>
      <c r="Q35" s="37">
        <v>110.545</v>
      </c>
      <c r="S35" s="4">
        <f t="shared" si="7"/>
        <v>82.777474720297448</v>
      </c>
      <c r="T35" s="4">
        <f t="shared" si="7"/>
        <v>92.860843255573513</v>
      </c>
      <c r="U35" s="4">
        <f t="shared" si="7"/>
        <v>97.112537994301036</v>
      </c>
      <c r="V35" s="4">
        <f t="shared" si="7"/>
        <v>100.74760017145805</v>
      </c>
      <c r="W35" s="4">
        <f t="shared" si="7"/>
        <v>105.11783012266145</v>
      </c>
      <c r="X35" s="4">
        <f t="shared" si="7"/>
        <v>110.28520074301997</v>
      </c>
      <c r="Y35" s="4">
        <f t="shared" si="7"/>
        <v>111.88883100387862</v>
      </c>
      <c r="Z35" s="4">
        <f t="shared" si="7"/>
        <v>111.19549872704262</v>
      </c>
      <c r="AA35" s="4">
        <f t="shared" si="7"/>
        <v>111.59679506715176</v>
      </c>
      <c r="AB35" s="4">
        <f t="shared" si="7"/>
        <v>109.96676840077872</v>
      </c>
      <c r="AC35" s="4">
        <f t="shared" si="7"/>
        <v>111.93776556601553</v>
      </c>
      <c r="AD35" s="4">
        <f t="shared" si="7"/>
        <v>110.42093201565339</v>
      </c>
      <c r="AE35" s="4">
        <f t="shared" si="7"/>
        <v>116.24125237273205</v>
      </c>
      <c r="AF35" s="4">
        <f t="shared" si="7"/>
        <v>111.91959147125505</v>
      </c>
      <c r="AG35" s="4">
        <f t="shared" si="7"/>
        <v>109.68104767175429</v>
      </c>
      <c r="AI35" s="4">
        <f t="shared" si="8"/>
        <v>0.35652527970255221</v>
      </c>
      <c r="AJ35" s="4">
        <f t="shared" si="8"/>
        <v>-5.8432555735095093E-3</v>
      </c>
      <c r="AK35" s="4">
        <f t="shared" si="8"/>
        <v>-0.20953799430103004</v>
      </c>
      <c r="AL35" s="4">
        <f t="shared" si="8"/>
        <v>-7.060017145803954E-2</v>
      </c>
      <c r="AM35" s="4">
        <f t="shared" si="8"/>
        <v>-0.37583012266144067</v>
      </c>
      <c r="AN35" s="4">
        <f t="shared" si="8"/>
        <v>0.23079925698003478</v>
      </c>
      <c r="AO35" s="4">
        <f t="shared" si="8"/>
        <v>-0.75983100387861668</v>
      </c>
      <c r="AP35" s="4">
        <f t="shared" si="8"/>
        <v>0.15950127295738525</v>
      </c>
      <c r="AQ35" s="4">
        <f t="shared" si="8"/>
        <v>-0.2737950671517666</v>
      </c>
      <c r="AR35" s="4">
        <f t="shared" si="8"/>
        <v>1.1122315992212748</v>
      </c>
      <c r="AS35" s="4">
        <f t="shared" si="8"/>
        <v>0.3642344339844783</v>
      </c>
      <c r="AT35" s="4">
        <f t="shared" si="8"/>
        <v>0.27306798434661061</v>
      </c>
      <c r="AU35" s="4">
        <f t="shared" si="8"/>
        <v>0.26674762726794654</v>
      </c>
      <c r="AV35" s="4">
        <f t="shared" si="8"/>
        <v>-0.8725914712550491</v>
      </c>
      <c r="AW35" s="4">
        <f t="shared" si="8"/>
        <v>0.86395232824571622</v>
      </c>
      <c r="AY35" s="2">
        <f t="shared" si="51"/>
        <v>82.777317965501169</v>
      </c>
      <c r="AZ35" s="2">
        <f t="shared" si="9"/>
        <v>92.860843213023131</v>
      </c>
      <c r="BA35" s="2">
        <f t="shared" si="9"/>
        <v>97.112537970287008</v>
      </c>
      <c r="BB35" s="2">
        <f t="shared" si="9"/>
        <v>100.74760007180528</v>
      </c>
      <c r="BC35" s="2">
        <f t="shared" si="9"/>
        <v>105.11783009656401</v>
      </c>
      <c r="BD35" s="2">
        <f t="shared" si="9"/>
        <v>110.28520073559197</v>
      </c>
      <c r="BE35" s="2">
        <f t="shared" si="9"/>
        <v>111.88883099826127</v>
      </c>
      <c r="BF35" s="2">
        <f t="shared" si="9"/>
        <v>111.19549872361179</v>
      </c>
      <c r="BG35" s="2">
        <f t="shared" si="9"/>
        <v>111.59679506474048</v>
      </c>
      <c r="BH35" s="2">
        <f t="shared" si="9"/>
        <v>109.96676840004501</v>
      </c>
      <c r="BI35" s="2">
        <f t="shared" si="9"/>
        <v>111.9377655624948</v>
      </c>
      <c r="BJ35" s="2">
        <f t="shared" si="9"/>
        <v>110.42093193423962</v>
      </c>
      <c r="BK35" s="2">
        <f t="shared" si="9"/>
        <v>116.24125236461119</v>
      </c>
      <c r="BL35" s="2">
        <f t="shared" si="9"/>
        <v>111.91959101085098</v>
      </c>
      <c r="BM35" s="2">
        <f t="shared" si="9"/>
        <v>109.68104766688764</v>
      </c>
      <c r="BO35" s="2">
        <f t="shared" si="10"/>
        <v>83.134</v>
      </c>
      <c r="BP35" s="2">
        <f t="shared" si="11"/>
        <v>92.855000000000004</v>
      </c>
      <c r="BQ35" s="2">
        <f t="shared" si="12"/>
        <v>96.903000000000006</v>
      </c>
      <c r="BR35" s="2">
        <f t="shared" si="13"/>
        <v>100.67700000000001</v>
      </c>
      <c r="BS35" s="2">
        <f t="shared" si="14"/>
        <v>104.742</v>
      </c>
      <c r="BT35" s="2">
        <f t="shared" si="15"/>
        <v>110.51600000000001</v>
      </c>
      <c r="BU35" s="2">
        <f t="shared" si="16"/>
        <v>111.129</v>
      </c>
      <c r="BV35" s="2">
        <f t="shared" si="17"/>
        <v>111.355</v>
      </c>
      <c r="BW35" s="2">
        <f t="shared" si="18"/>
        <v>111.32299999999999</v>
      </c>
      <c r="BX35" s="2">
        <f t="shared" si="19"/>
        <v>111.07899999999999</v>
      </c>
      <c r="BY35" s="2">
        <f t="shared" si="20"/>
        <v>112.30200000000001</v>
      </c>
      <c r="BZ35" s="2">
        <f t="shared" si="21"/>
        <v>110.694</v>
      </c>
      <c r="CA35" s="2">
        <f t="shared" si="22"/>
        <v>116.508</v>
      </c>
      <c r="CB35" s="2">
        <f t="shared" si="23"/>
        <v>111.047</v>
      </c>
      <c r="CC35" s="2">
        <f t="shared" si="24"/>
        <v>110.545</v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82.477095524674468</v>
      </c>
      <c r="DL35" s="2">
        <f t="shared" si="41"/>
        <v>92.627177891875561</v>
      </c>
      <c r="DM35" s="2">
        <f t="shared" si="41"/>
        <v>96.953678042887361</v>
      </c>
      <c r="DN35" s="2">
        <f t="shared" si="41"/>
        <v>100.71939340410013</v>
      </c>
      <c r="DO35" s="2">
        <f t="shared" si="41"/>
        <v>105.06441815161584</v>
      </c>
      <c r="DP35" s="2">
        <f t="shared" si="41"/>
        <v>110.06599936575051</v>
      </c>
      <c r="DQ35" s="2">
        <f t="shared" si="41"/>
        <v>111.78657716701905</v>
      </c>
      <c r="DR35" s="2">
        <f t="shared" si="41"/>
        <v>111.15659408033827</v>
      </c>
      <c r="DS35" s="2">
        <f t="shared" si="41"/>
        <v>111.47360676532769</v>
      </c>
      <c r="DT35" s="2">
        <f t="shared" si="41"/>
        <v>109.82260365853659</v>
      </c>
      <c r="DU35" s="2">
        <f t="shared" si="41"/>
        <v>111.71564693446088</v>
      </c>
      <c r="DV35" s="2">
        <f t="shared" si="41"/>
        <v>110.3257439159441</v>
      </c>
      <c r="DW35" s="2">
        <f t="shared" si="41"/>
        <v>115.58639414074297</v>
      </c>
      <c r="DX35" s="2">
        <f t="shared" si="41"/>
        <v>111.79085156794424</v>
      </c>
      <c r="DY35" s="2">
        <f t="shared" si="41"/>
        <v>109.62690190274841</v>
      </c>
      <c r="EA35" s="2">
        <f t="shared" si="42"/>
        <v>87.62916288813139</v>
      </c>
      <c r="EB35" s="2">
        <f t="shared" si="42"/>
        <v>99.093332984508521</v>
      </c>
      <c r="EC35" s="2">
        <f t="shared" si="42"/>
        <v>101.25205826979757</v>
      </c>
      <c r="ED35" s="2">
        <f t="shared" si="42"/>
        <v>101.41974313362891</v>
      </c>
      <c r="EE35" s="2">
        <f t="shared" si="42"/>
        <v>106.52375623504017</v>
      </c>
      <c r="EF35" s="2">
        <f t="shared" si="42"/>
        <v>116.32534706108076</v>
      </c>
      <c r="EG35" s="2">
        <f t="shared" si="42"/>
        <v>114.64655971201785</v>
      </c>
      <c r="EH35" s="2">
        <f t="shared" si="42"/>
        <v>112.29797543416845</v>
      </c>
      <c r="EI35" s="2">
        <f t="shared" si="42"/>
        <v>114.96812439114743</v>
      </c>
      <c r="EJ35" s="2">
        <f t="shared" si="42"/>
        <v>114.07698929286308</v>
      </c>
      <c r="EK35" s="2">
        <f t="shared" si="42"/>
        <v>117.9707580896566</v>
      </c>
      <c r="EL35" s="2">
        <f t="shared" si="42"/>
        <v>112.67950201342281</v>
      </c>
      <c r="EM35" s="2">
        <f t="shared" si="42"/>
        <v>133.65409915238735</v>
      </c>
      <c r="EN35" s="2">
        <f t="shared" si="42"/>
        <v>114.78408456666838</v>
      </c>
      <c r="EO35" s="2">
        <f t="shared" si="42"/>
        <v>111.1592379157975</v>
      </c>
      <c r="EQ35" s="2">
        <f t="shared" si="43"/>
        <v>84.786095456616451</v>
      </c>
      <c r="ER35" s="2">
        <f t="shared" si="43"/>
        <v>97.564103035757938</v>
      </c>
      <c r="ES35" s="2">
        <f t="shared" si="43"/>
        <v>99.432263133375486</v>
      </c>
      <c r="ET35" s="2">
        <f t="shared" si="43"/>
        <v>100.56277374637679</v>
      </c>
      <c r="EU35" s="2">
        <f t="shared" si="43"/>
        <v>105.90222980795961</v>
      </c>
      <c r="EV35" s="2">
        <f t="shared" si="43"/>
        <v>113.58751039570758</v>
      </c>
      <c r="EW35" s="2">
        <f t="shared" si="43"/>
        <v>113.56540475570067</v>
      </c>
      <c r="EX35" s="2">
        <f t="shared" si="43"/>
        <v>112.37006195659822</v>
      </c>
      <c r="EY35" s="2">
        <f t="shared" si="43"/>
        <v>115.69075440715272</v>
      </c>
      <c r="EZ35" s="2">
        <f t="shared" si="43"/>
        <v>113.65553636837738</v>
      </c>
      <c r="FA35" s="2">
        <f t="shared" si="43"/>
        <v>115.95899847142681</v>
      </c>
      <c r="FB35" s="2">
        <f t="shared" si="43"/>
        <v>112.23341879917561</v>
      </c>
      <c r="FC35" s="2">
        <f t="shared" si="43"/>
        <v>126.89537262034089</v>
      </c>
      <c r="FD35" s="2">
        <f t="shared" si="43"/>
        <v>115.1043334217626</v>
      </c>
      <c r="FE35" s="2">
        <f t="shared" si="43"/>
        <v>116.42729315565551</v>
      </c>
      <c r="FG35" s="2">
        <f t="shared" si="44"/>
        <v>5.8272743718629359E-2</v>
      </c>
      <c r="FH35" s="2">
        <f t="shared" si="44"/>
        <v>3.6136930144373934E-2</v>
      </c>
      <c r="FI35" s="2">
        <f t="shared" si="44"/>
        <v>3.6958566650736657E-2</v>
      </c>
      <c r="FJ35" s="2">
        <f t="shared" si="44"/>
        <v>4.0276612587264782E-2</v>
      </c>
      <c r="FK35" s="2">
        <f t="shared" si="44"/>
        <v>3.660062466785239E-2</v>
      </c>
      <c r="FL35" s="2">
        <f t="shared" si="44"/>
        <v>3.5020354012199113E-2</v>
      </c>
      <c r="FM35" s="2">
        <f t="shared" si="44"/>
        <v>3.5753797336104232E-2</v>
      </c>
      <c r="FN35" s="2">
        <f t="shared" si="44"/>
        <v>3.4085493243496932E-2</v>
      </c>
      <c r="FO35" s="2">
        <f t="shared" si="44"/>
        <v>3.5251483733854817E-2</v>
      </c>
      <c r="FP35" s="2">
        <f t="shared" si="44"/>
        <v>3.3886323625273392E-2</v>
      </c>
      <c r="FQ35" s="2">
        <f t="shared" si="44"/>
        <v>3.5510380193852324E-2</v>
      </c>
      <c r="FR35" s="2">
        <f t="shared" si="44"/>
        <v>4.0441097269081405E-2</v>
      </c>
      <c r="FS35" s="2">
        <f t="shared" si="44"/>
        <v>3.6245060599377307E-2</v>
      </c>
      <c r="FT35" s="2">
        <f t="shared" si="44"/>
        <v>4.3010094589926058E-2</v>
      </c>
      <c r="FU35" s="2">
        <f t="shared" si="44"/>
        <v>3.533330325766626E-2</v>
      </c>
      <c r="FW35" s="2">
        <f t="shared" si="53"/>
        <v>9.3570244381144175E-7</v>
      </c>
      <c r="FX35" s="2">
        <f t="shared" si="45"/>
        <v>1.0944970053889358E-6</v>
      </c>
      <c r="FY35" s="2">
        <f t="shared" si="45"/>
        <v>1.1235917704050716E-6</v>
      </c>
      <c r="FZ35" s="2">
        <f t="shared" si="45"/>
        <v>1.2217783945561786E-6</v>
      </c>
      <c r="GA35" s="2">
        <f t="shared" si="45"/>
        <v>1.1914324647964326E-6</v>
      </c>
      <c r="GB35" s="2">
        <f t="shared" si="45"/>
        <v>1.169658686464832E-6</v>
      </c>
      <c r="GC35" s="2">
        <f t="shared" si="45"/>
        <v>1.2995884201607107E-6</v>
      </c>
      <c r="GD35" s="2">
        <f t="shared" si="45"/>
        <v>1.3435146251559887E-6</v>
      </c>
      <c r="GE35" s="2">
        <f t="shared" si="45"/>
        <v>1.8933181626876726E-6</v>
      </c>
      <c r="GF35" s="2">
        <f t="shared" si="45"/>
        <v>1.7722574146824994E-6</v>
      </c>
      <c r="GG35" s="2">
        <f t="shared" si="45"/>
        <v>1.3655915251359261E-6</v>
      </c>
      <c r="GH35" s="2">
        <f t="shared" si="45"/>
        <v>1.2147341593858704E-6</v>
      </c>
      <c r="GI35" s="2">
        <f t="shared" si="45"/>
        <v>1.0119022388956023E-6</v>
      </c>
      <c r="GJ35" s="2">
        <f t="shared" si="45"/>
        <v>6.5106221896416189E-7</v>
      </c>
      <c r="GK35" s="2">
        <f t="shared" si="45"/>
        <v>6.2093075351214473E-7</v>
      </c>
      <c r="GM35" s="86">
        <f t="shared" si="54"/>
        <v>1.5455474964172573E-7</v>
      </c>
      <c r="GN35" s="86">
        <f t="shared" si="46"/>
        <v>2.9528233501116776E-11</v>
      </c>
      <c r="GO35" s="86">
        <f t="shared" si="46"/>
        <v>1.6284172844103399E-11</v>
      </c>
      <c r="GP35" s="86">
        <f t="shared" si="46"/>
        <v>7.1940689963477608E-11</v>
      </c>
      <c r="GQ35" s="86">
        <f t="shared" si="46"/>
        <v>1.8719742712458563E-11</v>
      </c>
      <c r="GR35" s="86">
        <f t="shared" si="46"/>
        <v>5.3167537230105435E-12</v>
      </c>
      <c r="GS35" s="86">
        <f t="shared" si="46"/>
        <v>4.0776349771486431E-12</v>
      </c>
      <c r="GT35" s="86">
        <f t="shared" si="46"/>
        <v>2.4349353993628261E-12</v>
      </c>
      <c r="GU35" s="86">
        <f t="shared" si="46"/>
        <v>1.7227813709995928E-12</v>
      </c>
      <c r="GV35" s="86">
        <f t="shared" si="46"/>
        <v>5.1515385594337821E-13</v>
      </c>
      <c r="GW35" s="86">
        <f t="shared" si="46"/>
        <v>2.6234928806477132E-12</v>
      </c>
      <c r="GX35" s="86">
        <f t="shared" si="46"/>
        <v>6.5835685790541034E-11</v>
      </c>
      <c r="GY35" s="86">
        <f t="shared" si="46"/>
        <v>6.3865146823811865E-12</v>
      </c>
      <c r="GZ35" s="86">
        <f t="shared" si="46"/>
        <v>4.4511583224240821E-10</v>
      </c>
      <c r="HA35" s="86">
        <f t="shared" si="46"/>
        <v>5.3374516670491272E-12</v>
      </c>
      <c r="HC35" s="86">
        <f t="shared" si="58"/>
        <v>1.4050324878051219E-20</v>
      </c>
      <c r="HD35" s="86">
        <f t="shared" si="47"/>
        <v>9.9085189134168619E-29</v>
      </c>
      <c r="HE35" s="86">
        <f t="shared" si="47"/>
        <v>1.226180754122906E-28</v>
      </c>
      <c r="HF35" s="86">
        <f t="shared" si="47"/>
        <v>2.8158355711672547E-28</v>
      </c>
      <c r="HG35" s="86">
        <f t="shared" si="47"/>
        <v>3.3852184822124971E-30</v>
      </c>
      <c r="HH35" s="86">
        <f t="shared" si="47"/>
        <v>5.1017124501091039E-28</v>
      </c>
      <c r="HI35" s="86">
        <f t="shared" si="47"/>
        <v>2.459658572063502E-29</v>
      </c>
      <c r="HJ35" s="86">
        <f t="shared" si="47"/>
        <v>1.0131454190361336E-33</v>
      </c>
      <c r="HK35" s="86">
        <f t="shared" si="47"/>
        <v>6.7649288226884757E-31</v>
      </c>
      <c r="HL35" s="86">
        <f t="shared" si="47"/>
        <v>1.0757379048513714E-30</v>
      </c>
      <c r="HM35" s="86">
        <f t="shared" si="47"/>
        <v>1.9912423237077081E-29</v>
      </c>
      <c r="HN35" s="86">
        <f t="shared" si="47"/>
        <v>9.8462870718037149E-30</v>
      </c>
      <c r="HO35" s="86">
        <f t="shared" si="47"/>
        <v>8.8100939215543108E-29</v>
      </c>
      <c r="HP35" s="86">
        <f t="shared" si="47"/>
        <v>2.7532430591442083E-27</v>
      </c>
      <c r="HQ35" s="86">
        <f t="shared" si="47"/>
        <v>1.5263853328407548E-31</v>
      </c>
      <c r="HS35" s="86">
        <f t="shared" si="55"/>
        <v>1.4276907874398372E-76</v>
      </c>
      <c r="HT35" s="86">
        <f t="shared" si="48"/>
        <v>2.6736912019549562E-107</v>
      </c>
      <c r="HU35" s="86">
        <f t="shared" si="48"/>
        <v>1.4879182049308636E-105</v>
      </c>
      <c r="HV35" s="86">
        <f t="shared" si="48"/>
        <v>3.8739989554826789E-106</v>
      </c>
      <c r="HW35" s="86">
        <f t="shared" si="48"/>
        <v>1.65378027496698E-113</v>
      </c>
      <c r="HX35" s="86">
        <f t="shared" si="48"/>
        <v>3.3074131088101473E-106</v>
      </c>
      <c r="HY35" s="86">
        <f t="shared" si="48"/>
        <v>6.528635858006814E-112</v>
      </c>
      <c r="HZ35" s="86">
        <f t="shared" si="48"/>
        <v>4.6957588247499985E-128</v>
      </c>
      <c r="IA35" s="86">
        <f t="shared" si="48"/>
        <v>1.1806842990590356E-115</v>
      </c>
      <c r="IB35" s="86">
        <f t="shared" si="48"/>
        <v>9.6770459495544508E-116</v>
      </c>
      <c r="IC35" s="86">
        <f t="shared" si="48"/>
        <v>1.1987732189399304E-111</v>
      </c>
      <c r="ID35" s="86">
        <f t="shared" si="48"/>
        <v>7.6767407128760818E-114</v>
      </c>
      <c r="IE35" s="86">
        <f t="shared" si="48"/>
        <v>1.2420261978806277E-109</v>
      </c>
      <c r="IF35" s="86">
        <f t="shared" si="48"/>
        <v>4.9113904422921985E-54</v>
      </c>
      <c r="IG35" s="86">
        <f t="shared" si="48"/>
        <v>1.9224864252683888E-40</v>
      </c>
      <c r="II35" s="86">
        <f t="shared" si="56"/>
        <v>7.5506211480489898E-236</v>
      </c>
      <c r="IJ35" s="86">
        <f t="shared" si="49"/>
        <v>0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1.2589381241885246E-127</v>
      </c>
      <c r="IW35" s="86">
        <f t="shared" si="49"/>
        <v>6.3189691064178969E-97</v>
      </c>
      <c r="IY35" s="86">
        <f t="shared" si="57"/>
        <v>1.5455474964173978E-7</v>
      </c>
      <c r="IZ35" s="86">
        <f t="shared" si="50"/>
        <v>2.9528233501116776E-11</v>
      </c>
      <c r="JA35" s="86">
        <f t="shared" si="50"/>
        <v>1.6284172844103399E-11</v>
      </c>
      <c r="JB35" s="86">
        <f t="shared" si="50"/>
        <v>7.1940689963477608E-11</v>
      </c>
      <c r="JC35" s="86">
        <f t="shared" si="50"/>
        <v>1.8719742712458563E-11</v>
      </c>
      <c r="JD35" s="86">
        <f t="shared" si="50"/>
        <v>5.3167537230105443E-12</v>
      </c>
      <c r="JE35" s="86">
        <f t="shared" si="50"/>
        <v>4.0776349771486431E-12</v>
      </c>
      <c r="JF35" s="86">
        <f t="shared" si="50"/>
        <v>2.4349353993628261E-12</v>
      </c>
      <c r="JG35" s="86">
        <f t="shared" si="50"/>
        <v>1.7227813709995928E-12</v>
      </c>
      <c r="JH35" s="86">
        <f t="shared" si="50"/>
        <v>5.1515385594337821E-13</v>
      </c>
      <c r="JI35" s="86">
        <f t="shared" si="50"/>
        <v>2.6234928806477132E-12</v>
      </c>
      <c r="JJ35" s="86">
        <f t="shared" si="50"/>
        <v>6.5835685790541034E-11</v>
      </c>
      <c r="JK35" s="86">
        <f t="shared" si="50"/>
        <v>6.3865146823811865E-12</v>
      </c>
      <c r="JL35" s="86">
        <f t="shared" si="50"/>
        <v>4.4511583224240821E-10</v>
      </c>
      <c r="JM35" s="86">
        <f t="shared" si="50"/>
        <v>5.3374516670491272E-12</v>
      </c>
    </row>
    <row r="36" spans="2:273" x14ac:dyDescent="0.25">
      <c r="B36" s="2">
        <v>9</v>
      </c>
      <c r="C36" s="37">
        <v>82.881</v>
      </c>
      <c r="D36" s="37">
        <v>92.805999999999997</v>
      </c>
      <c r="E36" s="37">
        <v>97.194000000000003</v>
      </c>
      <c r="F36" s="37">
        <v>100.871</v>
      </c>
      <c r="G36" s="37">
        <v>105.129</v>
      </c>
      <c r="H36" s="37">
        <v>110.435</v>
      </c>
      <c r="I36" s="37">
        <v>111.806</v>
      </c>
      <c r="J36" s="37">
        <v>111.742</v>
      </c>
      <c r="K36" s="37">
        <v>111.90300000000001</v>
      </c>
      <c r="L36" s="37">
        <v>111.254</v>
      </c>
      <c r="M36" s="37">
        <v>113.07899999999999</v>
      </c>
      <c r="N36" s="37">
        <v>111.21</v>
      </c>
      <c r="O36" s="37">
        <v>114.77</v>
      </c>
      <c r="P36" s="37">
        <v>112.203</v>
      </c>
      <c r="Q36" s="37">
        <v>111.167</v>
      </c>
      <c r="R36" s="108"/>
      <c r="S36" s="4">
        <f t="shared" si="7"/>
        <v>83.050894934477213</v>
      </c>
      <c r="T36" s="4">
        <f t="shared" si="7"/>
        <v>93.072039434402498</v>
      </c>
      <c r="U36" s="4">
        <f t="shared" si="7"/>
        <v>97.307667224665749</v>
      </c>
      <c r="V36" s="4">
        <f t="shared" si="7"/>
        <v>100.88046592602271</v>
      </c>
      <c r="W36" s="4">
        <f t="shared" si="7"/>
        <v>105.26660814286807</v>
      </c>
      <c r="X36" s="4">
        <f t="shared" si="7"/>
        <v>110.45964364923452</v>
      </c>
      <c r="Y36" s="4">
        <f t="shared" si="7"/>
        <v>112.02991689336545</v>
      </c>
      <c r="Z36" s="4">
        <f t="shared" si="7"/>
        <v>111.33372525990738</v>
      </c>
      <c r="AA36" s="4">
        <f t="shared" si="7"/>
        <v>111.77241959570964</v>
      </c>
      <c r="AB36" s="4">
        <f t="shared" si="7"/>
        <v>110.16919076540775</v>
      </c>
      <c r="AC36" s="4">
        <f t="shared" si="7"/>
        <v>112.13012165268043</v>
      </c>
      <c r="AD36" s="4">
        <f t="shared" si="7"/>
        <v>110.61947939954875</v>
      </c>
      <c r="AE36" s="4">
        <f t="shared" si="7"/>
        <v>116.53818204765957</v>
      </c>
      <c r="AF36" s="4">
        <f t="shared" si="7"/>
        <v>112.08500243745237</v>
      </c>
      <c r="AG36" s="4">
        <f t="shared" si="7"/>
        <v>109.78568464529107</v>
      </c>
      <c r="AI36" s="4">
        <f t="shared" si="8"/>
        <v>-0.16989493447721316</v>
      </c>
      <c r="AJ36" s="4">
        <f t="shared" si="8"/>
        <v>-0.26603943440250077</v>
      </c>
      <c r="AK36" s="4">
        <f t="shared" si="8"/>
        <v>-0.11366722466574686</v>
      </c>
      <c r="AL36" s="4">
        <f t="shared" si="8"/>
        <v>-9.4659260227132336E-3</v>
      </c>
      <c r="AM36" s="4">
        <f t="shared" si="8"/>
        <v>-0.13760814286806067</v>
      </c>
      <c r="AN36" s="4">
        <f t="shared" si="8"/>
        <v>-2.4643649234519671E-2</v>
      </c>
      <c r="AO36" s="4">
        <f t="shared" si="8"/>
        <v>-0.22391689336545539</v>
      </c>
      <c r="AP36" s="4">
        <f t="shared" si="8"/>
        <v>0.40827474009262232</v>
      </c>
      <c r="AQ36" s="4">
        <f t="shared" si="8"/>
        <v>0.13058040429037021</v>
      </c>
      <c r="AR36" s="4">
        <f t="shared" si="8"/>
        <v>1.0848092345922566</v>
      </c>
      <c r="AS36" s="4">
        <f t="shared" si="8"/>
        <v>0.94887834731956389</v>
      </c>
      <c r="AT36" s="4">
        <f t="shared" si="8"/>
        <v>0.59052060045124222</v>
      </c>
      <c r="AU36" s="4">
        <f t="shared" si="8"/>
        <v>-1.7681820476595789</v>
      </c>
      <c r="AV36" s="4">
        <f t="shared" si="8"/>
        <v>0.11799756254762883</v>
      </c>
      <c r="AW36" s="4">
        <f t="shared" si="8"/>
        <v>1.3813153547089314</v>
      </c>
      <c r="AY36" s="2">
        <f t="shared" si="51"/>
        <v>83.050643382700372</v>
      </c>
      <c r="AZ36" s="2">
        <f t="shared" si="9"/>
        <v>93.072039342780243</v>
      </c>
      <c r="BA36" s="2">
        <f t="shared" si="9"/>
        <v>97.307667171279945</v>
      </c>
      <c r="BB36" s="2">
        <f t="shared" si="9"/>
        <v>100.88046571432548</v>
      </c>
      <c r="BC36" s="2">
        <f t="shared" si="9"/>
        <v>105.26660808534955</v>
      </c>
      <c r="BD36" s="2">
        <f t="shared" si="9"/>
        <v>110.45964363211824</v>
      </c>
      <c r="BE36" s="2">
        <f t="shared" si="9"/>
        <v>112.02991688019713</v>
      </c>
      <c r="BF36" s="2">
        <f t="shared" si="9"/>
        <v>111.33372525178305</v>
      </c>
      <c r="BG36" s="2">
        <f t="shared" si="9"/>
        <v>111.77241958985886</v>
      </c>
      <c r="BH36" s="2">
        <f t="shared" si="9"/>
        <v>110.16919076355032</v>
      </c>
      <c r="BI36" s="2">
        <f t="shared" si="9"/>
        <v>112.1301216442791</v>
      </c>
      <c r="BJ36" s="2">
        <f t="shared" si="9"/>
        <v>110.6194792257246</v>
      </c>
      <c r="BK36" s="2">
        <f t="shared" si="9"/>
        <v>116.53818202893136</v>
      </c>
      <c r="BL36" s="2">
        <f t="shared" si="9"/>
        <v>112.08500152329022</v>
      </c>
      <c r="BM36" s="2">
        <f t="shared" si="9"/>
        <v>109.78568463405291</v>
      </c>
      <c r="BO36" s="2">
        <f t="shared" si="10"/>
        <v>82.881</v>
      </c>
      <c r="BP36" s="2">
        <f t="shared" si="11"/>
        <v>92.805999999999997</v>
      </c>
      <c r="BQ36" s="2">
        <f t="shared" si="12"/>
        <v>97.194000000000003</v>
      </c>
      <c r="BR36" s="2">
        <f t="shared" si="13"/>
        <v>100.871</v>
      </c>
      <c r="BS36" s="2">
        <f t="shared" si="14"/>
        <v>105.129</v>
      </c>
      <c r="BT36" s="2">
        <f t="shared" si="15"/>
        <v>110.435</v>
      </c>
      <c r="BU36" s="2">
        <f t="shared" si="16"/>
        <v>111.806</v>
      </c>
      <c r="BV36" s="2">
        <f t="shared" si="17"/>
        <v>111.742</v>
      </c>
      <c r="BW36" s="2">
        <f t="shared" si="18"/>
        <v>111.90300000000001</v>
      </c>
      <c r="BX36" s="2">
        <f t="shared" si="19"/>
        <v>111.254</v>
      </c>
      <c r="BY36" s="2">
        <f t="shared" si="20"/>
        <v>113.07899999999999</v>
      </c>
      <c r="BZ36" s="2">
        <f t="shared" si="21"/>
        <v>111.21</v>
      </c>
      <c r="CA36" s="2">
        <f t="shared" si="22"/>
        <v>114.77</v>
      </c>
      <c r="CB36" s="2">
        <f t="shared" si="23"/>
        <v>112.203</v>
      </c>
      <c r="CC36" s="2">
        <f t="shared" si="24"/>
        <v>111.167</v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82.749582667687932</v>
      </c>
      <c r="DL36" s="2">
        <f t="shared" si="41"/>
        <v>92.830738447598918</v>
      </c>
      <c r="DM36" s="2">
        <f t="shared" si="41"/>
        <v>97.146981878586544</v>
      </c>
      <c r="DN36" s="2">
        <f t="shared" si="41"/>
        <v>100.85990478891497</v>
      </c>
      <c r="DO36" s="2">
        <f t="shared" si="41"/>
        <v>105.21801389308368</v>
      </c>
      <c r="DP36" s="2">
        <f t="shared" si="41"/>
        <v>110.2315246652572</v>
      </c>
      <c r="DQ36" s="2">
        <f t="shared" si="41"/>
        <v>111.92802431289643</v>
      </c>
      <c r="DR36" s="2">
        <f t="shared" si="41"/>
        <v>111.29973437028087</v>
      </c>
      <c r="DS36" s="2">
        <f t="shared" si="41"/>
        <v>111.64827438840229</v>
      </c>
      <c r="DT36" s="2">
        <f t="shared" si="41"/>
        <v>110.02284146341465</v>
      </c>
      <c r="DU36" s="2">
        <f t="shared" si="41"/>
        <v>111.89964225309573</v>
      </c>
      <c r="DV36" s="2">
        <f t="shared" si="41"/>
        <v>110.52881392647809</v>
      </c>
      <c r="DW36" s="2">
        <f t="shared" si="41"/>
        <v>115.84147115675022</v>
      </c>
      <c r="DX36" s="2">
        <f t="shared" si="41"/>
        <v>111.95658954703832</v>
      </c>
      <c r="DY36" s="2">
        <f t="shared" si="41"/>
        <v>109.73269873150106</v>
      </c>
      <c r="EA36" s="2">
        <f t="shared" si="42"/>
        <v>87.487937469269696</v>
      </c>
      <c r="EB36" s="2">
        <f t="shared" si="42"/>
        <v>98.941881512078979</v>
      </c>
      <c r="EC36" s="2">
        <f t="shared" si="42"/>
        <v>101.12633810621797</v>
      </c>
      <c r="ED36" s="2">
        <f t="shared" si="42"/>
        <v>101.32731484964378</v>
      </c>
      <c r="EE36" s="2">
        <f t="shared" si="42"/>
        <v>106.43317516616086</v>
      </c>
      <c r="EF36" s="2">
        <f t="shared" si="42"/>
        <v>116.19243188795087</v>
      </c>
      <c r="EG36" s="2">
        <f t="shared" si="42"/>
        <v>114.53611289687747</v>
      </c>
      <c r="EH36" s="2">
        <f t="shared" si="42"/>
        <v>112.21220173237154</v>
      </c>
      <c r="EI36" s="2">
        <f t="shared" si="42"/>
        <v>114.87098915928595</v>
      </c>
      <c r="EJ36" s="2">
        <f t="shared" si="42"/>
        <v>113.97456106778024</v>
      </c>
      <c r="EK36" s="2">
        <f t="shared" si="42"/>
        <v>117.83938638036959</v>
      </c>
      <c r="EL36" s="2">
        <f t="shared" si="42"/>
        <v>112.5814510067114</v>
      </c>
      <c r="EM36" s="2">
        <f t="shared" si="42"/>
        <v>133.43384335935119</v>
      </c>
      <c r="EN36" s="2">
        <f t="shared" si="42"/>
        <v>114.69080516720439</v>
      </c>
      <c r="EO36" s="2">
        <f t="shared" si="42"/>
        <v>111.10492254895364</v>
      </c>
      <c r="EQ36" s="2">
        <f t="shared" si="43"/>
        <v>84.671690143445502</v>
      </c>
      <c r="ER36" s="2">
        <f t="shared" si="43"/>
        <v>97.42709135090135</v>
      </c>
      <c r="ES36" s="2">
        <f t="shared" si="43"/>
        <v>99.323706929646093</v>
      </c>
      <c r="ET36" s="2">
        <f t="shared" si="43"/>
        <v>100.47847783665631</v>
      </c>
      <c r="EU36" s="2">
        <f t="shared" si="43"/>
        <v>105.81758532665235</v>
      </c>
      <c r="EV36" s="2">
        <f t="shared" si="43"/>
        <v>113.48087441805646</v>
      </c>
      <c r="EW36" s="2">
        <f t="shared" si="43"/>
        <v>113.46541917403678</v>
      </c>
      <c r="EX36" s="2">
        <f t="shared" si="43"/>
        <v>112.28353319850723</v>
      </c>
      <c r="EY36" s="2">
        <f t="shared" si="43"/>
        <v>115.58647321125569</v>
      </c>
      <c r="EZ36" s="2">
        <f t="shared" si="43"/>
        <v>113.55725515964834</v>
      </c>
      <c r="FA36" s="2">
        <f t="shared" si="43"/>
        <v>115.84724665757305</v>
      </c>
      <c r="FB36" s="2">
        <f t="shared" si="43"/>
        <v>112.13967933384487</v>
      </c>
      <c r="FC36" s="2">
        <f t="shared" si="43"/>
        <v>126.73909651590621</v>
      </c>
      <c r="FD36" s="2">
        <f t="shared" si="43"/>
        <v>115.00730470752382</v>
      </c>
      <c r="FE36" s="2">
        <f t="shared" si="43"/>
        <v>116.31733587691168</v>
      </c>
      <c r="FG36" s="2">
        <f t="shared" si="44"/>
        <v>6.3537581507740096E-2</v>
      </c>
      <c r="FH36" s="2">
        <f t="shared" si="44"/>
        <v>3.9485692042027717E-2</v>
      </c>
      <c r="FI36" s="2">
        <f t="shared" si="44"/>
        <v>4.0380278701352974E-2</v>
      </c>
      <c r="FJ36" s="2">
        <f t="shared" si="44"/>
        <v>4.3991484748250577E-2</v>
      </c>
      <c r="FK36" s="2">
        <f t="shared" si="44"/>
        <v>3.9990573709455107E-2</v>
      </c>
      <c r="FL36" s="2">
        <f t="shared" si="44"/>
        <v>3.8269752560290089E-2</v>
      </c>
      <c r="FM36" s="2">
        <f t="shared" si="44"/>
        <v>3.9068493928148956E-2</v>
      </c>
      <c r="FN36" s="2">
        <f t="shared" si="44"/>
        <v>3.7251498336860443E-2</v>
      </c>
      <c r="FO36" s="2">
        <f t="shared" si="44"/>
        <v>3.8521471787191612E-2</v>
      </c>
      <c r="FP36" s="2">
        <f t="shared" si="44"/>
        <v>3.7034538305818814E-2</v>
      </c>
      <c r="FQ36" s="2">
        <f t="shared" si="44"/>
        <v>3.8803417985265605E-2</v>
      </c>
      <c r="FR36" s="2">
        <f t="shared" si="44"/>
        <v>4.41704422707122E-2</v>
      </c>
      <c r="FS36" s="2">
        <f t="shared" si="44"/>
        <v>3.9603431087676194E-2</v>
      </c>
      <c r="FT36" s="2">
        <f t="shared" si="44"/>
        <v>4.6964748999145808E-2</v>
      </c>
      <c r="FU36" s="2">
        <f t="shared" si="44"/>
        <v>3.8610577279153055E-2</v>
      </c>
      <c r="FW36" s="2">
        <f t="shared" si="53"/>
        <v>1.0259772350971633E-6</v>
      </c>
      <c r="FX36" s="2">
        <f t="shared" si="45"/>
        <v>1.2000919754291492E-6</v>
      </c>
      <c r="FY36" s="2">
        <f t="shared" si="45"/>
        <v>1.2319937440643624E-6</v>
      </c>
      <c r="FZ36" s="2">
        <f t="shared" si="45"/>
        <v>1.3396532122380853E-6</v>
      </c>
      <c r="GA36" s="2">
        <f t="shared" si="45"/>
        <v>1.306379569661675E-6</v>
      </c>
      <c r="GB36" s="2">
        <f t="shared" si="45"/>
        <v>1.2825051019118765E-6</v>
      </c>
      <c r="GC36" s="2">
        <f t="shared" si="45"/>
        <v>1.4249701880008512E-6</v>
      </c>
      <c r="GD36" s="2">
        <f t="shared" si="45"/>
        <v>1.4731343017355519E-6</v>
      </c>
      <c r="GE36" s="2">
        <f t="shared" si="45"/>
        <v>2.0759817045419463E-6</v>
      </c>
      <c r="GF36" s="2">
        <f t="shared" si="45"/>
        <v>1.9432412808889011E-6</v>
      </c>
      <c r="GG36" s="2">
        <f t="shared" si="45"/>
        <v>1.4973411348750549E-6</v>
      </c>
      <c r="GH36" s="2">
        <f t="shared" si="45"/>
        <v>1.3319293637809849E-6</v>
      </c>
      <c r="GI36" s="2">
        <f t="shared" si="45"/>
        <v>1.1095286332580995E-6</v>
      </c>
      <c r="GJ36" s="2">
        <f t="shared" si="45"/>
        <v>7.138754825859225E-7</v>
      </c>
      <c r="GK36" s="2">
        <f t="shared" si="45"/>
        <v>6.8083699175441544E-7</v>
      </c>
      <c r="GM36" s="86">
        <f t="shared" si="54"/>
        <v>2.5211697001629287E-7</v>
      </c>
      <c r="GN36" s="86">
        <f t="shared" si="46"/>
        <v>6.4667404895843126E-11</v>
      </c>
      <c r="GO36" s="86">
        <f t="shared" si="46"/>
        <v>3.6829484114495112E-11</v>
      </c>
      <c r="GP36" s="86">
        <f t="shared" si="46"/>
        <v>1.554921305281321E-10</v>
      </c>
      <c r="GQ36" s="86">
        <f t="shared" si="46"/>
        <v>4.1970136136025702E-11</v>
      </c>
      <c r="GR36" s="86">
        <f t="shared" si="46"/>
        <v>1.2463540881468529E-11</v>
      </c>
      <c r="GS36" s="86">
        <f t="shared" si="46"/>
        <v>9.7261230938181945E-12</v>
      </c>
      <c r="GT36" s="86">
        <f t="shared" si="46"/>
        <v>5.8660420255853057E-12</v>
      </c>
      <c r="GU36" s="86">
        <f t="shared" si="46"/>
        <v>4.253807662596673E-12</v>
      </c>
      <c r="GV36" s="86">
        <f t="shared" si="46"/>
        <v>1.3271647282733068E-12</v>
      </c>
      <c r="GW36" s="86">
        <f t="shared" si="46"/>
        <v>6.3702246543589261E-12</v>
      </c>
      <c r="GX36" s="86">
        <f t="shared" si="46"/>
        <v>1.4302192458497201E-10</v>
      </c>
      <c r="GY36" s="86">
        <f t="shared" si="46"/>
        <v>1.4985753486611461E-11</v>
      </c>
      <c r="GZ36" s="86">
        <f t="shared" si="46"/>
        <v>8.990612518436984E-10</v>
      </c>
      <c r="HA36" s="86">
        <f t="shared" si="46"/>
        <v>1.253939659441815E-11</v>
      </c>
      <c r="HC36" s="86">
        <f t="shared" si="58"/>
        <v>4.1126313416177829E-20</v>
      </c>
      <c r="HD36" s="86">
        <f t="shared" si="47"/>
        <v>4.5833459842104596E-28</v>
      </c>
      <c r="HE36" s="86">
        <f t="shared" si="47"/>
        <v>5.7114505957901933E-28</v>
      </c>
      <c r="HF36" s="86">
        <f t="shared" si="47"/>
        <v>1.307822043144019E-27</v>
      </c>
      <c r="HG36" s="86">
        <f t="shared" si="47"/>
        <v>1.7410896886998914E-29</v>
      </c>
      <c r="HH36" s="86">
        <f t="shared" si="47"/>
        <v>2.3161548182835422E-27</v>
      </c>
      <c r="HI36" s="86">
        <f t="shared" si="47"/>
        <v>1.2255847652980357E-28</v>
      </c>
      <c r="HJ36" s="86">
        <f t="shared" si="47"/>
        <v>6.4710963712144096E-33</v>
      </c>
      <c r="HK36" s="86">
        <f t="shared" si="47"/>
        <v>3.7696615410343408E-30</v>
      </c>
      <c r="HL36" s="86">
        <f t="shared" si="47"/>
        <v>5.92763765933095E-30</v>
      </c>
      <c r="HM36" s="86">
        <f t="shared" si="47"/>
        <v>1.0031802091423945E-28</v>
      </c>
      <c r="HN36" s="86">
        <f t="shared" si="47"/>
        <v>5.0221015677434698E-29</v>
      </c>
      <c r="HO36" s="86">
        <f t="shared" si="47"/>
        <v>4.1495802581821453E-28</v>
      </c>
      <c r="HP36" s="86">
        <f t="shared" si="47"/>
        <v>1.1942131742376991E-26</v>
      </c>
      <c r="HQ36" s="86">
        <f t="shared" si="47"/>
        <v>8.4146637063870603E-31</v>
      </c>
      <c r="HS36" s="86">
        <f t="shared" si="55"/>
        <v>2.3989691772855902E-75</v>
      </c>
      <c r="HT36" s="86">
        <f t="shared" si="48"/>
        <v>1.4711432291583197E-105</v>
      </c>
      <c r="HU36" s="86">
        <f t="shared" si="48"/>
        <v>8.1178124013947336E-104</v>
      </c>
      <c r="HV36" s="86">
        <f t="shared" si="48"/>
        <v>2.1792386749430092E-104</v>
      </c>
      <c r="HW36" s="86">
        <f t="shared" si="48"/>
        <v>1.2143775857525414E-111</v>
      </c>
      <c r="HX36" s="86">
        <f t="shared" si="48"/>
        <v>1.7887657247385547E-104</v>
      </c>
      <c r="HY36" s="86">
        <f t="shared" si="48"/>
        <v>4.5627891913628345E-110</v>
      </c>
      <c r="HZ36" s="86">
        <f t="shared" si="48"/>
        <v>6.196242110201131E-126</v>
      </c>
      <c r="IA36" s="86">
        <f t="shared" si="48"/>
        <v>1.0583355829653617E-113</v>
      </c>
      <c r="IB36" s="86">
        <f t="shared" si="48"/>
        <v>8.5683092208417484E-114</v>
      </c>
      <c r="IC36" s="86">
        <f t="shared" si="48"/>
        <v>8.5222003013355083E-110</v>
      </c>
      <c r="ID36" s="86">
        <f t="shared" si="48"/>
        <v>5.7477345279391512E-112</v>
      </c>
      <c r="IE36" s="86">
        <f t="shared" si="48"/>
        <v>7.4642937624492202E-108</v>
      </c>
      <c r="IF36" s="86">
        <f t="shared" si="48"/>
        <v>3.4305926239758148E-53</v>
      </c>
      <c r="IG36" s="86">
        <f t="shared" si="48"/>
        <v>8.0000584083525823E-40</v>
      </c>
      <c r="II36" s="86">
        <f t="shared" si="56"/>
        <v>9.3136846313311701E-233</v>
      </c>
      <c r="IJ36" s="86">
        <f t="shared" si="49"/>
        <v>0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5.2415478004880121E-126</v>
      </c>
      <c r="IW36" s="86">
        <f t="shared" si="49"/>
        <v>1.0497992284974752E-95</v>
      </c>
      <c r="IY36" s="86">
        <f t="shared" si="57"/>
        <v>2.52116970016334E-7</v>
      </c>
      <c r="IZ36" s="86">
        <f t="shared" si="50"/>
        <v>6.4667404895843126E-11</v>
      </c>
      <c r="JA36" s="86">
        <f t="shared" si="50"/>
        <v>3.6829484114495112E-11</v>
      </c>
      <c r="JB36" s="86">
        <f t="shared" si="50"/>
        <v>1.554921305281321E-10</v>
      </c>
      <c r="JC36" s="86">
        <f t="shared" si="50"/>
        <v>4.1970136136025702E-11</v>
      </c>
      <c r="JD36" s="86">
        <f t="shared" si="50"/>
        <v>1.2463540881468531E-11</v>
      </c>
      <c r="JE36" s="86">
        <f t="shared" si="50"/>
        <v>9.7261230938181945E-12</v>
      </c>
      <c r="JF36" s="86">
        <f t="shared" si="50"/>
        <v>5.8660420255853057E-12</v>
      </c>
      <c r="JG36" s="86">
        <f t="shared" si="50"/>
        <v>4.253807662596673E-12</v>
      </c>
      <c r="JH36" s="86">
        <f t="shared" si="50"/>
        <v>1.3271647282733068E-12</v>
      </c>
      <c r="JI36" s="86">
        <f t="shared" si="50"/>
        <v>6.3702246543589261E-12</v>
      </c>
      <c r="JJ36" s="86">
        <f t="shared" si="50"/>
        <v>1.4302192458497201E-10</v>
      </c>
      <c r="JK36" s="86">
        <f t="shared" si="50"/>
        <v>1.4985753486611461E-11</v>
      </c>
      <c r="JL36" s="86">
        <f t="shared" si="50"/>
        <v>8.990612518436984E-10</v>
      </c>
      <c r="JM36" s="86">
        <f t="shared" si="50"/>
        <v>1.253939659441815E-11</v>
      </c>
    </row>
    <row r="37" spans="2:273" x14ac:dyDescent="0.25">
      <c r="B37" s="2">
        <v>10</v>
      </c>
      <c r="C37" s="37">
        <v>82.179000000000002</v>
      </c>
      <c r="D37" s="37">
        <v>93.5</v>
      </c>
      <c r="E37" s="37">
        <v>97.516000000000005</v>
      </c>
      <c r="F37" s="37">
        <v>100.419</v>
      </c>
      <c r="G37" s="37">
        <v>105.274</v>
      </c>
      <c r="H37" s="37">
        <v>110.51600000000001</v>
      </c>
      <c r="I37" s="37">
        <v>112.82299999999999</v>
      </c>
      <c r="J37" s="37">
        <v>111.726</v>
      </c>
      <c r="K37" s="37">
        <v>111.67700000000001</v>
      </c>
      <c r="L37" s="37">
        <v>110.968</v>
      </c>
      <c r="M37" s="37">
        <v>111.84099999999999</v>
      </c>
      <c r="N37" s="37">
        <v>110.855</v>
      </c>
      <c r="O37" s="37">
        <v>115.77</v>
      </c>
      <c r="P37" s="37">
        <v>112.23399999999999</v>
      </c>
      <c r="Q37" s="37">
        <v>110.59099999999999</v>
      </c>
      <c r="S37" s="4">
        <f t="shared" si="7"/>
        <v>83.321918717533762</v>
      </c>
      <c r="T37" s="4">
        <f t="shared" si="7"/>
        <v>93.282564294856712</v>
      </c>
      <c r="U37" s="4">
        <f t="shared" si="7"/>
        <v>97.501719711237712</v>
      </c>
      <c r="V37" s="4">
        <f t="shared" si="7"/>
        <v>101.01167742825245</v>
      </c>
      <c r="W37" s="4">
        <f t="shared" si="7"/>
        <v>105.41402174406267</v>
      </c>
      <c r="X37" s="4">
        <f t="shared" si="7"/>
        <v>110.63378030113388</v>
      </c>
      <c r="Y37" s="4">
        <f t="shared" si="7"/>
        <v>112.17002489498793</v>
      </c>
      <c r="Z37" s="4">
        <f t="shared" si="7"/>
        <v>111.47069485794786</v>
      </c>
      <c r="AA37" s="4">
        <f t="shared" si="7"/>
        <v>111.94712261034739</v>
      </c>
      <c r="AB37" s="4">
        <f t="shared" si="7"/>
        <v>110.37073000529362</v>
      </c>
      <c r="AC37" s="4">
        <f t="shared" si="7"/>
        <v>112.32204277201369</v>
      </c>
      <c r="AD37" s="4">
        <f t="shared" si="7"/>
        <v>110.81635299729649</v>
      </c>
      <c r="AE37" s="4">
        <f t="shared" si="7"/>
        <v>116.83700635629303</v>
      </c>
      <c r="AF37" s="4">
        <f t="shared" si="7"/>
        <v>112.24921699866168</v>
      </c>
      <c r="AG37" s="4">
        <f t="shared" si="7"/>
        <v>109.88962453126423</v>
      </c>
      <c r="AI37" s="4">
        <f t="shared" si="8"/>
        <v>-1.1429187175337603</v>
      </c>
      <c r="AJ37" s="4">
        <f t="shared" si="8"/>
        <v>0.21743570514328781</v>
      </c>
      <c r="AK37" s="4">
        <f t="shared" si="8"/>
        <v>1.428028876229348E-2</v>
      </c>
      <c r="AL37" s="4">
        <f t="shared" si="8"/>
        <v>-0.59267742825245762</v>
      </c>
      <c r="AM37" s="4">
        <f t="shared" si="8"/>
        <v>-0.14002174406266477</v>
      </c>
      <c r="AN37" s="4">
        <f t="shared" si="8"/>
        <v>-0.11778030113387672</v>
      </c>
      <c r="AO37" s="4">
        <f t="shared" si="8"/>
        <v>0.65297510501206091</v>
      </c>
      <c r="AP37" s="4">
        <f t="shared" si="8"/>
        <v>0.25530514205213706</v>
      </c>
      <c r="AQ37" s="4">
        <f t="shared" si="8"/>
        <v>-0.27012261034738572</v>
      </c>
      <c r="AR37" s="4">
        <f t="shared" si="8"/>
        <v>0.5972699947063802</v>
      </c>
      <c r="AS37" s="4">
        <f t="shared" si="8"/>
        <v>-0.48104277201369428</v>
      </c>
      <c r="AT37" s="4">
        <f t="shared" si="8"/>
        <v>3.8647002703513067E-2</v>
      </c>
      <c r="AU37" s="4">
        <f t="shared" si="8"/>
        <v>-1.0670063562930352</v>
      </c>
      <c r="AV37" s="4">
        <f t="shared" si="8"/>
        <v>-1.5216998661685466E-2</v>
      </c>
      <c r="AW37" s="4">
        <f t="shared" si="8"/>
        <v>0.70137546873576184</v>
      </c>
      <c r="AY37" s="2">
        <f t="shared" si="51"/>
        <v>83.321518364344087</v>
      </c>
      <c r="AZ37" s="2">
        <f t="shared" si="9"/>
        <v>93.282564100223482</v>
      </c>
      <c r="BA37" s="2">
        <f t="shared" si="9"/>
        <v>97.501719594242644</v>
      </c>
      <c r="BB37" s="2">
        <f t="shared" si="9"/>
        <v>101.01167698461356</v>
      </c>
      <c r="BC37" s="2">
        <f t="shared" si="9"/>
        <v>105.41402161906676</v>
      </c>
      <c r="BD37" s="2">
        <f t="shared" si="9"/>
        <v>110.63378026227679</v>
      </c>
      <c r="BE37" s="2">
        <f t="shared" si="9"/>
        <v>112.17002486458924</v>
      </c>
      <c r="BF37" s="2">
        <f t="shared" si="9"/>
        <v>111.47069483900331</v>
      </c>
      <c r="BG37" s="2">
        <f t="shared" si="9"/>
        <v>111.94712259637728</v>
      </c>
      <c r="BH37" s="2">
        <f t="shared" si="9"/>
        <v>110.37073000066995</v>
      </c>
      <c r="BI37" s="2">
        <f t="shared" si="9"/>
        <v>112.32204275227899</v>
      </c>
      <c r="BJ37" s="2">
        <f t="shared" si="9"/>
        <v>110.81635263123349</v>
      </c>
      <c r="BK37" s="2">
        <f t="shared" si="9"/>
        <v>116.83700631374782</v>
      </c>
      <c r="BL37" s="2">
        <f t="shared" si="9"/>
        <v>112.24921520574223</v>
      </c>
      <c r="BM37" s="2">
        <f t="shared" si="9"/>
        <v>109.88962450569908</v>
      </c>
      <c r="BO37" s="2">
        <f t="shared" si="10"/>
        <v>82.179000000000002</v>
      </c>
      <c r="BP37" s="2">
        <f t="shared" si="11"/>
        <v>93.5</v>
      </c>
      <c r="BQ37" s="2">
        <f t="shared" si="12"/>
        <v>97.516000000000005</v>
      </c>
      <c r="BR37" s="2">
        <f t="shared" si="13"/>
        <v>100.419</v>
      </c>
      <c r="BS37" s="2">
        <f t="shared" si="14"/>
        <v>105.274</v>
      </c>
      <c r="BT37" s="2">
        <f t="shared" si="15"/>
        <v>110.51600000000001</v>
      </c>
      <c r="BU37" s="2">
        <f t="shared" si="16"/>
        <v>112.82299999999999</v>
      </c>
      <c r="BV37" s="2">
        <f t="shared" si="17"/>
        <v>111.726</v>
      </c>
      <c r="BW37" s="2">
        <f t="shared" si="18"/>
        <v>111.67700000000001</v>
      </c>
      <c r="BX37" s="2">
        <f t="shared" si="19"/>
        <v>110.968</v>
      </c>
      <c r="BY37" s="2">
        <f t="shared" si="20"/>
        <v>111.84099999999999</v>
      </c>
      <c r="BZ37" s="2">
        <f t="shared" si="21"/>
        <v>110.855</v>
      </c>
      <c r="CA37" s="2">
        <f t="shared" si="22"/>
        <v>115.77</v>
      </c>
      <c r="CB37" s="2">
        <f t="shared" si="23"/>
        <v>112.23399999999999</v>
      </c>
      <c r="CC37" s="2">
        <f t="shared" si="24"/>
        <v>110.59099999999999</v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83.022069810701382</v>
      </c>
      <c r="DL37" s="2">
        <f t="shared" si="41"/>
        <v>93.034299003322261</v>
      </c>
      <c r="DM37" s="2">
        <f t="shared" si="41"/>
        <v>97.340285714285727</v>
      </c>
      <c r="DN37" s="2">
        <f t="shared" si="41"/>
        <v>101.00041617372982</v>
      </c>
      <c r="DO37" s="2">
        <f t="shared" si="41"/>
        <v>105.37160963455152</v>
      </c>
      <c r="DP37" s="2">
        <f t="shared" si="41"/>
        <v>110.39704996476389</v>
      </c>
      <c r="DQ37" s="2">
        <f t="shared" si="41"/>
        <v>112.0694714587738</v>
      </c>
      <c r="DR37" s="2">
        <f t="shared" si="41"/>
        <v>111.4428746602235</v>
      </c>
      <c r="DS37" s="2">
        <f t="shared" si="41"/>
        <v>111.8229420114769</v>
      </c>
      <c r="DT37" s="2">
        <f t="shared" si="41"/>
        <v>110.22307926829269</v>
      </c>
      <c r="DU37" s="2">
        <f t="shared" si="41"/>
        <v>112.08363757173059</v>
      </c>
      <c r="DV37" s="2">
        <f t="shared" si="41"/>
        <v>110.73188393701209</v>
      </c>
      <c r="DW37" s="2">
        <f t="shared" si="41"/>
        <v>116.09654817275747</v>
      </c>
      <c r="DX37" s="2">
        <f t="shared" si="41"/>
        <v>112.12232752613239</v>
      </c>
      <c r="DY37" s="2">
        <f t="shared" si="41"/>
        <v>109.83849556025369</v>
      </c>
      <c r="EA37" s="2">
        <f t="shared" si="42"/>
        <v>87.346712050408001</v>
      </c>
      <c r="EB37" s="2">
        <f t="shared" si="42"/>
        <v>98.790430039649436</v>
      </c>
      <c r="EC37" s="2">
        <f t="shared" si="42"/>
        <v>101.00061794263836</v>
      </c>
      <c r="ED37" s="2">
        <f t="shared" si="42"/>
        <v>101.23488656565867</v>
      </c>
      <c r="EE37" s="2">
        <f t="shared" si="42"/>
        <v>106.34259409728158</v>
      </c>
      <c r="EF37" s="2">
        <f t="shared" si="42"/>
        <v>116.059516714821</v>
      </c>
      <c r="EG37" s="2">
        <f t="shared" si="42"/>
        <v>114.42566608173708</v>
      </c>
      <c r="EH37" s="2">
        <f t="shared" si="42"/>
        <v>112.12642803057463</v>
      </c>
      <c r="EI37" s="2">
        <f t="shared" si="42"/>
        <v>114.77385392742448</v>
      </c>
      <c r="EJ37" s="2">
        <f t="shared" si="42"/>
        <v>113.87213284269741</v>
      </c>
      <c r="EK37" s="2">
        <f t="shared" si="42"/>
        <v>117.70801467108259</v>
      </c>
      <c r="EL37" s="2">
        <f t="shared" si="42"/>
        <v>112.48339999999999</v>
      </c>
      <c r="EM37" s="2">
        <f t="shared" si="42"/>
        <v>133.213587566315</v>
      </c>
      <c r="EN37" s="2">
        <f t="shared" si="42"/>
        <v>114.59752576774041</v>
      </c>
      <c r="EO37" s="2">
        <f t="shared" si="42"/>
        <v>111.05060718210977</v>
      </c>
      <c r="EQ37" s="2">
        <f t="shared" si="43"/>
        <v>84.55728483027454</v>
      </c>
      <c r="ER37" s="2">
        <f t="shared" si="43"/>
        <v>97.290079666044775</v>
      </c>
      <c r="ES37" s="2">
        <f t="shared" si="43"/>
        <v>99.215150725916715</v>
      </c>
      <c r="ET37" s="2">
        <f t="shared" si="43"/>
        <v>100.39418192693584</v>
      </c>
      <c r="EU37" s="2">
        <f t="shared" si="43"/>
        <v>105.7329408453451</v>
      </c>
      <c r="EV37" s="2">
        <f t="shared" si="43"/>
        <v>113.37423844040534</v>
      </c>
      <c r="EW37" s="2">
        <f t="shared" si="43"/>
        <v>113.3654335923729</v>
      </c>
      <c r="EX37" s="2">
        <f t="shared" si="43"/>
        <v>112.19700444041624</v>
      </c>
      <c r="EY37" s="2">
        <f t="shared" si="43"/>
        <v>115.48219201535865</v>
      </c>
      <c r="EZ37" s="2">
        <f t="shared" si="43"/>
        <v>113.45897395091927</v>
      </c>
      <c r="FA37" s="2">
        <f t="shared" si="43"/>
        <v>115.73549484371929</v>
      </c>
      <c r="FB37" s="2">
        <f t="shared" si="43"/>
        <v>112.04593986851411</v>
      </c>
      <c r="FC37" s="2">
        <f t="shared" si="43"/>
        <v>126.58282041147153</v>
      </c>
      <c r="FD37" s="2">
        <f t="shared" si="43"/>
        <v>114.91027599328501</v>
      </c>
      <c r="FE37" s="2">
        <f t="shared" si="43"/>
        <v>116.20737859816786</v>
      </c>
      <c r="FG37" s="2">
        <f t="shared" si="44"/>
        <v>6.9243113081514193E-2</v>
      </c>
      <c r="FH37" s="2">
        <f t="shared" si="44"/>
        <v>4.3130892887468922E-2</v>
      </c>
      <c r="FI37" s="2">
        <f t="shared" si="44"/>
        <v>4.410427299800769E-2</v>
      </c>
      <c r="FJ37" s="2">
        <f t="shared" si="44"/>
        <v>4.8031846163805465E-2</v>
      </c>
      <c r="FK37" s="2">
        <f t="shared" si="44"/>
        <v>4.3680264124292136E-2</v>
      </c>
      <c r="FL37" s="2">
        <f t="shared" si="44"/>
        <v>4.1807587418109374E-2</v>
      </c>
      <c r="FM37" s="2">
        <f t="shared" si="44"/>
        <v>4.2676891541183495E-2</v>
      </c>
      <c r="FN37" s="2">
        <f t="shared" si="44"/>
        <v>4.0699184565985626E-2</v>
      </c>
      <c r="FO37" s="2">
        <f t="shared" si="44"/>
        <v>4.2081558538497182E-2</v>
      </c>
      <c r="FP37" s="2">
        <f t="shared" si="44"/>
        <v>4.0462988468947282E-2</v>
      </c>
      <c r="FQ37" s="2">
        <f t="shared" si="44"/>
        <v>4.2388412943043428E-2</v>
      </c>
      <c r="FR37" s="2">
        <f t="shared" si="44"/>
        <v>4.822641075741279E-2</v>
      </c>
      <c r="FS37" s="2">
        <f t="shared" si="44"/>
        <v>4.3259011724119355E-2</v>
      </c>
      <c r="FT37" s="2">
        <f t="shared" si="44"/>
        <v>5.1263544338377834E-2</v>
      </c>
      <c r="FU37" s="2">
        <f t="shared" si="44"/>
        <v>4.2178537748289606E-2</v>
      </c>
      <c r="FW37" s="2">
        <f t="shared" si="53"/>
        <v>1.1249615566696279E-6</v>
      </c>
      <c r="FX37" s="2">
        <f t="shared" si="45"/>
        <v>1.3158745320689467E-6</v>
      </c>
      <c r="FY37" s="2">
        <f t="shared" si="45"/>
        <v>1.3508541175881409E-6</v>
      </c>
      <c r="FZ37" s="2">
        <f t="shared" si="45"/>
        <v>1.4689003477607947E-6</v>
      </c>
      <c r="GA37" s="2">
        <f t="shared" si="45"/>
        <v>1.4324165334832539E-6</v>
      </c>
      <c r="GB37" s="2">
        <f t="shared" si="45"/>
        <v>1.4062387066895392E-6</v>
      </c>
      <c r="GC37" s="2">
        <f t="shared" si="45"/>
        <v>1.5624485264938252E-6</v>
      </c>
      <c r="GD37" s="2">
        <f t="shared" si="45"/>
        <v>1.6152594122743548E-6</v>
      </c>
      <c r="GE37" s="2">
        <f t="shared" si="45"/>
        <v>2.2762682187155457E-6</v>
      </c>
      <c r="GF37" s="2">
        <f t="shared" si="45"/>
        <v>2.1307212948715251E-6</v>
      </c>
      <c r="GG37" s="2">
        <f t="shared" si="45"/>
        <v>1.6418016694028556E-6</v>
      </c>
      <c r="GH37" s="2">
        <f t="shared" si="45"/>
        <v>1.4604313185201609E-6</v>
      </c>
      <c r="GI37" s="2">
        <f t="shared" si="45"/>
        <v>1.2165738241355183E-6</v>
      </c>
      <c r="GJ37" s="2">
        <f t="shared" si="45"/>
        <v>7.8274884750606978E-7</v>
      </c>
      <c r="GK37" s="2">
        <f t="shared" si="45"/>
        <v>7.4652286755038868E-7</v>
      </c>
      <c r="GM37" s="86">
        <f t="shared" si="54"/>
        <v>4.0798360820884798E-7</v>
      </c>
      <c r="GN37" s="86">
        <f t="shared" si="46"/>
        <v>1.3975693229182865E-10</v>
      </c>
      <c r="GO37" s="86">
        <f t="shared" si="46"/>
        <v>8.2135728678305437E-11</v>
      </c>
      <c r="GP37" s="86">
        <f t="shared" si="46"/>
        <v>3.3163286194325203E-10</v>
      </c>
      <c r="GQ37" s="86">
        <f t="shared" si="46"/>
        <v>9.2807601602860286E-11</v>
      </c>
      <c r="GR37" s="86">
        <f t="shared" si="46"/>
        <v>2.8792887352460597E-11</v>
      </c>
      <c r="GS37" s="86">
        <f t="shared" si="46"/>
        <v>2.2852050757543238E-11</v>
      </c>
      <c r="GT37" s="86">
        <f t="shared" si="46"/>
        <v>1.3919939843862098E-11</v>
      </c>
      <c r="GU37" s="86">
        <f t="shared" si="46"/>
        <v>1.0338918094045612E-11</v>
      </c>
      <c r="GV37" s="86">
        <f t="shared" si="46"/>
        <v>3.3630010448988187E-12</v>
      </c>
      <c r="GW37" s="86">
        <f t="shared" si="46"/>
        <v>1.5230909161621334E-11</v>
      </c>
      <c r="GX37" s="86">
        <f t="shared" si="46"/>
        <v>3.0655243030222327E-10</v>
      </c>
      <c r="GY37" s="86">
        <f t="shared" si="46"/>
        <v>3.4648232872314099E-11</v>
      </c>
      <c r="GZ37" s="86">
        <f t="shared" si="46"/>
        <v>1.7942487739459693E-9</v>
      </c>
      <c r="HA37" s="86">
        <f t="shared" si="46"/>
        <v>2.9029153000286254E-11</v>
      </c>
      <c r="HC37" s="86">
        <f t="shared" si="58"/>
        <v>1.1881860385516644E-19</v>
      </c>
      <c r="HD37" s="86">
        <f t="shared" si="47"/>
        <v>2.0807215574663726E-27</v>
      </c>
      <c r="HE37" s="86">
        <f t="shared" si="47"/>
        <v>2.6103178933637865E-27</v>
      </c>
      <c r="HF37" s="86">
        <f t="shared" si="47"/>
        <v>5.9588979454053937E-27</v>
      </c>
      <c r="HG37" s="86">
        <f t="shared" si="47"/>
        <v>8.7743017547291505E-29</v>
      </c>
      <c r="HH37" s="86">
        <f t="shared" si="47"/>
        <v>1.0319614873280037E-26</v>
      </c>
      <c r="HI37" s="86">
        <f t="shared" si="47"/>
        <v>5.9847774766054568E-28</v>
      </c>
      <c r="HJ37" s="86">
        <f t="shared" si="47"/>
        <v>4.038017236453832E-32</v>
      </c>
      <c r="HK37" s="86">
        <f t="shared" si="47"/>
        <v>2.0551181332207454E-29</v>
      </c>
      <c r="HL37" s="86">
        <f t="shared" si="47"/>
        <v>3.1960379255155018E-29</v>
      </c>
      <c r="HM37" s="86">
        <f t="shared" si="47"/>
        <v>4.9519645658617256E-28</v>
      </c>
      <c r="HN37" s="86">
        <f t="shared" si="47"/>
        <v>2.5095895789636883E-28</v>
      </c>
      <c r="HO37" s="86">
        <f t="shared" si="47"/>
        <v>1.9173713221546217E-27</v>
      </c>
      <c r="HP37" s="86">
        <f t="shared" si="47"/>
        <v>5.0866809113396737E-26</v>
      </c>
      <c r="HQ37" s="86">
        <f t="shared" si="47"/>
        <v>4.5417716367880197E-30</v>
      </c>
      <c r="HS37" s="86">
        <f t="shared" si="55"/>
        <v>3.9385790963647413E-74</v>
      </c>
      <c r="HT37" s="86">
        <f t="shared" si="48"/>
        <v>7.8299750150679566E-104</v>
      </c>
      <c r="HU37" s="86">
        <f t="shared" si="48"/>
        <v>4.2823212730623916E-102</v>
      </c>
      <c r="HV37" s="86">
        <f t="shared" si="48"/>
        <v>1.1849181815423778E-102</v>
      </c>
      <c r="HW37" s="86">
        <f t="shared" si="48"/>
        <v>8.6010937655207051E-110</v>
      </c>
      <c r="HX37" s="86">
        <f t="shared" si="48"/>
        <v>9.3573790353810681E-103</v>
      </c>
      <c r="HY37" s="86">
        <f t="shared" si="48"/>
        <v>3.0768021592868774E-108</v>
      </c>
      <c r="HZ37" s="86">
        <f t="shared" si="48"/>
        <v>7.8456522914284653E-124</v>
      </c>
      <c r="IA37" s="86">
        <f t="shared" si="48"/>
        <v>9.1257024843743572E-112</v>
      </c>
      <c r="IB37" s="86">
        <f t="shared" si="48"/>
        <v>7.2997147324196696E-112</v>
      </c>
      <c r="IC37" s="86">
        <f t="shared" si="48"/>
        <v>5.8433820997871257E-108</v>
      </c>
      <c r="ID37" s="86">
        <f t="shared" si="48"/>
        <v>4.1499702079974766E-110</v>
      </c>
      <c r="IE37" s="86">
        <f t="shared" si="48"/>
        <v>4.3360125435118791E-106</v>
      </c>
      <c r="IF37" s="86">
        <f t="shared" si="48"/>
        <v>2.35892443959975E-52</v>
      </c>
      <c r="IG37" s="86">
        <f t="shared" si="48"/>
        <v>3.291435859313241E-39</v>
      </c>
      <c r="II37" s="86">
        <f t="shared" si="56"/>
        <v>1.0957756639007073E-229</v>
      </c>
      <c r="IJ37" s="86">
        <f t="shared" si="49"/>
        <v>0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2.1303259783312186E-124</v>
      </c>
      <c r="IW37" s="86">
        <f t="shared" si="49"/>
        <v>1.7128203848789363E-94</v>
      </c>
      <c r="IY37" s="86">
        <f t="shared" si="57"/>
        <v>4.0798360820896678E-7</v>
      </c>
      <c r="IZ37" s="86">
        <f t="shared" si="50"/>
        <v>1.3975693229182865E-10</v>
      </c>
      <c r="JA37" s="86">
        <f t="shared" si="50"/>
        <v>8.2135728678305437E-11</v>
      </c>
      <c r="JB37" s="86">
        <f t="shared" si="50"/>
        <v>3.3163286194325203E-10</v>
      </c>
      <c r="JC37" s="86">
        <f t="shared" si="50"/>
        <v>9.2807601602860286E-11</v>
      </c>
      <c r="JD37" s="86">
        <f t="shared" si="50"/>
        <v>2.8792887352460606E-11</v>
      </c>
      <c r="JE37" s="86">
        <f t="shared" si="50"/>
        <v>2.2852050757543238E-11</v>
      </c>
      <c r="JF37" s="86">
        <f t="shared" si="50"/>
        <v>1.3919939843862098E-11</v>
      </c>
      <c r="JG37" s="86">
        <f t="shared" si="50"/>
        <v>1.0338918094045612E-11</v>
      </c>
      <c r="JH37" s="86">
        <f t="shared" si="50"/>
        <v>3.3630010448988187E-12</v>
      </c>
      <c r="JI37" s="86">
        <f t="shared" si="50"/>
        <v>1.5230909161621334E-11</v>
      </c>
      <c r="JJ37" s="86">
        <f t="shared" si="50"/>
        <v>3.0655243030222327E-10</v>
      </c>
      <c r="JK37" s="86">
        <f t="shared" si="50"/>
        <v>3.4648232872314099E-11</v>
      </c>
      <c r="JL37" s="86">
        <f t="shared" si="50"/>
        <v>1.7942487739459693E-9</v>
      </c>
      <c r="JM37" s="86">
        <f t="shared" si="50"/>
        <v>2.9029153000286254E-11</v>
      </c>
    </row>
    <row r="38" spans="2:273" x14ac:dyDescent="0.25">
      <c r="B38" s="2">
        <v>11</v>
      </c>
      <c r="C38" s="37">
        <v>82.656999999999996</v>
      </c>
      <c r="D38" s="37">
        <v>92.403000000000006</v>
      </c>
      <c r="E38" s="37">
        <v>96.725999999999999</v>
      </c>
      <c r="F38" s="37">
        <v>101.065</v>
      </c>
      <c r="G38" s="37">
        <v>105.919</v>
      </c>
      <c r="H38" s="37">
        <v>110.548</v>
      </c>
      <c r="I38" s="37">
        <v>112.565</v>
      </c>
      <c r="J38" s="37">
        <v>111.48399999999999</v>
      </c>
      <c r="K38" s="37">
        <v>111.839</v>
      </c>
      <c r="L38" s="37">
        <v>110.508</v>
      </c>
      <c r="M38" s="37">
        <v>112.01600000000001</v>
      </c>
      <c r="N38" s="37">
        <v>110.629</v>
      </c>
      <c r="O38" s="37">
        <v>116.246</v>
      </c>
      <c r="P38" s="37">
        <v>112.90600000000001</v>
      </c>
      <c r="Q38" s="37">
        <v>110.09099999999999</v>
      </c>
      <c r="S38" s="4">
        <f t="shared" si="7"/>
        <v>83.590146720022815</v>
      </c>
      <c r="T38" s="4">
        <f t="shared" si="7"/>
        <v>93.492229505776109</v>
      </c>
      <c r="U38" s="4">
        <f t="shared" si="7"/>
        <v>97.694486115690182</v>
      </c>
      <c r="V38" s="4">
        <f t="shared" si="7"/>
        <v>101.14100737973453</v>
      </c>
      <c r="W38" s="4">
        <f t="shared" si="7"/>
        <v>105.55986867296204</v>
      </c>
      <c r="X38" s="4">
        <f t="shared" si="7"/>
        <v>110.80747632965534</v>
      </c>
      <c r="Y38" s="4">
        <f t="shared" si="7"/>
        <v>112.30898233818631</v>
      </c>
      <c r="Z38" s="4">
        <f t="shared" si="7"/>
        <v>111.6062243955504</v>
      </c>
      <c r="AA38" s="4">
        <f t="shared" si="7"/>
        <v>112.12072970429885</v>
      </c>
      <c r="AB38" s="4">
        <f t="shared" si="7"/>
        <v>110.57120724753636</v>
      </c>
      <c r="AC38" s="4">
        <f t="shared" si="7"/>
        <v>112.51337643761165</v>
      </c>
      <c r="AD38" s="4">
        <f t="shared" si="7"/>
        <v>111.01129455837916</v>
      </c>
      <c r="AE38" s="4">
        <f t="shared" si="7"/>
        <v>117.13769458538475</v>
      </c>
      <c r="AF38" s="4">
        <f t="shared" si="7"/>
        <v>112.41202628023285</v>
      </c>
      <c r="AG38" s="4">
        <f t="shared" si="7"/>
        <v>109.99275214977466</v>
      </c>
      <c r="AI38" s="4">
        <f t="shared" si="8"/>
        <v>-0.93314672002281895</v>
      </c>
      <c r="AJ38" s="4">
        <f t="shared" si="8"/>
        <v>-1.0892295057761032</v>
      </c>
      <c r="AK38" s="4">
        <f t="shared" si="8"/>
        <v>-0.96848611569018317</v>
      </c>
      <c r="AL38" s="4">
        <f t="shared" si="8"/>
        <v>-7.6007379734534197E-2</v>
      </c>
      <c r="AM38" s="4">
        <f t="shared" si="8"/>
        <v>0.35913132703795725</v>
      </c>
      <c r="AN38" s="4">
        <f t="shared" si="8"/>
        <v>-0.2594763296553424</v>
      </c>
      <c r="AO38" s="4">
        <f t="shared" si="8"/>
        <v>0.25601766181368646</v>
      </c>
      <c r="AP38" s="4">
        <f t="shared" si="8"/>
        <v>-0.1222243955504041</v>
      </c>
      <c r="AQ38" s="4">
        <f t="shared" si="8"/>
        <v>-0.28172970429885424</v>
      </c>
      <c r="AR38" s="4">
        <f t="shared" si="8"/>
        <v>-6.3207247536368527E-2</v>
      </c>
      <c r="AS38" s="4">
        <f t="shared" si="8"/>
        <v>-0.49737643761164918</v>
      </c>
      <c r="AT38" s="4">
        <f t="shared" si="8"/>
        <v>-0.38229455837915793</v>
      </c>
      <c r="AU38" s="4">
        <f t="shared" si="8"/>
        <v>-0.8916945853847551</v>
      </c>
      <c r="AV38" s="4">
        <f t="shared" si="8"/>
        <v>0.49397371976715476</v>
      </c>
      <c r="AW38" s="4">
        <f t="shared" si="8"/>
        <v>9.8247850225334332E-2</v>
      </c>
      <c r="AY38" s="2">
        <f t="shared" si="51"/>
        <v>83.589514790640578</v>
      </c>
      <c r="AZ38" s="2">
        <f t="shared" si="9"/>
        <v>93.492229097878294</v>
      </c>
      <c r="BA38" s="2">
        <f t="shared" si="9"/>
        <v>97.694485862940752</v>
      </c>
      <c r="BB38" s="2">
        <f t="shared" si="9"/>
        <v>101.1410064626006</v>
      </c>
      <c r="BC38" s="2">
        <f t="shared" si="9"/>
        <v>105.55986840513017</v>
      </c>
      <c r="BD38" s="2">
        <f t="shared" si="9"/>
        <v>110.80747624274834</v>
      </c>
      <c r="BE38" s="2">
        <f t="shared" si="9"/>
        <v>112.30898226908194</v>
      </c>
      <c r="BF38" s="2">
        <f t="shared" si="9"/>
        <v>111.60622435205038</v>
      </c>
      <c r="BG38" s="2">
        <f t="shared" si="9"/>
        <v>112.12072967147382</v>
      </c>
      <c r="BH38" s="2">
        <f t="shared" si="9"/>
        <v>110.57120723621897</v>
      </c>
      <c r="BI38" s="2">
        <f t="shared" si="9"/>
        <v>112.5133763919785</v>
      </c>
      <c r="BJ38" s="2">
        <f t="shared" si="9"/>
        <v>111.01129379799147</v>
      </c>
      <c r="BK38" s="2">
        <f t="shared" si="9"/>
        <v>117.13769449017852</v>
      </c>
      <c r="BL38" s="2">
        <f t="shared" si="9"/>
        <v>112.41202280685712</v>
      </c>
      <c r="BM38" s="2">
        <f t="shared" si="9"/>
        <v>109.99275209248304</v>
      </c>
      <c r="BO38" s="2">
        <f t="shared" si="10"/>
        <v>82.656999999999996</v>
      </c>
      <c r="BP38" s="2">
        <f t="shared" si="11"/>
        <v>92.403000000000006</v>
      </c>
      <c r="BQ38" s="2">
        <f t="shared" si="12"/>
        <v>96.725999999999999</v>
      </c>
      <c r="BR38" s="2">
        <f t="shared" si="13"/>
        <v>101.065</v>
      </c>
      <c r="BS38" s="2">
        <f t="shared" si="14"/>
        <v>105.919</v>
      </c>
      <c r="BT38" s="2">
        <f t="shared" si="15"/>
        <v>110.548</v>
      </c>
      <c r="BU38" s="2">
        <f t="shared" si="16"/>
        <v>112.565</v>
      </c>
      <c r="BV38" s="2">
        <f t="shared" si="17"/>
        <v>111.48399999999999</v>
      </c>
      <c r="BW38" s="2">
        <f t="shared" si="18"/>
        <v>111.839</v>
      </c>
      <c r="BX38" s="2">
        <f t="shared" si="19"/>
        <v>110.508</v>
      </c>
      <c r="BY38" s="2">
        <f t="shared" si="20"/>
        <v>112.01600000000001</v>
      </c>
      <c r="BZ38" s="2">
        <f t="shared" si="21"/>
        <v>110.629</v>
      </c>
      <c r="CA38" s="2">
        <f t="shared" si="22"/>
        <v>116.246</v>
      </c>
      <c r="CB38" s="2">
        <f t="shared" si="23"/>
        <v>112.90600000000001</v>
      </c>
      <c r="CC38" s="2">
        <f t="shared" si="24"/>
        <v>110.09099999999999</v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83.294556953714846</v>
      </c>
      <c r="DL38" s="2">
        <f t="shared" si="41"/>
        <v>93.237859559045603</v>
      </c>
      <c r="DM38" s="2">
        <f t="shared" si="41"/>
        <v>97.53358954998491</v>
      </c>
      <c r="DN38" s="2">
        <f t="shared" si="41"/>
        <v>101.14092755854466</v>
      </c>
      <c r="DO38" s="2">
        <f t="shared" si="41"/>
        <v>105.52520537601934</v>
      </c>
      <c r="DP38" s="2">
        <f t="shared" si="41"/>
        <v>110.56257526427059</v>
      </c>
      <c r="DQ38" s="2">
        <f t="shared" si="41"/>
        <v>112.21091860465118</v>
      </c>
      <c r="DR38" s="2">
        <f t="shared" si="41"/>
        <v>111.5860149501661</v>
      </c>
      <c r="DS38" s="2">
        <f t="shared" si="41"/>
        <v>111.99760963455149</v>
      </c>
      <c r="DT38" s="2">
        <f t="shared" si="41"/>
        <v>110.42331707317075</v>
      </c>
      <c r="DU38" s="2">
        <f t="shared" si="41"/>
        <v>112.26763289036545</v>
      </c>
      <c r="DV38" s="2">
        <f t="shared" si="41"/>
        <v>110.93495394754608</v>
      </c>
      <c r="DW38" s="2">
        <f t="shared" si="41"/>
        <v>116.35162518876471</v>
      </c>
      <c r="DX38" s="2">
        <f t="shared" si="41"/>
        <v>112.28806550522647</v>
      </c>
      <c r="DY38" s="2">
        <f t="shared" si="41"/>
        <v>109.94429238900634</v>
      </c>
      <c r="EA38" s="2">
        <f t="shared" si="42"/>
        <v>87.205486631546322</v>
      </c>
      <c r="EB38" s="2">
        <f t="shared" si="42"/>
        <v>98.638978567219894</v>
      </c>
      <c r="EC38" s="2">
        <f t="shared" si="42"/>
        <v>100.87489777905876</v>
      </c>
      <c r="ED38" s="2">
        <f t="shared" si="42"/>
        <v>101.14245828167354</v>
      </c>
      <c r="EE38" s="2">
        <f t="shared" si="42"/>
        <v>106.25201302840227</v>
      </c>
      <c r="EF38" s="2">
        <f t="shared" si="42"/>
        <v>115.92660154169111</v>
      </c>
      <c r="EG38" s="2">
        <f t="shared" si="42"/>
        <v>114.3152192665967</v>
      </c>
      <c r="EH38" s="2">
        <f t="shared" si="42"/>
        <v>112.04065432877773</v>
      </c>
      <c r="EI38" s="2">
        <f t="shared" si="42"/>
        <v>114.676718695563</v>
      </c>
      <c r="EJ38" s="2">
        <f t="shared" si="42"/>
        <v>113.76970461761459</v>
      </c>
      <c r="EK38" s="2">
        <f t="shared" si="42"/>
        <v>117.57664296179559</v>
      </c>
      <c r="EL38" s="2">
        <f t="shared" si="42"/>
        <v>112.38534899328859</v>
      </c>
      <c r="EM38" s="2">
        <f t="shared" si="42"/>
        <v>132.99333177327884</v>
      </c>
      <c r="EN38" s="2">
        <f t="shared" si="42"/>
        <v>114.50424636827641</v>
      </c>
      <c r="EO38" s="2">
        <f t="shared" si="42"/>
        <v>110.99629181526592</v>
      </c>
      <c r="EQ38" s="2">
        <f t="shared" si="43"/>
        <v>84.442879517103577</v>
      </c>
      <c r="ER38" s="2">
        <f t="shared" si="43"/>
        <v>97.153067981188201</v>
      </c>
      <c r="ES38" s="2">
        <f t="shared" si="43"/>
        <v>99.106594522187336</v>
      </c>
      <c r="ET38" s="2">
        <f t="shared" si="43"/>
        <v>100.30988601721536</v>
      </c>
      <c r="EU38" s="2">
        <f t="shared" si="43"/>
        <v>105.64829636403785</v>
      </c>
      <c r="EV38" s="2">
        <f t="shared" si="43"/>
        <v>113.26760246275421</v>
      </c>
      <c r="EW38" s="2">
        <f t="shared" si="43"/>
        <v>113.26544801070902</v>
      </c>
      <c r="EX38" s="2">
        <f t="shared" si="43"/>
        <v>112.11047568232524</v>
      </c>
      <c r="EY38" s="2">
        <f t="shared" si="43"/>
        <v>115.37791081946162</v>
      </c>
      <c r="EZ38" s="2">
        <f t="shared" si="43"/>
        <v>113.36069274219021</v>
      </c>
      <c r="FA38" s="2">
        <f t="shared" si="43"/>
        <v>115.62374302986554</v>
      </c>
      <c r="FB38" s="2">
        <f t="shared" si="43"/>
        <v>111.95220040318337</v>
      </c>
      <c r="FC38" s="2">
        <f t="shared" si="43"/>
        <v>126.42654430703683</v>
      </c>
      <c r="FD38" s="2">
        <f t="shared" si="43"/>
        <v>114.81324727904622</v>
      </c>
      <c r="FE38" s="2">
        <f t="shared" si="43"/>
        <v>116.09742131942404</v>
      </c>
      <c r="FG38" s="2">
        <f t="shared" si="44"/>
        <v>7.5419725969922344E-2</v>
      </c>
      <c r="FH38" s="2">
        <f t="shared" si="44"/>
        <v>4.7096107743683523E-2</v>
      </c>
      <c r="FI38" s="2">
        <f t="shared" si="44"/>
        <v>4.8154471573311527E-2</v>
      </c>
      <c r="FJ38" s="2">
        <f t="shared" si="44"/>
        <v>5.2422942765879346E-2</v>
      </c>
      <c r="FK38" s="2">
        <f t="shared" si="44"/>
        <v>4.7693467731918682E-2</v>
      </c>
      <c r="FL38" s="2">
        <f t="shared" si="44"/>
        <v>4.565694978892379E-2</v>
      </c>
      <c r="FM38" s="2">
        <f t="shared" si="44"/>
        <v>4.6602400817672966E-2</v>
      </c>
      <c r="FN38" s="2">
        <f t="shared" si="44"/>
        <v>4.4451227004611057E-2</v>
      </c>
      <c r="FO38" s="2">
        <f t="shared" si="44"/>
        <v>4.5954936521284816E-2</v>
      </c>
      <c r="FP38" s="2">
        <f t="shared" si="44"/>
        <v>4.4194259228493807E-2</v>
      </c>
      <c r="FQ38" s="2">
        <f t="shared" si="44"/>
        <v>4.6288670376589604E-2</v>
      </c>
      <c r="FR38" s="2">
        <f t="shared" si="44"/>
        <v>5.2634311102828707E-2</v>
      </c>
      <c r="FS38" s="2">
        <f t="shared" si="44"/>
        <v>4.7235423672746295E-2</v>
      </c>
      <c r="FT38" s="2">
        <f t="shared" si="44"/>
        <v>5.5932725749999752E-2</v>
      </c>
      <c r="FU38" s="2">
        <f t="shared" si="44"/>
        <v>4.6060412922394683E-2</v>
      </c>
      <c r="FW38" s="2">
        <f t="shared" si="53"/>
        <v>1.2334956845110014E-6</v>
      </c>
      <c r="FX38" s="2">
        <f t="shared" si="45"/>
        <v>1.4428275501021422E-6</v>
      </c>
      <c r="FY38" s="2">
        <f t="shared" si="45"/>
        <v>1.481181893066211E-6</v>
      </c>
      <c r="FZ38" s="2">
        <f t="shared" si="45"/>
        <v>1.6106169753752789E-6</v>
      </c>
      <c r="GA38" s="2">
        <f t="shared" si="45"/>
        <v>1.5706132797054084E-6</v>
      </c>
      <c r="GB38" s="2">
        <f t="shared" si="45"/>
        <v>1.5419098712646401E-6</v>
      </c>
      <c r="GC38" s="2">
        <f t="shared" si="45"/>
        <v>1.7131904836463969E-6</v>
      </c>
      <c r="GD38" s="2">
        <f t="shared" si="45"/>
        <v>1.7710964506709737E-6</v>
      </c>
      <c r="GE38" s="2">
        <f t="shared" si="45"/>
        <v>2.4958779222749031E-6</v>
      </c>
      <c r="GF38" s="2">
        <f t="shared" si="45"/>
        <v>2.3362889616180072E-6</v>
      </c>
      <c r="GG38" s="2">
        <f t="shared" si="45"/>
        <v>1.8001994477436057E-6</v>
      </c>
      <c r="GH38" s="2">
        <f t="shared" si="45"/>
        <v>1.6013308720948349E-6</v>
      </c>
      <c r="GI38" s="2">
        <f t="shared" si="45"/>
        <v>1.3339465155940275E-6</v>
      </c>
      <c r="GJ38" s="2">
        <f t="shared" si="45"/>
        <v>8.5826697953183724E-7</v>
      </c>
      <c r="GK38" s="2">
        <f t="shared" si="45"/>
        <v>8.1854598823700282E-7</v>
      </c>
      <c r="GM38" s="86">
        <f t="shared" si="54"/>
        <v>6.5494920586843646E-7</v>
      </c>
      <c r="GN38" s="86">
        <f t="shared" si="46"/>
        <v>2.9806101243541556E-10</v>
      </c>
      <c r="GO38" s="86">
        <f t="shared" si="46"/>
        <v>1.8062558831653802E-10</v>
      </c>
      <c r="GP38" s="86">
        <f t="shared" si="46"/>
        <v>6.9795304214922994E-10</v>
      </c>
      <c r="GQ38" s="86">
        <f t="shared" si="46"/>
        <v>2.0241069589703888E-10</v>
      </c>
      <c r="GR38" s="86">
        <f t="shared" si="46"/>
        <v>6.5551405027083431E-11</v>
      </c>
      <c r="GS38" s="86">
        <f t="shared" si="46"/>
        <v>5.2889427754676923E-11</v>
      </c>
      <c r="GT38" s="86">
        <f t="shared" si="46"/>
        <v>3.2536300932209824E-11</v>
      </c>
      <c r="GU38" s="86">
        <f t="shared" si="46"/>
        <v>2.4735817610618882E-11</v>
      </c>
      <c r="GV38" s="86">
        <f t="shared" si="46"/>
        <v>8.382004287653636E-12</v>
      </c>
      <c r="GW38" s="86">
        <f t="shared" si="46"/>
        <v>3.5858940096610387E-11</v>
      </c>
      <c r="GX38" s="86">
        <f t="shared" si="46"/>
        <v>6.4829401202677284E-10</v>
      </c>
      <c r="GY38" s="86">
        <f t="shared" si="46"/>
        <v>7.8936100800969054E-11</v>
      </c>
      <c r="GZ38" s="86">
        <f t="shared" si="46"/>
        <v>3.5379947251341025E-9</v>
      </c>
      <c r="HA38" s="86">
        <f t="shared" si="46"/>
        <v>6.6223373754652157E-11</v>
      </c>
      <c r="HC38" s="86">
        <f t="shared" si="58"/>
        <v>3.388300140335593E-19</v>
      </c>
      <c r="HD38" s="86">
        <f t="shared" si="47"/>
        <v>9.2705242381605224E-27</v>
      </c>
      <c r="HE38" s="86">
        <f t="shared" si="47"/>
        <v>1.1705690544273856E-26</v>
      </c>
      <c r="HF38" s="86">
        <f t="shared" si="47"/>
        <v>2.6635499537025041E-26</v>
      </c>
      <c r="HG38" s="86">
        <f t="shared" si="47"/>
        <v>4.3327399984191124E-28</v>
      </c>
      <c r="HH38" s="86">
        <f t="shared" si="47"/>
        <v>4.5123765426968363E-26</v>
      </c>
      <c r="HI38" s="86">
        <f t="shared" si="47"/>
        <v>2.8641152921584081E-27</v>
      </c>
      <c r="HJ38" s="86">
        <f t="shared" si="47"/>
        <v>2.4617526002853405E-31</v>
      </c>
      <c r="HK38" s="86">
        <f t="shared" si="47"/>
        <v>1.0961457778802693E-28</v>
      </c>
      <c r="HL38" s="86">
        <f t="shared" si="47"/>
        <v>1.6861611789253007E-28</v>
      </c>
      <c r="HM38" s="86">
        <f t="shared" si="47"/>
        <v>2.3950884753111615E-27</v>
      </c>
      <c r="HN38" s="86">
        <f t="shared" si="47"/>
        <v>1.2286433609319979E-27</v>
      </c>
      <c r="HO38" s="86">
        <f t="shared" si="47"/>
        <v>8.6913720334845645E-27</v>
      </c>
      <c r="HP38" s="86">
        <f t="shared" si="47"/>
        <v>2.1276691184913537E-25</v>
      </c>
      <c r="HQ38" s="86">
        <f t="shared" si="47"/>
        <v>2.4001114896461167E-29</v>
      </c>
      <c r="HS38" s="86">
        <f t="shared" si="55"/>
        <v>6.3179961096732334E-73</v>
      </c>
      <c r="HT38" s="86">
        <f t="shared" si="48"/>
        <v>4.0311411565975372E-102</v>
      </c>
      <c r="HU38" s="86">
        <f t="shared" si="48"/>
        <v>2.1842396612368022E-100</v>
      </c>
      <c r="HV38" s="86">
        <f t="shared" si="48"/>
        <v>6.2274568106986257E-101</v>
      </c>
      <c r="HW38" s="86">
        <f t="shared" si="48"/>
        <v>5.8759507674343962E-108</v>
      </c>
      <c r="HX38" s="86">
        <f t="shared" si="48"/>
        <v>4.7346864744199379E-101</v>
      </c>
      <c r="HY38" s="86">
        <f t="shared" si="48"/>
        <v>2.0018451271319638E-106</v>
      </c>
      <c r="HZ38" s="86">
        <f t="shared" si="48"/>
        <v>9.5325337079131408E-122</v>
      </c>
      <c r="IA38" s="86">
        <f t="shared" si="48"/>
        <v>7.5694282611231016E-110</v>
      </c>
      <c r="IB38" s="86">
        <f t="shared" si="48"/>
        <v>5.9837802357745302E-110</v>
      </c>
      <c r="IC38" s="86">
        <f t="shared" si="48"/>
        <v>3.8643389655495603E-106</v>
      </c>
      <c r="ID38" s="86">
        <f t="shared" si="48"/>
        <v>2.8894968853536803E-108</v>
      </c>
      <c r="IE38" s="86">
        <f t="shared" si="48"/>
        <v>2.4346507983719846E-104</v>
      </c>
      <c r="IF38" s="86">
        <f t="shared" si="48"/>
        <v>1.5967596876375334E-51</v>
      </c>
      <c r="IG38" s="86">
        <f t="shared" si="48"/>
        <v>1.3388762384435893E-38</v>
      </c>
      <c r="II38" s="86">
        <f t="shared" si="56"/>
        <v>1.2296550751172057E-226</v>
      </c>
      <c r="IJ38" s="86">
        <f t="shared" si="49"/>
        <v>0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8.452090922375301E-123</v>
      </c>
      <c r="IW38" s="86">
        <f t="shared" si="49"/>
        <v>2.7444996905693379E-93</v>
      </c>
      <c r="IY38" s="86">
        <f t="shared" si="57"/>
        <v>6.5494920586877528E-7</v>
      </c>
      <c r="IZ38" s="86">
        <f t="shared" si="50"/>
        <v>2.9806101243541556E-10</v>
      </c>
      <c r="JA38" s="86">
        <f t="shared" si="50"/>
        <v>1.8062558831653802E-10</v>
      </c>
      <c r="JB38" s="86">
        <f t="shared" si="50"/>
        <v>6.9795304214922994E-10</v>
      </c>
      <c r="JC38" s="86">
        <f t="shared" si="50"/>
        <v>2.0241069589703888E-10</v>
      </c>
      <c r="JD38" s="86">
        <f t="shared" si="50"/>
        <v>6.5551405027083469E-11</v>
      </c>
      <c r="JE38" s="86">
        <f t="shared" si="50"/>
        <v>5.2889427754676923E-11</v>
      </c>
      <c r="JF38" s="86">
        <f t="shared" si="50"/>
        <v>3.2536300932209824E-11</v>
      </c>
      <c r="JG38" s="86">
        <f t="shared" si="50"/>
        <v>2.4735817610618882E-11</v>
      </c>
      <c r="JH38" s="86">
        <f t="shared" si="50"/>
        <v>8.382004287653636E-12</v>
      </c>
      <c r="JI38" s="86">
        <f t="shared" si="50"/>
        <v>3.5858940096610387E-11</v>
      </c>
      <c r="JJ38" s="86">
        <f t="shared" si="50"/>
        <v>6.4829401202677284E-10</v>
      </c>
      <c r="JK38" s="86">
        <f t="shared" si="50"/>
        <v>7.8936100800969067E-11</v>
      </c>
      <c r="JL38" s="86">
        <f t="shared" si="50"/>
        <v>3.5379947251341029E-9</v>
      </c>
      <c r="JM38" s="86">
        <f t="shared" si="50"/>
        <v>6.6223373754652157E-11</v>
      </c>
    </row>
    <row r="39" spans="2:273" x14ac:dyDescent="0.25">
      <c r="B39" s="2">
        <v>12</v>
      </c>
      <c r="C39" s="37">
        <v>82.656999999999996</v>
      </c>
      <c r="D39" s="37">
        <v>93.355000000000004</v>
      </c>
      <c r="E39" s="37">
        <v>97.403000000000006</v>
      </c>
      <c r="F39" s="37">
        <v>101.613</v>
      </c>
      <c r="G39" s="37">
        <v>104.919</v>
      </c>
      <c r="H39" s="37">
        <v>110.548</v>
      </c>
      <c r="I39" s="37">
        <v>111.629</v>
      </c>
      <c r="J39" s="37">
        <v>111.919</v>
      </c>
      <c r="K39" s="37">
        <v>112.371</v>
      </c>
      <c r="L39" s="37">
        <v>110.524</v>
      </c>
      <c r="M39" s="37">
        <v>112.587</v>
      </c>
      <c r="N39" s="37">
        <v>111.145</v>
      </c>
      <c r="O39" s="37">
        <v>116.902</v>
      </c>
      <c r="P39" s="37">
        <v>112.828</v>
      </c>
      <c r="Q39" s="37">
        <v>109.90900000000001</v>
      </c>
      <c r="S39" s="4">
        <f t="shared" si="7"/>
        <v>83.855146637761706</v>
      </c>
      <c r="T39" s="4">
        <f t="shared" si="7"/>
        <v>93.700820209018048</v>
      </c>
      <c r="U39" s="4">
        <f t="shared" si="7"/>
        <v>97.88573073273399</v>
      </c>
      <c r="V39" s="4">
        <f t="shared" si="7"/>
        <v>101.26820476574487</v>
      </c>
      <c r="W39" s="4">
        <f t="shared" si="7"/>
        <v>105.70392415736904</v>
      </c>
      <c r="X39" s="4">
        <f t="shared" si="7"/>
        <v>110.98057674950762</v>
      </c>
      <c r="Y39" s="4">
        <f t="shared" si="7"/>
        <v>112.44659551108948</v>
      </c>
      <c r="Z39" s="4">
        <f t="shared" si="7"/>
        <v>111.74011030247149</v>
      </c>
      <c r="AA39" s="4">
        <f t="shared" si="7"/>
        <v>112.29304455735132</v>
      </c>
      <c r="AB39" s="4">
        <f t="shared" si="7"/>
        <v>110.77042044490865</v>
      </c>
      <c r="AC39" s="4">
        <f t="shared" si="7"/>
        <v>112.7039476050298</v>
      </c>
      <c r="AD39" s="4">
        <f t="shared" si="7"/>
        <v>111.20401698349649</v>
      </c>
      <c r="AE39" s="4">
        <f t="shared" si="7"/>
        <v>117.44019321206144</v>
      </c>
      <c r="AF39" s="4">
        <f t="shared" si="7"/>
        <v>112.57319708046359</v>
      </c>
      <c r="AG39" s="4">
        <f t="shared" si="7"/>
        <v>110.09493867556283</v>
      </c>
      <c r="AI39" s="4">
        <f t="shared" si="8"/>
        <v>-1.1981466377617096</v>
      </c>
      <c r="AJ39" s="4">
        <f t="shared" si="8"/>
        <v>-0.34582020901804356</v>
      </c>
      <c r="AK39" s="4">
        <f t="shared" si="8"/>
        <v>-0.48273073273398381</v>
      </c>
      <c r="AL39" s="4">
        <f t="shared" si="8"/>
        <v>0.34479523425513037</v>
      </c>
      <c r="AM39" s="4">
        <f t="shared" si="8"/>
        <v>-0.78492415736904775</v>
      </c>
      <c r="AN39" s="4">
        <f t="shared" si="8"/>
        <v>-0.43257674950761782</v>
      </c>
      <c r="AO39" s="4">
        <f t="shared" si="8"/>
        <v>-0.81759551108947903</v>
      </c>
      <c r="AP39" s="4">
        <f t="shared" si="8"/>
        <v>0.17888969752850414</v>
      </c>
      <c r="AQ39" s="4">
        <f t="shared" si="8"/>
        <v>7.7955442648672602E-2</v>
      </c>
      <c r="AR39" s="4">
        <f t="shared" si="8"/>
        <v>-0.24642044490865089</v>
      </c>
      <c r="AS39" s="4">
        <f t="shared" si="8"/>
        <v>-0.11694760502979307</v>
      </c>
      <c r="AT39" s="4">
        <f t="shared" si="8"/>
        <v>-5.9016983496491093E-2</v>
      </c>
      <c r="AU39" s="4">
        <f t="shared" si="8"/>
        <v>-0.53819321206144366</v>
      </c>
      <c r="AV39" s="4">
        <f t="shared" si="8"/>
        <v>0.25480291953641654</v>
      </c>
      <c r="AW39" s="4">
        <f t="shared" si="8"/>
        <v>-0.18593867556282362</v>
      </c>
      <c r="AY39" s="2">
        <f t="shared" si="51"/>
        <v>83.854157394371924</v>
      </c>
      <c r="AZ39" s="2">
        <f t="shared" si="9"/>
        <v>93.700819365675102</v>
      </c>
      <c r="BA39" s="2">
        <f t="shared" si="9"/>
        <v>97.885730194471975</v>
      </c>
      <c r="BB39" s="2">
        <f t="shared" si="9"/>
        <v>101.2682028953876</v>
      </c>
      <c r="BC39" s="2">
        <f t="shared" si="9"/>
        <v>105.70392359151153</v>
      </c>
      <c r="BD39" s="2">
        <f t="shared" si="9"/>
        <v>110.98057655801033</v>
      </c>
      <c r="BE39" s="2">
        <f t="shared" si="9"/>
        <v>112.44659535639241</v>
      </c>
      <c r="BF39" s="2">
        <f t="shared" si="9"/>
        <v>111.740110204115</v>
      </c>
      <c r="BG39" s="2">
        <f t="shared" si="9"/>
        <v>112.29304448145331</v>
      </c>
      <c r="BH39" s="2">
        <f t="shared" si="9"/>
        <v>110.77042041766971</v>
      </c>
      <c r="BI39" s="2">
        <f t="shared" si="9"/>
        <v>112.70394750115798</v>
      </c>
      <c r="BJ39" s="2">
        <f t="shared" si="9"/>
        <v>111.20401542556695</v>
      </c>
      <c r="BK39" s="2">
        <f t="shared" si="9"/>
        <v>117.44019300219627</v>
      </c>
      <c r="BL39" s="2">
        <f t="shared" si="9"/>
        <v>112.57319043391473</v>
      </c>
      <c r="BM39" s="2">
        <f t="shared" si="9"/>
        <v>110.09493854908264</v>
      </c>
      <c r="BO39" s="2">
        <f t="shared" si="10"/>
        <v>82.656999999999996</v>
      </c>
      <c r="BP39" s="2">
        <f t="shared" si="11"/>
        <v>93.355000000000004</v>
      </c>
      <c r="BQ39" s="2">
        <f t="shared" si="12"/>
        <v>97.403000000000006</v>
      </c>
      <c r="BR39" s="2">
        <f t="shared" si="13"/>
        <v>101.613</v>
      </c>
      <c r="BS39" s="2">
        <f t="shared" si="14"/>
        <v>104.919</v>
      </c>
      <c r="BT39" s="2">
        <f t="shared" si="15"/>
        <v>110.548</v>
      </c>
      <c r="BU39" s="2">
        <f t="shared" si="16"/>
        <v>111.629</v>
      </c>
      <c r="BV39" s="2">
        <f t="shared" si="17"/>
        <v>111.919</v>
      </c>
      <c r="BW39" s="2">
        <f t="shared" si="18"/>
        <v>112.371</v>
      </c>
      <c r="BX39" s="2">
        <f t="shared" si="19"/>
        <v>110.524</v>
      </c>
      <c r="BY39" s="2">
        <f t="shared" si="20"/>
        <v>112.587</v>
      </c>
      <c r="BZ39" s="2">
        <f t="shared" si="21"/>
        <v>111.145</v>
      </c>
      <c r="CA39" s="2">
        <f t="shared" si="22"/>
        <v>116.902</v>
      </c>
      <c r="CB39" s="2">
        <f t="shared" si="23"/>
        <v>112.828</v>
      </c>
      <c r="CC39" s="2">
        <f t="shared" si="24"/>
        <v>109.90900000000001</v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83.567044096728296</v>
      </c>
      <c r="DL39" s="2">
        <f t="shared" si="41"/>
        <v>93.441420114768945</v>
      </c>
      <c r="DM39" s="2">
        <f t="shared" si="41"/>
        <v>97.726893385684093</v>
      </c>
      <c r="DN39" s="2">
        <f t="shared" si="41"/>
        <v>101.2814389433595</v>
      </c>
      <c r="DO39" s="2">
        <f t="shared" si="41"/>
        <v>105.67880111748718</v>
      </c>
      <c r="DP39" s="2">
        <f t="shared" si="41"/>
        <v>110.72810056377729</v>
      </c>
      <c r="DQ39" s="2">
        <f t="shared" si="41"/>
        <v>112.35236575052856</v>
      </c>
      <c r="DR39" s="2">
        <f t="shared" si="41"/>
        <v>111.72915524010872</v>
      </c>
      <c r="DS39" s="2">
        <f t="shared" si="41"/>
        <v>112.17227725762609</v>
      </c>
      <c r="DT39" s="2">
        <f t="shared" si="41"/>
        <v>110.62355487804879</v>
      </c>
      <c r="DU39" s="2">
        <f t="shared" si="41"/>
        <v>112.45162820900029</v>
      </c>
      <c r="DV39" s="2">
        <f t="shared" si="41"/>
        <v>111.13802395808008</v>
      </c>
      <c r="DW39" s="2">
        <f t="shared" si="41"/>
        <v>116.60670220477196</v>
      </c>
      <c r="DX39" s="2">
        <f t="shared" si="41"/>
        <v>112.45380348432055</v>
      </c>
      <c r="DY39" s="2">
        <f t="shared" si="41"/>
        <v>110.05008921775898</v>
      </c>
      <c r="EA39" s="2">
        <f t="shared" si="42"/>
        <v>87.064261212684627</v>
      </c>
      <c r="EB39" s="2">
        <f t="shared" si="42"/>
        <v>98.487527094790352</v>
      </c>
      <c r="EC39" s="2">
        <f t="shared" si="42"/>
        <v>100.74917761547914</v>
      </c>
      <c r="ED39" s="2">
        <f t="shared" si="42"/>
        <v>101.05002999768843</v>
      </c>
      <c r="EE39" s="2">
        <f t="shared" si="42"/>
        <v>106.16143195952299</v>
      </c>
      <c r="EF39" s="2">
        <f t="shared" si="42"/>
        <v>115.79368636856124</v>
      </c>
      <c r="EG39" s="2">
        <f t="shared" si="42"/>
        <v>114.20477245145632</v>
      </c>
      <c r="EH39" s="2">
        <f t="shared" si="42"/>
        <v>111.95488062698082</v>
      </c>
      <c r="EI39" s="2">
        <f t="shared" si="42"/>
        <v>114.57958346370152</v>
      </c>
      <c r="EJ39" s="2">
        <f t="shared" si="42"/>
        <v>113.66727639253176</v>
      </c>
      <c r="EK39" s="2">
        <f t="shared" si="42"/>
        <v>117.44527125250858</v>
      </c>
      <c r="EL39" s="2">
        <f t="shared" si="42"/>
        <v>112.28729798657717</v>
      </c>
      <c r="EM39" s="2">
        <f t="shared" si="42"/>
        <v>132.77307598024268</v>
      </c>
      <c r="EN39" s="2">
        <f t="shared" si="42"/>
        <v>114.41096696881242</v>
      </c>
      <c r="EO39" s="2">
        <f t="shared" si="42"/>
        <v>110.94197644842205</v>
      </c>
      <c r="EQ39" s="2">
        <f t="shared" si="43"/>
        <v>84.328474203932629</v>
      </c>
      <c r="ER39" s="2">
        <f t="shared" si="43"/>
        <v>97.016056296331627</v>
      </c>
      <c r="ES39" s="2">
        <f t="shared" si="43"/>
        <v>98.998038318457944</v>
      </c>
      <c r="ET39" s="2">
        <f t="shared" si="43"/>
        <v>100.2255901074949</v>
      </c>
      <c r="EU39" s="2">
        <f t="shared" si="43"/>
        <v>105.56365188273058</v>
      </c>
      <c r="EV39" s="2">
        <f t="shared" si="43"/>
        <v>113.16096648510309</v>
      </c>
      <c r="EW39" s="2">
        <f t="shared" si="43"/>
        <v>113.16546242904514</v>
      </c>
      <c r="EX39" s="2">
        <f t="shared" si="43"/>
        <v>112.02394692423425</v>
      </c>
      <c r="EY39" s="2">
        <f t="shared" si="43"/>
        <v>115.27362962356457</v>
      </c>
      <c r="EZ39" s="2">
        <f t="shared" si="43"/>
        <v>113.26241153346116</v>
      </c>
      <c r="FA39" s="2">
        <f t="shared" si="43"/>
        <v>115.51199121601178</v>
      </c>
      <c r="FB39" s="2">
        <f t="shared" si="43"/>
        <v>111.85846093785263</v>
      </c>
      <c r="FC39" s="2">
        <f t="shared" si="43"/>
        <v>126.27026820260215</v>
      </c>
      <c r="FD39" s="2">
        <f t="shared" si="43"/>
        <v>114.71621856480743</v>
      </c>
      <c r="FE39" s="2">
        <f t="shared" si="43"/>
        <v>115.98746404068022</v>
      </c>
      <c r="FG39" s="2">
        <f t="shared" si="44"/>
        <v>8.2098705421574117E-2</v>
      </c>
      <c r="FH39" s="2">
        <f t="shared" si="44"/>
        <v>5.1406278115435307E-2</v>
      </c>
      <c r="FI39" s="2">
        <f t="shared" si="44"/>
        <v>5.2556159747735719E-2</v>
      </c>
      <c r="FJ39" s="2">
        <f t="shared" si="44"/>
        <v>5.7191358646967679E-2</v>
      </c>
      <c r="FK39" s="2">
        <f t="shared" si="44"/>
        <v>5.2055321166613856E-2</v>
      </c>
      <c r="FL39" s="2">
        <f t="shared" si="44"/>
        <v>4.9842299592656431E-2</v>
      </c>
      <c r="FM39" s="2">
        <f t="shared" si="44"/>
        <v>5.0869799885357628E-2</v>
      </c>
      <c r="FN39" s="2">
        <f t="shared" si="44"/>
        <v>4.8531669536618402E-2</v>
      </c>
      <c r="FO39" s="2">
        <f t="shared" si="44"/>
        <v>5.0166166706843859E-2</v>
      </c>
      <c r="FP39" s="2">
        <f t="shared" si="44"/>
        <v>4.8252304312362146E-2</v>
      </c>
      <c r="FQ39" s="2">
        <f t="shared" si="44"/>
        <v>5.0528863601250383E-2</v>
      </c>
      <c r="FR39" s="2">
        <f t="shared" si="44"/>
        <v>5.7420788091411629E-2</v>
      </c>
      <c r="FS39" s="2">
        <f t="shared" si="44"/>
        <v>5.1557654195511629E-2</v>
      </c>
      <c r="FT39" s="2">
        <f t="shared" si="44"/>
        <v>6.0999841493448663E-2</v>
      </c>
      <c r="FU39" s="2">
        <f t="shared" si="44"/>
        <v>5.0280799373707434E-2</v>
      </c>
      <c r="FW39" s="2">
        <f t="shared" si="53"/>
        <v>1.3525009621480553E-6</v>
      </c>
      <c r="FX39" s="2">
        <f t="shared" si="45"/>
        <v>1.5820287292610742E-6</v>
      </c>
      <c r="FY39" s="2">
        <f t="shared" si="45"/>
        <v>1.6240834181848091E-6</v>
      </c>
      <c r="FZ39" s="2">
        <f t="shared" si="45"/>
        <v>1.7660061214184133E-6</v>
      </c>
      <c r="GA39" s="2">
        <f t="shared" si="45"/>
        <v>1.722142954813706E-6</v>
      </c>
      <c r="GB39" s="2">
        <f t="shared" si="45"/>
        <v>1.6906703027543542E-6</v>
      </c>
      <c r="GC39" s="2">
        <f t="shared" si="45"/>
        <v>1.8784757006734279E-6</v>
      </c>
      <c r="GD39" s="2">
        <f t="shared" si="45"/>
        <v>1.9419683095989263E-6</v>
      </c>
      <c r="GE39" s="2">
        <f t="shared" si="45"/>
        <v>2.7366750630242517E-6</v>
      </c>
      <c r="GF39" s="2">
        <f t="shared" si="45"/>
        <v>2.5616893288969514E-6</v>
      </c>
      <c r="GG39" s="2">
        <f t="shared" si="45"/>
        <v>1.9738791003365527E-6</v>
      </c>
      <c r="GH39" s="2">
        <f t="shared" si="45"/>
        <v>1.7558241147994998E-6</v>
      </c>
      <c r="GI39" s="2">
        <f t="shared" si="45"/>
        <v>1.462643080932612E-6</v>
      </c>
      <c r="GJ39" s="2">
        <f t="shared" si="45"/>
        <v>9.4107095160184248E-7</v>
      </c>
      <c r="GK39" s="2">
        <f t="shared" si="45"/>
        <v>8.9751775776372188E-7</v>
      </c>
      <c r="GM39" s="86">
        <f t="shared" si="54"/>
        <v>1.0430384012222605E-6</v>
      </c>
      <c r="GN39" s="86">
        <f t="shared" si="46"/>
        <v>6.2731400851456731E-10</v>
      </c>
      <c r="GO39" s="86">
        <f t="shared" si="46"/>
        <v>3.9168906801734435E-10</v>
      </c>
      <c r="GP39" s="86">
        <f t="shared" si="46"/>
        <v>1.4495016851227536E-9</v>
      </c>
      <c r="GQ39" s="86">
        <f t="shared" si="46"/>
        <v>4.3540595700821185E-10</v>
      </c>
      <c r="GR39" s="86">
        <f t="shared" si="46"/>
        <v>1.4707407878908554E-10</v>
      </c>
      <c r="GS39" s="86">
        <f t="shared" si="46"/>
        <v>1.2058000633365062E-10</v>
      </c>
      <c r="GT39" s="86">
        <f t="shared" si="46"/>
        <v>7.4910378895189504E-11</v>
      </c>
      <c r="GU39" s="86">
        <f t="shared" si="46"/>
        <v>5.8255368939125565E-11</v>
      </c>
      <c r="GV39" s="86">
        <f t="shared" si="46"/>
        <v>2.0549066135763005E-11</v>
      </c>
      <c r="GW39" s="86">
        <f t="shared" si="46"/>
        <v>8.3133132293001254E-11</v>
      </c>
      <c r="GX39" s="86">
        <f t="shared" si="46"/>
        <v>1.3527226791865977E-9</v>
      </c>
      <c r="GY39" s="86">
        <f t="shared" si="46"/>
        <v>1.7720124554719846E-10</v>
      </c>
      <c r="GZ39" s="86">
        <f t="shared" si="46"/>
        <v>6.893139149538438E-9</v>
      </c>
      <c r="HA39" s="86">
        <f t="shared" si="46"/>
        <v>1.4887158874075809E-10</v>
      </c>
      <c r="HC39" s="86">
        <f t="shared" si="58"/>
        <v>9.5370406957857757E-19</v>
      </c>
      <c r="HD39" s="86">
        <f t="shared" si="47"/>
        <v>4.0537340961696346E-26</v>
      </c>
      <c r="HE39" s="86">
        <f t="shared" si="47"/>
        <v>5.1506141246520375E-26</v>
      </c>
      <c r="HF39" s="86">
        <f t="shared" si="47"/>
        <v>1.1679791298464011E-25</v>
      </c>
      <c r="HG39" s="86">
        <f t="shared" si="47"/>
        <v>2.0963946826475597E-27</v>
      </c>
      <c r="HH39" s="86">
        <f t="shared" si="47"/>
        <v>1.9363988621196255E-25</v>
      </c>
      <c r="HI39" s="86">
        <f t="shared" si="47"/>
        <v>1.3432986963415895E-26</v>
      </c>
      <c r="HJ39" s="86">
        <f t="shared" si="47"/>
        <v>1.4662511332600314E-30</v>
      </c>
      <c r="HK39" s="86">
        <f t="shared" si="47"/>
        <v>5.7200363125470582E-28</v>
      </c>
      <c r="HL39" s="86">
        <f t="shared" si="47"/>
        <v>8.704523252625604E-28</v>
      </c>
      <c r="HM39" s="86">
        <f t="shared" si="47"/>
        <v>1.1350443912285781E-26</v>
      </c>
      <c r="HN39" s="86">
        <f t="shared" si="47"/>
        <v>5.8932745837472883E-27</v>
      </c>
      <c r="HO39" s="86">
        <f t="shared" si="47"/>
        <v>3.8650239844934718E-26</v>
      </c>
      <c r="HP39" s="86">
        <f t="shared" si="47"/>
        <v>8.7396155398687777E-25</v>
      </c>
      <c r="HQ39" s="86">
        <f t="shared" si="47"/>
        <v>1.2418148054114797E-28</v>
      </c>
      <c r="HS39" s="86">
        <f t="shared" si="55"/>
        <v>9.9024923186520646E-72</v>
      </c>
      <c r="HT39" s="86">
        <f t="shared" si="48"/>
        <v>2.0075129753604417E-100</v>
      </c>
      <c r="HU39" s="86">
        <f t="shared" si="48"/>
        <v>1.0772157040342918E-98</v>
      </c>
      <c r="HV39" s="86">
        <f t="shared" si="48"/>
        <v>3.1635333835443612E-99</v>
      </c>
      <c r="HW39" s="86">
        <f t="shared" si="48"/>
        <v>3.8719315993472968E-106</v>
      </c>
      <c r="HX39" s="86">
        <f t="shared" si="48"/>
        <v>2.3172079054534279E-99</v>
      </c>
      <c r="HY39" s="86">
        <f t="shared" si="48"/>
        <v>1.2566769654264863E-104</v>
      </c>
      <c r="HZ39" s="86">
        <f t="shared" si="48"/>
        <v>1.1113908151815899E-119</v>
      </c>
      <c r="IA39" s="86">
        <f t="shared" si="48"/>
        <v>6.0396850690357436E-108</v>
      </c>
      <c r="IB39" s="86">
        <f t="shared" si="48"/>
        <v>4.7195973145420303E-108</v>
      </c>
      <c r="IC39" s="86">
        <f t="shared" si="48"/>
        <v>2.4648192262078031E-104</v>
      </c>
      <c r="ID39" s="86">
        <f t="shared" si="48"/>
        <v>1.9401217933813055E-106</v>
      </c>
      <c r="IE39" s="86">
        <f t="shared" si="48"/>
        <v>1.3213798683200445E-102</v>
      </c>
      <c r="IF39" s="86">
        <f t="shared" si="48"/>
        <v>1.0640112205891704E-50</v>
      </c>
      <c r="IG39" s="86">
        <f t="shared" si="48"/>
        <v>5.3846653495574476E-38</v>
      </c>
      <c r="II39" s="86">
        <f t="shared" si="56"/>
        <v>1.3161541541899284E-223</v>
      </c>
      <c r="IJ39" s="86">
        <f t="shared" si="49"/>
        <v>0</v>
      </c>
      <c r="IK39" s="86">
        <f t="shared" si="49"/>
        <v>0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3.2735130959039556E-121</v>
      </c>
      <c r="IW39" s="86">
        <f t="shared" si="49"/>
        <v>4.3187749735171054E-92</v>
      </c>
      <c r="IY39" s="86">
        <f t="shared" si="57"/>
        <v>1.0430384012232142E-6</v>
      </c>
      <c r="IZ39" s="86">
        <f t="shared" si="50"/>
        <v>6.2731400851456731E-10</v>
      </c>
      <c r="JA39" s="86">
        <f t="shared" si="50"/>
        <v>3.916890680173444E-10</v>
      </c>
      <c r="JB39" s="86">
        <f t="shared" si="50"/>
        <v>1.4495016851227538E-9</v>
      </c>
      <c r="JC39" s="86">
        <f t="shared" si="50"/>
        <v>4.3540595700821185E-10</v>
      </c>
      <c r="JD39" s="86">
        <f t="shared" si="50"/>
        <v>1.4707407878908572E-10</v>
      </c>
      <c r="JE39" s="86">
        <f t="shared" si="50"/>
        <v>1.2058000633365064E-10</v>
      </c>
      <c r="JF39" s="86">
        <f t="shared" si="50"/>
        <v>7.4910378895189504E-11</v>
      </c>
      <c r="JG39" s="86">
        <f t="shared" si="50"/>
        <v>5.8255368939125565E-11</v>
      </c>
      <c r="JH39" s="86">
        <f t="shared" si="50"/>
        <v>2.0549066135763005E-11</v>
      </c>
      <c r="JI39" s="86">
        <f t="shared" si="50"/>
        <v>8.3133132293001267E-11</v>
      </c>
      <c r="JJ39" s="86">
        <f t="shared" si="50"/>
        <v>1.3527226791865977E-9</v>
      </c>
      <c r="JK39" s="86">
        <f t="shared" si="50"/>
        <v>1.7720124554719849E-10</v>
      </c>
      <c r="JL39" s="86">
        <f t="shared" si="50"/>
        <v>6.8931391495384388E-9</v>
      </c>
      <c r="JM39" s="86">
        <f t="shared" si="50"/>
        <v>1.4887158874075809E-10</v>
      </c>
    </row>
    <row r="40" spans="2:273" x14ac:dyDescent="0.25">
      <c r="B40" s="2">
        <v>13</v>
      </c>
      <c r="C40" s="37">
        <v>82.313000000000002</v>
      </c>
      <c r="D40" s="37">
        <v>93.064999999999998</v>
      </c>
      <c r="E40" s="37">
        <v>97.338999999999999</v>
      </c>
      <c r="F40" s="37">
        <v>100.40300000000001</v>
      </c>
      <c r="G40" s="37">
        <v>105.081</v>
      </c>
      <c r="H40" s="37">
        <v>110.435</v>
      </c>
      <c r="I40" s="37">
        <v>111.887</v>
      </c>
      <c r="J40" s="37">
        <v>111.5</v>
      </c>
      <c r="K40" s="37">
        <v>113.01600000000001</v>
      </c>
      <c r="L40" s="37">
        <v>110.063</v>
      </c>
      <c r="M40" s="37">
        <v>112.127</v>
      </c>
      <c r="N40" s="37">
        <v>111.242</v>
      </c>
      <c r="O40" s="37">
        <v>116.148</v>
      </c>
      <c r="P40" s="37">
        <v>111.98399999999999</v>
      </c>
      <c r="Q40" s="37">
        <v>110.727</v>
      </c>
      <c r="S40" s="4">
        <f t="shared" si="7"/>
        <v>84.116457097785613</v>
      </c>
      <c r="T40" s="4">
        <f t="shared" si="7"/>
        <v>93.908092549337496</v>
      </c>
      <c r="U40" s="4">
        <f t="shared" si="7"/>
        <v>98.075189283757865</v>
      </c>
      <c r="V40" s="4">
        <f t="shared" si="7"/>
        <v>101.39299342495842</v>
      </c>
      <c r="W40" s="4">
        <f t="shared" si="7"/>
        <v>105.84593927357271</v>
      </c>
      <c r="X40" s="4">
        <f t="shared" si="7"/>
        <v>111.15290387159897</v>
      </c>
      <c r="Y40" s="4">
        <f t="shared" si="7"/>
        <v>112.58264792435014</v>
      </c>
      <c r="Z40" s="4">
        <f t="shared" si="7"/>
        <v>111.87212700711498</v>
      </c>
      <c r="AA40" s="4">
        <f t="shared" si="7"/>
        <v>112.46384705365863</v>
      </c>
      <c r="AB40" s="4">
        <f t="shared" si="7"/>
        <v>110.96814229287776</v>
      </c>
      <c r="AC40" s="4">
        <f t="shared" si="7"/>
        <v>112.89355644937315</v>
      </c>
      <c r="AD40" s="4">
        <f t="shared" si="7"/>
        <v>111.39420235815275</v>
      </c>
      <c r="AE40" s="4">
        <f t="shared" si="7"/>
        <v>117.74442234187408</v>
      </c>
      <c r="AF40" s="4">
        <f t="shared" si="7"/>
        <v>112.73247030539348</v>
      </c>
      <c r="AG40" s="4">
        <f t="shared" si="7"/>
        <v>110.19604054281518</v>
      </c>
      <c r="AI40" s="4">
        <f t="shared" si="8"/>
        <v>-1.8034570977856106</v>
      </c>
      <c r="AJ40" s="4">
        <f t="shared" si="8"/>
        <v>-0.84309254933749855</v>
      </c>
      <c r="AK40" s="4">
        <f t="shared" si="8"/>
        <v>-0.73618928375786652</v>
      </c>
      <c r="AL40" s="4">
        <f t="shared" si="8"/>
        <v>-0.98999342495841347</v>
      </c>
      <c r="AM40" s="4">
        <f t="shared" si="8"/>
        <v>-0.76493927357270763</v>
      </c>
      <c r="AN40" s="4">
        <f t="shared" si="8"/>
        <v>-0.71790387159896341</v>
      </c>
      <c r="AO40" s="4">
        <f t="shared" si="8"/>
        <v>-0.69564792435014056</v>
      </c>
      <c r="AP40" s="4">
        <f t="shared" si="8"/>
        <v>-0.37212700711498314</v>
      </c>
      <c r="AQ40" s="4">
        <f t="shared" si="8"/>
        <v>0.5521529463413799</v>
      </c>
      <c r="AR40" s="4">
        <f t="shared" si="8"/>
        <v>-0.90514229287775549</v>
      </c>
      <c r="AS40" s="4">
        <f t="shared" si="8"/>
        <v>-0.76655644937315515</v>
      </c>
      <c r="AT40" s="4">
        <f t="shared" si="8"/>
        <v>-0.15220235815274918</v>
      </c>
      <c r="AU40" s="4">
        <f t="shared" si="8"/>
        <v>-1.5964223418740886</v>
      </c>
      <c r="AV40" s="4">
        <f t="shared" si="8"/>
        <v>-0.74847030539348225</v>
      </c>
      <c r="AW40" s="4">
        <f t="shared" si="8"/>
        <v>0.53095945718482085</v>
      </c>
      <c r="AY40" s="2">
        <f t="shared" si="51"/>
        <v>84.114921253743475</v>
      </c>
      <c r="AZ40" s="2">
        <f t="shared" si="9"/>
        <v>93.908090829151206</v>
      </c>
      <c r="BA40" s="2">
        <f t="shared" si="9"/>
        <v>98.075188153758504</v>
      </c>
      <c r="BB40" s="2">
        <f t="shared" si="9"/>
        <v>101.39298966221108</v>
      </c>
      <c r="BC40" s="2">
        <f t="shared" si="9"/>
        <v>105.84593809479939</v>
      </c>
      <c r="BD40" s="2">
        <f t="shared" si="9"/>
        <v>111.15290345588562</v>
      </c>
      <c r="BE40" s="2">
        <f t="shared" si="9"/>
        <v>112.58264758332642</v>
      </c>
      <c r="BF40" s="2">
        <f t="shared" si="9"/>
        <v>111.87212678812455</v>
      </c>
      <c r="BG40" s="2">
        <f t="shared" si="9"/>
        <v>112.46384688096535</v>
      </c>
      <c r="BH40" s="2">
        <f t="shared" si="9"/>
        <v>110.96814222841371</v>
      </c>
      <c r="BI40" s="2">
        <f t="shared" si="9"/>
        <v>112.89355621662723</v>
      </c>
      <c r="BJ40" s="2">
        <f t="shared" si="9"/>
        <v>111.39419920972271</v>
      </c>
      <c r="BK40" s="2">
        <f t="shared" si="9"/>
        <v>117.74442188617765</v>
      </c>
      <c r="BL40" s="2">
        <f t="shared" si="9"/>
        <v>112.7324577423724</v>
      </c>
      <c r="BM40" s="2">
        <f t="shared" si="9"/>
        <v>110.1960402677454</v>
      </c>
      <c r="BO40" s="2">
        <f t="shared" si="10"/>
        <v>82.313000000000002</v>
      </c>
      <c r="BP40" s="2">
        <f t="shared" si="11"/>
        <v>93.064999999999998</v>
      </c>
      <c r="BQ40" s="2">
        <f t="shared" si="12"/>
        <v>97.338999999999999</v>
      </c>
      <c r="BR40" s="2">
        <f t="shared" si="13"/>
        <v>100.40300000000001</v>
      </c>
      <c r="BS40" s="2">
        <f t="shared" si="14"/>
        <v>105.081</v>
      </c>
      <c r="BT40" s="2">
        <f t="shared" si="15"/>
        <v>110.435</v>
      </c>
      <c r="BU40" s="2">
        <f t="shared" si="16"/>
        <v>111.887</v>
      </c>
      <c r="BV40" s="2">
        <f t="shared" si="17"/>
        <v>111.5</v>
      </c>
      <c r="BW40" s="2">
        <f t="shared" si="18"/>
        <v>113.01600000000001</v>
      </c>
      <c r="BX40" s="2">
        <f t="shared" si="19"/>
        <v>110.063</v>
      </c>
      <c r="BY40" s="2">
        <f t="shared" si="20"/>
        <v>112.127</v>
      </c>
      <c r="BZ40" s="2">
        <f t="shared" si="21"/>
        <v>111.242</v>
      </c>
      <c r="CA40" s="2">
        <f t="shared" si="22"/>
        <v>116.148</v>
      </c>
      <c r="CB40" s="2">
        <f t="shared" si="23"/>
        <v>111.98399999999999</v>
      </c>
      <c r="CC40" s="2">
        <f t="shared" si="24"/>
        <v>110.727</v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83.83953123974176</v>
      </c>
      <c r="DL40" s="2">
        <f t="shared" si="41"/>
        <v>93.644980670492302</v>
      </c>
      <c r="DM40" s="2">
        <f t="shared" si="41"/>
        <v>97.920197221383276</v>
      </c>
      <c r="DN40" s="2">
        <f t="shared" si="41"/>
        <v>101.42195032817436</v>
      </c>
      <c r="DO40" s="2">
        <f t="shared" si="41"/>
        <v>105.83239685895502</v>
      </c>
      <c r="DP40" s="2">
        <f t="shared" si="41"/>
        <v>110.89362586328399</v>
      </c>
      <c r="DQ40" s="2">
        <f t="shared" si="41"/>
        <v>112.49381289640594</v>
      </c>
      <c r="DR40" s="2">
        <f t="shared" si="41"/>
        <v>111.87229553005133</v>
      </c>
      <c r="DS40" s="2">
        <f t="shared" si="41"/>
        <v>112.34694488070069</v>
      </c>
      <c r="DT40" s="2">
        <f t="shared" si="41"/>
        <v>110.82379268292684</v>
      </c>
      <c r="DU40" s="2">
        <f t="shared" si="41"/>
        <v>112.63562352763515</v>
      </c>
      <c r="DV40" s="2">
        <f t="shared" si="41"/>
        <v>111.34109396861408</v>
      </c>
      <c r="DW40" s="2">
        <f t="shared" si="41"/>
        <v>116.86177922077921</v>
      </c>
      <c r="DX40" s="2">
        <f t="shared" si="41"/>
        <v>112.61954146341462</v>
      </c>
      <c r="DY40" s="2">
        <f t="shared" si="41"/>
        <v>110.15588604651163</v>
      </c>
      <c r="EA40" s="2">
        <f t="shared" si="42"/>
        <v>86.923035793822947</v>
      </c>
      <c r="EB40" s="2">
        <f t="shared" si="42"/>
        <v>98.336075622360823</v>
      </c>
      <c r="EC40" s="2">
        <f t="shared" si="42"/>
        <v>100.62345745189953</v>
      </c>
      <c r="ED40" s="2">
        <f t="shared" si="42"/>
        <v>100.9576017137033</v>
      </c>
      <c r="EE40" s="2">
        <f t="shared" si="42"/>
        <v>106.07085089064368</v>
      </c>
      <c r="EF40" s="2">
        <f t="shared" si="42"/>
        <v>115.66077119543135</v>
      </c>
      <c r="EG40" s="2">
        <f t="shared" si="42"/>
        <v>114.09432563631593</v>
      </c>
      <c r="EH40" s="2">
        <f t="shared" si="42"/>
        <v>111.86910692518391</v>
      </c>
      <c r="EI40" s="2">
        <f t="shared" si="42"/>
        <v>114.48244823184005</v>
      </c>
      <c r="EJ40" s="2">
        <f t="shared" si="42"/>
        <v>113.56484816744894</v>
      </c>
      <c r="EK40" s="2">
        <f t="shared" si="42"/>
        <v>117.31389954322157</v>
      </c>
      <c r="EL40" s="2">
        <f t="shared" si="42"/>
        <v>112.18924697986576</v>
      </c>
      <c r="EM40" s="2">
        <f t="shared" si="42"/>
        <v>132.55282018720652</v>
      </c>
      <c r="EN40" s="2">
        <f t="shared" si="42"/>
        <v>114.31768756934844</v>
      </c>
      <c r="EO40" s="2">
        <f t="shared" si="42"/>
        <v>110.88766108157819</v>
      </c>
      <c r="EQ40" s="2">
        <f t="shared" si="43"/>
        <v>84.214068890761666</v>
      </c>
      <c r="ER40" s="2">
        <f t="shared" si="43"/>
        <v>96.879044611475052</v>
      </c>
      <c r="ES40" s="2">
        <f t="shared" si="43"/>
        <v>98.889482114728565</v>
      </c>
      <c r="ET40" s="2">
        <f t="shared" si="43"/>
        <v>100.14129419777441</v>
      </c>
      <c r="EU40" s="2">
        <f t="shared" si="43"/>
        <v>105.47900740142333</v>
      </c>
      <c r="EV40" s="2">
        <f t="shared" si="43"/>
        <v>113.05433050745197</v>
      </c>
      <c r="EW40" s="2">
        <f t="shared" si="43"/>
        <v>113.06547684738126</v>
      </c>
      <c r="EX40" s="2">
        <f t="shared" si="43"/>
        <v>111.93741816614326</v>
      </c>
      <c r="EY40" s="2">
        <f t="shared" si="43"/>
        <v>115.16934842766754</v>
      </c>
      <c r="EZ40" s="2">
        <f t="shared" si="43"/>
        <v>113.1641303247321</v>
      </c>
      <c r="FA40" s="2">
        <f t="shared" si="43"/>
        <v>115.40023940215804</v>
      </c>
      <c r="FB40" s="2">
        <f t="shared" si="43"/>
        <v>111.76472147252188</v>
      </c>
      <c r="FC40" s="2">
        <f t="shared" si="43"/>
        <v>126.11399209816747</v>
      </c>
      <c r="FD40" s="2">
        <f t="shared" si="43"/>
        <v>114.61918985056863</v>
      </c>
      <c r="FE40" s="2">
        <f t="shared" si="43"/>
        <v>115.8775067619364</v>
      </c>
      <c r="FG40" s="2">
        <f t="shared" si="44"/>
        <v>8.9312023555019743E-2</v>
      </c>
      <c r="FH40" s="2">
        <f t="shared" si="44"/>
        <v>5.6087691426317615E-2</v>
      </c>
      <c r="FI40" s="2">
        <f t="shared" si="44"/>
        <v>5.7335959904966496E-2</v>
      </c>
      <c r="FJ40" s="2">
        <f t="shared" si="44"/>
        <v>6.2364965402358648E-2</v>
      </c>
      <c r="FK40" s="2">
        <f t="shared" si="44"/>
        <v>5.6792302154575092E-2</v>
      </c>
      <c r="FL40" s="2">
        <f t="shared" si="44"/>
        <v>5.4389452452420863E-2</v>
      </c>
      <c r="FM40" s="2">
        <f t="shared" si="44"/>
        <v>5.5505216442590113E-2</v>
      </c>
      <c r="FN40" s="2">
        <f t="shared" si="44"/>
        <v>5.2965917909691761E-2</v>
      </c>
      <c r="FO40" s="2">
        <f t="shared" si="44"/>
        <v>5.474116395945243E-2</v>
      </c>
      <c r="FP40" s="2">
        <f t="shared" si="44"/>
        <v>5.2662440382037184E-2</v>
      </c>
      <c r="FQ40" s="2">
        <f t="shared" si="44"/>
        <v>5.5135017663778749E-2</v>
      </c>
      <c r="FR40" s="2">
        <f t="shared" si="44"/>
        <v>6.2613770994375192E-2</v>
      </c>
      <c r="FS40" s="2">
        <f t="shared" si="44"/>
        <v>5.6252035387345072E-2</v>
      </c>
      <c r="FT40" s="2">
        <f t="shared" si="44"/>
        <v>6.6493670629373391E-2</v>
      </c>
      <c r="FU40" s="2">
        <f t="shared" si="44"/>
        <v>5.4865646899589247E-2</v>
      </c>
      <c r="FW40" s="2">
        <f t="shared" si="53"/>
        <v>1.4829876217476331E-6</v>
      </c>
      <c r="FX40" s="2">
        <f t="shared" si="45"/>
        <v>1.7346597425435433E-6</v>
      </c>
      <c r="FY40" s="2">
        <f t="shared" si="45"/>
        <v>1.7807717777306315E-6</v>
      </c>
      <c r="FZ40" s="2">
        <f t="shared" si="45"/>
        <v>1.9363868764669867E-6</v>
      </c>
      <c r="GA40" s="2">
        <f t="shared" si="45"/>
        <v>1.8882918868565534E-6</v>
      </c>
      <c r="GB40" s="2">
        <f t="shared" si="45"/>
        <v>1.8537828214611997E-6</v>
      </c>
      <c r="GC40" s="2">
        <f t="shared" si="45"/>
        <v>2.0597072744884448E-6</v>
      </c>
      <c r="GD40" s="2">
        <f t="shared" si="45"/>
        <v>2.1293255101309446E-6</v>
      </c>
      <c r="GE40" s="2">
        <f t="shared" si="45"/>
        <v>3.0007037442606379E-6</v>
      </c>
      <c r="GF40" s="2">
        <f t="shared" si="45"/>
        <v>2.8088358002323729E-6</v>
      </c>
      <c r="GG40" s="2">
        <f t="shared" si="45"/>
        <v>2.1643149831776287E-6</v>
      </c>
      <c r="GH40" s="2">
        <f t="shared" si="45"/>
        <v>1.9252225320097822E-6</v>
      </c>
      <c r="GI40" s="2">
        <f t="shared" si="45"/>
        <v>1.6037560206712106E-6</v>
      </c>
      <c r="GJ40" s="2">
        <f t="shared" si="45"/>
        <v>1.0318636857693182E-6</v>
      </c>
      <c r="GK40" s="2">
        <f t="shared" si="45"/>
        <v>9.8410856682440063E-7</v>
      </c>
      <c r="GM40" s="86">
        <f t="shared" si="54"/>
        <v>1.6478755318165734E-6</v>
      </c>
      <c r="GN40" s="86">
        <f t="shared" si="46"/>
        <v>1.3029180802307251E-9</v>
      </c>
      <c r="GO40" s="86">
        <f t="shared" si="46"/>
        <v>8.3757400256117407E-10</v>
      </c>
      <c r="GP40" s="86">
        <f t="shared" si="46"/>
        <v>2.9705694198599264E-9</v>
      </c>
      <c r="GQ40" s="86">
        <f t="shared" si="46"/>
        <v>9.237846586892171E-10</v>
      </c>
      <c r="GR40" s="86">
        <f t="shared" si="46"/>
        <v>3.2520121644955866E-10</v>
      </c>
      <c r="GS40" s="86">
        <f t="shared" si="46"/>
        <v>2.708003250778779E-10</v>
      </c>
      <c r="GT40" s="86">
        <f t="shared" si="46"/>
        <v>1.6988827111416533E-10</v>
      </c>
      <c r="GU40" s="86">
        <f t="shared" si="46"/>
        <v>1.350544716714713E-10</v>
      </c>
      <c r="GV40" s="86">
        <f t="shared" si="46"/>
        <v>4.9552377832459926E-11</v>
      </c>
      <c r="GW40" s="86">
        <f t="shared" si="46"/>
        <v>1.8978447118734984E-10</v>
      </c>
      <c r="GX40" s="86">
        <f t="shared" si="46"/>
        <v>2.7849645809714231E-9</v>
      </c>
      <c r="GY40" s="86">
        <f t="shared" si="46"/>
        <v>3.9197562075947573E-10</v>
      </c>
      <c r="GZ40" s="86">
        <f t="shared" si="46"/>
        <v>1.3269869399997231E-8</v>
      </c>
      <c r="HA40" s="86">
        <f t="shared" si="46"/>
        <v>3.2979230189474422E-10</v>
      </c>
      <c r="HC40" s="86">
        <f t="shared" si="58"/>
        <v>2.6496063506029079E-18</v>
      </c>
      <c r="HD40" s="86">
        <f t="shared" si="47"/>
        <v>1.7396767279231395E-25</v>
      </c>
      <c r="HE40" s="86">
        <f t="shared" si="47"/>
        <v>2.2237249281333239E-25</v>
      </c>
      <c r="HF40" s="86">
        <f t="shared" si="47"/>
        <v>5.0244722907148499E-25</v>
      </c>
      <c r="HG40" s="86">
        <f t="shared" si="47"/>
        <v>9.9390668665814771E-27</v>
      </c>
      <c r="HH40" s="86">
        <f t="shared" si="47"/>
        <v>8.1551830712292381E-25</v>
      </c>
      <c r="HI40" s="86">
        <f t="shared" si="47"/>
        <v>6.1744195877683266E-26</v>
      </c>
      <c r="HJ40" s="86">
        <f t="shared" si="47"/>
        <v>8.5322168565702562E-30</v>
      </c>
      <c r="HK40" s="86">
        <f t="shared" si="47"/>
        <v>2.9203178865932067E-27</v>
      </c>
      <c r="HL40" s="86">
        <f t="shared" si="47"/>
        <v>4.3969503501583878E-27</v>
      </c>
      <c r="HM40" s="86">
        <f t="shared" si="47"/>
        <v>5.2705173548894791E-26</v>
      </c>
      <c r="HN40" s="86">
        <f t="shared" si="47"/>
        <v>2.7694725271642133E-26</v>
      </c>
      <c r="HO40" s="86">
        <f t="shared" si="47"/>
        <v>1.6861629215537244E-25</v>
      </c>
      <c r="HP40" s="86">
        <f t="shared" si="47"/>
        <v>3.5253395787904271E-24</v>
      </c>
      <c r="HQ40" s="86">
        <f t="shared" si="47"/>
        <v>6.2907628390492189E-28</v>
      </c>
      <c r="HS40" s="86">
        <f t="shared" si="55"/>
        <v>1.5164760740449039E-70</v>
      </c>
      <c r="HT40" s="86">
        <f t="shared" si="48"/>
        <v>9.6705676924663307E-99</v>
      </c>
      <c r="HU40" s="86">
        <f t="shared" si="48"/>
        <v>5.1367326217712517E-97</v>
      </c>
      <c r="HV40" s="86">
        <f t="shared" si="48"/>
        <v>1.5533667735735909E-97</v>
      </c>
      <c r="HW40" s="86">
        <f t="shared" si="48"/>
        <v>2.4609501475821809E-104</v>
      </c>
      <c r="HX40" s="86">
        <f t="shared" si="48"/>
        <v>1.0969228576206671E-97</v>
      </c>
      <c r="HY40" s="86">
        <f t="shared" si="48"/>
        <v>7.6116649593989751E-103</v>
      </c>
      <c r="HZ40" s="86">
        <f t="shared" si="48"/>
        <v>1.243383151761657E-117</v>
      </c>
      <c r="IA40" s="86">
        <f t="shared" si="48"/>
        <v>4.6357558043772141E-106</v>
      </c>
      <c r="IB40" s="86">
        <f t="shared" si="48"/>
        <v>3.5817429074795931E-106</v>
      </c>
      <c r="IC40" s="86">
        <f t="shared" si="48"/>
        <v>1.5163324433320145E-102</v>
      </c>
      <c r="ID40" s="86">
        <f t="shared" si="48"/>
        <v>1.2562203408542522E-104</v>
      </c>
      <c r="IE40" s="86">
        <f t="shared" si="48"/>
        <v>6.9320881692621197E-101</v>
      </c>
      <c r="IF40" s="86">
        <f t="shared" si="48"/>
        <v>6.9796630097634001E-50</v>
      </c>
      <c r="IG40" s="86">
        <f t="shared" si="48"/>
        <v>2.1411185025240804E-37</v>
      </c>
      <c r="II40" s="86">
        <f t="shared" si="56"/>
        <v>1.3436689360565227E-220</v>
      </c>
      <c r="IJ40" s="86">
        <f t="shared" si="49"/>
        <v>1.1618703925038454E-307</v>
      </c>
      <c r="IK40" s="86">
        <f t="shared" si="49"/>
        <v>0</v>
      </c>
      <c r="IL40" s="86">
        <f t="shared" si="49"/>
        <v>0</v>
      </c>
      <c r="IM40" s="86">
        <f t="shared" si="49"/>
        <v>0</v>
      </c>
      <c r="IN40" s="86">
        <f t="shared" si="49"/>
        <v>3.6812925926401537E-305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1.2376449576450926E-119</v>
      </c>
      <c r="IW40" s="86">
        <f t="shared" si="49"/>
        <v>6.6742771175732183E-91</v>
      </c>
      <c r="IY40" s="86">
        <f t="shared" si="57"/>
        <v>1.6478755318192229E-6</v>
      </c>
      <c r="IZ40" s="86">
        <f t="shared" si="50"/>
        <v>1.3029180802307253E-9</v>
      </c>
      <c r="JA40" s="86">
        <f t="shared" si="50"/>
        <v>8.3757400256117427E-10</v>
      </c>
      <c r="JB40" s="86">
        <f t="shared" si="50"/>
        <v>2.9705694198599268E-9</v>
      </c>
      <c r="JC40" s="86">
        <f t="shared" si="50"/>
        <v>9.237846586892171E-10</v>
      </c>
      <c r="JD40" s="86">
        <f t="shared" si="50"/>
        <v>3.2520121644955948E-10</v>
      </c>
      <c r="JE40" s="86">
        <f t="shared" si="50"/>
        <v>2.7080032507787795E-10</v>
      </c>
      <c r="JF40" s="86">
        <f t="shared" si="50"/>
        <v>1.6988827111416533E-10</v>
      </c>
      <c r="JG40" s="86">
        <f t="shared" si="50"/>
        <v>1.350544716714713E-10</v>
      </c>
      <c r="JH40" s="86">
        <f t="shared" si="50"/>
        <v>4.9552377832459933E-11</v>
      </c>
      <c r="JI40" s="86">
        <f t="shared" si="50"/>
        <v>1.8978447118734989E-10</v>
      </c>
      <c r="JJ40" s="86">
        <f t="shared" si="50"/>
        <v>2.7849645809714231E-9</v>
      </c>
      <c r="JK40" s="86">
        <f t="shared" si="50"/>
        <v>3.9197562075947588E-10</v>
      </c>
      <c r="JL40" s="86">
        <f t="shared" si="50"/>
        <v>1.3269869399997234E-8</v>
      </c>
      <c r="JM40" s="86">
        <f t="shared" si="50"/>
        <v>3.2979230189474422E-10</v>
      </c>
    </row>
    <row r="41" spans="2:273" x14ac:dyDescent="0.25">
      <c r="B41" s="2">
        <v>14</v>
      </c>
      <c r="C41" s="37">
        <v>84</v>
      </c>
      <c r="D41" s="37">
        <v>93.144999999999996</v>
      </c>
      <c r="E41" s="37">
        <v>98.161000000000001</v>
      </c>
      <c r="F41" s="37">
        <v>100.758</v>
      </c>
      <c r="G41" s="37">
        <v>105.79</v>
      </c>
      <c r="H41" s="37">
        <v>110.09699999999999</v>
      </c>
      <c r="I41" s="37">
        <v>111.71</v>
      </c>
      <c r="J41" s="37">
        <v>111.48399999999999</v>
      </c>
      <c r="K41" s="37">
        <v>112.145</v>
      </c>
      <c r="L41" s="37">
        <v>111.30200000000001</v>
      </c>
      <c r="M41" s="37">
        <v>111.81</v>
      </c>
      <c r="N41" s="37">
        <v>111.29</v>
      </c>
      <c r="O41" s="37">
        <v>116.279</v>
      </c>
      <c r="P41" s="37">
        <v>111.64100000000001</v>
      </c>
      <c r="Q41" s="37">
        <v>109.848</v>
      </c>
      <c r="S41" s="4">
        <f t="shared" si="7"/>
        <v>84.37359450325998</v>
      </c>
      <c r="T41" s="4">
        <f t="shared" si="7"/>
        <v>94.113771188306899</v>
      </c>
      <c r="U41" s="4">
        <f t="shared" si="7"/>
        <v>98.262566736614176</v>
      </c>
      <c r="V41" s="4">
        <f t="shared" si="7"/>
        <v>101.51507079842553</v>
      </c>
      <c r="W41" s="4">
        <f t="shared" si="7"/>
        <v>105.98563938436259</v>
      </c>
      <c r="X41" s="4">
        <f t="shared" si="7"/>
        <v>111.32425515447349</v>
      </c>
      <c r="Y41" s="4">
        <f t="shared" si="7"/>
        <v>112.71689858535508</v>
      </c>
      <c r="Z41" s="4">
        <f t="shared" si="7"/>
        <v>112.00202540468818</v>
      </c>
      <c r="AA41" s="4">
        <f t="shared" si="7"/>
        <v>112.63289138990159</v>
      </c>
      <c r="AB41" s="4">
        <f t="shared" si="7"/>
        <v>111.1641181099538</v>
      </c>
      <c r="AC41" s="4">
        <f t="shared" si="7"/>
        <v>113.08197608361318</v>
      </c>
      <c r="AD41" s="4">
        <f t="shared" si="7"/>
        <v>111.58150013956023</v>
      </c>
      <c r="AE41" s="4">
        <f t="shared" si="7"/>
        <v>118.05027185662884</v>
      </c>
      <c r="AF41" s="4">
        <f t="shared" si="7"/>
        <v>112.88955964525695</v>
      </c>
      <c r="AG41" s="4">
        <f t="shared" si="7"/>
        <v>110.29589836249228</v>
      </c>
      <c r="AI41" s="4">
        <f t="shared" si="8"/>
        <v>-0.37359450325998012</v>
      </c>
      <c r="AJ41" s="4">
        <f t="shared" si="8"/>
        <v>-0.96877118830690279</v>
      </c>
      <c r="AK41" s="4">
        <f t="shared" si="8"/>
        <v>-0.10156673661417415</v>
      </c>
      <c r="AL41" s="4">
        <f t="shared" si="8"/>
        <v>-0.75707079842553071</v>
      </c>
      <c r="AM41" s="4">
        <f t="shared" si="8"/>
        <v>-0.19563938436257899</v>
      </c>
      <c r="AN41" s="4">
        <f t="shared" si="8"/>
        <v>-1.2272551544734966</v>
      </c>
      <c r="AO41" s="4">
        <f t="shared" si="8"/>
        <v>-1.0068985853550885</v>
      </c>
      <c r="AP41" s="4">
        <f t="shared" si="8"/>
        <v>-0.51802540468818847</v>
      </c>
      <c r="AQ41" s="4">
        <f t="shared" si="8"/>
        <v>-0.48789138990159131</v>
      </c>
      <c r="AR41" s="4">
        <f t="shared" si="8"/>
        <v>0.13788189004620222</v>
      </c>
      <c r="AS41" s="4">
        <f t="shared" si="8"/>
        <v>-1.2719760836131826</v>
      </c>
      <c r="AT41" s="4">
        <f t="shared" si="8"/>
        <v>-0.29150013956022747</v>
      </c>
      <c r="AU41" s="4">
        <f t="shared" si="8"/>
        <v>-1.771271856628843</v>
      </c>
      <c r="AV41" s="4">
        <f t="shared" si="8"/>
        <v>-1.2485596452569467</v>
      </c>
      <c r="AW41" s="4">
        <f t="shared" si="8"/>
        <v>-0.44789836249228188</v>
      </c>
      <c r="AY41" s="2">
        <f t="shared" si="51"/>
        <v>84.371229670516584</v>
      </c>
      <c r="AZ41" s="2">
        <f t="shared" si="9"/>
        <v>94.113767726800148</v>
      </c>
      <c r="BA41" s="2">
        <f t="shared" si="9"/>
        <v>98.262564398080727</v>
      </c>
      <c r="BB41" s="2">
        <f t="shared" si="9"/>
        <v>101.51506333094298</v>
      </c>
      <c r="BC41" s="2">
        <f t="shared" si="9"/>
        <v>105.98563696315593</v>
      </c>
      <c r="BD41" s="2">
        <f t="shared" si="9"/>
        <v>111.32425426537735</v>
      </c>
      <c r="BE41" s="2">
        <f t="shared" si="9"/>
        <v>112.71689784504608</v>
      </c>
      <c r="BF41" s="2">
        <f t="shared" si="9"/>
        <v>112.00202492456162</v>
      </c>
      <c r="BG41" s="2">
        <f t="shared" si="9"/>
        <v>112.6328910032319</v>
      </c>
      <c r="BH41" s="2">
        <f t="shared" si="9"/>
        <v>111.16411795994092</v>
      </c>
      <c r="BI41" s="2">
        <f t="shared" si="9"/>
        <v>113.08197557023946</v>
      </c>
      <c r="BJ41" s="2">
        <f t="shared" si="9"/>
        <v>111.58149386369246</v>
      </c>
      <c r="BK41" s="2">
        <f t="shared" si="9"/>
        <v>118.05027088192836</v>
      </c>
      <c r="BL41" s="2">
        <f t="shared" si="9"/>
        <v>112.88953618971757</v>
      </c>
      <c r="BM41" s="2">
        <f t="shared" si="9"/>
        <v>110.29589777317091</v>
      </c>
      <c r="BO41" s="2">
        <f t="shared" si="10"/>
        <v>84</v>
      </c>
      <c r="BP41" s="2">
        <f t="shared" si="11"/>
        <v>93.144999999999996</v>
      </c>
      <c r="BQ41" s="2">
        <f t="shared" si="12"/>
        <v>98.161000000000001</v>
      </c>
      <c r="BR41" s="2">
        <f t="shared" si="13"/>
        <v>100.758</v>
      </c>
      <c r="BS41" s="2">
        <f t="shared" si="14"/>
        <v>105.79</v>
      </c>
      <c r="BT41" s="2">
        <f t="shared" si="15"/>
        <v>110.09699999999999</v>
      </c>
      <c r="BU41" s="2">
        <f t="shared" si="16"/>
        <v>111.71</v>
      </c>
      <c r="BV41" s="2">
        <f t="shared" si="17"/>
        <v>111.48399999999999</v>
      </c>
      <c r="BW41" s="2">
        <f t="shared" si="18"/>
        <v>112.145</v>
      </c>
      <c r="BX41" s="2">
        <f t="shared" si="19"/>
        <v>111.30200000000001</v>
      </c>
      <c r="BY41" s="2">
        <f t="shared" si="20"/>
        <v>111.81</v>
      </c>
      <c r="BZ41" s="2">
        <f t="shared" si="21"/>
        <v>111.29</v>
      </c>
      <c r="CA41" s="2">
        <f t="shared" si="22"/>
        <v>116.279</v>
      </c>
      <c r="CB41" s="2">
        <f t="shared" si="23"/>
        <v>111.64100000000001</v>
      </c>
      <c r="CC41" s="2">
        <f t="shared" si="24"/>
        <v>109.848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84.112018382755224</v>
      </c>
      <c r="DL41" s="2">
        <f t="shared" si="41"/>
        <v>93.848541226215644</v>
      </c>
      <c r="DM41" s="2">
        <f t="shared" si="41"/>
        <v>98.113501057082459</v>
      </c>
      <c r="DN41" s="2">
        <f t="shared" si="41"/>
        <v>101.5624617129892</v>
      </c>
      <c r="DO41" s="2">
        <f t="shared" si="41"/>
        <v>105.98599260042285</v>
      </c>
      <c r="DP41" s="2">
        <f t="shared" si="41"/>
        <v>111.05915116279068</v>
      </c>
      <c r="DQ41" s="2">
        <f t="shared" si="41"/>
        <v>112.63526004228331</v>
      </c>
      <c r="DR41" s="2">
        <f t="shared" si="41"/>
        <v>112.01543581999395</v>
      </c>
      <c r="DS41" s="2">
        <f t="shared" si="41"/>
        <v>112.52161250377529</v>
      </c>
      <c r="DT41" s="2">
        <f t="shared" si="41"/>
        <v>111.02403048780489</v>
      </c>
      <c r="DU41" s="2">
        <f t="shared" si="41"/>
        <v>112.81961884627</v>
      </c>
      <c r="DV41" s="2">
        <f t="shared" si="41"/>
        <v>111.54416397914807</v>
      </c>
      <c r="DW41" s="2">
        <f t="shared" si="41"/>
        <v>117.11685623678646</v>
      </c>
      <c r="DX41" s="2">
        <f t="shared" si="41"/>
        <v>112.7852794425087</v>
      </c>
      <c r="DY41" s="2">
        <f t="shared" si="41"/>
        <v>110.26168287526427</v>
      </c>
      <c r="EA41" s="2">
        <f t="shared" si="42"/>
        <v>86.781810374961253</v>
      </c>
      <c r="EB41" s="2">
        <f t="shared" si="42"/>
        <v>98.184624149931281</v>
      </c>
      <c r="EC41" s="2">
        <f t="shared" si="42"/>
        <v>100.49773728831993</v>
      </c>
      <c r="ED41" s="2">
        <f t="shared" si="42"/>
        <v>100.86517342971818</v>
      </c>
      <c r="EE41" s="2">
        <f t="shared" si="42"/>
        <v>105.9802698217644</v>
      </c>
      <c r="EF41" s="2">
        <f t="shared" si="42"/>
        <v>115.52785602230148</v>
      </c>
      <c r="EG41" s="2">
        <f t="shared" si="42"/>
        <v>113.98387882117555</v>
      </c>
      <c r="EH41" s="2">
        <f t="shared" si="42"/>
        <v>111.78333322338702</v>
      </c>
      <c r="EI41" s="2">
        <f t="shared" si="42"/>
        <v>114.38531299997858</v>
      </c>
      <c r="EJ41" s="2">
        <f t="shared" si="42"/>
        <v>113.46241994236611</v>
      </c>
      <c r="EK41" s="2">
        <f t="shared" si="42"/>
        <v>117.18252783393456</v>
      </c>
      <c r="EL41" s="2">
        <f t="shared" si="42"/>
        <v>112.09119597315436</v>
      </c>
      <c r="EM41" s="2">
        <f t="shared" si="42"/>
        <v>132.33256439417036</v>
      </c>
      <c r="EN41" s="2">
        <f t="shared" si="42"/>
        <v>114.22440816988444</v>
      </c>
      <c r="EO41" s="2">
        <f t="shared" si="42"/>
        <v>110.83334571473432</v>
      </c>
      <c r="EQ41" s="2">
        <f t="shared" si="43"/>
        <v>84.099663577590704</v>
      </c>
      <c r="ER41" s="2">
        <f t="shared" si="43"/>
        <v>96.742032926618464</v>
      </c>
      <c r="ES41" s="2">
        <f t="shared" si="43"/>
        <v>98.780925910999187</v>
      </c>
      <c r="ET41" s="2">
        <f t="shared" si="43"/>
        <v>100.05699828805395</v>
      </c>
      <c r="EU41" s="2">
        <f t="shared" si="43"/>
        <v>105.39436292011607</v>
      </c>
      <c r="EV41" s="2">
        <f t="shared" si="43"/>
        <v>112.94769452980086</v>
      </c>
      <c r="EW41" s="2">
        <f t="shared" si="43"/>
        <v>112.96549126571738</v>
      </c>
      <c r="EX41" s="2">
        <f t="shared" si="43"/>
        <v>111.85088940805227</v>
      </c>
      <c r="EY41" s="2">
        <f t="shared" si="43"/>
        <v>115.06506723177051</v>
      </c>
      <c r="EZ41" s="2">
        <f t="shared" si="43"/>
        <v>113.06584911600305</v>
      </c>
      <c r="FA41" s="2">
        <f t="shared" si="43"/>
        <v>115.28848758830428</v>
      </c>
      <c r="FB41" s="2">
        <f t="shared" si="43"/>
        <v>111.67098200719113</v>
      </c>
      <c r="FC41" s="2">
        <f t="shared" si="43"/>
        <v>125.95771599373278</v>
      </c>
      <c r="FD41" s="2">
        <f t="shared" si="43"/>
        <v>114.52216113632984</v>
      </c>
      <c r="FE41" s="2">
        <f t="shared" si="43"/>
        <v>115.76754948319258</v>
      </c>
      <c r="FG41" s="2">
        <f t="shared" si="44"/>
        <v>9.7092076783033804E-2</v>
      </c>
      <c r="FH41" s="2">
        <f t="shared" si="44"/>
        <v>6.1167936380052135E-2</v>
      </c>
      <c r="FI41" s="2">
        <f t="shared" si="44"/>
        <v>6.2521780036650071E-2</v>
      </c>
      <c r="FJ41" s="2">
        <f t="shared" si="44"/>
        <v>6.7972841737566472E-2</v>
      </c>
      <c r="FK41" s="2">
        <f t="shared" si="44"/>
        <v>6.1932181046422265E-2</v>
      </c>
      <c r="FL41" s="2">
        <f t="shared" si="44"/>
        <v>5.9325544076030662E-2</v>
      </c>
      <c r="FM41" s="2">
        <f t="shared" si="44"/>
        <v>6.0536086246983686E-2</v>
      </c>
      <c r="FN41" s="2">
        <f t="shared" si="44"/>
        <v>5.7780711442955365E-2</v>
      </c>
      <c r="FO41" s="2">
        <f t="shared" si="44"/>
        <v>5.9707159574383564E-2</v>
      </c>
      <c r="FP41" s="2">
        <f t="shared" si="44"/>
        <v>5.7451320273419607E-2</v>
      </c>
      <c r="FQ41" s="2">
        <f t="shared" si="44"/>
        <v>6.0134469800544085E-2</v>
      </c>
      <c r="FR41" s="2">
        <f t="shared" si="44"/>
        <v>6.8242391688299334E-2</v>
      </c>
      <c r="FS41" s="2">
        <f t="shared" si="44"/>
        <v>6.1346198648859096E-2</v>
      </c>
      <c r="FT41" s="2">
        <f t="shared" si="44"/>
        <v>7.2444117293479368E-2</v>
      </c>
      <c r="FU41" s="2">
        <f t="shared" si="44"/>
        <v>5.9842220404932145E-2</v>
      </c>
      <c r="FW41" s="2">
        <f t="shared" si="53"/>
        <v>1.6260633597459226E-6</v>
      </c>
      <c r="FX41" s="2">
        <f t="shared" si="45"/>
        <v>1.9020162671109084E-6</v>
      </c>
      <c r="FY41" s="2">
        <f t="shared" si="45"/>
        <v>1.9525770911250006E-6</v>
      </c>
      <c r="FZ41" s="2">
        <f t="shared" si="45"/>
        <v>2.1232055926884716E-6</v>
      </c>
      <c r="GA41" s="2">
        <f t="shared" si="45"/>
        <v>2.0704705046960477E-6</v>
      </c>
      <c r="GB41" s="2">
        <f t="shared" si="45"/>
        <v>2.0326320805815226E-6</v>
      </c>
      <c r="GC41" s="2">
        <f t="shared" si="45"/>
        <v>2.2584236681272647E-6</v>
      </c>
      <c r="GD41" s="2">
        <f t="shared" si="45"/>
        <v>2.3347585147124679E-6</v>
      </c>
      <c r="GE41" s="2">
        <f t="shared" si="45"/>
        <v>3.290205276144408E-6</v>
      </c>
      <c r="GF41" s="2">
        <f t="shared" si="45"/>
        <v>3.0798263768946943E-6</v>
      </c>
      <c r="GG41" s="2">
        <f t="shared" si="45"/>
        <v>2.373123693110205E-6</v>
      </c>
      <c r="GH41" s="2">
        <f t="shared" si="45"/>
        <v>2.1109641369776053E-6</v>
      </c>
      <c r="GI41" s="2">
        <f t="shared" si="45"/>
        <v>1.7584832365136475E-6</v>
      </c>
      <c r="GJ41" s="2">
        <f t="shared" si="45"/>
        <v>1.1314159202028894E-6</v>
      </c>
      <c r="GK41" s="2">
        <f t="shared" si="45"/>
        <v>1.0790534837099194E-6</v>
      </c>
      <c r="GM41" s="86">
        <f t="shared" si="54"/>
        <v>2.5827582649581051E-6</v>
      </c>
      <c r="GN41" s="86">
        <f t="shared" si="46"/>
        <v>2.6705829226146115E-9</v>
      </c>
      <c r="GO41" s="86">
        <f t="shared" si="46"/>
        <v>1.7661568148934387E-9</v>
      </c>
      <c r="GP41" s="86">
        <f t="shared" si="46"/>
        <v>6.0075025384167278E-9</v>
      </c>
      <c r="GQ41" s="86">
        <f t="shared" si="46"/>
        <v>1.9331577119243264E-9</v>
      </c>
      <c r="GR41" s="86">
        <f t="shared" si="46"/>
        <v>7.0865499441619624E-10</v>
      </c>
      <c r="GS41" s="86">
        <f t="shared" si="46"/>
        <v>5.9909464912082083E-10</v>
      </c>
      <c r="GT41" s="86">
        <f t="shared" si="46"/>
        <v>3.7952221377501163E-10</v>
      </c>
      <c r="GU41" s="86">
        <f t="shared" si="46"/>
        <v>3.0821258014652029E-10</v>
      </c>
      <c r="GV41" s="86">
        <f t="shared" si="46"/>
        <v>1.1753581421586562E-10</v>
      </c>
      <c r="GW41" s="86">
        <f t="shared" si="46"/>
        <v>4.2664046052170759E-10</v>
      </c>
      <c r="GX41" s="86">
        <f t="shared" si="46"/>
        <v>5.6573048902228569E-9</v>
      </c>
      <c r="GY41" s="86">
        <f t="shared" si="46"/>
        <v>8.5439250263289423E-10</v>
      </c>
      <c r="GZ41" s="86">
        <f t="shared" si="46"/>
        <v>2.5241235038434235E-8</v>
      </c>
      <c r="HA41" s="86">
        <f t="shared" si="46"/>
        <v>7.1994975870577889E-10</v>
      </c>
      <c r="HC41" s="86">
        <f t="shared" si="58"/>
        <v>7.2658548550437946E-18</v>
      </c>
      <c r="HD41" s="86">
        <f t="shared" si="47"/>
        <v>7.3273331768875583E-25</v>
      </c>
      <c r="HE41" s="86">
        <f t="shared" si="47"/>
        <v>9.4203055865417263E-25</v>
      </c>
      <c r="HF41" s="86">
        <f t="shared" si="47"/>
        <v>2.1204538837588967E-24</v>
      </c>
      <c r="HG41" s="86">
        <f t="shared" si="47"/>
        <v>4.6172370078933598E-26</v>
      </c>
      <c r="HH41" s="86">
        <f t="shared" si="47"/>
        <v>3.3707291339429139E-24</v>
      </c>
      <c r="HI41" s="86">
        <f t="shared" si="47"/>
        <v>2.7813973964724208E-25</v>
      </c>
      <c r="HJ41" s="86">
        <f t="shared" si="47"/>
        <v>4.8507277416946188E-29</v>
      </c>
      <c r="HK41" s="86">
        <f t="shared" si="47"/>
        <v>1.4586944955017683E-26</v>
      </c>
      <c r="HL41" s="86">
        <f t="shared" si="47"/>
        <v>2.1733056220966993E-26</v>
      </c>
      <c r="HM41" s="86">
        <f t="shared" si="47"/>
        <v>2.3979752492936976E-25</v>
      </c>
      <c r="HN41" s="86">
        <f t="shared" si="47"/>
        <v>1.2751136873946952E-25</v>
      </c>
      <c r="HO41" s="86">
        <f t="shared" si="47"/>
        <v>7.216592450473E-25</v>
      </c>
      <c r="HP41" s="86">
        <f t="shared" si="47"/>
        <v>1.3964705748661241E-23</v>
      </c>
      <c r="HQ41" s="86">
        <f t="shared" si="47"/>
        <v>3.1201299854181644E-27</v>
      </c>
      <c r="HS41" s="86">
        <f t="shared" si="55"/>
        <v>2.2690968008204997E-69</v>
      </c>
      <c r="HT41" s="86">
        <f t="shared" si="48"/>
        <v>4.5061886785814612E-97</v>
      </c>
      <c r="HU41" s="86">
        <f t="shared" si="48"/>
        <v>2.368392666981343E-95</v>
      </c>
      <c r="HV41" s="86">
        <f t="shared" si="48"/>
        <v>7.3725217603817381E-96</v>
      </c>
      <c r="HW41" s="86">
        <f t="shared" si="48"/>
        <v>1.5087043083413052E-102</v>
      </c>
      <c r="HX41" s="86">
        <f t="shared" si="48"/>
        <v>5.0225588264576338E-96</v>
      </c>
      <c r="HY41" s="86">
        <f t="shared" si="48"/>
        <v>4.4483512337031248E-101</v>
      </c>
      <c r="HZ41" s="86">
        <f t="shared" si="48"/>
        <v>1.3348222870850794E-115</v>
      </c>
      <c r="IA41" s="86">
        <f t="shared" si="48"/>
        <v>3.4228073924280844E-104</v>
      </c>
      <c r="IB41" s="86">
        <f t="shared" si="48"/>
        <v>2.6154392280912371E-104</v>
      </c>
      <c r="IC41" s="86">
        <f t="shared" si="48"/>
        <v>8.9971271216212737E-101</v>
      </c>
      <c r="ID41" s="86">
        <f t="shared" si="48"/>
        <v>7.8439222165785349E-103</v>
      </c>
      <c r="IE41" s="86">
        <f t="shared" si="48"/>
        <v>3.5151705139323621E-99</v>
      </c>
      <c r="IF41" s="86">
        <f t="shared" si="48"/>
        <v>4.507178855261545E-49</v>
      </c>
      <c r="IG41" s="86">
        <f t="shared" si="48"/>
        <v>8.4175724502689246E-37</v>
      </c>
      <c r="II41" s="86">
        <f t="shared" si="56"/>
        <v>1.3083987945995539E-217</v>
      </c>
      <c r="IJ41" s="86">
        <f t="shared" si="49"/>
        <v>1.961740176783549E-303</v>
      </c>
      <c r="IK41" s="86">
        <f t="shared" si="49"/>
        <v>5.1333630610827469E-306</v>
      </c>
      <c r="IL41" s="86">
        <f t="shared" si="49"/>
        <v>4.5721400277197518E-305</v>
      </c>
      <c r="IM41" s="86">
        <f t="shared" si="49"/>
        <v>0</v>
      </c>
      <c r="IN41" s="86">
        <f t="shared" si="49"/>
        <v>6.0245710758275915E-301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4.5678348501809157E-118</v>
      </c>
      <c r="IW41" s="86">
        <f t="shared" si="49"/>
        <v>1.0129649276724677E-89</v>
      </c>
      <c r="IY41" s="86">
        <f t="shared" si="57"/>
        <v>2.5827582649653709E-6</v>
      </c>
      <c r="IZ41" s="86">
        <f t="shared" si="50"/>
        <v>2.6705829226146123E-9</v>
      </c>
      <c r="JA41" s="86">
        <f t="shared" si="50"/>
        <v>1.7661568148934397E-9</v>
      </c>
      <c r="JB41" s="86">
        <f t="shared" si="50"/>
        <v>6.0075025384167303E-9</v>
      </c>
      <c r="JC41" s="86">
        <f t="shared" si="50"/>
        <v>1.9331577119243264E-9</v>
      </c>
      <c r="JD41" s="86">
        <f t="shared" si="50"/>
        <v>7.0865499441619965E-10</v>
      </c>
      <c r="JE41" s="86">
        <f t="shared" si="50"/>
        <v>5.9909464912082114E-10</v>
      </c>
      <c r="JF41" s="86">
        <f t="shared" si="50"/>
        <v>3.7952221377501163E-10</v>
      </c>
      <c r="JG41" s="86">
        <f t="shared" si="50"/>
        <v>3.0821258014652029E-10</v>
      </c>
      <c r="JH41" s="86">
        <f t="shared" si="50"/>
        <v>1.1753581421586564E-10</v>
      </c>
      <c r="JI41" s="86">
        <f t="shared" si="50"/>
        <v>4.2664046052170785E-10</v>
      </c>
      <c r="JJ41" s="86">
        <f t="shared" si="50"/>
        <v>5.6573048902228569E-9</v>
      </c>
      <c r="JK41" s="86">
        <f t="shared" si="50"/>
        <v>8.5439250263289496E-10</v>
      </c>
      <c r="JL41" s="86">
        <f t="shared" si="50"/>
        <v>2.5241235038434249E-8</v>
      </c>
      <c r="JM41" s="86">
        <f t="shared" si="50"/>
        <v>7.1994975870577889E-10</v>
      </c>
    </row>
    <row r="42" spans="2:273" x14ac:dyDescent="0.25">
      <c r="B42" s="2">
        <v>15</v>
      </c>
      <c r="C42" s="37">
        <v>83.820999999999998</v>
      </c>
      <c r="D42" s="37">
        <v>93.21</v>
      </c>
      <c r="E42" s="37">
        <v>97.177000000000007</v>
      </c>
      <c r="F42" s="37">
        <v>101.226</v>
      </c>
      <c r="G42" s="37">
        <v>105.113</v>
      </c>
      <c r="H42" s="37">
        <v>110.32299999999999</v>
      </c>
      <c r="I42" s="37">
        <v>111.726</v>
      </c>
      <c r="J42" s="37">
        <v>110.952</v>
      </c>
      <c r="K42" s="37">
        <v>112.274</v>
      </c>
      <c r="L42" s="37">
        <v>110.54</v>
      </c>
      <c r="M42" s="37">
        <v>111.905</v>
      </c>
      <c r="N42" s="37">
        <v>111.194</v>
      </c>
      <c r="O42" s="37">
        <v>117.04900000000001</v>
      </c>
      <c r="P42" s="37">
        <v>112.51600000000001</v>
      </c>
      <c r="Q42" s="37">
        <v>110.379</v>
      </c>
      <c r="S42" s="4">
        <f t="shared" si="7"/>
        <v>84.626063868234098</v>
      </c>
      <c r="T42" s="4">
        <f t="shared" si="7"/>
        <v>94.317546880237998</v>
      </c>
      <c r="U42" s="4">
        <f t="shared" si="7"/>
        <v>98.447535229190237</v>
      </c>
      <c r="V42" s="4">
        <f t="shared" si="7"/>
        <v>101.63410697872659</v>
      </c>
      <c r="W42" s="4">
        <f t="shared" si="7"/>
        <v>106.12272272117823</v>
      </c>
      <c r="X42" s="4">
        <f t="shared" si="7"/>
        <v>111.49440103901988</v>
      </c>
      <c r="Y42" s="4">
        <f t="shared" si="7"/>
        <v>112.84908033384794</v>
      </c>
      <c r="Z42" s="4">
        <f t="shared" si="7"/>
        <v>112.12953139651779</v>
      </c>
      <c r="AA42" s="4">
        <f t="shared" si="7"/>
        <v>112.7999042197944</v>
      </c>
      <c r="AB42" s="4">
        <f t="shared" si="7"/>
        <v>111.35806372176751</v>
      </c>
      <c r="AC42" s="4">
        <f t="shared" si="7"/>
        <v>113.26895026214483</v>
      </c>
      <c r="AD42" s="4">
        <f t="shared" si="7"/>
        <v>111.76552561799987</v>
      </c>
      <c r="AE42" s="4">
        <f t="shared" si="7"/>
        <v>118.35759730234403</v>
      </c>
      <c r="AF42" s="4">
        <f t="shared" si="7"/>
        <v>113.04415066447173</v>
      </c>
      <c r="AG42" s="4">
        <f t="shared" si="7"/>
        <v>110.39433588650415</v>
      </c>
      <c r="AI42" s="4">
        <f t="shared" si="8"/>
        <v>-0.80506386823410025</v>
      </c>
      <c r="AJ42" s="4">
        <f t="shared" si="8"/>
        <v>-1.1075468802380044</v>
      </c>
      <c r="AK42" s="4">
        <f t="shared" si="8"/>
        <v>-1.2705352291902301</v>
      </c>
      <c r="AL42" s="4">
        <f t="shared" si="8"/>
        <v>-0.40810697872659318</v>
      </c>
      <c r="AM42" s="4">
        <f t="shared" si="8"/>
        <v>-1.0097227211782354</v>
      </c>
      <c r="AN42" s="4">
        <f t="shared" si="8"/>
        <v>-1.1714010390198837</v>
      </c>
      <c r="AO42" s="4">
        <f t="shared" si="8"/>
        <v>-1.1230803338479376</v>
      </c>
      <c r="AP42" s="4">
        <f t="shared" si="8"/>
        <v>-1.1775313965177929</v>
      </c>
      <c r="AQ42" s="4">
        <f t="shared" si="8"/>
        <v>-0.52590421979439839</v>
      </c>
      <c r="AR42" s="4">
        <f t="shared" si="8"/>
        <v>-0.81806372176750131</v>
      </c>
      <c r="AS42" s="4">
        <f t="shared" si="8"/>
        <v>-1.3639502621448258</v>
      </c>
      <c r="AT42" s="4">
        <f t="shared" si="8"/>
        <v>-0.57152561799986756</v>
      </c>
      <c r="AU42" s="4">
        <f t="shared" si="8"/>
        <v>-1.308597302344026</v>
      </c>
      <c r="AV42" s="4">
        <f t="shared" si="8"/>
        <v>-0.52815066447172399</v>
      </c>
      <c r="AW42" s="4">
        <f t="shared" si="8"/>
        <v>-1.5335886504146856E-2</v>
      </c>
      <c r="AY42" s="2">
        <f t="shared" si="51"/>
        <v>84.622452572167319</v>
      </c>
      <c r="AZ42" s="2">
        <f t="shared" si="9"/>
        <v>94.317540008393635</v>
      </c>
      <c r="BA42" s="2">
        <f t="shared" si="9"/>
        <v>98.447530458404714</v>
      </c>
      <c r="BB42" s="2">
        <f t="shared" si="9"/>
        <v>101.63409235924249</v>
      </c>
      <c r="BC42" s="2">
        <f t="shared" si="9"/>
        <v>106.1227178176149</v>
      </c>
      <c r="BD42" s="2">
        <f t="shared" si="9"/>
        <v>111.49439916563531</v>
      </c>
      <c r="BE42" s="2">
        <f t="shared" si="9"/>
        <v>112.84907875126152</v>
      </c>
      <c r="BF42" s="2">
        <f t="shared" si="9"/>
        <v>112.12953035995695</v>
      </c>
      <c r="BG42" s="2">
        <f t="shared" si="9"/>
        <v>112.79990336782397</v>
      </c>
      <c r="BH42" s="2">
        <f t="shared" si="9"/>
        <v>111.35806337850742</v>
      </c>
      <c r="BI42" s="2">
        <f t="shared" si="9"/>
        <v>113.26894914745921</v>
      </c>
      <c r="BJ42" s="2">
        <f t="shared" si="9"/>
        <v>111.76551327879932</v>
      </c>
      <c r="BK42" s="2">
        <f t="shared" si="9"/>
        <v>118.35759524869123</v>
      </c>
      <c r="BL42" s="2">
        <f t="shared" si="9"/>
        <v>113.04410740808788</v>
      </c>
      <c r="BM42" s="2">
        <f t="shared" si="9"/>
        <v>110.39433464270455</v>
      </c>
      <c r="BO42" s="2">
        <f t="shared" si="10"/>
        <v>83.820999999999998</v>
      </c>
      <c r="BP42" s="2">
        <f t="shared" si="11"/>
        <v>93.21</v>
      </c>
      <c r="BQ42" s="2">
        <f t="shared" si="12"/>
        <v>97.177000000000007</v>
      </c>
      <c r="BR42" s="2">
        <f t="shared" si="13"/>
        <v>101.226</v>
      </c>
      <c r="BS42" s="2">
        <f t="shared" si="14"/>
        <v>105.113</v>
      </c>
      <c r="BT42" s="2">
        <f t="shared" si="15"/>
        <v>110.32299999999999</v>
      </c>
      <c r="BU42" s="2">
        <f t="shared" si="16"/>
        <v>111.726</v>
      </c>
      <c r="BV42" s="2">
        <f t="shared" si="17"/>
        <v>110.952</v>
      </c>
      <c r="BW42" s="2">
        <f t="shared" si="18"/>
        <v>112.274</v>
      </c>
      <c r="BX42" s="2">
        <f t="shared" si="19"/>
        <v>110.54</v>
      </c>
      <c r="BY42" s="2">
        <f t="shared" si="20"/>
        <v>111.905</v>
      </c>
      <c r="BZ42" s="2">
        <f t="shared" si="21"/>
        <v>111.194</v>
      </c>
      <c r="CA42" s="2">
        <f t="shared" si="22"/>
        <v>117.04900000000001</v>
      </c>
      <c r="CB42" s="2">
        <f t="shared" si="23"/>
        <v>112.51600000000001</v>
      </c>
      <c r="CC42" s="2">
        <f t="shared" si="24"/>
        <v>110.379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84.384505525768674</v>
      </c>
      <c r="DL42" s="2">
        <f t="shared" si="41"/>
        <v>94.052101781938987</v>
      </c>
      <c r="DM42" s="2">
        <f t="shared" si="41"/>
        <v>98.306804892781656</v>
      </c>
      <c r="DN42" s="2">
        <f t="shared" si="41"/>
        <v>101.70297309780405</v>
      </c>
      <c r="DO42" s="2">
        <f t="shared" si="41"/>
        <v>106.13958834189069</v>
      </c>
      <c r="DP42" s="2">
        <f t="shared" si="41"/>
        <v>111.22467646229737</v>
      </c>
      <c r="DQ42" s="2">
        <f t="shared" si="41"/>
        <v>112.77670718816069</v>
      </c>
      <c r="DR42" s="2">
        <f t="shared" si="41"/>
        <v>112.15857610993656</v>
      </c>
      <c r="DS42" s="2">
        <f t="shared" si="41"/>
        <v>112.69628012684989</v>
      </c>
      <c r="DT42" s="2">
        <f t="shared" si="41"/>
        <v>111.22426829268294</v>
      </c>
      <c r="DU42" s="2">
        <f t="shared" si="41"/>
        <v>113.00361416490486</v>
      </c>
      <c r="DV42" s="2">
        <f t="shared" si="41"/>
        <v>111.74723398968206</v>
      </c>
      <c r="DW42" s="2">
        <f t="shared" si="41"/>
        <v>117.37193325279371</v>
      </c>
      <c r="DX42" s="2">
        <f t="shared" si="41"/>
        <v>112.95101742160278</v>
      </c>
      <c r="DY42" s="2">
        <f t="shared" si="41"/>
        <v>110.36747970401692</v>
      </c>
      <c r="EA42" s="2">
        <f t="shared" si="42"/>
        <v>86.640584956099573</v>
      </c>
      <c r="EB42" s="2">
        <f t="shared" si="42"/>
        <v>98.033172677501739</v>
      </c>
      <c r="EC42" s="2">
        <f t="shared" si="42"/>
        <v>100.37201712474031</v>
      </c>
      <c r="ED42" s="2">
        <f t="shared" si="42"/>
        <v>100.77274514573305</v>
      </c>
      <c r="EE42" s="2">
        <f t="shared" si="42"/>
        <v>105.88968875288509</v>
      </c>
      <c r="EF42" s="2">
        <f t="shared" si="42"/>
        <v>115.39494084917159</v>
      </c>
      <c r="EG42" s="2">
        <f t="shared" si="42"/>
        <v>113.87343200603517</v>
      </c>
      <c r="EH42" s="2">
        <f t="shared" si="42"/>
        <v>111.69755952159011</v>
      </c>
      <c r="EI42" s="2">
        <f t="shared" si="42"/>
        <v>114.28817776811711</v>
      </c>
      <c r="EJ42" s="2">
        <f t="shared" si="42"/>
        <v>113.35999171728328</v>
      </c>
      <c r="EK42" s="2">
        <f t="shared" si="42"/>
        <v>117.05115612464755</v>
      </c>
      <c r="EL42" s="2">
        <f t="shared" si="42"/>
        <v>111.99314496644294</v>
      </c>
      <c r="EM42" s="2">
        <f t="shared" si="42"/>
        <v>132.1123086011342</v>
      </c>
      <c r="EN42" s="2">
        <f t="shared" si="42"/>
        <v>114.13112877042045</v>
      </c>
      <c r="EO42" s="2">
        <f t="shared" si="42"/>
        <v>110.77903034789045</v>
      </c>
      <c r="EQ42" s="2">
        <f t="shared" si="43"/>
        <v>83.985258264419755</v>
      </c>
      <c r="ER42" s="2">
        <f t="shared" si="43"/>
        <v>96.605021241761889</v>
      </c>
      <c r="ES42" s="2">
        <f t="shared" si="43"/>
        <v>98.672369707269795</v>
      </c>
      <c r="ET42" s="2">
        <f t="shared" si="43"/>
        <v>99.972702378333466</v>
      </c>
      <c r="EU42" s="2">
        <f t="shared" si="43"/>
        <v>105.30971843880882</v>
      </c>
      <c r="EV42" s="2">
        <f t="shared" si="43"/>
        <v>112.84105855214973</v>
      </c>
      <c r="EW42" s="2">
        <f t="shared" si="43"/>
        <v>112.86550568405349</v>
      </c>
      <c r="EX42" s="2">
        <f t="shared" si="43"/>
        <v>111.76436064996128</v>
      </c>
      <c r="EY42" s="2">
        <f t="shared" si="43"/>
        <v>114.96078603587347</v>
      </c>
      <c r="EZ42" s="2">
        <f t="shared" si="43"/>
        <v>112.96756790727399</v>
      </c>
      <c r="FA42" s="2">
        <f t="shared" si="43"/>
        <v>115.17673577445052</v>
      </c>
      <c r="FB42" s="2">
        <f t="shared" si="43"/>
        <v>111.57724254186039</v>
      </c>
      <c r="FC42" s="2">
        <f t="shared" si="43"/>
        <v>125.80143988929809</v>
      </c>
      <c r="FD42" s="2">
        <f t="shared" si="43"/>
        <v>114.42513242209105</v>
      </c>
      <c r="FE42" s="2">
        <f t="shared" si="43"/>
        <v>115.65759220444876</v>
      </c>
      <c r="FG42" s="2">
        <f t="shared" si="44"/>
        <v>0.10547136660838645</v>
      </c>
      <c r="FH42" s="2">
        <f t="shared" si="44"/>
        <v>6.6675829658658231E-2</v>
      </c>
      <c r="FI42" s="2">
        <f t="shared" si="44"/>
        <v>6.814273241205418E-2</v>
      </c>
      <c r="FJ42" s="2">
        <f t="shared" si="44"/>
        <v>7.4045158361582111E-2</v>
      </c>
      <c r="FK42" s="2">
        <f t="shared" si="44"/>
        <v>6.7503943002178171E-2</v>
      </c>
      <c r="FL42" s="2">
        <f t="shared" si="44"/>
        <v>6.4678967625444686E-2</v>
      </c>
      <c r="FM42" s="2">
        <f t="shared" si="44"/>
        <v>6.5991083507080064E-2</v>
      </c>
      <c r="FN42" s="2">
        <f t="shared" si="44"/>
        <v>6.3004069106139898E-2</v>
      </c>
      <c r="FO42" s="2">
        <f t="shared" si="44"/>
        <v>6.509263646184385E-2</v>
      </c>
      <c r="FP42" s="2">
        <f t="shared" si="44"/>
        <v>6.264688090388032E-2</v>
      </c>
      <c r="FQ42" s="2">
        <f t="shared" si="44"/>
        <v>6.5555802158695636E-2</v>
      </c>
      <c r="FR42" s="2">
        <f t="shared" si="44"/>
        <v>7.4336867822920344E-2</v>
      </c>
      <c r="FS42" s="2">
        <f t="shared" si="44"/>
        <v>6.6869000336244988E-2</v>
      </c>
      <c r="FT42" s="2">
        <f t="shared" si="44"/>
        <v>7.8882066379117724E-2</v>
      </c>
      <c r="FU42" s="2">
        <f t="shared" si="44"/>
        <v>6.5239034309451521E-2</v>
      </c>
      <c r="FW42" s="2">
        <f t="shared" si="53"/>
        <v>1.7829427398012879E-6</v>
      </c>
      <c r="FX42" s="2">
        <f t="shared" si="45"/>
        <v>2.0855189828975705E-6</v>
      </c>
      <c r="FY42" s="2">
        <f t="shared" si="45"/>
        <v>2.1409578033912317E-6</v>
      </c>
      <c r="FZ42" s="2">
        <f t="shared" si="45"/>
        <v>2.3280481614277009E-6</v>
      </c>
      <c r="GA42" s="2">
        <f t="shared" si="45"/>
        <v>2.2702253106673502E-6</v>
      </c>
      <c r="GB42" s="2">
        <f t="shared" si="45"/>
        <v>2.2287363200731815E-6</v>
      </c>
      <c r="GC42" s="2">
        <f t="shared" si="45"/>
        <v>2.4763117701950501E-6</v>
      </c>
      <c r="GD42" s="2">
        <f t="shared" si="45"/>
        <v>2.5600112279909204E-6</v>
      </c>
      <c r="GE42" s="2">
        <f t="shared" si="45"/>
        <v>3.6076372009442561E-6</v>
      </c>
      <c r="GF42" s="2">
        <f t="shared" si="45"/>
        <v>3.3769614667545571E-6</v>
      </c>
      <c r="GG42" s="2">
        <f t="shared" si="45"/>
        <v>2.6020777904882083E-6</v>
      </c>
      <c r="GH42" s="2">
        <f t="shared" si="45"/>
        <v>2.3146256776348411E-6</v>
      </c>
      <c r="GI42" s="2">
        <f t="shared" si="45"/>
        <v>1.9281382000016668E-6</v>
      </c>
      <c r="GJ42" s="2">
        <f t="shared" si="45"/>
        <v>1.2405727518545865E-6</v>
      </c>
      <c r="GK42" s="2">
        <f t="shared" si="45"/>
        <v>1.1831584941873986E-6</v>
      </c>
      <c r="GM42" s="86">
        <f t="shared" si="54"/>
        <v>4.0158950238481555E-6</v>
      </c>
      <c r="GN42" s="86">
        <f t="shared" si="46"/>
        <v>5.4020251274757808E-9</v>
      </c>
      <c r="GO42" s="86">
        <f t="shared" si="46"/>
        <v>3.6725243235572806E-9</v>
      </c>
      <c r="GP42" s="86">
        <f t="shared" si="46"/>
        <v>1.1989099153681448E-8</v>
      </c>
      <c r="GQ42" s="86">
        <f t="shared" si="46"/>
        <v>3.990147171373616E-9</v>
      </c>
      <c r="GR42" s="86">
        <f t="shared" si="46"/>
        <v>1.5219108878382313E-9</v>
      </c>
      <c r="GS42" s="86">
        <f t="shared" si="46"/>
        <v>1.3056274373624793E-9</v>
      </c>
      <c r="GT42" s="86">
        <f t="shared" si="46"/>
        <v>8.3515765322580981E-10</v>
      </c>
      <c r="GU42" s="86">
        <f t="shared" si="46"/>
        <v>6.9241338420119114E-10</v>
      </c>
      <c r="GV42" s="86">
        <f t="shared" si="46"/>
        <v>2.7422978980493384E-10</v>
      </c>
      <c r="GW42" s="86">
        <f t="shared" si="46"/>
        <v>9.4445984580963993E-10</v>
      </c>
      <c r="GX42" s="86">
        <f t="shared" si="46"/>
        <v>1.1339230988122784E-8</v>
      </c>
      <c r="GY42" s="86">
        <f t="shared" si="46"/>
        <v>1.8351308503619531E-9</v>
      </c>
      <c r="GZ42" s="86">
        <f t="shared" si="46"/>
        <v>4.7440989594664266E-8</v>
      </c>
      <c r="HA42" s="86">
        <f t="shared" si="46"/>
        <v>1.5488234387917028E-9</v>
      </c>
      <c r="HC42" s="86">
        <f t="shared" si="58"/>
        <v>1.9666698824021278E-17</v>
      </c>
      <c r="HD42" s="86">
        <f t="shared" si="47"/>
        <v>3.028930014940528E-24</v>
      </c>
      <c r="HE42" s="86">
        <f t="shared" si="47"/>
        <v>3.9157293358357783E-24</v>
      </c>
      <c r="HF42" s="86">
        <f t="shared" si="47"/>
        <v>8.779143540825902E-24</v>
      </c>
      <c r="HG42" s="86">
        <f t="shared" si="47"/>
        <v>2.1017673338869133E-25</v>
      </c>
      <c r="HH42" s="86">
        <f t="shared" si="47"/>
        <v>1.3673104807563351E-23</v>
      </c>
      <c r="HI42" s="86">
        <f t="shared" si="47"/>
        <v>1.2279347567074583E-24</v>
      </c>
      <c r="HJ42" s="86">
        <f t="shared" si="47"/>
        <v>2.6942965848042261E-28</v>
      </c>
      <c r="HK42" s="86">
        <f t="shared" si="47"/>
        <v>7.1285879557375579E-26</v>
      </c>
      <c r="HL42" s="86">
        <f t="shared" si="47"/>
        <v>1.0511260414746301E-25</v>
      </c>
      <c r="HM42" s="86">
        <f t="shared" si="47"/>
        <v>1.069028295807174E-24</v>
      </c>
      <c r="HN42" s="86">
        <f t="shared" si="47"/>
        <v>5.751938109206221E-25</v>
      </c>
      <c r="HO42" s="86">
        <f t="shared" si="47"/>
        <v>3.0300654573082724E-24</v>
      </c>
      <c r="HP42" s="86">
        <f t="shared" si="47"/>
        <v>5.4323370375315055E-23</v>
      </c>
      <c r="HQ42" s="86">
        <f t="shared" si="47"/>
        <v>1.5151891811029975E-26</v>
      </c>
      <c r="HS42" s="86">
        <f t="shared" si="55"/>
        <v>3.3173968950447985E-68</v>
      </c>
      <c r="HT42" s="86">
        <f t="shared" si="48"/>
        <v>2.0310991518255974E-95</v>
      </c>
      <c r="HU42" s="86">
        <f t="shared" si="48"/>
        <v>1.0558531003314032E-93</v>
      </c>
      <c r="HV42" s="86">
        <f t="shared" si="48"/>
        <v>3.3821990385292573E-94</v>
      </c>
      <c r="HW42" s="86">
        <f t="shared" si="48"/>
        <v>8.921383283899559E-101</v>
      </c>
      <c r="HX42" s="86">
        <f t="shared" si="48"/>
        <v>2.2243975321292037E-94</v>
      </c>
      <c r="HY42" s="86">
        <f t="shared" si="48"/>
        <v>2.5083172192008716E-99</v>
      </c>
      <c r="HZ42" s="86">
        <f t="shared" si="48"/>
        <v>1.3750636661940977E-113</v>
      </c>
      <c r="IA42" s="86">
        <f t="shared" si="48"/>
        <v>2.4310878559688497E-102</v>
      </c>
      <c r="IB42" s="86">
        <f t="shared" si="48"/>
        <v>1.837622240168056E-102</v>
      </c>
      <c r="IC42" s="86">
        <f t="shared" si="48"/>
        <v>5.1488940651016698E-99</v>
      </c>
      <c r="ID42" s="86">
        <f t="shared" si="48"/>
        <v>4.7231522652073773E-101</v>
      </c>
      <c r="IE42" s="86">
        <f t="shared" si="48"/>
        <v>1.7229600103362286E-97</v>
      </c>
      <c r="IF42" s="86">
        <f t="shared" si="48"/>
        <v>2.8652183571086249E-48</v>
      </c>
      <c r="IG42" s="86">
        <f t="shared" si="48"/>
        <v>3.2718823065500933E-36</v>
      </c>
      <c r="II42" s="86">
        <f t="shared" si="56"/>
        <v>1.2152079844589585E-214</v>
      </c>
      <c r="IJ42" s="86">
        <f t="shared" si="49"/>
        <v>3.0953637672225281E-299</v>
      </c>
      <c r="IK42" s="86">
        <f t="shared" si="49"/>
        <v>8.9711988612550868E-302</v>
      </c>
      <c r="IL42" s="86">
        <f t="shared" si="49"/>
        <v>8.2479282044380692E-301</v>
      </c>
      <c r="IM42" s="86">
        <f t="shared" si="49"/>
        <v>0</v>
      </c>
      <c r="IN42" s="86">
        <f t="shared" si="49"/>
        <v>9.2126581868652858E-297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1.6457250861331716E-116</v>
      </c>
      <c r="IW42" s="86">
        <f t="shared" si="49"/>
        <v>1.5098414714106501E-88</v>
      </c>
      <c r="IY42" s="86">
        <f t="shared" si="57"/>
        <v>4.0158950238678219E-6</v>
      </c>
      <c r="IZ42" s="86">
        <f t="shared" si="50"/>
        <v>5.4020251274757841E-9</v>
      </c>
      <c r="JA42" s="86">
        <f t="shared" si="50"/>
        <v>3.6725243235572843E-9</v>
      </c>
      <c r="JB42" s="86">
        <f t="shared" si="50"/>
        <v>1.1989099153681457E-8</v>
      </c>
      <c r="JC42" s="86">
        <f t="shared" si="50"/>
        <v>3.990147171373616E-9</v>
      </c>
      <c r="JD42" s="86">
        <f t="shared" si="50"/>
        <v>1.521910887838245E-9</v>
      </c>
      <c r="JE42" s="86">
        <f t="shared" si="50"/>
        <v>1.3056274373624806E-9</v>
      </c>
      <c r="JF42" s="86">
        <f t="shared" si="50"/>
        <v>8.3515765322580981E-10</v>
      </c>
      <c r="JG42" s="86">
        <f t="shared" si="50"/>
        <v>6.9241338420119124E-10</v>
      </c>
      <c r="JH42" s="86">
        <f t="shared" si="50"/>
        <v>2.7422978980493395E-10</v>
      </c>
      <c r="JI42" s="86">
        <f t="shared" si="50"/>
        <v>9.4445984580964097E-10</v>
      </c>
      <c r="JJ42" s="86">
        <f t="shared" si="50"/>
        <v>1.1339230988122784E-8</v>
      </c>
      <c r="JK42" s="86">
        <f t="shared" si="50"/>
        <v>1.8351308503619562E-9</v>
      </c>
      <c r="JL42" s="86">
        <f t="shared" si="50"/>
        <v>4.7440989594664319E-8</v>
      </c>
      <c r="JM42" s="86">
        <f t="shared" si="50"/>
        <v>1.5488234387917028E-9</v>
      </c>
    </row>
    <row r="43" spans="2:273" x14ac:dyDescent="0.25">
      <c r="B43" s="2">
        <v>16</v>
      </c>
      <c r="C43" s="37">
        <v>83.492999999999995</v>
      </c>
      <c r="D43" s="37">
        <v>93.918999999999997</v>
      </c>
      <c r="E43" s="37">
        <v>97.870999999999995</v>
      </c>
      <c r="F43" s="37">
        <v>99.968000000000004</v>
      </c>
      <c r="G43" s="37">
        <v>105.968</v>
      </c>
      <c r="H43" s="37">
        <v>110.113</v>
      </c>
      <c r="I43" s="37">
        <v>111.79</v>
      </c>
      <c r="J43" s="37">
        <v>111.32299999999999</v>
      </c>
      <c r="K43" s="37">
        <v>112.48399999999999</v>
      </c>
      <c r="L43" s="37">
        <v>111.175</v>
      </c>
      <c r="M43" s="37">
        <v>112.36499999999999</v>
      </c>
      <c r="N43" s="37">
        <v>110.968</v>
      </c>
      <c r="O43" s="37">
        <v>117.41</v>
      </c>
      <c r="P43" s="37">
        <v>112.453</v>
      </c>
      <c r="Q43" s="37">
        <v>110.788</v>
      </c>
      <c r="S43" s="4">
        <f t="shared" si="7"/>
        <v>84.873374936674367</v>
      </c>
      <c r="T43" s="4">
        <f t="shared" si="7"/>
        <v>94.519074226309911</v>
      </c>
      <c r="U43" s="4">
        <f t="shared" si="7"/>
        <v>98.629732209893376</v>
      </c>
      <c r="V43" s="4">
        <f t="shared" si="7"/>
        <v>101.74974423745256</v>
      </c>
      <c r="W43" s="4">
        <f t="shared" si="7"/>
        <v>106.25685921630134</v>
      </c>
      <c r="X43" s="4">
        <f t="shared" si="7"/>
        <v>111.66308283286244</v>
      </c>
      <c r="Y43" s="4">
        <f t="shared" si="7"/>
        <v>112.97889831133659</v>
      </c>
      <c r="Z43" s="4">
        <f t="shared" si="7"/>
        <v>112.25434456399975</v>
      </c>
      <c r="AA43" s="4">
        <f t="shared" si="7"/>
        <v>112.9645828989394</v>
      </c>
      <c r="AB43" s="4">
        <f t="shared" si="7"/>
        <v>111.5496634037637</v>
      </c>
      <c r="AC43" s="4">
        <f t="shared" si="7"/>
        <v>113.45419113417186</v>
      </c>
      <c r="AD43" s="4">
        <f t="shared" si="7"/>
        <v>111.94585882788479</v>
      </c>
      <c r="AE43" s="4">
        <f t="shared" si="7"/>
        <v>118.66621557415932</v>
      </c>
      <c r="AF43" s="4">
        <f t="shared" si="7"/>
        <v>113.19590055748296</v>
      </c>
      <c r="AG43" s="4">
        <f t="shared" si="7"/>
        <v>110.49115906747829</v>
      </c>
      <c r="AI43" s="4">
        <f t="shared" si="8"/>
        <v>-1.3803749366743716</v>
      </c>
      <c r="AJ43" s="4">
        <f t="shared" si="8"/>
        <v>-0.60007422630991414</v>
      </c>
      <c r="AK43" s="4">
        <f t="shared" si="8"/>
        <v>-0.75873220989338108</v>
      </c>
      <c r="AL43" s="4">
        <f t="shared" si="8"/>
        <v>-1.7817442374525569</v>
      </c>
      <c r="AM43" s="4">
        <f t="shared" si="8"/>
        <v>-0.28885921630133282</v>
      </c>
      <c r="AN43" s="4">
        <f t="shared" si="8"/>
        <v>-1.5500828328624436</v>
      </c>
      <c r="AO43" s="4">
        <f t="shared" si="8"/>
        <v>-1.1888983113365867</v>
      </c>
      <c r="AP43" s="4">
        <f t="shared" si="8"/>
        <v>-0.93134456399975818</v>
      </c>
      <c r="AQ43" s="4">
        <f t="shared" si="8"/>
        <v>-0.48058289893940298</v>
      </c>
      <c r="AR43" s="4">
        <f t="shared" si="8"/>
        <v>-0.37466340376370511</v>
      </c>
      <c r="AS43" s="4">
        <f t="shared" si="8"/>
        <v>-1.0891911341718696</v>
      </c>
      <c r="AT43" s="4">
        <f t="shared" si="8"/>
        <v>-0.97785882788478773</v>
      </c>
      <c r="AU43" s="4">
        <f t="shared" si="8"/>
        <v>-1.2562155741593273</v>
      </c>
      <c r="AV43" s="4">
        <f t="shared" si="8"/>
        <v>-0.74290055748295458</v>
      </c>
      <c r="AW43" s="4">
        <f t="shared" si="8"/>
        <v>0.29684093252170385</v>
      </c>
      <c r="AY43" s="2">
        <f t="shared" si="51"/>
        <v>84.867905594281325</v>
      </c>
      <c r="AZ43" s="2">
        <f t="shared" si="51"/>
        <v>94.519060767710116</v>
      </c>
      <c r="BA43" s="2">
        <f t="shared" si="51"/>
        <v>98.629722615508911</v>
      </c>
      <c r="BB43" s="2">
        <f t="shared" si="51"/>
        <v>101.74971600305332</v>
      </c>
      <c r="BC43" s="2">
        <f t="shared" si="51"/>
        <v>106.25684942433111</v>
      </c>
      <c r="BD43" s="2">
        <f t="shared" si="51"/>
        <v>111.66307894394615</v>
      </c>
      <c r="BE43" s="2">
        <f t="shared" si="51"/>
        <v>112.97889497977536</v>
      </c>
      <c r="BF43" s="2">
        <f t="shared" si="51"/>
        <v>112.25434236035106</v>
      </c>
      <c r="BG43" s="2">
        <f t="shared" si="51"/>
        <v>112.96458105167692</v>
      </c>
      <c r="BH43" s="2">
        <f t="shared" si="51"/>
        <v>111.54966263143565</v>
      </c>
      <c r="BI43" s="2">
        <f t="shared" si="51"/>
        <v>113.45418875164202</v>
      </c>
      <c r="BJ43" s="2">
        <f t="shared" si="51"/>
        <v>111.94583489837714</v>
      </c>
      <c r="BK43" s="2">
        <f t="shared" si="51"/>
        <v>118.66621131186777</v>
      </c>
      <c r="BL43" s="2">
        <f t="shared" si="51"/>
        <v>113.19582176070733</v>
      </c>
      <c r="BM43" s="2">
        <f t="shared" si="51"/>
        <v>110.49115648142451</v>
      </c>
      <c r="BO43" s="2">
        <f t="shared" si="10"/>
        <v>83.492999999999995</v>
      </c>
      <c r="BP43" s="2">
        <f t="shared" si="11"/>
        <v>93.918999999999997</v>
      </c>
      <c r="BQ43" s="2">
        <f t="shared" si="12"/>
        <v>97.870999999999995</v>
      </c>
      <c r="BR43" s="2">
        <f t="shared" si="13"/>
        <v>99.968000000000004</v>
      </c>
      <c r="BS43" s="2">
        <f t="shared" si="14"/>
        <v>105.968</v>
      </c>
      <c r="BT43" s="2">
        <f t="shared" si="15"/>
        <v>110.113</v>
      </c>
      <c r="BU43" s="2">
        <f t="shared" si="16"/>
        <v>111.79</v>
      </c>
      <c r="BV43" s="2">
        <f t="shared" si="17"/>
        <v>111.32299999999999</v>
      </c>
      <c r="BW43" s="2">
        <f t="shared" si="18"/>
        <v>112.48399999999999</v>
      </c>
      <c r="BX43" s="2">
        <f t="shared" si="19"/>
        <v>111.175</v>
      </c>
      <c r="BY43" s="2">
        <f t="shared" si="20"/>
        <v>112.36499999999999</v>
      </c>
      <c r="BZ43" s="2">
        <f t="shared" si="21"/>
        <v>110.968</v>
      </c>
      <c r="CA43" s="2">
        <f t="shared" si="22"/>
        <v>117.41</v>
      </c>
      <c r="CB43" s="2">
        <f t="shared" si="23"/>
        <v>112.453</v>
      </c>
      <c r="CC43" s="2">
        <f t="shared" si="24"/>
        <v>110.788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84.656992668782138</v>
      </c>
      <c r="DL43" s="2">
        <f t="shared" si="41"/>
        <v>94.255662337662343</v>
      </c>
      <c r="DM43" s="2">
        <f t="shared" si="41"/>
        <v>98.500108728480839</v>
      </c>
      <c r="DN43" s="2">
        <f t="shared" si="41"/>
        <v>101.84348448261889</v>
      </c>
      <c r="DO43" s="2">
        <f t="shared" si="41"/>
        <v>106.29318408335853</v>
      </c>
      <c r="DP43" s="2">
        <f t="shared" si="41"/>
        <v>111.39020176180406</v>
      </c>
      <c r="DQ43" s="2">
        <f t="shared" si="41"/>
        <v>112.91815433403806</v>
      </c>
      <c r="DR43" s="2">
        <f t="shared" si="41"/>
        <v>112.30171639987918</v>
      </c>
      <c r="DS43" s="2">
        <f t="shared" si="41"/>
        <v>112.87094774992448</v>
      </c>
      <c r="DT43" s="2">
        <f t="shared" si="41"/>
        <v>111.42450609756099</v>
      </c>
      <c r="DU43" s="2">
        <f t="shared" si="41"/>
        <v>113.1876094835397</v>
      </c>
      <c r="DV43" s="2">
        <f t="shared" si="41"/>
        <v>111.95030400021605</v>
      </c>
      <c r="DW43" s="2">
        <f t="shared" si="41"/>
        <v>117.62701026880096</v>
      </c>
      <c r="DX43" s="2">
        <f t="shared" si="41"/>
        <v>113.11675540069686</v>
      </c>
      <c r="DY43" s="2">
        <f t="shared" si="41"/>
        <v>110.47327653276955</v>
      </c>
      <c r="EA43" s="2">
        <f t="shared" si="42"/>
        <v>86.499359537237879</v>
      </c>
      <c r="EB43" s="2">
        <f t="shared" si="42"/>
        <v>97.881721205072196</v>
      </c>
      <c r="EC43" s="2">
        <f t="shared" si="42"/>
        <v>100.24629696116071</v>
      </c>
      <c r="ED43" s="2">
        <f t="shared" si="42"/>
        <v>100.68031686174794</v>
      </c>
      <c r="EE43" s="2">
        <f t="shared" si="42"/>
        <v>105.7991076840058</v>
      </c>
      <c r="EF43" s="2">
        <f t="shared" si="42"/>
        <v>115.26202567604172</v>
      </c>
      <c r="EG43" s="2">
        <f t="shared" si="42"/>
        <v>113.76298519089478</v>
      </c>
      <c r="EH43" s="2">
        <f t="shared" si="42"/>
        <v>111.6117858197932</v>
      </c>
      <c r="EI43" s="2">
        <f t="shared" si="42"/>
        <v>114.19104253625564</v>
      </c>
      <c r="EJ43" s="2">
        <f t="shared" si="42"/>
        <v>113.25756349220046</v>
      </c>
      <c r="EK43" s="2">
        <f t="shared" si="42"/>
        <v>116.91978441536054</v>
      </c>
      <c r="EL43" s="2">
        <f t="shared" si="42"/>
        <v>111.89509395973154</v>
      </c>
      <c r="EM43" s="2">
        <f t="shared" si="42"/>
        <v>131.89205280809804</v>
      </c>
      <c r="EN43" s="2">
        <f t="shared" si="42"/>
        <v>114.03784937095647</v>
      </c>
      <c r="EO43" s="2">
        <f t="shared" si="42"/>
        <v>110.72471498104659</v>
      </c>
      <c r="EQ43" s="2">
        <f t="shared" si="43"/>
        <v>83.870852951248793</v>
      </c>
      <c r="ER43" s="2">
        <f t="shared" si="43"/>
        <v>96.468009556905315</v>
      </c>
      <c r="ES43" s="2">
        <f t="shared" si="43"/>
        <v>98.563813503540416</v>
      </c>
      <c r="ET43" s="2">
        <f t="shared" si="43"/>
        <v>99.888406468612999</v>
      </c>
      <c r="EU43" s="2">
        <f t="shared" si="43"/>
        <v>105.22507395750156</v>
      </c>
      <c r="EV43" s="2">
        <f t="shared" si="43"/>
        <v>112.73442257449861</v>
      </c>
      <c r="EW43" s="2">
        <f t="shared" si="43"/>
        <v>112.76552010238962</v>
      </c>
      <c r="EX43" s="2">
        <f t="shared" si="43"/>
        <v>111.67783189187028</v>
      </c>
      <c r="EY43" s="2">
        <f t="shared" si="43"/>
        <v>114.85650483997644</v>
      </c>
      <c r="EZ43" s="2">
        <f t="shared" si="43"/>
        <v>112.86928669854493</v>
      </c>
      <c r="FA43" s="2">
        <f t="shared" si="43"/>
        <v>115.06498396059676</v>
      </c>
      <c r="FB43" s="2">
        <f t="shared" si="43"/>
        <v>111.48350307652964</v>
      </c>
      <c r="FC43" s="2">
        <f t="shared" si="43"/>
        <v>125.6451637848634</v>
      </c>
      <c r="FD43" s="2">
        <f t="shared" si="43"/>
        <v>114.32810370785226</v>
      </c>
      <c r="FE43" s="2">
        <f t="shared" si="43"/>
        <v>115.54763492570494</v>
      </c>
      <c r="FG43" s="2">
        <f t="shared" si="44"/>
        <v>0.11448211956538683</v>
      </c>
      <c r="FH43" s="2">
        <f t="shared" si="44"/>
        <v>7.2641309049286173E-2</v>
      </c>
      <c r="FI43" s="2">
        <f t="shared" si="44"/>
        <v>7.4229017384366894E-2</v>
      </c>
      <c r="FJ43" s="2">
        <f t="shared" si="44"/>
        <v>8.0613022930038553E-2</v>
      </c>
      <c r="FK43" s="2">
        <f t="shared" si="44"/>
        <v>7.3537675874445887E-2</v>
      </c>
      <c r="FL43" s="2">
        <f t="shared" si="44"/>
        <v>7.0479279286081858E-2</v>
      </c>
      <c r="FM43" s="2">
        <f t="shared" si="44"/>
        <v>7.1900018308604444E-2</v>
      </c>
      <c r="FN43" s="2">
        <f t="shared" si="44"/>
        <v>6.8665205292494633E-2</v>
      </c>
      <c r="FO43" s="2">
        <f t="shared" si="44"/>
        <v>7.0927232162858983E-2</v>
      </c>
      <c r="FP43" s="2">
        <f t="shared" si="44"/>
        <v>6.8278261192355139E-2</v>
      </c>
      <c r="FQ43" s="2">
        <f t="shared" si="44"/>
        <v>7.1428741937908297E-2</v>
      </c>
      <c r="FR43" s="2">
        <f t="shared" si="44"/>
        <v>8.0928345793204501E-2</v>
      </c>
      <c r="FS43" s="2">
        <f t="shared" si="44"/>
        <v>7.2850413669203029E-2</v>
      </c>
      <c r="FT43" s="2">
        <f t="shared" si="44"/>
        <v>8.5839195284922606E-2</v>
      </c>
      <c r="FU43" s="2">
        <f t="shared" si="44"/>
        <v>7.1085754656832853E-2</v>
      </c>
      <c r="FW43" s="2">
        <f t="shared" si="53"/>
        <v>1.9549575028816945E-6</v>
      </c>
      <c r="FX43" s="2">
        <f t="shared" si="53"/>
        <v>2.2867256322844424E-6</v>
      </c>
      <c r="FY43" s="2">
        <f t="shared" si="53"/>
        <v>2.3475130653887778E-6</v>
      </c>
      <c r="FZ43" s="2">
        <f t="shared" si="53"/>
        <v>2.5526534752357086E-6</v>
      </c>
      <c r="GA43" s="2">
        <f t="shared" si="53"/>
        <v>2.4892520082651328E-6</v>
      </c>
      <c r="GB43" s="2">
        <f t="shared" si="53"/>
        <v>2.4437602544444118E-6</v>
      </c>
      <c r="GC43" s="2">
        <f t="shared" si="53"/>
        <v>2.7152212141778574E-6</v>
      </c>
      <c r="GD43" s="2">
        <f t="shared" si="53"/>
        <v>2.8069958000871809E-6</v>
      </c>
      <c r="GE43" s="2">
        <f t="shared" si="53"/>
        <v>3.9556941536181074E-6</v>
      </c>
      <c r="GF43" s="2">
        <f t="shared" si="53"/>
        <v>3.7027634111400945E-6</v>
      </c>
      <c r="GG43" s="2">
        <f t="shared" si="53"/>
        <v>2.8531208456805363E-6</v>
      </c>
      <c r="GH43" s="2">
        <f t="shared" si="53"/>
        <v>2.5379360210109441E-6</v>
      </c>
      <c r="GI43" s="2">
        <f t="shared" si="53"/>
        <v>2.1141611021693822E-6</v>
      </c>
      <c r="GJ43" s="2">
        <f t="shared" si="53"/>
        <v>1.3602608103307067E-6</v>
      </c>
      <c r="GK43" s="2">
        <f t="shared" si="53"/>
        <v>1.2973073433717553E-6</v>
      </c>
      <c r="GM43" s="86">
        <f t="shared" si="54"/>
        <v>6.1947580827339123E-6</v>
      </c>
      <c r="GN43" s="86">
        <f t="shared" si="54"/>
        <v>1.0783846292370832E-8</v>
      </c>
      <c r="GO43" s="86">
        <f t="shared" si="54"/>
        <v>7.5306890495403381E-9</v>
      </c>
      <c r="GP43" s="86">
        <f t="shared" si="54"/>
        <v>2.3611456990002184E-8</v>
      </c>
      <c r="GQ43" s="86">
        <f t="shared" si="54"/>
        <v>8.1234554940128525E-9</v>
      </c>
      <c r="GR43" s="86">
        <f t="shared" si="54"/>
        <v>3.2212211979207129E-9</v>
      </c>
      <c r="GS43" s="86">
        <f t="shared" si="54"/>
        <v>2.8030195094107742E-9</v>
      </c>
      <c r="GT43" s="86">
        <f t="shared" si="54"/>
        <v>1.8103498531372121E-9</v>
      </c>
      <c r="GU43" s="86">
        <f t="shared" si="54"/>
        <v>1.5312984568192675E-9</v>
      </c>
      <c r="GV43" s="86">
        <f t="shared" si="54"/>
        <v>6.2936616884431936E-10</v>
      </c>
      <c r="GW43" s="86">
        <f t="shared" si="54"/>
        <v>2.0588778595074948E-9</v>
      </c>
      <c r="GX43" s="86">
        <f t="shared" si="54"/>
        <v>2.242575609508012E-8</v>
      </c>
      <c r="GY43" s="86">
        <f t="shared" si="54"/>
        <v>3.8841258631421966E-9</v>
      </c>
      <c r="GZ43" s="86">
        <f t="shared" si="54"/>
        <v>8.8105119278114601E-8</v>
      </c>
      <c r="HA43" s="86">
        <f t="shared" si="54"/>
        <v>3.2835603232859055E-9</v>
      </c>
      <c r="HC43" s="86">
        <f t="shared" si="58"/>
        <v>5.2543308184467048E-17</v>
      </c>
      <c r="HD43" s="86">
        <f t="shared" si="58"/>
        <v>1.2288541630584881E-23</v>
      </c>
      <c r="HE43" s="86">
        <f t="shared" si="58"/>
        <v>1.5970776336666963E-23</v>
      </c>
      <c r="HF43" s="86">
        <f t="shared" si="58"/>
        <v>3.5658446915525152E-23</v>
      </c>
      <c r="HG43" s="86">
        <f t="shared" si="58"/>
        <v>9.3746490510129942E-25</v>
      </c>
      <c r="HH43" s="86">
        <f t="shared" si="58"/>
        <v>5.4433411816463547E-23</v>
      </c>
      <c r="HI43" s="86">
        <f t="shared" si="58"/>
        <v>5.3129404322470226E-24</v>
      </c>
      <c r="HJ43" s="86">
        <f t="shared" si="58"/>
        <v>1.4621080337149431E-27</v>
      </c>
      <c r="HK43" s="86">
        <f t="shared" si="58"/>
        <v>3.4083940326937889E-25</v>
      </c>
      <c r="HL43" s="86">
        <f t="shared" si="58"/>
        <v>4.9745717835399819E-25</v>
      </c>
      <c r="HM43" s="86">
        <f t="shared" si="58"/>
        <v>4.6696985735130526E-24</v>
      </c>
      <c r="HN43" s="86">
        <f t="shared" si="58"/>
        <v>2.5421139798128125E-24</v>
      </c>
      <c r="HO43" s="86">
        <f t="shared" si="58"/>
        <v>1.2481333372746265E-23</v>
      </c>
      <c r="HP43" s="86">
        <f t="shared" si="58"/>
        <v>2.0752368217957684E-22</v>
      </c>
      <c r="HQ43" s="86">
        <f t="shared" si="58"/>
        <v>7.2042339957313708E-26</v>
      </c>
      <c r="HS43" s="86">
        <f t="shared" si="55"/>
        <v>4.7388105286716771E-67</v>
      </c>
      <c r="HT43" s="86">
        <f t="shared" si="55"/>
        <v>8.8555960348123594E-94</v>
      </c>
      <c r="HU43" s="86">
        <f t="shared" si="55"/>
        <v>4.5513153949135017E-92</v>
      </c>
      <c r="HV43" s="86">
        <f t="shared" si="55"/>
        <v>1.4997673952346115E-92</v>
      </c>
      <c r="HW43" s="86">
        <f t="shared" si="55"/>
        <v>5.0884746160042243E-99</v>
      </c>
      <c r="HX43" s="86">
        <f t="shared" si="55"/>
        <v>9.5288125709090576E-93</v>
      </c>
      <c r="HY43" s="86">
        <f t="shared" si="55"/>
        <v>1.3646787468029886E-97</v>
      </c>
      <c r="HZ43" s="86">
        <f t="shared" si="55"/>
        <v>1.3592635038566623E-111</v>
      </c>
      <c r="IA43" s="86">
        <f t="shared" si="55"/>
        <v>1.6610234908584227E-100</v>
      </c>
      <c r="IB43" s="86">
        <f t="shared" si="55"/>
        <v>1.2423096635999419E-100</v>
      </c>
      <c r="IC43" s="86">
        <f t="shared" si="55"/>
        <v>2.8420082733062448E-97</v>
      </c>
      <c r="ID43" s="86">
        <f t="shared" si="55"/>
        <v>2.7425996893301102E-99</v>
      </c>
      <c r="IE43" s="86">
        <f t="shared" si="55"/>
        <v>8.1630235776509334E-96</v>
      </c>
      <c r="IF43" s="86">
        <f t="shared" si="55"/>
        <v>1.7930556547176955E-47</v>
      </c>
      <c r="IG43" s="86">
        <f t="shared" si="55"/>
        <v>1.2574004932923309E-35</v>
      </c>
      <c r="II43" s="86">
        <f t="shared" si="56"/>
        <v>1.0765247031862166E-211</v>
      </c>
      <c r="IJ43" s="86">
        <f t="shared" si="56"/>
        <v>4.5642414062264042E-295</v>
      </c>
      <c r="IK43" s="86">
        <f t="shared" si="56"/>
        <v>1.4639116420212461E-297</v>
      </c>
      <c r="IL43" s="86">
        <f t="shared" si="56"/>
        <v>1.3883443534565539E-296</v>
      </c>
      <c r="IM43" s="86">
        <f t="shared" si="56"/>
        <v>0</v>
      </c>
      <c r="IN43" s="86">
        <f t="shared" si="56"/>
        <v>1.3163673922668113E-292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3.9548282999931851E-305</v>
      </c>
      <c r="IV43" s="86">
        <f t="shared" si="56"/>
        <v>5.7881133148208502E-115</v>
      </c>
      <c r="IW43" s="86">
        <f t="shared" si="56"/>
        <v>2.2101172547829314E-87</v>
      </c>
      <c r="IY43" s="86">
        <f t="shared" si="57"/>
        <v>6.1947580827864554E-6</v>
      </c>
      <c r="IZ43" s="86">
        <f t="shared" si="57"/>
        <v>1.0783846292370844E-8</v>
      </c>
      <c r="JA43" s="86">
        <f t="shared" si="57"/>
        <v>7.5306890495403546E-9</v>
      </c>
      <c r="JB43" s="86">
        <f t="shared" si="57"/>
        <v>2.3611456990002221E-8</v>
      </c>
      <c r="JC43" s="86">
        <f t="shared" si="57"/>
        <v>8.1234554940128541E-9</v>
      </c>
      <c r="JD43" s="86">
        <f t="shared" si="57"/>
        <v>3.2212211979207675E-9</v>
      </c>
      <c r="JE43" s="86">
        <f t="shared" si="57"/>
        <v>2.8030195094107796E-9</v>
      </c>
      <c r="JF43" s="86">
        <f t="shared" si="57"/>
        <v>1.8103498531372121E-9</v>
      </c>
      <c r="JG43" s="86">
        <f t="shared" si="57"/>
        <v>1.5312984568192679E-9</v>
      </c>
      <c r="JH43" s="86">
        <f t="shared" si="57"/>
        <v>6.2936616884431988E-10</v>
      </c>
      <c r="JI43" s="86">
        <f t="shared" si="57"/>
        <v>2.0588778595074994E-9</v>
      </c>
      <c r="JJ43" s="86">
        <f t="shared" si="57"/>
        <v>2.2425756095080123E-8</v>
      </c>
      <c r="JK43" s="86">
        <f t="shared" si="57"/>
        <v>3.884125863142209E-9</v>
      </c>
      <c r="JL43" s="86">
        <f t="shared" si="57"/>
        <v>8.8105119278114813E-8</v>
      </c>
      <c r="JM43" s="86">
        <f t="shared" si="57"/>
        <v>3.2835603232859055E-9</v>
      </c>
    </row>
    <row r="44" spans="2:273" x14ac:dyDescent="0.25">
      <c r="B44" s="2">
        <v>17</v>
      </c>
      <c r="C44" s="37">
        <v>84.224000000000004</v>
      </c>
      <c r="D44" s="37">
        <v>94.129000000000005</v>
      </c>
      <c r="E44" s="37">
        <v>97.918999999999997</v>
      </c>
      <c r="F44" s="37">
        <v>100.71</v>
      </c>
      <c r="G44" s="37">
        <v>106.387</v>
      </c>
      <c r="H44" s="37">
        <v>110.452</v>
      </c>
      <c r="I44" s="37">
        <v>111.774</v>
      </c>
      <c r="J44" s="37">
        <v>111.532</v>
      </c>
      <c r="K44" s="37">
        <v>113.09699999999999</v>
      </c>
      <c r="L44" s="37">
        <v>110.952</v>
      </c>
      <c r="M44" s="37">
        <v>112.444</v>
      </c>
      <c r="N44" s="37">
        <v>111.32299999999999</v>
      </c>
      <c r="O44" s="37">
        <v>116.78700000000001</v>
      </c>
      <c r="P44" s="37">
        <v>112.578</v>
      </c>
      <c r="Q44" s="37">
        <v>109.742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85.115065183503276</v>
      </c>
      <c r="T44" s="4">
        <f t="shared" si="59"/>
        <v>94.717969780407884</v>
      </c>
      <c r="U44" s="4">
        <f t="shared" si="59"/>
        <v>98.808758961931389</v>
      </c>
      <c r="V44" s="4">
        <f t="shared" si="59"/>
        <v>101.86159729658152</v>
      </c>
      <c r="W44" s="4">
        <f t="shared" si="59"/>
        <v>106.38768974025139</v>
      </c>
      <c r="X44" s="4">
        <f t="shared" si="59"/>
        <v>111.83001074436808</v>
      </c>
      <c r="Y44" s="4">
        <f t="shared" si="59"/>
        <v>113.10602866888502</v>
      </c>
      <c r="Z44" s="4">
        <f t="shared" si="59"/>
        <v>112.37613706605413</v>
      </c>
      <c r="AA44" s="4">
        <f t="shared" si="59"/>
        <v>113.12659392059774</v>
      </c>
      <c r="AB44" s="4">
        <f t="shared" si="59"/>
        <v>111.73856795762778</v>
      </c>
      <c r="AC44" s="4">
        <f t="shared" si="59"/>
        <v>113.63737714130941</v>
      </c>
      <c r="AD44" s="4">
        <f t="shared" si="59"/>
        <v>112.12204416511973</v>
      </c>
      <c r="AE44" s="4">
        <f t="shared" si="59"/>
        <v>118.97590049511562</v>
      </c>
      <c r="AF44" s="4">
        <f t="shared" si="59"/>
        <v>113.34443893994889</v>
      </c>
      <c r="AG44" s="4">
        <f t="shared" si="59"/>
        <v>110.58615528465323</v>
      </c>
      <c r="AI44" s="4">
        <f t="shared" ref="AI44:AW60" si="60">IF(OR($B44 &lt; C$230, $B44 &gt; C$233), 0, C44-S44)</f>
        <v>-0.89106518350327235</v>
      </c>
      <c r="AJ44" s="4">
        <f t="shared" si="60"/>
        <v>-0.58896978040787928</v>
      </c>
      <c r="AK44" s="4">
        <f t="shared" si="60"/>
        <v>-0.88975896193139192</v>
      </c>
      <c r="AL44" s="4">
        <f t="shared" si="60"/>
        <v>-1.151597296581528</v>
      </c>
      <c r="AM44" s="4">
        <f t="shared" si="60"/>
        <v>-6.8974025138857087E-4</v>
      </c>
      <c r="AN44" s="4">
        <f t="shared" si="60"/>
        <v>-1.3780107443680834</v>
      </c>
      <c r="AO44" s="4">
        <f t="shared" si="60"/>
        <v>-1.332028668885016</v>
      </c>
      <c r="AP44" s="4">
        <f t="shared" si="60"/>
        <v>-0.84413706605413097</v>
      </c>
      <c r="AQ44" s="4">
        <f t="shared" si="60"/>
        <v>-2.9593920597747569E-2</v>
      </c>
      <c r="AR44" s="4">
        <f t="shared" si="60"/>
        <v>-0.78656795762778131</v>
      </c>
      <c r="AS44" s="4">
        <f t="shared" si="60"/>
        <v>-1.1933771413094121</v>
      </c>
      <c r="AT44" s="4">
        <f t="shared" si="60"/>
        <v>-0.79904416511973864</v>
      </c>
      <c r="AU44" s="4">
        <f t="shared" si="60"/>
        <v>-2.1889004951156181</v>
      </c>
      <c r="AV44" s="4">
        <f t="shared" si="60"/>
        <v>-0.76643893994888401</v>
      </c>
      <c r="AW44" s="4">
        <f t="shared" si="60"/>
        <v>-0.84415528465322609</v>
      </c>
      <c r="AY44" s="2">
        <f t="shared" si="51"/>
        <v>85.106850014892999</v>
      </c>
      <c r="AZ44" s="2">
        <f t="shared" si="51"/>
        <v>94.717943776125352</v>
      </c>
      <c r="BA44" s="2">
        <f t="shared" si="51"/>
        <v>98.808739941285452</v>
      </c>
      <c r="BB44" s="2">
        <f t="shared" si="51"/>
        <v>101.8615435050724</v>
      </c>
      <c r="BC44" s="2">
        <f t="shared" si="51"/>
        <v>106.38767046026412</v>
      </c>
      <c r="BD44" s="2">
        <f t="shared" si="51"/>
        <v>111.83000279095201</v>
      </c>
      <c r="BE44" s="2">
        <f t="shared" si="51"/>
        <v>113.10602176244691</v>
      </c>
      <c r="BF44" s="2">
        <f t="shared" si="51"/>
        <v>112.37613245289526</v>
      </c>
      <c r="BG44" s="2">
        <f t="shared" si="51"/>
        <v>113.12658997918059</v>
      </c>
      <c r="BH44" s="2">
        <f t="shared" si="51"/>
        <v>111.73856624893466</v>
      </c>
      <c r="BI44" s="2">
        <f t="shared" si="51"/>
        <v>113.63737212838107</v>
      </c>
      <c r="BJ44" s="2">
        <f t="shared" si="51"/>
        <v>112.12199839163199</v>
      </c>
      <c r="BK44" s="2">
        <f t="shared" si="51"/>
        <v>118.97589178107518</v>
      </c>
      <c r="BL44" s="2">
        <f t="shared" si="51"/>
        <v>113.34429715826425</v>
      </c>
      <c r="BM44" s="2">
        <f t="shared" si="51"/>
        <v>110.58614998785282</v>
      </c>
      <c r="BO44" s="2">
        <f t="shared" si="10"/>
        <v>84.224000000000004</v>
      </c>
      <c r="BP44" s="2">
        <f t="shared" si="11"/>
        <v>94.129000000000005</v>
      </c>
      <c r="BQ44" s="2">
        <f t="shared" si="12"/>
        <v>97.918999999999997</v>
      </c>
      <c r="BR44" s="2">
        <f t="shared" si="13"/>
        <v>100.71</v>
      </c>
      <c r="BS44" s="2">
        <f t="shared" si="14"/>
        <v>106.387</v>
      </c>
      <c r="BT44" s="2">
        <f t="shared" si="15"/>
        <v>110.452</v>
      </c>
      <c r="BU44" s="2">
        <f t="shared" si="16"/>
        <v>111.774</v>
      </c>
      <c r="BV44" s="2">
        <f t="shared" si="17"/>
        <v>111.532</v>
      </c>
      <c r="BW44" s="2">
        <f t="shared" si="18"/>
        <v>113.09699999999999</v>
      </c>
      <c r="BX44" s="2">
        <f t="shared" si="19"/>
        <v>110.952</v>
      </c>
      <c r="BY44" s="2">
        <f t="shared" si="20"/>
        <v>112.444</v>
      </c>
      <c r="BZ44" s="2">
        <f t="shared" si="21"/>
        <v>111.32299999999999</v>
      </c>
      <c r="CA44" s="2">
        <f t="shared" si="22"/>
        <v>116.78700000000001</v>
      </c>
      <c r="CB44" s="2">
        <f t="shared" si="23"/>
        <v>112.578</v>
      </c>
      <c r="CC44" s="2">
        <f t="shared" si="24"/>
        <v>109.742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84.929479811795602</v>
      </c>
      <c r="DL44" s="2">
        <f t="shared" si="61"/>
        <v>94.459222893385686</v>
      </c>
      <c r="DM44" s="2">
        <f t="shared" si="61"/>
        <v>98.693412564180022</v>
      </c>
      <c r="DN44" s="2">
        <f t="shared" si="61"/>
        <v>101.98399586743373</v>
      </c>
      <c r="DO44" s="2">
        <f t="shared" si="61"/>
        <v>106.44677982482635</v>
      </c>
      <c r="DP44" s="2">
        <f t="shared" si="61"/>
        <v>111.55572706131076</v>
      </c>
      <c r="DQ44" s="2">
        <f t="shared" si="61"/>
        <v>113.05960147991544</v>
      </c>
      <c r="DR44" s="2">
        <f t="shared" si="61"/>
        <v>112.4448566898218</v>
      </c>
      <c r="DS44" s="2">
        <f t="shared" si="61"/>
        <v>113.04561537299909</v>
      </c>
      <c r="DT44" s="2">
        <f t="shared" si="61"/>
        <v>111.62474390243904</v>
      </c>
      <c r="DU44" s="2">
        <f t="shared" si="61"/>
        <v>113.37160480217456</v>
      </c>
      <c r="DV44" s="2">
        <f t="shared" si="61"/>
        <v>112.15337401075004</v>
      </c>
      <c r="DW44" s="2">
        <f t="shared" si="61"/>
        <v>117.88208728480821</v>
      </c>
      <c r="DX44" s="2">
        <f t="shared" si="61"/>
        <v>113.28249337979094</v>
      </c>
      <c r="DY44" s="2">
        <f t="shared" si="61"/>
        <v>110.57907336152219</v>
      </c>
      <c r="EA44" s="2">
        <f t="shared" ref="EA44:EO60" si="62">CE$228*$B44+CE$229</f>
        <v>86.358134118376199</v>
      </c>
      <c r="EB44" s="2">
        <f t="shared" si="62"/>
        <v>97.730269732642654</v>
      </c>
      <c r="EC44" s="2">
        <f t="shared" si="62"/>
        <v>100.12057679758109</v>
      </c>
      <c r="ED44" s="2">
        <f t="shared" si="62"/>
        <v>100.58788857776281</v>
      </c>
      <c r="EE44" s="2">
        <f t="shared" si="62"/>
        <v>105.7085266151265</v>
      </c>
      <c r="EF44" s="2">
        <f t="shared" si="62"/>
        <v>115.12911050291183</v>
      </c>
      <c r="EG44" s="2">
        <f t="shared" si="62"/>
        <v>113.6525383757544</v>
      </c>
      <c r="EH44" s="2">
        <f t="shared" si="62"/>
        <v>111.5260121179963</v>
      </c>
      <c r="EI44" s="2">
        <f t="shared" si="62"/>
        <v>114.09390730439416</v>
      </c>
      <c r="EJ44" s="2">
        <f t="shared" si="62"/>
        <v>113.15513526711763</v>
      </c>
      <c r="EK44" s="2">
        <f t="shared" si="62"/>
        <v>116.78841270607354</v>
      </c>
      <c r="EL44" s="2">
        <f t="shared" si="62"/>
        <v>111.79704295302012</v>
      </c>
      <c r="EM44" s="2">
        <f t="shared" si="62"/>
        <v>131.67179701506188</v>
      </c>
      <c r="EN44" s="2">
        <f t="shared" si="62"/>
        <v>113.94456997149247</v>
      </c>
      <c r="EO44" s="2">
        <f t="shared" si="62"/>
        <v>110.67039961420272</v>
      </c>
      <c r="EQ44" s="2">
        <f t="shared" ref="EQ44:FE60" si="63">CU$228*$B44+CU$229</f>
        <v>83.75644763807783</v>
      </c>
      <c r="ER44" s="2">
        <f t="shared" si="63"/>
        <v>96.330997872048741</v>
      </c>
      <c r="ES44" s="2">
        <f t="shared" si="63"/>
        <v>98.455257299811038</v>
      </c>
      <c r="ET44" s="2">
        <f t="shared" si="63"/>
        <v>99.804110558892518</v>
      </c>
      <c r="EU44" s="2">
        <f t="shared" si="63"/>
        <v>105.1404294761943</v>
      </c>
      <c r="EV44" s="2">
        <f t="shared" si="63"/>
        <v>112.62778659684749</v>
      </c>
      <c r="EW44" s="2">
        <f t="shared" si="63"/>
        <v>112.66553452072573</v>
      </c>
      <c r="EX44" s="2">
        <f t="shared" si="63"/>
        <v>111.59130313377929</v>
      </c>
      <c r="EY44" s="2">
        <f t="shared" si="63"/>
        <v>114.75222364407939</v>
      </c>
      <c r="EZ44" s="2">
        <f t="shared" si="63"/>
        <v>112.77100548981588</v>
      </c>
      <c r="FA44" s="2">
        <f t="shared" si="63"/>
        <v>114.95323214674301</v>
      </c>
      <c r="FB44" s="2">
        <f t="shared" si="63"/>
        <v>111.3897636111989</v>
      </c>
      <c r="FC44" s="2">
        <f t="shared" si="63"/>
        <v>125.48888768042872</v>
      </c>
      <c r="FD44" s="2">
        <f t="shared" si="63"/>
        <v>114.23107499361346</v>
      </c>
      <c r="FE44" s="2">
        <f t="shared" si="63"/>
        <v>115.43767764696112</v>
      </c>
      <c r="FG44" s="2">
        <f t="shared" ref="FG44:FU60" si="64">POWER(10,($B44-C$231)/C$229)/(1+POWER(10,($B44-C$231)/C$229))</f>
        <v>0.12415584313989653</v>
      </c>
      <c r="FH44" s="2">
        <f t="shared" si="64"/>
        <v>7.9095287811495149E-2</v>
      </c>
      <c r="FI44" s="2">
        <f t="shared" si="64"/>
        <v>8.0811767092020564E-2</v>
      </c>
      <c r="FJ44" s="2">
        <f t="shared" si="64"/>
        <v>8.7708279677990955E-2</v>
      </c>
      <c r="FK44" s="2">
        <f t="shared" si="64"/>
        <v>8.0064418570286955E-2</v>
      </c>
      <c r="FL44" s="2">
        <f t="shared" si="64"/>
        <v>7.6757066935085536E-2</v>
      </c>
      <c r="FM44" s="2">
        <f t="shared" si="64"/>
        <v>7.8293695915147302E-2</v>
      </c>
      <c r="FN44" s="2">
        <f t="shared" si="64"/>
        <v>7.4794410270367984E-2</v>
      </c>
      <c r="FO44" s="2">
        <f t="shared" si="64"/>
        <v>7.7241604576741341E-2</v>
      </c>
      <c r="FP44" s="2">
        <f t="shared" si="64"/>
        <v>7.4375684997161406E-2</v>
      </c>
      <c r="FQ44" s="2">
        <f t="shared" si="64"/>
        <v>7.7784023811410752E-2</v>
      </c>
      <c r="FR44" s="2">
        <f t="shared" si="64"/>
        <v>8.8048698153656582E-2</v>
      </c>
      <c r="FS44" s="2">
        <f t="shared" si="64"/>
        <v>7.9321381701130872E-2</v>
      </c>
      <c r="FT44" s="2">
        <f t="shared" si="64"/>
        <v>9.3347736390068117E-2</v>
      </c>
      <c r="FU44" s="2">
        <f t="shared" si="64"/>
        <v>7.7413063798654161E-2</v>
      </c>
      <c r="FW44" s="2">
        <f t="shared" si="53"/>
        <v>2.1435678719963112E-6</v>
      </c>
      <c r="FX44" s="2">
        <f t="shared" si="53"/>
        <v>2.5073442431934375E-6</v>
      </c>
      <c r="FY44" s="2">
        <f t="shared" si="53"/>
        <v>2.5739963083915126E-6</v>
      </c>
      <c r="FZ44" s="2">
        <f t="shared" si="53"/>
        <v>2.7989281885979157E-6</v>
      </c>
      <c r="GA44" s="2">
        <f t="shared" si="53"/>
        <v>2.729409896277247E-6</v>
      </c>
      <c r="GB44" s="2">
        <f t="shared" si="53"/>
        <v>2.679529203848141E-6</v>
      </c>
      <c r="GC44" s="2">
        <f t="shared" si="53"/>
        <v>2.9771800791504084E-6</v>
      </c>
      <c r="GD44" s="2">
        <f t="shared" si="53"/>
        <v>3.0778088579476933E-6</v>
      </c>
      <c r="GE44" s="2">
        <f t="shared" si="53"/>
        <v>4.3373307347620712E-6</v>
      </c>
      <c r="GF44" s="2">
        <f t="shared" si="53"/>
        <v>4.0599978954147393E-6</v>
      </c>
      <c r="GG44" s="2">
        <f t="shared" si="53"/>
        <v>3.128383937118984E-6</v>
      </c>
      <c r="GH44" s="2">
        <f t="shared" si="53"/>
        <v>2.7827908288632812E-6</v>
      </c>
      <c r="GI44" s="2">
        <f t="shared" si="53"/>
        <v>2.3181310788325336E-6</v>
      </c>
      <c r="GJ44" s="2">
        <f t="shared" si="53"/>
        <v>1.4914961238584292E-6</v>
      </c>
      <c r="GK44" s="2">
        <f t="shared" si="53"/>
        <v>1.4224690376646809E-6</v>
      </c>
      <c r="GM44" s="86">
        <f t="shared" si="54"/>
        <v>9.4801262163723984E-6</v>
      </c>
      <c r="GN44" s="86">
        <f t="shared" si="54"/>
        <v>2.1245285335234561E-8</v>
      </c>
      <c r="GO44" s="86">
        <f t="shared" si="54"/>
        <v>1.5228071473783156E-8</v>
      </c>
      <c r="GP44" s="86">
        <f t="shared" si="54"/>
        <v>4.5888964347845273E-8</v>
      </c>
      <c r="GQ44" s="86">
        <f t="shared" si="54"/>
        <v>1.6312795866271808E-8</v>
      </c>
      <c r="GR44" s="86">
        <f t="shared" si="54"/>
        <v>6.7194599716454619E-9</v>
      </c>
      <c r="GS44" s="86">
        <f t="shared" si="54"/>
        <v>5.9281849186113698E-9</v>
      </c>
      <c r="GT44" s="86">
        <f t="shared" si="54"/>
        <v>3.8656714224273099E-9</v>
      </c>
      <c r="GU44" s="86">
        <f t="shared" si="54"/>
        <v>3.3337991295619329E-9</v>
      </c>
      <c r="GV44" s="86">
        <f t="shared" si="54"/>
        <v>1.4208311704267197E-9</v>
      </c>
      <c r="GW44" s="86">
        <f t="shared" si="54"/>
        <v>4.4198661735113048E-9</v>
      </c>
      <c r="GX44" s="86">
        <f t="shared" si="54"/>
        <v>4.3762860943928177E-8</v>
      </c>
      <c r="GY44" s="86">
        <f t="shared" si="54"/>
        <v>8.1010610185188638E-9</v>
      </c>
      <c r="GZ44" s="86">
        <f t="shared" si="54"/>
        <v>1.6168068772010459E-7</v>
      </c>
      <c r="HA44" s="86">
        <f t="shared" si="54"/>
        <v>6.86020428543401E-9</v>
      </c>
      <c r="HC44" s="86">
        <f t="shared" si="58"/>
        <v>1.3856273064379257E-16</v>
      </c>
      <c r="HD44" s="86">
        <f t="shared" si="58"/>
        <v>4.8930676994718209E-23</v>
      </c>
      <c r="HE44" s="86">
        <f t="shared" si="58"/>
        <v>6.3915633472536002E-23</v>
      </c>
      <c r="HF44" s="86">
        <f t="shared" si="58"/>
        <v>1.4208942162326769E-22</v>
      </c>
      <c r="HG44" s="86">
        <f t="shared" si="58"/>
        <v>4.0972775542560439E-24</v>
      </c>
      <c r="HH44" s="86">
        <f t="shared" si="58"/>
        <v>2.1267730560061093E-22</v>
      </c>
      <c r="HI44" s="86">
        <f t="shared" si="58"/>
        <v>2.2529116010522386E-23</v>
      </c>
      <c r="HJ44" s="86">
        <f t="shared" si="58"/>
        <v>7.7519550519947783E-27</v>
      </c>
      <c r="HK44" s="86">
        <f t="shared" si="58"/>
        <v>1.5944299571166766E-24</v>
      </c>
      <c r="HL44" s="86">
        <f t="shared" si="58"/>
        <v>2.3036992107774174E-24</v>
      </c>
      <c r="HM44" s="86">
        <f t="shared" si="58"/>
        <v>1.998691699419926E-23</v>
      </c>
      <c r="HN44" s="86">
        <f t="shared" si="58"/>
        <v>1.100762182467268E-23</v>
      </c>
      <c r="HO44" s="86">
        <f t="shared" si="58"/>
        <v>5.0438380052934867E-23</v>
      </c>
      <c r="HP44" s="86">
        <f t="shared" si="58"/>
        <v>7.7853240211754836E-22</v>
      </c>
      <c r="HQ44" s="86">
        <f t="shared" si="58"/>
        <v>3.3538033273487245E-25</v>
      </c>
      <c r="HS44" s="86">
        <f t="shared" si="55"/>
        <v>6.6140781384666833E-66</v>
      </c>
      <c r="HT44" s="86">
        <f t="shared" si="55"/>
        <v>3.7348225633963591E-92</v>
      </c>
      <c r="HU44" s="86">
        <f t="shared" si="55"/>
        <v>1.896944470746667E-90</v>
      </c>
      <c r="HV44" s="86">
        <f t="shared" si="55"/>
        <v>6.4282227564224722E-91</v>
      </c>
      <c r="HW44" s="86">
        <f t="shared" si="55"/>
        <v>2.7994388332517003E-97</v>
      </c>
      <c r="HX44" s="86">
        <f t="shared" si="55"/>
        <v>3.9482511292717394E-91</v>
      </c>
      <c r="HY44" s="86">
        <f t="shared" si="55"/>
        <v>7.1638022845594409E-96</v>
      </c>
      <c r="HZ44" s="86">
        <f t="shared" si="55"/>
        <v>1.2893375178401054E-109</v>
      </c>
      <c r="IA44" s="86">
        <f t="shared" si="55"/>
        <v>1.0917130118619353E-98</v>
      </c>
      <c r="IB44" s="86">
        <f t="shared" si="55"/>
        <v>8.0810196894160419E-99</v>
      </c>
      <c r="IC44" s="86">
        <f t="shared" si="55"/>
        <v>1.5129989544547521E-95</v>
      </c>
      <c r="ID44" s="86">
        <f t="shared" si="55"/>
        <v>1.5357669542469751E-97</v>
      </c>
      <c r="IE44" s="86">
        <f t="shared" si="55"/>
        <v>3.7383033619168483E-94</v>
      </c>
      <c r="IF44" s="86">
        <f t="shared" si="55"/>
        <v>1.1046214108261066E-46</v>
      </c>
      <c r="IG44" s="86">
        <f t="shared" si="55"/>
        <v>4.7776598474283521E-35</v>
      </c>
      <c r="II44" s="86">
        <f t="shared" si="56"/>
        <v>9.096212229502642E-209</v>
      </c>
      <c r="IJ44" s="86">
        <f t="shared" si="56"/>
        <v>6.2894479303475697E-291</v>
      </c>
      <c r="IK44" s="86">
        <f t="shared" si="56"/>
        <v>2.2304650871811212E-293</v>
      </c>
      <c r="IL44" s="86">
        <f t="shared" si="56"/>
        <v>2.1806040460568532E-292</v>
      </c>
      <c r="IM44" s="86">
        <f t="shared" si="56"/>
        <v>0</v>
      </c>
      <c r="IN44" s="86">
        <f t="shared" si="56"/>
        <v>1.7575306775227603E-288</v>
      </c>
      <c r="IO44" s="86">
        <f t="shared" si="56"/>
        <v>1.0910905907987025E-304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1.7044234151030232E-305</v>
      </c>
      <c r="IT44" s="86">
        <f t="shared" si="56"/>
        <v>0</v>
      </c>
      <c r="IU44" s="86">
        <f t="shared" si="56"/>
        <v>7.1260954750989995E-301</v>
      </c>
      <c r="IV44" s="86">
        <f t="shared" si="56"/>
        <v>1.9872379248684312E-113</v>
      </c>
      <c r="IW44" s="86">
        <f t="shared" si="56"/>
        <v>3.1772147191284898E-86</v>
      </c>
      <c r="IY44" s="86">
        <f t="shared" si="57"/>
        <v>9.4801262165109611E-6</v>
      </c>
      <c r="IZ44" s="86">
        <f t="shared" si="57"/>
        <v>2.1245285335234611E-8</v>
      </c>
      <c r="JA44" s="86">
        <f t="shared" si="57"/>
        <v>1.5228071473783219E-8</v>
      </c>
      <c r="JB44" s="86">
        <f t="shared" si="57"/>
        <v>4.5888964347845412E-8</v>
      </c>
      <c r="JC44" s="86">
        <f t="shared" si="57"/>
        <v>1.6312795866271811E-8</v>
      </c>
      <c r="JD44" s="86">
        <f t="shared" si="57"/>
        <v>6.7194599716456745E-9</v>
      </c>
      <c r="JE44" s="86">
        <f t="shared" si="57"/>
        <v>5.9281849186113921E-9</v>
      </c>
      <c r="JF44" s="86">
        <f t="shared" si="57"/>
        <v>3.8656714224273099E-9</v>
      </c>
      <c r="JG44" s="86">
        <f t="shared" si="57"/>
        <v>3.3337991295619345E-9</v>
      </c>
      <c r="JH44" s="86">
        <f t="shared" si="57"/>
        <v>1.420831170426722E-9</v>
      </c>
      <c r="JI44" s="86">
        <f t="shared" si="57"/>
        <v>4.4198661735113247E-9</v>
      </c>
      <c r="JJ44" s="86">
        <f t="shared" si="57"/>
        <v>4.3762860943928191E-8</v>
      </c>
      <c r="JK44" s="86">
        <f t="shared" si="57"/>
        <v>8.1010610185189134E-9</v>
      </c>
      <c r="JL44" s="86">
        <f t="shared" si="57"/>
        <v>1.6168068772010536E-7</v>
      </c>
      <c r="JM44" s="86">
        <f t="shared" si="57"/>
        <v>6.86020428543401E-9</v>
      </c>
    </row>
    <row r="45" spans="2:273" x14ac:dyDescent="0.25">
      <c r="B45" s="2">
        <v>18</v>
      </c>
      <c r="C45" s="37">
        <v>84.179000000000002</v>
      </c>
      <c r="D45" s="37">
        <v>93.225999999999999</v>
      </c>
      <c r="E45" s="37">
        <v>98.064999999999998</v>
      </c>
      <c r="F45" s="37">
        <v>101.581</v>
      </c>
      <c r="G45" s="37">
        <v>105.758</v>
      </c>
      <c r="H45" s="37">
        <v>110.048</v>
      </c>
      <c r="I45" s="37">
        <v>112.435</v>
      </c>
      <c r="J45" s="37">
        <v>111.065</v>
      </c>
      <c r="K45" s="37">
        <v>112.21</v>
      </c>
      <c r="L45" s="37">
        <v>111.238</v>
      </c>
      <c r="M45" s="37">
        <v>113.349</v>
      </c>
      <c r="N45" s="37">
        <v>111.5</v>
      </c>
      <c r="O45" s="37">
        <v>115.95099999999999</v>
      </c>
      <c r="P45" s="37">
        <v>112.75</v>
      </c>
      <c r="Q45" s="37">
        <v>109.167</v>
      </c>
      <c r="S45" s="4">
        <f t="shared" si="59"/>
        <v>85.350731633023074</v>
      </c>
      <c r="T45" s="4">
        <f t="shared" si="59"/>
        <v>94.913810766585286</v>
      </c>
      <c r="U45" s="4">
        <f t="shared" si="59"/>
        <v>98.984179760698169</v>
      </c>
      <c r="V45" s="4">
        <f t="shared" si="59"/>
        <v>101.96925474254827</v>
      </c>
      <c r="W45" s="4">
        <f t="shared" si="59"/>
        <v>106.51482597527728</v>
      </c>
      <c r="X45" s="4">
        <f t="shared" si="59"/>
        <v>111.99486221796241</v>
      </c>
      <c r="Y45" s="4">
        <f t="shared" si="59"/>
        <v>113.23011766791981</v>
      </c>
      <c r="Z45" s="4">
        <f t="shared" si="59"/>
        <v>112.49455288784152</v>
      </c>
      <c r="AA45" s="4">
        <f t="shared" si="59"/>
        <v>113.28557167369233</v>
      </c>
      <c r="AB45" s="4">
        <f t="shared" si="59"/>
        <v>111.92439302626509</v>
      </c>
      <c r="AC45" s="4">
        <f t="shared" si="59"/>
        <v>113.81815119940627</v>
      </c>
      <c r="AD45" s="4">
        <f t="shared" si="59"/>
        <v>112.29359108995834</v>
      </c>
      <c r="AE45" s="4">
        <f t="shared" si="59"/>
        <v>119.2863784470368</v>
      </c>
      <c r="AF45" s="4">
        <f t="shared" si="59"/>
        <v>113.48937021364782</v>
      </c>
      <c r="AG45" s="4">
        <f t="shared" si="59"/>
        <v>110.6790928401624</v>
      </c>
      <c r="AI45" s="4">
        <f t="shared" si="60"/>
        <v>-1.1717316330230716</v>
      </c>
      <c r="AJ45" s="4">
        <f t="shared" si="60"/>
        <v>-1.6878107665852866</v>
      </c>
      <c r="AK45" s="4">
        <f t="shared" si="60"/>
        <v>-0.91917976069817087</v>
      </c>
      <c r="AL45" s="4">
        <f t="shared" si="60"/>
        <v>-0.38825474254826986</v>
      </c>
      <c r="AM45" s="4">
        <f t="shared" si="60"/>
        <v>-0.75682597527728035</v>
      </c>
      <c r="AN45" s="4">
        <f t="shared" si="60"/>
        <v>-1.9468622179624049</v>
      </c>
      <c r="AO45" s="4">
        <f t="shared" si="60"/>
        <v>-0.79511766791981131</v>
      </c>
      <c r="AP45" s="4">
        <f t="shared" si="60"/>
        <v>-1.429552887841524</v>
      </c>
      <c r="AQ45" s="4">
        <f t="shared" si="60"/>
        <v>-1.0755716736923375</v>
      </c>
      <c r="AR45" s="4">
        <f t="shared" si="60"/>
        <v>-0.68639302626509391</v>
      </c>
      <c r="AS45" s="4">
        <f t="shared" si="60"/>
        <v>-0.46915119940626937</v>
      </c>
      <c r="AT45" s="4">
        <f t="shared" si="60"/>
        <v>-0.79359108995834049</v>
      </c>
      <c r="AU45" s="4">
        <f t="shared" si="60"/>
        <v>-3.3353784470368026</v>
      </c>
      <c r="AV45" s="4">
        <f t="shared" si="60"/>
        <v>-0.73937021364781685</v>
      </c>
      <c r="AW45" s="4">
        <f t="shared" si="60"/>
        <v>-1.5120928401623956</v>
      </c>
      <c r="AY45" s="2">
        <f t="shared" si="51"/>
        <v>85.338493724485105</v>
      </c>
      <c r="AZ45" s="2">
        <f t="shared" si="51"/>
        <v>94.913761197796774</v>
      </c>
      <c r="BA45" s="2">
        <f t="shared" si="51"/>
        <v>98.984142588835496</v>
      </c>
      <c r="BB45" s="2">
        <f t="shared" si="51"/>
        <v>101.96915364570884</v>
      </c>
      <c r="BC45" s="2">
        <f t="shared" si="51"/>
        <v>106.51478854511015</v>
      </c>
      <c r="BD45" s="2">
        <f t="shared" si="51"/>
        <v>111.99484619280665</v>
      </c>
      <c r="BE45" s="2">
        <f t="shared" si="51"/>
        <v>113.23010356898159</v>
      </c>
      <c r="BF45" s="2">
        <f t="shared" si="51"/>
        <v>112.49454337822618</v>
      </c>
      <c r="BG45" s="2">
        <f t="shared" si="51"/>
        <v>113.28556339816086</v>
      </c>
      <c r="BH45" s="2">
        <f t="shared" si="51"/>
        <v>111.9243893091151</v>
      </c>
      <c r="BI45" s="2">
        <f t="shared" si="51"/>
        <v>113.81814081666968</v>
      </c>
      <c r="BJ45" s="2">
        <f t="shared" si="51"/>
        <v>112.29350472695266</v>
      </c>
      <c r="BK45" s="2">
        <f t="shared" si="51"/>
        <v>119.28636089787902</v>
      </c>
      <c r="BL45" s="2">
        <f t="shared" si="51"/>
        <v>113.48911822250969</v>
      </c>
      <c r="BM45" s="2">
        <f t="shared" si="51"/>
        <v>110.67908215260202</v>
      </c>
      <c r="BO45" s="2">
        <f t="shared" si="10"/>
        <v>84.179000000000002</v>
      </c>
      <c r="BP45" s="2">
        <f t="shared" si="11"/>
        <v>93.225999999999999</v>
      </c>
      <c r="BQ45" s="2">
        <f t="shared" si="12"/>
        <v>98.064999999999998</v>
      </c>
      <c r="BR45" s="2">
        <f t="shared" si="13"/>
        <v>101.581</v>
      </c>
      <c r="BS45" s="2">
        <f t="shared" si="14"/>
        <v>105.758</v>
      </c>
      <c r="BT45" s="2">
        <f t="shared" si="15"/>
        <v>110.048</v>
      </c>
      <c r="BU45" s="2">
        <f t="shared" si="16"/>
        <v>112.435</v>
      </c>
      <c r="BV45" s="2">
        <f t="shared" si="17"/>
        <v>111.065</v>
      </c>
      <c r="BW45" s="2">
        <f t="shared" si="18"/>
        <v>112.21</v>
      </c>
      <c r="BX45" s="2">
        <f t="shared" si="19"/>
        <v>111.238</v>
      </c>
      <c r="BY45" s="2">
        <f t="shared" si="20"/>
        <v>113.349</v>
      </c>
      <c r="BZ45" s="2">
        <f t="shared" si="21"/>
        <v>111.5</v>
      </c>
      <c r="CA45" s="2">
        <f t="shared" si="22"/>
        <v>115.95099999999999</v>
      </c>
      <c r="CB45" s="2">
        <f t="shared" si="23"/>
        <v>112.75</v>
      </c>
      <c r="CC45" s="2">
        <f t="shared" si="24"/>
        <v>109.167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85.201966954809052</v>
      </c>
      <c r="DL45" s="2">
        <f t="shared" si="61"/>
        <v>94.662783449109028</v>
      </c>
      <c r="DM45" s="2">
        <f t="shared" si="61"/>
        <v>98.886716399879205</v>
      </c>
      <c r="DN45" s="2">
        <f t="shared" si="61"/>
        <v>102.12450725224858</v>
      </c>
      <c r="DO45" s="2">
        <f t="shared" si="61"/>
        <v>106.60037556629419</v>
      </c>
      <c r="DP45" s="2">
        <f t="shared" si="61"/>
        <v>111.72125236081746</v>
      </c>
      <c r="DQ45" s="2">
        <f t="shared" si="61"/>
        <v>113.20104862579282</v>
      </c>
      <c r="DR45" s="2">
        <f t="shared" si="61"/>
        <v>112.58799697976441</v>
      </c>
      <c r="DS45" s="2">
        <f t="shared" si="61"/>
        <v>113.22028299607369</v>
      </c>
      <c r="DT45" s="2">
        <f t="shared" si="61"/>
        <v>111.82498170731708</v>
      </c>
      <c r="DU45" s="2">
        <f t="shared" si="61"/>
        <v>113.55560012080942</v>
      </c>
      <c r="DV45" s="2">
        <f t="shared" si="61"/>
        <v>112.35644402128403</v>
      </c>
      <c r="DW45" s="2">
        <f t="shared" si="61"/>
        <v>118.13716430081546</v>
      </c>
      <c r="DX45" s="2">
        <f t="shared" si="61"/>
        <v>113.44823135888501</v>
      </c>
      <c r="DY45" s="2">
        <f t="shared" si="61"/>
        <v>110.68487019027484</v>
      </c>
      <c r="EA45" s="2">
        <f t="shared" si="62"/>
        <v>86.216908699514505</v>
      </c>
      <c r="EB45" s="2">
        <f t="shared" si="62"/>
        <v>97.578818260213126</v>
      </c>
      <c r="EC45" s="2">
        <f t="shared" si="62"/>
        <v>99.994856634001479</v>
      </c>
      <c r="ED45" s="2">
        <f t="shared" si="62"/>
        <v>100.49546029377768</v>
      </c>
      <c r="EE45" s="2">
        <f t="shared" si="62"/>
        <v>105.61794554624721</v>
      </c>
      <c r="EF45" s="2">
        <f t="shared" si="62"/>
        <v>114.99619532978194</v>
      </c>
      <c r="EG45" s="2">
        <f t="shared" si="62"/>
        <v>113.54209156061401</v>
      </c>
      <c r="EH45" s="2">
        <f t="shared" si="62"/>
        <v>111.44023841619939</v>
      </c>
      <c r="EI45" s="2">
        <f t="shared" si="62"/>
        <v>113.99677207253268</v>
      </c>
      <c r="EJ45" s="2">
        <f t="shared" si="62"/>
        <v>113.0527070420348</v>
      </c>
      <c r="EK45" s="2">
        <f t="shared" si="62"/>
        <v>116.65704099678653</v>
      </c>
      <c r="EL45" s="2">
        <f t="shared" si="62"/>
        <v>111.69899194630872</v>
      </c>
      <c r="EM45" s="2">
        <f t="shared" si="62"/>
        <v>131.45154122202572</v>
      </c>
      <c r="EN45" s="2">
        <f t="shared" si="62"/>
        <v>113.85129057202847</v>
      </c>
      <c r="EO45" s="2">
        <f t="shared" si="62"/>
        <v>110.61608424735887</v>
      </c>
      <c r="EQ45" s="2">
        <f t="shared" si="63"/>
        <v>83.642042324906868</v>
      </c>
      <c r="ER45" s="2">
        <f t="shared" si="63"/>
        <v>96.193986187192166</v>
      </c>
      <c r="ES45" s="2">
        <f t="shared" si="63"/>
        <v>98.346701096081645</v>
      </c>
      <c r="ET45" s="2">
        <f t="shared" si="63"/>
        <v>99.719814649172037</v>
      </c>
      <c r="EU45" s="2">
        <f t="shared" si="63"/>
        <v>105.05578499488705</v>
      </c>
      <c r="EV45" s="2">
        <f t="shared" si="63"/>
        <v>112.52115061919636</v>
      </c>
      <c r="EW45" s="2">
        <f t="shared" si="63"/>
        <v>112.56554893906184</v>
      </c>
      <c r="EX45" s="2">
        <f t="shared" si="63"/>
        <v>111.5047743756883</v>
      </c>
      <c r="EY45" s="2">
        <f t="shared" si="63"/>
        <v>114.64794244818236</v>
      </c>
      <c r="EZ45" s="2">
        <f t="shared" si="63"/>
        <v>112.67272428108681</v>
      </c>
      <c r="FA45" s="2">
        <f t="shared" si="63"/>
        <v>114.84148033288925</v>
      </c>
      <c r="FB45" s="2">
        <f t="shared" si="63"/>
        <v>111.29602414586815</v>
      </c>
      <c r="FC45" s="2">
        <f t="shared" si="63"/>
        <v>125.33261157599404</v>
      </c>
      <c r="FD45" s="2">
        <f t="shared" si="63"/>
        <v>114.13404627937467</v>
      </c>
      <c r="FE45" s="2">
        <f t="shared" si="63"/>
        <v>115.32772036821731</v>
      </c>
      <c r="FG45" s="2">
        <f t="shared" si="64"/>
        <v>0.13452281600368676</v>
      </c>
      <c r="FH45" s="2">
        <f t="shared" si="64"/>
        <v>8.6069464938596546E-2</v>
      </c>
      <c r="FI45" s="2">
        <f t="shared" si="64"/>
        <v>8.7922843693593114E-2</v>
      </c>
      <c r="FJ45" s="2">
        <f t="shared" si="64"/>
        <v>9.5363258440286036E-2</v>
      </c>
      <c r="FK45" s="2">
        <f t="shared" si="64"/>
        <v>8.7115964535481524E-2</v>
      </c>
      <c r="FL45" s="2">
        <f t="shared" si="64"/>
        <v>8.3543776601222017E-2</v>
      </c>
      <c r="FM45" s="2">
        <f t="shared" si="64"/>
        <v>8.5203732607898999E-2</v>
      </c>
      <c r="FN45" s="2">
        <f t="shared" si="64"/>
        <v>8.1422890055070682E-2</v>
      </c>
      <c r="FO45" s="2">
        <f t="shared" si="64"/>
        <v>8.4067255082994771E-2</v>
      </c>
      <c r="FP45" s="2">
        <f t="shared" si="64"/>
        <v>8.0970303825458764E-2</v>
      </c>
      <c r="FQ45" s="2">
        <f t="shared" si="64"/>
        <v>8.4653209299219254E-2</v>
      </c>
      <c r="FR45" s="2">
        <f t="shared" si="64"/>
        <v>9.5730270180854796E-2</v>
      </c>
      <c r="FS45" s="2">
        <f t="shared" si="64"/>
        <v>8.6313626002541097E-2</v>
      </c>
      <c r="FT45" s="2">
        <f t="shared" si="64"/>
        <v>0.10144018515090392</v>
      </c>
      <c r="FU45" s="2">
        <f t="shared" si="64"/>
        <v>8.425248233267707E-2</v>
      </c>
      <c r="FW45" s="2">
        <f t="shared" si="53"/>
        <v>2.3503749475216883E-6</v>
      </c>
      <c r="FX45" s="2">
        <f t="shared" si="53"/>
        <v>2.7492476278326041E-6</v>
      </c>
      <c r="FY45" s="2">
        <f t="shared" si="53"/>
        <v>2.8223301282223471E-6</v>
      </c>
      <c r="FZ45" s="2">
        <f t="shared" si="53"/>
        <v>3.0689629026390894E-6</v>
      </c>
      <c r="GA45" s="2">
        <f t="shared" si="53"/>
        <v>2.9927376515321862E-6</v>
      </c>
      <c r="GB45" s="2">
        <f t="shared" si="53"/>
        <v>2.93804458841644E-6</v>
      </c>
      <c r="GC45" s="2">
        <f t="shared" si="53"/>
        <v>3.2644121051334994E-6</v>
      </c>
      <c r="GD45" s="2">
        <f t="shared" si="53"/>
        <v>3.3747493025330679E-6</v>
      </c>
      <c r="GE45" s="2">
        <f t="shared" si="53"/>
        <v>4.7557865900321086E-6</v>
      </c>
      <c r="GF45" s="2">
        <f t="shared" si="53"/>
        <v>4.4516974249739296E-6</v>
      </c>
      <c r="GG45" s="2">
        <f t="shared" si="53"/>
        <v>3.4302037409085722E-6</v>
      </c>
      <c r="GH45" s="2">
        <f t="shared" si="53"/>
        <v>3.0512686490753584E-6</v>
      </c>
      <c r="GI45" s="2">
        <f t="shared" si="53"/>
        <v>2.5417796152750153E-6</v>
      </c>
      <c r="GJ45" s="2">
        <f t="shared" si="53"/>
        <v>1.6353927441149686E-6</v>
      </c>
      <c r="GK45" s="2">
        <f t="shared" si="53"/>
        <v>1.5597060704383345E-6</v>
      </c>
      <c r="GM45" s="86">
        <f t="shared" si="54"/>
        <v>1.4393162258574018E-5</v>
      </c>
      <c r="GN45" s="86">
        <f t="shared" si="54"/>
        <v>4.1307483738961766E-8</v>
      </c>
      <c r="GO45" s="86">
        <f t="shared" si="54"/>
        <v>3.0366943853025025E-8</v>
      </c>
      <c r="GP45" s="86">
        <f t="shared" si="54"/>
        <v>8.8013408871079795E-8</v>
      </c>
      <c r="GQ45" s="86">
        <f t="shared" si="54"/>
        <v>3.2311522999941179E-8</v>
      </c>
      <c r="GR45" s="86">
        <f t="shared" si="54"/>
        <v>1.3814543255135069E-8</v>
      </c>
      <c r="GS45" s="86">
        <f t="shared" si="54"/>
        <v>1.2351286169885505E-8</v>
      </c>
      <c r="GT45" s="86">
        <f t="shared" si="54"/>
        <v>8.1313309529845609E-9</v>
      </c>
      <c r="GU45" s="86">
        <f t="shared" si="54"/>
        <v>7.1451346936897604E-9</v>
      </c>
      <c r="GV45" s="86">
        <f t="shared" si="54"/>
        <v>3.155281915730744E-9</v>
      </c>
      <c r="GW45" s="86">
        <f t="shared" si="54"/>
        <v>9.343836838304792E-9</v>
      </c>
      <c r="GX45" s="86">
        <f t="shared" si="54"/>
        <v>8.4268522165121183E-8</v>
      </c>
      <c r="GY45" s="86">
        <f t="shared" si="54"/>
        <v>1.6650177413602489E-8</v>
      </c>
      <c r="GZ45" s="86">
        <f t="shared" si="54"/>
        <v>2.9317731381699089E-7</v>
      </c>
      <c r="HA45" s="86">
        <f t="shared" si="54"/>
        <v>1.4124853538445613E-8</v>
      </c>
      <c r="HC45" s="86">
        <f t="shared" si="58"/>
        <v>3.6067868438685157E-16</v>
      </c>
      <c r="HD45" s="86">
        <f t="shared" si="58"/>
        <v>1.9122026702389254E-22</v>
      </c>
      <c r="HE45" s="86">
        <f t="shared" si="58"/>
        <v>2.5099089764506221E-22</v>
      </c>
      <c r="HF45" s="86">
        <f t="shared" si="58"/>
        <v>5.5545936613879012E-22</v>
      </c>
      <c r="HG45" s="86">
        <f t="shared" si="58"/>
        <v>1.7547202717590967E-23</v>
      </c>
      <c r="HH45" s="86">
        <f t="shared" si="58"/>
        <v>8.1552270909891292E-22</v>
      </c>
      <c r="HI45" s="86">
        <f t="shared" si="58"/>
        <v>9.3627868521800282E-23</v>
      </c>
      <c r="HJ45" s="86">
        <f t="shared" si="58"/>
        <v>4.0155310960037968E-26</v>
      </c>
      <c r="HK45" s="86">
        <f t="shared" si="58"/>
        <v>7.2974781355677382E-24</v>
      </c>
      <c r="HL45" s="86">
        <f t="shared" si="58"/>
        <v>1.043920324113608E-23</v>
      </c>
      <c r="HM45" s="86">
        <f t="shared" si="58"/>
        <v>8.3822834206081487E-23</v>
      </c>
      <c r="HN45" s="86">
        <f t="shared" si="58"/>
        <v>4.6699462852735703E-23</v>
      </c>
      <c r="HO45" s="86">
        <f t="shared" si="58"/>
        <v>1.9996526455375322E-22</v>
      </c>
      <c r="HP45" s="86">
        <f t="shared" si="58"/>
        <v>2.8682427212746653E-21</v>
      </c>
      <c r="HQ45" s="86">
        <f t="shared" si="58"/>
        <v>1.5286861813462872E-24</v>
      </c>
      <c r="HS45" s="86">
        <f t="shared" si="55"/>
        <v>9.0198215157514223E-65</v>
      </c>
      <c r="HT45" s="86">
        <f t="shared" si="55"/>
        <v>1.5236606627834061E-90</v>
      </c>
      <c r="HU45" s="86">
        <f t="shared" si="55"/>
        <v>7.644642597848759E-89</v>
      </c>
      <c r="HV45" s="86">
        <f t="shared" si="55"/>
        <v>2.6631818663376626E-89</v>
      </c>
      <c r="HW45" s="86">
        <f t="shared" si="55"/>
        <v>1.4855351593046428E-95</v>
      </c>
      <c r="HX45" s="86">
        <f t="shared" si="55"/>
        <v>1.5823806649645631E-89</v>
      </c>
      <c r="HY45" s="86">
        <f t="shared" si="55"/>
        <v>3.6284620089934644E-94</v>
      </c>
      <c r="HZ45" s="86">
        <f t="shared" si="55"/>
        <v>1.173579021083902E-107</v>
      </c>
      <c r="IA45" s="86">
        <f t="shared" si="55"/>
        <v>6.9023896507486902E-97</v>
      </c>
      <c r="IB45" s="86">
        <f t="shared" si="55"/>
        <v>5.0578485040225918E-97</v>
      </c>
      <c r="IC45" s="86">
        <f t="shared" si="55"/>
        <v>7.7688094832702056E-94</v>
      </c>
      <c r="ID45" s="86">
        <f t="shared" si="55"/>
        <v>8.293183281374647E-96</v>
      </c>
      <c r="IE45" s="86">
        <f t="shared" si="55"/>
        <v>1.6548028848774889E-92</v>
      </c>
      <c r="IF45" s="86">
        <f t="shared" si="55"/>
        <v>6.6991134014670441E-46</v>
      </c>
      <c r="IG45" s="86">
        <f t="shared" si="55"/>
        <v>1.7948286319161178E-34</v>
      </c>
      <c r="II45" s="86">
        <f t="shared" si="56"/>
        <v>7.3309568978760606E-206</v>
      </c>
      <c r="IJ45" s="86">
        <f t="shared" si="56"/>
        <v>8.0992305824854522E-287</v>
      </c>
      <c r="IK45" s="86">
        <f t="shared" si="56"/>
        <v>3.1731638008745272E-289</v>
      </c>
      <c r="IL45" s="86">
        <f t="shared" si="56"/>
        <v>3.1958326993817041E-288</v>
      </c>
      <c r="IM45" s="86">
        <f t="shared" si="56"/>
        <v>4.2202847335234614E-307</v>
      </c>
      <c r="IN45" s="86">
        <f t="shared" si="56"/>
        <v>2.1926164524601171E-284</v>
      </c>
      <c r="IO45" s="86">
        <f t="shared" si="56"/>
        <v>2.519450240612135E-300</v>
      </c>
      <c r="IP45" s="86">
        <f t="shared" si="56"/>
        <v>0</v>
      </c>
      <c r="IQ45" s="86">
        <f t="shared" si="56"/>
        <v>1.9754942811778507E-306</v>
      </c>
      <c r="IR45" s="86">
        <f t="shared" si="56"/>
        <v>8.431041684717125E-308</v>
      </c>
      <c r="IS45" s="86">
        <f t="shared" si="56"/>
        <v>4.2041842471152917E-301</v>
      </c>
      <c r="IT45" s="86">
        <f t="shared" si="56"/>
        <v>5.0352847079264525E-308</v>
      </c>
      <c r="IU45" s="86">
        <f t="shared" si="56"/>
        <v>1.1981632893434559E-296</v>
      </c>
      <c r="IV45" s="86">
        <f t="shared" si="56"/>
        <v>6.660335202956549E-112</v>
      </c>
      <c r="IW45" s="86">
        <f t="shared" si="56"/>
        <v>4.4856498460005271E-85</v>
      </c>
      <c r="IY45" s="86">
        <f t="shared" si="57"/>
        <v>1.4393162258934696E-5</v>
      </c>
      <c r="IZ45" s="86">
        <f t="shared" si="57"/>
        <v>4.1307483738961958E-8</v>
      </c>
      <c r="JA45" s="86">
        <f t="shared" si="57"/>
        <v>3.0366943853025277E-8</v>
      </c>
      <c r="JB45" s="86">
        <f t="shared" si="57"/>
        <v>8.8013408871080351E-8</v>
      </c>
      <c r="JC45" s="86">
        <f t="shared" si="57"/>
        <v>3.2311522999941199E-8</v>
      </c>
      <c r="JD45" s="86">
        <f t="shared" si="57"/>
        <v>1.3814543255135884E-8</v>
      </c>
      <c r="JE45" s="86">
        <f t="shared" si="57"/>
        <v>1.2351286169885599E-8</v>
      </c>
      <c r="JF45" s="86">
        <f t="shared" si="57"/>
        <v>8.1313309529845609E-9</v>
      </c>
      <c r="JG45" s="86">
        <f t="shared" si="57"/>
        <v>7.1451346936897679E-9</v>
      </c>
      <c r="JH45" s="86">
        <f t="shared" si="57"/>
        <v>3.1552819157307543E-9</v>
      </c>
      <c r="JI45" s="86">
        <f t="shared" si="57"/>
        <v>9.3438368383048764E-9</v>
      </c>
      <c r="JJ45" s="86">
        <f t="shared" si="57"/>
        <v>8.4268522165121236E-8</v>
      </c>
      <c r="JK45" s="86">
        <f t="shared" si="57"/>
        <v>1.6650177413602688E-8</v>
      </c>
      <c r="JL45" s="86">
        <f t="shared" si="57"/>
        <v>2.9317731381699375E-7</v>
      </c>
      <c r="JM45" s="86">
        <f t="shared" si="57"/>
        <v>1.4124853538445615E-8</v>
      </c>
    </row>
    <row r="46" spans="2:273" x14ac:dyDescent="0.25">
      <c r="B46" s="2">
        <v>19</v>
      </c>
      <c r="C46" s="37">
        <v>82.775999999999996</v>
      </c>
      <c r="D46" s="37">
        <v>93.581000000000003</v>
      </c>
      <c r="E46" s="37">
        <v>97.71</v>
      </c>
      <c r="F46" s="37">
        <v>101.67700000000001</v>
      </c>
      <c r="G46" s="37">
        <v>105.887</v>
      </c>
      <c r="H46" s="37">
        <v>110.968</v>
      </c>
      <c r="I46" s="37">
        <v>112.613</v>
      </c>
      <c r="J46" s="37">
        <v>111.387</v>
      </c>
      <c r="K46" s="37">
        <v>112.161</v>
      </c>
      <c r="L46" s="37">
        <v>111.07899999999999</v>
      </c>
      <c r="M46" s="37">
        <v>112.84099999999999</v>
      </c>
      <c r="N46" s="37">
        <v>111.48399999999999</v>
      </c>
      <c r="O46" s="37">
        <v>116.279</v>
      </c>
      <c r="P46" s="37">
        <v>112.953</v>
      </c>
      <c r="Q46" s="37">
        <v>109.303</v>
      </c>
      <c r="S46" s="4">
        <f t="shared" si="59"/>
        <v>85.580073790548781</v>
      </c>
      <c r="T46" s="4">
        <f t="shared" si="59"/>
        <v>95.106134798323552</v>
      </c>
      <c r="U46" s="4">
        <f t="shared" si="59"/>
        <v>99.155522040466025</v>
      </c>
      <c r="V46" s="4">
        <f t="shared" si="59"/>
        <v>102.07228218312314</v>
      </c>
      <c r="W46" s="4">
        <f t="shared" si="59"/>
        <v>106.6378512725354</v>
      </c>
      <c r="X46" s="4">
        <f t="shared" si="59"/>
        <v>112.15728080326389</v>
      </c>
      <c r="Y46" s="4">
        <f t="shared" si="59"/>
        <v>113.35078140762589</v>
      </c>
      <c r="Z46" s="4">
        <f t="shared" si="59"/>
        <v>112.60920762951976</v>
      </c>
      <c r="AA46" s="4">
        <f t="shared" si="59"/>
        <v>113.44111771865367</v>
      </c>
      <c r="AB46" s="4">
        <f t="shared" si="59"/>
        <v>112.10671779780057</v>
      </c>
      <c r="AC46" s="4">
        <f t="shared" si="59"/>
        <v>113.99611937595144</v>
      </c>
      <c r="AD46" s="4">
        <f t="shared" si="59"/>
        <v>112.45997647851118</v>
      </c>
      <c r="AE46" s="4">
        <f t="shared" si="59"/>
        <v>119.59732430607541</v>
      </c>
      <c r="AF46" s="4">
        <f t="shared" si="59"/>
        <v>113.63027828353569</v>
      </c>
      <c r="AG46" s="4">
        <f t="shared" si="59"/>
        <v>110.76972088290546</v>
      </c>
      <c r="AI46" s="4">
        <f t="shared" si="60"/>
        <v>-2.8040737905487845</v>
      </c>
      <c r="AJ46" s="4">
        <f t="shared" si="60"/>
        <v>-1.525134798323549</v>
      </c>
      <c r="AK46" s="4">
        <f t="shared" si="60"/>
        <v>-1.4455220404660309</v>
      </c>
      <c r="AL46" s="4">
        <f t="shared" si="60"/>
        <v>-0.39528218312312902</v>
      </c>
      <c r="AM46" s="4">
        <f t="shared" si="60"/>
        <v>-0.75085127253539952</v>
      </c>
      <c r="AN46" s="4">
        <f t="shared" si="60"/>
        <v>-1.189280803263884</v>
      </c>
      <c r="AO46" s="4">
        <f t="shared" si="60"/>
        <v>-0.73778140762588862</v>
      </c>
      <c r="AP46" s="4">
        <f t="shared" si="60"/>
        <v>-1.2222076295197581</v>
      </c>
      <c r="AQ46" s="4">
        <f t="shared" si="60"/>
        <v>-1.2801177186536705</v>
      </c>
      <c r="AR46" s="4">
        <f t="shared" si="60"/>
        <v>-1.0277177978005767</v>
      </c>
      <c r="AS46" s="4">
        <f t="shared" si="60"/>
        <v>-1.1551193759514433</v>
      </c>
      <c r="AT46" s="4">
        <f t="shared" si="60"/>
        <v>-0.97597647851118552</v>
      </c>
      <c r="AU46" s="4">
        <f t="shared" si="60"/>
        <v>-3.3183243060754108</v>
      </c>
      <c r="AV46" s="4">
        <f t="shared" si="60"/>
        <v>-0.67727828353568498</v>
      </c>
      <c r="AW46" s="4">
        <f t="shared" si="60"/>
        <v>-1.466720882905463</v>
      </c>
      <c r="AY46" s="2">
        <f t="shared" si="51"/>
        <v>85.561993422076142</v>
      </c>
      <c r="AZ46" s="2">
        <f t="shared" si="51"/>
        <v>95.106041582387334</v>
      </c>
      <c r="BA46" s="2">
        <f t="shared" si="51"/>
        <v>99.155450428712982</v>
      </c>
      <c r="BB46" s="2">
        <f t="shared" si="51"/>
        <v>102.07209474837734</v>
      </c>
      <c r="BC46" s="2">
        <f t="shared" si="51"/>
        <v>106.63777962270711</v>
      </c>
      <c r="BD46" s="2">
        <f t="shared" si="51"/>
        <v>112.15724899248778</v>
      </c>
      <c r="BE46" s="2">
        <f t="shared" si="51"/>
        <v>113.35075306470198</v>
      </c>
      <c r="BF46" s="2">
        <f t="shared" si="51"/>
        <v>112.6091883260233</v>
      </c>
      <c r="BG46" s="2">
        <f t="shared" si="51"/>
        <v>113.44110062011131</v>
      </c>
      <c r="BH46" s="2">
        <f t="shared" si="51"/>
        <v>112.10670984646914</v>
      </c>
      <c r="BI46" s="2">
        <f t="shared" si="51"/>
        <v>113.99609820699887</v>
      </c>
      <c r="BJ46" s="2">
        <f t="shared" si="51"/>
        <v>112.45981575663481</v>
      </c>
      <c r="BK46" s="2">
        <f t="shared" si="51"/>
        <v>119.5972894921276</v>
      </c>
      <c r="BL46" s="2">
        <f t="shared" si="51"/>
        <v>113.62983589501043</v>
      </c>
      <c r="BM46" s="2">
        <f t="shared" si="51"/>
        <v>110.76969963909239</v>
      </c>
      <c r="BO46" s="2">
        <f t="shared" si="10"/>
        <v>82.775999999999996</v>
      </c>
      <c r="BP46" s="2">
        <f t="shared" si="11"/>
        <v>93.581000000000003</v>
      </c>
      <c r="BQ46" s="2">
        <f t="shared" si="12"/>
        <v>97.71</v>
      </c>
      <c r="BR46" s="2">
        <f t="shared" si="13"/>
        <v>101.67700000000001</v>
      </c>
      <c r="BS46" s="2">
        <f t="shared" si="14"/>
        <v>105.887</v>
      </c>
      <c r="BT46" s="2">
        <f t="shared" si="15"/>
        <v>110.968</v>
      </c>
      <c r="BU46" s="2">
        <f t="shared" si="16"/>
        <v>112.613</v>
      </c>
      <c r="BV46" s="2">
        <f t="shared" si="17"/>
        <v>111.387</v>
      </c>
      <c r="BW46" s="2">
        <f t="shared" si="18"/>
        <v>112.161</v>
      </c>
      <c r="BX46" s="2">
        <f t="shared" si="19"/>
        <v>111.07899999999999</v>
      </c>
      <c r="BY46" s="2">
        <f t="shared" si="20"/>
        <v>112.84099999999999</v>
      </c>
      <c r="BZ46" s="2">
        <f t="shared" si="21"/>
        <v>111.48399999999999</v>
      </c>
      <c r="CA46" s="2">
        <f t="shared" si="22"/>
        <v>116.279</v>
      </c>
      <c r="CB46" s="2">
        <f t="shared" si="23"/>
        <v>112.953</v>
      </c>
      <c r="CC46" s="2">
        <f t="shared" si="24"/>
        <v>109.303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85.474454097822516</v>
      </c>
      <c r="DL46" s="2">
        <f t="shared" si="61"/>
        <v>94.866344004832371</v>
      </c>
      <c r="DM46" s="2">
        <f t="shared" si="61"/>
        <v>99.080020235578388</v>
      </c>
      <c r="DN46" s="2">
        <f t="shared" si="61"/>
        <v>102.26501863706342</v>
      </c>
      <c r="DO46" s="2">
        <f t="shared" si="61"/>
        <v>106.75397130776203</v>
      </c>
      <c r="DP46" s="2">
        <f t="shared" si="61"/>
        <v>111.88677766032416</v>
      </c>
      <c r="DQ46" s="2">
        <f t="shared" si="61"/>
        <v>113.3424957716702</v>
      </c>
      <c r="DR46" s="2">
        <f t="shared" si="61"/>
        <v>112.73113726970703</v>
      </c>
      <c r="DS46" s="2">
        <f t="shared" si="61"/>
        <v>113.39495061914829</v>
      </c>
      <c r="DT46" s="2">
        <f t="shared" si="61"/>
        <v>112.02521951219514</v>
      </c>
      <c r="DU46" s="2">
        <f t="shared" si="61"/>
        <v>113.73959543944427</v>
      </c>
      <c r="DV46" s="2">
        <f t="shared" si="61"/>
        <v>112.55951403181803</v>
      </c>
      <c r="DW46" s="2">
        <f t="shared" si="61"/>
        <v>118.39224131682271</v>
      </c>
      <c r="DX46" s="2">
        <f t="shared" si="61"/>
        <v>113.61396933797909</v>
      </c>
      <c r="DY46" s="2">
        <f t="shared" si="61"/>
        <v>110.79066701902748</v>
      </c>
      <c r="EA46" s="2">
        <f t="shared" si="62"/>
        <v>86.075683280652811</v>
      </c>
      <c r="EB46" s="2">
        <f t="shared" si="62"/>
        <v>97.427366787783583</v>
      </c>
      <c r="EC46" s="2">
        <f t="shared" si="62"/>
        <v>99.869136470421878</v>
      </c>
      <c r="ED46" s="2">
        <f t="shared" si="62"/>
        <v>100.40303200979257</v>
      </c>
      <c r="EE46" s="2">
        <f t="shared" si="62"/>
        <v>105.52736447736791</v>
      </c>
      <c r="EF46" s="2">
        <f t="shared" si="62"/>
        <v>114.86328015665207</v>
      </c>
      <c r="EG46" s="2">
        <f t="shared" si="62"/>
        <v>113.43164474547363</v>
      </c>
      <c r="EH46" s="2">
        <f t="shared" si="62"/>
        <v>111.35446471440248</v>
      </c>
      <c r="EI46" s="2">
        <f t="shared" si="62"/>
        <v>113.89963684067121</v>
      </c>
      <c r="EJ46" s="2">
        <f t="shared" si="62"/>
        <v>112.95027881695198</v>
      </c>
      <c r="EK46" s="2">
        <f t="shared" si="62"/>
        <v>116.52566928749953</v>
      </c>
      <c r="EL46" s="2">
        <f t="shared" si="62"/>
        <v>111.60094093959731</v>
      </c>
      <c r="EM46" s="2">
        <f t="shared" si="62"/>
        <v>131.23128542898957</v>
      </c>
      <c r="EN46" s="2">
        <f t="shared" si="62"/>
        <v>113.75801117256449</v>
      </c>
      <c r="EO46" s="2">
        <f t="shared" si="62"/>
        <v>110.561768880515</v>
      </c>
      <c r="EQ46" s="2">
        <f t="shared" si="63"/>
        <v>83.527637011735919</v>
      </c>
      <c r="ER46" s="2">
        <f t="shared" si="63"/>
        <v>96.056974502335592</v>
      </c>
      <c r="ES46" s="2">
        <f t="shared" si="63"/>
        <v>98.238144892352267</v>
      </c>
      <c r="ET46" s="2">
        <f t="shared" si="63"/>
        <v>99.63551873945157</v>
      </c>
      <c r="EU46" s="2">
        <f t="shared" si="63"/>
        <v>104.97114051357978</v>
      </c>
      <c r="EV46" s="2">
        <f t="shared" si="63"/>
        <v>112.41451464154524</v>
      </c>
      <c r="EW46" s="2">
        <f t="shared" si="63"/>
        <v>112.46556335739797</v>
      </c>
      <c r="EX46" s="2">
        <f t="shared" si="63"/>
        <v>111.41824561759731</v>
      </c>
      <c r="EY46" s="2">
        <f t="shared" si="63"/>
        <v>114.54366125228533</v>
      </c>
      <c r="EZ46" s="2">
        <f t="shared" si="63"/>
        <v>112.57444307235775</v>
      </c>
      <c r="FA46" s="2">
        <f t="shared" si="63"/>
        <v>114.72972851903549</v>
      </c>
      <c r="FB46" s="2">
        <f t="shared" si="63"/>
        <v>111.2022846805374</v>
      </c>
      <c r="FC46" s="2">
        <f t="shared" si="63"/>
        <v>125.17633547155934</v>
      </c>
      <c r="FD46" s="2">
        <f t="shared" si="63"/>
        <v>114.03701756513588</v>
      </c>
      <c r="FE46" s="2">
        <f t="shared" si="63"/>
        <v>115.21776308947349</v>
      </c>
      <c r="FG46" s="2">
        <f t="shared" si="64"/>
        <v>0.14561151289919064</v>
      </c>
      <c r="FH46" s="2">
        <f t="shared" si="64"/>
        <v>9.3596085979213164E-2</v>
      </c>
      <c r="FI46" s="2">
        <f t="shared" si="64"/>
        <v>9.5594586839257104E-2</v>
      </c>
      <c r="FJ46" s="2">
        <f t="shared" si="64"/>
        <v>0.10361046805603664</v>
      </c>
      <c r="FK46" s="2">
        <f t="shared" si="64"/>
        <v>9.4724615046352295E-2</v>
      </c>
      <c r="FL46" s="2">
        <f t="shared" si="64"/>
        <v>9.0871491355260056E-2</v>
      </c>
      <c r="FM46" s="2">
        <f t="shared" si="64"/>
        <v>9.2662322718272891E-2</v>
      </c>
      <c r="FN46" s="2">
        <f t="shared" si="64"/>
        <v>8.8582560337031671E-2</v>
      </c>
      <c r="FO46" s="2">
        <f t="shared" si="64"/>
        <v>9.1436303700012281E-2</v>
      </c>
      <c r="FP46" s="2">
        <f t="shared" si="64"/>
        <v>8.8093993952104099E-2</v>
      </c>
      <c r="FQ46" s="2">
        <f t="shared" si="64"/>
        <v>9.2068457741188686E-2</v>
      </c>
      <c r="FR46" s="2">
        <f t="shared" si="64"/>
        <v>0.10400557060130888</v>
      </c>
      <c r="FS46" s="2">
        <f t="shared" si="64"/>
        <v>9.3859405727892226E-2</v>
      </c>
      <c r="FT46" s="2">
        <f t="shared" si="64"/>
        <v>0.11014894923063889</v>
      </c>
      <c r="FU46" s="2">
        <f t="shared" si="64"/>
        <v>9.1636142939372708E-2</v>
      </c>
      <c r="FW46" s="2">
        <f t="shared" si="53"/>
        <v>2.5771342983279106E-6</v>
      </c>
      <c r="FX46" s="2">
        <f t="shared" si="53"/>
        <v>3.014489280146301E-6</v>
      </c>
      <c r="FY46" s="2">
        <f t="shared" si="53"/>
        <v>3.09462260526874E-6</v>
      </c>
      <c r="FZ46" s="2">
        <f t="shared" si="53"/>
        <v>3.3650499111651459E-6</v>
      </c>
      <c r="GA46" s="2">
        <f t="shared" si="53"/>
        <v>3.2814706342098937E-6</v>
      </c>
      <c r="GB46" s="2">
        <f t="shared" si="53"/>
        <v>3.2215009173373375E-6</v>
      </c>
      <c r="GC46" s="2">
        <f t="shared" si="53"/>
        <v>3.5793555692060849E-6</v>
      </c>
      <c r="GD46" s="2">
        <f t="shared" si="53"/>
        <v>3.7003378228849476E-6</v>
      </c>
      <c r="GE46" s="2">
        <f t="shared" si="53"/>
        <v>5.2146139088605584E-6</v>
      </c>
      <c r="GF46" s="2">
        <f t="shared" si="53"/>
        <v>4.8811870658811615E-6</v>
      </c>
      <c r="GG46" s="2">
        <f t="shared" si="53"/>
        <v>3.7611423655230718E-6</v>
      </c>
      <c r="GH46" s="2">
        <f t="shared" si="53"/>
        <v>3.3456485593913824E-6</v>
      </c>
      <c r="GI46" s="2">
        <f t="shared" si="53"/>
        <v>2.7870052441032526E-6</v>
      </c>
      <c r="GJ46" s="2">
        <f t="shared" si="53"/>
        <v>1.7931722031265862E-6</v>
      </c>
      <c r="GK46" s="2">
        <f t="shared" si="53"/>
        <v>1.7101834412834514E-6</v>
      </c>
      <c r="GM46" s="86">
        <f t="shared" si="54"/>
        <v>2.1679808169867735E-5</v>
      </c>
      <c r="GN46" s="86">
        <f t="shared" si="54"/>
        <v>7.926436703097243E-8</v>
      </c>
      <c r="GO46" s="86">
        <f t="shared" si="54"/>
        <v>5.9718569858853482E-8</v>
      </c>
      <c r="GP46" s="86">
        <f t="shared" si="54"/>
        <v>1.665906944345682E-7</v>
      </c>
      <c r="GQ46" s="86">
        <f t="shared" si="54"/>
        <v>6.3129727816433484E-8</v>
      </c>
      <c r="GR46" s="86">
        <f t="shared" si="54"/>
        <v>2.7991951531178578E-8</v>
      </c>
      <c r="GS46" s="86">
        <f t="shared" si="54"/>
        <v>2.5351509610720466E-8</v>
      </c>
      <c r="GT46" s="86">
        <f t="shared" si="54"/>
        <v>1.6849182203274291E-8</v>
      </c>
      <c r="GU46" s="86">
        <f t="shared" si="54"/>
        <v>1.5075765503304562E-8</v>
      </c>
      <c r="GV46" s="86">
        <f t="shared" si="54"/>
        <v>6.89282272724039E-9</v>
      </c>
      <c r="GW46" s="86">
        <f t="shared" si="54"/>
        <v>1.9452948453939669E-8</v>
      </c>
      <c r="GX46" s="86">
        <f t="shared" si="54"/>
        <v>1.6011512873808708E-7</v>
      </c>
      <c r="GY46" s="86">
        <f t="shared" si="54"/>
        <v>3.372333430247946E-8</v>
      </c>
      <c r="GZ46" s="86">
        <f t="shared" si="54"/>
        <v>5.2531969616487089E-7</v>
      </c>
      <c r="HA46" s="86">
        <f t="shared" si="54"/>
        <v>2.866103856672752E-8</v>
      </c>
      <c r="HC46" s="86">
        <f t="shared" si="58"/>
        <v>9.2670512912443689E-16</v>
      </c>
      <c r="HD46" s="86">
        <f t="shared" si="58"/>
        <v>7.3343318430451666E-22</v>
      </c>
      <c r="HE46" s="86">
        <f t="shared" si="58"/>
        <v>9.6712103821931906E-22</v>
      </c>
      <c r="HF46" s="86">
        <f t="shared" si="58"/>
        <v>2.1302782394483858E-21</v>
      </c>
      <c r="HG46" s="86">
        <f t="shared" si="58"/>
        <v>7.3636779964202485E-23</v>
      </c>
      <c r="HH46" s="86">
        <f t="shared" si="58"/>
        <v>3.0691103621742484E-21</v>
      </c>
      <c r="HI46" s="86">
        <f t="shared" si="58"/>
        <v>3.8134690281157035E-22</v>
      </c>
      <c r="HJ46" s="86">
        <f t="shared" si="58"/>
        <v>2.0322495836626773E-25</v>
      </c>
      <c r="HK46" s="86">
        <f t="shared" si="58"/>
        <v>3.267791254616552E-23</v>
      </c>
      <c r="HL46" s="86">
        <f t="shared" si="58"/>
        <v>4.6289541663415943E-23</v>
      </c>
      <c r="HM46" s="86">
        <f t="shared" si="58"/>
        <v>3.4446158439014488E-22</v>
      </c>
      <c r="HN46" s="86">
        <f t="shared" si="58"/>
        <v>1.9411205160028173E-22</v>
      </c>
      <c r="HO46" s="86">
        <f t="shared" si="58"/>
        <v>7.7775619038979178E-22</v>
      </c>
      <c r="HP46" s="86">
        <f t="shared" si="58"/>
        <v>1.0377374311945955E-20</v>
      </c>
      <c r="HQ46" s="86">
        <f t="shared" si="58"/>
        <v>6.8223230193590837E-24</v>
      </c>
      <c r="HS46" s="86">
        <f t="shared" si="55"/>
        <v>1.2018653301148262E-63</v>
      </c>
      <c r="HT46" s="86">
        <f t="shared" si="55"/>
        <v>6.0127515318622326E-89</v>
      </c>
      <c r="HU46" s="86">
        <f t="shared" si="55"/>
        <v>2.9788270059033781E-87</v>
      </c>
      <c r="HV46" s="86">
        <f t="shared" si="55"/>
        <v>1.0664838412026153E-87</v>
      </c>
      <c r="HW46" s="86">
        <f t="shared" si="55"/>
        <v>7.6036849139479073E-94</v>
      </c>
      <c r="HX46" s="86">
        <f t="shared" si="55"/>
        <v>6.1342011250806435E-88</v>
      </c>
      <c r="HY46" s="86">
        <f t="shared" si="55"/>
        <v>1.7732421412241791E-92</v>
      </c>
      <c r="HZ46" s="86">
        <f t="shared" si="55"/>
        <v>1.0250415375573555E-105</v>
      </c>
      <c r="IA46" s="86">
        <f t="shared" si="55"/>
        <v>4.1980676474229423E-95</v>
      </c>
      <c r="IB46" s="86">
        <f t="shared" si="55"/>
        <v>3.0459972897866736E-95</v>
      </c>
      <c r="IC46" s="86">
        <f t="shared" si="55"/>
        <v>3.8474548319836342E-92</v>
      </c>
      <c r="ID46" s="86">
        <f t="shared" si="55"/>
        <v>4.3186787892405011E-94</v>
      </c>
      <c r="IE46" s="86">
        <f t="shared" si="55"/>
        <v>7.0805476781200897E-91</v>
      </c>
      <c r="IF46" s="86">
        <f t="shared" si="55"/>
        <v>3.9995022473946207E-45</v>
      </c>
      <c r="IG46" s="86">
        <f t="shared" si="55"/>
        <v>6.6664932474732325E-34</v>
      </c>
      <c r="II46" s="86">
        <f t="shared" si="56"/>
        <v>5.6353974241507397E-203</v>
      </c>
      <c r="IJ46" s="86">
        <f t="shared" si="56"/>
        <v>9.746813038506748E-283</v>
      </c>
      <c r="IK46" s="86">
        <f t="shared" si="56"/>
        <v>4.2150853026658711E-285</v>
      </c>
      <c r="IL46" s="86">
        <f t="shared" si="56"/>
        <v>4.3703799097359151E-284</v>
      </c>
      <c r="IM46" s="86">
        <f t="shared" si="56"/>
        <v>1.0601226284974655E-302</v>
      </c>
      <c r="IN46" s="86">
        <f t="shared" si="56"/>
        <v>2.5559755811475942E-280</v>
      </c>
      <c r="IO46" s="86">
        <f t="shared" si="56"/>
        <v>5.4087658917057477E-296</v>
      </c>
      <c r="IP46" s="86">
        <f t="shared" si="56"/>
        <v>0</v>
      </c>
      <c r="IQ46" s="86">
        <f t="shared" si="56"/>
        <v>7.1009450379349551E-302</v>
      </c>
      <c r="IR46" s="86">
        <f t="shared" si="56"/>
        <v>3.0031022260223712E-303</v>
      </c>
      <c r="IS46" s="86">
        <f t="shared" si="56"/>
        <v>9.6338619029217384E-297</v>
      </c>
      <c r="IT46" s="86">
        <f t="shared" si="56"/>
        <v>1.3245208856957991E-303</v>
      </c>
      <c r="IU46" s="86">
        <f t="shared" si="56"/>
        <v>1.8798407580837675E-292</v>
      </c>
      <c r="IV46" s="86">
        <f t="shared" si="56"/>
        <v>2.1790939905001348E-110</v>
      </c>
      <c r="IW46" s="86">
        <f t="shared" si="56"/>
        <v>6.2194502412019594E-84</v>
      </c>
      <c r="IY46" s="86">
        <f t="shared" si="57"/>
        <v>2.167980817079444E-5</v>
      </c>
      <c r="IZ46" s="86">
        <f t="shared" si="57"/>
        <v>7.9264367030973158E-8</v>
      </c>
      <c r="JA46" s="86">
        <f t="shared" si="57"/>
        <v>5.9718569858854449E-8</v>
      </c>
      <c r="JB46" s="86">
        <f t="shared" si="57"/>
        <v>1.6659069443457032E-7</v>
      </c>
      <c r="JC46" s="86">
        <f t="shared" si="57"/>
        <v>6.3129727816433564E-8</v>
      </c>
      <c r="JD46" s="86">
        <f t="shared" si="57"/>
        <v>2.7991951531181648E-8</v>
      </c>
      <c r="JE46" s="86">
        <f t="shared" si="57"/>
        <v>2.5351509610720847E-8</v>
      </c>
      <c r="JF46" s="86">
        <f t="shared" si="57"/>
        <v>1.6849182203274291E-8</v>
      </c>
      <c r="JG46" s="86">
        <f t="shared" si="57"/>
        <v>1.5075765503304595E-8</v>
      </c>
      <c r="JH46" s="86">
        <f t="shared" si="57"/>
        <v>6.8928227272404363E-9</v>
      </c>
      <c r="JI46" s="86">
        <f t="shared" si="57"/>
        <v>1.9452948453940013E-8</v>
      </c>
      <c r="JJ46" s="86">
        <f t="shared" si="57"/>
        <v>1.6011512873808727E-7</v>
      </c>
      <c r="JK46" s="86">
        <f t="shared" si="57"/>
        <v>3.3723334302480241E-8</v>
      </c>
      <c r="JL46" s="86">
        <f t="shared" si="57"/>
        <v>5.2531969616488127E-7</v>
      </c>
      <c r="JM46" s="86">
        <f t="shared" si="57"/>
        <v>2.8661038566727527E-8</v>
      </c>
    </row>
    <row r="47" spans="2:273" x14ac:dyDescent="0.25">
      <c r="B47" s="2">
        <v>20</v>
      </c>
      <c r="C47" s="37">
        <v>84.492999999999995</v>
      </c>
      <c r="D47" s="37">
        <v>93.338999999999999</v>
      </c>
      <c r="E47" s="37">
        <v>97.613</v>
      </c>
      <c r="F47" s="37">
        <v>101.51600000000001</v>
      </c>
      <c r="G47" s="37">
        <v>105.71</v>
      </c>
      <c r="H47" s="37">
        <v>110.968</v>
      </c>
      <c r="I47" s="37">
        <v>111.968</v>
      </c>
      <c r="J47" s="37">
        <v>111.548</v>
      </c>
      <c r="K47" s="37">
        <v>112.129</v>
      </c>
      <c r="L47" s="37">
        <v>110.937</v>
      </c>
      <c r="M47" s="37">
        <v>112.508</v>
      </c>
      <c r="N47" s="37">
        <v>111.081</v>
      </c>
      <c r="O47" s="37">
        <v>117.04900000000001</v>
      </c>
      <c r="P47" s="37">
        <v>112.578</v>
      </c>
      <c r="Q47" s="37">
        <v>110.06100000000001</v>
      </c>
      <c r="S47" s="4">
        <f t="shared" si="59"/>
        <v>85.802950346551881</v>
      </c>
      <c r="T47" s="4">
        <f t="shared" si="59"/>
        <v>95.294441184963645</v>
      </c>
      <c r="U47" s="4">
        <f t="shared" si="59"/>
        <v>99.322278141174564</v>
      </c>
      <c r="V47" s="4">
        <f t="shared" si="59"/>
        <v>102.17022804730871</v>
      </c>
      <c r="W47" s="4">
        <f t="shared" si="59"/>
        <v>106.75632301942957</v>
      </c>
      <c r="X47" s="4">
        <f t="shared" si="59"/>
        <v>112.31687591705619</v>
      </c>
      <c r="Y47" s="4">
        <f t="shared" si="59"/>
        <v>113.46760653772121</v>
      </c>
      <c r="Z47" s="4">
        <f t="shared" si="59"/>
        <v>112.71968912075837</v>
      </c>
      <c r="AA47" s="4">
        <f t="shared" si="59"/>
        <v>113.59280087970235</v>
      </c>
      <c r="AB47" s="4">
        <f t="shared" si="59"/>
        <v>112.2850843216208</v>
      </c>
      <c r="AC47" s="4">
        <f t="shared" si="59"/>
        <v>114.17085038728875</v>
      </c>
      <c r="AD47" s="4">
        <f t="shared" si="59"/>
        <v>112.62064945911789</v>
      </c>
      <c r="AE47" s="4">
        <f t="shared" si="59"/>
        <v>119.90835808072934</v>
      </c>
      <c r="AF47" s="4">
        <f t="shared" si="59"/>
        <v>113.76673474062564</v>
      </c>
      <c r="AG47" s="4">
        <f t="shared" si="59"/>
        <v>110.85777000053724</v>
      </c>
      <c r="AI47" s="4">
        <f t="shared" si="60"/>
        <v>-1.3099503465518865</v>
      </c>
      <c r="AJ47" s="4">
        <f t="shared" si="60"/>
        <v>-1.9554411849636466</v>
      </c>
      <c r="AK47" s="4">
        <f t="shared" si="60"/>
        <v>-1.7092781411745648</v>
      </c>
      <c r="AL47" s="4">
        <f t="shared" si="60"/>
        <v>-0.6542280473087061</v>
      </c>
      <c r="AM47" s="4">
        <f t="shared" si="60"/>
        <v>-1.0463230194295789</v>
      </c>
      <c r="AN47" s="4">
        <f t="shared" si="60"/>
        <v>-1.3488759170561906</v>
      </c>
      <c r="AO47" s="4">
        <f t="shared" si="60"/>
        <v>-1.4996065377212062</v>
      </c>
      <c r="AP47" s="4">
        <f t="shared" si="60"/>
        <v>-1.1716891207583728</v>
      </c>
      <c r="AQ47" s="4">
        <f t="shared" si="60"/>
        <v>-1.4638008797023474</v>
      </c>
      <c r="AR47" s="4">
        <f t="shared" si="60"/>
        <v>-1.3480843216208029</v>
      </c>
      <c r="AS47" s="4">
        <f t="shared" si="60"/>
        <v>-1.6628503872887563</v>
      </c>
      <c r="AT47" s="4">
        <f t="shared" si="60"/>
        <v>-1.5396494591178822</v>
      </c>
      <c r="AU47" s="4">
        <f t="shared" si="60"/>
        <v>-2.8593580807293364</v>
      </c>
      <c r="AV47" s="4">
        <f t="shared" si="60"/>
        <v>-1.1887347406256339</v>
      </c>
      <c r="AW47" s="4">
        <f t="shared" si="60"/>
        <v>-0.79677000053723646</v>
      </c>
      <c r="AY47" s="2">
        <f t="shared" si="51"/>
        <v>85.776458227184492</v>
      </c>
      <c r="AZ47" s="2">
        <f t="shared" si="51"/>
        <v>95.294268246952896</v>
      </c>
      <c r="BA47" s="2">
        <f t="shared" si="51"/>
        <v>99.322142142334158</v>
      </c>
      <c r="BB47" s="2">
        <f t="shared" si="51"/>
        <v>102.16988523903312</v>
      </c>
      <c r="BC47" s="2">
        <f t="shared" si="51"/>
        <v>106.75618778511441</v>
      </c>
      <c r="BD47" s="2">
        <f t="shared" si="51"/>
        <v>112.31681370569279</v>
      </c>
      <c r="BE47" s="2">
        <f t="shared" si="51"/>
        <v>113.46755042919597</v>
      </c>
      <c r="BF47" s="2">
        <f t="shared" si="51"/>
        <v>112.71965053584766</v>
      </c>
      <c r="BG47" s="2">
        <f t="shared" si="51"/>
        <v>113.59276611472239</v>
      </c>
      <c r="BH47" s="2">
        <f t="shared" si="51"/>
        <v>112.28506759711169</v>
      </c>
      <c r="BI47" s="2">
        <f t="shared" si="51"/>
        <v>114.17080790048141</v>
      </c>
      <c r="BJ47" s="2">
        <f t="shared" si="51"/>
        <v>112.62035443620879</v>
      </c>
      <c r="BK47" s="2">
        <f t="shared" si="51"/>
        <v>119.90829004914922</v>
      </c>
      <c r="BL47" s="2">
        <f t="shared" si="51"/>
        <v>113.76596759839835</v>
      </c>
      <c r="BM47" s="2">
        <f t="shared" si="51"/>
        <v>110.85772840226645</v>
      </c>
      <c r="BO47" s="2">
        <f t="shared" si="10"/>
        <v>84.492999999999995</v>
      </c>
      <c r="BP47" s="2">
        <f t="shared" si="11"/>
        <v>93.338999999999999</v>
      </c>
      <c r="BQ47" s="2">
        <f t="shared" si="12"/>
        <v>97.613</v>
      </c>
      <c r="BR47" s="2">
        <f t="shared" si="13"/>
        <v>101.51600000000001</v>
      </c>
      <c r="BS47" s="2">
        <f t="shared" si="14"/>
        <v>105.71</v>
      </c>
      <c r="BT47" s="2">
        <f t="shared" si="15"/>
        <v>110.968</v>
      </c>
      <c r="BU47" s="2">
        <f t="shared" si="16"/>
        <v>111.968</v>
      </c>
      <c r="BV47" s="2">
        <f t="shared" si="17"/>
        <v>111.548</v>
      </c>
      <c r="BW47" s="2">
        <f t="shared" si="18"/>
        <v>112.129</v>
      </c>
      <c r="BX47" s="2">
        <f t="shared" si="19"/>
        <v>110.937</v>
      </c>
      <c r="BY47" s="2">
        <f t="shared" si="20"/>
        <v>112.508</v>
      </c>
      <c r="BZ47" s="2">
        <f t="shared" si="21"/>
        <v>111.081</v>
      </c>
      <c r="CA47" s="2">
        <f t="shared" si="22"/>
        <v>117.04900000000001</v>
      </c>
      <c r="CB47" s="2">
        <f t="shared" si="23"/>
        <v>112.578</v>
      </c>
      <c r="CC47" s="2">
        <f t="shared" si="24"/>
        <v>110.06100000000001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85.74694124083598</v>
      </c>
      <c r="DL47" s="2">
        <f t="shared" si="61"/>
        <v>95.069904560555727</v>
      </c>
      <c r="DM47" s="2">
        <f t="shared" si="61"/>
        <v>99.273324071277571</v>
      </c>
      <c r="DN47" s="2">
        <f t="shared" si="61"/>
        <v>102.40553002187826</v>
      </c>
      <c r="DO47" s="2">
        <f t="shared" si="61"/>
        <v>106.90756704922985</v>
      </c>
      <c r="DP47" s="2">
        <f t="shared" si="61"/>
        <v>112.05230295983085</v>
      </c>
      <c r="DQ47" s="2">
        <f t="shared" si="61"/>
        <v>113.48394291754758</v>
      </c>
      <c r="DR47" s="2">
        <f t="shared" si="61"/>
        <v>112.87427755964964</v>
      </c>
      <c r="DS47" s="2">
        <f t="shared" si="61"/>
        <v>113.56961824222289</v>
      </c>
      <c r="DT47" s="2">
        <f t="shared" si="61"/>
        <v>112.22545731707318</v>
      </c>
      <c r="DU47" s="2">
        <f t="shared" si="61"/>
        <v>113.92359075807911</v>
      </c>
      <c r="DV47" s="2">
        <f t="shared" si="61"/>
        <v>112.76258404235202</v>
      </c>
      <c r="DW47" s="2">
        <f t="shared" si="61"/>
        <v>118.64731833282995</v>
      </c>
      <c r="DX47" s="2">
        <f t="shared" si="61"/>
        <v>113.77970731707316</v>
      </c>
      <c r="DY47" s="2">
        <f t="shared" si="61"/>
        <v>110.89646384778013</v>
      </c>
      <c r="EA47" s="2">
        <f t="shared" si="62"/>
        <v>85.934457861791131</v>
      </c>
      <c r="EB47" s="2">
        <f t="shared" si="62"/>
        <v>97.275915315354041</v>
      </c>
      <c r="EC47" s="2">
        <f t="shared" si="62"/>
        <v>99.743416306842263</v>
      </c>
      <c r="ED47" s="2">
        <f t="shared" si="62"/>
        <v>100.31060372580744</v>
      </c>
      <c r="EE47" s="2">
        <f t="shared" si="62"/>
        <v>105.43678340848862</v>
      </c>
      <c r="EF47" s="2">
        <f t="shared" si="62"/>
        <v>114.73036498352218</v>
      </c>
      <c r="EG47" s="2">
        <f t="shared" si="62"/>
        <v>113.32119793033326</v>
      </c>
      <c r="EH47" s="2">
        <f t="shared" si="62"/>
        <v>111.26869101260559</v>
      </c>
      <c r="EI47" s="2">
        <f t="shared" si="62"/>
        <v>113.80250160880973</v>
      </c>
      <c r="EJ47" s="2">
        <f t="shared" si="62"/>
        <v>112.84785059186915</v>
      </c>
      <c r="EK47" s="2">
        <f t="shared" si="62"/>
        <v>116.39429757821252</v>
      </c>
      <c r="EL47" s="2">
        <f t="shared" si="62"/>
        <v>111.50288993288589</v>
      </c>
      <c r="EM47" s="2">
        <f t="shared" si="62"/>
        <v>131.01102963595341</v>
      </c>
      <c r="EN47" s="2">
        <f t="shared" si="62"/>
        <v>113.6647317731005</v>
      </c>
      <c r="EO47" s="2">
        <f t="shared" si="62"/>
        <v>110.50745351367114</v>
      </c>
      <c r="EQ47" s="2">
        <f t="shared" si="63"/>
        <v>83.413231698564957</v>
      </c>
      <c r="ER47" s="2">
        <f t="shared" si="63"/>
        <v>95.919962817479004</v>
      </c>
      <c r="ES47" s="2">
        <f t="shared" si="63"/>
        <v>98.129588688622889</v>
      </c>
      <c r="ET47" s="2">
        <f t="shared" si="63"/>
        <v>99.551222829731088</v>
      </c>
      <c r="EU47" s="2">
        <f t="shared" si="63"/>
        <v>104.88649603227253</v>
      </c>
      <c r="EV47" s="2">
        <f t="shared" si="63"/>
        <v>112.30787866389412</v>
      </c>
      <c r="EW47" s="2">
        <f t="shared" si="63"/>
        <v>112.36557777573408</v>
      </c>
      <c r="EX47" s="2">
        <f t="shared" si="63"/>
        <v>111.33171685950632</v>
      </c>
      <c r="EY47" s="2">
        <f t="shared" si="63"/>
        <v>114.43938005638829</v>
      </c>
      <c r="EZ47" s="2">
        <f t="shared" si="63"/>
        <v>112.4761618636287</v>
      </c>
      <c r="FA47" s="2">
        <f t="shared" si="63"/>
        <v>114.61797670518173</v>
      </c>
      <c r="FB47" s="2">
        <f t="shared" si="63"/>
        <v>111.10854521520666</v>
      </c>
      <c r="FC47" s="2">
        <f t="shared" si="63"/>
        <v>125.02005936712466</v>
      </c>
      <c r="FD47" s="2">
        <f t="shared" si="63"/>
        <v>113.93998885089709</v>
      </c>
      <c r="FE47" s="2">
        <f t="shared" si="63"/>
        <v>115.10780581072967</v>
      </c>
      <c r="FG47" s="2">
        <f t="shared" si="64"/>
        <v>0.15744796704177466</v>
      </c>
      <c r="FH47" s="2">
        <f t="shared" si="64"/>
        <v>0.10170764932453677</v>
      </c>
      <c r="FI47" s="2">
        <f t="shared" si="64"/>
        <v>0.10385950538819833</v>
      </c>
      <c r="FJ47" s="2">
        <f t="shared" si="64"/>
        <v>0.11248222975547807</v>
      </c>
      <c r="FK47" s="2">
        <f t="shared" si="64"/>
        <v>0.1029228772712292</v>
      </c>
      <c r="FL47" s="2">
        <f t="shared" si="64"/>
        <v>9.8772657422052504E-2</v>
      </c>
      <c r="FM47" s="2">
        <f t="shared" si="64"/>
        <v>0.10070195171618217</v>
      </c>
      <c r="FN47" s="2">
        <f t="shared" si="64"/>
        <v>9.6305789185786791E-2</v>
      </c>
      <c r="FO47" s="2">
        <f t="shared" si="64"/>
        <v>9.938121109288213E-2</v>
      </c>
      <c r="FP47" s="2">
        <f t="shared" si="64"/>
        <v>9.5779102654994716E-2</v>
      </c>
      <c r="FQ47" s="2">
        <f t="shared" si="64"/>
        <v>0.1000622437074121</v>
      </c>
      <c r="FR47" s="2">
        <f t="shared" si="64"/>
        <v>0.1129069021190532</v>
      </c>
      <c r="FS47" s="2">
        <f t="shared" si="64"/>
        <v>0.10199122198403363</v>
      </c>
      <c r="FT47" s="2">
        <f t="shared" si="64"/>
        <v>0.11950593494350394</v>
      </c>
      <c r="FU47" s="2">
        <f t="shared" si="64"/>
        <v>9.9596510936783705E-2</v>
      </c>
      <c r="FW47" s="2">
        <f t="shared" si="53"/>
        <v>2.8257708640573703E-6</v>
      </c>
      <c r="FX47" s="2">
        <f t="shared" si="53"/>
        <v>3.3053208068931088E-6</v>
      </c>
      <c r="FY47" s="2">
        <f t="shared" si="53"/>
        <v>3.3931851988873791E-6</v>
      </c>
      <c r="FZ47" s="2">
        <f t="shared" si="53"/>
        <v>3.6897026586496248E-6</v>
      </c>
      <c r="GA47" s="2">
        <f t="shared" si="53"/>
        <v>3.5980598625842035E-6</v>
      </c>
      <c r="GB47" s="2">
        <f t="shared" si="53"/>
        <v>3.5323044168592061E-6</v>
      </c>
      <c r="GC47" s="2">
        <f t="shared" si="53"/>
        <v>3.9246839825679386E-6</v>
      </c>
      <c r="GD47" s="2">
        <f t="shared" si="53"/>
        <v>4.0573382926797317E-6</v>
      </c>
      <c r="GE47" s="2">
        <f t="shared" si="53"/>
        <v>5.7177075758116672E-6</v>
      </c>
      <c r="GF47" s="2">
        <f t="shared" si="53"/>
        <v>5.3521126685744448E-6</v>
      </c>
      <c r="GG47" s="2">
        <f t="shared" si="53"/>
        <v>4.1240090999145541E-6</v>
      </c>
      <c r="GH47" s="2">
        <f t="shared" si="53"/>
        <v>3.6684295132269859E-6</v>
      </c>
      <c r="GI47" s="2">
        <f t="shared" si="53"/>
        <v>3.0558896610123103E-6</v>
      </c>
      <c r="GJ47" s="2">
        <f t="shared" si="53"/>
        <v>1.9661738825062867E-6</v>
      </c>
      <c r="GK47" s="2">
        <f t="shared" si="53"/>
        <v>1.875178545376567E-6</v>
      </c>
      <c r="GM47" s="86">
        <f t="shared" si="54"/>
        <v>3.2397892957354139E-5</v>
      </c>
      <c r="GN47" s="86">
        <f t="shared" si="54"/>
        <v>1.5011235234996378E-7</v>
      </c>
      <c r="GO47" s="86">
        <f t="shared" si="54"/>
        <v>1.1581806878336629E-7</v>
      </c>
      <c r="GP47" s="86">
        <f t="shared" si="54"/>
        <v>3.1118630400684329E-7</v>
      </c>
      <c r="GQ47" s="86">
        <f t="shared" si="54"/>
        <v>1.2166459614672558E-7</v>
      </c>
      <c r="GR47" s="86">
        <f t="shared" si="54"/>
        <v>5.5902444207629192E-8</v>
      </c>
      <c r="GS47" s="86">
        <f t="shared" si="54"/>
        <v>5.1262926611197968E-8</v>
      </c>
      <c r="GT47" s="86">
        <f t="shared" si="54"/>
        <v>3.4394029252017848E-8</v>
      </c>
      <c r="GU47" s="86">
        <f t="shared" si="54"/>
        <v>3.1315057190035469E-8</v>
      </c>
      <c r="GV47" s="86">
        <f t="shared" si="54"/>
        <v>1.4812429979122787E-8</v>
      </c>
      <c r="GW47" s="86">
        <f t="shared" si="54"/>
        <v>3.9883799216145405E-8</v>
      </c>
      <c r="GX47" s="86">
        <f t="shared" si="54"/>
        <v>3.0020178965561296E-7</v>
      </c>
      <c r="GY47" s="86">
        <f t="shared" si="54"/>
        <v>6.7310606557070938E-8</v>
      </c>
      <c r="GZ47" s="86">
        <f t="shared" si="54"/>
        <v>9.3013144742244766E-7</v>
      </c>
      <c r="HA47" s="86">
        <f t="shared" si="54"/>
        <v>5.7314895832085347E-8</v>
      </c>
      <c r="HC47" s="86">
        <f t="shared" si="58"/>
        <v>2.3502377875667894E-15</v>
      </c>
      <c r="HD47" s="86">
        <f t="shared" si="58"/>
        <v>2.7609805006929128E-21</v>
      </c>
      <c r="HE47" s="86">
        <f t="shared" si="58"/>
        <v>3.6566041107536442E-21</v>
      </c>
      <c r="HF47" s="86">
        <f t="shared" si="58"/>
        <v>8.0152341423596104E-21</v>
      </c>
      <c r="HG47" s="86">
        <f t="shared" si="58"/>
        <v>3.0280176864211016E-22</v>
      </c>
      <c r="HH47" s="86">
        <f t="shared" si="58"/>
        <v>1.1335816334119925E-20</v>
      </c>
      <c r="HI47" s="86">
        <f t="shared" si="58"/>
        <v>1.5222704916738614E-21</v>
      </c>
      <c r="HJ47" s="86">
        <f t="shared" si="58"/>
        <v>1.004883764975808E-24</v>
      </c>
      <c r="HK47" s="86">
        <f t="shared" si="58"/>
        <v>1.4317015605714306E-22</v>
      </c>
      <c r="HL47" s="86">
        <f t="shared" si="58"/>
        <v>2.0085141660399574E-22</v>
      </c>
      <c r="HM47" s="86">
        <f t="shared" si="58"/>
        <v>1.3870228562169632E-21</v>
      </c>
      <c r="HN47" s="86">
        <f t="shared" si="58"/>
        <v>7.9052892848596173E-22</v>
      </c>
      <c r="HO47" s="86">
        <f t="shared" si="58"/>
        <v>2.9677694373908474E-21</v>
      </c>
      <c r="HP47" s="86">
        <f t="shared" si="58"/>
        <v>3.687174745576681E-20</v>
      </c>
      <c r="HQ47" s="86">
        <f t="shared" si="58"/>
        <v>2.9811355234482678E-23</v>
      </c>
      <c r="HS47" s="86">
        <f t="shared" si="55"/>
        <v>1.5647448223709895E-62</v>
      </c>
      <c r="HT47" s="86">
        <f t="shared" si="55"/>
        <v>2.2952268404568488E-87</v>
      </c>
      <c r="HU47" s="86">
        <f t="shared" si="55"/>
        <v>1.1223274132811455E-85</v>
      </c>
      <c r="HV47" s="86">
        <f t="shared" si="55"/>
        <v>4.1281165464601031E-86</v>
      </c>
      <c r="HW47" s="86">
        <f t="shared" si="55"/>
        <v>3.7540078291937756E-92</v>
      </c>
      <c r="HX47" s="86">
        <f t="shared" si="55"/>
        <v>2.3000990827742187E-86</v>
      </c>
      <c r="HY47" s="86">
        <f t="shared" si="55"/>
        <v>8.3614317272124196E-91</v>
      </c>
      <c r="HZ47" s="86">
        <f t="shared" si="55"/>
        <v>8.5912167519264683E-104</v>
      </c>
      <c r="IA47" s="86">
        <f t="shared" si="55"/>
        <v>2.4561737643525261E-93</v>
      </c>
      <c r="IB47" s="86">
        <f t="shared" si="55"/>
        <v>1.7650538687156851E-93</v>
      </c>
      <c r="IC47" s="86">
        <f t="shared" si="55"/>
        <v>1.8377925418664273E-90</v>
      </c>
      <c r="ID47" s="86">
        <f t="shared" si="55"/>
        <v>2.1687770195753139E-92</v>
      </c>
      <c r="IE47" s="86">
        <f t="shared" si="55"/>
        <v>2.92844398311325E-89</v>
      </c>
      <c r="IF47" s="86">
        <f t="shared" si="55"/>
        <v>2.3506061907399277E-44</v>
      </c>
      <c r="IG47" s="86">
        <f t="shared" si="55"/>
        <v>2.4481562489112884E-33</v>
      </c>
      <c r="II47" s="86">
        <f t="shared" si="56"/>
        <v>4.1319260931301757E-200</v>
      </c>
      <c r="IJ47" s="86">
        <f t="shared" si="56"/>
        <v>1.0961486832802223E-278</v>
      </c>
      <c r="IK47" s="86">
        <f t="shared" si="56"/>
        <v>5.228021754399592E-281</v>
      </c>
      <c r="IL47" s="86">
        <f t="shared" si="56"/>
        <v>5.5767684271222838E-280</v>
      </c>
      <c r="IM47" s="86">
        <f t="shared" si="56"/>
        <v>2.4742245616951601E-298</v>
      </c>
      <c r="IN47" s="86">
        <f t="shared" si="56"/>
        <v>2.7841032600737129E-276</v>
      </c>
      <c r="IO47" s="86">
        <f t="shared" si="56"/>
        <v>1.0795390196685249E-291</v>
      </c>
      <c r="IP47" s="86">
        <f t="shared" si="56"/>
        <v>0</v>
      </c>
      <c r="IQ47" s="86">
        <f t="shared" si="56"/>
        <v>2.358532137780996E-297</v>
      </c>
      <c r="IR47" s="86">
        <f t="shared" si="56"/>
        <v>9.8891360045913587E-299</v>
      </c>
      <c r="IS47" s="86">
        <f t="shared" si="56"/>
        <v>2.0508498311690785E-292</v>
      </c>
      <c r="IT47" s="86">
        <f t="shared" si="56"/>
        <v>3.2356960604407148E-299</v>
      </c>
      <c r="IU47" s="86">
        <f t="shared" si="56"/>
        <v>2.7521183900022012E-288</v>
      </c>
      <c r="IV47" s="86">
        <f t="shared" si="56"/>
        <v>6.9596881143434902E-109</v>
      </c>
      <c r="IW47" s="86">
        <f t="shared" si="56"/>
        <v>8.468894627450558E-83</v>
      </c>
      <c r="IY47" s="86">
        <f t="shared" si="57"/>
        <v>3.2397892959704377E-5</v>
      </c>
      <c r="IZ47" s="86">
        <f t="shared" si="57"/>
        <v>1.5011235234996653E-7</v>
      </c>
      <c r="JA47" s="86">
        <f t="shared" si="57"/>
        <v>1.1581806878336994E-7</v>
      </c>
      <c r="JB47" s="86">
        <f t="shared" si="57"/>
        <v>3.1118630400685129E-7</v>
      </c>
      <c r="JC47" s="86">
        <f t="shared" si="57"/>
        <v>1.2166459614672587E-7</v>
      </c>
      <c r="JD47" s="86">
        <f t="shared" si="57"/>
        <v>5.5902444207640528E-8</v>
      </c>
      <c r="JE47" s="86">
        <f t="shared" si="57"/>
        <v>5.126292661119949E-8</v>
      </c>
      <c r="JF47" s="86">
        <f t="shared" si="57"/>
        <v>3.4394029252017848E-8</v>
      </c>
      <c r="JG47" s="86">
        <f t="shared" si="57"/>
        <v>3.1315057190035615E-8</v>
      </c>
      <c r="JH47" s="86">
        <f t="shared" si="57"/>
        <v>1.4812429979122987E-8</v>
      </c>
      <c r="JI47" s="86">
        <f t="shared" si="57"/>
        <v>3.9883799216146794E-8</v>
      </c>
      <c r="JJ47" s="86">
        <f t="shared" si="57"/>
        <v>3.0020178965561375E-7</v>
      </c>
      <c r="JK47" s="86">
        <f t="shared" si="57"/>
        <v>6.7310606557073902E-8</v>
      </c>
      <c r="JL47" s="86">
        <f t="shared" si="57"/>
        <v>9.3013144742248451E-7</v>
      </c>
      <c r="JM47" s="86">
        <f t="shared" si="57"/>
        <v>5.731489583208538E-8</v>
      </c>
    </row>
    <row r="48" spans="2:273" x14ac:dyDescent="0.25">
      <c r="B48" s="2">
        <v>21</v>
      </c>
      <c r="C48" s="37">
        <v>84.97</v>
      </c>
      <c r="D48" s="37">
        <v>93.935000000000002</v>
      </c>
      <c r="E48" s="37">
        <v>97.855000000000004</v>
      </c>
      <c r="F48" s="37">
        <v>101.435</v>
      </c>
      <c r="G48" s="37">
        <v>105.59699999999999</v>
      </c>
      <c r="H48" s="37">
        <v>110.032</v>
      </c>
      <c r="I48" s="37">
        <v>112.032</v>
      </c>
      <c r="J48" s="37">
        <v>111.629</v>
      </c>
      <c r="K48" s="37">
        <v>112.742</v>
      </c>
      <c r="L48" s="37">
        <v>112.095</v>
      </c>
      <c r="M48" s="37">
        <v>113.063</v>
      </c>
      <c r="N48" s="37">
        <v>112.194</v>
      </c>
      <c r="O48" s="37">
        <v>116.705</v>
      </c>
      <c r="P48" s="37">
        <v>113.047</v>
      </c>
      <c r="Q48" s="37">
        <v>109.97</v>
      </c>
      <c r="S48" s="4">
        <f t="shared" si="59"/>
        <v>86.019452649130741</v>
      </c>
      <c r="T48" s="4">
        <f t="shared" si="59"/>
        <v>95.478194699913615</v>
      </c>
      <c r="U48" s="4">
        <f t="shared" si="59"/>
        <v>99.48390950145523</v>
      </c>
      <c r="V48" s="4">
        <f t="shared" si="59"/>
        <v>102.26263336788237</v>
      </c>
      <c r="W48" s="4">
        <f t="shared" si="59"/>
        <v>106.86977731465174</v>
      </c>
      <c r="X48" s="4">
        <f t="shared" si="59"/>
        <v>112.47322405413809</v>
      </c>
      <c r="Y48" s="4">
        <f t="shared" si="59"/>
        <v>113.58015251316284</v>
      </c>
      <c r="Z48" s="4">
        <f t="shared" si="59"/>
        <v>112.82555930087828</v>
      </c>
      <c r="AA48" s="4">
        <f t="shared" si="59"/>
        <v>113.74015861761725</v>
      </c>
      <c r="AB48" s="4">
        <f t="shared" si="59"/>
        <v>112.45899777700356</v>
      </c>
      <c r="AC48" s="4">
        <f t="shared" si="59"/>
        <v>114.34187641848706</v>
      </c>
      <c r="AD48" s="4">
        <f t="shared" si="59"/>
        <v>112.77503996884545</v>
      </c>
      <c r="AE48" s="4">
        <f t="shared" si="59"/>
        <v>120.21904287262761</v>
      </c>
      <c r="AF48" s="4">
        <f t="shared" si="59"/>
        <v>113.89831208286412</v>
      </c>
      <c r="AG48" s="4">
        <f t="shared" si="59"/>
        <v>110.94295385058719</v>
      </c>
      <c r="AI48" s="4">
        <f t="shared" si="60"/>
        <v>-1.0494526491307425</v>
      </c>
      <c r="AJ48" s="4">
        <f t="shared" si="60"/>
        <v>-1.543194699913613</v>
      </c>
      <c r="AK48" s="4">
        <f t="shared" si="60"/>
        <v>-1.6289095014552259</v>
      </c>
      <c r="AL48" s="4">
        <f t="shared" si="60"/>
        <v>-0.82763336788237041</v>
      </c>
      <c r="AM48" s="4">
        <f t="shared" si="60"/>
        <v>-1.2727773146517478</v>
      </c>
      <c r="AN48" s="4">
        <f t="shared" si="60"/>
        <v>-2.4412240541380896</v>
      </c>
      <c r="AO48" s="4">
        <f t="shared" si="60"/>
        <v>-1.5481525131628473</v>
      </c>
      <c r="AP48" s="4">
        <f t="shared" si="60"/>
        <v>-1.1965593008782776</v>
      </c>
      <c r="AQ48" s="4">
        <f t="shared" si="60"/>
        <v>-0.99815861761724989</v>
      </c>
      <c r="AR48" s="4">
        <f t="shared" si="60"/>
        <v>-0.3639977770035614</v>
      </c>
      <c r="AS48" s="4">
        <f t="shared" si="60"/>
        <v>-1.2788764184870587</v>
      </c>
      <c r="AT48" s="4">
        <f t="shared" si="60"/>
        <v>-0.58103996884544529</v>
      </c>
      <c r="AU48" s="4">
        <f t="shared" si="60"/>
        <v>-3.5140428726276127</v>
      </c>
      <c r="AV48" s="4">
        <f t="shared" si="60"/>
        <v>-0.8513120828641263</v>
      </c>
      <c r="AW48" s="4">
        <f t="shared" si="60"/>
        <v>-0.97295385058718864</v>
      </c>
      <c r="AY48" s="2">
        <f t="shared" si="51"/>
        <v>85.980954887275246</v>
      </c>
      <c r="AZ48" s="2">
        <f t="shared" si="51"/>
        <v>95.477878174062894</v>
      </c>
      <c r="BA48" s="2">
        <f t="shared" si="51"/>
        <v>99.483654896398974</v>
      </c>
      <c r="BB48" s="2">
        <f t="shared" si="51"/>
        <v>102.26201486579963</v>
      </c>
      <c r="BC48" s="2">
        <f t="shared" si="51"/>
        <v>106.86952564142189</v>
      </c>
      <c r="BD48" s="2">
        <f t="shared" si="51"/>
        <v>112.47310419017786</v>
      </c>
      <c r="BE48" s="2">
        <f t="shared" si="51"/>
        <v>113.58004313288644</v>
      </c>
      <c r="BF48" s="2">
        <f t="shared" si="51"/>
        <v>112.82548335442299</v>
      </c>
      <c r="BG48" s="2">
        <f t="shared" si="51"/>
        <v>113.74008906001892</v>
      </c>
      <c r="BH48" s="2">
        <f t="shared" si="51"/>
        <v>112.45896318699606</v>
      </c>
      <c r="BI48" s="2">
        <f t="shared" si="51"/>
        <v>114.34179247712363</v>
      </c>
      <c r="BJ48" s="2">
        <f t="shared" si="51"/>
        <v>112.77450581053454</v>
      </c>
      <c r="BK48" s="2">
        <f t="shared" si="51"/>
        <v>120.21891191580441</v>
      </c>
      <c r="BL48" s="2">
        <f t="shared" si="51"/>
        <v>113.89699806468249</v>
      </c>
      <c r="BM48" s="2">
        <f t="shared" si="51"/>
        <v>110.94287360761599</v>
      </c>
      <c r="BO48" s="2">
        <f t="shared" si="10"/>
        <v>84.97</v>
      </c>
      <c r="BP48" s="2">
        <f t="shared" si="11"/>
        <v>93.935000000000002</v>
      </c>
      <c r="BQ48" s="2">
        <f t="shared" si="12"/>
        <v>97.855000000000004</v>
      </c>
      <c r="BR48" s="2">
        <f t="shared" si="13"/>
        <v>101.435</v>
      </c>
      <c r="BS48" s="2">
        <f t="shared" si="14"/>
        <v>105.59699999999999</v>
      </c>
      <c r="BT48" s="2">
        <f t="shared" si="15"/>
        <v>110.032</v>
      </c>
      <c r="BU48" s="2">
        <f t="shared" si="16"/>
        <v>112.032</v>
      </c>
      <c r="BV48" s="2">
        <f t="shared" si="17"/>
        <v>111.629</v>
      </c>
      <c r="BW48" s="2">
        <f t="shared" si="18"/>
        <v>112.742</v>
      </c>
      <c r="BX48" s="2">
        <f t="shared" si="19"/>
        <v>112.095</v>
      </c>
      <c r="BY48" s="2">
        <f t="shared" si="20"/>
        <v>113.063</v>
      </c>
      <c r="BZ48" s="2">
        <f t="shared" si="21"/>
        <v>112.194</v>
      </c>
      <c r="CA48" s="2">
        <f t="shared" si="22"/>
        <v>116.705</v>
      </c>
      <c r="CB48" s="2">
        <f t="shared" si="23"/>
        <v>113.047</v>
      </c>
      <c r="CC48" s="2">
        <f t="shared" si="24"/>
        <v>109.97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86.01942838384943</v>
      </c>
      <c r="DL48" s="2">
        <f t="shared" si="61"/>
        <v>95.27346511627907</v>
      </c>
      <c r="DM48" s="2">
        <f t="shared" si="61"/>
        <v>99.466627906976754</v>
      </c>
      <c r="DN48" s="2">
        <f t="shared" si="61"/>
        <v>102.54604140669312</v>
      </c>
      <c r="DO48" s="2">
        <f t="shared" si="61"/>
        <v>107.06116279069769</v>
      </c>
      <c r="DP48" s="2">
        <f t="shared" si="61"/>
        <v>112.21782825933754</v>
      </c>
      <c r="DQ48" s="2">
        <f t="shared" si="61"/>
        <v>113.62539006342496</v>
      </c>
      <c r="DR48" s="2">
        <f t="shared" si="61"/>
        <v>113.01741784959226</v>
      </c>
      <c r="DS48" s="2">
        <f t="shared" si="61"/>
        <v>113.74428586529748</v>
      </c>
      <c r="DT48" s="2">
        <f t="shared" si="61"/>
        <v>112.42569512195124</v>
      </c>
      <c r="DU48" s="2">
        <f t="shared" si="61"/>
        <v>114.10758607671397</v>
      </c>
      <c r="DV48" s="2">
        <f t="shared" si="61"/>
        <v>112.96565405288601</v>
      </c>
      <c r="DW48" s="2">
        <f t="shared" si="61"/>
        <v>118.9023953488372</v>
      </c>
      <c r="DX48" s="2">
        <f t="shared" si="61"/>
        <v>113.94544529616724</v>
      </c>
      <c r="DY48" s="2">
        <f t="shared" si="61"/>
        <v>111.00226067653277</v>
      </c>
      <c r="EA48" s="2">
        <f t="shared" si="62"/>
        <v>85.793232442929437</v>
      </c>
      <c r="EB48" s="2">
        <f t="shared" si="62"/>
        <v>97.124463842924499</v>
      </c>
      <c r="EC48" s="2">
        <f t="shared" si="62"/>
        <v>99.617696143262663</v>
      </c>
      <c r="ED48" s="2">
        <f t="shared" si="62"/>
        <v>100.21817544182232</v>
      </c>
      <c r="EE48" s="2">
        <f t="shared" si="62"/>
        <v>105.34620233960932</v>
      </c>
      <c r="EF48" s="2">
        <f t="shared" si="62"/>
        <v>114.59744981039231</v>
      </c>
      <c r="EG48" s="2">
        <f t="shared" si="62"/>
        <v>113.21075111519286</v>
      </c>
      <c r="EH48" s="2">
        <f t="shared" si="62"/>
        <v>111.18291731080868</v>
      </c>
      <c r="EI48" s="2">
        <f t="shared" si="62"/>
        <v>113.70536637694826</v>
      </c>
      <c r="EJ48" s="2">
        <f t="shared" si="62"/>
        <v>112.74542236678631</v>
      </c>
      <c r="EK48" s="2">
        <f t="shared" si="62"/>
        <v>116.26292586892551</v>
      </c>
      <c r="EL48" s="2">
        <f t="shared" si="62"/>
        <v>111.40483892617449</v>
      </c>
      <c r="EM48" s="2">
        <f t="shared" si="62"/>
        <v>130.79077384291725</v>
      </c>
      <c r="EN48" s="2">
        <f t="shared" si="62"/>
        <v>113.5714523736365</v>
      </c>
      <c r="EO48" s="2">
        <f t="shared" si="62"/>
        <v>110.45313814682727</v>
      </c>
      <c r="EQ48" s="2">
        <f t="shared" si="63"/>
        <v>83.298826385393994</v>
      </c>
      <c r="ER48" s="2">
        <f t="shared" si="63"/>
        <v>95.782951132622429</v>
      </c>
      <c r="ES48" s="2">
        <f t="shared" si="63"/>
        <v>98.02103248489351</v>
      </c>
      <c r="ET48" s="2">
        <f t="shared" si="63"/>
        <v>99.466926920010621</v>
      </c>
      <c r="EU48" s="2">
        <f t="shared" si="63"/>
        <v>104.80185155096528</v>
      </c>
      <c r="EV48" s="2">
        <f t="shared" si="63"/>
        <v>112.20124268624299</v>
      </c>
      <c r="EW48" s="2">
        <f t="shared" si="63"/>
        <v>112.26559219407019</v>
      </c>
      <c r="EX48" s="2">
        <f t="shared" si="63"/>
        <v>111.24518810141532</v>
      </c>
      <c r="EY48" s="2">
        <f t="shared" si="63"/>
        <v>114.33509886049126</v>
      </c>
      <c r="EZ48" s="2">
        <f t="shared" si="63"/>
        <v>112.37788065489964</v>
      </c>
      <c r="FA48" s="2">
        <f t="shared" si="63"/>
        <v>114.50622489132799</v>
      </c>
      <c r="FB48" s="2">
        <f t="shared" si="63"/>
        <v>111.01480574987592</v>
      </c>
      <c r="FC48" s="2">
        <f t="shared" si="63"/>
        <v>124.86378326268998</v>
      </c>
      <c r="FD48" s="2">
        <f t="shared" si="63"/>
        <v>113.84296013665829</v>
      </c>
      <c r="FE48" s="2">
        <f t="shared" si="63"/>
        <v>114.99784853198585</v>
      </c>
      <c r="FG48" s="2">
        <f t="shared" si="64"/>
        <v>0.17005507597411354</v>
      </c>
      <c r="FH48" s="2">
        <f t="shared" si="64"/>
        <v>0.11043655339486237</v>
      </c>
      <c r="FI48" s="2">
        <f t="shared" si="64"/>
        <v>0.1127499089929787</v>
      </c>
      <c r="FJ48" s="2">
        <f t="shared" si="64"/>
        <v>0.12201024709785077</v>
      </c>
      <c r="FK48" s="2">
        <f t="shared" si="64"/>
        <v>0.11174310263853098</v>
      </c>
      <c r="FL48" s="2">
        <f t="shared" si="64"/>
        <v>0.10727975272425448</v>
      </c>
      <c r="FM48" s="2">
        <f t="shared" si="64"/>
        <v>0.10935505070675863</v>
      </c>
      <c r="FN48" s="2">
        <f t="shared" si="64"/>
        <v>0.10462508358033237</v>
      </c>
      <c r="FO48" s="2">
        <f t="shared" si="64"/>
        <v>0.107934442683573</v>
      </c>
      <c r="FP48" s="2">
        <f t="shared" si="64"/>
        <v>0.10405813858677802</v>
      </c>
      <c r="FQ48" s="2">
        <f t="shared" si="64"/>
        <v>0.10866701614961995</v>
      </c>
      <c r="FR48" s="2">
        <f t="shared" si="64"/>
        <v>0.12246592836631984</v>
      </c>
      <c r="FS48" s="2">
        <f t="shared" si="64"/>
        <v>0.11074146295740629</v>
      </c>
      <c r="FT48" s="2">
        <f t="shared" si="64"/>
        <v>0.12954206858081313</v>
      </c>
      <c r="FU48" s="2">
        <f t="shared" si="64"/>
        <v>0.10816604682270792</v>
      </c>
      <c r="FW48" s="2">
        <f t="shared" si="53"/>
        <v>3.0983952950347227E-6</v>
      </c>
      <c r="FX48" s="2">
        <f t="shared" si="53"/>
        <v>3.6242110402869983E-6</v>
      </c>
      <c r="FY48" s="2">
        <f t="shared" si="53"/>
        <v>3.7205523680645587E-6</v>
      </c>
      <c r="FZ48" s="2">
        <f t="shared" si="53"/>
        <v>4.045677075297489E-6</v>
      </c>
      <c r="GA48" s="2">
        <f t="shared" si="53"/>
        <v>3.9451928182296755E-6</v>
      </c>
      <c r="GB48" s="2">
        <f t="shared" si="53"/>
        <v>3.8730934553134876E-6</v>
      </c>
      <c r="GC48" s="2">
        <f t="shared" si="53"/>
        <v>4.303328784198056E-6</v>
      </c>
      <c r="GD48" s="2">
        <f t="shared" si="53"/>
        <v>4.4487812308483979E-6</v>
      </c>
      <c r="GE48" s="2">
        <f t="shared" si="53"/>
        <v>6.2693382304193629E-6</v>
      </c>
      <c r="GF48" s="2">
        <f t="shared" si="53"/>
        <v>5.8684718141367283E-6</v>
      </c>
      <c r="GG48" s="2">
        <f t="shared" si="53"/>
        <v>4.5218842595988316E-6</v>
      </c>
      <c r="GH48" s="2">
        <f t="shared" si="53"/>
        <v>4.0223515517369592E-6</v>
      </c>
      <c r="GI48" s="2">
        <f t="shared" si="53"/>
        <v>3.3507153952389484E-6</v>
      </c>
      <c r="GJ48" s="2">
        <f t="shared" si="53"/>
        <v>2.1558663830417724E-6</v>
      </c>
      <c r="GK48" s="2">
        <f t="shared" si="53"/>
        <v>2.0560920169053896E-6</v>
      </c>
      <c r="GM48" s="86">
        <f t="shared" si="54"/>
        <v>4.803363577057525E-5</v>
      </c>
      <c r="GN48" s="86">
        <f t="shared" si="54"/>
        <v>2.8057596715448533E-7</v>
      </c>
      <c r="GO48" s="86">
        <f t="shared" si="54"/>
        <v>2.2151782506749176E-7</v>
      </c>
      <c r="GP48" s="86">
        <f t="shared" si="54"/>
        <v>5.7367369457046598E-7</v>
      </c>
      <c r="GQ48" s="86">
        <f t="shared" si="54"/>
        <v>2.31289030016185E-7</v>
      </c>
      <c r="GR48" s="86">
        <f t="shared" si="54"/>
        <v>1.1003636399364912E-7</v>
      </c>
      <c r="GS48" s="86">
        <f t="shared" si="54"/>
        <v>1.0212169246305389E-7</v>
      </c>
      <c r="GT48" s="86">
        <f t="shared" si="54"/>
        <v>6.9164181596009987E-8</v>
      </c>
      <c r="GU48" s="86">
        <f t="shared" si="54"/>
        <v>6.4038218018851133E-8</v>
      </c>
      <c r="GV48" s="86">
        <f t="shared" si="54"/>
        <v>3.1313613217713246E-8</v>
      </c>
      <c r="GW48" s="86">
        <f t="shared" si="54"/>
        <v>8.0531486985955361E-8</v>
      </c>
      <c r="GX48" s="86">
        <f t="shared" si="54"/>
        <v>5.5541174865666903E-7</v>
      </c>
      <c r="GY48" s="86">
        <f t="shared" si="54"/>
        <v>1.3239905939449617E-7</v>
      </c>
      <c r="GZ48" s="86">
        <f t="shared" si="54"/>
        <v>1.6274169501115804E-6</v>
      </c>
      <c r="HA48" s="86">
        <f t="shared" si="54"/>
        <v>1.1295816158700402E-7</v>
      </c>
      <c r="HC48" s="86">
        <f t="shared" si="58"/>
        <v>5.8834677137850348E-15</v>
      </c>
      <c r="HD48" s="86">
        <f t="shared" si="58"/>
        <v>1.0201042784954886E-20</v>
      </c>
      <c r="HE48" s="86">
        <f t="shared" si="58"/>
        <v>1.3565995541145411E-20</v>
      </c>
      <c r="HF48" s="86">
        <f t="shared" si="58"/>
        <v>2.958655470143196E-20</v>
      </c>
      <c r="HG48" s="86">
        <f t="shared" si="58"/>
        <v>1.2201161640433765E-21</v>
      </c>
      <c r="HH48" s="86">
        <f t="shared" si="58"/>
        <v>4.1092195996074984E-20</v>
      </c>
      <c r="HI48" s="86">
        <f t="shared" si="58"/>
        <v>5.9555581632707509E-21</v>
      </c>
      <c r="HJ48" s="86">
        <f t="shared" si="58"/>
        <v>4.8546943228883032E-24</v>
      </c>
      <c r="HK48" s="86">
        <f t="shared" si="58"/>
        <v>6.1371965007397721E-22</v>
      </c>
      <c r="HL48" s="86">
        <f t="shared" si="58"/>
        <v>8.5279777641259052E-22</v>
      </c>
      <c r="HM48" s="86">
        <f t="shared" si="58"/>
        <v>5.4725956352510645E-21</v>
      </c>
      <c r="HN48" s="86">
        <f t="shared" si="58"/>
        <v>3.1543524067063538E-21</v>
      </c>
      <c r="HO48" s="86">
        <f t="shared" si="58"/>
        <v>1.1110074865504693E-20</v>
      </c>
      <c r="HP48" s="86">
        <f t="shared" si="58"/>
        <v>1.2865805789196854E-19</v>
      </c>
      <c r="HQ48" s="86">
        <f t="shared" si="58"/>
        <v>1.275466546158646E-22</v>
      </c>
      <c r="HS48" s="86">
        <f t="shared" si="55"/>
        <v>1.990497876866098E-61</v>
      </c>
      <c r="HT48" s="86">
        <f t="shared" si="55"/>
        <v>8.4751223059419736E-86</v>
      </c>
      <c r="HU48" s="86">
        <f t="shared" si="55"/>
        <v>4.0886575127790893E-84</v>
      </c>
      <c r="HV48" s="86">
        <f t="shared" si="55"/>
        <v>1.5445235080200815E-84</v>
      </c>
      <c r="HW48" s="86">
        <f t="shared" si="55"/>
        <v>1.787708889567247E-90</v>
      </c>
      <c r="HX48" s="86">
        <f t="shared" si="55"/>
        <v>8.3421353394893555E-85</v>
      </c>
      <c r="HY48" s="86">
        <f t="shared" si="55"/>
        <v>3.804180172264705E-89</v>
      </c>
      <c r="HZ48" s="86">
        <f t="shared" si="55"/>
        <v>6.9095961679303933E-102</v>
      </c>
      <c r="IA48" s="86">
        <f t="shared" si="55"/>
        <v>1.3823855340216469E-91</v>
      </c>
      <c r="IB48" s="86">
        <f t="shared" si="55"/>
        <v>9.8412871793926653E-92</v>
      </c>
      <c r="IC48" s="86">
        <f t="shared" si="55"/>
        <v>8.4668922858704247E-89</v>
      </c>
      <c r="ID48" s="86">
        <f t="shared" si="55"/>
        <v>1.0503013966497795E-90</v>
      </c>
      <c r="IE48" s="86">
        <f t="shared" si="55"/>
        <v>1.1707310268112542E-87</v>
      </c>
      <c r="IF48" s="86">
        <f t="shared" si="55"/>
        <v>1.3600025026378833E-43</v>
      </c>
      <c r="IG48" s="86">
        <f t="shared" si="55"/>
        <v>8.8889121009187272E-33</v>
      </c>
      <c r="II48" s="86">
        <f t="shared" si="56"/>
        <v>2.8896481864669721E-197</v>
      </c>
      <c r="IJ48" s="86">
        <f t="shared" si="56"/>
        <v>1.1520321177158423E-274</v>
      </c>
      <c r="IK48" s="86">
        <f t="shared" si="56"/>
        <v>6.0546058785739076E-277</v>
      </c>
      <c r="IL48" s="86">
        <f t="shared" si="56"/>
        <v>6.6401002374355587E-276</v>
      </c>
      <c r="IM48" s="86">
        <f t="shared" si="56"/>
        <v>5.3652642677864834E-294</v>
      </c>
      <c r="IN48" s="86">
        <f t="shared" si="56"/>
        <v>2.833667701211834E-272</v>
      </c>
      <c r="IO48" s="86">
        <f t="shared" si="56"/>
        <v>2.0032106059007914E-287</v>
      </c>
      <c r="IP48" s="86">
        <f t="shared" si="56"/>
        <v>0</v>
      </c>
      <c r="IQ48" s="86">
        <f t="shared" si="56"/>
        <v>7.2385752997950513E-293</v>
      </c>
      <c r="IR48" s="86">
        <f t="shared" si="56"/>
        <v>3.0105532277493871E-294</v>
      </c>
      <c r="IS48" s="86">
        <f t="shared" si="56"/>
        <v>4.0558550325538984E-288</v>
      </c>
      <c r="IT48" s="86">
        <f t="shared" si="56"/>
        <v>7.3409302734580551E-295</v>
      </c>
      <c r="IU48" s="86">
        <f t="shared" si="56"/>
        <v>3.7597112009827109E-284</v>
      </c>
      <c r="IV48" s="86">
        <f t="shared" si="56"/>
        <v>2.1698905121137817E-107</v>
      </c>
      <c r="IW48" s="86">
        <f t="shared" si="56"/>
        <v>1.1325303467774805E-81</v>
      </c>
      <c r="IY48" s="86">
        <f t="shared" si="57"/>
        <v>4.8033635776458721E-5</v>
      </c>
      <c r="IZ48" s="86">
        <f t="shared" si="57"/>
        <v>2.8057596715449555E-7</v>
      </c>
      <c r="JA48" s="86">
        <f t="shared" si="57"/>
        <v>2.2151782506750534E-7</v>
      </c>
      <c r="JB48" s="86">
        <f t="shared" si="57"/>
        <v>5.7367369457049552E-7</v>
      </c>
      <c r="JC48" s="86">
        <f t="shared" si="57"/>
        <v>2.3128903001618622E-7</v>
      </c>
      <c r="JD48" s="86">
        <f t="shared" si="57"/>
        <v>1.1003636399369022E-7</v>
      </c>
      <c r="JE48" s="86">
        <f t="shared" si="57"/>
        <v>1.0212169246305985E-7</v>
      </c>
      <c r="JF48" s="86">
        <f t="shared" si="57"/>
        <v>6.9164181596009987E-8</v>
      </c>
      <c r="JG48" s="86">
        <f t="shared" si="57"/>
        <v>6.4038218018851741E-8</v>
      </c>
      <c r="JH48" s="86">
        <f t="shared" si="57"/>
        <v>3.13136132177141E-8</v>
      </c>
      <c r="JI48" s="86">
        <f t="shared" si="57"/>
        <v>8.0531486985960827E-8</v>
      </c>
      <c r="JJ48" s="86">
        <f t="shared" si="57"/>
        <v>5.554117486566722E-7</v>
      </c>
      <c r="JK48" s="86">
        <f t="shared" si="57"/>
        <v>1.3239905939450728E-7</v>
      </c>
      <c r="JL48" s="86">
        <f t="shared" si="57"/>
        <v>1.6274169501117092E-6</v>
      </c>
      <c r="JM48" s="86">
        <f t="shared" si="57"/>
        <v>1.1295816158700416E-7</v>
      </c>
    </row>
    <row r="49" spans="2:273" x14ac:dyDescent="0.25">
      <c r="B49" s="2">
        <v>22</v>
      </c>
      <c r="C49" s="37">
        <v>84.641999999999996</v>
      </c>
      <c r="D49" s="37">
        <v>93.725999999999999</v>
      </c>
      <c r="E49" s="37">
        <v>99.016000000000005</v>
      </c>
      <c r="F49" s="37">
        <v>101.435</v>
      </c>
      <c r="G49" s="37">
        <v>105.274</v>
      </c>
      <c r="H49" s="37">
        <v>110.565</v>
      </c>
      <c r="I49" s="37">
        <v>112.532</v>
      </c>
      <c r="J49" s="37">
        <v>111.645</v>
      </c>
      <c r="K49" s="37">
        <v>112.629</v>
      </c>
      <c r="L49" s="37">
        <v>111</v>
      </c>
      <c r="M49" s="37">
        <v>112.54</v>
      </c>
      <c r="N49" s="37">
        <v>111.968</v>
      </c>
      <c r="O49" s="37">
        <v>116.705</v>
      </c>
      <c r="P49" s="37">
        <v>113.375</v>
      </c>
      <c r="Q49" s="37">
        <v>109.803</v>
      </c>
      <c r="S49" s="4">
        <f t="shared" si="59"/>
        <v>86.229998208097442</v>
      </c>
      <c r="T49" s="4">
        <f t="shared" si="59"/>
        <v>95.656833107133693</v>
      </c>
      <c r="U49" s="4">
        <f t="shared" si="59"/>
        <v>99.639854605394319</v>
      </c>
      <c r="V49" s="4">
        <f t="shared" si="59"/>
        <v>102.34904751595369</v>
      </c>
      <c r="W49" s="4">
        <f t="shared" si="59"/>
        <v>106.97773715253322</v>
      </c>
      <c r="X49" s="4">
        <f t="shared" si="59"/>
        <v>112.62587230636574</v>
      </c>
      <c r="Y49" s="4">
        <f t="shared" si="59"/>
        <v>113.68795625602509</v>
      </c>
      <c r="Z49" s="4">
        <f t="shared" si="59"/>
        <v>112.92635804764939</v>
      </c>
      <c r="AA49" s="4">
        <f t="shared" si="59"/>
        <v>113.88270041102223</v>
      </c>
      <c r="AB49" s="4">
        <f t="shared" si="59"/>
        <v>112.62792822613486</v>
      </c>
      <c r="AC49" s="4">
        <f t="shared" si="59"/>
        <v>114.50869604918911</v>
      </c>
      <c r="AD49" s="4">
        <f t="shared" si="59"/>
        <v>112.92257283701966</v>
      </c>
      <c r="AE49" s="4">
        <f t="shared" si="59"/>
        <v>120.52888511761283</v>
      </c>
      <c r="AF49" s="4">
        <f t="shared" si="59"/>
        <v>114.02460415820742</v>
      </c>
      <c r="AG49" s="4">
        <f t="shared" si="59"/>
        <v>111.02497240352085</v>
      </c>
      <c r="AI49" s="4">
        <f t="shared" si="60"/>
        <v>-1.5879982080974457</v>
      </c>
      <c r="AJ49" s="4">
        <f t="shared" si="60"/>
        <v>-1.9308331071336937</v>
      </c>
      <c r="AK49" s="4">
        <f t="shared" si="60"/>
        <v>-0.62385460539431392</v>
      </c>
      <c r="AL49" s="4">
        <f t="shared" si="60"/>
        <v>-0.91404751595368339</v>
      </c>
      <c r="AM49" s="4">
        <f t="shared" si="60"/>
        <v>-1.7037371525332219</v>
      </c>
      <c r="AN49" s="4">
        <f t="shared" si="60"/>
        <v>-2.0608723063657379</v>
      </c>
      <c r="AO49" s="4">
        <f t="shared" si="60"/>
        <v>-1.1559562560250924</v>
      </c>
      <c r="AP49" s="4">
        <f t="shared" si="60"/>
        <v>-1.2813580476493911</v>
      </c>
      <c r="AQ49" s="4">
        <f t="shared" si="60"/>
        <v>-1.2537004110222227</v>
      </c>
      <c r="AR49" s="4">
        <f t="shared" si="60"/>
        <v>-1.6279282261348555</v>
      </c>
      <c r="AS49" s="4">
        <f t="shared" si="60"/>
        <v>-1.9686960491891057</v>
      </c>
      <c r="AT49" s="4">
        <f t="shared" si="60"/>
        <v>-0.95457283701965423</v>
      </c>
      <c r="AU49" s="4">
        <f t="shared" si="60"/>
        <v>-3.8238851176128321</v>
      </c>
      <c r="AV49" s="4">
        <f t="shared" si="60"/>
        <v>-0.64960415820742412</v>
      </c>
      <c r="AW49" s="4">
        <f t="shared" si="60"/>
        <v>-1.2219724035208515</v>
      </c>
      <c r="AY49" s="2">
        <f t="shared" si="51"/>
        <v>86.17451473837032</v>
      </c>
      <c r="AZ49" s="2">
        <f t="shared" si="51"/>
        <v>95.656261567512615</v>
      </c>
      <c r="BA49" s="2">
        <f t="shared" si="51"/>
        <v>99.63938473318251</v>
      </c>
      <c r="BB49" s="2">
        <f t="shared" si="51"/>
        <v>102.34794668734335</v>
      </c>
      <c r="BC49" s="2">
        <f t="shared" si="51"/>
        <v>106.97727534022476</v>
      </c>
      <c r="BD49" s="2">
        <f t="shared" si="51"/>
        <v>112.62564478039587</v>
      </c>
      <c r="BE49" s="2">
        <f t="shared" si="51"/>
        <v>113.68774627737527</v>
      </c>
      <c r="BF49" s="2">
        <f t="shared" si="51"/>
        <v>112.92621084826045</v>
      </c>
      <c r="BG49" s="2">
        <f t="shared" si="51"/>
        <v>113.88256345949672</v>
      </c>
      <c r="BH49" s="2">
        <f t="shared" si="51"/>
        <v>112.62785788138554</v>
      </c>
      <c r="BI49" s="2">
        <f t="shared" si="51"/>
        <v>114.50853279469919</v>
      </c>
      <c r="BJ49" s="2">
        <f t="shared" si="51"/>
        <v>112.92161890431039</v>
      </c>
      <c r="BK49" s="2">
        <f t="shared" si="51"/>
        <v>120.52863680087567</v>
      </c>
      <c r="BL49" s="2">
        <f t="shared" si="51"/>
        <v>114.02238094911642</v>
      </c>
      <c r="BM49" s="2">
        <f t="shared" si="51"/>
        <v>111.02481991833928</v>
      </c>
      <c r="BO49" s="2">
        <f t="shared" si="10"/>
        <v>84.641999999999996</v>
      </c>
      <c r="BP49" s="2">
        <f t="shared" si="11"/>
        <v>93.725999999999999</v>
      </c>
      <c r="BQ49" s="2">
        <f t="shared" si="12"/>
        <v>99.016000000000005</v>
      </c>
      <c r="BR49" s="2">
        <f t="shared" si="13"/>
        <v>101.435</v>
      </c>
      <c r="BS49" s="2">
        <f t="shared" si="14"/>
        <v>105.274</v>
      </c>
      <c r="BT49" s="2">
        <f t="shared" si="15"/>
        <v>110.565</v>
      </c>
      <c r="BU49" s="2">
        <f t="shared" si="16"/>
        <v>112.532</v>
      </c>
      <c r="BV49" s="2">
        <f t="shared" si="17"/>
        <v>111.645</v>
      </c>
      <c r="BW49" s="2">
        <f t="shared" si="18"/>
        <v>112.629</v>
      </c>
      <c r="BX49" s="2">
        <f t="shared" si="19"/>
        <v>111</v>
      </c>
      <c r="BY49" s="2">
        <f t="shared" si="20"/>
        <v>112.54</v>
      </c>
      <c r="BZ49" s="2">
        <f t="shared" si="21"/>
        <v>111.968</v>
      </c>
      <c r="CA49" s="2">
        <f t="shared" si="22"/>
        <v>116.705</v>
      </c>
      <c r="CB49" s="2">
        <f t="shared" si="23"/>
        <v>113.375</v>
      </c>
      <c r="CC49" s="2">
        <f t="shared" si="24"/>
        <v>109.803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86.291915526862894</v>
      </c>
      <c r="DL49" s="2">
        <f t="shared" si="61"/>
        <v>95.477025672002412</v>
      </c>
      <c r="DM49" s="2">
        <f t="shared" si="61"/>
        <v>99.659931742675937</v>
      </c>
      <c r="DN49" s="2">
        <f t="shared" si="61"/>
        <v>102.68655279150796</v>
      </c>
      <c r="DO49" s="2">
        <f t="shared" si="61"/>
        <v>107.21475853216553</v>
      </c>
      <c r="DP49" s="2">
        <f t="shared" si="61"/>
        <v>112.38335355884423</v>
      </c>
      <c r="DQ49" s="2">
        <f t="shared" si="61"/>
        <v>113.76683720930234</v>
      </c>
      <c r="DR49" s="2">
        <f t="shared" si="61"/>
        <v>113.16055813953487</v>
      </c>
      <c r="DS49" s="2">
        <f t="shared" si="61"/>
        <v>113.91895348837208</v>
      </c>
      <c r="DT49" s="2">
        <f t="shared" si="61"/>
        <v>112.62593292682928</v>
      </c>
      <c r="DU49" s="2">
        <f t="shared" si="61"/>
        <v>114.29158139534883</v>
      </c>
      <c r="DV49" s="2">
        <f t="shared" si="61"/>
        <v>113.16872406342</v>
      </c>
      <c r="DW49" s="2">
        <f t="shared" si="61"/>
        <v>119.15747236484445</v>
      </c>
      <c r="DX49" s="2">
        <f t="shared" si="61"/>
        <v>114.11118327526131</v>
      </c>
      <c r="DY49" s="2">
        <f t="shared" si="61"/>
        <v>111.10805750528542</v>
      </c>
      <c r="EA49" s="2">
        <f t="shared" si="62"/>
        <v>85.652007024067757</v>
      </c>
      <c r="EB49" s="2">
        <f t="shared" si="62"/>
        <v>96.973012370494956</v>
      </c>
      <c r="EC49" s="2">
        <f t="shared" si="62"/>
        <v>99.491975979683048</v>
      </c>
      <c r="ED49" s="2">
        <f t="shared" si="62"/>
        <v>100.1257471578372</v>
      </c>
      <c r="EE49" s="2">
        <f t="shared" si="62"/>
        <v>105.25562127073003</v>
      </c>
      <c r="EF49" s="2">
        <f t="shared" si="62"/>
        <v>114.46453463726242</v>
      </c>
      <c r="EG49" s="2">
        <f t="shared" si="62"/>
        <v>113.10030430005249</v>
      </c>
      <c r="EH49" s="2">
        <f t="shared" si="62"/>
        <v>111.09714360901177</v>
      </c>
      <c r="EI49" s="2">
        <f t="shared" si="62"/>
        <v>113.60823114508679</v>
      </c>
      <c r="EJ49" s="2">
        <f t="shared" si="62"/>
        <v>112.6429941417035</v>
      </c>
      <c r="EK49" s="2">
        <f t="shared" si="62"/>
        <v>116.1315541596385</v>
      </c>
      <c r="EL49" s="2">
        <f t="shared" si="62"/>
        <v>111.30678791946308</v>
      </c>
      <c r="EM49" s="2">
        <f t="shared" si="62"/>
        <v>130.57051804988109</v>
      </c>
      <c r="EN49" s="2">
        <f t="shared" si="62"/>
        <v>113.47817297417252</v>
      </c>
      <c r="EO49" s="2">
        <f t="shared" si="62"/>
        <v>110.3988227799834</v>
      </c>
      <c r="EQ49" s="2">
        <f t="shared" si="63"/>
        <v>83.184421072223046</v>
      </c>
      <c r="ER49" s="2">
        <f t="shared" si="63"/>
        <v>95.645939447765855</v>
      </c>
      <c r="ES49" s="2">
        <f t="shared" si="63"/>
        <v>97.912476281164118</v>
      </c>
      <c r="ET49" s="2">
        <f t="shared" si="63"/>
        <v>99.38263101029014</v>
      </c>
      <c r="EU49" s="2">
        <f t="shared" si="63"/>
        <v>104.71720706965802</v>
      </c>
      <c r="EV49" s="2">
        <f t="shared" si="63"/>
        <v>112.09460670859187</v>
      </c>
      <c r="EW49" s="2">
        <f t="shared" si="63"/>
        <v>112.16560661240632</v>
      </c>
      <c r="EX49" s="2">
        <f t="shared" si="63"/>
        <v>111.15865934332433</v>
      </c>
      <c r="EY49" s="2">
        <f t="shared" si="63"/>
        <v>114.23081766459421</v>
      </c>
      <c r="EZ49" s="2">
        <f t="shared" si="63"/>
        <v>112.27959944617059</v>
      </c>
      <c r="FA49" s="2">
        <f t="shared" si="63"/>
        <v>114.39447307747423</v>
      </c>
      <c r="FB49" s="2">
        <f t="shared" si="63"/>
        <v>110.92106628454516</v>
      </c>
      <c r="FC49" s="2">
        <f t="shared" si="63"/>
        <v>124.70750715825528</v>
      </c>
      <c r="FD49" s="2">
        <f t="shared" si="63"/>
        <v>113.7459314224195</v>
      </c>
      <c r="FE49" s="2">
        <f t="shared" si="63"/>
        <v>114.88789125324203</v>
      </c>
      <c r="FG49" s="2">
        <f t="shared" si="64"/>
        <v>0.18345186037705402</v>
      </c>
      <c r="FH49" s="2">
        <f t="shared" si="64"/>
        <v>0.11981468104101101</v>
      </c>
      <c r="FI49" s="2">
        <f t="shared" si="64"/>
        <v>0.12229747615388055</v>
      </c>
      <c r="FJ49" s="2">
        <f t="shared" si="64"/>
        <v>0.13222511043125912</v>
      </c>
      <c r="FK49" s="2">
        <f t="shared" si="64"/>
        <v>0.1212170619866845</v>
      </c>
      <c r="FL49" s="2">
        <f t="shared" si="64"/>
        <v>0.11642489381709077</v>
      </c>
      <c r="FM49" s="2">
        <f t="shared" si="64"/>
        <v>0.11865358852438655</v>
      </c>
      <c r="FN49" s="2">
        <f t="shared" si="64"/>
        <v>0.11357271545825616</v>
      </c>
      <c r="FO49" s="2">
        <f t="shared" si="64"/>
        <v>0.11712807089334232</v>
      </c>
      <c r="FP49" s="2">
        <f t="shared" si="64"/>
        <v>0.1129634019221991</v>
      </c>
      <c r="FQ49" s="2">
        <f t="shared" si="64"/>
        <v>0.11791479540437352</v>
      </c>
      <c r="FR49" s="2">
        <f t="shared" si="64"/>
        <v>0.13271317532427349</v>
      </c>
      <c r="FS49" s="2">
        <f t="shared" si="64"/>
        <v>0.1201419861522242</v>
      </c>
      <c r="FT49" s="2">
        <f t="shared" si="64"/>
        <v>0.14028675194640608</v>
      </c>
      <c r="FU49" s="2">
        <f t="shared" si="64"/>
        <v>0.11737680685939395</v>
      </c>
      <c r="FW49" s="2">
        <f t="shared" si="53"/>
        <v>3.3973218684849672E-6</v>
      </c>
      <c r="FX49" s="2">
        <f t="shared" si="53"/>
        <v>3.9738669944043249E-6</v>
      </c>
      <c r="FY49" s="2">
        <f t="shared" si="53"/>
        <v>4.0795030848451579E-6</v>
      </c>
      <c r="FZ49" s="2">
        <f t="shared" si="53"/>
        <v>4.4359949702441273E-6</v>
      </c>
      <c r="GA49" s="2">
        <f t="shared" si="53"/>
        <v>4.3258162582553326E-6</v>
      </c>
      <c r="GB49" s="2">
        <f t="shared" si="53"/>
        <v>4.2467609384928954E-6</v>
      </c>
      <c r="GC49" s="2">
        <f t="shared" si="53"/>
        <v>4.7185042236922203E-6</v>
      </c>
      <c r="GD49" s="2">
        <f t="shared" si="53"/>
        <v>4.8779895253525306E-6</v>
      </c>
      <c r="GE49" s="2">
        <f t="shared" si="53"/>
        <v>6.8741885160182726E-6</v>
      </c>
      <c r="GF49" s="2">
        <f t="shared" si="53"/>
        <v>6.4346477457156387E-6</v>
      </c>
      <c r="GG49" s="2">
        <f t="shared" si="53"/>
        <v>4.9581453330766658E-6</v>
      </c>
      <c r="GH49" s="2">
        <f t="shared" si="53"/>
        <v>4.4104190621543947E-6</v>
      </c>
      <c r="GI49" s="2">
        <f t="shared" si="53"/>
        <v>3.6739851846680201E-6</v>
      </c>
      <c r="GJ49" s="2">
        <f t="shared" si="53"/>
        <v>2.3638599911344434E-6</v>
      </c>
      <c r="GK49" s="2">
        <f t="shared" si="53"/>
        <v>2.2544596185880637E-6</v>
      </c>
      <c r="GM49" s="86">
        <f t="shared" si="54"/>
        <v>7.0655670069886452E-5</v>
      </c>
      <c r="GN49" s="86">
        <f t="shared" si="54"/>
        <v>5.1759119945117101E-7</v>
      </c>
      <c r="GO49" s="86">
        <f t="shared" si="54"/>
        <v>4.1784353782104969E-7</v>
      </c>
      <c r="GP49" s="86">
        <f t="shared" si="54"/>
        <v>1.0437377515293379E-6</v>
      </c>
      <c r="GQ49" s="86">
        <f t="shared" si="54"/>
        <v>4.3372398091188325E-7</v>
      </c>
      <c r="GR49" s="86">
        <f t="shared" si="54"/>
        <v>2.1347976026574156E-7</v>
      </c>
      <c r="GS49" s="86">
        <f t="shared" si="54"/>
        <v>2.0042650659582257E-7</v>
      </c>
      <c r="GT49" s="86">
        <f t="shared" si="54"/>
        <v>1.3701896746614894E-7</v>
      </c>
      <c r="GU49" s="86">
        <f t="shared" si="54"/>
        <v>1.2892739050503539E-7</v>
      </c>
      <c r="GV49" s="86">
        <f t="shared" si="54"/>
        <v>6.5121675728915597E-8</v>
      </c>
      <c r="GW49" s="86">
        <f t="shared" si="54"/>
        <v>1.6014030656156553E-7</v>
      </c>
      <c r="GX49" s="86">
        <f t="shared" si="54"/>
        <v>1.0140166191800771E-6</v>
      </c>
      <c r="GY49" s="86">
        <f t="shared" si="54"/>
        <v>2.5665051363858853E-7</v>
      </c>
      <c r="GZ49" s="86">
        <f t="shared" si="54"/>
        <v>2.8138056864568423E-6</v>
      </c>
      <c r="HA49" s="86">
        <f t="shared" si="54"/>
        <v>2.194065287979043E-7</v>
      </c>
      <c r="HC49" s="86">
        <f t="shared" si="58"/>
        <v>1.4538129968184005E-14</v>
      </c>
      <c r="HD49" s="86">
        <f t="shared" si="58"/>
        <v>3.699189983994359E-20</v>
      </c>
      <c r="HE49" s="86">
        <f t="shared" si="58"/>
        <v>4.9386070266087107E-20</v>
      </c>
      <c r="HF49" s="86">
        <f t="shared" si="58"/>
        <v>1.0714537592824034E-19</v>
      </c>
      <c r="HG49" s="86">
        <f t="shared" si="58"/>
        <v>4.8175434749354761E-21</v>
      </c>
      <c r="HH49" s="86">
        <f t="shared" si="58"/>
        <v>1.4619572125932483E-19</v>
      </c>
      <c r="HI49" s="86">
        <f t="shared" si="58"/>
        <v>2.2835723305157579E-20</v>
      </c>
      <c r="HJ49" s="86">
        <f t="shared" si="58"/>
        <v>2.2914894792555151E-23</v>
      </c>
      <c r="HK49" s="86">
        <f t="shared" si="58"/>
        <v>2.5740066308595651E-21</v>
      </c>
      <c r="HL49" s="86">
        <f t="shared" si="58"/>
        <v>3.5432282190256841E-21</v>
      </c>
      <c r="HM49" s="86">
        <f t="shared" si="58"/>
        <v>2.1157905805737767E-20</v>
      </c>
      <c r="HN49" s="86">
        <f t="shared" si="58"/>
        <v>1.2331970124438568E-20</v>
      </c>
      <c r="HO49" s="86">
        <f t="shared" si="58"/>
        <v>4.0804347341365554E-20</v>
      </c>
      <c r="HP49" s="86">
        <f t="shared" si="58"/>
        <v>4.4087936095871698E-19</v>
      </c>
      <c r="HQ49" s="86">
        <f t="shared" si="58"/>
        <v>5.3431435776205086E-22</v>
      </c>
      <c r="HS49" s="86">
        <f t="shared" si="55"/>
        <v>2.4740646176543185E-60</v>
      </c>
      <c r="HT49" s="86">
        <f t="shared" si="55"/>
        <v>3.0271574256789596E-84</v>
      </c>
      <c r="HU49" s="86">
        <f t="shared" si="55"/>
        <v>1.4402221004946368E-82</v>
      </c>
      <c r="HV49" s="86">
        <f t="shared" si="55"/>
        <v>5.585765560695072E-83</v>
      </c>
      <c r="HW49" s="86">
        <f t="shared" si="55"/>
        <v>8.2116359361413249E-89</v>
      </c>
      <c r="HX49" s="86">
        <f t="shared" si="55"/>
        <v>2.9265149883294293E-83</v>
      </c>
      <c r="HY49" s="86">
        <f t="shared" si="55"/>
        <v>1.6699752573151929E-87</v>
      </c>
      <c r="HZ49" s="86">
        <f t="shared" si="55"/>
        <v>5.3325648552763487E-100</v>
      </c>
      <c r="IA49" s="86">
        <f t="shared" si="55"/>
        <v>7.4844600085305931E-90</v>
      </c>
      <c r="IB49" s="86">
        <f t="shared" si="55"/>
        <v>5.2797345570559846E-90</v>
      </c>
      <c r="IC49" s="86">
        <f t="shared" si="55"/>
        <v>3.7623301197145107E-87</v>
      </c>
      <c r="ID49" s="86">
        <f t="shared" si="55"/>
        <v>4.905109710224051E-89</v>
      </c>
      <c r="IE49" s="86">
        <f t="shared" si="55"/>
        <v>4.5240577634192125E-86</v>
      </c>
      <c r="IF49" s="86">
        <f t="shared" si="55"/>
        <v>7.7461525053997459E-43</v>
      </c>
      <c r="IG49" s="86">
        <f t="shared" si="55"/>
        <v>3.1909974107726775E-32</v>
      </c>
      <c r="II49" s="86">
        <f t="shared" si="56"/>
        <v>1.9275344635026347E-194</v>
      </c>
      <c r="IJ49" s="86">
        <f t="shared" si="56"/>
        <v>1.131483787008594E-270</v>
      </c>
      <c r="IK49" s="86">
        <f t="shared" si="56"/>
        <v>6.5471483999519098E-273</v>
      </c>
      <c r="IL49" s="86">
        <f t="shared" si="56"/>
        <v>7.3772688658870315E-272</v>
      </c>
      <c r="IM49" s="86">
        <f t="shared" si="56"/>
        <v>1.0809670672901593E-289</v>
      </c>
      <c r="IN49" s="86">
        <f t="shared" si="56"/>
        <v>2.6949318520490722E-268</v>
      </c>
      <c r="IO49" s="86">
        <f t="shared" si="56"/>
        <v>3.4559172597058387E-283</v>
      </c>
      <c r="IP49" s="86">
        <f t="shared" si="56"/>
        <v>0</v>
      </c>
      <c r="IQ49" s="86">
        <f t="shared" si="56"/>
        <v>2.0528179303723034E-288</v>
      </c>
      <c r="IR49" s="86">
        <f t="shared" si="56"/>
        <v>8.4729448078963372E-290</v>
      </c>
      <c r="IS49" s="86">
        <f t="shared" si="56"/>
        <v>7.4515472682646626E-284</v>
      </c>
      <c r="IT49" s="86">
        <f t="shared" si="56"/>
        <v>1.5467114282760549E-290</v>
      </c>
      <c r="IU49" s="86">
        <f t="shared" si="56"/>
        <v>4.7927360892650336E-280</v>
      </c>
      <c r="IV49" s="86">
        <f t="shared" si="56"/>
        <v>6.6042025854760852E-106</v>
      </c>
      <c r="IW49" s="86">
        <f t="shared" si="56"/>
        <v>1.4873789930563426E-80</v>
      </c>
      <c r="IY49" s="86">
        <f t="shared" si="57"/>
        <v>7.0655670084424587E-5</v>
      </c>
      <c r="IZ49" s="86">
        <f t="shared" si="57"/>
        <v>5.1759119945120797E-7</v>
      </c>
      <c r="JA49" s="86">
        <f t="shared" si="57"/>
        <v>4.1784353782109908E-7</v>
      </c>
      <c r="JB49" s="86">
        <f t="shared" si="57"/>
        <v>1.043737751529445E-6</v>
      </c>
      <c r="JC49" s="86">
        <f t="shared" si="57"/>
        <v>4.3372398091188807E-7</v>
      </c>
      <c r="JD49" s="86">
        <f t="shared" si="57"/>
        <v>2.1347976026588775E-7</v>
      </c>
      <c r="JE49" s="86">
        <f t="shared" si="57"/>
        <v>2.0042650659584541E-7</v>
      </c>
      <c r="JF49" s="86">
        <f t="shared" si="57"/>
        <v>1.3701896746614897E-7</v>
      </c>
      <c r="JG49" s="86">
        <f t="shared" si="57"/>
        <v>1.2892739050503795E-7</v>
      </c>
      <c r="JH49" s="86">
        <f t="shared" si="57"/>
        <v>6.5121675728919144E-8</v>
      </c>
      <c r="JI49" s="86">
        <f t="shared" si="57"/>
        <v>1.6014030656158668E-7</v>
      </c>
      <c r="JJ49" s="86">
        <f t="shared" si="57"/>
        <v>1.0140166191800894E-6</v>
      </c>
      <c r="JK49" s="86">
        <f t="shared" si="57"/>
        <v>2.5665051363862935E-7</v>
      </c>
      <c r="JL49" s="86">
        <f t="shared" si="57"/>
        <v>2.8138056864572832E-6</v>
      </c>
      <c r="JM49" s="86">
        <f t="shared" si="57"/>
        <v>2.1940652879790483E-7</v>
      </c>
    </row>
    <row r="50" spans="2:273" x14ac:dyDescent="0.25">
      <c r="B50" s="2">
        <v>23</v>
      </c>
      <c r="C50" s="37">
        <v>86.447999999999993</v>
      </c>
      <c r="D50" s="37">
        <v>94.887</v>
      </c>
      <c r="E50" s="37">
        <v>98.016000000000005</v>
      </c>
      <c r="F50" s="37">
        <v>101.29</v>
      </c>
      <c r="G50" s="37">
        <v>105.839</v>
      </c>
      <c r="H50" s="37">
        <v>110.613</v>
      </c>
      <c r="I50" s="37">
        <v>112.565</v>
      </c>
      <c r="J50" s="37">
        <v>111.855</v>
      </c>
      <c r="K50" s="37">
        <v>111.935</v>
      </c>
      <c r="L50" s="37">
        <v>110.968</v>
      </c>
      <c r="M50" s="37">
        <v>113.476</v>
      </c>
      <c r="N50" s="37">
        <v>112.90300000000001</v>
      </c>
      <c r="O50" s="37">
        <v>116.77</v>
      </c>
      <c r="P50" s="37">
        <v>113.76600000000001</v>
      </c>
      <c r="Q50" s="37">
        <v>110.227</v>
      </c>
      <c r="S50" s="4">
        <f t="shared" si="59"/>
        <v>86.43544763688449</v>
      </c>
      <c r="T50" s="4">
        <f t="shared" si="59"/>
        <v>95.829780345881261</v>
      </c>
      <c r="U50" s="4">
        <f t="shared" si="59"/>
        <v>99.789542637060563</v>
      </c>
      <c r="V50" s="4">
        <f t="shared" si="59"/>
        <v>102.42905273718078</v>
      </c>
      <c r="W50" s="4">
        <f t="shared" si="59"/>
        <v>107.07972590839539</v>
      </c>
      <c r="X50" s="4">
        <f t="shared" si="59"/>
        <v>112.77434550824515</v>
      </c>
      <c r="Y50" s="4">
        <f t="shared" si="59"/>
        <v>113.7905405632409</v>
      </c>
      <c r="Z50" s="4">
        <f t="shared" si="59"/>
        <v>113.02161001570506</v>
      </c>
      <c r="AA50" s="4">
        <f t="shared" si="59"/>
        <v>114.01991428935125</v>
      </c>
      <c r="AB50" s="4">
        <f t="shared" si="59"/>
        <v>112.79131469251297</v>
      </c>
      <c r="AC50" s="4">
        <f t="shared" si="59"/>
        <v>114.67078050273808</v>
      </c>
      <c r="AD50" s="4">
        <f t="shared" si="59"/>
        <v>113.06269000227876</v>
      </c>
      <c r="AE50" s="4">
        <f t="shared" si="59"/>
        <v>120.83733856784596</v>
      </c>
      <c r="AF50" s="4">
        <f t="shared" si="59"/>
        <v>114.14525680837055</v>
      </c>
      <c r="AG50" s="4">
        <f t="shared" si="59"/>
        <v>111.10351767716567</v>
      </c>
      <c r="AI50" s="4">
        <f t="shared" si="60"/>
        <v>1.255236311550334E-2</v>
      </c>
      <c r="AJ50" s="4">
        <f t="shared" si="60"/>
        <v>-0.94278034588126047</v>
      </c>
      <c r="AK50" s="4">
        <f t="shared" si="60"/>
        <v>-1.773542637060558</v>
      </c>
      <c r="AL50" s="4">
        <f t="shared" si="60"/>
        <v>-1.1390527371807764</v>
      </c>
      <c r="AM50" s="4">
        <f t="shared" si="60"/>
        <v>-1.2407259083953903</v>
      </c>
      <c r="AN50" s="4">
        <f t="shared" si="60"/>
        <v>-2.161345508245148</v>
      </c>
      <c r="AO50" s="4">
        <f t="shared" si="60"/>
        <v>-1.225540563240898</v>
      </c>
      <c r="AP50" s="4">
        <f t="shared" si="60"/>
        <v>-1.1666100157050607</v>
      </c>
      <c r="AQ50" s="4">
        <f t="shared" si="60"/>
        <v>-2.0849142893512465</v>
      </c>
      <c r="AR50" s="4">
        <f t="shared" si="60"/>
        <v>-1.823314692512966</v>
      </c>
      <c r="AS50" s="4">
        <f t="shared" si="60"/>
        <v>-1.1947805027380838</v>
      </c>
      <c r="AT50" s="4">
        <f t="shared" si="60"/>
        <v>-0.15969000227875085</v>
      </c>
      <c r="AU50" s="4">
        <f t="shared" si="60"/>
        <v>-4.0673385678459653</v>
      </c>
      <c r="AV50" s="4">
        <f t="shared" si="60"/>
        <v>-0.37925680837054188</v>
      </c>
      <c r="AW50" s="4">
        <f t="shared" si="60"/>
        <v>-0.87651767716566553</v>
      </c>
      <c r="AY50" s="2">
        <f t="shared" si="51"/>
        <v>86.356142540842995</v>
      </c>
      <c r="AZ50" s="2">
        <f t="shared" si="51"/>
        <v>95.828762218933107</v>
      </c>
      <c r="BA50" s="2">
        <f t="shared" si="51"/>
        <v>99.788687819534275</v>
      </c>
      <c r="BB50" s="2">
        <f t="shared" si="51"/>
        <v>102.42711993715342</v>
      </c>
      <c r="BC50" s="2">
        <f t="shared" si="51"/>
        <v>107.07889035857669</v>
      </c>
      <c r="BD50" s="2">
        <f t="shared" si="51"/>
        <v>112.77392001097803</v>
      </c>
      <c r="BE50" s="2">
        <f t="shared" si="51"/>
        <v>113.79014361194791</v>
      </c>
      <c r="BF50" s="2">
        <f t="shared" si="51"/>
        <v>113.02132907608205</v>
      </c>
      <c r="BG50" s="2">
        <f t="shared" si="51"/>
        <v>114.01964894559632</v>
      </c>
      <c r="BH50" s="2">
        <f t="shared" si="51"/>
        <v>112.79117402413817</v>
      </c>
      <c r="BI50" s="2">
        <f t="shared" si="51"/>
        <v>114.67046795134171</v>
      </c>
      <c r="BJ50" s="2">
        <f t="shared" si="51"/>
        <v>113.06100965520963</v>
      </c>
      <c r="BK50" s="2">
        <f t="shared" si="51"/>
        <v>120.83687475353608</v>
      </c>
      <c r="BL50" s="2">
        <f t="shared" si="51"/>
        <v>114.14154134747557</v>
      </c>
      <c r="BM50" s="2">
        <f t="shared" si="51"/>
        <v>111.10323222246561</v>
      </c>
      <c r="BO50" s="2">
        <f t="shared" si="10"/>
        <v>86.447999999999993</v>
      </c>
      <c r="BP50" s="2">
        <f t="shared" si="11"/>
        <v>94.887</v>
      </c>
      <c r="BQ50" s="2">
        <f t="shared" si="12"/>
        <v>98.016000000000005</v>
      </c>
      <c r="BR50" s="2">
        <f t="shared" si="13"/>
        <v>101.29</v>
      </c>
      <c r="BS50" s="2">
        <f t="shared" si="14"/>
        <v>105.839</v>
      </c>
      <c r="BT50" s="2">
        <f t="shared" si="15"/>
        <v>110.613</v>
      </c>
      <c r="BU50" s="2">
        <f t="shared" si="16"/>
        <v>112.565</v>
      </c>
      <c r="BV50" s="2">
        <f t="shared" si="17"/>
        <v>111.855</v>
      </c>
      <c r="BW50" s="2">
        <f t="shared" si="18"/>
        <v>111.935</v>
      </c>
      <c r="BX50" s="2">
        <f t="shared" si="19"/>
        <v>110.968</v>
      </c>
      <c r="BY50" s="2">
        <f t="shared" si="20"/>
        <v>113.476</v>
      </c>
      <c r="BZ50" s="2">
        <f t="shared" si="21"/>
        <v>112.90300000000001</v>
      </c>
      <c r="CA50" s="2">
        <f t="shared" si="22"/>
        <v>116.77</v>
      </c>
      <c r="CB50" s="2">
        <f t="shared" si="23"/>
        <v>113.76600000000001</v>
      </c>
      <c r="CC50" s="2">
        <f t="shared" si="24"/>
        <v>110.227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86.564402669876344</v>
      </c>
      <c r="DL50" s="2">
        <f t="shared" si="61"/>
        <v>95.680586227725769</v>
      </c>
      <c r="DM50" s="2">
        <f t="shared" si="61"/>
        <v>99.85323557837512</v>
      </c>
      <c r="DN50" s="2">
        <f t="shared" si="61"/>
        <v>102.82706417632281</v>
      </c>
      <c r="DO50" s="2">
        <f t="shared" si="61"/>
        <v>107.36835427363336</v>
      </c>
      <c r="DP50" s="2">
        <f t="shared" si="61"/>
        <v>112.54887885835093</v>
      </c>
      <c r="DQ50" s="2">
        <f t="shared" si="61"/>
        <v>113.90828435517972</v>
      </c>
      <c r="DR50" s="2">
        <f t="shared" si="61"/>
        <v>113.30369842947749</v>
      </c>
      <c r="DS50" s="2">
        <f t="shared" si="61"/>
        <v>114.09362111144668</v>
      </c>
      <c r="DT50" s="2">
        <f t="shared" si="61"/>
        <v>112.82617073170734</v>
      </c>
      <c r="DU50" s="2">
        <f t="shared" si="61"/>
        <v>114.47557671398368</v>
      </c>
      <c r="DV50" s="2">
        <f t="shared" si="61"/>
        <v>113.37179407395399</v>
      </c>
      <c r="DW50" s="2">
        <f t="shared" si="61"/>
        <v>119.4125493808517</v>
      </c>
      <c r="DX50" s="2">
        <f t="shared" si="61"/>
        <v>114.27692125435539</v>
      </c>
      <c r="DY50" s="2">
        <f t="shared" si="61"/>
        <v>111.21385433403805</v>
      </c>
      <c r="EA50" s="2">
        <f t="shared" si="62"/>
        <v>85.510781605206063</v>
      </c>
      <c r="EB50" s="2">
        <f t="shared" si="62"/>
        <v>96.821560898065428</v>
      </c>
      <c r="EC50" s="2">
        <f t="shared" si="62"/>
        <v>99.366255816103447</v>
      </c>
      <c r="ED50" s="2">
        <f t="shared" si="62"/>
        <v>100.03331887385208</v>
      </c>
      <c r="EE50" s="2">
        <f t="shared" si="62"/>
        <v>105.16504020185073</v>
      </c>
      <c r="EF50" s="2">
        <f t="shared" si="62"/>
        <v>114.33161946413254</v>
      </c>
      <c r="EG50" s="2">
        <f t="shared" si="62"/>
        <v>112.98985748491211</v>
      </c>
      <c r="EH50" s="2">
        <f t="shared" si="62"/>
        <v>111.01136990721487</v>
      </c>
      <c r="EI50" s="2">
        <f t="shared" si="62"/>
        <v>113.51109591322532</v>
      </c>
      <c r="EJ50" s="2">
        <f t="shared" si="62"/>
        <v>112.54056591662066</v>
      </c>
      <c r="EK50" s="2">
        <f t="shared" si="62"/>
        <v>116.0001824503515</v>
      </c>
      <c r="EL50" s="2">
        <f t="shared" si="62"/>
        <v>111.20873691275168</v>
      </c>
      <c r="EM50" s="2">
        <f t="shared" si="62"/>
        <v>130.35026225684493</v>
      </c>
      <c r="EN50" s="2">
        <f t="shared" si="62"/>
        <v>113.38489357470853</v>
      </c>
      <c r="EO50" s="2">
        <f t="shared" si="62"/>
        <v>110.34450741313954</v>
      </c>
      <c r="EQ50" s="2">
        <f t="shared" si="63"/>
        <v>83.070015759052083</v>
      </c>
      <c r="ER50" s="2">
        <f t="shared" si="63"/>
        <v>95.508927762909281</v>
      </c>
      <c r="ES50" s="2">
        <f t="shared" si="63"/>
        <v>97.803920077434739</v>
      </c>
      <c r="ET50" s="2">
        <f t="shared" si="63"/>
        <v>99.298335100569673</v>
      </c>
      <c r="EU50" s="2">
        <f t="shared" si="63"/>
        <v>104.63256258835077</v>
      </c>
      <c r="EV50" s="2">
        <f t="shared" si="63"/>
        <v>111.98797073094075</v>
      </c>
      <c r="EW50" s="2">
        <f t="shared" si="63"/>
        <v>112.06562103074243</v>
      </c>
      <c r="EX50" s="2">
        <f t="shared" si="63"/>
        <v>111.07213058523334</v>
      </c>
      <c r="EY50" s="2">
        <f t="shared" si="63"/>
        <v>114.12653646869718</v>
      </c>
      <c r="EZ50" s="2">
        <f t="shared" si="63"/>
        <v>112.18131823744153</v>
      </c>
      <c r="FA50" s="2">
        <f t="shared" si="63"/>
        <v>114.28272126362047</v>
      </c>
      <c r="FB50" s="2">
        <f t="shared" si="63"/>
        <v>110.82732681921442</v>
      </c>
      <c r="FC50" s="2">
        <f t="shared" si="63"/>
        <v>124.5512310538206</v>
      </c>
      <c r="FD50" s="2">
        <f t="shared" si="63"/>
        <v>113.64890270818071</v>
      </c>
      <c r="FE50" s="2">
        <f t="shared" si="63"/>
        <v>114.77793397449821</v>
      </c>
      <c r="FG50" s="2">
        <f t="shared" si="64"/>
        <v>0.19765268932871111</v>
      </c>
      <c r="FH50" s="2">
        <f t="shared" si="64"/>
        <v>0.12987291877648824</v>
      </c>
      <c r="FI50" s="2">
        <f t="shared" si="64"/>
        <v>0.13253275676201412</v>
      </c>
      <c r="FJ50" s="2">
        <f t="shared" si="64"/>
        <v>0.14315573573471715</v>
      </c>
      <c r="FK50" s="2">
        <f t="shared" si="64"/>
        <v>0.13137545533638606</v>
      </c>
      <c r="FL50" s="2">
        <f t="shared" si="64"/>
        <v>0.12623937831899096</v>
      </c>
      <c r="FM50" s="2">
        <f t="shared" si="64"/>
        <v>0.12862859885972475</v>
      </c>
      <c r="FN50" s="2">
        <f t="shared" si="64"/>
        <v>0.12318028399424014</v>
      </c>
      <c r="FO50" s="2">
        <f t="shared" si="64"/>
        <v>0.12699331272443146</v>
      </c>
      <c r="FP50" s="2">
        <f t="shared" si="64"/>
        <v>0.12252655091176202</v>
      </c>
      <c r="FQ50" s="2">
        <f t="shared" si="64"/>
        <v>0.12783670537185418</v>
      </c>
      <c r="FR50" s="2">
        <f t="shared" si="64"/>
        <v>0.14367746717360325</v>
      </c>
      <c r="FS50" s="2">
        <f t="shared" si="64"/>
        <v>0.13022363540723011</v>
      </c>
      <c r="FT50" s="2">
        <f t="shared" si="64"/>
        <v>0.15176725370680647</v>
      </c>
      <c r="FU50" s="2">
        <f t="shared" si="64"/>
        <v>0.12725997894445509</v>
      </c>
      <c r="FW50" s="2">
        <f t="shared" si="53"/>
        <v>3.7250881331114261E-6</v>
      </c>
      <c r="FX50" s="2">
        <f t="shared" si="53"/>
        <v>4.3572568432020792E-6</v>
      </c>
      <c r="FY50" s="2">
        <f t="shared" si="53"/>
        <v>4.4730844231011479E-6</v>
      </c>
      <c r="FZ50" s="2">
        <f t="shared" si="53"/>
        <v>4.8639696814073754E-6</v>
      </c>
      <c r="GA50" s="2">
        <f t="shared" si="53"/>
        <v>4.7431612281548073E-6</v>
      </c>
      <c r="GB50" s="2">
        <f t="shared" si="53"/>
        <v>4.6564788654382761E-6</v>
      </c>
      <c r="GC50" s="2">
        <f t="shared" si="53"/>
        <v>5.1737346444344678E-6</v>
      </c>
      <c r="GD50" s="2">
        <f t="shared" si="53"/>
        <v>5.3486066384046222E-6</v>
      </c>
      <c r="GE50" s="2">
        <f t="shared" si="53"/>
        <v>7.5373928251228305E-6</v>
      </c>
      <c r="GF50" s="2">
        <f t="shared" si="53"/>
        <v>7.0554465729952317E-6</v>
      </c>
      <c r="GG50" s="2">
        <f t="shared" si="53"/>
        <v>5.4364956504640941E-6</v>
      </c>
      <c r="GH50" s="2">
        <f t="shared" si="53"/>
        <v>4.8359262797750799E-6</v>
      </c>
      <c r="GI50" s="2">
        <f t="shared" si="53"/>
        <v>4.028443220021761E-6</v>
      </c>
      <c r="GJ50" s="2">
        <f t="shared" si="53"/>
        <v>2.5919203478983237E-6</v>
      </c>
      <c r="GK50" s="2">
        <f t="shared" si="53"/>
        <v>2.4719652781993241E-6</v>
      </c>
      <c r="GM50" s="86">
        <f t="shared" si="54"/>
        <v>1.0311627461284264E-4</v>
      </c>
      <c r="GN50" s="86">
        <f t="shared" si="54"/>
        <v>9.4239467460894493E-7</v>
      </c>
      <c r="GO50" s="86">
        <f t="shared" si="54"/>
        <v>7.7731844414769062E-7</v>
      </c>
      <c r="GP50" s="86">
        <f t="shared" si="54"/>
        <v>1.8741636951810276E-6</v>
      </c>
      <c r="GQ50" s="86">
        <f t="shared" si="54"/>
        <v>8.0231865109009533E-7</v>
      </c>
      <c r="GR50" s="86">
        <f t="shared" si="54"/>
        <v>4.0822524530495775E-7</v>
      </c>
      <c r="GS50" s="86">
        <f t="shared" si="54"/>
        <v>3.8754558907066339E-7</v>
      </c>
      <c r="GT50" s="86">
        <f t="shared" si="54"/>
        <v>2.6741706866636024E-7</v>
      </c>
      <c r="GU50" s="86">
        <f t="shared" si="54"/>
        <v>2.5555198257090785E-7</v>
      </c>
      <c r="GV50" s="86">
        <f t="shared" si="54"/>
        <v>1.3323298738392503E-7</v>
      </c>
      <c r="GW50" s="86">
        <f t="shared" si="54"/>
        <v>3.1362408279755713E-7</v>
      </c>
      <c r="GX50" s="86">
        <f t="shared" si="54"/>
        <v>1.8268844261797362E-6</v>
      </c>
      <c r="GY50" s="86">
        <f t="shared" si="54"/>
        <v>4.9030134917921842E-7</v>
      </c>
      <c r="GZ50" s="86">
        <f t="shared" si="54"/>
        <v>4.8077005359926291E-6</v>
      </c>
      <c r="HA50" s="86">
        <f t="shared" si="54"/>
        <v>4.2002101045740598E-7</v>
      </c>
      <c r="HC50" s="86">
        <f t="shared" si="58"/>
        <v>3.5460077778676099E-14</v>
      </c>
      <c r="HD50" s="86">
        <f t="shared" si="58"/>
        <v>1.316594488824463E-19</v>
      </c>
      <c r="HE50" s="86">
        <f t="shared" si="58"/>
        <v>1.7641637940312395E-19</v>
      </c>
      <c r="HF50" s="86">
        <f t="shared" si="58"/>
        <v>3.806764330351368E-19</v>
      </c>
      <c r="HG50" s="86">
        <f t="shared" si="58"/>
        <v>1.8639507559086794E-20</v>
      </c>
      <c r="HH50" s="86">
        <f t="shared" si="58"/>
        <v>5.1048307365206632E-19</v>
      </c>
      <c r="HI50" s="86">
        <f t="shared" si="58"/>
        <v>8.5816632903177669E-20</v>
      </c>
      <c r="HJ50" s="86">
        <f t="shared" si="58"/>
        <v>1.0567847140317698E-22</v>
      </c>
      <c r="HK50" s="86">
        <f t="shared" si="58"/>
        <v>1.0562683843000165E-20</v>
      </c>
      <c r="HL50" s="86">
        <f t="shared" si="58"/>
        <v>1.4405786875544899E-20</v>
      </c>
      <c r="HM50" s="86">
        <f t="shared" si="58"/>
        <v>8.0153842955414775E-20</v>
      </c>
      <c r="HN50" s="86">
        <f t="shared" si="58"/>
        <v>4.7237539553246675E-20</v>
      </c>
      <c r="HO50" s="86">
        <f t="shared" si="58"/>
        <v>1.4702835228870846E-19</v>
      </c>
      <c r="HP50" s="86">
        <f t="shared" si="58"/>
        <v>1.4836949873649855E-18</v>
      </c>
      <c r="HQ50" s="86">
        <f t="shared" si="58"/>
        <v>2.1916320939547171E-21</v>
      </c>
      <c r="HS50" s="86">
        <f t="shared" si="55"/>
        <v>3.0046379216146363E-59</v>
      </c>
      <c r="HT50" s="86">
        <f t="shared" si="55"/>
        <v>1.0459077906675065E-82</v>
      </c>
      <c r="HU50" s="86">
        <f t="shared" si="55"/>
        <v>4.9053105205877544E-81</v>
      </c>
      <c r="HV50" s="86">
        <f t="shared" si="55"/>
        <v>1.9526176908443242E-81</v>
      </c>
      <c r="HW50" s="86">
        <f t="shared" si="55"/>
        <v>3.6382668711757671E-87</v>
      </c>
      <c r="HX50" s="86">
        <f t="shared" si="55"/>
        <v>9.9304243986542325E-82</v>
      </c>
      <c r="HY50" s="86">
        <f t="shared" si="55"/>
        <v>7.073400496810215E-86</v>
      </c>
      <c r="HZ50" s="86">
        <f t="shared" si="55"/>
        <v>3.9491701929377087E-98</v>
      </c>
      <c r="IA50" s="86">
        <f t="shared" si="55"/>
        <v>3.8981069279938777E-88</v>
      </c>
      <c r="IB50" s="86">
        <f t="shared" si="55"/>
        <v>2.7254567215362911E-88</v>
      </c>
      <c r="IC50" s="86">
        <f t="shared" si="55"/>
        <v>1.6124855001503709E-85</v>
      </c>
      <c r="ID50" s="86">
        <f t="shared" si="55"/>
        <v>2.2091233761957583E-87</v>
      </c>
      <c r="IE50" s="86">
        <f t="shared" si="55"/>
        <v>1.6898596936034603E-84</v>
      </c>
      <c r="IF50" s="86">
        <f t="shared" si="55"/>
        <v>4.3432967227618825E-42</v>
      </c>
      <c r="IG50" s="86">
        <f t="shared" si="55"/>
        <v>1.1325913436686981E-31</v>
      </c>
      <c r="II50" s="86">
        <f t="shared" si="56"/>
        <v>1.2263781931788225E-191</v>
      </c>
      <c r="IJ50" s="86">
        <f t="shared" si="56"/>
        <v>1.038534808018394E-266</v>
      </c>
      <c r="IK50" s="86">
        <f t="shared" si="56"/>
        <v>6.6105356852413974E-269</v>
      </c>
      <c r="IL50" s="86">
        <f t="shared" si="56"/>
        <v>7.6479650525020106E-268</v>
      </c>
      <c r="IM50" s="86">
        <f t="shared" si="56"/>
        <v>2.0235013633009194E-285</v>
      </c>
      <c r="IN50" s="86">
        <f t="shared" si="56"/>
        <v>2.3948719229589358E-264</v>
      </c>
      <c r="IO50" s="86">
        <f t="shared" si="56"/>
        <v>5.5430510826813696E-279</v>
      </c>
      <c r="IP50" s="86">
        <f t="shared" si="56"/>
        <v>0</v>
      </c>
      <c r="IQ50" s="86">
        <f t="shared" si="56"/>
        <v>5.379404497638578E-284</v>
      </c>
      <c r="IR50" s="86">
        <f t="shared" si="56"/>
        <v>2.2045651668745059E-285</v>
      </c>
      <c r="IS50" s="86">
        <f t="shared" si="56"/>
        <v>1.2718220117889937E-279</v>
      </c>
      <c r="IT50" s="86">
        <f t="shared" si="56"/>
        <v>3.026513818231754E-286</v>
      </c>
      <c r="IU50" s="86">
        <f t="shared" si="56"/>
        <v>5.7010459182155172E-276</v>
      </c>
      <c r="IV50" s="86">
        <f t="shared" si="56"/>
        <v>1.962175177270405E-104</v>
      </c>
      <c r="IW50" s="86">
        <f t="shared" si="56"/>
        <v>1.9184143368055088E-79</v>
      </c>
      <c r="IY50" s="86">
        <f t="shared" si="57"/>
        <v>1.0311627464830272E-4</v>
      </c>
      <c r="IZ50" s="86">
        <f t="shared" si="57"/>
        <v>9.4239467460907653E-7</v>
      </c>
      <c r="JA50" s="86">
        <f t="shared" si="57"/>
        <v>7.7731844414786701E-7</v>
      </c>
      <c r="JB50" s="86">
        <f t="shared" si="57"/>
        <v>1.8741636951814083E-6</v>
      </c>
      <c r="JC50" s="86">
        <f t="shared" si="57"/>
        <v>8.0231865109011396E-7</v>
      </c>
      <c r="JD50" s="86">
        <f t="shared" si="57"/>
        <v>4.0822524530546825E-7</v>
      </c>
      <c r="JE50" s="86">
        <f t="shared" si="57"/>
        <v>3.8754558907074921E-7</v>
      </c>
      <c r="JF50" s="86">
        <f t="shared" si="57"/>
        <v>2.6741706866636034E-7</v>
      </c>
      <c r="JG50" s="86">
        <f t="shared" si="57"/>
        <v>2.5555198257091844E-7</v>
      </c>
      <c r="JH50" s="86">
        <f t="shared" si="57"/>
        <v>1.3323298738393943E-7</v>
      </c>
      <c r="JI50" s="86">
        <f t="shared" si="57"/>
        <v>3.1362408279763728E-7</v>
      </c>
      <c r="JJ50" s="86">
        <f t="shared" si="57"/>
        <v>1.8268844261797835E-6</v>
      </c>
      <c r="JK50" s="86">
        <f t="shared" si="57"/>
        <v>4.9030134917936549E-7</v>
      </c>
      <c r="JL50" s="86">
        <f t="shared" si="57"/>
        <v>4.8077005359941131E-6</v>
      </c>
      <c r="JM50" s="86">
        <f t="shared" si="57"/>
        <v>4.2002101045740815E-7</v>
      </c>
    </row>
    <row r="51" spans="2:273" x14ac:dyDescent="0.25">
      <c r="B51" s="2">
        <v>24</v>
      </c>
      <c r="C51" s="37">
        <v>85.537000000000006</v>
      </c>
      <c r="D51" s="37">
        <v>94.403000000000006</v>
      </c>
      <c r="E51" s="37">
        <v>99.257999999999996</v>
      </c>
      <c r="F51" s="37">
        <v>101.581</v>
      </c>
      <c r="G51" s="37">
        <v>105.274</v>
      </c>
      <c r="H51" s="37">
        <v>110.71</v>
      </c>
      <c r="I51" s="37">
        <v>112.871</v>
      </c>
      <c r="J51" s="37">
        <v>111.694</v>
      </c>
      <c r="K51" s="37">
        <v>111.887</v>
      </c>
      <c r="L51" s="37">
        <v>110.63500000000001</v>
      </c>
      <c r="M51" s="37">
        <v>112.413</v>
      </c>
      <c r="N51" s="37">
        <v>112.613</v>
      </c>
      <c r="O51" s="37">
        <v>117.623</v>
      </c>
      <c r="P51" s="37">
        <v>113.125</v>
      </c>
      <c r="Q51" s="37">
        <v>110.47</v>
      </c>
      <c r="S51" s="4">
        <f t="shared" si="59"/>
        <v>86.637248387491638</v>
      </c>
      <c r="T51" s="4">
        <f t="shared" si="59"/>
        <v>95.996468117079544</v>
      </c>
      <c r="U51" s="4">
        <f t="shared" si="59"/>
        <v>99.932415721552459</v>
      </c>
      <c r="V51" s="4">
        <f t="shared" si="59"/>
        <v>102.50230153514848</v>
      </c>
      <c r="W51" s="4">
        <f t="shared" si="59"/>
        <v>107.17528875771832</v>
      </c>
      <c r="X51" s="4">
        <f t="shared" si="59"/>
        <v>112.91815900767095</v>
      </c>
      <c r="Y51" s="4">
        <f t="shared" si="59"/>
        <v>113.8874283091568</v>
      </c>
      <c r="Z51" s="4">
        <f t="shared" si="59"/>
        <v>113.11083612122303</v>
      </c>
      <c r="AA51" s="4">
        <f t="shared" si="59"/>
        <v>114.15127830038416</v>
      </c>
      <c r="AB51" s="4">
        <f t="shared" si="59"/>
        <v>112.9485728981157</v>
      </c>
      <c r="AC51" s="4">
        <f t="shared" si="59"/>
        <v>114.82758509396901</v>
      </c>
      <c r="AD51" s="4">
        <f t="shared" si="59"/>
        <v>113.19488455735309</v>
      </c>
      <c r="AE51" s="4">
        <f t="shared" si="59"/>
        <v>121.14381421150516</v>
      </c>
      <c r="AF51" s="4">
        <f t="shared" si="59"/>
        <v>114.260012689064</v>
      </c>
      <c r="AG51" s="4">
        <f t="shared" si="59"/>
        <v>111.17828329760499</v>
      </c>
      <c r="AI51" s="4">
        <f t="shared" si="60"/>
        <v>-1.1002483874916322</v>
      </c>
      <c r="AJ51" s="4">
        <f t="shared" si="60"/>
        <v>-1.5934681170795386</v>
      </c>
      <c r="AK51" s="4">
        <f t="shared" si="60"/>
        <v>-0.67441572155246376</v>
      </c>
      <c r="AL51" s="4">
        <f t="shared" si="60"/>
        <v>-0.92130153514847279</v>
      </c>
      <c r="AM51" s="4">
        <f t="shared" si="60"/>
        <v>-1.9012887577183193</v>
      </c>
      <c r="AN51" s="4">
        <f t="shared" si="60"/>
        <v>-2.2081590076709574</v>
      </c>
      <c r="AO51" s="4">
        <f t="shared" si="60"/>
        <v>-1.016428309156808</v>
      </c>
      <c r="AP51" s="4">
        <f t="shared" si="60"/>
        <v>-1.416836121223028</v>
      </c>
      <c r="AQ51" s="4">
        <f t="shared" si="60"/>
        <v>-2.2642783003841629</v>
      </c>
      <c r="AR51" s="4">
        <f t="shared" si="60"/>
        <v>-2.3135728981156944</v>
      </c>
      <c r="AS51" s="4">
        <f t="shared" si="60"/>
        <v>-2.4145850939690092</v>
      </c>
      <c r="AT51" s="4">
        <f t="shared" si="60"/>
        <v>-0.58188455735309219</v>
      </c>
      <c r="AU51" s="4">
        <f t="shared" si="60"/>
        <v>-3.5208142115051544</v>
      </c>
      <c r="AV51" s="4">
        <f t="shared" si="60"/>
        <v>-1.1350126890639984</v>
      </c>
      <c r="AW51" s="4">
        <f t="shared" si="60"/>
        <v>-0.70828329760499287</v>
      </c>
      <c r="AY51" s="2">
        <f t="shared" si="51"/>
        <v>86.524827261516492</v>
      </c>
      <c r="AZ51" s="2">
        <f t="shared" si="51"/>
        <v>95.994678846771833</v>
      </c>
      <c r="BA51" s="2">
        <f t="shared" si="51"/>
        <v>99.930882700944807</v>
      </c>
      <c r="BB51" s="2">
        <f t="shared" si="51"/>
        <v>102.49895386383457</v>
      </c>
      <c r="BC51" s="2">
        <f t="shared" si="51"/>
        <v>107.17379816992873</v>
      </c>
      <c r="BD51" s="2">
        <f t="shared" si="51"/>
        <v>112.9173750618946</v>
      </c>
      <c r="BE51" s="2">
        <f t="shared" si="51"/>
        <v>113.88668934178575</v>
      </c>
      <c r="BF51" s="2">
        <f t="shared" si="51"/>
        <v>113.11030812784821</v>
      </c>
      <c r="BG51" s="2">
        <f t="shared" si="51"/>
        <v>114.15077239352503</v>
      </c>
      <c r="BH51" s="2">
        <f t="shared" si="51"/>
        <v>112.94829630268148</v>
      </c>
      <c r="BI51" s="2">
        <f t="shared" si="51"/>
        <v>114.82699605375321</v>
      </c>
      <c r="BJ51" s="2">
        <f t="shared" si="51"/>
        <v>113.1919650219441</v>
      </c>
      <c r="BK51" s="2">
        <f t="shared" si="51"/>
        <v>121.14296083126433</v>
      </c>
      <c r="BL51" s="2">
        <f t="shared" si="51"/>
        <v>114.25387932803075</v>
      </c>
      <c r="BM51" s="2">
        <f t="shared" si="51"/>
        <v>111.17775687361588</v>
      </c>
      <c r="BO51" s="2">
        <f t="shared" si="10"/>
        <v>85.537000000000006</v>
      </c>
      <c r="BP51" s="2">
        <f t="shared" si="11"/>
        <v>94.403000000000006</v>
      </c>
      <c r="BQ51" s="2">
        <f t="shared" si="12"/>
        <v>99.257999999999996</v>
      </c>
      <c r="BR51" s="2">
        <f t="shared" si="13"/>
        <v>101.581</v>
      </c>
      <c r="BS51" s="2">
        <f t="shared" si="14"/>
        <v>105.274</v>
      </c>
      <c r="BT51" s="2">
        <f t="shared" si="15"/>
        <v>110.71</v>
      </c>
      <c r="BU51" s="2">
        <f t="shared" si="16"/>
        <v>112.871</v>
      </c>
      <c r="BV51" s="2">
        <f t="shared" si="17"/>
        <v>111.694</v>
      </c>
      <c r="BW51" s="2">
        <f t="shared" si="18"/>
        <v>111.887</v>
      </c>
      <c r="BX51" s="2">
        <f t="shared" si="19"/>
        <v>110.63500000000001</v>
      </c>
      <c r="BY51" s="2">
        <f t="shared" si="20"/>
        <v>112.413</v>
      </c>
      <c r="BZ51" s="2">
        <f t="shared" si="21"/>
        <v>112.613</v>
      </c>
      <c r="CA51" s="2">
        <f t="shared" si="22"/>
        <v>117.623</v>
      </c>
      <c r="CB51" s="2">
        <f t="shared" si="23"/>
        <v>113.125</v>
      </c>
      <c r="CC51" s="2">
        <f t="shared" si="24"/>
        <v>110.47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86.836889812889808</v>
      </c>
      <c r="DL51" s="2">
        <f t="shared" si="61"/>
        <v>95.884146783449111</v>
      </c>
      <c r="DM51" s="2">
        <f t="shared" si="61"/>
        <v>100.04653941407432</v>
      </c>
      <c r="DN51" s="2">
        <f t="shared" si="61"/>
        <v>102.96757556113765</v>
      </c>
      <c r="DO51" s="2">
        <f t="shared" si="61"/>
        <v>107.5219500151012</v>
      </c>
      <c r="DP51" s="2">
        <f t="shared" si="61"/>
        <v>112.71440415785763</v>
      </c>
      <c r="DQ51" s="2">
        <f t="shared" si="61"/>
        <v>114.0497315010571</v>
      </c>
      <c r="DR51" s="2">
        <f t="shared" si="61"/>
        <v>113.44683871942011</v>
      </c>
      <c r="DS51" s="2">
        <f t="shared" si="61"/>
        <v>114.26828873452129</v>
      </c>
      <c r="DT51" s="2">
        <f t="shared" si="61"/>
        <v>113.02640853658538</v>
      </c>
      <c r="DU51" s="2">
        <f t="shared" si="61"/>
        <v>114.65957203261854</v>
      </c>
      <c r="DV51" s="2">
        <f t="shared" si="61"/>
        <v>113.57486408448798</v>
      </c>
      <c r="DW51" s="2">
        <f t="shared" si="61"/>
        <v>119.66762639685894</v>
      </c>
      <c r="DX51" s="2">
        <f t="shared" si="61"/>
        <v>114.44265923344946</v>
      </c>
      <c r="DY51" s="2">
        <f t="shared" si="61"/>
        <v>111.31965116279069</v>
      </c>
      <c r="EA51" s="2">
        <f t="shared" si="62"/>
        <v>85.369556186344383</v>
      </c>
      <c r="EB51" s="2">
        <f t="shared" si="62"/>
        <v>96.670109425635886</v>
      </c>
      <c r="EC51" s="2">
        <f t="shared" si="62"/>
        <v>99.240535652523832</v>
      </c>
      <c r="ED51" s="2">
        <f t="shared" si="62"/>
        <v>99.940890589866953</v>
      </c>
      <c r="EE51" s="2">
        <f t="shared" si="62"/>
        <v>105.07445913297144</v>
      </c>
      <c r="EF51" s="2">
        <f t="shared" si="62"/>
        <v>114.19870429100266</v>
      </c>
      <c r="EG51" s="2">
        <f t="shared" si="62"/>
        <v>112.87941066977172</v>
      </c>
      <c r="EH51" s="2">
        <f t="shared" si="62"/>
        <v>110.92559620541796</v>
      </c>
      <c r="EI51" s="2">
        <f t="shared" si="62"/>
        <v>113.41396068136385</v>
      </c>
      <c r="EJ51" s="2">
        <f t="shared" si="62"/>
        <v>112.43813769153783</v>
      </c>
      <c r="EK51" s="2">
        <f t="shared" si="62"/>
        <v>115.86881074106449</v>
      </c>
      <c r="EL51" s="2">
        <f t="shared" si="62"/>
        <v>111.11068590604026</v>
      </c>
      <c r="EM51" s="2">
        <f t="shared" si="62"/>
        <v>130.13000646380877</v>
      </c>
      <c r="EN51" s="2">
        <f t="shared" si="62"/>
        <v>113.29161417524455</v>
      </c>
      <c r="EO51" s="2">
        <f t="shared" si="62"/>
        <v>110.29019204629569</v>
      </c>
      <c r="EQ51" s="2">
        <f t="shared" si="63"/>
        <v>82.955610445881121</v>
      </c>
      <c r="ER51" s="2">
        <f t="shared" si="63"/>
        <v>95.371916078052706</v>
      </c>
      <c r="ES51" s="2">
        <f t="shared" si="63"/>
        <v>97.695363873705361</v>
      </c>
      <c r="ET51" s="2">
        <f t="shared" si="63"/>
        <v>99.214039190849192</v>
      </c>
      <c r="EU51" s="2">
        <f t="shared" si="63"/>
        <v>104.5479181070435</v>
      </c>
      <c r="EV51" s="2">
        <f t="shared" si="63"/>
        <v>111.88133475328962</v>
      </c>
      <c r="EW51" s="2">
        <f t="shared" si="63"/>
        <v>111.96563544907855</v>
      </c>
      <c r="EX51" s="2">
        <f t="shared" si="63"/>
        <v>110.98560182714235</v>
      </c>
      <c r="EY51" s="2">
        <f t="shared" si="63"/>
        <v>114.02225527280015</v>
      </c>
      <c r="EZ51" s="2">
        <f t="shared" si="63"/>
        <v>112.08303702871247</v>
      </c>
      <c r="FA51" s="2">
        <f t="shared" si="63"/>
        <v>114.17096944976672</v>
      </c>
      <c r="FB51" s="2">
        <f t="shared" si="63"/>
        <v>110.73358735388368</v>
      </c>
      <c r="FC51" s="2">
        <f t="shared" si="63"/>
        <v>124.39495494938592</v>
      </c>
      <c r="FD51" s="2">
        <f t="shared" si="63"/>
        <v>113.55187399394192</v>
      </c>
      <c r="FE51" s="2">
        <f t="shared" si="63"/>
        <v>114.66797669575439</v>
      </c>
      <c r="FG51" s="2">
        <f t="shared" si="64"/>
        <v>0.2126664897631052</v>
      </c>
      <c r="FH51" s="2">
        <f t="shared" si="64"/>
        <v>0.14064061023218993</v>
      </c>
      <c r="FI51" s="2">
        <f t="shared" si="64"/>
        <v>0.14348460905407712</v>
      </c>
      <c r="FJ51" s="2">
        <f t="shared" si="64"/>
        <v>0.15482874011747774</v>
      </c>
      <c r="FK51" s="2">
        <f t="shared" si="64"/>
        <v>0.1422473559740059</v>
      </c>
      <c r="FL51" s="2">
        <f t="shared" si="64"/>
        <v>0.13675316154492945</v>
      </c>
      <c r="FM51" s="2">
        <f t="shared" si="64"/>
        <v>0.13930964157160458</v>
      </c>
      <c r="FN51" s="2">
        <f t="shared" si="64"/>
        <v>0.13347821227571283</v>
      </c>
      <c r="FO51" s="2">
        <f t="shared" si="64"/>
        <v>0.137560001526079</v>
      </c>
      <c r="FP51" s="2">
        <f t="shared" si="64"/>
        <v>0.13277810289886427</v>
      </c>
      <c r="FQ51" s="2">
        <f t="shared" si="64"/>
        <v>0.13846243987233264</v>
      </c>
      <c r="FR51" s="2">
        <f t="shared" si="64"/>
        <v>0.15538529897443032</v>
      </c>
      <c r="FS51" s="2">
        <f t="shared" si="64"/>
        <v>0.1410156921514531</v>
      </c>
      <c r="FT51" s="2">
        <f t="shared" si="64"/>
        <v>0.16400804097731495</v>
      </c>
      <c r="FU51" s="2">
        <f t="shared" si="64"/>
        <v>0.13784535266241041</v>
      </c>
      <c r="FW51" s="2">
        <f t="shared" si="53"/>
        <v>4.0844764487492927E-6</v>
      </c>
      <c r="FX51" s="2">
        <f t="shared" si="53"/>
        <v>4.7776351151431734E-6</v>
      </c>
      <c r="FY51" s="2">
        <f t="shared" si="53"/>
        <v>4.9046374228167499E-6</v>
      </c>
      <c r="FZ51" s="2">
        <f t="shared" si="53"/>
        <v>5.3332341996537825E-6</v>
      </c>
      <c r="GA51" s="2">
        <f t="shared" si="53"/>
        <v>5.2007704875303667E-6</v>
      </c>
      <c r="GB51" s="2">
        <f t="shared" si="53"/>
        <v>5.1057252530142879E-6</v>
      </c>
      <c r="GC51" s="2">
        <f t="shared" si="53"/>
        <v>5.6728843986180891E-6</v>
      </c>
      <c r="GD51" s="2">
        <f t="shared" si="53"/>
        <v>5.8646275324692716E-6</v>
      </c>
      <c r="GE51" s="2">
        <f t="shared" si="53"/>
        <v>8.2645808785591128E-6</v>
      </c>
      <c r="GF51" s="2">
        <f t="shared" si="53"/>
        <v>7.7361380653783356E-6</v>
      </c>
      <c r="GG51" s="2">
        <f t="shared" si="53"/>
        <v>5.9609958175991985E-6</v>
      </c>
      <c r="GH51" s="2">
        <f t="shared" si="53"/>
        <v>5.3024852499940252E-6</v>
      </c>
      <c r="GI51" s="2">
        <f t="shared" si="53"/>
        <v>4.4170984384187613E-6</v>
      </c>
      <c r="GJ51" s="2">
        <f t="shared" si="53"/>
        <v>2.8419834369331916E-6</v>
      </c>
      <c r="GK51" s="2">
        <f t="shared" si="53"/>
        <v>2.7104553827500458E-6</v>
      </c>
      <c r="GM51" s="86">
        <f t="shared" si="54"/>
        <v>1.4931110330131079E-4</v>
      </c>
      <c r="GN51" s="86">
        <f t="shared" si="54"/>
        <v>1.6935414754983789E-6</v>
      </c>
      <c r="GO51" s="86">
        <f t="shared" si="54"/>
        <v>1.4261742296627995E-6</v>
      </c>
      <c r="GP51" s="86">
        <f t="shared" si="54"/>
        <v>3.3214019811919478E-6</v>
      </c>
      <c r="GQ51" s="86">
        <f t="shared" si="54"/>
        <v>1.4640748722399981E-6</v>
      </c>
      <c r="GR51" s="86">
        <f t="shared" si="54"/>
        <v>7.6943823778724332E-7</v>
      </c>
      <c r="GS51" s="86">
        <f t="shared" si="54"/>
        <v>7.3829399352004192E-7</v>
      </c>
      <c r="GT51" s="86">
        <f t="shared" si="54"/>
        <v>5.1417944917567059E-7</v>
      </c>
      <c r="GU51" s="86">
        <f t="shared" si="54"/>
        <v>4.9871231419475678E-7</v>
      </c>
      <c r="GV51" s="86">
        <f t="shared" si="54"/>
        <v>2.6816406283504823E-7</v>
      </c>
      <c r="GW51" s="86">
        <f t="shared" si="54"/>
        <v>6.0492357618814486E-7</v>
      </c>
      <c r="GX51" s="86">
        <f t="shared" si="54"/>
        <v>3.2480392931210505E-6</v>
      </c>
      <c r="GY51" s="86">
        <f t="shared" si="54"/>
        <v>9.2311557808337131E-7</v>
      </c>
      <c r="GZ51" s="86">
        <f t="shared" si="54"/>
        <v>8.1177642196702973E-6</v>
      </c>
      <c r="HA51" s="86">
        <f t="shared" si="54"/>
        <v>7.9248341781177046E-7</v>
      </c>
      <c r="HC51" s="86">
        <f t="shared" si="58"/>
        <v>8.5374710217070708E-14</v>
      </c>
      <c r="HD51" s="86">
        <f t="shared" si="58"/>
        <v>4.599211206370723E-19</v>
      </c>
      <c r="HE51" s="86">
        <f t="shared" si="58"/>
        <v>6.1838314646107935E-19</v>
      </c>
      <c r="HF51" s="86">
        <f t="shared" si="58"/>
        <v>1.3269203352194397E-18</v>
      </c>
      <c r="HG51" s="86">
        <f t="shared" si="58"/>
        <v>7.0669222160083511E-20</v>
      </c>
      <c r="HH51" s="86">
        <f t="shared" si="58"/>
        <v>1.7494523861212869E-18</v>
      </c>
      <c r="HI51" s="86">
        <f t="shared" si="58"/>
        <v>3.1607883872904009E-19</v>
      </c>
      <c r="HJ51" s="86">
        <f t="shared" si="58"/>
        <v>4.7617954390736632E-22</v>
      </c>
      <c r="HK51" s="86">
        <f t="shared" si="58"/>
        <v>4.2409865964991096E-20</v>
      </c>
      <c r="HL51" s="86">
        <f t="shared" si="58"/>
        <v>5.7314254884795775E-20</v>
      </c>
      <c r="HM51" s="86">
        <f t="shared" si="58"/>
        <v>2.9754404545219942E-19</v>
      </c>
      <c r="HN51" s="86">
        <f t="shared" si="58"/>
        <v>1.7728724393541775E-19</v>
      </c>
      <c r="HO51" s="86">
        <f t="shared" si="58"/>
        <v>5.1976094065253809E-19</v>
      </c>
      <c r="HP51" s="86">
        <f t="shared" si="58"/>
        <v>4.9035912447949608E-18</v>
      </c>
      <c r="HQ51" s="86">
        <f t="shared" si="58"/>
        <v>8.8020578901640159E-21</v>
      </c>
      <c r="HS51" s="86">
        <f t="shared" si="55"/>
        <v>3.5653791169871472E-58</v>
      </c>
      <c r="HT51" s="86">
        <f t="shared" si="55"/>
        <v>3.4956009885636547E-81</v>
      </c>
      <c r="HU51" s="86">
        <f t="shared" si="55"/>
        <v>1.6154464856947381E-79</v>
      </c>
      <c r="HV51" s="86">
        <f t="shared" si="55"/>
        <v>6.5977949842974923E-80</v>
      </c>
      <c r="HW51" s="86">
        <f t="shared" si="55"/>
        <v>1.5548630144131544E-85</v>
      </c>
      <c r="HX51" s="86">
        <f t="shared" si="55"/>
        <v>3.2593359124531607E-80</v>
      </c>
      <c r="HY51" s="86">
        <f t="shared" si="55"/>
        <v>2.890789429241974E-84</v>
      </c>
      <c r="HZ51" s="86">
        <f t="shared" si="55"/>
        <v>2.8064837563996176E-96</v>
      </c>
      <c r="IA51" s="86">
        <f t="shared" si="55"/>
        <v>1.9530340525309768E-86</v>
      </c>
      <c r="IB51" s="86">
        <f t="shared" si="55"/>
        <v>1.3537370273593393E-86</v>
      </c>
      <c r="IC51" s="86">
        <f t="shared" si="55"/>
        <v>6.6656353525435496E-84</v>
      </c>
      <c r="ID51" s="86">
        <f t="shared" si="55"/>
        <v>9.5946342011885246E-86</v>
      </c>
      <c r="IE51" s="86">
        <f t="shared" si="55"/>
        <v>6.1013417575927398E-83</v>
      </c>
      <c r="IF51" s="86">
        <f t="shared" si="55"/>
        <v>2.3974011737869631E-41</v>
      </c>
      <c r="IG51" s="86">
        <f t="shared" si="55"/>
        <v>3.9745646970313733E-31</v>
      </c>
      <c r="II51" s="86">
        <f t="shared" si="56"/>
        <v>7.4423846630281452E-189</v>
      </c>
      <c r="IJ51" s="86">
        <f t="shared" si="56"/>
        <v>8.9080594306336737E-263</v>
      </c>
      <c r="IK51" s="86">
        <f t="shared" si="56"/>
        <v>6.2321750190082949E-265</v>
      </c>
      <c r="IL51" s="86">
        <f t="shared" si="56"/>
        <v>7.3981962515201543E-264</v>
      </c>
      <c r="IM51" s="86">
        <f t="shared" si="56"/>
        <v>3.5193672980550688E-281</v>
      </c>
      <c r="IN51" s="86">
        <f t="shared" si="56"/>
        <v>1.9886245383897733E-260</v>
      </c>
      <c r="IO51" s="86">
        <f t="shared" si="56"/>
        <v>8.2657756532494556E-275</v>
      </c>
      <c r="IP51" s="86">
        <f t="shared" si="56"/>
        <v>0</v>
      </c>
      <c r="IQ51" s="86">
        <f t="shared" si="56"/>
        <v>1.3025812114735982E-279</v>
      </c>
      <c r="IR51" s="86">
        <f t="shared" si="56"/>
        <v>5.3028873241185255E-281</v>
      </c>
      <c r="IS51" s="86">
        <f t="shared" si="56"/>
        <v>2.0166123675370657E-275</v>
      </c>
      <c r="IT51" s="86">
        <f t="shared" si="56"/>
        <v>5.4998590781094988E-282</v>
      </c>
      <c r="IU51" s="86">
        <f t="shared" si="56"/>
        <v>6.3280208879863061E-272</v>
      </c>
      <c r="IV51" s="86">
        <f t="shared" si="56"/>
        <v>5.6910224638835656E-103</v>
      </c>
      <c r="IW51" s="86">
        <f t="shared" si="56"/>
        <v>2.4300345795335395E-78</v>
      </c>
      <c r="IY51" s="86">
        <f t="shared" si="57"/>
        <v>1.493111033866855E-4</v>
      </c>
      <c r="IZ51" s="86">
        <f t="shared" si="57"/>
        <v>1.6935414754988388E-6</v>
      </c>
      <c r="JA51" s="86">
        <f t="shared" si="57"/>
        <v>1.4261742296634178E-6</v>
      </c>
      <c r="JB51" s="86">
        <f t="shared" si="57"/>
        <v>3.3214019811932747E-6</v>
      </c>
      <c r="JC51" s="86">
        <f t="shared" si="57"/>
        <v>1.4640748722400688E-6</v>
      </c>
      <c r="JD51" s="86">
        <f t="shared" si="57"/>
        <v>7.6943823778899276E-7</v>
      </c>
      <c r="JE51" s="86">
        <f t="shared" si="57"/>
        <v>7.3829399352035797E-7</v>
      </c>
      <c r="JF51" s="86">
        <f t="shared" si="57"/>
        <v>5.1417944917567101E-7</v>
      </c>
      <c r="JG51" s="86">
        <f t="shared" si="57"/>
        <v>4.9871231419479923E-7</v>
      </c>
      <c r="JH51" s="86">
        <f t="shared" si="57"/>
        <v>2.6816406283510556E-7</v>
      </c>
      <c r="JI51" s="86">
        <f t="shared" si="57"/>
        <v>6.0492357618844238E-7</v>
      </c>
      <c r="JJ51" s="86">
        <f t="shared" si="57"/>
        <v>3.248039293121228E-6</v>
      </c>
      <c r="JK51" s="86">
        <f t="shared" si="57"/>
        <v>9.2311557808389107E-7</v>
      </c>
      <c r="JL51" s="86">
        <f t="shared" si="57"/>
        <v>8.1177642196752017E-6</v>
      </c>
      <c r="JM51" s="86">
        <f t="shared" si="57"/>
        <v>7.9248341781177924E-7</v>
      </c>
    </row>
    <row r="52" spans="2:273" x14ac:dyDescent="0.25">
      <c r="B52" s="2">
        <v>25</v>
      </c>
      <c r="C52" s="37">
        <v>84.492999999999995</v>
      </c>
      <c r="D52" s="37">
        <v>94.418999999999997</v>
      </c>
      <c r="E52" s="37">
        <v>99.403000000000006</v>
      </c>
      <c r="F52" s="37">
        <v>101.82299999999999</v>
      </c>
      <c r="G52" s="37">
        <v>105.371</v>
      </c>
      <c r="H52" s="37">
        <v>112.09699999999999</v>
      </c>
      <c r="I52" s="37">
        <v>112.887</v>
      </c>
      <c r="J52" s="37">
        <v>111.968</v>
      </c>
      <c r="K52" s="37">
        <v>112.5</v>
      </c>
      <c r="L52" s="37">
        <v>111.98399999999999</v>
      </c>
      <c r="M52" s="37">
        <v>113.794</v>
      </c>
      <c r="N52" s="37">
        <v>112.548</v>
      </c>
      <c r="O52" s="37">
        <v>117.68899999999999</v>
      </c>
      <c r="P52" s="37">
        <v>113.797</v>
      </c>
      <c r="Q52" s="37">
        <v>109.545</v>
      </c>
      <c r="S52" s="4">
        <f t="shared" si="59"/>
        <v>86.837608306650552</v>
      </c>
      <c r="T52" s="4">
        <f t="shared" si="59"/>
        <v>96.156369761948383</v>
      </c>
      <c r="U52" s="4">
        <f t="shared" si="59"/>
        <v>100.067963917892</v>
      </c>
      <c r="V52" s="4">
        <f t="shared" si="59"/>
        <v>102.5685725196364</v>
      </c>
      <c r="W52" s="4">
        <f t="shared" si="59"/>
        <v>107.26402582803397</v>
      </c>
      <c r="X52" s="4">
        <f t="shared" si="59"/>
        <v>113.05684004347644</v>
      </c>
      <c r="Y52" s="4">
        <f t="shared" si="59"/>
        <v>113.97816552990597</v>
      </c>
      <c r="Z52" s="4">
        <f t="shared" si="59"/>
        <v>113.193572165398</v>
      </c>
      <c r="AA52" s="4">
        <f t="shared" si="59"/>
        <v>114.27627965693458</v>
      </c>
      <c r="AB52" s="4">
        <f t="shared" si="59"/>
        <v>113.09910876018645</v>
      </c>
      <c r="AC52" s="4">
        <f t="shared" si="59"/>
        <v>114.97856872471269</v>
      </c>
      <c r="AD52" s="4">
        <f t="shared" si="59"/>
        <v>113.3187517484253</v>
      </c>
      <c r="AE52" s="4">
        <f t="shared" si="59"/>
        <v>121.44769937672032</v>
      </c>
      <c r="AF52" s="4">
        <f t="shared" si="59"/>
        <v>114.3687754463832</v>
      </c>
      <c r="AG52" s="4">
        <f t="shared" si="59"/>
        <v>111.24897988156657</v>
      </c>
      <c r="AI52" s="4">
        <f t="shared" si="60"/>
        <v>-2.3446083066505565</v>
      </c>
      <c r="AJ52" s="4">
        <f t="shared" si="60"/>
        <v>-1.7373697619483863</v>
      </c>
      <c r="AK52" s="4">
        <f t="shared" si="60"/>
        <v>-0.66496391789199549</v>
      </c>
      <c r="AL52" s="4">
        <f t="shared" si="60"/>
        <v>-0.74557251963641136</v>
      </c>
      <c r="AM52" s="4">
        <f t="shared" si="60"/>
        <v>-1.89302582803397</v>
      </c>
      <c r="AN52" s="4">
        <f t="shared" si="60"/>
        <v>-0.95984004347644714</v>
      </c>
      <c r="AO52" s="4">
        <f t="shared" si="60"/>
        <v>-1.0911655299059646</v>
      </c>
      <c r="AP52" s="4">
        <f t="shared" si="60"/>
        <v>-1.2255721653979919</v>
      </c>
      <c r="AQ52" s="4">
        <f t="shared" si="60"/>
        <v>-1.7762796569345767</v>
      </c>
      <c r="AR52" s="4">
        <f t="shared" si="60"/>
        <v>-1.1151087601864589</v>
      </c>
      <c r="AS52" s="4">
        <f t="shared" si="60"/>
        <v>-1.1845687247126904</v>
      </c>
      <c r="AT52" s="4">
        <f t="shared" si="60"/>
        <v>-0.77075174842529748</v>
      </c>
      <c r="AU52" s="4">
        <f t="shared" si="60"/>
        <v>-3.7586993767203296</v>
      </c>
      <c r="AV52" s="4">
        <f t="shared" si="60"/>
        <v>-0.57177544638319944</v>
      </c>
      <c r="AW52" s="4">
        <f t="shared" si="60"/>
        <v>-1.7039798815665677</v>
      </c>
      <c r="AY52" s="2">
        <f t="shared" si="51"/>
        <v>86.679554806307493</v>
      </c>
      <c r="AZ52" s="2">
        <f t="shared" si="51"/>
        <v>96.153267571833268</v>
      </c>
      <c r="BA52" s="2">
        <f t="shared" si="51"/>
        <v>100.06525370450186</v>
      </c>
      <c r="BB52" s="2">
        <f t="shared" si="51"/>
        <v>102.56285263365747</v>
      </c>
      <c r="BC52" s="2">
        <f t="shared" si="51"/>
        <v>107.26140389778642</v>
      </c>
      <c r="BD52" s="2">
        <f t="shared" si="51"/>
        <v>113.05541706371599</v>
      </c>
      <c r="BE52" s="2">
        <f t="shared" si="51"/>
        <v>113.97681084196752</v>
      </c>
      <c r="BF52" s="2">
        <f t="shared" si="51"/>
        <v>113.19259503518819</v>
      </c>
      <c r="BG52" s="2">
        <f t="shared" si="51"/>
        <v>114.27533046953295</v>
      </c>
      <c r="BH52" s="2">
        <f t="shared" si="51"/>
        <v>113.09857397755074</v>
      </c>
      <c r="BI52" s="2">
        <f t="shared" si="51"/>
        <v>114.97747593740186</v>
      </c>
      <c r="BJ52" s="2">
        <f t="shared" si="51"/>
        <v>113.31374838553997</v>
      </c>
      <c r="BK52" s="2">
        <f t="shared" si="51"/>
        <v>121.44615269372392</v>
      </c>
      <c r="BL52" s="2">
        <f t="shared" si="51"/>
        <v>114.35877457563424</v>
      </c>
      <c r="BM52" s="2">
        <f t="shared" si="51"/>
        <v>111.24802351791335</v>
      </c>
      <c r="BO52" s="2">
        <f t="shared" si="10"/>
        <v>84.492999999999995</v>
      </c>
      <c r="BP52" s="2">
        <f t="shared" si="11"/>
        <v>94.418999999999997</v>
      </c>
      <c r="BQ52" s="2">
        <f t="shared" si="12"/>
        <v>99.403000000000006</v>
      </c>
      <c r="BR52" s="2">
        <f t="shared" si="13"/>
        <v>101.82299999999999</v>
      </c>
      <c r="BS52" s="2">
        <f t="shared" si="14"/>
        <v>105.371</v>
      </c>
      <c r="BT52" s="2">
        <f t="shared" si="15"/>
        <v>112.09699999999999</v>
      </c>
      <c r="BU52" s="2">
        <f t="shared" si="16"/>
        <v>112.887</v>
      </c>
      <c r="BV52" s="2">
        <f t="shared" si="17"/>
        <v>111.968</v>
      </c>
      <c r="BW52" s="2">
        <f t="shared" si="18"/>
        <v>112.5</v>
      </c>
      <c r="BX52" s="2">
        <f t="shared" si="19"/>
        <v>111.98399999999999</v>
      </c>
      <c r="BY52" s="2">
        <f t="shared" si="20"/>
        <v>113.794</v>
      </c>
      <c r="BZ52" s="2">
        <f t="shared" si="21"/>
        <v>112.548</v>
      </c>
      <c r="CA52" s="2">
        <f t="shared" si="22"/>
        <v>117.68899999999999</v>
      </c>
      <c r="CB52" s="2">
        <f t="shared" si="23"/>
        <v>113.797</v>
      </c>
      <c r="CC52" s="2">
        <f t="shared" si="24"/>
        <v>109.545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87.109376955903272</v>
      </c>
      <c r="DL52" s="2">
        <f t="shared" si="61"/>
        <v>96.087707339172454</v>
      </c>
      <c r="DM52" s="2">
        <f t="shared" si="61"/>
        <v>100.2398432497735</v>
      </c>
      <c r="DN52" s="2">
        <f t="shared" si="61"/>
        <v>103.10808694595249</v>
      </c>
      <c r="DO52" s="2">
        <f t="shared" si="61"/>
        <v>107.67554575656902</v>
      </c>
      <c r="DP52" s="2">
        <f t="shared" si="61"/>
        <v>112.87992945736433</v>
      </c>
      <c r="DQ52" s="2">
        <f t="shared" si="61"/>
        <v>114.19117864693447</v>
      </c>
      <c r="DR52" s="2">
        <f t="shared" si="61"/>
        <v>113.58997900936272</v>
      </c>
      <c r="DS52" s="2">
        <f t="shared" si="61"/>
        <v>114.44295635759589</v>
      </c>
      <c r="DT52" s="2">
        <f t="shared" si="61"/>
        <v>113.22664634146342</v>
      </c>
      <c r="DU52" s="2">
        <f t="shared" si="61"/>
        <v>114.84356735125338</v>
      </c>
      <c r="DV52" s="2">
        <f t="shared" si="61"/>
        <v>113.77793409502198</v>
      </c>
      <c r="DW52" s="2">
        <f t="shared" si="61"/>
        <v>119.92270341286618</v>
      </c>
      <c r="DX52" s="2">
        <f t="shared" si="61"/>
        <v>114.60839721254355</v>
      </c>
      <c r="DY52" s="2">
        <f t="shared" si="61"/>
        <v>111.42544799154334</v>
      </c>
      <c r="EA52" s="2">
        <f t="shared" si="62"/>
        <v>85.228330767482689</v>
      </c>
      <c r="EB52" s="2">
        <f t="shared" si="62"/>
        <v>96.518657953206343</v>
      </c>
      <c r="EC52" s="2">
        <f t="shared" si="62"/>
        <v>99.114815488944217</v>
      </c>
      <c r="ED52" s="2">
        <f t="shared" si="62"/>
        <v>99.848462305881839</v>
      </c>
      <c r="EE52" s="2">
        <f t="shared" si="62"/>
        <v>104.98387806409214</v>
      </c>
      <c r="EF52" s="2">
        <f t="shared" si="62"/>
        <v>114.06578911787278</v>
      </c>
      <c r="EG52" s="2">
        <f t="shared" si="62"/>
        <v>112.76896385463134</v>
      </c>
      <c r="EH52" s="2">
        <f t="shared" si="62"/>
        <v>110.83982250362105</v>
      </c>
      <c r="EI52" s="2">
        <f t="shared" si="62"/>
        <v>113.31682544950236</v>
      </c>
      <c r="EJ52" s="2">
        <f t="shared" si="62"/>
        <v>112.33570946645501</v>
      </c>
      <c r="EK52" s="2">
        <f t="shared" si="62"/>
        <v>115.73743903177748</v>
      </c>
      <c r="EL52" s="2">
        <f t="shared" si="62"/>
        <v>111.01263489932886</v>
      </c>
      <c r="EM52" s="2">
        <f t="shared" si="62"/>
        <v>129.90975067077261</v>
      </c>
      <c r="EN52" s="2">
        <f t="shared" si="62"/>
        <v>113.19833477578055</v>
      </c>
      <c r="EO52" s="2">
        <f t="shared" si="62"/>
        <v>110.23587667945182</v>
      </c>
      <c r="EQ52" s="2">
        <f t="shared" si="63"/>
        <v>82.841205132710172</v>
      </c>
      <c r="ER52" s="2">
        <f t="shared" si="63"/>
        <v>95.234904393196132</v>
      </c>
      <c r="ES52" s="2">
        <f t="shared" si="63"/>
        <v>97.586807669975968</v>
      </c>
      <c r="ET52" s="2">
        <f t="shared" si="63"/>
        <v>99.129743281128725</v>
      </c>
      <c r="EU52" s="2">
        <f t="shared" si="63"/>
        <v>104.46327362573625</v>
      </c>
      <c r="EV52" s="2">
        <f t="shared" si="63"/>
        <v>111.7746987756385</v>
      </c>
      <c r="EW52" s="2">
        <f t="shared" si="63"/>
        <v>111.86564986741467</v>
      </c>
      <c r="EX52" s="2">
        <f t="shared" si="63"/>
        <v>110.89907306905135</v>
      </c>
      <c r="EY52" s="2">
        <f t="shared" si="63"/>
        <v>113.91797407690311</v>
      </c>
      <c r="EZ52" s="2">
        <f t="shared" si="63"/>
        <v>111.98475581998342</v>
      </c>
      <c r="FA52" s="2">
        <f t="shared" si="63"/>
        <v>114.05921763591296</v>
      </c>
      <c r="FB52" s="2">
        <f t="shared" si="63"/>
        <v>110.63984788855294</v>
      </c>
      <c r="FC52" s="2">
        <f t="shared" si="63"/>
        <v>124.23867884495122</v>
      </c>
      <c r="FD52" s="2">
        <f t="shared" si="63"/>
        <v>113.45484527970312</v>
      </c>
      <c r="FE52" s="2">
        <f t="shared" si="63"/>
        <v>114.55801941701057</v>
      </c>
      <c r="FG52" s="2">
        <f t="shared" si="64"/>
        <v>0.22849596219896526</v>
      </c>
      <c r="FH52" s="2">
        <f t="shared" si="64"/>
        <v>0.15214494552028399</v>
      </c>
      <c r="FI52" s="2">
        <f t="shared" si="64"/>
        <v>0.15517957333216317</v>
      </c>
      <c r="FJ52" s="2">
        <f t="shared" si="64"/>
        <v>0.16726775920377701</v>
      </c>
      <c r="FK52" s="2">
        <f t="shared" si="64"/>
        <v>0.15385959090656398</v>
      </c>
      <c r="FL52" s="2">
        <f t="shared" si="64"/>
        <v>0.14799426815714306</v>
      </c>
      <c r="FM52" s="2">
        <f t="shared" si="64"/>
        <v>0.15072419956663818</v>
      </c>
      <c r="FN52" s="2">
        <f t="shared" si="64"/>
        <v>0.14449517849316793</v>
      </c>
      <c r="FO52" s="2">
        <f t="shared" si="64"/>
        <v>0.14885599393662094</v>
      </c>
      <c r="FP52" s="2">
        <f t="shared" si="64"/>
        <v>0.14374686977350706</v>
      </c>
      <c r="FQ52" s="2">
        <f t="shared" si="64"/>
        <v>0.14981966437260169</v>
      </c>
      <c r="FR52" s="2">
        <f t="shared" si="64"/>
        <v>0.16786015155257963</v>
      </c>
      <c r="FS52" s="2">
        <f t="shared" si="64"/>
        <v>0.15254526267217172</v>
      </c>
      <c r="FT52" s="2">
        <f t="shared" si="64"/>
        <v>0.17703005890519186</v>
      </c>
      <c r="FU52" s="2">
        <f t="shared" si="64"/>
        <v>0.14916072457174745</v>
      </c>
      <c r="FW52" s="2">
        <f t="shared" si="53"/>
        <v>4.4785376038883407E-6</v>
      </c>
      <c r="FX52" s="2">
        <f t="shared" si="53"/>
        <v>5.2385703182284001E-6</v>
      </c>
      <c r="FY52" s="2">
        <f t="shared" si="53"/>
        <v>5.3778254493701719E-6</v>
      </c>
      <c r="FZ52" s="2">
        <f t="shared" si="53"/>
        <v>5.8477720059281458E-6</v>
      </c>
      <c r="GA52" s="2">
        <f t="shared" si="53"/>
        <v>5.7025285814158198E-6</v>
      </c>
      <c r="GB52" s="2">
        <f t="shared" si="53"/>
        <v>5.5983136577479861E-6</v>
      </c>
      <c r="GC52" s="2">
        <f t="shared" si="53"/>
        <v>6.2201906479551879E-6</v>
      </c>
      <c r="GD52" s="2">
        <f t="shared" si="53"/>
        <v>6.4304325794589572E-6</v>
      </c>
      <c r="GE52" s="2">
        <f t="shared" si="53"/>
        <v>9.0619255080588529E-6</v>
      </c>
      <c r="GF52" s="2">
        <f t="shared" si="53"/>
        <v>8.4825003799683419E-6</v>
      </c>
      <c r="GG52" s="2">
        <f t="shared" si="53"/>
        <v>6.536098182348147E-6</v>
      </c>
      <c r="GH52" s="2">
        <f t="shared" si="53"/>
        <v>5.8140564876679255E-6</v>
      </c>
      <c r="GI52" s="2">
        <f t="shared" si="53"/>
        <v>4.8432500639753962E-6</v>
      </c>
      <c r="GJ52" s="2">
        <f t="shared" si="53"/>
        <v>3.1161720179758734E-6</v>
      </c>
      <c r="GK52" s="2">
        <f t="shared" si="53"/>
        <v>2.9719544516387235E-6</v>
      </c>
      <c r="GM52" s="86">
        <f t="shared" si="54"/>
        <v>2.1451025248342049E-4</v>
      </c>
      <c r="GN52" s="86">
        <f t="shared" si="54"/>
        <v>3.003889160985911E-6</v>
      </c>
      <c r="GO52" s="86">
        <f t="shared" si="54"/>
        <v>2.5807328690582651E-6</v>
      </c>
      <c r="GP52" s="86">
        <f t="shared" si="54"/>
        <v>5.8095399157569316E-6</v>
      </c>
      <c r="GQ52" s="86">
        <f t="shared" si="54"/>
        <v>2.6355483146531506E-6</v>
      </c>
      <c r="GR52" s="86">
        <f t="shared" si="54"/>
        <v>1.4295092701820007E-6</v>
      </c>
      <c r="GS52" s="86">
        <f t="shared" si="54"/>
        <v>1.3857461308679932E-6</v>
      </c>
      <c r="GT52" s="86">
        <f t="shared" si="54"/>
        <v>9.7401605820005831E-7</v>
      </c>
      <c r="GU52" s="86">
        <f t="shared" si="54"/>
        <v>9.5822367003677636E-7</v>
      </c>
      <c r="GV52" s="86">
        <f t="shared" si="54"/>
        <v>5.3100832948764186E-7</v>
      </c>
      <c r="GW52" s="86">
        <f t="shared" si="54"/>
        <v>1.1491667036615937E-6</v>
      </c>
      <c r="GX52" s="86">
        <f t="shared" si="54"/>
        <v>5.6988124562289181E-6</v>
      </c>
      <c r="GY52" s="86">
        <f t="shared" si="54"/>
        <v>1.7128918148510706E-6</v>
      </c>
      <c r="GZ52" s="86">
        <f t="shared" si="54"/>
        <v>1.3545632648576552E-5</v>
      </c>
      <c r="HA52" s="86">
        <f t="shared" si="54"/>
        <v>1.4737224281314856E-6</v>
      </c>
      <c r="HC52" s="86">
        <f t="shared" si="58"/>
        <v>2.0289894174619644E-13</v>
      </c>
      <c r="HD52" s="86">
        <f t="shared" si="58"/>
        <v>1.5768969230930871E-18</v>
      </c>
      <c r="HE52" s="86">
        <f t="shared" si="58"/>
        <v>2.1269803356269531E-18</v>
      </c>
      <c r="HF52" s="86">
        <f t="shared" si="58"/>
        <v>4.5377744837136646E-18</v>
      </c>
      <c r="HG52" s="86">
        <f t="shared" si="58"/>
        <v>2.6255249356222463E-19</v>
      </c>
      <c r="HH52" s="86">
        <f t="shared" si="58"/>
        <v>5.8843682640746943E-18</v>
      </c>
      <c r="HI52" s="86">
        <f t="shared" si="58"/>
        <v>1.1410104044116041E-18</v>
      </c>
      <c r="HJ52" s="86">
        <f t="shared" si="58"/>
        <v>2.0963969104358081E-21</v>
      </c>
      <c r="HK52" s="86">
        <f t="shared" si="58"/>
        <v>1.6660601090310537E-19</v>
      </c>
      <c r="HL52" s="86">
        <f t="shared" si="58"/>
        <v>2.2314094657011025E-19</v>
      </c>
      <c r="HM52" s="86">
        <f t="shared" si="58"/>
        <v>1.0823218929510568E-18</v>
      </c>
      <c r="HN52" s="86">
        <f t="shared" si="58"/>
        <v>6.519377263856837E-19</v>
      </c>
      <c r="HO52" s="86">
        <f t="shared" si="58"/>
        <v>1.8026727392445416E-18</v>
      </c>
      <c r="HP52" s="86">
        <f t="shared" si="58"/>
        <v>1.5915909658585972E-17</v>
      </c>
      <c r="HQ52" s="86">
        <f t="shared" si="58"/>
        <v>3.4613809320332619E-20</v>
      </c>
      <c r="HS52" s="86">
        <f t="shared" si="55"/>
        <v>4.1338284910551345E-57</v>
      </c>
      <c r="HT52" s="86">
        <f t="shared" si="55"/>
        <v>1.1301109920056687E-79</v>
      </c>
      <c r="HU52" s="86">
        <f t="shared" si="55"/>
        <v>5.1440886830038756E-78</v>
      </c>
      <c r="HV52" s="86">
        <f t="shared" si="55"/>
        <v>2.1549056617868304E-78</v>
      </c>
      <c r="HW52" s="86">
        <f t="shared" si="55"/>
        <v>6.4094857877725655E-84</v>
      </c>
      <c r="HX52" s="86">
        <f t="shared" si="55"/>
        <v>1.0347499899932789E-78</v>
      </c>
      <c r="HY52" s="86">
        <f t="shared" si="55"/>
        <v>1.139922774447167E-82</v>
      </c>
      <c r="HZ52" s="86">
        <f t="shared" si="55"/>
        <v>1.9138459148660682E-94</v>
      </c>
      <c r="IA52" s="86">
        <f t="shared" si="55"/>
        <v>9.4130313833770111E-85</v>
      </c>
      <c r="IB52" s="86">
        <f t="shared" si="55"/>
        <v>6.4699058893220757E-85</v>
      </c>
      <c r="IC52" s="86">
        <f t="shared" si="55"/>
        <v>2.6576322363119802E-82</v>
      </c>
      <c r="ID52" s="86">
        <f t="shared" si="55"/>
        <v>4.0186005543783936E-84</v>
      </c>
      <c r="IE52" s="86">
        <f t="shared" si="55"/>
        <v>2.1293790722439176E-81</v>
      </c>
      <c r="IF52" s="86">
        <f t="shared" si="55"/>
        <v>1.3027177628160507E-40</v>
      </c>
      <c r="IG52" s="86">
        <f t="shared" si="55"/>
        <v>1.37903746845595E-30</v>
      </c>
      <c r="II52" s="86">
        <f t="shared" si="56"/>
        <v>4.307899655790564E-186</v>
      </c>
      <c r="IJ52" s="86">
        <f t="shared" si="56"/>
        <v>7.1406022541133741E-259</v>
      </c>
      <c r="IK52" s="86">
        <f t="shared" si="56"/>
        <v>5.4860720899647692E-261</v>
      </c>
      <c r="IL52" s="86">
        <f t="shared" si="56"/>
        <v>6.6778374221227642E-260</v>
      </c>
      <c r="IM52" s="86">
        <f t="shared" si="56"/>
        <v>5.6871686983957844E-277</v>
      </c>
      <c r="IN52" s="86">
        <f t="shared" si="56"/>
        <v>1.5429777357880465E-256</v>
      </c>
      <c r="IO52" s="86">
        <f t="shared" si="56"/>
        <v>1.1459559173270763E-270</v>
      </c>
      <c r="IP52" s="86">
        <f t="shared" si="56"/>
        <v>0</v>
      </c>
      <c r="IQ52" s="86">
        <f t="shared" si="56"/>
        <v>2.9144906774829064E-275</v>
      </c>
      <c r="IR52" s="86">
        <f t="shared" si="56"/>
        <v>1.1792426004911909E-276</v>
      </c>
      <c r="IS52" s="86">
        <f t="shared" si="56"/>
        <v>2.9705379830225807E-271</v>
      </c>
      <c r="IT52" s="86">
        <f t="shared" si="56"/>
        <v>9.2818889336164671E-278</v>
      </c>
      <c r="IU52" s="86">
        <f t="shared" si="56"/>
        <v>6.5542645247548296E-268</v>
      </c>
      <c r="IV52" s="86">
        <f t="shared" si="56"/>
        <v>1.6113069074014837E-101</v>
      </c>
      <c r="IW52" s="86">
        <f t="shared" si="56"/>
        <v>3.0229577596213343E-77</v>
      </c>
      <c r="IY52" s="86">
        <f t="shared" si="57"/>
        <v>2.1451025268631944E-4</v>
      </c>
      <c r="IZ52" s="86">
        <f t="shared" si="57"/>
        <v>3.0038891609874877E-6</v>
      </c>
      <c r="JA52" s="86">
        <f t="shared" si="57"/>
        <v>2.580732869060392E-6</v>
      </c>
      <c r="JB52" s="86">
        <f t="shared" si="57"/>
        <v>5.8095399157614691E-6</v>
      </c>
      <c r="JC52" s="86">
        <f t="shared" si="57"/>
        <v>2.6355483146534132E-6</v>
      </c>
      <c r="JD52" s="86">
        <f t="shared" si="57"/>
        <v>1.429509270187885E-6</v>
      </c>
      <c r="JE52" s="86">
        <f t="shared" si="57"/>
        <v>1.3857461308691341E-6</v>
      </c>
      <c r="JF52" s="86">
        <f t="shared" si="57"/>
        <v>9.7401605820006042E-7</v>
      </c>
      <c r="JG52" s="86">
        <f t="shared" si="57"/>
        <v>9.5822367003694301E-7</v>
      </c>
      <c r="JH52" s="86">
        <f t="shared" si="57"/>
        <v>5.3100832948786505E-7</v>
      </c>
      <c r="JI52" s="86">
        <f t="shared" si="57"/>
        <v>1.149166703662676E-6</v>
      </c>
      <c r="JJ52" s="86">
        <f t="shared" si="57"/>
        <v>5.6988124562295703E-6</v>
      </c>
      <c r="JK52" s="86">
        <f t="shared" si="57"/>
        <v>1.7128918148528733E-6</v>
      </c>
      <c r="JL52" s="86">
        <f t="shared" si="57"/>
        <v>1.3545632648592468E-5</v>
      </c>
      <c r="JM52" s="86">
        <f t="shared" si="57"/>
        <v>1.4737224281315201E-6</v>
      </c>
    </row>
    <row r="53" spans="2:273" x14ac:dyDescent="0.25">
      <c r="B53" s="2">
        <v>26</v>
      </c>
      <c r="C53" s="37">
        <v>86.700999999999993</v>
      </c>
      <c r="D53" s="37">
        <v>94.742000000000004</v>
      </c>
      <c r="E53" s="37">
        <v>99.048000000000002</v>
      </c>
      <c r="F53" s="37">
        <v>101.629</v>
      </c>
      <c r="G53" s="37">
        <v>106.306</v>
      </c>
      <c r="H53" s="37">
        <v>111.48399999999999</v>
      </c>
      <c r="I53" s="37">
        <v>112.79</v>
      </c>
      <c r="J53" s="37">
        <v>112.048</v>
      </c>
      <c r="K53" s="37">
        <v>113.01600000000001</v>
      </c>
      <c r="L53" s="37">
        <v>111.873</v>
      </c>
      <c r="M53" s="37">
        <v>113.619</v>
      </c>
      <c r="N53" s="37">
        <v>113.145</v>
      </c>
      <c r="O53" s="37">
        <v>117.91800000000001</v>
      </c>
      <c r="P53" s="37">
        <v>114.453</v>
      </c>
      <c r="Q53" s="37">
        <v>110.455</v>
      </c>
      <c r="S53" s="4">
        <f t="shared" si="59"/>
        <v>87.03970134633532</v>
      </c>
      <c r="T53" s="4">
        <f t="shared" si="59"/>
        <v>96.309051836228036</v>
      </c>
      <c r="U53" s="4">
        <f t="shared" si="59"/>
        <v>100.19577886301859</v>
      </c>
      <c r="V53" s="4">
        <f t="shared" si="59"/>
        <v>102.62785232695771</v>
      </c>
      <c r="W53" s="4">
        <f t="shared" si="59"/>
        <v>107.34564244836058</v>
      </c>
      <c r="X53" s="4">
        <f t="shared" si="59"/>
        <v>113.1899620917212</v>
      </c>
      <c r="Y53" s="4">
        <f t="shared" si="59"/>
        <v>114.06235794900513</v>
      </c>
      <c r="Z53" s="4">
        <f t="shared" si="59"/>
        <v>113.26939832640186</v>
      </c>
      <c r="AA53" s="4">
        <f t="shared" si="59"/>
        <v>114.39444571181451</v>
      </c>
      <c r="AB53" s="4">
        <f t="shared" si="59"/>
        <v>113.24234091372522</v>
      </c>
      <c r="AC53" s="4">
        <f t="shared" si="59"/>
        <v>115.1232256757329</v>
      </c>
      <c r="AD53" s="4">
        <f t="shared" si="59"/>
        <v>113.43406387261066</v>
      </c>
      <c r="AE53" s="4">
        <f t="shared" si="59"/>
        <v>121.74839072232174</v>
      </c>
      <c r="AF53" s="4">
        <f t="shared" si="59"/>
        <v>114.4716998122552</v>
      </c>
      <c r="AG53" s="4">
        <f t="shared" si="59"/>
        <v>111.31535916310723</v>
      </c>
      <c r="AI53" s="4">
        <f t="shared" si="60"/>
        <v>-0.338701346335327</v>
      </c>
      <c r="AJ53" s="4">
        <f t="shared" si="60"/>
        <v>-1.5670518362280319</v>
      </c>
      <c r="AK53" s="4">
        <f t="shared" si="60"/>
        <v>-1.147778863018587</v>
      </c>
      <c r="AL53" s="4">
        <f t="shared" si="60"/>
        <v>-0.99885232695770299</v>
      </c>
      <c r="AM53" s="4">
        <f t="shared" si="60"/>
        <v>-1.0396424483605813</v>
      </c>
      <c r="AN53" s="4">
        <f t="shared" si="60"/>
        <v>-1.7059620917212044</v>
      </c>
      <c r="AO53" s="4">
        <f t="shared" si="60"/>
        <v>-1.2723579490051264</v>
      </c>
      <c r="AP53" s="4">
        <f t="shared" si="60"/>
        <v>-1.2213983264018538</v>
      </c>
      <c r="AQ53" s="4">
        <f t="shared" si="60"/>
        <v>-1.378445711814507</v>
      </c>
      <c r="AR53" s="4">
        <f t="shared" si="60"/>
        <v>-1.3693409137252104</v>
      </c>
      <c r="AS53" s="4">
        <f t="shared" si="60"/>
        <v>-1.5042256757328971</v>
      </c>
      <c r="AT53" s="4">
        <f t="shared" si="60"/>
        <v>-0.28906387261066868</v>
      </c>
      <c r="AU53" s="4">
        <f t="shared" si="60"/>
        <v>-3.8303907223217379</v>
      </c>
      <c r="AV53" s="4">
        <f t="shared" si="60"/>
        <v>-1.8699812255192683E-2</v>
      </c>
      <c r="AW53" s="4">
        <f t="shared" si="60"/>
        <v>-0.86035916310723337</v>
      </c>
      <c r="AY53" s="2">
        <f t="shared" si="51"/>
        <v>86.81932262520489</v>
      </c>
      <c r="AZ53" s="2">
        <f t="shared" si="51"/>
        <v>96.303745688993786</v>
      </c>
      <c r="BA53" s="2">
        <f t="shared" si="51"/>
        <v>100.19105562426547</v>
      </c>
      <c r="BB53" s="2">
        <f t="shared" si="51"/>
        <v>102.618211359759</v>
      </c>
      <c r="BC53" s="2">
        <f t="shared" si="51"/>
        <v>107.34109504924821</v>
      </c>
      <c r="BD53" s="2">
        <f t="shared" si="51"/>
        <v>113.18741740179694</v>
      </c>
      <c r="BE53" s="2">
        <f t="shared" si="51"/>
        <v>114.05991238392157</v>
      </c>
      <c r="BF53" s="2">
        <f t="shared" si="51"/>
        <v>113.26761765043372</v>
      </c>
      <c r="BG53" s="2">
        <f t="shared" si="51"/>
        <v>114.39269323184193</v>
      </c>
      <c r="BH53" s="2">
        <f t="shared" si="51"/>
        <v>113.24132421251325</v>
      </c>
      <c r="BI53" s="2">
        <f t="shared" si="51"/>
        <v>115.12122998365129</v>
      </c>
      <c r="BJ53" s="2">
        <f t="shared" si="51"/>
        <v>113.42560633845832</v>
      </c>
      <c r="BK53" s="2">
        <f t="shared" si="51"/>
        <v>121.74562937949887</v>
      </c>
      <c r="BL53" s="2">
        <f t="shared" si="51"/>
        <v>114.45559222290167</v>
      </c>
      <c r="BM53" s="2">
        <f t="shared" si="51"/>
        <v>111.31364757456885</v>
      </c>
      <c r="BO53" s="2">
        <f t="shared" si="10"/>
        <v>86.700999999999993</v>
      </c>
      <c r="BP53" s="2">
        <f t="shared" si="11"/>
        <v>94.742000000000004</v>
      </c>
      <c r="BQ53" s="2">
        <f t="shared" si="12"/>
        <v>99.048000000000002</v>
      </c>
      <c r="BR53" s="2">
        <f t="shared" si="13"/>
        <v>101.629</v>
      </c>
      <c r="BS53" s="2">
        <f t="shared" si="14"/>
        <v>106.306</v>
      </c>
      <c r="BT53" s="2">
        <f t="shared" si="15"/>
        <v>111.48399999999999</v>
      </c>
      <c r="BU53" s="2">
        <f t="shared" si="16"/>
        <v>112.79</v>
      </c>
      <c r="BV53" s="2">
        <f t="shared" si="17"/>
        <v>112.048</v>
      </c>
      <c r="BW53" s="2">
        <f t="shared" si="18"/>
        <v>113.01600000000001</v>
      </c>
      <c r="BX53" s="2">
        <f t="shared" si="19"/>
        <v>111.873</v>
      </c>
      <c r="BY53" s="2">
        <f t="shared" si="20"/>
        <v>113.619</v>
      </c>
      <c r="BZ53" s="2">
        <f t="shared" si="21"/>
        <v>113.145</v>
      </c>
      <c r="CA53" s="2">
        <f t="shared" si="22"/>
        <v>117.91800000000001</v>
      </c>
      <c r="CB53" s="2">
        <f t="shared" si="23"/>
        <v>114.453</v>
      </c>
      <c r="CC53" s="2">
        <f t="shared" si="24"/>
        <v>110.455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87.381864098916722</v>
      </c>
      <c r="DL53" s="2">
        <f t="shared" si="61"/>
        <v>96.291267894895796</v>
      </c>
      <c r="DM53" s="2">
        <f t="shared" si="61"/>
        <v>100.43314708547268</v>
      </c>
      <c r="DN53" s="2">
        <f t="shared" si="61"/>
        <v>103.24859833076734</v>
      </c>
      <c r="DO53" s="2">
        <f t="shared" si="61"/>
        <v>107.82914149803686</v>
      </c>
      <c r="DP53" s="2">
        <f t="shared" si="61"/>
        <v>113.04545475687101</v>
      </c>
      <c r="DQ53" s="2">
        <f t="shared" si="61"/>
        <v>114.33262579281185</v>
      </c>
      <c r="DR53" s="2">
        <f t="shared" si="61"/>
        <v>113.73311929930534</v>
      </c>
      <c r="DS53" s="2">
        <f t="shared" si="61"/>
        <v>114.61762398067049</v>
      </c>
      <c r="DT53" s="2">
        <f t="shared" si="61"/>
        <v>113.42688414634148</v>
      </c>
      <c r="DU53" s="2">
        <f t="shared" si="61"/>
        <v>115.02756266988824</v>
      </c>
      <c r="DV53" s="2">
        <f t="shared" si="61"/>
        <v>113.98100410555597</v>
      </c>
      <c r="DW53" s="2">
        <f t="shared" si="61"/>
        <v>120.17778042887343</v>
      </c>
      <c r="DX53" s="2">
        <f t="shared" si="61"/>
        <v>114.77413519163763</v>
      </c>
      <c r="DY53" s="2">
        <f t="shared" si="61"/>
        <v>111.53124482029598</v>
      </c>
      <c r="EA53" s="2">
        <f t="shared" si="62"/>
        <v>85.087105348621009</v>
      </c>
      <c r="EB53" s="2">
        <f t="shared" si="62"/>
        <v>96.367206480776801</v>
      </c>
      <c r="EC53" s="2">
        <f t="shared" si="62"/>
        <v>98.989095325364616</v>
      </c>
      <c r="ED53" s="2">
        <f t="shared" si="62"/>
        <v>99.75603402189671</v>
      </c>
      <c r="EE53" s="2">
        <f t="shared" si="62"/>
        <v>104.89329699521285</v>
      </c>
      <c r="EF53" s="2">
        <f t="shared" si="62"/>
        <v>113.93287394474289</v>
      </c>
      <c r="EG53" s="2">
        <f t="shared" si="62"/>
        <v>112.65851703949096</v>
      </c>
      <c r="EH53" s="2">
        <f t="shared" si="62"/>
        <v>110.75404880182415</v>
      </c>
      <c r="EI53" s="2">
        <f t="shared" si="62"/>
        <v>113.21969021764089</v>
      </c>
      <c r="EJ53" s="2">
        <f t="shared" si="62"/>
        <v>112.23328124137218</v>
      </c>
      <c r="EK53" s="2">
        <f t="shared" si="62"/>
        <v>115.60606732249047</v>
      </c>
      <c r="EL53" s="2">
        <f t="shared" si="62"/>
        <v>110.91458389261744</v>
      </c>
      <c r="EM53" s="2">
        <f t="shared" si="62"/>
        <v>129.68949487773645</v>
      </c>
      <c r="EN53" s="2">
        <f t="shared" si="62"/>
        <v>113.10505537631656</v>
      </c>
      <c r="EO53" s="2">
        <f t="shared" si="62"/>
        <v>110.18156131260795</v>
      </c>
      <c r="EQ53" s="2">
        <f t="shared" si="63"/>
        <v>82.72679981953921</v>
      </c>
      <c r="ER53" s="2">
        <f t="shared" si="63"/>
        <v>95.097892708339543</v>
      </c>
      <c r="ES53" s="2">
        <f t="shared" si="63"/>
        <v>97.47825146624659</v>
      </c>
      <c r="ET53" s="2">
        <f t="shared" si="63"/>
        <v>99.045447371408244</v>
      </c>
      <c r="EU53" s="2">
        <f t="shared" si="63"/>
        <v>104.378629144429</v>
      </c>
      <c r="EV53" s="2">
        <f t="shared" si="63"/>
        <v>111.66806279798737</v>
      </c>
      <c r="EW53" s="2">
        <f t="shared" si="63"/>
        <v>111.76566428575079</v>
      </c>
      <c r="EX53" s="2">
        <f t="shared" si="63"/>
        <v>110.81254431096036</v>
      </c>
      <c r="EY53" s="2">
        <f t="shared" si="63"/>
        <v>113.81369288100608</v>
      </c>
      <c r="EZ53" s="2">
        <f t="shared" si="63"/>
        <v>111.88647461125436</v>
      </c>
      <c r="FA53" s="2">
        <f t="shared" si="63"/>
        <v>113.9474658220592</v>
      </c>
      <c r="FB53" s="2">
        <f t="shared" si="63"/>
        <v>110.54610842322218</v>
      </c>
      <c r="FC53" s="2">
        <f t="shared" si="63"/>
        <v>124.08240274051654</v>
      </c>
      <c r="FD53" s="2">
        <f t="shared" si="63"/>
        <v>113.35781656546433</v>
      </c>
      <c r="FE53" s="2">
        <f t="shared" si="63"/>
        <v>114.44806213826675</v>
      </c>
      <c r="FG53" s="2">
        <f t="shared" si="64"/>
        <v>0.24513682890786206</v>
      </c>
      <c r="FH53" s="2">
        <f t="shared" si="64"/>
        <v>0.16441029102687885</v>
      </c>
      <c r="FI53" s="2">
        <f t="shared" si="64"/>
        <v>0.16764118777054654</v>
      </c>
      <c r="FJ53" s="2">
        <f t="shared" si="64"/>
        <v>0.1804927150977749</v>
      </c>
      <c r="FK53" s="2">
        <f t="shared" si="64"/>
        <v>0.16623606265870056</v>
      </c>
      <c r="FL53" s="2">
        <f t="shared" si="64"/>
        <v>0.15998814229044797</v>
      </c>
      <c r="FM53" s="2">
        <f t="shared" si="64"/>
        <v>0.16289701539777193</v>
      </c>
      <c r="FN53" s="2">
        <f t="shared" si="64"/>
        <v>0.15625748424107069</v>
      </c>
      <c r="FO53" s="2">
        <f t="shared" si="64"/>
        <v>0.16090651567595435</v>
      </c>
      <c r="FP53" s="2">
        <f t="shared" si="64"/>
        <v>0.15545933027864184</v>
      </c>
      <c r="FQ53" s="2">
        <f t="shared" si="64"/>
        <v>0.16193335700160083</v>
      </c>
      <c r="FR53" s="2">
        <f t="shared" si="64"/>
        <v>0.18112175745824907</v>
      </c>
      <c r="FS53" s="2">
        <f t="shared" si="64"/>
        <v>0.16483660601934649</v>
      </c>
      <c r="FT53" s="2">
        <f t="shared" si="64"/>
        <v>0.1908499698155921</v>
      </c>
      <c r="FU53" s="2">
        <f t="shared" si="64"/>
        <v>0.16123124247899145</v>
      </c>
      <c r="FW53" s="2">
        <f t="shared" si="53"/>
        <v>4.9106167114856101E-6</v>
      </c>
      <c r="FX53" s="2">
        <f t="shared" si="53"/>
        <v>5.7439752298503468E-6</v>
      </c>
      <c r="FY53" s="2">
        <f t="shared" si="53"/>
        <v>5.8966652884554167E-6</v>
      </c>
      <c r="FZ53" s="2">
        <f t="shared" si="53"/>
        <v>6.4119508830062608E-6</v>
      </c>
      <c r="GA53" s="2">
        <f t="shared" si="53"/>
        <v>6.2526948123627331E-6</v>
      </c>
      <c r="GB53" s="2">
        <f t="shared" si="53"/>
        <v>6.1384255454343062E-6</v>
      </c>
      <c r="GC53" s="2">
        <f t="shared" si="53"/>
        <v>6.8202993283878655E-6</v>
      </c>
      <c r="GD53" s="2">
        <f t="shared" si="53"/>
        <v>7.0508247408382931E-6</v>
      </c>
      <c r="GE53" s="2">
        <f t="shared" si="53"/>
        <v>9.9361950476612966E-6</v>
      </c>
      <c r="GF53" s="2">
        <f t="shared" si="53"/>
        <v>9.3008691038003924E-6</v>
      </c>
      <c r="GG53" s="2">
        <f t="shared" si="53"/>
        <v>7.1666846255493008E-6</v>
      </c>
      <c r="GH53" s="2">
        <f t="shared" si="53"/>
        <v>6.3749825939557571E-6</v>
      </c>
      <c r="GI53" s="2">
        <f t="shared" si="53"/>
        <v>5.3105156121839304E-6</v>
      </c>
      <c r="GJ53" s="2">
        <f t="shared" si="53"/>
        <v>3.4168136459021264E-6</v>
      </c>
      <c r="GK53" s="2">
        <f t="shared" si="53"/>
        <v>3.2586823217944487E-6</v>
      </c>
      <c r="GM53" s="86">
        <f t="shared" si="54"/>
        <v>3.0577484249563373E-4</v>
      </c>
      <c r="GN53" s="86">
        <f t="shared" si="54"/>
        <v>5.2590277563898929E-6</v>
      </c>
      <c r="GO53" s="86">
        <f t="shared" si="54"/>
        <v>4.6059520280042509E-6</v>
      </c>
      <c r="GP53" s="86">
        <f t="shared" si="54"/>
        <v>1.0029459180605985E-5</v>
      </c>
      <c r="GQ53" s="86">
        <f t="shared" si="54"/>
        <v>4.6803552093709426E-6</v>
      </c>
      <c r="GR53" s="86">
        <f t="shared" si="54"/>
        <v>2.6178728608403111E-6</v>
      </c>
      <c r="GS53" s="86">
        <f t="shared" si="54"/>
        <v>2.5626852046184558E-6</v>
      </c>
      <c r="GT53" s="86">
        <f t="shared" si="54"/>
        <v>1.8178268070214083E-6</v>
      </c>
      <c r="GU53" s="86">
        <f t="shared" si="54"/>
        <v>1.812756265193167E-6</v>
      </c>
      <c r="GV53" s="86">
        <f t="shared" si="54"/>
        <v>1.0344844003424946E-6</v>
      </c>
      <c r="GW53" s="86">
        <f t="shared" si="54"/>
        <v>2.1501392291657286E-6</v>
      </c>
      <c r="GX53" s="86">
        <f t="shared" si="54"/>
        <v>9.867554830929512E-6</v>
      </c>
      <c r="GY53" s="86">
        <f t="shared" si="54"/>
        <v>3.1325210774986091E-6</v>
      </c>
      <c r="GZ53" s="86">
        <f t="shared" si="54"/>
        <v>2.2337500305710045E-5</v>
      </c>
      <c r="HA53" s="86">
        <f t="shared" si="54"/>
        <v>2.7011997508269445E-6</v>
      </c>
      <c r="HC53" s="86">
        <f t="shared" si="58"/>
        <v>4.7598576737032247E-13</v>
      </c>
      <c r="HD53" s="86">
        <f t="shared" si="58"/>
        <v>5.3065799474099627E-18</v>
      </c>
      <c r="HE53" s="86">
        <f t="shared" si="58"/>
        <v>7.1789231003017281E-18</v>
      </c>
      <c r="HF53" s="86">
        <f t="shared" si="58"/>
        <v>1.5224856097979011E-17</v>
      </c>
      <c r="HG53" s="86">
        <f t="shared" si="58"/>
        <v>9.5586144450611107E-19</v>
      </c>
      <c r="HH53" s="86">
        <f t="shared" si="58"/>
        <v>1.9425735199289446E-17</v>
      </c>
      <c r="HI53" s="86">
        <f t="shared" si="58"/>
        <v>4.0369849931108991E-18</v>
      </c>
      <c r="HJ53" s="86">
        <f t="shared" si="58"/>
        <v>9.0177459142577749E-21</v>
      </c>
      <c r="HK53" s="86">
        <f t="shared" si="58"/>
        <v>6.4039638322249387E-19</v>
      </c>
      <c r="HL53" s="86">
        <f t="shared" si="58"/>
        <v>8.5013938893974954E-19</v>
      </c>
      <c r="HM53" s="86">
        <f t="shared" si="58"/>
        <v>3.8578296450393026E-18</v>
      </c>
      <c r="HN53" s="86">
        <f t="shared" si="58"/>
        <v>2.3489634885778673E-18</v>
      </c>
      <c r="HO53" s="86">
        <f t="shared" si="58"/>
        <v>6.1340000344380462E-18</v>
      </c>
      <c r="HP53" s="86">
        <f t="shared" si="58"/>
        <v>5.0734007280987684E-17</v>
      </c>
      <c r="HQ53" s="86">
        <f t="shared" si="58"/>
        <v>1.3328035827676578E-19</v>
      </c>
      <c r="HS53" s="86">
        <f t="shared" si="55"/>
        <v>4.6830961673484718E-56</v>
      </c>
      <c r="HT53" s="86">
        <f t="shared" si="55"/>
        <v>3.5342061729330298E-78</v>
      </c>
      <c r="HU53" s="86">
        <f t="shared" si="55"/>
        <v>1.5838531153781998E-76</v>
      </c>
      <c r="HV53" s="86">
        <f t="shared" si="55"/>
        <v>6.8030920533402964E-77</v>
      </c>
      <c r="HW53" s="86">
        <f t="shared" si="55"/>
        <v>2.5485226625359721E-82</v>
      </c>
      <c r="HX53" s="86">
        <f t="shared" si="55"/>
        <v>3.1775141888758858E-77</v>
      </c>
      <c r="HY53" s="86">
        <f t="shared" si="55"/>
        <v>4.3371650967453456E-81</v>
      </c>
      <c r="HZ53" s="86">
        <f t="shared" si="55"/>
        <v>1.252391059796217E-92</v>
      </c>
      <c r="IA53" s="86">
        <f t="shared" si="55"/>
        <v>4.3642907692023095E-83</v>
      </c>
      <c r="IB53" s="86">
        <f t="shared" si="55"/>
        <v>2.9753023345488721E-83</v>
      </c>
      <c r="IC53" s="86">
        <f t="shared" si="55"/>
        <v>1.0220134655241433E-80</v>
      </c>
      <c r="ID53" s="86">
        <f t="shared" si="55"/>
        <v>1.6231550613571907E-82</v>
      </c>
      <c r="IE53" s="86">
        <f t="shared" si="55"/>
        <v>7.183469997585418E-80</v>
      </c>
      <c r="IF53" s="86">
        <f t="shared" si="55"/>
        <v>6.9686561090709835E-40</v>
      </c>
      <c r="IG53" s="86">
        <f t="shared" si="55"/>
        <v>4.730786586279634E-30</v>
      </c>
      <c r="II53" s="86">
        <f t="shared" si="56"/>
        <v>2.3784015045607773E-183</v>
      </c>
      <c r="IJ53" s="86">
        <f t="shared" si="56"/>
        <v>5.3490497518028941E-255</v>
      </c>
      <c r="IK53" s="86">
        <f t="shared" si="56"/>
        <v>4.5092325459047301E-257</v>
      </c>
      <c r="IL53" s="86">
        <f t="shared" si="56"/>
        <v>5.6244007342125207E-256</v>
      </c>
      <c r="IM53" s="86">
        <f t="shared" si="56"/>
        <v>8.5388312120654144E-273</v>
      </c>
      <c r="IN53" s="86">
        <f t="shared" si="56"/>
        <v>1.1186732788611636E-252</v>
      </c>
      <c r="IO53" s="86">
        <f t="shared" si="56"/>
        <v>1.4770736824693511E-266</v>
      </c>
      <c r="IP53" s="86">
        <f t="shared" si="56"/>
        <v>2.5061442695124949E-305</v>
      </c>
      <c r="IQ53" s="86">
        <f t="shared" si="56"/>
        <v>6.0257097550509593E-271</v>
      </c>
      <c r="IR53" s="86">
        <f t="shared" si="56"/>
        <v>2.424351793923611E-272</v>
      </c>
      <c r="IS53" s="86">
        <f t="shared" si="56"/>
        <v>4.065039579298374E-267</v>
      </c>
      <c r="IT53" s="86">
        <f t="shared" si="56"/>
        <v>1.4547804538374587E-273</v>
      </c>
      <c r="IU53" s="86">
        <f t="shared" si="56"/>
        <v>6.3346567182875131E-264</v>
      </c>
      <c r="IV53" s="86">
        <f t="shared" si="56"/>
        <v>4.4535056256727488E-100</v>
      </c>
      <c r="IW53" s="86">
        <f t="shared" si="56"/>
        <v>3.6931895790035304E-76</v>
      </c>
      <c r="IY53" s="86">
        <f t="shared" si="57"/>
        <v>3.0577484297161951E-4</v>
      </c>
      <c r="IZ53" s="86">
        <f t="shared" si="57"/>
        <v>5.2590277563951996E-6</v>
      </c>
      <c r="JA53" s="86">
        <f t="shared" si="57"/>
        <v>4.6059520280114295E-6</v>
      </c>
      <c r="JB53" s="86">
        <f t="shared" si="57"/>
        <v>1.002945918062121E-5</v>
      </c>
      <c r="JC53" s="86">
        <f t="shared" si="57"/>
        <v>4.680355209371898E-6</v>
      </c>
      <c r="JD53" s="86">
        <f t="shared" si="57"/>
        <v>2.6178728608597369E-6</v>
      </c>
      <c r="JE53" s="86">
        <f t="shared" si="57"/>
        <v>2.5626852046224927E-6</v>
      </c>
      <c r="JF53" s="86">
        <f t="shared" si="57"/>
        <v>1.8178268070214174E-6</v>
      </c>
      <c r="JG53" s="86">
        <f t="shared" si="57"/>
        <v>1.8127562651938074E-6</v>
      </c>
      <c r="JH53" s="86">
        <f t="shared" si="57"/>
        <v>1.0344844003433448E-6</v>
      </c>
      <c r="JI53" s="86">
        <f t="shared" si="57"/>
        <v>2.1501392291695864E-6</v>
      </c>
      <c r="JJ53" s="86">
        <f t="shared" si="57"/>
        <v>9.8675548309318616E-6</v>
      </c>
      <c r="JK53" s="86">
        <f t="shared" si="57"/>
        <v>3.1325210775047429E-6</v>
      </c>
      <c r="JL53" s="86">
        <f t="shared" si="57"/>
        <v>2.2337500305760778E-5</v>
      </c>
      <c r="JM53" s="86">
        <f t="shared" si="57"/>
        <v>2.7011997508270779E-6</v>
      </c>
    </row>
    <row r="54" spans="2:273" x14ac:dyDescent="0.25">
      <c r="B54" s="2">
        <v>27</v>
      </c>
      <c r="C54" s="37">
        <v>86.537000000000006</v>
      </c>
      <c r="D54" s="37">
        <v>95.5</v>
      </c>
      <c r="E54" s="37">
        <v>99.79</v>
      </c>
      <c r="F54" s="37">
        <v>102.774</v>
      </c>
      <c r="G54" s="37">
        <v>106.952</v>
      </c>
      <c r="H54" s="37">
        <v>112.274</v>
      </c>
      <c r="I54" s="37">
        <v>113.565</v>
      </c>
      <c r="J54" s="37">
        <v>113.129</v>
      </c>
      <c r="K54" s="37">
        <v>113.32299999999999</v>
      </c>
      <c r="L54" s="37">
        <v>112.492</v>
      </c>
      <c r="M54" s="37">
        <v>113.84099999999999</v>
      </c>
      <c r="N54" s="37">
        <v>112.371</v>
      </c>
      <c r="O54" s="37">
        <v>118.672</v>
      </c>
      <c r="P54" s="37">
        <v>113.14100000000001</v>
      </c>
      <c r="Q54" s="37">
        <v>111.03</v>
      </c>
      <c r="S54" s="4">
        <f t="shared" si="59"/>
        <v>87.247906602379302</v>
      </c>
      <c r="T54" s="4">
        <f t="shared" si="59"/>
        <v>96.454250706215689</v>
      </c>
      <c r="U54" s="4">
        <f t="shared" si="59"/>
        <v>100.315634218152</v>
      </c>
      <c r="V54" s="4">
        <f t="shared" si="59"/>
        <v>102.68045362343847</v>
      </c>
      <c r="W54" s="4">
        <f t="shared" si="59"/>
        <v>107.42002388765104</v>
      </c>
      <c r="X54" s="4">
        <f t="shared" si="59"/>
        <v>113.31719841740001</v>
      </c>
      <c r="Y54" s="4">
        <f t="shared" si="59"/>
        <v>114.13972752188839</v>
      </c>
      <c r="Z54" s="4">
        <f t="shared" si="59"/>
        <v>113.33798498153926</v>
      </c>
      <c r="AA54" s="4">
        <f t="shared" si="59"/>
        <v>114.50539289495993</v>
      </c>
      <c r="AB54" s="4">
        <f t="shared" si="59"/>
        <v>113.37773724155511</v>
      </c>
      <c r="AC54" s="4">
        <f t="shared" si="59"/>
        <v>115.26113589036952</v>
      </c>
      <c r="AD54" s="4">
        <f t="shared" si="59"/>
        <v>113.54087821731058</v>
      </c>
      <c r="AE54" s="4">
        <f t="shared" si="59"/>
        <v>122.04534776978957</v>
      </c>
      <c r="AF54" s="4">
        <f t="shared" si="59"/>
        <v>114.56931567027951</v>
      </c>
      <c r="AG54" s="4">
        <f t="shared" si="59"/>
        <v>111.37725104829296</v>
      </c>
      <c r="AI54" s="4">
        <f t="shared" si="60"/>
        <v>-0.71090660237929626</v>
      </c>
      <c r="AJ54" s="4">
        <f t="shared" si="60"/>
        <v>-0.95425070621568864</v>
      </c>
      <c r="AK54" s="4">
        <f t="shared" si="60"/>
        <v>-0.52563421815199263</v>
      </c>
      <c r="AL54" s="4">
        <f t="shared" si="60"/>
        <v>9.3546376561533862E-2</v>
      </c>
      <c r="AM54" s="4">
        <f t="shared" si="60"/>
        <v>-0.46802388765104297</v>
      </c>
      <c r="AN54" s="4">
        <f t="shared" si="60"/>
        <v>-1.0431984174000064</v>
      </c>
      <c r="AO54" s="4">
        <f t="shared" si="60"/>
        <v>-0.57472752188839138</v>
      </c>
      <c r="AP54" s="4">
        <f t="shared" si="60"/>
        <v>-0.20898498153925971</v>
      </c>
      <c r="AQ54" s="4">
        <f t="shared" si="60"/>
        <v>-1.1823928949599321</v>
      </c>
      <c r="AR54" s="4">
        <f t="shared" si="60"/>
        <v>-0.88573724155510547</v>
      </c>
      <c r="AS54" s="4">
        <f t="shared" si="60"/>
        <v>-1.4201358903695223</v>
      </c>
      <c r="AT54" s="4">
        <f t="shared" si="60"/>
        <v>-1.1698782173105826</v>
      </c>
      <c r="AU54" s="4">
        <f t="shared" si="60"/>
        <v>-3.3733477697895751</v>
      </c>
      <c r="AV54" s="4">
        <f t="shared" si="60"/>
        <v>-1.4283156702795026</v>
      </c>
      <c r="AW54" s="4">
        <f t="shared" si="60"/>
        <v>-0.34725104829296072</v>
      </c>
      <c r="AY54" s="2">
        <f t="shared" si="51"/>
        <v>86.943156015183902</v>
      </c>
      <c r="AZ54" s="2">
        <f t="shared" si="51"/>
        <v>96.445296880932389</v>
      </c>
      <c r="BA54" s="2">
        <f t="shared" si="51"/>
        <v>100.30751980287128</v>
      </c>
      <c r="BB54" s="2">
        <f t="shared" si="51"/>
        <v>102.66442329162656</v>
      </c>
      <c r="BC54" s="2">
        <f t="shared" si="51"/>
        <v>107.41224740198103</v>
      </c>
      <c r="BD54" s="2">
        <f t="shared" si="51"/>
        <v>113.31271515182151</v>
      </c>
      <c r="BE54" s="2">
        <f t="shared" si="51"/>
        <v>114.13537996627728</v>
      </c>
      <c r="BF54" s="2">
        <f t="shared" si="51"/>
        <v>113.33478957702677</v>
      </c>
      <c r="BG54" s="2">
        <f t="shared" si="51"/>
        <v>114.50220888907039</v>
      </c>
      <c r="BH54" s="2">
        <f t="shared" si="51"/>
        <v>113.37583663099217</v>
      </c>
      <c r="BI54" s="2">
        <f t="shared" si="51"/>
        <v>115.25754816973264</v>
      </c>
      <c r="BJ54" s="2">
        <f t="shared" si="51"/>
        <v>113.52677692161906</v>
      </c>
      <c r="BK54" s="2">
        <f t="shared" si="51"/>
        <v>122.0404915354723</v>
      </c>
      <c r="BL54" s="2">
        <f t="shared" si="51"/>
        <v>114.54368991149948</v>
      </c>
      <c r="BM54" s="2">
        <f t="shared" si="51"/>
        <v>111.37423342798606</v>
      </c>
      <c r="BO54" s="2">
        <f t="shared" si="10"/>
        <v>86.537000000000006</v>
      </c>
      <c r="BP54" s="2">
        <f t="shared" si="11"/>
        <v>95.5</v>
      </c>
      <c r="BQ54" s="2">
        <f t="shared" si="12"/>
        <v>99.79</v>
      </c>
      <c r="BR54" s="2">
        <f t="shared" si="13"/>
        <v>102.774</v>
      </c>
      <c r="BS54" s="2">
        <f t="shared" si="14"/>
        <v>106.952</v>
      </c>
      <c r="BT54" s="2">
        <f t="shared" si="15"/>
        <v>112.274</v>
      </c>
      <c r="BU54" s="2">
        <f t="shared" si="16"/>
        <v>113.565</v>
      </c>
      <c r="BV54" s="2">
        <f t="shared" si="17"/>
        <v>113.129</v>
      </c>
      <c r="BW54" s="2">
        <f t="shared" si="18"/>
        <v>113.32299999999999</v>
      </c>
      <c r="BX54" s="2">
        <f t="shared" si="19"/>
        <v>112.492</v>
      </c>
      <c r="BY54" s="2">
        <f t="shared" si="20"/>
        <v>113.84099999999999</v>
      </c>
      <c r="BZ54" s="2">
        <f t="shared" si="21"/>
        <v>112.371</v>
      </c>
      <c r="CA54" s="2">
        <f t="shared" si="22"/>
        <v>118.672</v>
      </c>
      <c r="CB54" s="2">
        <f t="shared" si="23"/>
        <v>113.14100000000001</v>
      </c>
      <c r="CC54" s="2">
        <f t="shared" si="24"/>
        <v>111.03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87.654351241930186</v>
      </c>
      <c r="DL54" s="2">
        <f t="shared" si="61"/>
        <v>96.494828450619153</v>
      </c>
      <c r="DM54" s="2">
        <f t="shared" si="61"/>
        <v>100.62645092117187</v>
      </c>
      <c r="DN54" s="2">
        <f t="shared" si="61"/>
        <v>103.38910971558218</v>
      </c>
      <c r="DO54" s="2">
        <f t="shared" si="61"/>
        <v>107.9827372395047</v>
      </c>
      <c r="DP54" s="2">
        <f t="shared" si="61"/>
        <v>113.21098005637771</v>
      </c>
      <c r="DQ54" s="2">
        <f t="shared" si="61"/>
        <v>114.47407293868923</v>
      </c>
      <c r="DR54" s="2">
        <f t="shared" si="61"/>
        <v>113.87625958924795</v>
      </c>
      <c r="DS54" s="2">
        <f t="shared" si="61"/>
        <v>114.79229160374508</v>
      </c>
      <c r="DT54" s="2">
        <f t="shared" si="61"/>
        <v>113.62712195121952</v>
      </c>
      <c r="DU54" s="2">
        <f t="shared" si="61"/>
        <v>115.2115579885231</v>
      </c>
      <c r="DV54" s="2">
        <f t="shared" si="61"/>
        <v>114.18407411608996</v>
      </c>
      <c r="DW54" s="2">
        <f t="shared" si="61"/>
        <v>120.43285744488068</v>
      </c>
      <c r="DX54" s="2">
        <f t="shared" si="61"/>
        <v>114.9398731707317</v>
      </c>
      <c r="DY54" s="2">
        <f t="shared" si="61"/>
        <v>111.63704164904863</v>
      </c>
      <c r="EA54" s="2">
        <f t="shared" si="62"/>
        <v>84.945879929759315</v>
      </c>
      <c r="EB54" s="2">
        <f t="shared" si="62"/>
        <v>96.215755008347259</v>
      </c>
      <c r="EC54" s="2">
        <f t="shared" si="62"/>
        <v>98.863375161785001</v>
      </c>
      <c r="ED54" s="2">
        <f t="shared" si="62"/>
        <v>99.663605737911595</v>
      </c>
      <c r="EE54" s="2">
        <f t="shared" si="62"/>
        <v>104.80271592633355</v>
      </c>
      <c r="EF54" s="2">
        <f t="shared" si="62"/>
        <v>113.79995877161302</v>
      </c>
      <c r="EG54" s="2">
        <f t="shared" si="62"/>
        <v>112.54807022435057</v>
      </c>
      <c r="EH54" s="2">
        <f t="shared" si="62"/>
        <v>110.66827510002724</v>
      </c>
      <c r="EI54" s="2">
        <f t="shared" si="62"/>
        <v>113.12255498577942</v>
      </c>
      <c r="EJ54" s="2">
        <f t="shared" si="62"/>
        <v>112.13085301628935</v>
      </c>
      <c r="EK54" s="2">
        <f t="shared" si="62"/>
        <v>115.47469561320347</v>
      </c>
      <c r="EL54" s="2">
        <f t="shared" si="62"/>
        <v>110.81653288590603</v>
      </c>
      <c r="EM54" s="2">
        <f t="shared" si="62"/>
        <v>129.46923908470029</v>
      </c>
      <c r="EN54" s="2">
        <f t="shared" si="62"/>
        <v>113.01177597685258</v>
      </c>
      <c r="EO54" s="2">
        <f t="shared" si="62"/>
        <v>110.12724594576409</v>
      </c>
      <c r="EQ54" s="2">
        <f t="shared" si="63"/>
        <v>82.612394506368247</v>
      </c>
      <c r="ER54" s="2">
        <f t="shared" si="63"/>
        <v>94.960881023482969</v>
      </c>
      <c r="ES54" s="2">
        <f t="shared" si="63"/>
        <v>97.369695262517212</v>
      </c>
      <c r="ET54" s="2">
        <f t="shared" si="63"/>
        <v>98.961151461687777</v>
      </c>
      <c r="EU54" s="2">
        <f t="shared" si="63"/>
        <v>104.29398466312173</v>
      </c>
      <c r="EV54" s="2">
        <f t="shared" si="63"/>
        <v>111.56142682033625</v>
      </c>
      <c r="EW54" s="2">
        <f t="shared" si="63"/>
        <v>111.6656787040869</v>
      </c>
      <c r="EX54" s="2">
        <f t="shared" si="63"/>
        <v>110.72601555286937</v>
      </c>
      <c r="EY54" s="2">
        <f t="shared" si="63"/>
        <v>113.70941168510905</v>
      </c>
      <c r="EZ54" s="2">
        <f t="shared" si="63"/>
        <v>111.78819340252531</v>
      </c>
      <c r="FA54" s="2">
        <f t="shared" si="63"/>
        <v>113.83571400820544</v>
      </c>
      <c r="FB54" s="2">
        <f t="shared" si="63"/>
        <v>110.45236895789144</v>
      </c>
      <c r="FC54" s="2">
        <f t="shared" si="63"/>
        <v>123.92612663608186</v>
      </c>
      <c r="FD54" s="2">
        <f t="shared" si="63"/>
        <v>113.26078785122554</v>
      </c>
      <c r="FE54" s="2">
        <f t="shared" si="63"/>
        <v>114.33810485952293</v>
      </c>
      <c r="FG54" s="2">
        <f t="shared" si="64"/>
        <v>0.2625771442268986</v>
      </c>
      <c r="FH54" s="2">
        <f t="shared" si="64"/>
        <v>0.17745746750900088</v>
      </c>
      <c r="FI54" s="2">
        <f t="shared" si="64"/>
        <v>0.18088925511212287</v>
      </c>
      <c r="FJ54" s="2">
        <f t="shared" si="64"/>
        <v>0.1945190475308004</v>
      </c>
      <c r="FK54" s="2">
        <f t="shared" si="64"/>
        <v>0.17939702080929051</v>
      </c>
      <c r="FL54" s="2">
        <f t="shared" si="64"/>
        <v>0.17275694278489789</v>
      </c>
      <c r="FM54" s="2">
        <f t="shared" si="64"/>
        <v>0.17584937502837572</v>
      </c>
      <c r="FN54" s="2">
        <f t="shared" si="64"/>
        <v>0.1687883655410807</v>
      </c>
      <c r="FO54" s="2">
        <f t="shared" si="64"/>
        <v>0.17373345307646385</v>
      </c>
      <c r="FP54" s="2">
        <f t="shared" si="64"/>
        <v>0.16793894456605948</v>
      </c>
      <c r="FQ54" s="2">
        <f t="shared" si="64"/>
        <v>0.17482509603060534</v>
      </c>
      <c r="FR54" s="2">
        <f t="shared" si="64"/>
        <v>0.19518533078807068</v>
      </c>
      <c r="FS54" s="2">
        <f t="shared" si="64"/>
        <v>0.17791041054351833</v>
      </c>
      <c r="FT54" s="2">
        <f t="shared" si="64"/>
        <v>0.20547936763929012</v>
      </c>
      <c r="FU54" s="2">
        <f t="shared" si="64"/>
        <v>0.17407869567852938</v>
      </c>
      <c r="FW54" s="2">
        <f t="shared" si="53"/>
        <v>5.3843816028156195E-6</v>
      </c>
      <c r="FX54" s="2">
        <f t="shared" si="53"/>
        <v>6.2981401084874117E-6</v>
      </c>
      <c r="FY54" s="2">
        <f t="shared" si="53"/>
        <v>6.4655612404903275E-6</v>
      </c>
      <c r="FZ54" s="2">
        <f t="shared" si="53"/>
        <v>7.0305599887584115E-6</v>
      </c>
      <c r="GA54" s="2">
        <f t="shared" si="53"/>
        <v>6.8559393930567003E-6</v>
      </c>
      <c r="GB54" s="2">
        <f t="shared" si="53"/>
        <v>6.7306457831655773E-6</v>
      </c>
      <c r="GC54" s="2">
        <f t="shared" si="53"/>
        <v>7.4783045839467967E-6</v>
      </c>
      <c r="GD54" s="2">
        <f t="shared" si="53"/>
        <v>7.7310703340889246E-6</v>
      </c>
      <c r="GE54" s="2">
        <f t="shared" si="53"/>
        <v>1.0894810778335723E-5</v>
      </c>
      <c r="GF54" s="2">
        <f t="shared" si="53"/>
        <v>1.0198191026345229E-5</v>
      </c>
      <c r="GG54" s="2">
        <f t="shared" si="53"/>
        <v>7.8581079972271703E-6</v>
      </c>
      <c r="GH54" s="2">
        <f t="shared" si="53"/>
        <v>6.9900251158720811E-6</v>
      </c>
      <c r="GI54" s="2">
        <f t="shared" si="53"/>
        <v>5.8228615957005432E-6</v>
      </c>
      <c r="GJ54" s="2">
        <f t="shared" si="53"/>
        <v>3.74646042800293E-6</v>
      </c>
      <c r="GK54" s="2">
        <f t="shared" si="53"/>
        <v>3.5730729906600409E-6</v>
      </c>
      <c r="GM54" s="86">
        <f t="shared" si="54"/>
        <v>4.3247422484909244E-4</v>
      </c>
      <c r="GN54" s="86">
        <f t="shared" si="54"/>
        <v>9.0880236634710749E-6</v>
      </c>
      <c r="GO54" s="86">
        <f t="shared" si="54"/>
        <v>8.1079531649389776E-6</v>
      </c>
      <c r="GP54" s="86">
        <f t="shared" si="54"/>
        <v>1.7089856093922933E-5</v>
      </c>
      <c r="GQ54" s="86">
        <f t="shared" si="54"/>
        <v>8.1996658157066396E-6</v>
      </c>
      <c r="GR54" s="86">
        <f t="shared" si="54"/>
        <v>4.7257212013523874E-6</v>
      </c>
      <c r="GS54" s="86">
        <f t="shared" si="54"/>
        <v>4.6695402151590734E-6</v>
      </c>
      <c r="GT54" s="86">
        <f t="shared" si="54"/>
        <v>3.3425938186104052E-6</v>
      </c>
      <c r="GU54" s="86">
        <f t="shared" si="54"/>
        <v>3.3765875232000799E-6</v>
      </c>
      <c r="GV54" s="86">
        <f t="shared" si="54"/>
        <v>1.9828001658578144E-6</v>
      </c>
      <c r="GW54" s="86">
        <f t="shared" si="54"/>
        <v>3.9624277869456904E-6</v>
      </c>
      <c r="GX54" s="86">
        <f t="shared" si="54"/>
        <v>1.6861902792127517E-5</v>
      </c>
      <c r="GY54" s="86">
        <f t="shared" si="54"/>
        <v>5.6462253223951176E-6</v>
      </c>
      <c r="GZ54" s="86">
        <f t="shared" si="54"/>
        <v>3.6404187931117214E-5</v>
      </c>
      <c r="HA54" s="86">
        <f t="shared" si="54"/>
        <v>4.8800348214533319E-6</v>
      </c>
      <c r="HC54" s="86">
        <f t="shared" si="58"/>
        <v>1.1022359584873219E-12</v>
      </c>
      <c r="HD54" s="86">
        <f t="shared" si="58"/>
        <v>1.7527521866359484E-17</v>
      </c>
      <c r="HE54" s="86">
        <f t="shared" si="58"/>
        <v>2.3776512790533278E-17</v>
      </c>
      <c r="HF54" s="86">
        <f t="shared" si="58"/>
        <v>5.0116285742613908E-17</v>
      </c>
      <c r="HG54" s="86">
        <f t="shared" si="58"/>
        <v>3.410121382062601E-18</v>
      </c>
      <c r="HH54" s="86">
        <f t="shared" si="58"/>
        <v>6.2941644162158874E-17</v>
      </c>
      <c r="HI54" s="86">
        <f t="shared" si="58"/>
        <v>1.3999137104257749E-17</v>
      </c>
      <c r="HJ54" s="86">
        <f t="shared" si="58"/>
        <v>3.7900720931230163E-20</v>
      </c>
      <c r="HK54" s="86">
        <f t="shared" si="58"/>
        <v>2.4084906024672237E-18</v>
      </c>
      <c r="HL54" s="86">
        <f t="shared" si="58"/>
        <v>3.1695579560857799E-18</v>
      </c>
      <c r="HM54" s="86">
        <f t="shared" si="58"/>
        <v>1.3474553157026651E-17</v>
      </c>
      <c r="HN54" s="86">
        <f t="shared" si="58"/>
        <v>8.2926094315090401E-18</v>
      </c>
      <c r="HO54" s="86">
        <f t="shared" si="58"/>
        <v>2.0477990984552678E-17</v>
      </c>
      <c r="HP54" s="86">
        <f t="shared" si="58"/>
        <v>1.5882556862493039E-16</v>
      </c>
      <c r="HQ54" s="86">
        <f t="shared" si="58"/>
        <v>5.0250176064236785E-19</v>
      </c>
      <c r="HS54" s="86">
        <f t="shared" si="55"/>
        <v>5.1838010014641604E-55</v>
      </c>
      <c r="HT54" s="86">
        <f t="shared" si="55"/>
        <v>1.0691409577482905E-76</v>
      </c>
      <c r="HU54" s="86">
        <f t="shared" si="55"/>
        <v>4.7153371624623037E-75</v>
      </c>
      <c r="HV54" s="86">
        <f t="shared" si="55"/>
        <v>2.0760312462909405E-75</v>
      </c>
      <c r="HW54" s="86">
        <f t="shared" si="55"/>
        <v>9.7743721307522197E-81</v>
      </c>
      <c r="HX54" s="86">
        <f t="shared" si="55"/>
        <v>9.4381333467693961E-76</v>
      </c>
      <c r="HY54" s="86">
        <f t="shared" si="55"/>
        <v>1.5922411364900413E-79</v>
      </c>
      <c r="HZ54" s="86">
        <f t="shared" si="55"/>
        <v>7.8643407551427899E-91</v>
      </c>
      <c r="IA54" s="86">
        <f t="shared" si="55"/>
        <v>1.9465394535662281E-81</v>
      </c>
      <c r="IB54" s="86">
        <f t="shared" si="55"/>
        <v>1.3165416345911589E-81</v>
      </c>
      <c r="IC54" s="86">
        <f t="shared" si="55"/>
        <v>3.790771316311206E-79</v>
      </c>
      <c r="ID54" s="86">
        <f t="shared" si="55"/>
        <v>6.3224403574501364E-81</v>
      </c>
      <c r="IE54" s="86">
        <f t="shared" si="55"/>
        <v>2.3424483434876045E-78</v>
      </c>
      <c r="IF54" s="86">
        <f t="shared" si="55"/>
        <v>3.6697585996233587E-39</v>
      </c>
      <c r="IG54" s="86">
        <f t="shared" si="55"/>
        <v>1.6045826501391352E-29</v>
      </c>
      <c r="II54" s="86">
        <f t="shared" si="56"/>
        <v>1.2524813042939698E-180</v>
      </c>
      <c r="IJ54" s="86">
        <f t="shared" si="56"/>
        <v>3.7446296150759093E-251</v>
      </c>
      <c r="IK54" s="86">
        <f t="shared" si="56"/>
        <v>3.4606955130951627E-253</v>
      </c>
      <c r="IL54" s="86">
        <f t="shared" si="56"/>
        <v>4.4202565890913693E-252</v>
      </c>
      <c r="IM54" s="86">
        <f t="shared" si="56"/>
        <v>1.1911650286336056E-268</v>
      </c>
      <c r="IN54" s="86">
        <f t="shared" si="56"/>
        <v>7.5785128805307967E-249</v>
      </c>
      <c r="IO54" s="86">
        <f t="shared" si="56"/>
        <v>1.7700549729650955E-262</v>
      </c>
      <c r="IP54" s="86">
        <f t="shared" si="56"/>
        <v>1.2252738502168479E-300</v>
      </c>
      <c r="IQ54" s="86">
        <f t="shared" si="56"/>
        <v>1.1511763511473904E-266</v>
      </c>
      <c r="IR54" s="86">
        <f t="shared" si="56"/>
        <v>4.6077644174000794E-268</v>
      </c>
      <c r="IS54" s="86">
        <f t="shared" si="56"/>
        <v>5.1678729918866355E-263</v>
      </c>
      <c r="IT54" s="86">
        <f t="shared" si="56"/>
        <v>2.1175575381265234E-269</v>
      </c>
      <c r="IU54" s="86">
        <f t="shared" si="56"/>
        <v>5.7130185516150517E-260</v>
      </c>
      <c r="IV54" s="86">
        <f t="shared" si="56"/>
        <v>1.2016053051282373E-98</v>
      </c>
      <c r="IW54" s="86">
        <f t="shared" si="56"/>
        <v>4.4311999116283665E-75</v>
      </c>
      <c r="IY54" s="86">
        <f t="shared" si="57"/>
        <v>4.3247422595132841E-4</v>
      </c>
      <c r="IZ54" s="86">
        <f t="shared" si="57"/>
        <v>9.0880236634886017E-6</v>
      </c>
      <c r="JA54" s="86">
        <f t="shared" si="57"/>
        <v>8.1079531649627538E-6</v>
      </c>
      <c r="JB54" s="86">
        <f t="shared" si="57"/>
        <v>1.7089856093973051E-5</v>
      </c>
      <c r="JC54" s="86">
        <f t="shared" si="57"/>
        <v>8.1996658157100497E-6</v>
      </c>
      <c r="JD54" s="86">
        <f t="shared" si="57"/>
        <v>4.7257212014153287E-6</v>
      </c>
      <c r="JE54" s="86">
        <f t="shared" si="57"/>
        <v>4.6695402151730724E-6</v>
      </c>
      <c r="JF54" s="86">
        <f t="shared" si="57"/>
        <v>3.3425938186104429E-6</v>
      </c>
      <c r="JG54" s="86">
        <f t="shared" si="57"/>
        <v>3.3765875232024885E-6</v>
      </c>
      <c r="JH54" s="86">
        <f t="shared" si="57"/>
        <v>1.982800165860984E-6</v>
      </c>
      <c r="JI54" s="86">
        <f t="shared" si="57"/>
        <v>3.962427786959165E-6</v>
      </c>
      <c r="JJ54" s="86">
        <f t="shared" si="57"/>
        <v>1.6861902792135811E-5</v>
      </c>
      <c r="JK54" s="86">
        <f t="shared" si="57"/>
        <v>5.6462253224155954E-6</v>
      </c>
      <c r="JL54" s="86">
        <f t="shared" si="57"/>
        <v>3.6404187931276043E-5</v>
      </c>
      <c r="JM54" s="86">
        <f t="shared" si="57"/>
        <v>4.8800348214538342E-6</v>
      </c>
    </row>
    <row r="55" spans="2:273" x14ac:dyDescent="0.25">
      <c r="B55" s="2">
        <v>28</v>
      </c>
      <c r="C55" s="37">
        <v>86.522000000000006</v>
      </c>
      <c r="D55" s="37">
        <v>94.661000000000001</v>
      </c>
      <c r="E55" s="37">
        <v>98.887</v>
      </c>
      <c r="F55" s="37">
        <v>102.871</v>
      </c>
      <c r="G55" s="37">
        <v>106.774</v>
      </c>
      <c r="H55" s="37">
        <v>112.435</v>
      </c>
      <c r="I55" s="37">
        <v>113.226</v>
      </c>
      <c r="J55" s="37">
        <v>112.839</v>
      </c>
      <c r="K55" s="37">
        <v>113.82299999999999</v>
      </c>
      <c r="L55" s="37">
        <v>112.857</v>
      </c>
      <c r="M55" s="37">
        <v>114.27</v>
      </c>
      <c r="N55" s="37">
        <v>112.839</v>
      </c>
      <c r="O55" s="37">
        <v>119.91800000000001</v>
      </c>
      <c r="P55" s="37">
        <v>113.953</v>
      </c>
      <c r="Q55" s="37">
        <v>111</v>
      </c>
      <c r="S55" s="4">
        <f t="shared" si="59"/>
        <v>87.468080138952658</v>
      </c>
      <c r="T55" s="4">
        <f t="shared" si="59"/>
        <v>96.591983831908266</v>
      </c>
      <c r="U55" s="4">
        <f t="shared" si="59"/>
        <v>100.4276038677209</v>
      </c>
      <c r="V55" s="4">
        <f t="shared" si="59"/>
        <v>102.72718194235934</v>
      </c>
      <c r="W55" s="4">
        <f t="shared" si="59"/>
        <v>107.48734448412797</v>
      </c>
      <c r="X55" s="4">
        <f t="shared" si="59"/>
        <v>113.43840351861844</v>
      </c>
      <c r="Y55" s="4">
        <f t="shared" si="59"/>
        <v>114.21019823656528</v>
      </c>
      <c r="Z55" s="4">
        <f t="shared" si="59"/>
        <v>113.39916265900372</v>
      </c>
      <c r="AA55" s="4">
        <f t="shared" si="59"/>
        <v>114.6089024472524</v>
      </c>
      <c r="AB55" s="4">
        <f t="shared" si="59"/>
        <v>113.50487283339183</v>
      </c>
      <c r="AC55" s="4">
        <f t="shared" si="59"/>
        <v>115.39204255060264</v>
      </c>
      <c r="AD55" s="4">
        <f t="shared" si="59"/>
        <v>113.63968969854669</v>
      </c>
      <c r="AE55" s="4">
        <f t="shared" si="59"/>
        <v>122.3381761451386</v>
      </c>
      <c r="AF55" s="4">
        <f t="shared" si="59"/>
        <v>114.66269559665783</v>
      </c>
      <c r="AG55" s="4">
        <f t="shared" si="59"/>
        <v>111.4346194293073</v>
      </c>
      <c r="AI55" s="4">
        <f t="shared" si="60"/>
        <v>-0.94608013895265231</v>
      </c>
      <c r="AJ55" s="4">
        <f t="shared" si="60"/>
        <v>-1.9309838319082644</v>
      </c>
      <c r="AK55" s="4">
        <f t="shared" si="60"/>
        <v>-1.540603867720904</v>
      </c>
      <c r="AL55" s="4">
        <f t="shared" si="60"/>
        <v>0.14381805764065803</v>
      </c>
      <c r="AM55" s="4">
        <f t="shared" si="60"/>
        <v>-0.71334448412797258</v>
      </c>
      <c r="AN55" s="4">
        <f t="shared" si="60"/>
        <v>-1.0034035186184411</v>
      </c>
      <c r="AO55" s="4">
        <f t="shared" si="60"/>
        <v>-0.98419823656527683</v>
      </c>
      <c r="AP55" s="4">
        <f t="shared" si="60"/>
        <v>-0.56016265900372275</v>
      </c>
      <c r="AQ55" s="4">
        <f t="shared" si="60"/>
        <v>-0.78590244725241121</v>
      </c>
      <c r="AR55" s="4">
        <f t="shared" si="60"/>
        <v>-0.64787283339182977</v>
      </c>
      <c r="AS55" s="4">
        <f t="shared" si="60"/>
        <v>-1.122042550602643</v>
      </c>
      <c r="AT55" s="4">
        <f t="shared" si="60"/>
        <v>-0.80068969854669092</v>
      </c>
      <c r="AU55" s="4">
        <f t="shared" si="60"/>
        <v>-2.4201761451385977</v>
      </c>
      <c r="AV55" s="4">
        <f t="shared" si="60"/>
        <v>-0.70969559665782356</v>
      </c>
      <c r="AW55" s="4">
        <f t="shared" si="60"/>
        <v>-0.43461942930730402</v>
      </c>
      <c r="AY55" s="2">
        <f t="shared" si="51"/>
        <v>87.050125840261472</v>
      </c>
      <c r="AZ55" s="2">
        <f t="shared" si="51"/>
        <v>96.577077994930789</v>
      </c>
      <c r="BA55" s="2">
        <f t="shared" si="51"/>
        <v>100.41386169254669</v>
      </c>
      <c r="BB55" s="2">
        <f t="shared" si="51"/>
        <v>102.70088815832504</v>
      </c>
      <c r="BC55" s="2">
        <f t="shared" si="51"/>
        <v>107.4742320885135</v>
      </c>
      <c r="BD55" s="2">
        <f t="shared" si="51"/>
        <v>113.43062176437618</v>
      </c>
      <c r="BE55" s="2">
        <f t="shared" si="51"/>
        <v>114.20258731885437</v>
      </c>
      <c r="BF55" s="2">
        <f t="shared" si="51"/>
        <v>113.39351621168682</v>
      </c>
      <c r="BG55" s="2">
        <f t="shared" si="51"/>
        <v>114.60320979884011</v>
      </c>
      <c r="BH55" s="2">
        <f t="shared" si="51"/>
        <v>113.5013792051525</v>
      </c>
      <c r="BI55" s="2">
        <f t="shared" si="51"/>
        <v>115.38569346917319</v>
      </c>
      <c r="BJ55" s="2">
        <f t="shared" si="51"/>
        <v>113.61649932306619</v>
      </c>
      <c r="BK55" s="2">
        <f t="shared" si="51"/>
        <v>122.32976337102572</v>
      </c>
      <c r="BL55" s="2">
        <f t="shared" si="51"/>
        <v>114.62242608452333</v>
      </c>
      <c r="BM55" s="2">
        <f t="shared" si="51"/>
        <v>111.4293783740995</v>
      </c>
      <c r="BO55" s="2">
        <f t="shared" si="10"/>
        <v>86.522000000000006</v>
      </c>
      <c r="BP55" s="2">
        <f t="shared" si="11"/>
        <v>94.661000000000001</v>
      </c>
      <c r="BQ55" s="2">
        <f t="shared" si="12"/>
        <v>98.887</v>
      </c>
      <c r="BR55" s="2">
        <f t="shared" si="13"/>
        <v>102.871</v>
      </c>
      <c r="BS55" s="2">
        <f t="shared" si="14"/>
        <v>106.774</v>
      </c>
      <c r="BT55" s="2">
        <f t="shared" si="15"/>
        <v>112.435</v>
      </c>
      <c r="BU55" s="2">
        <f t="shared" si="16"/>
        <v>113.226</v>
      </c>
      <c r="BV55" s="2">
        <f t="shared" si="17"/>
        <v>112.839</v>
      </c>
      <c r="BW55" s="2">
        <f t="shared" si="18"/>
        <v>113.82299999999999</v>
      </c>
      <c r="BX55" s="2">
        <f t="shared" si="19"/>
        <v>112.857</v>
      </c>
      <c r="BY55" s="2">
        <f t="shared" si="20"/>
        <v>114.27</v>
      </c>
      <c r="BZ55" s="2">
        <f t="shared" si="21"/>
        <v>112.839</v>
      </c>
      <c r="CA55" s="2">
        <f t="shared" si="22"/>
        <v>119.91800000000001</v>
      </c>
      <c r="CB55" s="2">
        <f t="shared" si="23"/>
        <v>113.953</v>
      </c>
      <c r="CC55" s="2">
        <f t="shared" si="24"/>
        <v>111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87.926838384943636</v>
      </c>
      <c r="DL55" s="2">
        <f t="shared" si="61"/>
        <v>96.698389006342495</v>
      </c>
      <c r="DM55" s="2">
        <f t="shared" si="61"/>
        <v>100.81975475687105</v>
      </c>
      <c r="DN55" s="2">
        <f t="shared" si="61"/>
        <v>103.52962110039702</v>
      </c>
      <c r="DO55" s="2">
        <f t="shared" si="61"/>
        <v>108.13633298097253</v>
      </c>
      <c r="DP55" s="2">
        <f t="shared" si="61"/>
        <v>113.3765053558844</v>
      </c>
      <c r="DQ55" s="2">
        <f t="shared" si="61"/>
        <v>114.61552008456661</v>
      </c>
      <c r="DR55" s="2">
        <f t="shared" si="61"/>
        <v>114.01939987919057</v>
      </c>
      <c r="DS55" s="2">
        <f t="shared" si="61"/>
        <v>114.96695922681968</v>
      </c>
      <c r="DT55" s="2">
        <f t="shared" si="61"/>
        <v>113.82735975609758</v>
      </c>
      <c r="DU55" s="2">
        <f t="shared" si="61"/>
        <v>115.39555330715795</v>
      </c>
      <c r="DV55" s="2">
        <f t="shared" si="61"/>
        <v>114.38714412662395</v>
      </c>
      <c r="DW55" s="2">
        <f t="shared" si="61"/>
        <v>120.68793446088793</v>
      </c>
      <c r="DX55" s="2">
        <f t="shared" si="61"/>
        <v>115.10561114982578</v>
      </c>
      <c r="DY55" s="2">
        <f t="shared" si="61"/>
        <v>111.74283847780127</v>
      </c>
      <c r="EA55" s="2">
        <f t="shared" si="62"/>
        <v>84.80465451089762</v>
      </c>
      <c r="EB55" s="2">
        <f t="shared" si="62"/>
        <v>96.06430353591773</v>
      </c>
      <c r="EC55" s="2">
        <f t="shared" si="62"/>
        <v>98.7376549982054</v>
      </c>
      <c r="ED55" s="2">
        <f t="shared" si="62"/>
        <v>99.571177453926467</v>
      </c>
      <c r="EE55" s="2">
        <f t="shared" si="62"/>
        <v>104.71213485745426</v>
      </c>
      <c r="EF55" s="2">
        <f t="shared" si="62"/>
        <v>113.66704359848313</v>
      </c>
      <c r="EG55" s="2">
        <f t="shared" si="62"/>
        <v>112.43762340921019</v>
      </c>
      <c r="EH55" s="2">
        <f t="shared" si="62"/>
        <v>110.58250139823033</v>
      </c>
      <c r="EI55" s="2">
        <f t="shared" si="62"/>
        <v>113.02541975391794</v>
      </c>
      <c r="EJ55" s="2">
        <f t="shared" si="62"/>
        <v>112.02842479120653</v>
      </c>
      <c r="EK55" s="2">
        <f t="shared" si="62"/>
        <v>115.34332390391646</v>
      </c>
      <c r="EL55" s="2">
        <f t="shared" si="62"/>
        <v>110.71848187919463</v>
      </c>
      <c r="EM55" s="2">
        <f t="shared" si="62"/>
        <v>129.2489832916641</v>
      </c>
      <c r="EN55" s="2">
        <f t="shared" si="62"/>
        <v>112.91849657738858</v>
      </c>
      <c r="EO55" s="2">
        <f t="shared" si="62"/>
        <v>110.07293057892022</v>
      </c>
      <c r="EQ55" s="2">
        <f t="shared" si="63"/>
        <v>82.497989193197284</v>
      </c>
      <c r="ER55" s="2">
        <f t="shared" si="63"/>
        <v>94.823869338626395</v>
      </c>
      <c r="ES55" s="2">
        <f t="shared" si="63"/>
        <v>97.261139058787819</v>
      </c>
      <c r="ET55" s="2">
        <f t="shared" si="63"/>
        <v>98.876855551967296</v>
      </c>
      <c r="EU55" s="2">
        <f t="shared" si="63"/>
        <v>104.20934018181448</v>
      </c>
      <c r="EV55" s="2">
        <f t="shared" si="63"/>
        <v>111.45479084268513</v>
      </c>
      <c r="EW55" s="2">
        <f t="shared" si="63"/>
        <v>111.56569312242303</v>
      </c>
      <c r="EX55" s="2">
        <f t="shared" si="63"/>
        <v>110.63948679477838</v>
      </c>
      <c r="EY55" s="2">
        <f t="shared" si="63"/>
        <v>113.605130489212</v>
      </c>
      <c r="EZ55" s="2">
        <f t="shared" si="63"/>
        <v>111.68991219379625</v>
      </c>
      <c r="FA55" s="2">
        <f t="shared" si="63"/>
        <v>113.72396219435169</v>
      </c>
      <c r="FB55" s="2">
        <f t="shared" si="63"/>
        <v>110.35862949256069</v>
      </c>
      <c r="FC55" s="2">
        <f t="shared" si="63"/>
        <v>123.76985053164717</v>
      </c>
      <c r="FD55" s="2">
        <f t="shared" si="63"/>
        <v>113.16375913698674</v>
      </c>
      <c r="FE55" s="2">
        <f t="shared" si="63"/>
        <v>114.22814758077911</v>
      </c>
      <c r="FG55" s="2">
        <f t="shared" si="64"/>
        <v>0.28079669930870765</v>
      </c>
      <c r="FH55" s="2">
        <f t="shared" si="64"/>
        <v>0.19130298818911776</v>
      </c>
      <c r="FI55" s="2">
        <f t="shared" si="64"/>
        <v>0.19493907297566829</v>
      </c>
      <c r="FJ55" s="2">
        <f t="shared" si="64"/>
        <v>0.20935692500943989</v>
      </c>
      <c r="FK55" s="2">
        <f t="shared" si="64"/>
        <v>0.19335829554119016</v>
      </c>
      <c r="FL55" s="2">
        <f t="shared" si="64"/>
        <v>0.18631879382338562</v>
      </c>
      <c r="FM55" s="2">
        <f t="shared" si="64"/>
        <v>0.18959834997574751</v>
      </c>
      <c r="FN55" s="2">
        <f t="shared" si="64"/>
        <v>0.18210725572286551</v>
      </c>
      <c r="FO55" s="2">
        <f t="shared" si="64"/>
        <v>0.18735460093847023</v>
      </c>
      <c r="FP55" s="2">
        <f t="shared" si="64"/>
        <v>0.18120541989066802</v>
      </c>
      <c r="FQ55" s="2">
        <f t="shared" si="64"/>
        <v>0.18851230472749356</v>
      </c>
      <c r="FR55" s="2">
        <f t="shared" si="64"/>
        <v>0.21006077788799882</v>
      </c>
      <c r="FS55" s="2">
        <f t="shared" si="64"/>
        <v>0.19178303089572976</v>
      </c>
      <c r="FT55" s="2">
        <f t="shared" si="64"/>
        <v>0.22092398766320279</v>
      </c>
      <c r="FU55" s="2">
        <f t="shared" si="64"/>
        <v>0.18772076184643552</v>
      </c>
      <c r="FW55" s="2">
        <f t="shared" si="53"/>
        <v>5.903853960294777E-6</v>
      </c>
      <c r="FX55" s="2">
        <f t="shared" si="53"/>
        <v>6.9057691090367584E-6</v>
      </c>
      <c r="FY55" s="2">
        <f t="shared" si="53"/>
        <v>7.0893425037957525E-6</v>
      </c>
      <c r="FZ55" s="2">
        <f t="shared" si="53"/>
        <v>7.7088505054697708E-6</v>
      </c>
      <c r="GA55" s="2">
        <f t="shared" si="53"/>
        <v>7.517383086202784E-6</v>
      </c>
      <c r="GB55" s="2">
        <f t="shared" si="53"/>
        <v>7.3800015549221377E-6</v>
      </c>
      <c r="GC55" s="2">
        <f t="shared" si="53"/>
        <v>8.1997920043199989E-6</v>
      </c>
      <c r="GD55" s="2">
        <f t="shared" si="53"/>
        <v>8.4769437313974944E-6</v>
      </c>
      <c r="GE55" s="2">
        <f t="shared" si="53"/>
        <v>1.1945909913065306E-5</v>
      </c>
      <c r="GF55" s="2">
        <f t="shared" si="53"/>
        <v>1.1182083098404713E-5</v>
      </c>
      <c r="GG55" s="2">
        <f t="shared" si="53"/>
        <v>8.6162375496173789E-6</v>
      </c>
      <c r="GH55" s="2">
        <f t="shared" si="53"/>
        <v>7.6644049612871259E-6</v>
      </c>
      <c r="GI55" s="2">
        <f t="shared" si="53"/>
        <v>6.3846371920888911E-6</v>
      </c>
      <c r="GJ55" s="2">
        <f t="shared" si="53"/>
        <v>4.1079106872069941E-6</v>
      </c>
      <c r="GK55" s="2">
        <f t="shared" si="53"/>
        <v>3.9177952769302254E-6</v>
      </c>
      <c r="GM55" s="86">
        <f t="shared" si="54"/>
        <v>6.0691921472347656E-4</v>
      </c>
      <c r="GN55" s="86">
        <f t="shared" si="54"/>
        <v>1.5501914200447314E-5</v>
      </c>
      <c r="GO55" s="86">
        <f t="shared" si="54"/>
        <v>1.4077601767662009E-5</v>
      </c>
      <c r="GP55" s="86">
        <f t="shared" si="54"/>
        <v>2.8743168248911821E-5</v>
      </c>
      <c r="GQ55" s="86">
        <f t="shared" si="54"/>
        <v>1.4172058370989771E-5</v>
      </c>
      <c r="GR55" s="86">
        <f t="shared" si="54"/>
        <v>8.4092218381838736E-6</v>
      </c>
      <c r="GS55" s="86">
        <f t="shared" si="54"/>
        <v>8.3836067552273713E-6</v>
      </c>
      <c r="GT55" s="86">
        <f t="shared" si="54"/>
        <v>6.0557753600571951E-6</v>
      </c>
      <c r="GU55" s="86">
        <f t="shared" si="54"/>
        <v>6.1928947333886093E-6</v>
      </c>
      <c r="GV55" s="86">
        <f t="shared" si="54"/>
        <v>3.7391900536243877E-6</v>
      </c>
      <c r="GW55" s="86">
        <f t="shared" si="54"/>
        <v>7.1924725092026394E-6</v>
      </c>
      <c r="GX55" s="86">
        <f t="shared" si="54"/>
        <v>2.8437133418508567E-5</v>
      </c>
      <c r="GY55" s="86">
        <f t="shared" si="54"/>
        <v>1.0030742504140431E-5</v>
      </c>
      <c r="GZ55" s="86">
        <f t="shared" si="54"/>
        <v>5.8635311808670596E-5</v>
      </c>
      <c r="HA55" s="86">
        <f t="shared" si="54"/>
        <v>8.6900978069379872E-6</v>
      </c>
      <c r="HC55" s="86">
        <f t="shared" si="58"/>
        <v>2.5195588227259161E-12</v>
      </c>
      <c r="HD55" s="86">
        <f t="shared" si="58"/>
        <v>5.6822953134639414E-17</v>
      </c>
      <c r="HE55" s="86">
        <f t="shared" si="58"/>
        <v>7.7273968619207783E-17</v>
      </c>
      <c r="HF55" s="86">
        <f t="shared" si="58"/>
        <v>1.6185393284018533E-16</v>
      </c>
      <c r="HG55" s="86">
        <f t="shared" si="58"/>
        <v>1.1921862416563532E-17</v>
      </c>
      <c r="HH55" s="86">
        <f t="shared" si="58"/>
        <v>2.0016352365306304E-16</v>
      </c>
      <c r="HI55" s="86">
        <f t="shared" si="58"/>
        <v>4.7580105896214817E-17</v>
      </c>
      <c r="HJ55" s="86">
        <f t="shared" si="58"/>
        <v>1.556414897399786E-19</v>
      </c>
      <c r="HK55" s="86">
        <f t="shared" si="58"/>
        <v>8.8630362819147648E-18</v>
      </c>
      <c r="HL55" s="86">
        <f t="shared" si="58"/>
        <v>1.1564012513782238E-17</v>
      </c>
      <c r="HM55" s="86">
        <f t="shared" si="58"/>
        <v>4.6118361981429425E-17</v>
      </c>
      <c r="HN55" s="86">
        <f t="shared" si="58"/>
        <v>2.8684967539179323E-17</v>
      </c>
      <c r="HO55" s="86">
        <f t="shared" si="58"/>
        <v>6.7073475063871098E-17</v>
      </c>
      <c r="HP55" s="86">
        <f t="shared" si="58"/>
        <v>4.8831314022365791E-16</v>
      </c>
      <c r="HQ55" s="86">
        <f t="shared" si="58"/>
        <v>1.8550983943936932E-18</v>
      </c>
      <c r="HS55" s="86">
        <f t="shared" si="55"/>
        <v>5.6065919572328263E-54</v>
      </c>
      <c r="HT55" s="86">
        <f t="shared" si="55"/>
        <v>3.1286079726395132E-75</v>
      </c>
      <c r="HU55" s="86">
        <f t="shared" si="55"/>
        <v>1.3573843079223721E-73</v>
      </c>
      <c r="HV55" s="86">
        <f t="shared" si="55"/>
        <v>6.1236690959908016E-74</v>
      </c>
      <c r="HW55" s="86">
        <f t="shared" si="55"/>
        <v>3.6159725496532589E-79</v>
      </c>
      <c r="HX55" s="86">
        <f t="shared" si="55"/>
        <v>2.7116402350701217E-74</v>
      </c>
      <c r="HY55" s="86">
        <f t="shared" si="55"/>
        <v>5.6400755706598528E-78</v>
      </c>
      <c r="HZ55" s="86">
        <f t="shared" si="55"/>
        <v>4.7388712373278538E-89</v>
      </c>
      <c r="IA55" s="86">
        <f t="shared" si="55"/>
        <v>8.3517794090958267E-80</v>
      </c>
      <c r="IB55" s="86">
        <f t="shared" si="55"/>
        <v>5.6054353231493769E-80</v>
      </c>
      <c r="IC55" s="86">
        <f t="shared" si="55"/>
        <v>1.3561528499703977E-77</v>
      </c>
      <c r="ID55" s="86">
        <f t="shared" si="55"/>
        <v>2.3749248075410892E-79</v>
      </c>
      <c r="IE55" s="86">
        <f t="shared" si="55"/>
        <v>7.3834781246409295E-77</v>
      </c>
      <c r="IF55" s="86">
        <f t="shared" si="55"/>
        <v>1.9024639328115438E-38</v>
      </c>
      <c r="IG55" s="86">
        <f t="shared" si="55"/>
        <v>5.3809993405404572E-29</v>
      </c>
      <c r="II55" s="86">
        <f t="shared" si="56"/>
        <v>6.2910652845811482E-178</v>
      </c>
      <c r="IJ55" s="86">
        <f t="shared" si="56"/>
        <v>2.4498072774350435E-247</v>
      </c>
      <c r="IK55" s="86">
        <f t="shared" si="56"/>
        <v>2.4799571122011614E-249</v>
      </c>
      <c r="IL55" s="86">
        <f t="shared" si="56"/>
        <v>3.2415289967864905E-248</v>
      </c>
      <c r="IM55" s="86">
        <f t="shared" si="56"/>
        <v>1.5438923772561624E-264</v>
      </c>
      <c r="IN55" s="86">
        <f t="shared" si="56"/>
        <v>4.797359213626194E-245</v>
      </c>
      <c r="IO55" s="86">
        <f t="shared" si="56"/>
        <v>1.9720689640899606E-258</v>
      </c>
      <c r="IP55" s="86">
        <f t="shared" si="56"/>
        <v>5.5076005188466262E-296</v>
      </c>
      <c r="IQ55" s="86">
        <f t="shared" si="56"/>
        <v>2.0321888614487434E-262</v>
      </c>
      <c r="IR55" s="86">
        <f t="shared" si="56"/>
        <v>8.0963165093000238E-264</v>
      </c>
      <c r="IS55" s="86">
        <f t="shared" si="56"/>
        <v>6.1034680934461077E-259</v>
      </c>
      <c r="IT55" s="86">
        <f t="shared" si="56"/>
        <v>2.8625300333617717E-265</v>
      </c>
      <c r="IU55" s="86">
        <f t="shared" si="56"/>
        <v>4.8078619878688228E-256</v>
      </c>
      <c r="IV55" s="86">
        <f t="shared" si="56"/>
        <v>3.1648862059322193E-97</v>
      </c>
      <c r="IW55" s="86">
        <f t="shared" si="56"/>
        <v>5.2214561295660398E-74</v>
      </c>
      <c r="IY55" s="86">
        <f t="shared" si="57"/>
        <v>6.0691921724303534E-4</v>
      </c>
      <c r="IZ55" s="86">
        <f t="shared" si="57"/>
        <v>1.5501914200504137E-5</v>
      </c>
      <c r="JA55" s="86">
        <f t="shared" si="57"/>
        <v>1.4077601767739284E-5</v>
      </c>
      <c r="JB55" s="86">
        <f t="shared" si="57"/>
        <v>2.8743168249073676E-5</v>
      </c>
      <c r="JC55" s="86">
        <f t="shared" si="57"/>
        <v>1.4172058371001692E-5</v>
      </c>
      <c r="JD55" s="86">
        <f t="shared" si="57"/>
        <v>8.4092218383840377E-6</v>
      </c>
      <c r="JE55" s="86">
        <f t="shared" si="57"/>
        <v>8.3836067552749508E-6</v>
      </c>
      <c r="JF55" s="86">
        <f t="shared" si="57"/>
        <v>6.055775360057351E-6</v>
      </c>
      <c r="JG55" s="86">
        <f t="shared" si="57"/>
        <v>6.1928947333974726E-6</v>
      </c>
      <c r="JH55" s="86">
        <f t="shared" si="57"/>
        <v>3.7391900536359519E-6</v>
      </c>
      <c r="JI55" s="86">
        <f t="shared" si="57"/>
        <v>7.1924725092487578E-6</v>
      </c>
      <c r="JJ55" s="86">
        <f t="shared" si="57"/>
        <v>2.8437133418537251E-5</v>
      </c>
      <c r="JK55" s="86">
        <f t="shared" si="57"/>
        <v>1.0030742504207504E-5</v>
      </c>
      <c r="JL55" s="86">
        <f t="shared" si="57"/>
        <v>5.8635311809158907E-5</v>
      </c>
      <c r="JM55" s="86">
        <f t="shared" si="57"/>
        <v>8.6900978069398423E-6</v>
      </c>
    </row>
    <row r="56" spans="2:273" x14ac:dyDescent="0.25">
      <c r="B56" s="2">
        <v>29</v>
      </c>
      <c r="C56" s="37">
        <v>87.477999999999994</v>
      </c>
      <c r="D56" s="37">
        <v>95.451999999999998</v>
      </c>
      <c r="E56" s="37">
        <v>99.742000000000004</v>
      </c>
      <c r="F56" s="37">
        <v>102.419</v>
      </c>
      <c r="G56" s="37">
        <v>107.065</v>
      </c>
      <c r="H56" s="37">
        <v>111.48399999999999</v>
      </c>
      <c r="I56" s="37">
        <v>112.968</v>
      </c>
      <c r="J56" s="37">
        <v>112.548</v>
      </c>
      <c r="K56" s="37">
        <v>113.79</v>
      </c>
      <c r="L56" s="37">
        <v>112.54</v>
      </c>
      <c r="M56" s="37">
        <v>114.07899999999999</v>
      </c>
      <c r="N56" s="37">
        <v>113.355</v>
      </c>
      <c r="O56" s="37">
        <v>119.098</v>
      </c>
      <c r="P56" s="37">
        <v>115.297</v>
      </c>
      <c r="Q56" s="37">
        <v>110.303</v>
      </c>
      <c r="S56" s="4">
        <f t="shared" si="59"/>
        <v>87.707856707027034</v>
      </c>
      <c r="T56" s="4">
        <f t="shared" si="59"/>
        <v>96.722708094258365</v>
      </c>
      <c r="U56" s="4">
        <f t="shared" si="59"/>
        <v>100.5322321143306</v>
      </c>
      <c r="V56" s="4">
        <f t="shared" si="59"/>
        <v>102.76956698328065</v>
      </c>
      <c r="W56" s="4">
        <f t="shared" si="59"/>
        <v>107.54822401198635</v>
      </c>
      <c r="X56" s="4">
        <f t="shared" si="59"/>
        <v>113.55373420950298</v>
      </c>
      <c r="Y56" s="4">
        <f t="shared" si="59"/>
        <v>114.27402375127238</v>
      </c>
      <c r="Z56" s="4">
        <f t="shared" si="59"/>
        <v>113.45302694214658</v>
      </c>
      <c r="AA56" s="4">
        <f t="shared" si="59"/>
        <v>114.70503530163134</v>
      </c>
      <c r="AB56" s="4">
        <f t="shared" si="59"/>
        <v>113.62352012731286</v>
      </c>
      <c r="AC56" s="4">
        <f t="shared" si="59"/>
        <v>115.51596907943879</v>
      </c>
      <c r="AD56" s="4">
        <f t="shared" si="59"/>
        <v>113.73164250367839</v>
      </c>
      <c r="AE56" s="4">
        <f t="shared" si="59"/>
        <v>122.62675278512928</v>
      </c>
      <c r="AF56" s="4">
        <f t="shared" si="59"/>
        <v>114.75367657373729</v>
      </c>
      <c r="AG56" s="4">
        <f t="shared" si="59"/>
        <v>111.48764464439977</v>
      </c>
      <c r="AI56" s="4">
        <f t="shared" si="60"/>
        <v>-0.22985670702703942</v>
      </c>
      <c r="AJ56" s="4">
        <f t="shared" si="60"/>
        <v>-1.2707080942583673</v>
      </c>
      <c r="AK56" s="4">
        <f t="shared" si="60"/>
        <v>-0.79023211433059259</v>
      </c>
      <c r="AL56" s="4">
        <f t="shared" si="60"/>
        <v>-0.3505669832806575</v>
      </c>
      <c r="AM56" s="4">
        <f t="shared" si="60"/>
        <v>-0.48322401198635134</v>
      </c>
      <c r="AN56" s="4">
        <f t="shared" si="60"/>
        <v>-2.0697342095029825</v>
      </c>
      <c r="AO56" s="4">
        <f t="shared" si="60"/>
        <v>-1.3060237512723774</v>
      </c>
      <c r="AP56" s="4">
        <f t="shared" si="60"/>
        <v>-0.90502694214657708</v>
      </c>
      <c r="AQ56" s="4">
        <f t="shared" si="60"/>
        <v>-0.91503530163133462</v>
      </c>
      <c r="AR56" s="4">
        <f t="shared" si="60"/>
        <v>-1.0835201273128519</v>
      </c>
      <c r="AS56" s="4">
        <f t="shared" si="60"/>
        <v>-1.4369690794387964</v>
      </c>
      <c r="AT56" s="4">
        <f t="shared" si="60"/>
        <v>-0.37664250367838292</v>
      </c>
      <c r="AU56" s="4">
        <f t="shared" si="60"/>
        <v>-3.528752785129285</v>
      </c>
      <c r="AV56" s="4">
        <f t="shared" si="60"/>
        <v>0.54332342626270247</v>
      </c>
      <c r="AW56" s="4">
        <f t="shared" si="60"/>
        <v>-1.1846446443997678</v>
      </c>
      <c r="AY56" s="2">
        <f t="shared" si="51"/>
        <v>87.139367276648244</v>
      </c>
      <c r="AZ56" s="2">
        <f t="shared" si="51"/>
        <v>96.698227466470158</v>
      </c>
      <c r="BA56" s="2">
        <f t="shared" si="51"/>
        <v>100.50928993611926</v>
      </c>
      <c r="BB56" s="2">
        <f t="shared" si="51"/>
        <v>102.72702160944391</v>
      </c>
      <c r="BC56" s="2">
        <f t="shared" si="51"/>
        <v>107.52642388235135</v>
      </c>
      <c r="BD56" s="2">
        <f t="shared" si="51"/>
        <v>113.54042709160034</v>
      </c>
      <c r="BE56" s="2">
        <f t="shared" si="51"/>
        <v>114.26090311589751</v>
      </c>
      <c r="BF56" s="2">
        <f t="shared" si="51"/>
        <v>113.44320192750533</v>
      </c>
      <c r="BG56" s="2">
        <f t="shared" si="51"/>
        <v>114.69501975719922</v>
      </c>
      <c r="BH56" s="2">
        <f t="shared" si="51"/>
        <v>113.61720555423608</v>
      </c>
      <c r="BI56" s="2">
        <f t="shared" si="51"/>
        <v>115.50490869126077</v>
      </c>
      <c r="BJ56" s="2">
        <f t="shared" si="51"/>
        <v>113.69402499384306</v>
      </c>
      <c r="BK56" s="2">
        <f t="shared" si="51"/>
        <v>122.61239659797953</v>
      </c>
      <c r="BL56" s="2">
        <f t="shared" si="51"/>
        <v>114.69116945904874</v>
      </c>
      <c r="BM56" s="2">
        <f t="shared" si="51"/>
        <v>111.47867734248345</v>
      </c>
      <c r="BO56" s="2">
        <f t="shared" si="10"/>
        <v>87.477999999999994</v>
      </c>
      <c r="BP56" s="2">
        <f t="shared" si="11"/>
        <v>95.451999999999998</v>
      </c>
      <c r="BQ56" s="2">
        <f t="shared" si="12"/>
        <v>99.742000000000004</v>
      </c>
      <c r="BR56" s="2">
        <f t="shared" si="13"/>
        <v>102.419</v>
      </c>
      <c r="BS56" s="2">
        <f t="shared" si="14"/>
        <v>107.065</v>
      </c>
      <c r="BT56" s="2">
        <f t="shared" si="15"/>
        <v>111.48399999999999</v>
      </c>
      <c r="BU56" s="2">
        <f t="shared" si="16"/>
        <v>112.968</v>
      </c>
      <c r="BV56" s="2">
        <f t="shared" si="17"/>
        <v>112.548</v>
      </c>
      <c r="BW56" s="2">
        <f t="shared" si="18"/>
        <v>113.79</v>
      </c>
      <c r="BX56" s="2">
        <f t="shared" si="19"/>
        <v>112.54</v>
      </c>
      <c r="BY56" s="2">
        <f t="shared" si="20"/>
        <v>114.07899999999999</v>
      </c>
      <c r="BZ56" s="2">
        <f t="shared" si="21"/>
        <v>113.355</v>
      </c>
      <c r="CA56" s="2">
        <f t="shared" si="22"/>
        <v>119.098</v>
      </c>
      <c r="CB56" s="2">
        <f t="shared" si="23"/>
        <v>115.297</v>
      </c>
      <c r="CC56" s="2">
        <f t="shared" si="24"/>
        <v>110.303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88.1993255279571</v>
      </c>
      <c r="DL56" s="2">
        <f t="shared" si="61"/>
        <v>96.901949562065838</v>
      </c>
      <c r="DM56" s="2">
        <f t="shared" si="61"/>
        <v>101.01305859257023</v>
      </c>
      <c r="DN56" s="2">
        <f t="shared" si="61"/>
        <v>103.67013248521187</v>
      </c>
      <c r="DO56" s="2">
        <f t="shared" si="61"/>
        <v>108.28992872244037</v>
      </c>
      <c r="DP56" s="2">
        <f t="shared" si="61"/>
        <v>113.5420306553911</v>
      </c>
      <c r="DQ56" s="2">
        <f t="shared" si="61"/>
        <v>114.75696723044399</v>
      </c>
      <c r="DR56" s="2">
        <f t="shared" si="61"/>
        <v>114.16254016913318</v>
      </c>
      <c r="DS56" s="2">
        <f t="shared" si="61"/>
        <v>115.14162684989428</v>
      </c>
      <c r="DT56" s="2">
        <f t="shared" si="61"/>
        <v>114.02759756097562</v>
      </c>
      <c r="DU56" s="2">
        <f t="shared" si="61"/>
        <v>115.5795486257928</v>
      </c>
      <c r="DV56" s="2">
        <f t="shared" si="61"/>
        <v>114.59021413715794</v>
      </c>
      <c r="DW56" s="2">
        <f t="shared" si="61"/>
        <v>120.94301147689518</v>
      </c>
      <c r="DX56" s="2">
        <f t="shared" si="61"/>
        <v>115.27134912891985</v>
      </c>
      <c r="DY56" s="2">
        <f t="shared" si="61"/>
        <v>111.8486353065539</v>
      </c>
      <c r="EA56" s="2">
        <f t="shared" si="62"/>
        <v>84.66342909203594</v>
      </c>
      <c r="EB56" s="2">
        <f t="shared" si="62"/>
        <v>95.912852063488188</v>
      </c>
      <c r="EC56" s="2">
        <f t="shared" si="62"/>
        <v>98.611934834625785</v>
      </c>
      <c r="ED56" s="2">
        <f t="shared" si="62"/>
        <v>99.478749169941352</v>
      </c>
      <c r="EE56" s="2">
        <f t="shared" si="62"/>
        <v>104.62155378857496</v>
      </c>
      <c r="EF56" s="2">
        <f t="shared" si="62"/>
        <v>113.53412842535326</v>
      </c>
      <c r="EG56" s="2">
        <f t="shared" si="62"/>
        <v>112.3271765940698</v>
      </c>
      <c r="EH56" s="2">
        <f t="shared" si="62"/>
        <v>110.49672769643344</v>
      </c>
      <c r="EI56" s="2">
        <f t="shared" si="62"/>
        <v>112.92828452205647</v>
      </c>
      <c r="EJ56" s="2">
        <f t="shared" si="62"/>
        <v>111.9259965661237</v>
      </c>
      <c r="EK56" s="2">
        <f t="shared" si="62"/>
        <v>115.21195219462945</v>
      </c>
      <c r="EL56" s="2">
        <f t="shared" si="62"/>
        <v>110.62043087248321</v>
      </c>
      <c r="EM56" s="2">
        <f t="shared" si="62"/>
        <v>129.02872749862794</v>
      </c>
      <c r="EN56" s="2">
        <f t="shared" si="62"/>
        <v>112.82521717792459</v>
      </c>
      <c r="EO56" s="2">
        <f t="shared" si="62"/>
        <v>110.01861521207636</v>
      </c>
      <c r="EQ56" s="2">
        <f t="shared" si="63"/>
        <v>82.383583880026336</v>
      </c>
      <c r="ER56" s="2">
        <f t="shared" si="63"/>
        <v>94.68685765376982</v>
      </c>
      <c r="ES56" s="2">
        <f t="shared" si="63"/>
        <v>97.152582855058441</v>
      </c>
      <c r="ET56" s="2">
        <f t="shared" si="63"/>
        <v>98.792559642246829</v>
      </c>
      <c r="EU56" s="2">
        <f t="shared" si="63"/>
        <v>104.12469570050722</v>
      </c>
      <c r="EV56" s="2">
        <f t="shared" si="63"/>
        <v>111.348154865034</v>
      </c>
      <c r="EW56" s="2">
        <f t="shared" si="63"/>
        <v>111.46570754075914</v>
      </c>
      <c r="EX56" s="2">
        <f t="shared" si="63"/>
        <v>110.55295803668739</v>
      </c>
      <c r="EY56" s="2">
        <f t="shared" si="63"/>
        <v>113.50084929331497</v>
      </c>
      <c r="EZ56" s="2">
        <f t="shared" si="63"/>
        <v>111.59163098506718</v>
      </c>
      <c r="FA56" s="2">
        <f t="shared" si="63"/>
        <v>113.61221038049794</v>
      </c>
      <c r="FB56" s="2">
        <f t="shared" si="63"/>
        <v>110.26489002722995</v>
      </c>
      <c r="FC56" s="2">
        <f t="shared" si="63"/>
        <v>123.61357442721248</v>
      </c>
      <c r="FD56" s="2">
        <f t="shared" si="63"/>
        <v>113.06673042274795</v>
      </c>
      <c r="FE56" s="2">
        <f t="shared" si="63"/>
        <v>114.11819030203529</v>
      </c>
      <c r="FG56" s="2">
        <f t="shared" si="64"/>
        <v>0.29976655483792575</v>
      </c>
      <c r="FH56" s="2">
        <f t="shared" si="64"/>
        <v>0.20595827270231817</v>
      </c>
      <c r="FI56" s="2">
        <f t="shared" si="64"/>
        <v>0.20980064471787294</v>
      </c>
      <c r="FJ56" s="2">
        <f t="shared" si="64"/>
        <v>0.22501045711087761</v>
      </c>
      <c r="FK56" s="2">
        <f t="shared" si="64"/>
        <v>0.20813050967552449</v>
      </c>
      <c r="FL56" s="2">
        <f t="shared" si="64"/>
        <v>0.20068700532942862</v>
      </c>
      <c r="FM56" s="2">
        <f t="shared" si="64"/>
        <v>0.20415601317677418</v>
      </c>
      <c r="FN56" s="2">
        <f t="shared" si="64"/>
        <v>0.19622901324969186</v>
      </c>
      <c r="FO56" s="2">
        <f t="shared" si="64"/>
        <v>0.20178288137747263</v>
      </c>
      <c r="FP56" s="2">
        <f t="shared" si="64"/>
        <v>0.19527394025928599</v>
      </c>
      <c r="FQ56" s="2">
        <f t="shared" si="64"/>
        <v>0.20300746860099389</v>
      </c>
      <c r="FR56" s="2">
        <f t="shared" si="64"/>
        <v>0.22575191028156794</v>
      </c>
      <c r="FS56" s="2">
        <f t="shared" si="64"/>
        <v>0.20646570148868695</v>
      </c>
      <c r="FT56" s="2">
        <f t="shared" si="64"/>
        <v>0.23718293588655634</v>
      </c>
      <c r="FU56" s="2">
        <f t="shared" si="64"/>
        <v>0.20217022536585327</v>
      </c>
      <c r="FW56" s="2">
        <f t="shared" si="53"/>
        <v>6.4734434534475592E-6</v>
      </c>
      <c r="FX56" s="2">
        <f t="shared" si="53"/>
        <v>7.5720202107529428E-6</v>
      </c>
      <c r="FY56" s="2">
        <f t="shared" si="53"/>
        <v>7.773304163719827E-6</v>
      </c>
      <c r="FZ56" s="2">
        <f t="shared" si="53"/>
        <v>8.4525802100868507E-6</v>
      </c>
      <c r="GA56" s="2">
        <f t="shared" si="53"/>
        <v>8.2426406679900018E-6</v>
      </c>
      <c r="GB56" s="2">
        <f t="shared" si="53"/>
        <v>8.092005030892608E-6</v>
      </c>
      <c r="GC56" s="2">
        <f t="shared" si="53"/>
        <v>8.9908860329458977E-6</v>
      </c>
      <c r="GD56" s="2">
        <f t="shared" si="53"/>
        <v>9.2947763697678647E-6</v>
      </c>
      <c r="GE56" s="2">
        <f t="shared" si="53"/>
        <v>1.3098414656584097E-5</v>
      </c>
      <c r="GF56" s="2">
        <f t="shared" si="53"/>
        <v>1.2260897077472647E-5</v>
      </c>
      <c r="GG56" s="2">
        <f t="shared" si="53"/>
        <v>9.4475087524294747E-6</v>
      </c>
      <c r="GH56" s="2">
        <f t="shared" si="53"/>
        <v>8.4038467122556159E-6</v>
      </c>
      <c r="GI56" s="2">
        <f t="shared" si="53"/>
        <v>7.0006111591858982E-6</v>
      </c>
      <c r="GJ56" s="2">
        <f t="shared" si="53"/>
        <v>4.5042327150913586E-6</v>
      </c>
      <c r="GK56" s="2">
        <f t="shared" si="53"/>
        <v>4.2957754743817046E-6</v>
      </c>
      <c r="GM56" s="86">
        <f t="shared" si="54"/>
        <v>8.4512610368248087E-4</v>
      </c>
      <c r="GN56" s="86">
        <f t="shared" si="54"/>
        <v>2.6101360212853651E-5</v>
      </c>
      <c r="GO56" s="86">
        <f t="shared" si="54"/>
        <v>2.410918514866433E-5</v>
      </c>
      <c r="GP56" s="86">
        <f t="shared" si="54"/>
        <v>4.7717432180990022E-5</v>
      </c>
      <c r="GQ56" s="86">
        <f t="shared" si="54"/>
        <v>2.4165717848772727E-5</v>
      </c>
      <c r="GR56" s="86">
        <f t="shared" si="54"/>
        <v>1.4751035993597327E-5</v>
      </c>
      <c r="GS56" s="86">
        <f t="shared" si="54"/>
        <v>1.4831221518578109E-5</v>
      </c>
      <c r="GT56" s="86">
        <f t="shared" si="54"/>
        <v>1.0809906527375687E-5</v>
      </c>
      <c r="GU56" s="86">
        <f t="shared" si="54"/>
        <v>1.1184026712480616E-5</v>
      </c>
      <c r="GV56" s="86">
        <f t="shared" si="54"/>
        <v>6.937957862224031E-6</v>
      </c>
      <c r="GW56" s="86">
        <f t="shared" si="54"/>
        <v>1.2859635798242947E-5</v>
      </c>
      <c r="GX56" s="86">
        <f t="shared" si="54"/>
        <v>4.7332369265767276E-5</v>
      </c>
      <c r="GY56" s="86">
        <f t="shared" si="54"/>
        <v>1.7564258987237312E-5</v>
      </c>
      <c r="GZ56" s="86">
        <f t="shared" si="54"/>
        <v>9.3340137799481025E-5</v>
      </c>
      <c r="HA56" s="86">
        <f t="shared" si="54"/>
        <v>1.5253618796720244E-5</v>
      </c>
      <c r="HC56" s="86">
        <f t="shared" si="58"/>
        <v>5.6852133732181727E-12</v>
      </c>
      <c r="HD56" s="86">
        <f t="shared" si="58"/>
        <v>1.808122187892614E-16</v>
      </c>
      <c r="HE56" s="86">
        <f t="shared" si="58"/>
        <v>2.4644373994883254E-16</v>
      </c>
      <c r="HF56" s="86">
        <f t="shared" si="58"/>
        <v>5.1284933335482788E-16</v>
      </c>
      <c r="HG56" s="86">
        <f t="shared" si="58"/>
        <v>4.0843333067463881E-17</v>
      </c>
      <c r="HH56" s="86">
        <f t="shared" si="58"/>
        <v>6.2477178887899716E-16</v>
      </c>
      <c r="HI56" s="86">
        <f t="shared" si="58"/>
        <v>1.5850140239003921E-16</v>
      </c>
      <c r="HJ56" s="86">
        <f t="shared" si="58"/>
        <v>6.2450413460138288E-19</v>
      </c>
      <c r="HK56" s="86">
        <f t="shared" si="58"/>
        <v>3.1912832958750053E-17</v>
      </c>
      <c r="HL56" s="86">
        <f t="shared" si="58"/>
        <v>4.128796538932371E-17</v>
      </c>
      <c r="HM56" s="86">
        <f t="shared" si="58"/>
        <v>1.5467679512026087E-16</v>
      </c>
      <c r="HN56" s="86">
        <f t="shared" si="58"/>
        <v>9.7223061789392638E-17</v>
      </c>
      <c r="HO56" s="86">
        <f t="shared" si="58"/>
        <v>2.155447733186957E-16</v>
      </c>
      <c r="HP56" s="86">
        <f t="shared" si="58"/>
        <v>1.4744718236333351E-15</v>
      </c>
      <c r="HQ56" s="86">
        <f t="shared" si="58"/>
        <v>6.7059085966775266E-18</v>
      </c>
      <c r="HS56" s="86">
        <f t="shared" si="55"/>
        <v>5.9249643743939603E-53</v>
      </c>
      <c r="HT56" s="86">
        <f t="shared" si="55"/>
        <v>8.8560739753880974E-74</v>
      </c>
      <c r="HU56" s="86">
        <f t="shared" si="55"/>
        <v>3.7782089895863285E-72</v>
      </c>
      <c r="HV56" s="86">
        <f t="shared" si="55"/>
        <v>1.7459857587174272E-72</v>
      </c>
      <c r="HW56" s="86">
        <f t="shared" si="55"/>
        <v>1.2903220468632226E-77</v>
      </c>
      <c r="HX56" s="86">
        <f t="shared" si="55"/>
        <v>7.5357452832005717E-73</v>
      </c>
      <c r="HY56" s="86">
        <f t="shared" si="55"/>
        <v>1.9276805411659226E-76</v>
      </c>
      <c r="HZ56" s="86">
        <f t="shared" si="55"/>
        <v>2.7401768153607462E-87</v>
      </c>
      <c r="IA56" s="86">
        <f t="shared" si="55"/>
        <v>3.447164652036031E-78</v>
      </c>
      <c r="IB56" s="86">
        <f t="shared" si="55"/>
        <v>2.2964461848537422E-78</v>
      </c>
      <c r="IC56" s="86">
        <f t="shared" si="55"/>
        <v>4.6795130572065492E-76</v>
      </c>
      <c r="ID56" s="86">
        <f t="shared" si="55"/>
        <v>8.6031250469592171E-78</v>
      </c>
      <c r="IE56" s="86">
        <f t="shared" si="55"/>
        <v>2.249613999580368E-75</v>
      </c>
      <c r="IF56" s="86">
        <f t="shared" si="55"/>
        <v>9.7092697148554319E-38</v>
      </c>
      <c r="IG56" s="86">
        <f t="shared" si="55"/>
        <v>1.7841714362992901E-28</v>
      </c>
      <c r="II56" s="86">
        <f t="shared" si="56"/>
        <v>3.0140077881817829E-175</v>
      </c>
      <c r="IJ56" s="86">
        <f t="shared" si="56"/>
        <v>1.4977736684076861E-243</v>
      </c>
      <c r="IK56" s="86">
        <f t="shared" si="56"/>
        <v>1.6593781702447154E-245</v>
      </c>
      <c r="IL56" s="86">
        <f t="shared" si="56"/>
        <v>2.2181144707263191E-244</v>
      </c>
      <c r="IM56" s="86">
        <f t="shared" si="56"/>
        <v>1.8592341967195633E-260</v>
      </c>
      <c r="IN56" s="86">
        <f t="shared" si="56"/>
        <v>2.8376472238620858E-241</v>
      </c>
      <c r="IO56" s="86">
        <f t="shared" si="56"/>
        <v>2.0427188898313302E-254</v>
      </c>
      <c r="IP56" s="86">
        <f t="shared" si="56"/>
        <v>2.2761154535104456E-291</v>
      </c>
      <c r="IQ56" s="86">
        <f t="shared" si="56"/>
        <v>3.3149370600526824E-258</v>
      </c>
      <c r="IR56" s="86">
        <f t="shared" si="56"/>
        <v>1.3151876467250792E-259</v>
      </c>
      <c r="IS56" s="86">
        <f t="shared" si="56"/>
        <v>6.6966829472355296E-255</v>
      </c>
      <c r="IT56" s="86">
        <f t="shared" si="56"/>
        <v>3.5937044737214469E-261</v>
      </c>
      <c r="IU56" s="86">
        <f t="shared" si="56"/>
        <v>3.7755701829575116E-252</v>
      </c>
      <c r="IV56" s="86">
        <f t="shared" si="56"/>
        <v>8.1375024995638562E-96</v>
      </c>
      <c r="IW56" s="86">
        <f t="shared" si="56"/>
        <v>6.0424464059664531E-73</v>
      </c>
      <c r="IY56" s="86">
        <f t="shared" si="57"/>
        <v>8.4512610936769423E-4</v>
      </c>
      <c r="IZ56" s="86">
        <f t="shared" si="57"/>
        <v>2.6101360213034462E-5</v>
      </c>
      <c r="JA56" s="86">
        <f t="shared" si="57"/>
        <v>2.4109185148910772E-5</v>
      </c>
      <c r="JB56" s="86">
        <f t="shared" si="57"/>
        <v>4.771743218150287E-5</v>
      </c>
      <c r="JC56" s="86">
        <f t="shared" si="57"/>
        <v>2.4165717848813571E-5</v>
      </c>
      <c r="JD56" s="86">
        <f t="shared" si="57"/>
        <v>1.4751035994222099E-5</v>
      </c>
      <c r="JE56" s="86">
        <f t="shared" si="57"/>
        <v>1.4831221518736611E-5</v>
      </c>
      <c r="JF56" s="86">
        <f t="shared" si="57"/>
        <v>1.0809906527376312E-5</v>
      </c>
      <c r="JG56" s="86">
        <f t="shared" si="57"/>
        <v>1.1184026712512529E-5</v>
      </c>
      <c r="JH56" s="86">
        <f t="shared" si="57"/>
        <v>6.9379578622653188E-6</v>
      </c>
      <c r="JI56" s="86">
        <f t="shared" si="57"/>
        <v>1.2859635798397624E-5</v>
      </c>
      <c r="JJ56" s="86">
        <f t="shared" si="57"/>
        <v>4.7332369265864502E-5</v>
      </c>
      <c r="JK56" s="86">
        <f t="shared" si="57"/>
        <v>1.7564258987452859E-5</v>
      </c>
      <c r="JL56" s="86">
        <f t="shared" si="57"/>
        <v>9.3340137800955499E-5</v>
      </c>
      <c r="JM56" s="86">
        <f t="shared" si="57"/>
        <v>1.5253618796726949E-5</v>
      </c>
    </row>
    <row r="57" spans="2:273" x14ac:dyDescent="0.25">
      <c r="B57" s="2">
        <v>30</v>
      </c>
      <c r="C57" s="37">
        <v>87.760999999999996</v>
      </c>
      <c r="D57" s="37">
        <v>96.064999999999998</v>
      </c>
      <c r="E57" s="37">
        <v>100.758</v>
      </c>
      <c r="F57" s="37">
        <v>102.806</v>
      </c>
      <c r="G57" s="37">
        <v>108.194</v>
      </c>
      <c r="H57" s="37">
        <v>112.435</v>
      </c>
      <c r="I57" s="37">
        <v>114.065</v>
      </c>
      <c r="J57" s="37">
        <v>113.82299999999999</v>
      </c>
      <c r="K57" s="37">
        <v>113.661</v>
      </c>
      <c r="L57" s="37">
        <v>113.619</v>
      </c>
      <c r="M57" s="37">
        <v>114.60299999999999</v>
      </c>
      <c r="N57" s="37">
        <v>114.59699999999999</v>
      </c>
      <c r="O57" s="37">
        <v>120.31100000000001</v>
      </c>
      <c r="P57" s="37">
        <v>115.188</v>
      </c>
      <c r="Q57" s="37">
        <v>110.697</v>
      </c>
      <c r="S57" s="4">
        <f t="shared" si="59"/>
        <v>87.976975434297103</v>
      </c>
      <c r="T57" s="4">
        <f t="shared" si="59"/>
        <v>96.847540395850118</v>
      </c>
      <c r="U57" s="4">
        <f t="shared" si="59"/>
        <v>100.63077371506246</v>
      </c>
      <c r="V57" s="4">
        <f t="shared" si="59"/>
        <v>102.81017666238942</v>
      </c>
      <c r="W57" s="4">
        <f t="shared" si="59"/>
        <v>107.60394734349434</v>
      </c>
      <c r="X57" s="4">
        <f t="shared" si="59"/>
        <v>113.66382569517909</v>
      </c>
      <c r="Y57" s="4">
        <f t="shared" si="59"/>
        <v>114.33197341530474</v>
      </c>
      <c r="Z57" s="4">
        <f t="shared" si="59"/>
        <v>113.50009286338141</v>
      </c>
      <c r="AA57" s="4">
        <f t="shared" si="59"/>
        <v>114.7943028013041</v>
      </c>
      <c r="AB57" s="4">
        <f t="shared" si="59"/>
        <v>113.73378632803745</v>
      </c>
      <c r="AC57" s="4">
        <f t="shared" si="59"/>
        <v>115.63339173703645</v>
      </c>
      <c r="AD57" s="4">
        <f t="shared" si="59"/>
        <v>113.81881749861429</v>
      </c>
      <c r="AE57" s="4">
        <f t="shared" si="59"/>
        <v>122.91140892081097</v>
      </c>
      <c r="AF57" s="4">
        <f t="shared" si="59"/>
        <v>114.84514717983065</v>
      </c>
      <c r="AG57" s="4">
        <f t="shared" si="59"/>
        <v>111.53684288763512</v>
      </c>
      <c r="AI57" s="4">
        <f t="shared" si="60"/>
        <v>-0.21597543429710697</v>
      </c>
      <c r="AJ57" s="4">
        <f t="shared" si="60"/>
        <v>-0.78254039585011981</v>
      </c>
      <c r="AK57" s="4">
        <f t="shared" si="60"/>
        <v>0.12722628493753518</v>
      </c>
      <c r="AL57" s="4">
        <f t="shared" si="60"/>
        <v>-4.1766623894261556E-3</v>
      </c>
      <c r="AM57" s="4">
        <f t="shared" si="60"/>
        <v>0.5900526565056623</v>
      </c>
      <c r="AN57" s="4">
        <f t="shared" si="60"/>
        <v>-1.2288256951790828</v>
      </c>
      <c r="AO57" s="4">
        <f t="shared" si="60"/>
        <v>-0.26697341530474716</v>
      </c>
      <c r="AP57" s="4">
        <f t="shared" si="60"/>
        <v>0.32290713661858206</v>
      </c>
      <c r="AQ57" s="4">
        <f t="shared" si="60"/>
        <v>-1.1333028013040973</v>
      </c>
      <c r="AR57" s="4">
        <f t="shared" si="60"/>
        <v>-0.1147863280374537</v>
      </c>
      <c r="AS57" s="4">
        <f t="shared" si="60"/>
        <v>-1.030391737036453</v>
      </c>
      <c r="AT57" s="4">
        <f t="shared" si="60"/>
        <v>0.77818250138570022</v>
      </c>
      <c r="AU57" s="4">
        <f t="shared" si="60"/>
        <v>-2.6004089208109633</v>
      </c>
      <c r="AV57" s="4">
        <f t="shared" si="60"/>
        <v>0.34285282016935525</v>
      </c>
      <c r="AW57" s="4">
        <f t="shared" si="60"/>
        <v>-0.83984288763511472</v>
      </c>
      <c r="AY57" s="2">
        <f t="shared" si="51"/>
        <v>87.210099081935894</v>
      </c>
      <c r="AZ57" s="2">
        <f t="shared" si="51"/>
        <v>96.807875422510165</v>
      </c>
      <c r="BA57" s="2">
        <f t="shared" si="51"/>
        <v>100.59301695357941</v>
      </c>
      <c r="BB57" s="2">
        <f t="shared" si="51"/>
        <v>102.74226563987165</v>
      </c>
      <c r="BC57" s="2">
        <f t="shared" si="51"/>
        <v>107.56821064131249</v>
      </c>
      <c r="BD57" s="2">
        <f t="shared" si="51"/>
        <v>113.64140681337487</v>
      </c>
      <c r="BE57" s="2">
        <f t="shared" si="51"/>
        <v>114.30969939217233</v>
      </c>
      <c r="BF57" s="2">
        <f t="shared" si="51"/>
        <v>113.48325838665042</v>
      </c>
      <c r="BG57" s="2">
        <f t="shared" si="51"/>
        <v>114.77696258691456</v>
      </c>
      <c r="BH57" s="2">
        <f t="shared" si="51"/>
        <v>113.72256368753622</v>
      </c>
      <c r="BI57" s="2">
        <f t="shared" si="51"/>
        <v>115.61442480729703</v>
      </c>
      <c r="BJ57" s="2">
        <f t="shared" si="51"/>
        <v>113.75863006746386</v>
      </c>
      <c r="BK57" s="2">
        <f t="shared" si="51"/>
        <v>122.88727658927172</v>
      </c>
      <c r="BL57" s="2">
        <f t="shared" si="51"/>
        <v>114.74930956720945</v>
      </c>
      <c r="BM57" s="2">
        <f t="shared" si="51"/>
        <v>111.52172838827708</v>
      </c>
      <c r="BO57" s="2">
        <f t="shared" si="10"/>
        <v>87.760999999999996</v>
      </c>
      <c r="BP57" s="2">
        <f t="shared" si="11"/>
        <v>96.064999999999998</v>
      </c>
      <c r="BQ57" s="2">
        <f t="shared" si="12"/>
        <v>100.758</v>
      </c>
      <c r="BR57" s="2">
        <f t="shared" si="13"/>
        <v>102.806</v>
      </c>
      <c r="BS57" s="2">
        <f t="shared" si="14"/>
        <v>108.194</v>
      </c>
      <c r="BT57" s="2">
        <f t="shared" si="15"/>
        <v>112.435</v>
      </c>
      <c r="BU57" s="2">
        <f t="shared" si="16"/>
        <v>114.065</v>
      </c>
      <c r="BV57" s="2">
        <f t="shared" si="17"/>
        <v>113.82299999999999</v>
      </c>
      <c r="BW57" s="2">
        <f t="shared" si="18"/>
        <v>113.661</v>
      </c>
      <c r="BX57" s="2">
        <f t="shared" si="19"/>
        <v>113.619</v>
      </c>
      <c r="BY57" s="2">
        <f t="shared" si="20"/>
        <v>114.60299999999999</v>
      </c>
      <c r="BZ57" s="2">
        <f t="shared" si="21"/>
        <v>114.59699999999999</v>
      </c>
      <c r="CA57" s="2">
        <f t="shared" si="22"/>
        <v>120.31100000000001</v>
      </c>
      <c r="CB57" s="2">
        <f t="shared" si="23"/>
        <v>115.188</v>
      </c>
      <c r="CC57" s="2">
        <f t="shared" si="24"/>
        <v>110.697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88.471812670970564</v>
      </c>
      <c r="DL57" s="2">
        <f t="shared" si="61"/>
        <v>97.10551011778918</v>
      </c>
      <c r="DM57" s="2">
        <f t="shared" si="61"/>
        <v>101.20636242826941</v>
      </c>
      <c r="DN57" s="2">
        <f t="shared" si="61"/>
        <v>103.81064387002672</v>
      </c>
      <c r="DO57" s="2">
        <f t="shared" si="61"/>
        <v>108.4435244639082</v>
      </c>
      <c r="DP57" s="2">
        <f t="shared" si="61"/>
        <v>113.7075559548978</v>
      </c>
      <c r="DQ57" s="2">
        <f t="shared" si="61"/>
        <v>114.89841437632137</v>
      </c>
      <c r="DR57" s="2">
        <f t="shared" si="61"/>
        <v>114.3056804590758</v>
      </c>
      <c r="DS57" s="2">
        <f t="shared" si="61"/>
        <v>115.31629447296889</v>
      </c>
      <c r="DT57" s="2">
        <f t="shared" si="61"/>
        <v>114.22783536585368</v>
      </c>
      <c r="DU57" s="2">
        <f t="shared" si="61"/>
        <v>115.76354394442765</v>
      </c>
      <c r="DV57" s="2">
        <f t="shared" si="61"/>
        <v>114.79328414769194</v>
      </c>
      <c r="DW57" s="2">
        <f t="shared" si="61"/>
        <v>121.19808849290243</v>
      </c>
      <c r="DX57" s="2">
        <f t="shared" si="61"/>
        <v>115.43708710801393</v>
      </c>
      <c r="DY57" s="2">
        <f t="shared" si="61"/>
        <v>111.95443213530655</v>
      </c>
      <c r="EA57" s="2">
        <f t="shared" si="62"/>
        <v>84.522203673174246</v>
      </c>
      <c r="EB57" s="2">
        <f t="shared" si="62"/>
        <v>95.761400591058646</v>
      </c>
      <c r="EC57" s="2">
        <f t="shared" si="62"/>
        <v>98.48621467104617</v>
      </c>
      <c r="ED57" s="2">
        <f t="shared" si="62"/>
        <v>99.386320885956223</v>
      </c>
      <c r="EE57" s="2">
        <f t="shared" si="62"/>
        <v>104.53097271969567</v>
      </c>
      <c r="EF57" s="2">
        <f t="shared" si="62"/>
        <v>113.40121325222337</v>
      </c>
      <c r="EG57" s="2">
        <f t="shared" si="62"/>
        <v>112.21672977892942</v>
      </c>
      <c r="EH57" s="2">
        <f t="shared" si="62"/>
        <v>110.41095399463653</v>
      </c>
      <c r="EI57" s="2">
        <f t="shared" si="62"/>
        <v>112.831149290195</v>
      </c>
      <c r="EJ57" s="2">
        <f t="shared" si="62"/>
        <v>111.82356834104087</v>
      </c>
      <c r="EK57" s="2">
        <f t="shared" si="62"/>
        <v>115.08058048534245</v>
      </c>
      <c r="EL57" s="2">
        <f t="shared" si="62"/>
        <v>110.52237986577181</v>
      </c>
      <c r="EM57" s="2">
        <f t="shared" si="62"/>
        <v>128.80847170559178</v>
      </c>
      <c r="EN57" s="2">
        <f t="shared" si="62"/>
        <v>112.7319377784606</v>
      </c>
      <c r="EO57" s="2">
        <f t="shared" si="62"/>
        <v>109.96429984523249</v>
      </c>
      <c r="EQ57" s="2">
        <f t="shared" si="63"/>
        <v>82.269178566855373</v>
      </c>
      <c r="ER57" s="2">
        <f t="shared" si="63"/>
        <v>94.549845968913246</v>
      </c>
      <c r="ES57" s="2">
        <f t="shared" si="63"/>
        <v>97.044026651329062</v>
      </c>
      <c r="ET57" s="2">
        <f t="shared" si="63"/>
        <v>98.708263732526348</v>
      </c>
      <c r="EU57" s="2">
        <f t="shared" si="63"/>
        <v>104.04005121919997</v>
      </c>
      <c r="EV57" s="2">
        <f t="shared" si="63"/>
        <v>111.24151888738288</v>
      </c>
      <c r="EW57" s="2">
        <f t="shared" si="63"/>
        <v>111.36572195909525</v>
      </c>
      <c r="EX57" s="2">
        <f t="shared" si="63"/>
        <v>110.46642927859639</v>
      </c>
      <c r="EY57" s="2">
        <f t="shared" si="63"/>
        <v>113.39656809741793</v>
      </c>
      <c r="EZ57" s="2">
        <f t="shared" si="63"/>
        <v>111.49334977633814</v>
      </c>
      <c r="FA57" s="2">
        <f t="shared" si="63"/>
        <v>113.50045856664418</v>
      </c>
      <c r="FB57" s="2">
        <f t="shared" si="63"/>
        <v>110.1711505618992</v>
      </c>
      <c r="FC57" s="2">
        <f t="shared" si="63"/>
        <v>123.4572983227778</v>
      </c>
      <c r="FD57" s="2">
        <f t="shared" si="63"/>
        <v>112.96970170850916</v>
      </c>
      <c r="FE57" s="2">
        <f t="shared" si="63"/>
        <v>114.00823302329148</v>
      </c>
      <c r="FG57" s="2">
        <f t="shared" si="64"/>
        <v>0.31944873474813351</v>
      </c>
      <c r="FH57" s="2">
        <f t="shared" si="64"/>
        <v>0.22142885707487647</v>
      </c>
      <c r="FI57" s="2">
        <f t="shared" si="64"/>
        <v>0.22547789212155989</v>
      </c>
      <c r="FJ57" s="2">
        <f t="shared" si="64"/>
        <v>0.24147693324509198</v>
      </c>
      <c r="FK57" s="2">
        <f t="shared" si="64"/>
        <v>0.22371828998976848</v>
      </c>
      <c r="FL57" s="2">
        <f t="shared" si="64"/>
        <v>0.21586928177196854</v>
      </c>
      <c r="FM57" s="2">
        <f t="shared" si="64"/>
        <v>0.21952864823458906</v>
      </c>
      <c r="FN57" s="2">
        <f t="shared" si="64"/>
        <v>0.21116313181719959</v>
      </c>
      <c r="FO57" s="2">
        <f t="shared" si="64"/>
        <v>0.21702555263119705</v>
      </c>
      <c r="FP57" s="2">
        <f t="shared" si="64"/>
        <v>0.21015437707781545</v>
      </c>
      <c r="FQ57" s="2">
        <f t="shared" si="64"/>
        <v>0.21831734436024691</v>
      </c>
      <c r="FR57" s="2">
        <f t="shared" si="64"/>
        <v>0.24225568532662631</v>
      </c>
      <c r="FS57" s="2">
        <f t="shared" si="64"/>
        <v>0.22196374674346023</v>
      </c>
      <c r="FT57" s="2">
        <f t="shared" si="64"/>
        <v>0.25424796611297218</v>
      </c>
      <c r="FU57" s="2">
        <f t="shared" si="64"/>
        <v>0.2174341861651565</v>
      </c>
      <c r="FW57" s="2">
        <f t="shared" si="53"/>
        <v>7.0979851676517967E-6</v>
      </c>
      <c r="FX57" s="2">
        <f t="shared" si="53"/>
        <v>8.3025489965447455E-6</v>
      </c>
      <c r="FY57" s="2">
        <f t="shared" si="53"/>
        <v>8.5232521354577043E-6</v>
      </c>
      <c r="FZ57" s="2">
        <f t="shared" si="53"/>
        <v>9.2680623435023106E-6</v>
      </c>
      <c r="GA57" s="2">
        <f t="shared" si="53"/>
        <v>9.0378685838637758E-6</v>
      </c>
      <c r="GB57" s="2">
        <f t="shared" si="53"/>
        <v>8.8727001525195144E-6</v>
      </c>
      <c r="GC57" s="2">
        <f t="shared" si="53"/>
        <v>9.8583019478011683E-6</v>
      </c>
      <c r="GD57" s="2">
        <f t="shared" si="53"/>
        <v>1.0191510488309069E-5</v>
      </c>
      <c r="GE57" s="2">
        <f t="shared" si="53"/>
        <v>1.4362107925427002E-5</v>
      </c>
      <c r="GF57" s="2">
        <f t="shared" si="53"/>
        <v>1.3443790407820656E-5</v>
      </c>
      <c r="GG57" s="2">
        <f t="shared" si="53"/>
        <v>1.0358977912924129E-5</v>
      </c>
      <c r="GH57" s="2">
        <f t="shared" si="53"/>
        <v>9.2146272126089835E-6</v>
      </c>
      <c r="GI57" s="2">
        <f t="shared" si="53"/>
        <v>7.676012311296648E-6</v>
      </c>
      <c r="GJ57" s="2">
        <f t="shared" si="53"/>
        <v>4.9387908162503319E-6</v>
      </c>
      <c r="GK57" s="2">
        <f t="shared" si="53"/>
        <v>4.7102221910408667E-6</v>
      </c>
      <c r="GM57" s="86">
        <f t="shared" si="54"/>
        <v>1.1677243091971067E-3</v>
      </c>
      <c r="GN57" s="86">
        <f t="shared" si="54"/>
        <v>4.3382396285610276E-5</v>
      </c>
      <c r="GO57" s="86">
        <f t="shared" si="54"/>
        <v>4.0727173388080462E-5</v>
      </c>
      <c r="GP57" s="86">
        <f t="shared" si="54"/>
        <v>7.8194683256627143E-5</v>
      </c>
      <c r="GQ57" s="86">
        <f t="shared" si="54"/>
        <v>4.0654409975308978E-5</v>
      </c>
      <c r="GR57" s="86">
        <f t="shared" si="54"/>
        <v>2.5508196577518624E-5</v>
      </c>
      <c r="GS57" s="86">
        <f t="shared" si="54"/>
        <v>2.585379135474027E-5</v>
      </c>
      <c r="GT57" s="86">
        <f t="shared" si="54"/>
        <v>1.9013051990513981E-5</v>
      </c>
      <c r="GU57" s="86">
        <f t="shared" si="54"/>
        <v>1.9888589829216207E-5</v>
      </c>
      <c r="GV57" s="86">
        <f t="shared" si="54"/>
        <v>1.2666423956459676E-5</v>
      </c>
      <c r="GW57" s="86">
        <f t="shared" si="54"/>
        <v>2.2647747760197303E-5</v>
      </c>
      <c r="GX57" s="86">
        <f t="shared" si="54"/>
        <v>7.7756293564992958E-5</v>
      </c>
      <c r="GY57" s="86">
        <f t="shared" si="54"/>
        <v>3.0315195537314968E-5</v>
      </c>
      <c r="GZ57" s="86">
        <f t="shared" si="54"/>
        <v>1.4685534408483627E-4</v>
      </c>
      <c r="HA57" s="86">
        <f t="shared" si="54"/>
        <v>2.6392422056038218E-5</v>
      </c>
      <c r="HC57" s="86">
        <f t="shared" si="58"/>
        <v>1.2663230986947742E-11</v>
      </c>
      <c r="HD57" s="86">
        <f t="shared" si="58"/>
        <v>5.6472342599752941E-16</v>
      </c>
      <c r="HE57" s="86">
        <f t="shared" si="58"/>
        <v>7.7126805880070498E-16</v>
      </c>
      <c r="HF57" s="86">
        <f t="shared" si="58"/>
        <v>1.5943442984604999E-15</v>
      </c>
      <c r="HG57" s="86">
        <f t="shared" si="58"/>
        <v>1.3712121007347313E-16</v>
      </c>
      <c r="HH57" s="86">
        <f t="shared" si="58"/>
        <v>1.91404015063549E-15</v>
      </c>
      <c r="HI57" s="86">
        <f t="shared" si="58"/>
        <v>5.1752115987389907E-16</v>
      </c>
      <c r="HJ57" s="86">
        <f t="shared" si="58"/>
        <v>2.4483926033147002E-18</v>
      </c>
      <c r="HK57" s="86">
        <f t="shared" si="58"/>
        <v>1.1243393461488567E-16</v>
      </c>
      <c r="HL57" s="86">
        <f t="shared" si="58"/>
        <v>1.4426050332819483E-16</v>
      </c>
      <c r="HM57" s="86">
        <f t="shared" si="58"/>
        <v>5.0836077217588762E-16</v>
      </c>
      <c r="HN57" s="86">
        <f t="shared" si="58"/>
        <v>3.2287896084915026E-16</v>
      </c>
      <c r="HO57" s="86">
        <f t="shared" si="58"/>
        <v>6.7959614858629356E-16</v>
      </c>
      <c r="HP57" s="86">
        <f t="shared" si="58"/>
        <v>4.3725834510894381E-15</v>
      </c>
      <c r="HQ57" s="86">
        <f t="shared" si="58"/>
        <v>2.3736308536621264E-17</v>
      </c>
      <c r="HS57" s="86">
        <f t="shared" si="55"/>
        <v>6.1180004837874446E-52</v>
      </c>
      <c r="HT57" s="86">
        <f t="shared" si="55"/>
        <v>2.4249683139612808E-72</v>
      </c>
      <c r="HU57" s="86">
        <f t="shared" si="55"/>
        <v>1.0168645148583382E-70</v>
      </c>
      <c r="HV57" s="86">
        <f t="shared" si="55"/>
        <v>4.8119568175745417E-71</v>
      </c>
      <c r="HW57" s="86">
        <f t="shared" si="55"/>
        <v>4.4412858451779022E-76</v>
      </c>
      <c r="HX57" s="86">
        <f t="shared" si="55"/>
        <v>2.0256732257143677E-71</v>
      </c>
      <c r="HY57" s="86">
        <f t="shared" si="55"/>
        <v>6.3571161581324134E-75</v>
      </c>
      <c r="HZ57" s="86">
        <f t="shared" si="55"/>
        <v>1.5204574065837585E-85</v>
      </c>
      <c r="IA57" s="86">
        <f t="shared" si="55"/>
        <v>1.3687155932753581E-76</v>
      </c>
      <c r="IB57" s="86">
        <f t="shared" si="55"/>
        <v>9.0526625500136667E-77</v>
      </c>
      <c r="IC57" s="86">
        <f t="shared" si="55"/>
        <v>1.557415740969527E-74</v>
      </c>
      <c r="ID57" s="86">
        <f t="shared" si="55"/>
        <v>3.0054169945893538E-76</v>
      </c>
      <c r="IE57" s="86">
        <f t="shared" si="55"/>
        <v>6.625396906342541E-74</v>
      </c>
      <c r="IF57" s="86">
        <f t="shared" si="55"/>
        <v>4.8780769200159487E-37</v>
      </c>
      <c r="IG57" s="86">
        <f t="shared" si="55"/>
        <v>5.8490283462185347E-28</v>
      </c>
      <c r="II57" s="86">
        <f t="shared" si="56"/>
        <v>1.3773115008906842E-172</v>
      </c>
      <c r="IJ57" s="86">
        <f t="shared" si="56"/>
        <v>8.5576020115037429E-240</v>
      </c>
      <c r="IK57" s="86">
        <f t="shared" si="56"/>
        <v>1.0367341490428986E-241</v>
      </c>
      <c r="IL57" s="86">
        <f t="shared" si="56"/>
        <v>1.4162829577392746E-240</v>
      </c>
      <c r="IM57" s="86">
        <f t="shared" si="56"/>
        <v>2.0802885361435762E-256</v>
      </c>
      <c r="IN57" s="86">
        <f t="shared" si="56"/>
        <v>1.5683857881492289E-237</v>
      </c>
      <c r="IO57" s="86">
        <f t="shared" si="56"/>
        <v>1.9671917653784044E-250</v>
      </c>
      <c r="IP57" s="86">
        <f t="shared" si="56"/>
        <v>8.6482683693090136E-287</v>
      </c>
      <c r="IQ57" s="86">
        <f t="shared" si="56"/>
        <v>4.9966161486540447E-254</v>
      </c>
      <c r="IR57" s="86">
        <f t="shared" si="56"/>
        <v>1.9751107623088033E-255</v>
      </c>
      <c r="IS57" s="86">
        <f t="shared" si="56"/>
        <v>6.8259238369879243E-251</v>
      </c>
      <c r="IT57" s="86">
        <f t="shared" si="56"/>
        <v>4.1899858936942514E-257</v>
      </c>
      <c r="IU57" s="86">
        <f t="shared" si="56"/>
        <v>2.7666721395878259E-248</v>
      </c>
      <c r="IV57" s="86">
        <f t="shared" si="56"/>
        <v>2.0424963711878033E-94</v>
      </c>
      <c r="IW57" s="86">
        <f t="shared" si="56"/>
        <v>6.8672871516512883E-72</v>
      </c>
      <c r="IY57" s="86">
        <f t="shared" si="57"/>
        <v>1.1677243218603376E-3</v>
      </c>
      <c r="IZ57" s="86">
        <f t="shared" si="57"/>
        <v>4.3382396286174996E-5</v>
      </c>
      <c r="JA57" s="86">
        <f t="shared" si="57"/>
        <v>4.072717338885173E-5</v>
      </c>
      <c r="JB57" s="86">
        <f t="shared" si="57"/>
        <v>7.8194683258221489E-5</v>
      </c>
      <c r="JC57" s="86">
        <f t="shared" si="57"/>
        <v>4.0654409975446103E-5</v>
      </c>
      <c r="JD57" s="86">
        <f t="shared" si="57"/>
        <v>2.5508196579432664E-5</v>
      </c>
      <c r="JE57" s="86">
        <f t="shared" si="57"/>
        <v>2.585379135525779E-5</v>
      </c>
      <c r="JF57" s="86">
        <f t="shared" si="57"/>
        <v>1.9013051990516431E-5</v>
      </c>
      <c r="JG57" s="86">
        <f t="shared" si="57"/>
        <v>1.9888589829328642E-5</v>
      </c>
      <c r="JH57" s="86">
        <f t="shared" si="57"/>
        <v>1.2666423956603936E-5</v>
      </c>
      <c r="JI57" s="86">
        <f t="shared" si="57"/>
        <v>2.2647747760705665E-5</v>
      </c>
      <c r="JJ57" s="86">
        <f t="shared" si="57"/>
        <v>7.7756293565315834E-5</v>
      </c>
      <c r="JK57" s="86">
        <f t="shared" si="57"/>
        <v>3.0315195537994562E-5</v>
      </c>
      <c r="JL57" s="86">
        <f t="shared" si="57"/>
        <v>1.4685534408920886E-4</v>
      </c>
      <c r="JM57" s="86">
        <f t="shared" si="57"/>
        <v>2.6392422056061955E-5</v>
      </c>
    </row>
    <row r="58" spans="2:273" x14ac:dyDescent="0.25">
      <c r="B58" s="2">
        <v>31</v>
      </c>
      <c r="C58" s="37">
        <v>89.358000000000004</v>
      </c>
      <c r="D58" s="37">
        <v>95.403000000000006</v>
      </c>
      <c r="E58" s="37">
        <v>100.871</v>
      </c>
      <c r="F58" s="37">
        <v>103.339</v>
      </c>
      <c r="G58" s="37">
        <v>107.581</v>
      </c>
      <c r="H58" s="37">
        <v>112.742</v>
      </c>
      <c r="I58" s="37">
        <v>114.048</v>
      </c>
      <c r="J58" s="37">
        <v>113.355</v>
      </c>
      <c r="K58" s="37">
        <v>114.613</v>
      </c>
      <c r="L58" s="37">
        <v>113.032</v>
      </c>
      <c r="M58" s="37">
        <v>115.19</v>
      </c>
      <c r="N58" s="37">
        <v>113.774</v>
      </c>
      <c r="O58" s="37">
        <v>120.426</v>
      </c>
      <c r="P58" s="37">
        <v>115.03100000000001</v>
      </c>
      <c r="Q58" s="37">
        <v>111.152</v>
      </c>
      <c r="S58" s="4">
        <f t="shared" si="59"/>
        <v>88.287619851043132</v>
      </c>
      <c r="T58" s="4">
        <f t="shared" si="59"/>
        <v>96.968558492294591</v>
      </c>
      <c r="U58" s="4">
        <f t="shared" si="59"/>
        <v>100.72552513453579</v>
      </c>
      <c r="V58" s="4">
        <f t="shared" si="59"/>
        <v>102.85303408005223</v>
      </c>
      <c r="W58" s="4">
        <f t="shared" si="59"/>
        <v>107.65676660500149</v>
      </c>
      <c r="X58" s="4">
        <f t="shared" si="59"/>
        <v>113.77004193044017</v>
      </c>
      <c r="Y58" s="4">
        <f t="shared" si="59"/>
        <v>114.38559756678178</v>
      </c>
      <c r="Z58" s="4">
        <f t="shared" si="59"/>
        <v>113.54151759627467</v>
      </c>
      <c r="AA58" s="4">
        <f t="shared" si="59"/>
        <v>114.87791494353286</v>
      </c>
      <c r="AB58" s="4">
        <f t="shared" si="59"/>
        <v>113.83631853468512</v>
      </c>
      <c r="AC58" s="4">
        <f t="shared" si="59"/>
        <v>115.74548851471297</v>
      </c>
      <c r="AD58" s="4">
        <f t="shared" si="59"/>
        <v>113.90461390145227</v>
      </c>
      <c r="AE58" s="4">
        <f t="shared" si="59"/>
        <v>123.19319041449974</v>
      </c>
      <c r="AF58" s="4">
        <f t="shared" si="59"/>
        <v>114.94141114503944</v>
      </c>
      <c r="AG58" s="4">
        <f t="shared" si="59"/>
        <v>111.58323550096267</v>
      </c>
      <c r="AI58" s="4">
        <f t="shared" si="60"/>
        <v>1.0703801489568718</v>
      </c>
      <c r="AJ58" s="4">
        <f t="shared" si="60"/>
        <v>-1.5655584922945849</v>
      </c>
      <c r="AK58" s="4">
        <f t="shared" si="60"/>
        <v>0.14547486546420885</v>
      </c>
      <c r="AL58" s="4">
        <f t="shared" si="60"/>
        <v>0.48596591994777327</v>
      </c>
      <c r="AM58" s="4">
        <f t="shared" si="60"/>
        <v>-7.5766605001490461E-2</v>
      </c>
      <c r="AN58" s="4">
        <f t="shared" si="60"/>
        <v>-1.0280419304401676</v>
      </c>
      <c r="AO58" s="4">
        <f t="shared" si="60"/>
        <v>-0.33759756678178121</v>
      </c>
      <c r="AP58" s="4">
        <f t="shared" si="60"/>
        <v>-0.18651759627466902</v>
      </c>
      <c r="AQ58" s="4">
        <f t="shared" si="60"/>
        <v>-0.26491494353285816</v>
      </c>
      <c r="AR58" s="4">
        <f t="shared" si="60"/>
        <v>-0.80431853468512315</v>
      </c>
      <c r="AS58" s="4">
        <f t="shared" si="60"/>
        <v>-0.55548851471297667</v>
      </c>
      <c r="AT58" s="4">
        <f t="shared" si="60"/>
        <v>-0.13061390145226426</v>
      </c>
      <c r="AU58" s="4">
        <f t="shared" si="60"/>
        <v>-2.767190414499737</v>
      </c>
      <c r="AV58" s="4">
        <f t="shared" si="60"/>
        <v>8.9588854960567232E-2</v>
      </c>
      <c r="AW58" s="4">
        <f t="shared" si="60"/>
        <v>-0.43123550096267138</v>
      </c>
      <c r="AY58" s="2">
        <f t="shared" si="51"/>
        <v>87.261642789001257</v>
      </c>
      <c r="AZ58" s="2">
        <f t="shared" si="51"/>
        <v>96.905155432831549</v>
      </c>
      <c r="BA58" s="2">
        <f t="shared" si="51"/>
        <v>100.66427095281709</v>
      </c>
      <c r="BB58" s="2">
        <f t="shared" si="51"/>
        <v>102.74609982014054</v>
      </c>
      <c r="BC58" s="2">
        <f t="shared" si="51"/>
        <v>107.59900380540238</v>
      </c>
      <c r="BD58" s="2">
        <f t="shared" si="51"/>
        <v>113.73283127339093</v>
      </c>
      <c r="BE58" s="2">
        <f t="shared" si="51"/>
        <v>114.34836110342444</v>
      </c>
      <c r="BF58" s="2">
        <f t="shared" si="51"/>
        <v>113.51311392179733</v>
      </c>
      <c r="BG58" s="2">
        <f t="shared" si="51"/>
        <v>114.84837197961893</v>
      </c>
      <c r="BH58" s="2">
        <f t="shared" si="51"/>
        <v>113.81670617442018</v>
      </c>
      <c r="BI58" s="2">
        <f t="shared" si="51"/>
        <v>115.71347075836681</v>
      </c>
      <c r="BJ58" s="2">
        <f t="shared" si="51"/>
        <v>113.80962889121082</v>
      </c>
      <c r="BK58" s="2">
        <f t="shared" si="51"/>
        <v>123.15323094223993</v>
      </c>
      <c r="BL58" s="2">
        <f t="shared" si="51"/>
        <v>114.79626818672556</v>
      </c>
      <c r="BM58" s="2">
        <f t="shared" si="51"/>
        <v>111.55813891431615</v>
      </c>
      <c r="BO58" s="2">
        <f t="shared" si="10"/>
        <v>89.358000000000004</v>
      </c>
      <c r="BP58" s="2">
        <f t="shared" si="11"/>
        <v>95.403000000000006</v>
      </c>
      <c r="BQ58" s="2">
        <f t="shared" si="12"/>
        <v>100.871</v>
      </c>
      <c r="BR58" s="2">
        <f t="shared" si="13"/>
        <v>103.339</v>
      </c>
      <c r="BS58" s="2">
        <f t="shared" si="14"/>
        <v>107.581</v>
      </c>
      <c r="BT58" s="2">
        <f t="shared" si="15"/>
        <v>112.742</v>
      </c>
      <c r="BU58" s="2">
        <f t="shared" si="16"/>
        <v>114.048</v>
      </c>
      <c r="BV58" s="2">
        <f t="shared" si="17"/>
        <v>113.355</v>
      </c>
      <c r="BW58" s="2">
        <f t="shared" si="18"/>
        <v>114.613</v>
      </c>
      <c r="BX58" s="2">
        <f t="shared" si="19"/>
        <v>113.032</v>
      </c>
      <c r="BY58" s="2">
        <f t="shared" si="20"/>
        <v>115.19</v>
      </c>
      <c r="BZ58" s="2">
        <f t="shared" si="21"/>
        <v>113.774</v>
      </c>
      <c r="CA58" s="2">
        <f t="shared" si="22"/>
        <v>120.426</v>
      </c>
      <c r="CB58" s="2">
        <f t="shared" si="23"/>
        <v>115.03100000000001</v>
      </c>
      <c r="CC58" s="2">
        <f t="shared" si="24"/>
        <v>111.152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88.744299813984014</v>
      </c>
      <c r="DL58" s="2">
        <f t="shared" si="61"/>
        <v>97.309070673512537</v>
      </c>
      <c r="DM58" s="2">
        <f t="shared" si="61"/>
        <v>101.3996662639686</v>
      </c>
      <c r="DN58" s="2">
        <f t="shared" si="61"/>
        <v>103.95115525484157</v>
      </c>
      <c r="DO58" s="2">
        <f t="shared" si="61"/>
        <v>108.59712020537603</v>
      </c>
      <c r="DP58" s="2">
        <f t="shared" si="61"/>
        <v>113.8730812544045</v>
      </c>
      <c r="DQ58" s="2">
        <f t="shared" si="61"/>
        <v>115.03986152219875</v>
      </c>
      <c r="DR58" s="2">
        <f t="shared" si="61"/>
        <v>114.44882074901841</v>
      </c>
      <c r="DS58" s="2">
        <f t="shared" si="61"/>
        <v>115.49096209604349</v>
      </c>
      <c r="DT58" s="2">
        <f t="shared" si="61"/>
        <v>114.42807317073172</v>
      </c>
      <c r="DU58" s="2">
        <f t="shared" si="61"/>
        <v>115.94753926306251</v>
      </c>
      <c r="DV58" s="2">
        <f t="shared" si="61"/>
        <v>114.99635415822593</v>
      </c>
      <c r="DW58" s="2">
        <f t="shared" si="61"/>
        <v>121.45316550890968</v>
      </c>
      <c r="DX58" s="2">
        <f t="shared" si="61"/>
        <v>115.602825087108</v>
      </c>
      <c r="DY58" s="2">
        <f t="shared" si="61"/>
        <v>112.06022896405919</v>
      </c>
      <c r="EA58" s="2">
        <f t="shared" si="62"/>
        <v>84.380978254312566</v>
      </c>
      <c r="EB58" s="2">
        <f t="shared" si="62"/>
        <v>95.609949118629103</v>
      </c>
      <c r="EC58" s="2">
        <f t="shared" si="62"/>
        <v>98.360494507466569</v>
      </c>
      <c r="ED58" s="2">
        <f t="shared" si="62"/>
        <v>99.293892601971109</v>
      </c>
      <c r="EE58" s="2">
        <f t="shared" si="62"/>
        <v>104.44039165081637</v>
      </c>
      <c r="EF58" s="2">
        <f t="shared" si="62"/>
        <v>113.2682980790935</v>
      </c>
      <c r="EG58" s="2">
        <f t="shared" si="62"/>
        <v>112.10628296378904</v>
      </c>
      <c r="EH58" s="2">
        <f t="shared" si="62"/>
        <v>110.32518029283962</v>
      </c>
      <c r="EI58" s="2">
        <f t="shared" si="62"/>
        <v>112.73401405833353</v>
      </c>
      <c r="EJ58" s="2">
        <f t="shared" si="62"/>
        <v>111.72114011595805</v>
      </c>
      <c r="EK58" s="2">
        <f t="shared" si="62"/>
        <v>114.94920877605544</v>
      </c>
      <c r="EL58" s="2">
        <f t="shared" si="62"/>
        <v>110.4243288590604</v>
      </c>
      <c r="EM58" s="2">
        <f t="shared" si="62"/>
        <v>128.58821591255563</v>
      </c>
      <c r="EN58" s="2">
        <f t="shared" si="62"/>
        <v>112.63865837899661</v>
      </c>
      <c r="EO58" s="2">
        <f t="shared" si="62"/>
        <v>109.90998447838864</v>
      </c>
      <c r="EQ58" s="2">
        <f t="shared" si="63"/>
        <v>82.154773253684411</v>
      </c>
      <c r="ER58" s="2">
        <f t="shared" si="63"/>
        <v>94.412834284056657</v>
      </c>
      <c r="ES58" s="2">
        <f t="shared" si="63"/>
        <v>96.93547044759967</v>
      </c>
      <c r="ET58" s="2">
        <f t="shared" si="63"/>
        <v>98.623967822805881</v>
      </c>
      <c r="EU58" s="2">
        <f t="shared" si="63"/>
        <v>103.95540673789272</v>
      </c>
      <c r="EV58" s="2">
        <f t="shared" si="63"/>
        <v>111.13488290973176</v>
      </c>
      <c r="EW58" s="2">
        <f t="shared" si="63"/>
        <v>111.26573637743138</v>
      </c>
      <c r="EX58" s="2">
        <f t="shared" si="63"/>
        <v>110.3799005205054</v>
      </c>
      <c r="EY58" s="2">
        <f t="shared" si="63"/>
        <v>113.2922869015209</v>
      </c>
      <c r="EZ58" s="2">
        <f t="shared" si="63"/>
        <v>111.39506856760907</v>
      </c>
      <c r="FA58" s="2">
        <f t="shared" si="63"/>
        <v>113.38870675279043</v>
      </c>
      <c r="FB58" s="2">
        <f t="shared" si="63"/>
        <v>110.07741109656845</v>
      </c>
      <c r="FC58" s="2">
        <f t="shared" si="63"/>
        <v>123.30102221834311</v>
      </c>
      <c r="FD58" s="2">
        <f t="shared" si="63"/>
        <v>112.87267299427037</v>
      </c>
      <c r="FE58" s="2">
        <f t="shared" si="63"/>
        <v>113.89827574454766</v>
      </c>
      <c r="FG58" s="2">
        <f t="shared" si="64"/>
        <v>0.3397961114351653</v>
      </c>
      <c r="FH58" s="2">
        <f t="shared" si="64"/>
        <v>0.23771362414738373</v>
      </c>
      <c r="FI58" s="2">
        <f t="shared" si="64"/>
        <v>0.24196789534554936</v>
      </c>
      <c r="FJ58" s="2">
        <f t="shared" si="64"/>
        <v>0.25874611689247484</v>
      </c>
      <c r="FK58" s="2">
        <f t="shared" si="64"/>
        <v>0.24011950281597233</v>
      </c>
      <c r="FL58" s="2">
        <f t="shared" si="64"/>
        <v>0.23186694232289479</v>
      </c>
      <c r="FM58" s="2">
        <f t="shared" si="64"/>
        <v>0.23571597596571267</v>
      </c>
      <c r="FN58" s="2">
        <f t="shared" si="64"/>
        <v>0.2269129543785337</v>
      </c>
      <c r="FO58" s="2">
        <f t="shared" si="64"/>
        <v>0.23308343108299134</v>
      </c>
      <c r="FP58" s="2">
        <f t="shared" si="64"/>
        <v>0.22585050216762662</v>
      </c>
      <c r="FQ58" s="2">
        <f t="shared" si="64"/>
        <v>0.23444218419009358</v>
      </c>
      <c r="FR58" s="2">
        <f t="shared" si="64"/>
        <v>0.25956150376144682</v>
      </c>
      <c r="FS58" s="2">
        <f t="shared" si="64"/>
        <v>0.2382758126723199</v>
      </c>
      <c r="FT58" s="2">
        <f t="shared" si="64"/>
        <v>0.27210283599385188</v>
      </c>
      <c r="FU58" s="2">
        <f t="shared" si="64"/>
        <v>0.23351328243459982</v>
      </c>
      <c r="FW58" s="2">
        <f t="shared" si="53"/>
        <v>7.7827806432234859E-6</v>
      </c>
      <c r="FX58" s="2">
        <f t="shared" si="53"/>
        <v>9.1035566550367887E-6</v>
      </c>
      <c r="FY58" s="2">
        <f t="shared" si="53"/>
        <v>9.3455524418377534E-6</v>
      </c>
      <c r="FZ58" s="2">
        <f t="shared" si="53"/>
        <v>1.0162219193435765E-5</v>
      </c>
      <c r="GA58" s="2">
        <f t="shared" si="53"/>
        <v>9.9098172008770968E-6</v>
      </c>
      <c r="GB58" s="2">
        <f t="shared" si="53"/>
        <v>9.7287139301597725E-6</v>
      </c>
      <c r="GC58" s="2">
        <f t="shared" si="53"/>
        <v>1.0809402855815865E-5</v>
      </c>
      <c r="GD58" s="2">
        <f t="shared" si="53"/>
        <v>1.1174758048519099E-5</v>
      </c>
      <c r="GE58" s="2">
        <f t="shared" si="53"/>
        <v>1.5747716370373524E-5</v>
      </c>
      <c r="GF58" s="2">
        <f t="shared" si="53"/>
        <v>1.4740803936390249E-5</v>
      </c>
      <c r="GG58" s="2">
        <f t="shared" si="53"/>
        <v>1.1358382064107018E-5</v>
      </c>
      <c r="GH58" s="2">
        <f t="shared" si="53"/>
        <v>1.0103628841980141E-5</v>
      </c>
      <c r="GI58" s="2">
        <f t="shared" si="53"/>
        <v>8.4165738996196439E-6</v>
      </c>
      <c r="GJ58" s="2">
        <f t="shared" si="53"/>
        <v>5.4152738650305169E-6</v>
      </c>
      <c r="GK58" s="2">
        <f t="shared" si="53"/>
        <v>5.1646535844732433E-6</v>
      </c>
      <c r="GM58" s="86">
        <f t="shared" si="54"/>
        <v>1.60101702870855E-3</v>
      </c>
      <c r="GN58" s="86">
        <f t="shared" si="54"/>
        <v>7.1178337010626534E-5</v>
      </c>
      <c r="GO58" s="86">
        <f t="shared" si="54"/>
        <v>6.7865036832576067E-5</v>
      </c>
      <c r="GP58" s="86">
        <f t="shared" si="54"/>
        <v>1.2648743481563673E-4</v>
      </c>
      <c r="GQ58" s="86">
        <f t="shared" si="54"/>
        <v>6.7479014978894151E-5</v>
      </c>
      <c r="GR58" s="86">
        <f t="shared" si="54"/>
        <v>4.3485029329319004E-5</v>
      </c>
      <c r="GS58" s="86">
        <f t="shared" si="54"/>
        <v>4.4410503082542899E-5</v>
      </c>
      <c r="GT58" s="86">
        <f t="shared" si="54"/>
        <v>3.2951249673308663E-5</v>
      </c>
      <c r="GU58" s="86">
        <f t="shared" si="54"/>
        <v>3.4827668332896157E-5</v>
      </c>
      <c r="GV58" s="86">
        <f t="shared" si="54"/>
        <v>2.2754023383912292E-5</v>
      </c>
      <c r="GW58" s="86">
        <f t="shared" si="54"/>
        <v>3.9289848613329736E-5</v>
      </c>
      <c r="GX58" s="86">
        <f t="shared" si="54"/>
        <v>1.2607534514550553E-4</v>
      </c>
      <c r="GY58" s="86">
        <f t="shared" si="54"/>
        <v>5.1574781789053814E-5</v>
      </c>
      <c r="GZ58" s="86">
        <f t="shared" si="54"/>
        <v>2.2836769511049335E-4</v>
      </c>
      <c r="HA58" s="86">
        <f t="shared" si="54"/>
        <v>4.5014885306058971E-5</v>
      </c>
      <c r="HC58" s="86">
        <f t="shared" si="58"/>
        <v>2.784332356905972E-11</v>
      </c>
      <c r="HD58" s="86">
        <f t="shared" si="58"/>
        <v>1.7312165735787367E-15</v>
      </c>
      <c r="HE58" s="86">
        <f t="shared" si="58"/>
        <v>2.3686424601430048E-15</v>
      </c>
      <c r="HF58" s="86">
        <f t="shared" si="58"/>
        <v>4.8629969948863426E-15</v>
      </c>
      <c r="HG58" s="86">
        <f t="shared" si="58"/>
        <v>4.5112640436066675E-16</v>
      </c>
      <c r="HH58" s="86">
        <f t="shared" si="58"/>
        <v>5.7554268930063145E-15</v>
      </c>
      <c r="HI58" s="86">
        <f t="shared" si="58"/>
        <v>1.6562058708052829E-15</v>
      </c>
      <c r="HJ58" s="86">
        <f t="shared" si="58"/>
        <v>9.3792163649354534E-18</v>
      </c>
      <c r="HK58" s="86">
        <f t="shared" si="58"/>
        <v>3.875991608590134E-16</v>
      </c>
      <c r="HL58" s="86">
        <f t="shared" si="58"/>
        <v>4.9326986989819321E-16</v>
      </c>
      <c r="HM58" s="86">
        <f t="shared" si="58"/>
        <v>1.6372629638079879E-15</v>
      </c>
      <c r="HN58" s="86">
        <f t="shared" si="58"/>
        <v>1.0506780096298301E-15</v>
      </c>
      <c r="HO58" s="86">
        <f t="shared" si="58"/>
        <v>2.1023000708577094E-15</v>
      </c>
      <c r="HP58" s="86">
        <f t="shared" si="58"/>
        <v>1.2735234549446678E-14</v>
      </c>
      <c r="HQ58" s="86">
        <f t="shared" si="58"/>
        <v>8.226920765740923E-17</v>
      </c>
      <c r="HS58" s="86">
        <f t="shared" si="55"/>
        <v>6.1726417059001501E-51</v>
      </c>
      <c r="HT58" s="86">
        <f t="shared" si="55"/>
        <v>6.4231269829199631E-71</v>
      </c>
      <c r="HU58" s="86">
        <f t="shared" si="55"/>
        <v>2.6462756378801466E-69</v>
      </c>
      <c r="HV58" s="86">
        <f t="shared" si="55"/>
        <v>1.2819045925759985E-69</v>
      </c>
      <c r="HW58" s="86">
        <f t="shared" si="55"/>
        <v>1.4745443941391448E-74</v>
      </c>
      <c r="HX58" s="86">
        <f t="shared" si="55"/>
        <v>5.2669898705021137E-70</v>
      </c>
      <c r="HY58" s="86">
        <f t="shared" si="55"/>
        <v>2.0228379218641913E-73</v>
      </c>
      <c r="HZ58" s="86">
        <f t="shared" si="55"/>
        <v>8.0958573583390585E-84</v>
      </c>
      <c r="IA58" s="86">
        <f t="shared" si="55"/>
        <v>5.2279758581362722E-75</v>
      </c>
      <c r="IB58" s="86">
        <f t="shared" si="55"/>
        <v>3.4337645077271873E-75</v>
      </c>
      <c r="IC58" s="86">
        <f t="shared" si="55"/>
        <v>4.999438896814991E-73</v>
      </c>
      <c r="ID58" s="86">
        <f t="shared" si="55"/>
        <v>1.0125029108911602E-74</v>
      </c>
      <c r="IE58" s="86">
        <f t="shared" si="55"/>
        <v>1.8861383215596593E-72</v>
      </c>
      <c r="IF58" s="86">
        <f t="shared" si="55"/>
        <v>2.4127006221143494E-36</v>
      </c>
      <c r="IG58" s="86">
        <f t="shared" si="55"/>
        <v>1.8958548923800084E-27</v>
      </c>
      <c r="II58" s="86">
        <f t="shared" si="56"/>
        <v>6.0032717072463726E-170</v>
      </c>
      <c r="IJ58" s="86">
        <f t="shared" si="56"/>
        <v>4.5693036087704178E-236</v>
      </c>
      <c r="IK58" s="86">
        <f t="shared" si="56"/>
        <v>6.047984676541688E-238</v>
      </c>
      <c r="IL58" s="86">
        <f t="shared" si="56"/>
        <v>8.4381756146582417E-237</v>
      </c>
      <c r="IM58" s="86">
        <f t="shared" si="56"/>
        <v>2.1626481996776094E-252</v>
      </c>
      <c r="IN58" s="86">
        <f t="shared" si="56"/>
        <v>8.1000210194006474E-234</v>
      </c>
      <c r="IO58" s="86">
        <f t="shared" si="56"/>
        <v>1.7613140926508982E-246</v>
      </c>
      <c r="IP58" s="86">
        <f t="shared" si="56"/>
        <v>3.0211165611167103E-282</v>
      </c>
      <c r="IQ58" s="86">
        <f t="shared" si="56"/>
        <v>6.9593174290379279E-250</v>
      </c>
      <c r="IR58" s="86">
        <f t="shared" si="56"/>
        <v>2.742200157024889E-251</v>
      </c>
      <c r="IS58" s="86">
        <f t="shared" si="56"/>
        <v>6.4637152868026446E-247</v>
      </c>
      <c r="IT58" s="86">
        <f t="shared" si="56"/>
        <v>4.5369195634403236E-253</v>
      </c>
      <c r="IU58" s="86">
        <f t="shared" si="56"/>
        <v>1.8918114349878422E-244</v>
      </c>
      <c r="IV58" s="86">
        <f t="shared" si="56"/>
        <v>5.0045949493752718E-93</v>
      </c>
      <c r="IW58" s="86">
        <f t="shared" si="56"/>
        <v>7.6649475170292612E-71</v>
      </c>
      <c r="IY58" s="86">
        <f t="shared" si="57"/>
        <v>1.6010170565518736E-3</v>
      </c>
      <c r="IZ58" s="86">
        <f t="shared" si="57"/>
        <v>7.1178337012357747E-5</v>
      </c>
      <c r="JA58" s="86">
        <f t="shared" si="57"/>
        <v>6.786503683494471E-5</v>
      </c>
      <c r="JB58" s="86">
        <f t="shared" si="57"/>
        <v>1.2648743482049973E-4</v>
      </c>
      <c r="JC58" s="86">
        <f t="shared" si="57"/>
        <v>6.7479014979345274E-5</v>
      </c>
      <c r="JD58" s="86">
        <f t="shared" si="57"/>
        <v>4.348502933507443E-5</v>
      </c>
      <c r="JE58" s="86">
        <f t="shared" si="57"/>
        <v>4.4410503084199106E-5</v>
      </c>
      <c r="JF58" s="86">
        <f t="shared" si="57"/>
        <v>3.2951249673318041E-5</v>
      </c>
      <c r="JG58" s="86">
        <f t="shared" si="57"/>
        <v>3.4827668333283759E-5</v>
      </c>
      <c r="JH58" s="86">
        <f t="shared" si="57"/>
        <v>2.2754023384405563E-5</v>
      </c>
      <c r="JI58" s="86">
        <f t="shared" si="57"/>
        <v>3.9289848614966996E-5</v>
      </c>
      <c r="JJ58" s="86">
        <f t="shared" si="57"/>
        <v>1.2607534514655621E-4</v>
      </c>
      <c r="JK58" s="86">
        <f t="shared" si="57"/>
        <v>5.1574781791156116E-5</v>
      </c>
      <c r="JL58" s="86">
        <f t="shared" si="57"/>
        <v>2.2836769512322858E-4</v>
      </c>
      <c r="JM58" s="86">
        <f t="shared" si="57"/>
        <v>4.5014885306141242E-5</v>
      </c>
    </row>
    <row r="59" spans="2:273" x14ac:dyDescent="0.25">
      <c r="B59" s="2">
        <v>32</v>
      </c>
      <c r="C59" s="37">
        <v>89.641999999999996</v>
      </c>
      <c r="D59" s="37">
        <v>97.305999999999997</v>
      </c>
      <c r="E59" s="37">
        <v>101.645</v>
      </c>
      <c r="F59" s="37">
        <v>103.67700000000001</v>
      </c>
      <c r="G59" s="37">
        <v>107.59699999999999</v>
      </c>
      <c r="H59" s="37">
        <v>113.29</v>
      </c>
      <c r="I59" s="37">
        <v>114.242</v>
      </c>
      <c r="J59" s="37">
        <v>114.032</v>
      </c>
      <c r="K59" s="37">
        <v>115.29</v>
      </c>
      <c r="L59" s="37">
        <v>113.746</v>
      </c>
      <c r="M59" s="37">
        <v>115.19</v>
      </c>
      <c r="N59" s="37">
        <v>114.419</v>
      </c>
      <c r="O59" s="37">
        <v>120.902</v>
      </c>
      <c r="P59" s="37">
        <v>115.23399999999999</v>
      </c>
      <c r="Q59" s="37">
        <v>111.167</v>
      </c>
      <c r="S59" s="4">
        <f t="shared" si="59"/>
        <v>88.654758283566707</v>
      </c>
      <c r="T59" s="4">
        <f t="shared" si="59"/>
        <v>97.089202074137759</v>
      </c>
      <c r="U59" s="4">
        <f t="shared" si="59"/>
        <v>100.82027121141398</v>
      </c>
      <c r="V59" s="4">
        <f t="shared" si="59"/>
        <v>102.90415786970584</v>
      </c>
      <c r="W59" s="4">
        <f t="shared" si="59"/>
        <v>107.71030753204836</v>
      </c>
      <c r="X59" s="4">
        <f t="shared" si="59"/>
        <v>113.874823378716</v>
      </c>
      <c r="Y59" s="4">
        <f t="shared" si="59"/>
        <v>114.43759723018485</v>
      </c>
      <c r="Z59" s="4">
        <f t="shared" si="59"/>
        <v>113.5794147309532</v>
      </c>
      <c r="AA59" s="4">
        <f t="shared" si="59"/>
        <v>114.95813305874958</v>
      </c>
      <c r="AB59" s="4">
        <f t="shared" si="59"/>
        <v>113.93260309714653</v>
      </c>
      <c r="AC59" s="4">
        <f t="shared" si="59"/>
        <v>115.85448961357685</v>
      </c>
      <c r="AD59" s="4">
        <f t="shared" si="59"/>
        <v>113.99424401544597</v>
      </c>
      <c r="AE59" s="4">
        <f t="shared" si="59"/>
        <v>123.47421848386476</v>
      </c>
      <c r="AF59" s="4">
        <f t="shared" si="59"/>
        <v>115.04863619750353</v>
      </c>
      <c r="AG59" s="4">
        <f t="shared" si="59"/>
        <v>111.6285836132738</v>
      </c>
      <c r="AI59" s="4">
        <f t="shared" si="60"/>
        <v>0.98724171643328873</v>
      </c>
      <c r="AJ59" s="4">
        <f t="shared" si="60"/>
        <v>0.21679792586223812</v>
      </c>
      <c r="AK59" s="4">
        <f t="shared" si="60"/>
        <v>0.82472878858601462</v>
      </c>
      <c r="AL59" s="4">
        <f t="shared" si="60"/>
        <v>0.77284213029416549</v>
      </c>
      <c r="AM59" s="4">
        <f t="shared" si="60"/>
        <v>-0.11330753204836697</v>
      </c>
      <c r="AN59" s="4">
        <f t="shared" si="60"/>
        <v>-0.58482337871599555</v>
      </c>
      <c r="AO59" s="4">
        <f t="shared" si="60"/>
        <v>-0.19559723018484476</v>
      </c>
      <c r="AP59" s="4">
        <f t="shared" si="60"/>
        <v>0.45258526904679286</v>
      </c>
      <c r="AQ59" s="4">
        <f t="shared" si="60"/>
        <v>0.33186694125042493</v>
      </c>
      <c r="AR59" s="4">
        <f t="shared" si="60"/>
        <v>-0.18660309714653067</v>
      </c>
      <c r="AS59" s="4">
        <f t="shared" si="60"/>
        <v>-0.66448961357684766</v>
      </c>
      <c r="AT59" s="4">
        <f t="shared" si="60"/>
        <v>0.42475598455402519</v>
      </c>
      <c r="AU59" s="4">
        <f t="shared" si="60"/>
        <v>-2.5722184838647593</v>
      </c>
      <c r="AV59" s="4">
        <f t="shared" si="60"/>
        <v>0.18536380249646811</v>
      </c>
      <c r="AW59" s="4">
        <f t="shared" si="60"/>
        <v>-0.46158361327380248</v>
      </c>
      <c r="AY59" s="2">
        <f t="shared" ref="AY59:BM75" si="65">IF(OR($B59 &lt; C$230, $B59 &gt; C$233), #N/A, ((1-FG59)*DK59) + (FG59 - FW59)*EA59 + (FW59*EQ59))</f>
        <v>87.293441147172231</v>
      </c>
      <c r="AZ59" s="2">
        <f t="shared" si="65"/>
        <v>96.989217800622299</v>
      </c>
      <c r="BA59" s="2">
        <f t="shared" si="65"/>
        <v>100.72230920591238</v>
      </c>
      <c r="BB59" s="2">
        <f t="shared" si="65"/>
        <v>102.73805308620649</v>
      </c>
      <c r="BC59" s="2">
        <f t="shared" si="65"/>
        <v>107.61824978125705</v>
      </c>
      <c r="BD59" s="2">
        <f t="shared" si="65"/>
        <v>113.81397567703246</v>
      </c>
      <c r="BE59" s="2">
        <f t="shared" si="65"/>
        <v>114.37629671208872</v>
      </c>
      <c r="BF59" s="2">
        <f t="shared" si="65"/>
        <v>113.53222386775205</v>
      </c>
      <c r="BG59" s="2">
        <f t="shared" si="65"/>
        <v>114.90860248418288</v>
      </c>
      <c r="BH59" s="2">
        <f t="shared" si="65"/>
        <v>113.89890165955266</v>
      </c>
      <c r="BI59" s="2">
        <f t="shared" si="65"/>
        <v>115.8012846746384</v>
      </c>
      <c r="BJ59" s="2">
        <f t="shared" si="65"/>
        <v>113.8463883937052</v>
      </c>
      <c r="BK59" s="2">
        <f t="shared" si="65"/>
        <v>123.40904056438248</v>
      </c>
      <c r="BL59" s="2">
        <f t="shared" si="65"/>
        <v>114.83151141091908</v>
      </c>
      <c r="BM59" s="2">
        <f t="shared" si="65"/>
        <v>111.58753254477401</v>
      </c>
      <c r="BO59" s="2">
        <f t="shared" si="10"/>
        <v>89.641999999999996</v>
      </c>
      <c r="BP59" s="2">
        <f t="shared" si="11"/>
        <v>97.305999999999997</v>
      </c>
      <c r="BQ59" s="2">
        <f t="shared" si="12"/>
        <v>101.645</v>
      </c>
      <c r="BR59" s="2">
        <f t="shared" si="13"/>
        <v>103.67700000000001</v>
      </c>
      <c r="BS59" s="2">
        <f t="shared" si="14"/>
        <v>107.59699999999999</v>
      </c>
      <c r="BT59" s="2">
        <f t="shared" si="15"/>
        <v>113.29</v>
      </c>
      <c r="BU59" s="2">
        <f t="shared" si="16"/>
        <v>114.242</v>
      </c>
      <c r="BV59" s="2">
        <f t="shared" si="17"/>
        <v>114.032</v>
      </c>
      <c r="BW59" s="2">
        <f t="shared" si="18"/>
        <v>115.29</v>
      </c>
      <c r="BX59" s="2">
        <f t="shared" si="19"/>
        <v>113.746</v>
      </c>
      <c r="BY59" s="2">
        <f t="shared" si="20"/>
        <v>115.19</v>
      </c>
      <c r="BZ59" s="2">
        <f t="shared" si="21"/>
        <v>114.419</v>
      </c>
      <c r="CA59" s="2">
        <f t="shared" si="22"/>
        <v>120.902</v>
      </c>
      <c r="CB59" s="2">
        <f t="shared" si="23"/>
        <v>115.23399999999999</v>
      </c>
      <c r="CC59" s="2">
        <f t="shared" si="24"/>
        <v>111.167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89.016786956997478</v>
      </c>
      <c r="DL59" s="2">
        <f t="shared" si="61"/>
        <v>97.512631229235879</v>
      </c>
      <c r="DM59" s="2">
        <f t="shared" si="61"/>
        <v>101.59297009966778</v>
      </c>
      <c r="DN59" s="2">
        <f t="shared" si="61"/>
        <v>104.09166663965641</v>
      </c>
      <c r="DO59" s="2">
        <f t="shared" si="61"/>
        <v>108.75071594684387</v>
      </c>
      <c r="DP59" s="2">
        <f t="shared" si="61"/>
        <v>114.03860655391118</v>
      </c>
      <c r="DQ59" s="2">
        <f t="shared" si="61"/>
        <v>115.18130866807613</v>
      </c>
      <c r="DR59" s="2">
        <f t="shared" si="61"/>
        <v>114.59196103896103</v>
      </c>
      <c r="DS59" s="2">
        <f t="shared" si="61"/>
        <v>115.66562971911809</v>
      </c>
      <c r="DT59" s="2">
        <f t="shared" si="61"/>
        <v>114.62831097560976</v>
      </c>
      <c r="DU59" s="2">
        <f t="shared" si="61"/>
        <v>116.13153458169737</v>
      </c>
      <c r="DV59" s="2">
        <f t="shared" si="61"/>
        <v>115.19942416875992</v>
      </c>
      <c r="DW59" s="2">
        <f t="shared" si="61"/>
        <v>121.70824252491693</v>
      </c>
      <c r="DX59" s="2">
        <f t="shared" si="61"/>
        <v>115.76856306620208</v>
      </c>
      <c r="DY59" s="2">
        <f t="shared" si="61"/>
        <v>112.16602579281184</v>
      </c>
      <c r="EA59" s="2">
        <f t="shared" si="62"/>
        <v>84.239752835450872</v>
      </c>
      <c r="EB59" s="2">
        <f t="shared" si="62"/>
        <v>95.458497646199561</v>
      </c>
      <c r="EC59" s="2">
        <f t="shared" si="62"/>
        <v>98.234774343886954</v>
      </c>
      <c r="ED59" s="2">
        <f t="shared" si="62"/>
        <v>99.20146431798598</v>
      </c>
      <c r="EE59" s="2">
        <f t="shared" si="62"/>
        <v>104.34981058193708</v>
      </c>
      <c r="EF59" s="2">
        <f t="shared" si="62"/>
        <v>113.13538290596361</v>
      </c>
      <c r="EG59" s="2">
        <f t="shared" si="62"/>
        <v>111.99583614864865</v>
      </c>
      <c r="EH59" s="2">
        <f t="shared" si="62"/>
        <v>110.23940659104272</v>
      </c>
      <c r="EI59" s="2">
        <f t="shared" si="62"/>
        <v>112.63687882647204</v>
      </c>
      <c r="EJ59" s="2">
        <f t="shared" si="62"/>
        <v>111.61871189087522</v>
      </c>
      <c r="EK59" s="2">
        <f t="shared" si="62"/>
        <v>114.81783706676843</v>
      </c>
      <c r="EL59" s="2">
        <f t="shared" si="62"/>
        <v>110.32627785234899</v>
      </c>
      <c r="EM59" s="2">
        <f t="shared" si="62"/>
        <v>128.36796011951947</v>
      </c>
      <c r="EN59" s="2">
        <f t="shared" si="62"/>
        <v>112.54537897953261</v>
      </c>
      <c r="EO59" s="2">
        <f t="shared" si="62"/>
        <v>109.85566911154477</v>
      </c>
      <c r="EQ59" s="2">
        <f t="shared" si="63"/>
        <v>82.040367940513462</v>
      </c>
      <c r="ER59" s="2">
        <f t="shared" si="63"/>
        <v>94.275822599200083</v>
      </c>
      <c r="ES59" s="2">
        <f t="shared" si="63"/>
        <v>96.826914243870291</v>
      </c>
      <c r="ET59" s="2">
        <f t="shared" si="63"/>
        <v>98.5396719130854</v>
      </c>
      <c r="EU59" s="2">
        <f t="shared" si="63"/>
        <v>103.87076225658545</v>
      </c>
      <c r="EV59" s="2">
        <f t="shared" si="63"/>
        <v>111.02824693208063</v>
      </c>
      <c r="EW59" s="2">
        <f t="shared" si="63"/>
        <v>111.16575079576749</v>
      </c>
      <c r="EX59" s="2">
        <f t="shared" si="63"/>
        <v>110.29337176241442</v>
      </c>
      <c r="EY59" s="2">
        <f t="shared" si="63"/>
        <v>113.18800570562387</v>
      </c>
      <c r="EZ59" s="2">
        <f t="shared" si="63"/>
        <v>111.29678735888002</v>
      </c>
      <c r="FA59" s="2">
        <f t="shared" si="63"/>
        <v>113.27695493893667</v>
      </c>
      <c r="FB59" s="2">
        <f t="shared" si="63"/>
        <v>109.98367163123771</v>
      </c>
      <c r="FC59" s="2">
        <f t="shared" si="63"/>
        <v>123.14474611390843</v>
      </c>
      <c r="FD59" s="2">
        <f t="shared" si="63"/>
        <v>112.77564428003157</v>
      </c>
      <c r="FE59" s="2">
        <f t="shared" si="63"/>
        <v>113.78831846580384</v>
      </c>
      <c r="FG59" s="2">
        <f t="shared" si="64"/>
        <v>0.36075250819059751</v>
      </c>
      <c r="FH59" s="2">
        <f t="shared" si="64"/>
        <v>0.25480408268469951</v>
      </c>
      <c r="FI59" s="2">
        <f t="shared" si="64"/>
        <v>0.25926018924102934</v>
      </c>
      <c r="FJ59" s="2">
        <f t="shared" si="64"/>
        <v>0.27679962715171869</v>
      </c>
      <c r="FK59" s="2">
        <f t="shared" si="64"/>
        <v>0.25732454265698601</v>
      </c>
      <c r="FL59" s="2">
        <f t="shared" si="64"/>
        <v>0.24867417932513991</v>
      </c>
      <c r="FM59" s="2">
        <f t="shared" si="64"/>
        <v>0.25271042606352367</v>
      </c>
      <c r="FN59" s="2">
        <f t="shared" si="64"/>
        <v>0.2434749168833012</v>
      </c>
      <c r="FO59" s="2">
        <f t="shared" si="64"/>
        <v>0.24995015373562879</v>
      </c>
      <c r="FP59" s="2">
        <f t="shared" si="64"/>
        <v>0.24235922867854467</v>
      </c>
      <c r="FQ59" s="2">
        <f t="shared" si="64"/>
        <v>0.25137500287919973</v>
      </c>
      <c r="FR59" s="2">
        <f t="shared" si="64"/>
        <v>0.2776505960779781</v>
      </c>
      <c r="FS59" s="2">
        <f t="shared" si="64"/>
        <v>0.25539314815754632</v>
      </c>
      <c r="FT59" s="2">
        <f t="shared" si="64"/>
        <v>0.29072277516226808</v>
      </c>
      <c r="FU59" s="2">
        <f t="shared" si="64"/>
        <v>0.25040095455202172</v>
      </c>
      <c r="FW59" s="2">
        <f t="shared" ref="FW59:GK75" si="67">POWER(10,($B59-C$232)/C$229)/(1+POWER(10,($B59-C$232)/C$229))</f>
        <v>8.5336428730149822E-6</v>
      </c>
      <c r="FX59" s="2">
        <f t="shared" si="67"/>
        <v>9.9818426126023114E-6</v>
      </c>
      <c r="FY59" s="2">
        <f t="shared" si="67"/>
        <v>1.0247185244094773E-5</v>
      </c>
      <c r="FZ59" s="2">
        <f t="shared" si="67"/>
        <v>1.1142640845422021E-5</v>
      </c>
      <c r="GA59" s="2">
        <f t="shared" si="67"/>
        <v>1.0865888099854137E-5</v>
      </c>
      <c r="GB59" s="2">
        <f t="shared" si="67"/>
        <v>1.066731268850141E-5</v>
      </c>
      <c r="GC59" s="2">
        <f t="shared" si="67"/>
        <v>1.1852262184341286E-5</v>
      </c>
      <c r="GD59" s="2">
        <f t="shared" si="67"/>
        <v>1.2252865337311469E-5</v>
      </c>
      <c r="GE59" s="2">
        <f t="shared" si="67"/>
        <v>1.7267001405211839E-5</v>
      </c>
      <c r="GF59" s="2">
        <f t="shared" si="67"/>
        <v>1.6162947123476901E-5</v>
      </c>
      <c r="GG59" s="2">
        <f t="shared" si="67"/>
        <v>1.2454204628988729E-5</v>
      </c>
      <c r="GH59" s="2">
        <f t="shared" si="67"/>
        <v>1.107839792815518E-5</v>
      </c>
      <c r="GI59" s="2">
        <f t="shared" si="67"/>
        <v>9.2285822734055141E-6</v>
      </c>
      <c r="GJ59" s="2">
        <f t="shared" si="67"/>
        <v>5.9377266169499601E-6</v>
      </c>
      <c r="GK59" s="2">
        <f t="shared" si="67"/>
        <v>5.6629272243043246E-6</v>
      </c>
      <c r="GM59" s="86">
        <f t="shared" ref="GM59:HA75" si="68" xml:space="preserve"> _xlfn.NORM.DIST($B59, C$7, ABS(C$11), TRUE) * _xlfn.NORM.DIST(($B59 - C$7)*C$15, 0, ABS(C$11), TRUE) * 2</f>
        <v>2.1781988593882629E-3</v>
      </c>
      <c r="GN59" s="86">
        <f t="shared" si="68"/>
        <v>1.1528639853721558E-4</v>
      </c>
      <c r="GO59" s="86">
        <f t="shared" si="68"/>
        <v>1.1155293074846343E-4</v>
      </c>
      <c r="GP59" s="86">
        <f t="shared" si="68"/>
        <v>2.0197639012138971E-4</v>
      </c>
      <c r="GQ59" s="86">
        <f t="shared" si="68"/>
        <v>1.105084785482686E-4</v>
      </c>
      <c r="GR59" s="86">
        <f t="shared" si="68"/>
        <v>7.308287459286413E-5</v>
      </c>
      <c r="GS59" s="86">
        <f t="shared" si="68"/>
        <v>7.5175266098741279E-5</v>
      </c>
      <c r="GT59" s="86">
        <f t="shared" si="68"/>
        <v>5.6272390288040716E-5</v>
      </c>
      <c r="GU59" s="86">
        <f t="shared" si="68"/>
        <v>6.0058383112307761E-5</v>
      </c>
      <c r="GV59" s="86">
        <f t="shared" si="68"/>
        <v>4.0221540220310719E-5</v>
      </c>
      <c r="GW59" s="86">
        <f t="shared" si="68"/>
        <v>6.7144222255503098E-5</v>
      </c>
      <c r="GX59" s="86">
        <f t="shared" si="68"/>
        <v>2.0176941030515362E-4</v>
      </c>
      <c r="GY59" s="86">
        <f t="shared" si="68"/>
        <v>8.6491701114516144E-5</v>
      </c>
      <c r="GZ59" s="86">
        <f t="shared" si="68"/>
        <v>3.5100667260895622E-4</v>
      </c>
      <c r="HA59" s="86">
        <f t="shared" si="68"/>
        <v>7.5686219112834451E-5</v>
      </c>
      <c r="HC59" s="86">
        <f t="shared" si="58"/>
        <v>6.0433792100828751E-11</v>
      </c>
      <c r="HD59" s="86">
        <f t="shared" ref="HD59:HQ77" si="69" xml:space="preserve"> _xlfn.NORM.DIST($B59, D$8, ABS(D$12), TRUE) * _xlfn.NORM.DIST(($B59 - D$8)*D$16, 0, ABS(D$12), TRUE) * 2</f>
        <v>5.2092865649282307E-15</v>
      </c>
      <c r="HE59" s="86">
        <f t="shared" si="69"/>
        <v>7.1384526456979528E-15</v>
      </c>
      <c r="HF59" s="86">
        <f t="shared" si="69"/>
        <v>1.4553231339314086E-14</v>
      </c>
      <c r="HG59" s="86">
        <f t="shared" si="69"/>
        <v>1.4544739373902768E-15</v>
      </c>
      <c r="HH59" s="86">
        <f t="shared" si="69"/>
        <v>1.6986534585430633E-14</v>
      </c>
      <c r="HI59" s="86">
        <f t="shared" si="69"/>
        <v>5.195122972017721E-15</v>
      </c>
      <c r="HJ59" s="86">
        <f t="shared" si="69"/>
        <v>3.5107180493987664E-17</v>
      </c>
      <c r="HK59" s="86">
        <f t="shared" si="69"/>
        <v>1.3074526610708896E-15</v>
      </c>
      <c r="HL59" s="86">
        <f t="shared" si="69"/>
        <v>1.6505902542031334E-15</v>
      </c>
      <c r="HM59" s="86">
        <f t="shared" si="69"/>
        <v>5.1673579507810819E-15</v>
      </c>
      <c r="HN59" s="86">
        <f t="shared" si="69"/>
        <v>3.3501410580207829E-15</v>
      </c>
      <c r="HO59" s="86">
        <f t="shared" si="69"/>
        <v>6.3807645109364686E-15</v>
      </c>
      <c r="HP59" s="86">
        <f t="shared" si="69"/>
        <v>3.6428964273235624E-14</v>
      </c>
      <c r="HQ59" s="86">
        <f t="shared" si="69"/>
        <v>2.7921190650745117E-16</v>
      </c>
      <c r="HS59" s="86">
        <f t="shared" ref="HS59:IG75" si="70" xml:space="preserve"> _xlfn.NORM.DIST($B59, C$9, ABS(C$13), TRUE) * _xlfn.NORM.DIST(($B59 - C$9)*C$17, 0, ABS(C$13), TRUE) * 2</f>
        <v>6.0851499111418191E-50</v>
      </c>
      <c r="HT59" s="86">
        <f t="shared" si="70"/>
        <v>1.6457484056186654E-69</v>
      </c>
      <c r="HU59" s="86">
        <f t="shared" si="70"/>
        <v>6.6589058291868859E-68</v>
      </c>
      <c r="HV59" s="86">
        <f t="shared" si="70"/>
        <v>3.3009852773870093E-68</v>
      </c>
      <c r="HW59" s="86">
        <f t="shared" si="70"/>
        <v>4.7222223220848019E-73</v>
      </c>
      <c r="HX59" s="86">
        <f t="shared" si="70"/>
        <v>1.3246660453271748E-68</v>
      </c>
      <c r="HY59" s="86">
        <f t="shared" si="70"/>
        <v>6.2106752865211816E-72</v>
      </c>
      <c r="HZ59" s="86">
        <f t="shared" si="70"/>
        <v>4.1366169740612337E-82</v>
      </c>
      <c r="IA59" s="86">
        <f t="shared" si="70"/>
        <v>1.9209856958591535E-73</v>
      </c>
      <c r="IB59" s="86">
        <f t="shared" si="70"/>
        <v>1.253256062470234E-73</v>
      </c>
      <c r="IC59" s="86">
        <f t="shared" si="70"/>
        <v>1.5479315132505619E-71</v>
      </c>
      <c r="ID59" s="86">
        <f t="shared" si="70"/>
        <v>3.2895144644559662E-73</v>
      </c>
      <c r="IE59" s="86">
        <f t="shared" si="70"/>
        <v>5.1903161209757571E-71</v>
      </c>
      <c r="IF59" s="86">
        <f t="shared" si="70"/>
        <v>1.1747669819323866E-35</v>
      </c>
      <c r="IG59" s="86">
        <f t="shared" si="70"/>
        <v>6.0757714427944142E-27</v>
      </c>
      <c r="II59" s="86">
        <f t="shared" ref="II59:IW75" si="71" xml:space="preserve"> _xlfn.NORM.DIST($B59, C$10, ABS(C$14), TRUE) * _xlfn.NORM.DIST(($B59 - C$10)*C$18, 0, ABS(C$14), TRUE) * 2</f>
        <v>2.4958142144860062E-167</v>
      </c>
      <c r="IJ59" s="86">
        <f t="shared" si="71"/>
        <v>2.2800291966111759E-232</v>
      </c>
      <c r="IK59" s="86">
        <f t="shared" si="71"/>
        <v>3.2943947259626956E-234</v>
      </c>
      <c r="IL59" s="86">
        <f t="shared" si="71"/>
        <v>4.691157160889326E-233</v>
      </c>
      <c r="IM59" s="86">
        <f t="shared" si="71"/>
        <v>2.0889182267761726E-248</v>
      </c>
      <c r="IN59" s="86">
        <f t="shared" si="71"/>
        <v>3.9089361558392183E-230</v>
      </c>
      <c r="IO59" s="86">
        <f t="shared" si="71"/>
        <v>1.466153310740668E-242</v>
      </c>
      <c r="IP59" s="86">
        <f t="shared" si="71"/>
        <v>9.7030821093692245E-278</v>
      </c>
      <c r="IQ59" s="86">
        <f t="shared" si="71"/>
        <v>8.956694345832672E-246</v>
      </c>
      <c r="IR59" s="86">
        <f t="shared" si="71"/>
        <v>3.5197457287721639E-247</v>
      </c>
      <c r="IS59" s="86">
        <f t="shared" si="71"/>
        <v>5.6862052008576249E-243</v>
      </c>
      <c r="IT59" s="86">
        <f t="shared" si="71"/>
        <v>4.5623474114462406E-249</v>
      </c>
      <c r="IU59" s="86">
        <f t="shared" si="71"/>
        <v>1.2071004503563169E-240</v>
      </c>
      <c r="IV59" s="86">
        <f t="shared" si="71"/>
        <v>1.1970558680352283E-91</v>
      </c>
      <c r="IW59" s="86">
        <f t="shared" si="71"/>
        <v>8.4020468628808034E-70</v>
      </c>
      <c r="IY59" s="86">
        <f t="shared" ref="IY59:JM75" si="72">GM59+HC59+HS59+II59</f>
        <v>2.178198919822055E-3</v>
      </c>
      <c r="IZ59" s="86">
        <f t="shared" si="72"/>
        <v>1.1528639854242487E-4</v>
      </c>
      <c r="JA59" s="86">
        <f t="shared" si="72"/>
        <v>1.1155293075560188E-4</v>
      </c>
      <c r="JB59" s="86">
        <f t="shared" si="72"/>
        <v>2.0197639013594293E-4</v>
      </c>
      <c r="JC59" s="86">
        <f t="shared" si="72"/>
        <v>1.1050847854972308E-4</v>
      </c>
      <c r="JD59" s="86">
        <f t="shared" si="72"/>
        <v>7.3082874609850664E-5</v>
      </c>
      <c r="JE59" s="86">
        <f t="shared" si="72"/>
        <v>7.5175266103936396E-5</v>
      </c>
      <c r="JF59" s="86">
        <f t="shared" si="72"/>
        <v>5.6272390288075823E-5</v>
      </c>
      <c r="JG59" s="86">
        <f t="shared" si="72"/>
        <v>6.0058383113615214E-5</v>
      </c>
      <c r="JH59" s="86">
        <f t="shared" si="72"/>
        <v>4.0221540221961308E-5</v>
      </c>
      <c r="JI59" s="86">
        <f t="shared" si="72"/>
        <v>6.7144222260670459E-5</v>
      </c>
      <c r="JJ59" s="86">
        <f t="shared" si="72"/>
        <v>2.0176941030850375E-4</v>
      </c>
      <c r="JK59" s="86">
        <f t="shared" si="72"/>
        <v>8.6491701120896904E-5</v>
      </c>
      <c r="JL59" s="86">
        <f t="shared" si="72"/>
        <v>3.510066726453852E-4</v>
      </c>
      <c r="JM59" s="86">
        <f t="shared" si="72"/>
        <v>7.568621911311366E-5</v>
      </c>
    </row>
    <row r="60" spans="2:273" x14ac:dyDescent="0.25">
      <c r="B60" s="2">
        <v>33</v>
      </c>
      <c r="C60" s="37">
        <v>90.239000000000004</v>
      </c>
      <c r="D60" s="37">
        <v>96.805999999999997</v>
      </c>
      <c r="E60" s="37">
        <v>101.694</v>
      </c>
      <c r="F60" s="37">
        <v>103.79</v>
      </c>
      <c r="G60" s="37">
        <v>109.032</v>
      </c>
      <c r="H60" s="37">
        <v>114.452</v>
      </c>
      <c r="I60" s="37">
        <v>114.726</v>
      </c>
      <c r="J60" s="37">
        <v>114.242</v>
      </c>
      <c r="K60" s="37">
        <v>115.258</v>
      </c>
      <c r="L60" s="37">
        <v>114.746</v>
      </c>
      <c r="M60" s="37">
        <v>116.032</v>
      </c>
      <c r="N60" s="37">
        <v>115.21</v>
      </c>
      <c r="O60" s="37">
        <v>121.77</v>
      </c>
      <c r="P60" s="37">
        <v>115.25</v>
      </c>
      <c r="Q60" s="37">
        <v>110.742</v>
      </c>
      <c r="S60" s="4">
        <f t="shared" si="59"/>
        <v>89.096465837443588</v>
      </c>
      <c r="T60" s="4">
        <f t="shared" si="59"/>
        <v>97.214794766358651</v>
      </c>
      <c r="U60" s="4">
        <f t="shared" si="59"/>
        <v>100.92087260322165</v>
      </c>
      <c r="V60" s="4">
        <f t="shared" si="59"/>
        <v>102.97224407932829</v>
      </c>
      <c r="W60" s="4">
        <f t="shared" si="59"/>
        <v>107.77010277131822</v>
      </c>
      <c r="X60" s="4">
        <f t="shared" si="59"/>
        <v>113.98215825383797</v>
      </c>
      <c r="Y60" s="4">
        <f t="shared" si="59"/>
        <v>114.49232659889768</v>
      </c>
      <c r="Z60" s="4">
        <f t="shared" si="59"/>
        <v>113.6172874393324</v>
      </c>
      <c r="AA60" s="4">
        <f t="shared" si="59"/>
        <v>115.03875845489746</v>
      </c>
      <c r="AB60" s="4">
        <f t="shared" si="59"/>
        <v>114.02539193130934</v>
      </c>
      <c r="AC60" s="4">
        <f t="shared" si="59"/>
        <v>115.96415860854637</v>
      </c>
      <c r="AD60" s="4">
        <f t="shared" si="59"/>
        <v>114.09535769719224</v>
      </c>
      <c r="AE60" s="4">
        <f t="shared" si="59"/>
        <v>123.75817617931948</v>
      </c>
      <c r="AF60" s="4">
        <f t="shared" si="59"/>
        <v>115.17539301131309</v>
      </c>
      <c r="AG60" s="4">
        <f t="shared" si="59"/>
        <v>111.67570551435597</v>
      </c>
      <c r="AI60" s="4">
        <f t="shared" si="60"/>
        <v>1.1425341625564158</v>
      </c>
      <c r="AJ60" s="4">
        <f t="shared" si="60"/>
        <v>-0.40879476635865331</v>
      </c>
      <c r="AK60" s="4">
        <f t="shared" si="60"/>
        <v>0.77312739677834941</v>
      </c>
      <c r="AL60" s="4">
        <f t="shared" si="60"/>
        <v>0.81775592067171488</v>
      </c>
      <c r="AM60" s="4">
        <f t="shared" si="60"/>
        <v>1.2618972286817751</v>
      </c>
      <c r="AN60" s="4">
        <f t="shared" si="60"/>
        <v>0.46984174616203234</v>
      </c>
      <c r="AO60" s="4">
        <f t="shared" si="60"/>
        <v>0.23367340110232249</v>
      </c>
      <c r="AP60" s="4">
        <f t="shared" si="60"/>
        <v>0.62471256066760361</v>
      </c>
      <c r="AQ60" s="4">
        <f t="shared" si="60"/>
        <v>0.21924154510253402</v>
      </c>
      <c r="AR60" s="4">
        <f t="shared" si="60"/>
        <v>0.72060806869065175</v>
      </c>
      <c r="AS60" s="4">
        <f t="shared" si="60"/>
        <v>6.7841391453626443E-2</v>
      </c>
      <c r="AT60" s="4">
        <f t="shared" si="60"/>
        <v>1.1146423028077521</v>
      </c>
      <c r="AU60" s="4">
        <f t="shared" si="60"/>
        <v>-1.9881761793194812</v>
      </c>
      <c r="AV60" s="4">
        <f t="shared" si="60"/>
        <v>7.4606988686909403E-2</v>
      </c>
      <c r="AW60" s="4">
        <f t="shared" si="60"/>
        <v>-0.93370551435596383</v>
      </c>
      <c r="AY60" s="2">
        <f t="shared" si="65"/>
        <v>87.305075084546615</v>
      </c>
      <c r="AZ60" s="2">
        <f t="shared" si="65"/>
        <v>97.059244195918865</v>
      </c>
      <c r="BA60" s="2">
        <f t="shared" si="65"/>
        <v>100.76643234780072</v>
      </c>
      <c r="BB60" s="2">
        <f t="shared" si="65"/>
        <v>102.71771577520173</v>
      </c>
      <c r="BC60" s="2">
        <f t="shared" si="65"/>
        <v>107.62544197552309</v>
      </c>
      <c r="BD60" s="2">
        <f t="shared" si="65"/>
        <v>113.88413153459149</v>
      </c>
      <c r="BE60" s="2">
        <f t="shared" si="65"/>
        <v>114.39294961219481</v>
      </c>
      <c r="BF60" s="2">
        <f t="shared" si="65"/>
        <v>113.54008166098177</v>
      </c>
      <c r="BG60" s="2">
        <f t="shared" si="65"/>
        <v>114.95704146353577</v>
      </c>
      <c r="BH60" s="2">
        <f t="shared" si="65"/>
        <v>113.96844756756212</v>
      </c>
      <c r="BI60" s="2">
        <f t="shared" si="65"/>
        <v>115.87712636145847</v>
      </c>
      <c r="BJ60" s="2">
        <f t="shared" si="65"/>
        <v>113.86834292853412</v>
      </c>
      <c r="BK60" s="2">
        <f t="shared" si="65"/>
        <v>123.6534533103176</v>
      </c>
      <c r="BL60" s="2">
        <f t="shared" si="65"/>
        <v>114.85456203831019</v>
      </c>
      <c r="BM60" s="2">
        <f t="shared" si="65"/>
        <v>111.60955652848362</v>
      </c>
      <c r="BO60" s="2">
        <f t="shared" si="10"/>
        <v>90.239000000000004</v>
      </c>
      <c r="BP60" s="2">
        <f t="shared" si="11"/>
        <v>96.805999999999997</v>
      </c>
      <c r="BQ60" s="2">
        <f t="shared" si="12"/>
        <v>101.694</v>
      </c>
      <c r="BR60" s="2">
        <f t="shared" si="13"/>
        <v>103.79</v>
      </c>
      <c r="BS60" s="2">
        <f t="shared" si="14"/>
        <v>109.032</v>
      </c>
      <c r="BT60" s="2">
        <f t="shared" si="15"/>
        <v>114.452</v>
      </c>
      <c r="BU60" s="2">
        <f t="shared" si="16"/>
        <v>114.726</v>
      </c>
      <c r="BV60" s="2">
        <f t="shared" si="17"/>
        <v>114.242</v>
      </c>
      <c r="BW60" s="2">
        <f t="shared" si="18"/>
        <v>115.258</v>
      </c>
      <c r="BX60" s="2">
        <f t="shared" si="19"/>
        <v>114.746</v>
      </c>
      <c r="BY60" s="2">
        <f t="shared" si="20"/>
        <v>116.032</v>
      </c>
      <c r="BZ60" s="2">
        <f t="shared" si="21"/>
        <v>115.21</v>
      </c>
      <c r="CA60" s="2">
        <f t="shared" si="22"/>
        <v>121.77</v>
      </c>
      <c r="CB60" s="2">
        <f t="shared" si="23"/>
        <v>115.25</v>
      </c>
      <c r="CC60" s="2">
        <f t="shared" si="24"/>
        <v>110.742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89.289274100010942</v>
      </c>
      <c r="DL60" s="2">
        <f t="shared" si="61"/>
        <v>97.716191784959221</v>
      </c>
      <c r="DM60" s="2">
        <f t="shared" si="61"/>
        <v>101.78627393536698</v>
      </c>
      <c r="DN60" s="2">
        <f t="shared" si="61"/>
        <v>104.23217802447125</v>
      </c>
      <c r="DO60" s="2">
        <f t="shared" si="61"/>
        <v>108.90431168831171</v>
      </c>
      <c r="DP60" s="2">
        <f t="shared" si="61"/>
        <v>114.20413185341788</v>
      </c>
      <c r="DQ60" s="2">
        <f t="shared" si="61"/>
        <v>115.32275581395351</v>
      </c>
      <c r="DR60" s="2">
        <f t="shared" si="61"/>
        <v>114.73510132890365</v>
      </c>
      <c r="DS60" s="2">
        <f t="shared" si="61"/>
        <v>115.84029734219268</v>
      </c>
      <c r="DT60" s="2">
        <f t="shared" si="61"/>
        <v>114.82854878048782</v>
      </c>
      <c r="DU60" s="2">
        <f t="shared" si="61"/>
        <v>116.31552990033222</v>
      </c>
      <c r="DV60" s="2">
        <f t="shared" si="61"/>
        <v>115.40249417929391</v>
      </c>
      <c r="DW60" s="2">
        <f t="shared" si="61"/>
        <v>121.96331954092418</v>
      </c>
      <c r="DX60" s="2">
        <f t="shared" si="61"/>
        <v>115.93430104529615</v>
      </c>
      <c r="DY60" s="2">
        <f t="shared" si="61"/>
        <v>112.27182262156448</v>
      </c>
      <c r="EA60" s="2">
        <f t="shared" si="62"/>
        <v>84.098527416589192</v>
      </c>
      <c r="EB60" s="2">
        <f t="shared" si="62"/>
        <v>95.307046173770033</v>
      </c>
      <c r="EC60" s="2">
        <f t="shared" si="62"/>
        <v>98.109054180307353</v>
      </c>
      <c r="ED60" s="2">
        <f t="shared" si="62"/>
        <v>99.109036034000866</v>
      </c>
      <c r="EE60" s="2">
        <f t="shared" si="62"/>
        <v>104.25922951305778</v>
      </c>
      <c r="EF60" s="2">
        <f t="shared" si="62"/>
        <v>113.00246773283374</v>
      </c>
      <c r="EG60" s="2">
        <f t="shared" si="62"/>
        <v>111.88538933350827</v>
      </c>
      <c r="EH60" s="2">
        <f t="shared" si="62"/>
        <v>110.15363288924581</v>
      </c>
      <c r="EI60" s="2">
        <f t="shared" si="62"/>
        <v>112.53974359461057</v>
      </c>
      <c r="EJ60" s="2">
        <f t="shared" si="62"/>
        <v>111.51628366579239</v>
      </c>
      <c r="EK60" s="2">
        <f t="shared" si="62"/>
        <v>114.68646535748142</v>
      </c>
      <c r="EL60" s="2">
        <f t="shared" si="62"/>
        <v>110.22822684563758</v>
      </c>
      <c r="EM60" s="2">
        <f t="shared" si="62"/>
        <v>128.14770432648331</v>
      </c>
      <c r="EN60" s="2">
        <f t="shared" si="62"/>
        <v>112.45209958006863</v>
      </c>
      <c r="EO60" s="2">
        <f t="shared" si="62"/>
        <v>109.8013537447009</v>
      </c>
      <c r="EQ60" s="2">
        <f t="shared" si="63"/>
        <v>81.9259626273425</v>
      </c>
      <c r="ER60" s="2">
        <f t="shared" si="63"/>
        <v>94.138810914343509</v>
      </c>
      <c r="ES60" s="2">
        <f t="shared" si="63"/>
        <v>96.718358040140913</v>
      </c>
      <c r="ET60" s="2">
        <f t="shared" si="63"/>
        <v>98.455376003364933</v>
      </c>
      <c r="EU60" s="2">
        <f t="shared" si="63"/>
        <v>103.7861177752782</v>
      </c>
      <c r="EV60" s="2">
        <f t="shared" si="63"/>
        <v>110.92161095442951</v>
      </c>
      <c r="EW60" s="2">
        <f t="shared" si="63"/>
        <v>111.06576521410361</v>
      </c>
      <c r="EX60" s="2">
        <f t="shared" si="63"/>
        <v>110.20684300432343</v>
      </c>
      <c r="EY60" s="2">
        <f t="shared" si="63"/>
        <v>113.08372450972682</v>
      </c>
      <c r="EZ60" s="2">
        <f t="shared" si="63"/>
        <v>111.19850615015096</v>
      </c>
      <c r="FA60" s="2">
        <f t="shared" si="63"/>
        <v>113.16520312508291</v>
      </c>
      <c r="FB60" s="2">
        <f t="shared" si="63"/>
        <v>109.88993216590697</v>
      </c>
      <c r="FC60" s="2">
        <f t="shared" si="63"/>
        <v>122.98847000947374</v>
      </c>
      <c r="FD60" s="2">
        <f t="shared" si="63"/>
        <v>112.67861556579278</v>
      </c>
      <c r="FE60" s="2">
        <f t="shared" si="63"/>
        <v>113.67836118706002</v>
      </c>
      <c r="FG60" s="2">
        <f t="shared" si="64"/>
        <v>0.38225303755060669</v>
      </c>
      <c r="FH60" s="2">
        <f t="shared" si="64"/>
        <v>0.27268372646936145</v>
      </c>
      <c r="FI60" s="2">
        <f t="shared" si="64"/>
        <v>0.27733614793450351</v>
      </c>
      <c r="FJ60" s="2">
        <f t="shared" si="64"/>
        <v>0.29561044099448103</v>
      </c>
      <c r="FK60" s="2">
        <f t="shared" si="64"/>
        <v>0.27531570546915135</v>
      </c>
      <c r="FL60" s="2">
        <f t="shared" si="64"/>
        <v>0.26627738540200285</v>
      </c>
      <c r="FM60" s="2">
        <f t="shared" si="64"/>
        <v>0.27049648486206168</v>
      </c>
      <c r="FN60" s="2">
        <f t="shared" si="64"/>
        <v>0.26083785112534003</v>
      </c>
      <c r="FO60" s="2">
        <f t="shared" si="64"/>
        <v>0.26761151167979497</v>
      </c>
      <c r="FP60" s="2">
        <f t="shared" si="64"/>
        <v>0.2596699090794346</v>
      </c>
      <c r="FQ60" s="2">
        <f t="shared" si="64"/>
        <v>0.26910091857614044</v>
      </c>
      <c r="FR60" s="2">
        <f t="shared" si="64"/>
        <v>0.29649553115370114</v>
      </c>
      <c r="FS60" s="2">
        <f t="shared" si="64"/>
        <v>0.27329896730750386</v>
      </c>
      <c r="FT60" s="2">
        <f t="shared" si="64"/>
        <v>0.31007409896278249</v>
      </c>
      <c r="FU60" s="2">
        <f t="shared" si="64"/>
        <v>0.26808278083579579</v>
      </c>
      <c r="FW60" s="2">
        <f t="shared" si="67"/>
        <v>9.3569456402622894E-6</v>
      </c>
      <c r="FX60" s="2">
        <f t="shared" si="67"/>
        <v>1.0944862241818818E-5</v>
      </c>
      <c r="FY60" s="2">
        <f t="shared" si="67"/>
        <v>1.1235804083937708E-5</v>
      </c>
      <c r="FZ60" s="2">
        <f t="shared" si="67"/>
        <v>1.2217649600218955E-5</v>
      </c>
      <c r="GA60" s="2">
        <f t="shared" si="67"/>
        <v>1.1914196893315581E-5</v>
      </c>
      <c r="GB60" s="2">
        <f t="shared" si="67"/>
        <v>1.1696463736814636E-5</v>
      </c>
      <c r="GC60" s="2">
        <f t="shared" si="67"/>
        <v>1.2995732199679395E-5</v>
      </c>
      <c r="GD60" s="2">
        <f t="shared" si="67"/>
        <v>1.3434983800684852E-5</v>
      </c>
      <c r="GE60" s="2">
        <f t="shared" si="67"/>
        <v>1.8932859013544173E-5</v>
      </c>
      <c r="GF60" s="2">
        <f t="shared" si="67"/>
        <v>1.7722291470662839E-5</v>
      </c>
      <c r="GG60" s="2">
        <f t="shared" si="67"/>
        <v>1.3655747417802764E-5</v>
      </c>
      <c r="GH60" s="2">
        <f t="shared" si="67"/>
        <v>1.2147208793193536E-5</v>
      </c>
      <c r="GI60" s="2">
        <f t="shared" si="67"/>
        <v>1.0118930234642578E-5</v>
      </c>
      <c r="GJ60" s="2">
        <f t="shared" si="67"/>
        <v>6.5105840404839968E-6</v>
      </c>
      <c r="GK60" s="2">
        <f t="shared" si="67"/>
        <v>6.2092728353653124E-6</v>
      </c>
      <c r="GM60" s="86">
        <f t="shared" si="68"/>
        <v>2.9407267380313902E-3</v>
      </c>
      <c r="GN60" s="86">
        <f t="shared" si="68"/>
        <v>1.8433892378296151E-4</v>
      </c>
      <c r="GO60" s="86">
        <f t="shared" si="68"/>
        <v>1.8088510514131575E-4</v>
      </c>
      <c r="GP60" s="86">
        <f t="shared" si="68"/>
        <v>3.1838368316601962E-4</v>
      </c>
      <c r="GQ60" s="86">
        <f t="shared" si="68"/>
        <v>1.7856723392341289E-4</v>
      </c>
      <c r="GR60" s="86">
        <f t="shared" si="68"/>
        <v>1.2109361570555837E-4</v>
      </c>
      <c r="GS60" s="86">
        <f t="shared" si="68"/>
        <v>1.254026460271268E-4</v>
      </c>
      <c r="GT60" s="86">
        <f t="shared" si="68"/>
        <v>9.4697040511220902E-5</v>
      </c>
      <c r="GU60" s="86">
        <f t="shared" si="68"/>
        <v>1.0199218320207078E-4</v>
      </c>
      <c r="GV60" s="86">
        <f t="shared" si="68"/>
        <v>6.9963417874816409E-5</v>
      </c>
      <c r="GW60" s="86">
        <f t="shared" si="68"/>
        <v>1.130380919033106E-4</v>
      </c>
      <c r="GX60" s="86">
        <f t="shared" si="68"/>
        <v>3.1873160835655024E-4</v>
      </c>
      <c r="GY60" s="86">
        <f t="shared" si="68"/>
        <v>1.4298350264714546E-4</v>
      </c>
      <c r="GZ60" s="86">
        <f t="shared" si="68"/>
        <v>5.3326715311807456E-4</v>
      </c>
      <c r="HA60" s="86">
        <f t="shared" si="68"/>
        <v>1.2545134984211936E-4</v>
      </c>
      <c r="HC60" s="86">
        <f t="shared" ref="HC60:HH122" si="73" xml:space="preserve"> _xlfn.NORM.DIST($B60, C$8, ABS(C$12), TRUE) * _xlfn.NORM.DIST(($B60 - C$8)*C$16, 0, ABS(C$12), TRUE) * 2</f>
        <v>1.2948648484423785E-10</v>
      </c>
      <c r="HD60" s="86">
        <f t="shared" si="69"/>
        <v>1.538580423000576E-14</v>
      </c>
      <c r="HE60" s="86">
        <f t="shared" si="69"/>
        <v>2.1111692208732516E-14</v>
      </c>
      <c r="HF60" s="86">
        <f t="shared" si="69"/>
        <v>4.2731936542818063E-14</v>
      </c>
      <c r="HG60" s="86">
        <f t="shared" si="69"/>
        <v>4.5954903282802548E-15</v>
      </c>
      <c r="HH60" s="86">
        <f t="shared" si="69"/>
        <v>4.9208128850872102E-14</v>
      </c>
      <c r="HI60" s="86">
        <f t="shared" si="69"/>
        <v>1.597264900270496E-14</v>
      </c>
      <c r="HJ60" s="86">
        <f t="shared" si="69"/>
        <v>1.2840253704285458E-16</v>
      </c>
      <c r="HK60" s="86">
        <f t="shared" si="69"/>
        <v>4.3155029825528378E-15</v>
      </c>
      <c r="HL60" s="86">
        <f t="shared" si="69"/>
        <v>5.4052537276796447E-15</v>
      </c>
      <c r="HM60" s="86">
        <f t="shared" si="69"/>
        <v>1.5981837994606506E-14</v>
      </c>
      <c r="HN60" s="86">
        <f t="shared" si="69"/>
        <v>1.0467052771273926E-14</v>
      </c>
      <c r="HO60" s="86">
        <f t="shared" si="69"/>
        <v>1.9001547057087661E-14</v>
      </c>
      <c r="HP60" s="86">
        <f t="shared" si="69"/>
        <v>1.0234384757963704E-13</v>
      </c>
      <c r="HQ60" s="86">
        <f t="shared" si="69"/>
        <v>9.2791270813345238E-16</v>
      </c>
      <c r="HS60" s="86">
        <f t="shared" si="70"/>
        <v>5.8615304322061221E-49</v>
      </c>
      <c r="HT60" s="86">
        <f t="shared" si="70"/>
        <v>4.0790383536576299E-68</v>
      </c>
      <c r="HU60" s="86">
        <f t="shared" si="70"/>
        <v>1.6201955742069332E-66</v>
      </c>
      <c r="HV60" s="86">
        <f t="shared" si="70"/>
        <v>8.2164902902609046E-67</v>
      </c>
      <c r="HW60" s="86">
        <f t="shared" si="70"/>
        <v>1.458731692154171E-71</v>
      </c>
      <c r="HX60" s="86">
        <f t="shared" si="70"/>
        <v>3.2225679801868031E-67</v>
      </c>
      <c r="HY60" s="86">
        <f t="shared" si="70"/>
        <v>1.839900459590673E-70</v>
      </c>
      <c r="HZ60" s="86">
        <f t="shared" si="70"/>
        <v>2.0282553449943235E-80</v>
      </c>
      <c r="IA60" s="86">
        <f t="shared" si="70"/>
        <v>6.7902528872962746E-72</v>
      </c>
      <c r="IB60" s="86">
        <f t="shared" si="70"/>
        <v>4.4013438576702624E-72</v>
      </c>
      <c r="IC60" s="86">
        <f t="shared" si="70"/>
        <v>4.6227135690083415E-70</v>
      </c>
      <c r="ID60" s="86">
        <f t="shared" si="70"/>
        <v>1.0306525067846721E-71</v>
      </c>
      <c r="IE60" s="86">
        <f t="shared" si="70"/>
        <v>1.3806183103595154E-69</v>
      </c>
      <c r="IF60" s="86">
        <f t="shared" si="70"/>
        <v>5.6311143146381901E-35</v>
      </c>
      <c r="IG60" s="86">
        <f t="shared" si="70"/>
        <v>1.9251895446275197E-26</v>
      </c>
      <c r="II60" s="86">
        <f t="shared" si="71"/>
        <v>9.8970405832208048E-165</v>
      </c>
      <c r="IJ60" s="86">
        <f t="shared" si="71"/>
        <v>1.0632213692683838E-228</v>
      </c>
      <c r="IK60" s="86">
        <f t="shared" si="71"/>
        <v>1.6755704668263052E-230</v>
      </c>
      <c r="IL60" s="86">
        <f t="shared" si="71"/>
        <v>2.4335750576352795E-229</v>
      </c>
      <c r="IM60" s="86">
        <f t="shared" si="71"/>
        <v>1.8746953584525745E-244</v>
      </c>
      <c r="IN60" s="86">
        <f t="shared" si="71"/>
        <v>1.7626684626255944E-226</v>
      </c>
      <c r="IO60" s="86">
        <f t="shared" si="71"/>
        <v>1.1346838629834288E-238</v>
      </c>
      <c r="IP60" s="86">
        <f t="shared" si="71"/>
        <v>2.8652089019058634E-273</v>
      </c>
      <c r="IQ60" s="86">
        <f t="shared" si="71"/>
        <v>1.065172176056152E-241</v>
      </c>
      <c r="IR60" s="86">
        <f t="shared" si="71"/>
        <v>4.1766527289468956E-243</v>
      </c>
      <c r="IS60" s="86">
        <f t="shared" si="71"/>
        <v>4.6471086678886357E-239</v>
      </c>
      <c r="IT60" s="86">
        <f t="shared" si="71"/>
        <v>4.2608360807800479E-245</v>
      </c>
      <c r="IU60" s="86">
        <f t="shared" si="71"/>
        <v>7.1871187365925378E-237</v>
      </c>
      <c r="IV60" s="86">
        <f t="shared" si="71"/>
        <v>2.7951050039809412E-90</v>
      </c>
      <c r="IW60" s="86">
        <f t="shared" si="71"/>
        <v>9.0450988205144473E-69</v>
      </c>
      <c r="IY60" s="86">
        <f t="shared" si="72"/>
        <v>2.9407268675178751E-3</v>
      </c>
      <c r="IZ60" s="86">
        <f t="shared" si="72"/>
        <v>1.8433892379834732E-4</v>
      </c>
      <c r="JA60" s="86">
        <f t="shared" si="72"/>
        <v>1.8088510516242745E-4</v>
      </c>
      <c r="JB60" s="86">
        <f t="shared" si="72"/>
        <v>3.1838368320875155E-4</v>
      </c>
      <c r="JC60" s="86">
        <f t="shared" si="72"/>
        <v>1.7856723392800839E-4</v>
      </c>
      <c r="JD60" s="86">
        <f t="shared" si="72"/>
        <v>1.210936157547665E-4</v>
      </c>
      <c r="JE60" s="86">
        <f t="shared" si="72"/>
        <v>1.2540264604309946E-4</v>
      </c>
      <c r="JF60" s="86">
        <f t="shared" si="72"/>
        <v>9.4697040511349299E-5</v>
      </c>
      <c r="JG60" s="86">
        <f t="shared" si="72"/>
        <v>1.0199218320638628E-4</v>
      </c>
      <c r="JH60" s="86">
        <f t="shared" si="72"/>
        <v>6.9963417880221658E-5</v>
      </c>
      <c r="JI60" s="86">
        <f t="shared" si="72"/>
        <v>1.1303809191929245E-4</v>
      </c>
      <c r="JJ60" s="86">
        <f t="shared" si="72"/>
        <v>3.1873160836701729E-4</v>
      </c>
      <c r="JK60" s="86">
        <f t="shared" si="72"/>
        <v>1.42983502666147E-4</v>
      </c>
      <c r="JL60" s="86">
        <f t="shared" si="72"/>
        <v>5.3326715322041837E-4</v>
      </c>
      <c r="JM60" s="86">
        <f t="shared" si="72"/>
        <v>1.2545134984304727E-4</v>
      </c>
    </row>
    <row r="61" spans="2:273" x14ac:dyDescent="0.25">
      <c r="B61" s="2">
        <v>34</v>
      </c>
      <c r="C61" s="37">
        <v>90.566999999999993</v>
      </c>
      <c r="D61" s="37">
        <v>97.79</v>
      </c>
      <c r="E61" s="37">
        <v>101.5</v>
      </c>
      <c r="F61" s="37">
        <v>104.09699999999999</v>
      </c>
      <c r="G61" s="37">
        <v>108.82299999999999</v>
      </c>
      <c r="H61" s="37">
        <v>114.532</v>
      </c>
      <c r="I61" s="37">
        <v>114.806</v>
      </c>
      <c r="J61" s="37">
        <v>114.387</v>
      </c>
      <c r="K61" s="37">
        <v>116.29</v>
      </c>
      <c r="L61" s="37">
        <v>114.98399999999999</v>
      </c>
      <c r="M61" s="37">
        <v>116.206</v>
      </c>
      <c r="N61" s="37">
        <v>115.40300000000001</v>
      </c>
      <c r="O61" s="37">
        <v>122.52500000000001</v>
      </c>
      <c r="P61" s="37">
        <v>116.15600000000001</v>
      </c>
      <c r="Q61" s="37">
        <v>111.06100000000001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89.634204145357501</v>
      </c>
      <c r="T61" s="4">
        <f t="shared" si="74"/>
        <v>97.353205960079521</v>
      </c>
      <c r="U61" s="4">
        <f t="shared" si="74"/>
        <v>101.03601762147377</v>
      </c>
      <c r="V61" s="4">
        <f t="shared" si="74"/>
        <v>103.06950159644636</v>
      </c>
      <c r="W61" s="4">
        <f t="shared" si="74"/>
        <v>107.84427334336768</v>
      </c>
      <c r="X61" s="4">
        <f t="shared" si="74"/>
        <v>114.09820432997442</v>
      </c>
      <c r="Y61" s="4">
        <f t="shared" si="74"/>
        <v>114.55645772139042</v>
      </c>
      <c r="Z61" s="4">
        <f t="shared" si="74"/>
        <v>113.66061035115285</v>
      </c>
      <c r="AA61" s="4">
        <f t="shared" si="74"/>
        <v>115.12579126138678</v>
      </c>
      <c r="AB61" s="4">
        <f t="shared" si="74"/>
        <v>114.11929371144132</v>
      </c>
      <c r="AC61" s="4">
        <f t="shared" si="74"/>
        <v>116.08043519009041</v>
      </c>
      <c r="AD61" s="4">
        <f t="shared" si="74"/>
        <v>114.21880757932196</v>
      </c>
      <c r="AE61" s="4">
        <f t="shared" si="74"/>
        <v>124.0509460144345</v>
      </c>
      <c r="AF61" s="4">
        <f t="shared" si="74"/>
        <v>115.33328220746581</v>
      </c>
      <c r="AG61" s="4">
        <f t="shared" si="74"/>
        <v>111.72889471123479</v>
      </c>
      <c r="AI61" s="4">
        <f t="shared" ref="AI61:AW77" si="75">IF(OR($B61 &lt; C$230, $B61 &gt; C$233), 0, C61-S61)</f>
        <v>0.93279585464249237</v>
      </c>
      <c r="AJ61" s="4">
        <f t="shared" si="75"/>
        <v>0.43679403992048549</v>
      </c>
      <c r="AK61" s="4">
        <f t="shared" si="75"/>
        <v>0.46398237852622515</v>
      </c>
      <c r="AL61" s="4">
        <f t="shared" si="75"/>
        <v>1.0274984035536363</v>
      </c>
      <c r="AM61" s="4">
        <f t="shared" si="75"/>
        <v>0.97872665663231828</v>
      </c>
      <c r="AN61" s="4">
        <f t="shared" si="75"/>
        <v>0.43379567002557451</v>
      </c>
      <c r="AO61" s="4">
        <f t="shared" si="75"/>
        <v>0.24954227860958156</v>
      </c>
      <c r="AP61" s="4">
        <f t="shared" si="75"/>
        <v>0.72638964884714596</v>
      </c>
      <c r="AQ61" s="4">
        <f t="shared" si="75"/>
        <v>1.164208738613226</v>
      </c>
      <c r="AR61" s="4">
        <f t="shared" si="75"/>
        <v>0.86470628855867915</v>
      </c>
      <c r="AS61" s="4">
        <f t="shared" si="75"/>
        <v>0.12556480990959074</v>
      </c>
      <c r="AT61" s="4">
        <f t="shared" si="75"/>
        <v>1.1841924206780448</v>
      </c>
      <c r="AU61" s="4">
        <f t="shared" si="75"/>
        <v>-1.5259460144344956</v>
      </c>
      <c r="AV61" s="4">
        <f t="shared" si="75"/>
        <v>0.82271779253419197</v>
      </c>
      <c r="AW61" s="4">
        <f t="shared" si="75"/>
        <v>-0.66789471123477995</v>
      </c>
      <c r="AY61" s="2">
        <f t="shared" si="65"/>
        <v>87.29627845448826</v>
      </c>
      <c r="AZ61" s="2">
        <f t="shared" si="65"/>
        <v>97.114463341429854</v>
      </c>
      <c r="BA61" s="2">
        <f t="shared" si="65"/>
        <v>100.79599936664789</v>
      </c>
      <c r="BB61" s="2">
        <f t="shared" si="65"/>
        <v>102.6847515319576</v>
      </c>
      <c r="BC61" s="2">
        <f t="shared" si="65"/>
        <v>107.62013316951584</v>
      </c>
      <c r="BD61" s="2">
        <f t="shared" si="65"/>
        <v>113.94261915740734</v>
      </c>
      <c r="BE61" s="2">
        <f t="shared" si="65"/>
        <v>114.39781013744003</v>
      </c>
      <c r="BF61" s="2">
        <f t="shared" si="65"/>
        <v>113.53623045795773</v>
      </c>
      <c r="BG61" s="2">
        <f t="shared" si="65"/>
        <v>114.99312176771149</v>
      </c>
      <c r="BH61" s="2">
        <f t="shared" si="65"/>
        <v>114.02468376071963</v>
      </c>
      <c r="BI61" s="2">
        <f t="shared" si="65"/>
        <v>115.94029082569581</v>
      </c>
      <c r="BJ61" s="2">
        <f t="shared" si="65"/>
        <v>113.87500915414998</v>
      </c>
      <c r="BK61" s="2">
        <f t="shared" si="65"/>
        <v>123.8852000897957</v>
      </c>
      <c r="BL61" s="2">
        <f t="shared" si="65"/>
        <v>114.8650118982282</v>
      </c>
      <c r="BM61" s="2">
        <f t="shared" si="65"/>
        <v>111.62388950506482</v>
      </c>
      <c r="BO61" s="2">
        <f t="shared" si="10"/>
        <v>90.566999999999993</v>
      </c>
      <c r="BP61" s="2">
        <f t="shared" si="11"/>
        <v>97.79</v>
      </c>
      <c r="BQ61" s="2">
        <f t="shared" si="12"/>
        <v>101.5</v>
      </c>
      <c r="BR61" s="2">
        <f t="shared" si="13"/>
        <v>104.09699999999999</v>
      </c>
      <c r="BS61" s="2">
        <f t="shared" si="14"/>
        <v>108.82299999999999</v>
      </c>
      <c r="BT61" s="2">
        <f t="shared" si="15"/>
        <v>114.532</v>
      </c>
      <c r="BU61" s="2">
        <f t="shared" si="16"/>
        <v>114.806</v>
      </c>
      <c r="BV61" s="2">
        <f t="shared" si="17"/>
        <v>114.387</v>
      </c>
      <c r="BW61" s="2">
        <f t="shared" si="18"/>
        <v>116.29</v>
      </c>
      <c r="BX61" s="2">
        <f t="shared" si="19"/>
        <v>114.98399999999999</v>
      </c>
      <c r="BY61" s="2">
        <f t="shared" si="20"/>
        <v>116.206</v>
      </c>
      <c r="BZ61" s="2">
        <f t="shared" si="21"/>
        <v>115.40300000000001</v>
      </c>
      <c r="CA61" s="2">
        <f t="shared" si="22"/>
        <v>122.52500000000001</v>
      </c>
      <c r="CB61" s="2">
        <f t="shared" si="23"/>
        <v>116.15600000000001</v>
      </c>
      <c r="CC61" s="2">
        <f t="shared" si="24"/>
        <v>111.06100000000001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89.561761243024392</v>
      </c>
      <c r="DL61" s="2">
        <f t="shared" si="76"/>
        <v>97.919752340682578</v>
      </c>
      <c r="DM61" s="2">
        <f t="shared" si="76"/>
        <v>101.97957777106616</v>
      </c>
      <c r="DN61" s="2">
        <f t="shared" si="76"/>
        <v>104.3726894092861</v>
      </c>
      <c r="DO61" s="2">
        <f t="shared" si="76"/>
        <v>109.05790742977953</v>
      </c>
      <c r="DP61" s="2">
        <f t="shared" si="76"/>
        <v>114.36965715292457</v>
      </c>
      <c r="DQ61" s="2">
        <f t="shared" si="76"/>
        <v>115.46420295983089</v>
      </c>
      <c r="DR61" s="2">
        <f t="shared" si="76"/>
        <v>114.87824161884626</v>
      </c>
      <c r="DS61" s="2">
        <f t="shared" si="76"/>
        <v>116.01496496526728</v>
      </c>
      <c r="DT61" s="2">
        <f t="shared" si="76"/>
        <v>115.02878658536586</v>
      </c>
      <c r="DU61" s="2">
        <f t="shared" si="76"/>
        <v>116.49952521896707</v>
      </c>
      <c r="DV61" s="2">
        <f t="shared" si="76"/>
        <v>115.6055641898279</v>
      </c>
      <c r="DW61" s="2">
        <f t="shared" si="76"/>
        <v>122.21839655693142</v>
      </c>
      <c r="DX61" s="2">
        <f t="shared" si="76"/>
        <v>116.10003902439023</v>
      </c>
      <c r="DY61" s="2">
        <f t="shared" si="76"/>
        <v>112.37761945031713</v>
      </c>
      <c r="EA61" s="2">
        <f t="shared" ref="EA61:EO77" si="77">CE$228*$B61+CE$229</f>
        <v>83.957301997727498</v>
      </c>
      <c r="EB61" s="2">
        <f t="shared" si="77"/>
        <v>95.15559470134049</v>
      </c>
      <c r="EC61" s="2">
        <f t="shared" si="77"/>
        <v>97.983334016727738</v>
      </c>
      <c r="ED61" s="2">
        <f t="shared" si="77"/>
        <v>99.016607750015737</v>
      </c>
      <c r="EE61" s="2">
        <f t="shared" si="77"/>
        <v>104.16864844417849</v>
      </c>
      <c r="EF61" s="2">
        <f t="shared" si="77"/>
        <v>112.86955255970385</v>
      </c>
      <c r="EG61" s="2">
        <f t="shared" si="77"/>
        <v>111.77494251836789</v>
      </c>
      <c r="EH61" s="2">
        <f t="shared" si="77"/>
        <v>110.0678591874489</v>
      </c>
      <c r="EI61" s="2">
        <f t="shared" si="77"/>
        <v>112.4426083627491</v>
      </c>
      <c r="EJ61" s="2">
        <f t="shared" si="77"/>
        <v>111.41385544070957</v>
      </c>
      <c r="EK61" s="2">
        <f t="shared" si="77"/>
        <v>114.55509364819441</v>
      </c>
      <c r="EL61" s="2">
        <f t="shared" si="77"/>
        <v>110.13017583892616</v>
      </c>
      <c r="EM61" s="2">
        <f t="shared" si="77"/>
        <v>127.92744853344715</v>
      </c>
      <c r="EN61" s="2">
        <f t="shared" si="77"/>
        <v>112.35882018060464</v>
      </c>
      <c r="EO61" s="2">
        <f t="shared" si="77"/>
        <v>109.74703837785704</v>
      </c>
      <c r="EQ61" s="2">
        <f t="shared" ref="EQ61:FE77" si="78">CU$228*$B61+CU$229</f>
        <v>81.811557314171537</v>
      </c>
      <c r="ER61" s="2">
        <f t="shared" si="78"/>
        <v>94.001799229486934</v>
      </c>
      <c r="ES61" s="2">
        <f t="shared" si="78"/>
        <v>96.609801836411535</v>
      </c>
      <c r="ET61" s="2">
        <f t="shared" si="78"/>
        <v>98.371080093644451</v>
      </c>
      <c r="EU61" s="2">
        <f t="shared" si="78"/>
        <v>103.70147329397093</v>
      </c>
      <c r="EV61" s="2">
        <f t="shared" si="78"/>
        <v>110.81497497677839</v>
      </c>
      <c r="EW61" s="2">
        <f t="shared" si="78"/>
        <v>110.96577963243973</v>
      </c>
      <c r="EX61" s="2">
        <f t="shared" si="78"/>
        <v>110.12031424623244</v>
      </c>
      <c r="EY61" s="2">
        <f t="shared" si="78"/>
        <v>112.97944331382979</v>
      </c>
      <c r="EZ61" s="2">
        <f t="shared" si="78"/>
        <v>111.1002249414219</v>
      </c>
      <c r="FA61" s="2">
        <f t="shared" si="78"/>
        <v>113.05345131122915</v>
      </c>
      <c r="FB61" s="2">
        <f t="shared" si="78"/>
        <v>109.79619270057621</v>
      </c>
      <c r="FC61" s="2">
        <f t="shared" si="78"/>
        <v>122.83219390503905</v>
      </c>
      <c r="FD61" s="2">
        <f t="shared" si="78"/>
        <v>112.58158685155399</v>
      </c>
      <c r="FE61" s="2">
        <f t="shared" si="78"/>
        <v>113.5684039083162</v>
      </c>
      <c r="FG61" s="2">
        <f t="shared" ref="FG61:FU77" si="79">POWER(10,($B61-C$231)/C$229)/(1+POWER(10,($B61-C$231)/C$229))</f>
        <v>0.40422468515379989</v>
      </c>
      <c r="FH61" s="2">
        <f t="shared" si="79"/>
        <v>0.29132750655533513</v>
      </c>
      <c r="FI61" s="2">
        <f t="shared" si="79"/>
        <v>0.29616849109628524</v>
      </c>
      <c r="FJ61" s="2">
        <f t="shared" si="79"/>
        <v>0.31514254953139087</v>
      </c>
      <c r="FK61" s="2">
        <f t="shared" si="79"/>
        <v>0.29406667993840679</v>
      </c>
      <c r="FL61" s="2">
        <f t="shared" si="79"/>
        <v>0.28465458187970016</v>
      </c>
      <c r="FM61" s="2">
        <f t="shared" si="79"/>
        <v>0.28905015222669656</v>
      </c>
      <c r="FN61" s="2">
        <f t="shared" si="79"/>
        <v>0.27898237879226401</v>
      </c>
      <c r="FO61" s="2">
        <f t="shared" si="79"/>
        <v>0.28604488735044958</v>
      </c>
      <c r="FP61" s="2">
        <f t="shared" si="79"/>
        <v>0.27776372217760736</v>
      </c>
      <c r="FQ61" s="2">
        <f t="shared" si="79"/>
        <v>0.2875966000920413</v>
      </c>
      <c r="FR61" s="2">
        <f t="shared" si="79"/>
        <v>0.31605988039674754</v>
      </c>
      <c r="FS61" s="2">
        <f t="shared" si="79"/>
        <v>0.29196792610497213</v>
      </c>
      <c r="FT61" s="2">
        <f t="shared" si="79"/>
        <v>0.33011399974099775</v>
      </c>
      <c r="FU61" s="2">
        <f t="shared" si="79"/>
        <v>0.2865359179590366</v>
      </c>
      <c r="FW61" s="2">
        <f t="shared" si="67"/>
        <v>1.025967761521059E-5</v>
      </c>
      <c r="FX61" s="2">
        <f t="shared" si="67"/>
        <v>1.200079013582402E-5</v>
      </c>
      <c r="FY61" s="2">
        <f t="shared" si="67"/>
        <v>1.2319800839385577E-5</v>
      </c>
      <c r="FZ61" s="2">
        <f t="shared" si="67"/>
        <v>1.3396370603962636E-5</v>
      </c>
      <c r="GA61" s="2">
        <f t="shared" si="67"/>
        <v>1.3063642101940439E-5</v>
      </c>
      <c r="GB61" s="2">
        <f t="shared" si="67"/>
        <v>1.2824902987087169E-5</v>
      </c>
      <c r="GC61" s="2">
        <f t="shared" si="67"/>
        <v>1.4249519133748872E-5</v>
      </c>
      <c r="GD61" s="2">
        <f t="shared" si="67"/>
        <v>1.4731147708724594E-5</v>
      </c>
      <c r="GE61" s="2">
        <f t="shared" si="67"/>
        <v>2.0759429179662924E-5</v>
      </c>
      <c r="GF61" s="2">
        <f t="shared" si="67"/>
        <v>1.9432072958031892E-5</v>
      </c>
      <c r="GG61" s="2">
        <f t="shared" si="67"/>
        <v>1.4973209568727088E-5</v>
      </c>
      <c r="GH61" s="2">
        <f t="shared" si="67"/>
        <v>1.3319133976499075E-5</v>
      </c>
      <c r="GI61" s="2">
        <f t="shared" si="67"/>
        <v>1.1095175538846427E-5</v>
      </c>
      <c r="GJ61" s="2">
        <f t="shared" si="67"/>
        <v>7.1387089605154935E-6</v>
      </c>
      <c r="GK61" s="2">
        <f t="shared" si="67"/>
        <v>6.8083281992889382E-6</v>
      </c>
      <c r="GM61" s="86">
        <f t="shared" si="68"/>
        <v>3.9398305541783855E-3</v>
      </c>
      <c r="GN61" s="86">
        <f t="shared" si="68"/>
        <v>2.9099022578501881E-4</v>
      </c>
      <c r="GO61" s="86">
        <f t="shared" si="68"/>
        <v>2.8935189645260104E-4</v>
      </c>
      <c r="GP61" s="86">
        <f t="shared" si="68"/>
        <v>4.9546481111417023E-4</v>
      </c>
      <c r="GQ61" s="86">
        <f t="shared" si="68"/>
        <v>2.8470930375629449E-4</v>
      </c>
      <c r="GR61" s="86">
        <f t="shared" si="68"/>
        <v>1.9782059974446207E-4</v>
      </c>
      <c r="GS61" s="86">
        <f t="shared" si="68"/>
        <v>2.0615624332668588E-4</v>
      </c>
      <c r="GT61" s="86">
        <f t="shared" si="68"/>
        <v>1.5703994505863732E-4</v>
      </c>
      <c r="GU61" s="86">
        <f t="shared" si="68"/>
        <v>1.7057697362584491E-4</v>
      </c>
      <c r="GV61" s="86">
        <f t="shared" si="68"/>
        <v>1.1975999299258622E-4</v>
      </c>
      <c r="GW61" s="86">
        <f t="shared" si="68"/>
        <v>1.8747562961795447E-4</v>
      </c>
      <c r="GX61" s="86">
        <f t="shared" si="68"/>
        <v>4.9699800256231333E-4</v>
      </c>
      <c r="GY61" s="86">
        <f t="shared" si="68"/>
        <v>2.3301683600074626E-4</v>
      </c>
      <c r="GZ61" s="86">
        <f t="shared" si="68"/>
        <v>8.008235828162977E-4</v>
      </c>
      <c r="HA61" s="86">
        <f t="shared" si="68"/>
        <v>2.0499666222804666E-4</v>
      </c>
      <c r="HC61" s="86">
        <f t="shared" si="73"/>
        <v>2.7387892983511124E-10</v>
      </c>
      <c r="HD61" s="86">
        <f t="shared" si="69"/>
        <v>4.4604769776590035E-14</v>
      </c>
      <c r="HE61" s="86">
        <f t="shared" si="69"/>
        <v>6.1271790758294104E-14</v>
      </c>
      <c r="HF61" s="86">
        <f t="shared" si="69"/>
        <v>1.2310843165775086E-13</v>
      </c>
      <c r="HG61" s="86">
        <f t="shared" si="69"/>
        <v>1.4229194609766432E-14</v>
      </c>
      <c r="HH61" s="86">
        <f t="shared" si="69"/>
        <v>1.3991942159346074E-13</v>
      </c>
      <c r="HI61" s="86">
        <f t="shared" si="69"/>
        <v>4.8135133748724738E-14</v>
      </c>
      <c r="HJ61" s="86">
        <f t="shared" si="69"/>
        <v>4.5888523708505336E-16</v>
      </c>
      <c r="HK61" s="86">
        <f t="shared" si="69"/>
        <v>1.3938113032159566E-14</v>
      </c>
      <c r="HL61" s="86">
        <f t="shared" si="69"/>
        <v>1.7322869188558475E-14</v>
      </c>
      <c r="HM61" s="86">
        <f t="shared" si="69"/>
        <v>4.8439266146173256E-14</v>
      </c>
      <c r="HN61" s="86">
        <f t="shared" si="69"/>
        <v>3.2044841980739249E-14</v>
      </c>
      <c r="HO61" s="86">
        <f t="shared" si="69"/>
        <v>5.5519769208167995E-14</v>
      </c>
      <c r="HP61" s="86">
        <f t="shared" si="69"/>
        <v>2.8239428094413403E-13</v>
      </c>
      <c r="HQ61" s="86">
        <f t="shared" si="69"/>
        <v>3.0196817012023549E-15</v>
      </c>
      <c r="HS61" s="86">
        <f t="shared" si="70"/>
        <v>5.5168503149980084E-48</v>
      </c>
      <c r="HT61" s="86">
        <f t="shared" si="70"/>
        <v>9.7798116088872569E-67</v>
      </c>
      <c r="HU61" s="86">
        <f t="shared" si="70"/>
        <v>3.8117971403587122E-65</v>
      </c>
      <c r="HV61" s="86">
        <f t="shared" si="70"/>
        <v>1.9769012881026271E-65</v>
      </c>
      <c r="HW61" s="86">
        <f t="shared" si="70"/>
        <v>4.3465613018141396E-70</v>
      </c>
      <c r="HX61" s="86">
        <f t="shared" si="70"/>
        <v>7.5831648620424361E-66</v>
      </c>
      <c r="HY61" s="86">
        <f t="shared" si="70"/>
        <v>5.2593079434162625E-69</v>
      </c>
      <c r="HZ61" s="86">
        <f t="shared" si="70"/>
        <v>9.5432394690408992E-79</v>
      </c>
      <c r="IA61" s="86">
        <f t="shared" si="70"/>
        <v>2.3089797410786826E-70</v>
      </c>
      <c r="IB61" s="86">
        <f t="shared" si="70"/>
        <v>1.4873324186819233E-70</v>
      </c>
      <c r="IC61" s="86">
        <f t="shared" si="70"/>
        <v>1.3315516543056063E-68</v>
      </c>
      <c r="ID61" s="86">
        <f t="shared" si="70"/>
        <v>3.1141438336283355E-70</v>
      </c>
      <c r="IE61" s="86">
        <f t="shared" si="70"/>
        <v>3.5498821897583842E-68</v>
      </c>
      <c r="IF61" s="86">
        <f t="shared" si="70"/>
        <v>2.6572481255966937E-34</v>
      </c>
      <c r="IG61" s="86">
        <f t="shared" si="70"/>
        <v>6.0314548076684991E-26</v>
      </c>
      <c r="II61" s="86">
        <f t="shared" si="71"/>
        <v>3.743412764871593E-162</v>
      </c>
      <c r="IJ61" s="86">
        <f t="shared" si="71"/>
        <v>4.6334056711371962E-225</v>
      </c>
      <c r="IK61" s="86">
        <f t="shared" si="71"/>
        <v>7.9574206950049251E-227</v>
      </c>
      <c r="IL61" s="86">
        <f t="shared" si="71"/>
        <v>1.1779946173123816E-225</v>
      </c>
      <c r="IM61" s="86">
        <f t="shared" si="71"/>
        <v>1.5631984926887564E-240</v>
      </c>
      <c r="IN61" s="86">
        <f t="shared" si="71"/>
        <v>7.4271598252366466E-223</v>
      </c>
      <c r="IO61" s="86">
        <f t="shared" si="71"/>
        <v>8.1643902445298211E-235</v>
      </c>
      <c r="IP61" s="86">
        <f t="shared" si="71"/>
        <v>7.7787122793095834E-269</v>
      </c>
      <c r="IQ61" s="86">
        <f t="shared" si="71"/>
        <v>1.1705321336264757E-237</v>
      </c>
      <c r="IR61" s="86">
        <f t="shared" si="71"/>
        <v>4.5819557109635478E-239</v>
      </c>
      <c r="IS61" s="86">
        <f t="shared" si="71"/>
        <v>3.5282844444473541E-235</v>
      </c>
      <c r="IT61" s="86">
        <f t="shared" si="71"/>
        <v>3.6955659701450845E-241</v>
      </c>
      <c r="IU61" s="86">
        <f t="shared" si="71"/>
        <v>3.9931213245336454E-233</v>
      </c>
      <c r="IV61" s="86">
        <f t="shared" si="71"/>
        <v>6.3711882788667343E-89</v>
      </c>
      <c r="IW61" s="86">
        <f t="shared" si="71"/>
        <v>9.5630011908308759E-68</v>
      </c>
      <c r="IY61" s="86">
        <f t="shared" si="72"/>
        <v>3.9398308280573155E-3</v>
      </c>
      <c r="IZ61" s="86">
        <f t="shared" si="72"/>
        <v>2.9099022582962359E-4</v>
      </c>
      <c r="JA61" s="86">
        <f t="shared" si="72"/>
        <v>2.8935189651387282E-4</v>
      </c>
      <c r="JB61" s="86">
        <f t="shared" si="72"/>
        <v>4.9546481123727867E-4</v>
      </c>
      <c r="JC61" s="86">
        <f t="shared" si="72"/>
        <v>2.8470930377052367E-4</v>
      </c>
      <c r="JD61" s="86">
        <f t="shared" si="72"/>
        <v>1.9782059988438151E-4</v>
      </c>
      <c r="JE61" s="86">
        <f t="shared" si="72"/>
        <v>2.0615624337482101E-4</v>
      </c>
      <c r="JF61" s="86">
        <f t="shared" si="72"/>
        <v>1.570399450590962E-4</v>
      </c>
      <c r="JG61" s="86">
        <f t="shared" si="72"/>
        <v>1.7057697363978303E-4</v>
      </c>
      <c r="JH61" s="86">
        <f t="shared" si="72"/>
        <v>1.1975999300990909E-4</v>
      </c>
      <c r="JI61" s="86">
        <f t="shared" si="72"/>
        <v>1.8747562966639372E-4</v>
      </c>
      <c r="JJ61" s="86">
        <f t="shared" si="72"/>
        <v>4.9699800259435812E-4</v>
      </c>
      <c r="JK61" s="86">
        <f t="shared" si="72"/>
        <v>2.3301683605626603E-4</v>
      </c>
      <c r="JL61" s="86">
        <f t="shared" si="72"/>
        <v>8.0082358309869204E-4</v>
      </c>
      <c r="JM61" s="86">
        <f t="shared" si="72"/>
        <v>2.0499666223106636E-4</v>
      </c>
    </row>
    <row r="62" spans="2:273" x14ac:dyDescent="0.25">
      <c r="B62" s="2">
        <v>35</v>
      </c>
      <c r="C62" s="37">
        <v>90.790999999999997</v>
      </c>
      <c r="D62" s="37">
        <v>98.968000000000004</v>
      </c>
      <c r="E62" s="37">
        <v>101.968</v>
      </c>
      <c r="F62" s="37">
        <v>104.79</v>
      </c>
      <c r="G62" s="37">
        <v>109.629</v>
      </c>
      <c r="H62" s="37">
        <v>114.82299999999999</v>
      </c>
      <c r="I62" s="37">
        <v>115.67700000000001</v>
      </c>
      <c r="J62" s="37">
        <v>115.161</v>
      </c>
      <c r="K62" s="37">
        <v>115.806</v>
      </c>
      <c r="L62" s="37">
        <v>115.01600000000001</v>
      </c>
      <c r="M62" s="37">
        <v>116.587</v>
      </c>
      <c r="N62" s="37">
        <v>116.40300000000001</v>
      </c>
      <c r="O62" s="37">
        <v>122.754</v>
      </c>
      <c r="P62" s="37">
        <v>117.078</v>
      </c>
      <c r="Q62" s="37">
        <v>111.515</v>
      </c>
      <c r="S62" s="4">
        <f t="shared" si="74"/>
        <v>90.293030110937011</v>
      </c>
      <c r="T62" s="4">
        <f t="shared" si="74"/>
        <v>97.515666057234128</v>
      </c>
      <c r="U62" s="4">
        <f t="shared" si="74"/>
        <v>101.1781558459423</v>
      </c>
      <c r="V62" s="4">
        <f t="shared" si="74"/>
        <v>103.21264187378794</v>
      </c>
      <c r="W62" s="4">
        <f t="shared" si="74"/>
        <v>107.94437401254322</v>
      </c>
      <c r="X62" s="4">
        <f t="shared" si="74"/>
        <v>114.23208596846858</v>
      </c>
      <c r="Y62" s="4">
        <f t="shared" si="74"/>
        <v>114.63983392186798</v>
      </c>
      <c r="Z62" s="4">
        <f t="shared" si="74"/>
        <v>113.71758947641518</v>
      </c>
      <c r="AA62" s="4">
        <f t="shared" si="74"/>
        <v>115.22829263188355</v>
      </c>
      <c r="AB62" s="4">
        <f t="shared" si="74"/>
        <v>114.22157022241947</v>
      </c>
      <c r="AC62" s="4">
        <f t="shared" si="74"/>
        <v>116.212268416667</v>
      </c>
      <c r="AD62" s="4">
        <f t="shared" si="74"/>
        <v>114.37955567247803</v>
      </c>
      <c r="AE62" s="4">
        <f t="shared" si="74"/>
        <v>124.3614203609667</v>
      </c>
      <c r="AF62" s="4">
        <f t="shared" si="74"/>
        <v>115.53763724939908</v>
      </c>
      <c r="AG62" s="4">
        <f t="shared" si="74"/>
        <v>111.79445480592722</v>
      </c>
      <c r="AI62" s="4">
        <f t="shared" si="75"/>
        <v>0.49796988906298623</v>
      </c>
      <c r="AJ62" s="4">
        <f t="shared" si="75"/>
        <v>1.4523339427658755</v>
      </c>
      <c r="AK62" s="4">
        <f t="shared" si="75"/>
        <v>0.78984415405770392</v>
      </c>
      <c r="AL62" s="4">
        <f t="shared" si="75"/>
        <v>1.5773581262120615</v>
      </c>
      <c r="AM62" s="4">
        <f t="shared" si="75"/>
        <v>1.6846259874567835</v>
      </c>
      <c r="AN62" s="4">
        <f t="shared" si="75"/>
        <v>0.59091403153141187</v>
      </c>
      <c r="AO62" s="4">
        <f t="shared" si="75"/>
        <v>1.0371660781320315</v>
      </c>
      <c r="AP62" s="4">
        <f t="shared" si="75"/>
        <v>1.4434105235848165</v>
      </c>
      <c r="AQ62" s="4">
        <f t="shared" si="75"/>
        <v>0.57770736811644952</v>
      </c>
      <c r="AR62" s="4">
        <f t="shared" si="75"/>
        <v>0.79442977758053246</v>
      </c>
      <c r="AS62" s="4">
        <f t="shared" si="75"/>
        <v>0.37473158333300205</v>
      </c>
      <c r="AT62" s="4">
        <f t="shared" si="75"/>
        <v>2.0234443275219718</v>
      </c>
      <c r="AU62" s="4">
        <f t="shared" si="75"/>
        <v>-1.6074203609666995</v>
      </c>
      <c r="AV62" s="4">
        <f t="shared" si="75"/>
        <v>1.5403627506009201</v>
      </c>
      <c r="AW62" s="4">
        <f t="shared" si="75"/>
        <v>-0.27945480592721594</v>
      </c>
      <c r="AY62" s="2">
        <f t="shared" si="65"/>
        <v>87.266949862370524</v>
      </c>
      <c r="AZ62" s="2">
        <f t="shared" si="65"/>
        <v>97.154167365076773</v>
      </c>
      <c r="BA62" s="2">
        <f t="shared" si="65"/>
        <v>100.81044287060659</v>
      </c>
      <c r="BB62" s="2">
        <f t="shared" si="65"/>
        <v>102.63890866063231</v>
      </c>
      <c r="BC62" s="2">
        <f t="shared" si="65"/>
        <v>107.60194786211429</v>
      </c>
      <c r="BD62" s="2">
        <f t="shared" si="65"/>
        <v>113.98880093488204</v>
      </c>
      <c r="BE62" s="2">
        <f t="shared" si="65"/>
        <v>114.39042782780413</v>
      </c>
      <c r="BF62" s="2">
        <f t="shared" si="65"/>
        <v>113.52027495745828</v>
      </c>
      <c r="BG62" s="2">
        <f t="shared" si="65"/>
        <v>115.01633479656232</v>
      </c>
      <c r="BH62" s="2">
        <f t="shared" si="65"/>
        <v>114.06700683002063</v>
      </c>
      <c r="BI62" s="2">
        <f t="shared" si="65"/>
        <v>115.99012253126735</v>
      </c>
      <c r="BJ62" s="2">
        <f t="shared" si="65"/>
        <v>113.86600044270457</v>
      </c>
      <c r="BK62" s="2">
        <f t="shared" si="65"/>
        <v>124.10301324162948</v>
      </c>
      <c r="BL62" s="2">
        <f t="shared" si="65"/>
        <v>114.86253367745159</v>
      </c>
      <c r="BM62" s="2">
        <f t="shared" si="65"/>
        <v>111.63024942284979</v>
      </c>
      <c r="BO62" s="2">
        <f t="shared" si="10"/>
        <v>90.790999999999997</v>
      </c>
      <c r="BP62" s="2">
        <f t="shared" si="11"/>
        <v>98.968000000000004</v>
      </c>
      <c r="BQ62" s="2">
        <f t="shared" si="12"/>
        <v>101.968</v>
      </c>
      <c r="BR62" s="2">
        <f t="shared" si="13"/>
        <v>104.79</v>
      </c>
      <c r="BS62" s="2">
        <f t="shared" si="14"/>
        <v>109.629</v>
      </c>
      <c r="BT62" s="2">
        <f t="shared" si="15"/>
        <v>114.82299999999999</v>
      </c>
      <c r="BU62" s="2">
        <f t="shared" si="16"/>
        <v>115.67700000000001</v>
      </c>
      <c r="BV62" s="2">
        <f t="shared" si="17"/>
        <v>115.161</v>
      </c>
      <c r="BW62" s="2">
        <f t="shared" si="18"/>
        <v>115.806</v>
      </c>
      <c r="BX62" s="2">
        <f t="shared" si="19"/>
        <v>115.01600000000001</v>
      </c>
      <c r="BY62" s="2">
        <f t="shared" si="20"/>
        <v>116.587</v>
      </c>
      <c r="BZ62" s="2">
        <f t="shared" si="21"/>
        <v>116.40300000000001</v>
      </c>
      <c r="CA62" s="2">
        <f t="shared" si="22"/>
        <v>122.754</v>
      </c>
      <c r="CB62" s="2">
        <f t="shared" si="23"/>
        <v>117.078</v>
      </c>
      <c r="CC62" s="2">
        <f t="shared" si="24"/>
        <v>111.515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89.834248386037856</v>
      </c>
      <c r="DL62" s="2">
        <f t="shared" si="76"/>
        <v>98.12331289640592</v>
      </c>
      <c r="DM62" s="2">
        <f t="shared" si="76"/>
        <v>102.17288160676534</v>
      </c>
      <c r="DN62" s="2">
        <f t="shared" si="76"/>
        <v>104.51320079410094</v>
      </c>
      <c r="DO62" s="2">
        <f t="shared" si="76"/>
        <v>109.21150317124737</v>
      </c>
      <c r="DP62" s="2">
        <f t="shared" si="76"/>
        <v>114.53518245243127</v>
      </c>
      <c r="DQ62" s="2">
        <f t="shared" si="76"/>
        <v>115.60565010570826</v>
      </c>
      <c r="DR62" s="2">
        <f t="shared" si="76"/>
        <v>115.02138190878888</v>
      </c>
      <c r="DS62" s="2">
        <f t="shared" si="76"/>
        <v>116.18963258834188</v>
      </c>
      <c r="DT62" s="2">
        <f t="shared" si="76"/>
        <v>115.22902439024392</v>
      </c>
      <c r="DU62" s="2">
        <f t="shared" si="76"/>
        <v>116.68352053760192</v>
      </c>
      <c r="DV62" s="2">
        <f t="shared" si="76"/>
        <v>115.80863420036189</v>
      </c>
      <c r="DW62" s="2">
        <f t="shared" si="76"/>
        <v>122.47347357293867</v>
      </c>
      <c r="DX62" s="2">
        <f t="shared" si="76"/>
        <v>116.26577700348432</v>
      </c>
      <c r="DY62" s="2">
        <f t="shared" si="76"/>
        <v>112.48341627906976</v>
      </c>
      <c r="EA62" s="2">
        <f t="shared" si="77"/>
        <v>83.816076578865818</v>
      </c>
      <c r="EB62" s="2">
        <f t="shared" si="77"/>
        <v>95.004143228910948</v>
      </c>
      <c r="EC62" s="2">
        <f t="shared" si="77"/>
        <v>97.857613853148138</v>
      </c>
      <c r="ED62" s="2">
        <f t="shared" si="77"/>
        <v>98.924179466030608</v>
      </c>
      <c r="EE62" s="2">
        <f t="shared" si="77"/>
        <v>104.07806737529918</v>
      </c>
      <c r="EF62" s="2">
        <f t="shared" si="77"/>
        <v>112.73663738657396</v>
      </c>
      <c r="EG62" s="2">
        <f t="shared" si="77"/>
        <v>111.6644957032275</v>
      </c>
      <c r="EH62" s="2">
        <f t="shared" si="77"/>
        <v>109.98208548565201</v>
      </c>
      <c r="EI62" s="2">
        <f t="shared" si="77"/>
        <v>112.34547313088763</v>
      </c>
      <c r="EJ62" s="2">
        <f t="shared" si="77"/>
        <v>111.31142721562674</v>
      </c>
      <c r="EK62" s="2">
        <f t="shared" si="77"/>
        <v>114.42372193890741</v>
      </c>
      <c r="EL62" s="2">
        <f t="shared" si="77"/>
        <v>110.03212483221476</v>
      </c>
      <c r="EM62" s="2">
        <f t="shared" si="77"/>
        <v>127.70719274041099</v>
      </c>
      <c r="EN62" s="2">
        <f t="shared" si="77"/>
        <v>112.26554078114064</v>
      </c>
      <c r="EO62" s="2">
        <f t="shared" si="77"/>
        <v>109.69272301101317</v>
      </c>
      <c r="EQ62" s="2">
        <f t="shared" si="78"/>
        <v>81.697152001000575</v>
      </c>
      <c r="ER62" s="2">
        <f t="shared" si="78"/>
        <v>93.86478754463036</v>
      </c>
      <c r="ES62" s="2">
        <f t="shared" si="78"/>
        <v>96.501245632682142</v>
      </c>
      <c r="ET62" s="2">
        <f t="shared" si="78"/>
        <v>98.28678418392397</v>
      </c>
      <c r="EU62" s="2">
        <f t="shared" si="78"/>
        <v>103.61682881266368</v>
      </c>
      <c r="EV62" s="2">
        <f t="shared" si="78"/>
        <v>110.70833899912726</v>
      </c>
      <c r="EW62" s="2">
        <f t="shared" si="78"/>
        <v>110.86579405077585</v>
      </c>
      <c r="EX62" s="2">
        <f t="shared" si="78"/>
        <v>110.03378548814145</v>
      </c>
      <c r="EY62" s="2">
        <f t="shared" si="78"/>
        <v>112.87516211793275</v>
      </c>
      <c r="EZ62" s="2">
        <f t="shared" si="78"/>
        <v>111.00194373269285</v>
      </c>
      <c r="FA62" s="2">
        <f t="shared" si="78"/>
        <v>112.9416994973754</v>
      </c>
      <c r="FB62" s="2">
        <f t="shared" si="78"/>
        <v>109.70245323524547</v>
      </c>
      <c r="FC62" s="2">
        <f t="shared" si="78"/>
        <v>122.67591780060437</v>
      </c>
      <c r="FD62" s="2">
        <f t="shared" si="78"/>
        <v>112.4845581373152</v>
      </c>
      <c r="FE62" s="2">
        <f t="shared" si="78"/>
        <v>113.45844662957238</v>
      </c>
      <c r="FG62" s="2">
        <f t="shared" si="79"/>
        <v>0.42658713793485692</v>
      </c>
      <c r="FH62" s="2">
        <f t="shared" si="79"/>
        <v>0.31070145016950834</v>
      </c>
      <c r="FI62" s="2">
        <f t="shared" si="79"/>
        <v>0.31572094516812205</v>
      </c>
      <c r="FJ62" s="2">
        <f t="shared" si="79"/>
        <v>0.33535079951788482</v>
      </c>
      <c r="FK62" s="2">
        <f t="shared" si="79"/>
        <v>0.31354219013146034</v>
      </c>
      <c r="FL62" s="2">
        <f t="shared" si="79"/>
        <v>0.30377498210353898</v>
      </c>
      <c r="FM62" s="2">
        <f t="shared" si="79"/>
        <v>0.30833854111691511</v>
      </c>
      <c r="FN62" s="2">
        <f t="shared" si="79"/>
        <v>0.29788043019568999</v>
      </c>
      <c r="FO62" s="2">
        <f t="shared" si="79"/>
        <v>0.30521882915117954</v>
      </c>
      <c r="FP62" s="2">
        <f t="shared" si="79"/>
        <v>0.29661318260288755</v>
      </c>
      <c r="FQ62" s="2">
        <f t="shared" si="79"/>
        <v>0.30682985431775911</v>
      </c>
      <c r="FR62" s="2">
        <f t="shared" si="79"/>
        <v>0.33629806848499205</v>
      </c>
      <c r="FS62" s="2">
        <f t="shared" si="79"/>
        <v>0.31136574681396367</v>
      </c>
      <c r="FT62" s="2">
        <f t="shared" si="79"/>
        <v>0.3507905439530094</v>
      </c>
      <c r="FU62" s="2">
        <f t="shared" si="79"/>
        <v>0.30572867960268635</v>
      </c>
      <c r="FW62" s="2">
        <f t="shared" si="67"/>
        <v>1.1249501669384103E-5</v>
      </c>
      <c r="FX62" s="2">
        <f t="shared" si="67"/>
        <v>1.3158589485214446E-5</v>
      </c>
      <c r="FY62" s="2">
        <f t="shared" si="67"/>
        <v>1.3508376945261832E-5</v>
      </c>
      <c r="FZ62" s="2">
        <f t="shared" si="67"/>
        <v>1.4688809290034268E-5</v>
      </c>
      <c r="GA62" s="2">
        <f t="shared" si="67"/>
        <v>1.4323980673671873E-5</v>
      </c>
      <c r="GB62" s="2">
        <f t="shared" si="67"/>
        <v>1.4062209093490823E-5</v>
      </c>
      <c r="GC62" s="2">
        <f t="shared" si="67"/>
        <v>1.5624265555942008E-5</v>
      </c>
      <c r="GD62" s="2">
        <f t="shared" si="67"/>
        <v>1.6152359310489907E-5</v>
      </c>
      <c r="GE62" s="2">
        <f t="shared" si="67"/>
        <v>2.2762215870978272E-5</v>
      </c>
      <c r="GF62" s="2">
        <f t="shared" si="67"/>
        <v>2.1306804358959273E-5</v>
      </c>
      <c r="GG62" s="2">
        <f t="shared" si="67"/>
        <v>1.6417774101468197E-5</v>
      </c>
      <c r="GH62" s="2">
        <f t="shared" si="67"/>
        <v>1.4604121230357405E-5</v>
      </c>
      <c r="GI62" s="2">
        <f t="shared" si="67"/>
        <v>1.21656050381454E-5</v>
      </c>
      <c r="GJ62" s="2">
        <f t="shared" si="67"/>
        <v>7.8274333328309114E-6</v>
      </c>
      <c r="GK62" s="2">
        <f t="shared" si="67"/>
        <v>7.4651785191656202E-6</v>
      </c>
      <c r="GM62" s="86">
        <f t="shared" si="68"/>
        <v>5.2381373364749012E-3</v>
      </c>
      <c r="GN62" s="86">
        <f t="shared" si="68"/>
        <v>4.5349935555218476E-4</v>
      </c>
      <c r="GO62" s="86">
        <f t="shared" si="68"/>
        <v>4.5663305601946068E-4</v>
      </c>
      <c r="GP62" s="86">
        <f t="shared" si="68"/>
        <v>7.6120649785891604E-4</v>
      </c>
      <c r="GQ62" s="86">
        <f t="shared" si="68"/>
        <v>4.4793051090976667E-4</v>
      </c>
      <c r="GR62" s="86">
        <f t="shared" si="68"/>
        <v>3.1862680798347892E-4</v>
      </c>
      <c r="GS62" s="86">
        <f t="shared" si="68"/>
        <v>3.3401122112218019E-4</v>
      </c>
      <c r="GT62" s="86">
        <f t="shared" si="68"/>
        <v>2.5664494090683491E-4</v>
      </c>
      <c r="GU62" s="86">
        <f t="shared" si="68"/>
        <v>2.8096458798311438E-4</v>
      </c>
      <c r="GV62" s="86">
        <f t="shared" si="68"/>
        <v>2.0174311509922355E-4</v>
      </c>
      <c r="GW62" s="86">
        <f t="shared" si="68"/>
        <v>3.063273210976848E-4</v>
      </c>
      <c r="GX62" s="86">
        <f t="shared" si="68"/>
        <v>7.6499733358836571E-4</v>
      </c>
      <c r="GY62" s="86">
        <f t="shared" si="68"/>
        <v>3.7436482688029923E-4</v>
      </c>
      <c r="GZ62" s="86">
        <f t="shared" si="68"/>
        <v>1.1887927092169507E-3</v>
      </c>
      <c r="HA62" s="86">
        <f t="shared" si="68"/>
        <v>3.3025337085726739E-4</v>
      </c>
      <c r="HC62" s="86">
        <f t="shared" si="73"/>
        <v>5.7185553276725051E-10</v>
      </c>
      <c r="HD62" s="86">
        <f t="shared" si="69"/>
        <v>1.2693044046281729E-13</v>
      </c>
      <c r="HE62" s="86">
        <f t="shared" si="69"/>
        <v>1.7451029292975515E-13</v>
      </c>
      <c r="HF62" s="86">
        <f t="shared" si="69"/>
        <v>3.4799234891178979E-13</v>
      </c>
      <c r="HG62" s="86">
        <f t="shared" si="69"/>
        <v>4.3177339904999208E-14</v>
      </c>
      <c r="HH62" s="86">
        <f t="shared" si="69"/>
        <v>3.9051050250244608E-13</v>
      </c>
      <c r="HI62" s="86">
        <f t="shared" si="69"/>
        <v>1.4218581768189847E-13</v>
      </c>
      <c r="HJ62" s="86">
        <f t="shared" si="69"/>
        <v>1.6024784725551101E-15</v>
      </c>
      <c r="HK62" s="86">
        <f t="shared" si="69"/>
        <v>4.4050284442325933E-14</v>
      </c>
      <c r="HL62" s="86">
        <f t="shared" si="69"/>
        <v>5.4331983642086843E-14</v>
      </c>
      <c r="HM62" s="86">
        <f t="shared" si="69"/>
        <v>1.4387517316379256E-13</v>
      </c>
      <c r="HN62" s="86">
        <f t="shared" si="69"/>
        <v>9.6132229860415082E-14</v>
      </c>
      <c r="HO62" s="86">
        <f t="shared" si="69"/>
        <v>1.5916706577110122E-13</v>
      </c>
      <c r="HP62" s="86">
        <f t="shared" si="69"/>
        <v>7.6530350518376064E-13</v>
      </c>
      <c r="HQ62" s="86">
        <f t="shared" si="69"/>
        <v>9.6227802822332689E-15</v>
      </c>
      <c r="HS62" s="86">
        <f t="shared" si="70"/>
        <v>5.0735593368774947E-47</v>
      </c>
      <c r="HT62" s="86">
        <f t="shared" si="70"/>
        <v>2.2682061109463243E-65</v>
      </c>
      <c r="HU62" s="86">
        <f t="shared" si="70"/>
        <v>8.6714338606034071E-64</v>
      </c>
      <c r="HV62" s="86">
        <f t="shared" si="70"/>
        <v>4.5976990159129787E-64</v>
      </c>
      <c r="HW62" s="86">
        <f t="shared" si="70"/>
        <v>1.2492766526710022E-68</v>
      </c>
      <c r="HX62" s="86">
        <f t="shared" si="70"/>
        <v>1.7260470525609208E-64</v>
      </c>
      <c r="HY62" s="86">
        <f t="shared" si="70"/>
        <v>1.4505833010228554E-67</v>
      </c>
      <c r="HZ62" s="86">
        <f t="shared" si="70"/>
        <v>4.308895242337548E-77</v>
      </c>
      <c r="IA62" s="86">
        <f t="shared" si="70"/>
        <v>7.5531443203992169E-69</v>
      </c>
      <c r="IB62" s="86">
        <f t="shared" si="70"/>
        <v>4.836254697703963E-69</v>
      </c>
      <c r="IC62" s="86">
        <f t="shared" si="70"/>
        <v>3.6994392611837966E-67</v>
      </c>
      <c r="ID62" s="86">
        <f t="shared" si="70"/>
        <v>9.0742771486769696E-69</v>
      </c>
      <c r="IE62" s="86">
        <f t="shared" si="70"/>
        <v>8.8229885863883429E-67</v>
      </c>
      <c r="IF62" s="86">
        <f t="shared" si="70"/>
        <v>1.2344283573479581E-33</v>
      </c>
      <c r="IG62" s="86">
        <f t="shared" si="70"/>
        <v>1.8683059110339852E-25</v>
      </c>
      <c r="II62" s="86">
        <f t="shared" si="71"/>
        <v>1.3505161645492788E-159</v>
      </c>
      <c r="IJ62" s="86">
        <f t="shared" si="71"/>
        <v>1.8869950089378862E-221</v>
      </c>
      <c r="IK62" s="86">
        <f t="shared" si="71"/>
        <v>3.5286205503379592E-223</v>
      </c>
      <c r="IL62" s="86">
        <f t="shared" si="71"/>
        <v>5.3207901799483309E-222</v>
      </c>
      <c r="IM62" s="86">
        <f t="shared" si="71"/>
        <v>1.2110781706087904E-236</v>
      </c>
      <c r="IN62" s="86">
        <f t="shared" si="71"/>
        <v>2.9242563857651335E-219</v>
      </c>
      <c r="IO62" s="86">
        <f t="shared" si="71"/>
        <v>5.4616830311892754E-231</v>
      </c>
      <c r="IP62" s="86">
        <f t="shared" si="71"/>
        <v>1.9416208957433945E-264</v>
      </c>
      <c r="IQ62" s="86">
        <f t="shared" si="71"/>
        <v>1.1886085876471703E-233</v>
      </c>
      <c r="IR62" s="86">
        <f t="shared" si="71"/>
        <v>4.6470716620594649E-235</v>
      </c>
      <c r="IS62" s="86">
        <f t="shared" si="71"/>
        <v>2.4886584519226051E-231</v>
      </c>
      <c r="IT62" s="86">
        <f t="shared" si="71"/>
        <v>2.9767832911874672E-237</v>
      </c>
      <c r="IU62" s="86">
        <f t="shared" si="71"/>
        <v>2.0702219849968046E-229</v>
      </c>
      <c r="IV62" s="86">
        <f t="shared" si="71"/>
        <v>1.4176915356750468E-87</v>
      </c>
      <c r="IW62" s="86">
        <f t="shared" si="71"/>
        <v>9.9295179289086321E-67</v>
      </c>
      <c r="IY62" s="86">
        <f t="shared" si="72"/>
        <v>5.2381379083304338E-3</v>
      </c>
      <c r="IZ62" s="86">
        <f t="shared" si="72"/>
        <v>4.5349935567911518E-4</v>
      </c>
      <c r="JA62" s="86">
        <f t="shared" si="72"/>
        <v>4.5663305619397099E-4</v>
      </c>
      <c r="JB62" s="86">
        <f t="shared" si="72"/>
        <v>7.612064982069084E-4</v>
      </c>
      <c r="JC62" s="86">
        <f t="shared" si="72"/>
        <v>4.4793051095294399E-4</v>
      </c>
      <c r="JD62" s="86">
        <f t="shared" si="72"/>
        <v>3.1862680837398941E-4</v>
      </c>
      <c r="JE62" s="86">
        <f t="shared" si="72"/>
        <v>3.3401122126436598E-4</v>
      </c>
      <c r="JF62" s="86">
        <f t="shared" si="72"/>
        <v>2.5664494090843742E-4</v>
      </c>
      <c r="JG62" s="86">
        <f t="shared" si="72"/>
        <v>2.8096458802716464E-4</v>
      </c>
      <c r="JH62" s="86">
        <f t="shared" si="72"/>
        <v>2.0174311515355552E-4</v>
      </c>
      <c r="JI62" s="86">
        <f t="shared" si="72"/>
        <v>3.0632732124155995E-4</v>
      </c>
      <c r="JJ62" s="86">
        <f t="shared" si="72"/>
        <v>7.649973336844979E-4</v>
      </c>
      <c r="JK62" s="86">
        <f t="shared" si="72"/>
        <v>3.7436482703946629E-4</v>
      </c>
      <c r="JL62" s="86">
        <f t="shared" si="72"/>
        <v>1.1887927099822541E-3</v>
      </c>
      <c r="JM62" s="86">
        <f t="shared" si="72"/>
        <v>3.3025337086689017E-4</v>
      </c>
    </row>
    <row r="63" spans="2:273" x14ac:dyDescent="0.25">
      <c r="B63" s="2">
        <v>36</v>
      </c>
      <c r="C63" s="37">
        <v>94.075000000000003</v>
      </c>
      <c r="D63" s="37">
        <v>97.21</v>
      </c>
      <c r="E63" s="37">
        <v>103.968</v>
      </c>
      <c r="F63" s="37">
        <v>104.90300000000001</v>
      </c>
      <c r="G63" s="37">
        <v>109.258</v>
      </c>
      <c r="H63" s="37">
        <v>115.371</v>
      </c>
      <c r="I63" s="37">
        <v>115.968</v>
      </c>
      <c r="J63" s="37">
        <v>114.98399999999999</v>
      </c>
      <c r="K63" s="37">
        <v>117.129</v>
      </c>
      <c r="L63" s="37">
        <v>115.39700000000001</v>
      </c>
      <c r="M63" s="37">
        <v>116.889</v>
      </c>
      <c r="N63" s="37">
        <v>116.565</v>
      </c>
      <c r="O63" s="37">
        <v>123.197</v>
      </c>
      <c r="P63" s="37">
        <v>116.547</v>
      </c>
      <c r="Q63" s="37">
        <v>112.182</v>
      </c>
      <c r="S63" s="4">
        <f t="shared" si="74"/>
        <v>91.101700486961462</v>
      </c>
      <c r="T63" s="4">
        <f t="shared" si="74"/>
        <v>97.717738515440786</v>
      </c>
      <c r="U63" s="4">
        <f t="shared" si="74"/>
        <v>101.36461851306242</v>
      </c>
      <c r="V63" s="4">
        <f t="shared" si="74"/>
        <v>103.42400618729023</v>
      </c>
      <c r="W63" s="4">
        <f t="shared" si="74"/>
        <v>108.08640741848333</v>
      </c>
      <c r="X63" s="4">
        <f t="shared" si="74"/>
        <v>114.39688334547675</v>
      </c>
      <c r="Y63" s="4">
        <f t="shared" si="74"/>
        <v>114.75652962915541</v>
      </c>
      <c r="Z63" s="4">
        <f t="shared" si="74"/>
        <v>113.80012410969293</v>
      </c>
      <c r="AA63" s="4">
        <f t="shared" si="74"/>
        <v>115.35947623231145</v>
      </c>
      <c r="AB63" s="4">
        <f t="shared" si="74"/>
        <v>114.3431751865235</v>
      </c>
      <c r="AC63" s="4">
        <f t="shared" si="74"/>
        <v>116.37266155221785</v>
      </c>
      <c r="AD63" s="4">
        <f t="shared" si="74"/>
        <v>114.59770575936111</v>
      </c>
      <c r="AE63" s="4">
        <f t="shared" si="74"/>
        <v>124.70249682840704</v>
      </c>
      <c r="AF63" s="4">
        <f t="shared" si="74"/>
        <v>115.80827743897476</v>
      </c>
      <c r="AG63" s="4">
        <f t="shared" si="74"/>
        <v>111.88136194776767</v>
      </c>
      <c r="AI63" s="4">
        <f t="shared" si="75"/>
        <v>2.9732995130385405</v>
      </c>
      <c r="AJ63" s="4">
        <f t="shared" si="75"/>
        <v>-0.50773851544079207</v>
      </c>
      <c r="AK63" s="4">
        <f t="shared" si="75"/>
        <v>2.6033814869375789</v>
      </c>
      <c r="AL63" s="4">
        <f t="shared" si="75"/>
        <v>1.4789938127097741</v>
      </c>
      <c r="AM63" s="4">
        <f t="shared" si="75"/>
        <v>1.1715925815166628</v>
      </c>
      <c r="AN63" s="4">
        <f t="shared" si="75"/>
        <v>0.97411665452324314</v>
      </c>
      <c r="AO63" s="4">
        <f t="shared" si="75"/>
        <v>1.2114703708445944</v>
      </c>
      <c r="AP63" s="4">
        <f t="shared" si="75"/>
        <v>1.1838758903070641</v>
      </c>
      <c r="AQ63" s="4">
        <f t="shared" si="75"/>
        <v>1.769523767688554</v>
      </c>
      <c r="AR63" s="4">
        <f t="shared" si="75"/>
        <v>1.0538248134765098</v>
      </c>
      <c r="AS63" s="4">
        <f t="shared" si="75"/>
        <v>0.51633844778214666</v>
      </c>
      <c r="AT63" s="4">
        <f t="shared" si="75"/>
        <v>1.9672942406388927</v>
      </c>
      <c r="AU63" s="4">
        <f t="shared" si="75"/>
        <v>-1.5054968284070327</v>
      </c>
      <c r="AV63" s="4">
        <f t="shared" si="75"/>
        <v>0.73872256102524148</v>
      </c>
      <c r="AW63" s="4">
        <f t="shared" si="75"/>
        <v>0.30063805223232976</v>
      </c>
      <c r="AY63" s="2">
        <f t="shared" si="65"/>
        <v>87.217160948466756</v>
      </c>
      <c r="AZ63" s="2">
        <f t="shared" si="65"/>
        <v>97.177728344061933</v>
      </c>
      <c r="BA63" s="2">
        <f t="shared" si="65"/>
        <v>100.80928414061165</v>
      </c>
      <c r="BB63" s="2">
        <f t="shared" si="65"/>
        <v>102.58003046251262</v>
      </c>
      <c r="BC63" s="2">
        <f t="shared" si="65"/>
        <v>107.57059415289325</v>
      </c>
      <c r="BD63" s="2">
        <f t="shared" si="65"/>
        <v>114.02209504202682</v>
      </c>
      <c r="BE63" s="2">
        <f t="shared" si="65"/>
        <v>114.37042356818937</v>
      </c>
      <c r="BF63" s="2">
        <f t="shared" si="65"/>
        <v>113.49189305230709</v>
      </c>
      <c r="BG63" s="2">
        <f t="shared" si="65"/>
        <v>115.02624355685363</v>
      </c>
      <c r="BH63" s="2">
        <f t="shared" si="65"/>
        <v>114.09488461989386</v>
      </c>
      <c r="BI63" s="2">
        <f t="shared" si="65"/>
        <v>116.02602999119605</v>
      </c>
      <c r="BJ63" s="2">
        <f t="shared" si="65"/>
        <v>113.841040262268</v>
      </c>
      <c r="BK63" s="2">
        <f t="shared" si="65"/>
        <v>124.30564683316729</v>
      </c>
      <c r="BL63" s="2">
        <f t="shared" si="65"/>
        <v>114.84689177977593</v>
      </c>
      <c r="BM63" s="2">
        <f t="shared" si="65"/>
        <v>111.62840135781435</v>
      </c>
      <c r="BO63" s="2">
        <f t="shared" si="10"/>
        <v>94.075000000000003</v>
      </c>
      <c r="BP63" s="2">
        <f t="shared" si="11"/>
        <v>97.21</v>
      </c>
      <c r="BQ63" s="2">
        <f t="shared" si="12"/>
        <v>103.968</v>
      </c>
      <c r="BR63" s="2">
        <f t="shared" si="13"/>
        <v>104.90300000000001</v>
      </c>
      <c r="BS63" s="2">
        <f t="shared" si="14"/>
        <v>109.258</v>
      </c>
      <c r="BT63" s="2">
        <f t="shared" si="15"/>
        <v>115.371</v>
      </c>
      <c r="BU63" s="2">
        <f t="shared" si="16"/>
        <v>115.968</v>
      </c>
      <c r="BV63" s="2">
        <f t="shared" si="17"/>
        <v>114.98399999999999</v>
      </c>
      <c r="BW63" s="2">
        <f t="shared" si="18"/>
        <v>117.129</v>
      </c>
      <c r="BX63" s="2">
        <f t="shared" si="19"/>
        <v>115.39700000000001</v>
      </c>
      <c r="BY63" s="2">
        <f t="shared" si="20"/>
        <v>116.889</v>
      </c>
      <c r="BZ63" s="2">
        <f t="shared" si="21"/>
        <v>116.565</v>
      </c>
      <c r="CA63" s="2">
        <f t="shared" si="22"/>
        <v>123.197</v>
      </c>
      <c r="CB63" s="2">
        <f t="shared" si="23"/>
        <v>116.547</v>
      </c>
      <c r="CC63" s="2">
        <f t="shared" si="24"/>
        <v>112.182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90.106735529051321</v>
      </c>
      <c r="DL63" s="2">
        <f t="shared" si="76"/>
        <v>98.326873452129263</v>
      </c>
      <c r="DM63" s="2">
        <f t="shared" si="76"/>
        <v>102.36618544246453</v>
      </c>
      <c r="DN63" s="2">
        <f t="shared" si="76"/>
        <v>104.65371217891578</v>
      </c>
      <c r="DO63" s="2">
        <f t="shared" si="76"/>
        <v>109.36509891271521</v>
      </c>
      <c r="DP63" s="2">
        <f t="shared" si="76"/>
        <v>114.70070775193797</v>
      </c>
      <c r="DQ63" s="2">
        <f t="shared" si="76"/>
        <v>115.74709725158564</v>
      </c>
      <c r="DR63" s="2">
        <f t="shared" si="76"/>
        <v>115.16452219873149</v>
      </c>
      <c r="DS63" s="2">
        <f t="shared" si="76"/>
        <v>116.36430021141649</v>
      </c>
      <c r="DT63" s="2">
        <f t="shared" si="76"/>
        <v>115.42926219512196</v>
      </c>
      <c r="DU63" s="2">
        <f t="shared" si="76"/>
        <v>116.86751585623678</v>
      </c>
      <c r="DV63" s="2">
        <f t="shared" si="76"/>
        <v>116.01170421089589</v>
      </c>
      <c r="DW63" s="2">
        <f t="shared" si="76"/>
        <v>122.72855058894592</v>
      </c>
      <c r="DX63" s="2">
        <f t="shared" si="76"/>
        <v>116.43151498257839</v>
      </c>
      <c r="DY63" s="2">
        <f t="shared" si="76"/>
        <v>112.5892131078224</v>
      </c>
      <c r="EA63" s="2">
        <f t="shared" si="77"/>
        <v>83.674851160004124</v>
      </c>
      <c r="EB63" s="2">
        <f t="shared" si="77"/>
        <v>94.852691756481406</v>
      </c>
      <c r="EC63" s="2">
        <f t="shared" si="77"/>
        <v>97.731893689568523</v>
      </c>
      <c r="ED63" s="2">
        <f t="shared" si="77"/>
        <v>98.831751182045494</v>
      </c>
      <c r="EE63" s="2">
        <f t="shared" si="77"/>
        <v>103.9874863064199</v>
      </c>
      <c r="EF63" s="2">
        <f t="shared" si="77"/>
        <v>112.60372221344409</v>
      </c>
      <c r="EG63" s="2">
        <f t="shared" si="77"/>
        <v>111.55404888808712</v>
      </c>
      <c r="EH63" s="2">
        <f t="shared" si="77"/>
        <v>109.8963117838551</v>
      </c>
      <c r="EI63" s="2">
        <f t="shared" si="77"/>
        <v>112.24833789902615</v>
      </c>
      <c r="EJ63" s="2">
        <f t="shared" si="77"/>
        <v>111.2089989905439</v>
      </c>
      <c r="EK63" s="2">
        <f t="shared" si="77"/>
        <v>114.29235022962041</v>
      </c>
      <c r="EL63" s="2">
        <f t="shared" si="77"/>
        <v>109.93407382550335</v>
      </c>
      <c r="EM63" s="2">
        <f t="shared" si="77"/>
        <v>127.48693694737483</v>
      </c>
      <c r="EN63" s="2">
        <f t="shared" si="77"/>
        <v>112.17226138167666</v>
      </c>
      <c r="EO63" s="2">
        <f t="shared" si="77"/>
        <v>109.63840764416931</v>
      </c>
      <c r="EQ63" s="2">
        <f t="shared" si="78"/>
        <v>81.582746687829626</v>
      </c>
      <c r="ER63" s="2">
        <f t="shared" si="78"/>
        <v>93.727775859773772</v>
      </c>
      <c r="ES63" s="2">
        <f t="shared" si="78"/>
        <v>96.392689428952764</v>
      </c>
      <c r="ET63" s="2">
        <f t="shared" si="78"/>
        <v>98.202488274203503</v>
      </c>
      <c r="EU63" s="2">
        <f t="shared" si="78"/>
        <v>103.53218433135643</v>
      </c>
      <c r="EV63" s="2">
        <f t="shared" si="78"/>
        <v>110.60170302147614</v>
      </c>
      <c r="EW63" s="2">
        <f t="shared" si="78"/>
        <v>110.76580846911196</v>
      </c>
      <c r="EX63" s="2">
        <f t="shared" si="78"/>
        <v>109.94725673005046</v>
      </c>
      <c r="EY63" s="2">
        <f t="shared" si="78"/>
        <v>112.77088092203572</v>
      </c>
      <c r="EZ63" s="2">
        <f t="shared" si="78"/>
        <v>110.90366252396379</v>
      </c>
      <c r="FA63" s="2">
        <f t="shared" si="78"/>
        <v>112.82994768352164</v>
      </c>
      <c r="FB63" s="2">
        <f t="shared" si="78"/>
        <v>109.60871376991473</v>
      </c>
      <c r="FC63" s="2">
        <f t="shared" si="78"/>
        <v>122.51964169616969</v>
      </c>
      <c r="FD63" s="2">
        <f t="shared" si="78"/>
        <v>112.3875294230764</v>
      </c>
      <c r="FE63" s="2">
        <f t="shared" si="78"/>
        <v>113.34848935082856</v>
      </c>
      <c r="FG63" s="2">
        <f t="shared" si="79"/>
        <v>0.44925384367267579</v>
      </c>
      <c r="FH63" s="2">
        <f t="shared" si="79"/>
        <v>0.33076245814118821</v>
      </c>
      <c r="FI63" s="2">
        <f t="shared" si="79"/>
        <v>0.33594809068578374</v>
      </c>
      <c r="FJ63" s="2">
        <f t="shared" si="79"/>
        <v>0.35618094704680925</v>
      </c>
      <c r="FK63" s="2">
        <f t="shared" si="79"/>
        <v>0.33369782099755907</v>
      </c>
      <c r="FL63" s="2">
        <f t="shared" si="79"/>
        <v>0.32359872233326858</v>
      </c>
      <c r="FM63" s="2">
        <f t="shared" si="79"/>
        <v>0.32831965200515961</v>
      </c>
      <c r="FN63" s="2">
        <f t="shared" si="79"/>
        <v>0.31749492085034381</v>
      </c>
      <c r="FO63" s="2">
        <f t="shared" si="79"/>
        <v>0.32509279598548763</v>
      </c>
      <c r="FP63" s="2">
        <f t="shared" si="79"/>
        <v>0.31618180600405094</v>
      </c>
      <c r="FQ63" s="2">
        <f t="shared" si="79"/>
        <v>0.32675938611774602</v>
      </c>
      <c r="FR63" s="2">
        <f t="shared" si="79"/>
        <v>0.35715543739367656</v>
      </c>
      <c r="FS63" s="2">
        <f t="shared" si="79"/>
        <v>0.33144902193451509</v>
      </c>
      <c r="FT63" s="2">
        <f t="shared" si="79"/>
        <v>0.37204289738164958</v>
      </c>
      <c r="FU63" s="2">
        <f t="shared" si="79"/>
        <v>0.32562028583198299</v>
      </c>
      <c r="FW63" s="2">
        <f t="shared" si="67"/>
        <v>1.2334819910585844E-5</v>
      </c>
      <c r="FX63" s="2">
        <f t="shared" si="67"/>
        <v>1.442808814583376E-5</v>
      </c>
      <c r="FY63" s="2">
        <f t="shared" si="67"/>
        <v>1.4811621482312181E-5</v>
      </c>
      <c r="FZ63" s="2">
        <f t="shared" si="67"/>
        <v>1.6105936289303276E-5</v>
      </c>
      <c r="GA63" s="2">
        <f t="shared" si="67"/>
        <v>1.5705910785845627E-5</v>
      </c>
      <c r="GB63" s="2">
        <f t="shared" si="67"/>
        <v>1.5418884741871105E-5</v>
      </c>
      <c r="GC63" s="2">
        <f t="shared" si="67"/>
        <v>1.7131640688589817E-5</v>
      </c>
      <c r="GD63" s="2">
        <f t="shared" si="67"/>
        <v>1.7710682200772261E-5</v>
      </c>
      <c r="GE63" s="2">
        <f t="shared" si="67"/>
        <v>2.4958218588748224E-5</v>
      </c>
      <c r="GF63" s="2">
        <f t="shared" si="67"/>
        <v>2.3362398384358936E-5</v>
      </c>
      <c r="GG63" s="2">
        <f t="shared" si="67"/>
        <v>1.8001702817536813E-5</v>
      </c>
      <c r="GH63" s="2">
        <f t="shared" si="67"/>
        <v>1.6013077940823765E-5</v>
      </c>
      <c r="GI63" s="2">
        <f t="shared" si="67"/>
        <v>1.3339305010665336E-5</v>
      </c>
      <c r="GJ63" s="2">
        <f t="shared" si="67"/>
        <v>8.5826034998317261E-6</v>
      </c>
      <c r="GK63" s="2">
        <f t="shared" si="67"/>
        <v>8.185399581236133E-6</v>
      </c>
      <c r="GM63" s="86">
        <f t="shared" si="68"/>
        <v>6.9113681398406046E-3</v>
      </c>
      <c r="GN63" s="86">
        <f t="shared" si="68"/>
        <v>6.9779424285724696E-4</v>
      </c>
      <c r="GO63" s="86">
        <f t="shared" si="68"/>
        <v>7.1095599709670261E-4</v>
      </c>
      <c r="GP63" s="86">
        <f t="shared" si="68"/>
        <v>1.1546138000756243E-3</v>
      </c>
      <c r="GQ63" s="86">
        <f t="shared" si="68"/>
        <v>6.9541677868575425E-4</v>
      </c>
      <c r="GR63" s="86">
        <f t="shared" si="68"/>
        <v>5.0602344501940422E-4</v>
      </c>
      <c r="GS63" s="86">
        <f t="shared" si="68"/>
        <v>5.3335735626386231E-4</v>
      </c>
      <c r="GT63" s="86">
        <f t="shared" si="68"/>
        <v>4.1335331246729801E-4</v>
      </c>
      <c r="GU63" s="86">
        <f t="shared" si="68"/>
        <v>4.5580500065262031E-4</v>
      </c>
      <c r="GV63" s="86">
        <f t="shared" si="68"/>
        <v>3.3446524073722458E-4</v>
      </c>
      <c r="GW63" s="86">
        <f t="shared" si="68"/>
        <v>4.9313502756915758E-4</v>
      </c>
      <c r="GX63" s="86">
        <f t="shared" si="68"/>
        <v>1.162406806163873E-3</v>
      </c>
      <c r="GY63" s="86">
        <f t="shared" si="68"/>
        <v>5.9296190914566828E-4</v>
      </c>
      <c r="GZ63" s="86">
        <f t="shared" si="68"/>
        <v>1.7444894351345084E-3</v>
      </c>
      <c r="HA63" s="86">
        <f t="shared" si="68"/>
        <v>5.2455854530580989E-4</v>
      </c>
      <c r="HC63" s="86">
        <f t="shared" si="73"/>
        <v>1.1787227917894254E-9</v>
      </c>
      <c r="HD63" s="86">
        <f t="shared" si="69"/>
        <v>3.5455050258478268E-13</v>
      </c>
      <c r="HE63" s="86">
        <f t="shared" si="69"/>
        <v>4.8776324187585096E-13</v>
      </c>
      <c r="HF63" s="86">
        <f t="shared" si="69"/>
        <v>9.6516838927874982E-13</v>
      </c>
      <c r="HG63" s="86">
        <f t="shared" si="69"/>
        <v>1.2839949889845266E-13</v>
      </c>
      <c r="HH63" s="86">
        <f t="shared" si="69"/>
        <v>1.069807675843912E-12</v>
      </c>
      <c r="HI63" s="86">
        <f t="shared" si="69"/>
        <v>4.1168422615276083E-13</v>
      </c>
      <c r="HJ63" s="86">
        <f t="shared" si="69"/>
        <v>5.4681827064073893E-15</v>
      </c>
      <c r="HK63" s="86">
        <f t="shared" si="69"/>
        <v>1.3622943444185892E-13</v>
      </c>
      <c r="HL63" s="86">
        <f t="shared" si="69"/>
        <v>1.6677410557582397E-13</v>
      </c>
      <c r="HM63" s="86">
        <f t="shared" si="69"/>
        <v>4.1879038887827712E-13</v>
      </c>
      <c r="HN63" s="86">
        <f t="shared" si="69"/>
        <v>2.825934334503571E-13</v>
      </c>
      <c r="HO63" s="86">
        <f t="shared" si="69"/>
        <v>4.4772390142358169E-13</v>
      </c>
      <c r="HP63" s="86">
        <f t="shared" si="69"/>
        <v>2.0370410652681912E-12</v>
      </c>
      <c r="HQ63" s="86">
        <f t="shared" si="69"/>
        <v>3.0028252574783914E-14</v>
      </c>
      <c r="HS63" s="86">
        <f t="shared" si="70"/>
        <v>4.5590737226377133E-46</v>
      </c>
      <c r="HT63" s="86">
        <f t="shared" si="70"/>
        <v>5.0887940404161116E-64</v>
      </c>
      <c r="HU63" s="86">
        <f t="shared" si="70"/>
        <v>1.9074444991366399E-62</v>
      </c>
      <c r="HV63" s="86">
        <f t="shared" si="70"/>
        <v>1.0336037438342428E-62</v>
      </c>
      <c r="HW63" s="86">
        <f t="shared" si="70"/>
        <v>3.4634978058963422E-67</v>
      </c>
      <c r="HX63" s="86">
        <f t="shared" si="70"/>
        <v>3.800226764579635E-63</v>
      </c>
      <c r="HY63" s="86">
        <f t="shared" si="70"/>
        <v>3.8604471657707486E-66</v>
      </c>
      <c r="HZ63" s="86">
        <f t="shared" si="70"/>
        <v>1.8669558718582785E-75</v>
      </c>
      <c r="IA63" s="86">
        <f t="shared" si="70"/>
        <v>2.376895558783525E-67</v>
      </c>
      <c r="IB63" s="86">
        <f t="shared" si="70"/>
        <v>1.5131772863334326E-67</v>
      </c>
      <c r="IC63" s="86">
        <f t="shared" si="70"/>
        <v>9.9136076127926325E-66</v>
      </c>
      <c r="ID63" s="86">
        <f t="shared" si="70"/>
        <v>2.5499604271580412E-67</v>
      </c>
      <c r="IE63" s="86">
        <f t="shared" si="70"/>
        <v>2.119727158210027E-65</v>
      </c>
      <c r="IF63" s="86">
        <f t="shared" si="70"/>
        <v>5.6454240914044099E-33</v>
      </c>
      <c r="IG63" s="86">
        <f t="shared" si="70"/>
        <v>5.7220553647672436E-25</v>
      </c>
      <c r="II63" s="86">
        <f t="shared" si="71"/>
        <v>4.6473138850462082E-157</v>
      </c>
      <c r="IJ63" s="86">
        <f t="shared" si="71"/>
        <v>7.1818352832177173E-218</v>
      </c>
      <c r="IK63" s="86">
        <f t="shared" si="71"/>
        <v>1.4610365721779983E-219</v>
      </c>
      <c r="IL63" s="86">
        <f t="shared" si="71"/>
        <v>2.2425581238917334E-218</v>
      </c>
      <c r="IM63" s="86">
        <f t="shared" si="71"/>
        <v>8.7177684087520638E-233</v>
      </c>
      <c r="IN63" s="86">
        <f t="shared" si="71"/>
        <v>1.0758436018402423E-215</v>
      </c>
      <c r="IO63" s="86">
        <f t="shared" si="71"/>
        <v>3.396906390180152E-227</v>
      </c>
      <c r="IP63" s="86">
        <f t="shared" si="71"/>
        <v>4.4558131784719022E-260</v>
      </c>
      <c r="IQ63" s="86">
        <f t="shared" si="71"/>
        <v>1.1152877328054965E-229</v>
      </c>
      <c r="IR63" s="86">
        <f t="shared" si="71"/>
        <v>4.3572687534527463E-231</v>
      </c>
      <c r="IS63" s="86">
        <f t="shared" si="71"/>
        <v>1.6307539751102395E-227</v>
      </c>
      <c r="IT63" s="86">
        <f t="shared" si="71"/>
        <v>2.2268660128518203E-233</v>
      </c>
      <c r="IU63" s="86">
        <f t="shared" si="71"/>
        <v>1.0015404841022896E-225</v>
      </c>
      <c r="IV63" s="86">
        <f t="shared" si="71"/>
        <v>3.0795158903330645E-86</v>
      </c>
      <c r="IW63" s="86">
        <f t="shared" si="71"/>
        <v>1.0125478864863958E-65</v>
      </c>
      <c r="IY63" s="86">
        <f t="shared" si="72"/>
        <v>6.9113693185633967E-3</v>
      </c>
      <c r="IZ63" s="86">
        <f t="shared" si="72"/>
        <v>6.9779424321179744E-4</v>
      </c>
      <c r="JA63" s="86">
        <f t="shared" si="72"/>
        <v>7.1095599758446587E-4</v>
      </c>
      <c r="JB63" s="86">
        <f t="shared" si="72"/>
        <v>1.1546138010407928E-3</v>
      </c>
      <c r="JC63" s="86">
        <f t="shared" si="72"/>
        <v>6.9541677881415371E-4</v>
      </c>
      <c r="JD63" s="86">
        <f t="shared" si="72"/>
        <v>5.0602344608921188E-4</v>
      </c>
      <c r="JE63" s="86">
        <f t="shared" si="72"/>
        <v>5.3335735667554656E-4</v>
      </c>
      <c r="JF63" s="86">
        <f t="shared" si="72"/>
        <v>4.1335331247276618E-4</v>
      </c>
      <c r="JG63" s="86">
        <f t="shared" si="72"/>
        <v>4.5580500078884977E-4</v>
      </c>
      <c r="JH63" s="86">
        <f t="shared" si="72"/>
        <v>3.3446524090399867E-4</v>
      </c>
      <c r="JI63" s="86">
        <f t="shared" si="72"/>
        <v>4.9313502798794802E-4</v>
      </c>
      <c r="JJ63" s="86">
        <f t="shared" si="72"/>
        <v>1.1624068064464664E-3</v>
      </c>
      <c r="JK63" s="86">
        <f t="shared" si="72"/>
        <v>5.9296190959339217E-4</v>
      </c>
      <c r="JL63" s="86">
        <f t="shared" si="72"/>
        <v>1.7444894371715495E-3</v>
      </c>
      <c r="JM63" s="86">
        <f t="shared" si="72"/>
        <v>5.2455854533583817E-4</v>
      </c>
    </row>
    <row r="64" spans="2:273" x14ac:dyDescent="0.25">
      <c r="B64" s="2">
        <v>37</v>
      </c>
      <c r="C64" s="37">
        <v>94.552000000000007</v>
      </c>
      <c r="D64" s="37">
        <v>98.887</v>
      </c>
      <c r="E64" s="37">
        <v>104.387</v>
      </c>
      <c r="F64" s="37">
        <v>105.51600000000001</v>
      </c>
      <c r="G64" s="37">
        <v>110.548</v>
      </c>
      <c r="H64" s="37">
        <v>115.855</v>
      </c>
      <c r="I64" s="37">
        <v>116.565</v>
      </c>
      <c r="J64" s="37">
        <v>116.161</v>
      </c>
      <c r="K64" s="37">
        <v>117.113</v>
      </c>
      <c r="L64" s="37">
        <v>115.63500000000001</v>
      </c>
      <c r="M64" s="37">
        <v>118.238</v>
      </c>
      <c r="N64" s="37">
        <v>117.51600000000001</v>
      </c>
      <c r="O64" s="37">
        <v>123.52500000000001</v>
      </c>
      <c r="P64" s="37">
        <v>117.46899999999999</v>
      </c>
      <c r="Q64" s="37">
        <v>113.652</v>
      </c>
      <c r="S64" s="4">
        <f t="shared" si="74"/>
        <v>92.092635822312829</v>
      </c>
      <c r="T64" s="4">
        <f t="shared" si="74"/>
        <v>97.980435831922719</v>
      </c>
      <c r="U64" s="4">
        <f t="shared" si="74"/>
        <v>101.61891049992325</v>
      </c>
      <c r="V64" s="4">
        <f t="shared" si="74"/>
        <v>103.73278911535202</v>
      </c>
      <c r="W64" s="4">
        <f t="shared" si="74"/>
        <v>108.29199409065059</v>
      </c>
      <c r="X64" s="4">
        <f t="shared" si="74"/>
        <v>114.61081604038473</v>
      </c>
      <c r="Y64" s="4">
        <f t="shared" si="74"/>
        <v>114.92611726358193</v>
      </c>
      <c r="Z64" s="4">
        <f t="shared" si="74"/>
        <v>113.92498213187565</v>
      </c>
      <c r="AA64" s="4">
        <f t="shared" si="74"/>
        <v>115.53803884409733</v>
      </c>
      <c r="AB64" s="4">
        <f t="shared" si="74"/>
        <v>114.50006145141585</v>
      </c>
      <c r="AC64" s="4">
        <f t="shared" si="74"/>
        <v>116.57993342928266</v>
      </c>
      <c r="AD64" s="4">
        <f t="shared" si="74"/>
        <v>114.89962326990609</v>
      </c>
      <c r="AE64" s="4">
        <f t="shared" si="74"/>
        <v>125.09225401740572</v>
      </c>
      <c r="AF64" s="4">
        <f t="shared" si="74"/>
        <v>116.17026816767748</v>
      </c>
      <c r="AG64" s="4">
        <f t="shared" si="74"/>
        <v>112.00205535604459</v>
      </c>
      <c r="AI64" s="4">
        <f t="shared" si="75"/>
        <v>2.4593641776871777</v>
      </c>
      <c r="AJ64" s="4">
        <f t="shared" si="75"/>
        <v>0.90656416807728135</v>
      </c>
      <c r="AK64" s="4">
        <f t="shared" si="75"/>
        <v>2.7680895000767549</v>
      </c>
      <c r="AL64" s="4">
        <f t="shared" si="75"/>
        <v>1.7832108846479855</v>
      </c>
      <c r="AM64" s="4">
        <f t="shared" si="75"/>
        <v>2.2560059093494118</v>
      </c>
      <c r="AN64" s="4">
        <f t="shared" si="75"/>
        <v>1.2441839596152704</v>
      </c>
      <c r="AO64" s="4">
        <f t="shared" si="75"/>
        <v>1.6388827364180685</v>
      </c>
      <c r="AP64" s="4">
        <f t="shared" si="75"/>
        <v>2.2360178681243497</v>
      </c>
      <c r="AQ64" s="4">
        <f t="shared" si="75"/>
        <v>1.5749611559026704</v>
      </c>
      <c r="AR64" s="4">
        <f t="shared" si="75"/>
        <v>1.1349385485841594</v>
      </c>
      <c r="AS64" s="4">
        <f t="shared" si="75"/>
        <v>1.6580665707173381</v>
      </c>
      <c r="AT64" s="4">
        <f t="shared" si="75"/>
        <v>2.6163767300939185</v>
      </c>
      <c r="AU64" s="4">
        <f t="shared" si="75"/>
        <v>-1.5672540174057161</v>
      </c>
      <c r="AV64" s="4">
        <f t="shared" si="75"/>
        <v>1.2987318323225168</v>
      </c>
      <c r="AW64" s="4">
        <f t="shared" si="75"/>
        <v>1.6499446439554077</v>
      </c>
      <c r="AY64" s="2">
        <f t="shared" si="65"/>
        <v>87.147160628331591</v>
      </c>
      <c r="AZ64" s="2">
        <f t="shared" si="65"/>
        <v>97.184614489186231</v>
      </c>
      <c r="BA64" s="2">
        <f t="shared" si="65"/>
        <v>100.7921474209417</v>
      </c>
      <c r="BB64" s="2">
        <f t="shared" si="65"/>
        <v>102.50806409049794</v>
      </c>
      <c r="BC64" s="2">
        <f t="shared" si="65"/>
        <v>107.5258746990532</v>
      </c>
      <c r="BD64" s="2">
        <f t="shared" si="65"/>
        <v>114.04198915631626</v>
      </c>
      <c r="BE64" s="2">
        <f t="shared" si="65"/>
        <v>114.33750116329854</v>
      </c>
      <c r="BF64" s="2">
        <f t="shared" si="65"/>
        <v>113.45084688807584</v>
      </c>
      <c r="BG64" s="2">
        <f t="shared" si="65"/>
        <v>115.02249526152687</v>
      </c>
      <c r="BH64" s="2">
        <f t="shared" si="65"/>
        <v>114.10787051615053</v>
      </c>
      <c r="BI64" s="2">
        <f t="shared" si="65"/>
        <v>116.04750023154222</v>
      </c>
      <c r="BJ64" s="2">
        <f t="shared" si="65"/>
        <v>113.79997395500898</v>
      </c>
      <c r="BK64" s="2">
        <f t="shared" si="65"/>
        <v>124.49189840755662</v>
      </c>
      <c r="BL64" s="2">
        <f t="shared" si="65"/>
        <v>114.8179517410956</v>
      </c>
      <c r="BM64" s="2">
        <f t="shared" si="65"/>
        <v>111.61816495109993</v>
      </c>
      <c r="BO64" s="2">
        <f t="shared" si="10"/>
        <v>94.552000000000007</v>
      </c>
      <c r="BP64" s="2">
        <f t="shared" si="11"/>
        <v>98.887</v>
      </c>
      <c r="BQ64" s="2">
        <f t="shared" si="12"/>
        <v>104.387</v>
      </c>
      <c r="BR64" s="2">
        <f t="shared" si="13"/>
        <v>105.51600000000001</v>
      </c>
      <c r="BS64" s="2">
        <f t="shared" si="14"/>
        <v>110.548</v>
      </c>
      <c r="BT64" s="2">
        <f t="shared" si="15"/>
        <v>115.855</v>
      </c>
      <c r="BU64" s="2">
        <f t="shared" si="16"/>
        <v>116.565</v>
      </c>
      <c r="BV64" s="2">
        <f t="shared" si="17"/>
        <v>116.161</v>
      </c>
      <c r="BW64" s="2">
        <f t="shared" si="18"/>
        <v>117.113</v>
      </c>
      <c r="BX64" s="2">
        <f t="shared" si="19"/>
        <v>115.63500000000001</v>
      </c>
      <c r="BY64" s="2">
        <f t="shared" si="20"/>
        <v>118.238</v>
      </c>
      <c r="BZ64" s="2">
        <f t="shared" si="21"/>
        <v>117.51600000000001</v>
      </c>
      <c r="CA64" s="2">
        <f t="shared" si="22"/>
        <v>123.52500000000001</v>
      </c>
      <c r="CB64" s="2">
        <f t="shared" si="23"/>
        <v>117.46899999999999</v>
      </c>
      <c r="CC64" s="2">
        <f t="shared" si="24"/>
        <v>113.652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90.37922267206477</v>
      </c>
      <c r="DL64" s="2">
        <f t="shared" si="76"/>
        <v>98.53043400785262</v>
      </c>
      <c r="DM64" s="2">
        <f t="shared" si="76"/>
        <v>102.55948927816371</v>
      </c>
      <c r="DN64" s="2">
        <f t="shared" si="76"/>
        <v>104.79422356373063</v>
      </c>
      <c r="DO64" s="2">
        <f t="shared" si="76"/>
        <v>109.51869465418304</v>
      </c>
      <c r="DP64" s="2">
        <f t="shared" si="76"/>
        <v>114.86623305144465</v>
      </c>
      <c r="DQ64" s="2">
        <f t="shared" si="76"/>
        <v>115.88854439746302</v>
      </c>
      <c r="DR64" s="2">
        <f t="shared" si="76"/>
        <v>115.30766248867411</v>
      </c>
      <c r="DS64" s="2">
        <f t="shared" si="76"/>
        <v>116.53896783449109</v>
      </c>
      <c r="DT64" s="2">
        <f t="shared" si="76"/>
        <v>115.62950000000001</v>
      </c>
      <c r="DU64" s="2">
        <f t="shared" si="76"/>
        <v>117.05151117487164</v>
      </c>
      <c r="DV64" s="2">
        <f t="shared" si="76"/>
        <v>116.21477422142988</v>
      </c>
      <c r="DW64" s="2">
        <f t="shared" si="76"/>
        <v>122.98362760495317</v>
      </c>
      <c r="DX64" s="2">
        <f t="shared" si="76"/>
        <v>116.59725296167247</v>
      </c>
      <c r="DY64" s="2">
        <f t="shared" si="76"/>
        <v>112.69500993657505</v>
      </c>
      <c r="EA64" s="2">
        <f t="shared" si="77"/>
        <v>83.53362574114243</v>
      </c>
      <c r="EB64" s="2">
        <f t="shared" si="77"/>
        <v>94.701240284051863</v>
      </c>
      <c r="EC64" s="2">
        <f t="shared" si="77"/>
        <v>97.606173525988908</v>
      </c>
      <c r="ED64" s="2">
        <f t="shared" si="77"/>
        <v>98.739322898060365</v>
      </c>
      <c r="EE64" s="2">
        <f t="shared" si="77"/>
        <v>103.89690523754059</v>
      </c>
      <c r="EF64" s="2">
        <f t="shared" si="77"/>
        <v>112.4708070403142</v>
      </c>
      <c r="EG64" s="2">
        <f t="shared" si="77"/>
        <v>111.44360207294675</v>
      </c>
      <c r="EH64" s="2">
        <f t="shared" si="77"/>
        <v>109.81053808205819</v>
      </c>
      <c r="EI64" s="2">
        <f t="shared" si="77"/>
        <v>112.15120266716468</v>
      </c>
      <c r="EJ64" s="2">
        <f t="shared" si="77"/>
        <v>111.10657076546109</v>
      </c>
      <c r="EK64" s="2">
        <f t="shared" si="77"/>
        <v>114.1609785203334</v>
      </c>
      <c r="EL64" s="2">
        <f t="shared" si="77"/>
        <v>109.83602281879195</v>
      </c>
      <c r="EM64" s="2">
        <f t="shared" si="77"/>
        <v>127.26668115433867</v>
      </c>
      <c r="EN64" s="2">
        <f t="shared" si="77"/>
        <v>112.07898198221267</v>
      </c>
      <c r="EO64" s="2">
        <f t="shared" si="77"/>
        <v>109.58409227732544</v>
      </c>
      <c r="EQ64" s="2">
        <f t="shared" si="78"/>
        <v>81.468341374658664</v>
      </c>
      <c r="ER64" s="2">
        <f t="shared" si="78"/>
        <v>93.590764174917197</v>
      </c>
      <c r="ES64" s="2">
        <f t="shared" si="78"/>
        <v>96.284133225223385</v>
      </c>
      <c r="ET64" s="2">
        <f t="shared" si="78"/>
        <v>98.118192364483022</v>
      </c>
      <c r="EU64" s="2">
        <f t="shared" si="78"/>
        <v>103.44753985004917</v>
      </c>
      <c r="EV64" s="2">
        <f t="shared" si="78"/>
        <v>110.49506704382502</v>
      </c>
      <c r="EW64" s="2">
        <f t="shared" si="78"/>
        <v>110.66582288744809</v>
      </c>
      <c r="EX64" s="2">
        <f t="shared" si="78"/>
        <v>109.86072797195946</v>
      </c>
      <c r="EY64" s="2">
        <f t="shared" si="78"/>
        <v>112.66659972613868</v>
      </c>
      <c r="EZ64" s="2">
        <f t="shared" si="78"/>
        <v>110.80538131523474</v>
      </c>
      <c r="FA64" s="2">
        <f t="shared" si="78"/>
        <v>112.71819586966789</v>
      </c>
      <c r="FB64" s="2">
        <f t="shared" si="78"/>
        <v>109.51497430458399</v>
      </c>
      <c r="FC64" s="2">
        <f t="shared" si="78"/>
        <v>122.36336559173499</v>
      </c>
      <c r="FD64" s="2">
        <f t="shared" si="78"/>
        <v>112.29050070883761</v>
      </c>
      <c r="FE64" s="2">
        <f t="shared" si="78"/>
        <v>113.23853207208474</v>
      </c>
      <c r="FG64" s="2">
        <f t="shared" si="79"/>
        <v>0.47213327686337947</v>
      </c>
      <c r="FH64" s="2">
        <f t="shared" si="79"/>
        <v>0.35145830896475022</v>
      </c>
      <c r="FI64" s="2">
        <f t="shared" si="79"/>
        <v>0.35679542248494212</v>
      </c>
      <c r="FJ64" s="2">
        <f t="shared" si="79"/>
        <v>0.37756994382511738</v>
      </c>
      <c r="FK64" s="2">
        <f t="shared" si="79"/>
        <v>0.35448005409736544</v>
      </c>
      <c r="FL64" s="2">
        <f t="shared" si="79"/>
        <v>0.3440767899144187</v>
      </c>
      <c r="FM64" s="2">
        <f t="shared" si="79"/>
        <v>0.34894235082954805</v>
      </c>
      <c r="FN64" s="2">
        <f t="shared" si="79"/>
        <v>0.33777961674257689</v>
      </c>
      <c r="FO64" s="2">
        <f t="shared" si="79"/>
        <v>0.34561710108192917</v>
      </c>
      <c r="FP64" s="2">
        <f t="shared" si="79"/>
        <v>0.33642396101836564</v>
      </c>
      <c r="FQ64" s="2">
        <f t="shared" si="79"/>
        <v>0.34733475972805583</v>
      </c>
      <c r="FR64" s="2">
        <f t="shared" si="79"/>
        <v>0.37856854375357923</v>
      </c>
      <c r="FS64" s="2">
        <f t="shared" si="79"/>
        <v>0.352165225644121</v>
      </c>
      <c r="FT64" s="2">
        <f t="shared" si="79"/>
        <v>0.39380179258616077</v>
      </c>
      <c r="FU64" s="2">
        <f t="shared" si="79"/>
        <v>0.34616081247102021</v>
      </c>
      <c r="FW64" s="2">
        <f t="shared" si="67"/>
        <v>1.3524844990187785E-5</v>
      </c>
      <c r="FX64" s="2">
        <f t="shared" si="67"/>
        <v>1.582006204247688E-5</v>
      </c>
      <c r="FY64" s="2">
        <f t="shared" si="67"/>
        <v>1.6240596797092441E-5</v>
      </c>
      <c r="FZ64" s="2">
        <f t="shared" si="67"/>
        <v>1.7659780528659471E-5</v>
      </c>
      <c r="GA64" s="2">
        <f t="shared" si="67"/>
        <v>1.7221162632401934E-5</v>
      </c>
      <c r="GB64" s="2">
        <f t="shared" si="67"/>
        <v>1.6906445778511334E-5</v>
      </c>
      <c r="GC64" s="2">
        <f t="shared" si="67"/>
        <v>1.8784439431717053E-5</v>
      </c>
      <c r="GD64" s="2">
        <f t="shared" si="67"/>
        <v>1.9419343690238895E-5</v>
      </c>
      <c r="GE64" s="2">
        <f t="shared" si="67"/>
        <v>2.7366076601707862E-5</v>
      </c>
      <c r="GF64" s="2">
        <f t="shared" si="67"/>
        <v>2.5616302699886095E-5</v>
      </c>
      <c r="GG64" s="2">
        <f t="shared" si="67"/>
        <v>1.97384403517116E-5</v>
      </c>
      <c r="GH64" s="2">
        <f t="shared" si="67"/>
        <v>1.7557963689730508E-5</v>
      </c>
      <c r="GI64" s="2">
        <f t="shared" si="67"/>
        <v>1.4626238272630227E-5</v>
      </c>
      <c r="GJ64" s="2">
        <f t="shared" si="67"/>
        <v>9.4106298113852695E-6</v>
      </c>
      <c r="GK64" s="2">
        <f t="shared" si="67"/>
        <v>8.9751050797915304E-6</v>
      </c>
      <c r="GM64" s="86">
        <f t="shared" si="68"/>
        <v>9.0500500410873198E-3</v>
      </c>
      <c r="GN64" s="86">
        <f t="shared" si="68"/>
        <v>1.0601006424526874E-3</v>
      </c>
      <c r="GO64" s="86">
        <f t="shared" si="68"/>
        <v>1.092120385402757E-3</v>
      </c>
      <c r="GP64" s="86">
        <f t="shared" si="68"/>
        <v>1.7291540668771185E-3</v>
      </c>
      <c r="GQ64" s="86">
        <f t="shared" si="68"/>
        <v>1.0654247828660464E-3</v>
      </c>
      <c r="GR64" s="86">
        <f t="shared" si="68"/>
        <v>7.9241865595189277E-4</v>
      </c>
      <c r="GS64" s="86">
        <f t="shared" si="68"/>
        <v>8.3943557162655189E-4</v>
      </c>
      <c r="GT64" s="86">
        <f t="shared" si="68"/>
        <v>6.5613742622331781E-4</v>
      </c>
      <c r="GU64" s="86">
        <f t="shared" si="68"/>
        <v>7.2832115282410589E-4</v>
      </c>
      <c r="GV64" s="86">
        <f t="shared" si="68"/>
        <v>5.4574413164364696E-4</v>
      </c>
      <c r="GW64" s="86">
        <f t="shared" si="68"/>
        <v>7.8217657235566101E-4</v>
      </c>
      <c r="GX64" s="86">
        <f t="shared" si="68"/>
        <v>1.743683617108606E-3</v>
      </c>
      <c r="GY64" s="86">
        <f t="shared" si="68"/>
        <v>9.2597974801048087E-4</v>
      </c>
      <c r="GZ64" s="86">
        <f t="shared" si="68"/>
        <v>2.530697342894698E-3</v>
      </c>
      <c r="HA64" s="86">
        <f t="shared" si="68"/>
        <v>8.2149581371417329E-4</v>
      </c>
      <c r="HC64" s="86">
        <f t="shared" si="73"/>
        <v>2.3984960412213728E-9</v>
      </c>
      <c r="HD64" s="86">
        <f t="shared" si="69"/>
        <v>9.7212682837556656E-13</v>
      </c>
      <c r="HE64" s="86">
        <f t="shared" si="69"/>
        <v>1.3379179206710775E-12</v>
      </c>
      <c r="HF64" s="86">
        <f t="shared" si="69"/>
        <v>2.6265946446165259E-12</v>
      </c>
      <c r="HG64" s="86">
        <f t="shared" si="69"/>
        <v>3.7420336388627755E-13</v>
      </c>
      <c r="HH64" s="86">
        <f t="shared" si="69"/>
        <v>2.8767486782080551E-12</v>
      </c>
      <c r="HI64" s="86">
        <f t="shared" si="69"/>
        <v>1.1683992608518599E-12</v>
      </c>
      <c r="HJ64" s="86">
        <f t="shared" si="69"/>
        <v>1.8233156171232289E-14</v>
      </c>
      <c r="HK64" s="86">
        <f t="shared" si="69"/>
        <v>4.1226484715325482E-13</v>
      </c>
      <c r="HL64" s="86">
        <f t="shared" si="69"/>
        <v>5.0100794992951661E-13</v>
      </c>
      <c r="HM64" s="86">
        <f t="shared" si="69"/>
        <v>1.1946355411298368E-12</v>
      </c>
      <c r="HN64" s="86">
        <f t="shared" si="69"/>
        <v>8.1403401539632234E-13</v>
      </c>
      <c r="HO64" s="86">
        <f t="shared" si="69"/>
        <v>1.2357304283417417E-12</v>
      </c>
      <c r="HP64" s="86">
        <f t="shared" si="69"/>
        <v>5.3254830324773502E-12</v>
      </c>
      <c r="HQ64" s="86">
        <f t="shared" si="69"/>
        <v>9.1760255313024314E-14</v>
      </c>
      <c r="HS64" s="86">
        <f t="shared" si="70"/>
        <v>4.0029835459967312E-45</v>
      </c>
      <c r="HT64" s="86">
        <f t="shared" si="70"/>
        <v>1.1044055934549399E-62</v>
      </c>
      <c r="HU64" s="86">
        <f t="shared" si="70"/>
        <v>4.0570826697101169E-61</v>
      </c>
      <c r="HV64" s="86">
        <f t="shared" si="70"/>
        <v>2.2460876381536814E-61</v>
      </c>
      <c r="HW64" s="86">
        <f t="shared" si="70"/>
        <v>9.2622346098531476E-66</v>
      </c>
      <c r="HX64" s="86">
        <f t="shared" si="70"/>
        <v>8.0932359654153803E-62</v>
      </c>
      <c r="HY64" s="86">
        <f t="shared" si="70"/>
        <v>9.9132148524619996E-65</v>
      </c>
      <c r="HZ64" s="86">
        <f t="shared" si="70"/>
        <v>7.7624942363288139E-74</v>
      </c>
      <c r="IA64" s="86">
        <f t="shared" si="70"/>
        <v>7.1956209698610671E-66</v>
      </c>
      <c r="IB64" s="86">
        <f t="shared" si="70"/>
        <v>4.555658726096697E-66</v>
      </c>
      <c r="IC64" s="86">
        <f t="shared" si="70"/>
        <v>2.5623981857496752E-64</v>
      </c>
      <c r="ID64" s="86">
        <f t="shared" si="70"/>
        <v>6.9104124089080933E-66</v>
      </c>
      <c r="IE64" s="86">
        <f t="shared" si="70"/>
        <v>4.9227492663460118E-64</v>
      </c>
      <c r="IF64" s="86">
        <f t="shared" si="70"/>
        <v>2.541704573832555E-32</v>
      </c>
      <c r="IG64" s="86">
        <f t="shared" si="70"/>
        <v>1.7327469277134709E-24</v>
      </c>
      <c r="II64" s="86">
        <f t="shared" si="71"/>
        <v>1.5253687057481011E-154</v>
      </c>
      <c r="IJ64" s="86">
        <f t="shared" si="71"/>
        <v>2.5544350855431394E-214</v>
      </c>
      <c r="IK64" s="86">
        <f t="shared" si="71"/>
        <v>5.6486047272023282E-216</v>
      </c>
      <c r="IL64" s="86">
        <f t="shared" si="71"/>
        <v>8.8195519627594299E-215</v>
      </c>
      <c r="IM64" s="86">
        <f t="shared" si="71"/>
        <v>5.8306110558265452E-229</v>
      </c>
      <c r="IN64" s="86">
        <f t="shared" si="71"/>
        <v>3.6984890724130012E-212</v>
      </c>
      <c r="IO64" s="86">
        <f t="shared" si="71"/>
        <v>1.964244368629156E-223</v>
      </c>
      <c r="IP64" s="86">
        <f t="shared" si="71"/>
        <v>9.4014712825121697E-256</v>
      </c>
      <c r="IQ64" s="86">
        <f t="shared" si="71"/>
        <v>9.6700358016214185E-226</v>
      </c>
      <c r="IR64" s="86">
        <f t="shared" si="71"/>
        <v>3.7770815988833541E-227</v>
      </c>
      <c r="IS64" s="86">
        <f t="shared" si="71"/>
        <v>9.927354798879552E-224</v>
      </c>
      <c r="IT64" s="86">
        <f t="shared" si="71"/>
        <v>1.5471130688067942E-229</v>
      </c>
      <c r="IU64" s="86">
        <f t="shared" si="71"/>
        <v>4.5213460958017731E-222</v>
      </c>
      <c r="IV64" s="86">
        <f t="shared" si="71"/>
        <v>6.5301470066127074E-85</v>
      </c>
      <c r="IW64" s="86">
        <f t="shared" si="71"/>
        <v>1.0140440765413765E-64</v>
      </c>
      <c r="IY64" s="86">
        <f t="shared" si="72"/>
        <v>9.0500524395833604E-3</v>
      </c>
      <c r="IZ64" s="86">
        <f t="shared" si="72"/>
        <v>1.0601006434248143E-3</v>
      </c>
      <c r="JA64" s="86">
        <f t="shared" si="72"/>
        <v>1.0921203867406749E-3</v>
      </c>
      <c r="JB64" s="86">
        <f t="shared" si="72"/>
        <v>1.7291540695037132E-3</v>
      </c>
      <c r="JC64" s="86">
        <f t="shared" si="72"/>
        <v>1.0654247832402497E-3</v>
      </c>
      <c r="JD64" s="86">
        <f t="shared" si="72"/>
        <v>7.9241865882864141E-4</v>
      </c>
      <c r="JE64" s="86">
        <f t="shared" si="72"/>
        <v>8.3943557279495115E-4</v>
      </c>
      <c r="JF64" s="86">
        <f t="shared" si="72"/>
        <v>6.5613742624155095E-4</v>
      </c>
      <c r="JG64" s="86">
        <f t="shared" si="72"/>
        <v>7.2832115323637073E-4</v>
      </c>
      <c r="JH64" s="86">
        <f t="shared" si="72"/>
        <v>5.4574413214465494E-4</v>
      </c>
      <c r="JI64" s="86">
        <f t="shared" si="72"/>
        <v>7.8217657355029654E-4</v>
      </c>
      <c r="JJ64" s="86">
        <f t="shared" si="72"/>
        <v>1.7436836179226399E-3</v>
      </c>
      <c r="JK64" s="86">
        <f t="shared" si="72"/>
        <v>9.2597974924621125E-4</v>
      </c>
      <c r="JL64" s="86">
        <f t="shared" si="72"/>
        <v>2.5306973482201811E-3</v>
      </c>
      <c r="JM64" s="86">
        <f t="shared" si="72"/>
        <v>8.2149581380593355E-4</v>
      </c>
    </row>
    <row r="65" spans="2:273" x14ac:dyDescent="0.25">
      <c r="B65" s="2">
        <v>38</v>
      </c>
      <c r="C65" s="37">
        <v>96.194000000000003</v>
      </c>
      <c r="D65" s="37">
        <v>100.952</v>
      </c>
      <c r="E65" s="37">
        <v>103.645</v>
      </c>
      <c r="F65" s="37">
        <v>105.952</v>
      </c>
      <c r="G65" s="37">
        <v>110.645</v>
      </c>
      <c r="H65" s="37">
        <v>116.01600000000001</v>
      </c>
      <c r="I65" s="37">
        <v>117.419</v>
      </c>
      <c r="J65" s="37">
        <v>116.048</v>
      </c>
      <c r="K65" s="37">
        <v>117.919</v>
      </c>
      <c r="L65" s="37">
        <v>116.508</v>
      </c>
      <c r="M65" s="37">
        <v>117.651</v>
      </c>
      <c r="N65" s="37">
        <v>118.32299999999999</v>
      </c>
      <c r="O65" s="37">
        <v>124.852</v>
      </c>
      <c r="P65" s="37">
        <v>118.73399999999999</v>
      </c>
      <c r="Q65" s="37">
        <v>113.167</v>
      </c>
      <c r="S65" s="4">
        <f t="shared" si="74"/>
        <v>93.301705703457813</v>
      </c>
      <c r="T65" s="4">
        <f t="shared" si="74"/>
        <v>98.331443454495798</v>
      </c>
      <c r="U65" s="4">
        <f t="shared" si="74"/>
        <v>101.9721296199094</v>
      </c>
      <c r="V65" s="4">
        <f t="shared" si="74"/>
        <v>104.17628539092763</v>
      </c>
      <c r="W65" s="4">
        <f t="shared" si="74"/>
        <v>108.58965986472396</v>
      </c>
      <c r="X65" s="4">
        <f t="shared" si="74"/>
        <v>114.89859939669645</v>
      </c>
      <c r="Y65" s="4">
        <f t="shared" si="74"/>
        <v>115.17511466449389</v>
      </c>
      <c r="Z65" s="4">
        <f t="shared" si="74"/>
        <v>114.11517827431391</v>
      </c>
      <c r="AA65" s="4">
        <f t="shared" si="74"/>
        <v>115.78971230870138</v>
      </c>
      <c r="AB65" s="4">
        <f t="shared" si="74"/>
        <v>114.71475910227544</v>
      </c>
      <c r="AC65" s="4">
        <f t="shared" si="74"/>
        <v>116.85917463702789</v>
      </c>
      <c r="AD65" s="4">
        <f t="shared" si="74"/>
        <v>115.31907511797978</v>
      </c>
      <c r="AE65" s="4">
        <f t="shared" si="74"/>
        <v>125.5552772241081</v>
      </c>
      <c r="AF65" s="4">
        <f t="shared" si="74"/>
        <v>116.65462577569276</v>
      </c>
      <c r="AG65" s="4">
        <f t="shared" si="74"/>
        <v>112.17334011490509</v>
      </c>
      <c r="AI65" s="4">
        <f t="shared" si="75"/>
        <v>2.8922942965421896</v>
      </c>
      <c r="AJ65" s="4">
        <f t="shared" si="75"/>
        <v>2.6205565455042006</v>
      </c>
      <c r="AK65" s="4">
        <f t="shared" si="75"/>
        <v>1.6728703800906004</v>
      </c>
      <c r="AL65" s="4">
        <f t="shared" si="75"/>
        <v>1.7757146090723666</v>
      </c>
      <c r="AM65" s="4">
        <f t="shared" si="75"/>
        <v>2.0553401352760403</v>
      </c>
      <c r="AN65" s="4">
        <f t="shared" si="75"/>
        <v>1.1174006033035511</v>
      </c>
      <c r="AO65" s="4">
        <f t="shared" si="75"/>
        <v>2.243885335506107</v>
      </c>
      <c r="AP65" s="4">
        <f t="shared" si="75"/>
        <v>1.9328217256860967</v>
      </c>
      <c r="AQ65" s="4">
        <f t="shared" si="75"/>
        <v>2.1292876912986145</v>
      </c>
      <c r="AR65" s="4">
        <f t="shared" si="75"/>
        <v>1.7932408977245586</v>
      </c>
      <c r="AS65" s="4">
        <f t="shared" si="75"/>
        <v>0.79182536297210504</v>
      </c>
      <c r="AT65" s="4">
        <f t="shared" si="75"/>
        <v>3.0039248820202147</v>
      </c>
      <c r="AU65" s="4">
        <f t="shared" si="75"/>
        <v>-0.70327722410809201</v>
      </c>
      <c r="AV65" s="4">
        <f t="shared" si="75"/>
        <v>2.0793742243072302</v>
      </c>
      <c r="AW65" s="4">
        <f t="shared" si="75"/>
        <v>0.99365988509491388</v>
      </c>
      <c r="AY65" s="2">
        <f t="shared" si="65"/>
        <v>87.057374957452964</v>
      </c>
      <c r="AZ65" s="2">
        <f t="shared" si="65"/>
        <v>97.174405363612564</v>
      </c>
      <c r="BA65" s="2">
        <f t="shared" si="65"/>
        <v>100.7587728657805</v>
      </c>
      <c r="BB65" s="2">
        <f t="shared" si="65"/>
        <v>102.42306746734955</v>
      </c>
      <c r="BC65" s="2">
        <f t="shared" si="65"/>
        <v>107.46769626358957</v>
      </c>
      <c r="BD65" s="2">
        <f t="shared" si="65"/>
        <v>114.04805370584768</v>
      </c>
      <c r="BE65" s="2">
        <f t="shared" si="65"/>
        <v>114.29145788228912</v>
      </c>
      <c r="BF65" s="2">
        <f t="shared" si="65"/>
        <v>113.39699287585304</v>
      </c>
      <c r="BG65" s="2">
        <f t="shared" si="65"/>
        <v>115.00483298023565</v>
      </c>
      <c r="BH65" s="2">
        <f t="shared" si="65"/>
        <v>114.10561697281038</v>
      </c>
      <c r="BI65" s="2">
        <f t="shared" si="65"/>
        <v>116.05411260726267</v>
      </c>
      <c r="BJ65" s="2">
        <f t="shared" si="65"/>
        <v>113.74277834423151</v>
      </c>
      <c r="BK65" s="2">
        <f t="shared" si="65"/>
        <v>124.66063157149634</v>
      </c>
      <c r="BL65" s="2">
        <f t="shared" si="65"/>
        <v>114.77568774130661</v>
      </c>
      <c r="BM65" s="2">
        <f t="shared" si="65"/>
        <v>111.599421163107</v>
      </c>
      <c r="BO65" s="2" t="str">
        <f t="shared" si="10"/>
        <v/>
      </c>
      <c r="BP65" s="2">
        <f t="shared" si="11"/>
        <v>100.952</v>
      </c>
      <c r="BQ65" s="2">
        <f t="shared" si="12"/>
        <v>103.645</v>
      </c>
      <c r="BR65" s="2">
        <f t="shared" si="13"/>
        <v>105.952</v>
      </c>
      <c r="BS65" s="2">
        <f t="shared" si="14"/>
        <v>110.645</v>
      </c>
      <c r="BT65" s="2">
        <f t="shared" si="15"/>
        <v>116.01600000000001</v>
      </c>
      <c r="BU65" s="2">
        <f t="shared" si="16"/>
        <v>117.419</v>
      </c>
      <c r="BV65" s="2">
        <f t="shared" si="17"/>
        <v>116.048</v>
      </c>
      <c r="BW65" s="2">
        <f t="shared" si="18"/>
        <v>117.919</v>
      </c>
      <c r="BX65" s="2">
        <f t="shared" si="19"/>
        <v>116.508</v>
      </c>
      <c r="BY65" s="2">
        <f t="shared" si="20"/>
        <v>117.651</v>
      </c>
      <c r="BZ65" s="2">
        <f t="shared" si="21"/>
        <v>118.32299999999999</v>
      </c>
      <c r="CA65" s="2">
        <f t="shared" si="22"/>
        <v>124.852</v>
      </c>
      <c r="CB65" s="2">
        <f t="shared" si="23"/>
        <v>118.73399999999999</v>
      </c>
      <c r="CC65" s="2">
        <f t="shared" si="24"/>
        <v>113.167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90.651709815078235</v>
      </c>
      <c r="DL65" s="2">
        <f t="shared" si="76"/>
        <v>98.733994563575962</v>
      </c>
      <c r="DM65" s="2">
        <f t="shared" si="76"/>
        <v>102.75279311386289</v>
      </c>
      <c r="DN65" s="2">
        <f t="shared" si="76"/>
        <v>104.93473494854547</v>
      </c>
      <c r="DO65" s="2">
        <f t="shared" si="76"/>
        <v>109.67229039565088</v>
      </c>
      <c r="DP65" s="2">
        <f t="shared" si="76"/>
        <v>115.03175835095135</v>
      </c>
      <c r="DQ65" s="2">
        <f t="shared" si="76"/>
        <v>116.0299915433404</v>
      </c>
      <c r="DR65" s="2">
        <f t="shared" si="76"/>
        <v>115.45080277861672</v>
      </c>
      <c r="DS65" s="2">
        <f t="shared" si="76"/>
        <v>116.71363545756569</v>
      </c>
      <c r="DT65" s="2">
        <f t="shared" si="76"/>
        <v>115.82973780487806</v>
      </c>
      <c r="DU65" s="2">
        <f t="shared" si="76"/>
        <v>117.23550649350648</v>
      </c>
      <c r="DV65" s="2">
        <f t="shared" si="76"/>
        <v>116.41784423196388</v>
      </c>
      <c r="DW65" s="2">
        <f t="shared" si="76"/>
        <v>123.23870462096042</v>
      </c>
      <c r="DX65" s="2">
        <f t="shared" si="76"/>
        <v>116.76299094076654</v>
      </c>
      <c r="DY65" s="2">
        <f t="shared" si="76"/>
        <v>112.80080676532769</v>
      </c>
      <c r="EA65" s="2">
        <f t="shared" si="77"/>
        <v>83.39240032228075</v>
      </c>
      <c r="EB65" s="2">
        <f t="shared" si="77"/>
        <v>94.549788811622335</v>
      </c>
      <c r="EC65" s="2">
        <f t="shared" si="77"/>
        <v>97.480453362409307</v>
      </c>
      <c r="ED65" s="2">
        <f t="shared" si="77"/>
        <v>98.646894614075251</v>
      </c>
      <c r="EE65" s="2">
        <f t="shared" si="77"/>
        <v>103.80632416866131</v>
      </c>
      <c r="EF65" s="2">
        <f t="shared" si="77"/>
        <v>112.33789186718433</v>
      </c>
      <c r="EG65" s="2">
        <f t="shared" si="77"/>
        <v>111.33315525780635</v>
      </c>
      <c r="EH65" s="2">
        <f t="shared" si="77"/>
        <v>109.72476438026129</v>
      </c>
      <c r="EI65" s="2">
        <f t="shared" si="77"/>
        <v>112.05406743530321</v>
      </c>
      <c r="EJ65" s="2">
        <f t="shared" si="77"/>
        <v>111.00414254037825</v>
      </c>
      <c r="EK65" s="2">
        <f t="shared" si="77"/>
        <v>114.02960681104639</v>
      </c>
      <c r="EL65" s="2">
        <f t="shared" si="77"/>
        <v>109.73797181208053</v>
      </c>
      <c r="EM65" s="2">
        <f t="shared" si="77"/>
        <v>127.04642536130251</v>
      </c>
      <c r="EN65" s="2">
        <f t="shared" si="77"/>
        <v>111.98570258274867</v>
      </c>
      <c r="EO65" s="2">
        <f t="shared" si="77"/>
        <v>109.52977691048159</v>
      </c>
      <c r="EQ65" s="2">
        <f t="shared" si="78"/>
        <v>81.353936061487701</v>
      </c>
      <c r="ER65" s="2">
        <f t="shared" si="78"/>
        <v>93.453752490060623</v>
      </c>
      <c r="ES65" s="2">
        <f t="shared" si="78"/>
        <v>96.175577021493993</v>
      </c>
      <c r="ET65" s="2">
        <f t="shared" si="78"/>
        <v>98.033896454762555</v>
      </c>
      <c r="EU65" s="2">
        <f t="shared" si="78"/>
        <v>103.36289536874192</v>
      </c>
      <c r="EV65" s="2">
        <f t="shared" si="78"/>
        <v>110.38843106617389</v>
      </c>
      <c r="EW65" s="2">
        <f t="shared" si="78"/>
        <v>110.5658373057842</v>
      </c>
      <c r="EX65" s="2">
        <f t="shared" si="78"/>
        <v>109.77419921386847</v>
      </c>
      <c r="EY65" s="2">
        <f t="shared" si="78"/>
        <v>112.56231853024164</v>
      </c>
      <c r="EZ65" s="2">
        <f t="shared" si="78"/>
        <v>110.70710010650568</v>
      </c>
      <c r="FA65" s="2">
        <f t="shared" si="78"/>
        <v>112.60644405581414</v>
      </c>
      <c r="FB65" s="2">
        <f t="shared" si="78"/>
        <v>109.42123483925323</v>
      </c>
      <c r="FC65" s="2">
        <f t="shared" si="78"/>
        <v>122.20708948730031</v>
      </c>
      <c r="FD65" s="2">
        <f t="shared" si="78"/>
        <v>112.19347199459882</v>
      </c>
      <c r="FE65" s="2">
        <f t="shared" si="78"/>
        <v>113.12857479334092</v>
      </c>
      <c r="FG65" s="2">
        <f t="shared" si="79"/>
        <v>0.49513037451044994</v>
      </c>
      <c r="FH65" s="2">
        <f t="shared" si="79"/>
        <v>0.37272789155533681</v>
      </c>
      <c r="FI65" s="2">
        <f t="shared" si="79"/>
        <v>0.37819964296410302</v>
      </c>
      <c r="FJ65" s="2">
        <f t="shared" si="79"/>
        <v>0.39944646775107501</v>
      </c>
      <c r="FK65" s="2">
        <f t="shared" si="79"/>
        <v>0.3758265345664889</v>
      </c>
      <c r="FL65" s="2">
        <f t="shared" si="79"/>
        <v>0.36515117317975493</v>
      </c>
      <c r="FM65" s="2">
        <f t="shared" si="79"/>
        <v>0.37014657338496254</v>
      </c>
      <c r="FN65" s="2">
        <f t="shared" si="79"/>
        <v>0.35867921457912288</v>
      </c>
      <c r="FO65" s="2">
        <f t="shared" si="79"/>
        <v>0.36673307908875352</v>
      </c>
      <c r="FP65" s="2">
        <f t="shared" si="79"/>
        <v>0.35728493467491296</v>
      </c>
      <c r="FQ65" s="2">
        <f t="shared" si="79"/>
        <v>0.36849658508730915</v>
      </c>
      <c r="FR65" s="2">
        <f t="shared" si="79"/>
        <v>0.40046570080947452</v>
      </c>
      <c r="FS65" s="2">
        <f t="shared" si="79"/>
        <v>0.37345295454319782</v>
      </c>
      <c r="FT65" s="2">
        <f t="shared" si="79"/>
        <v>0.41599024266596185</v>
      </c>
      <c r="FU65" s="2">
        <f t="shared" si="79"/>
        <v>0.36729136427946357</v>
      </c>
      <c r="FW65" s="2">
        <f t="shared" si="67"/>
        <v>1.4829678287412332E-5</v>
      </c>
      <c r="FX65" s="2">
        <f t="shared" si="67"/>
        <v>1.7346326615665303E-5</v>
      </c>
      <c r="FY65" s="2">
        <f t="shared" si="67"/>
        <v>1.7807432378549208E-5</v>
      </c>
      <c r="FZ65" s="2">
        <f t="shared" si="67"/>
        <v>1.9363531307078707E-5</v>
      </c>
      <c r="GA65" s="2">
        <f t="shared" si="67"/>
        <v>1.8882597965856677E-5</v>
      </c>
      <c r="GB65" s="2">
        <f t="shared" si="67"/>
        <v>1.8537518933804652E-5</v>
      </c>
      <c r="GC65" s="2">
        <f t="shared" si="67"/>
        <v>2.059669093649706E-5</v>
      </c>
      <c r="GD65" s="2">
        <f t="shared" si="67"/>
        <v>2.1292847046687862E-5</v>
      </c>
      <c r="GE65" s="2">
        <f t="shared" si="67"/>
        <v>3.0006227084424737E-5</v>
      </c>
      <c r="GF65" s="2">
        <f t="shared" si="67"/>
        <v>2.8087647960003504E-5</v>
      </c>
      <c r="GG65" s="2">
        <f t="shared" si="67"/>
        <v>2.1642728256646933E-5</v>
      </c>
      <c r="GH65" s="2">
        <f t="shared" si="67"/>
        <v>1.9251891742515942E-5</v>
      </c>
      <c r="GI65" s="2">
        <f t="shared" si="67"/>
        <v>1.6037328727049585E-5</v>
      </c>
      <c r="GJ65" s="2">
        <f t="shared" si="67"/>
        <v>1.0318541031743149E-5</v>
      </c>
      <c r="GK65" s="2">
        <f t="shared" si="67"/>
        <v>9.8409985067455709E-6</v>
      </c>
      <c r="GM65" s="86">
        <f t="shared" si="68"/>
        <v>1.1761167635956965E-2</v>
      </c>
      <c r="GN65" s="86">
        <f t="shared" si="68"/>
        <v>1.590206557210914E-3</v>
      </c>
      <c r="GO65" s="86">
        <f t="shared" si="68"/>
        <v>1.6552746504704891E-3</v>
      </c>
      <c r="GP65" s="86">
        <f t="shared" si="68"/>
        <v>2.5568939006394391E-3</v>
      </c>
      <c r="GQ65" s="86">
        <f t="shared" si="68"/>
        <v>1.6108768947792639E-3</v>
      </c>
      <c r="GR65" s="86">
        <f t="shared" si="68"/>
        <v>1.2236408788826769E-3</v>
      </c>
      <c r="GS65" s="86">
        <f t="shared" si="68"/>
        <v>1.3022335442097019E-3</v>
      </c>
      <c r="GT65" s="86">
        <f t="shared" si="68"/>
        <v>1.0265326109618891E-3</v>
      </c>
      <c r="GU65" s="86">
        <f t="shared" si="68"/>
        <v>1.1463166759315595E-3</v>
      </c>
      <c r="GV65" s="86">
        <f t="shared" si="68"/>
        <v>8.7646591454837994E-4</v>
      </c>
      <c r="GW65" s="86">
        <f t="shared" si="68"/>
        <v>1.2224290580154955E-3</v>
      </c>
      <c r="GX65" s="86">
        <f t="shared" si="68"/>
        <v>2.5823091156975814E-3</v>
      </c>
      <c r="GY65" s="86">
        <f t="shared" si="68"/>
        <v>1.4257369444334886E-3</v>
      </c>
      <c r="GZ65" s="86">
        <f t="shared" si="68"/>
        <v>3.6294397282946771E-3</v>
      </c>
      <c r="HA65" s="86">
        <f t="shared" si="68"/>
        <v>1.2685313305352084E-3</v>
      </c>
      <c r="HC65" s="86">
        <f t="shared" si="73"/>
        <v>4.8180669915129428E-9</v>
      </c>
      <c r="HD65" s="86">
        <f t="shared" si="69"/>
        <v>2.6164061893361337E-12</v>
      </c>
      <c r="HE65" s="86">
        <f t="shared" si="69"/>
        <v>3.6015325037602053E-12</v>
      </c>
      <c r="HF65" s="86">
        <f t="shared" si="69"/>
        <v>7.0136635535282915E-12</v>
      </c>
      <c r="HG65" s="86">
        <f t="shared" si="69"/>
        <v>1.0687945999745353E-12</v>
      </c>
      <c r="HH65" s="86">
        <f t="shared" si="69"/>
        <v>7.5932300982134918E-12</v>
      </c>
      <c r="HI65" s="86">
        <f t="shared" si="69"/>
        <v>3.2504459343943005E-12</v>
      </c>
      <c r="HJ65" s="86">
        <f t="shared" si="69"/>
        <v>5.9409284407171464E-14</v>
      </c>
      <c r="HK65" s="86">
        <f t="shared" si="69"/>
        <v>1.2208735659160411E-12</v>
      </c>
      <c r="HL65" s="86">
        <f t="shared" si="69"/>
        <v>1.4730228130019315E-12</v>
      </c>
      <c r="HM65" s="86">
        <f t="shared" si="69"/>
        <v>3.3397015239565957E-12</v>
      </c>
      <c r="HN65" s="86">
        <f t="shared" si="69"/>
        <v>2.2978201093697249E-12</v>
      </c>
      <c r="HO65" s="86">
        <f t="shared" si="69"/>
        <v>3.3465608596922739E-12</v>
      </c>
      <c r="HP65" s="86">
        <f t="shared" si="69"/>
        <v>1.3674658195580331E-11</v>
      </c>
      <c r="HQ65" s="86">
        <f t="shared" si="69"/>
        <v>2.7458667866464886E-13</v>
      </c>
      <c r="HS65" s="86">
        <f t="shared" si="70"/>
        <v>3.4342771155613074E-44</v>
      </c>
      <c r="HT65" s="86">
        <f t="shared" si="70"/>
        <v>2.3185942543613956E-61</v>
      </c>
      <c r="HU65" s="86">
        <f t="shared" si="70"/>
        <v>8.3440690194865866E-60</v>
      </c>
      <c r="HV65" s="86">
        <f t="shared" si="70"/>
        <v>4.7180175129854911E-60</v>
      </c>
      <c r="HW65" s="86">
        <f t="shared" si="70"/>
        <v>2.3892540420714498E-64</v>
      </c>
      <c r="HX65" s="86">
        <f t="shared" si="70"/>
        <v>1.6672157172681296E-60</v>
      </c>
      <c r="HY65" s="86">
        <f t="shared" si="70"/>
        <v>2.4562610823466232E-63</v>
      </c>
      <c r="HZ65" s="86">
        <f t="shared" si="70"/>
        <v>3.0971968094611165E-72</v>
      </c>
      <c r="IA65" s="86">
        <f t="shared" si="70"/>
        <v>2.0955767449772316E-64</v>
      </c>
      <c r="IB65" s="86">
        <f t="shared" si="70"/>
        <v>1.3197586075763298E-64</v>
      </c>
      <c r="IC65" s="86">
        <f t="shared" si="70"/>
        <v>6.3882476685788147E-63</v>
      </c>
      <c r="ID65" s="86">
        <f t="shared" si="70"/>
        <v>1.8060291192128385E-64</v>
      </c>
      <c r="IE65" s="86">
        <f t="shared" si="70"/>
        <v>1.1050960905910535E-62</v>
      </c>
      <c r="IF65" s="86">
        <f t="shared" si="70"/>
        <v>1.1265548092594277E-31</v>
      </c>
      <c r="IG65" s="86">
        <f t="shared" si="70"/>
        <v>5.1879778703844997E-24</v>
      </c>
      <c r="II65" s="86">
        <f t="shared" si="71"/>
        <v>4.7754987147574701E-152</v>
      </c>
      <c r="IJ65" s="86">
        <f t="shared" si="71"/>
        <v>8.4908180194988187E-211</v>
      </c>
      <c r="IK65" s="86">
        <f t="shared" si="71"/>
        <v>2.0391339095880465E-212</v>
      </c>
      <c r="IL65" s="86">
        <f t="shared" si="71"/>
        <v>3.2365705938269463E-211</v>
      </c>
      <c r="IM65" s="86">
        <f t="shared" si="71"/>
        <v>3.6232550878622621E-225</v>
      </c>
      <c r="IN65" s="86">
        <f t="shared" si="71"/>
        <v>1.1880686644942102E-208</v>
      </c>
      <c r="IO65" s="86">
        <f t="shared" si="71"/>
        <v>1.0559973281399746E-219</v>
      </c>
      <c r="IP65" s="86">
        <f t="shared" si="71"/>
        <v>1.8237760458901541E-251</v>
      </c>
      <c r="IQ65" s="86">
        <f t="shared" si="71"/>
        <v>7.7475235422306639E-222</v>
      </c>
      <c r="IR65" s="86">
        <f t="shared" si="71"/>
        <v>3.0269551688725212E-223</v>
      </c>
      <c r="IS65" s="86">
        <f t="shared" si="71"/>
        <v>5.6143710541152056E-220</v>
      </c>
      <c r="IT65" s="86">
        <f t="shared" si="71"/>
        <v>9.9823232061169435E-226</v>
      </c>
      <c r="IU65" s="86">
        <f t="shared" si="71"/>
        <v>1.904649760679271E-218</v>
      </c>
      <c r="IV65" s="86">
        <f t="shared" si="71"/>
        <v>1.3517727656507727E-83</v>
      </c>
      <c r="IW65" s="86">
        <f t="shared" si="71"/>
        <v>9.9736094460334434E-64</v>
      </c>
      <c r="IY65" s="86">
        <f t="shared" si="72"/>
        <v>1.1761172454023958E-2</v>
      </c>
      <c r="IZ65" s="86">
        <f t="shared" si="72"/>
        <v>1.5902065598273202E-3</v>
      </c>
      <c r="JA65" s="86">
        <f t="shared" si="72"/>
        <v>1.6552746540720216E-3</v>
      </c>
      <c r="JB65" s="86">
        <f t="shared" si="72"/>
        <v>2.5568939076531026E-3</v>
      </c>
      <c r="JC65" s="86">
        <f t="shared" si="72"/>
        <v>1.6108768958480585E-3</v>
      </c>
      <c r="JD65" s="86">
        <f t="shared" si="72"/>
        <v>1.223640886475907E-3</v>
      </c>
      <c r="JE65" s="86">
        <f t="shared" si="72"/>
        <v>1.3022335474601478E-3</v>
      </c>
      <c r="JF65" s="86">
        <f t="shared" si="72"/>
        <v>1.0265326110212984E-3</v>
      </c>
      <c r="JG65" s="86">
        <f t="shared" si="72"/>
        <v>1.1463166771524332E-3</v>
      </c>
      <c r="JH65" s="86">
        <f t="shared" si="72"/>
        <v>8.7646591602140271E-4</v>
      </c>
      <c r="JI65" s="86">
        <f t="shared" si="72"/>
        <v>1.2224290613551971E-3</v>
      </c>
      <c r="JJ65" s="86">
        <f t="shared" si="72"/>
        <v>2.5823091179954013E-3</v>
      </c>
      <c r="JK65" s="86">
        <f t="shared" si="72"/>
        <v>1.4257369477800495E-3</v>
      </c>
      <c r="JL65" s="86">
        <f t="shared" si="72"/>
        <v>3.6294397419693353E-3</v>
      </c>
      <c r="JM65" s="86">
        <f t="shared" si="72"/>
        <v>1.2685313308097952E-3</v>
      </c>
    </row>
    <row r="66" spans="2:273" x14ac:dyDescent="0.25">
      <c r="B66" s="2">
        <v>39</v>
      </c>
      <c r="C66" s="37">
        <v>96.866</v>
      </c>
      <c r="D66" s="37">
        <v>100.855</v>
      </c>
      <c r="E66" s="37">
        <v>103.98399999999999</v>
      </c>
      <c r="F66" s="37">
        <v>107.21</v>
      </c>
      <c r="G66" s="37">
        <v>111.742</v>
      </c>
      <c r="H66" s="37">
        <v>117.129</v>
      </c>
      <c r="I66" s="37">
        <v>117.40300000000001</v>
      </c>
      <c r="J66" s="37">
        <v>116.952</v>
      </c>
      <c r="K66" s="37">
        <v>117.82299999999999</v>
      </c>
      <c r="L66" s="37">
        <v>117.444</v>
      </c>
      <c r="M66" s="37">
        <v>119.01600000000001</v>
      </c>
      <c r="N66" s="37">
        <v>117.98399999999999</v>
      </c>
      <c r="O66" s="37">
        <v>125.77</v>
      </c>
      <c r="P66" s="37">
        <v>118.75</v>
      </c>
      <c r="Q66" s="37">
        <v>114.136</v>
      </c>
      <c r="S66" s="4">
        <f t="shared" si="74"/>
        <v>94.767797936715397</v>
      </c>
      <c r="T66" s="4">
        <f t="shared" si="74"/>
        <v>98.806385395618562</v>
      </c>
      <c r="U66" s="4">
        <f t="shared" si="74"/>
        <v>102.46443069075683</v>
      </c>
      <c r="V66" s="4">
        <f t="shared" si="74"/>
        <v>104.80104992979433</v>
      </c>
      <c r="W66" s="4">
        <f t="shared" si="74"/>
        <v>109.01616851587322</v>
      </c>
      <c r="X66" s="4">
        <f t="shared" si="74"/>
        <v>115.29291825076308</v>
      </c>
      <c r="Y66" s="4">
        <f t="shared" si="74"/>
        <v>115.53854802325279</v>
      </c>
      <c r="Z66" s="4">
        <f t="shared" si="74"/>
        <v>114.40151197611846</v>
      </c>
      <c r="AA66" s="4">
        <f t="shared" si="74"/>
        <v>116.14897796835854</v>
      </c>
      <c r="AB66" s="4">
        <f t="shared" si="74"/>
        <v>115.01818869924485</v>
      </c>
      <c r="AC66" s="4">
        <f t="shared" si="74"/>
        <v>117.24383816508032</v>
      </c>
      <c r="AD66" s="4">
        <f t="shared" si="74"/>
        <v>115.89828740261773</v>
      </c>
      <c r="AE66" s="4">
        <f t="shared" si="74"/>
        <v>126.12406811431489</v>
      </c>
      <c r="AF66" s="4">
        <f t="shared" si="74"/>
        <v>117.29888318688528</v>
      </c>
      <c r="AG66" s="4">
        <f t="shared" si="74"/>
        <v>112.41736339098753</v>
      </c>
      <c r="AI66" s="4">
        <f t="shared" si="75"/>
        <v>2.098202063284603</v>
      </c>
      <c r="AJ66" s="4">
        <f t="shared" si="75"/>
        <v>2.0486146043814415</v>
      </c>
      <c r="AK66" s="4">
        <f t="shared" si="75"/>
        <v>1.5195693092431668</v>
      </c>
      <c r="AL66" s="4">
        <f t="shared" si="75"/>
        <v>2.4089500702056625</v>
      </c>
      <c r="AM66" s="4">
        <f t="shared" si="75"/>
        <v>2.7258314841267861</v>
      </c>
      <c r="AN66" s="4">
        <f t="shared" si="75"/>
        <v>1.836081749236925</v>
      </c>
      <c r="AO66" s="4">
        <f t="shared" si="75"/>
        <v>1.864451976747219</v>
      </c>
      <c r="AP66" s="4">
        <f t="shared" si="75"/>
        <v>2.5504880238815417</v>
      </c>
      <c r="AQ66" s="4">
        <f t="shared" si="75"/>
        <v>1.6740220316414565</v>
      </c>
      <c r="AR66" s="4">
        <f t="shared" si="75"/>
        <v>2.4258113007551572</v>
      </c>
      <c r="AS66" s="4">
        <f t="shared" si="75"/>
        <v>1.7721618349196859</v>
      </c>
      <c r="AT66" s="4">
        <f t="shared" si="75"/>
        <v>2.085712597382269</v>
      </c>
      <c r="AU66" s="4">
        <f t="shared" si="75"/>
        <v>-0.35406811431489871</v>
      </c>
      <c r="AV66" s="4">
        <f t="shared" si="75"/>
        <v>1.451116813114723</v>
      </c>
      <c r="AW66" s="4">
        <f t="shared" si="75"/>
        <v>1.7186366090124636</v>
      </c>
      <c r="AY66" s="2">
        <f t="shared" si="65"/>
        <v>86.948402482494359</v>
      </c>
      <c r="AZ66" s="2">
        <f t="shared" si="65"/>
        <v>97.146805504959389</v>
      </c>
      <c r="BA66" s="2">
        <f t="shared" si="65"/>
        <v>100.70902755738356</v>
      </c>
      <c r="BB66" s="2">
        <f t="shared" si="65"/>
        <v>102.32521386111677</v>
      </c>
      <c r="BC66" s="2">
        <f t="shared" si="65"/>
        <v>107.39607738316225</v>
      </c>
      <c r="BD66" s="2">
        <f t="shared" si="65"/>
        <v>114.03995413479907</v>
      </c>
      <c r="BE66" s="2">
        <f t="shared" si="65"/>
        <v>114.23219350005822</v>
      </c>
      <c r="BF66" s="2">
        <f t="shared" si="65"/>
        <v>113.33029019860403</v>
      </c>
      <c r="BG66" s="2">
        <f t="shared" si="65"/>
        <v>114.97310583579097</v>
      </c>
      <c r="BH66" s="2">
        <f t="shared" si="65"/>
        <v>114.08788772307402</v>
      </c>
      <c r="BI66" s="2">
        <f t="shared" si="65"/>
        <v>116.04555141845893</v>
      </c>
      <c r="BJ66" s="2">
        <f t="shared" si="65"/>
        <v>113.66956864947051</v>
      </c>
      <c r="BK66" s="2">
        <f t="shared" si="65"/>
        <v>124.81079870556742</v>
      </c>
      <c r="BL66" s="2">
        <f t="shared" si="65"/>
        <v>114.72018780333015</v>
      </c>
      <c r="BM66" s="2">
        <f t="shared" si="65"/>
        <v>111.57211803805023</v>
      </c>
      <c r="BO66" s="2" t="str">
        <f t="shared" si="10"/>
        <v/>
      </c>
      <c r="BP66" s="2">
        <f t="shared" si="11"/>
        <v>100.855</v>
      </c>
      <c r="BQ66" s="2">
        <f t="shared" si="12"/>
        <v>103.98399999999999</v>
      </c>
      <c r="BR66" s="2">
        <f t="shared" si="13"/>
        <v>107.21</v>
      </c>
      <c r="BS66" s="2">
        <f t="shared" si="14"/>
        <v>111.742</v>
      </c>
      <c r="BT66" s="2">
        <f t="shared" si="15"/>
        <v>117.129</v>
      </c>
      <c r="BU66" s="2">
        <f t="shared" si="16"/>
        <v>117.40300000000001</v>
      </c>
      <c r="BV66" s="2">
        <f t="shared" si="17"/>
        <v>116.952</v>
      </c>
      <c r="BW66" s="2">
        <f t="shared" si="18"/>
        <v>117.82299999999999</v>
      </c>
      <c r="BX66" s="2">
        <f t="shared" si="19"/>
        <v>117.444</v>
      </c>
      <c r="BY66" s="2">
        <f t="shared" si="20"/>
        <v>119.01600000000001</v>
      </c>
      <c r="BZ66" s="2">
        <f t="shared" si="21"/>
        <v>117.98399999999999</v>
      </c>
      <c r="CA66" s="2">
        <f t="shared" si="22"/>
        <v>125.77</v>
      </c>
      <c r="CB66" s="2">
        <f t="shared" si="23"/>
        <v>118.75</v>
      </c>
      <c r="CC66" s="2">
        <f t="shared" si="24"/>
        <v>114.136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90.924196958091684</v>
      </c>
      <c r="DL66" s="2">
        <f t="shared" si="76"/>
        <v>98.937555119299304</v>
      </c>
      <c r="DM66" s="2">
        <f t="shared" si="76"/>
        <v>102.94609694956208</v>
      </c>
      <c r="DN66" s="2">
        <f t="shared" si="76"/>
        <v>105.07524633336033</v>
      </c>
      <c r="DO66" s="2">
        <f t="shared" si="76"/>
        <v>109.82588613711872</v>
      </c>
      <c r="DP66" s="2">
        <f t="shared" si="76"/>
        <v>115.19728365045805</v>
      </c>
      <c r="DQ66" s="2">
        <f t="shared" si="76"/>
        <v>116.17143868921778</v>
      </c>
      <c r="DR66" s="2">
        <f t="shared" si="76"/>
        <v>115.59394306855934</v>
      </c>
      <c r="DS66" s="2">
        <f t="shared" si="76"/>
        <v>116.88830308064028</v>
      </c>
      <c r="DT66" s="2">
        <f t="shared" si="76"/>
        <v>116.02997560975611</v>
      </c>
      <c r="DU66" s="2">
        <f t="shared" si="76"/>
        <v>117.41950181214133</v>
      </c>
      <c r="DV66" s="2">
        <f t="shared" si="76"/>
        <v>116.62091424249788</v>
      </c>
      <c r="DW66" s="2">
        <f t="shared" si="76"/>
        <v>123.49378163696767</v>
      </c>
      <c r="DX66" s="2">
        <f t="shared" si="76"/>
        <v>116.92872891986062</v>
      </c>
      <c r="DY66" s="2">
        <f t="shared" si="76"/>
        <v>112.90660359408034</v>
      </c>
      <c r="EA66" s="2">
        <f t="shared" si="77"/>
        <v>83.251174903419056</v>
      </c>
      <c r="EB66" s="2">
        <f t="shared" si="77"/>
        <v>94.398337339192793</v>
      </c>
      <c r="EC66" s="2">
        <f t="shared" si="77"/>
        <v>97.354733198829692</v>
      </c>
      <c r="ED66" s="2">
        <f t="shared" si="77"/>
        <v>98.554466330090122</v>
      </c>
      <c r="EE66" s="2">
        <f t="shared" si="77"/>
        <v>103.715743099782</v>
      </c>
      <c r="EF66" s="2">
        <f t="shared" si="77"/>
        <v>112.20497669405444</v>
      </c>
      <c r="EG66" s="2">
        <f t="shared" si="77"/>
        <v>111.22270844266598</v>
      </c>
      <c r="EH66" s="2">
        <f t="shared" si="77"/>
        <v>109.63899067846438</v>
      </c>
      <c r="EI66" s="2">
        <f t="shared" si="77"/>
        <v>111.95693220344172</v>
      </c>
      <c r="EJ66" s="2">
        <f t="shared" si="77"/>
        <v>110.90171431529544</v>
      </c>
      <c r="EK66" s="2">
        <f t="shared" si="77"/>
        <v>113.89823510175938</v>
      </c>
      <c r="EL66" s="2">
        <f t="shared" si="77"/>
        <v>109.63992080536912</v>
      </c>
      <c r="EM66" s="2">
        <f t="shared" si="77"/>
        <v>126.82616956826635</v>
      </c>
      <c r="EN66" s="2">
        <f t="shared" si="77"/>
        <v>111.89242318328469</v>
      </c>
      <c r="EO66" s="2">
        <f t="shared" si="77"/>
        <v>109.47546154363772</v>
      </c>
      <c r="EQ66" s="2">
        <f t="shared" si="78"/>
        <v>81.239530748316753</v>
      </c>
      <c r="ER66" s="2">
        <f t="shared" si="78"/>
        <v>93.316740805204049</v>
      </c>
      <c r="ES66" s="2">
        <f t="shared" si="78"/>
        <v>96.067020817764615</v>
      </c>
      <c r="ET66" s="2">
        <f t="shared" si="78"/>
        <v>97.949600545042074</v>
      </c>
      <c r="EU66" s="2">
        <f t="shared" si="78"/>
        <v>103.27825088743465</v>
      </c>
      <c r="EV66" s="2">
        <f t="shared" si="78"/>
        <v>110.28179508852277</v>
      </c>
      <c r="EW66" s="2">
        <f t="shared" si="78"/>
        <v>110.46585172412033</v>
      </c>
      <c r="EX66" s="2">
        <f t="shared" si="78"/>
        <v>109.68767045577748</v>
      </c>
      <c r="EY66" s="2">
        <f t="shared" si="78"/>
        <v>112.45803733434461</v>
      </c>
      <c r="EZ66" s="2">
        <f t="shared" si="78"/>
        <v>110.60881889777662</v>
      </c>
      <c r="FA66" s="2">
        <f t="shared" si="78"/>
        <v>112.49469224196038</v>
      </c>
      <c r="FB66" s="2">
        <f t="shared" si="78"/>
        <v>109.32749537392249</v>
      </c>
      <c r="FC66" s="2">
        <f t="shared" si="78"/>
        <v>122.05081338286563</v>
      </c>
      <c r="FD66" s="2">
        <f t="shared" si="78"/>
        <v>112.09644328036003</v>
      </c>
      <c r="FE66" s="2">
        <f t="shared" si="78"/>
        <v>113.0186175145971</v>
      </c>
      <c r="FG66" s="2">
        <f t="shared" si="79"/>
        <v>0.51814809564458075</v>
      </c>
      <c r="FH66" s="2">
        <f t="shared" si="79"/>
        <v>0.39450168053140411</v>
      </c>
      <c r="FI66" s="2">
        <f t="shared" si="79"/>
        <v>0.40008919983973018</v>
      </c>
      <c r="FJ66" s="2">
        <f t="shared" si="79"/>
        <v>0.42173169905527308</v>
      </c>
      <c r="FK66" s="2">
        <f t="shared" si="79"/>
        <v>0.3976665818018475</v>
      </c>
      <c r="FL66" s="2">
        <f t="shared" si="79"/>
        <v>0.38675525005587308</v>
      </c>
      <c r="FM66" s="2">
        <f t="shared" si="79"/>
        <v>0.39186377108086257</v>
      </c>
      <c r="FN66" s="2">
        <f t="shared" si="79"/>
        <v>0.38012965649429453</v>
      </c>
      <c r="FO66" s="2">
        <f t="shared" si="79"/>
        <v>0.38837349277541439</v>
      </c>
      <c r="FP66" s="2">
        <f t="shared" si="79"/>
        <v>0.37870123122617583</v>
      </c>
      <c r="FQ66" s="2">
        <f t="shared" si="79"/>
        <v>0.39017694471561398</v>
      </c>
      <c r="FR66" s="2">
        <f t="shared" si="79"/>
        <v>0.42276776572615227</v>
      </c>
      <c r="FS66" s="2">
        <f t="shared" si="79"/>
        <v>0.39524241122656228</v>
      </c>
      <c r="FT66" s="2">
        <f t="shared" si="79"/>
        <v>0.43852449401222554</v>
      </c>
      <c r="FU66" s="2">
        <f t="shared" si="79"/>
        <v>0.38894448804140586</v>
      </c>
      <c r="FW66" s="2">
        <f t="shared" si="67"/>
        <v>1.6260395633557254E-5</v>
      </c>
      <c r="FX66" s="2">
        <f t="shared" si="67"/>
        <v>1.9019837086753269E-5</v>
      </c>
      <c r="FY66" s="2">
        <f t="shared" si="67"/>
        <v>1.9525427787123098E-5</v>
      </c>
      <c r="FZ66" s="2">
        <f t="shared" si="67"/>
        <v>2.1231650214458448E-5</v>
      </c>
      <c r="GA66" s="2">
        <f t="shared" si="67"/>
        <v>2.070431923781979E-5</v>
      </c>
      <c r="GB66" s="2">
        <f t="shared" si="67"/>
        <v>2.0325948969231723E-5</v>
      </c>
      <c r="GC66" s="2">
        <f t="shared" si="67"/>
        <v>2.2583777647631077E-5</v>
      </c>
      <c r="GD66" s="2">
        <f t="shared" si="67"/>
        <v>2.3347094558674366E-5</v>
      </c>
      <c r="GE66" s="2">
        <f t="shared" si="67"/>
        <v>3.2901078499725419E-5</v>
      </c>
      <c r="GF66" s="2">
        <f t="shared" si="67"/>
        <v>3.0797410112862876E-5</v>
      </c>
      <c r="GG66" s="2">
        <f t="shared" si="67"/>
        <v>2.3730730087481612E-5</v>
      </c>
      <c r="GH66" s="2">
        <f t="shared" si="67"/>
        <v>2.110924032213257E-5</v>
      </c>
      <c r="GI66" s="2">
        <f t="shared" si="67"/>
        <v>1.7584554065844579E-5</v>
      </c>
      <c r="GJ66" s="2">
        <f t="shared" si="67"/>
        <v>1.1314043994023418E-5</v>
      </c>
      <c r="GK66" s="2">
        <f t="shared" si="67"/>
        <v>1.079043004603902E-5</v>
      </c>
      <c r="GM66" s="86">
        <f t="shared" si="68"/>
        <v>1.5169660080263717E-2</v>
      </c>
      <c r="GN66" s="86">
        <f t="shared" si="68"/>
        <v>2.3554054193055244E-3</v>
      </c>
      <c r="GO66" s="86">
        <f t="shared" si="68"/>
        <v>2.4754953389048901E-3</v>
      </c>
      <c r="GP66" s="86">
        <f t="shared" si="68"/>
        <v>3.7333143669308747E-3</v>
      </c>
      <c r="GQ66" s="86">
        <f t="shared" si="68"/>
        <v>2.4037206977332334E-3</v>
      </c>
      <c r="GR66" s="86">
        <f t="shared" si="68"/>
        <v>1.8633284982281573E-3</v>
      </c>
      <c r="GS66" s="86">
        <f t="shared" si="68"/>
        <v>1.9913377606863595E-3</v>
      </c>
      <c r="GT66" s="86">
        <f t="shared" si="68"/>
        <v>1.5829842189859194E-3</v>
      </c>
      <c r="GU66" s="86">
        <f t="shared" si="68"/>
        <v>1.777244928867426E-3</v>
      </c>
      <c r="GV66" s="86">
        <f t="shared" si="68"/>
        <v>1.385519396819001E-3</v>
      </c>
      <c r="GW66" s="86">
        <f t="shared" si="68"/>
        <v>1.8825438054399701E-3</v>
      </c>
      <c r="GX66" s="86">
        <f t="shared" si="68"/>
        <v>3.7757293960512302E-3</v>
      </c>
      <c r="GY66" s="86">
        <f t="shared" si="68"/>
        <v>2.164523598277018E-3</v>
      </c>
      <c r="GZ66" s="86">
        <f t="shared" si="68"/>
        <v>5.1461871036699641E-3</v>
      </c>
      <c r="HA66" s="86">
        <f t="shared" si="68"/>
        <v>1.9315356093321516E-3</v>
      </c>
      <c r="HC66" s="86">
        <f t="shared" si="73"/>
        <v>9.5547190513243782E-9</v>
      </c>
      <c r="HD66" s="86">
        <f t="shared" si="69"/>
        <v>6.9124179166504326E-12</v>
      </c>
      <c r="HE66" s="86">
        <f t="shared" si="69"/>
        <v>9.5145449450933823E-12</v>
      </c>
      <c r="HF66" s="86">
        <f t="shared" si="69"/>
        <v>1.8376565043124741E-11</v>
      </c>
      <c r="HG66" s="86">
        <f t="shared" si="69"/>
        <v>2.9917726988111632E-12</v>
      </c>
      <c r="HH66" s="86">
        <f t="shared" si="69"/>
        <v>1.9673657357163482E-11</v>
      </c>
      <c r="HI66" s="86">
        <f t="shared" si="69"/>
        <v>8.8639045814519959E-12</v>
      </c>
      <c r="HJ66" s="86">
        <f t="shared" si="69"/>
        <v>1.8915871073194977E-13</v>
      </c>
      <c r="HK66" s="86">
        <f t="shared" si="69"/>
        <v>3.538020596291073E-12</v>
      </c>
      <c r="HL66" s="86">
        <f t="shared" si="69"/>
        <v>4.2386683318911375E-12</v>
      </c>
      <c r="HM66" s="86">
        <f t="shared" si="69"/>
        <v>9.1499622554287892E-12</v>
      </c>
      <c r="HN66" s="86">
        <f t="shared" si="69"/>
        <v>6.3560650694740308E-12</v>
      </c>
      <c r="HO66" s="86">
        <f t="shared" si="69"/>
        <v>8.8928433591808156E-12</v>
      </c>
      <c r="HP66" s="86">
        <f t="shared" si="69"/>
        <v>3.4488760691152393E-11</v>
      </c>
      <c r="HQ66" s="86">
        <f t="shared" si="69"/>
        <v>8.0465576274401606E-13</v>
      </c>
      <c r="HS66" s="86">
        <f t="shared" si="70"/>
        <v>2.8789376711273814E-43</v>
      </c>
      <c r="HT66" s="86">
        <f t="shared" si="70"/>
        <v>4.708737174944336E-60</v>
      </c>
      <c r="HU66" s="86">
        <f t="shared" si="70"/>
        <v>1.6593773948762663E-58</v>
      </c>
      <c r="HV66" s="86">
        <f t="shared" si="70"/>
        <v>9.5797418088631155E-59</v>
      </c>
      <c r="HW66" s="86">
        <f t="shared" si="70"/>
        <v>5.945053049380513E-63</v>
      </c>
      <c r="HX66" s="86">
        <f t="shared" si="70"/>
        <v>3.3221514023726891E-59</v>
      </c>
      <c r="HY66" s="86">
        <f t="shared" si="70"/>
        <v>5.8724430224008383E-62</v>
      </c>
      <c r="HZ66" s="86">
        <f t="shared" si="70"/>
        <v>1.1858719126392023E-70</v>
      </c>
      <c r="IA66" s="86">
        <f t="shared" si="70"/>
        <v>5.8710700911304667E-63</v>
      </c>
      <c r="IB66" s="86">
        <f t="shared" si="70"/>
        <v>3.6789259669510127E-63</v>
      </c>
      <c r="IC66" s="86">
        <f t="shared" si="70"/>
        <v>1.5361665711509338E-61</v>
      </c>
      <c r="ID66" s="86">
        <f t="shared" si="70"/>
        <v>4.5519444606020077E-63</v>
      </c>
      <c r="IE66" s="86">
        <f t="shared" si="70"/>
        <v>2.3980489672501217E-61</v>
      </c>
      <c r="IF66" s="86">
        <f t="shared" si="70"/>
        <v>4.9156313910620604E-31</v>
      </c>
      <c r="IG66" s="86">
        <f t="shared" si="70"/>
        <v>1.5358255752842839E-23</v>
      </c>
      <c r="II66" s="86">
        <f t="shared" si="71"/>
        <v>1.4260481400316319E-149</v>
      </c>
      <c r="IJ66" s="86">
        <f t="shared" si="71"/>
        <v>2.6375453131073733E-207</v>
      </c>
      <c r="IK66" s="86">
        <f t="shared" si="71"/>
        <v>6.8734579206731718E-209</v>
      </c>
      <c r="IL66" s="86">
        <f t="shared" si="71"/>
        <v>1.108306570859721E-207</v>
      </c>
      <c r="IM66" s="86">
        <f t="shared" si="71"/>
        <v>2.0919936368287071E-221</v>
      </c>
      <c r="IN66" s="86">
        <f t="shared" si="71"/>
        <v>3.5661635590653875E-205</v>
      </c>
      <c r="IO66" s="86">
        <f t="shared" si="71"/>
        <v>5.2782020865224168E-216</v>
      </c>
      <c r="IP66" s="86">
        <f t="shared" si="71"/>
        <v>3.2527789942357023E-247</v>
      </c>
      <c r="IQ66" s="86">
        <f t="shared" si="71"/>
        <v>5.7357733176421084E-218</v>
      </c>
      <c r="IR66" s="86">
        <f t="shared" si="71"/>
        <v>2.2426618100567746E-219</v>
      </c>
      <c r="IS66" s="86">
        <f t="shared" si="71"/>
        <v>2.9497939783755013E-216</v>
      </c>
      <c r="IT66" s="86">
        <f t="shared" si="71"/>
        <v>5.9816820133610278E-222</v>
      </c>
      <c r="IU66" s="86">
        <f t="shared" si="71"/>
        <v>7.4870567285394525E-215</v>
      </c>
      <c r="IV66" s="86">
        <f t="shared" si="71"/>
        <v>2.7316501760173035E-82</v>
      </c>
      <c r="IW66" s="86">
        <f t="shared" si="71"/>
        <v>9.6339096144350585E-63</v>
      </c>
      <c r="IY66" s="86">
        <f t="shared" si="72"/>
        <v>1.5169669634982768E-2</v>
      </c>
      <c r="IZ66" s="86">
        <f t="shared" si="72"/>
        <v>2.3554054262179425E-3</v>
      </c>
      <c r="JA66" s="86">
        <f t="shared" si="72"/>
        <v>2.4754953484194351E-3</v>
      </c>
      <c r="JB66" s="86">
        <f t="shared" si="72"/>
        <v>3.7333143853074398E-3</v>
      </c>
      <c r="JC66" s="86">
        <f t="shared" si="72"/>
        <v>2.403720700725006E-3</v>
      </c>
      <c r="JD66" s="86">
        <f t="shared" si="72"/>
        <v>1.8633285179018148E-3</v>
      </c>
      <c r="JE66" s="86">
        <f t="shared" si="72"/>
        <v>1.9913377695502639E-3</v>
      </c>
      <c r="JF66" s="86">
        <f t="shared" si="72"/>
        <v>1.5829842191750782E-3</v>
      </c>
      <c r="JG66" s="86">
        <f t="shared" si="72"/>
        <v>1.7772449324054466E-3</v>
      </c>
      <c r="JH66" s="86">
        <f t="shared" si="72"/>
        <v>1.3855194010576693E-3</v>
      </c>
      <c r="JI66" s="86">
        <f t="shared" si="72"/>
        <v>1.8825438145899324E-3</v>
      </c>
      <c r="JJ66" s="86">
        <f t="shared" si="72"/>
        <v>3.7757294024072952E-3</v>
      </c>
      <c r="JK66" s="86">
        <f t="shared" si="72"/>
        <v>2.1645236071698615E-3</v>
      </c>
      <c r="JL66" s="86">
        <f t="shared" si="72"/>
        <v>5.1461871381587249E-3</v>
      </c>
      <c r="JM66" s="86">
        <f t="shared" si="72"/>
        <v>1.9315356101368075E-3</v>
      </c>
    </row>
    <row r="67" spans="2:273" x14ac:dyDescent="0.25">
      <c r="B67" s="2">
        <v>40</v>
      </c>
      <c r="C67" s="37">
        <v>99.373000000000005</v>
      </c>
      <c r="D67" s="37">
        <v>101.694</v>
      </c>
      <c r="E67" s="37">
        <v>104.565</v>
      </c>
      <c r="F67" s="37">
        <v>107.968</v>
      </c>
      <c r="G67" s="37">
        <v>112.226</v>
      </c>
      <c r="H67" s="37">
        <v>116.839</v>
      </c>
      <c r="I67" s="37">
        <v>117.629</v>
      </c>
      <c r="J67" s="37">
        <v>117.355</v>
      </c>
      <c r="K67" s="37">
        <v>118.452</v>
      </c>
      <c r="L67" s="37">
        <v>118.111</v>
      </c>
      <c r="M67" s="37">
        <v>118.889</v>
      </c>
      <c r="N67" s="37">
        <v>118.629</v>
      </c>
      <c r="O67" s="37">
        <v>126.377</v>
      </c>
      <c r="P67" s="37">
        <v>119.875</v>
      </c>
      <c r="Q67" s="37">
        <v>114.455</v>
      </c>
      <c r="S67" s="4">
        <f t="shared" si="74"/>
        <v>96.532137972846485</v>
      </c>
      <c r="T67" s="4">
        <f t="shared" si="74"/>
        <v>99.450028967282108</v>
      </c>
      <c r="U67" s="4">
        <f t="shared" si="74"/>
        <v>103.14640568807327</v>
      </c>
      <c r="V67" s="4">
        <f t="shared" si="74"/>
        <v>105.66382038460287</v>
      </c>
      <c r="W67" s="4">
        <f t="shared" si="74"/>
        <v>109.6177866514106</v>
      </c>
      <c r="X67" s="4">
        <f t="shared" si="74"/>
        <v>115.8359187996825</v>
      </c>
      <c r="Y67" s="4">
        <f t="shared" si="74"/>
        <v>116.06151567217161</v>
      </c>
      <c r="Z67" s="4">
        <f t="shared" si="74"/>
        <v>114.82417678925638</v>
      </c>
      <c r="AA67" s="4">
        <f t="shared" si="74"/>
        <v>116.66082978501319</v>
      </c>
      <c r="AB67" s="4">
        <f t="shared" si="74"/>
        <v>115.45161850706907</v>
      </c>
      <c r="AC67" s="4">
        <f t="shared" si="74"/>
        <v>117.77735337508193</v>
      </c>
      <c r="AD67" s="4">
        <f t="shared" si="74"/>
        <v>116.68878147591104</v>
      </c>
      <c r="AE67" s="4">
        <f t="shared" si="74"/>
        <v>126.84042769005295</v>
      </c>
      <c r="AF67" s="4">
        <f t="shared" si="74"/>
        <v>118.14741208774247</v>
      </c>
      <c r="AG67" s="4">
        <f t="shared" si="74"/>
        <v>112.76259553437374</v>
      </c>
      <c r="AI67" s="4">
        <f t="shared" si="75"/>
        <v>2.8408620271535199</v>
      </c>
      <c r="AJ67" s="4">
        <f t="shared" si="75"/>
        <v>2.2439710327178943</v>
      </c>
      <c r="AK67" s="4">
        <f t="shared" si="75"/>
        <v>1.418594311926725</v>
      </c>
      <c r="AL67" s="4">
        <f t="shared" si="75"/>
        <v>2.3041796153971319</v>
      </c>
      <c r="AM67" s="4">
        <f t="shared" si="75"/>
        <v>2.6082133485894019</v>
      </c>
      <c r="AN67" s="4">
        <f t="shared" si="75"/>
        <v>1.0030812003174958</v>
      </c>
      <c r="AO67" s="4">
        <f t="shared" si="75"/>
        <v>1.5674843278283959</v>
      </c>
      <c r="AP67" s="4">
        <f t="shared" si="75"/>
        <v>2.5308232107436197</v>
      </c>
      <c r="AQ67" s="4">
        <f t="shared" si="75"/>
        <v>1.7911702149868063</v>
      </c>
      <c r="AR67" s="4">
        <f t="shared" si="75"/>
        <v>2.6593814929309332</v>
      </c>
      <c r="AS67" s="4">
        <f t="shared" si="75"/>
        <v>1.1116466249180661</v>
      </c>
      <c r="AT67" s="4">
        <f t="shared" si="75"/>
        <v>1.9402185240889622</v>
      </c>
      <c r="AU67" s="4">
        <f t="shared" si="75"/>
        <v>-0.46342769005295281</v>
      </c>
      <c r="AV67" s="4">
        <f t="shared" si="75"/>
        <v>1.7275879122575333</v>
      </c>
      <c r="AW67" s="4">
        <f t="shared" si="75"/>
        <v>1.6924044656262538</v>
      </c>
      <c r="AY67" s="2">
        <f t="shared" si="65"/>
        <v>86.821005153659925</v>
      </c>
      <c r="AZ67" s="2">
        <f t="shared" si="65"/>
        <v>97.101655829742853</v>
      </c>
      <c r="BA67" s="2">
        <f t="shared" si="65"/>
        <v>100.64291404431418</v>
      </c>
      <c r="BB67" s="2">
        <f t="shared" si="65"/>
        <v>102.21479378745001</v>
      </c>
      <c r="BC67" s="2">
        <f t="shared" si="65"/>
        <v>107.31115372536435</v>
      </c>
      <c r="BD67" s="2">
        <f t="shared" si="65"/>
        <v>114.01746166286692</v>
      </c>
      <c r="BE67" s="2">
        <f t="shared" si="65"/>
        <v>114.15971738340353</v>
      </c>
      <c r="BF67" s="2">
        <f t="shared" si="65"/>
        <v>113.25080737009385</v>
      </c>
      <c r="BG67" s="2">
        <f t="shared" si="65"/>
        <v>114.92727725568224</v>
      </c>
      <c r="BH67" s="2">
        <f t="shared" si="65"/>
        <v>114.0545681190045</v>
      </c>
      <c r="BI67" s="2">
        <f t="shared" si="65"/>
        <v>116.02161677354277</v>
      </c>
      <c r="BJ67" s="2">
        <f t="shared" si="65"/>
        <v>113.58060227213221</v>
      </c>
      <c r="BK67" s="2">
        <f t="shared" si="65"/>
        <v>124.94146299880404</v>
      </c>
      <c r="BL67" s="2">
        <f t="shared" si="65"/>
        <v>114.65165634851301</v>
      </c>
      <c r="BM67" s="2">
        <f t="shared" si="65"/>
        <v>111.53627518694293</v>
      </c>
      <c r="BO67" s="2" t="str">
        <f t="shared" si="10"/>
        <v/>
      </c>
      <c r="BP67" s="2">
        <f t="shared" si="11"/>
        <v>101.694</v>
      </c>
      <c r="BQ67" s="2">
        <f t="shared" si="12"/>
        <v>104.565</v>
      </c>
      <c r="BR67" s="2">
        <f t="shared" si="13"/>
        <v>107.968</v>
      </c>
      <c r="BS67" s="2">
        <f t="shared" si="14"/>
        <v>112.226</v>
      </c>
      <c r="BT67" s="2">
        <f t="shared" si="15"/>
        <v>116.839</v>
      </c>
      <c r="BU67" s="2">
        <f t="shared" si="16"/>
        <v>117.629</v>
      </c>
      <c r="BV67" s="2">
        <f t="shared" si="17"/>
        <v>117.355</v>
      </c>
      <c r="BW67" s="2">
        <f t="shared" si="18"/>
        <v>118.452</v>
      </c>
      <c r="BX67" s="2">
        <f t="shared" si="19"/>
        <v>118.111</v>
      </c>
      <c r="BY67" s="2">
        <f t="shared" si="20"/>
        <v>118.889</v>
      </c>
      <c r="BZ67" s="2">
        <f t="shared" si="21"/>
        <v>118.629</v>
      </c>
      <c r="CA67" s="2">
        <f t="shared" si="22"/>
        <v>126.377</v>
      </c>
      <c r="CB67" s="2">
        <f t="shared" si="23"/>
        <v>119.875</v>
      </c>
      <c r="CC67" s="2">
        <f t="shared" si="24"/>
        <v>114.455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91.196684101105149</v>
      </c>
      <c r="DL67" s="2">
        <f t="shared" si="76"/>
        <v>99.141115675022647</v>
      </c>
      <c r="DM67" s="2">
        <f t="shared" si="76"/>
        <v>103.13940078526126</v>
      </c>
      <c r="DN67" s="2">
        <f t="shared" si="76"/>
        <v>105.21575771817517</v>
      </c>
      <c r="DO67" s="2">
        <f t="shared" si="76"/>
        <v>109.97948187858654</v>
      </c>
      <c r="DP67" s="2">
        <f t="shared" si="76"/>
        <v>115.36280894996474</v>
      </c>
      <c r="DQ67" s="2">
        <f t="shared" si="76"/>
        <v>116.31288583509516</v>
      </c>
      <c r="DR67" s="2">
        <f t="shared" si="76"/>
        <v>115.73708335850196</v>
      </c>
      <c r="DS67" s="2">
        <f t="shared" si="76"/>
        <v>117.06297070371488</v>
      </c>
      <c r="DT67" s="2">
        <f t="shared" si="76"/>
        <v>116.23021341463416</v>
      </c>
      <c r="DU67" s="2">
        <f t="shared" si="76"/>
        <v>117.60349713077619</v>
      </c>
      <c r="DV67" s="2">
        <f t="shared" si="76"/>
        <v>116.82398425303187</v>
      </c>
      <c r="DW67" s="2">
        <f t="shared" si="76"/>
        <v>123.74885865297492</v>
      </c>
      <c r="DX67" s="2">
        <f t="shared" si="76"/>
        <v>117.09446689895469</v>
      </c>
      <c r="DY67" s="2">
        <f t="shared" si="76"/>
        <v>113.01240042283298</v>
      </c>
      <c r="EA67" s="2">
        <f t="shared" si="77"/>
        <v>83.109949484557376</v>
      </c>
      <c r="EB67" s="2">
        <f t="shared" si="77"/>
        <v>94.24688586676325</v>
      </c>
      <c r="EC67" s="2">
        <f t="shared" si="77"/>
        <v>97.229013035250091</v>
      </c>
      <c r="ED67" s="2">
        <f t="shared" si="77"/>
        <v>98.462038046105008</v>
      </c>
      <c r="EE67" s="2">
        <f t="shared" si="77"/>
        <v>103.62516203090271</v>
      </c>
      <c r="EF67" s="2">
        <f t="shared" si="77"/>
        <v>112.07206152092456</v>
      </c>
      <c r="EG67" s="2">
        <f t="shared" si="77"/>
        <v>111.11226162752558</v>
      </c>
      <c r="EH67" s="2">
        <f t="shared" si="77"/>
        <v>109.55321697666747</v>
      </c>
      <c r="EI67" s="2">
        <f t="shared" si="77"/>
        <v>111.85979697158025</v>
      </c>
      <c r="EJ67" s="2">
        <f t="shared" si="77"/>
        <v>110.7992860902126</v>
      </c>
      <c r="EK67" s="2">
        <f t="shared" si="77"/>
        <v>113.76686339247237</v>
      </c>
      <c r="EL67" s="2">
        <f t="shared" si="77"/>
        <v>109.54186979865771</v>
      </c>
      <c r="EM67" s="2">
        <f t="shared" si="77"/>
        <v>126.60591377523019</v>
      </c>
      <c r="EN67" s="2">
        <f t="shared" si="77"/>
        <v>111.7991437838207</v>
      </c>
      <c r="EO67" s="2">
        <f t="shared" si="77"/>
        <v>109.42114617679385</v>
      </c>
      <c r="EQ67" s="2">
        <f t="shared" si="78"/>
        <v>81.12512543514579</v>
      </c>
      <c r="ER67" s="2">
        <f t="shared" si="78"/>
        <v>93.179729120347474</v>
      </c>
      <c r="ES67" s="2">
        <f t="shared" si="78"/>
        <v>95.958464614035236</v>
      </c>
      <c r="ET67" s="2">
        <f t="shared" si="78"/>
        <v>97.865304635321607</v>
      </c>
      <c r="EU67" s="2">
        <f t="shared" si="78"/>
        <v>103.1936064061274</v>
      </c>
      <c r="EV67" s="2">
        <f t="shared" si="78"/>
        <v>110.17515911087165</v>
      </c>
      <c r="EW67" s="2">
        <f t="shared" si="78"/>
        <v>110.36586614245644</v>
      </c>
      <c r="EX67" s="2">
        <f t="shared" si="78"/>
        <v>109.60114169768649</v>
      </c>
      <c r="EY67" s="2">
        <f t="shared" si="78"/>
        <v>112.35375613844758</v>
      </c>
      <c r="EZ67" s="2">
        <f t="shared" si="78"/>
        <v>110.51053768904757</v>
      </c>
      <c r="FA67" s="2">
        <f t="shared" si="78"/>
        <v>112.38294042810662</v>
      </c>
      <c r="FB67" s="2">
        <f t="shared" si="78"/>
        <v>109.23375590859175</v>
      </c>
      <c r="FC67" s="2">
        <f t="shared" si="78"/>
        <v>121.89453727843093</v>
      </c>
      <c r="FD67" s="2">
        <f t="shared" si="78"/>
        <v>111.99941456612123</v>
      </c>
      <c r="FE67" s="2">
        <f t="shared" si="78"/>
        <v>112.90866023585328</v>
      </c>
      <c r="FG67" s="2">
        <f t="shared" si="79"/>
        <v>0.541089051047003</v>
      </c>
      <c r="FH67" s="2">
        <f t="shared" si="79"/>
        <v>0.41670245775939535</v>
      </c>
      <c r="FI67" s="2">
        <f t="shared" si="79"/>
        <v>0.42238506933169312</v>
      </c>
      <c r="FJ67" s="2">
        <f t="shared" si="79"/>
        <v>0.44434033162279268</v>
      </c>
      <c r="FK67" s="2">
        <f t="shared" si="79"/>
        <v>0.41992194603014055</v>
      </c>
      <c r="FL67" s="2">
        <f t="shared" si="79"/>
        <v>0.40881442286357483</v>
      </c>
      <c r="FM67" s="2">
        <f t="shared" si="79"/>
        <v>0.41401760309663826</v>
      </c>
      <c r="FN67" s="2">
        <f t="shared" si="79"/>
        <v>0.40205868978050441</v>
      </c>
      <c r="FO67" s="2">
        <f t="shared" si="79"/>
        <v>0.41046318605865983</v>
      </c>
      <c r="FP67" s="2">
        <f t="shared" si="79"/>
        <v>0.40060111561803913</v>
      </c>
      <c r="FQ67" s="2">
        <f t="shared" si="79"/>
        <v>0.41230006699153204</v>
      </c>
      <c r="FR67" s="2">
        <f t="shared" si="79"/>
        <v>0.4453891613055892</v>
      </c>
      <c r="FS67" s="2">
        <f t="shared" si="79"/>
        <v>0.41745613404939891</v>
      </c>
      <c r="FT67" s="2">
        <f t="shared" si="79"/>
        <v>0.4613151986773289</v>
      </c>
      <c r="FU67" s="2">
        <f t="shared" si="79"/>
        <v>0.41104483201031949</v>
      </c>
      <c r="FW67" s="2">
        <f t="shared" si="67"/>
        <v>1.7829141302970486E-5</v>
      </c>
      <c r="FX67" s="2">
        <f t="shared" si="67"/>
        <v>2.0854798391274327E-5</v>
      </c>
      <c r="FY67" s="2">
        <f t="shared" si="67"/>
        <v>2.140916550883266E-5</v>
      </c>
      <c r="FZ67" s="2">
        <f t="shared" si="67"/>
        <v>2.3279993841755283E-5</v>
      </c>
      <c r="GA67" s="2">
        <f t="shared" si="67"/>
        <v>2.2701789263084242E-5</v>
      </c>
      <c r="GB67" s="2">
        <f t="shared" si="67"/>
        <v>2.2286916155796307E-5</v>
      </c>
      <c r="GC67" s="2">
        <f t="shared" si="67"/>
        <v>2.4762565823451645E-5</v>
      </c>
      <c r="GD67" s="2">
        <f t="shared" si="67"/>
        <v>2.5599522464324727E-5</v>
      </c>
      <c r="GE67" s="2">
        <f t="shared" si="67"/>
        <v>3.6075200693318073E-5</v>
      </c>
      <c r="GF67" s="2">
        <f t="shared" si="67"/>
        <v>3.3768588350550787E-5</v>
      </c>
      <c r="GG67" s="2">
        <f t="shared" si="67"/>
        <v>2.6020168546357953E-5</v>
      </c>
      <c r="GH67" s="2">
        <f t="shared" si="67"/>
        <v>2.3145774612110179E-5</v>
      </c>
      <c r="GI67" s="2">
        <f t="shared" si="67"/>
        <v>1.9281047411300238E-5</v>
      </c>
      <c r="GJ67" s="2">
        <f t="shared" si="67"/>
        <v>1.2405589008224631E-5</v>
      </c>
      <c r="GK67" s="2">
        <f t="shared" si="67"/>
        <v>1.1831458955453541E-5</v>
      </c>
      <c r="GM67" s="86">
        <f t="shared" si="68"/>
        <v>1.941965229924205E-2</v>
      </c>
      <c r="GN67" s="86">
        <f t="shared" si="68"/>
        <v>3.4451155920562186E-3</v>
      </c>
      <c r="GO67" s="86">
        <f t="shared" si="68"/>
        <v>3.6531619096365651E-3</v>
      </c>
      <c r="GP67" s="86">
        <f t="shared" si="68"/>
        <v>5.3827167683583527E-3</v>
      </c>
      <c r="GQ67" s="86">
        <f t="shared" si="68"/>
        <v>3.5400498483202738E-3</v>
      </c>
      <c r="GR67" s="86">
        <f t="shared" si="68"/>
        <v>2.7982307164238097E-3</v>
      </c>
      <c r="GS67" s="86">
        <f t="shared" si="68"/>
        <v>3.0017830516116668E-3</v>
      </c>
      <c r="GT67" s="86">
        <f t="shared" si="68"/>
        <v>2.4061863391226838E-3</v>
      </c>
      <c r="GU67" s="86">
        <f t="shared" si="68"/>
        <v>2.7144125812033838E-3</v>
      </c>
      <c r="GV67" s="86">
        <f t="shared" si="68"/>
        <v>2.1559933334076137E-3</v>
      </c>
      <c r="GW67" s="86">
        <f t="shared" si="68"/>
        <v>2.8568896363226392E-3</v>
      </c>
      <c r="GX67" s="86">
        <f t="shared" si="68"/>
        <v>5.4509000375814395E-3</v>
      </c>
      <c r="GY67" s="86">
        <f t="shared" si="68"/>
        <v>3.2403630275563921E-3</v>
      </c>
      <c r="GZ67" s="86">
        <f t="shared" si="68"/>
        <v>7.2143728048768606E-3</v>
      </c>
      <c r="HA67" s="86">
        <f t="shared" si="68"/>
        <v>2.9002318631639479E-3</v>
      </c>
      <c r="HC67" s="86">
        <f t="shared" si="73"/>
        <v>1.8705928110556771E-8</v>
      </c>
      <c r="HD67" s="86">
        <f t="shared" si="69"/>
        <v>1.7926802064052884E-11</v>
      </c>
      <c r="HE67" s="86">
        <f t="shared" si="69"/>
        <v>2.4668182681555144E-11</v>
      </c>
      <c r="HF67" s="86">
        <f t="shared" si="69"/>
        <v>4.7245146832370506E-11</v>
      </c>
      <c r="HG67" s="86">
        <f t="shared" si="69"/>
        <v>8.207607799494181E-12</v>
      </c>
      <c r="HH67" s="86">
        <f t="shared" si="69"/>
        <v>5.0036085113860866E-11</v>
      </c>
      <c r="HI67" s="86">
        <f t="shared" si="69"/>
        <v>2.3694295227936661E-11</v>
      </c>
      <c r="HJ67" s="86">
        <f t="shared" si="69"/>
        <v>5.8855109587570047E-13</v>
      </c>
      <c r="HK67" s="86">
        <f t="shared" si="69"/>
        <v>1.0033487222395537E-11</v>
      </c>
      <c r="HL67" s="86">
        <f t="shared" si="69"/>
        <v>1.1937437297422929E-11</v>
      </c>
      <c r="HM67" s="86">
        <f t="shared" si="69"/>
        <v>2.4568385994056556E-11</v>
      </c>
      <c r="HN67" s="86">
        <f t="shared" si="69"/>
        <v>1.7229221315028328E-11</v>
      </c>
      <c r="HO67" s="86">
        <f t="shared" si="69"/>
        <v>2.3187566808324074E-11</v>
      </c>
      <c r="HP67" s="86">
        <f t="shared" si="69"/>
        <v>8.5437395340699454E-11</v>
      </c>
      <c r="HQ67" s="86">
        <f t="shared" si="69"/>
        <v>2.309151412493724E-12</v>
      </c>
      <c r="HS67" s="86">
        <f t="shared" si="70"/>
        <v>2.3581730573526363E-42</v>
      </c>
      <c r="HT67" s="86">
        <f t="shared" si="70"/>
        <v>9.2505769838085266E-59</v>
      </c>
      <c r="HU67" s="86">
        <f t="shared" si="70"/>
        <v>3.1909272980941214E-57</v>
      </c>
      <c r="HV67" s="86">
        <f t="shared" si="70"/>
        <v>1.8802287163417373E-57</v>
      </c>
      <c r="HW67" s="86">
        <f t="shared" si="70"/>
        <v>1.4269120057942852E-61</v>
      </c>
      <c r="HX67" s="86">
        <f t="shared" si="70"/>
        <v>6.4033353194446342E-58</v>
      </c>
      <c r="HY67" s="86">
        <f t="shared" si="70"/>
        <v>1.354717014590102E-60</v>
      </c>
      <c r="HZ67" s="86">
        <f t="shared" si="70"/>
        <v>4.3572197409811928E-69</v>
      </c>
      <c r="IA67" s="86">
        <f t="shared" si="70"/>
        <v>1.5823796866208809E-61</v>
      </c>
      <c r="IB67" s="86">
        <f t="shared" si="70"/>
        <v>9.8680680425282839E-62</v>
      </c>
      <c r="IC67" s="86">
        <f t="shared" si="70"/>
        <v>3.5630142365181816E-60</v>
      </c>
      <c r="ID67" s="86">
        <f t="shared" si="70"/>
        <v>1.1064245222236885E-61</v>
      </c>
      <c r="IE67" s="86">
        <f t="shared" si="70"/>
        <v>5.0301723914152081E-60</v>
      </c>
      <c r="IF67" s="86">
        <f t="shared" si="70"/>
        <v>2.1115774716665182E-30</v>
      </c>
      <c r="IG67" s="86">
        <f t="shared" si="70"/>
        <v>4.4953903984819762E-23</v>
      </c>
      <c r="II67" s="86">
        <f t="shared" si="71"/>
        <v>4.0618294637027444E-147</v>
      </c>
      <c r="IJ67" s="86">
        <f t="shared" si="71"/>
        <v>7.6567871772928501E-204</v>
      </c>
      <c r="IK67" s="86">
        <f t="shared" si="71"/>
        <v>2.1633674882712607E-205</v>
      </c>
      <c r="IL67" s="86">
        <f t="shared" si="71"/>
        <v>3.54137181704101E-204</v>
      </c>
      <c r="IM67" s="86">
        <f t="shared" si="71"/>
        <v>1.1222741125217786E-217</v>
      </c>
      <c r="IN67" s="86">
        <f t="shared" si="71"/>
        <v>1.0002395293386809E-201</v>
      </c>
      <c r="IO67" s="86">
        <f t="shared" si="71"/>
        <v>2.452819789454578E-212</v>
      </c>
      <c r="IP67" s="86">
        <f t="shared" si="71"/>
        <v>5.3339079774732516E-243</v>
      </c>
      <c r="IQ67" s="86">
        <f t="shared" si="71"/>
        <v>3.9238817225408177E-214</v>
      </c>
      <c r="IR67" s="86">
        <f t="shared" si="71"/>
        <v>1.5361384295027172E-215</v>
      </c>
      <c r="IS67" s="86">
        <f t="shared" si="71"/>
        <v>1.4398120723935096E-212</v>
      </c>
      <c r="IT67" s="86">
        <f t="shared" si="71"/>
        <v>3.3288763997301143E-218</v>
      </c>
      <c r="IU67" s="86">
        <f t="shared" si="71"/>
        <v>2.746352307492618E-211</v>
      </c>
      <c r="IV67" s="86">
        <f t="shared" si="71"/>
        <v>5.3887441566310552E-81</v>
      </c>
      <c r="IW67" s="86">
        <f t="shared" si="71"/>
        <v>9.139193896894095E-62</v>
      </c>
      <c r="IY67" s="86">
        <f t="shared" si="72"/>
        <v>1.9419671005170162E-2</v>
      </c>
      <c r="IZ67" s="86">
        <f t="shared" si="72"/>
        <v>3.4451156099830206E-3</v>
      </c>
      <c r="JA67" s="86">
        <f t="shared" si="72"/>
        <v>3.653161934304748E-3</v>
      </c>
      <c r="JB67" s="86">
        <f t="shared" si="72"/>
        <v>5.3827168156034997E-3</v>
      </c>
      <c r="JC67" s="86">
        <f t="shared" si="72"/>
        <v>3.5400498565278816E-3</v>
      </c>
      <c r="JD67" s="86">
        <f t="shared" si="72"/>
        <v>2.7982307664598948E-3</v>
      </c>
      <c r="JE67" s="86">
        <f t="shared" si="72"/>
        <v>3.001783075305962E-3</v>
      </c>
      <c r="JF67" s="86">
        <f t="shared" si="72"/>
        <v>2.4061863397112347E-3</v>
      </c>
      <c r="JG67" s="86">
        <f t="shared" si="72"/>
        <v>2.7144125912368709E-3</v>
      </c>
      <c r="JH67" s="86">
        <f t="shared" si="72"/>
        <v>2.1559933453450509E-3</v>
      </c>
      <c r="JI67" s="86">
        <f t="shared" si="72"/>
        <v>2.8568896608910251E-3</v>
      </c>
      <c r="JJ67" s="86">
        <f t="shared" si="72"/>
        <v>5.4509000548106611E-3</v>
      </c>
      <c r="JK67" s="86">
        <f t="shared" si="72"/>
        <v>3.240363050743959E-3</v>
      </c>
      <c r="JL67" s="86">
        <f t="shared" si="72"/>
        <v>7.2143728903142556E-3</v>
      </c>
      <c r="JM67" s="86">
        <f t="shared" si="72"/>
        <v>2.9002318654730995E-3</v>
      </c>
    </row>
    <row r="68" spans="2:273" x14ac:dyDescent="0.25">
      <c r="B68" s="2">
        <v>41</v>
      </c>
      <c r="C68" s="37">
        <v>101.73099999999999</v>
      </c>
      <c r="D68" s="37">
        <v>102.29</v>
      </c>
      <c r="E68" s="37">
        <v>105.468</v>
      </c>
      <c r="F68" s="37">
        <v>109.59699999999999</v>
      </c>
      <c r="G68" s="37">
        <v>113.274</v>
      </c>
      <c r="H68" s="37">
        <v>117.758</v>
      </c>
      <c r="I68" s="37">
        <v>118.435</v>
      </c>
      <c r="J68" s="37">
        <v>118.274</v>
      </c>
      <c r="K68" s="37">
        <v>119.339</v>
      </c>
      <c r="L68" s="37">
        <v>117.69799999999999</v>
      </c>
      <c r="M68" s="37">
        <v>119.619</v>
      </c>
      <c r="N68" s="37">
        <v>120.40300000000001</v>
      </c>
      <c r="O68" s="37">
        <v>128.08199999999999</v>
      </c>
      <c r="P68" s="37">
        <v>121.312</v>
      </c>
      <c r="Q68" s="37">
        <v>114.803</v>
      </c>
      <c r="S68" s="4">
        <f t="shared" si="74"/>
        <v>98.637331975293847</v>
      </c>
      <c r="T68" s="4">
        <f t="shared" si="74"/>
        <v>100.3172859092746</v>
      </c>
      <c r="U68" s="4">
        <f t="shared" si="74"/>
        <v>104.08020050934451</v>
      </c>
      <c r="V68" s="4">
        <f t="shared" si="74"/>
        <v>106.83201248257222</v>
      </c>
      <c r="W68" s="4">
        <f t="shared" si="74"/>
        <v>110.45132281187824</v>
      </c>
      <c r="X68" s="4">
        <f t="shared" si="74"/>
        <v>116.58056745472201</v>
      </c>
      <c r="Y68" s="4">
        <f t="shared" si="74"/>
        <v>116.80057983738939</v>
      </c>
      <c r="Z68" s="4">
        <f t="shared" si="74"/>
        <v>115.43429805980914</v>
      </c>
      <c r="AA68" s="4">
        <f t="shared" si="74"/>
        <v>117.38240550567313</v>
      </c>
      <c r="AB68" s="4">
        <f t="shared" si="74"/>
        <v>116.06860273133221</v>
      </c>
      <c r="AC68" s="4">
        <f t="shared" si="74"/>
        <v>118.51459154883783</v>
      </c>
      <c r="AD68" s="4">
        <f t="shared" si="74"/>
        <v>117.75181285264495</v>
      </c>
      <c r="AE68" s="4">
        <f t="shared" si="74"/>
        <v>127.75665063266862</v>
      </c>
      <c r="AF68" s="4">
        <f t="shared" si="74"/>
        <v>119.25138076682356</v>
      </c>
      <c r="AG68" s="4">
        <f t="shared" si="74"/>
        <v>113.24471258823009</v>
      </c>
      <c r="AI68" s="4">
        <f t="shared" si="75"/>
        <v>3.0936680247061474</v>
      </c>
      <c r="AJ68" s="4">
        <f t="shared" si="75"/>
        <v>1.9727140907254039</v>
      </c>
      <c r="AK68" s="4">
        <f t="shared" si="75"/>
        <v>1.387799490655496</v>
      </c>
      <c r="AL68" s="4">
        <f t="shared" si="75"/>
        <v>2.7649875174277696</v>
      </c>
      <c r="AM68" s="4">
        <f t="shared" si="75"/>
        <v>2.8226771881217587</v>
      </c>
      <c r="AN68" s="4">
        <f t="shared" si="75"/>
        <v>1.1774325452779806</v>
      </c>
      <c r="AO68" s="4">
        <f t="shared" si="75"/>
        <v>1.6344201626106099</v>
      </c>
      <c r="AP68" s="4">
        <f t="shared" si="75"/>
        <v>2.8397019401908636</v>
      </c>
      <c r="AQ68" s="4">
        <f t="shared" si="75"/>
        <v>1.9565944943268647</v>
      </c>
      <c r="AR68" s="4">
        <f t="shared" si="75"/>
        <v>1.6293972686677876</v>
      </c>
      <c r="AS68" s="4">
        <f t="shared" si="75"/>
        <v>1.1044084511621719</v>
      </c>
      <c r="AT68" s="4">
        <f t="shared" si="75"/>
        <v>2.6511871473550599</v>
      </c>
      <c r="AU68" s="4">
        <f t="shared" si="75"/>
        <v>0.32534936733136988</v>
      </c>
      <c r="AV68" s="4">
        <f t="shared" si="75"/>
        <v>2.060619233176439</v>
      </c>
      <c r="AW68" s="4">
        <f t="shared" si="75"/>
        <v>1.5582874117699106</v>
      </c>
      <c r="AY68" s="2">
        <f t="shared" si="65"/>
        <v>86.676095085928793</v>
      </c>
      <c r="AZ68" s="2">
        <f t="shared" si="65"/>
        <v>97.038942248626</v>
      </c>
      <c r="BA68" s="2">
        <f t="shared" si="65"/>
        <v>100.56057591851338</v>
      </c>
      <c r="BB68" s="2">
        <f t="shared" si="65"/>
        <v>102.09221401219673</v>
      </c>
      <c r="BC68" s="2">
        <f t="shared" si="65"/>
        <v>107.2131807772557</v>
      </c>
      <c r="BD68" s="2">
        <f t="shared" si="65"/>
        <v>113.98046203711016</v>
      </c>
      <c r="BE68" s="2">
        <f t="shared" si="65"/>
        <v>114.07415322185307</v>
      </c>
      <c r="BF68" s="2">
        <f t="shared" si="65"/>
        <v>113.15872645415497</v>
      </c>
      <c r="BG68" s="2">
        <f t="shared" si="65"/>
        <v>114.86743083417156</v>
      </c>
      <c r="BH68" s="2">
        <f t="shared" si="65"/>
        <v>114.00567307772097</v>
      </c>
      <c r="BI68" s="2">
        <f t="shared" si="65"/>
        <v>115.9822331777053</v>
      </c>
      <c r="BJ68" s="2">
        <f t="shared" si="65"/>
        <v>113.47627913203708</v>
      </c>
      <c r="BK68" s="2">
        <f t="shared" si="65"/>
        <v>125.05181896903277</v>
      </c>
      <c r="BL68" s="2">
        <f t="shared" si="65"/>
        <v>114.57041388340251</v>
      </c>
      <c r="BM68" s="2">
        <f t="shared" si="65"/>
        <v>111.49198673059608</v>
      </c>
      <c r="BO68" s="2" t="str">
        <f t="shared" si="10"/>
        <v/>
      </c>
      <c r="BP68" s="2">
        <f t="shared" si="11"/>
        <v>102.29</v>
      </c>
      <c r="BQ68" s="2">
        <f t="shared" si="12"/>
        <v>105.468</v>
      </c>
      <c r="BR68" s="2">
        <f t="shared" si="13"/>
        <v>109.59699999999999</v>
      </c>
      <c r="BS68" s="2">
        <f t="shared" si="14"/>
        <v>113.274</v>
      </c>
      <c r="BT68" s="2">
        <f t="shared" si="15"/>
        <v>117.758</v>
      </c>
      <c r="BU68" s="2">
        <f t="shared" si="16"/>
        <v>118.435</v>
      </c>
      <c r="BV68" s="2">
        <f t="shared" si="17"/>
        <v>118.274</v>
      </c>
      <c r="BW68" s="2">
        <f t="shared" si="18"/>
        <v>119.339</v>
      </c>
      <c r="BX68" s="2">
        <f t="shared" si="19"/>
        <v>117.69799999999999</v>
      </c>
      <c r="BY68" s="2">
        <f t="shared" si="20"/>
        <v>119.619</v>
      </c>
      <c r="BZ68" s="2">
        <f t="shared" si="21"/>
        <v>120.40300000000001</v>
      </c>
      <c r="CA68" s="2">
        <f t="shared" si="22"/>
        <v>128.08199999999999</v>
      </c>
      <c r="CB68" s="2" t="str">
        <f t="shared" si="23"/>
        <v/>
      </c>
      <c r="CC68" s="2">
        <f t="shared" si="24"/>
        <v>114.803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91.469171244118613</v>
      </c>
      <c r="DL68" s="2">
        <f t="shared" si="76"/>
        <v>99.344676230746003</v>
      </c>
      <c r="DM68" s="2">
        <f t="shared" si="76"/>
        <v>103.33270462096044</v>
      </c>
      <c r="DN68" s="2">
        <f t="shared" si="76"/>
        <v>105.35626910299001</v>
      </c>
      <c r="DO68" s="2">
        <f t="shared" si="76"/>
        <v>110.13307762005438</v>
      </c>
      <c r="DP68" s="2">
        <f t="shared" si="76"/>
        <v>115.52833424947144</v>
      </c>
      <c r="DQ68" s="2">
        <f t="shared" si="76"/>
        <v>116.45433298097254</v>
      </c>
      <c r="DR68" s="2">
        <f t="shared" si="76"/>
        <v>115.88022364844457</v>
      </c>
      <c r="DS68" s="2">
        <f t="shared" si="76"/>
        <v>117.23763832678948</v>
      </c>
      <c r="DT68" s="2">
        <f t="shared" si="76"/>
        <v>116.43045121951221</v>
      </c>
      <c r="DU68" s="2">
        <f t="shared" si="76"/>
        <v>117.78749244941105</v>
      </c>
      <c r="DV68" s="2">
        <f t="shared" si="76"/>
        <v>117.02705426356586</v>
      </c>
      <c r="DW68" s="2">
        <f t="shared" si="76"/>
        <v>124.00393566898217</v>
      </c>
      <c r="DX68" s="2">
        <f t="shared" si="76"/>
        <v>117.26020487804877</v>
      </c>
      <c r="DY68" s="2">
        <f t="shared" si="76"/>
        <v>113.11819725158563</v>
      </c>
      <c r="EA68" s="2">
        <f t="shared" si="77"/>
        <v>82.968724065695682</v>
      </c>
      <c r="EB68" s="2">
        <f t="shared" si="77"/>
        <v>94.095434394333708</v>
      </c>
      <c r="EC68" s="2">
        <f t="shared" si="77"/>
        <v>97.103292871670476</v>
      </c>
      <c r="ED68" s="2">
        <f t="shared" si="77"/>
        <v>98.369609762119879</v>
      </c>
      <c r="EE68" s="2">
        <f t="shared" si="77"/>
        <v>103.53458096202341</v>
      </c>
      <c r="EF68" s="2">
        <f t="shared" si="77"/>
        <v>111.93914634779468</v>
      </c>
      <c r="EG68" s="2">
        <f t="shared" si="77"/>
        <v>111.00181481238521</v>
      </c>
      <c r="EH68" s="2">
        <f t="shared" si="77"/>
        <v>109.46744327487058</v>
      </c>
      <c r="EI68" s="2">
        <f t="shared" si="77"/>
        <v>111.76266173971878</v>
      </c>
      <c r="EJ68" s="2">
        <f t="shared" si="77"/>
        <v>110.69685786512977</v>
      </c>
      <c r="EK68" s="2">
        <f t="shared" si="77"/>
        <v>113.63549168318536</v>
      </c>
      <c r="EL68" s="2">
        <f t="shared" si="77"/>
        <v>109.4438187919463</v>
      </c>
      <c r="EM68" s="2">
        <f t="shared" si="77"/>
        <v>126.38565798219403</v>
      </c>
      <c r="EN68" s="2">
        <f t="shared" si="77"/>
        <v>111.70586438435672</v>
      </c>
      <c r="EO68" s="2">
        <f t="shared" si="77"/>
        <v>109.36683080994999</v>
      </c>
      <c r="EQ68" s="2">
        <f t="shared" si="78"/>
        <v>81.010720121974828</v>
      </c>
      <c r="ER68" s="2">
        <f t="shared" si="78"/>
        <v>93.0427174354909</v>
      </c>
      <c r="ES68" s="2">
        <f t="shared" si="78"/>
        <v>95.849908410305844</v>
      </c>
      <c r="ET68" s="2">
        <f t="shared" si="78"/>
        <v>97.781008725601126</v>
      </c>
      <c r="EU68" s="2">
        <f t="shared" si="78"/>
        <v>103.10896192482015</v>
      </c>
      <c r="EV68" s="2">
        <f t="shared" si="78"/>
        <v>110.06852313322054</v>
      </c>
      <c r="EW68" s="2">
        <f t="shared" si="78"/>
        <v>110.26588056079255</v>
      </c>
      <c r="EX68" s="2">
        <f t="shared" si="78"/>
        <v>109.51461293959549</v>
      </c>
      <c r="EY68" s="2">
        <f t="shared" si="78"/>
        <v>112.24947494255053</v>
      </c>
      <c r="EZ68" s="2">
        <f t="shared" si="78"/>
        <v>110.4122564803185</v>
      </c>
      <c r="FA68" s="2">
        <f t="shared" si="78"/>
        <v>112.27118861425286</v>
      </c>
      <c r="FB68" s="2">
        <f t="shared" si="78"/>
        <v>109.140016443261</v>
      </c>
      <c r="FC68" s="2">
        <f t="shared" si="78"/>
        <v>121.73826117399625</v>
      </c>
      <c r="FD68" s="2">
        <f t="shared" si="78"/>
        <v>111.90238585188244</v>
      </c>
      <c r="FE68" s="2">
        <f t="shared" si="78"/>
        <v>112.79870295710947</v>
      </c>
      <c r="FG68" s="2">
        <f t="shared" si="79"/>
        <v>0.56385714540814846</v>
      </c>
      <c r="FH68" s="2">
        <f t="shared" si="79"/>
        <v>0.43924627245651554</v>
      </c>
      <c r="FI68" s="2">
        <f t="shared" si="79"/>
        <v>0.44500177404723323</v>
      </c>
      <c r="FJ68" s="2">
        <f t="shared" si="79"/>
        <v>0.46718179704280877</v>
      </c>
      <c r="FK68" s="2">
        <f t="shared" si="79"/>
        <v>0.44250780134166523</v>
      </c>
      <c r="FL68" s="2">
        <f t="shared" si="79"/>
        <v>0.43124699576106679</v>
      </c>
      <c r="FM68" s="2">
        <f t="shared" si="79"/>
        <v>0.43652486865193019</v>
      </c>
      <c r="FN68" s="2">
        <f t="shared" si="79"/>
        <v>0.42438667157875987</v>
      </c>
      <c r="FO68" s="2">
        <f t="shared" si="79"/>
        <v>0.43291997894038653</v>
      </c>
      <c r="FP68" s="2">
        <f t="shared" si="79"/>
        <v>0.42290540227675733</v>
      </c>
      <c r="FQ68" s="2">
        <f t="shared" si="79"/>
        <v>0.43478324044988309</v>
      </c>
      <c r="FR68" s="2">
        <f t="shared" si="79"/>
        <v>0.46823910910909755</v>
      </c>
      <c r="FS68" s="2">
        <f t="shared" si="79"/>
        <v>0.44000996498347272</v>
      </c>
      <c r="FT68" s="2">
        <f t="shared" si="79"/>
        <v>0.48426877518091921</v>
      </c>
      <c r="FU68" s="2">
        <f t="shared" si="79"/>
        <v>0.43351004699237822</v>
      </c>
      <c r="FW68" s="2">
        <f t="shared" si="67"/>
        <v>1.9549231067573372E-5</v>
      </c>
      <c r="FX68" s="2">
        <f t="shared" si="67"/>
        <v>2.2866785712259267E-5</v>
      </c>
      <c r="FY68" s="2">
        <f t="shared" si="67"/>
        <v>2.3474634690782989E-5</v>
      </c>
      <c r="FZ68" s="2">
        <f t="shared" si="67"/>
        <v>2.5525948322250832E-5</v>
      </c>
      <c r="GA68" s="2">
        <f t="shared" si="67"/>
        <v>2.4891962421344289E-5</v>
      </c>
      <c r="GB68" s="2">
        <f t="shared" si="67"/>
        <v>2.4437065079488761E-5</v>
      </c>
      <c r="GC68" s="2">
        <f t="shared" si="67"/>
        <v>2.7151548639630778E-5</v>
      </c>
      <c r="GD68" s="2">
        <f t="shared" si="67"/>
        <v>2.8069248888498161E-5</v>
      </c>
      <c r="GE68" s="2">
        <f t="shared" si="67"/>
        <v>3.9555533309854404E-5</v>
      </c>
      <c r="GF68" s="2">
        <f t="shared" si="67"/>
        <v>3.7026400211401434E-5</v>
      </c>
      <c r="GG68" s="2">
        <f t="shared" si="67"/>
        <v>2.8530475848746961E-5</v>
      </c>
      <c r="GH68" s="2">
        <f t="shared" si="67"/>
        <v>2.5378780522618102E-5</v>
      </c>
      <c r="GI68" s="2">
        <f t="shared" si="67"/>
        <v>2.1141208758402925E-5</v>
      </c>
      <c r="GJ68" s="2">
        <f t="shared" si="67"/>
        <v>1.3602441577493259E-5</v>
      </c>
      <c r="GK68" s="2">
        <f t="shared" si="67"/>
        <v>1.2972921964915173E-5</v>
      </c>
      <c r="GM68" s="86">
        <f t="shared" si="68"/>
        <v>2.4675294048769319E-2</v>
      </c>
      <c r="GN68" s="86">
        <f t="shared" si="68"/>
        <v>4.9761068895233318E-3</v>
      </c>
      <c r="GO68" s="86">
        <f t="shared" si="68"/>
        <v>5.3200339637843302E-3</v>
      </c>
      <c r="GP68" s="86">
        <f t="shared" si="68"/>
        <v>7.6640357396613474E-3</v>
      </c>
      <c r="GQ68" s="86">
        <f t="shared" si="68"/>
        <v>5.1459042518098696E-3</v>
      </c>
      <c r="GR68" s="86">
        <f t="shared" si="68"/>
        <v>4.1443882098113165E-3</v>
      </c>
      <c r="GS68" s="86">
        <f t="shared" si="68"/>
        <v>4.4608497444922207E-3</v>
      </c>
      <c r="GT68" s="86">
        <f t="shared" si="68"/>
        <v>3.6054165832098768E-3</v>
      </c>
      <c r="GU68" s="86">
        <f t="shared" si="68"/>
        <v>4.0842959065046014E-3</v>
      </c>
      <c r="GV68" s="86">
        <f t="shared" si="68"/>
        <v>3.3026843915663689E-3</v>
      </c>
      <c r="GW68" s="86">
        <f t="shared" si="68"/>
        <v>4.2726277034855426E-3</v>
      </c>
      <c r="GX68" s="86">
        <f t="shared" si="68"/>
        <v>7.7702430619213522E-3</v>
      </c>
      <c r="GY68" s="86">
        <f t="shared" si="68"/>
        <v>4.7836415361734242E-3</v>
      </c>
      <c r="GZ68" s="86">
        <f t="shared" si="68"/>
        <v>1.0000011058616896E-2</v>
      </c>
      <c r="HA68" s="86">
        <f t="shared" si="68"/>
        <v>4.2945308144110399E-3</v>
      </c>
      <c r="HC68" s="86">
        <f t="shared" si="73"/>
        <v>3.6154478255626431E-8</v>
      </c>
      <c r="HD68" s="86">
        <f t="shared" si="69"/>
        <v>4.5638294127469141E-11</v>
      </c>
      <c r="HE68" s="86">
        <f t="shared" si="69"/>
        <v>6.2768345306431747E-11</v>
      </c>
      <c r="HF68" s="86">
        <f t="shared" si="69"/>
        <v>1.1918724524288133E-10</v>
      </c>
      <c r="HG68" s="86">
        <f t="shared" si="69"/>
        <v>2.2068075086118479E-11</v>
      </c>
      <c r="HH68" s="86">
        <f t="shared" si="69"/>
        <v>1.2491865640301415E-10</v>
      </c>
      <c r="HI68" s="86">
        <f t="shared" si="69"/>
        <v>6.2087704469834602E-11</v>
      </c>
      <c r="HJ68" s="86">
        <f t="shared" si="69"/>
        <v>1.7895111359584404E-12</v>
      </c>
      <c r="HK68" s="86">
        <f t="shared" si="69"/>
        <v>2.7845325672910345E-11</v>
      </c>
      <c r="HL68" s="86">
        <f t="shared" si="69"/>
        <v>3.2904966618548241E-11</v>
      </c>
      <c r="HM68" s="86">
        <f t="shared" si="69"/>
        <v>6.4652634954562523E-11</v>
      </c>
      <c r="HN68" s="86">
        <f t="shared" si="69"/>
        <v>4.5767215040905589E-11</v>
      </c>
      <c r="HO68" s="86">
        <f t="shared" si="69"/>
        <v>5.9326446332758301E-11</v>
      </c>
      <c r="HP68" s="86">
        <f t="shared" si="69"/>
        <v>2.0789004156103397E-10</v>
      </c>
      <c r="HQ68" s="86">
        <f t="shared" si="69"/>
        <v>6.4895181217975974E-12</v>
      </c>
      <c r="HS68" s="86">
        <f t="shared" si="70"/>
        <v>1.887411911109626E-41</v>
      </c>
      <c r="HT68" s="86">
        <f t="shared" si="70"/>
        <v>1.7580007105791853E-57</v>
      </c>
      <c r="HU68" s="86">
        <f t="shared" si="70"/>
        <v>5.9332733180951477E-56</v>
      </c>
      <c r="HV68" s="86">
        <f t="shared" si="70"/>
        <v>3.5672326787159378E-56</v>
      </c>
      <c r="HW68" s="86">
        <f t="shared" si="70"/>
        <v>3.303603694314702E-60</v>
      </c>
      <c r="HX68" s="86">
        <f t="shared" si="70"/>
        <v>1.193860197354065E-56</v>
      </c>
      <c r="HY68" s="86">
        <f t="shared" si="70"/>
        <v>3.0155400593910731E-59</v>
      </c>
      <c r="HZ68" s="86">
        <f t="shared" si="70"/>
        <v>1.5363321430443848E-67</v>
      </c>
      <c r="IA68" s="86">
        <f t="shared" si="70"/>
        <v>4.1028463660934171E-60</v>
      </c>
      <c r="IB68" s="86">
        <f t="shared" si="70"/>
        <v>2.5470010684779683E-60</v>
      </c>
      <c r="IC68" s="86">
        <f t="shared" si="70"/>
        <v>7.971146201658123E-59</v>
      </c>
      <c r="ID68" s="86">
        <f t="shared" si="70"/>
        <v>2.5935851524577613E-60</v>
      </c>
      <c r="IE68" s="86">
        <f t="shared" si="70"/>
        <v>1.0199424952862546E-58</v>
      </c>
      <c r="IF68" s="86">
        <f t="shared" si="70"/>
        <v>8.9296922192298333E-30</v>
      </c>
      <c r="IG68" s="86">
        <f t="shared" si="70"/>
        <v>1.3009950156919559E-22</v>
      </c>
      <c r="II68" s="86">
        <f t="shared" si="71"/>
        <v>1.1035238739730539E-144</v>
      </c>
      <c r="IJ68" s="86">
        <f t="shared" si="71"/>
        <v>2.0772558964308865E-200</v>
      </c>
      <c r="IK68" s="86">
        <f t="shared" si="71"/>
        <v>6.357865562387832E-202</v>
      </c>
      <c r="IL68" s="86">
        <f t="shared" si="71"/>
        <v>1.0558943961467336E-200</v>
      </c>
      <c r="IM68" s="86">
        <f t="shared" si="71"/>
        <v>5.5939065911633173E-214</v>
      </c>
      <c r="IN68" s="86">
        <f t="shared" si="71"/>
        <v>2.6215029307410706E-198</v>
      </c>
      <c r="IO68" s="86">
        <f t="shared" si="71"/>
        <v>1.0597471474798575E-208</v>
      </c>
      <c r="IP68" s="86">
        <f t="shared" si="71"/>
        <v>8.0416460579277728E-239</v>
      </c>
      <c r="IQ68" s="86">
        <f t="shared" si="71"/>
        <v>2.4804775944009689E-210</v>
      </c>
      <c r="IR68" s="86">
        <f t="shared" si="71"/>
        <v>9.72761322240393E-212</v>
      </c>
      <c r="IS68" s="86">
        <f t="shared" si="71"/>
        <v>6.5289606654068994E-209</v>
      </c>
      <c r="IT68" s="86">
        <f t="shared" si="71"/>
        <v>1.7205021349126981E-214</v>
      </c>
      <c r="IU68" s="86">
        <f t="shared" si="71"/>
        <v>9.400501401235685E-208</v>
      </c>
      <c r="IV68" s="86">
        <f t="shared" si="71"/>
        <v>1.0377472548763637E-79</v>
      </c>
      <c r="IW68" s="86">
        <f t="shared" si="71"/>
        <v>8.5146886071068825E-61</v>
      </c>
      <c r="IY68" s="86">
        <f t="shared" si="72"/>
        <v>2.4675330203247574E-2</v>
      </c>
      <c r="IZ68" s="86">
        <f t="shared" si="72"/>
        <v>4.9761069351616262E-3</v>
      </c>
      <c r="JA68" s="86">
        <f t="shared" si="72"/>
        <v>5.3200340265526754E-3</v>
      </c>
      <c r="JB68" s="86">
        <f t="shared" si="72"/>
        <v>7.6640358588485925E-3</v>
      </c>
      <c r="JC68" s="86">
        <f t="shared" si="72"/>
        <v>5.1459042738779444E-3</v>
      </c>
      <c r="JD68" s="86">
        <f t="shared" si="72"/>
        <v>4.1443883347299726E-3</v>
      </c>
      <c r="JE68" s="86">
        <f t="shared" si="72"/>
        <v>4.4608498065799255E-3</v>
      </c>
      <c r="JF68" s="86">
        <f t="shared" si="72"/>
        <v>3.6054165849993881E-3</v>
      </c>
      <c r="JG68" s="86">
        <f t="shared" si="72"/>
        <v>4.0842959343499272E-3</v>
      </c>
      <c r="JH68" s="86">
        <f t="shared" si="72"/>
        <v>3.3026844244713354E-3</v>
      </c>
      <c r="JI68" s="86">
        <f t="shared" si="72"/>
        <v>4.2726277681381774E-3</v>
      </c>
      <c r="JJ68" s="86">
        <f t="shared" si="72"/>
        <v>7.7702431076885669E-3</v>
      </c>
      <c r="JK68" s="86">
        <f t="shared" si="72"/>
        <v>4.7836415954998707E-3</v>
      </c>
      <c r="JL68" s="86">
        <f t="shared" si="72"/>
        <v>1.0000011266506938E-2</v>
      </c>
      <c r="JM68" s="86">
        <f t="shared" si="72"/>
        <v>4.294530820900558E-3</v>
      </c>
    </row>
    <row r="69" spans="2:273" x14ac:dyDescent="0.25">
      <c r="B69" s="2">
        <v>42</v>
      </c>
      <c r="C69" s="37">
        <v>102.821</v>
      </c>
      <c r="D69" s="37">
        <v>103.694</v>
      </c>
      <c r="E69" s="37">
        <v>105.90300000000001</v>
      </c>
      <c r="F69" s="37">
        <v>109.5</v>
      </c>
      <c r="G69" s="37">
        <v>113.468</v>
      </c>
      <c r="H69" s="37">
        <v>117.806</v>
      </c>
      <c r="I69" s="37">
        <v>119.081</v>
      </c>
      <c r="J69" s="37">
        <v>119.01600000000001</v>
      </c>
      <c r="K69" s="37">
        <v>119.758</v>
      </c>
      <c r="L69" s="37">
        <v>118.952</v>
      </c>
      <c r="M69" s="37">
        <v>120.36499999999999</v>
      </c>
      <c r="N69" s="37">
        <v>120.806</v>
      </c>
      <c r="O69" s="37">
        <v>128.57400000000001</v>
      </c>
      <c r="P69" s="37">
        <v>123.23399999999999</v>
      </c>
      <c r="Q69" s="37">
        <v>116.485</v>
      </c>
      <c r="S69" s="4">
        <f t="shared" si="74"/>
        <v>101.12611781465789</v>
      </c>
      <c r="T69" s="4">
        <f t="shared" si="74"/>
        <v>101.47382732483507</v>
      </c>
      <c r="U69" s="4">
        <f t="shared" si="74"/>
        <v>105.34013906052803</v>
      </c>
      <c r="V69" s="4">
        <f t="shared" si="74"/>
        <v>108.38356691483121</v>
      </c>
      <c r="W69" s="4">
        <f t="shared" si="74"/>
        <v>111.58473810722282</v>
      </c>
      <c r="X69" s="4">
        <f t="shared" si="74"/>
        <v>117.5916698380731</v>
      </c>
      <c r="Y69" s="4">
        <f t="shared" si="74"/>
        <v>117.82475194000617</v>
      </c>
      <c r="Z69" s="4">
        <f t="shared" si="74"/>
        <v>116.29519363472957</v>
      </c>
      <c r="AA69" s="4">
        <f t="shared" si="74"/>
        <v>118.38423207367411</v>
      </c>
      <c r="AB69" s="4">
        <f t="shared" si="74"/>
        <v>116.93665353513583</v>
      </c>
      <c r="AC69" s="4">
        <f t="shared" si="74"/>
        <v>119.52294605814306</v>
      </c>
      <c r="AD69" s="4">
        <f t="shared" si="74"/>
        <v>119.15820863828966</v>
      </c>
      <c r="AE69" s="4">
        <f t="shared" si="74"/>
        <v>128.93631641870306</v>
      </c>
      <c r="AF69" s="4">
        <f t="shared" si="74"/>
        <v>120.66821744784694</v>
      </c>
      <c r="AG69" s="4">
        <f t="shared" si="74"/>
        <v>113.90723960446232</v>
      </c>
      <c r="AI69" s="4">
        <f t="shared" si="75"/>
        <v>1.6948821853421094</v>
      </c>
      <c r="AJ69" s="4">
        <f t="shared" si="75"/>
        <v>2.2201726751649318</v>
      </c>
      <c r="AK69" s="4">
        <f t="shared" si="75"/>
        <v>0.56286093947197458</v>
      </c>
      <c r="AL69" s="4">
        <f t="shared" si="75"/>
        <v>1.1164330851687936</v>
      </c>
      <c r="AM69" s="4">
        <f t="shared" si="75"/>
        <v>1.8832618927771847</v>
      </c>
      <c r="AN69" s="4">
        <f t="shared" si="75"/>
        <v>0.21433016192689536</v>
      </c>
      <c r="AO69" s="4">
        <f t="shared" si="75"/>
        <v>1.2562480599938368</v>
      </c>
      <c r="AP69" s="4">
        <f t="shared" si="75"/>
        <v>2.720806365270434</v>
      </c>
      <c r="AQ69" s="4">
        <f t="shared" si="75"/>
        <v>1.3737679263258826</v>
      </c>
      <c r="AR69" s="4">
        <f t="shared" si="75"/>
        <v>2.0153464648641659</v>
      </c>
      <c r="AS69" s="4">
        <f t="shared" si="75"/>
        <v>0.84205394185693194</v>
      </c>
      <c r="AT69" s="4">
        <f t="shared" si="75"/>
        <v>1.6477913617103326</v>
      </c>
      <c r="AU69" s="4">
        <f t="shared" si="75"/>
        <v>-0.36231641870304543</v>
      </c>
      <c r="AV69" s="4">
        <f t="shared" si="75"/>
        <v>2.5657825521530526</v>
      </c>
      <c r="AW69" s="4">
        <f t="shared" si="75"/>
        <v>2.5777603955376804</v>
      </c>
      <c r="AY69" s="2">
        <f t="shared" si="65"/>
        <v>86.514717654849818</v>
      </c>
      <c r="AZ69" s="2">
        <f t="shared" si="65"/>
        <v>96.958801010345596</v>
      </c>
      <c r="BA69" s="2">
        <f t="shared" si="65"/>
        <v>100.46230005640309</v>
      </c>
      <c r="BB69" s="2">
        <f t="shared" si="65"/>
        <v>101.95799355328153</v>
      </c>
      <c r="BC69" s="2">
        <f t="shared" si="65"/>
        <v>107.1025336080036</v>
      </c>
      <c r="BD69" s="2">
        <f t="shared" si="65"/>
        <v>113.92896182947594</v>
      </c>
      <c r="BE69" s="2">
        <f t="shared" si="65"/>
        <v>113.97574108419003</v>
      </c>
      <c r="BF69" s="2">
        <f t="shared" si="65"/>
        <v>113.05434463016542</v>
      </c>
      <c r="BG69" s="2">
        <f t="shared" si="65"/>
        <v>114.7937734388011</v>
      </c>
      <c r="BH69" s="2">
        <f t="shared" si="65"/>
        <v>113.94135218082053</v>
      </c>
      <c r="BI69" s="2">
        <f t="shared" si="65"/>
        <v>115.92745539222905</v>
      </c>
      <c r="BJ69" s="2">
        <f t="shared" si="65"/>
        <v>113.35713838177284</v>
      </c>
      <c r="BK69" s="2">
        <f t="shared" si="65"/>
        <v>125.14121063834165</v>
      </c>
      <c r="BL69" s="2">
        <f t="shared" si="65"/>
        <v>114.47689371939767</v>
      </c>
      <c r="BM69" s="2">
        <f t="shared" si="65"/>
        <v>111.43942249709502</v>
      </c>
      <c r="BO69" s="2" t="str">
        <f t="shared" si="10"/>
        <v/>
      </c>
      <c r="BP69" s="2">
        <f t="shared" si="11"/>
        <v>103.694</v>
      </c>
      <c r="BQ69" s="2">
        <f t="shared" si="12"/>
        <v>105.90300000000001</v>
      </c>
      <c r="BR69" s="2" t="str">
        <f t="shared" si="13"/>
        <v/>
      </c>
      <c r="BS69" s="2">
        <f t="shared" si="14"/>
        <v>113.468</v>
      </c>
      <c r="BT69" s="2">
        <f t="shared" si="15"/>
        <v>117.806</v>
      </c>
      <c r="BU69" s="2">
        <f t="shared" si="16"/>
        <v>119.081</v>
      </c>
      <c r="BV69" s="2">
        <f t="shared" si="17"/>
        <v>119.01600000000001</v>
      </c>
      <c r="BW69" s="2">
        <f t="shared" si="18"/>
        <v>119.758</v>
      </c>
      <c r="BX69" s="2">
        <f t="shared" si="19"/>
        <v>118.952</v>
      </c>
      <c r="BY69" s="2">
        <f t="shared" si="20"/>
        <v>120.36499999999999</v>
      </c>
      <c r="BZ69" s="2" t="str">
        <f t="shared" si="21"/>
        <v/>
      </c>
      <c r="CA69" s="2">
        <f t="shared" si="22"/>
        <v>128.57400000000001</v>
      </c>
      <c r="CB69" s="2" t="str">
        <f t="shared" si="23"/>
        <v/>
      </c>
      <c r="CC69" s="2">
        <f t="shared" si="24"/>
        <v>116.485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91.741658387132063</v>
      </c>
      <c r="DL69" s="2">
        <f t="shared" si="76"/>
        <v>99.548236786469346</v>
      </c>
      <c r="DM69" s="2">
        <f t="shared" si="76"/>
        <v>103.52600845665962</v>
      </c>
      <c r="DN69" s="2">
        <f t="shared" si="76"/>
        <v>105.49678048780486</v>
      </c>
      <c r="DO69" s="2">
        <f t="shared" si="76"/>
        <v>110.28667336152222</v>
      </c>
      <c r="DP69" s="2">
        <f t="shared" si="76"/>
        <v>115.69385954897814</v>
      </c>
      <c r="DQ69" s="2">
        <f t="shared" si="76"/>
        <v>116.59578012684992</v>
      </c>
      <c r="DR69" s="2">
        <f t="shared" si="76"/>
        <v>116.02336393838719</v>
      </c>
      <c r="DS69" s="2">
        <f t="shared" si="76"/>
        <v>117.41230594986408</v>
      </c>
      <c r="DT69" s="2">
        <f t="shared" si="76"/>
        <v>116.63068902439025</v>
      </c>
      <c r="DU69" s="2">
        <f t="shared" si="76"/>
        <v>117.9714877680459</v>
      </c>
      <c r="DV69" s="2">
        <f t="shared" si="76"/>
        <v>117.23012427409985</v>
      </c>
      <c r="DW69" s="2">
        <f t="shared" si="76"/>
        <v>124.25901268498941</v>
      </c>
      <c r="DX69" s="2">
        <f t="shared" si="76"/>
        <v>117.42594285714284</v>
      </c>
      <c r="DY69" s="2">
        <f t="shared" si="76"/>
        <v>113.22399408033826</v>
      </c>
      <c r="EA69" s="2">
        <f t="shared" si="77"/>
        <v>82.827498646834002</v>
      </c>
      <c r="EB69" s="2">
        <f t="shared" si="77"/>
        <v>93.943982921904166</v>
      </c>
      <c r="EC69" s="2">
        <f t="shared" si="77"/>
        <v>96.977572708090861</v>
      </c>
      <c r="ED69" s="2">
        <f t="shared" si="77"/>
        <v>98.277181478134764</v>
      </c>
      <c r="EE69" s="2">
        <f t="shared" si="77"/>
        <v>103.44399989314411</v>
      </c>
      <c r="EF69" s="2">
        <f t="shared" si="77"/>
        <v>111.8062311746648</v>
      </c>
      <c r="EG69" s="2">
        <f t="shared" si="77"/>
        <v>110.89136799724483</v>
      </c>
      <c r="EH69" s="2">
        <f t="shared" si="77"/>
        <v>109.38166957307367</v>
      </c>
      <c r="EI69" s="2">
        <f t="shared" si="77"/>
        <v>111.66552650785731</v>
      </c>
      <c r="EJ69" s="2">
        <f t="shared" si="77"/>
        <v>110.59442964004695</v>
      </c>
      <c r="EK69" s="2">
        <f t="shared" si="77"/>
        <v>113.50411997389836</v>
      </c>
      <c r="EL69" s="2">
        <f t="shared" si="77"/>
        <v>109.3457677852349</v>
      </c>
      <c r="EM69" s="2">
        <f t="shared" si="77"/>
        <v>126.16540218915787</v>
      </c>
      <c r="EN69" s="2">
        <f t="shared" si="77"/>
        <v>111.61258498489272</v>
      </c>
      <c r="EO69" s="2">
        <f t="shared" si="77"/>
        <v>109.31251544310612</v>
      </c>
      <c r="EQ69" s="2">
        <f t="shared" si="78"/>
        <v>80.896314808803879</v>
      </c>
      <c r="ER69" s="2">
        <f t="shared" si="78"/>
        <v>92.905705750634311</v>
      </c>
      <c r="ES69" s="2">
        <f t="shared" si="78"/>
        <v>95.741352206576465</v>
      </c>
      <c r="ET69" s="2">
        <f t="shared" si="78"/>
        <v>97.696712815880659</v>
      </c>
      <c r="EU69" s="2">
        <f t="shared" si="78"/>
        <v>103.02431744351289</v>
      </c>
      <c r="EV69" s="2">
        <f t="shared" si="78"/>
        <v>109.96188715556941</v>
      </c>
      <c r="EW69" s="2">
        <f t="shared" si="78"/>
        <v>110.16589497912868</v>
      </c>
      <c r="EX69" s="2">
        <f t="shared" si="78"/>
        <v>109.4280841815045</v>
      </c>
      <c r="EY69" s="2">
        <f t="shared" si="78"/>
        <v>112.1451937466535</v>
      </c>
      <c r="EZ69" s="2">
        <f t="shared" si="78"/>
        <v>110.31397527158944</v>
      </c>
      <c r="FA69" s="2">
        <f t="shared" si="78"/>
        <v>112.15943680039911</v>
      </c>
      <c r="FB69" s="2">
        <f t="shared" si="78"/>
        <v>109.04627697793025</v>
      </c>
      <c r="FC69" s="2">
        <f t="shared" si="78"/>
        <v>121.58198506956157</v>
      </c>
      <c r="FD69" s="2">
        <f t="shared" si="78"/>
        <v>111.80535713764365</v>
      </c>
      <c r="FE69" s="2">
        <f t="shared" si="78"/>
        <v>112.68874567836565</v>
      </c>
      <c r="FG69" s="2">
        <f t="shared" si="79"/>
        <v>0.58635917339639065</v>
      </c>
      <c r="FH69" s="2">
        <f t="shared" si="79"/>
        <v>0.46204362009735961</v>
      </c>
      <c r="FI69" s="2">
        <f t="shared" si="79"/>
        <v>0.46784861276117606</v>
      </c>
      <c r="FJ69" s="2">
        <f t="shared" si="79"/>
        <v>0.49016166732967575</v>
      </c>
      <c r="FK69" s="2">
        <f t="shared" si="79"/>
        <v>0.46533395370397523</v>
      </c>
      <c r="FL69" s="2">
        <f t="shared" si="79"/>
        <v>0.45396527935082848</v>
      </c>
      <c r="FM69" s="2">
        <f t="shared" si="79"/>
        <v>0.45929666108851391</v>
      </c>
      <c r="FN69" s="2">
        <f t="shared" si="79"/>
        <v>0.44702760672652214</v>
      </c>
      <c r="FO69" s="2">
        <f t="shared" si="79"/>
        <v>0.45565578798184148</v>
      </c>
      <c r="FP69" s="2">
        <f t="shared" si="79"/>
        <v>0.44552847820287717</v>
      </c>
      <c r="FQ69" s="2">
        <f t="shared" si="79"/>
        <v>0.45753795172776118</v>
      </c>
      <c r="FR69" s="2">
        <f t="shared" si="79"/>
        <v>0.49122303942024875</v>
      </c>
      <c r="FS69" s="2">
        <f t="shared" si="79"/>
        <v>0.46281423540314187</v>
      </c>
      <c r="FT69" s="2">
        <f t="shared" si="79"/>
        <v>0.50728891592464576</v>
      </c>
      <c r="FU69" s="2">
        <f t="shared" si="79"/>
        <v>0.45625191237679585</v>
      </c>
      <c r="FW69" s="2">
        <f t="shared" si="67"/>
        <v>2.1435265188451064E-5</v>
      </c>
      <c r="FX69" s="2">
        <f t="shared" si="67"/>
        <v>2.5072876634938387E-5</v>
      </c>
      <c r="FY69" s="2">
        <f t="shared" si="67"/>
        <v>2.5739366806598894E-5</v>
      </c>
      <c r="FZ69" s="2">
        <f t="shared" si="67"/>
        <v>2.798857684382895E-5</v>
      </c>
      <c r="GA69" s="2">
        <f t="shared" si="67"/>
        <v>2.7293428508187634E-5</v>
      </c>
      <c r="GB69" s="2">
        <f t="shared" si="67"/>
        <v>2.679464586515651E-5</v>
      </c>
      <c r="GC69" s="2">
        <f t="shared" si="67"/>
        <v>2.9771003088768072E-5</v>
      </c>
      <c r="GD69" s="2">
        <f t="shared" si="67"/>
        <v>3.0777236041429566E-5</v>
      </c>
      <c r="GE69" s="2">
        <f t="shared" si="67"/>
        <v>4.3371614294299505E-5</v>
      </c>
      <c r="GF69" s="2">
        <f t="shared" si="67"/>
        <v>4.0598495485891296E-5</v>
      </c>
      <c r="GG69" s="2">
        <f t="shared" si="67"/>
        <v>3.1282958585243581E-5</v>
      </c>
      <c r="GH69" s="2">
        <f t="shared" si="67"/>
        <v>2.7827211352855928E-5</v>
      </c>
      <c r="GI69" s="2">
        <f t="shared" si="67"/>
        <v>2.3180827162562452E-5</v>
      </c>
      <c r="GJ69" s="2">
        <f t="shared" si="67"/>
        <v>1.4914761030809888E-5</v>
      </c>
      <c r="GK69" s="2">
        <f t="shared" si="67"/>
        <v>1.422450827134347E-5</v>
      </c>
      <c r="GM69" s="86">
        <f t="shared" si="68"/>
        <v>3.1121069809847069E-2</v>
      </c>
      <c r="GN69" s="86">
        <f t="shared" si="68"/>
        <v>7.0981757339472129E-3</v>
      </c>
      <c r="GO69" s="86">
        <f t="shared" si="68"/>
        <v>7.6458238491142125E-3</v>
      </c>
      <c r="GP69" s="86">
        <f t="shared" si="68"/>
        <v>1.0776760661704212E-2</v>
      </c>
      <c r="GQ69" s="86">
        <f t="shared" si="68"/>
        <v>7.3835621807505974E-3</v>
      </c>
      <c r="GR69" s="86">
        <f t="shared" si="68"/>
        <v>6.0540523730241852E-3</v>
      </c>
      <c r="GS69" s="86">
        <f t="shared" si="68"/>
        <v>6.5356291581451396E-3</v>
      </c>
      <c r="GT69" s="86">
        <f t="shared" si="68"/>
        <v>5.3257621157061594E-3</v>
      </c>
      <c r="GU69" s="86">
        <f t="shared" si="68"/>
        <v>6.0548068423544694E-3</v>
      </c>
      <c r="GV69" s="86">
        <f t="shared" si="68"/>
        <v>4.9808269093794266E-3</v>
      </c>
      <c r="GW69" s="86">
        <f t="shared" si="68"/>
        <v>6.2976451827056442E-3</v>
      </c>
      <c r="GX69" s="86">
        <f t="shared" si="68"/>
        <v>1.0937703581904696E-2</v>
      </c>
      <c r="GY69" s="86">
        <f t="shared" si="68"/>
        <v>6.9644102080804833E-3</v>
      </c>
      <c r="GZ69" s="86">
        <f t="shared" si="68"/>
        <v>1.3706125396683784E-2</v>
      </c>
      <c r="HA69" s="86">
        <f t="shared" si="68"/>
        <v>6.2715968576969117E-3</v>
      </c>
      <c r="HC69" s="86">
        <f t="shared" si="73"/>
        <v>6.8987745082880768E-8</v>
      </c>
      <c r="HD69" s="86">
        <f t="shared" si="69"/>
        <v>1.1405537677946377E-10</v>
      </c>
      <c r="HE69" s="86">
        <f t="shared" si="69"/>
        <v>1.5674902908859604E-10</v>
      </c>
      <c r="HF69" s="86">
        <f t="shared" si="69"/>
        <v>2.9504528192539553E-10</v>
      </c>
      <c r="HG69" s="86">
        <f t="shared" si="69"/>
        <v>5.8153882319438792E-11</v>
      </c>
      <c r="HH69" s="86">
        <f t="shared" si="69"/>
        <v>3.0614239180375029E-10</v>
      </c>
      <c r="HI69" s="86">
        <f t="shared" si="69"/>
        <v>1.5948408465772044E-10</v>
      </c>
      <c r="HJ69" s="86">
        <f t="shared" si="69"/>
        <v>5.3172125875617595E-12</v>
      </c>
      <c r="HK69" s="86">
        <f t="shared" si="69"/>
        <v>7.5625618123021524E-11</v>
      </c>
      <c r="HL69" s="86">
        <f t="shared" si="69"/>
        <v>8.8774425606280049E-11</v>
      </c>
      <c r="HM69" s="86">
        <f t="shared" si="69"/>
        <v>1.6674587122319793E-10</v>
      </c>
      <c r="HN69" s="86">
        <f t="shared" si="69"/>
        <v>1.1914113379182884E-10</v>
      </c>
      <c r="HO69" s="86">
        <f t="shared" si="69"/>
        <v>1.4894517643292541E-10</v>
      </c>
      <c r="HP69" s="86">
        <f t="shared" si="69"/>
        <v>4.9686790865453434E-10</v>
      </c>
      <c r="HQ69" s="86">
        <f t="shared" si="69"/>
        <v>1.786062759472243E-11</v>
      </c>
      <c r="HS69" s="86">
        <f t="shared" si="70"/>
        <v>1.4760683832695682E-40</v>
      </c>
      <c r="HT69" s="86">
        <f t="shared" si="70"/>
        <v>3.2318882838888761E-56</v>
      </c>
      <c r="HU69" s="86">
        <f t="shared" si="70"/>
        <v>1.0667896551652749E-54</v>
      </c>
      <c r="HV69" s="86">
        <f t="shared" si="70"/>
        <v>6.5421029624804311E-55</v>
      </c>
      <c r="HW69" s="86">
        <f t="shared" si="70"/>
        <v>7.3778406372879179E-59</v>
      </c>
      <c r="HX69" s="86">
        <f t="shared" si="70"/>
        <v>2.1530908365605442E-55</v>
      </c>
      <c r="HY69" s="86">
        <f t="shared" si="70"/>
        <v>6.4769367932821117E-58</v>
      </c>
      <c r="HZ69" s="86">
        <f t="shared" si="70"/>
        <v>5.1983565564647902E-66</v>
      </c>
      <c r="IA69" s="86">
        <f t="shared" si="70"/>
        <v>1.0233928151690138E-58</v>
      </c>
      <c r="IB69" s="86">
        <f t="shared" si="70"/>
        <v>6.3257705431255516E-59</v>
      </c>
      <c r="IC69" s="86">
        <f t="shared" si="70"/>
        <v>1.7200825612282667E-57</v>
      </c>
      <c r="ID69" s="86">
        <f t="shared" si="70"/>
        <v>5.8631958504967547E-59</v>
      </c>
      <c r="IE69" s="86">
        <f t="shared" si="70"/>
        <v>1.9991147179740181E-57</v>
      </c>
      <c r="IF69" s="86">
        <f t="shared" si="70"/>
        <v>3.7176524285523806E-29</v>
      </c>
      <c r="IG69" s="86">
        <f t="shared" si="70"/>
        <v>3.7227814822766807E-22</v>
      </c>
      <c r="II69" s="86">
        <f t="shared" si="71"/>
        <v>2.859662932554463E-142</v>
      </c>
      <c r="IJ69" s="86">
        <f t="shared" si="71"/>
        <v>5.2666049758061551E-197</v>
      </c>
      <c r="IK69" s="86">
        <f t="shared" si="71"/>
        <v>1.744692723016456E-198</v>
      </c>
      <c r="IL69" s="86">
        <f t="shared" si="71"/>
        <v>2.9376993139473754E-197</v>
      </c>
      <c r="IM69" s="86">
        <f t="shared" si="71"/>
        <v>2.5906557646056341E-210</v>
      </c>
      <c r="IN69" s="86">
        <f t="shared" si="71"/>
        <v>6.4200854916537122E-195</v>
      </c>
      <c r="IO69" s="86">
        <f t="shared" si="71"/>
        <v>4.2569292053741952E-205</v>
      </c>
      <c r="IP69" s="86">
        <f t="shared" si="71"/>
        <v>1.1146882898574612E-234</v>
      </c>
      <c r="IQ69" s="86">
        <f t="shared" si="71"/>
        <v>1.4489413804901896E-206</v>
      </c>
      <c r="IR69" s="86">
        <f t="shared" si="71"/>
        <v>5.6949803677951324E-208</v>
      </c>
      <c r="IS69" s="86">
        <f t="shared" si="71"/>
        <v>2.7504704693892057E-205</v>
      </c>
      <c r="IT69" s="86">
        <f t="shared" si="71"/>
        <v>8.2584114740404712E-211</v>
      </c>
      <c r="IU69" s="86">
        <f t="shared" si="71"/>
        <v>3.0025895163175552E-204</v>
      </c>
      <c r="IV69" s="86">
        <f t="shared" si="71"/>
        <v>1.9509117637482087E-78</v>
      </c>
      <c r="IW69" s="86">
        <f t="shared" si="71"/>
        <v>7.790864545796862E-60</v>
      </c>
      <c r="IY69" s="86">
        <f t="shared" si="72"/>
        <v>3.1121138797592152E-2</v>
      </c>
      <c r="IZ69" s="86">
        <f t="shared" si="72"/>
        <v>7.09817584800259E-3</v>
      </c>
      <c r="JA69" s="86">
        <f t="shared" si="72"/>
        <v>7.6458240058632412E-3</v>
      </c>
      <c r="JB69" s="86">
        <f t="shared" si="72"/>
        <v>1.0776760956749494E-2</v>
      </c>
      <c r="JC69" s="86">
        <f t="shared" si="72"/>
        <v>7.3835622389044802E-3</v>
      </c>
      <c r="JD69" s="86">
        <f t="shared" si="72"/>
        <v>6.054052679166577E-3</v>
      </c>
      <c r="JE69" s="86">
        <f t="shared" si="72"/>
        <v>6.5356293176292244E-3</v>
      </c>
      <c r="JF69" s="86">
        <f t="shared" si="72"/>
        <v>5.3257621210233723E-3</v>
      </c>
      <c r="JG69" s="86">
        <f t="shared" si="72"/>
        <v>6.0548069179800872E-3</v>
      </c>
      <c r="JH69" s="86">
        <f t="shared" si="72"/>
        <v>4.9808269981538519E-3</v>
      </c>
      <c r="JI69" s="86">
        <f t="shared" si="72"/>
        <v>6.2976453494515156E-3</v>
      </c>
      <c r="JJ69" s="86">
        <f t="shared" si="72"/>
        <v>1.0937703701045831E-2</v>
      </c>
      <c r="JK69" s="86">
        <f t="shared" si="72"/>
        <v>6.9644103570256598E-3</v>
      </c>
      <c r="JL69" s="86">
        <f t="shared" si="72"/>
        <v>1.3706125893551692E-2</v>
      </c>
      <c r="JM69" s="86">
        <f t="shared" si="72"/>
        <v>6.2715968755575396E-3</v>
      </c>
    </row>
    <row r="70" spans="2:273" x14ac:dyDescent="0.25">
      <c r="B70" s="2">
        <v>43</v>
      </c>
      <c r="C70" s="37">
        <v>105.642</v>
      </c>
      <c r="D70" s="37">
        <v>103.532</v>
      </c>
      <c r="E70" s="37">
        <v>107.919</v>
      </c>
      <c r="F70" s="37">
        <v>110.71</v>
      </c>
      <c r="G70" s="37">
        <v>114.09699999999999</v>
      </c>
      <c r="H70" s="37">
        <v>118.742</v>
      </c>
      <c r="I70" s="37">
        <v>120.71</v>
      </c>
      <c r="J70" s="37">
        <v>118.98399999999999</v>
      </c>
      <c r="K70" s="37">
        <v>121.048</v>
      </c>
      <c r="L70" s="37">
        <v>120.01600000000001</v>
      </c>
      <c r="M70" s="37">
        <v>121.46</v>
      </c>
      <c r="N70" s="37">
        <v>122.048</v>
      </c>
      <c r="O70" s="37">
        <v>130.42599999999999</v>
      </c>
      <c r="P70" s="37">
        <v>124.875</v>
      </c>
      <c r="Q70" s="37">
        <v>117.273</v>
      </c>
      <c r="S70" s="4">
        <f t="shared" si="74"/>
        <v>104.03982302040586</v>
      </c>
      <c r="T70" s="4">
        <f t="shared" si="74"/>
        <v>102.99609612079327</v>
      </c>
      <c r="U70" s="4">
        <f t="shared" si="74"/>
        <v>107.01258458138211</v>
      </c>
      <c r="V70" s="4">
        <f t="shared" si="74"/>
        <v>110.40591034499732</v>
      </c>
      <c r="W70" s="4">
        <f t="shared" si="74"/>
        <v>113.09708847428155</v>
      </c>
      <c r="X70" s="4">
        <f t="shared" si="74"/>
        <v>118.94629075626383</v>
      </c>
      <c r="Y70" s="4">
        <f t="shared" si="74"/>
        <v>119.2157808179433</v>
      </c>
      <c r="Z70" s="4">
        <f t="shared" si="74"/>
        <v>117.48309058842261</v>
      </c>
      <c r="AA70" s="4">
        <f t="shared" si="74"/>
        <v>119.75076150157778</v>
      </c>
      <c r="AB70" s="4">
        <f t="shared" si="74"/>
        <v>118.13831189897589</v>
      </c>
      <c r="AC70" s="4">
        <f t="shared" si="74"/>
        <v>120.88272923204313</v>
      </c>
      <c r="AD70" s="4">
        <f t="shared" si="74"/>
        <v>120.98738477961167</v>
      </c>
      <c r="AE70" s="4">
        <f t="shared" si="74"/>
        <v>130.45441628146722</v>
      </c>
      <c r="AF70" s="4">
        <f t="shared" si="74"/>
        <v>122.46045100075821</v>
      </c>
      <c r="AG70" s="4">
        <f t="shared" si="74"/>
        <v>114.80177977780193</v>
      </c>
      <c r="AI70" s="4">
        <f t="shared" si="75"/>
        <v>1.6021769795941339</v>
      </c>
      <c r="AJ70" s="4">
        <f t="shared" si="75"/>
        <v>0.53590387920672811</v>
      </c>
      <c r="AK70" s="4">
        <f t="shared" si="75"/>
        <v>0.90641541861788255</v>
      </c>
      <c r="AL70" s="4">
        <f t="shared" si="75"/>
        <v>0.30408965500267016</v>
      </c>
      <c r="AM70" s="4">
        <f t="shared" si="75"/>
        <v>0.99991152571844566</v>
      </c>
      <c r="AN70" s="4">
        <f t="shared" si="75"/>
        <v>-0.20429075626383053</v>
      </c>
      <c r="AO70" s="4">
        <f t="shared" si="75"/>
        <v>1.4942191820566961</v>
      </c>
      <c r="AP70" s="4">
        <f t="shared" si="75"/>
        <v>1.500909411577382</v>
      </c>
      <c r="AQ70" s="4">
        <f t="shared" si="75"/>
        <v>1.2972384984222174</v>
      </c>
      <c r="AR70" s="4">
        <f t="shared" si="75"/>
        <v>1.8776881010241198</v>
      </c>
      <c r="AS70" s="4">
        <f t="shared" si="75"/>
        <v>0.57727076795686116</v>
      </c>
      <c r="AT70" s="4">
        <f t="shared" si="75"/>
        <v>1.0606152203883283</v>
      </c>
      <c r="AU70" s="4">
        <f t="shared" si="75"/>
        <v>-2.8416281467229965E-2</v>
      </c>
      <c r="AV70" s="4">
        <f t="shared" si="75"/>
        <v>2.4145489992417879</v>
      </c>
      <c r="AW70" s="4">
        <f t="shared" si="75"/>
        <v>2.4712202221980704</v>
      </c>
      <c r="AY70" s="2">
        <f t="shared" si="65"/>
        <v>86.338031580193658</v>
      </c>
      <c r="AZ70" s="2">
        <f t="shared" si="65"/>
        <v>96.861520418544075</v>
      </c>
      <c r="BA70" s="2">
        <f t="shared" si="65"/>
        <v>100.34851528690325</v>
      </c>
      <c r="BB70" s="2">
        <f t="shared" si="65"/>
        <v>101.81275672035581</v>
      </c>
      <c r="BC70" s="2">
        <f t="shared" si="65"/>
        <v>106.97970357318141</v>
      </c>
      <c r="BD70" s="2">
        <f t="shared" si="65"/>
        <v>113.86309192041749</v>
      </c>
      <c r="BE70" s="2">
        <f t="shared" si="65"/>
        <v>113.86483658927767</v>
      </c>
      <c r="BF70" s="2">
        <f t="shared" si="65"/>
        <v>112.93807289510403</v>
      </c>
      <c r="BG70" s="2">
        <f t="shared" si="65"/>
        <v>114.70663530271102</v>
      </c>
      <c r="BH70" s="2">
        <f t="shared" si="65"/>
        <v>113.86189157690936</v>
      </c>
      <c r="BI70" s="2">
        <f t="shared" si="65"/>
        <v>115.8574712109918</v>
      </c>
      <c r="BJ70" s="2">
        <f t="shared" si="65"/>
        <v>113.22385149181643</v>
      </c>
      <c r="BK70" s="2">
        <f t="shared" si="65"/>
        <v>125.20914659286927</v>
      </c>
      <c r="BL70" s="2">
        <f t="shared" si="65"/>
        <v>114.37163576559075</v>
      </c>
      <c r="BM70" s="2">
        <f t="shared" si="65"/>
        <v>111.37882733822023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>
        <f t="shared" si="15"/>
        <v>118.742</v>
      </c>
      <c r="BU70" s="2">
        <f t="shared" si="16"/>
        <v>120.71</v>
      </c>
      <c r="BV70" s="2">
        <f t="shared" si="17"/>
        <v>118.98399999999999</v>
      </c>
      <c r="BW70" s="2">
        <f t="shared" si="18"/>
        <v>121.048</v>
      </c>
      <c r="BX70" s="2">
        <f t="shared" si="19"/>
        <v>120.01600000000001</v>
      </c>
      <c r="BY70" s="2">
        <f t="shared" si="20"/>
        <v>121.46</v>
      </c>
      <c r="BZ70" s="2" t="str">
        <f t="shared" si="21"/>
        <v/>
      </c>
      <c r="CA70" s="2" t="str">
        <f t="shared" si="22"/>
        <v/>
      </c>
      <c r="CB70" s="2" t="str">
        <f t="shared" si="23"/>
        <v/>
      </c>
      <c r="CC70" s="2">
        <f t="shared" si="24"/>
        <v>117.273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92.014145530145527</v>
      </c>
      <c r="DL70" s="2">
        <f t="shared" si="76"/>
        <v>99.751797342192688</v>
      </c>
      <c r="DM70" s="2">
        <f t="shared" si="76"/>
        <v>103.71931229235881</v>
      </c>
      <c r="DN70" s="2">
        <f t="shared" si="76"/>
        <v>105.6372918726197</v>
      </c>
      <c r="DO70" s="2">
        <f t="shared" si="76"/>
        <v>110.44026910299004</v>
      </c>
      <c r="DP70" s="2">
        <f t="shared" si="76"/>
        <v>115.85938484848482</v>
      </c>
      <c r="DQ70" s="2">
        <f t="shared" si="76"/>
        <v>116.7372272727273</v>
      </c>
      <c r="DR70" s="2">
        <f t="shared" si="76"/>
        <v>116.1665042283298</v>
      </c>
      <c r="DS70" s="2">
        <f t="shared" si="76"/>
        <v>117.58697357293869</v>
      </c>
      <c r="DT70" s="2">
        <f t="shared" si="76"/>
        <v>116.83092682926831</v>
      </c>
      <c r="DU70" s="2">
        <f t="shared" si="76"/>
        <v>118.15548308668075</v>
      </c>
      <c r="DV70" s="2">
        <f t="shared" si="76"/>
        <v>117.43319428463384</v>
      </c>
      <c r="DW70" s="2">
        <f t="shared" si="76"/>
        <v>124.51408970099666</v>
      </c>
      <c r="DX70" s="2">
        <f t="shared" si="76"/>
        <v>117.59168083623692</v>
      </c>
      <c r="DY70" s="2">
        <f t="shared" si="76"/>
        <v>113.3297909090909</v>
      </c>
      <c r="EA70" s="2">
        <f t="shared" si="77"/>
        <v>82.686273227972308</v>
      </c>
      <c r="EB70" s="2">
        <f t="shared" si="77"/>
        <v>93.792531449474637</v>
      </c>
      <c r="EC70" s="2">
        <f t="shared" si="77"/>
        <v>96.85185254451126</v>
      </c>
      <c r="ED70" s="2">
        <f t="shared" si="77"/>
        <v>98.184753194149636</v>
      </c>
      <c r="EE70" s="2">
        <f t="shared" si="77"/>
        <v>103.35341882426482</v>
      </c>
      <c r="EF70" s="2">
        <f t="shared" si="77"/>
        <v>111.67331600153491</v>
      </c>
      <c r="EG70" s="2">
        <f t="shared" si="77"/>
        <v>110.78092118210444</v>
      </c>
      <c r="EH70" s="2">
        <f t="shared" si="77"/>
        <v>109.29589587127676</v>
      </c>
      <c r="EI70" s="2">
        <f t="shared" si="77"/>
        <v>111.56839127599584</v>
      </c>
      <c r="EJ70" s="2">
        <f t="shared" si="77"/>
        <v>110.49200141496412</v>
      </c>
      <c r="EK70" s="2">
        <f t="shared" si="77"/>
        <v>113.37274826461136</v>
      </c>
      <c r="EL70" s="2">
        <f t="shared" si="77"/>
        <v>109.24771677852348</v>
      </c>
      <c r="EM70" s="2">
        <f t="shared" si="77"/>
        <v>125.9451463961217</v>
      </c>
      <c r="EN70" s="2">
        <f t="shared" si="77"/>
        <v>111.51930558542873</v>
      </c>
      <c r="EO70" s="2">
        <f t="shared" si="77"/>
        <v>109.25820007626226</v>
      </c>
      <c r="EQ70" s="2">
        <f t="shared" si="78"/>
        <v>80.781909495632917</v>
      </c>
      <c r="ER70" s="2">
        <f t="shared" si="78"/>
        <v>92.768694065777737</v>
      </c>
      <c r="ES70" s="2">
        <f t="shared" si="78"/>
        <v>95.632796002847087</v>
      </c>
      <c r="ET70" s="2">
        <f t="shared" si="78"/>
        <v>97.612416906160178</v>
      </c>
      <c r="EU70" s="2">
        <f t="shared" si="78"/>
        <v>102.93967296220563</v>
      </c>
      <c r="EV70" s="2">
        <f t="shared" si="78"/>
        <v>109.85525117791829</v>
      </c>
      <c r="EW70" s="2">
        <f t="shared" si="78"/>
        <v>110.06590939746479</v>
      </c>
      <c r="EX70" s="2">
        <f t="shared" si="78"/>
        <v>109.34155542341351</v>
      </c>
      <c r="EY70" s="2">
        <f t="shared" si="78"/>
        <v>112.04091255075646</v>
      </c>
      <c r="EZ70" s="2">
        <f t="shared" si="78"/>
        <v>110.21569406286039</v>
      </c>
      <c r="FA70" s="2">
        <f t="shared" si="78"/>
        <v>112.04768498654535</v>
      </c>
      <c r="FB70" s="2">
        <f t="shared" si="78"/>
        <v>108.95253751259951</v>
      </c>
      <c r="FC70" s="2">
        <f t="shared" si="78"/>
        <v>121.42570896512687</v>
      </c>
      <c r="FD70" s="2">
        <f t="shared" si="78"/>
        <v>111.70832842340485</v>
      </c>
      <c r="FE70" s="2">
        <f t="shared" si="78"/>
        <v>112.57878839962183</v>
      </c>
      <c r="FG70" s="2">
        <f t="shared" si="79"/>
        <v>0.60850631390913978</v>
      </c>
      <c r="FH70" s="2">
        <f t="shared" si="79"/>
        <v>0.48500080858144251</v>
      </c>
      <c r="FI70" s="2">
        <f t="shared" si="79"/>
        <v>0.49083106771552631</v>
      </c>
      <c r="FJ70" s="2">
        <f t="shared" si="79"/>
        <v>0.5131831920590324</v>
      </c>
      <c r="FK70" s="2">
        <f t="shared" si="79"/>
        <v>0.48830623079516167</v>
      </c>
      <c r="FL70" s="2">
        <f t="shared" si="79"/>
        <v>0.47687689498444008</v>
      </c>
      <c r="FM70" s="2">
        <f t="shared" si="79"/>
        <v>0.48223971359130219</v>
      </c>
      <c r="FN70" s="2">
        <f t="shared" si="79"/>
        <v>0.46989039489643303</v>
      </c>
      <c r="FO70" s="2">
        <f t="shared" si="79"/>
        <v>0.47857794398397996</v>
      </c>
      <c r="FP70" s="2">
        <f t="shared" si="79"/>
        <v>0.46837953729265847</v>
      </c>
      <c r="FQ70" s="2">
        <f t="shared" si="79"/>
        <v>0.48047121787272079</v>
      </c>
      <c r="FR70" s="2">
        <f t="shared" si="79"/>
        <v>0.51424413337036612</v>
      </c>
      <c r="FS70" s="2">
        <f t="shared" si="79"/>
        <v>0.48577513787698712</v>
      </c>
      <c r="FT70" s="2">
        <f t="shared" si="79"/>
        <v>0.53027819080151284</v>
      </c>
      <c r="FU70" s="2">
        <f t="shared" si="79"/>
        <v>0.47917765847947286</v>
      </c>
      <c r="FW70" s="2">
        <f t="shared" si="67"/>
        <v>2.3503252302118341E-5</v>
      </c>
      <c r="FX70" s="2">
        <f t="shared" si="67"/>
        <v>2.7491796042530577E-5</v>
      </c>
      <c r="FY70" s="2">
        <f t="shared" si="67"/>
        <v>2.8222584401171195E-5</v>
      </c>
      <c r="FZ70" s="2">
        <f t="shared" si="67"/>
        <v>3.0688781381806631E-5</v>
      </c>
      <c r="GA70" s="2">
        <f t="shared" si="67"/>
        <v>2.9926570453954281E-5</v>
      </c>
      <c r="GB70" s="2">
        <f t="shared" si="67"/>
        <v>2.937966901516634E-5</v>
      </c>
      <c r="GC70" s="2">
        <f t="shared" si="67"/>
        <v>3.2643162004736258E-5</v>
      </c>
      <c r="GD70" s="2">
        <f t="shared" si="67"/>
        <v>3.3746468052504949E-5</v>
      </c>
      <c r="GE70" s="2">
        <f t="shared" si="67"/>
        <v>4.7555830411896095E-5</v>
      </c>
      <c r="GF70" s="2">
        <f t="shared" si="67"/>
        <v>4.45151907362995E-5</v>
      </c>
      <c r="GG70" s="2">
        <f t="shared" si="67"/>
        <v>3.4300978474983567E-5</v>
      </c>
      <c r="GH70" s="2">
        <f t="shared" si="67"/>
        <v>3.0511848592130257E-5</v>
      </c>
      <c r="GI70" s="2">
        <f t="shared" si="67"/>
        <v>2.5417214708126181E-5</v>
      </c>
      <c r="GJ70" s="2">
        <f t="shared" si="67"/>
        <v>1.6353686738843988E-5</v>
      </c>
      <c r="GK70" s="2">
        <f t="shared" si="67"/>
        <v>1.559684176598432E-5</v>
      </c>
      <c r="GM70" s="86">
        <f t="shared" si="68"/>
        <v>3.8961437902236155E-2</v>
      </c>
      <c r="GN70" s="86">
        <f t="shared" si="68"/>
        <v>1.0000000945250611E-2</v>
      </c>
      <c r="GO70" s="86">
        <f t="shared" si="68"/>
        <v>1.084491774202364E-2</v>
      </c>
      <c r="GP70" s="86">
        <f t="shared" si="68"/>
        <v>1.4966536788062028E-2</v>
      </c>
      <c r="GQ70" s="86">
        <f t="shared" si="68"/>
        <v>1.0458007265963465E-2</v>
      </c>
      <c r="GR70" s="86">
        <f t="shared" si="68"/>
        <v>8.7230584942772603E-3</v>
      </c>
      <c r="GS70" s="86">
        <f t="shared" si="68"/>
        <v>9.4410106693322594E-3</v>
      </c>
      <c r="GT70" s="86">
        <f t="shared" si="68"/>
        <v>7.7559833926663735E-3</v>
      </c>
      <c r="GU70" s="86">
        <f t="shared" si="68"/>
        <v>8.8441574453232662E-3</v>
      </c>
      <c r="GV70" s="86">
        <f t="shared" si="68"/>
        <v>7.3957605625002689E-3</v>
      </c>
      <c r="GW70" s="86">
        <f t="shared" si="68"/>
        <v>9.1489965341923288E-3</v>
      </c>
      <c r="GX70" s="86">
        <f t="shared" si="68"/>
        <v>1.5204458859381648E-2</v>
      </c>
      <c r="GY70" s="86">
        <f t="shared" si="68"/>
        <v>1.0000001757475598E-2</v>
      </c>
      <c r="GZ70" s="86">
        <f t="shared" si="68"/>
        <v>1.857660603189332E-2</v>
      </c>
      <c r="HA70" s="86">
        <f t="shared" si="68"/>
        <v>9.0333410755678144E-3</v>
      </c>
      <c r="HC70" s="86">
        <f t="shared" si="73"/>
        <v>1.299614707660122E-7</v>
      </c>
      <c r="HD70" s="86">
        <f t="shared" si="69"/>
        <v>2.798132496126371E-10</v>
      </c>
      <c r="HE70" s="86">
        <f t="shared" si="69"/>
        <v>3.8418137740539783E-10</v>
      </c>
      <c r="HF70" s="86">
        <f t="shared" si="69"/>
        <v>7.1670569344646398E-10</v>
      </c>
      <c r="HG70" s="86">
        <f t="shared" si="69"/>
        <v>1.5019874168276064E-10</v>
      </c>
      <c r="HH70" s="86">
        <f t="shared" si="69"/>
        <v>7.3650992678439965E-10</v>
      </c>
      <c r="HI70" s="86">
        <f t="shared" si="69"/>
        <v>4.0159313924727374E-10</v>
      </c>
      <c r="HJ70" s="86">
        <f t="shared" si="69"/>
        <v>1.5439755485015447E-11</v>
      </c>
      <c r="HK70" s="86">
        <f t="shared" si="69"/>
        <v>2.010062803785078E-10</v>
      </c>
      <c r="HL70" s="86">
        <f t="shared" si="69"/>
        <v>2.3442189465028191E-10</v>
      </c>
      <c r="HM70" s="86">
        <f t="shared" si="69"/>
        <v>4.2149321498264705E-10</v>
      </c>
      <c r="HN70" s="86">
        <f t="shared" si="69"/>
        <v>3.039447587908067E-10</v>
      </c>
      <c r="HO70" s="86">
        <f t="shared" si="69"/>
        <v>3.6694095673332806E-10</v>
      </c>
      <c r="HP70" s="86">
        <f t="shared" si="69"/>
        <v>1.1664776879222045E-9</v>
      </c>
      <c r="HQ70" s="86">
        <f t="shared" si="69"/>
        <v>4.8140660928632383E-11</v>
      </c>
      <c r="HS70" s="86">
        <f t="shared" si="70"/>
        <v>1.1279665775215224E-39</v>
      </c>
      <c r="HT70" s="86">
        <f t="shared" si="70"/>
        <v>5.7475394479515828E-55</v>
      </c>
      <c r="HU70" s="86">
        <f t="shared" si="70"/>
        <v>1.8546910087608118E-53</v>
      </c>
      <c r="HV70" s="86">
        <f t="shared" si="70"/>
        <v>1.1597645738858819E-53</v>
      </c>
      <c r="HW70" s="86">
        <f t="shared" si="70"/>
        <v>1.5893608100048123E-57</v>
      </c>
      <c r="HX70" s="86">
        <f t="shared" si="70"/>
        <v>3.7560742744679501E-54</v>
      </c>
      <c r="HY70" s="86">
        <f t="shared" si="70"/>
        <v>1.3423432933892829E-56</v>
      </c>
      <c r="HZ70" s="86">
        <f t="shared" si="70"/>
        <v>1.6879270380365883E-64</v>
      </c>
      <c r="IA70" s="86">
        <f t="shared" si="70"/>
        <v>2.4557463558942779E-57</v>
      </c>
      <c r="IB70" s="86">
        <f t="shared" si="70"/>
        <v>1.5117727703173568E-57</v>
      </c>
      <c r="IC70" s="86">
        <f t="shared" si="70"/>
        <v>3.5801769304077107E-56</v>
      </c>
      <c r="ID70" s="86">
        <f t="shared" si="70"/>
        <v>1.2782764808233621E-57</v>
      </c>
      <c r="IE70" s="86">
        <f t="shared" si="70"/>
        <v>3.787653276415415E-56</v>
      </c>
      <c r="IF70" s="86">
        <f t="shared" si="70"/>
        <v>1.5237194092364184E-28</v>
      </c>
      <c r="IG70" s="86">
        <f t="shared" si="70"/>
        <v>1.0532808142879359E-21</v>
      </c>
      <c r="II70" s="86">
        <f t="shared" si="71"/>
        <v>7.0684070823312211E-140</v>
      </c>
      <c r="IJ70" s="86">
        <f t="shared" si="71"/>
        <v>1.2478700636715395E-193</v>
      </c>
      <c r="IK70" s="86">
        <f t="shared" si="71"/>
        <v>4.4704751650233856E-195</v>
      </c>
      <c r="IL70" s="86">
        <f t="shared" si="71"/>
        <v>7.6266298876506102E-194</v>
      </c>
      <c r="IM70" s="86">
        <f t="shared" si="71"/>
        <v>1.1147642016162289E-206</v>
      </c>
      <c r="IN70" s="86">
        <f t="shared" si="71"/>
        <v>1.4691832608532647E-191</v>
      </c>
      <c r="IO70" s="86">
        <f t="shared" si="71"/>
        <v>1.5898228699569743E-201</v>
      </c>
      <c r="IP70" s="86">
        <f t="shared" si="71"/>
        <v>1.4205991908132904E-230</v>
      </c>
      <c r="IQ70" s="86">
        <f t="shared" si="71"/>
        <v>7.8210143299141379E-203</v>
      </c>
      <c r="IR70" s="86">
        <f t="shared" si="71"/>
        <v>3.0823986392385088E-204</v>
      </c>
      <c r="IS70" s="86">
        <f t="shared" si="71"/>
        <v>1.0764533318012696E-201</v>
      </c>
      <c r="IT70" s="86">
        <f t="shared" si="71"/>
        <v>3.6814774879627968E-207</v>
      </c>
      <c r="IU70" s="86">
        <f t="shared" si="71"/>
        <v>8.9493528003873394E-201</v>
      </c>
      <c r="IV70" s="86">
        <f t="shared" si="71"/>
        <v>3.5803554129777595E-77</v>
      </c>
      <c r="IW70" s="86">
        <f t="shared" si="71"/>
        <v>7.0009826971230048E-59</v>
      </c>
      <c r="IY70" s="86">
        <f t="shared" si="72"/>
        <v>3.8961567863706921E-2</v>
      </c>
      <c r="IZ70" s="86">
        <f t="shared" si="72"/>
        <v>1.000000122506386E-2</v>
      </c>
      <c r="JA70" s="86">
        <f t="shared" si="72"/>
        <v>1.0844918126205017E-2</v>
      </c>
      <c r="JB70" s="86">
        <f t="shared" si="72"/>
        <v>1.4966537504767721E-2</v>
      </c>
      <c r="JC70" s="86">
        <f t="shared" si="72"/>
        <v>1.0458007416162207E-2</v>
      </c>
      <c r="JD70" s="86">
        <f t="shared" si="72"/>
        <v>8.7230592307871863E-3</v>
      </c>
      <c r="JE70" s="86">
        <f t="shared" si="72"/>
        <v>9.4410110709253984E-3</v>
      </c>
      <c r="JF70" s="86">
        <f t="shared" si="72"/>
        <v>7.7559834081061289E-3</v>
      </c>
      <c r="JG70" s="86">
        <f t="shared" si="72"/>
        <v>8.8441576463295472E-3</v>
      </c>
      <c r="JH70" s="86">
        <f t="shared" si="72"/>
        <v>7.3957607969221632E-3</v>
      </c>
      <c r="JI70" s="86">
        <f t="shared" si="72"/>
        <v>9.1489969556855441E-3</v>
      </c>
      <c r="JJ70" s="86">
        <f t="shared" si="72"/>
        <v>1.5204459163326406E-2</v>
      </c>
      <c r="JK70" s="86">
        <f t="shared" si="72"/>
        <v>1.0000002124416554E-2</v>
      </c>
      <c r="JL70" s="86">
        <f t="shared" si="72"/>
        <v>1.8576607198371009E-2</v>
      </c>
      <c r="JM70" s="86">
        <f t="shared" si="72"/>
        <v>9.033341123708476E-3</v>
      </c>
    </row>
    <row r="71" spans="2:273" x14ac:dyDescent="0.25">
      <c r="B71" s="2">
        <v>44</v>
      </c>
      <c r="C71" s="37">
        <v>108.194</v>
      </c>
      <c r="D71" s="37">
        <v>106.145</v>
      </c>
      <c r="E71" s="37">
        <v>109.258</v>
      </c>
      <c r="F71" s="37">
        <v>114.129</v>
      </c>
      <c r="G71" s="37">
        <v>115.161</v>
      </c>
      <c r="H71" s="37">
        <v>120.387</v>
      </c>
      <c r="I71" s="37">
        <v>121.081</v>
      </c>
      <c r="J71" s="37">
        <v>120.59699999999999</v>
      </c>
      <c r="K71" s="37">
        <v>122.339</v>
      </c>
      <c r="L71" s="37">
        <v>121.22199999999999</v>
      </c>
      <c r="M71" s="37">
        <v>122.492</v>
      </c>
      <c r="N71" s="37">
        <v>122.855</v>
      </c>
      <c r="O71" s="37">
        <v>132.262</v>
      </c>
      <c r="P71" s="37">
        <v>126.297</v>
      </c>
      <c r="Q71" s="37">
        <v>118.43899999999999</v>
      </c>
      <c r="S71" s="4">
        <f t="shared" si="74"/>
        <v>107.41654709918257</v>
      </c>
      <c r="T71" s="4">
        <f t="shared" si="74"/>
        <v>104.97048046582805</v>
      </c>
      <c r="U71" s="4">
        <f t="shared" si="74"/>
        <v>109.19474641520009</v>
      </c>
      <c r="V71" s="4">
        <f t="shared" si="74"/>
        <v>112.99380059023859</v>
      </c>
      <c r="W71" s="4">
        <f t="shared" si="74"/>
        <v>115.07753749974651</v>
      </c>
      <c r="X71" s="4">
        <f t="shared" si="74"/>
        <v>120.73327688159755</v>
      </c>
      <c r="Y71" s="4">
        <f t="shared" si="74"/>
        <v>121.06741401616657</v>
      </c>
      <c r="Z71" s="4">
        <f t="shared" si="74"/>
        <v>119.08697974836102</v>
      </c>
      <c r="AA71" s="4">
        <f t="shared" si="74"/>
        <v>121.57982023151396</v>
      </c>
      <c r="AB71" s="4">
        <f t="shared" si="74"/>
        <v>119.77120545424117</v>
      </c>
      <c r="AC71" s="4">
        <f t="shared" si="74"/>
        <v>122.68654352652024</v>
      </c>
      <c r="AD71" s="4">
        <f t="shared" si="74"/>
        <v>123.32533233021607</v>
      </c>
      <c r="AE71" s="4">
        <f t="shared" si="74"/>
        <v>132.39652541628158</v>
      </c>
      <c r="AF71" s="4">
        <f t="shared" si="74"/>
        <v>124.69381812740977</v>
      </c>
      <c r="AG71" s="4">
        <f t="shared" si="74"/>
        <v>115.98762951796836</v>
      </c>
      <c r="AI71" s="4">
        <f t="shared" si="75"/>
        <v>0.7774529008174369</v>
      </c>
      <c r="AJ71" s="4">
        <f t="shared" si="75"/>
        <v>1.1745195341719494</v>
      </c>
      <c r="AK71" s="4">
        <f t="shared" si="75"/>
        <v>6.325358479990939E-2</v>
      </c>
      <c r="AL71" s="4">
        <f t="shared" si="75"/>
        <v>1.1351994097614124</v>
      </c>
      <c r="AM71" s="4">
        <f t="shared" si="75"/>
        <v>8.3462500253489225E-2</v>
      </c>
      <c r="AN71" s="4">
        <f t="shared" si="75"/>
        <v>-0.34627688159754655</v>
      </c>
      <c r="AO71" s="4">
        <f t="shared" si="75"/>
        <v>1.3585983833436899E-2</v>
      </c>
      <c r="AP71" s="4">
        <f t="shared" si="75"/>
        <v>1.5100202516389771</v>
      </c>
      <c r="AQ71" s="4">
        <f t="shared" si="75"/>
        <v>0.7591797684860353</v>
      </c>
      <c r="AR71" s="4">
        <f t="shared" si="75"/>
        <v>1.4507945457588249</v>
      </c>
      <c r="AS71" s="4">
        <f t="shared" si="75"/>
        <v>-0.19454352652023488</v>
      </c>
      <c r="AT71" s="4">
        <f t="shared" si="75"/>
        <v>-0.47033233021606691</v>
      </c>
      <c r="AU71" s="4">
        <f t="shared" si="75"/>
        <v>-0.13452541628157633</v>
      </c>
      <c r="AV71" s="4">
        <f t="shared" si="75"/>
        <v>1.6031818725902269</v>
      </c>
      <c r="AW71" s="4">
        <f t="shared" si="75"/>
        <v>2.4513704820316349</v>
      </c>
      <c r="AY71" s="2">
        <f t="shared" si="65"/>
        <v>86.147286775826473</v>
      </c>
      <c r="AZ71" s="2">
        <f t="shared" si="65"/>
        <v>96.747538722213889</v>
      </c>
      <c r="BA71" s="2">
        <f t="shared" si="65"/>
        <v>100.21978740989697</v>
      </c>
      <c r="BB71" s="2">
        <f t="shared" si="65"/>
        <v>101.65722337411347</v>
      </c>
      <c r="BC71" s="2">
        <f t="shared" si="65"/>
        <v>106.84529196890577</v>
      </c>
      <c r="BD71" s="2">
        <f t="shared" si="65"/>
        <v>113.78310792446808</v>
      </c>
      <c r="BE71" s="2">
        <f t="shared" si="65"/>
        <v>113.74190710755842</v>
      </c>
      <c r="BF71" s="2">
        <f t="shared" si="65"/>
        <v>112.8104318177942</v>
      </c>
      <c r="BG71" s="2">
        <f t="shared" si="65"/>
        <v>114.60646697509723</v>
      </c>
      <c r="BH71" s="2">
        <f t="shared" si="65"/>
        <v>113.76771246973217</v>
      </c>
      <c r="BI71" s="2">
        <f t="shared" si="65"/>
        <v>115.77260092998245</v>
      </c>
      <c r="BJ71" s="2">
        <f t="shared" si="65"/>
        <v>113.07721187325575</v>
      </c>
      <c r="BK71" s="2">
        <f t="shared" si="65"/>
        <v>125.25531126743023</v>
      </c>
      <c r="BL71" s="2">
        <f t="shared" si="65"/>
        <v>114.25527757610803</v>
      </c>
      <c r="BM71" s="2">
        <f t="shared" si="65"/>
        <v>111.31051851244037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 t="str">
        <f t="shared" si="24"/>
        <v/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92.286632673158977</v>
      </c>
      <c r="DL71" s="2">
        <f t="shared" si="76"/>
        <v>99.955357897916031</v>
      </c>
      <c r="DM71" s="2">
        <f t="shared" si="76"/>
        <v>103.912616128058</v>
      </c>
      <c r="DN71" s="2">
        <f t="shared" si="76"/>
        <v>105.77780325743454</v>
      </c>
      <c r="DO71" s="2">
        <f t="shared" si="76"/>
        <v>110.59386484445788</v>
      </c>
      <c r="DP71" s="2">
        <f t="shared" si="76"/>
        <v>116.02491014799152</v>
      </c>
      <c r="DQ71" s="2">
        <f t="shared" si="76"/>
        <v>116.87867441860466</v>
      </c>
      <c r="DR71" s="2">
        <f t="shared" si="76"/>
        <v>116.30964451827242</v>
      </c>
      <c r="DS71" s="2">
        <f t="shared" si="76"/>
        <v>117.76164119601329</v>
      </c>
      <c r="DT71" s="2">
        <f t="shared" si="76"/>
        <v>117.03116463414635</v>
      </c>
      <c r="DU71" s="2">
        <f t="shared" si="76"/>
        <v>118.3394784053156</v>
      </c>
      <c r="DV71" s="2">
        <f t="shared" si="76"/>
        <v>117.63626429516783</v>
      </c>
      <c r="DW71" s="2">
        <f t="shared" si="76"/>
        <v>124.76916671700391</v>
      </c>
      <c r="DX71" s="2">
        <f t="shared" si="76"/>
        <v>117.75741881533099</v>
      </c>
      <c r="DY71" s="2">
        <f t="shared" si="76"/>
        <v>113.43558773784355</v>
      </c>
      <c r="EA71" s="2">
        <f t="shared" si="77"/>
        <v>82.545047809110628</v>
      </c>
      <c r="EB71" s="2">
        <f t="shared" si="77"/>
        <v>93.641079977045095</v>
      </c>
      <c r="EC71" s="2">
        <f t="shared" si="77"/>
        <v>96.726132380931645</v>
      </c>
      <c r="ED71" s="2">
        <f t="shared" si="77"/>
        <v>98.092324910164521</v>
      </c>
      <c r="EE71" s="2">
        <f t="shared" si="77"/>
        <v>103.26283775538553</v>
      </c>
      <c r="EF71" s="2">
        <f t="shared" si="77"/>
        <v>111.54040082840504</v>
      </c>
      <c r="EG71" s="2">
        <f t="shared" si="77"/>
        <v>110.67047436696406</v>
      </c>
      <c r="EH71" s="2">
        <f t="shared" si="77"/>
        <v>109.21012216947986</v>
      </c>
      <c r="EI71" s="2">
        <f t="shared" si="77"/>
        <v>111.47125604413436</v>
      </c>
      <c r="EJ71" s="2">
        <f t="shared" si="77"/>
        <v>110.38957318988129</v>
      </c>
      <c r="EK71" s="2">
        <f t="shared" si="77"/>
        <v>113.24137655532435</v>
      </c>
      <c r="EL71" s="2">
        <f t="shared" si="77"/>
        <v>109.14966577181208</v>
      </c>
      <c r="EM71" s="2">
        <f t="shared" si="77"/>
        <v>125.72489060308554</v>
      </c>
      <c r="EN71" s="2">
        <f t="shared" si="77"/>
        <v>111.42602618596474</v>
      </c>
      <c r="EO71" s="2">
        <f t="shared" si="77"/>
        <v>109.20388470941839</v>
      </c>
      <c r="EQ71" s="2">
        <f t="shared" si="78"/>
        <v>80.667504182461954</v>
      </c>
      <c r="ER71" s="2">
        <f t="shared" si="78"/>
        <v>92.631682380921163</v>
      </c>
      <c r="ES71" s="2">
        <f t="shared" si="78"/>
        <v>95.524239799117694</v>
      </c>
      <c r="ET71" s="2">
        <f t="shared" si="78"/>
        <v>97.528120996439711</v>
      </c>
      <c r="EU71" s="2">
        <f t="shared" si="78"/>
        <v>102.85502848089837</v>
      </c>
      <c r="EV71" s="2">
        <f t="shared" si="78"/>
        <v>109.74861520026717</v>
      </c>
      <c r="EW71" s="2">
        <f t="shared" si="78"/>
        <v>109.96592381580091</v>
      </c>
      <c r="EX71" s="2">
        <f t="shared" si="78"/>
        <v>109.25502666532252</v>
      </c>
      <c r="EY71" s="2">
        <f t="shared" si="78"/>
        <v>111.93663135485943</v>
      </c>
      <c r="EZ71" s="2">
        <f t="shared" si="78"/>
        <v>110.11741285413133</v>
      </c>
      <c r="FA71" s="2">
        <f t="shared" si="78"/>
        <v>111.93593317269159</v>
      </c>
      <c r="FB71" s="2">
        <f t="shared" si="78"/>
        <v>108.85879804726876</v>
      </c>
      <c r="FC71" s="2">
        <f t="shared" si="78"/>
        <v>121.26943286069219</v>
      </c>
      <c r="FD71" s="2">
        <f t="shared" si="78"/>
        <v>111.61129970916606</v>
      </c>
      <c r="FE71" s="2">
        <f t="shared" si="78"/>
        <v>112.46883112087801</v>
      </c>
      <c r="FG71" s="2">
        <f t="shared" si="79"/>
        <v>0.63021547287354496</v>
      </c>
      <c r="FH71" s="2">
        <f t="shared" si="79"/>
        <v>0.50802146952423943</v>
      </c>
      <c r="FI71" s="2">
        <f t="shared" si="79"/>
        <v>0.51385234491541676</v>
      </c>
      <c r="FJ71" s="2">
        <f t="shared" si="79"/>
        <v>0.53614891773345752</v>
      </c>
      <c r="FK71" s="2">
        <f t="shared" si="79"/>
        <v>0.5113280101492651</v>
      </c>
      <c r="FL71" s="2">
        <f t="shared" si="79"/>
        <v>0.49988624017693467</v>
      </c>
      <c r="FM71" s="2">
        <f t="shared" si="79"/>
        <v>0.50525789558928302</v>
      </c>
      <c r="FN71" s="2">
        <f t="shared" si="79"/>
        <v>0.49288025167440375</v>
      </c>
      <c r="FO71" s="2">
        <f t="shared" si="79"/>
        <v>0.50159066752223136</v>
      </c>
      <c r="FP71" s="2">
        <f t="shared" si="79"/>
        <v>0.49136399125552638</v>
      </c>
      <c r="FQ71" s="2">
        <f t="shared" si="79"/>
        <v>0.50348707282405791</v>
      </c>
      <c r="FR71" s="2">
        <f t="shared" si="79"/>
        <v>0.53720494474275515</v>
      </c>
      <c r="FS71" s="2">
        <f t="shared" si="79"/>
        <v>0.50879624150268121</v>
      </c>
      <c r="FT71" s="2">
        <f t="shared" si="79"/>
        <v>0.55313969081605174</v>
      </c>
      <c r="FU71" s="2">
        <f t="shared" si="79"/>
        <v>0.50219144558155382</v>
      </c>
      <c r="FW71" s="2">
        <f t="shared" si="67"/>
        <v>2.5770745251235766E-5</v>
      </c>
      <c r="FX71" s="2">
        <f t="shared" si="67"/>
        <v>3.0144074980544985E-5</v>
      </c>
      <c r="FY71" s="2">
        <f t="shared" si="67"/>
        <v>3.0945364174675858E-5</v>
      </c>
      <c r="FZ71" s="2">
        <f t="shared" si="67"/>
        <v>3.3649480022033667E-5</v>
      </c>
      <c r="GA71" s="2">
        <f t="shared" si="67"/>
        <v>3.281373724626237E-5</v>
      </c>
      <c r="GB71" s="2">
        <f t="shared" si="67"/>
        <v>3.2214075174318885E-5</v>
      </c>
      <c r="GC71" s="2">
        <f t="shared" si="67"/>
        <v>3.5792402668438387E-5</v>
      </c>
      <c r="GD71" s="2">
        <f t="shared" si="67"/>
        <v>3.7002145944887939E-5</v>
      </c>
      <c r="GE71" s="2">
        <f t="shared" si="67"/>
        <v>5.2143691905615917E-5</v>
      </c>
      <c r="GF71" s="2">
        <f t="shared" si="67"/>
        <v>4.8809726414164301E-5</v>
      </c>
      <c r="GG71" s="2">
        <f t="shared" si="67"/>
        <v>3.7610150541055527E-5</v>
      </c>
      <c r="GH71" s="2">
        <f t="shared" si="67"/>
        <v>3.3455478221461167E-5</v>
      </c>
      <c r="GI71" s="2">
        <f t="shared" si="67"/>
        <v>2.7869353392726012E-5</v>
      </c>
      <c r="GJ71" s="2">
        <f t="shared" si="67"/>
        <v>1.7931432643946664E-5</v>
      </c>
      <c r="GK71" s="2">
        <f t="shared" si="67"/>
        <v>1.7101571191419691E-5</v>
      </c>
      <c r="GM71" s="86">
        <f t="shared" si="68"/>
        <v>4.8419660548584077E-2</v>
      </c>
      <c r="GN71" s="86">
        <f t="shared" si="68"/>
        <v>1.3914787299990168E-2</v>
      </c>
      <c r="GO71" s="86">
        <f t="shared" si="68"/>
        <v>1.5182740437790523E-2</v>
      </c>
      <c r="GP71" s="86">
        <f t="shared" si="68"/>
        <v>2.0529884949593118E-2</v>
      </c>
      <c r="GQ71" s="86">
        <f t="shared" si="68"/>
        <v>1.4623106000999956E-2</v>
      </c>
      <c r="GR71" s="86">
        <f t="shared" si="68"/>
        <v>1.2398195991574599E-2</v>
      </c>
      <c r="GS71" s="86">
        <f t="shared" si="68"/>
        <v>1.3447544949647726E-2</v>
      </c>
      <c r="GT71" s="86">
        <f t="shared" si="68"/>
        <v>1.1136577124187081E-2</v>
      </c>
      <c r="GU71" s="86">
        <f t="shared" si="68"/>
        <v>1.2729741901542455E-2</v>
      </c>
      <c r="GV71" s="86">
        <f t="shared" si="68"/>
        <v>1.0813000869116983E-2</v>
      </c>
      <c r="GW71" s="86">
        <f t="shared" si="68"/>
        <v>1.3101286434743419E-2</v>
      </c>
      <c r="GX71" s="86">
        <f t="shared" si="68"/>
        <v>2.087369515353622E-2</v>
      </c>
      <c r="GY71" s="86">
        <f t="shared" si="68"/>
        <v>1.4162418108902924E-2</v>
      </c>
      <c r="GZ71" s="86">
        <f t="shared" si="68"/>
        <v>2.4899031834759357E-2</v>
      </c>
      <c r="HA71" s="86">
        <f t="shared" si="68"/>
        <v>1.2833858551703761E-2</v>
      </c>
      <c r="HC71" s="86">
        <f t="shared" si="73"/>
        <v>2.4171088628976346E-7</v>
      </c>
      <c r="HD71" s="86">
        <f t="shared" si="69"/>
        <v>6.7389721981968532E-10</v>
      </c>
      <c r="HE71" s="86">
        <f t="shared" si="69"/>
        <v>9.2414904502308087E-10</v>
      </c>
      <c r="HF71" s="86">
        <f t="shared" si="69"/>
        <v>1.7084162737385397E-9</v>
      </c>
      <c r="HG71" s="86">
        <f t="shared" si="69"/>
        <v>3.8021961100199192E-10</v>
      </c>
      <c r="HH71" s="86">
        <f t="shared" si="69"/>
        <v>1.739401640315184E-9</v>
      </c>
      <c r="HI71" s="86">
        <f t="shared" si="69"/>
        <v>9.9133417846988186E-10</v>
      </c>
      <c r="HJ71" s="86">
        <f t="shared" si="69"/>
        <v>4.381384984205409E-11</v>
      </c>
      <c r="HK71" s="86">
        <f t="shared" si="69"/>
        <v>5.2285667779954332E-10</v>
      </c>
      <c r="HL71" s="86">
        <f t="shared" si="69"/>
        <v>6.0589957227419516E-10</v>
      </c>
      <c r="HM71" s="86">
        <f t="shared" si="69"/>
        <v>1.0442405222210392E-9</v>
      </c>
      <c r="HN71" s="86">
        <f t="shared" si="69"/>
        <v>7.5990794490430964E-10</v>
      </c>
      <c r="HO71" s="86">
        <f t="shared" si="69"/>
        <v>8.870837786085516E-10</v>
      </c>
      <c r="HP71" s="86">
        <f t="shared" si="69"/>
        <v>2.6899684021220602E-9</v>
      </c>
      <c r="HQ71" s="86">
        <f t="shared" si="69"/>
        <v>1.2707662857320078E-10</v>
      </c>
      <c r="HS71" s="86">
        <f t="shared" si="70"/>
        <v>8.4224257429755126E-39</v>
      </c>
      <c r="HT71" s="86">
        <f t="shared" si="70"/>
        <v>9.8877438723099285E-54</v>
      </c>
      <c r="HU71" s="86">
        <f t="shared" si="70"/>
        <v>3.1179851945749176E-52</v>
      </c>
      <c r="HV71" s="86">
        <f t="shared" si="70"/>
        <v>1.9874225909443694E-52</v>
      </c>
      <c r="HW71" s="86">
        <f t="shared" si="70"/>
        <v>3.3026990847168148E-56</v>
      </c>
      <c r="HX71" s="86">
        <f t="shared" si="70"/>
        <v>6.3382631125579901E-53</v>
      </c>
      <c r="HY71" s="86">
        <f t="shared" si="70"/>
        <v>2.6844066497985179E-55</v>
      </c>
      <c r="HZ71" s="86">
        <f t="shared" si="70"/>
        <v>5.2595591767794197E-63</v>
      </c>
      <c r="IA71" s="86">
        <f t="shared" si="70"/>
        <v>5.6690491851724829E-56</v>
      </c>
      <c r="IB71" s="86">
        <f t="shared" si="70"/>
        <v>3.4765613141913534E-56</v>
      </c>
      <c r="IC71" s="86">
        <f t="shared" si="70"/>
        <v>7.1876644122288137E-55</v>
      </c>
      <c r="ID71" s="86">
        <f t="shared" si="70"/>
        <v>2.6876523061888657E-56</v>
      </c>
      <c r="IE71" s="86">
        <f t="shared" si="70"/>
        <v>6.9370446221658135E-55</v>
      </c>
      <c r="IF71" s="86">
        <f t="shared" si="70"/>
        <v>6.1481756982631902E-28</v>
      </c>
      <c r="IG71" s="86">
        <f t="shared" si="70"/>
        <v>2.9465008661007766E-21</v>
      </c>
      <c r="II71" s="86">
        <f t="shared" si="71"/>
        <v>1.6664887970536179E-137</v>
      </c>
      <c r="IJ71" s="86">
        <f t="shared" si="71"/>
        <v>2.763162550307594E-190</v>
      </c>
      <c r="IK71" s="86">
        <f t="shared" si="71"/>
        <v>1.0695870257850397E-191</v>
      </c>
      <c r="IL71" s="86">
        <f t="shared" si="71"/>
        <v>1.8475536631436674E-190</v>
      </c>
      <c r="IM71" s="86">
        <f t="shared" si="71"/>
        <v>4.4569289190615085E-203</v>
      </c>
      <c r="IN71" s="86">
        <f t="shared" si="71"/>
        <v>3.1416399427941826E-188</v>
      </c>
      <c r="IO71" s="86">
        <f t="shared" si="71"/>
        <v>5.5202633060425585E-198</v>
      </c>
      <c r="IP71" s="86">
        <f t="shared" si="71"/>
        <v>1.664561837311028E-226</v>
      </c>
      <c r="IQ71" s="86">
        <f t="shared" si="71"/>
        <v>3.9009714920159999E-199</v>
      </c>
      <c r="IR71" s="86">
        <f t="shared" si="71"/>
        <v>1.5423987709792538E-200</v>
      </c>
      <c r="IS71" s="86">
        <f t="shared" si="71"/>
        <v>3.9138963491093346E-198</v>
      </c>
      <c r="IT71" s="86">
        <f t="shared" si="71"/>
        <v>1.5241675058147611E-203</v>
      </c>
      <c r="IU71" s="86">
        <f t="shared" si="71"/>
        <v>2.4890783799844744E-197</v>
      </c>
      <c r="IV71" s="86">
        <f t="shared" si="71"/>
        <v>6.4144232816709883E-76</v>
      </c>
      <c r="IW71" s="86">
        <f t="shared" si="71"/>
        <v>6.1785888268124013E-58</v>
      </c>
      <c r="IY71" s="86">
        <f t="shared" si="72"/>
        <v>4.841990225947037E-2</v>
      </c>
      <c r="IZ71" s="86">
        <f t="shared" si="72"/>
        <v>1.3914787973887387E-2</v>
      </c>
      <c r="JA71" s="86">
        <f t="shared" si="72"/>
        <v>1.5182741361939568E-2</v>
      </c>
      <c r="JB71" s="86">
        <f t="shared" si="72"/>
        <v>2.0529886658009391E-2</v>
      </c>
      <c r="JC71" s="86">
        <f t="shared" si="72"/>
        <v>1.4623106381219567E-2</v>
      </c>
      <c r="JD71" s="86">
        <f t="shared" si="72"/>
        <v>1.2398197730976239E-2</v>
      </c>
      <c r="JE71" s="86">
        <f t="shared" si="72"/>
        <v>1.3447545940981903E-2</v>
      </c>
      <c r="JF71" s="86">
        <f t="shared" si="72"/>
        <v>1.1136577168000931E-2</v>
      </c>
      <c r="JG71" s="86">
        <f t="shared" si="72"/>
        <v>1.2729742424399133E-2</v>
      </c>
      <c r="JH71" s="86">
        <f t="shared" si="72"/>
        <v>1.0813001475016555E-2</v>
      </c>
      <c r="JI71" s="86">
        <f t="shared" si="72"/>
        <v>1.3101287478983941E-2</v>
      </c>
      <c r="JJ71" s="86">
        <f t="shared" si="72"/>
        <v>2.0873695913444165E-2</v>
      </c>
      <c r="JK71" s="86">
        <f t="shared" si="72"/>
        <v>1.4162418995986702E-2</v>
      </c>
      <c r="JL71" s="86">
        <f t="shared" si="72"/>
        <v>2.4899034524727758E-2</v>
      </c>
      <c r="JM71" s="86">
        <f t="shared" si="72"/>
        <v>1.283385867878039E-2</v>
      </c>
    </row>
    <row r="72" spans="2:273" x14ac:dyDescent="0.25">
      <c r="B72" s="2">
        <v>45</v>
      </c>
      <c r="C72" s="37">
        <v>112.73099999999999</v>
      </c>
      <c r="D72" s="37">
        <v>107.226</v>
      </c>
      <c r="E72" s="37">
        <v>112</v>
      </c>
      <c r="F72" s="37">
        <v>115.935</v>
      </c>
      <c r="G72" s="37">
        <v>116.548</v>
      </c>
      <c r="H72" s="37">
        <v>121.258</v>
      </c>
      <c r="I72" s="37">
        <v>123.113</v>
      </c>
      <c r="J72" s="37">
        <v>121.51600000000001</v>
      </c>
      <c r="K72" s="37">
        <v>124.129</v>
      </c>
      <c r="L72" s="37">
        <v>122.492</v>
      </c>
      <c r="M72" s="37">
        <v>124.333</v>
      </c>
      <c r="N72" s="37">
        <v>125.435</v>
      </c>
      <c r="O72" s="37">
        <v>133.934</v>
      </c>
      <c r="P72" s="37">
        <v>127.922</v>
      </c>
      <c r="Q72" s="37">
        <v>119.182</v>
      </c>
      <c r="S72" s="4">
        <f t="shared" si="74"/>
        <v>111.28910702271624</v>
      </c>
      <c r="T72" s="4">
        <f t="shared" si="74"/>
        <v>107.49141341919619</v>
      </c>
      <c r="U72" s="4">
        <f t="shared" si="74"/>
        <v>111.99214891552104</v>
      </c>
      <c r="V72" s="4">
        <f t="shared" si="74"/>
        <v>116.24586513341987</v>
      </c>
      <c r="W72" s="4">
        <f t="shared" si="74"/>
        <v>117.62318342295742</v>
      </c>
      <c r="X72" s="4">
        <f t="shared" si="74"/>
        <v>123.05156991907832</v>
      </c>
      <c r="Y72" s="4">
        <f t="shared" si="74"/>
        <v>123.48329389987926</v>
      </c>
      <c r="Z72" s="4">
        <f t="shared" si="74"/>
        <v>121.20726228258295</v>
      </c>
      <c r="AA72" s="4">
        <f t="shared" si="74"/>
        <v>123.98057538038995</v>
      </c>
      <c r="AB72" s="4">
        <f t="shared" si="74"/>
        <v>121.94663438229026</v>
      </c>
      <c r="AC72" s="4">
        <f t="shared" si="74"/>
        <v>125.0372714484047</v>
      </c>
      <c r="AD72" s="4">
        <f t="shared" si="74"/>
        <v>126.26139942665758</v>
      </c>
      <c r="AE72" s="4">
        <f t="shared" si="74"/>
        <v>134.85672866243382</v>
      </c>
      <c r="AF72" s="4">
        <f t="shared" si="74"/>
        <v>127.43456153653557</v>
      </c>
      <c r="AG72" s="4">
        <f t="shared" si="74"/>
        <v>117.53057225277936</v>
      </c>
      <c r="AI72" s="4">
        <f t="shared" si="75"/>
        <v>1.4418929772837572</v>
      </c>
      <c r="AJ72" s="4">
        <f t="shared" si="75"/>
        <v>-0.26541341919619299</v>
      </c>
      <c r="AK72" s="4">
        <f t="shared" si="75"/>
        <v>7.8510844789576595E-3</v>
      </c>
      <c r="AL72" s="4">
        <f t="shared" si="75"/>
        <v>-0.31086513341986688</v>
      </c>
      <c r="AM72" s="4">
        <f t="shared" si="75"/>
        <v>-1.0751834229574229</v>
      </c>
      <c r="AN72" s="4">
        <f t="shared" si="75"/>
        <v>-1.7935699190783225</v>
      </c>
      <c r="AO72" s="4">
        <f t="shared" si="75"/>
        <v>-0.37029389987925754</v>
      </c>
      <c r="AP72" s="4">
        <f t="shared" si="75"/>
        <v>0.3087377174170598</v>
      </c>
      <c r="AQ72" s="4">
        <f t="shared" si="75"/>
        <v>0.14842461961005426</v>
      </c>
      <c r="AR72" s="4">
        <f t="shared" si="75"/>
        <v>0.54536561770974856</v>
      </c>
      <c r="AS72" s="4">
        <f t="shared" si="75"/>
        <v>-0.7042714484046968</v>
      </c>
      <c r="AT72" s="4">
        <f t="shared" si="75"/>
        <v>-0.8263994266575736</v>
      </c>
      <c r="AU72" s="4">
        <f t="shared" si="75"/>
        <v>-0.92272866243382623</v>
      </c>
      <c r="AV72" s="4">
        <f t="shared" si="75"/>
        <v>0.48743846346442865</v>
      </c>
      <c r="AW72" s="4">
        <f t="shared" si="75"/>
        <v>1.6514277472206373</v>
      </c>
      <c r="AY72" s="2">
        <f t="shared" si="65"/>
        <v>85.943800818651866</v>
      </c>
      <c r="AZ72" s="2">
        <f t="shared" si="65"/>
        <v>96.617438156873774</v>
      </c>
      <c r="BA72" s="2">
        <f t="shared" si="65"/>
        <v>100.07681066123671</v>
      </c>
      <c r="BB72" s="2">
        <f t="shared" si="65"/>
        <v>101.49219672363972</v>
      </c>
      <c r="BC72" s="2">
        <f t="shared" si="65"/>
        <v>106.70000079065332</v>
      </c>
      <c r="BD72" s="2">
        <f t="shared" si="65"/>
        <v>113.68938745043896</v>
      </c>
      <c r="BE72" s="2">
        <f t="shared" si="65"/>
        <v>113.60752504899477</v>
      </c>
      <c r="BF72" s="2">
        <f t="shared" si="65"/>
        <v>112.67204439879016</v>
      </c>
      <c r="BG72" s="2">
        <f t="shared" si="65"/>
        <v>114.49383314790437</v>
      </c>
      <c r="BH72" s="2">
        <f t="shared" si="65"/>
        <v>113.65936612839567</v>
      </c>
      <c r="BI72" s="2">
        <f t="shared" si="65"/>
        <v>115.67329343567489</v>
      </c>
      <c r="BJ72" s="2">
        <f t="shared" si="65"/>
        <v>112.91812137358187</v>
      </c>
      <c r="BK72" s="2">
        <f t="shared" si="65"/>
        <v>125.27957195291656</v>
      </c>
      <c r="BL72" s="2">
        <f t="shared" si="65"/>
        <v>114.12854296569773</v>
      </c>
      <c r="BM72" s="2">
        <f t="shared" si="65"/>
        <v>111.23488117287867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92.559119816172441</v>
      </c>
      <c r="DL72" s="2">
        <f t="shared" si="76"/>
        <v>100.15891845363939</v>
      </c>
      <c r="DM72" s="2">
        <f t="shared" si="76"/>
        <v>104.10591996375719</v>
      </c>
      <c r="DN72" s="2">
        <f t="shared" si="76"/>
        <v>105.91831464224938</v>
      </c>
      <c r="DO72" s="2">
        <f t="shared" si="76"/>
        <v>110.74746058592572</v>
      </c>
      <c r="DP72" s="2">
        <f t="shared" si="76"/>
        <v>116.19043544749822</v>
      </c>
      <c r="DQ72" s="2">
        <f t="shared" si="76"/>
        <v>117.02012156448204</v>
      </c>
      <c r="DR72" s="2">
        <f t="shared" si="76"/>
        <v>116.45278480821503</v>
      </c>
      <c r="DS72" s="2">
        <f t="shared" si="76"/>
        <v>117.93630881908788</v>
      </c>
      <c r="DT72" s="2">
        <f t="shared" si="76"/>
        <v>117.23140243902441</v>
      </c>
      <c r="DU72" s="2">
        <f t="shared" si="76"/>
        <v>118.52347372395046</v>
      </c>
      <c r="DV72" s="2">
        <f t="shared" si="76"/>
        <v>117.83933430570183</v>
      </c>
      <c r="DW72" s="2">
        <f t="shared" si="76"/>
        <v>125.02424373301116</v>
      </c>
      <c r="DX72" s="2">
        <f t="shared" si="76"/>
        <v>117.92315679442508</v>
      </c>
      <c r="DY72" s="2">
        <f t="shared" si="76"/>
        <v>113.54138456659619</v>
      </c>
      <c r="EA72" s="2">
        <f t="shared" si="77"/>
        <v>82.403822390248934</v>
      </c>
      <c r="EB72" s="2">
        <f t="shared" si="77"/>
        <v>93.489628504615553</v>
      </c>
      <c r="EC72" s="2">
        <f t="shared" si="77"/>
        <v>96.600412217352044</v>
      </c>
      <c r="ED72" s="2">
        <f t="shared" si="77"/>
        <v>97.999896626179392</v>
      </c>
      <c r="EE72" s="2">
        <f t="shared" si="77"/>
        <v>103.17225668650623</v>
      </c>
      <c r="EF72" s="2">
        <f t="shared" si="77"/>
        <v>111.40748565527515</v>
      </c>
      <c r="EG72" s="2">
        <f t="shared" si="77"/>
        <v>110.56002755182368</v>
      </c>
      <c r="EH72" s="2">
        <f t="shared" si="77"/>
        <v>109.12434846768295</v>
      </c>
      <c r="EI72" s="2">
        <f t="shared" si="77"/>
        <v>111.37412081227289</v>
      </c>
      <c r="EJ72" s="2">
        <f t="shared" si="77"/>
        <v>110.28714496479847</v>
      </c>
      <c r="EK72" s="2">
        <f t="shared" si="77"/>
        <v>113.11000484603734</v>
      </c>
      <c r="EL72" s="2">
        <f t="shared" si="77"/>
        <v>109.05161476510067</v>
      </c>
      <c r="EM72" s="2">
        <f t="shared" si="77"/>
        <v>125.50463481004938</v>
      </c>
      <c r="EN72" s="2">
        <f t="shared" si="77"/>
        <v>111.33274678650075</v>
      </c>
      <c r="EO72" s="2">
        <f t="shared" si="77"/>
        <v>109.14956934257454</v>
      </c>
      <c r="EQ72" s="2">
        <f t="shared" si="78"/>
        <v>80.553098869291006</v>
      </c>
      <c r="ER72" s="2">
        <f t="shared" si="78"/>
        <v>92.494670696064588</v>
      </c>
      <c r="ES72" s="2">
        <f t="shared" si="78"/>
        <v>95.415683595388316</v>
      </c>
      <c r="ET72" s="2">
        <f t="shared" si="78"/>
        <v>97.443825086719229</v>
      </c>
      <c r="EU72" s="2">
        <f t="shared" si="78"/>
        <v>102.77038399959112</v>
      </c>
      <c r="EV72" s="2">
        <f t="shared" si="78"/>
        <v>109.64197922261604</v>
      </c>
      <c r="EW72" s="2">
        <f t="shared" si="78"/>
        <v>109.86593823413703</v>
      </c>
      <c r="EX72" s="2">
        <f t="shared" si="78"/>
        <v>109.16849790723153</v>
      </c>
      <c r="EY72" s="2">
        <f t="shared" si="78"/>
        <v>111.8323501589624</v>
      </c>
      <c r="EZ72" s="2">
        <f t="shared" si="78"/>
        <v>110.01913164540228</v>
      </c>
      <c r="FA72" s="2">
        <f t="shared" si="78"/>
        <v>111.82418135883785</v>
      </c>
      <c r="FB72" s="2">
        <f t="shared" si="78"/>
        <v>108.76505858193802</v>
      </c>
      <c r="FC72" s="2">
        <f t="shared" si="78"/>
        <v>121.1131567562575</v>
      </c>
      <c r="FD72" s="2">
        <f t="shared" si="78"/>
        <v>111.51427099492727</v>
      </c>
      <c r="FE72" s="2">
        <f t="shared" si="78"/>
        <v>112.35887384213419</v>
      </c>
      <c r="FG72" s="2">
        <f t="shared" si="79"/>
        <v>0.6514104338054828</v>
      </c>
      <c r="FH72" s="2">
        <f t="shared" si="79"/>
        <v>0.53100816402723483</v>
      </c>
      <c r="FI72" s="2">
        <f t="shared" si="79"/>
        <v>0.53681499504701924</v>
      </c>
      <c r="FJ72" s="2">
        <f t="shared" si="79"/>
        <v>0.5589623322388485</v>
      </c>
      <c r="FK72" s="2">
        <f t="shared" si="79"/>
        <v>0.53430183396528064</v>
      </c>
      <c r="FL72" s="2">
        <f t="shared" si="79"/>
        <v>0.52289606720241821</v>
      </c>
      <c r="FM72" s="2">
        <f t="shared" si="79"/>
        <v>0.52825381007618788</v>
      </c>
      <c r="FN72" s="2">
        <f t="shared" si="79"/>
        <v>0.51590025825032715</v>
      </c>
      <c r="FO72" s="2">
        <f t="shared" si="79"/>
        <v>0.52459665381032761</v>
      </c>
      <c r="FP72" s="2">
        <f t="shared" si="79"/>
        <v>0.51438501239371326</v>
      </c>
      <c r="FQ72" s="2">
        <f t="shared" si="79"/>
        <v>0.52648815889466172</v>
      </c>
      <c r="FR72" s="2">
        <f t="shared" si="79"/>
        <v>0.56000904416878561</v>
      </c>
      <c r="FS72" s="2">
        <f t="shared" si="79"/>
        <v>0.53178009990000219</v>
      </c>
      <c r="FT72" s="2">
        <f t="shared" si="79"/>
        <v>0.57577865310096221</v>
      </c>
      <c r="FU72" s="2">
        <f t="shared" si="79"/>
        <v>0.52519595093055305</v>
      </c>
      <c r="FW72" s="2">
        <f t="shared" si="67"/>
        <v>2.8256990010561986E-5</v>
      </c>
      <c r="FX72" s="2">
        <f t="shared" si="67"/>
        <v>3.3052224835072917E-5</v>
      </c>
      <c r="FY72" s="2">
        <f t="shared" si="67"/>
        <v>3.3930815786996605E-5</v>
      </c>
      <c r="FZ72" s="2">
        <f t="shared" si="67"/>
        <v>3.6895801375668365E-5</v>
      </c>
      <c r="GA72" s="2">
        <f t="shared" si="67"/>
        <v>3.5979433520441349E-5</v>
      </c>
      <c r="GB72" s="2">
        <f t="shared" si="67"/>
        <v>3.5321921258585839E-5</v>
      </c>
      <c r="GC72" s="2">
        <f t="shared" si="67"/>
        <v>3.9245453591651457E-5</v>
      </c>
      <c r="GD72" s="2">
        <f t="shared" si="67"/>
        <v>4.0571901401434826E-5</v>
      </c>
      <c r="GE72" s="2">
        <f t="shared" si="67"/>
        <v>5.717413361332462E-5</v>
      </c>
      <c r="GF72" s="2">
        <f t="shared" si="67"/>
        <v>5.3518548750019598E-5</v>
      </c>
      <c r="GG72" s="2">
        <f t="shared" si="67"/>
        <v>4.1238560385360925E-5</v>
      </c>
      <c r="GH72" s="2">
        <f t="shared" si="67"/>
        <v>3.6683084008497784E-5</v>
      </c>
      <c r="GI72" s="2">
        <f t="shared" si="67"/>
        <v>3.0558056171691838E-5</v>
      </c>
      <c r="GJ72" s="2">
        <f t="shared" si="67"/>
        <v>1.966139090564326E-5</v>
      </c>
      <c r="GK72" s="2">
        <f t="shared" si="67"/>
        <v>1.8751468992594513E-5</v>
      </c>
      <c r="GM72" s="86">
        <f t="shared" si="68"/>
        <v>5.9735699530711416E-2</v>
      </c>
      <c r="GN72" s="86">
        <f t="shared" si="68"/>
        <v>1.9125173571113905E-2</v>
      </c>
      <c r="GO72" s="86">
        <f t="shared" si="68"/>
        <v>2.0981096897074305E-2</v>
      </c>
      <c r="GP72" s="86">
        <f t="shared" si="68"/>
        <v>2.7817358819888453E-2</v>
      </c>
      <c r="GQ72" s="86">
        <f t="shared" si="68"/>
        <v>2.0186878735496832E-2</v>
      </c>
      <c r="GR72" s="86">
        <f t="shared" si="68"/>
        <v>1.7383929578879343E-2</v>
      </c>
      <c r="GS72" s="86">
        <f t="shared" si="68"/>
        <v>1.8888423323525982E-2</v>
      </c>
      <c r="GT72" s="86">
        <f t="shared" si="68"/>
        <v>1.5767389414572883E-2</v>
      </c>
      <c r="GU72" s="86">
        <f t="shared" si="68"/>
        <v>1.8056201004472479E-2</v>
      </c>
      <c r="GV72" s="86">
        <f t="shared" si="68"/>
        <v>1.5567883450175273E-2</v>
      </c>
      <c r="GW72" s="86">
        <f t="shared" si="68"/>
        <v>1.8494193693306082E-2</v>
      </c>
      <c r="GX72" s="86">
        <f t="shared" si="68"/>
        <v>2.8303744300534641E-2</v>
      </c>
      <c r="GY72" s="86">
        <f t="shared" si="68"/>
        <v>1.9784745806799814E-2</v>
      </c>
      <c r="GZ72" s="86">
        <f t="shared" si="68"/>
        <v>3.3005927368261842E-2</v>
      </c>
      <c r="HA72" s="86">
        <f t="shared" si="68"/>
        <v>1.7986133399382376E-2</v>
      </c>
      <c r="HC72" s="86">
        <f t="shared" si="73"/>
        <v>4.4383665486912417E-7</v>
      </c>
      <c r="HD72" s="86">
        <f t="shared" si="69"/>
        <v>1.5933054490858179E-9</v>
      </c>
      <c r="HE72" s="86">
        <f t="shared" si="69"/>
        <v>2.1818725624363958E-9</v>
      </c>
      <c r="HF72" s="86">
        <f t="shared" si="69"/>
        <v>3.9962718016546711E-9</v>
      </c>
      <c r="HG72" s="86">
        <f t="shared" si="69"/>
        <v>9.4338967006765941E-10</v>
      </c>
      <c r="HH72" s="86">
        <f t="shared" si="69"/>
        <v>4.0326902731909954E-9</v>
      </c>
      <c r="HI72" s="86">
        <f t="shared" si="69"/>
        <v>2.398981306138245E-9</v>
      </c>
      <c r="HJ72" s="86">
        <f t="shared" si="69"/>
        <v>1.2150812444346156E-10</v>
      </c>
      <c r="HK72" s="86">
        <f t="shared" si="69"/>
        <v>1.331057538473977E-9</v>
      </c>
      <c r="HL72" s="86">
        <f t="shared" si="69"/>
        <v>1.5328656426350528E-9</v>
      </c>
      <c r="HM72" s="86">
        <f t="shared" si="69"/>
        <v>2.5356729415376469E-9</v>
      </c>
      <c r="HN72" s="86">
        <f t="shared" si="69"/>
        <v>1.86195369225064E-9</v>
      </c>
      <c r="HO72" s="86">
        <f t="shared" si="69"/>
        <v>2.1044531588896975E-9</v>
      </c>
      <c r="HP72" s="86">
        <f t="shared" si="69"/>
        <v>6.093412880067847E-9</v>
      </c>
      <c r="HQ72" s="86">
        <f t="shared" si="69"/>
        <v>3.2852262314494209E-10</v>
      </c>
      <c r="HS72" s="86">
        <f t="shared" si="70"/>
        <v>6.1451237997699784E-38</v>
      </c>
      <c r="HT72" s="86">
        <f t="shared" si="70"/>
        <v>1.6455209943657475E-52</v>
      </c>
      <c r="HU72" s="86">
        <f t="shared" si="70"/>
        <v>5.068595942306463E-51</v>
      </c>
      <c r="HV72" s="86">
        <f t="shared" si="70"/>
        <v>3.2921526756364534E-51</v>
      </c>
      <c r="HW72" s="86">
        <f t="shared" si="70"/>
        <v>6.6201862758640319E-55</v>
      </c>
      <c r="HX72" s="86">
        <f t="shared" si="70"/>
        <v>1.0345988899604885E-51</v>
      </c>
      <c r="HY72" s="86">
        <f t="shared" si="70"/>
        <v>5.1799458835710811E-54</v>
      </c>
      <c r="HZ72" s="86">
        <f t="shared" si="70"/>
        <v>1.5727313906434666E-61</v>
      </c>
      <c r="IA72" s="86">
        <f t="shared" si="70"/>
        <v>1.2589952927532945E-54</v>
      </c>
      <c r="IB72" s="86">
        <f t="shared" si="70"/>
        <v>7.6931664146757982E-55</v>
      </c>
      <c r="IC72" s="86">
        <f t="shared" si="70"/>
        <v>1.3918764177907434E-53</v>
      </c>
      <c r="ID72" s="86">
        <f t="shared" si="70"/>
        <v>5.4498015875034426E-55</v>
      </c>
      <c r="IE72" s="86">
        <f t="shared" si="70"/>
        <v>1.2281513134263679E-53</v>
      </c>
      <c r="IF72" s="86">
        <f t="shared" si="70"/>
        <v>2.4422705090630471E-27</v>
      </c>
      <c r="IG72" s="86">
        <f t="shared" si="70"/>
        <v>8.1499666532905273E-21</v>
      </c>
      <c r="II72" s="86">
        <f t="shared" si="71"/>
        <v>3.7476406290555456E-135</v>
      </c>
      <c r="IJ72" s="86">
        <f t="shared" si="71"/>
        <v>5.7179787234058469E-187</v>
      </c>
      <c r="IK72" s="86">
        <f t="shared" si="71"/>
        <v>2.3894990320853176E-188</v>
      </c>
      <c r="IL72" s="86">
        <f t="shared" si="71"/>
        <v>4.1763906811135176E-187</v>
      </c>
      <c r="IM72" s="86">
        <f t="shared" si="71"/>
        <v>1.6556494628275884E-199</v>
      </c>
      <c r="IN72" s="86">
        <f t="shared" si="71"/>
        <v>6.2774422105291191E-185</v>
      </c>
      <c r="IO72" s="86">
        <f t="shared" si="71"/>
        <v>1.7820923382942767E-194</v>
      </c>
      <c r="IP72" s="86">
        <f t="shared" si="71"/>
        <v>1.7932431207105117E-222</v>
      </c>
      <c r="IQ72" s="86">
        <f t="shared" si="71"/>
        <v>1.7979623338612557E-195</v>
      </c>
      <c r="IR72" s="86">
        <f t="shared" si="71"/>
        <v>7.1353701182654938E-197</v>
      </c>
      <c r="IS72" s="86">
        <f t="shared" si="71"/>
        <v>1.3220563087545159E-194</v>
      </c>
      <c r="IT72" s="86">
        <f t="shared" si="71"/>
        <v>5.860420382016085E-200</v>
      </c>
      <c r="IU72" s="86">
        <f t="shared" si="71"/>
        <v>6.4600721320484357E-194</v>
      </c>
      <c r="IV72" s="86">
        <f t="shared" si="71"/>
        <v>1.1218442049006561E-74</v>
      </c>
      <c r="IW72" s="86">
        <f t="shared" si="71"/>
        <v>5.3552162070638524E-57</v>
      </c>
      <c r="IY72" s="86">
        <f t="shared" si="72"/>
        <v>5.9736143367366282E-2</v>
      </c>
      <c r="IZ72" s="86">
        <f t="shared" si="72"/>
        <v>1.9125175164419354E-2</v>
      </c>
      <c r="JA72" s="86">
        <f t="shared" si="72"/>
        <v>2.0981099078946866E-2</v>
      </c>
      <c r="JB72" s="86">
        <f t="shared" si="72"/>
        <v>2.7817362816160256E-2</v>
      </c>
      <c r="JC72" s="86">
        <f t="shared" si="72"/>
        <v>2.01868796788865E-2</v>
      </c>
      <c r="JD72" s="86">
        <f t="shared" si="72"/>
        <v>1.7383933611569615E-2</v>
      </c>
      <c r="JE72" s="86">
        <f t="shared" si="72"/>
        <v>1.8888425722507287E-2</v>
      </c>
      <c r="JF72" s="86">
        <f t="shared" si="72"/>
        <v>1.5767389536081006E-2</v>
      </c>
      <c r="JG72" s="86">
        <f t="shared" si="72"/>
        <v>1.8056202335530017E-2</v>
      </c>
      <c r="JH72" s="86">
        <f t="shared" si="72"/>
        <v>1.5567884983040917E-2</v>
      </c>
      <c r="JI72" s="86">
        <f t="shared" si="72"/>
        <v>1.8494196228979024E-2</v>
      </c>
      <c r="JJ72" s="86">
        <f t="shared" si="72"/>
        <v>2.8303746162488333E-2</v>
      </c>
      <c r="JK72" s="86">
        <f t="shared" si="72"/>
        <v>1.9784747911252974E-2</v>
      </c>
      <c r="JL72" s="86">
        <f t="shared" si="72"/>
        <v>3.300593346167472E-2</v>
      </c>
      <c r="JM72" s="86">
        <f t="shared" si="72"/>
        <v>1.7986133727904998E-2</v>
      </c>
    </row>
    <row r="73" spans="2:273" x14ac:dyDescent="0.25">
      <c r="B73" s="2">
        <v>46</v>
      </c>
      <c r="C73" s="37">
        <v>116.746</v>
      </c>
      <c r="D73" s="37">
        <v>109.839</v>
      </c>
      <c r="E73" s="37">
        <v>114.081</v>
      </c>
      <c r="F73" s="37">
        <v>119.435</v>
      </c>
      <c r="G73" s="37">
        <v>120</v>
      </c>
      <c r="H73" s="37">
        <v>123.742</v>
      </c>
      <c r="I73" s="37">
        <v>126.032</v>
      </c>
      <c r="J73" s="37">
        <v>124.17700000000001</v>
      </c>
      <c r="K73" s="37">
        <v>125.694</v>
      </c>
      <c r="L73" s="37">
        <v>124.429</v>
      </c>
      <c r="M73" s="37">
        <v>126.048</v>
      </c>
      <c r="N73" s="37">
        <v>127.661</v>
      </c>
      <c r="O73" s="37">
        <v>136.37700000000001</v>
      </c>
      <c r="P73" s="37">
        <v>131.09399999999999</v>
      </c>
      <c r="Q73" s="37">
        <v>121.273</v>
      </c>
      <c r="S73" s="4">
        <f t="shared" si="74"/>
        <v>115.68280807728101</v>
      </c>
      <c r="T73" s="4">
        <f t="shared" si="74"/>
        <v>110.65819545827559</v>
      </c>
      <c r="U73" s="4">
        <f t="shared" si="74"/>
        <v>115.51452841859876</v>
      </c>
      <c r="V73" s="4">
        <f t="shared" si="74"/>
        <v>120.25971878260496</v>
      </c>
      <c r="W73" s="4">
        <f t="shared" si="74"/>
        <v>120.83548378605316</v>
      </c>
      <c r="X73" s="4">
        <f t="shared" si="74"/>
        <v>126.00702183193754</v>
      </c>
      <c r="Y73" s="4">
        <f t="shared" si="74"/>
        <v>126.57318700880431</v>
      </c>
      <c r="Z73" s="4">
        <f t="shared" si="74"/>
        <v>123.95285345243559</v>
      </c>
      <c r="AA73" s="4">
        <f t="shared" si="74"/>
        <v>127.06965307596342</v>
      </c>
      <c r="AB73" s="4">
        <f t="shared" si="74"/>
        <v>124.78623144481854</v>
      </c>
      <c r="AC73" s="4">
        <f t="shared" si="74"/>
        <v>128.04436235493534</v>
      </c>
      <c r="AD73" s="4">
        <f t="shared" si="74"/>
        <v>129.88376820708788</v>
      </c>
      <c r="AE73" s="4">
        <f t="shared" si="74"/>
        <v>137.9340470634852</v>
      </c>
      <c r="AF73" s="4">
        <f t="shared" si="74"/>
        <v>130.74589877429756</v>
      </c>
      <c r="AG73" s="4">
        <f t="shared" si="74"/>
        <v>119.5006624095151</v>
      </c>
      <c r="AI73" s="4">
        <f t="shared" si="75"/>
        <v>1.0631919227189854</v>
      </c>
      <c r="AJ73" s="4">
        <f t="shared" si="75"/>
        <v>-0.81919545827558693</v>
      </c>
      <c r="AK73" s="4">
        <f t="shared" si="75"/>
        <v>-1.4335284185987547</v>
      </c>
      <c r="AL73" s="4">
        <f t="shared" si="75"/>
        <v>-0.82471878260496112</v>
      </c>
      <c r="AM73" s="4">
        <f t="shared" si="75"/>
        <v>-0.83548378605316032</v>
      </c>
      <c r="AN73" s="4">
        <f t="shared" si="75"/>
        <v>-2.2650218319375313</v>
      </c>
      <c r="AO73" s="4">
        <f t="shared" si="75"/>
        <v>-0.54118700880431447</v>
      </c>
      <c r="AP73" s="4">
        <f t="shared" si="75"/>
        <v>0.22414654756441621</v>
      </c>
      <c r="AQ73" s="4">
        <f t="shared" si="75"/>
        <v>-1.3756530759634131</v>
      </c>
      <c r="AR73" s="4">
        <f t="shared" si="75"/>
        <v>-0.35723144481853808</v>
      </c>
      <c r="AS73" s="4">
        <f t="shared" si="75"/>
        <v>-1.9963623549353429</v>
      </c>
      <c r="AT73" s="4">
        <f t="shared" si="75"/>
        <v>-2.2227682070878814</v>
      </c>
      <c r="AU73" s="4">
        <f t="shared" si="75"/>
        <v>-1.5570470634851858</v>
      </c>
      <c r="AV73" s="4">
        <f t="shared" si="75"/>
        <v>0.34810122570243607</v>
      </c>
      <c r="AW73" s="4">
        <f t="shared" si="75"/>
        <v>1.772337590484895</v>
      </c>
      <c r="AY73" s="2">
        <f t="shared" si="65"/>
        <v>85.728934910195392</v>
      </c>
      <c r="AZ73" s="2">
        <f t="shared" si="65"/>
        <v>96.471935297259037</v>
      </c>
      <c r="BA73" s="2">
        <f t="shared" si="65"/>
        <v>99.92039589207171</v>
      </c>
      <c r="BB73" s="2">
        <f t="shared" si="65"/>
        <v>101.31854909908313</v>
      </c>
      <c r="BC73" s="2">
        <f t="shared" si="65"/>
        <v>106.54462089325581</v>
      </c>
      <c r="BD73" s="2">
        <f t="shared" si="65"/>
        <v>113.58242423761301</v>
      </c>
      <c r="BE73" s="2">
        <f t="shared" si="65"/>
        <v>113.46235843405702</v>
      </c>
      <c r="BF73" s="2">
        <f t="shared" si="65"/>
        <v>112.52362622987911</v>
      </c>
      <c r="BG73" s="2">
        <f t="shared" si="65"/>
        <v>114.36940352696126</v>
      </c>
      <c r="BH73" s="2">
        <f t="shared" si="65"/>
        <v>113.53752552094433</v>
      </c>
      <c r="BI73" s="2">
        <f t="shared" si="65"/>
        <v>115.56011899813257</v>
      </c>
      <c r="BJ73" s="2">
        <f t="shared" si="65"/>
        <v>112.74757413140865</v>
      </c>
      <c r="BK73" s="2">
        <f t="shared" si="65"/>
        <v>125.281981217886</v>
      </c>
      <c r="BL73" s="2">
        <f t="shared" si="65"/>
        <v>113.99222862101476</v>
      </c>
      <c r="BM73" s="2">
        <f t="shared" si="65"/>
        <v>111.15236209042529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92.831606959185905</v>
      </c>
      <c r="DL73" s="2">
        <f t="shared" si="76"/>
        <v>100.36247900936273</v>
      </c>
      <c r="DM73" s="2">
        <f t="shared" si="76"/>
        <v>104.29922379945637</v>
      </c>
      <c r="DN73" s="2">
        <f t="shared" si="76"/>
        <v>106.05882602706424</v>
      </c>
      <c r="DO73" s="2">
        <f t="shared" si="76"/>
        <v>110.90105632739355</v>
      </c>
      <c r="DP73" s="2">
        <f t="shared" si="76"/>
        <v>116.35596074700491</v>
      </c>
      <c r="DQ73" s="2">
        <f t="shared" si="76"/>
        <v>117.16156871035942</v>
      </c>
      <c r="DR73" s="2">
        <f t="shared" si="76"/>
        <v>116.59592509815765</v>
      </c>
      <c r="DS73" s="2">
        <f t="shared" si="76"/>
        <v>118.11097644216248</v>
      </c>
      <c r="DT73" s="2">
        <f t="shared" si="76"/>
        <v>117.43164024390245</v>
      </c>
      <c r="DU73" s="2">
        <f t="shared" si="76"/>
        <v>118.70746904258532</v>
      </c>
      <c r="DV73" s="2">
        <f t="shared" si="76"/>
        <v>118.04240431623582</v>
      </c>
      <c r="DW73" s="2">
        <f t="shared" si="76"/>
        <v>125.27932074901841</v>
      </c>
      <c r="DX73" s="2">
        <f t="shared" si="76"/>
        <v>118.08889477351916</v>
      </c>
      <c r="DY73" s="2">
        <f t="shared" si="76"/>
        <v>113.64718139534884</v>
      </c>
      <c r="EA73" s="2">
        <f t="shared" si="77"/>
        <v>82.262596971387239</v>
      </c>
      <c r="EB73" s="2">
        <f t="shared" si="77"/>
        <v>93.33817703218601</v>
      </c>
      <c r="EC73" s="2">
        <f t="shared" si="77"/>
        <v>96.474692053772429</v>
      </c>
      <c r="ED73" s="2">
        <f t="shared" si="77"/>
        <v>97.907468342194278</v>
      </c>
      <c r="EE73" s="2">
        <f t="shared" si="77"/>
        <v>103.08167561762693</v>
      </c>
      <c r="EF73" s="2">
        <f t="shared" si="77"/>
        <v>111.27457048214528</v>
      </c>
      <c r="EG73" s="2">
        <f t="shared" si="77"/>
        <v>110.44958073668329</v>
      </c>
      <c r="EH73" s="2">
        <f t="shared" si="77"/>
        <v>109.03857476588604</v>
      </c>
      <c r="EI73" s="2">
        <f t="shared" si="77"/>
        <v>111.27698558041141</v>
      </c>
      <c r="EJ73" s="2">
        <f t="shared" si="77"/>
        <v>110.18471673971564</v>
      </c>
      <c r="EK73" s="2">
        <f t="shared" si="77"/>
        <v>112.97863313675033</v>
      </c>
      <c r="EL73" s="2">
        <f t="shared" si="77"/>
        <v>108.95356375838925</v>
      </c>
      <c r="EM73" s="2">
        <f t="shared" si="77"/>
        <v>125.28437901701322</v>
      </c>
      <c r="EN73" s="2">
        <f t="shared" si="77"/>
        <v>111.23946738703675</v>
      </c>
      <c r="EO73" s="2">
        <f t="shared" si="77"/>
        <v>109.09525397573067</v>
      </c>
      <c r="EQ73" s="2">
        <f t="shared" si="78"/>
        <v>80.438693556120043</v>
      </c>
      <c r="ER73" s="2">
        <f t="shared" si="78"/>
        <v>92.357659011208014</v>
      </c>
      <c r="ES73" s="2">
        <f t="shared" si="78"/>
        <v>95.307127391658938</v>
      </c>
      <c r="ET73" s="2">
        <f t="shared" si="78"/>
        <v>97.359529176998763</v>
      </c>
      <c r="EU73" s="2">
        <f t="shared" si="78"/>
        <v>102.68573951828387</v>
      </c>
      <c r="EV73" s="2">
        <f t="shared" si="78"/>
        <v>109.53534324496492</v>
      </c>
      <c r="EW73" s="2">
        <f t="shared" si="78"/>
        <v>109.76595265247315</v>
      </c>
      <c r="EX73" s="2">
        <f t="shared" si="78"/>
        <v>109.08196914914053</v>
      </c>
      <c r="EY73" s="2">
        <f t="shared" si="78"/>
        <v>111.72806896306535</v>
      </c>
      <c r="EZ73" s="2">
        <f t="shared" si="78"/>
        <v>109.92085043667322</v>
      </c>
      <c r="FA73" s="2">
        <f t="shared" si="78"/>
        <v>111.71242954498409</v>
      </c>
      <c r="FB73" s="2">
        <f t="shared" si="78"/>
        <v>108.67131911660726</v>
      </c>
      <c r="FC73" s="2">
        <f t="shared" si="78"/>
        <v>120.95688065182281</v>
      </c>
      <c r="FD73" s="2">
        <f t="shared" si="78"/>
        <v>111.41724228068848</v>
      </c>
      <c r="FE73" s="2">
        <f t="shared" si="78"/>
        <v>112.24891656339037</v>
      </c>
      <c r="FG73" s="2">
        <f t="shared" si="79"/>
        <v>0.67202278614821065</v>
      </c>
      <c r="FH73" s="2">
        <f t="shared" si="79"/>
        <v>0.55386402661237977</v>
      </c>
      <c r="FI73" s="2">
        <f t="shared" si="79"/>
        <v>0.55962255778435299</v>
      </c>
      <c r="FJ73" s="2">
        <f t="shared" si="79"/>
        <v>0.58152947572618685</v>
      </c>
      <c r="FK73" s="2">
        <f t="shared" si="79"/>
        <v>0.55713105371740146</v>
      </c>
      <c r="FL73" s="2">
        <f t="shared" si="79"/>
        <v>0.54580912019758587</v>
      </c>
      <c r="FM73" s="2">
        <f t="shared" si="79"/>
        <v>0.55113043604748757</v>
      </c>
      <c r="FN73" s="2">
        <f t="shared" si="79"/>
        <v>0.53885298678463556</v>
      </c>
      <c r="FO73" s="2">
        <f t="shared" si="79"/>
        <v>0.54749871184198307</v>
      </c>
      <c r="FP73" s="2">
        <f t="shared" si="79"/>
        <v>0.53734515572112074</v>
      </c>
      <c r="FQ73" s="2">
        <f t="shared" si="79"/>
        <v>0.54937736780281843</v>
      </c>
      <c r="FR73" s="2">
        <f t="shared" si="79"/>
        <v>0.58256262706636142</v>
      </c>
      <c r="FS73" s="2">
        <f t="shared" si="79"/>
        <v>0.55462989541276131</v>
      </c>
      <c r="FT73" s="2">
        <f t="shared" si="79"/>
        <v>0.598104009848199</v>
      </c>
      <c r="FU73" s="2">
        <f t="shared" si="79"/>
        <v>0.54809400852390133</v>
      </c>
      <c r="FW73" s="2">
        <f t="shared" si="67"/>
        <v>3.0983088969633457E-5</v>
      </c>
      <c r="FX73" s="2">
        <f t="shared" si="67"/>
        <v>3.6240928299917931E-5</v>
      </c>
      <c r="FY73" s="2">
        <f t="shared" si="67"/>
        <v>3.7204277896467555E-5</v>
      </c>
      <c r="FZ73" s="2">
        <f t="shared" si="67"/>
        <v>4.0455297731339411E-5</v>
      </c>
      <c r="GA73" s="2">
        <f t="shared" si="67"/>
        <v>3.9450527422859628E-5</v>
      </c>
      <c r="GB73" s="2">
        <f t="shared" si="67"/>
        <v>3.872958452343174E-5</v>
      </c>
      <c r="GC73" s="2">
        <f t="shared" si="67"/>
        <v>4.3031621229052218E-5</v>
      </c>
      <c r="GD73" s="2">
        <f t="shared" si="67"/>
        <v>4.4486031130901046E-5</v>
      </c>
      <c r="GE73" s="2">
        <f t="shared" si="67"/>
        <v>6.268984508961139E-5</v>
      </c>
      <c r="GF73" s="2">
        <f t="shared" si="67"/>
        <v>5.8681618798533907E-5</v>
      </c>
      <c r="GG73" s="2">
        <f t="shared" si="67"/>
        <v>4.5217002401525536E-5</v>
      </c>
      <c r="GH73" s="2">
        <f t="shared" si="67"/>
        <v>4.0222059432001105E-5</v>
      </c>
      <c r="GI73" s="2">
        <f t="shared" si="67"/>
        <v>3.3506143526430989E-5</v>
      </c>
      <c r="GJ73" s="2">
        <f t="shared" si="67"/>
        <v>2.1558245540146178E-5</v>
      </c>
      <c r="GK73" s="2">
        <f t="shared" si="67"/>
        <v>2.0560539699800021E-5</v>
      </c>
      <c r="GM73" s="86">
        <f t="shared" si="68"/>
        <v>7.3163075770207087E-2</v>
      </c>
      <c r="GN73" s="86">
        <f t="shared" si="68"/>
        <v>2.5966759988579759E-2</v>
      </c>
      <c r="GO73" s="86">
        <f t="shared" si="68"/>
        <v>2.8621676965892164E-2</v>
      </c>
      <c r="GP73" s="86">
        <f t="shared" si="68"/>
        <v>3.723437102872669E-2</v>
      </c>
      <c r="GQ73" s="86">
        <f t="shared" si="68"/>
        <v>2.7515106955675422E-2</v>
      </c>
      <c r="GR73" s="86">
        <f t="shared" si="68"/>
        <v>2.4047638257589755E-2</v>
      </c>
      <c r="GS73" s="86">
        <f t="shared" si="68"/>
        <v>2.6164606718120865E-2</v>
      </c>
      <c r="GT73" s="86">
        <f t="shared" si="68"/>
        <v>2.2013913361379499E-2</v>
      </c>
      <c r="GU73" s="86">
        <f t="shared" si="68"/>
        <v>2.5241582668710939E-2</v>
      </c>
      <c r="GV73" s="86">
        <f t="shared" si="68"/>
        <v>2.2073643463155639E-2</v>
      </c>
      <c r="GW73" s="86">
        <f t="shared" si="68"/>
        <v>2.5738106557470525E-2</v>
      </c>
      <c r="GX73" s="86">
        <f t="shared" si="68"/>
        <v>3.7908783019199456E-2</v>
      </c>
      <c r="GY73" s="86">
        <f t="shared" si="68"/>
        <v>2.7265669875613904E-2</v>
      </c>
      <c r="GZ73" s="86">
        <f t="shared" si="68"/>
        <v>4.3273891160854477E-2</v>
      </c>
      <c r="HA73" s="86">
        <f t="shared" si="68"/>
        <v>2.4867145514329322E-2</v>
      </c>
      <c r="HC73" s="86">
        <f t="shared" si="73"/>
        <v>8.0464120786413853E-7</v>
      </c>
      <c r="HD73" s="86">
        <f t="shared" si="69"/>
        <v>3.6982130422871772E-9</v>
      </c>
      <c r="HE73" s="86">
        <f t="shared" si="69"/>
        <v>5.0559901576475926E-9</v>
      </c>
      <c r="HF73" s="86">
        <f t="shared" si="69"/>
        <v>9.1734581619601368E-9</v>
      </c>
      <c r="HG73" s="86">
        <f t="shared" si="69"/>
        <v>2.2942688735731501E-9</v>
      </c>
      <c r="HH73" s="86">
        <f t="shared" si="69"/>
        <v>9.1784979229443915E-9</v>
      </c>
      <c r="HI73" s="86">
        <f t="shared" si="69"/>
        <v>5.6913495185656793E-9</v>
      </c>
      <c r="HJ73" s="86">
        <f t="shared" si="69"/>
        <v>3.2932972825468337E-10</v>
      </c>
      <c r="HK73" s="86">
        <f t="shared" si="69"/>
        <v>3.316358575449606E-9</v>
      </c>
      <c r="HL73" s="86">
        <f t="shared" si="69"/>
        <v>3.7959269709658906E-9</v>
      </c>
      <c r="HM73" s="86">
        <f t="shared" si="69"/>
        <v>6.0350025593333517E-9</v>
      </c>
      <c r="HN73" s="86">
        <f t="shared" si="69"/>
        <v>4.4712298276299439E-9</v>
      </c>
      <c r="HO73" s="86">
        <f t="shared" si="69"/>
        <v>4.8992317111112988E-9</v>
      </c>
      <c r="HP73" s="86">
        <f t="shared" si="69"/>
        <v>1.3558903953575014E-8</v>
      </c>
      <c r="HQ73" s="86">
        <f t="shared" si="69"/>
        <v>8.3180008004057963E-10</v>
      </c>
      <c r="HS73" s="86">
        <f t="shared" si="70"/>
        <v>4.3810468121420821E-37</v>
      </c>
      <c r="HT73" s="86">
        <f t="shared" si="70"/>
        <v>2.6491223175969578E-51</v>
      </c>
      <c r="HU73" s="86">
        <f t="shared" si="70"/>
        <v>7.9673503711570528E-50</v>
      </c>
      <c r="HV73" s="86">
        <f t="shared" si="70"/>
        <v>5.2715771808924002E-50</v>
      </c>
      <c r="HW73" s="86">
        <f t="shared" si="70"/>
        <v>1.2800519124824579E-53</v>
      </c>
      <c r="HX73" s="86">
        <f t="shared" si="70"/>
        <v>1.6335816020550923E-50</v>
      </c>
      <c r="HY73" s="86">
        <f t="shared" si="70"/>
        <v>9.6448579608863048E-53</v>
      </c>
      <c r="HZ73" s="86">
        <f t="shared" si="70"/>
        <v>4.5130569452144975E-60</v>
      </c>
      <c r="IA73" s="86">
        <f t="shared" si="70"/>
        <v>2.6898422064541886E-53</v>
      </c>
      <c r="IB73" s="86">
        <f t="shared" si="70"/>
        <v>1.6381506808443529E-53</v>
      </c>
      <c r="IC73" s="86">
        <f t="shared" si="70"/>
        <v>2.5998283476687336E-52</v>
      </c>
      <c r="ID73" s="86">
        <f t="shared" si="70"/>
        <v>1.0657346839497694E-53</v>
      </c>
      <c r="IE73" s="86">
        <f t="shared" si="70"/>
        <v>2.1018599577489556E-52</v>
      </c>
      <c r="IF73" s="86">
        <f t="shared" si="70"/>
        <v>9.5509966826824466E-27</v>
      </c>
      <c r="IG73" s="86">
        <f t="shared" si="70"/>
        <v>2.2289127682844572E-20</v>
      </c>
      <c r="II73" s="86">
        <f t="shared" si="71"/>
        <v>8.0387541271661746E-133</v>
      </c>
      <c r="IJ73" s="86">
        <f t="shared" si="71"/>
        <v>1.1058042888710525E-183</v>
      </c>
      <c r="IK73" s="86">
        <f t="shared" si="71"/>
        <v>4.9845561280916702E-185</v>
      </c>
      <c r="IL73" s="86">
        <f t="shared" si="71"/>
        <v>8.8093823814845198E-184</v>
      </c>
      <c r="IM73" s="86">
        <f t="shared" si="71"/>
        <v>5.7145453670042849E-196</v>
      </c>
      <c r="IN73" s="86">
        <f t="shared" si="71"/>
        <v>1.1720753296591072E-181</v>
      </c>
      <c r="IO73" s="86">
        <f t="shared" si="71"/>
        <v>5.3488522566398732E-191</v>
      </c>
      <c r="IP73" s="86">
        <f t="shared" si="71"/>
        <v>1.776192053331284E-218</v>
      </c>
      <c r="IQ73" s="86">
        <f t="shared" si="71"/>
        <v>7.657503927430122E-192</v>
      </c>
      <c r="IR73" s="86">
        <f t="shared" si="71"/>
        <v>3.0517503488541496E-193</v>
      </c>
      <c r="IS73" s="86">
        <f t="shared" si="71"/>
        <v>4.1487545968882105E-191</v>
      </c>
      <c r="IT73" s="86">
        <f t="shared" si="71"/>
        <v>2.0927193229757481E-196</v>
      </c>
      <c r="IU73" s="86">
        <f t="shared" si="71"/>
        <v>1.5645469543315817E-190</v>
      </c>
      <c r="IV73" s="86">
        <f t="shared" si="71"/>
        <v>1.9153645693350851E-73</v>
      </c>
      <c r="IW73" s="86">
        <f t="shared" si="71"/>
        <v>4.5585071959923086E-56</v>
      </c>
      <c r="IY73" s="86">
        <f t="shared" si="72"/>
        <v>7.3163880411414944E-2</v>
      </c>
      <c r="IZ73" s="86">
        <f t="shared" si="72"/>
        <v>2.59667636867928E-2</v>
      </c>
      <c r="JA73" s="86">
        <f t="shared" si="72"/>
        <v>2.8621682021882321E-2</v>
      </c>
      <c r="JB73" s="86">
        <f t="shared" si="72"/>
        <v>3.723438020218485E-2</v>
      </c>
      <c r="JC73" s="86">
        <f t="shared" si="72"/>
        <v>2.7515109249944294E-2</v>
      </c>
      <c r="JD73" s="86">
        <f t="shared" si="72"/>
        <v>2.4047647436087678E-2</v>
      </c>
      <c r="JE73" s="86">
        <f t="shared" si="72"/>
        <v>2.6164612409470385E-2</v>
      </c>
      <c r="JF73" s="86">
        <f t="shared" si="72"/>
        <v>2.2013913690709225E-2</v>
      </c>
      <c r="JG73" s="86">
        <f t="shared" si="72"/>
        <v>2.5241585985069516E-2</v>
      </c>
      <c r="JH73" s="86">
        <f t="shared" si="72"/>
        <v>2.2073647259082611E-2</v>
      </c>
      <c r="JI73" s="86">
        <f t="shared" si="72"/>
        <v>2.5738112592473085E-2</v>
      </c>
      <c r="JJ73" s="86">
        <f t="shared" si="72"/>
        <v>3.7908787490429287E-2</v>
      </c>
      <c r="JK73" s="86">
        <f t="shared" si="72"/>
        <v>2.7265674774845615E-2</v>
      </c>
      <c r="JL73" s="86">
        <f t="shared" si="72"/>
        <v>4.3273904719758428E-2</v>
      </c>
      <c r="JM73" s="86">
        <f t="shared" si="72"/>
        <v>2.4867146346129403E-2</v>
      </c>
    </row>
    <row r="74" spans="2:273" x14ac:dyDescent="0.25">
      <c r="B74" s="2">
        <v>47</v>
      </c>
      <c r="C74" s="37">
        <v>119.836</v>
      </c>
      <c r="D74" s="37">
        <v>112.839</v>
      </c>
      <c r="E74" s="37">
        <v>117.242</v>
      </c>
      <c r="F74" s="37">
        <v>121.952</v>
      </c>
      <c r="G74" s="37">
        <v>122.113</v>
      </c>
      <c r="H74" s="37">
        <v>126.435</v>
      </c>
      <c r="I74" s="37">
        <v>128.40299999999999</v>
      </c>
      <c r="J74" s="37">
        <v>125.839</v>
      </c>
      <c r="K74" s="37">
        <v>128.25800000000001</v>
      </c>
      <c r="L74" s="37">
        <v>126.69799999999999</v>
      </c>
      <c r="M74" s="37">
        <v>129.63499999999999</v>
      </c>
      <c r="N74" s="37">
        <v>131.51599999999999</v>
      </c>
      <c r="O74" s="37">
        <v>139.47499999999999</v>
      </c>
      <c r="P74" s="37">
        <v>133.98400000000001</v>
      </c>
      <c r="Q74" s="37">
        <v>123.333</v>
      </c>
      <c r="S74" s="4">
        <f t="shared" si="74"/>
        <v>120.61312623019113</v>
      </c>
      <c r="T74" s="4">
        <f t="shared" si="74"/>
        <v>114.57040463297359</v>
      </c>
      <c r="U74" s="4">
        <f t="shared" si="74"/>
        <v>119.87002205572981</v>
      </c>
      <c r="V74" s="4">
        <f t="shared" si="74"/>
        <v>125.12566270519663</v>
      </c>
      <c r="W74" s="4">
        <f t="shared" si="74"/>
        <v>124.81514345720845</v>
      </c>
      <c r="X74" s="4">
        <f t="shared" si="74"/>
        <v>129.70749640297427</v>
      </c>
      <c r="Y74" s="4">
        <f t="shared" si="74"/>
        <v>130.44733876316468</v>
      </c>
      <c r="Z74" s="4">
        <f t="shared" si="74"/>
        <v>127.43647173184493</v>
      </c>
      <c r="AA74" s="4">
        <f t="shared" si="74"/>
        <v>130.96514311149912</v>
      </c>
      <c r="AB74" s="4">
        <f t="shared" si="74"/>
        <v>128.41632087249613</v>
      </c>
      <c r="AC74" s="4">
        <f t="shared" si="74"/>
        <v>131.81818810432387</v>
      </c>
      <c r="AD74" s="4">
        <f t="shared" si="74"/>
        <v>134.27363532304062</v>
      </c>
      <c r="AE74" s="4">
        <f t="shared" si="74"/>
        <v>141.7272017132137</v>
      </c>
      <c r="AF74" s="4">
        <f t="shared" si="74"/>
        <v>134.68371554562751</v>
      </c>
      <c r="AG74" s="4">
        <f t="shared" si="74"/>
        <v>121.96886294443786</v>
      </c>
      <c r="AI74" s="4">
        <f t="shared" si="75"/>
        <v>-0.77712623019112925</v>
      </c>
      <c r="AJ74" s="4">
        <f t="shared" si="75"/>
        <v>-1.731404632973593</v>
      </c>
      <c r="AK74" s="4">
        <f t="shared" si="75"/>
        <v>-2.6280220557298009</v>
      </c>
      <c r="AL74" s="4">
        <f t="shared" si="75"/>
        <v>-3.1736627051966337</v>
      </c>
      <c r="AM74" s="4">
        <f t="shared" si="75"/>
        <v>-2.7021434572084502</v>
      </c>
      <c r="AN74" s="4">
        <f t="shared" si="75"/>
        <v>-3.2724964029742694</v>
      </c>
      <c r="AO74" s="4">
        <f t="shared" si="75"/>
        <v>-2.0443387631646885</v>
      </c>
      <c r="AP74" s="4">
        <f t="shared" si="75"/>
        <v>-1.5974717318449336</v>
      </c>
      <c r="AQ74" s="4">
        <f t="shared" si="75"/>
        <v>-2.7071431114991071</v>
      </c>
      <c r="AR74" s="4">
        <f t="shared" si="75"/>
        <v>-1.7183208724961361</v>
      </c>
      <c r="AS74" s="4">
        <f t="shared" si="75"/>
        <v>-2.1831881043238752</v>
      </c>
      <c r="AT74" s="4">
        <f t="shared" si="75"/>
        <v>-2.7576353230406312</v>
      </c>
      <c r="AU74" s="4">
        <f t="shared" si="75"/>
        <v>-2.252201713213708</v>
      </c>
      <c r="AV74" s="4">
        <f t="shared" si="75"/>
        <v>-0.69971554562749816</v>
      </c>
      <c r="AW74" s="4">
        <f t="shared" si="75"/>
        <v>1.3641370555621393</v>
      </c>
      <c r="AY74" s="2">
        <f t="shared" si="65"/>
        <v>85.504070173159604</v>
      </c>
      <c r="AZ74" s="2">
        <f t="shared" si="65"/>
        <v>96.311868059359824</v>
      </c>
      <c r="BA74" s="2">
        <f t="shared" si="65"/>
        <v>99.75145588793464</v>
      </c>
      <c r="BB74" s="2">
        <f t="shared" si="65"/>
        <v>101.13720622915152</v>
      </c>
      <c r="BC74" s="2">
        <f t="shared" si="65"/>
        <v>106.38001797426404</v>
      </c>
      <c r="BD74" s="2">
        <f t="shared" si="65"/>
        <v>113.46281935890576</v>
      </c>
      <c r="BE74" s="2">
        <f t="shared" si="65"/>
        <v>113.30715907588689</v>
      </c>
      <c r="BF74" s="2">
        <f t="shared" si="65"/>
        <v>112.36597327967198</v>
      </c>
      <c r="BG74" s="2">
        <f t="shared" si="65"/>
        <v>114.23394105885109</v>
      </c>
      <c r="BH74" s="2">
        <f t="shared" si="65"/>
        <v>113.40297383583325</v>
      </c>
      <c r="BI74" s="2">
        <f t="shared" si="65"/>
        <v>115.43375901278134</v>
      </c>
      <c r="BJ74" s="2">
        <f t="shared" si="65"/>
        <v>112.56663839657033</v>
      </c>
      <c r="BK74" s="2">
        <f t="shared" si="65"/>
        <v>125.26277465144007</v>
      </c>
      <c r="BL74" s="2">
        <f t="shared" si="65"/>
        <v>113.84718922152889</v>
      </c>
      <c r="BM74" s="2">
        <f t="shared" si="65"/>
        <v>111.06346182792824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93.104094102199355</v>
      </c>
      <c r="DL74" s="2">
        <f t="shared" si="76"/>
        <v>100.56603956508607</v>
      </c>
      <c r="DM74" s="2">
        <f t="shared" si="76"/>
        <v>104.49252763515555</v>
      </c>
      <c r="DN74" s="2">
        <f t="shared" si="76"/>
        <v>106.19933741187909</v>
      </c>
      <c r="DO74" s="2">
        <f t="shared" si="76"/>
        <v>111.05465206886139</v>
      </c>
      <c r="DP74" s="2">
        <f t="shared" si="76"/>
        <v>116.52148604651161</v>
      </c>
      <c r="DQ74" s="2">
        <f t="shared" si="76"/>
        <v>117.3030158562368</v>
      </c>
      <c r="DR74" s="2">
        <f t="shared" si="76"/>
        <v>116.73906538810027</v>
      </c>
      <c r="DS74" s="2">
        <f t="shared" si="76"/>
        <v>118.28564406523708</v>
      </c>
      <c r="DT74" s="2">
        <f t="shared" si="76"/>
        <v>117.63187804878049</v>
      </c>
      <c r="DU74" s="2">
        <f t="shared" si="76"/>
        <v>118.89146436122016</v>
      </c>
      <c r="DV74" s="2">
        <f t="shared" si="76"/>
        <v>118.24547432676981</v>
      </c>
      <c r="DW74" s="2">
        <f t="shared" si="76"/>
        <v>125.53439776502566</v>
      </c>
      <c r="DX74" s="2">
        <f t="shared" si="76"/>
        <v>118.25463275261323</v>
      </c>
      <c r="DY74" s="2">
        <f t="shared" si="76"/>
        <v>113.75297822410147</v>
      </c>
      <c r="EA74" s="2">
        <f t="shared" si="77"/>
        <v>82.121371552525559</v>
      </c>
      <c r="EB74" s="2">
        <f t="shared" si="77"/>
        <v>93.186725559756482</v>
      </c>
      <c r="EC74" s="2">
        <f t="shared" si="77"/>
        <v>96.348971890192814</v>
      </c>
      <c r="ED74" s="2">
        <f t="shared" si="77"/>
        <v>97.815040058209149</v>
      </c>
      <c r="EE74" s="2">
        <f t="shared" si="77"/>
        <v>102.99109454874764</v>
      </c>
      <c r="EF74" s="2">
        <f t="shared" si="77"/>
        <v>111.14165530901539</v>
      </c>
      <c r="EG74" s="2">
        <f t="shared" si="77"/>
        <v>110.33913392154291</v>
      </c>
      <c r="EH74" s="2">
        <f t="shared" si="77"/>
        <v>108.95280106408914</v>
      </c>
      <c r="EI74" s="2">
        <f t="shared" si="77"/>
        <v>111.17985034854993</v>
      </c>
      <c r="EJ74" s="2">
        <f t="shared" si="77"/>
        <v>110.08228851463281</v>
      </c>
      <c r="EK74" s="2">
        <f t="shared" si="77"/>
        <v>112.84726142746332</v>
      </c>
      <c r="EL74" s="2">
        <f t="shared" si="77"/>
        <v>108.85551275167785</v>
      </c>
      <c r="EM74" s="2">
        <f t="shared" si="77"/>
        <v>125.06412322397706</v>
      </c>
      <c r="EN74" s="2">
        <f t="shared" si="77"/>
        <v>111.14618798757277</v>
      </c>
      <c r="EO74" s="2">
        <f t="shared" si="77"/>
        <v>109.0409386088868</v>
      </c>
      <c r="EQ74" s="2">
        <f t="shared" si="78"/>
        <v>80.324288242949081</v>
      </c>
      <c r="ER74" s="2">
        <f t="shared" si="78"/>
        <v>92.22064732635144</v>
      </c>
      <c r="ES74" s="2">
        <f t="shared" si="78"/>
        <v>95.198571187929559</v>
      </c>
      <c r="ET74" s="2">
        <f t="shared" si="78"/>
        <v>97.275233267278281</v>
      </c>
      <c r="EU74" s="2">
        <f t="shared" si="78"/>
        <v>102.6010950369766</v>
      </c>
      <c r="EV74" s="2">
        <f t="shared" si="78"/>
        <v>109.4287072673138</v>
      </c>
      <c r="EW74" s="2">
        <f t="shared" si="78"/>
        <v>109.66596707080926</v>
      </c>
      <c r="EX74" s="2">
        <f t="shared" si="78"/>
        <v>108.99544039104954</v>
      </c>
      <c r="EY74" s="2">
        <f t="shared" si="78"/>
        <v>111.62378776716832</v>
      </c>
      <c r="EZ74" s="2">
        <f t="shared" si="78"/>
        <v>109.82256922794416</v>
      </c>
      <c r="FA74" s="2">
        <f t="shared" si="78"/>
        <v>111.60067773113033</v>
      </c>
      <c r="FB74" s="2">
        <f t="shared" si="78"/>
        <v>108.57757965127652</v>
      </c>
      <c r="FC74" s="2">
        <f t="shared" si="78"/>
        <v>120.80060454738813</v>
      </c>
      <c r="FD74" s="2">
        <f t="shared" si="78"/>
        <v>111.32021356644968</v>
      </c>
      <c r="FE74" s="2">
        <f t="shared" si="78"/>
        <v>112.13895928464655</v>
      </c>
      <c r="FG74" s="2">
        <f t="shared" si="79"/>
        <v>0.69199261329130968</v>
      </c>
      <c r="FH74" s="2">
        <f t="shared" si="79"/>
        <v>0.57649438868744285</v>
      </c>
      <c r="FI74" s="2">
        <f t="shared" si="79"/>
        <v>0.58218117082877374</v>
      </c>
      <c r="FJ74" s="2">
        <f t="shared" si="79"/>
        <v>0.6037604612944325</v>
      </c>
      <c r="FK74" s="2">
        <f t="shared" si="79"/>
        <v>0.57972144589177843</v>
      </c>
      <c r="FL74" s="2">
        <f t="shared" si="79"/>
        <v>0.56852977255586534</v>
      </c>
      <c r="FM74" s="2">
        <f t="shared" si="79"/>
        <v>0.57379275751149117</v>
      </c>
      <c r="FN74" s="2">
        <f t="shared" si="79"/>
        <v>0.56164214394741707</v>
      </c>
      <c r="FO74" s="2">
        <f t="shared" si="79"/>
        <v>0.57020139946901505</v>
      </c>
      <c r="FP74" s="2">
        <f t="shared" si="79"/>
        <v>0.5601480031154058</v>
      </c>
      <c r="FQ74" s="2">
        <f t="shared" si="79"/>
        <v>0.57205947279739144</v>
      </c>
      <c r="FR74" s="2">
        <f t="shared" si="79"/>
        <v>0.60477602887485549</v>
      </c>
      <c r="FS74" s="2">
        <f t="shared" si="79"/>
        <v>0.57725106086982692</v>
      </c>
      <c r="FT74" s="2">
        <f t="shared" si="79"/>
        <v>0.62002980826323784</v>
      </c>
      <c r="FU74" s="2">
        <f t="shared" si="79"/>
        <v>0.57079024329440009</v>
      </c>
      <c r="FW74" s="2">
        <f t="shared" si="67"/>
        <v>3.3972179954980787E-5</v>
      </c>
      <c r="FX74" s="2">
        <f t="shared" si="67"/>
        <v>3.973724874917202E-5</v>
      </c>
      <c r="FY74" s="2">
        <f t="shared" si="67"/>
        <v>4.0793533092354732E-5</v>
      </c>
      <c r="FZ74" s="2">
        <f t="shared" si="67"/>
        <v>4.4358178748520947E-5</v>
      </c>
      <c r="GA74" s="2">
        <f t="shared" si="67"/>
        <v>4.3256478506351398E-5</v>
      </c>
      <c r="GB74" s="2">
        <f t="shared" si="67"/>
        <v>4.2465986298902462E-5</v>
      </c>
      <c r="GC74" s="2">
        <f t="shared" si="67"/>
        <v>4.7183038536622656E-5</v>
      </c>
      <c r="GD74" s="2">
        <f t="shared" si="67"/>
        <v>4.8777753817175636E-5</v>
      </c>
      <c r="GE74" s="2">
        <f t="shared" si="67"/>
        <v>6.8737632521185808E-5</v>
      </c>
      <c r="GF74" s="2">
        <f t="shared" si="67"/>
        <v>6.434275125070287E-5</v>
      </c>
      <c r="GG74" s="2">
        <f t="shared" si="67"/>
        <v>4.9579240941027818E-5</v>
      </c>
      <c r="GH74" s="2">
        <f t="shared" si="67"/>
        <v>4.4102440029364182E-5</v>
      </c>
      <c r="GI74" s="2">
        <f t="shared" si="67"/>
        <v>3.6738637051806136E-5</v>
      </c>
      <c r="GJ74" s="2">
        <f t="shared" si="67"/>
        <v>2.3638097016978174E-5</v>
      </c>
      <c r="GK74" s="2">
        <f t="shared" si="67"/>
        <v>2.2544138762226383E-5</v>
      </c>
      <c r="GM74" s="86">
        <f t="shared" si="68"/>
        <v>8.8964626225774154E-2</v>
      </c>
      <c r="GN74" s="86">
        <f t="shared" si="68"/>
        <v>3.482951524998204E-2</v>
      </c>
      <c r="GO74" s="86">
        <f t="shared" si="68"/>
        <v>3.854680371814076E-2</v>
      </c>
      <c r="GP74" s="86">
        <f t="shared" si="68"/>
        <v>4.9238885803361929E-2</v>
      </c>
      <c r="GQ74" s="86">
        <f t="shared" si="68"/>
        <v>3.7032414772509077E-2</v>
      </c>
      <c r="GR74" s="86">
        <f t="shared" si="68"/>
        <v>3.2822381108490097E-2</v>
      </c>
      <c r="GS74" s="86">
        <f t="shared" si="68"/>
        <v>3.5746972038921625E-2</v>
      </c>
      <c r="GT74" s="86">
        <f t="shared" si="68"/>
        <v>3.0311211234657992E-2</v>
      </c>
      <c r="GU74" s="86">
        <f t="shared" si="68"/>
        <v>3.47803024623968E-2</v>
      </c>
      <c r="GV74" s="86">
        <f t="shared" si="68"/>
        <v>3.0826508898823154E-2</v>
      </c>
      <c r="GW74" s="86">
        <f t="shared" si="68"/>
        <v>3.5316652664957975E-2</v>
      </c>
      <c r="GX74" s="86">
        <f t="shared" si="68"/>
        <v>5.0156266473502811E-2</v>
      </c>
      <c r="GY74" s="86">
        <f t="shared" si="68"/>
        <v>3.7071013043984295E-2</v>
      </c>
      <c r="GZ74" s="86">
        <f t="shared" si="68"/>
        <v>5.6120041451189887E-2</v>
      </c>
      <c r="HA74" s="86">
        <f t="shared" si="68"/>
        <v>3.3920356416453482E-2</v>
      </c>
      <c r="HC74" s="86">
        <f t="shared" si="73"/>
        <v>1.4402592846381958E-6</v>
      </c>
      <c r="HD74" s="86">
        <f t="shared" si="69"/>
        <v>8.4271413874139527E-9</v>
      </c>
      <c r="HE74" s="86">
        <f t="shared" si="69"/>
        <v>1.149954947839429E-8</v>
      </c>
      <c r="HF74" s="86">
        <f t="shared" si="69"/>
        <v>2.0665060064043787E-8</v>
      </c>
      <c r="HG74" s="86">
        <f t="shared" si="69"/>
        <v>5.4689356083226299E-9</v>
      </c>
      <c r="HH74" s="86">
        <f t="shared" si="69"/>
        <v>2.0508723367304829E-8</v>
      </c>
      <c r="HI74" s="86">
        <f t="shared" si="69"/>
        <v>1.3237147598561935E-8</v>
      </c>
      <c r="HJ74" s="86">
        <f t="shared" si="69"/>
        <v>8.7236379897617865E-10</v>
      </c>
      <c r="HK74" s="86">
        <f t="shared" si="69"/>
        <v>8.0869834128476497E-9</v>
      </c>
      <c r="HL74" s="86">
        <f t="shared" si="69"/>
        <v>9.2013565002153634E-9</v>
      </c>
      <c r="HM74" s="86">
        <f t="shared" si="69"/>
        <v>1.4078699583162755E-8</v>
      </c>
      <c r="HN74" s="86">
        <f t="shared" si="69"/>
        <v>1.0523120349979854E-8</v>
      </c>
      <c r="HO74" s="86">
        <f t="shared" si="69"/>
        <v>1.1192811073999458E-8</v>
      </c>
      <c r="HP74" s="86">
        <f t="shared" si="69"/>
        <v>2.9637901140885963E-8</v>
      </c>
      <c r="HQ74" s="86">
        <f t="shared" si="69"/>
        <v>2.0626964486043251E-9</v>
      </c>
      <c r="HS74" s="86">
        <f t="shared" si="70"/>
        <v>3.051970505213462E-36</v>
      </c>
      <c r="HT74" s="86">
        <f t="shared" si="70"/>
        <v>4.1256691808488866E-50</v>
      </c>
      <c r="HU74" s="86">
        <f t="shared" si="70"/>
        <v>1.2110283674786706E-48</v>
      </c>
      <c r="HV74" s="86">
        <f t="shared" si="70"/>
        <v>8.1596884178827156E-49</v>
      </c>
      <c r="HW74" s="86">
        <f t="shared" si="70"/>
        <v>2.3874959908542229E-52</v>
      </c>
      <c r="HX74" s="86">
        <f t="shared" si="70"/>
        <v>2.4950440602411219E-49</v>
      </c>
      <c r="HY74" s="86">
        <f t="shared" si="70"/>
        <v>1.7328528697036822E-51</v>
      </c>
      <c r="HZ74" s="86">
        <f t="shared" si="70"/>
        <v>1.2427955566032981E-58</v>
      </c>
      <c r="IA74" s="86">
        <f t="shared" si="70"/>
        <v>5.5286618883820637E-52</v>
      </c>
      <c r="IB74" s="86">
        <f t="shared" si="70"/>
        <v>3.3565856967062881E-52</v>
      </c>
      <c r="IC74" s="86">
        <f t="shared" si="70"/>
        <v>4.6840483875803547E-51</v>
      </c>
      <c r="ID74" s="86">
        <f t="shared" si="70"/>
        <v>2.009924976235779E-52</v>
      </c>
      <c r="IE74" s="86">
        <f t="shared" si="70"/>
        <v>3.4772156790225306E-51</v>
      </c>
      <c r="IF74" s="86">
        <f t="shared" si="70"/>
        <v>3.677158122108249E-26</v>
      </c>
      <c r="IG74" s="86">
        <f t="shared" si="70"/>
        <v>6.0272534262088896E-20</v>
      </c>
      <c r="II74" s="86">
        <f t="shared" si="71"/>
        <v>1.6447330003065625E-130</v>
      </c>
      <c r="IJ74" s="86">
        <f t="shared" si="71"/>
        <v>1.9985464970112657E-180</v>
      </c>
      <c r="IK74" s="86">
        <f t="shared" si="71"/>
        <v>9.709025548119572E-182</v>
      </c>
      <c r="IL74" s="86">
        <f t="shared" si="71"/>
        <v>1.7339266819003949E-180</v>
      </c>
      <c r="IM74" s="86">
        <f t="shared" si="71"/>
        <v>1.8326360209308055E-192</v>
      </c>
      <c r="IN74" s="86">
        <f t="shared" si="71"/>
        <v>2.044915863434282E-178</v>
      </c>
      <c r="IO74" s="86">
        <f t="shared" si="71"/>
        <v>1.4926281938072405E-187</v>
      </c>
      <c r="IP74" s="86">
        <f t="shared" si="71"/>
        <v>1.6175318421838766E-214</v>
      </c>
      <c r="IQ74" s="86">
        <f t="shared" si="71"/>
        <v>3.0136542259633203E-188</v>
      </c>
      <c r="IR74" s="86">
        <f t="shared" si="71"/>
        <v>1.206687675641812E-189</v>
      </c>
      <c r="IS74" s="86">
        <f t="shared" si="71"/>
        <v>1.2095208545280688E-187</v>
      </c>
      <c r="IT74" s="86">
        <f t="shared" si="71"/>
        <v>6.9403277262013427E-193</v>
      </c>
      <c r="IU74" s="86">
        <f t="shared" si="71"/>
        <v>3.5358422352768356E-187</v>
      </c>
      <c r="IV74" s="86">
        <f t="shared" si="71"/>
        <v>3.1923818906964842E-72</v>
      </c>
      <c r="IW74" s="86">
        <f t="shared" si="71"/>
        <v>3.8108926005772802E-55</v>
      </c>
      <c r="IY74" s="86">
        <f t="shared" si="72"/>
        <v>8.8966066485058795E-2</v>
      </c>
      <c r="IZ74" s="86">
        <f t="shared" si="72"/>
        <v>3.4829523677123428E-2</v>
      </c>
      <c r="JA74" s="86">
        <f t="shared" si="72"/>
        <v>3.8546815217690239E-2</v>
      </c>
      <c r="JB74" s="86">
        <f t="shared" si="72"/>
        <v>4.9238906468421995E-2</v>
      </c>
      <c r="JC74" s="86">
        <f t="shared" si="72"/>
        <v>3.7032420241444687E-2</v>
      </c>
      <c r="JD74" s="86">
        <f t="shared" si="72"/>
        <v>3.2822401617213462E-2</v>
      </c>
      <c r="JE74" s="86">
        <f t="shared" si="72"/>
        <v>3.5746985276069225E-2</v>
      </c>
      <c r="JF74" s="86">
        <f t="shared" si="72"/>
        <v>3.0311212107021791E-2</v>
      </c>
      <c r="JG74" s="86">
        <f t="shared" si="72"/>
        <v>3.4780310549380217E-2</v>
      </c>
      <c r="JH74" s="86">
        <f t="shared" si="72"/>
        <v>3.0826518100179653E-2</v>
      </c>
      <c r="JI74" s="86">
        <f t="shared" si="72"/>
        <v>3.5316666743657556E-2</v>
      </c>
      <c r="JJ74" s="86">
        <f t="shared" si="72"/>
        <v>5.0156276996623159E-2</v>
      </c>
      <c r="JK74" s="86">
        <f t="shared" si="72"/>
        <v>3.7071024236795369E-2</v>
      </c>
      <c r="JL74" s="86">
        <f t="shared" si="72"/>
        <v>5.6120071089091027E-2</v>
      </c>
      <c r="JM74" s="86">
        <f t="shared" si="72"/>
        <v>3.3920358479149933E-2</v>
      </c>
    </row>
    <row r="75" spans="2:273" x14ac:dyDescent="0.25">
      <c r="B75" s="2">
        <v>48</v>
      </c>
      <c r="C75" s="37">
        <v>124.761</v>
      </c>
      <c r="D75" s="37">
        <v>115.952</v>
      </c>
      <c r="E75" s="37">
        <v>121.565</v>
      </c>
      <c r="F75" s="37">
        <v>127</v>
      </c>
      <c r="G75" s="37">
        <v>125.355</v>
      </c>
      <c r="H75" s="37">
        <v>129.85499999999999</v>
      </c>
      <c r="I75" s="37">
        <v>132.435</v>
      </c>
      <c r="J75" s="37">
        <v>128.952</v>
      </c>
      <c r="K75" s="37">
        <v>133.12899999999999</v>
      </c>
      <c r="L75" s="37">
        <v>130.55600000000001</v>
      </c>
      <c r="M75" s="37">
        <v>133.095</v>
      </c>
      <c r="N75" s="37">
        <v>135.85499999999999</v>
      </c>
      <c r="O75" s="37">
        <v>143.47499999999999</v>
      </c>
      <c r="P75" s="37">
        <v>135.953</v>
      </c>
      <c r="Q75" s="37">
        <v>126.045</v>
      </c>
      <c r="S75" s="4">
        <f t="shared" si="74"/>
        <v>126.08341090075953</v>
      </c>
      <c r="T75" s="4">
        <f t="shared" si="74"/>
        <v>119.32186666225917</v>
      </c>
      <c r="U75" s="4">
        <f t="shared" si="74"/>
        <v>125.15766138703576</v>
      </c>
      <c r="V75" s="4">
        <f t="shared" si="74"/>
        <v>130.91912005027748</v>
      </c>
      <c r="W75" s="4">
        <f t="shared" si="74"/>
        <v>129.6554594181946</v>
      </c>
      <c r="X75" s="4">
        <f t="shared" si="74"/>
        <v>134.25617006450227</v>
      </c>
      <c r="Y75" s="4">
        <f t="shared" si="74"/>
        <v>135.20890285619797</v>
      </c>
      <c r="Z75" s="4">
        <f t="shared" si="74"/>
        <v>131.76796695067927</v>
      </c>
      <c r="AA75" s="4">
        <f t="shared" si="74"/>
        <v>135.77839997090857</v>
      </c>
      <c r="AB75" s="4">
        <f t="shared" si="74"/>
        <v>132.95976955290618</v>
      </c>
      <c r="AC75" s="4">
        <f t="shared" si="74"/>
        <v>136.46240126196622</v>
      </c>
      <c r="AD75" s="4">
        <f t="shared" si="74"/>
        <v>139.49824774145227</v>
      </c>
      <c r="AE75" s="4">
        <f t="shared" si="74"/>
        <v>146.32769461456181</v>
      </c>
      <c r="AF75" s="4">
        <f t="shared" si="74"/>
        <v>139.29162700263925</v>
      </c>
      <c r="AG75" s="4">
        <f t="shared" si="74"/>
        <v>125.00248931552518</v>
      </c>
      <c r="AI75" s="4">
        <f t="shared" si="75"/>
        <v>-1.3224109007595359</v>
      </c>
      <c r="AJ75" s="4">
        <f t="shared" si="75"/>
        <v>-3.3698666622591702</v>
      </c>
      <c r="AK75" s="4">
        <f t="shared" si="75"/>
        <v>-3.5926613870357613</v>
      </c>
      <c r="AL75" s="4">
        <f t="shared" si="75"/>
        <v>-3.9191200502774848</v>
      </c>
      <c r="AM75" s="4">
        <f t="shared" si="75"/>
        <v>-4.3004594181945919</v>
      </c>
      <c r="AN75" s="4">
        <f t="shared" si="75"/>
        <v>-4.4011700645022813</v>
      </c>
      <c r="AO75" s="4">
        <f t="shared" si="75"/>
        <v>-2.7739028561979637</v>
      </c>
      <c r="AP75" s="4">
        <f t="shared" si="75"/>
        <v>-2.8159669506792682</v>
      </c>
      <c r="AQ75" s="4">
        <f t="shared" si="75"/>
        <v>-2.6493999709085756</v>
      </c>
      <c r="AR75" s="4">
        <f t="shared" si="75"/>
        <v>-2.4037695529061693</v>
      </c>
      <c r="AS75" s="4">
        <f t="shared" si="75"/>
        <v>-3.3674012619662221</v>
      </c>
      <c r="AT75" s="4">
        <f t="shared" si="75"/>
        <v>-3.643247741452285</v>
      </c>
      <c r="AU75" s="4">
        <f t="shared" si="75"/>
        <v>-2.8526946145618126</v>
      </c>
      <c r="AV75" s="4">
        <f t="shared" si="75"/>
        <v>-3.3386270026392424</v>
      </c>
      <c r="AW75" s="4">
        <f t="shared" si="75"/>
        <v>1.04251068447482</v>
      </c>
      <c r="AY75" s="2">
        <f t="shared" si="65"/>
        <v>85.270585048245024</v>
      </c>
      <c r="AZ75" s="2">
        <f t="shared" si="65"/>
        <v>96.138179846530107</v>
      </c>
      <c r="BA75" s="2">
        <f t="shared" si="65"/>
        <v>99.57098838458927</v>
      </c>
      <c r="BB75" s="2">
        <f t="shared" si="65"/>
        <v>100.94913061174161</v>
      </c>
      <c r="BC75" s="2">
        <f t="shared" si="65"/>
        <v>106.20711690289653</v>
      </c>
      <c r="BD75" s="2">
        <f t="shared" si="65"/>
        <v>113.33126982106084</v>
      </c>
      <c r="BE75" s="2">
        <f t="shared" si="65"/>
        <v>113.14274881384029</v>
      </c>
      <c r="BF75" s="2">
        <f t="shared" si="65"/>
        <v>112.1999477459278</v>
      </c>
      <c r="BG75" s="2">
        <f t="shared" si="65"/>
        <v>114.08828794984065</v>
      </c>
      <c r="BH75" s="2">
        <f t="shared" si="65"/>
        <v>113.25659030512564</v>
      </c>
      <c r="BI75" s="2">
        <f t="shared" si="65"/>
        <v>115.29499307882394</v>
      </c>
      <c r="BJ75" s="2">
        <f t="shared" si="65"/>
        <v>112.37643700407594</v>
      </c>
      <c r="BK75" s="2">
        <f t="shared" si="65"/>
        <v>125.22236405622949</v>
      </c>
      <c r="BL75" s="2">
        <f t="shared" si="65"/>
        <v>113.69432163736641</v>
      </c>
      <c r="BM75" s="2">
        <f t="shared" si="65"/>
        <v>110.96872565451392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93.376581245212819</v>
      </c>
      <c r="DL75" s="2">
        <f t="shared" si="76"/>
        <v>100.76960012080943</v>
      </c>
      <c r="DM75" s="2">
        <f t="shared" si="76"/>
        <v>104.68583147085474</v>
      </c>
      <c r="DN75" s="2">
        <f t="shared" si="76"/>
        <v>106.33984879669393</v>
      </c>
      <c r="DO75" s="2">
        <f t="shared" si="76"/>
        <v>111.20824781032923</v>
      </c>
      <c r="DP75" s="2">
        <f t="shared" si="76"/>
        <v>116.68701134601831</v>
      </c>
      <c r="DQ75" s="2">
        <f t="shared" si="76"/>
        <v>117.44446300211418</v>
      </c>
      <c r="DR75" s="2">
        <f t="shared" si="76"/>
        <v>116.88220567804288</v>
      </c>
      <c r="DS75" s="2">
        <f t="shared" si="76"/>
        <v>118.46031168831168</v>
      </c>
      <c r="DT75" s="2">
        <f t="shared" si="76"/>
        <v>117.83211585365855</v>
      </c>
      <c r="DU75" s="2">
        <f t="shared" si="76"/>
        <v>119.07545967985502</v>
      </c>
      <c r="DV75" s="2">
        <f t="shared" si="76"/>
        <v>118.4485443373038</v>
      </c>
      <c r="DW75" s="2">
        <f t="shared" si="76"/>
        <v>125.78947478103291</v>
      </c>
      <c r="DX75" s="2">
        <f t="shared" si="76"/>
        <v>118.42037073170731</v>
      </c>
      <c r="DY75" s="2">
        <f t="shared" si="76"/>
        <v>113.85877505285411</v>
      </c>
      <c r="EA75" s="2">
        <f t="shared" si="77"/>
        <v>81.980146133663865</v>
      </c>
      <c r="EB75" s="2">
        <f t="shared" si="77"/>
        <v>93.03527408732694</v>
      </c>
      <c r="EC75" s="2">
        <f t="shared" si="77"/>
        <v>96.223251726613213</v>
      </c>
      <c r="ED75" s="2">
        <f t="shared" si="77"/>
        <v>97.722611774224035</v>
      </c>
      <c r="EE75" s="2">
        <f t="shared" si="77"/>
        <v>102.90051347986834</v>
      </c>
      <c r="EF75" s="2">
        <f t="shared" si="77"/>
        <v>111.00874013588552</v>
      </c>
      <c r="EG75" s="2">
        <f t="shared" si="77"/>
        <v>110.22868710640253</v>
      </c>
      <c r="EH75" s="2">
        <f t="shared" si="77"/>
        <v>108.86702736229223</v>
      </c>
      <c r="EI75" s="2">
        <f t="shared" si="77"/>
        <v>111.08271511668846</v>
      </c>
      <c r="EJ75" s="2">
        <f t="shared" si="77"/>
        <v>109.97986028954999</v>
      </c>
      <c r="EK75" s="2">
        <f t="shared" si="77"/>
        <v>112.71588971817631</v>
      </c>
      <c r="EL75" s="2">
        <f t="shared" si="77"/>
        <v>108.75746174496643</v>
      </c>
      <c r="EM75" s="2">
        <f t="shared" si="77"/>
        <v>124.8438674309409</v>
      </c>
      <c r="EN75" s="2">
        <f t="shared" si="77"/>
        <v>111.05290858810878</v>
      </c>
      <c r="EO75" s="2">
        <f t="shared" si="77"/>
        <v>108.98662324204294</v>
      </c>
      <c r="EQ75" s="2">
        <f t="shared" si="78"/>
        <v>80.209882929778118</v>
      </c>
      <c r="ER75" s="2">
        <f t="shared" si="78"/>
        <v>92.083635641494851</v>
      </c>
      <c r="ES75" s="2">
        <f t="shared" si="78"/>
        <v>95.090014984200167</v>
      </c>
      <c r="ET75" s="2">
        <f t="shared" si="78"/>
        <v>97.190937357557814</v>
      </c>
      <c r="EU75" s="2">
        <f t="shared" si="78"/>
        <v>102.51645055566935</v>
      </c>
      <c r="EV75" s="2">
        <f t="shared" si="78"/>
        <v>109.32207128966267</v>
      </c>
      <c r="EW75" s="2">
        <f t="shared" si="78"/>
        <v>109.56598148914539</v>
      </c>
      <c r="EX75" s="2">
        <f t="shared" si="78"/>
        <v>108.90891163295855</v>
      </c>
      <c r="EY75" s="2">
        <f t="shared" si="78"/>
        <v>111.51950657127128</v>
      </c>
      <c r="EZ75" s="2">
        <f t="shared" si="78"/>
        <v>109.72428801921511</v>
      </c>
      <c r="FA75" s="2">
        <f t="shared" si="78"/>
        <v>111.48892591727657</v>
      </c>
      <c r="FB75" s="2">
        <f t="shared" si="78"/>
        <v>108.48384018594578</v>
      </c>
      <c r="FC75" s="2">
        <f t="shared" si="78"/>
        <v>120.64432844295345</v>
      </c>
      <c r="FD75" s="2">
        <f t="shared" si="78"/>
        <v>111.22318485221089</v>
      </c>
      <c r="FE75" s="2">
        <f t="shared" si="78"/>
        <v>112.02900200590273</v>
      </c>
      <c r="FG75" s="2">
        <f t="shared" si="79"/>
        <v>0.71126893418623427</v>
      </c>
      <c r="FH75" s="2">
        <f t="shared" si="79"/>
        <v>0.59880832415448182</v>
      </c>
      <c r="FI75" s="2">
        <f t="shared" si="79"/>
        <v>0.60440108716852015</v>
      </c>
      <c r="FJ75" s="2">
        <f t="shared" si="79"/>
        <v>0.62557085427096804</v>
      </c>
      <c r="FK75" s="2">
        <f t="shared" si="79"/>
        <v>0.60198274193117352</v>
      </c>
      <c r="FL75" s="2">
        <f t="shared" si="79"/>
        <v>0.59096560637721907</v>
      </c>
      <c r="FM75" s="2">
        <f t="shared" si="79"/>
        <v>0.59614932134972698</v>
      </c>
      <c r="FN75" s="2">
        <f t="shared" si="79"/>
        <v>0.58417417402068439</v>
      </c>
      <c r="FO75" s="2">
        <f t="shared" si="79"/>
        <v>0.59261259632195418</v>
      </c>
      <c r="FP75" s="2">
        <f t="shared" si="79"/>
        <v>0.58269977085651481</v>
      </c>
      <c r="FQ75" s="2">
        <f t="shared" si="79"/>
        <v>0.59444269396213878</v>
      </c>
      <c r="FR75" s="2">
        <f t="shared" si="79"/>
        <v>0.62656509670735883</v>
      </c>
      <c r="FS75" s="2">
        <f t="shared" si="79"/>
        <v>0.599552821620981</v>
      </c>
      <c r="FT75" s="2">
        <f t="shared" si="79"/>
        <v>0.64147645628141825</v>
      </c>
      <c r="FU75" s="2">
        <f t="shared" si="79"/>
        <v>0.5931926416579657</v>
      </c>
      <c r="FW75" s="2">
        <f t="shared" si="67"/>
        <v>3.7249632507638085E-5</v>
      </c>
      <c r="FX75" s="2">
        <f t="shared" si="67"/>
        <v>4.3570859787178022E-5</v>
      </c>
      <c r="FY75" s="2">
        <f t="shared" si="67"/>
        <v>4.4729043539920169E-5</v>
      </c>
      <c r="FZ75" s="2">
        <f t="shared" si="67"/>
        <v>4.863756766918312E-5</v>
      </c>
      <c r="GA75" s="2">
        <f t="shared" si="67"/>
        <v>4.7429587585919905E-5</v>
      </c>
      <c r="GB75" s="2">
        <f t="shared" si="67"/>
        <v>4.6562837284573236E-5</v>
      </c>
      <c r="GC75" s="2">
        <f t="shared" si="67"/>
        <v>5.1734937478799379E-5</v>
      </c>
      <c r="GD75" s="2">
        <f t="shared" si="67"/>
        <v>5.3483491824611429E-5</v>
      </c>
      <c r="GE75" s="2">
        <f t="shared" si="67"/>
        <v>7.5368815491906249E-5</v>
      </c>
      <c r="GF75" s="2">
        <f t="shared" si="67"/>
        <v>7.0549985875047782E-5</v>
      </c>
      <c r="GG75" s="2">
        <f t="shared" si="67"/>
        <v>5.4362296641137753E-5</v>
      </c>
      <c r="GH75" s="2">
        <f t="shared" si="67"/>
        <v>4.8357158132884294E-5</v>
      </c>
      <c r="GI75" s="2">
        <f t="shared" si="67"/>
        <v>4.0282971701239483E-5</v>
      </c>
      <c r="GJ75" s="2">
        <f t="shared" si="67"/>
        <v>2.5918598868489089E-5</v>
      </c>
      <c r="GK75" s="2">
        <f t="shared" si="67"/>
        <v>2.471910283911793E-5</v>
      </c>
      <c r="GM75" s="86">
        <f t="shared" si="68"/>
        <v>0.10740713759936367</v>
      </c>
      <c r="GN75" s="86">
        <f t="shared" si="68"/>
        <v>4.6156276388073798E-2</v>
      </c>
      <c r="GO75" s="86">
        <f t="shared" si="68"/>
        <v>5.1256468738439226E-2</v>
      </c>
      <c r="GP75" s="86">
        <f t="shared" si="68"/>
        <v>6.4335217977274997E-2</v>
      </c>
      <c r="GQ75" s="86">
        <f t="shared" si="68"/>
        <v>4.9219918857729257E-2</v>
      </c>
      <c r="GR75" s="86">
        <f t="shared" si="68"/>
        <v>4.4206102490142528E-2</v>
      </c>
      <c r="GS75" s="86">
        <f t="shared" si="68"/>
        <v>4.817425773620912E-2</v>
      </c>
      <c r="GT75" s="86">
        <f t="shared" si="68"/>
        <v>4.1164266051215821E-2</v>
      </c>
      <c r="GU75" s="86">
        <f t="shared" si="68"/>
        <v>4.7241487639929608E-2</v>
      </c>
      <c r="GV75" s="86">
        <f t="shared" si="68"/>
        <v>4.2406185771805813E-2</v>
      </c>
      <c r="GW75" s="86">
        <f t="shared" si="68"/>
        <v>4.7784804580564201E-2</v>
      </c>
      <c r="GX75" s="86">
        <f t="shared" si="68"/>
        <v>6.5560316251370182E-2</v>
      </c>
      <c r="GY75" s="86">
        <f t="shared" si="68"/>
        <v>4.9731161860783725E-2</v>
      </c>
      <c r="GZ75" s="86">
        <f t="shared" si="68"/>
        <v>7.1995292005426592E-2</v>
      </c>
      <c r="HA75" s="86">
        <f t="shared" si="68"/>
        <v>4.5654461454195133E-2</v>
      </c>
      <c r="HC75" s="86">
        <f t="shared" si="73"/>
        <v>2.545340968621396E-6</v>
      </c>
      <c r="HD75" s="86">
        <f t="shared" si="69"/>
        <v>1.8852656000869125E-8</v>
      </c>
      <c r="HE75" s="86">
        <f t="shared" si="69"/>
        <v>2.5672135250444885E-8</v>
      </c>
      <c r="HF75" s="86">
        <f t="shared" si="69"/>
        <v>4.5685154170821946E-8</v>
      </c>
      <c r="HG75" s="86">
        <f t="shared" si="69"/>
        <v>1.2778381558906585E-8</v>
      </c>
      <c r="HH75" s="86">
        <f t="shared" si="69"/>
        <v>4.498885485661817E-8</v>
      </c>
      <c r="HI75" s="86">
        <f t="shared" si="69"/>
        <v>3.0183809356916943E-8</v>
      </c>
      <c r="HJ75" s="86">
        <f t="shared" si="69"/>
        <v>2.2584754620331867E-9</v>
      </c>
      <c r="HK75" s="86">
        <f t="shared" si="69"/>
        <v>1.930112479287887E-8</v>
      </c>
      <c r="HL75" s="86">
        <f t="shared" si="69"/>
        <v>2.1833164867525255E-8</v>
      </c>
      <c r="HM75" s="86">
        <f t="shared" si="69"/>
        <v>3.2192774435940531E-8</v>
      </c>
      <c r="HN75" s="86">
        <f t="shared" si="69"/>
        <v>2.4273437367462618E-8</v>
      </c>
      <c r="HO75" s="86">
        <f t="shared" si="69"/>
        <v>2.5094684441493281E-8</v>
      </c>
      <c r="HP75" s="86">
        <f t="shared" si="69"/>
        <v>6.3641150676833345E-8</v>
      </c>
      <c r="HQ75" s="86">
        <f t="shared" si="69"/>
        <v>5.0098360230248872E-9</v>
      </c>
      <c r="HS75" s="86">
        <f t="shared" si="70"/>
        <v>2.0774920485008866E-35</v>
      </c>
      <c r="HT75" s="86">
        <f t="shared" si="70"/>
        <v>6.2155861324544078E-49</v>
      </c>
      <c r="HU75" s="86">
        <f t="shared" si="70"/>
        <v>1.7799609004195524E-47</v>
      </c>
      <c r="HV75" s="86">
        <f t="shared" si="70"/>
        <v>1.220901395730399E-47</v>
      </c>
      <c r="HW75" s="86">
        <f t="shared" si="70"/>
        <v>4.2955323589646053E-51</v>
      </c>
      <c r="HX75" s="86">
        <f t="shared" si="70"/>
        <v>3.686257742544099E-48</v>
      </c>
      <c r="HY75" s="86">
        <f t="shared" si="70"/>
        <v>3.0041691579362752E-50</v>
      </c>
      <c r="HZ75" s="86">
        <f t="shared" si="70"/>
        <v>3.2842999924827774E-57</v>
      </c>
      <c r="IA75" s="86">
        <f t="shared" si="70"/>
        <v>1.0932149603003282E-50</v>
      </c>
      <c r="IB75" s="86">
        <f t="shared" si="70"/>
        <v>6.6181797258307106E-51</v>
      </c>
      <c r="IC75" s="86">
        <f t="shared" si="70"/>
        <v>8.1401501517236427E-50</v>
      </c>
      <c r="ID75" s="86">
        <f t="shared" si="70"/>
        <v>3.6557334617754345E-51</v>
      </c>
      <c r="IE75" s="86">
        <f t="shared" si="70"/>
        <v>5.5607955632105569E-50</v>
      </c>
      <c r="IF75" s="86">
        <f t="shared" si="70"/>
        <v>1.3937532385031728E-25</v>
      </c>
      <c r="IG75" s="86">
        <f t="shared" si="70"/>
        <v>1.611521741503858E-19</v>
      </c>
      <c r="II75" s="86">
        <f t="shared" si="71"/>
        <v>3.2098040695428727E-128</v>
      </c>
      <c r="IJ75" s="86">
        <f t="shared" si="71"/>
        <v>3.3756011761097701E-177</v>
      </c>
      <c r="IK75" s="86">
        <f t="shared" si="71"/>
        <v>1.765854668295529E-178</v>
      </c>
      <c r="IL75" s="86">
        <f t="shared" si="71"/>
        <v>3.1846197044444488E-177</v>
      </c>
      <c r="IM75" s="86">
        <f t="shared" si="71"/>
        <v>5.4607544005163084E-189</v>
      </c>
      <c r="IN75" s="86">
        <f t="shared" si="71"/>
        <v>3.3338275224716638E-175</v>
      </c>
      <c r="IO75" s="86">
        <f t="shared" si="71"/>
        <v>3.8726119944245339E-184</v>
      </c>
      <c r="IP75" s="86">
        <f t="shared" si="71"/>
        <v>1.3543427821114019E-210</v>
      </c>
      <c r="IQ75" s="86">
        <f t="shared" si="71"/>
        <v>1.0959731613850977E-184</v>
      </c>
      <c r="IR75" s="86">
        <f t="shared" si="71"/>
        <v>4.4111808383349094E-186</v>
      </c>
      <c r="IS75" s="86">
        <f t="shared" si="71"/>
        <v>3.275951576110726E-184</v>
      </c>
      <c r="IT75" s="86">
        <f t="shared" si="71"/>
        <v>2.1376490571317665E-189</v>
      </c>
      <c r="IU75" s="86">
        <f t="shared" si="71"/>
        <v>7.456771246923116E-184</v>
      </c>
      <c r="IV75" s="86">
        <f t="shared" si="71"/>
        <v>5.19425480831072E-71</v>
      </c>
      <c r="IW75" s="86">
        <f t="shared" si="71"/>
        <v>3.1288858955117329E-54</v>
      </c>
      <c r="IY75" s="86">
        <f t="shared" si="72"/>
        <v>0.10740968294033229</v>
      </c>
      <c r="IZ75" s="86">
        <f t="shared" si="72"/>
        <v>4.6156295240729797E-2</v>
      </c>
      <c r="JA75" s="86">
        <f t="shared" si="72"/>
        <v>5.1256494410574477E-2</v>
      </c>
      <c r="JB75" s="86">
        <f t="shared" si="72"/>
        <v>6.4335263662429171E-2</v>
      </c>
      <c r="JC75" s="86">
        <f t="shared" si="72"/>
        <v>4.9219931636110818E-2</v>
      </c>
      <c r="JD75" s="86">
        <f t="shared" si="72"/>
        <v>4.4206147478997385E-2</v>
      </c>
      <c r="JE75" s="86">
        <f t="shared" si="72"/>
        <v>4.8174287920018474E-2</v>
      </c>
      <c r="JF75" s="86">
        <f t="shared" si="72"/>
        <v>4.1164268309691283E-2</v>
      </c>
      <c r="JG75" s="86">
        <f t="shared" si="72"/>
        <v>4.7241506941054404E-2</v>
      </c>
      <c r="JH75" s="86">
        <f t="shared" si="72"/>
        <v>4.2406207604970679E-2</v>
      </c>
      <c r="JI75" s="86">
        <f t="shared" si="72"/>
        <v>4.778483677333864E-2</v>
      </c>
      <c r="JJ75" s="86">
        <f t="shared" si="72"/>
        <v>6.5560340524807553E-2</v>
      </c>
      <c r="JK75" s="86">
        <f t="shared" si="72"/>
        <v>4.9731186955468167E-2</v>
      </c>
      <c r="JL75" s="86">
        <f t="shared" si="72"/>
        <v>7.1995355646577275E-2</v>
      </c>
      <c r="JM75" s="86">
        <f t="shared" si="72"/>
        <v>4.5654466464031158E-2</v>
      </c>
    </row>
    <row r="76" spans="2:273" x14ac:dyDescent="0.25">
      <c r="B76" s="2">
        <v>49</v>
      </c>
      <c r="C76" s="37">
        <v>128.149</v>
      </c>
      <c r="D76" s="37">
        <v>121.387</v>
      </c>
      <c r="E76" s="37">
        <v>127.129</v>
      </c>
      <c r="F76" s="37">
        <v>132.98400000000001</v>
      </c>
      <c r="G76" s="37">
        <v>132</v>
      </c>
      <c r="H76" s="37">
        <v>136.03200000000001</v>
      </c>
      <c r="I76" s="37">
        <v>137.065</v>
      </c>
      <c r="J76" s="37">
        <v>134.19399999999999</v>
      </c>
      <c r="K76" s="37">
        <v>137.774</v>
      </c>
      <c r="L76" s="37">
        <v>136.15899999999999</v>
      </c>
      <c r="M76" s="37">
        <v>138.92099999999999</v>
      </c>
      <c r="N76" s="37">
        <v>141.90299999999999</v>
      </c>
      <c r="O76" s="37">
        <v>147.95099999999999</v>
      </c>
      <c r="P76" s="37">
        <v>141.03100000000001</v>
      </c>
      <c r="Q76" s="37">
        <v>128.87899999999999</v>
      </c>
      <c r="S76" s="4">
        <f t="shared" si="74"/>
        <v>132.08273621241594</v>
      </c>
      <c r="T76" s="4">
        <f t="shared" si="74"/>
        <v>124.99330260642746</v>
      </c>
      <c r="U76" s="4">
        <f t="shared" si="74"/>
        <v>131.45837972597852</v>
      </c>
      <c r="V76" s="4">
        <f t="shared" si="74"/>
        <v>137.6921431302583</v>
      </c>
      <c r="W76" s="4">
        <f t="shared" si="74"/>
        <v>135.43428555972767</v>
      </c>
      <c r="X76" s="4">
        <f t="shared" si="74"/>
        <v>139.7431295876429</v>
      </c>
      <c r="Y76" s="4">
        <f t="shared" si="74"/>
        <v>140.94461314477479</v>
      </c>
      <c r="Z76" s="4">
        <f t="shared" si="74"/>
        <v>137.04573173183394</v>
      </c>
      <c r="AA76" s="4">
        <f t="shared" si="74"/>
        <v>141.60380190328382</v>
      </c>
      <c r="AB76" s="4">
        <f t="shared" si="74"/>
        <v>138.52538811112549</v>
      </c>
      <c r="AC76" s="4">
        <f t="shared" si="74"/>
        <v>142.06445751861443</v>
      </c>
      <c r="AD76" s="4">
        <f t="shared" si="74"/>
        <v>145.60311275374698</v>
      </c>
      <c r="AE76" s="4">
        <f t="shared" si="74"/>
        <v>151.81138063401102</v>
      </c>
      <c r="AF76" s="4">
        <f t="shared" si="74"/>
        <v>144.59564892108716</v>
      </c>
      <c r="AG76" s="4">
        <f t="shared" si="74"/>
        <v>128.65953939334469</v>
      </c>
      <c r="AI76" s="4">
        <f t="shared" si="75"/>
        <v>-3.933736212415937</v>
      </c>
      <c r="AJ76" s="4">
        <f t="shared" si="75"/>
        <v>-3.6063026064274624</v>
      </c>
      <c r="AK76" s="4">
        <f t="shared" si="75"/>
        <v>-4.3293797259785123</v>
      </c>
      <c r="AL76" s="4">
        <f t="shared" si="75"/>
        <v>-4.7081431302582928</v>
      </c>
      <c r="AM76" s="4">
        <f t="shared" si="75"/>
        <v>-3.4342855597276696</v>
      </c>
      <c r="AN76" s="4">
        <f t="shared" si="75"/>
        <v>-3.7111295876428869</v>
      </c>
      <c r="AO76" s="4">
        <f t="shared" si="75"/>
        <v>-3.8796131447747939</v>
      </c>
      <c r="AP76" s="4">
        <f t="shared" si="75"/>
        <v>-2.8517317318339508</v>
      </c>
      <c r="AQ76" s="4">
        <f t="shared" si="75"/>
        <v>-3.8298019032838226</v>
      </c>
      <c r="AR76" s="4">
        <f t="shared" si="75"/>
        <v>-2.3663881111255023</v>
      </c>
      <c r="AS76" s="4">
        <f t="shared" si="75"/>
        <v>-3.14345751861444</v>
      </c>
      <c r="AT76" s="4">
        <f t="shared" si="75"/>
        <v>-3.7001127537469927</v>
      </c>
      <c r="AU76" s="4">
        <f t="shared" si="75"/>
        <v>-3.8603806340110225</v>
      </c>
      <c r="AV76" s="4">
        <f t="shared" si="75"/>
        <v>-3.564648921087155</v>
      </c>
      <c r="AW76" s="4">
        <f t="shared" si="75"/>
        <v>0.21946060665530354</v>
      </c>
      <c r="AY76" s="2">
        <f t="shared" ref="AY76:BM92" si="80">IF(OR($B76 &lt; C$230, $B76 &gt; C$233), #N/A, ((1-FG76)*DK76) + (FG76 - FW76)*EA76 + (FW76*EQ76))</f>
        <v>85.029834443274027</v>
      </c>
      <c r="AZ76" s="2">
        <f t="shared" si="80"/>
        <v>95.951901459394747</v>
      </c>
      <c r="BA76" s="2">
        <f t="shared" si="80"/>
        <v>99.380057433457452</v>
      </c>
      <c r="BB76" s="2">
        <f t="shared" si="80"/>
        <v>100.75530458790455</v>
      </c>
      <c r="BC76" s="2">
        <f t="shared" si="80"/>
        <v>106.02688498382483</v>
      </c>
      <c r="BD76" s="2">
        <f t="shared" si="80"/>
        <v>113.18855501000553</v>
      </c>
      <c r="BE76" s="2">
        <f t="shared" si="80"/>
        <v>112.97000432283906</v>
      </c>
      <c r="BF76" s="2">
        <f t="shared" si="80"/>
        <v>112.02646250233968</v>
      </c>
      <c r="BG76" s="2">
        <f t="shared" si="80"/>
        <v>113.93335001073571</v>
      </c>
      <c r="BH76" s="2">
        <f t="shared" si="80"/>
        <v>113.0993338671022</v>
      </c>
      <c r="BI76" s="2">
        <f t="shared" si="80"/>
        <v>115.14468392141043</v>
      </c>
      <c r="BJ76" s="2">
        <f t="shared" si="80"/>
        <v>112.17812722878399</v>
      </c>
      <c r="BK76" s="2">
        <f t="shared" si="80"/>
        <v>125.16132643142868</v>
      </c>
      <c r="BL76" s="2">
        <f t="shared" si="80"/>
        <v>113.53454878899727</v>
      </c>
      <c r="BM76" s="2">
        <f t="shared" si="80"/>
        <v>110.86873354405324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93.649068388226283</v>
      </c>
      <c r="DL76" s="2">
        <f t="shared" si="76"/>
        <v>100.97316067653277</v>
      </c>
      <c r="DM76" s="2">
        <f t="shared" si="76"/>
        <v>104.87913530655392</v>
      </c>
      <c r="DN76" s="2">
        <f t="shared" si="76"/>
        <v>106.48036018150877</v>
      </c>
      <c r="DO76" s="2">
        <f t="shared" si="76"/>
        <v>111.36184355179705</v>
      </c>
      <c r="DP76" s="2">
        <f t="shared" si="76"/>
        <v>116.85253664552499</v>
      </c>
      <c r="DQ76" s="2">
        <f t="shared" si="76"/>
        <v>117.58591014799156</v>
      </c>
      <c r="DR76" s="2">
        <f t="shared" si="76"/>
        <v>117.0253459679855</v>
      </c>
      <c r="DS76" s="2">
        <f t="shared" si="76"/>
        <v>118.63497931138627</v>
      </c>
      <c r="DT76" s="2">
        <f t="shared" si="76"/>
        <v>118.03235365853659</v>
      </c>
      <c r="DU76" s="2">
        <f t="shared" si="76"/>
        <v>119.25945499848987</v>
      </c>
      <c r="DV76" s="2">
        <f t="shared" si="76"/>
        <v>118.65161434783779</v>
      </c>
      <c r="DW76" s="2">
        <f t="shared" si="76"/>
        <v>126.04455179704016</v>
      </c>
      <c r="DX76" s="2">
        <f t="shared" si="76"/>
        <v>118.58610871080138</v>
      </c>
      <c r="DY76" s="2">
        <f t="shared" si="76"/>
        <v>113.96457188160676</v>
      </c>
      <c r="EA76" s="2">
        <f t="shared" si="77"/>
        <v>81.838920714802185</v>
      </c>
      <c r="EB76" s="2">
        <f t="shared" si="77"/>
        <v>92.883822614897397</v>
      </c>
      <c r="EC76" s="2">
        <f t="shared" si="77"/>
        <v>96.097531563033598</v>
      </c>
      <c r="ED76" s="2">
        <f t="shared" si="77"/>
        <v>97.630183490238906</v>
      </c>
      <c r="EE76" s="2">
        <f t="shared" si="77"/>
        <v>102.80993241098905</v>
      </c>
      <c r="EF76" s="2">
        <f t="shared" si="77"/>
        <v>110.87582496275563</v>
      </c>
      <c r="EG76" s="2">
        <f t="shared" si="77"/>
        <v>110.11824029126214</v>
      </c>
      <c r="EH76" s="2">
        <f t="shared" si="77"/>
        <v>108.78125366049532</v>
      </c>
      <c r="EI76" s="2">
        <f t="shared" si="77"/>
        <v>110.98557988482699</v>
      </c>
      <c r="EJ76" s="2">
        <f t="shared" si="77"/>
        <v>109.87743206446716</v>
      </c>
      <c r="EK76" s="2">
        <f t="shared" si="77"/>
        <v>112.5845180088893</v>
      </c>
      <c r="EL76" s="2">
        <f t="shared" si="77"/>
        <v>108.65941073825503</v>
      </c>
      <c r="EM76" s="2">
        <f t="shared" si="77"/>
        <v>124.62361163790474</v>
      </c>
      <c r="EN76" s="2">
        <f t="shared" si="77"/>
        <v>110.95962918864478</v>
      </c>
      <c r="EO76" s="2">
        <f t="shared" si="77"/>
        <v>108.93230787519907</v>
      </c>
      <c r="EQ76" s="2">
        <f t="shared" si="78"/>
        <v>80.09547761660717</v>
      </c>
      <c r="ER76" s="2">
        <f t="shared" si="78"/>
        <v>91.946623956638277</v>
      </c>
      <c r="ES76" s="2">
        <f t="shared" si="78"/>
        <v>94.981458780470788</v>
      </c>
      <c r="ET76" s="2">
        <f t="shared" si="78"/>
        <v>97.106641447837333</v>
      </c>
      <c r="EU76" s="2">
        <f t="shared" si="78"/>
        <v>102.43180607436209</v>
      </c>
      <c r="EV76" s="2">
        <f t="shared" si="78"/>
        <v>109.21543531201155</v>
      </c>
      <c r="EW76" s="2">
        <f t="shared" si="78"/>
        <v>109.4659959074815</v>
      </c>
      <c r="EX76" s="2">
        <f t="shared" si="78"/>
        <v>108.82238287486756</v>
      </c>
      <c r="EY76" s="2">
        <f t="shared" si="78"/>
        <v>111.41522537537425</v>
      </c>
      <c r="EZ76" s="2">
        <f t="shared" si="78"/>
        <v>109.62600681048605</v>
      </c>
      <c r="FA76" s="2">
        <f t="shared" si="78"/>
        <v>111.37717410342282</v>
      </c>
      <c r="FB76" s="2">
        <f t="shared" si="78"/>
        <v>108.39010072061504</v>
      </c>
      <c r="FC76" s="2">
        <f t="shared" si="78"/>
        <v>120.48805233851876</v>
      </c>
      <c r="FD76" s="2">
        <f t="shared" si="78"/>
        <v>111.1261561379721</v>
      </c>
      <c r="FE76" s="2">
        <f t="shared" si="78"/>
        <v>111.91904472715891</v>
      </c>
      <c r="FG76" s="2">
        <f t="shared" si="79"/>
        <v>0.72980990376966126</v>
      </c>
      <c r="FH76" s="2">
        <f t="shared" si="79"/>
        <v>0.62072006446914985</v>
      </c>
      <c r="FI76" s="2">
        <f t="shared" si="79"/>
        <v>0.62619804955864322</v>
      </c>
      <c r="FJ76" s="2">
        <f t="shared" si="79"/>
        <v>0.64688286719388266</v>
      </c>
      <c r="FK76" s="2">
        <f t="shared" si="79"/>
        <v>0.62383002063158566</v>
      </c>
      <c r="FL76" s="2">
        <f t="shared" si="79"/>
        <v>0.61302887924876903</v>
      </c>
      <c r="FM76" s="2">
        <f t="shared" si="79"/>
        <v>0.61811367059995215</v>
      </c>
      <c r="FN76" s="2">
        <f t="shared" si="79"/>
        <v>0.60635976541068204</v>
      </c>
      <c r="FO76" s="2">
        <f t="shared" si="79"/>
        <v>0.61464496024146986</v>
      </c>
      <c r="FP76" s="2">
        <f t="shared" si="79"/>
        <v>0.60491082412996056</v>
      </c>
      <c r="FQ76" s="2">
        <f t="shared" si="79"/>
        <v>0.61644014282550674</v>
      </c>
      <c r="FR76" s="2">
        <f t="shared" si="79"/>
        <v>0.64785237496592651</v>
      </c>
      <c r="FS76" s="2">
        <f t="shared" si="79"/>
        <v>0.62144960536914051</v>
      </c>
      <c r="FT76" s="2">
        <f t="shared" si="79"/>
        <v>0.66237175877486765</v>
      </c>
      <c r="FU76" s="2">
        <f t="shared" si="79"/>
        <v>0.61521400423475869</v>
      </c>
      <c r="FW76" s="2">
        <f t="shared" ref="FW76:GK92" si="82">POWER(10,($B76-C$232)/C$229)/(1+POWER(10,($B76-C$232)/C$229))</f>
        <v>4.0843263077377809E-5</v>
      </c>
      <c r="FX76" s="2">
        <f t="shared" si="82"/>
        <v>4.7774296918004696E-5</v>
      </c>
      <c r="FY76" s="2">
        <f t="shared" si="82"/>
        <v>4.9044209331587424E-5</v>
      </c>
      <c r="FZ76" s="2">
        <f t="shared" si="82"/>
        <v>5.332978221457249E-5</v>
      </c>
      <c r="GA76" s="2">
        <f t="shared" si="82"/>
        <v>5.2005270668011754E-5</v>
      </c>
      <c r="GB76" s="2">
        <f t="shared" si="82"/>
        <v>5.1054906479215207E-5</v>
      </c>
      <c r="GC76" s="2">
        <f t="shared" si="82"/>
        <v>5.6725947788482995E-5</v>
      </c>
      <c r="GD76" s="2">
        <f t="shared" si="82"/>
        <v>5.8643180041018336E-5</v>
      </c>
      <c r="GE76" s="2">
        <f t="shared" si="82"/>
        <v>8.263966194606184E-5</v>
      </c>
      <c r="GF76" s="2">
        <f t="shared" si="82"/>
        <v>7.7355994723884975E-5</v>
      </c>
      <c r="GG76" s="2">
        <f t="shared" si="82"/>
        <v>5.9606760335150524E-5</v>
      </c>
      <c r="GH76" s="2">
        <f t="shared" si="82"/>
        <v>5.3022322149210257E-5</v>
      </c>
      <c r="GI76" s="2">
        <f t="shared" si="82"/>
        <v>4.4169228485716041E-5</v>
      </c>
      <c r="GJ76" s="2">
        <f t="shared" si="82"/>
        <v>2.8419107469637458E-5</v>
      </c>
      <c r="GK76" s="2">
        <f t="shared" si="82"/>
        <v>2.7103892652474844E-5</v>
      </c>
      <c r="GM76" s="86">
        <f t="shared" ref="GM76:HA92" si="83" xml:space="preserve"> _xlfn.NORM.DIST($B76, C$7, ABS(C$11), TRUE) * _xlfn.NORM.DIST(($B76 - C$7)*C$15, 0, ABS(C$11), TRUE) * 2</f>
        <v>0.1287548914226406</v>
      </c>
      <c r="GN76" s="86">
        <f t="shared" si="83"/>
        <v>6.0437577375218793E-2</v>
      </c>
      <c r="GO76" s="86">
        <f t="shared" si="83"/>
        <v>6.7300756989185181E-2</v>
      </c>
      <c r="GP76" s="86">
        <f t="shared" si="83"/>
        <v>8.306331407912812E-2</v>
      </c>
      <c r="GQ76" s="86">
        <f t="shared" si="83"/>
        <v>6.4608584494860455E-2</v>
      </c>
      <c r="GR76" s="86">
        <f t="shared" si="83"/>
        <v>5.8756189167304219E-2</v>
      </c>
      <c r="GS76" s="86">
        <f t="shared" si="83"/>
        <v>6.4045623999427412E-2</v>
      </c>
      <c r="GT76" s="86">
        <f t="shared" si="83"/>
        <v>5.5143531312247897E-2</v>
      </c>
      <c r="GU76" s="86">
        <f t="shared" si="83"/>
        <v>6.3261306917771806E-2</v>
      </c>
      <c r="GV76" s="86">
        <f t="shared" si="83"/>
        <v>5.7470057525591346E-2</v>
      </c>
      <c r="GW76" s="86">
        <f t="shared" si="83"/>
        <v>6.3761269663431361E-2</v>
      </c>
      <c r="GX76" s="86">
        <f t="shared" si="83"/>
        <v>8.4670430253279208E-2</v>
      </c>
      <c r="GY76" s="86">
        <f t="shared" si="83"/>
        <v>6.583329013283977E-2</v>
      </c>
      <c r="GZ76" s="86">
        <f t="shared" si="83"/>
        <v>9.1374101759405774E-2</v>
      </c>
      <c r="HA76" s="86">
        <f t="shared" si="83"/>
        <v>6.0637307839370727E-2</v>
      </c>
      <c r="HC76" s="86">
        <f t="shared" si="73"/>
        <v>4.4414636640674197E-6</v>
      </c>
      <c r="HD76" s="86">
        <f t="shared" si="69"/>
        <v>4.1407371686649552E-8</v>
      </c>
      <c r="HE76" s="86">
        <f t="shared" si="69"/>
        <v>5.6254730797485619E-8</v>
      </c>
      <c r="HF76" s="86">
        <f t="shared" si="69"/>
        <v>9.9119305569432798E-8</v>
      </c>
      <c r="HG76" s="86">
        <f t="shared" si="69"/>
        <v>2.926666686863457E-8</v>
      </c>
      <c r="HH76" s="86">
        <f t="shared" si="69"/>
        <v>9.6890264178857843E-8</v>
      </c>
      <c r="HI76" s="86">
        <f t="shared" si="69"/>
        <v>6.7478359127854775E-8</v>
      </c>
      <c r="HJ76" s="86">
        <f t="shared" si="69"/>
        <v>5.7147175157627011E-9</v>
      </c>
      <c r="HK76" s="86">
        <f t="shared" si="69"/>
        <v>4.5087998137631762E-8</v>
      </c>
      <c r="HL76" s="86">
        <f t="shared" si="69"/>
        <v>5.0713505417704866E-8</v>
      </c>
      <c r="HM76" s="86">
        <f t="shared" si="69"/>
        <v>7.2156524941673999E-8</v>
      </c>
      <c r="HN76" s="86">
        <f t="shared" si="69"/>
        <v>5.4877917791276514E-8</v>
      </c>
      <c r="HO76" s="86">
        <f t="shared" si="69"/>
        <v>5.5216022944387953E-8</v>
      </c>
      <c r="HP76" s="86">
        <f t="shared" si="69"/>
        <v>1.3424734220280642E-7</v>
      </c>
      <c r="HQ76" s="86">
        <f t="shared" si="69"/>
        <v>1.1917721799470916E-8</v>
      </c>
      <c r="HS76" s="86">
        <f t="shared" ref="HS76:IG92" si="84" xml:space="preserve"> _xlfn.NORM.DIST($B76, C$9, ABS(C$13), TRUE) * _xlfn.NORM.DIST(($B76 - C$9)*C$17, 0, ABS(C$13), TRUE) * 2</f>
        <v>1.3818359143002558E-34</v>
      </c>
      <c r="HT76" s="86">
        <f t="shared" si="84"/>
        <v>9.058715554130647E-48</v>
      </c>
      <c r="HU76" s="86">
        <f t="shared" si="84"/>
        <v>2.5297872736632463E-46</v>
      </c>
      <c r="HV76" s="86">
        <f t="shared" si="84"/>
        <v>1.7658885003496338E-46</v>
      </c>
      <c r="HW76" s="86">
        <f t="shared" si="84"/>
        <v>7.4550790717321562E-50</v>
      </c>
      <c r="HX76" s="86">
        <f t="shared" si="84"/>
        <v>5.2682315820815712E-47</v>
      </c>
      <c r="HY76" s="86">
        <f t="shared" si="84"/>
        <v>5.0255728720541311E-49</v>
      </c>
      <c r="HZ76" s="86">
        <f t="shared" si="84"/>
        <v>8.3291730587493971E-56</v>
      </c>
      <c r="IA76" s="86">
        <f t="shared" si="84"/>
        <v>2.0796260863564781E-49</v>
      </c>
      <c r="IB76" s="86">
        <f t="shared" si="84"/>
        <v>1.2556775117210618E-49</v>
      </c>
      <c r="IC76" s="86">
        <f t="shared" si="84"/>
        <v>1.3645187597029879E-48</v>
      </c>
      <c r="ID76" s="86">
        <f t="shared" si="84"/>
        <v>6.4126093176881952E-50</v>
      </c>
      <c r="IE76" s="86">
        <f t="shared" si="84"/>
        <v>8.5964912213306742E-49</v>
      </c>
      <c r="IF76" s="86">
        <f t="shared" si="84"/>
        <v>5.2008075168415567E-25</v>
      </c>
      <c r="IG76" s="86">
        <f t="shared" si="84"/>
        <v>4.2603419341503705E-19</v>
      </c>
      <c r="II76" s="86">
        <f t="shared" ref="II76:IW92" si="85" xml:space="preserve"> _xlfn.NORM.DIST($B76, C$10, ABS(C$14), TRUE) * _xlfn.NORM.DIST(($B76 - C$10)*C$18, 0, ABS(C$14), TRUE) * 2</f>
        <v>5.9750110859396847E-126</v>
      </c>
      <c r="IJ76" s="86">
        <f t="shared" si="85"/>
        <v>5.3283106864786722E-174</v>
      </c>
      <c r="IK76" s="86">
        <f t="shared" si="85"/>
        <v>2.99892144180574E-175</v>
      </c>
      <c r="IL76" s="86">
        <f t="shared" si="85"/>
        <v>5.4579138937840232E-174</v>
      </c>
      <c r="IM76" s="86">
        <f t="shared" si="85"/>
        <v>1.5118601909168338E-185</v>
      </c>
      <c r="IN76" s="86">
        <f t="shared" si="85"/>
        <v>5.0787781239543216E-172</v>
      </c>
      <c r="IO76" s="86">
        <f t="shared" si="85"/>
        <v>9.3415367261469338E-181</v>
      </c>
      <c r="IP76" s="86">
        <f t="shared" si="85"/>
        <v>1.0426004153837047E-206</v>
      </c>
      <c r="IQ76" s="86">
        <f t="shared" si="85"/>
        <v>3.6830489544383018E-181</v>
      </c>
      <c r="IR76" s="86">
        <f t="shared" si="85"/>
        <v>1.4908354581812648E-182</v>
      </c>
      <c r="IS76" s="86">
        <f t="shared" si="85"/>
        <v>8.2431040462562038E-181</v>
      </c>
      <c r="IT76" s="86">
        <f t="shared" si="85"/>
        <v>6.1147815190871674E-186</v>
      </c>
      <c r="IU76" s="86">
        <f t="shared" si="85"/>
        <v>1.4674491540407952E-180</v>
      </c>
      <c r="IV76" s="86">
        <f t="shared" si="85"/>
        <v>8.2504423428399207E-70</v>
      </c>
      <c r="IW76" s="86">
        <f t="shared" si="85"/>
        <v>2.5229708192982389E-53</v>
      </c>
      <c r="IY76" s="86">
        <f t="shared" ref="IY76:JM92" si="86">GM76+HC76+HS76+II76</f>
        <v>0.12875933288630467</v>
      </c>
      <c r="IZ76" s="86">
        <f t="shared" si="86"/>
        <v>6.0437618782590477E-2</v>
      </c>
      <c r="JA76" s="86">
        <f t="shared" si="86"/>
        <v>6.7300813243915986E-2</v>
      </c>
      <c r="JB76" s="86">
        <f t="shared" si="86"/>
        <v>8.3063413198433689E-2</v>
      </c>
      <c r="JC76" s="86">
        <f t="shared" si="86"/>
        <v>6.4608613761527323E-2</v>
      </c>
      <c r="JD76" s="86">
        <f t="shared" si="86"/>
        <v>5.8756286057568399E-2</v>
      </c>
      <c r="JE76" s="86">
        <f t="shared" si="86"/>
        <v>6.4045691477786534E-2</v>
      </c>
      <c r="JF76" s="86">
        <f t="shared" si="86"/>
        <v>5.5143537026965415E-2</v>
      </c>
      <c r="JG76" s="86">
        <f t="shared" si="86"/>
        <v>6.3261352005769947E-2</v>
      </c>
      <c r="JH76" s="86">
        <f t="shared" si="86"/>
        <v>5.7470108239096762E-2</v>
      </c>
      <c r="JI76" s="86">
        <f t="shared" si="86"/>
        <v>6.3761341819956296E-2</v>
      </c>
      <c r="JJ76" s="86">
        <f t="shared" si="86"/>
        <v>8.4670485131197001E-2</v>
      </c>
      <c r="JK76" s="86">
        <f t="shared" si="86"/>
        <v>6.5833345348862718E-2</v>
      </c>
      <c r="JL76" s="86">
        <f t="shared" si="86"/>
        <v>9.1374236006747975E-2</v>
      </c>
      <c r="JM76" s="86">
        <f t="shared" si="86"/>
        <v>6.063731975709253E-2</v>
      </c>
    </row>
    <row r="77" spans="2:273" x14ac:dyDescent="0.25">
      <c r="B77" s="2">
        <v>50</v>
      </c>
      <c r="C77" s="37">
        <v>134.94</v>
      </c>
      <c r="D77" s="37">
        <v>126.82299999999999</v>
      </c>
      <c r="E77" s="37">
        <v>134.952</v>
      </c>
      <c r="F77" s="37">
        <v>141.548</v>
      </c>
      <c r="G77" s="37">
        <v>137.80600000000001</v>
      </c>
      <c r="H77" s="37">
        <v>142.46799999999999</v>
      </c>
      <c r="I77" s="37">
        <v>143.46799999999999</v>
      </c>
      <c r="J77" s="37">
        <v>140.67699999999999</v>
      </c>
      <c r="K77" s="37">
        <v>144.98400000000001</v>
      </c>
      <c r="L77" s="37">
        <v>142.63499999999999</v>
      </c>
      <c r="M77" s="37">
        <v>145.11099999999999</v>
      </c>
      <c r="N77" s="37">
        <v>149.08099999999999</v>
      </c>
      <c r="O77" s="37">
        <v>154.65600000000001</v>
      </c>
      <c r="P77" s="37">
        <v>145.03100000000001</v>
      </c>
      <c r="Q77" s="37">
        <v>130.98500000000001</v>
      </c>
      <c r="S77" s="4">
        <f t="shared" si="74"/>
        <v>138.58404069687248</v>
      </c>
      <c r="T77" s="4">
        <f t="shared" si="74"/>
        <v>131.64394641497057</v>
      </c>
      <c r="U77" s="4">
        <f t="shared" si="74"/>
        <v>138.82497043077686</v>
      </c>
      <c r="V77" s="4">
        <f t="shared" si="74"/>
        <v>145.46451640270556</v>
      </c>
      <c r="W77" s="4">
        <f t="shared" si="74"/>
        <v>142.20498180066608</v>
      </c>
      <c r="X77" s="4">
        <f t="shared" si="74"/>
        <v>146.23559519914053</v>
      </c>
      <c r="Y77" s="4">
        <f t="shared" si="74"/>
        <v>147.71413165309303</v>
      </c>
      <c r="Z77" s="4">
        <f t="shared" si="74"/>
        <v>143.34648797264481</v>
      </c>
      <c r="AA77" s="4">
        <f t="shared" si="74"/>
        <v>148.50694127466991</v>
      </c>
      <c r="AB77" s="4">
        <f t="shared" si="74"/>
        <v>145.19528801571025</v>
      </c>
      <c r="AC77" s="4">
        <f t="shared" si="74"/>
        <v>148.68474412740488</v>
      </c>
      <c r="AD77" s="4">
        <f t="shared" si="74"/>
        <v>152.60387655183388</v>
      </c>
      <c r="AE77" s="4">
        <f t="shared" si="74"/>
        <v>158.2289364795642</v>
      </c>
      <c r="AF77" s="4">
        <f t="shared" si="74"/>
        <v>150.59881827735205</v>
      </c>
      <c r="AG77" s="4">
        <f t="shared" si="74"/>
        <v>132.98214548646538</v>
      </c>
      <c r="AI77" s="4">
        <f t="shared" si="75"/>
        <v>-3.6440406968724801</v>
      </c>
      <c r="AJ77" s="4">
        <f t="shared" si="75"/>
        <v>-4.8209464149705781</v>
      </c>
      <c r="AK77" s="4">
        <f t="shared" si="75"/>
        <v>-3.87297043077686</v>
      </c>
      <c r="AL77" s="4">
        <f t="shared" si="75"/>
        <v>-3.9165164027055539</v>
      </c>
      <c r="AM77" s="4">
        <f t="shared" si="75"/>
        <v>-4.3989818006660641</v>
      </c>
      <c r="AN77" s="4">
        <f t="shared" si="75"/>
        <v>-3.7675951991405441</v>
      </c>
      <c r="AO77" s="4">
        <f t="shared" si="75"/>
        <v>-4.2461316530930446</v>
      </c>
      <c r="AP77" s="4">
        <f t="shared" si="75"/>
        <v>-2.6694879726448164</v>
      </c>
      <c r="AQ77" s="4">
        <f t="shared" si="75"/>
        <v>-3.522941274669904</v>
      </c>
      <c r="AR77" s="4">
        <f t="shared" si="75"/>
        <v>-2.5602880157102561</v>
      </c>
      <c r="AS77" s="4">
        <f t="shared" si="75"/>
        <v>-3.5737441274048933</v>
      </c>
      <c r="AT77" s="4">
        <f t="shared" si="75"/>
        <v>-3.5228765518338889</v>
      </c>
      <c r="AU77" s="4">
        <f t="shared" si="75"/>
        <v>-3.5729364795641914</v>
      </c>
      <c r="AV77" s="4">
        <f t="shared" si="75"/>
        <v>-5.5678182773520462</v>
      </c>
      <c r="AW77" s="4">
        <f t="shared" si="75"/>
        <v>-1.9971454864653708</v>
      </c>
      <c r="AY77" s="2">
        <f t="shared" si="80"/>
        <v>84.783131148772767</v>
      </c>
      <c r="AZ77" s="2">
        <f t="shared" si="80"/>
        <v>95.754131473768282</v>
      </c>
      <c r="BA77" s="2">
        <f t="shared" si="80"/>
        <v>99.179773823326428</v>
      </c>
      <c r="BB77" s="2">
        <f t="shared" si="80"/>
        <v>100.55671371426929</v>
      </c>
      <c r="BC77" s="2">
        <f t="shared" si="80"/>
        <v>105.84031477490164</v>
      </c>
      <c r="BD77" s="2">
        <f t="shared" si="80"/>
        <v>113.03552151800503</v>
      </c>
      <c r="BE77" s="2">
        <f t="shared" si="80"/>
        <v>112.78984107360677</v>
      </c>
      <c r="BF77" s="2">
        <f t="shared" si="80"/>
        <v>111.84646472126116</v>
      </c>
      <c r="BG77" s="2">
        <f t="shared" si="80"/>
        <v>113.77007992475559</v>
      </c>
      <c r="BH77" s="2">
        <f t="shared" si="80"/>
        <v>112.93222529533925</v>
      </c>
      <c r="BI77" s="2">
        <f t="shared" si="80"/>
        <v>114.98376075048722</v>
      </c>
      <c r="BJ77" s="2">
        <f t="shared" si="80"/>
        <v>111.97288074144228</v>
      </c>
      <c r="BK77" s="2">
        <f t="shared" si="80"/>
        <v>125.08038927027275</v>
      </c>
      <c r="BL77" s="2">
        <f t="shared" si="80"/>
        <v>113.36880373614113</v>
      </c>
      <c r="BM77" s="2">
        <f t="shared" si="80"/>
        <v>110.76408963481221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93.921555531239733</v>
      </c>
      <c r="DL77" s="2">
        <f t="shared" si="76"/>
        <v>101.17672123225611</v>
      </c>
      <c r="DM77" s="2">
        <f t="shared" si="76"/>
        <v>105.0724391422531</v>
      </c>
      <c r="DN77" s="2">
        <f t="shared" si="76"/>
        <v>106.62087156632361</v>
      </c>
      <c r="DO77" s="2">
        <f t="shared" si="76"/>
        <v>111.51543929326489</v>
      </c>
      <c r="DP77" s="2">
        <f t="shared" si="76"/>
        <v>117.01806194503169</v>
      </c>
      <c r="DQ77" s="2">
        <f t="shared" si="76"/>
        <v>117.72735729386893</v>
      </c>
      <c r="DR77" s="2">
        <f t="shared" si="76"/>
        <v>117.16848625792811</v>
      </c>
      <c r="DS77" s="2">
        <f t="shared" si="76"/>
        <v>118.80964693446089</v>
      </c>
      <c r="DT77" s="2">
        <f t="shared" si="76"/>
        <v>118.23259146341465</v>
      </c>
      <c r="DU77" s="2">
        <f t="shared" si="76"/>
        <v>119.44345031712473</v>
      </c>
      <c r="DV77" s="2">
        <f t="shared" si="76"/>
        <v>118.85468435837178</v>
      </c>
      <c r="DW77" s="2">
        <f t="shared" si="76"/>
        <v>126.29962881304741</v>
      </c>
      <c r="DX77" s="2">
        <f t="shared" si="76"/>
        <v>118.75184668989546</v>
      </c>
      <c r="DY77" s="2">
        <f t="shared" si="76"/>
        <v>114.0703687103594</v>
      </c>
      <c r="EA77" s="2">
        <f t="shared" si="77"/>
        <v>81.697695295940491</v>
      </c>
      <c r="EB77" s="2">
        <f t="shared" si="77"/>
        <v>92.732371142467855</v>
      </c>
      <c r="EC77" s="2">
        <f t="shared" si="77"/>
        <v>95.971811399453998</v>
      </c>
      <c r="ED77" s="2">
        <f t="shared" si="77"/>
        <v>97.537755206253792</v>
      </c>
      <c r="EE77" s="2">
        <f t="shared" si="77"/>
        <v>102.71935134210975</v>
      </c>
      <c r="EF77" s="2">
        <f t="shared" si="77"/>
        <v>110.74290978962576</v>
      </c>
      <c r="EG77" s="2">
        <f t="shared" si="77"/>
        <v>110.00779347612176</v>
      </c>
      <c r="EH77" s="2">
        <f t="shared" si="77"/>
        <v>108.69547995869843</v>
      </c>
      <c r="EI77" s="2">
        <f t="shared" si="77"/>
        <v>110.88844465296552</v>
      </c>
      <c r="EJ77" s="2">
        <f t="shared" si="77"/>
        <v>109.77500383938433</v>
      </c>
      <c r="EK77" s="2">
        <f t="shared" si="77"/>
        <v>112.45314629960231</v>
      </c>
      <c r="EL77" s="2">
        <f t="shared" si="77"/>
        <v>108.56135973154362</v>
      </c>
      <c r="EM77" s="2">
        <f t="shared" si="77"/>
        <v>124.40335584486859</v>
      </c>
      <c r="EN77" s="2">
        <f t="shared" si="77"/>
        <v>110.8663497891808</v>
      </c>
      <c r="EO77" s="2">
        <f t="shared" si="77"/>
        <v>108.87799250835521</v>
      </c>
      <c r="EQ77" s="2">
        <f t="shared" si="78"/>
        <v>79.981072303436207</v>
      </c>
      <c r="ER77" s="2">
        <f t="shared" si="78"/>
        <v>91.809612271781702</v>
      </c>
      <c r="ES77" s="2">
        <f t="shared" si="78"/>
        <v>94.87290257674141</v>
      </c>
      <c r="ET77" s="2">
        <f t="shared" si="78"/>
        <v>97.022345538116866</v>
      </c>
      <c r="EU77" s="2">
        <f t="shared" si="78"/>
        <v>102.34716159305484</v>
      </c>
      <c r="EV77" s="2">
        <f t="shared" si="78"/>
        <v>109.10879933436043</v>
      </c>
      <c r="EW77" s="2">
        <f t="shared" si="78"/>
        <v>109.36601032581761</v>
      </c>
      <c r="EX77" s="2">
        <f t="shared" si="78"/>
        <v>108.73585411677657</v>
      </c>
      <c r="EY77" s="2">
        <f t="shared" si="78"/>
        <v>111.31094417947722</v>
      </c>
      <c r="EZ77" s="2">
        <f t="shared" si="78"/>
        <v>109.527725601757</v>
      </c>
      <c r="FA77" s="2">
        <f t="shared" si="78"/>
        <v>111.26542228956906</v>
      </c>
      <c r="FB77" s="2">
        <f t="shared" si="78"/>
        <v>108.29636125528428</v>
      </c>
      <c r="FC77" s="2">
        <f t="shared" si="78"/>
        <v>120.33177623408407</v>
      </c>
      <c r="FD77" s="2">
        <f t="shared" si="78"/>
        <v>111.02912742373331</v>
      </c>
      <c r="FE77" s="2">
        <f t="shared" si="78"/>
        <v>111.80908744841508</v>
      </c>
      <c r="FG77" s="2">
        <f t="shared" si="79"/>
        <v>0.74758278727453653</v>
      </c>
      <c r="FH77" s="2">
        <f t="shared" si="79"/>
        <v>0.64215023817545802</v>
      </c>
      <c r="FI77" s="2">
        <f t="shared" si="79"/>
        <v>0.6474944796034634</v>
      </c>
      <c r="FJ77" s="2">
        <f t="shared" si="79"/>
        <v>0.66762633806131499</v>
      </c>
      <c r="FK77" s="2">
        <f t="shared" si="79"/>
        <v>0.64518491933455202</v>
      </c>
      <c r="FL77" s="2">
        <f t="shared" si="79"/>
        <v>0.63463783034745391</v>
      </c>
      <c r="FM77" s="2">
        <f t="shared" si="79"/>
        <v>0.63960560712123948</v>
      </c>
      <c r="FN77" s="2">
        <f t="shared" si="79"/>
        <v>0.62811521020981331</v>
      </c>
      <c r="FO77" s="2">
        <f t="shared" si="79"/>
        <v>0.63621721982132995</v>
      </c>
      <c r="FP77" s="2">
        <f t="shared" si="79"/>
        <v>0.6266970476592415</v>
      </c>
      <c r="FQ77" s="2">
        <f t="shared" si="79"/>
        <v>0.63797109957129594</v>
      </c>
      <c r="FR77" s="2">
        <f t="shared" si="79"/>
        <v>0.66856807300511056</v>
      </c>
      <c r="FS77" s="2">
        <f t="shared" si="79"/>
        <v>0.64286227512835459</v>
      </c>
      <c r="FT77" s="2">
        <f t="shared" si="79"/>
        <v>0.68265172047119804</v>
      </c>
      <c r="FU77" s="2">
        <f t="shared" si="79"/>
        <v>0.63677323356261994</v>
      </c>
      <c r="FW77" s="2">
        <f t="shared" si="82"/>
        <v>4.4783570954724432E-5</v>
      </c>
      <c r="FX77" s="2">
        <f t="shared" si="82"/>
        <v>5.2383233463016141E-5</v>
      </c>
      <c r="FY77" s="2">
        <f t="shared" si="82"/>
        <v>5.3775651729085947E-5</v>
      </c>
      <c r="FZ77" s="2">
        <f t="shared" si="82"/>
        <v>5.8474642541882002E-5</v>
      </c>
      <c r="GA77" s="2">
        <f t="shared" si="82"/>
        <v>5.7022359269456623E-5</v>
      </c>
      <c r="GB77" s="2">
        <f t="shared" si="82"/>
        <v>5.5980316019170213E-5</v>
      </c>
      <c r="GC77" s="2">
        <f t="shared" si="82"/>
        <v>6.2198424505026145E-5</v>
      </c>
      <c r="GD77" s="2">
        <f t="shared" si="82"/>
        <v>6.4300604468272993E-5</v>
      </c>
      <c r="GE77" s="2">
        <f t="shared" si="82"/>
        <v>9.0611865018849956E-5</v>
      </c>
      <c r="GF77" s="2">
        <f t="shared" si="82"/>
        <v>8.4818528540878178E-5</v>
      </c>
      <c r="GG77" s="2">
        <f t="shared" si="82"/>
        <v>6.5357137197490786E-5</v>
      </c>
      <c r="GH77" s="2">
        <f t="shared" si="82"/>
        <v>5.8137522743107775E-5</v>
      </c>
      <c r="GI77" s="2">
        <f t="shared" si="82"/>
        <v>4.8430389595366461E-5</v>
      </c>
      <c r="GJ77" s="2">
        <f t="shared" si="82"/>
        <v>3.1160846256744259E-5</v>
      </c>
      <c r="GK77" s="2">
        <f t="shared" si="82"/>
        <v>2.9718749611455373E-5</v>
      </c>
      <c r="GM77" s="86">
        <f t="shared" si="83"/>
        <v>0.15326221182061664</v>
      </c>
      <c r="GN77" s="86">
        <f t="shared" si="83"/>
        <v>7.8202152522631574E-2</v>
      </c>
      <c r="GO77" s="86">
        <f t="shared" si="83"/>
        <v>8.7266941131187617E-2</v>
      </c>
      <c r="GP77" s="86">
        <f t="shared" si="83"/>
        <v>0.10598313000230593</v>
      </c>
      <c r="GQ77" s="86">
        <f t="shared" si="83"/>
        <v>8.3767577675722182E-2</v>
      </c>
      <c r="GR77" s="86">
        <f t="shared" si="83"/>
        <v>7.7078419271187651E-2</v>
      </c>
      <c r="GS77" s="86">
        <f t="shared" si="83"/>
        <v>8.4006831004273086E-2</v>
      </c>
      <c r="GT77" s="86">
        <f t="shared" si="83"/>
        <v>7.2874548271193496E-2</v>
      </c>
      <c r="GU77" s="86">
        <f t="shared" si="83"/>
        <v>8.3528089479389153E-2</v>
      </c>
      <c r="GV77" s="86">
        <f t="shared" si="83"/>
        <v>7.6739571191118433E-2</v>
      </c>
      <c r="GW77" s="86">
        <f t="shared" si="83"/>
        <v>8.3914071063425327E-2</v>
      </c>
      <c r="GX77" s="86">
        <f t="shared" si="83"/>
        <v>0.108055138553522</v>
      </c>
      <c r="GY77" s="86">
        <f t="shared" si="83"/>
        <v>8.6007482442896202E-2</v>
      </c>
      <c r="GZ77" s="86">
        <f t="shared" si="83"/>
        <v>0.11474054079274539</v>
      </c>
      <c r="HA77" s="86">
        <f t="shared" si="83"/>
        <v>7.9484024730755595E-2</v>
      </c>
      <c r="HC77" s="86">
        <f t="shared" si="73"/>
        <v>7.6522574318928132E-6</v>
      </c>
      <c r="HD77" s="86">
        <f t="shared" si="69"/>
        <v>8.9290478177156214E-8</v>
      </c>
      <c r="HE77" s="86">
        <f t="shared" si="69"/>
        <v>1.2099903849841E-7</v>
      </c>
      <c r="HF77" s="86">
        <f t="shared" si="69"/>
        <v>2.110554966499251E-7</v>
      </c>
      <c r="HG77" s="86">
        <f t="shared" ref="HG77:HQ100" si="87" xml:space="preserve"> _xlfn.NORM.DIST($B77, G$8, ABS(G$12), TRUE) * _xlfn.NORM.DIST(($B77 - G$8)*G$16, 0, ABS(G$12), TRUE) * 2</f>
        <v>6.5706071244064205E-8</v>
      </c>
      <c r="HH77" s="86">
        <f t="shared" si="87"/>
        <v>2.048681407769161E-7</v>
      </c>
      <c r="HI77" s="86">
        <f t="shared" si="87"/>
        <v>1.4790294331321127E-7</v>
      </c>
      <c r="HJ77" s="86">
        <f t="shared" si="87"/>
        <v>1.4133415228044358E-8</v>
      </c>
      <c r="HK77" s="86">
        <f t="shared" si="87"/>
        <v>1.0309404589161669E-7</v>
      </c>
      <c r="HL77" s="86">
        <f t="shared" si="87"/>
        <v>1.1531470524316597E-7</v>
      </c>
      <c r="HM77" s="86">
        <f t="shared" si="87"/>
        <v>1.5853508708153942E-7</v>
      </c>
      <c r="HN77" s="86">
        <f t="shared" si="87"/>
        <v>1.2160589910872418E-7</v>
      </c>
      <c r="HO77" s="86">
        <f t="shared" si="87"/>
        <v>1.1923379383622077E-7</v>
      </c>
      <c r="HP77" s="86">
        <f t="shared" si="87"/>
        <v>2.7820211431705183E-7</v>
      </c>
      <c r="HQ77" s="86">
        <f t="shared" si="87"/>
        <v>2.776865549346295E-8</v>
      </c>
      <c r="HS77" s="86">
        <f t="shared" si="84"/>
        <v>8.9811752308073641E-34</v>
      </c>
      <c r="HT77" s="86">
        <f t="shared" si="84"/>
        <v>1.2771726390347312E-46</v>
      </c>
      <c r="HU77" s="86">
        <f t="shared" si="84"/>
        <v>3.4767755104992523E-45</v>
      </c>
      <c r="HV77" s="86">
        <f t="shared" si="84"/>
        <v>2.4690129426045325E-45</v>
      </c>
      <c r="HW77" s="86">
        <f t="shared" si="84"/>
        <v>1.2481021429611533E-48</v>
      </c>
      <c r="HX77" s="86">
        <f t="shared" si="84"/>
        <v>7.2831179899409789E-46</v>
      </c>
      <c r="HY77" s="86">
        <f t="shared" si="84"/>
        <v>8.1123557162265278E-48</v>
      </c>
      <c r="HZ77" s="86">
        <f t="shared" si="84"/>
        <v>2.0271162017027444E-54</v>
      </c>
      <c r="IA77" s="86">
        <f t="shared" si="84"/>
        <v>3.8059319637639099E-48</v>
      </c>
      <c r="IB77" s="86">
        <f t="shared" si="84"/>
        <v>2.2925473097075023E-48</v>
      </c>
      <c r="IC77" s="86">
        <f t="shared" si="84"/>
        <v>2.2062993093299828E-47</v>
      </c>
      <c r="ID77" s="86">
        <f t="shared" si="84"/>
        <v>1.0848316140930116E-48</v>
      </c>
      <c r="IE77" s="86">
        <f t="shared" si="84"/>
        <v>1.2846538392043271E-47</v>
      </c>
      <c r="IF77" s="86">
        <f t="shared" si="84"/>
        <v>1.910593777879382E-24</v>
      </c>
      <c r="IG77" s="86">
        <f t="shared" si="84"/>
        <v>1.1136419748907127E-18</v>
      </c>
      <c r="II77" s="86">
        <f t="shared" si="85"/>
        <v>1.0609052974365278E-123</v>
      </c>
      <c r="IJ77" s="86">
        <f t="shared" si="85"/>
        <v>7.8601377630325932E-171</v>
      </c>
      <c r="IK77" s="86">
        <f t="shared" si="85"/>
        <v>4.7556152773245413E-172</v>
      </c>
      <c r="IL77" s="86">
        <f t="shared" si="85"/>
        <v>8.7284821382601105E-171</v>
      </c>
      <c r="IM77" s="86">
        <f t="shared" si="85"/>
        <v>3.8891426056116798E-182</v>
      </c>
      <c r="IN77" s="86">
        <f t="shared" si="85"/>
        <v>7.2297697294792557E-169</v>
      </c>
      <c r="IO77" s="86">
        <f t="shared" si="85"/>
        <v>2.0950546900148507E-177</v>
      </c>
      <c r="IP77" s="86">
        <f t="shared" si="85"/>
        <v>7.3794066178385003E-203</v>
      </c>
      <c r="IQ77" s="86">
        <f t="shared" si="85"/>
        <v>1.1437126703735733E-177</v>
      </c>
      <c r="IR77" s="86">
        <f t="shared" si="85"/>
        <v>4.6582222795045562E-179</v>
      </c>
      <c r="IS77" s="86">
        <f t="shared" si="85"/>
        <v>1.9269657773503981E-177</v>
      </c>
      <c r="IT77" s="86">
        <f t="shared" si="85"/>
        <v>1.6244796697361234E-182</v>
      </c>
      <c r="IU77" s="86">
        <f t="shared" si="85"/>
        <v>2.6948230862059604E-177</v>
      </c>
      <c r="IV77" s="86">
        <f t="shared" si="85"/>
        <v>1.2793145829656381E-68</v>
      </c>
      <c r="IW77" s="86">
        <f t="shared" si="85"/>
        <v>1.9979966876450595E-52</v>
      </c>
      <c r="IY77" s="86">
        <f t="shared" si="86"/>
        <v>0.15326986407804855</v>
      </c>
      <c r="IZ77" s="86">
        <f t="shared" si="86"/>
        <v>7.8202241813109752E-2</v>
      </c>
      <c r="JA77" s="86">
        <f t="shared" si="86"/>
        <v>8.7267062130226114E-2</v>
      </c>
      <c r="JB77" s="86">
        <f t="shared" si="86"/>
        <v>0.10598334105780258</v>
      </c>
      <c r="JC77" s="86">
        <f t="shared" si="86"/>
        <v>8.3767643381793433E-2</v>
      </c>
      <c r="JD77" s="86">
        <f t="shared" si="86"/>
        <v>7.7078624139328422E-2</v>
      </c>
      <c r="JE77" s="86">
        <f t="shared" si="86"/>
        <v>8.4006978907216395E-2</v>
      </c>
      <c r="JF77" s="86">
        <f t="shared" si="86"/>
        <v>7.2874562404608725E-2</v>
      </c>
      <c r="JG77" s="86">
        <f t="shared" si="86"/>
        <v>8.3528192573435051E-2</v>
      </c>
      <c r="JH77" s="86">
        <f t="shared" si="86"/>
        <v>7.6739686505823676E-2</v>
      </c>
      <c r="JI77" s="86">
        <f t="shared" si="86"/>
        <v>8.3914229598512413E-2</v>
      </c>
      <c r="JJ77" s="86">
        <f t="shared" si="86"/>
        <v>0.10805526015942112</v>
      </c>
      <c r="JK77" s="86">
        <f t="shared" si="86"/>
        <v>8.600760167669004E-2</v>
      </c>
      <c r="JL77" s="86">
        <f t="shared" si="86"/>
        <v>0.1147408189948597</v>
      </c>
      <c r="JM77" s="86">
        <f t="shared" si="86"/>
        <v>7.9484052499411095E-2</v>
      </c>
    </row>
    <row r="78" spans="2:273" x14ac:dyDescent="0.25">
      <c r="B78" s="2">
        <v>51</v>
      </c>
      <c r="C78" s="37">
        <v>142.58199999999999</v>
      </c>
      <c r="D78" s="37">
        <v>134.75800000000001</v>
      </c>
      <c r="E78" s="37">
        <v>143.46799999999999</v>
      </c>
      <c r="F78" s="37">
        <v>152.048</v>
      </c>
      <c r="G78" s="37">
        <v>146.67699999999999</v>
      </c>
      <c r="H78" s="37">
        <v>150.613</v>
      </c>
      <c r="I78" s="37">
        <v>153.30600000000001</v>
      </c>
      <c r="J78" s="37">
        <v>147.48400000000001</v>
      </c>
      <c r="K78" s="37">
        <v>153.51599999999999</v>
      </c>
      <c r="L78" s="37">
        <v>151.36500000000001</v>
      </c>
      <c r="M78" s="37">
        <v>154</v>
      </c>
      <c r="N78" s="37">
        <v>157.85499999999999</v>
      </c>
      <c r="O78" s="37">
        <v>162.91800000000001</v>
      </c>
      <c r="P78" s="37">
        <v>151.23400000000001</v>
      </c>
      <c r="Q78" s="37">
        <v>135.65199999999999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145.54269053680173</v>
      </c>
      <c r="T78" s="4">
        <f t="shared" si="88"/>
        <v>139.3026118644033</v>
      </c>
      <c r="U78" s="4">
        <f t="shared" si="88"/>
        <v>147.27166734427078</v>
      </c>
      <c r="V78" s="4">
        <f t="shared" si="88"/>
        <v>154.2151508709687</v>
      </c>
      <c r="W78" s="4">
        <f t="shared" si="88"/>
        <v>149.98692458319587</v>
      </c>
      <c r="X78" s="4">
        <f t="shared" si="88"/>
        <v>153.76735210662477</v>
      </c>
      <c r="Y78" s="4">
        <f t="shared" si="88"/>
        <v>155.53879082735733</v>
      </c>
      <c r="Z78" s="4">
        <f t="shared" si="88"/>
        <v>150.71401924502311</v>
      </c>
      <c r="AA78" s="4">
        <f t="shared" si="88"/>
        <v>156.51205355400876</v>
      </c>
      <c r="AB78" s="4">
        <f t="shared" si="88"/>
        <v>153.01100161932999</v>
      </c>
      <c r="AC78" s="4">
        <f t="shared" si="88"/>
        <v>156.34506056300094</v>
      </c>
      <c r="AD78" s="4">
        <f t="shared" si="88"/>
        <v>160.47852776191513</v>
      </c>
      <c r="AE78" s="4">
        <f t="shared" si="88"/>
        <v>165.59587413646059</v>
      </c>
      <c r="AF78" s="4">
        <f t="shared" si="88"/>
        <v>157.27618748538194</v>
      </c>
      <c r="AG78" s="4">
        <f t="shared" si="88"/>
        <v>137.98955712441443</v>
      </c>
      <c r="AI78" s="4">
        <f t="shared" ref="AI78:AW94" si="89">IF(OR($B78 &lt; C$230, $B78 &gt; C$233), 0, C78-S78)</f>
        <v>-2.9606905368017351</v>
      </c>
      <c r="AJ78" s="4">
        <f t="shared" si="89"/>
        <v>-4.5446118644032936</v>
      </c>
      <c r="AK78" s="4">
        <f t="shared" si="89"/>
        <v>-3.8036673442707922</v>
      </c>
      <c r="AL78" s="4">
        <f t="shared" si="89"/>
        <v>-2.1671508709686975</v>
      </c>
      <c r="AM78" s="4">
        <f t="shared" si="89"/>
        <v>-3.3099245831958797</v>
      </c>
      <c r="AN78" s="4">
        <f t="shared" si="89"/>
        <v>-3.1543521066247706</v>
      </c>
      <c r="AO78" s="4">
        <f t="shared" si="89"/>
        <v>-2.23279082735732</v>
      </c>
      <c r="AP78" s="4">
        <f t="shared" si="89"/>
        <v>-3.2300192450231009</v>
      </c>
      <c r="AQ78" s="4">
        <f t="shared" si="89"/>
        <v>-2.9960535540087676</v>
      </c>
      <c r="AR78" s="4">
        <f t="shared" si="89"/>
        <v>-1.6460016193299793</v>
      </c>
      <c r="AS78" s="4">
        <f t="shared" si="89"/>
        <v>-2.345060563000942</v>
      </c>
      <c r="AT78" s="4">
        <f t="shared" si="89"/>
        <v>-2.6235277619151418</v>
      </c>
      <c r="AU78" s="4">
        <f t="shared" si="89"/>
        <v>-2.6778741364605878</v>
      </c>
      <c r="AV78" s="4">
        <f t="shared" si="89"/>
        <v>-6.0421874853819304</v>
      </c>
      <c r="AW78" s="4">
        <f t="shared" si="89"/>
        <v>-2.3375571244144453</v>
      </c>
      <c r="AY78" s="2">
        <f t="shared" si="80"/>
        <v>84.531729883906308</v>
      </c>
      <c r="AZ78" s="2">
        <f t="shared" si="80"/>
        <v>95.54601583008855</v>
      </c>
      <c r="BA78" s="2">
        <f t="shared" si="80"/>
        <v>98.97127527479789</v>
      </c>
      <c r="BB78" s="2">
        <f t="shared" si="80"/>
        <v>100.35433098022455</v>
      </c>
      <c r="BC78" s="2">
        <f t="shared" si="80"/>
        <v>105.64840706993407</v>
      </c>
      <c r="BD78" s="2">
        <f t="shared" si="80"/>
        <v>112.87306694262371</v>
      </c>
      <c r="BE78" s="2">
        <f t="shared" si="80"/>
        <v>112.60319703341109</v>
      </c>
      <c r="BF78" s="2">
        <f t="shared" si="80"/>
        <v>111.66091927120564</v>
      </c>
      <c r="BG78" s="2">
        <f t="shared" si="80"/>
        <v>113.59946006091531</v>
      </c>
      <c r="BH78" s="2">
        <f t="shared" si="80"/>
        <v>112.75632847046323</v>
      </c>
      <c r="BI78" s="2">
        <f t="shared" si="80"/>
        <v>114.81320169653826</v>
      </c>
      <c r="BJ78" s="2">
        <f t="shared" si="80"/>
        <v>111.76186433898482</v>
      </c>
      <c r="BK78" s="2">
        <f t="shared" si="80"/>
        <v>124.98041284262861</v>
      </c>
      <c r="BL78" s="2">
        <f t="shared" si="80"/>
        <v>113.19801451427782</v>
      </c>
      <c r="BM78" s="2">
        <f t="shared" si="80"/>
        <v>110.65541153671654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94.194042674253197</v>
      </c>
      <c r="DL78" s="2">
        <f t="shared" si="90"/>
        <v>101.38028178797947</v>
      </c>
      <c r="DM78" s="2">
        <f t="shared" si="90"/>
        <v>105.26574297795229</v>
      </c>
      <c r="DN78" s="2">
        <f t="shared" si="90"/>
        <v>106.76138295113846</v>
      </c>
      <c r="DO78" s="2">
        <f t="shared" si="90"/>
        <v>111.66903503473273</v>
      </c>
      <c r="DP78" s="2">
        <f t="shared" si="90"/>
        <v>117.18358724453839</v>
      </c>
      <c r="DQ78" s="2">
        <f t="shared" si="90"/>
        <v>117.86880443974631</v>
      </c>
      <c r="DR78" s="2">
        <f t="shared" si="90"/>
        <v>117.31162654787073</v>
      </c>
      <c r="DS78" s="2">
        <f t="shared" si="90"/>
        <v>118.98431455753548</v>
      </c>
      <c r="DT78" s="2">
        <f t="shared" si="90"/>
        <v>118.43282926829269</v>
      </c>
      <c r="DU78" s="2">
        <f t="shared" si="90"/>
        <v>119.62744563575959</v>
      </c>
      <c r="DV78" s="2">
        <f t="shared" si="90"/>
        <v>119.05775436890578</v>
      </c>
      <c r="DW78" s="2">
        <f t="shared" si="90"/>
        <v>126.55470582905465</v>
      </c>
      <c r="DX78" s="2">
        <f t="shared" si="90"/>
        <v>118.91758466898953</v>
      </c>
      <c r="DY78" s="2">
        <f t="shared" si="90"/>
        <v>114.17616553911205</v>
      </c>
      <c r="EA78" s="2">
        <f t="shared" ref="EA78:EO95" si="91">CE$228*$B78+CE$229</f>
        <v>81.556469877078811</v>
      </c>
      <c r="EB78" s="2">
        <f t="shared" si="91"/>
        <v>92.580919670038313</v>
      </c>
      <c r="EC78" s="2">
        <f t="shared" si="91"/>
        <v>95.846091235874383</v>
      </c>
      <c r="ED78" s="2">
        <f t="shared" si="91"/>
        <v>97.445326922268663</v>
      </c>
      <c r="EE78" s="2">
        <f t="shared" si="91"/>
        <v>102.62877027323046</v>
      </c>
      <c r="EF78" s="2">
        <f t="shared" si="91"/>
        <v>110.60999461649587</v>
      </c>
      <c r="EG78" s="2">
        <f t="shared" si="91"/>
        <v>109.89734666098138</v>
      </c>
      <c r="EH78" s="2">
        <f t="shared" si="91"/>
        <v>108.60970625690152</v>
      </c>
      <c r="EI78" s="2">
        <f t="shared" si="91"/>
        <v>110.79130942110405</v>
      </c>
      <c r="EJ78" s="2">
        <f t="shared" si="91"/>
        <v>109.67257561430151</v>
      </c>
      <c r="EK78" s="2">
        <f t="shared" si="91"/>
        <v>112.3217745903153</v>
      </c>
      <c r="EL78" s="2">
        <f t="shared" si="91"/>
        <v>108.46330872483222</v>
      </c>
      <c r="EM78" s="2">
        <f t="shared" si="91"/>
        <v>124.18310005183241</v>
      </c>
      <c r="EN78" s="2">
        <f t="shared" si="91"/>
        <v>110.77307038971681</v>
      </c>
      <c r="EO78" s="2">
        <f t="shared" si="91"/>
        <v>108.82367714151134</v>
      </c>
      <c r="EQ78" s="2">
        <f t="shared" ref="EQ78:FE94" si="92">CU$228*$B78+CU$229</f>
        <v>79.866666990265244</v>
      </c>
      <c r="ER78" s="2">
        <f t="shared" si="92"/>
        <v>91.672600586925128</v>
      </c>
      <c r="ES78" s="2">
        <f t="shared" si="92"/>
        <v>94.764346373012017</v>
      </c>
      <c r="ET78" s="2">
        <f t="shared" si="92"/>
        <v>96.938049628396385</v>
      </c>
      <c r="EU78" s="2">
        <f t="shared" si="92"/>
        <v>102.26251711174757</v>
      </c>
      <c r="EV78" s="2">
        <f t="shared" si="92"/>
        <v>109.0021633567093</v>
      </c>
      <c r="EW78" s="2">
        <f t="shared" si="92"/>
        <v>109.26602474415374</v>
      </c>
      <c r="EX78" s="2">
        <f t="shared" si="92"/>
        <v>108.64932535868557</v>
      </c>
      <c r="EY78" s="2">
        <f t="shared" si="92"/>
        <v>111.20666298358017</v>
      </c>
      <c r="EZ78" s="2">
        <f t="shared" si="92"/>
        <v>109.42944439302794</v>
      </c>
      <c r="FA78" s="2">
        <f t="shared" si="92"/>
        <v>111.1536704757153</v>
      </c>
      <c r="FB78" s="2">
        <f t="shared" si="92"/>
        <v>108.20262178995354</v>
      </c>
      <c r="FC78" s="2">
        <f t="shared" si="92"/>
        <v>120.17550012964938</v>
      </c>
      <c r="FD78" s="2">
        <f t="shared" si="92"/>
        <v>110.93209870949451</v>
      </c>
      <c r="FE78" s="2">
        <f t="shared" si="92"/>
        <v>111.69913016967126</v>
      </c>
      <c r="FG78" s="2">
        <f t="shared" ref="FG78:FU94" si="93">POWER(10,($B78-C$231)/C$229)/(1+POWER(10,($B78-C$231)/C$229))</f>
        <v>0.76456373144940226</v>
      </c>
      <c r="FH78" s="2">
        <f t="shared" si="93"/>
        <v>0.66302689999191211</v>
      </c>
      <c r="FI78" s="2">
        <f t="shared" si="93"/>
        <v>0.66822044933447233</v>
      </c>
      <c r="FJ78" s="2">
        <f t="shared" si="93"/>
        <v>0.68773947114154377</v>
      </c>
      <c r="FK78" s="2">
        <f t="shared" si="93"/>
        <v>0.6659766305776208</v>
      </c>
      <c r="FL78" s="2">
        <f t="shared" si="93"/>
        <v>0.65571778717380969</v>
      </c>
      <c r="FM78" s="2">
        <f t="shared" si="93"/>
        <v>0.66055224741458329</v>
      </c>
      <c r="FN78" s="2">
        <f t="shared" si="93"/>
        <v>0.64936357505199505</v>
      </c>
      <c r="FO78" s="2">
        <f t="shared" si="93"/>
        <v>0.65725526514382626</v>
      </c>
      <c r="FP78" s="2">
        <f t="shared" si="93"/>
        <v>0.64798103007204177</v>
      </c>
      <c r="FQ78" s="2">
        <f t="shared" si="93"/>
        <v>0.65896208580108662</v>
      </c>
      <c r="FR78" s="2">
        <f t="shared" si="93"/>
        <v>0.68865079469343593</v>
      </c>
      <c r="FS78" s="2">
        <f t="shared" si="93"/>
        <v>0.66371915075258026</v>
      </c>
      <c r="FT78" s="2">
        <f t="shared" si="93"/>
        <v>0.70226110386986607</v>
      </c>
      <c r="FU78" s="2">
        <f t="shared" si="93"/>
        <v>0.65779641915809495</v>
      </c>
      <c r="FW78" s="2">
        <f t="shared" si="82"/>
        <v>4.9103996936684451E-5</v>
      </c>
      <c r="FX78" s="2">
        <f t="shared" si="82"/>
        <v>5.7436783059370862E-5</v>
      </c>
      <c r="FY78" s="2">
        <f t="shared" si="82"/>
        <v>5.8963523691083226E-5</v>
      </c>
      <c r="FZ78" s="2">
        <f t="shared" si="82"/>
        <v>6.411580886330738E-5</v>
      </c>
      <c r="GA78" s="2">
        <f t="shared" si="82"/>
        <v>6.2523429664308484E-5</v>
      </c>
      <c r="GB78" s="2">
        <f t="shared" si="82"/>
        <v>6.1380864417547766E-5</v>
      </c>
      <c r="GC78" s="2">
        <f t="shared" si="82"/>
        <v>6.819880705737701E-5</v>
      </c>
      <c r="GD78" s="2">
        <f t="shared" si="82"/>
        <v>7.0503773420633282E-5</v>
      </c>
      <c r="GE78" s="2">
        <f t="shared" si="82"/>
        <v>9.9353065753653697E-5</v>
      </c>
      <c r="GF78" s="2">
        <f t="shared" si="82"/>
        <v>9.3000906134713593E-5</v>
      </c>
      <c r="GG78" s="2">
        <f t="shared" si="82"/>
        <v>7.1662224030460245E-5</v>
      </c>
      <c r="GH78" s="2">
        <f t="shared" si="82"/>
        <v>6.3746168513125203E-5</v>
      </c>
      <c r="GI78" s="2">
        <f t="shared" si="82"/>
        <v>5.3102618101297081E-5</v>
      </c>
      <c r="GJ78" s="2">
        <f t="shared" si="82"/>
        <v>3.4167085775936951E-5</v>
      </c>
      <c r="GK78" s="2">
        <f t="shared" si="82"/>
        <v>3.258586753503023E-5</v>
      </c>
      <c r="GM78" s="86">
        <f t="shared" si="83"/>
        <v>0.18116513760420938</v>
      </c>
      <c r="GN78" s="86">
        <f t="shared" si="83"/>
        <v>0.10000266657840609</v>
      </c>
      <c r="GO78" s="86">
        <f t="shared" si="83"/>
        <v>0.11176082277388587</v>
      </c>
      <c r="GP78" s="86">
        <f t="shared" si="83"/>
        <v>0.13365404875034506</v>
      </c>
      <c r="GQ78" s="86">
        <f t="shared" si="83"/>
        <v>0.10728717621992455</v>
      </c>
      <c r="GR78" s="86">
        <f t="shared" si="83"/>
        <v>9.9809613577245757E-2</v>
      </c>
      <c r="GS78" s="86">
        <f t="shared" si="83"/>
        <v>0.10872939707519404</v>
      </c>
      <c r="GT78" s="86">
        <f t="shared" si="83"/>
        <v>9.5020754278695024E-2</v>
      </c>
      <c r="GU78" s="86">
        <f t="shared" si="83"/>
        <v>0.10875943348454845</v>
      </c>
      <c r="GV78" s="86">
        <f t="shared" si="83"/>
        <v>0.10097768289567799</v>
      </c>
      <c r="GW78" s="86">
        <f t="shared" si="83"/>
        <v>0.10893862072301598</v>
      </c>
      <c r="GX78" s="86">
        <f t="shared" si="83"/>
        <v>0.13628059360428338</v>
      </c>
      <c r="GY78" s="86">
        <f t="shared" si="83"/>
        <v>0.1109062018075456</v>
      </c>
      <c r="GZ78" s="86">
        <f t="shared" si="83"/>
        <v>0.14257077677690622</v>
      </c>
      <c r="HA78" s="86">
        <f t="shared" si="83"/>
        <v>0.10283871509952637</v>
      </c>
      <c r="HC78" s="86">
        <f t="shared" si="73"/>
        <v>1.3018030602403598E-5</v>
      </c>
      <c r="HD78" s="86">
        <f t="shared" si="73"/>
        <v>1.8904495669109615E-7</v>
      </c>
      <c r="HE78" s="86">
        <f t="shared" si="73"/>
        <v>2.554707283956251E-7</v>
      </c>
      <c r="HF78" s="86">
        <f t="shared" si="73"/>
        <v>4.4106394165251046E-7</v>
      </c>
      <c r="HG78" s="86">
        <f t="shared" si="87"/>
        <v>1.4460512777363633E-7</v>
      </c>
      <c r="HH78" s="86">
        <f t="shared" si="87"/>
        <v>4.2530319547386811E-7</v>
      </c>
      <c r="HI78" s="86">
        <f t="shared" si="87"/>
        <v>3.1785035334024325E-7</v>
      </c>
      <c r="HJ78" s="86">
        <f t="shared" si="87"/>
        <v>3.4165241887016333E-8</v>
      </c>
      <c r="HK78" s="86">
        <f t="shared" si="87"/>
        <v>2.3073493560772357E-7</v>
      </c>
      <c r="HL78" s="86">
        <f t="shared" si="87"/>
        <v>2.5669223202295534E-7</v>
      </c>
      <c r="HM78" s="86">
        <f t="shared" si="87"/>
        <v>3.4144421353253247E-7</v>
      </c>
      <c r="HN78" s="86">
        <f t="shared" si="87"/>
        <v>2.6412781833554236E-7</v>
      </c>
      <c r="HO78" s="86">
        <f t="shared" si="87"/>
        <v>2.5269412263314113E-7</v>
      </c>
      <c r="HP78" s="86">
        <f t="shared" si="87"/>
        <v>5.6638638801695342E-7</v>
      </c>
      <c r="HQ78" s="86">
        <f t="shared" si="87"/>
        <v>6.3375200595035161E-8</v>
      </c>
      <c r="HS78" s="86">
        <f t="shared" si="84"/>
        <v>5.7038885066204997E-33</v>
      </c>
      <c r="HT78" s="86">
        <f t="shared" si="84"/>
        <v>1.7419380326072173E-45</v>
      </c>
      <c r="HU78" s="86">
        <f t="shared" si="84"/>
        <v>4.620512793840929E-44</v>
      </c>
      <c r="HV78" s="86">
        <f t="shared" si="84"/>
        <v>3.3370494847859774E-44</v>
      </c>
      <c r="HW78" s="86">
        <f t="shared" si="84"/>
        <v>2.0156372884249637E-47</v>
      </c>
      <c r="HX78" s="86">
        <f t="shared" si="84"/>
        <v>9.7396841045582829E-45</v>
      </c>
      <c r="HY78" s="86">
        <f t="shared" si="84"/>
        <v>1.2636022838481592E-46</v>
      </c>
      <c r="HZ78" s="86">
        <f t="shared" si="84"/>
        <v>4.734508683071678E-53</v>
      </c>
      <c r="IA78" s="86">
        <f t="shared" si="84"/>
        <v>6.7009264689238689E-47</v>
      </c>
      <c r="IB78" s="86">
        <f t="shared" si="84"/>
        <v>4.0277368643846799E-47</v>
      </c>
      <c r="IC78" s="86">
        <f t="shared" si="84"/>
        <v>3.4410343645528245E-46</v>
      </c>
      <c r="ID78" s="86">
        <f t="shared" si="84"/>
        <v>1.7699416737658795E-47</v>
      </c>
      <c r="IE78" s="86">
        <f t="shared" si="84"/>
        <v>1.8558090088244562E-46</v>
      </c>
      <c r="IF78" s="86">
        <f t="shared" si="84"/>
        <v>6.9100319001489438E-24</v>
      </c>
      <c r="IG78" s="86">
        <f t="shared" si="84"/>
        <v>2.8783320415910824E-18</v>
      </c>
      <c r="II78" s="86">
        <f t="shared" si="85"/>
        <v>1.7967716392176265E-121</v>
      </c>
      <c r="IJ78" s="86">
        <f t="shared" si="85"/>
        <v>1.0836116649690935E-167</v>
      </c>
      <c r="IK78" s="86">
        <f t="shared" si="85"/>
        <v>7.0417487331439521E-169</v>
      </c>
      <c r="IL78" s="86">
        <f t="shared" si="85"/>
        <v>1.3025500891111119E-167</v>
      </c>
      <c r="IM78" s="86">
        <f t="shared" si="85"/>
        <v>9.2956563575807987E-179</v>
      </c>
      <c r="IN78" s="86">
        <f t="shared" si="85"/>
        <v>9.6169975264484483E-166</v>
      </c>
      <c r="IO78" s="86">
        <f t="shared" si="85"/>
        <v>4.3685350915852169E-174</v>
      </c>
      <c r="IP78" s="86">
        <f t="shared" si="85"/>
        <v>4.8021970374453004E-199</v>
      </c>
      <c r="IQ78" s="86">
        <f t="shared" si="85"/>
        <v>3.281928073827776E-174</v>
      </c>
      <c r="IR78" s="86">
        <f t="shared" si="85"/>
        <v>1.3456346028114609E-175</v>
      </c>
      <c r="IS78" s="86">
        <f t="shared" si="85"/>
        <v>4.1849268466894323E-174</v>
      </c>
      <c r="IT78" s="86">
        <f t="shared" si="85"/>
        <v>4.0080868863491288E-179</v>
      </c>
      <c r="IU78" s="86">
        <f t="shared" si="85"/>
        <v>4.6179910196271149E-174</v>
      </c>
      <c r="IV78" s="86">
        <f t="shared" si="85"/>
        <v>1.9365297716807635E-67</v>
      </c>
      <c r="IW78" s="86">
        <f t="shared" si="85"/>
        <v>1.5539530649801926E-51</v>
      </c>
      <c r="IY78" s="86">
        <f t="shared" si="86"/>
        <v>0.18117815563481179</v>
      </c>
      <c r="IZ78" s="86">
        <f t="shared" si="86"/>
        <v>0.10000285562336278</v>
      </c>
      <c r="JA78" s="86">
        <f t="shared" si="86"/>
        <v>0.11176107824461426</v>
      </c>
      <c r="JB78" s="86">
        <f t="shared" si="86"/>
        <v>0.13365448981428671</v>
      </c>
      <c r="JC78" s="86">
        <f t="shared" si="86"/>
        <v>0.10728732082505232</v>
      </c>
      <c r="JD78" s="86">
        <f t="shared" si="86"/>
        <v>9.9810038880441224E-2</v>
      </c>
      <c r="JE78" s="86">
        <f t="shared" si="86"/>
        <v>0.10872971492554738</v>
      </c>
      <c r="JF78" s="86">
        <f t="shared" si="86"/>
        <v>9.502078844393691E-2</v>
      </c>
      <c r="JG78" s="86">
        <f t="shared" si="86"/>
        <v>0.10875966421948405</v>
      </c>
      <c r="JH78" s="86">
        <f t="shared" si="86"/>
        <v>0.10097793958791002</v>
      </c>
      <c r="JI78" s="86">
        <f t="shared" si="86"/>
        <v>0.10893896216722951</v>
      </c>
      <c r="JJ78" s="86">
        <f t="shared" si="86"/>
        <v>0.13628085773210172</v>
      </c>
      <c r="JK78" s="86">
        <f t="shared" si="86"/>
        <v>0.11090645450166822</v>
      </c>
      <c r="JL78" s="86">
        <f t="shared" si="86"/>
        <v>0.14257134316329423</v>
      </c>
      <c r="JM78" s="86">
        <f t="shared" si="86"/>
        <v>0.10283877847472697</v>
      </c>
    </row>
    <row r="79" spans="2:273" x14ac:dyDescent="0.25">
      <c r="B79" s="2">
        <v>52</v>
      </c>
      <c r="C79" s="37">
        <v>149.53700000000001</v>
      </c>
      <c r="D79" s="37">
        <v>144.37100000000001</v>
      </c>
      <c r="E79" s="37">
        <v>154.339</v>
      </c>
      <c r="F79" s="37">
        <v>162.613</v>
      </c>
      <c r="G79" s="37">
        <v>157.19399999999999</v>
      </c>
      <c r="H79" s="37">
        <v>161.274</v>
      </c>
      <c r="I79" s="37">
        <v>162.887</v>
      </c>
      <c r="J79" s="37">
        <v>156.96799999999999</v>
      </c>
      <c r="K79" s="37">
        <v>164.09700000000001</v>
      </c>
      <c r="L79" s="37">
        <v>161.048</v>
      </c>
      <c r="M79" s="37">
        <v>164.12700000000001</v>
      </c>
      <c r="N79" s="37">
        <v>167.839</v>
      </c>
      <c r="O79" s="37">
        <v>172.55699999999999</v>
      </c>
      <c r="P79" s="37">
        <v>160.203</v>
      </c>
      <c r="Q79" s="37">
        <v>140.727</v>
      </c>
      <c r="S79" s="4">
        <f t="shared" si="88"/>
        <v>152.8955495312978</v>
      </c>
      <c r="T79" s="4">
        <f t="shared" si="88"/>
        <v>147.95885601678413</v>
      </c>
      <c r="U79" s="4">
        <f t="shared" si="88"/>
        <v>156.7642024875297</v>
      </c>
      <c r="V79" s="4">
        <f t="shared" si="88"/>
        <v>163.87456264847287</v>
      </c>
      <c r="W79" s="4">
        <f t="shared" si="88"/>
        <v>158.75635003058616</v>
      </c>
      <c r="X79" s="4">
        <f t="shared" si="88"/>
        <v>162.32820339691585</v>
      </c>
      <c r="Y79" s="4">
        <f t="shared" si="88"/>
        <v>164.3906965650574</v>
      </c>
      <c r="Z79" s="4">
        <f t="shared" si="88"/>
        <v>159.14766959912467</v>
      </c>
      <c r="AA79" s="4">
        <f t="shared" si="88"/>
        <v>165.58976390470178</v>
      </c>
      <c r="AB79" s="4">
        <f t="shared" si="88"/>
        <v>161.95956261924039</v>
      </c>
      <c r="AC79" s="4">
        <f t="shared" si="88"/>
        <v>165.01748379657309</v>
      </c>
      <c r="AD79" s="4">
        <f t="shared" si="88"/>
        <v>169.16070566923722</v>
      </c>
      <c r="AE79" s="4">
        <f t="shared" si="88"/>
        <v>173.88293770656384</v>
      </c>
      <c r="AF79" s="4">
        <f t="shared" si="88"/>
        <v>164.57067522119692</v>
      </c>
      <c r="AG79" s="4">
        <f t="shared" si="88"/>
        <v>143.67123021237055</v>
      </c>
      <c r="AI79" s="4">
        <f t="shared" si="89"/>
        <v>-3.3585495312977969</v>
      </c>
      <c r="AJ79" s="4">
        <f t="shared" si="89"/>
        <v>-3.5878560167841158</v>
      </c>
      <c r="AK79" s="4">
        <f t="shared" si="89"/>
        <v>-2.4252024875297025</v>
      </c>
      <c r="AL79" s="4">
        <f t="shared" si="89"/>
        <v>-1.261562648472875</v>
      </c>
      <c r="AM79" s="4">
        <f t="shared" si="89"/>
        <v>-1.5623500305861739</v>
      </c>
      <c r="AN79" s="4">
        <f t="shared" si="89"/>
        <v>-1.0542033969158524</v>
      </c>
      <c r="AO79" s="4">
        <f t="shared" si="89"/>
        <v>-1.5036965650573961</v>
      </c>
      <c r="AP79" s="4">
        <f t="shared" si="89"/>
        <v>-2.1796695991246793</v>
      </c>
      <c r="AQ79" s="4">
        <f t="shared" si="89"/>
        <v>-1.4927639047017749</v>
      </c>
      <c r="AR79" s="4">
        <f t="shared" si="89"/>
        <v>-0.91156261924038517</v>
      </c>
      <c r="AS79" s="4">
        <f t="shared" si="89"/>
        <v>-0.89048379657307919</v>
      </c>
      <c r="AT79" s="4">
        <f t="shared" si="89"/>
        <v>-1.3217056692372182</v>
      </c>
      <c r="AU79" s="4">
        <f t="shared" si="89"/>
        <v>-1.3259377065638489</v>
      </c>
      <c r="AV79" s="4">
        <f t="shared" si="89"/>
        <v>-4.3676752211969188</v>
      </c>
      <c r="AW79" s="4">
        <f t="shared" si="89"/>
        <v>-2.9442302123705417</v>
      </c>
      <c r="AY79" s="2">
        <f t="shared" si="80"/>
        <v>84.276814185620253</v>
      </c>
      <c r="AZ79" s="2">
        <f t="shared" si="80"/>
        <v>95.328727371549022</v>
      </c>
      <c r="BA79" s="2">
        <f t="shared" si="80"/>
        <v>98.755707091441337</v>
      </c>
      <c r="BB79" s="2">
        <f t="shared" si="80"/>
        <v>100.14910233956155</v>
      </c>
      <c r="BC79" s="2">
        <f t="shared" si="80"/>
        <v>105.45215461445929</v>
      </c>
      <c r="BD79" s="2">
        <f t="shared" si="80"/>
        <v>112.70212326353318</v>
      </c>
      <c r="BE79" s="2">
        <f t="shared" si="80"/>
        <v>112.41101667621366</v>
      </c>
      <c r="BF79" s="2">
        <f t="shared" si="80"/>
        <v>111.47079246922874</v>
      </c>
      <c r="BG79" s="2">
        <f t="shared" si="80"/>
        <v>113.42248544299655</v>
      </c>
      <c r="BH79" s="2">
        <f t="shared" si="80"/>
        <v>112.57273147783064</v>
      </c>
      <c r="BI79" s="2">
        <f t="shared" si="80"/>
        <v>114.63401597072794</v>
      </c>
      <c r="BJ79" s="2">
        <f t="shared" si="80"/>
        <v>111.54622203915952</v>
      </c>
      <c r="BK79" s="2">
        <f t="shared" si="80"/>
        <v>124.86237023156491</v>
      </c>
      <c r="BL79" s="2">
        <f t="shared" si="80"/>
        <v>113.02309016281592</v>
      </c>
      <c r="BM79" s="2">
        <f t="shared" si="80"/>
        <v>110.54331985892169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94.466529817266661</v>
      </c>
      <c r="DL79" s="2">
        <f t="shared" si="90"/>
        <v>101.58384234370281</v>
      </c>
      <c r="DM79" s="2">
        <f t="shared" si="90"/>
        <v>105.45904681365147</v>
      </c>
      <c r="DN79" s="2">
        <f t="shared" si="90"/>
        <v>106.9018943359533</v>
      </c>
      <c r="DO79" s="2">
        <f t="shared" si="90"/>
        <v>111.82263077620055</v>
      </c>
      <c r="DP79" s="2">
        <f t="shared" si="90"/>
        <v>117.34911254404508</v>
      </c>
      <c r="DQ79" s="2">
        <f t="shared" si="90"/>
        <v>118.01025158562369</v>
      </c>
      <c r="DR79" s="2">
        <f t="shared" si="90"/>
        <v>117.45476683781334</v>
      </c>
      <c r="DS79" s="2">
        <f t="shared" si="90"/>
        <v>119.15898218061008</v>
      </c>
      <c r="DT79" s="2">
        <f t="shared" si="90"/>
        <v>118.63306707317075</v>
      </c>
      <c r="DU79" s="2">
        <f t="shared" si="90"/>
        <v>119.81144095439443</v>
      </c>
      <c r="DV79" s="2">
        <f t="shared" si="90"/>
        <v>119.26082437943977</v>
      </c>
      <c r="DW79" s="2">
        <f t="shared" si="90"/>
        <v>126.8097828450619</v>
      </c>
      <c r="DX79" s="2">
        <f t="shared" si="90"/>
        <v>119.08332264808361</v>
      </c>
      <c r="DY79" s="2">
        <f t="shared" si="90"/>
        <v>114.28196236786469</v>
      </c>
      <c r="EA79" s="2">
        <f t="shared" si="91"/>
        <v>81.415244458217117</v>
      </c>
      <c r="EB79" s="2">
        <f t="shared" si="91"/>
        <v>92.429468197608784</v>
      </c>
      <c r="EC79" s="2">
        <f t="shared" si="91"/>
        <v>95.720371072294768</v>
      </c>
      <c r="ED79" s="2">
        <f t="shared" si="91"/>
        <v>97.352898638283534</v>
      </c>
      <c r="EE79" s="2">
        <f t="shared" si="91"/>
        <v>102.53818920435116</v>
      </c>
      <c r="EF79" s="2">
        <f t="shared" si="91"/>
        <v>110.47707944336599</v>
      </c>
      <c r="EG79" s="2">
        <f t="shared" si="91"/>
        <v>109.78689984584099</v>
      </c>
      <c r="EH79" s="2">
        <f t="shared" si="91"/>
        <v>108.52393255510461</v>
      </c>
      <c r="EI79" s="2">
        <f t="shared" si="91"/>
        <v>110.69417418924257</v>
      </c>
      <c r="EJ79" s="2">
        <f t="shared" si="91"/>
        <v>109.57014738921868</v>
      </c>
      <c r="EK79" s="2">
        <f t="shared" si="91"/>
        <v>112.19040288102829</v>
      </c>
      <c r="EL79" s="2">
        <f t="shared" si="91"/>
        <v>108.3652577181208</v>
      </c>
      <c r="EM79" s="2">
        <f t="shared" si="91"/>
        <v>123.96284425879625</v>
      </c>
      <c r="EN79" s="2">
        <f t="shared" si="91"/>
        <v>110.67979099025283</v>
      </c>
      <c r="EO79" s="2">
        <f t="shared" si="91"/>
        <v>108.76936177466749</v>
      </c>
      <c r="EQ79" s="2">
        <f t="shared" si="92"/>
        <v>79.752261677094296</v>
      </c>
      <c r="ER79" s="2">
        <f t="shared" si="92"/>
        <v>91.535588902068554</v>
      </c>
      <c r="ES79" s="2">
        <f t="shared" si="92"/>
        <v>94.655790169282639</v>
      </c>
      <c r="ET79" s="2">
        <f t="shared" si="92"/>
        <v>96.853753718675904</v>
      </c>
      <c r="EU79" s="2">
        <f t="shared" si="92"/>
        <v>102.17787263044032</v>
      </c>
      <c r="EV79" s="2">
        <f t="shared" si="92"/>
        <v>108.89552737905818</v>
      </c>
      <c r="EW79" s="2">
        <f t="shared" si="92"/>
        <v>109.16603916248985</v>
      </c>
      <c r="EX79" s="2">
        <f t="shared" si="92"/>
        <v>108.56279660059458</v>
      </c>
      <c r="EY79" s="2">
        <f t="shared" si="92"/>
        <v>111.10238178768314</v>
      </c>
      <c r="EZ79" s="2">
        <f t="shared" si="92"/>
        <v>109.33116318429887</v>
      </c>
      <c r="FA79" s="2">
        <f t="shared" si="92"/>
        <v>111.04191866186154</v>
      </c>
      <c r="FB79" s="2">
        <f t="shared" si="92"/>
        <v>108.1088823246228</v>
      </c>
      <c r="FC79" s="2">
        <f t="shared" si="92"/>
        <v>120.0192240252147</v>
      </c>
      <c r="FD79" s="2">
        <f t="shared" si="92"/>
        <v>110.83506999525572</v>
      </c>
      <c r="FE79" s="2">
        <f t="shared" si="92"/>
        <v>111.58917289092744</v>
      </c>
      <c r="FG79" s="2">
        <f t="shared" si="93"/>
        <v>0.78073736144165129</v>
      </c>
      <c r="FH79" s="2">
        <f t="shared" si="93"/>
        <v>0.68328632605028761</v>
      </c>
      <c r="FI79" s="2">
        <f t="shared" si="93"/>
        <v>0.68831441492794876</v>
      </c>
      <c r="FJ79" s="2">
        <f t="shared" si="93"/>
        <v>0.70716933170018692</v>
      </c>
      <c r="FK79" s="2">
        <f t="shared" si="93"/>
        <v>0.68614266252639622</v>
      </c>
      <c r="FL79" s="2">
        <f t="shared" si="93"/>
        <v>0.67620204533549055</v>
      </c>
      <c r="FM79" s="2">
        <f t="shared" si="93"/>
        <v>0.680888846769649</v>
      </c>
      <c r="FN79" s="2">
        <f t="shared" si="93"/>
        <v>0.67003565216387473</v>
      </c>
      <c r="FO79" s="2">
        <f t="shared" si="93"/>
        <v>0.67769300999488835</v>
      </c>
      <c r="FP79" s="2">
        <f t="shared" si="93"/>
        <v>0.66869303015475989</v>
      </c>
      <c r="FQ79" s="2">
        <f t="shared" si="93"/>
        <v>0.67934770710726344</v>
      </c>
      <c r="FR79" s="2">
        <f t="shared" si="93"/>
        <v>0.70804802177854598</v>
      </c>
      <c r="FS79" s="2">
        <f t="shared" si="93"/>
        <v>0.68395679603908932</v>
      </c>
      <c r="FT79" s="2">
        <f t="shared" si="93"/>
        <v>0.72115374217586381</v>
      </c>
      <c r="FU79" s="2">
        <f t="shared" si="93"/>
        <v>0.67821769351950689</v>
      </c>
      <c r="FW79" s="2">
        <f t="shared" si="82"/>
        <v>5.3841206913720324E-5</v>
      </c>
      <c r="FX79" s="2">
        <f t="shared" si="82"/>
        <v>6.2977831296026987E-5</v>
      </c>
      <c r="FY79" s="2">
        <f t="shared" si="82"/>
        <v>6.4651850310425791E-5</v>
      </c>
      <c r="FZ79" s="2">
        <f t="shared" si="82"/>
        <v>7.0301151579412952E-5</v>
      </c>
      <c r="GA79" s="2">
        <f t="shared" si="82"/>
        <v>6.855516384013163E-5</v>
      </c>
      <c r="GB79" s="2">
        <f t="shared" si="82"/>
        <v>6.7302380935277897E-5</v>
      </c>
      <c r="GC79" s="2">
        <f t="shared" si="82"/>
        <v>7.4778012924656403E-5</v>
      </c>
      <c r="GD79" s="2">
        <f t="shared" si="82"/>
        <v>7.7305324464783471E-5</v>
      </c>
      <c r="GE79" s="2">
        <f t="shared" si="82"/>
        <v>1.0893742610956006E-4</v>
      </c>
      <c r="GF79" s="2">
        <f t="shared" si="82"/>
        <v>1.0197255084347571E-4</v>
      </c>
      <c r="GG79" s="2">
        <f t="shared" si="82"/>
        <v>7.8575522877769225E-5</v>
      </c>
      <c r="GH79" s="2">
        <f t="shared" si="82"/>
        <v>6.9895853994746509E-5</v>
      </c>
      <c r="GI79" s="2">
        <f t="shared" si="82"/>
        <v>5.8225564602369285E-5</v>
      </c>
      <c r="GJ79" s="2">
        <f t="shared" si="82"/>
        <v>3.7463341085705439E-5</v>
      </c>
      <c r="GK79" s="2">
        <f t="shared" si="82"/>
        <v>3.5729580926995239E-5</v>
      </c>
      <c r="GM79" s="86">
        <f t="shared" si="83"/>
        <v>0.21267223836273197</v>
      </c>
      <c r="GN79" s="86">
        <f t="shared" si="83"/>
        <v>0.12639649904270406</v>
      </c>
      <c r="GO79" s="86">
        <f t="shared" si="83"/>
        <v>0.14138224801834715</v>
      </c>
      <c r="GP79" s="86">
        <f t="shared" si="83"/>
        <v>0.16660960186118481</v>
      </c>
      <c r="GQ79" s="86">
        <f t="shared" si="83"/>
        <v>0.1357561862422538</v>
      </c>
      <c r="GR79" s="86">
        <f t="shared" si="83"/>
        <v>0.1275936718507884</v>
      </c>
      <c r="GS79" s="86">
        <f t="shared" si="83"/>
        <v>0.13888257993707268</v>
      </c>
      <c r="GT79" s="86">
        <f t="shared" si="83"/>
        <v>0.12225894621716708</v>
      </c>
      <c r="GU79" s="86">
        <f t="shared" si="83"/>
        <v>0.13967098605381276</v>
      </c>
      <c r="GV79" s="86">
        <f t="shared" si="83"/>
        <v>0.13095687266178352</v>
      </c>
      <c r="GW79" s="86">
        <f t="shared" si="83"/>
        <v>0.13952817308253437</v>
      </c>
      <c r="GX79" s="86">
        <f t="shared" si="83"/>
        <v>0.16988453853407032</v>
      </c>
      <c r="GY79" s="86">
        <f t="shared" si="83"/>
        <v>0.1411769498373063</v>
      </c>
      <c r="GZ79" s="86">
        <f t="shared" si="83"/>
        <v>0.17531239665187956</v>
      </c>
      <c r="HA79" s="86">
        <f t="shared" si="83"/>
        <v>0.13134952448363874</v>
      </c>
      <c r="HC79" s="86">
        <f t="shared" si="73"/>
        <v>2.1867681430917277E-5</v>
      </c>
      <c r="HD79" s="86">
        <f t="shared" si="73"/>
        <v>3.9297801274191494E-7</v>
      </c>
      <c r="HE79" s="86">
        <f t="shared" si="73"/>
        <v>5.2947805332678667E-7</v>
      </c>
      <c r="HF79" s="86">
        <f t="shared" si="73"/>
        <v>9.0465890167305702E-7</v>
      </c>
      <c r="HG79" s="86">
        <f t="shared" si="87"/>
        <v>3.1197494353820261E-7</v>
      </c>
      <c r="HH79" s="86">
        <f t="shared" si="87"/>
        <v>8.6689072205490121E-7</v>
      </c>
      <c r="HI79" s="86">
        <f t="shared" si="87"/>
        <v>6.6975302905873697E-7</v>
      </c>
      <c r="HJ79" s="86">
        <f t="shared" si="87"/>
        <v>8.072718560621145E-8</v>
      </c>
      <c r="HK79" s="86">
        <f t="shared" si="87"/>
        <v>5.0549167712706114E-7</v>
      </c>
      <c r="HL79" s="86">
        <f t="shared" si="87"/>
        <v>5.5939871756504805E-7</v>
      </c>
      <c r="HM79" s="86">
        <f t="shared" si="87"/>
        <v>7.2089414341057581E-7</v>
      </c>
      <c r="HN79" s="86">
        <f t="shared" si="87"/>
        <v>5.6232673416709122E-7</v>
      </c>
      <c r="HO79" s="86">
        <f t="shared" si="87"/>
        <v>5.256102579984847E-7</v>
      </c>
      <c r="HP79" s="86">
        <f t="shared" si="87"/>
        <v>1.1328544576867055E-6</v>
      </c>
      <c r="HQ79" s="86">
        <f t="shared" si="87"/>
        <v>1.4167671025397326E-7</v>
      </c>
      <c r="HS79" s="86">
        <f t="shared" si="84"/>
        <v>3.5397426009390439E-32</v>
      </c>
      <c r="HT79" s="86">
        <f t="shared" si="84"/>
        <v>2.2983577757047617E-44</v>
      </c>
      <c r="HU79" s="86">
        <f t="shared" si="84"/>
        <v>5.937811798628989E-43</v>
      </c>
      <c r="HV79" s="86">
        <f t="shared" si="84"/>
        <v>4.3599647737429176E-43</v>
      </c>
      <c r="HW79" s="86">
        <f t="shared" si="84"/>
        <v>3.1400810064699118E-46</v>
      </c>
      <c r="HX79" s="86">
        <f t="shared" si="84"/>
        <v>1.2599380950557815E-43</v>
      </c>
      <c r="HY79" s="86">
        <f t="shared" si="84"/>
        <v>1.8992305141062932E-45</v>
      </c>
      <c r="HZ79" s="86">
        <f t="shared" si="84"/>
        <v>1.0611886470105579E-51</v>
      </c>
      <c r="IA79" s="86">
        <f t="shared" si="84"/>
        <v>1.1350338826706125E-45</v>
      </c>
      <c r="IB79" s="86">
        <f t="shared" si="84"/>
        <v>6.8093946718752333E-46</v>
      </c>
      <c r="IC79" s="86">
        <f t="shared" si="84"/>
        <v>5.176725822244353E-45</v>
      </c>
      <c r="ID79" s="86">
        <f t="shared" si="84"/>
        <v>2.7850082992298542E-46</v>
      </c>
      <c r="IE79" s="86">
        <f t="shared" si="84"/>
        <v>2.5915788635086103E-45</v>
      </c>
      <c r="IF79" s="86">
        <f t="shared" si="84"/>
        <v>2.4604091765133511E-23</v>
      </c>
      <c r="IG79" s="86">
        <f t="shared" si="84"/>
        <v>7.3558306340713454E-18</v>
      </c>
      <c r="II79" s="86">
        <f t="shared" si="85"/>
        <v>2.9026066380208833E-119</v>
      </c>
      <c r="IJ79" s="86">
        <f t="shared" si="85"/>
        <v>1.396113699307732E-164</v>
      </c>
      <c r="IK79" s="86">
        <f t="shared" si="85"/>
        <v>9.736149527998943E-166</v>
      </c>
      <c r="IL79" s="86">
        <f t="shared" si="85"/>
        <v>1.8138214274575695E-164</v>
      </c>
      <c r="IM79" s="86">
        <f t="shared" si="85"/>
        <v>2.0643861456123441E-175</v>
      </c>
      <c r="IN79" s="86">
        <f t="shared" si="85"/>
        <v>1.1953775085532542E-162</v>
      </c>
      <c r="IO79" s="86">
        <f t="shared" si="85"/>
        <v>8.4691624822729903E-171</v>
      </c>
      <c r="IP79" s="86">
        <f t="shared" si="85"/>
        <v>2.8732555339399199E-195</v>
      </c>
      <c r="IQ79" s="86">
        <f t="shared" si="85"/>
        <v>8.7025136361274096E-171</v>
      </c>
      <c r="IR79" s="86">
        <f t="shared" si="85"/>
        <v>3.5937788784603634E-172</v>
      </c>
      <c r="IS79" s="86">
        <f t="shared" si="85"/>
        <v>8.4437068566391523E-171</v>
      </c>
      <c r="IT79" s="86">
        <f t="shared" si="85"/>
        <v>9.1843878769971582E-176</v>
      </c>
      <c r="IU79" s="86">
        <f t="shared" si="85"/>
        <v>7.3846893043759413E-171</v>
      </c>
      <c r="IV79" s="86">
        <f t="shared" si="85"/>
        <v>2.8616618175938062E-66</v>
      </c>
      <c r="IW79" s="86">
        <f t="shared" si="85"/>
        <v>1.1869767307407941E-50</v>
      </c>
      <c r="IY79" s="86">
        <f t="shared" si="86"/>
        <v>0.21269410604416289</v>
      </c>
      <c r="IZ79" s="86">
        <f t="shared" si="86"/>
        <v>0.1263968920207168</v>
      </c>
      <c r="JA79" s="86">
        <f t="shared" si="86"/>
        <v>0.14138277749640046</v>
      </c>
      <c r="JB79" s="86">
        <f t="shared" si="86"/>
        <v>0.16661050652008649</v>
      </c>
      <c r="JC79" s="86">
        <f t="shared" si="86"/>
        <v>0.13575649821719735</v>
      </c>
      <c r="JD79" s="86">
        <f t="shared" si="86"/>
        <v>0.12759453874151047</v>
      </c>
      <c r="JE79" s="86">
        <f t="shared" si="86"/>
        <v>0.13888324969010174</v>
      </c>
      <c r="JF79" s="86">
        <f t="shared" si="86"/>
        <v>0.12225902694435269</v>
      </c>
      <c r="JG79" s="86">
        <f t="shared" si="86"/>
        <v>0.13967149154548988</v>
      </c>
      <c r="JH79" s="86">
        <f t="shared" si="86"/>
        <v>0.13095743206050109</v>
      </c>
      <c r="JI79" s="86">
        <f t="shared" si="86"/>
        <v>0.13952889397667778</v>
      </c>
      <c r="JJ79" s="86">
        <f t="shared" si="86"/>
        <v>0.16988510086080449</v>
      </c>
      <c r="JK79" s="86">
        <f t="shared" si="86"/>
        <v>0.14117747544756432</v>
      </c>
      <c r="JL79" s="86">
        <f t="shared" si="86"/>
        <v>0.17531352950633725</v>
      </c>
      <c r="JM79" s="86">
        <f t="shared" si="86"/>
        <v>0.13134966616034899</v>
      </c>
    </row>
    <row r="80" spans="2:273" x14ac:dyDescent="0.25">
      <c r="B80" s="2">
        <v>53</v>
      </c>
      <c r="C80" s="37">
        <v>158.56700000000001</v>
      </c>
      <c r="D80" s="37">
        <v>156.161</v>
      </c>
      <c r="E80" s="37">
        <v>168.35499999999999</v>
      </c>
      <c r="F80" s="37">
        <v>176</v>
      </c>
      <c r="G80" s="37">
        <v>168.69399999999999</v>
      </c>
      <c r="H80" s="37">
        <v>173.41900000000001</v>
      </c>
      <c r="I80" s="37">
        <v>174.51599999999999</v>
      </c>
      <c r="J80" s="37">
        <v>168.548</v>
      </c>
      <c r="K80" s="37">
        <v>177.14500000000001</v>
      </c>
      <c r="L80" s="37">
        <v>173.58699999999999</v>
      </c>
      <c r="M80" s="37">
        <v>175.34899999999999</v>
      </c>
      <c r="N80" s="37">
        <v>178.952</v>
      </c>
      <c r="O80" s="37">
        <v>185.62299999999999</v>
      </c>
      <c r="P80" s="37">
        <v>170.39099999999999</v>
      </c>
      <c r="Q80" s="37">
        <v>147.07599999999999</v>
      </c>
      <c r="S80" s="4">
        <f t="shared" si="88"/>
        <v>160.56044842468719</v>
      </c>
      <c r="T80" s="4">
        <f t="shared" si="88"/>
        <v>157.55495483817077</v>
      </c>
      <c r="U80" s="4">
        <f t="shared" si="88"/>
        <v>167.21117444989443</v>
      </c>
      <c r="V80" s="4">
        <f t="shared" si="88"/>
        <v>174.31907205610875</v>
      </c>
      <c r="W80" s="4">
        <f t="shared" si="88"/>
        <v>168.43841887787102</v>
      </c>
      <c r="X80" s="4">
        <f t="shared" si="88"/>
        <v>171.85433700627317</v>
      </c>
      <c r="Y80" s="4">
        <f t="shared" si="88"/>
        <v>174.18322695417743</v>
      </c>
      <c r="Z80" s="4">
        <f t="shared" si="88"/>
        <v>168.59148077616285</v>
      </c>
      <c r="AA80" s="4">
        <f t="shared" si="88"/>
        <v>175.64619082536376</v>
      </c>
      <c r="AB80" s="4">
        <f t="shared" si="88"/>
        <v>171.9609794100804</v>
      </c>
      <c r="AC80" s="4">
        <f t="shared" si="88"/>
        <v>174.61485056751431</v>
      </c>
      <c r="AD80" s="4">
        <f t="shared" si="88"/>
        <v>178.53495116818041</v>
      </c>
      <c r="AE80" s="4">
        <f t="shared" si="88"/>
        <v>183.00769338801999</v>
      </c>
      <c r="AF80" s="4">
        <f t="shared" si="88"/>
        <v>172.39027491522859</v>
      </c>
      <c r="AG80" s="4">
        <f t="shared" si="88"/>
        <v>149.98073248702764</v>
      </c>
      <c r="AI80" s="4">
        <f t="shared" si="89"/>
        <v>-1.9934484246871875</v>
      </c>
      <c r="AJ80" s="4">
        <f t="shared" si="89"/>
        <v>-1.3939548381707709</v>
      </c>
      <c r="AK80" s="4">
        <f t="shared" si="89"/>
        <v>1.1438255501055608</v>
      </c>
      <c r="AL80" s="4">
        <f t="shared" si="89"/>
        <v>1.6809279438912483</v>
      </c>
      <c r="AM80" s="4">
        <f t="shared" si="89"/>
        <v>0.25558112212897299</v>
      </c>
      <c r="AN80" s="4">
        <f t="shared" si="89"/>
        <v>1.5646629937268415</v>
      </c>
      <c r="AO80" s="4">
        <f t="shared" si="89"/>
        <v>0.33277304582256306</v>
      </c>
      <c r="AP80" s="4">
        <f t="shared" si="89"/>
        <v>-4.3480776162851953E-2</v>
      </c>
      <c r="AQ80" s="4">
        <f t="shared" si="89"/>
        <v>1.49880917463625</v>
      </c>
      <c r="AR80" s="4">
        <f t="shared" si="89"/>
        <v>1.626020589919591</v>
      </c>
      <c r="AS80" s="4">
        <f t="shared" si="89"/>
        <v>0.73414943248567965</v>
      </c>
      <c r="AT80" s="4">
        <f t="shared" si="89"/>
        <v>0.41704883181958508</v>
      </c>
      <c r="AU80" s="4">
        <f t="shared" si="89"/>
        <v>2.615306611980003</v>
      </c>
      <c r="AV80" s="4">
        <f t="shared" si="89"/>
        <v>-1.9992749152285967</v>
      </c>
      <c r="AW80" s="4">
        <f t="shared" si="89"/>
        <v>-2.9047324870276441</v>
      </c>
      <c r="AY80" s="2">
        <f t="shared" si="80"/>
        <v>84.019486211967632</v>
      </c>
      <c r="AZ80" s="2">
        <f t="shared" si="80"/>
        <v>95.103446019812111</v>
      </c>
      <c r="BA80" s="2">
        <f t="shared" si="80"/>
        <v>98.534203882283151</v>
      </c>
      <c r="BB80" s="2">
        <f t="shared" si="80"/>
        <v>99.941933929733878</v>
      </c>
      <c r="BC80" s="2">
        <f t="shared" si="80"/>
        <v>105.25252704981799</v>
      </c>
      <c r="BD80" s="2">
        <f t="shared" si="80"/>
        <v>112.52364038313631</v>
      </c>
      <c r="BE80" s="2">
        <f t="shared" si="80"/>
        <v>112.21423581902359</v>
      </c>
      <c r="BF80" s="2">
        <f t="shared" si="80"/>
        <v>111.27703671701791</v>
      </c>
      <c r="BG80" s="2">
        <f t="shared" si="80"/>
        <v>113.24014743734661</v>
      </c>
      <c r="BH80" s="2">
        <f t="shared" si="80"/>
        <v>112.38252818126573</v>
      </c>
      <c r="BI80" s="2">
        <f t="shared" si="80"/>
        <v>114.44722636638764</v>
      </c>
      <c r="BJ80" s="2">
        <f t="shared" si="80"/>
        <v>111.32705902061356</v>
      </c>
      <c r="BK80" s="2">
        <f t="shared" si="80"/>
        <v>124.72732594023346</v>
      </c>
      <c r="BL80" s="2">
        <f t="shared" si="80"/>
        <v>112.84490829695693</v>
      </c>
      <c r="BM80" s="2">
        <f t="shared" si="80"/>
        <v>110.42842829602503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94.739016960280111</v>
      </c>
      <c r="DL80" s="2">
        <f t="shared" si="90"/>
        <v>101.78740289942616</v>
      </c>
      <c r="DM80" s="2">
        <f t="shared" si="90"/>
        <v>105.65235064935067</v>
      </c>
      <c r="DN80" s="2">
        <f t="shared" si="90"/>
        <v>107.04240572076814</v>
      </c>
      <c r="DO80" s="2">
        <f t="shared" si="90"/>
        <v>111.97622651766839</v>
      </c>
      <c r="DP80" s="2">
        <f t="shared" si="90"/>
        <v>117.51463784355178</v>
      </c>
      <c r="DQ80" s="2">
        <f t="shared" si="90"/>
        <v>118.15169873150107</v>
      </c>
      <c r="DR80" s="2">
        <f t="shared" si="90"/>
        <v>117.59790712775596</v>
      </c>
      <c r="DS80" s="2">
        <f t="shared" si="90"/>
        <v>119.33364980368468</v>
      </c>
      <c r="DT80" s="2">
        <f t="shared" si="90"/>
        <v>118.83330487804879</v>
      </c>
      <c r="DU80" s="2">
        <f t="shared" si="90"/>
        <v>119.99543627302928</v>
      </c>
      <c r="DV80" s="2">
        <f t="shared" si="90"/>
        <v>119.46389438997376</v>
      </c>
      <c r="DW80" s="2">
        <f t="shared" si="90"/>
        <v>127.06485986106915</v>
      </c>
      <c r="DX80" s="2">
        <f t="shared" si="90"/>
        <v>119.24906062717768</v>
      </c>
      <c r="DY80" s="2">
        <f t="shared" si="90"/>
        <v>114.38775919661734</v>
      </c>
      <c r="EA80" s="2">
        <f t="shared" si="91"/>
        <v>81.274019039355437</v>
      </c>
      <c r="EB80" s="2">
        <f t="shared" si="91"/>
        <v>92.278016725179242</v>
      </c>
      <c r="EC80" s="2">
        <f t="shared" si="91"/>
        <v>95.594650908715167</v>
      </c>
      <c r="ED80" s="2">
        <f t="shared" si="91"/>
        <v>97.26047035429842</v>
      </c>
      <c r="EE80" s="2">
        <f t="shared" si="91"/>
        <v>102.44760813547187</v>
      </c>
      <c r="EF80" s="2">
        <f t="shared" si="91"/>
        <v>110.34416427023611</v>
      </c>
      <c r="EG80" s="2">
        <f t="shared" si="91"/>
        <v>109.67645303070061</v>
      </c>
      <c r="EH80" s="2">
        <f t="shared" si="91"/>
        <v>108.43815885330771</v>
      </c>
      <c r="EI80" s="2">
        <f t="shared" si="91"/>
        <v>110.5970389573811</v>
      </c>
      <c r="EJ80" s="2">
        <f t="shared" si="91"/>
        <v>109.46771916413584</v>
      </c>
      <c r="EK80" s="2">
        <f t="shared" si="91"/>
        <v>112.05903117174128</v>
      </c>
      <c r="EL80" s="2">
        <f t="shared" si="91"/>
        <v>108.26720671140939</v>
      </c>
      <c r="EM80" s="2">
        <f t="shared" si="91"/>
        <v>123.74258846576009</v>
      </c>
      <c r="EN80" s="2">
        <f t="shared" si="91"/>
        <v>110.58651159078883</v>
      </c>
      <c r="EO80" s="2">
        <f t="shared" si="91"/>
        <v>108.71504640782362</v>
      </c>
      <c r="EQ80" s="2">
        <f t="shared" si="92"/>
        <v>79.637856363923333</v>
      </c>
      <c r="ER80" s="2">
        <f t="shared" si="92"/>
        <v>91.398577217211965</v>
      </c>
      <c r="ES80" s="2">
        <f t="shared" si="92"/>
        <v>94.547233965553261</v>
      </c>
      <c r="ET80" s="2">
        <f t="shared" si="92"/>
        <v>96.769457808955437</v>
      </c>
      <c r="EU80" s="2">
        <f t="shared" si="92"/>
        <v>102.09322814913307</v>
      </c>
      <c r="EV80" s="2">
        <f t="shared" si="92"/>
        <v>108.78889140140706</v>
      </c>
      <c r="EW80" s="2">
        <f t="shared" si="92"/>
        <v>109.06605358082597</v>
      </c>
      <c r="EX80" s="2">
        <f t="shared" si="92"/>
        <v>108.47626784250359</v>
      </c>
      <c r="EY80" s="2">
        <f t="shared" si="92"/>
        <v>110.9981005917861</v>
      </c>
      <c r="EZ80" s="2">
        <f t="shared" si="92"/>
        <v>109.23288197556982</v>
      </c>
      <c r="FA80" s="2">
        <f t="shared" si="92"/>
        <v>110.9301668480078</v>
      </c>
      <c r="FB80" s="2">
        <f t="shared" si="92"/>
        <v>108.01514285929206</v>
      </c>
      <c r="FC80" s="2">
        <f t="shared" si="92"/>
        <v>119.86294792078002</v>
      </c>
      <c r="FD80" s="2">
        <f t="shared" si="92"/>
        <v>110.73804128101693</v>
      </c>
      <c r="FE80" s="2">
        <f t="shared" si="92"/>
        <v>111.47921561218362</v>
      </c>
      <c r="FG80" s="2">
        <f t="shared" si="93"/>
        <v>0.79609623556880538</v>
      </c>
      <c r="FH80" s="2">
        <f t="shared" si="93"/>
        <v>0.70287356395596978</v>
      </c>
      <c r="FI80" s="2">
        <f t="shared" si="93"/>
        <v>0.70772370426527487</v>
      </c>
      <c r="FJ80" s="2">
        <f t="shared" si="93"/>
        <v>0.72587209751720672</v>
      </c>
      <c r="FK80" s="2">
        <f t="shared" si="93"/>
        <v>0.70562935358122481</v>
      </c>
      <c r="FL80" s="2">
        <f t="shared" si="93"/>
        <v>0.69603250578174525</v>
      </c>
      <c r="FM80" s="2">
        <f t="shared" si="93"/>
        <v>0.70055937895993414</v>
      </c>
      <c r="FN80" s="2">
        <f t="shared" si="93"/>
        <v>0.69007067133074995</v>
      </c>
      <c r="FO80" s="2">
        <f t="shared" si="93"/>
        <v>0.69747301085607061</v>
      </c>
      <c r="FP80" s="2">
        <f t="shared" si="93"/>
        <v>0.68877170491890582</v>
      </c>
      <c r="FQ80" s="2">
        <f t="shared" si="93"/>
        <v>0.69907125174992524</v>
      </c>
      <c r="FR80" s="2">
        <f t="shared" si="93"/>
        <v>0.72671635443363947</v>
      </c>
      <c r="FS80" s="2">
        <f t="shared" si="93"/>
        <v>0.70352056048016343</v>
      </c>
      <c r="FT80" s="2">
        <f t="shared" si="93"/>
        <v>0.73929261788798639</v>
      </c>
      <c r="FU80" s="2">
        <f t="shared" si="93"/>
        <v>0.69797984468493712</v>
      </c>
      <c r="FW80" s="2">
        <f t="shared" si="82"/>
        <v>5.903540277537959E-5</v>
      </c>
      <c r="FX80" s="2">
        <f t="shared" si="82"/>
        <v>6.905339928888252E-5</v>
      </c>
      <c r="FY80" s="2">
        <f t="shared" si="82"/>
        <v>7.08889020366013E-5</v>
      </c>
      <c r="FZ80" s="2">
        <f t="shared" si="82"/>
        <v>7.7083157051889824E-5</v>
      </c>
      <c r="GA80" s="2">
        <f t="shared" si="82"/>
        <v>7.5168745211743018E-5</v>
      </c>
      <c r="GB80" s="2">
        <f t="shared" si="82"/>
        <v>7.3795114076711775E-5</v>
      </c>
      <c r="GC80" s="2">
        <f t="shared" si="82"/>
        <v>8.1991869196738817E-5</v>
      </c>
      <c r="GD80" s="2">
        <f t="shared" si="82"/>
        <v>8.4762970535589408E-5</v>
      </c>
      <c r="GE80" s="2">
        <f t="shared" si="82"/>
        <v>1.1944625708261393E-4</v>
      </c>
      <c r="GF80" s="2">
        <f t="shared" si="82"/>
        <v>1.1180957860805433E-4</v>
      </c>
      <c r="GG80" s="2">
        <f t="shared" si="82"/>
        <v>8.6155694454806815E-5</v>
      </c>
      <c r="GH80" s="2">
        <f t="shared" si="82"/>
        <v>7.6638763098226312E-5</v>
      </c>
      <c r="GI80" s="2">
        <f t="shared" si="82"/>
        <v>6.3842703408401231E-5</v>
      </c>
      <c r="GJ80" s="2">
        <f t="shared" si="82"/>
        <v>4.1077588184498414E-5</v>
      </c>
      <c r="GK80" s="2">
        <f t="shared" si="82"/>
        <v>3.9176571397224748E-5</v>
      </c>
      <c r="GM80" s="86">
        <f t="shared" si="83"/>
        <v>0.2479540028766421</v>
      </c>
      <c r="GN80" s="86">
        <f t="shared" si="83"/>
        <v>0.15792159218174226</v>
      </c>
      <c r="GO80" s="86">
        <f t="shared" si="83"/>
        <v>0.17669475534973611</v>
      </c>
      <c r="GP80" s="86">
        <f t="shared" si="83"/>
        <v>0.20532756589081697</v>
      </c>
      <c r="GQ80" s="86">
        <f t="shared" si="83"/>
        <v>0.16973420872034925</v>
      </c>
      <c r="GR80" s="86">
        <f t="shared" si="83"/>
        <v>0.16105086826609727</v>
      </c>
      <c r="GS80" s="86">
        <f t="shared" si="83"/>
        <v>0.17509829355065828</v>
      </c>
      <c r="GT80" s="86">
        <f t="shared" si="83"/>
        <v>0.15524688583827487</v>
      </c>
      <c r="GU80" s="86">
        <f t="shared" si="83"/>
        <v>0.17693649055074409</v>
      </c>
      <c r="GV80" s="86">
        <f t="shared" si="83"/>
        <v>0.16741785139911161</v>
      </c>
      <c r="GW80" s="86">
        <f t="shared" si="83"/>
        <v>0.17633724438963197</v>
      </c>
      <c r="GX80" s="86">
        <f t="shared" si="83"/>
        <v>0.20934660828959045</v>
      </c>
      <c r="GY80" s="86">
        <f t="shared" si="83"/>
        <v>0.17742795186069404</v>
      </c>
      <c r="GZ80" s="86">
        <f t="shared" si="83"/>
        <v>0.21336130842072037</v>
      </c>
      <c r="HA80" s="86">
        <f t="shared" si="83"/>
        <v>0.1656375078015479</v>
      </c>
      <c r="HC80" s="86">
        <f t="shared" si="73"/>
        <v>3.6272038984500931E-5</v>
      </c>
      <c r="HD80" s="86">
        <f t="shared" si="73"/>
        <v>8.020954680665178E-7</v>
      </c>
      <c r="HE80" s="86">
        <f t="shared" si="73"/>
        <v>1.0772446425841243E-6</v>
      </c>
      <c r="HF80" s="86">
        <f t="shared" si="73"/>
        <v>1.8212071133707612E-6</v>
      </c>
      <c r="HG80" s="86">
        <f t="shared" si="87"/>
        <v>6.598211539449654E-7</v>
      </c>
      <c r="HH80" s="86">
        <f t="shared" si="87"/>
        <v>1.7349376680853224E-6</v>
      </c>
      <c r="HI80" s="86">
        <f t="shared" si="87"/>
        <v>1.3837771798311664E-6</v>
      </c>
      <c r="HJ80" s="86">
        <f t="shared" si="87"/>
        <v>1.8645191863752004E-7</v>
      </c>
      <c r="HK80" s="86">
        <f t="shared" si="87"/>
        <v>1.0840523472929141E-6</v>
      </c>
      <c r="HL80" s="86">
        <f t="shared" si="87"/>
        <v>1.193508786903475E-6</v>
      </c>
      <c r="HM80" s="86">
        <f t="shared" si="87"/>
        <v>1.4920875295371775E-6</v>
      </c>
      <c r="HN80" s="86">
        <f t="shared" si="87"/>
        <v>1.1735237195609853E-6</v>
      </c>
      <c r="HO80" s="86">
        <f t="shared" si="87"/>
        <v>1.0730440888463623E-6</v>
      </c>
      <c r="HP80" s="86">
        <f t="shared" si="87"/>
        <v>2.2261600075979492E-6</v>
      </c>
      <c r="HQ80" s="86">
        <f t="shared" si="87"/>
        <v>3.1024495827017317E-7</v>
      </c>
      <c r="HS80" s="86">
        <f t="shared" si="84"/>
        <v>2.1465293342604996E-31</v>
      </c>
      <c r="HT80" s="86">
        <f t="shared" si="84"/>
        <v>2.9336357930426799E-43</v>
      </c>
      <c r="HU80" s="86">
        <f t="shared" si="84"/>
        <v>7.3788268332731895E-42</v>
      </c>
      <c r="HV80" s="86">
        <f t="shared" si="84"/>
        <v>5.5066351273250183E-42</v>
      </c>
      <c r="HW80" s="86">
        <f t="shared" si="84"/>
        <v>4.7188637298434277E-45</v>
      </c>
      <c r="HX80" s="86">
        <f t="shared" si="84"/>
        <v>1.5766387459851406E-42</v>
      </c>
      <c r="HY80" s="86">
        <f t="shared" si="84"/>
        <v>2.7545505333683333E-44</v>
      </c>
      <c r="HZ80" s="86">
        <f t="shared" si="84"/>
        <v>2.2826201338213472E-50</v>
      </c>
      <c r="IA80" s="86">
        <f t="shared" si="84"/>
        <v>1.8496310169221822E-44</v>
      </c>
      <c r="IB80" s="86">
        <f t="shared" si="84"/>
        <v>1.107803361915281E-44</v>
      </c>
      <c r="IC80" s="86">
        <f t="shared" si="84"/>
        <v>7.5121608217385273E-44</v>
      </c>
      <c r="ID80" s="86">
        <f t="shared" si="84"/>
        <v>4.2263636901709951E-45</v>
      </c>
      <c r="IE80" s="86">
        <f t="shared" si="84"/>
        <v>3.4984958517142733E-44</v>
      </c>
      <c r="IF80" s="86">
        <f t="shared" si="84"/>
        <v>8.6248538890240604E-23</v>
      </c>
      <c r="IG80" s="86">
        <f t="shared" si="84"/>
        <v>1.858743606736471E-17</v>
      </c>
      <c r="II80" s="86">
        <f t="shared" si="85"/>
        <v>4.4726324263129513E-117</v>
      </c>
      <c r="IJ80" s="86">
        <f t="shared" si="85"/>
        <v>1.6810175091224009E-161</v>
      </c>
      <c r="IK80" s="86">
        <f t="shared" si="85"/>
        <v>1.2569777202629224E-162</v>
      </c>
      <c r="IL80" s="86">
        <f t="shared" si="85"/>
        <v>2.3568924549828437E-161</v>
      </c>
      <c r="IM80" s="86">
        <f t="shared" si="85"/>
        <v>4.2597807082769657E-172</v>
      </c>
      <c r="IN80" s="86">
        <f t="shared" si="85"/>
        <v>1.3884234347954405E-159</v>
      </c>
      <c r="IO80" s="86">
        <f t="shared" si="85"/>
        <v>1.5265465130709587E-167</v>
      </c>
      <c r="IP80" s="86">
        <f t="shared" si="85"/>
        <v>1.5806111755005362E-191</v>
      </c>
      <c r="IQ80" s="86">
        <f t="shared" si="85"/>
        <v>2.1323807821428736E-167</v>
      </c>
      <c r="IR80" s="86">
        <f t="shared" si="85"/>
        <v>8.8734738351971201E-169</v>
      </c>
      <c r="IS80" s="86">
        <f t="shared" si="85"/>
        <v>1.5827437655967626E-167</v>
      </c>
      <c r="IT80" s="86">
        <f t="shared" si="85"/>
        <v>1.9545838253026954E-172</v>
      </c>
      <c r="IU80" s="86">
        <f t="shared" si="85"/>
        <v>1.1019665251402683E-167</v>
      </c>
      <c r="IV80" s="86">
        <f t="shared" si="85"/>
        <v>4.1281964001453475E-65</v>
      </c>
      <c r="IW80" s="86">
        <f t="shared" si="85"/>
        <v>8.904474196026344E-50</v>
      </c>
      <c r="IY80" s="86">
        <f t="shared" si="86"/>
        <v>0.24799027491562661</v>
      </c>
      <c r="IZ80" s="86">
        <f t="shared" si="86"/>
        <v>0.15792239427721033</v>
      </c>
      <c r="JA80" s="86">
        <f t="shared" si="86"/>
        <v>0.17669583259437868</v>
      </c>
      <c r="JB80" s="86">
        <f t="shared" si="86"/>
        <v>0.20532938709793033</v>
      </c>
      <c r="JC80" s="86">
        <f t="shared" si="86"/>
        <v>0.16973486854150319</v>
      </c>
      <c r="JD80" s="86">
        <f t="shared" si="86"/>
        <v>0.16105260320376535</v>
      </c>
      <c r="JE80" s="86">
        <f t="shared" si="86"/>
        <v>0.17509967732783813</v>
      </c>
      <c r="JF80" s="86">
        <f t="shared" si="86"/>
        <v>0.15524707229019349</v>
      </c>
      <c r="JG80" s="86">
        <f t="shared" si="86"/>
        <v>0.1769375746030914</v>
      </c>
      <c r="JH80" s="86">
        <f t="shared" si="86"/>
        <v>0.16741904490789852</v>
      </c>
      <c r="JI80" s="86">
        <f t="shared" si="86"/>
        <v>0.1763387364771615</v>
      </c>
      <c r="JJ80" s="86">
        <f t="shared" si="86"/>
        <v>0.20934778181331001</v>
      </c>
      <c r="JK80" s="86">
        <f t="shared" si="86"/>
        <v>0.17742902490478288</v>
      </c>
      <c r="JL80" s="86">
        <f t="shared" si="86"/>
        <v>0.21336353458072796</v>
      </c>
      <c r="JM80" s="86">
        <f t="shared" si="86"/>
        <v>0.16563781804650621</v>
      </c>
    </row>
    <row r="81" spans="2:273" x14ac:dyDescent="0.25">
      <c r="B81" s="2">
        <v>54</v>
      </c>
      <c r="C81" s="37">
        <v>168.16399999999999</v>
      </c>
      <c r="D81" s="37">
        <v>170.32300000000001</v>
      </c>
      <c r="E81" s="37">
        <v>182.64500000000001</v>
      </c>
      <c r="F81" s="37">
        <v>189.91900000000001</v>
      </c>
      <c r="G81" s="37">
        <v>182</v>
      </c>
      <c r="H81" s="37">
        <v>185.64500000000001</v>
      </c>
      <c r="I81" s="37">
        <v>188.14500000000001</v>
      </c>
      <c r="J81" s="37">
        <v>180.98400000000001</v>
      </c>
      <c r="K81" s="37">
        <v>190.387</v>
      </c>
      <c r="L81" s="37">
        <v>185.82499999999999</v>
      </c>
      <c r="M81" s="37">
        <v>188.095</v>
      </c>
      <c r="N81" s="37">
        <v>192.24199999999999</v>
      </c>
      <c r="O81" s="37">
        <v>197.23</v>
      </c>
      <c r="P81" s="37">
        <v>182.047</v>
      </c>
      <c r="Q81" s="37">
        <v>155.62100000000001</v>
      </c>
      <c r="S81" s="4">
        <f t="shared" si="88"/>
        <v>168.43538710060892</v>
      </c>
      <c r="T81" s="4">
        <f t="shared" si="88"/>
        <v>167.97913398476373</v>
      </c>
      <c r="U81" s="4">
        <f t="shared" si="88"/>
        <v>178.4568377550749</v>
      </c>
      <c r="V81" s="4">
        <f t="shared" si="88"/>
        <v>185.36632302057075</v>
      </c>
      <c r="W81" s="4">
        <f t="shared" si="88"/>
        <v>178.90125038456253</v>
      </c>
      <c r="X81" s="4">
        <f t="shared" si="88"/>
        <v>182.22003984928929</v>
      </c>
      <c r="Y81" s="4">
        <f t="shared" si="88"/>
        <v>184.7633647790629</v>
      </c>
      <c r="Z81" s="4">
        <f t="shared" si="88"/>
        <v>178.92421020845606</v>
      </c>
      <c r="AA81" s="4">
        <f t="shared" si="88"/>
        <v>186.51331392233681</v>
      </c>
      <c r="AB81" s="4">
        <f t="shared" si="88"/>
        <v>182.85812543117214</v>
      </c>
      <c r="AC81" s="4">
        <f t="shared" si="88"/>
        <v>184.98400970254349</v>
      </c>
      <c r="AD81" s="4">
        <f t="shared" si="88"/>
        <v>188.434697321839</v>
      </c>
      <c r="AE81" s="4">
        <f t="shared" si="88"/>
        <v>192.8273305107428</v>
      </c>
      <c r="AF81" s="4">
        <f t="shared" si="88"/>
        <v>180.60706847788316</v>
      </c>
      <c r="AG81" s="4">
        <f t="shared" si="88"/>
        <v>156.83123826914249</v>
      </c>
      <c r="AI81" s="4">
        <f t="shared" si="89"/>
        <v>-0.27138710060893345</v>
      </c>
      <c r="AJ81" s="4">
        <f t="shared" si="89"/>
        <v>2.3438660152362729</v>
      </c>
      <c r="AK81" s="4">
        <f t="shared" si="89"/>
        <v>4.1881622449251097</v>
      </c>
      <c r="AL81" s="4">
        <f t="shared" si="89"/>
        <v>4.5526769794292647</v>
      </c>
      <c r="AM81" s="4">
        <f t="shared" si="89"/>
        <v>3.0987496154374696</v>
      </c>
      <c r="AN81" s="4">
        <f t="shared" si="89"/>
        <v>3.4249601507107172</v>
      </c>
      <c r="AO81" s="4">
        <f t="shared" si="89"/>
        <v>3.3816352209371132</v>
      </c>
      <c r="AP81" s="4">
        <f t="shared" si="89"/>
        <v>2.0597897915439489</v>
      </c>
      <c r="AQ81" s="4">
        <f t="shared" si="89"/>
        <v>3.8736860776631943</v>
      </c>
      <c r="AR81" s="4">
        <f t="shared" si="89"/>
        <v>2.9668745688278477</v>
      </c>
      <c r="AS81" s="4">
        <f t="shared" si="89"/>
        <v>3.1109902974565102</v>
      </c>
      <c r="AT81" s="4">
        <f t="shared" si="89"/>
        <v>3.807302678160994</v>
      </c>
      <c r="AU81" s="4">
        <f t="shared" si="89"/>
        <v>4.4026694892571925</v>
      </c>
      <c r="AV81" s="4">
        <f t="shared" si="89"/>
        <v>1.4399315221168365</v>
      </c>
      <c r="AW81" s="4">
        <f t="shared" si="89"/>
        <v>-1.2102382691424793</v>
      </c>
      <c r="AY81" s="2">
        <f t="shared" si="80"/>
        <v>83.760759405529171</v>
      </c>
      <c r="AZ81" s="2">
        <f t="shared" si="80"/>
        <v>94.871340193860163</v>
      </c>
      <c r="BA81" s="2">
        <f t="shared" si="80"/>
        <v>98.307872872225616</v>
      </c>
      <c r="BB81" s="2">
        <f t="shared" si="80"/>
        <v>99.733681244121286</v>
      </c>
      <c r="BC81" s="2">
        <f t="shared" si="80"/>
        <v>105.05045748631679</v>
      </c>
      <c r="BD81" s="2">
        <f t="shared" si="80"/>
        <v>112.3385703650931</v>
      </c>
      <c r="BE81" s="2">
        <f t="shared" si="80"/>
        <v>112.01376772404637</v>
      </c>
      <c r="BF81" s="2">
        <f t="shared" si="80"/>
        <v>111.08057647176464</v>
      </c>
      <c r="BG81" s="2">
        <f t="shared" si="80"/>
        <v>113.05341864756302</v>
      </c>
      <c r="BH81" s="2">
        <f t="shared" si="80"/>
        <v>112.18680085505007</v>
      </c>
      <c r="BI81" s="2">
        <f t="shared" si="80"/>
        <v>114.25385265561329</v>
      </c>
      <c r="BJ81" s="2">
        <f t="shared" si="80"/>
        <v>111.10542776469828</v>
      </c>
      <c r="BK81" s="2">
        <f t="shared" si="80"/>
        <v>124.57641388255746</v>
      </c>
      <c r="BL81" s="2">
        <f t="shared" si="80"/>
        <v>112.66430447385748</v>
      </c>
      <c r="BM81" s="2">
        <f t="shared" si="80"/>
        <v>110.31133456039086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95.011504103293575</v>
      </c>
      <c r="DL81" s="2">
        <f t="shared" si="90"/>
        <v>101.9909634551495</v>
      </c>
      <c r="DM81" s="2">
        <f t="shared" si="90"/>
        <v>105.84565448504985</v>
      </c>
      <c r="DN81" s="2">
        <f t="shared" si="90"/>
        <v>107.18291710558299</v>
      </c>
      <c r="DO81" s="2">
        <f t="shared" si="90"/>
        <v>112.12982225913623</v>
      </c>
      <c r="DP81" s="2">
        <f t="shared" si="90"/>
        <v>117.68016314305848</v>
      </c>
      <c r="DQ81" s="2">
        <f t="shared" si="90"/>
        <v>118.29314587737845</v>
      </c>
      <c r="DR81" s="2">
        <f t="shared" si="90"/>
        <v>117.74104741769858</v>
      </c>
      <c r="DS81" s="2">
        <f t="shared" si="90"/>
        <v>119.50831742675928</v>
      </c>
      <c r="DT81" s="2">
        <f t="shared" si="90"/>
        <v>119.03354268292685</v>
      </c>
      <c r="DU81" s="2">
        <f t="shared" si="90"/>
        <v>120.17943159166414</v>
      </c>
      <c r="DV81" s="2">
        <f t="shared" si="90"/>
        <v>119.66696440050775</v>
      </c>
      <c r="DW81" s="2">
        <f t="shared" si="90"/>
        <v>127.3199368770764</v>
      </c>
      <c r="DX81" s="2">
        <f t="shared" si="90"/>
        <v>119.41479860627177</v>
      </c>
      <c r="DY81" s="2">
        <f t="shared" si="90"/>
        <v>114.49355602536997</v>
      </c>
      <c r="EA81" s="2">
        <f t="shared" si="91"/>
        <v>81.132793620493743</v>
      </c>
      <c r="EB81" s="2">
        <f t="shared" si="91"/>
        <v>92.1265652527497</v>
      </c>
      <c r="EC81" s="2">
        <f t="shared" si="91"/>
        <v>95.468930745135552</v>
      </c>
      <c r="ED81" s="2">
        <f t="shared" si="91"/>
        <v>97.168042070313291</v>
      </c>
      <c r="EE81" s="2">
        <f t="shared" si="91"/>
        <v>102.35702706659256</v>
      </c>
      <c r="EF81" s="2">
        <f t="shared" si="91"/>
        <v>110.21124909710622</v>
      </c>
      <c r="EG81" s="2">
        <f t="shared" si="91"/>
        <v>109.56600621556022</v>
      </c>
      <c r="EH81" s="2">
        <f t="shared" si="91"/>
        <v>108.3523851515108</v>
      </c>
      <c r="EI81" s="2">
        <f t="shared" si="91"/>
        <v>110.49990372551962</v>
      </c>
      <c r="EJ81" s="2">
        <f t="shared" si="91"/>
        <v>109.36529093905303</v>
      </c>
      <c r="EK81" s="2">
        <f t="shared" si="91"/>
        <v>111.92765946245427</v>
      </c>
      <c r="EL81" s="2">
        <f t="shared" si="91"/>
        <v>108.16915570469799</v>
      </c>
      <c r="EM81" s="2">
        <f t="shared" si="91"/>
        <v>123.52233267272393</v>
      </c>
      <c r="EN81" s="2">
        <f t="shared" si="91"/>
        <v>110.49323219132484</v>
      </c>
      <c r="EO81" s="2">
        <f t="shared" si="91"/>
        <v>108.66073104097975</v>
      </c>
      <c r="EQ81" s="2">
        <f t="shared" si="92"/>
        <v>79.523451050752371</v>
      </c>
      <c r="ER81" s="2">
        <f t="shared" si="92"/>
        <v>91.261565532355391</v>
      </c>
      <c r="ES81" s="2">
        <f t="shared" si="92"/>
        <v>94.438677761823868</v>
      </c>
      <c r="ET81" s="2">
        <f t="shared" si="92"/>
        <v>96.685161899234956</v>
      </c>
      <c r="EU81" s="2">
        <f t="shared" si="92"/>
        <v>102.0085836678258</v>
      </c>
      <c r="EV81" s="2">
        <f t="shared" si="92"/>
        <v>108.68225542375593</v>
      </c>
      <c r="EW81" s="2">
        <f t="shared" si="92"/>
        <v>108.96606799916209</v>
      </c>
      <c r="EX81" s="2">
        <f t="shared" si="92"/>
        <v>108.3897390844126</v>
      </c>
      <c r="EY81" s="2">
        <f t="shared" si="92"/>
        <v>110.89381939588907</v>
      </c>
      <c r="EZ81" s="2">
        <f t="shared" si="92"/>
        <v>109.13460076684076</v>
      </c>
      <c r="FA81" s="2">
        <f t="shared" si="92"/>
        <v>110.81841503415404</v>
      </c>
      <c r="FB81" s="2">
        <f t="shared" si="92"/>
        <v>107.9214033939613</v>
      </c>
      <c r="FC81" s="2">
        <f t="shared" si="92"/>
        <v>119.70667181634533</v>
      </c>
      <c r="FD81" s="2">
        <f t="shared" si="92"/>
        <v>110.64101256677813</v>
      </c>
      <c r="FE81" s="2">
        <f t="shared" si="92"/>
        <v>111.36925833343982</v>
      </c>
      <c r="FG81" s="2">
        <f t="shared" si="93"/>
        <v>0.81064019152900435</v>
      </c>
      <c r="FH81" s="2">
        <f t="shared" si="93"/>
        <v>0.72174273804831957</v>
      </c>
      <c r="FI81" s="2">
        <f t="shared" si="93"/>
        <v>0.72640476152743394</v>
      </c>
      <c r="FJ81" s="2">
        <f t="shared" si="93"/>
        <v>0.74381308029292581</v>
      </c>
      <c r="FK81" s="2">
        <f t="shared" si="93"/>
        <v>0.72439214314180345</v>
      </c>
      <c r="FL81" s="2">
        <f t="shared" si="93"/>
        <v>0.71516006582312541</v>
      </c>
      <c r="FM81" s="2">
        <f t="shared" si="93"/>
        <v>0.71951687050541269</v>
      </c>
      <c r="FN81" s="2">
        <f t="shared" si="93"/>
        <v>0.70941676553804733</v>
      </c>
      <c r="FO81" s="2">
        <f t="shared" si="93"/>
        <v>0.71654683986527945</v>
      </c>
      <c r="FP81" s="2">
        <f t="shared" si="93"/>
        <v>0.70816459145794908</v>
      </c>
      <c r="FQ81" s="2">
        <f t="shared" si="93"/>
        <v>0.71808504357761149</v>
      </c>
      <c r="FR81" s="2">
        <f t="shared" si="93"/>
        <v>0.74462152251496772</v>
      </c>
      <c r="FS81" s="2">
        <f t="shared" si="93"/>
        <v>0.72236487641974589</v>
      </c>
      <c r="FT81" s="2">
        <f t="shared" si="93"/>
        <v>0.75664972657793372</v>
      </c>
      <c r="FU81" s="2">
        <f t="shared" si="93"/>
        <v>0.71703468283803851</v>
      </c>
      <c r="FW81" s="2">
        <f t="shared" si="82"/>
        <v>6.4730663261880692E-5</v>
      </c>
      <c r="FX81" s="2">
        <f t="shared" si="82"/>
        <v>7.5715042265056922E-5</v>
      </c>
      <c r="FY81" s="2">
        <f t="shared" si="82"/>
        <v>7.7727603834439654E-5</v>
      </c>
      <c r="FZ81" s="2">
        <f t="shared" si="82"/>
        <v>8.4519372439894919E-5</v>
      </c>
      <c r="GA81" s="2">
        <f t="shared" si="82"/>
        <v>8.2420292432211693E-5</v>
      </c>
      <c r="GB81" s="2">
        <f t="shared" si="82"/>
        <v>8.0914157489000768E-5</v>
      </c>
      <c r="GC81" s="2">
        <f t="shared" si="82"/>
        <v>8.9901585675260207E-5</v>
      </c>
      <c r="GD81" s="2">
        <f t="shared" si="82"/>
        <v>9.2939988989957528E-5</v>
      </c>
      <c r="GE81" s="2">
        <f t="shared" si="82"/>
        <v>1.309687072239326E-4</v>
      </c>
      <c r="GF81" s="2">
        <f t="shared" si="82"/>
        <v>1.2259544260379102E-4</v>
      </c>
      <c r="GG81" s="2">
        <f t="shared" si="82"/>
        <v>9.446705521931587E-5</v>
      </c>
      <c r="GH81" s="2">
        <f t="shared" si="82"/>
        <v>8.4032111385709329E-5</v>
      </c>
      <c r="GI81" s="2">
        <f t="shared" si="82"/>
        <v>7.0001701099650133E-5</v>
      </c>
      <c r="GJ81" s="2">
        <f t="shared" si="82"/>
        <v>4.5040501294818633E-5</v>
      </c>
      <c r="GK81" s="2">
        <f t="shared" si="82"/>
        <v>4.2956093976202213E-5</v>
      </c>
      <c r="GM81" s="86">
        <f t="shared" si="83"/>
        <v>0.28712814111313534</v>
      </c>
      <c r="GN81" s="86">
        <f t="shared" si="83"/>
        <v>0.1950667613465531</v>
      </c>
      <c r="GO81" s="86">
        <f t="shared" si="83"/>
        <v>0.21818748700182156</v>
      </c>
      <c r="GP81" s="86">
        <f t="shared" si="83"/>
        <v>0.25019266516204858</v>
      </c>
      <c r="GQ81" s="86">
        <f t="shared" si="83"/>
        <v>0.20971899792232326</v>
      </c>
      <c r="GR81" s="86">
        <f t="shared" si="83"/>
        <v>0.2007390656361025</v>
      </c>
      <c r="GS81" s="86">
        <f t="shared" si="83"/>
        <v>0.2179275444240529</v>
      </c>
      <c r="GT81" s="86">
        <f t="shared" si="83"/>
        <v>0.19458066822956155</v>
      </c>
      <c r="GU81" s="86">
        <f t="shared" si="83"/>
        <v>0.2211353373166213</v>
      </c>
      <c r="GV81" s="86">
        <f t="shared" si="83"/>
        <v>0.21101819606163155</v>
      </c>
      <c r="GW81" s="86">
        <f t="shared" si="83"/>
        <v>0.21993884535184843</v>
      </c>
      <c r="GX81" s="86">
        <f t="shared" si="83"/>
        <v>0.25505639338251024</v>
      </c>
      <c r="GY81" s="86">
        <f t="shared" si="83"/>
        <v>0.22018426167567454</v>
      </c>
      <c r="GZ81" s="86">
        <f t="shared" si="83"/>
        <v>0.25703720314424156</v>
      </c>
      <c r="HA81" s="86">
        <f t="shared" si="83"/>
        <v>0.20626036920321064</v>
      </c>
      <c r="HC81" s="86">
        <f t="shared" si="73"/>
        <v>5.9410559493964656E-5</v>
      </c>
      <c r="HD81" s="86">
        <f t="shared" si="73"/>
        <v>1.6074990651707305E-6</v>
      </c>
      <c r="HE81" s="86">
        <f t="shared" si="73"/>
        <v>2.151558007658135E-6</v>
      </c>
      <c r="HF81" s="86">
        <f t="shared" si="73"/>
        <v>3.598641691111325E-6</v>
      </c>
      <c r="HG81" s="86">
        <f t="shared" si="87"/>
        <v>1.368096698421391E-6</v>
      </c>
      <c r="HH81" s="86">
        <f t="shared" si="87"/>
        <v>3.4093403979856567E-6</v>
      </c>
      <c r="HI81" s="86">
        <f t="shared" si="87"/>
        <v>2.8034411749051781E-6</v>
      </c>
      <c r="HJ81" s="86">
        <f t="shared" si="87"/>
        <v>4.2095960209314183E-7</v>
      </c>
      <c r="HK81" s="86">
        <f t="shared" si="87"/>
        <v>2.2758197469989417E-6</v>
      </c>
      <c r="HL81" s="86">
        <f t="shared" si="87"/>
        <v>2.493107217036561E-6</v>
      </c>
      <c r="HM81" s="86">
        <f t="shared" si="87"/>
        <v>3.0276300796344442E-6</v>
      </c>
      <c r="HN81" s="86">
        <f t="shared" si="87"/>
        <v>2.4007004566540002E-6</v>
      </c>
      <c r="HO81" s="86">
        <f t="shared" si="87"/>
        <v>2.1501526258076838E-6</v>
      </c>
      <c r="HP81" s="86">
        <f t="shared" si="87"/>
        <v>4.2980593150891954E-6</v>
      </c>
      <c r="HQ81" s="86">
        <f t="shared" si="87"/>
        <v>6.6550533736611941E-7</v>
      </c>
      <c r="HS81" s="86">
        <f t="shared" si="84"/>
        <v>1.2719446717924956E-30</v>
      </c>
      <c r="HT81" s="86">
        <f t="shared" si="84"/>
        <v>3.6224320284134065E-42</v>
      </c>
      <c r="HU81" s="86">
        <f t="shared" si="84"/>
        <v>8.8669617975164199E-41</v>
      </c>
      <c r="HV81" s="86">
        <f t="shared" si="84"/>
        <v>6.7231781277155268E-41</v>
      </c>
      <c r="HW81" s="86">
        <f t="shared" si="84"/>
        <v>6.8407562271880667E-44</v>
      </c>
      <c r="HX81" s="86">
        <f t="shared" si="84"/>
        <v>1.9085157462433547E-41</v>
      </c>
      <c r="HY81" s="86">
        <f t="shared" si="84"/>
        <v>3.8550640644751245E-43</v>
      </c>
      <c r="HZ81" s="86">
        <f t="shared" si="84"/>
        <v>4.7119438544260669E-49</v>
      </c>
      <c r="IA81" s="86">
        <f t="shared" si="84"/>
        <v>2.8997857998768728E-43</v>
      </c>
      <c r="IB81" s="86">
        <f t="shared" si="84"/>
        <v>1.7343063544962269E-43</v>
      </c>
      <c r="IC81" s="86">
        <f t="shared" si="84"/>
        <v>1.0515264796265301E-42</v>
      </c>
      <c r="ID81" s="86">
        <f t="shared" si="84"/>
        <v>6.185603334321455E-44</v>
      </c>
      <c r="IE81" s="86">
        <f t="shared" si="84"/>
        <v>4.565474715482799E-43</v>
      </c>
      <c r="IF81" s="86">
        <f t="shared" si="84"/>
        <v>2.9765615149954144E-22</v>
      </c>
      <c r="IG81" s="86">
        <f t="shared" si="84"/>
        <v>4.6441437048998812E-17</v>
      </c>
      <c r="II81" s="86">
        <f t="shared" si="85"/>
        <v>6.5738329628054393E-115</v>
      </c>
      <c r="IJ81" s="86">
        <f t="shared" si="85"/>
        <v>1.8915976479210478E-158</v>
      </c>
      <c r="IK81" s="86">
        <f t="shared" si="85"/>
        <v>1.5153128760352267E-159</v>
      </c>
      <c r="IL81" s="86">
        <f t="shared" si="85"/>
        <v>2.8577940121460422E-158</v>
      </c>
      <c r="IM81" s="86">
        <f t="shared" si="85"/>
        <v>8.1671352875375313E-169</v>
      </c>
      <c r="IN81" s="86">
        <f t="shared" si="85"/>
        <v>1.5069222114463167E-156</v>
      </c>
      <c r="IO81" s="86">
        <f t="shared" si="85"/>
        <v>2.5582639393924765E-164</v>
      </c>
      <c r="IP81" s="86">
        <f t="shared" si="85"/>
        <v>7.9945342113024077E-188</v>
      </c>
      <c r="IQ81" s="86">
        <f t="shared" si="85"/>
        <v>4.8282538357064524E-164</v>
      </c>
      <c r="IR81" s="86">
        <f t="shared" si="85"/>
        <v>2.0256060428240505E-165</v>
      </c>
      <c r="IS81" s="86">
        <f t="shared" si="85"/>
        <v>2.7562656115104144E-164</v>
      </c>
      <c r="IT81" s="86">
        <f t="shared" si="85"/>
        <v>3.8632263402046953E-169</v>
      </c>
      <c r="IU81" s="86">
        <f t="shared" si="85"/>
        <v>1.5344839036234075E-164</v>
      </c>
      <c r="IV81" s="86">
        <f t="shared" si="85"/>
        <v>5.8136773868078413E-64</v>
      </c>
      <c r="IW81" s="86">
        <f t="shared" si="85"/>
        <v>6.5604968141428832E-49</v>
      </c>
      <c r="IY81" s="86">
        <f t="shared" si="86"/>
        <v>0.28718755167262933</v>
      </c>
      <c r="IZ81" s="86">
        <f t="shared" si="86"/>
        <v>0.19506836884561826</v>
      </c>
      <c r="JA81" s="86">
        <f t="shared" si="86"/>
        <v>0.2181896385598292</v>
      </c>
      <c r="JB81" s="86">
        <f t="shared" si="86"/>
        <v>0.25019626380373972</v>
      </c>
      <c r="JC81" s="86">
        <f t="shared" si="86"/>
        <v>0.20972036601902169</v>
      </c>
      <c r="JD81" s="86">
        <f t="shared" si="86"/>
        <v>0.2007424749765005</v>
      </c>
      <c r="JE81" s="86">
        <f t="shared" si="86"/>
        <v>0.2179303478652278</v>
      </c>
      <c r="JF81" s="86">
        <f t="shared" si="86"/>
        <v>0.19458108918916364</v>
      </c>
      <c r="JG81" s="86">
        <f t="shared" si="86"/>
        <v>0.22113761313636829</v>
      </c>
      <c r="JH81" s="86">
        <f t="shared" si="86"/>
        <v>0.21102068916884859</v>
      </c>
      <c r="JI81" s="86">
        <f t="shared" si="86"/>
        <v>0.21994187298192808</v>
      </c>
      <c r="JJ81" s="86">
        <f t="shared" si="86"/>
        <v>0.25505879408296689</v>
      </c>
      <c r="JK81" s="86">
        <f t="shared" si="86"/>
        <v>0.22018641182830034</v>
      </c>
      <c r="JL81" s="86">
        <f t="shared" si="86"/>
        <v>0.25704150120355662</v>
      </c>
      <c r="JM81" s="86">
        <f t="shared" si="86"/>
        <v>0.20626103470854806</v>
      </c>
    </row>
    <row r="82" spans="2:273" x14ac:dyDescent="0.25">
      <c r="B82" s="2">
        <v>55</v>
      </c>
      <c r="C82" s="37">
        <v>177.68700000000001</v>
      </c>
      <c r="D82" s="37">
        <v>184.661</v>
      </c>
      <c r="E82" s="37">
        <v>196.62899999999999</v>
      </c>
      <c r="F82" s="37">
        <v>202.71</v>
      </c>
      <c r="G82" s="37">
        <v>194.935</v>
      </c>
      <c r="H82" s="37">
        <v>199.726</v>
      </c>
      <c r="I82" s="37">
        <v>201.226</v>
      </c>
      <c r="J82" s="37">
        <v>193.82300000000001</v>
      </c>
      <c r="K82" s="37">
        <v>203.62899999999999</v>
      </c>
      <c r="L82" s="37">
        <v>199.55600000000001</v>
      </c>
      <c r="M82" s="37">
        <v>201.63499999999999</v>
      </c>
      <c r="N82" s="37">
        <v>204.96799999999999</v>
      </c>
      <c r="O82" s="37">
        <v>209.738</v>
      </c>
      <c r="P82" s="37">
        <v>193.328</v>
      </c>
      <c r="Q82" s="37">
        <v>164.773</v>
      </c>
      <c r="S82" s="4">
        <f t="shared" si="88"/>
        <v>176.39544791936112</v>
      </c>
      <c r="T82" s="4">
        <f t="shared" si="88"/>
        <v>179.05919518880881</v>
      </c>
      <c r="U82" s="4">
        <f t="shared" si="88"/>
        <v>190.27266102257647</v>
      </c>
      <c r="V82" s="4">
        <f t="shared" si="88"/>
        <v>196.76805483330659</v>
      </c>
      <c r="W82" s="4">
        <f t="shared" si="88"/>
        <v>189.95158573154083</v>
      </c>
      <c r="X82" s="4">
        <f t="shared" si="88"/>
        <v>193.22911955205223</v>
      </c>
      <c r="Y82" s="4">
        <f t="shared" si="88"/>
        <v>195.90355940542102</v>
      </c>
      <c r="Z82" s="4">
        <f t="shared" si="88"/>
        <v>189.94800888754861</v>
      </c>
      <c r="AA82" s="4">
        <f t="shared" si="88"/>
        <v>197.93630937884339</v>
      </c>
      <c r="AB82" s="4">
        <f t="shared" si="88"/>
        <v>194.40734781259206</v>
      </c>
      <c r="AC82" s="4">
        <f t="shared" si="88"/>
        <v>195.90179341459108</v>
      </c>
      <c r="AD82" s="4">
        <f t="shared" si="88"/>
        <v>198.64349454925201</v>
      </c>
      <c r="AE82" s="4">
        <f t="shared" si="88"/>
        <v>203.12971420274982</v>
      </c>
      <c r="AF82" s="4">
        <f t="shared" si="88"/>
        <v>189.05818554143229</v>
      </c>
      <c r="AG82" s="4">
        <f t="shared" si="88"/>
        <v>164.09325497308768</v>
      </c>
      <c r="AI82" s="4">
        <f t="shared" si="89"/>
        <v>1.291552080638894</v>
      </c>
      <c r="AJ82" s="4">
        <f t="shared" si="89"/>
        <v>5.6018048111911867</v>
      </c>
      <c r="AK82" s="4">
        <f t="shared" si="89"/>
        <v>6.3563389774235191</v>
      </c>
      <c r="AL82" s="4">
        <f t="shared" si="89"/>
        <v>5.9419451666934151</v>
      </c>
      <c r="AM82" s="4">
        <f t="shared" si="89"/>
        <v>4.9834142684591711</v>
      </c>
      <c r="AN82" s="4">
        <f t="shared" si="89"/>
        <v>6.496880447947774</v>
      </c>
      <c r="AO82" s="4">
        <f t="shared" si="89"/>
        <v>5.3224405945789783</v>
      </c>
      <c r="AP82" s="4">
        <f t="shared" si="89"/>
        <v>3.8749911124513972</v>
      </c>
      <c r="AQ82" s="4">
        <f t="shared" si="89"/>
        <v>5.6926906211566006</v>
      </c>
      <c r="AR82" s="4">
        <f t="shared" si="89"/>
        <v>5.1486521874079472</v>
      </c>
      <c r="AS82" s="4">
        <f t="shared" si="89"/>
        <v>5.733206585408908</v>
      </c>
      <c r="AT82" s="4">
        <f t="shared" si="89"/>
        <v>6.3245054507479779</v>
      </c>
      <c r="AU82" s="4">
        <f t="shared" si="89"/>
        <v>6.6082857972501756</v>
      </c>
      <c r="AV82" s="4">
        <f t="shared" si="89"/>
        <v>4.2698144585677085</v>
      </c>
      <c r="AW82" s="4">
        <f t="shared" si="89"/>
        <v>0.67974502691231464</v>
      </c>
      <c r="AY82" s="2">
        <f t="shared" si="80"/>
        <v>83.501553859616834</v>
      </c>
      <c r="AZ82" s="2">
        <f t="shared" si="80"/>
        <v>94.633549968435105</v>
      </c>
      <c r="BA82" s="2">
        <f t="shared" si="80"/>
        <v>98.077779199965036</v>
      </c>
      <c r="BB82" s="2">
        <f t="shared" si="80"/>
        <v>99.525140412314613</v>
      </c>
      <c r="BC82" s="2">
        <f t="shared" si="80"/>
        <v>104.84683099868585</v>
      </c>
      <c r="BD82" s="2">
        <f t="shared" si="80"/>
        <v>112.14785282774143</v>
      </c>
      <c r="BE82" s="2">
        <f t="shared" si="80"/>
        <v>111.81049081173364</v>
      </c>
      <c r="BF82" s="2">
        <f t="shared" si="80"/>
        <v>110.88229590651831</v>
      </c>
      <c r="BG82" s="2">
        <f t="shared" si="80"/>
        <v>112.86323940853565</v>
      </c>
      <c r="BH82" s="2">
        <f t="shared" si="80"/>
        <v>111.98660436145444</v>
      </c>
      <c r="BI82" s="2">
        <f t="shared" si="80"/>
        <v>114.05489634649095</v>
      </c>
      <c r="BJ82" s="2">
        <f t="shared" si="80"/>
        <v>110.88231662480661</v>
      </c>
      <c r="BK82" s="2">
        <f t="shared" si="80"/>
        <v>124.41081552338754</v>
      </c>
      <c r="BL82" s="2">
        <f t="shared" si="80"/>
        <v>112.48206350081617</v>
      </c>
      <c r="BM82" s="2">
        <f t="shared" si="80"/>
        <v>110.19261238580432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95.283991246307025</v>
      </c>
      <c r="DL82" s="2">
        <f t="shared" si="90"/>
        <v>102.19452401087285</v>
      </c>
      <c r="DM82" s="2">
        <f t="shared" si="90"/>
        <v>106.03895832074903</v>
      </c>
      <c r="DN82" s="2">
        <f t="shared" si="90"/>
        <v>107.32342849039784</v>
      </c>
      <c r="DO82" s="2">
        <f t="shared" si="90"/>
        <v>112.28341800060406</v>
      </c>
      <c r="DP82" s="2">
        <f t="shared" si="90"/>
        <v>117.84568844256516</v>
      </c>
      <c r="DQ82" s="2">
        <f t="shared" si="90"/>
        <v>118.43459302325583</v>
      </c>
      <c r="DR82" s="2">
        <f t="shared" si="90"/>
        <v>117.88418770764119</v>
      </c>
      <c r="DS82" s="2">
        <f t="shared" si="90"/>
        <v>119.68298504983387</v>
      </c>
      <c r="DT82" s="2">
        <f t="shared" si="90"/>
        <v>119.23378048780489</v>
      </c>
      <c r="DU82" s="2">
        <f t="shared" si="90"/>
        <v>120.363426910299</v>
      </c>
      <c r="DV82" s="2">
        <f t="shared" si="90"/>
        <v>119.87003441104174</v>
      </c>
      <c r="DW82" s="2">
        <f t="shared" si="90"/>
        <v>127.57501389308365</v>
      </c>
      <c r="DX82" s="2">
        <f t="shared" si="90"/>
        <v>119.58053658536585</v>
      </c>
      <c r="DY82" s="2">
        <f t="shared" si="90"/>
        <v>114.59935285412261</v>
      </c>
      <c r="EA82" s="2">
        <f t="shared" si="91"/>
        <v>80.991568201632049</v>
      </c>
      <c r="EB82" s="2">
        <f t="shared" si="91"/>
        <v>91.975113780320157</v>
      </c>
      <c r="EC82" s="2">
        <f t="shared" si="91"/>
        <v>95.343210581555951</v>
      </c>
      <c r="ED82" s="2">
        <f t="shared" si="91"/>
        <v>97.075613786328177</v>
      </c>
      <c r="EE82" s="2">
        <f t="shared" si="91"/>
        <v>102.26644599771328</v>
      </c>
      <c r="EF82" s="2">
        <f t="shared" si="91"/>
        <v>110.07833392397634</v>
      </c>
      <c r="EG82" s="2">
        <f t="shared" si="91"/>
        <v>109.45555940041984</v>
      </c>
      <c r="EH82" s="2">
        <f t="shared" si="91"/>
        <v>108.26661144971389</v>
      </c>
      <c r="EI82" s="2">
        <f t="shared" si="91"/>
        <v>110.40276849365814</v>
      </c>
      <c r="EJ82" s="2">
        <f t="shared" si="91"/>
        <v>109.26286271397019</v>
      </c>
      <c r="EK82" s="2">
        <f t="shared" si="91"/>
        <v>111.79628775316726</v>
      </c>
      <c r="EL82" s="2">
        <f t="shared" si="91"/>
        <v>108.07110469798657</v>
      </c>
      <c r="EM82" s="2">
        <f t="shared" si="91"/>
        <v>123.30207687968777</v>
      </c>
      <c r="EN82" s="2">
        <f t="shared" si="91"/>
        <v>110.39995279186085</v>
      </c>
      <c r="EO82" s="2">
        <f t="shared" si="91"/>
        <v>108.60641567413589</v>
      </c>
      <c r="EQ82" s="2">
        <f t="shared" si="92"/>
        <v>79.409045737581422</v>
      </c>
      <c r="ER82" s="2">
        <f t="shared" si="92"/>
        <v>91.124553847498817</v>
      </c>
      <c r="ES82" s="2">
        <f t="shared" si="92"/>
        <v>94.33012155809449</v>
      </c>
      <c r="ET82" s="2">
        <f t="shared" si="92"/>
        <v>96.600865989514489</v>
      </c>
      <c r="EU82" s="2">
        <f t="shared" si="92"/>
        <v>101.92393918651855</v>
      </c>
      <c r="EV82" s="2">
        <f t="shared" si="92"/>
        <v>108.57561944610481</v>
      </c>
      <c r="EW82" s="2">
        <f t="shared" si="92"/>
        <v>108.86608241749821</v>
      </c>
      <c r="EX82" s="2">
        <f t="shared" si="92"/>
        <v>108.3032103263216</v>
      </c>
      <c r="EY82" s="2">
        <f t="shared" si="92"/>
        <v>110.78953819999204</v>
      </c>
      <c r="EZ82" s="2">
        <f t="shared" si="92"/>
        <v>109.03631955811171</v>
      </c>
      <c r="FA82" s="2">
        <f t="shared" si="92"/>
        <v>110.70666322030029</v>
      </c>
      <c r="FB82" s="2">
        <f t="shared" si="92"/>
        <v>107.82766392863056</v>
      </c>
      <c r="FC82" s="2">
        <f t="shared" si="92"/>
        <v>119.55039571191064</v>
      </c>
      <c r="FD82" s="2">
        <f t="shared" si="92"/>
        <v>110.54398385253934</v>
      </c>
      <c r="FE82" s="2">
        <f t="shared" si="92"/>
        <v>111.259301054696</v>
      </c>
      <c r="FG82" s="2">
        <f t="shared" si="93"/>
        <v>0.82437561705434215</v>
      </c>
      <c r="FH82" s="2">
        <f t="shared" si="93"/>
        <v>0.73985712081058841</v>
      </c>
      <c r="FI82" s="2">
        <f t="shared" si="93"/>
        <v>0.74432316219491945</v>
      </c>
      <c r="FJ82" s="2">
        <f t="shared" si="93"/>
        <v>0.76096653843032502</v>
      </c>
      <c r="FK82" s="2">
        <f t="shared" si="93"/>
        <v>0.74239561086667194</v>
      </c>
      <c r="FL82" s="2">
        <f t="shared" si="93"/>
        <v>0.73354477132265183</v>
      </c>
      <c r="FM82" s="2">
        <f t="shared" si="93"/>
        <v>0.73772349926502157</v>
      </c>
      <c r="FN82" s="2">
        <f t="shared" si="93"/>
        <v>0.72803119444858244</v>
      </c>
      <c r="FO82" s="2">
        <f t="shared" si="93"/>
        <v>0.7348752198959505</v>
      </c>
      <c r="FP82" s="2">
        <f t="shared" si="93"/>
        <v>0.72682834603907964</v>
      </c>
      <c r="FQ82" s="2">
        <f t="shared" si="93"/>
        <v>0.73635055818070205</v>
      </c>
      <c r="FR82" s="2">
        <f t="shared" si="93"/>
        <v>0.76173818935384674</v>
      </c>
      <c r="FS82" s="2">
        <f t="shared" si="93"/>
        <v>0.74045332289294108</v>
      </c>
      <c r="FT82" s="2">
        <f t="shared" si="93"/>
        <v>0.7732057521928275</v>
      </c>
      <c r="FU82" s="2">
        <f t="shared" si="93"/>
        <v>0.73534316937842437</v>
      </c>
      <c r="FW82" s="2">
        <f t="shared" si="82"/>
        <v>7.0975317640751081E-5</v>
      </c>
      <c r="FX82" s="2">
        <f t="shared" si="82"/>
        <v>8.3019286520201458E-5</v>
      </c>
      <c r="FY82" s="2">
        <f t="shared" si="82"/>
        <v>8.522598373164646E-5</v>
      </c>
      <c r="FZ82" s="2">
        <f t="shared" si="82"/>
        <v>9.2672893351644989E-5</v>
      </c>
      <c r="GA82" s="2">
        <f t="shared" si="82"/>
        <v>9.0371334960395771E-5</v>
      </c>
      <c r="GB82" s="2">
        <f t="shared" si="82"/>
        <v>8.8719916858216535E-5</v>
      </c>
      <c r="GC82" s="2">
        <f t="shared" si="82"/>
        <v>9.8574273503439442E-5</v>
      </c>
      <c r="GD82" s="2">
        <f t="shared" si="82"/>
        <v>1.0190575772070293E-4</v>
      </c>
      <c r="GE82" s="2">
        <f t="shared" si="82"/>
        <v>1.4360251734059828E-4</v>
      </c>
      <c r="GF82" s="2">
        <f t="shared" si="82"/>
        <v>1.3442163985103453E-4</v>
      </c>
      <c r="GG82" s="2">
        <f t="shared" si="82"/>
        <v>1.0358012227145176E-4</v>
      </c>
      <c r="GH82" s="2">
        <f t="shared" si="82"/>
        <v>9.2138630917867678E-5</v>
      </c>
      <c r="GI82" s="2">
        <f t="shared" si="82"/>
        <v>7.6754820574437437E-5</v>
      </c>
      <c r="GJ82" s="2">
        <f t="shared" si="82"/>
        <v>4.9385713011150429E-5</v>
      </c>
      <c r="GK82" s="2">
        <f t="shared" si="82"/>
        <v>4.7100225237673679E-5</v>
      </c>
      <c r="GM82" s="86">
        <f t="shared" si="83"/>
        <v>0.33023232936111213</v>
      </c>
      <c r="GN82" s="86">
        <f t="shared" si="83"/>
        <v>0.23823206245364079</v>
      </c>
      <c r="GO82" s="86">
        <f t="shared" si="83"/>
        <v>0.26621882650237549</v>
      </c>
      <c r="GP82" s="86">
        <f t="shared" si="83"/>
        <v>0.30143659398122996</v>
      </c>
      <c r="GQ82" s="86">
        <f t="shared" si="83"/>
        <v>0.25610618004377417</v>
      </c>
      <c r="GR82" s="86">
        <f t="shared" si="83"/>
        <v>0.24709876376755993</v>
      </c>
      <c r="GS82" s="86">
        <f t="shared" si="83"/>
        <v>0.26777779904474225</v>
      </c>
      <c r="GT82" s="86">
        <f t="shared" si="83"/>
        <v>0.24073106193528354</v>
      </c>
      <c r="GU82" s="86">
        <f t="shared" si="83"/>
        <v>0.27266878162906505</v>
      </c>
      <c r="GV82" s="86">
        <f t="shared" si="83"/>
        <v>0.26226145265555334</v>
      </c>
      <c r="GW82" s="86">
        <f t="shared" si="83"/>
        <v>0.27077311310306429</v>
      </c>
      <c r="GX82" s="86">
        <f t="shared" si="83"/>
        <v>0.30728052973052811</v>
      </c>
      <c r="GY82" s="86">
        <f t="shared" si="83"/>
        <v>0.26982044265657401</v>
      </c>
      <c r="GZ82" s="86">
        <f t="shared" si="83"/>
        <v>0.30655790170683311</v>
      </c>
      <c r="HA82" s="86">
        <f t="shared" si="83"/>
        <v>0.25367229159867172</v>
      </c>
      <c r="HC82" s="86">
        <f t="shared" si="73"/>
        <v>9.6092408541336084E-5</v>
      </c>
      <c r="HD82" s="86">
        <f t="shared" si="73"/>
        <v>3.1634084842484127E-6</v>
      </c>
      <c r="HE82" s="86">
        <f t="shared" si="73"/>
        <v>4.2186914243723491E-6</v>
      </c>
      <c r="HF82" s="86">
        <f t="shared" si="73"/>
        <v>6.9797077271296926E-6</v>
      </c>
      <c r="HG82" s="86">
        <f t="shared" si="87"/>
        <v>2.7810313311187548E-6</v>
      </c>
      <c r="HH82" s="86">
        <f t="shared" si="87"/>
        <v>6.5786666121834282E-6</v>
      </c>
      <c r="HI82" s="86">
        <f t="shared" si="87"/>
        <v>5.5693673823004045E-6</v>
      </c>
      <c r="HJ82" s="86">
        <f t="shared" si="87"/>
        <v>9.2908695642308654E-7</v>
      </c>
      <c r="HK82" s="86">
        <f t="shared" si="87"/>
        <v>4.6772842164595031E-6</v>
      </c>
      <c r="HL82" s="86">
        <f t="shared" si="87"/>
        <v>5.0989927658122416E-6</v>
      </c>
      <c r="HM82" s="86">
        <f t="shared" si="87"/>
        <v>6.0229980024665702E-6</v>
      </c>
      <c r="HN82" s="86">
        <f t="shared" si="87"/>
        <v>4.8144033609048729E-6</v>
      </c>
      <c r="HO82" s="86">
        <f t="shared" si="87"/>
        <v>4.2289527561662961E-6</v>
      </c>
      <c r="HP82" s="86">
        <f t="shared" si="87"/>
        <v>8.1533464246885008E-6</v>
      </c>
      <c r="HQ82" s="86">
        <f t="shared" si="87"/>
        <v>1.3984702171222498E-6</v>
      </c>
      <c r="HS82" s="86">
        <f t="shared" si="84"/>
        <v>7.3649140594691059E-30</v>
      </c>
      <c r="HT82" s="86">
        <f t="shared" si="84"/>
        <v>4.3271476486877599E-41</v>
      </c>
      <c r="HU82" s="86">
        <f t="shared" si="84"/>
        <v>1.0303648964940312E-39</v>
      </c>
      <c r="HV82" s="86">
        <f t="shared" si="84"/>
        <v>7.9350564628678009E-40</v>
      </c>
      <c r="HW82" s="86">
        <f t="shared" si="84"/>
        <v>9.5662768178162011E-43</v>
      </c>
      <c r="HX82" s="86">
        <f t="shared" si="84"/>
        <v>2.2348164108961721E-40</v>
      </c>
      <c r="HY82" s="86">
        <f t="shared" si="84"/>
        <v>5.2062177558332143E-42</v>
      </c>
      <c r="HZ82" s="86">
        <f t="shared" si="84"/>
        <v>9.334565581157016E-48</v>
      </c>
      <c r="IA82" s="86">
        <f t="shared" si="84"/>
        <v>4.3737466528535052E-42</v>
      </c>
      <c r="IB82" s="86">
        <f t="shared" si="84"/>
        <v>2.6127641964303531E-42</v>
      </c>
      <c r="IC82" s="86">
        <f t="shared" si="84"/>
        <v>1.4197874147929295E-41</v>
      </c>
      <c r="ID82" s="86">
        <f t="shared" si="84"/>
        <v>8.7312046096161099E-43</v>
      </c>
      <c r="IE82" s="86">
        <f t="shared" si="84"/>
        <v>5.7594378837632027E-42</v>
      </c>
      <c r="IF82" s="86">
        <f t="shared" si="84"/>
        <v>1.0113426613642928E-21</v>
      </c>
      <c r="IG82" s="86">
        <f t="shared" si="84"/>
        <v>1.1473388926745001E-16</v>
      </c>
      <c r="II82" s="86">
        <f t="shared" si="85"/>
        <v>9.2162719882361592E-113</v>
      </c>
      <c r="IJ82" s="86">
        <f t="shared" si="85"/>
        <v>1.9892581406548029E-155</v>
      </c>
      <c r="IK82" s="86">
        <f t="shared" si="85"/>
        <v>1.7057375609166602E-156</v>
      </c>
      <c r="IL82" s="86">
        <f t="shared" si="85"/>
        <v>3.2334696817226985E-155</v>
      </c>
      <c r="IM82" s="86">
        <f t="shared" si="85"/>
        <v>1.4549204551625582E-165</v>
      </c>
      <c r="IN82" s="86">
        <f t="shared" si="85"/>
        <v>1.5283139009422318E-153</v>
      </c>
      <c r="IO82" s="86">
        <f t="shared" si="85"/>
        <v>3.9860909327396092E-161</v>
      </c>
      <c r="IP82" s="86">
        <f t="shared" si="85"/>
        <v>3.7177435391532207E-184</v>
      </c>
      <c r="IQ82" s="86">
        <f t="shared" si="85"/>
        <v>1.0102331980707226E-160</v>
      </c>
      <c r="IR82" s="86">
        <f t="shared" si="85"/>
        <v>4.2750006514550759E-162</v>
      </c>
      <c r="IS82" s="86">
        <f t="shared" si="85"/>
        <v>4.4592861312101382E-161</v>
      </c>
      <c r="IT82" s="86">
        <f t="shared" si="85"/>
        <v>7.0915075980003497E-166</v>
      </c>
      <c r="IU82" s="86">
        <f t="shared" si="85"/>
        <v>1.9939523955141133E-161</v>
      </c>
      <c r="IV82" s="86">
        <f t="shared" si="85"/>
        <v>7.9926479142636049E-63</v>
      </c>
      <c r="IW82" s="86">
        <f t="shared" si="85"/>
        <v>4.7470977767626477E-48</v>
      </c>
      <c r="IY82" s="86">
        <f t="shared" si="86"/>
        <v>0.33032842176965349</v>
      </c>
      <c r="IZ82" s="86">
        <f t="shared" si="86"/>
        <v>0.23823522586212503</v>
      </c>
      <c r="JA82" s="86">
        <f t="shared" si="86"/>
        <v>0.26622304519379986</v>
      </c>
      <c r="JB82" s="86">
        <f t="shared" si="86"/>
        <v>0.30144357368895708</v>
      </c>
      <c r="JC82" s="86">
        <f t="shared" si="86"/>
        <v>0.25610896107510528</v>
      </c>
      <c r="JD82" s="86">
        <f t="shared" si="86"/>
        <v>0.24710534243417212</v>
      </c>
      <c r="JE82" s="86">
        <f t="shared" si="86"/>
        <v>0.26778336841212452</v>
      </c>
      <c r="JF82" s="86">
        <f t="shared" si="86"/>
        <v>0.24073199102223997</v>
      </c>
      <c r="JG82" s="86">
        <f t="shared" si="86"/>
        <v>0.27267345891328149</v>
      </c>
      <c r="JH82" s="86">
        <f t="shared" si="86"/>
        <v>0.26226655164831914</v>
      </c>
      <c r="JI82" s="86">
        <f t="shared" si="86"/>
        <v>0.27077913610106674</v>
      </c>
      <c r="JJ82" s="86">
        <f t="shared" si="86"/>
        <v>0.30728534413388903</v>
      </c>
      <c r="JK82" s="86">
        <f t="shared" si="86"/>
        <v>0.26982467160933016</v>
      </c>
      <c r="JL82" s="86">
        <f t="shared" si="86"/>
        <v>0.30656605505325779</v>
      </c>
      <c r="JM82" s="86">
        <f t="shared" si="86"/>
        <v>0.25367369006888896</v>
      </c>
    </row>
    <row r="83" spans="2:273" x14ac:dyDescent="0.25">
      <c r="B83" s="2">
        <v>56</v>
      </c>
      <c r="C83" s="37">
        <v>186.55199999999999</v>
      </c>
      <c r="D83" s="37">
        <v>197.75800000000001</v>
      </c>
      <c r="E83" s="37">
        <v>209.51599999999999</v>
      </c>
      <c r="F83" s="37">
        <v>214.661</v>
      </c>
      <c r="G83" s="37">
        <v>207.64500000000001</v>
      </c>
      <c r="H83" s="37">
        <v>211.64500000000001</v>
      </c>
      <c r="I83" s="37">
        <v>213.12899999999999</v>
      </c>
      <c r="J83" s="37">
        <v>206.53200000000001</v>
      </c>
      <c r="K83" s="37">
        <v>214.839</v>
      </c>
      <c r="L83" s="37">
        <v>211.96799999999999</v>
      </c>
      <c r="M83" s="37">
        <v>213.63499999999999</v>
      </c>
      <c r="N83" s="37">
        <v>215.17699999999999</v>
      </c>
      <c r="O83" s="37">
        <v>219.31100000000001</v>
      </c>
      <c r="P83" s="37">
        <v>203.21899999999999</v>
      </c>
      <c r="Q83" s="37">
        <v>174.71199999999999</v>
      </c>
      <c r="S83" s="4">
        <f t="shared" si="88"/>
        <v>184.28282647713149</v>
      </c>
      <c r="T83" s="4">
        <f t="shared" si="88"/>
        <v>190.55188434800854</v>
      </c>
      <c r="U83" s="4">
        <f t="shared" si="88"/>
        <v>202.33783751681679</v>
      </c>
      <c r="V83" s="4">
        <f t="shared" si="88"/>
        <v>208.18675129846744</v>
      </c>
      <c r="W83" s="4">
        <f t="shared" si="88"/>
        <v>201.32763598702184</v>
      </c>
      <c r="X83" s="4">
        <f t="shared" si="88"/>
        <v>204.59865506095082</v>
      </c>
      <c r="Y83" s="4">
        <f t="shared" si="88"/>
        <v>207.28284611476542</v>
      </c>
      <c r="Z83" s="4">
        <f t="shared" si="88"/>
        <v>201.36751266973397</v>
      </c>
      <c r="AA83" s="4">
        <f t="shared" si="88"/>
        <v>209.54341169020253</v>
      </c>
      <c r="AB83" s="4">
        <f t="shared" si="88"/>
        <v>206.25892003219982</v>
      </c>
      <c r="AC83" s="4">
        <f t="shared" si="88"/>
        <v>207.06812712827633</v>
      </c>
      <c r="AD83" s="4">
        <f t="shared" si="88"/>
        <v>208.89819354992795</v>
      </c>
      <c r="AE83" s="4">
        <f t="shared" si="88"/>
        <v>213.6122499002521</v>
      </c>
      <c r="AF83" s="4">
        <f t="shared" si="88"/>
        <v>197.54722062721487</v>
      </c>
      <c r="AG83" s="4">
        <f t="shared" si="88"/>
        <v>171.59423618699202</v>
      </c>
      <c r="AI83" s="4">
        <f t="shared" si="89"/>
        <v>2.269173522868499</v>
      </c>
      <c r="AJ83" s="4">
        <f t="shared" si="89"/>
        <v>7.2061156519914675</v>
      </c>
      <c r="AK83" s="4">
        <f t="shared" si="89"/>
        <v>7.1781624831832005</v>
      </c>
      <c r="AL83" s="4">
        <f t="shared" si="89"/>
        <v>6.4742487015325594</v>
      </c>
      <c r="AM83" s="4">
        <f t="shared" si="89"/>
        <v>6.3173640129781745</v>
      </c>
      <c r="AN83" s="4">
        <f t="shared" si="89"/>
        <v>7.0463449390491917</v>
      </c>
      <c r="AO83" s="4">
        <f t="shared" si="89"/>
        <v>5.8461538852345711</v>
      </c>
      <c r="AP83" s="4">
        <f t="shared" si="89"/>
        <v>5.1644873302660415</v>
      </c>
      <c r="AQ83" s="4">
        <f t="shared" si="89"/>
        <v>5.2955883097974663</v>
      </c>
      <c r="AR83" s="4">
        <f t="shared" si="89"/>
        <v>5.7090799678001645</v>
      </c>
      <c r="AS83" s="4">
        <f t="shared" si="89"/>
        <v>6.5668728717236604</v>
      </c>
      <c r="AT83" s="4">
        <f t="shared" si="89"/>
        <v>6.2788064500720395</v>
      </c>
      <c r="AU83" s="4">
        <f t="shared" si="89"/>
        <v>5.6987500997479117</v>
      </c>
      <c r="AV83" s="4">
        <f t="shared" si="89"/>
        <v>5.6717793727851245</v>
      </c>
      <c r="AW83" s="4">
        <f t="shared" si="89"/>
        <v>3.1177638130079686</v>
      </c>
      <c r="AY83" s="2">
        <f t="shared" si="80"/>
        <v>83.242694151085047</v>
      </c>
      <c r="AZ83" s="2">
        <f t="shared" si="80"/>
        <v>94.391172343976947</v>
      </c>
      <c r="BA83" s="2">
        <f t="shared" si="80"/>
        <v>97.844933477114111</v>
      </c>
      <c r="BB83" s="2">
        <f t="shared" si="80"/>
        <v>99.317041638170238</v>
      </c>
      <c r="BC83" s="2">
        <f t="shared" si="80"/>
        <v>104.64247522518995</v>
      </c>
      <c r="BD83" s="2">
        <f t="shared" si="80"/>
        <v>111.95240185511125</v>
      </c>
      <c r="BE83" s="2">
        <f t="shared" si="80"/>
        <v>111.60523822644734</v>
      </c>
      <c r="BF83" s="2">
        <f t="shared" si="80"/>
        <v>110.68302850830327</v>
      </c>
      <c r="BG83" s="2">
        <f t="shared" si="80"/>
        <v>112.67050616510593</v>
      </c>
      <c r="BH83" s="2">
        <f t="shared" si="80"/>
        <v>111.78295224856764</v>
      </c>
      <c r="BI83" s="2">
        <f t="shared" si="80"/>
        <v>113.8513271619328</v>
      </c>
      <c r="BJ83" s="2">
        <f t="shared" si="80"/>
        <v>110.65864092243913</v>
      </c>
      <c r="BK83" s="2">
        <f t="shared" si="80"/>
        <v>124.23173884925664</v>
      </c>
      <c r="BL83" s="2">
        <f t="shared" si="80"/>
        <v>112.2989127358566</v>
      </c>
      <c r="BM83" s="2">
        <f t="shared" si="80"/>
        <v>110.07280475953888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95.556478389320489</v>
      </c>
      <c r="DL83" s="2">
        <f t="shared" si="90"/>
        <v>102.3980845665962</v>
      </c>
      <c r="DM83" s="2">
        <f t="shared" si="90"/>
        <v>106.23226215644821</v>
      </c>
      <c r="DN83" s="2">
        <f t="shared" si="90"/>
        <v>107.46393987521269</v>
      </c>
      <c r="DO83" s="2">
        <f t="shared" si="90"/>
        <v>112.4370137420719</v>
      </c>
      <c r="DP83" s="2">
        <f t="shared" si="90"/>
        <v>118.01121374207186</v>
      </c>
      <c r="DQ83" s="2">
        <f t="shared" si="90"/>
        <v>118.57604016913321</v>
      </c>
      <c r="DR83" s="2">
        <f t="shared" si="90"/>
        <v>118.02732799758381</v>
      </c>
      <c r="DS83" s="2">
        <f t="shared" si="90"/>
        <v>119.85765267290847</v>
      </c>
      <c r="DT83" s="2">
        <f t="shared" si="90"/>
        <v>119.43401829268294</v>
      </c>
      <c r="DU83" s="2">
        <f t="shared" si="90"/>
        <v>120.54742222893384</v>
      </c>
      <c r="DV83" s="2">
        <f t="shared" si="90"/>
        <v>120.07310442157574</v>
      </c>
      <c r="DW83" s="2">
        <f t="shared" si="90"/>
        <v>127.8300909090909</v>
      </c>
      <c r="DX83" s="2">
        <f t="shared" si="90"/>
        <v>119.74627456445992</v>
      </c>
      <c r="DY83" s="2">
        <f t="shared" si="90"/>
        <v>114.70514968287526</v>
      </c>
      <c r="EA83" s="2">
        <f t="shared" si="91"/>
        <v>80.850342782770369</v>
      </c>
      <c r="EB83" s="2">
        <f t="shared" si="91"/>
        <v>91.823662307890615</v>
      </c>
      <c r="EC83" s="2">
        <f t="shared" si="91"/>
        <v>95.217490417976336</v>
      </c>
      <c r="ED83" s="2">
        <f t="shared" si="91"/>
        <v>96.983185502343048</v>
      </c>
      <c r="EE83" s="2">
        <f t="shared" si="91"/>
        <v>102.17586492883397</v>
      </c>
      <c r="EF83" s="2">
        <f t="shared" si="91"/>
        <v>109.94541875084646</v>
      </c>
      <c r="EG83" s="2">
        <f t="shared" si="91"/>
        <v>109.34511258527947</v>
      </c>
      <c r="EH83" s="2">
        <f t="shared" si="91"/>
        <v>108.180837747917</v>
      </c>
      <c r="EI83" s="2">
        <f t="shared" si="91"/>
        <v>110.30563326179667</v>
      </c>
      <c r="EJ83" s="2">
        <f t="shared" si="91"/>
        <v>109.16043448888738</v>
      </c>
      <c r="EK83" s="2">
        <f t="shared" si="91"/>
        <v>111.66491604388025</v>
      </c>
      <c r="EL83" s="2">
        <f t="shared" si="91"/>
        <v>107.97305369127517</v>
      </c>
      <c r="EM83" s="2">
        <f t="shared" si="91"/>
        <v>123.08182108665162</v>
      </c>
      <c r="EN83" s="2">
        <f t="shared" si="91"/>
        <v>110.30667339239686</v>
      </c>
      <c r="EO83" s="2">
        <f t="shared" si="91"/>
        <v>108.55210030729202</v>
      </c>
      <c r="EQ83" s="2">
        <f t="shared" si="92"/>
        <v>79.29464042441046</v>
      </c>
      <c r="ER83" s="2">
        <f t="shared" si="92"/>
        <v>90.987542162642242</v>
      </c>
      <c r="ES83" s="2">
        <f t="shared" si="92"/>
        <v>94.221565354365111</v>
      </c>
      <c r="ET83" s="2">
        <f t="shared" si="92"/>
        <v>96.516570079794008</v>
      </c>
      <c r="EU83" s="2">
        <f t="shared" si="92"/>
        <v>101.8392947052113</v>
      </c>
      <c r="EV83" s="2">
        <f t="shared" si="92"/>
        <v>108.46898346845369</v>
      </c>
      <c r="EW83" s="2">
        <f t="shared" si="92"/>
        <v>108.76609683583433</v>
      </c>
      <c r="EX83" s="2">
        <f t="shared" si="92"/>
        <v>108.21668156823061</v>
      </c>
      <c r="EY83" s="2">
        <f t="shared" si="92"/>
        <v>110.68525700409499</v>
      </c>
      <c r="EZ83" s="2">
        <f t="shared" si="92"/>
        <v>108.93803834938265</v>
      </c>
      <c r="FA83" s="2">
        <f t="shared" si="92"/>
        <v>110.59491140644653</v>
      </c>
      <c r="FB83" s="2">
        <f t="shared" si="92"/>
        <v>107.73392446329981</v>
      </c>
      <c r="FC83" s="2">
        <f t="shared" si="92"/>
        <v>119.39411960747596</v>
      </c>
      <c r="FD83" s="2">
        <f t="shared" si="92"/>
        <v>110.44695513830055</v>
      </c>
      <c r="FE83" s="2">
        <f t="shared" si="92"/>
        <v>111.14934377595218</v>
      </c>
      <c r="FG83" s="2">
        <f t="shared" si="93"/>
        <v>0.83731467594581177</v>
      </c>
      <c r="FH83" s="2">
        <f t="shared" si="93"/>
        <v>0.75718899021572872</v>
      </c>
      <c r="FI83" s="2">
        <f t="shared" si="93"/>
        <v>0.76145342015289552</v>
      </c>
      <c r="FJ83" s="2">
        <f t="shared" si="93"/>
        <v>0.7773153089042667</v>
      </c>
      <c r="FK83" s="2">
        <f t="shared" si="93"/>
        <v>0.75961330531595106</v>
      </c>
      <c r="FL83" s="2">
        <f t="shared" si="93"/>
        <v>0.75115574694897902</v>
      </c>
      <c r="FM83" s="2">
        <f t="shared" si="93"/>
        <v>0.75515047619071762</v>
      </c>
      <c r="FN83" s="2">
        <f t="shared" si="93"/>
        <v>0.74588033990958902</v>
      </c>
      <c r="FO83" s="2">
        <f t="shared" si="93"/>
        <v>0.75242793927326279</v>
      </c>
      <c r="FP83" s="2">
        <f t="shared" si="93"/>
        <v>0.7447287540165296</v>
      </c>
      <c r="FQ83" s="2">
        <f t="shared" si="93"/>
        <v>0.75383832048168153</v>
      </c>
      <c r="FR83" s="2">
        <f t="shared" si="93"/>
        <v>0.77804957602602576</v>
      </c>
      <c r="FS83" s="2">
        <f t="shared" si="93"/>
        <v>0.7577584761968692</v>
      </c>
      <c r="FT83" s="2">
        <f t="shared" si="93"/>
        <v>0.78894958474672305</v>
      </c>
      <c r="FU83" s="2">
        <f t="shared" si="93"/>
        <v>0.75287532619392572</v>
      </c>
      <c r="FW83" s="2">
        <f t="shared" si="82"/>
        <v>7.782235536334639E-5</v>
      </c>
      <c r="FX83" s="2">
        <f t="shared" si="82"/>
        <v>9.1028108434486823E-5</v>
      </c>
      <c r="FY83" s="2">
        <f t="shared" si="82"/>
        <v>9.3447664537931913E-5</v>
      </c>
      <c r="FZ83" s="2">
        <f t="shared" si="82"/>
        <v>1.0161289842143766E-4</v>
      </c>
      <c r="GA83" s="2">
        <f t="shared" si="82"/>
        <v>9.9089334394057284E-5</v>
      </c>
      <c r="GB83" s="2">
        <f t="shared" si="82"/>
        <v>9.7278621738656096E-5</v>
      </c>
      <c r="GC83" s="2">
        <f t="shared" si="82"/>
        <v>1.0808351369398445E-4</v>
      </c>
      <c r="GD83" s="2">
        <f t="shared" si="82"/>
        <v>1.117363428458222E-4</v>
      </c>
      <c r="GE83" s="2">
        <f t="shared" si="82"/>
        <v>1.5745484771518845E-4</v>
      </c>
      <c r="GF83" s="2">
        <f t="shared" si="82"/>
        <v>1.4738848574096558E-4</v>
      </c>
      <c r="GG83" s="2">
        <f t="shared" si="82"/>
        <v>1.1357221067202399E-4</v>
      </c>
      <c r="GH83" s="2">
        <f t="shared" si="82"/>
        <v>1.0102710175674934E-4</v>
      </c>
      <c r="GI83" s="2">
        <f t="shared" si="82"/>
        <v>8.4159363994638716E-5</v>
      </c>
      <c r="GJ83" s="2">
        <f t="shared" si="82"/>
        <v>5.415009951173715E-5</v>
      </c>
      <c r="GK83" s="2">
        <f t="shared" si="82"/>
        <v>5.1644135328114738E-5</v>
      </c>
      <c r="GM83" s="86">
        <f t="shared" si="83"/>
        <v>0.37716301574077427</v>
      </c>
      <c r="GN83" s="86">
        <f t="shared" si="83"/>
        <v>0.28766155232890561</v>
      </c>
      <c r="GO83" s="86">
        <f t="shared" si="83"/>
        <v>0.32090420473865866</v>
      </c>
      <c r="GP83" s="86">
        <f t="shared" si="83"/>
        <v>0.3590019231085263</v>
      </c>
      <c r="GQ83" s="86">
        <f t="shared" si="83"/>
        <v>0.30912434236100295</v>
      </c>
      <c r="GR83" s="86">
        <f t="shared" si="83"/>
        <v>0.300351503855524</v>
      </c>
      <c r="GS83" s="86">
        <f t="shared" si="83"/>
        <v>0.3247884619139611</v>
      </c>
      <c r="GT83" s="86">
        <f t="shared" si="83"/>
        <v>0.29392334526723102</v>
      </c>
      <c r="GU83" s="86">
        <f t="shared" si="83"/>
        <v>0.33158162178877704</v>
      </c>
      <c r="GV83" s="86">
        <f t="shared" si="83"/>
        <v>0.32136134117765086</v>
      </c>
      <c r="GW83" s="86">
        <f t="shared" si="83"/>
        <v>0.32906447486853269</v>
      </c>
      <c r="GX83" s="86">
        <f t="shared" si="83"/>
        <v>0.36612432509507992</v>
      </c>
      <c r="GY83" s="86">
        <f t="shared" si="83"/>
        <v>0.32642185056891426</v>
      </c>
      <c r="GZ83" s="86">
        <f t="shared" si="83"/>
        <v>0.36200628078618019</v>
      </c>
      <c r="HA83" s="86">
        <f t="shared" si="83"/>
        <v>0.3081770255783336</v>
      </c>
      <c r="HC83" s="86">
        <f t="shared" si="73"/>
        <v>1.5348301255325517E-4</v>
      </c>
      <c r="HD83" s="86">
        <f t="shared" si="73"/>
        <v>6.112989028265689E-6</v>
      </c>
      <c r="HE83" s="86">
        <f t="shared" si="73"/>
        <v>8.1208790057280922E-6</v>
      </c>
      <c r="HF83" s="86">
        <f t="shared" si="73"/>
        <v>1.3288342947840359E-5</v>
      </c>
      <c r="HG83" s="86">
        <f t="shared" si="87"/>
        <v>5.5425422720963491E-6</v>
      </c>
      <c r="HH83" s="86">
        <f t="shared" si="87"/>
        <v>1.2465263369624419E-5</v>
      </c>
      <c r="HI83" s="86">
        <f t="shared" si="87"/>
        <v>1.0849903101474663E-5</v>
      </c>
      <c r="HJ83" s="86">
        <f t="shared" si="87"/>
        <v>2.0046184387919267E-6</v>
      </c>
      <c r="HK83" s="86">
        <f t="shared" si="87"/>
        <v>9.4110081443575234E-6</v>
      </c>
      <c r="HL83" s="86">
        <f t="shared" si="87"/>
        <v>1.0211137644671327E-5</v>
      </c>
      <c r="HM83" s="86">
        <f t="shared" si="87"/>
        <v>1.1747375615784637E-5</v>
      </c>
      <c r="HN83" s="86">
        <f t="shared" si="87"/>
        <v>9.4650283538778495E-6</v>
      </c>
      <c r="HO83" s="86">
        <f t="shared" si="87"/>
        <v>8.1643760460143045E-6</v>
      </c>
      <c r="HP83" s="86">
        <f t="shared" si="87"/>
        <v>1.5197126844651656E-5</v>
      </c>
      <c r="HQ83" s="86">
        <f t="shared" si="87"/>
        <v>2.8788903070472727E-6</v>
      </c>
      <c r="HS83" s="86">
        <f t="shared" si="84"/>
        <v>4.1671305865939974E-29</v>
      </c>
      <c r="HT83" s="86">
        <f t="shared" si="84"/>
        <v>5.0004905529726197E-40</v>
      </c>
      <c r="HU83" s="86">
        <f t="shared" si="84"/>
        <v>1.1578122006932073E-38</v>
      </c>
      <c r="HV83" s="86">
        <f t="shared" si="84"/>
        <v>9.053462057760715E-39</v>
      </c>
      <c r="HW83" s="86">
        <f t="shared" si="84"/>
        <v>1.2904942199531441E-41</v>
      </c>
      <c r="HX83" s="86">
        <f t="shared" si="84"/>
        <v>2.5314687761124407E-39</v>
      </c>
      <c r="HY83" s="86">
        <f t="shared" si="84"/>
        <v>6.7846132985515558E-41</v>
      </c>
      <c r="HZ83" s="86">
        <f t="shared" si="84"/>
        <v>1.774671069605195E-46</v>
      </c>
      <c r="IA83" s="86">
        <f t="shared" si="84"/>
        <v>6.3467391658403484E-41</v>
      </c>
      <c r="IB83" s="86">
        <f t="shared" si="84"/>
        <v>3.7878107937673567E-41</v>
      </c>
      <c r="IC83" s="86">
        <f t="shared" si="84"/>
        <v>1.8491682940657703E-40</v>
      </c>
      <c r="ID83" s="86">
        <f t="shared" si="84"/>
        <v>1.1886262588308848E-41</v>
      </c>
      <c r="IE83" s="86">
        <f t="shared" si="84"/>
        <v>7.0236982214099075E-41</v>
      </c>
      <c r="IF83" s="86">
        <f t="shared" si="84"/>
        <v>3.3830143814770146E-21</v>
      </c>
      <c r="IG83" s="86">
        <f t="shared" si="84"/>
        <v>2.8027169934333493E-16</v>
      </c>
      <c r="II83" s="86">
        <f t="shared" si="85"/>
        <v>1.232462781055683E-110</v>
      </c>
      <c r="IJ83" s="86">
        <f t="shared" si="85"/>
        <v>1.9550603404440363E-152</v>
      </c>
      <c r="IK83" s="86">
        <f t="shared" si="85"/>
        <v>1.7929082989626496E-153</v>
      </c>
      <c r="IL83" s="86">
        <f t="shared" si="85"/>
        <v>3.4139267701058046E-152</v>
      </c>
      <c r="IM83" s="86">
        <f t="shared" si="85"/>
        <v>2.4082222145711436E-162</v>
      </c>
      <c r="IN83" s="86">
        <f t="shared" si="85"/>
        <v>1.4483980525054418E-150</v>
      </c>
      <c r="IO83" s="86">
        <f t="shared" si="85"/>
        <v>5.7745272852086459E-158</v>
      </c>
      <c r="IP83" s="86">
        <f t="shared" si="85"/>
        <v>1.5895883966527591E-180</v>
      </c>
      <c r="IQ83" s="86">
        <f t="shared" si="85"/>
        <v>1.953261252047722E-157</v>
      </c>
      <c r="IR83" s="86">
        <f t="shared" si="85"/>
        <v>8.341385744723424E-159</v>
      </c>
      <c r="IS83" s="86">
        <f t="shared" si="85"/>
        <v>6.7026151361190838E-158</v>
      </c>
      <c r="IT83" s="86">
        <f t="shared" si="85"/>
        <v>1.2089835126216147E-162</v>
      </c>
      <c r="IU83" s="86">
        <f t="shared" si="85"/>
        <v>2.4178342268294073E-158</v>
      </c>
      <c r="IV83" s="86">
        <f t="shared" si="85"/>
        <v>1.0727049173051426E-61</v>
      </c>
      <c r="IW83" s="86">
        <f t="shared" si="85"/>
        <v>3.373519812295727E-47</v>
      </c>
      <c r="IY83" s="86">
        <f t="shared" si="86"/>
        <v>0.37731649875332751</v>
      </c>
      <c r="IZ83" s="86">
        <f t="shared" si="86"/>
        <v>0.28766766531793386</v>
      </c>
      <c r="JA83" s="86">
        <f t="shared" si="86"/>
        <v>0.32091232561766436</v>
      </c>
      <c r="JB83" s="86">
        <f t="shared" si="86"/>
        <v>0.35901521145147414</v>
      </c>
      <c r="JC83" s="86">
        <f t="shared" si="86"/>
        <v>0.30912988490327503</v>
      </c>
      <c r="JD83" s="86">
        <f t="shared" si="86"/>
        <v>0.30036396911889363</v>
      </c>
      <c r="JE83" s="86">
        <f t="shared" si="86"/>
        <v>0.32479931181706256</v>
      </c>
      <c r="JF83" s="86">
        <f t="shared" si="86"/>
        <v>0.29392534988566982</v>
      </c>
      <c r="JG83" s="86">
        <f t="shared" si="86"/>
        <v>0.33159103279692137</v>
      </c>
      <c r="JH83" s="86">
        <f t="shared" si="86"/>
        <v>0.32137155231529552</v>
      </c>
      <c r="JI83" s="86">
        <f t="shared" si="86"/>
        <v>0.32907622224414845</v>
      </c>
      <c r="JJ83" s="86">
        <f t="shared" si="86"/>
        <v>0.36613379012343378</v>
      </c>
      <c r="JK83" s="86">
        <f t="shared" si="86"/>
        <v>0.32643001494496027</v>
      </c>
      <c r="JL83" s="86">
        <f t="shared" si="86"/>
        <v>0.36202147791302486</v>
      </c>
      <c r="JM83" s="86">
        <f t="shared" si="86"/>
        <v>0.30817990446864091</v>
      </c>
    </row>
    <row r="84" spans="2:273" x14ac:dyDescent="0.25">
      <c r="B84" s="2">
        <v>57</v>
      </c>
      <c r="C84" s="37">
        <v>195.68700000000001</v>
      </c>
      <c r="D84" s="37">
        <v>209.32300000000001</v>
      </c>
      <c r="E84" s="37">
        <v>219.74199999999999</v>
      </c>
      <c r="F84" s="37">
        <v>223.161</v>
      </c>
      <c r="G84" s="37">
        <v>218.12899999999999</v>
      </c>
      <c r="H84" s="37">
        <v>221.08099999999999</v>
      </c>
      <c r="I84" s="37">
        <v>222.62899999999999</v>
      </c>
      <c r="J84" s="37">
        <v>216.69399999999999</v>
      </c>
      <c r="K84" s="37">
        <v>224.46799999999999</v>
      </c>
      <c r="L84" s="37">
        <v>221.39699999999999</v>
      </c>
      <c r="M84" s="37">
        <v>222.762</v>
      </c>
      <c r="N84" s="37">
        <v>224.01599999999999</v>
      </c>
      <c r="O84" s="37">
        <v>227.607</v>
      </c>
      <c r="P84" s="37">
        <v>211.71899999999999</v>
      </c>
      <c r="Q84" s="37">
        <v>182.68199999999999</v>
      </c>
      <c r="S84" s="4">
        <f t="shared" si="88"/>
        <v>191.88212420976981</v>
      </c>
      <c r="T84" s="4">
        <f t="shared" si="88"/>
        <v>202.11553399805069</v>
      </c>
      <c r="U84" s="4">
        <f t="shared" si="88"/>
        <v>214.18673417205426</v>
      </c>
      <c r="V84" s="4">
        <f t="shared" si="88"/>
        <v>219.12787131817186</v>
      </c>
      <c r="W84" s="4">
        <f t="shared" si="88"/>
        <v>212.67364927577407</v>
      </c>
      <c r="X84" s="4">
        <f t="shared" si="88"/>
        <v>215.91709950330579</v>
      </c>
      <c r="Y84" s="4">
        <f t="shared" si="88"/>
        <v>218.43183021488565</v>
      </c>
      <c r="Z84" s="4">
        <f t="shared" si="88"/>
        <v>212.74176826716283</v>
      </c>
      <c r="AA84" s="4">
        <f t="shared" si="88"/>
        <v>220.76960769172544</v>
      </c>
      <c r="AB84" s="4">
        <f t="shared" si="88"/>
        <v>217.8965466459793</v>
      </c>
      <c r="AC84" s="4">
        <f t="shared" si="88"/>
        <v>218.07326118198088</v>
      </c>
      <c r="AD84" s="4">
        <f t="shared" si="88"/>
        <v>218.88304408131538</v>
      </c>
      <c r="AE84" s="4">
        <f t="shared" si="88"/>
        <v>223.8263576054166</v>
      </c>
      <c r="AF84" s="4">
        <f t="shared" si="88"/>
        <v>205.83730495740647</v>
      </c>
      <c r="AG84" s="4">
        <f t="shared" si="88"/>
        <v>179.1149391435595</v>
      </c>
      <c r="AI84" s="4">
        <f t="shared" si="89"/>
        <v>3.8048757902301986</v>
      </c>
      <c r="AJ84" s="4">
        <f t="shared" si="89"/>
        <v>7.2074660019493137</v>
      </c>
      <c r="AK84" s="4">
        <f t="shared" si="89"/>
        <v>5.5552658279457319</v>
      </c>
      <c r="AL84" s="4">
        <f t="shared" si="89"/>
        <v>4.0331286818281455</v>
      </c>
      <c r="AM84" s="4">
        <f t="shared" si="89"/>
        <v>5.4553507242259229</v>
      </c>
      <c r="AN84" s="4">
        <f t="shared" si="89"/>
        <v>5.1639004966941968</v>
      </c>
      <c r="AO84" s="4">
        <f t="shared" si="89"/>
        <v>4.1971697851143404</v>
      </c>
      <c r="AP84" s="4">
        <f t="shared" si="89"/>
        <v>3.9522317328371628</v>
      </c>
      <c r="AQ84" s="4">
        <f t="shared" si="89"/>
        <v>3.6983923082745491</v>
      </c>
      <c r="AR84" s="4">
        <f t="shared" si="89"/>
        <v>3.5004533540206921</v>
      </c>
      <c r="AS84" s="4">
        <f t="shared" si="89"/>
        <v>4.6887388180191181</v>
      </c>
      <c r="AT84" s="4">
        <f t="shared" si="89"/>
        <v>5.1329559186846154</v>
      </c>
      <c r="AU84" s="4">
        <f t="shared" si="89"/>
        <v>3.7806423945833956</v>
      </c>
      <c r="AV84" s="4">
        <f t="shared" si="89"/>
        <v>5.8816950425935204</v>
      </c>
      <c r="AW84" s="4">
        <f t="shared" si="89"/>
        <v>3.5670608564404915</v>
      </c>
      <c r="AY84" s="2">
        <f t="shared" si="80"/>
        <v>82.984909349312161</v>
      </c>
      <c r="AZ84" s="2">
        <f t="shared" si="80"/>
        <v>94.145248870268361</v>
      </c>
      <c r="BA84" s="2">
        <f t="shared" si="80"/>
        <v>97.610281757060633</v>
      </c>
      <c r="BB84" s="2">
        <f t="shared" si="80"/>
        <v>99.11004475139535</v>
      </c>
      <c r="BC84" s="2">
        <f t="shared" si="80"/>
        <v>104.43815314366645</v>
      </c>
      <c r="BD84" s="2">
        <f t="shared" si="80"/>
        <v>111.75309468516996</v>
      </c>
      <c r="BE84" s="2">
        <f t="shared" si="80"/>
        <v>111.39878939220434</v>
      </c>
      <c r="BF84" s="2">
        <f t="shared" si="80"/>
        <v>110.4835487542244</v>
      </c>
      <c r="BG84" s="2">
        <f t="shared" si="80"/>
        <v>112.47606191040113</v>
      </c>
      <c r="BH84" s="2">
        <f t="shared" si="80"/>
        <v>111.57680502269511</v>
      </c>
      <c r="BI84" s="2">
        <f t="shared" si="80"/>
        <v>113.64407148931829</v>
      </c>
      <c r="BJ84" s="2">
        <f t="shared" si="80"/>
        <v>110.43523655415004</v>
      </c>
      <c r="BK84" s="2">
        <f t="shared" si="80"/>
        <v>124.04039873988637</v>
      </c>
      <c r="BL84" s="2">
        <f t="shared" si="80"/>
        <v>112.11551734469884</v>
      </c>
      <c r="BM84" s="2">
        <f t="shared" si="80"/>
        <v>109.95241847122061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95.828965532333953</v>
      </c>
      <c r="DL84" s="2">
        <f t="shared" si="90"/>
        <v>102.60164512231954</v>
      </c>
      <c r="DM84" s="2">
        <f t="shared" si="90"/>
        <v>106.4255659921474</v>
      </c>
      <c r="DN84" s="2">
        <f t="shared" si="90"/>
        <v>107.60445126002753</v>
      </c>
      <c r="DO84" s="2">
        <f t="shared" si="90"/>
        <v>112.59060948353974</v>
      </c>
      <c r="DP84" s="2">
        <f t="shared" si="90"/>
        <v>118.17673904157856</v>
      </c>
      <c r="DQ84" s="2">
        <f t="shared" si="90"/>
        <v>118.71748731501059</v>
      </c>
      <c r="DR84" s="2">
        <f t="shared" si="90"/>
        <v>118.17046828752642</v>
      </c>
      <c r="DS84" s="2">
        <f t="shared" si="90"/>
        <v>120.03232029598308</v>
      </c>
      <c r="DT84" s="2">
        <f t="shared" si="90"/>
        <v>119.63425609756099</v>
      </c>
      <c r="DU84" s="2">
        <f t="shared" si="90"/>
        <v>120.7314175475687</v>
      </c>
      <c r="DV84" s="2">
        <f t="shared" si="90"/>
        <v>120.27617443210973</v>
      </c>
      <c r="DW84" s="2">
        <f t="shared" si="90"/>
        <v>128.08516792509815</v>
      </c>
      <c r="DX84" s="2">
        <f t="shared" si="90"/>
        <v>119.912012543554</v>
      </c>
      <c r="DY84" s="2">
        <f t="shared" si="90"/>
        <v>114.8109465116279</v>
      </c>
      <c r="EA84" s="2">
        <f>CE$228*$B84+CE$229</f>
        <v>80.709117363908675</v>
      </c>
      <c r="EB84" s="2">
        <f t="shared" si="91"/>
        <v>91.672210835461087</v>
      </c>
      <c r="EC84" s="2">
        <f t="shared" si="91"/>
        <v>95.091770254396735</v>
      </c>
      <c r="ED84" s="2">
        <f t="shared" si="91"/>
        <v>96.890757218357933</v>
      </c>
      <c r="EE84" s="2">
        <f t="shared" si="91"/>
        <v>102.08528385995469</v>
      </c>
      <c r="EF84" s="2">
        <f t="shared" si="91"/>
        <v>109.81250357771658</v>
      </c>
      <c r="EG84" s="2">
        <f t="shared" si="91"/>
        <v>109.23466577013907</v>
      </c>
      <c r="EH84" s="2">
        <f t="shared" si="91"/>
        <v>108.09506404612009</v>
      </c>
      <c r="EI84" s="2">
        <f t="shared" si="91"/>
        <v>110.2084980299352</v>
      </c>
      <c r="EJ84" s="2">
        <f t="shared" si="91"/>
        <v>109.05800626380454</v>
      </c>
      <c r="EK84" s="2">
        <f t="shared" si="91"/>
        <v>111.53354433459326</v>
      </c>
      <c r="EL84" s="2">
        <f t="shared" si="91"/>
        <v>107.87500268456375</v>
      </c>
      <c r="EM84" s="2">
        <f t="shared" si="91"/>
        <v>122.86156529361546</v>
      </c>
      <c r="EN84" s="2">
        <f t="shared" si="91"/>
        <v>110.21339399293286</v>
      </c>
      <c r="EO84" s="2">
        <f t="shared" si="91"/>
        <v>108.49778494044816</v>
      </c>
      <c r="EQ84" s="2">
        <f t="shared" si="92"/>
        <v>79.180235111239497</v>
      </c>
      <c r="ER84" s="2">
        <f t="shared" si="92"/>
        <v>90.850530477785668</v>
      </c>
      <c r="ES84" s="2">
        <f t="shared" si="92"/>
        <v>94.113009150635719</v>
      </c>
      <c r="ET84" s="2">
        <f t="shared" si="92"/>
        <v>96.432274170073541</v>
      </c>
      <c r="EU84" s="2">
        <f t="shared" si="92"/>
        <v>101.75465022390404</v>
      </c>
      <c r="EV84" s="2">
        <f t="shared" si="92"/>
        <v>108.36234749080256</v>
      </c>
      <c r="EW84" s="2">
        <f t="shared" si="92"/>
        <v>108.66611125417045</v>
      </c>
      <c r="EX84" s="2">
        <f t="shared" si="92"/>
        <v>108.13015281013962</v>
      </c>
      <c r="EY84" s="2">
        <f t="shared" si="92"/>
        <v>110.58097580819796</v>
      </c>
      <c r="EZ84" s="2">
        <f t="shared" si="92"/>
        <v>108.83975714065359</v>
      </c>
      <c r="FA84" s="2">
        <f t="shared" si="92"/>
        <v>110.48315959259277</v>
      </c>
      <c r="FB84" s="2">
        <f t="shared" si="92"/>
        <v>107.64018499796907</v>
      </c>
      <c r="FC84" s="2">
        <f t="shared" si="92"/>
        <v>119.23784350304126</v>
      </c>
      <c r="FD84" s="2">
        <f t="shared" si="92"/>
        <v>110.34992642406176</v>
      </c>
      <c r="FE84" s="2">
        <f t="shared" si="92"/>
        <v>111.03938649720835</v>
      </c>
      <c r="FG84" s="2">
        <f t="shared" si="93"/>
        <v>0.8494745172449526</v>
      </c>
      <c r="FH84" s="2">
        <f t="shared" si="93"/>
        <v>0.77371929952006635</v>
      </c>
      <c r="FI84" s="2">
        <f t="shared" si="93"/>
        <v>0.77777861475926935</v>
      </c>
      <c r="FJ84" s="2">
        <f t="shared" si="93"/>
        <v>0.79285028988112916</v>
      </c>
      <c r="FK84" s="2">
        <f t="shared" si="93"/>
        <v>0.77602738927032622</v>
      </c>
      <c r="FL84" s="2">
        <f t="shared" si="93"/>
        <v>0.76797092888253382</v>
      </c>
      <c r="FM84" s="2">
        <f t="shared" si="93"/>
        <v>0.77177773606630895</v>
      </c>
      <c r="FN84" s="2">
        <f t="shared" si="93"/>
        <v>0.76293949582850829</v>
      </c>
      <c r="FO84" s="2">
        <f t="shared" si="93"/>
        <v>0.76918357098613899</v>
      </c>
      <c r="FP84" s="2">
        <f t="shared" si="93"/>
        <v>0.76184053243420191</v>
      </c>
      <c r="FQ84" s="2">
        <f t="shared" si="93"/>
        <v>0.77052760912693097</v>
      </c>
      <c r="FR84" s="2">
        <f t="shared" si="93"/>
        <v>0.79354693789019048</v>
      </c>
      <c r="FS84" s="2">
        <f t="shared" si="93"/>
        <v>0.77426157389206451</v>
      </c>
      <c r="FT84" s="2">
        <f t="shared" si="93"/>
        <v>0.80387771357861537</v>
      </c>
      <c r="FU84" s="2">
        <f t="shared" si="93"/>
        <v>0.7696099501554009</v>
      </c>
      <c r="FW84" s="2">
        <f t="shared" si="82"/>
        <v>8.5329875158020796E-5</v>
      </c>
      <c r="FX84" s="2">
        <f t="shared" si="82"/>
        <v>9.9809459585171629E-5</v>
      </c>
      <c r="FY84" s="2">
        <f t="shared" si="82"/>
        <v>1.0246240287994185E-4</v>
      </c>
      <c r="FZ84" s="2">
        <f t="shared" si="82"/>
        <v>1.1141523531465375E-4</v>
      </c>
      <c r="GA84" s="2">
        <f t="shared" si="82"/>
        <v>1.0864825596041789E-4</v>
      </c>
      <c r="GB84" s="2">
        <f t="shared" si="82"/>
        <v>1.0666288662773896E-4</v>
      </c>
      <c r="GC84" s="2">
        <f t="shared" si="82"/>
        <v>1.185099803411868E-4</v>
      </c>
      <c r="GD84" s="2">
        <f t="shared" si="82"/>
        <v>1.2251514291918307E-4</v>
      </c>
      <c r="GE84" s="2">
        <f t="shared" si="82"/>
        <v>1.7264318478109038E-4</v>
      </c>
      <c r="GF84" s="2">
        <f t="shared" si="82"/>
        <v>1.6160596297705923E-4</v>
      </c>
      <c r="GG84" s="2">
        <f t="shared" si="82"/>
        <v>1.2452808820525435E-4</v>
      </c>
      <c r="GH84" s="2">
        <f t="shared" si="82"/>
        <v>1.107729346017092E-4</v>
      </c>
      <c r="GI84" s="2">
        <f t="shared" si="82"/>
        <v>9.2278158364866495E-5</v>
      </c>
      <c r="GJ84" s="2">
        <f t="shared" si="82"/>
        <v>5.9374093245295292E-5</v>
      </c>
      <c r="GK84" s="2">
        <f t="shared" si="82"/>
        <v>5.6626386203106824E-5</v>
      </c>
      <c r="GM84" s="86">
        <f t="shared" si="83"/>
        <v>0.42753747657200841</v>
      </c>
      <c r="GN84" s="86">
        <f t="shared" si="83"/>
        <v>0.34329744722750405</v>
      </c>
      <c r="GO84" s="86">
        <f t="shared" si="83"/>
        <v>0.38185134326569958</v>
      </c>
      <c r="GP84" s="86">
        <f t="shared" si="83"/>
        <v>0.42219636666832105</v>
      </c>
      <c r="GQ84" s="86">
        <f t="shared" si="83"/>
        <v>0.36868246299560908</v>
      </c>
      <c r="GR84" s="86">
        <f t="shared" si="83"/>
        <v>0.36026889783762511</v>
      </c>
      <c r="GS84" s="86">
        <f t="shared" si="83"/>
        <v>0.38852391895218669</v>
      </c>
      <c r="GT84" s="86">
        <f t="shared" si="83"/>
        <v>0.35387456752707092</v>
      </c>
      <c r="GU84" s="86">
        <f t="shared" si="83"/>
        <v>0.39713925610833772</v>
      </c>
      <c r="GV84" s="86">
        <f t="shared" si="83"/>
        <v>0.38789775324765952</v>
      </c>
      <c r="GW84" s="86">
        <f t="shared" si="83"/>
        <v>0.39460626465856902</v>
      </c>
      <c r="GX84" s="86">
        <f t="shared" si="83"/>
        <v>0.43144236786482293</v>
      </c>
      <c r="GY84" s="86">
        <f t="shared" si="83"/>
        <v>0.38945533350297334</v>
      </c>
      <c r="GZ84" s="86">
        <f t="shared" si="83"/>
        <v>0.42324737520031275</v>
      </c>
      <c r="HA84" s="86">
        <f t="shared" si="83"/>
        <v>0.36984454891765234</v>
      </c>
      <c r="HC84" s="86">
        <f t="shared" si="73"/>
        <v>2.4209741612017115E-4</v>
      </c>
      <c r="HD84" s="86">
        <f t="shared" si="73"/>
        <v>1.1600070771005219E-5</v>
      </c>
      <c r="HE84" s="86">
        <f t="shared" si="73"/>
        <v>1.5347743280010346E-5</v>
      </c>
      <c r="HF84" s="86">
        <f t="shared" si="73"/>
        <v>2.483453906246763E-5</v>
      </c>
      <c r="HG84" s="86">
        <f t="shared" si="87"/>
        <v>1.0830358587271016E-5</v>
      </c>
      <c r="HH84" s="86">
        <f t="shared" si="87"/>
        <v>2.3194083648045276E-5</v>
      </c>
      <c r="HI84" s="86">
        <f t="shared" si="87"/>
        <v>2.0728557071005026E-5</v>
      </c>
      <c r="HJ84" s="86">
        <f t="shared" si="87"/>
        <v>4.2284852142641262E-6</v>
      </c>
      <c r="HK84" s="86">
        <f t="shared" si="87"/>
        <v>1.8538927799340873E-5</v>
      </c>
      <c r="HL84" s="86">
        <f t="shared" si="87"/>
        <v>2.0023027182576486E-5</v>
      </c>
      <c r="HM84" s="86">
        <f t="shared" si="87"/>
        <v>2.2464941820191752E-5</v>
      </c>
      <c r="HN84" s="86">
        <f t="shared" si="87"/>
        <v>1.8242908746894347E-5</v>
      </c>
      <c r="HO84" s="86">
        <f t="shared" si="87"/>
        <v>1.5472327140397193E-5</v>
      </c>
      <c r="HP84" s="86">
        <f t="shared" si="87"/>
        <v>2.7833309836281786E-5</v>
      </c>
      <c r="HQ84" s="86">
        <f t="shared" si="87"/>
        <v>5.8060890586285807E-6</v>
      </c>
      <c r="HS84" s="86">
        <f t="shared" si="84"/>
        <v>2.3039787406055141E-28</v>
      </c>
      <c r="HT84" s="86">
        <f t="shared" si="84"/>
        <v>5.5902988310889378E-39</v>
      </c>
      <c r="HU84" s="86">
        <f t="shared" si="84"/>
        <v>1.2581090315184567E-37</v>
      </c>
      <c r="HV84" s="86">
        <f t="shared" si="84"/>
        <v>9.9855243424709651E-38</v>
      </c>
      <c r="HW84" s="86">
        <f t="shared" si="84"/>
        <v>1.6793673323618022E-40</v>
      </c>
      <c r="HX84" s="86">
        <f t="shared" si="84"/>
        <v>2.7738953140999464E-38</v>
      </c>
      <c r="HY84" s="86">
        <f t="shared" si="84"/>
        <v>8.5318294717594652E-40</v>
      </c>
      <c r="HZ84" s="86">
        <f t="shared" si="84"/>
        <v>3.2379764548468638E-45</v>
      </c>
      <c r="IA84" s="86">
        <f t="shared" si="84"/>
        <v>8.8605267711065108E-40</v>
      </c>
      <c r="IB84" s="86">
        <f t="shared" si="84"/>
        <v>5.284361215459412E-40</v>
      </c>
      <c r="IC84" s="86">
        <f t="shared" si="84"/>
        <v>2.323174812319899E-39</v>
      </c>
      <c r="ID84" s="86">
        <f t="shared" si="84"/>
        <v>1.5606221784041478E-40</v>
      </c>
      <c r="IE84" s="86">
        <f t="shared" si="84"/>
        <v>8.2802846414439851E-40</v>
      </c>
      <c r="IF84" s="86">
        <f t="shared" si="84"/>
        <v>1.114123095522626E-20</v>
      </c>
      <c r="IG84" s="86">
        <f t="shared" si="84"/>
        <v>6.7697068071371797E-16</v>
      </c>
      <c r="II84" s="86">
        <f t="shared" si="85"/>
        <v>1.5720813876057067E-108</v>
      </c>
      <c r="IJ84" s="86">
        <f t="shared" si="85"/>
        <v>1.7957118444033851E-149</v>
      </c>
      <c r="IK84" s="86">
        <f t="shared" si="85"/>
        <v>1.7597084952017736E-150</v>
      </c>
      <c r="IL84" s="86">
        <f t="shared" si="85"/>
        <v>3.3634733538979538E-149</v>
      </c>
      <c r="IM84" s="86">
        <f t="shared" si="85"/>
        <v>3.7037572508575665E-159</v>
      </c>
      <c r="IN84" s="86">
        <f t="shared" si="85"/>
        <v>1.2826783802344694E-147</v>
      </c>
      <c r="IO84" s="86">
        <f t="shared" si="85"/>
        <v>7.7777489429252615E-155</v>
      </c>
      <c r="IP84" s="86">
        <f t="shared" si="85"/>
        <v>6.248989705437658E-177</v>
      </c>
      <c r="IQ84" s="86">
        <f t="shared" si="85"/>
        <v>3.4898532838777275E-154</v>
      </c>
      <c r="IR84" s="86">
        <f t="shared" si="85"/>
        <v>1.5047418577254074E-155</v>
      </c>
      <c r="IS84" s="86">
        <f t="shared" si="85"/>
        <v>9.359631998738796E-155</v>
      </c>
      <c r="IT84" s="86">
        <f t="shared" si="85"/>
        <v>1.9142401266261464E-159</v>
      </c>
      <c r="IU84" s="86">
        <f t="shared" si="85"/>
        <v>2.7358881633984834E-155</v>
      </c>
      <c r="IV84" s="86">
        <f t="shared" si="85"/>
        <v>1.4054660928832075E-60</v>
      </c>
      <c r="IW84" s="86">
        <f t="shared" si="85"/>
        <v>2.3545214503255333E-46</v>
      </c>
      <c r="IY84" s="86">
        <f t="shared" si="86"/>
        <v>0.4277795739881286</v>
      </c>
      <c r="IZ84" s="86">
        <f t="shared" si="86"/>
        <v>0.34330904729827505</v>
      </c>
      <c r="JA84" s="86">
        <f t="shared" si="86"/>
        <v>0.38186669100897958</v>
      </c>
      <c r="JB84" s="86">
        <f t="shared" si="86"/>
        <v>0.42222120120738355</v>
      </c>
      <c r="JC84" s="86">
        <f t="shared" si="86"/>
        <v>0.36869329335419637</v>
      </c>
      <c r="JD84" s="86">
        <f t="shared" si="86"/>
        <v>0.36029209192127315</v>
      </c>
      <c r="JE84" s="86">
        <f t="shared" si="86"/>
        <v>0.38854464750925771</v>
      </c>
      <c r="JF84" s="86">
        <f t="shared" si="86"/>
        <v>0.35387879601228517</v>
      </c>
      <c r="JG84" s="86">
        <f t="shared" si="86"/>
        <v>0.39715779503613707</v>
      </c>
      <c r="JH84" s="86">
        <f t="shared" si="86"/>
        <v>0.38791777627484209</v>
      </c>
      <c r="JI84" s="86">
        <f t="shared" si="86"/>
        <v>0.39462872960038919</v>
      </c>
      <c r="JJ84" s="86">
        <f t="shared" si="86"/>
        <v>0.43146061077356984</v>
      </c>
      <c r="JK84" s="86">
        <f t="shared" si="86"/>
        <v>0.38947080583011373</v>
      </c>
      <c r="JL84" s="86">
        <f t="shared" si="86"/>
        <v>0.42327520851014905</v>
      </c>
      <c r="JM84" s="86">
        <f t="shared" si="86"/>
        <v>0.36985035500671165</v>
      </c>
    </row>
    <row r="85" spans="2:273" x14ac:dyDescent="0.25">
      <c r="B85" s="2">
        <v>58</v>
      </c>
      <c r="C85" s="37">
        <v>202.55199999999999</v>
      </c>
      <c r="D85" s="37">
        <v>217.452</v>
      </c>
      <c r="E85" s="37">
        <v>227.19399999999999</v>
      </c>
      <c r="F85" s="37">
        <v>228.74199999999999</v>
      </c>
      <c r="G85" s="37">
        <v>226.75800000000001</v>
      </c>
      <c r="H85" s="37">
        <v>228.96799999999999</v>
      </c>
      <c r="I85" s="37">
        <v>229.29</v>
      </c>
      <c r="J85" s="37">
        <v>225.17699999999999</v>
      </c>
      <c r="K85" s="37">
        <v>230.48400000000001</v>
      </c>
      <c r="L85" s="37">
        <v>228.68299999999999</v>
      </c>
      <c r="M85" s="37">
        <v>229.39699999999999</v>
      </c>
      <c r="N85" s="37">
        <v>229.774</v>
      </c>
      <c r="O85" s="37">
        <v>233.148</v>
      </c>
      <c r="P85" s="37">
        <v>217.75</v>
      </c>
      <c r="Q85" s="37">
        <v>189.47</v>
      </c>
      <c r="S85" s="4">
        <f t="shared" si="88"/>
        <v>198.87239813419305</v>
      </c>
      <c r="T85" s="4">
        <f t="shared" si="88"/>
        <v>213.24431600508925</v>
      </c>
      <c r="U85" s="4">
        <f t="shared" si="88"/>
        <v>225.09457745614191</v>
      </c>
      <c r="V85" s="4">
        <f t="shared" si="88"/>
        <v>228.79542120559918</v>
      </c>
      <c r="W85" s="4">
        <f t="shared" si="88"/>
        <v>223.46223516947725</v>
      </c>
      <c r="X85" s="4">
        <f t="shared" si="88"/>
        <v>226.55046815015208</v>
      </c>
      <c r="Y85" s="4">
        <f t="shared" si="88"/>
        <v>228.60556059308448</v>
      </c>
      <c r="Z85" s="4">
        <f t="shared" si="88"/>
        <v>223.38813025355546</v>
      </c>
      <c r="AA85" s="4">
        <f t="shared" si="88"/>
        <v>230.70795043963773</v>
      </c>
      <c r="AB85" s="4">
        <f t="shared" si="88"/>
        <v>228.48684728054681</v>
      </c>
      <c r="AC85" s="4">
        <f t="shared" si="88"/>
        <v>228.28308881532629</v>
      </c>
      <c r="AD85" s="4">
        <f t="shared" si="88"/>
        <v>228.16574508744154</v>
      </c>
      <c r="AE85" s="4">
        <f t="shared" si="88"/>
        <v>233.06232740501551</v>
      </c>
      <c r="AF85" s="4">
        <f t="shared" si="88"/>
        <v>213.60392874996813</v>
      </c>
      <c r="AG85" s="4">
        <f t="shared" si="88"/>
        <v>186.36080394496156</v>
      </c>
      <c r="AI85" s="4">
        <f t="shared" si="89"/>
        <v>3.6796018658069443</v>
      </c>
      <c r="AJ85" s="4">
        <f t="shared" si="89"/>
        <v>4.2076839949107523</v>
      </c>
      <c r="AK85" s="4">
        <f t="shared" si="89"/>
        <v>2.0994225438580827</v>
      </c>
      <c r="AL85" s="4">
        <f t="shared" si="89"/>
        <v>-5.3421205599192945E-2</v>
      </c>
      <c r="AM85" s="4">
        <f t="shared" si="89"/>
        <v>3.2957648305227565</v>
      </c>
      <c r="AN85" s="4">
        <f t="shared" si="89"/>
        <v>2.4175318498479044</v>
      </c>
      <c r="AO85" s="4">
        <f t="shared" si="89"/>
        <v>0.68443940691551575</v>
      </c>
      <c r="AP85" s="4">
        <f t="shared" si="89"/>
        <v>1.7888697464445329</v>
      </c>
      <c r="AQ85" s="4">
        <f t="shared" si="89"/>
        <v>-0.22395043963771855</v>
      </c>
      <c r="AR85" s="4">
        <f t="shared" si="89"/>
        <v>0.19615271945318113</v>
      </c>
      <c r="AS85" s="4">
        <f t="shared" si="89"/>
        <v>1.1139111846736967</v>
      </c>
      <c r="AT85" s="4">
        <f t="shared" si="89"/>
        <v>1.6082549125584649</v>
      </c>
      <c r="AU85" s="4">
        <f t="shared" si="89"/>
        <v>8.5672594984487205E-2</v>
      </c>
      <c r="AV85" s="4">
        <f t="shared" si="89"/>
        <v>4.1460712500318664</v>
      </c>
      <c r="AW85" s="4">
        <f t="shared" si="89"/>
        <v>3.1091960550384385</v>
      </c>
      <c r="AY85" s="2">
        <f t="shared" si="80"/>
        <v>82.728834879719628</v>
      </c>
      <c r="AZ85" s="2">
        <f t="shared" si="80"/>
        <v>93.896755740360064</v>
      </c>
      <c r="BA85" s="2">
        <f t="shared" si="80"/>
        <v>97.374697945699225</v>
      </c>
      <c r="BB85" s="2">
        <f t="shared" si="80"/>
        <v>98.904736750034417</v>
      </c>
      <c r="BC85" s="2">
        <f t="shared" si="80"/>
        <v>104.2345579999989</v>
      </c>
      <c r="BD85" s="2">
        <f t="shared" si="80"/>
        <v>111.55076233109099</v>
      </c>
      <c r="BE85" s="2">
        <f t="shared" si="80"/>
        <v>111.19186359784911</v>
      </c>
      <c r="BF85" s="2">
        <f t="shared" si="80"/>
        <v>110.28456590349651</v>
      </c>
      <c r="BG85" s="2">
        <f t="shared" si="80"/>
        <v>112.28068875339522</v>
      </c>
      <c r="BH85" s="2">
        <f t="shared" si="80"/>
        <v>111.36906073023084</v>
      </c>
      <c r="BI85" s="2">
        <f t="shared" si="80"/>
        <v>113.43400293944207</v>
      </c>
      <c r="BJ85" s="2">
        <f t="shared" si="80"/>
        <v>110.21285599566262</v>
      </c>
      <c r="BK85" s="2">
        <f t="shared" si="80"/>
        <v>123.8379991840854</v>
      </c>
      <c r="BL85" s="2">
        <f t="shared" si="80"/>
        <v>111.93247740640498</v>
      </c>
      <c r="BM85" s="2">
        <f t="shared" si="80"/>
        <v>109.8319200022174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96.101452675347403</v>
      </c>
      <c r="DL85" s="2">
        <f t="shared" si="90"/>
        <v>102.80520567804288</v>
      </c>
      <c r="DM85" s="2">
        <f t="shared" si="90"/>
        <v>106.61886982784658</v>
      </c>
      <c r="DN85" s="2">
        <f t="shared" si="90"/>
        <v>107.74496264484237</v>
      </c>
      <c r="DO85" s="2">
        <f t="shared" si="90"/>
        <v>112.74420522500756</v>
      </c>
      <c r="DP85" s="2">
        <f t="shared" si="90"/>
        <v>118.34226434108525</v>
      </c>
      <c r="DQ85" s="2">
        <f t="shared" si="90"/>
        <v>118.85893446088797</v>
      </c>
      <c r="DR85" s="2">
        <f t="shared" si="90"/>
        <v>118.31360857746904</v>
      </c>
      <c r="DS85" s="2">
        <f t="shared" si="90"/>
        <v>120.20698791905768</v>
      </c>
      <c r="DT85" s="2">
        <f t="shared" si="90"/>
        <v>119.83449390243904</v>
      </c>
      <c r="DU85" s="2">
        <f t="shared" si="90"/>
        <v>120.91541286620355</v>
      </c>
      <c r="DV85" s="2">
        <f t="shared" si="90"/>
        <v>120.47924444264372</v>
      </c>
      <c r="DW85" s="2">
        <f t="shared" si="90"/>
        <v>128.3402449411054</v>
      </c>
      <c r="DX85" s="2">
        <f t="shared" si="90"/>
        <v>120.07775052264807</v>
      </c>
      <c r="DY85" s="2">
        <f t="shared" si="90"/>
        <v>114.91674334038055</v>
      </c>
      <c r="EA85" s="2">
        <f t="shared" ref="EA85:EL116" si="94">CE$228*$B85+CE$229</f>
        <v>80.567891945046995</v>
      </c>
      <c r="EB85" s="2">
        <f t="shared" si="91"/>
        <v>91.520759363031544</v>
      </c>
      <c r="EC85" s="2">
        <f t="shared" si="91"/>
        <v>94.96605009081712</v>
      </c>
      <c r="ED85" s="2">
        <f t="shared" si="91"/>
        <v>96.798328934372805</v>
      </c>
      <c r="EE85" s="2">
        <f t="shared" si="91"/>
        <v>101.99470279107538</v>
      </c>
      <c r="EF85" s="2">
        <f t="shared" si="91"/>
        <v>109.6795884045867</v>
      </c>
      <c r="EG85" s="2">
        <f t="shared" si="91"/>
        <v>109.1242189549987</v>
      </c>
      <c r="EH85" s="2">
        <f t="shared" si="91"/>
        <v>108.00929034432318</v>
      </c>
      <c r="EI85" s="2">
        <f t="shared" si="91"/>
        <v>110.11136279807373</v>
      </c>
      <c r="EJ85" s="2">
        <f t="shared" si="91"/>
        <v>108.95557803872171</v>
      </c>
      <c r="EK85" s="2">
        <f t="shared" si="91"/>
        <v>111.40217262530625</v>
      </c>
      <c r="EL85" s="2">
        <f t="shared" si="91"/>
        <v>107.77695167785234</v>
      </c>
      <c r="EM85" s="2">
        <f t="shared" si="91"/>
        <v>122.6413095005793</v>
      </c>
      <c r="EN85" s="2">
        <f t="shared" si="91"/>
        <v>110.12011459346888</v>
      </c>
      <c r="EO85" s="2">
        <f t="shared" si="91"/>
        <v>108.44346957360429</v>
      </c>
      <c r="EQ85" s="2">
        <f t="shared" si="92"/>
        <v>79.065829798068535</v>
      </c>
      <c r="ER85" s="2">
        <f t="shared" si="92"/>
        <v>90.713518792929094</v>
      </c>
      <c r="ES85" s="2">
        <f t="shared" si="92"/>
        <v>94.004452946906341</v>
      </c>
      <c r="ET85" s="2">
        <f t="shared" si="92"/>
        <v>96.347978260353059</v>
      </c>
      <c r="EU85" s="2">
        <f t="shared" si="92"/>
        <v>101.67000574259679</v>
      </c>
      <c r="EV85" s="2">
        <f t="shared" si="92"/>
        <v>108.25571151315144</v>
      </c>
      <c r="EW85" s="2">
        <f t="shared" si="92"/>
        <v>108.56612567250656</v>
      </c>
      <c r="EX85" s="2">
        <f t="shared" si="92"/>
        <v>108.04362405204863</v>
      </c>
      <c r="EY85" s="2">
        <f t="shared" si="92"/>
        <v>110.47669461230092</v>
      </c>
      <c r="EZ85" s="2">
        <f t="shared" si="92"/>
        <v>108.74147593192454</v>
      </c>
      <c r="FA85" s="2">
        <f t="shared" si="92"/>
        <v>110.37140777873901</v>
      </c>
      <c r="FB85" s="2">
        <f t="shared" si="92"/>
        <v>107.54644553263832</v>
      </c>
      <c r="FC85" s="2">
        <f t="shared" si="92"/>
        <v>119.08156739860658</v>
      </c>
      <c r="FD85" s="2">
        <f t="shared" si="92"/>
        <v>110.25289770982296</v>
      </c>
      <c r="FE85" s="2">
        <f t="shared" si="92"/>
        <v>110.92942921846453</v>
      </c>
      <c r="FG85" s="2">
        <f t="shared" si="93"/>
        <v>0.86087649139190103</v>
      </c>
      <c r="FH85" s="2">
        <f t="shared" si="93"/>
        <v>0.78943719047748373</v>
      </c>
      <c r="FI85" s="2">
        <f t="shared" si="93"/>
        <v>0.79328986962061698</v>
      </c>
      <c r="FJ85" s="2">
        <f t="shared" si="93"/>
        <v>0.80756980752313401</v>
      </c>
      <c r="FK85" s="2">
        <f t="shared" si="93"/>
        <v>0.79162813315423752</v>
      </c>
      <c r="FL85" s="2">
        <f t="shared" si="93"/>
        <v>0.78397662963078663</v>
      </c>
      <c r="FM85" s="2">
        <f t="shared" si="93"/>
        <v>0.78759346778795292</v>
      </c>
      <c r="FN85" s="2">
        <f t="shared" si="93"/>
        <v>0.77919248071317426</v>
      </c>
      <c r="FO85" s="2">
        <f t="shared" si="93"/>
        <v>0.78512902635031334</v>
      </c>
      <c r="FP85" s="2">
        <f t="shared" si="93"/>
        <v>0.77814695329091887</v>
      </c>
      <c r="FQ85" s="2">
        <f t="shared" si="93"/>
        <v>0.78640599795357158</v>
      </c>
      <c r="FR85" s="2">
        <f t="shared" si="93"/>
        <v>0.80822892686238168</v>
      </c>
      <c r="FS85" s="2">
        <f t="shared" si="93"/>
        <v>0.78995202331785419</v>
      </c>
      <c r="FT85" s="2">
        <f t="shared" si="93"/>
        <v>0.8179935296514077</v>
      </c>
      <c r="FU85" s="2">
        <f t="shared" si="93"/>
        <v>0.78553416289185374</v>
      </c>
      <c r="FW85" s="2">
        <f t="shared" si="82"/>
        <v>9.3561577347283704E-5</v>
      </c>
      <c r="FX85" s="2">
        <f t="shared" si="82"/>
        <v>1.0943784237920837E-4</v>
      </c>
      <c r="FY85" s="2">
        <f t="shared" si="82"/>
        <v>1.1234668009179386E-4</v>
      </c>
      <c r="FZ85" s="2">
        <f t="shared" si="82"/>
        <v>1.2216306309269885E-4</v>
      </c>
      <c r="GA85" s="2">
        <f t="shared" si="82"/>
        <v>1.1912919497499388E-4</v>
      </c>
      <c r="GB85" s="2">
        <f t="shared" si="82"/>
        <v>1.1695232601038548E-4</v>
      </c>
      <c r="GC85" s="2">
        <f t="shared" si="82"/>
        <v>1.2994212375941756E-4</v>
      </c>
      <c r="GD85" s="2">
        <f t="shared" si="82"/>
        <v>1.3433359507978462E-4</v>
      </c>
      <c r="GE85" s="2">
        <f t="shared" si="82"/>
        <v>1.8929633484806644E-4</v>
      </c>
      <c r="GF85" s="2">
        <f t="shared" si="82"/>
        <v>1.7719465204919265E-4</v>
      </c>
      <c r="GG85" s="2">
        <f t="shared" si="82"/>
        <v>1.3654069309107384E-4</v>
      </c>
      <c r="GH85" s="2">
        <f t="shared" si="82"/>
        <v>1.2145880946227072E-4</v>
      </c>
      <c r="GI85" s="2">
        <f t="shared" si="82"/>
        <v>1.0118008783817618E-4</v>
      </c>
      <c r="GJ85" s="2">
        <f t="shared" si="82"/>
        <v>6.5102025734952134E-5</v>
      </c>
      <c r="GK85" s="2">
        <f t="shared" si="82"/>
        <v>6.208925859133241E-5</v>
      </c>
      <c r="GM85" s="86">
        <f t="shared" si="83"/>
        <v>0.48041600680649388</v>
      </c>
      <c r="GN85" s="86">
        <f t="shared" si="83"/>
        <v>0.40444775758878809</v>
      </c>
      <c r="GO85" s="86">
        <f t="shared" si="83"/>
        <v>0.44757117016023101</v>
      </c>
      <c r="GP85" s="86">
        <f t="shared" si="83"/>
        <v>0.48891757648188117</v>
      </c>
      <c r="GQ85" s="86">
        <f t="shared" si="83"/>
        <v>0.43396586507731361</v>
      </c>
      <c r="GR85" s="86">
        <f t="shared" si="83"/>
        <v>0.42565448593811139</v>
      </c>
      <c r="GS85" s="86">
        <f t="shared" si="83"/>
        <v>0.45725509146719701</v>
      </c>
      <c r="GT85" s="86">
        <f t="shared" si="83"/>
        <v>0.41924360295887869</v>
      </c>
      <c r="GU85" s="86">
        <f t="shared" si="83"/>
        <v>0.46693441174405736</v>
      </c>
      <c r="GV85" s="86">
        <f t="shared" si="83"/>
        <v>0.45996523872927852</v>
      </c>
      <c r="GW85" s="86">
        <f t="shared" si="83"/>
        <v>0.46611948475403092</v>
      </c>
      <c r="GX85" s="86">
        <f t="shared" si="83"/>
        <v>0.50246562562227426</v>
      </c>
      <c r="GY85" s="86">
        <f t="shared" si="83"/>
        <v>0.45705205609125671</v>
      </c>
      <c r="GZ85" s="86">
        <f t="shared" si="83"/>
        <v>0.48961984961516619</v>
      </c>
      <c r="HA85" s="86">
        <f t="shared" si="83"/>
        <v>0.43825034223254333</v>
      </c>
      <c r="HC85" s="86">
        <f t="shared" si="73"/>
        <v>3.7713099945018048E-4</v>
      </c>
      <c r="HD85" s="86">
        <f t="shared" si="73"/>
        <v>2.1616843843367203E-5</v>
      </c>
      <c r="HE85" s="86">
        <f t="shared" si="73"/>
        <v>2.8478622021829952E-5</v>
      </c>
      <c r="HF85" s="86">
        <f t="shared" si="73"/>
        <v>4.5562864049853498E-5</v>
      </c>
      <c r="HG85" s="86">
        <f t="shared" si="87"/>
        <v>2.0750340191302892E-5</v>
      </c>
      <c r="HH85" s="86">
        <f t="shared" si="87"/>
        <v>4.2382096805186333E-5</v>
      </c>
      <c r="HI85" s="86">
        <f t="shared" si="87"/>
        <v>3.883778660122004E-5</v>
      </c>
      <c r="HJ85" s="86">
        <f t="shared" si="87"/>
        <v>8.7203794840175735E-6</v>
      </c>
      <c r="HK85" s="86">
        <f t="shared" si="87"/>
        <v>3.5756933123093369E-5</v>
      </c>
      <c r="HL85" s="86">
        <f t="shared" si="87"/>
        <v>3.8447872581800943E-5</v>
      </c>
      <c r="HM85" s="86">
        <f t="shared" si="87"/>
        <v>4.212360105268341E-5</v>
      </c>
      <c r="HN85" s="86">
        <f t="shared" si="87"/>
        <v>3.4472920918085874E-5</v>
      </c>
      <c r="HO85" s="86">
        <f t="shared" si="87"/>
        <v>2.8783774948849393E-5</v>
      </c>
      <c r="HP85" s="86">
        <f t="shared" si="87"/>
        <v>5.0091355626350761E-5</v>
      </c>
      <c r="HQ85" s="86">
        <f t="shared" si="87"/>
        <v>1.1472197896748291E-5</v>
      </c>
      <c r="HS85" s="86">
        <f t="shared" si="84"/>
        <v>1.244783430322134E-27</v>
      </c>
      <c r="HT85" s="86">
        <f t="shared" si="84"/>
        <v>6.0460415121955761E-38</v>
      </c>
      <c r="HU85" s="86">
        <f t="shared" si="84"/>
        <v>1.3220073268438145E-36</v>
      </c>
      <c r="HV85" s="86">
        <f t="shared" si="84"/>
        <v>1.0646845340533507E-36</v>
      </c>
      <c r="HW85" s="86">
        <f t="shared" si="84"/>
        <v>2.108211481385544E-39</v>
      </c>
      <c r="HX85" s="86">
        <f t="shared" si="84"/>
        <v>2.94033331767995E-37</v>
      </c>
      <c r="HY85" s="86">
        <f t="shared" si="84"/>
        <v>1.0353230430542954E-38</v>
      </c>
      <c r="HZ85" s="86">
        <f t="shared" si="84"/>
        <v>5.6697506951978378E-44</v>
      </c>
      <c r="IA85" s="86">
        <f t="shared" si="84"/>
        <v>1.1900986155700444E-38</v>
      </c>
      <c r="IB85" s="86">
        <f t="shared" si="84"/>
        <v>7.094396848429731E-39</v>
      </c>
      <c r="IC85" s="86">
        <f t="shared" si="84"/>
        <v>2.8154129528082274E-38</v>
      </c>
      <c r="ID85" s="86">
        <f t="shared" si="84"/>
        <v>1.9762135161914541E-39</v>
      </c>
      <c r="IE85" s="86">
        <f t="shared" si="84"/>
        <v>9.4367085346365649E-39</v>
      </c>
      <c r="IF85" s="86">
        <f t="shared" si="84"/>
        <v>3.6123361557038594E-20</v>
      </c>
      <c r="IG85" s="86">
        <f t="shared" si="84"/>
        <v>1.6168332442359631E-15</v>
      </c>
      <c r="II85" s="86">
        <f t="shared" si="85"/>
        <v>1.9127566306935246E-106</v>
      </c>
      <c r="IJ85" s="86">
        <f t="shared" si="85"/>
        <v>1.5414215580568983E-146</v>
      </c>
      <c r="IK85" s="86">
        <f t="shared" si="85"/>
        <v>1.6127276067085455E-147</v>
      </c>
      <c r="IL85" s="86">
        <f t="shared" si="85"/>
        <v>3.0922246331591084E-146</v>
      </c>
      <c r="IM85" s="86">
        <f t="shared" si="85"/>
        <v>5.2927086072164202E-156</v>
      </c>
      <c r="IN85" s="86">
        <f t="shared" si="85"/>
        <v>1.0614583298444487E-144</v>
      </c>
      <c r="IO85" s="86">
        <f t="shared" si="85"/>
        <v>9.7400354984645266E-152</v>
      </c>
      <c r="IP85" s="86">
        <f t="shared" si="85"/>
        <v>2.2586851930220514E-173</v>
      </c>
      <c r="IQ85" s="86">
        <f t="shared" si="85"/>
        <v>5.761865941062875E-151</v>
      </c>
      <c r="IR85" s="86">
        <f t="shared" si="85"/>
        <v>2.5096234418871576E-152</v>
      </c>
      <c r="IS85" s="86">
        <f t="shared" si="85"/>
        <v>1.2142544842888525E-151</v>
      </c>
      <c r="IT85" s="86">
        <f t="shared" si="85"/>
        <v>2.8149297150833846E-156</v>
      </c>
      <c r="IU85" s="86">
        <f t="shared" si="85"/>
        <v>2.8888903864380062E-152</v>
      </c>
      <c r="IV85" s="86">
        <f t="shared" si="85"/>
        <v>1.7976770798533215E-59</v>
      </c>
      <c r="IW85" s="86">
        <f t="shared" si="85"/>
        <v>1.6139386136002728E-45</v>
      </c>
      <c r="IY85" s="86">
        <f t="shared" si="86"/>
        <v>0.48079313780594407</v>
      </c>
      <c r="IZ85" s="86">
        <f t="shared" si="86"/>
        <v>0.40446937443263148</v>
      </c>
      <c r="JA85" s="86">
        <f t="shared" si="86"/>
        <v>0.44759964878225283</v>
      </c>
      <c r="JB85" s="86">
        <f t="shared" si="86"/>
        <v>0.488963139345931</v>
      </c>
      <c r="JC85" s="86">
        <f t="shared" si="86"/>
        <v>0.43398661541750488</v>
      </c>
      <c r="JD85" s="86">
        <f t="shared" si="86"/>
        <v>0.42569686803491658</v>
      </c>
      <c r="JE85" s="86">
        <f t="shared" si="86"/>
        <v>0.45729392925379825</v>
      </c>
      <c r="JF85" s="86">
        <f t="shared" si="86"/>
        <v>0.41925232333836271</v>
      </c>
      <c r="JG85" s="86">
        <f t="shared" si="86"/>
        <v>0.46697016867718044</v>
      </c>
      <c r="JH85" s="86">
        <f t="shared" si="86"/>
        <v>0.46000368660186031</v>
      </c>
      <c r="JI85" s="86">
        <f t="shared" si="86"/>
        <v>0.46616160835508358</v>
      </c>
      <c r="JJ85" s="86">
        <f t="shared" si="86"/>
        <v>0.50250009854319233</v>
      </c>
      <c r="JK85" s="86">
        <f t="shared" si="86"/>
        <v>0.45708083986620557</v>
      </c>
      <c r="JL85" s="86">
        <f t="shared" si="86"/>
        <v>0.48966994097079253</v>
      </c>
      <c r="JM85" s="86">
        <f t="shared" si="86"/>
        <v>0.43826181443044171</v>
      </c>
    </row>
    <row r="86" spans="2:273" x14ac:dyDescent="0.25">
      <c r="B86" s="2">
        <v>59</v>
      </c>
      <c r="C86" s="37">
        <v>206.149</v>
      </c>
      <c r="D86" s="37">
        <v>224.03200000000001</v>
      </c>
      <c r="E86" s="37">
        <v>230.96799999999999</v>
      </c>
      <c r="F86" s="37">
        <v>232.274</v>
      </c>
      <c r="G86" s="37">
        <v>231.435</v>
      </c>
      <c r="H86" s="37">
        <v>232.548</v>
      </c>
      <c r="I86" s="37">
        <v>233.67699999999999</v>
      </c>
      <c r="J86" s="37">
        <v>231.03200000000001</v>
      </c>
      <c r="K86" s="37">
        <v>233.79</v>
      </c>
      <c r="L86" s="37">
        <v>232.27</v>
      </c>
      <c r="M86" s="37">
        <v>233.46</v>
      </c>
      <c r="N86" s="37">
        <v>233.30600000000001</v>
      </c>
      <c r="O86" s="37">
        <v>236.08199999999999</v>
      </c>
      <c r="P86" s="37">
        <v>221.60900000000001</v>
      </c>
      <c r="Q86" s="37">
        <v>194.136</v>
      </c>
      <c r="S86" s="4">
        <f t="shared" si="88"/>
        <v>204.75657873332241</v>
      </c>
      <c r="T86" s="4">
        <f t="shared" si="88"/>
        <v>223.14693608242032</v>
      </c>
      <c r="U86" s="4">
        <f t="shared" si="88"/>
        <v>233.90374850515235</v>
      </c>
      <c r="V86" s="4">
        <f t="shared" si="88"/>
        <v>235.89039778490121</v>
      </c>
      <c r="W86" s="4">
        <f t="shared" si="88"/>
        <v>232.82541633585359</v>
      </c>
      <c r="X86" s="4">
        <f t="shared" si="88"/>
        <v>235.49035516313529</v>
      </c>
      <c r="Y86" s="4">
        <f t="shared" si="88"/>
        <v>236.5847106314514</v>
      </c>
      <c r="Z86" s="4">
        <f t="shared" si="88"/>
        <v>232.24456217137745</v>
      </c>
      <c r="AA86" s="4">
        <f t="shared" si="88"/>
        <v>237.92766579096329</v>
      </c>
      <c r="AB86" s="4">
        <f t="shared" si="88"/>
        <v>236.63196181357947</v>
      </c>
      <c r="AC86" s="4">
        <f t="shared" si="88"/>
        <v>236.57838414695925</v>
      </c>
      <c r="AD86" s="4">
        <f t="shared" si="88"/>
        <v>235.94695108306752</v>
      </c>
      <c r="AE86" s="4">
        <f t="shared" si="88"/>
        <v>240.1892681675285</v>
      </c>
      <c r="AF86" s="4">
        <f t="shared" si="88"/>
        <v>220.27600013585246</v>
      </c>
      <c r="AG86" s="4">
        <f t="shared" si="88"/>
        <v>192.85324652251626</v>
      </c>
      <c r="AI86" s="4">
        <f t="shared" si="89"/>
        <v>1.3924212666775873</v>
      </c>
      <c r="AJ86" s="4">
        <f t="shared" si="89"/>
        <v>0.88506391757968572</v>
      </c>
      <c r="AK86" s="4">
        <f t="shared" si="89"/>
        <v>-2.9357485051523611</v>
      </c>
      <c r="AL86" s="4">
        <f t="shared" si="89"/>
        <v>-3.6163977849012099</v>
      </c>
      <c r="AM86" s="4">
        <f t="shared" si="89"/>
        <v>-1.3904163358535868</v>
      </c>
      <c r="AN86" s="4">
        <f t="shared" si="89"/>
        <v>-2.9423551631352893</v>
      </c>
      <c r="AO86" s="4">
        <f t="shared" si="89"/>
        <v>-2.9077106314514083</v>
      </c>
      <c r="AP86" s="4">
        <f t="shared" si="89"/>
        <v>-1.2125621713774422</v>
      </c>
      <c r="AQ86" s="4">
        <f t="shared" si="89"/>
        <v>-4.1376657909632968</v>
      </c>
      <c r="AR86" s="4">
        <f t="shared" si="89"/>
        <v>-4.3619618135794553</v>
      </c>
      <c r="AS86" s="4">
        <f t="shared" si="89"/>
        <v>-3.1183841469592437</v>
      </c>
      <c r="AT86" s="4">
        <f t="shared" si="89"/>
        <v>-2.640951083067506</v>
      </c>
      <c r="AU86" s="4">
        <f t="shared" si="89"/>
        <v>-4.1072681675285025</v>
      </c>
      <c r="AV86" s="4">
        <f t="shared" si="89"/>
        <v>1.3329998641475527</v>
      </c>
      <c r="AW86" s="4">
        <f t="shared" si="89"/>
        <v>1.2827534774837375</v>
      </c>
      <c r="AY86" s="2">
        <f t="shared" si="80"/>
        <v>82.47501590925863</v>
      </c>
      <c r="AZ86" s="2">
        <f t="shared" si="80"/>
        <v>93.646596357269061</v>
      </c>
      <c r="BA86" s="2">
        <f t="shared" si="80"/>
        <v>97.138978584677062</v>
      </c>
      <c r="BB86" s="2">
        <f t="shared" si="80"/>
        <v>98.701631150833094</v>
      </c>
      <c r="BC86" s="2">
        <f t="shared" si="80"/>
        <v>104.03231028182222</v>
      </c>
      <c r="BD86" s="2">
        <f t="shared" si="80"/>
        <v>111.3461821935574</v>
      </c>
      <c r="BE86" s="2">
        <f t="shared" si="80"/>
        <v>110.98511556444231</v>
      </c>
      <c r="BF86" s="2">
        <f t="shared" si="80"/>
        <v>110.08671985267766</v>
      </c>
      <c r="BG86" s="2">
        <f t="shared" si="80"/>
        <v>112.08510259058669</v>
      </c>
      <c r="BH86" s="2">
        <f t="shared" si="80"/>
        <v>111.16054787328868</v>
      </c>
      <c r="BI86" s="2">
        <f t="shared" si="80"/>
        <v>113.2219350506672</v>
      </c>
      <c r="BJ86" s="2">
        <f t="shared" si="80"/>
        <v>109.99216651210973</v>
      </c>
      <c r="BK86" s="2">
        <f t="shared" si="80"/>
        <v>123.62571765206913</v>
      </c>
      <c r="BL86" s="2">
        <f t="shared" si="80"/>
        <v>111.75032670489432</v>
      </c>
      <c r="BM86" s="2">
        <f t="shared" si="80"/>
        <v>109.71173272226571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96.373939818360867</v>
      </c>
      <c r="DL86" s="2">
        <f t="shared" si="90"/>
        <v>103.00876623376624</v>
      </c>
      <c r="DM86" s="2">
        <f t="shared" si="90"/>
        <v>106.81217366354576</v>
      </c>
      <c r="DN86" s="2">
        <f t="shared" si="90"/>
        <v>107.88547402965722</v>
      </c>
      <c r="DO86" s="2">
        <f t="shared" si="90"/>
        <v>112.8978009664754</v>
      </c>
      <c r="DP86" s="2">
        <f t="shared" si="90"/>
        <v>118.50778964059195</v>
      </c>
      <c r="DQ86" s="2">
        <f t="shared" si="90"/>
        <v>119.00038160676534</v>
      </c>
      <c r="DR86" s="2">
        <f t="shared" si="90"/>
        <v>118.45674886741165</v>
      </c>
      <c r="DS86" s="2">
        <f t="shared" si="90"/>
        <v>120.38165554213228</v>
      </c>
      <c r="DT86" s="2">
        <f t="shared" si="90"/>
        <v>120.03473170731709</v>
      </c>
      <c r="DU86" s="2">
        <f t="shared" si="90"/>
        <v>121.09940818483841</v>
      </c>
      <c r="DV86" s="2">
        <f t="shared" si="90"/>
        <v>120.68231445317771</v>
      </c>
      <c r="DW86" s="2">
        <f t="shared" si="90"/>
        <v>128.59532195711265</v>
      </c>
      <c r="DX86" s="2">
        <f t="shared" si="90"/>
        <v>120.24348850174215</v>
      </c>
      <c r="DY86" s="2">
        <f t="shared" si="90"/>
        <v>115.02254016913319</v>
      </c>
      <c r="EA86" s="2">
        <f t="shared" si="94"/>
        <v>80.426666526185301</v>
      </c>
      <c r="EB86" s="2">
        <f t="shared" si="91"/>
        <v>91.369307890602002</v>
      </c>
      <c r="EC86" s="2">
        <f t="shared" si="91"/>
        <v>94.840329927237505</v>
      </c>
      <c r="ED86" s="2">
        <f t="shared" si="91"/>
        <v>96.70590065038769</v>
      </c>
      <c r="EE86" s="2">
        <f t="shared" si="91"/>
        <v>101.90412172219609</v>
      </c>
      <c r="EF86" s="2">
        <f t="shared" si="91"/>
        <v>109.54667323145682</v>
      </c>
      <c r="EG86" s="2">
        <f t="shared" si="91"/>
        <v>109.01377213985832</v>
      </c>
      <c r="EH86" s="2">
        <f t="shared" si="91"/>
        <v>107.92351664252628</v>
      </c>
      <c r="EI86" s="2">
        <f t="shared" si="91"/>
        <v>110.01422756621226</v>
      </c>
      <c r="EJ86" s="2">
        <f t="shared" si="91"/>
        <v>108.85314981363888</v>
      </c>
      <c r="EK86" s="2">
        <f t="shared" si="91"/>
        <v>111.27080091601924</v>
      </c>
      <c r="EL86" s="2">
        <f t="shared" si="91"/>
        <v>107.67890067114094</v>
      </c>
      <c r="EM86" s="2">
        <f t="shared" si="91"/>
        <v>122.42105370754314</v>
      </c>
      <c r="EN86" s="2">
        <f t="shared" si="91"/>
        <v>110.02683519400489</v>
      </c>
      <c r="EO86" s="2">
        <f t="shared" si="91"/>
        <v>108.38915420676044</v>
      </c>
      <c r="EQ86" s="2">
        <f t="shared" si="92"/>
        <v>78.951424484897586</v>
      </c>
      <c r="ER86" s="2">
        <f t="shared" si="92"/>
        <v>90.576507108072505</v>
      </c>
      <c r="ES86" s="2">
        <f t="shared" si="92"/>
        <v>93.895896743176962</v>
      </c>
      <c r="ET86" s="2">
        <f t="shared" si="92"/>
        <v>96.263682350632592</v>
      </c>
      <c r="EU86" s="2">
        <f t="shared" si="92"/>
        <v>101.58536126128952</v>
      </c>
      <c r="EV86" s="2">
        <f t="shared" si="92"/>
        <v>108.14907553550032</v>
      </c>
      <c r="EW86" s="2">
        <f t="shared" si="92"/>
        <v>108.46614009084269</v>
      </c>
      <c r="EX86" s="2">
        <f t="shared" si="92"/>
        <v>107.95709529395764</v>
      </c>
      <c r="EY86" s="2">
        <f t="shared" si="92"/>
        <v>110.37241341640389</v>
      </c>
      <c r="EZ86" s="2">
        <f t="shared" si="92"/>
        <v>108.64319472319548</v>
      </c>
      <c r="FA86" s="2">
        <f t="shared" si="92"/>
        <v>110.25965596488525</v>
      </c>
      <c r="FB86" s="2">
        <f t="shared" si="92"/>
        <v>107.45270606730757</v>
      </c>
      <c r="FC86" s="2">
        <f t="shared" si="92"/>
        <v>118.9252912941719</v>
      </c>
      <c r="FD86" s="2">
        <f t="shared" si="92"/>
        <v>110.15586899558417</v>
      </c>
      <c r="FE86" s="2">
        <f t="shared" si="92"/>
        <v>110.81947193972071</v>
      </c>
      <c r="FG86" s="2">
        <f t="shared" si="93"/>
        <v>0.8715453929555782</v>
      </c>
      <c r="FH86" s="2">
        <f t="shared" si="93"/>
        <v>0.8043393831906519</v>
      </c>
      <c r="FI86" s="2">
        <f t="shared" si="93"/>
        <v>0.8079857165312232</v>
      </c>
      <c r="FJ86" s="2">
        <f t="shared" si="93"/>
        <v>0.82147890024078685</v>
      </c>
      <c r="FK86" s="2">
        <f t="shared" si="93"/>
        <v>0.80641328993075734</v>
      </c>
      <c r="FL86" s="2">
        <f t="shared" si="93"/>
        <v>0.7991669676193125</v>
      </c>
      <c r="FM86" s="2">
        <f t="shared" si="93"/>
        <v>0.80259351724486727</v>
      </c>
      <c r="FN86" s="2">
        <f t="shared" si="93"/>
        <v>0.79463110485918242</v>
      </c>
      <c r="FO86" s="2">
        <f t="shared" si="93"/>
        <v>0.80025897592573325</v>
      </c>
      <c r="FP86" s="2">
        <f t="shared" si="93"/>
        <v>0.79363931927675302</v>
      </c>
      <c r="FQ86" s="2">
        <f t="shared" si="93"/>
        <v>0.80146876747318696</v>
      </c>
      <c r="FR86" s="2">
        <f t="shared" si="93"/>
        <v>0.82210087264039888</v>
      </c>
      <c r="FS86" s="2">
        <f t="shared" si="93"/>
        <v>0.80482678787731854</v>
      </c>
      <c r="FT86" s="2">
        <f t="shared" si="93"/>
        <v>0.83130656896927146</v>
      </c>
      <c r="FU86" s="2">
        <f t="shared" si="93"/>
        <v>0.80064282869455083</v>
      </c>
      <c r="FW86" s="2">
        <f t="shared" si="82"/>
        <v>1.0258730353815057E-4</v>
      </c>
      <c r="FX86" s="2">
        <f t="shared" si="82"/>
        <v>1.1999494105129627E-4</v>
      </c>
      <c r="FY86" s="2">
        <f t="shared" si="82"/>
        <v>1.2318434993393624E-4</v>
      </c>
      <c r="FZ86" s="2">
        <f t="shared" si="82"/>
        <v>1.3394755633967028E-4</v>
      </c>
      <c r="GA86" s="2">
        <f t="shared" si="82"/>
        <v>1.3062106353797898E-4</v>
      </c>
      <c r="GB86" s="2">
        <f t="shared" si="82"/>
        <v>1.2823422854700494E-4</v>
      </c>
      <c r="GC86" s="2">
        <f t="shared" si="82"/>
        <v>1.424769192892011E-4</v>
      </c>
      <c r="GD86" s="2">
        <f t="shared" si="82"/>
        <v>1.4729194907212305E-4</v>
      </c>
      <c r="GE86" s="2">
        <f t="shared" si="82"/>
        <v>2.0755551319083702E-4</v>
      </c>
      <c r="GF86" s="2">
        <f t="shared" si="82"/>
        <v>1.9428675103143174E-4</v>
      </c>
      <c r="GG86" s="2">
        <f t="shared" si="82"/>
        <v>1.4971192067560191E-4</v>
      </c>
      <c r="GH86" s="2">
        <f t="shared" si="82"/>
        <v>1.3317537573894432E-4</v>
      </c>
      <c r="GI86" s="2">
        <f t="shared" si="82"/>
        <v>1.1094067723186982E-4</v>
      </c>
      <c r="GJ86" s="2">
        <f t="shared" si="82"/>
        <v>7.1382503394905406E-5</v>
      </c>
      <c r="GK86" s="2">
        <f t="shared" si="82"/>
        <v>6.8079110448542425E-5</v>
      </c>
      <c r="GM86" s="86">
        <f t="shared" si="83"/>
        <v>0.5338349580083096</v>
      </c>
      <c r="GN86" s="86">
        <f t="shared" si="83"/>
        <v>0.4691195668989005</v>
      </c>
      <c r="GO86" s="86">
        <f t="shared" si="83"/>
        <v>0.51441627808248658</v>
      </c>
      <c r="GP86" s="86">
        <f t="shared" si="83"/>
        <v>0.55431913362796437</v>
      </c>
      <c r="GQ86" s="86">
        <f t="shared" si="83"/>
        <v>0.5025068888733778</v>
      </c>
      <c r="GR86" s="86">
        <f t="shared" si="83"/>
        <v>0.49337345848138014</v>
      </c>
      <c r="GS86" s="86">
        <f t="shared" si="83"/>
        <v>0.52662239785642906</v>
      </c>
      <c r="GT86" s="86">
        <f t="shared" si="83"/>
        <v>0.48667891344577657</v>
      </c>
      <c r="GU86" s="86">
        <f t="shared" si="83"/>
        <v>0.53544748439302203</v>
      </c>
      <c r="GV86" s="86">
        <f t="shared" si="83"/>
        <v>0.5325130973663329</v>
      </c>
      <c r="GW86" s="86">
        <f t="shared" si="83"/>
        <v>0.53968104577298204</v>
      </c>
      <c r="GX86" s="86">
        <f t="shared" si="83"/>
        <v>0.57641281113395404</v>
      </c>
      <c r="GY86" s="86">
        <f t="shared" si="83"/>
        <v>0.52477538784540401</v>
      </c>
      <c r="GZ86" s="86">
        <f t="shared" si="83"/>
        <v>0.55892633575369188</v>
      </c>
      <c r="HA86" s="86">
        <f t="shared" si="83"/>
        <v>0.51160881520858725</v>
      </c>
      <c r="HC86" s="86">
        <f t="shared" si="73"/>
        <v>5.8020448367985026E-4</v>
      </c>
      <c r="HD86" s="86">
        <f t="shared" si="73"/>
        <v>3.9560853287712055E-5</v>
      </c>
      <c r="HE86" s="86">
        <f t="shared" si="73"/>
        <v>5.1885302913652822E-5</v>
      </c>
      <c r="HF86" s="86">
        <f t="shared" si="73"/>
        <v>8.2064410875692497E-5</v>
      </c>
      <c r="HG86" s="86">
        <f t="shared" si="87"/>
        <v>3.8983011642264365E-5</v>
      </c>
      <c r="HH86" s="86">
        <f t="shared" si="87"/>
        <v>7.605638407378553E-5</v>
      </c>
      <c r="HI86" s="86">
        <f t="shared" si="87"/>
        <v>7.1367827032238045E-5</v>
      </c>
      <c r="HJ86" s="86">
        <f t="shared" si="87"/>
        <v>1.7583475111661382E-5</v>
      </c>
      <c r="HK86" s="86">
        <f t="shared" si="87"/>
        <v>6.752831006367441E-5</v>
      </c>
      <c r="HL86" s="86">
        <f t="shared" si="87"/>
        <v>7.2297725266889029E-5</v>
      </c>
      <c r="HM86" s="86">
        <f t="shared" si="87"/>
        <v>7.7450169433316971E-5</v>
      </c>
      <c r="HN86" s="86">
        <f t="shared" si="87"/>
        <v>6.386964256385661E-5</v>
      </c>
      <c r="HO86" s="86">
        <f t="shared" si="87"/>
        <v>5.2567531497518699E-5</v>
      </c>
      <c r="HP86" s="86">
        <f t="shared" si="87"/>
        <v>8.8587673893231905E-5</v>
      </c>
      <c r="HQ86" s="86">
        <f t="shared" si="87"/>
        <v>2.2209201428062561E-5</v>
      </c>
      <c r="HS86" s="86">
        <f t="shared" si="84"/>
        <v>6.5718134820117272E-27</v>
      </c>
      <c r="HT86" s="86">
        <f t="shared" si="84"/>
        <v>6.3259124207558738E-37</v>
      </c>
      <c r="HU86" s="86">
        <f t="shared" si="84"/>
        <v>1.3433441820252917E-35</v>
      </c>
      <c r="HV86" s="86">
        <f t="shared" si="84"/>
        <v>1.0974060609046737E-35</v>
      </c>
      <c r="HW86" s="86">
        <f t="shared" si="84"/>
        <v>2.5530769197382924E-38</v>
      </c>
      <c r="HX86" s="86">
        <f t="shared" si="84"/>
        <v>3.0150491725416067E-36</v>
      </c>
      <c r="HY86" s="86">
        <f t="shared" si="84"/>
        <v>1.2123518755364404E-37</v>
      </c>
      <c r="HZ86" s="86">
        <f t="shared" si="84"/>
        <v>9.5277686273033227E-43</v>
      </c>
      <c r="IA86" s="86">
        <f t="shared" si="84"/>
        <v>1.5378842238405272E-37</v>
      </c>
      <c r="IB86" s="86">
        <f t="shared" si="84"/>
        <v>9.1655797823778714E-38</v>
      </c>
      <c r="IC86" s="86">
        <f t="shared" si="84"/>
        <v>3.2912404280694144E-37</v>
      </c>
      <c r="ID86" s="86">
        <f t="shared" si="84"/>
        <v>2.4135484873246762E-38</v>
      </c>
      <c r="IE86" s="86">
        <f t="shared" si="84"/>
        <v>1.0396662182473708E-37</v>
      </c>
      <c r="IF86" s="86">
        <f t="shared" si="84"/>
        <v>1.1531098632030076E-19</v>
      </c>
      <c r="IG86" s="86">
        <f t="shared" si="84"/>
        <v>3.8182740262676432E-15</v>
      </c>
      <c r="II86" s="86">
        <f t="shared" si="85"/>
        <v>2.2198759234903262E-104</v>
      </c>
      <c r="IJ86" s="86">
        <f t="shared" si="85"/>
        <v>1.2365605185488232E-143</v>
      </c>
      <c r="IK86" s="86">
        <f t="shared" si="85"/>
        <v>1.3801294392771507E-144</v>
      </c>
      <c r="IL86" s="86">
        <f t="shared" si="85"/>
        <v>2.6527983028876129E-143</v>
      </c>
      <c r="IM86" s="86">
        <f t="shared" si="85"/>
        <v>7.0275486123209154E-153</v>
      </c>
      <c r="IN86" s="86">
        <f t="shared" si="85"/>
        <v>8.2081321805690116E-142</v>
      </c>
      <c r="IO86" s="86">
        <f t="shared" si="85"/>
        <v>1.1340630811196878E-148</v>
      </c>
      <c r="IP86" s="86">
        <f t="shared" si="85"/>
        <v>7.5062547575619302E-170</v>
      </c>
      <c r="IQ86" s="86">
        <f t="shared" si="85"/>
        <v>8.7908185901649212E-148</v>
      </c>
      <c r="IR86" s="86">
        <f t="shared" si="85"/>
        <v>3.8697143278715782E-149</v>
      </c>
      <c r="IS86" s="86">
        <f t="shared" si="85"/>
        <v>1.4635179140914886E-148</v>
      </c>
      <c r="IT86" s="86">
        <f t="shared" si="85"/>
        <v>3.8444542309563339E-153</v>
      </c>
      <c r="IU86" s="86">
        <f t="shared" si="85"/>
        <v>2.8465940370589472E-149</v>
      </c>
      <c r="IV86" s="86">
        <f t="shared" si="85"/>
        <v>2.2446824561271157E-58</v>
      </c>
      <c r="IW86" s="86">
        <f t="shared" si="85"/>
        <v>1.0865182934044832E-44</v>
      </c>
      <c r="IY86" s="86">
        <f t="shared" si="86"/>
        <v>0.5344151624919895</v>
      </c>
      <c r="IZ86" s="86">
        <f t="shared" si="86"/>
        <v>0.46915912775218821</v>
      </c>
      <c r="JA86" s="86">
        <f t="shared" si="86"/>
        <v>0.51446816338540025</v>
      </c>
      <c r="JB86" s="86">
        <f t="shared" si="86"/>
        <v>0.55440119803884003</v>
      </c>
      <c r="JC86" s="86">
        <f t="shared" si="86"/>
        <v>0.50254587188502009</v>
      </c>
      <c r="JD86" s="86">
        <f t="shared" si="86"/>
        <v>0.49344951486545391</v>
      </c>
      <c r="JE86" s="86">
        <f t="shared" si="86"/>
        <v>0.52669376568346127</v>
      </c>
      <c r="JF86" s="86">
        <f t="shared" si="86"/>
        <v>0.48669649692088823</v>
      </c>
      <c r="JG86" s="86">
        <f t="shared" si="86"/>
        <v>0.53551501270308566</v>
      </c>
      <c r="JH86" s="86">
        <f t="shared" si="86"/>
        <v>0.53258539509159974</v>
      </c>
      <c r="JI86" s="86">
        <f t="shared" si="86"/>
        <v>0.53975849594241532</v>
      </c>
      <c r="JJ86" s="86">
        <f t="shared" si="86"/>
        <v>0.57647668077651792</v>
      </c>
      <c r="JK86" s="86">
        <f t="shared" si="86"/>
        <v>0.52482795537690152</v>
      </c>
      <c r="JL86" s="86">
        <f t="shared" si="86"/>
        <v>0.55901492342758508</v>
      </c>
      <c r="JM86" s="86">
        <f t="shared" si="86"/>
        <v>0.51163102441001906</v>
      </c>
    </row>
    <row r="87" spans="2:273" x14ac:dyDescent="0.25">
      <c r="B87" s="2">
        <v>60</v>
      </c>
      <c r="C87" s="37">
        <v>208.59700000000001</v>
      </c>
      <c r="D87" s="37">
        <v>226.46799999999999</v>
      </c>
      <c r="E87" s="37">
        <v>232.62899999999999</v>
      </c>
      <c r="F87" s="37">
        <v>232.51599999999999</v>
      </c>
      <c r="G87" s="37">
        <v>234.82300000000001</v>
      </c>
      <c r="H87" s="37">
        <v>235.25800000000001</v>
      </c>
      <c r="I87" s="37">
        <v>234.80600000000001</v>
      </c>
      <c r="J87" s="37">
        <v>233.67699999999999</v>
      </c>
      <c r="K87" s="37">
        <v>234.35499999999999</v>
      </c>
      <c r="L87" s="37">
        <v>233.44399999999999</v>
      </c>
      <c r="M87" s="37">
        <v>234.46</v>
      </c>
      <c r="N87" s="37">
        <v>234.726</v>
      </c>
      <c r="O87" s="37">
        <v>237.59</v>
      </c>
      <c r="P87" s="37">
        <v>223.10900000000001</v>
      </c>
      <c r="Q87" s="37">
        <v>197.09100000000001</v>
      </c>
      <c r="S87" s="4">
        <f t="shared" si="88"/>
        <v>208.79476683199988</v>
      </c>
      <c r="T87" s="4">
        <f t="shared" si="88"/>
        <v>230.59940528290801</v>
      </c>
      <c r="U87" s="4">
        <f t="shared" si="88"/>
        <v>238.89727033345233</v>
      </c>
      <c r="V87" s="4">
        <f t="shared" si="88"/>
        <v>238.51516053888238</v>
      </c>
      <c r="W87" s="4">
        <f t="shared" si="88"/>
        <v>239.32262768524413</v>
      </c>
      <c r="X87" s="4">
        <f t="shared" si="88"/>
        <v>241.22067469505973</v>
      </c>
      <c r="Y87" s="4">
        <f t="shared" si="88"/>
        <v>240.53942528575786</v>
      </c>
      <c r="Z87" s="4">
        <f t="shared" si="88"/>
        <v>237.77790692226122</v>
      </c>
      <c r="AA87" s="4">
        <f t="shared" si="88"/>
        <v>240.44761688665406</v>
      </c>
      <c r="AB87" s="4">
        <f t="shared" si="88"/>
        <v>240.20197970342468</v>
      </c>
      <c r="AC87" s="4">
        <f t="shared" si="88"/>
        <v>241.02628823057779</v>
      </c>
      <c r="AD87" s="4">
        <f t="shared" si="88"/>
        <v>240.50571030340271</v>
      </c>
      <c r="AE87" s="4">
        <f t="shared" si="88"/>
        <v>243.57571626936345</v>
      </c>
      <c r="AF87" s="4">
        <f t="shared" si="88"/>
        <v>224.70806710878551</v>
      </c>
      <c r="AG87" s="4">
        <f t="shared" si="88"/>
        <v>197.68036378211417</v>
      </c>
      <c r="AI87" s="4">
        <f t="shared" si="89"/>
        <v>-0.19776683199987133</v>
      </c>
      <c r="AJ87" s="4">
        <f t="shared" si="89"/>
        <v>-4.1314052829080197</v>
      </c>
      <c r="AK87" s="4">
        <f t="shared" si="89"/>
        <v>-6.2682703334523353</v>
      </c>
      <c r="AL87" s="4">
        <f t="shared" si="89"/>
        <v>-5.9991605388823928</v>
      </c>
      <c r="AM87" s="4">
        <f t="shared" si="89"/>
        <v>-4.4996276852441213</v>
      </c>
      <c r="AN87" s="4">
        <f t="shared" si="89"/>
        <v>-5.962674695059718</v>
      </c>
      <c r="AO87" s="4">
        <f t="shared" si="89"/>
        <v>-5.7334252857578463</v>
      </c>
      <c r="AP87" s="4">
        <f t="shared" si="89"/>
        <v>-4.1009069222612311</v>
      </c>
      <c r="AQ87" s="4">
        <f t="shared" si="89"/>
        <v>-6.0926168866540706</v>
      </c>
      <c r="AR87" s="4">
        <f t="shared" si="89"/>
        <v>-6.7579797034246951</v>
      </c>
      <c r="AS87" s="4">
        <f t="shared" si="89"/>
        <v>-6.5662882305777828</v>
      </c>
      <c r="AT87" s="4">
        <f t="shared" si="89"/>
        <v>-5.7797103034027089</v>
      </c>
      <c r="AU87" s="4">
        <f t="shared" si="89"/>
        <v>-5.9857162693634507</v>
      </c>
      <c r="AV87" s="4">
        <f t="shared" si="89"/>
        <v>-1.5990671087855048</v>
      </c>
      <c r="AW87" s="4">
        <f t="shared" si="89"/>
        <v>-0.5893637821141624</v>
      </c>
      <c r="AY87" s="2">
        <f t="shared" si="80"/>
        <v>82.223911927066226</v>
      </c>
      <c r="AZ87" s="2">
        <f t="shared" si="80"/>
        <v>93.395596278753473</v>
      </c>
      <c r="BA87" s="2">
        <f t="shared" si="80"/>
        <v>96.903839855147524</v>
      </c>
      <c r="BB87" s="2">
        <f t="shared" si="80"/>
        <v>98.501168922672818</v>
      </c>
      <c r="BC87" s="2">
        <f t="shared" si="80"/>
        <v>103.83195656536562</v>
      </c>
      <c r="BD87" s="2">
        <f t="shared" si="80"/>
        <v>111.14007263565303</v>
      </c>
      <c r="BE87" s="2">
        <f t="shared" si="80"/>
        <v>110.77913287629353</v>
      </c>
      <c r="BF87" s="2">
        <f t="shared" si="80"/>
        <v>109.89057892638716</v>
      </c>
      <c r="BG87" s="2">
        <f t="shared" si="80"/>
        <v>111.88994977716872</v>
      </c>
      <c r="BH87" s="2">
        <f t="shared" si="80"/>
        <v>110.95202058727192</v>
      </c>
      <c r="BI87" s="2">
        <f t="shared" si="80"/>
        <v>113.00861608488414</v>
      </c>
      <c r="BJ87" s="2">
        <f t="shared" si="80"/>
        <v>109.77375032775525</v>
      </c>
      <c r="BK87" s="2">
        <f t="shared" si="80"/>
        <v>123.40469180860546</v>
      </c>
      <c r="BL87" s="2">
        <f t="shared" si="80"/>
        <v>111.5695330054033</v>
      </c>
      <c r="BM87" s="2">
        <f t="shared" si="80"/>
        <v>109.59223531308906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96.646426961374317</v>
      </c>
      <c r="DL87" s="2">
        <f t="shared" si="90"/>
        <v>103.21232678948958</v>
      </c>
      <c r="DM87" s="2">
        <f t="shared" si="90"/>
        <v>107.00547749924495</v>
      </c>
      <c r="DN87" s="2">
        <f t="shared" si="90"/>
        <v>108.02598541447206</v>
      </c>
      <c r="DO87" s="2">
        <f t="shared" si="90"/>
        <v>113.05139670794324</v>
      </c>
      <c r="DP87" s="2">
        <f t="shared" si="90"/>
        <v>118.67331494009863</v>
      </c>
      <c r="DQ87" s="2">
        <f t="shared" si="90"/>
        <v>119.14182875264272</v>
      </c>
      <c r="DR87" s="2">
        <f t="shared" si="90"/>
        <v>118.59988915735427</v>
      </c>
      <c r="DS87" s="2">
        <f t="shared" si="90"/>
        <v>120.55632316520688</v>
      </c>
      <c r="DT87" s="2">
        <f t="shared" si="90"/>
        <v>120.23496951219514</v>
      </c>
      <c r="DU87" s="2">
        <f t="shared" si="90"/>
        <v>121.28340350347327</v>
      </c>
      <c r="DV87" s="2">
        <f t="shared" si="90"/>
        <v>120.88538446371172</v>
      </c>
      <c r="DW87" s="2">
        <f t="shared" si="90"/>
        <v>128.85039897311989</v>
      </c>
      <c r="DX87" s="2">
        <f t="shared" si="90"/>
        <v>120.40922648083622</v>
      </c>
      <c r="DY87" s="2">
        <f t="shared" si="90"/>
        <v>115.12833699788582</v>
      </c>
      <c r="EA87" s="2">
        <f t="shared" si="94"/>
        <v>80.285441107323621</v>
      </c>
      <c r="EB87" s="2">
        <f t="shared" si="91"/>
        <v>91.21785641817246</v>
      </c>
      <c r="EC87" s="2">
        <f t="shared" si="91"/>
        <v>94.714609763657904</v>
      </c>
      <c r="ED87" s="2">
        <f t="shared" si="91"/>
        <v>96.613472366402561</v>
      </c>
      <c r="EE87" s="2">
        <f t="shared" si="91"/>
        <v>101.81354065331679</v>
      </c>
      <c r="EF87" s="2">
        <f t="shared" si="91"/>
        <v>109.41375805832693</v>
      </c>
      <c r="EG87" s="2">
        <f t="shared" si="91"/>
        <v>108.90332532471793</v>
      </c>
      <c r="EH87" s="2">
        <f t="shared" si="91"/>
        <v>107.83774294072937</v>
      </c>
      <c r="EI87" s="2">
        <f t="shared" si="91"/>
        <v>109.91709233435077</v>
      </c>
      <c r="EJ87" s="2">
        <f t="shared" si="91"/>
        <v>108.75072158855606</v>
      </c>
      <c r="EK87" s="2">
        <f t="shared" si="91"/>
        <v>111.13942920673223</v>
      </c>
      <c r="EL87" s="2">
        <f t="shared" si="91"/>
        <v>107.58084966442952</v>
      </c>
      <c r="EM87" s="2">
        <f t="shared" si="91"/>
        <v>122.20079791450698</v>
      </c>
      <c r="EN87" s="2">
        <f t="shared" si="91"/>
        <v>109.93355579454089</v>
      </c>
      <c r="EO87" s="2">
        <f t="shared" si="91"/>
        <v>108.33483883991657</v>
      </c>
      <c r="EQ87" s="2">
        <f t="shared" si="92"/>
        <v>78.837019171726624</v>
      </c>
      <c r="ER87" s="2">
        <f t="shared" si="92"/>
        <v>90.439495423215931</v>
      </c>
      <c r="ES87" s="2">
        <f t="shared" si="92"/>
        <v>93.787340539447584</v>
      </c>
      <c r="ET87" s="2">
        <f t="shared" si="92"/>
        <v>96.179386440912111</v>
      </c>
      <c r="EU87" s="2">
        <f t="shared" si="92"/>
        <v>101.50071677998227</v>
      </c>
      <c r="EV87" s="2">
        <f t="shared" si="92"/>
        <v>108.04243955784919</v>
      </c>
      <c r="EW87" s="2">
        <f t="shared" si="92"/>
        <v>108.3661545091788</v>
      </c>
      <c r="EX87" s="2">
        <f t="shared" si="92"/>
        <v>107.87056653586664</v>
      </c>
      <c r="EY87" s="2">
        <f t="shared" si="92"/>
        <v>110.26813222050686</v>
      </c>
      <c r="EZ87" s="2">
        <f t="shared" si="92"/>
        <v>108.54491351446643</v>
      </c>
      <c r="FA87" s="2">
        <f t="shared" si="92"/>
        <v>110.1479041510315</v>
      </c>
      <c r="FB87" s="2">
        <f t="shared" si="92"/>
        <v>107.35896660197683</v>
      </c>
      <c r="FC87" s="2">
        <f t="shared" si="92"/>
        <v>118.7690151897372</v>
      </c>
      <c r="FD87" s="2">
        <f t="shared" si="92"/>
        <v>110.05884028134538</v>
      </c>
      <c r="FE87" s="2">
        <f t="shared" si="92"/>
        <v>110.70951466097689</v>
      </c>
      <c r="FG87" s="2">
        <f t="shared" si="93"/>
        <v>0.88150874520699141</v>
      </c>
      <c r="FH87" s="2">
        <f t="shared" si="93"/>
        <v>0.81842947605348515</v>
      </c>
      <c r="FI87" s="2">
        <f t="shared" si="93"/>
        <v>0.82187137780792296</v>
      </c>
      <c r="FJ87" s="2">
        <f t="shared" si="93"/>
        <v>0.83458855188646142</v>
      </c>
      <c r="FK87" s="2">
        <f t="shared" si="93"/>
        <v>0.82038738480965112</v>
      </c>
      <c r="FL87" s="2">
        <f t="shared" si="93"/>
        <v>0.81354319513957285</v>
      </c>
      <c r="FM87" s="2">
        <f t="shared" si="93"/>
        <v>0.8167806963219203</v>
      </c>
      <c r="FN87" s="2">
        <f t="shared" si="93"/>
        <v>0.80925452569374468</v>
      </c>
      <c r="FO87" s="2">
        <f t="shared" si="93"/>
        <v>0.81457517126090917</v>
      </c>
      <c r="FP87" s="2">
        <f t="shared" si="93"/>
        <v>0.80831632545122967</v>
      </c>
      <c r="FQ87" s="2">
        <f t="shared" si="93"/>
        <v>0.8157182199242623</v>
      </c>
      <c r="FR87" s="2">
        <f t="shared" si="93"/>
        <v>0.83517401425738336</v>
      </c>
      <c r="FS87" s="2">
        <f t="shared" si="93"/>
        <v>0.81888968452269539</v>
      </c>
      <c r="FT87" s="2">
        <f t="shared" si="93"/>
        <v>0.84383172648470472</v>
      </c>
      <c r="FU87" s="2">
        <f t="shared" si="93"/>
        <v>0.81493787411747121</v>
      </c>
      <c r="FW87" s="2">
        <f t="shared" si="82"/>
        <v>1.1248362823096889E-4</v>
      </c>
      <c r="FX87" s="2">
        <f t="shared" si="82"/>
        <v>1.3157031333447015E-4</v>
      </c>
      <c r="FY87" s="2">
        <f t="shared" si="82"/>
        <v>1.3506734858669889E-4</v>
      </c>
      <c r="FZ87" s="2">
        <f t="shared" si="82"/>
        <v>1.4686867696646331E-4</v>
      </c>
      <c r="GA87" s="2">
        <f t="shared" si="82"/>
        <v>1.4322134323894512E-4</v>
      </c>
      <c r="GB87" s="2">
        <f t="shared" si="82"/>
        <v>1.4060429607181115E-4</v>
      </c>
      <c r="GC87" s="2">
        <f t="shared" si="82"/>
        <v>1.5622068805778031E-4</v>
      </c>
      <c r="GD87" s="2">
        <f t="shared" si="82"/>
        <v>1.6150011563383128E-4</v>
      </c>
      <c r="GE87" s="2">
        <f t="shared" si="82"/>
        <v>2.2757553759815917E-4</v>
      </c>
      <c r="GF87" s="2">
        <f t="shared" si="82"/>
        <v>2.1302719323102915E-4</v>
      </c>
      <c r="GG87" s="2">
        <f t="shared" si="82"/>
        <v>1.6415348570106628E-4</v>
      </c>
      <c r="GH87" s="2">
        <f t="shared" si="82"/>
        <v>1.4602201959408587E-4</v>
      </c>
      <c r="GI87" s="2">
        <f t="shared" si="82"/>
        <v>1.2164273166459119E-4</v>
      </c>
      <c r="GJ87" s="2">
        <f t="shared" si="82"/>
        <v>7.826881953260682E-5</v>
      </c>
      <c r="GK87" s="2">
        <f t="shared" si="82"/>
        <v>7.4646769928485594E-5</v>
      </c>
      <c r="GM87" s="86">
        <f t="shared" si="83"/>
        <v>0.58420309165138706</v>
      </c>
      <c r="GN87" s="86">
        <f t="shared" si="83"/>
        <v>0.53297557747938418</v>
      </c>
      <c r="GO87" s="86">
        <f t="shared" si="83"/>
        <v>0.57524871636705677</v>
      </c>
      <c r="GP87" s="86">
        <f t="shared" si="83"/>
        <v>0.60935939559621599</v>
      </c>
      <c r="GQ87" s="86">
        <f t="shared" si="83"/>
        <v>0.56858657998456374</v>
      </c>
      <c r="GR87" s="86">
        <f t="shared" si="83"/>
        <v>0.55703585536618538</v>
      </c>
      <c r="GS87" s="86">
        <f t="shared" si="83"/>
        <v>0.58797280485729908</v>
      </c>
      <c r="GT87" s="86">
        <f t="shared" si="83"/>
        <v>0.5496426923395189</v>
      </c>
      <c r="GU87" s="86">
        <f t="shared" si="83"/>
        <v>0.59265623495310249</v>
      </c>
      <c r="GV87" s="86">
        <f t="shared" si="83"/>
        <v>0.59525293098990406</v>
      </c>
      <c r="GW87" s="86">
        <f t="shared" si="83"/>
        <v>0.6060868457808839</v>
      </c>
      <c r="GX87" s="86">
        <f t="shared" si="83"/>
        <v>0.64496597713051174</v>
      </c>
      <c r="GY87" s="86">
        <f t="shared" si="83"/>
        <v>0.58422950688219089</v>
      </c>
      <c r="GZ87" s="86">
        <f t="shared" si="83"/>
        <v>0.62506067844974211</v>
      </c>
      <c r="HA87" s="86">
        <f t="shared" si="83"/>
        <v>0.58457763642250415</v>
      </c>
      <c r="HC87" s="86">
        <f t="shared" si="73"/>
        <v>8.8160126176825755E-4</v>
      </c>
      <c r="HD87" s="86">
        <f t="shared" si="73"/>
        <v>7.1104827298308949E-5</v>
      </c>
      <c r="HE87" s="86">
        <f t="shared" si="73"/>
        <v>9.2819666552051706E-5</v>
      </c>
      <c r="HF87" s="86">
        <f t="shared" si="73"/>
        <v>1.4511368976289718E-4</v>
      </c>
      <c r="HG87" s="86">
        <f t="shared" si="87"/>
        <v>7.1814811907329671E-5</v>
      </c>
      <c r="HH87" s="86">
        <f t="shared" si="87"/>
        <v>1.3404693015875516E-4</v>
      </c>
      <c r="HI87" s="86">
        <f t="shared" si="87"/>
        <v>1.2862787133126156E-4</v>
      </c>
      <c r="HJ87" s="86">
        <f t="shared" si="87"/>
        <v>3.4666962311566678E-5</v>
      </c>
      <c r="HK87" s="86">
        <f t="shared" si="87"/>
        <v>1.2487804696805806E-4</v>
      </c>
      <c r="HL87" s="86">
        <f t="shared" si="87"/>
        <v>1.331408435937704E-4</v>
      </c>
      <c r="HM87" s="86">
        <f t="shared" si="87"/>
        <v>1.396427912583538E-4</v>
      </c>
      <c r="HN87" s="86">
        <f t="shared" si="87"/>
        <v>1.1602871277900544E-4</v>
      </c>
      <c r="HO87" s="86">
        <f t="shared" si="87"/>
        <v>9.425073783789812E-5</v>
      </c>
      <c r="HP87" s="86">
        <f t="shared" si="87"/>
        <v>1.5396278085112627E-4</v>
      </c>
      <c r="HQ87" s="86">
        <f t="shared" si="87"/>
        <v>4.2127249827825953E-5</v>
      </c>
      <c r="HS87" s="86">
        <f t="shared" si="84"/>
        <v>3.3904314580793088E-26</v>
      </c>
      <c r="HT87" s="86">
        <f t="shared" si="84"/>
        <v>6.4031478480245548E-36</v>
      </c>
      <c r="HU87" s="86">
        <f t="shared" si="84"/>
        <v>1.320021861654239E-34</v>
      </c>
      <c r="HV87" s="86">
        <f t="shared" si="84"/>
        <v>1.0934845798344718E-34</v>
      </c>
      <c r="HW87" s="86">
        <f t="shared" si="84"/>
        <v>2.9826163581545616E-37</v>
      </c>
      <c r="HX87" s="86">
        <f t="shared" si="84"/>
        <v>2.9907905362290169E-35</v>
      </c>
      <c r="HY87" s="86">
        <f t="shared" si="84"/>
        <v>1.3699450413727039E-36</v>
      </c>
      <c r="HZ87" s="86">
        <f t="shared" si="84"/>
        <v>1.5365900443812786E-41</v>
      </c>
      <c r="IA87" s="86">
        <f t="shared" si="84"/>
        <v>1.9119851215396667E-36</v>
      </c>
      <c r="IB87" s="86">
        <f t="shared" si="84"/>
        <v>1.1395377736452229E-36</v>
      </c>
      <c r="IC87" s="86">
        <f t="shared" si="84"/>
        <v>3.7113938406709535E-36</v>
      </c>
      <c r="ID87" s="86">
        <f t="shared" si="84"/>
        <v>2.8429341589017497E-37</v>
      </c>
      <c r="IE87" s="86">
        <f t="shared" si="84"/>
        <v>1.1073063678015009E-36</v>
      </c>
      <c r="IF87" s="86">
        <f t="shared" si="84"/>
        <v>3.6239545077806863E-19</v>
      </c>
      <c r="IG87" s="86">
        <f t="shared" si="84"/>
        <v>8.9161475766034813E-15</v>
      </c>
      <c r="II87" s="86">
        <f t="shared" si="85"/>
        <v>2.4574394282980417E-102</v>
      </c>
      <c r="IJ87" s="86">
        <f t="shared" si="85"/>
        <v>9.2708463116982489E-141</v>
      </c>
      <c r="IK87" s="86">
        <f t="shared" si="85"/>
        <v>1.102854017040597E-141</v>
      </c>
      <c r="IL87" s="86">
        <f t="shared" si="85"/>
        <v>2.1236771952748346E-140</v>
      </c>
      <c r="IM87" s="86">
        <f t="shared" si="85"/>
        <v>8.6700390955364101E-150</v>
      </c>
      <c r="IN87" s="86">
        <f t="shared" si="85"/>
        <v>5.9312040134036965E-139</v>
      </c>
      <c r="IO87" s="86">
        <f t="shared" si="85"/>
        <v>1.2276791610663266E-145</v>
      </c>
      <c r="IP87" s="86">
        <f t="shared" si="85"/>
        <v>2.2935782047884445E-166</v>
      </c>
      <c r="IQ87" s="86">
        <f t="shared" si="85"/>
        <v>1.2393864695763043E-144</v>
      </c>
      <c r="IR87" s="86">
        <f t="shared" si="85"/>
        <v>5.5166328730485688E-146</v>
      </c>
      <c r="IS87" s="86">
        <f t="shared" si="85"/>
        <v>1.6387953203298198E-145</v>
      </c>
      <c r="IT87" s="86">
        <f t="shared" si="85"/>
        <v>4.876393665119792E-150</v>
      </c>
      <c r="IU87" s="86">
        <f t="shared" si="85"/>
        <v>2.6174755004554739E-146</v>
      </c>
      <c r="IV87" s="86">
        <f t="shared" si="85"/>
        <v>2.7362186624962868E-57</v>
      </c>
      <c r="IW87" s="86">
        <f t="shared" si="85"/>
        <v>7.1837871728024831E-44</v>
      </c>
      <c r="IY87" s="86">
        <f t="shared" si="86"/>
        <v>0.58508469291315535</v>
      </c>
      <c r="IZ87" s="86">
        <f t="shared" si="86"/>
        <v>0.53304668230668251</v>
      </c>
      <c r="JA87" s="86">
        <f t="shared" si="86"/>
        <v>0.57534153603360882</v>
      </c>
      <c r="JB87" s="86">
        <f t="shared" si="86"/>
        <v>0.60950450928597888</v>
      </c>
      <c r="JC87" s="86">
        <f t="shared" si="86"/>
        <v>0.56865839479647107</v>
      </c>
      <c r="JD87" s="86">
        <f t="shared" si="86"/>
        <v>0.55716990229634411</v>
      </c>
      <c r="JE87" s="86">
        <f t="shared" si="86"/>
        <v>0.58810143272863036</v>
      </c>
      <c r="JF87" s="86">
        <f t="shared" si="86"/>
        <v>0.54967735930183048</v>
      </c>
      <c r="JG87" s="86">
        <f t="shared" si="86"/>
        <v>0.59278111300007053</v>
      </c>
      <c r="JH87" s="86">
        <f t="shared" si="86"/>
        <v>0.59538607183349779</v>
      </c>
      <c r="JI87" s="86">
        <f t="shared" si="86"/>
        <v>0.60622648857214223</v>
      </c>
      <c r="JJ87" s="86">
        <f t="shared" si="86"/>
        <v>0.64508200584329078</v>
      </c>
      <c r="JK87" s="86">
        <f t="shared" si="86"/>
        <v>0.58432375762002875</v>
      </c>
      <c r="JL87" s="86">
        <f t="shared" si="86"/>
        <v>0.62521464123059323</v>
      </c>
      <c r="JM87" s="86">
        <f t="shared" si="86"/>
        <v>0.58461976367234081</v>
      </c>
    </row>
    <row r="88" spans="2:273" x14ac:dyDescent="0.25">
      <c r="B88" s="2">
        <v>61</v>
      </c>
      <c r="C88" s="37">
        <v>208.821</v>
      </c>
      <c r="D88" s="37">
        <v>227.32300000000001</v>
      </c>
      <c r="E88" s="37">
        <v>230.548</v>
      </c>
      <c r="F88" s="37">
        <v>228.12899999999999</v>
      </c>
      <c r="G88" s="37">
        <v>234.30600000000001</v>
      </c>
      <c r="H88" s="37">
        <v>234.98400000000001</v>
      </c>
      <c r="I88" s="37">
        <v>233.339</v>
      </c>
      <c r="J88" s="37">
        <v>232.548</v>
      </c>
      <c r="K88" s="37">
        <v>231.726</v>
      </c>
      <c r="L88" s="37">
        <v>231.12700000000001</v>
      </c>
      <c r="M88" s="37">
        <v>232.68299999999999</v>
      </c>
      <c r="N88" s="37">
        <v>231.75800000000001</v>
      </c>
      <c r="O88" s="37">
        <v>235.869</v>
      </c>
      <c r="P88" s="37">
        <v>220.64099999999999</v>
      </c>
      <c r="Q88" s="37">
        <v>196.04499999999999</v>
      </c>
      <c r="S88" s="4">
        <f t="shared" si="88"/>
        <v>210.0053544035205</v>
      </c>
      <c r="T88" s="4">
        <f t="shared" si="88"/>
        <v>233.90180390833584</v>
      </c>
      <c r="U88" s="4">
        <f t="shared" si="88"/>
        <v>237.9642387167064</v>
      </c>
      <c r="V88" s="4">
        <f t="shared" si="88"/>
        <v>234.49562624653527</v>
      </c>
      <c r="W88" s="4">
        <f t="shared" si="88"/>
        <v>240.85827675537001</v>
      </c>
      <c r="X88" s="4">
        <f t="shared" si="88"/>
        <v>241.80816197196984</v>
      </c>
      <c r="Y88" s="4">
        <f t="shared" si="88"/>
        <v>238.26624666167507</v>
      </c>
      <c r="Z88" s="4">
        <f t="shared" si="88"/>
        <v>238.12722429540798</v>
      </c>
      <c r="AA88" s="4">
        <f t="shared" si="88"/>
        <v>236.16863457026233</v>
      </c>
      <c r="AB88" s="4">
        <f t="shared" si="88"/>
        <v>236.67307836492515</v>
      </c>
      <c r="AC88" s="4">
        <f t="shared" si="88"/>
        <v>238.92514441971258</v>
      </c>
      <c r="AD88" s="4">
        <f t="shared" si="88"/>
        <v>238.71815413684584</v>
      </c>
      <c r="AE88" s="4">
        <f t="shared" si="88"/>
        <v>241.33546603534839</v>
      </c>
      <c r="AF88" s="4">
        <f t="shared" si="88"/>
        <v>224.86827775224518</v>
      </c>
      <c r="AG88" s="4">
        <f t="shared" si="88"/>
        <v>199.21181703989828</v>
      </c>
      <c r="AI88" s="4">
        <f t="shared" si="89"/>
        <v>-1.1843544035205014</v>
      </c>
      <c r="AJ88" s="4">
        <f t="shared" si="89"/>
        <v>-6.5788039083358285</v>
      </c>
      <c r="AK88" s="4">
        <f t="shared" si="89"/>
        <v>-7.4162387167064026</v>
      </c>
      <c r="AL88" s="4">
        <f t="shared" si="89"/>
        <v>-6.3666262465352759</v>
      </c>
      <c r="AM88" s="4">
        <f t="shared" si="89"/>
        <v>-6.5522767553700021</v>
      </c>
      <c r="AN88" s="4">
        <f t="shared" si="89"/>
        <v>-6.8241619719698292</v>
      </c>
      <c r="AO88" s="4">
        <f t="shared" si="89"/>
        <v>-4.9272466616750705</v>
      </c>
      <c r="AP88" s="4">
        <f t="shared" si="89"/>
        <v>-5.5792242954079825</v>
      </c>
      <c r="AQ88" s="4">
        <f t="shared" si="89"/>
        <v>-4.442634570262328</v>
      </c>
      <c r="AR88" s="4">
        <f t="shared" si="89"/>
        <v>-5.5460783649251368</v>
      </c>
      <c r="AS88" s="4">
        <f t="shared" si="89"/>
        <v>-6.2421444197125879</v>
      </c>
      <c r="AT88" s="4">
        <f t="shared" si="89"/>
        <v>-6.96015413684583</v>
      </c>
      <c r="AU88" s="4">
        <f t="shared" si="89"/>
        <v>-5.4664660353483896</v>
      </c>
      <c r="AV88" s="4">
        <f t="shared" si="89"/>
        <v>-4.2272777522451861</v>
      </c>
      <c r="AW88" s="4">
        <f t="shared" si="89"/>
        <v>-3.1668170398982909</v>
      </c>
      <c r="AY88" s="2">
        <f t="shared" si="80"/>
        <v>81.975902212129242</v>
      </c>
      <c r="AZ88" s="2">
        <f t="shared" si="80"/>
        <v>93.144500368297273</v>
      </c>
      <c r="BA88" s="2">
        <f t="shared" si="80"/>
        <v>96.66991658804713</v>
      </c>
      <c r="BB88" s="2">
        <f t="shared" si="80"/>
        <v>98.303720754244182</v>
      </c>
      <c r="BC88" s="2">
        <f t="shared" si="80"/>
        <v>103.63397001722096</v>
      </c>
      <c r="BD88" s="2">
        <f t="shared" si="80"/>
        <v>110.93308942024849</v>
      </c>
      <c r="BE88" s="2">
        <f t="shared" si="80"/>
        <v>110.57443510275972</v>
      </c>
      <c r="BF88" s="2">
        <f t="shared" si="80"/>
        <v>109.69663941858927</v>
      </c>
      <c r="BG88" s="2">
        <f t="shared" si="80"/>
        <v>111.69580563110947</v>
      </c>
      <c r="BH88" s="2">
        <f t="shared" si="80"/>
        <v>110.74415593062116</v>
      </c>
      <c r="BI88" s="2">
        <f t="shared" si="80"/>
        <v>112.79472578917994</v>
      </c>
      <c r="BJ88" s="2">
        <f t="shared" si="80"/>
        <v>109.55810647408107</v>
      </c>
      <c r="BK88" s="2">
        <f t="shared" si="80"/>
        <v>123.17600863491856</v>
      </c>
      <c r="BL88" s="2">
        <f t="shared" si="80"/>
        <v>111.39049959288513</v>
      </c>
      <c r="BM88" s="2">
        <f t="shared" si="80"/>
        <v>109.47376130309321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96.918914104387781</v>
      </c>
      <c r="DL88" s="2">
        <f t="shared" si="90"/>
        <v>103.41588734521292</v>
      </c>
      <c r="DM88" s="2">
        <f t="shared" si="90"/>
        <v>107.19878133494413</v>
      </c>
      <c r="DN88" s="2">
        <f t="shared" si="90"/>
        <v>108.1664967992869</v>
      </c>
      <c r="DO88" s="2">
        <f t="shared" si="90"/>
        <v>113.20499244941107</v>
      </c>
      <c r="DP88" s="2">
        <f t="shared" si="90"/>
        <v>118.83884023960533</v>
      </c>
      <c r="DQ88" s="2">
        <f t="shared" si="90"/>
        <v>119.2832758985201</v>
      </c>
      <c r="DR88" s="2">
        <f t="shared" si="90"/>
        <v>118.74302944729688</v>
      </c>
      <c r="DS88" s="2">
        <f t="shared" si="90"/>
        <v>120.73099078828147</v>
      </c>
      <c r="DT88" s="2">
        <f t="shared" si="90"/>
        <v>120.43520731707318</v>
      </c>
      <c r="DU88" s="2">
        <f t="shared" si="90"/>
        <v>121.46739882210811</v>
      </c>
      <c r="DV88" s="2">
        <f t="shared" si="90"/>
        <v>121.08845447424571</v>
      </c>
      <c r="DW88" s="2">
        <f t="shared" si="90"/>
        <v>129.10547598912714</v>
      </c>
      <c r="DX88" s="2">
        <f t="shared" si="90"/>
        <v>120.5749644599303</v>
      </c>
      <c r="DY88" s="2">
        <f t="shared" si="90"/>
        <v>115.23413382663847</v>
      </c>
      <c r="EA88" s="2">
        <f t="shared" si="94"/>
        <v>80.144215688461927</v>
      </c>
      <c r="EB88" s="2">
        <f t="shared" si="91"/>
        <v>91.066404945742917</v>
      </c>
      <c r="EC88" s="2">
        <f t="shared" si="91"/>
        <v>94.588889600078289</v>
      </c>
      <c r="ED88" s="2">
        <f t="shared" si="91"/>
        <v>96.521044082417447</v>
      </c>
      <c r="EE88" s="2">
        <f t="shared" si="91"/>
        <v>101.7229595844375</v>
      </c>
      <c r="EF88" s="2">
        <f t="shared" si="91"/>
        <v>109.28084288519706</v>
      </c>
      <c r="EG88" s="2">
        <f t="shared" si="91"/>
        <v>108.79287850957755</v>
      </c>
      <c r="EH88" s="2">
        <f t="shared" si="91"/>
        <v>107.75196923893246</v>
      </c>
      <c r="EI88" s="2">
        <f t="shared" si="91"/>
        <v>109.8199571024893</v>
      </c>
      <c r="EJ88" s="2">
        <f t="shared" si="91"/>
        <v>108.64829336347323</v>
      </c>
      <c r="EK88" s="2">
        <f t="shared" si="91"/>
        <v>111.00805749744522</v>
      </c>
      <c r="EL88" s="2">
        <f t="shared" si="91"/>
        <v>107.48279865771812</v>
      </c>
      <c r="EM88" s="2">
        <f t="shared" si="91"/>
        <v>121.98054212147082</v>
      </c>
      <c r="EN88" s="2">
        <f t="shared" si="91"/>
        <v>109.84027639507691</v>
      </c>
      <c r="EO88" s="2">
        <f t="shared" si="91"/>
        <v>108.28052347307271</v>
      </c>
      <c r="EQ88" s="2">
        <f t="shared" si="92"/>
        <v>78.722613858555661</v>
      </c>
      <c r="ER88" s="2">
        <f t="shared" si="92"/>
        <v>90.302483738359356</v>
      </c>
      <c r="ES88" s="2">
        <f t="shared" si="92"/>
        <v>93.678784335718191</v>
      </c>
      <c r="ET88" s="2">
        <f t="shared" si="92"/>
        <v>96.095090531191644</v>
      </c>
      <c r="EU88" s="2">
        <f t="shared" si="92"/>
        <v>101.416072298675</v>
      </c>
      <c r="EV88" s="2">
        <f t="shared" si="92"/>
        <v>107.93580358019807</v>
      </c>
      <c r="EW88" s="2">
        <f t="shared" si="92"/>
        <v>108.26616892751491</v>
      </c>
      <c r="EX88" s="2">
        <f t="shared" si="92"/>
        <v>107.78403777777565</v>
      </c>
      <c r="EY88" s="2">
        <f t="shared" si="92"/>
        <v>110.16385102460981</v>
      </c>
      <c r="EZ88" s="2">
        <f t="shared" si="92"/>
        <v>108.44663230573737</v>
      </c>
      <c r="FA88" s="2">
        <f t="shared" si="92"/>
        <v>110.03615233717775</v>
      </c>
      <c r="FB88" s="2">
        <f t="shared" si="92"/>
        <v>107.26522713664609</v>
      </c>
      <c r="FC88" s="2">
        <f t="shared" si="92"/>
        <v>118.61273908530252</v>
      </c>
      <c r="FD88" s="2">
        <f t="shared" si="92"/>
        <v>109.96181156710659</v>
      </c>
      <c r="FE88" s="2">
        <f t="shared" si="92"/>
        <v>110.59955738223307</v>
      </c>
      <c r="FG88" s="2">
        <f t="shared" si="93"/>
        <v>0.89079613768260368</v>
      </c>
      <c r="FH88" s="2">
        <f t="shared" si="93"/>
        <v>0.83171718779417725</v>
      </c>
      <c r="FI88" s="2">
        <f t="shared" si="93"/>
        <v>0.83495799844227747</v>
      </c>
      <c r="FJ88" s="2">
        <f t="shared" si="93"/>
        <v>0.84691490240573053</v>
      </c>
      <c r="FK88" s="2">
        <f t="shared" si="93"/>
        <v>0.8335609514544805</v>
      </c>
      <c r="FL88" s="2">
        <f t="shared" si="93"/>
        <v>0.82711295734205714</v>
      </c>
      <c r="FM88" s="2">
        <f t="shared" si="93"/>
        <v>0.83016403028329278</v>
      </c>
      <c r="FN88" s="2">
        <f t="shared" si="93"/>
        <v>0.82306852440631317</v>
      </c>
      <c r="FO88" s="2">
        <f t="shared" si="93"/>
        <v>0.82808570002483006</v>
      </c>
      <c r="FP88" s="2">
        <f t="shared" si="93"/>
        <v>0.82218334007065819</v>
      </c>
      <c r="FQ88" s="2">
        <f t="shared" si="93"/>
        <v>0.82916293030245769</v>
      </c>
      <c r="FR88" s="2">
        <f t="shared" si="93"/>
        <v>0.84746471032150927</v>
      </c>
      <c r="FS88" s="2">
        <f t="shared" si="93"/>
        <v>0.83215062437714482</v>
      </c>
      <c r="FT88" s="2">
        <f t="shared" si="93"/>
        <v>0.8555884662538521</v>
      </c>
      <c r="FU88" s="2">
        <f t="shared" si="93"/>
        <v>0.82842754178773781</v>
      </c>
      <c r="FW88" s="2">
        <f t="shared" si="82"/>
        <v>1.2333450732542899E-4</v>
      </c>
      <c r="FX88" s="2">
        <f t="shared" si="82"/>
        <v>1.4426214861537083E-4</v>
      </c>
      <c r="FY88" s="2">
        <f t="shared" si="82"/>
        <v>1.4809647288302884E-4</v>
      </c>
      <c r="FZ88" s="2">
        <f t="shared" si="82"/>
        <v>1.6103602017010271E-4</v>
      </c>
      <c r="GA88" s="2">
        <f t="shared" si="82"/>
        <v>1.570369101891428E-4</v>
      </c>
      <c r="GB88" s="2">
        <f t="shared" si="82"/>
        <v>1.541674536069282E-4</v>
      </c>
      <c r="GC88" s="2">
        <f t="shared" si="82"/>
        <v>1.7128999657782407E-4</v>
      </c>
      <c r="GD88" s="2">
        <f t="shared" si="82"/>
        <v>1.7707859636302008E-4</v>
      </c>
      <c r="GE88" s="2">
        <f t="shared" si="82"/>
        <v>2.4952613633679377E-4</v>
      </c>
      <c r="GF88" s="2">
        <f t="shared" si="82"/>
        <v>2.3357487202067511E-4</v>
      </c>
      <c r="GG88" s="2">
        <f t="shared" si="82"/>
        <v>1.7998786738247389E-4</v>
      </c>
      <c r="GH88" s="2">
        <f t="shared" si="82"/>
        <v>1.6010770505379824E-4</v>
      </c>
      <c r="GI88" s="2">
        <f t="shared" si="82"/>
        <v>1.3337703769376831E-4</v>
      </c>
      <c r="GJ88" s="2">
        <f t="shared" si="82"/>
        <v>8.5819406012907769E-5</v>
      </c>
      <c r="GK88" s="2">
        <f t="shared" si="82"/>
        <v>8.1847966187587881E-5</v>
      </c>
      <c r="GM88" s="86">
        <f t="shared" si="83"/>
        <v>0.62583080123709334</v>
      </c>
      <c r="GN88" s="86">
        <f t="shared" si="83"/>
        <v>0.58828495577940543</v>
      </c>
      <c r="GO88" s="86">
        <f t="shared" si="83"/>
        <v>0.61881024142201679</v>
      </c>
      <c r="GP88" s="86">
        <f t="shared" si="83"/>
        <v>0.64070602469451432</v>
      </c>
      <c r="GQ88" s="86">
        <f t="shared" si="83"/>
        <v>0.62160173536501606</v>
      </c>
      <c r="GR88" s="86">
        <f t="shared" si="83"/>
        <v>0.60613473650766636</v>
      </c>
      <c r="GS88" s="86">
        <f t="shared" si="83"/>
        <v>0.62777983874658561</v>
      </c>
      <c r="GT88" s="86">
        <f t="shared" si="83"/>
        <v>0.59781248008875498</v>
      </c>
      <c r="GU88" s="86">
        <f t="shared" si="83"/>
        <v>0.62434046779646535</v>
      </c>
      <c r="GV88" s="86">
        <f t="shared" si="83"/>
        <v>0.6321058215305051</v>
      </c>
      <c r="GW88" s="86">
        <f t="shared" si="83"/>
        <v>0.64886249921101846</v>
      </c>
      <c r="GX88" s="86">
        <f t="shared" si="83"/>
        <v>0.68946484558481369</v>
      </c>
      <c r="GY88" s="86">
        <f t="shared" si="83"/>
        <v>0.62277402335118148</v>
      </c>
      <c r="GZ88" s="86">
        <f t="shared" si="83"/>
        <v>0.67468377694220583</v>
      </c>
      <c r="HA88" s="86">
        <f t="shared" si="83"/>
        <v>0.64475882667250528</v>
      </c>
      <c r="HC88" s="86">
        <f t="shared" si="73"/>
        <v>1.3230679628118218E-3</v>
      </c>
      <c r="HD88" s="86">
        <f t="shared" si="73"/>
        <v>1.2551982306909824E-4</v>
      </c>
      <c r="HE88" s="86">
        <f t="shared" si="73"/>
        <v>1.630522156460021E-4</v>
      </c>
      <c r="HF88" s="86">
        <f t="shared" si="73"/>
        <v>2.5193816979070309E-4</v>
      </c>
      <c r="HG88" s="86">
        <f t="shared" si="87"/>
        <v>1.2973687966766735E-4</v>
      </c>
      <c r="HH88" s="86">
        <f t="shared" si="87"/>
        <v>2.3204248553305152E-4</v>
      </c>
      <c r="HI88" s="86">
        <f t="shared" si="87"/>
        <v>2.2739245104759181E-4</v>
      </c>
      <c r="HJ88" s="86">
        <f t="shared" si="87"/>
        <v>6.6833389797584701E-5</v>
      </c>
      <c r="HK88" s="86">
        <f t="shared" si="87"/>
        <v>2.2614530205164997E-4</v>
      </c>
      <c r="HL88" s="86">
        <f t="shared" si="87"/>
        <v>2.4013693630048764E-4</v>
      </c>
      <c r="HM88" s="86">
        <f t="shared" si="87"/>
        <v>2.4690979556641436E-4</v>
      </c>
      <c r="HN88" s="86">
        <f t="shared" si="87"/>
        <v>2.0668787181284625E-4</v>
      </c>
      <c r="HO88" s="86">
        <f t="shared" si="87"/>
        <v>1.659091713979187E-4</v>
      </c>
      <c r="HP88" s="86">
        <f t="shared" si="87"/>
        <v>2.6297286921607974E-4</v>
      </c>
      <c r="HQ88" s="86">
        <f t="shared" si="87"/>
        <v>7.8299539130494077E-5</v>
      </c>
      <c r="HS88" s="86">
        <f t="shared" si="84"/>
        <v>1.7092489399322406E-25</v>
      </c>
      <c r="HT88" s="86">
        <f t="shared" si="84"/>
        <v>6.2702469107991351E-35</v>
      </c>
      <c r="HU88" s="86">
        <f t="shared" si="84"/>
        <v>1.2543478232641774E-33</v>
      </c>
      <c r="HV88" s="86">
        <f t="shared" si="84"/>
        <v>1.0533180904470814E-33</v>
      </c>
      <c r="HW88" s="86">
        <f t="shared" si="84"/>
        <v>3.3613774997660413E-36</v>
      </c>
      <c r="HX88" s="86">
        <f t="shared" si="84"/>
        <v>2.8699470918675589E-34</v>
      </c>
      <c r="HY88" s="86">
        <f t="shared" si="84"/>
        <v>1.49383252638493E-35</v>
      </c>
      <c r="HZ88" s="86">
        <f t="shared" si="84"/>
        <v>2.37830268659108E-40</v>
      </c>
      <c r="IA88" s="86">
        <f t="shared" si="84"/>
        <v>2.2870126720390268E-35</v>
      </c>
      <c r="IB88" s="86">
        <f t="shared" si="84"/>
        <v>1.3634047275324638E-35</v>
      </c>
      <c r="IC88" s="86">
        <f t="shared" si="84"/>
        <v>4.0371711255711498E-35</v>
      </c>
      <c r="ID88" s="86">
        <f t="shared" si="84"/>
        <v>3.2297494640382943E-36</v>
      </c>
      <c r="IE88" s="86">
        <f t="shared" si="84"/>
        <v>1.1401043224412183E-35</v>
      </c>
      <c r="IF88" s="86">
        <f t="shared" si="84"/>
        <v>1.1213117128889657E-18</v>
      </c>
      <c r="IG88" s="86">
        <f t="shared" si="84"/>
        <v>2.0587213154211216E-14</v>
      </c>
      <c r="II88" s="86">
        <f t="shared" si="85"/>
        <v>2.5949138645442809E-100</v>
      </c>
      <c r="IJ88" s="86">
        <f t="shared" si="85"/>
        <v>6.4958257262483335E-138</v>
      </c>
      <c r="IK88" s="86">
        <f t="shared" si="85"/>
        <v>8.2291802824855009E-139</v>
      </c>
      <c r="IL88" s="86">
        <f t="shared" si="85"/>
        <v>1.586444221110038E-137</v>
      </c>
      <c r="IM88" s="86">
        <f t="shared" si="85"/>
        <v>9.9387215581662115E-147</v>
      </c>
      <c r="IN88" s="86">
        <f t="shared" si="85"/>
        <v>4.004971709921575E-136</v>
      </c>
      <c r="IO88" s="86">
        <f t="shared" si="85"/>
        <v>1.2356757669562778E-142</v>
      </c>
      <c r="IP88" s="86">
        <f t="shared" si="85"/>
        <v>6.4435833719231224E-163</v>
      </c>
      <c r="IQ88" s="86">
        <f t="shared" si="85"/>
        <v>1.6147175256510066E-141</v>
      </c>
      <c r="IR88" s="86">
        <f t="shared" si="85"/>
        <v>7.271017347038938E-143</v>
      </c>
      <c r="IS88" s="86">
        <f t="shared" si="85"/>
        <v>1.7048678649283277E-142</v>
      </c>
      <c r="IT88" s="86">
        <f t="shared" si="85"/>
        <v>5.7446119799266102E-147</v>
      </c>
      <c r="IU88" s="86">
        <f t="shared" si="85"/>
        <v>2.2459662740592327E-143</v>
      </c>
      <c r="IV88" s="86">
        <f t="shared" si="85"/>
        <v>3.2561177569045902E-56</v>
      </c>
      <c r="IW88" s="86">
        <f t="shared" si="85"/>
        <v>4.6648425575363731E-43</v>
      </c>
      <c r="IY88" s="86">
        <f t="shared" si="86"/>
        <v>0.62715386919990512</v>
      </c>
      <c r="IZ88" s="86">
        <f t="shared" si="86"/>
        <v>0.5884104756024745</v>
      </c>
      <c r="JA88" s="86">
        <f t="shared" si="86"/>
        <v>0.61897329363766285</v>
      </c>
      <c r="JB88" s="86">
        <f t="shared" si="86"/>
        <v>0.64095796286430506</v>
      </c>
      <c r="JC88" s="86">
        <f t="shared" si="86"/>
        <v>0.62173147224468372</v>
      </c>
      <c r="JD88" s="86">
        <f t="shared" si="86"/>
        <v>0.60636677899319946</v>
      </c>
      <c r="JE88" s="86">
        <f t="shared" si="86"/>
        <v>0.62800723119763324</v>
      </c>
      <c r="JF88" s="86">
        <f t="shared" si="86"/>
        <v>0.59787931347855261</v>
      </c>
      <c r="JG88" s="86">
        <f t="shared" si="86"/>
        <v>0.62456661309851702</v>
      </c>
      <c r="JH88" s="86">
        <f t="shared" si="86"/>
        <v>0.63234595846680564</v>
      </c>
      <c r="JI88" s="86">
        <f t="shared" si="86"/>
        <v>0.64910940900658487</v>
      </c>
      <c r="JJ88" s="86">
        <f t="shared" si="86"/>
        <v>0.68967153345662657</v>
      </c>
      <c r="JK88" s="86">
        <f t="shared" si="86"/>
        <v>0.6229399325225794</v>
      </c>
      <c r="JL88" s="86">
        <f t="shared" si="86"/>
        <v>0.67494674981142189</v>
      </c>
      <c r="JM88" s="86">
        <f t="shared" si="86"/>
        <v>0.64483712621165634</v>
      </c>
    </row>
    <row r="89" spans="2:273" x14ac:dyDescent="0.25">
      <c r="B89" s="2">
        <v>62</v>
      </c>
      <c r="C89" s="37">
        <v>204.43299999999999</v>
      </c>
      <c r="D89" s="37">
        <v>223.62899999999999</v>
      </c>
      <c r="E89" s="37">
        <v>224.53200000000001</v>
      </c>
      <c r="F89" s="37">
        <v>219.69399999999999</v>
      </c>
      <c r="G89" s="37">
        <v>230.14500000000001</v>
      </c>
      <c r="H89" s="37">
        <v>230.71</v>
      </c>
      <c r="I89" s="37">
        <v>225.565</v>
      </c>
      <c r="J89" s="37">
        <v>228.161</v>
      </c>
      <c r="K89" s="37">
        <v>223.14500000000001</v>
      </c>
      <c r="L89" s="37">
        <v>223.60300000000001</v>
      </c>
      <c r="M89" s="37">
        <v>225.429</v>
      </c>
      <c r="N89" s="37">
        <v>224.161</v>
      </c>
      <c r="O89" s="37">
        <v>229.77</v>
      </c>
      <c r="P89" s="37">
        <v>215.922</v>
      </c>
      <c r="Q89" s="37">
        <v>192.78800000000001</v>
      </c>
      <c r="S89" s="4">
        <f t="shared" si="88"/>
        <v>207.31691862566149</v>
      </c>
      <c r="T89" s="4">
        <f t="shared" si="88"/>
        <v>231.15356929372501</v>
      </c>
      <c r="U89" s="4">
        <f t="shared" si="88"/>
        <v>229.29202418909327</v>
      </c>
      <c r="V89" s="4">
        <f t="shared" si="88"/>
        <v>222.32478422640995</v>
      </c>
      <c r="W89" s="4">
        <f t="shared" si="88"/>
        <v>235.13403830959865</v>
      </c>
      <c r="X89" s="4">
        <f t="shared" si="88"/>
        <v>235.45057955713904</v>
      </c>
      <c r="Y89" s="4">
        <f t="shared" si="88"/>
        <v>228.06507560327302</v>
      </c>
      <c r="Z89" s="4">
        <f t="shared" si="88"/>
        <v>231.66064187244098</v>
      </c>
      <c r="AA89" s="4">
        <f t="shared" si="88"/>
        <v>223.8836454088794</v>
      </c>
      <c r="AB89" s="4">
        <f t="shared" si="88"/>
        <v>224.30906690645224</v>
      </c>
      <c r="AC89" s="4">
        <f t="shared" si="88"/>
        <v>227.86296926589318</v>
      </c>
      <c r="AD89" s="4">
        <f t="shared" si="88"/>
        <v>226.9416753187086</v>
      </c>
      <c r="AE89" s="4">
        <f t="shared" si="88"/>
        <v>232.07294574650587</v>
      </c>
      <c r="AF89" s="4">
        <f t="shared" si="88"/>
        <v>218.17900942296006</v>
      </c>
      <c r="AG89" s="4">
        <f t="shared" si="88"/>
        <v>195.26721897859082</v>
      </c>
      <c r="AI89" s="4">
        <f t="shared" si="89"/>
        <v>-2.8839186256614937</v>
      </c>
      <c r="AJ89" s="4">
        <f t="shared" si="89"/>
        <v>-7.5245692937250226</v>
      </c>
      <c r="AK89" s="4">
        <f t="shared" si="89"/>
        <v>-4.760024189093258</v>
      </c>
      <c r="AL89" s="4">
        <f t="shared" si="89"/>
        <v>-2.6307842264099577</v>
      </c>
      <c r="AM89" s="4">
        <f t="shared" si="89"/>
        <v>-4.9890383095986408</v>
      </c>
      <c r="AN89" s="4">
        <f t="shared" si="89"/>
        <v>-4.7405795571390286</v>
      </c>
      <c r="AO89" s="4">
        <f t="shared" si="89"/>
        <v>-2.500075603273018</v>
      </c>
      <c r="AP89" s="4">
        <f t="shared" si="89"/>
        <v>-3.499641872440975</v>
      </c>
      <c r="AQ89" s="4">
        <f t="shared" si="89"/>
        <v>-0.73864540887939256</v>
      </c>
      <c r="AR89" s="4">
        <f t="shared" si="89"/>
        <v>-0.7060669064522358</v>
      </c>
      <c r="AS89" s="4">
        <f t="shared" si="89"/>
        <v>-2.4339692658931824</v>
      </c>
      <c r="AT89" s="4">
        <f t="shared" si="89"/>
        <v>-2.7806753187086031</v>
      </c>
      <c r="AU89" s="4">
        <f t="shared" si="89"/>
        <v>-2.3029457465058556</v>
      </c>
      <c r="AV89" s="4">
        <f t="shared" si="89"/>
        <v>-2.257009422960067</v>
      </c>
      <c r="AW89" s="4">
        <f t="shared" si="89"/>
        <v>-2.4792189785908079</v>
      </c>
      <c r="AY89" s="2">
        <f t="shared" si="80"/>
        <v>81.731291907532125</v>
      </c>
      <c r="AZ89" s="2">
        <f t="shared" si="80"/>
        <v>92.893971924354773</v>
      </c>
      <c r="BA89" s="2">
        <f t="shared" si="80"/>
        <v>96.437763025575393</v>
      </c>
      <c r="BB89" s="2">
        <f t="shared" si="80"/>
        <v>98.109590398908495</v>
      </c>
      <c r="BC89" s="2">
        <f t="shared" si="80"/>
        <v>103.43875230486628</v>
      </c>
      <c r="BD89" s="2">
        <f t="shared" si="80"/>
        <v>110.72582385470166</v>
      </c>
      <c r="BE89" s="2">
        <f t="shared" si="80"/>
        <v>110.3714744009267</v>
      </c>
      <c r="BF89" s="2">
        <f t="shared" si="80"/>
        <v>109.50532666054856</v>
      </c>
      <c r="BG89" s="2">
        <f t="shared" si="80"/>
        <v>111.5031745598158</v>
      </c>
      <c r="BH89" s="2">
        <f t="shared" si="80"/>
        <v>110.53755307886108</v>
      </c>
      <c r="BI89" s="2">
        <f t="shared" si="80"/>
        <v>112.58087394248358</v>
      </c>
      <c r="BJ89" s="2">
        <f t="shared" si="80"/>
        <v>109.3456540197944</v>
      </c>
      <c r="BK89" s="2">
        <f t="shared" si="80"/>
        <v>122.94069592695215</v>
      </c>
      <c r="BL89" s="2">
        <f t="shared" si="80"/>
        <v>111.21356784144784</v>
      </c>
      <c r="BM89" s="2">
        <f t="shared" si="80"/>
        <v>109.35659957300996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97.191401247401245</v>
      </c>
      <c r="DL89" s="2">
        <f t="shared" si="90"/>
        <v>103.61944790093628</v>
      </c>
      <c r="DM89" s="2">
        <f t="shared" si="90"/>
        <v>107.39208517064333</v>
      </c>
      <c r="DN89" s="2">
        <f t="shared" si="90"/>
        <v>108.30700818410175</v>
      </c>
      <c r="DO89" s="2">
        <f t="shared" si="90"/>
        <v>113.3585881908789</v>
      </c>
      <c r="DP89" s="2">
        <f t="shared" si="90"/>
        <v>119.00436553911203</v>
      </c>
      <c r="DQ89" s="2">
        <f t="shared" si="90"/>
        <v>119.42472304439748</v>
      </c>
      <c r="DR89" s="2">
        <f t="shared" si="90"/>
        <v>118.8861697372395</v>
      </c>
      <c r="DS89" s="2">
        <f t="shared" si="90"/>
        <v>120.90565841135609</v>
      </c>
      <c r="DT89" s="2">
        <f t="shared" si="90"/>
        <v>120.63544512195124</v>
      </c>
      <c r="DU89" s="2">
        <f t="shared" si="90"/>
        <v>121.65139414074297</v>
      </c>
      <c r="DV89" s="2">
        <f t="shared" si="90"/>
        <v>121.2915244847797</v>
      </c>
      <c r="DW89" s="2">
        <f t="shared" si="90"/>
        <v>129.36055300513439</v>
      </c>
      <c r="DX89" s="2">
        <f t="shared" si="90"/>
        <v>120.74070243902437</v>
      </c>
      <c r="DY89" s="2">
        <f t="shared" si="90"/>
        <v>115.33993065539111</v>
      </c>
      <c r="EA89" s="2">
        <f t="shared" si="94"/>
        <v>80.002990269600247</v>
      </c>
      <c r="EB89" s="2">
        <f t="shared" si="91"/>
        <v>90.914953473313389</v>
      </c>
      <c r="EC89" s="2">
        <f t="shared" si="91"/>
        <v>94.463169436498688</v>
      </c>
      <c r="ED89" s="2">
        <f t="shared" si="91"/>
        <v>96.428615798432318</v>
      </c>
      <c r="EE89" s="2">
        <f t="shared" si="91"/>
        <v>101.6323785155582</v>
      </c>
      <c r="EF89" s="2">
        <f t="shared" si="91"/>
        <v>109.14792771206717</v>
      </c>
      <c r="EG89" s="2">
        <f t="shared" si="91"/>
        <v>108.68243169443716</v>
      </c>
      <c r="EH89" s="2">
        <f t="shared" si="91"/>
        <v>107.66619553713556</v>
      </c>
      <c r="EI89" s="2">
        <f t="shared" si="91"/>
        <v>109.72282187062783</v>
      </c>
      <c r="EJ89" s="2">
        <f t="shared" si="91"/>
        <v>108.54586513839041</v>
      </c>
      <c r="EK89" s="2">
        <f t="shared" si="91"/>
        <v>110.87668578815823</v>
      </c>
      <c r="EL89" s="2">
        <f t="shared" si="91"/>
        <v>107.38474765100671</v>
      </c>
      <c r="EM89" s="2">
        <f t="shared" si="91"/>
        <v>121.76028632843465</v>
      </c>
      <c r="EN89" s="2">
        <f t="shared" si="91"/>
        <v>109.74699699561292</v>
      </c>
      <c r="EO89" s="2">
        <f t="shared" si="91"/>
        <v>108.22620810622884</v>
      </c>
      <c r="EQ89" s="2">
        <f t="shared" si="92"/>
        <v>78.608208545384713</v>
      </c>
      <c r="ER89" s="2">
        <f t="shared" si="92"/>
        <v>90.165472053502782</v>
      </c>
      <c r="ES89" s="2">
        <f t="shared" si="92"/>
        <v>93.570228131988813</v>
      </c>
      <c r="ET89" s="2">
        <f t="shared" si="92"/>
        <v>96.010794621471163</v>
      </c>
      <c r="EU89" s="2">
        <f t="shared" si="92"/>
        <v>101.33142781736775</v>
      </c>
      <c r="EV89" s="2">
        <f t="shared" si="92"/>
        <v>107.82916760254695</v>
      </c>
      <c r="EW89" s="2">
        <f t="shared" si="92"/>
        <v>108.16618334585104</v>
      </c>
      <c r="EX89" s="2">
        <f t="shared" si="92"/>
        <v>107.69750901968466</v>
      </c>
      <c r="EY89" s="2">
        <f t="shared" si="92"/>
        <v>110.05956982871278</v>
      </c>
      <c r="EZ89" s="2">
        <f t="shared" si="92"/>
        <v>108.3483510970083</v>
      </c>
      <c r="FA89" s="2">
        <f t="shared" si="92"/>
        <v>109.924400523324</v>
      </c>
      <c r="FB89" s="2">
        <f t="shared" si="92"/>
        <v>107.17148767131533</v>
      </c>
      <c r="FC89" s="2">
        <f t="shared" si="92"/>
        <v>118.45646298086784</v>
      </c>
      <c r="FD89" s="2">
        <f t="shared" si="92"/>
        <v>109.86478285286779</v>
      </c>
      <c r="FE89" s="2">
        <f t="shared" si="92"/>
        <v>110.48960010348925</v>
      </c>
      <c r="FG89" s="2">
        <f t="shared" si="93"/>
        <v>0.89943862412465003</v>
      </c>
      <c r="FH89" s="2">
        <f t="shared" si="93"/>
        <v>0.84421757088700833</v>
      </c>
      <c r="FI89" s="2">
        <f t="shared" si="93"/>
        <v>0.84726185648617391</v>
      </c>
      <c r="FJ89" s="2">
        <f t="shared" si="93"/>
        <v>0.85847846068113376</v>
      </c>
      <c r="FK89" s="2">
        <f t="shared" si="93"/>
        <v>0.84594974348039842</v>
      </c>
      <c r="FL89" s="2">
        <f t="shared" si="93"/>
        <v>0.83988951263428224</v>
      </c>
      <c r="FM89" s="2">
        <f t="shared" si="93"/>
        <v>0.8427579731895426</v>
      </c>
      <c r="FN89" s="2">
        <f t="shared" si="93"/>
        <v>0.83608473506242509</v>
      </c>
      <c r="FO89" s="2">
        <f t="shared" si="93"/>
        <v>0.84080420466742367</v>
      </c>
      <c r="FP89" s="2">
        <f t="shared" si="93"/>
        <v>0.83525163592848362</v>
      </c>
      <c r="FQ89" s="2">
        <f t="shared" si="93"/>
        <v>0.84181696326008126</v>
      </c>
      <c r="FR89" s="2">
        <f t="shared" si="93"/>
        <v>0.85899365248896209</v>
      </c>
      <c r="FS89" s="2">
        <f t="shared" si="93"/>
        <v>0.84462482565102714</v>
      </c>
      <c r="FT89" s="2">
        <f t="shared" si="93"/>
        <v>0.86660004946179914</v>
      </c>
      <c r="FU89" s="2">
        <f t="shared" si="93"/>
        <v>0.84112560848865991</v>
      </c>
      <c r="FW89" s="2">
        <f t="shared" si="82"/>
        <v>1.3523198897668034E-4</v>
      </c>
      <c r="FX89" s="2">
        <f t="shared" si="82"/>
        <v>1.5817809893871825E-4</v>
      </c>
      <c r="FY89" s="2">
        <f t="shared" si="82"/>
        <v>1.6238223331152088E-4</v>
      </c>
      <c r="FZ89" s="2">
        <f t="shared" si="82"/>
        <v>1.7656974164062653E-4</v>
      </c>
      <c r="GA89" s="2">
        <f t="shared" si="82"/>
        <v>1.7218493930043667E-4</v>
      </c>
      <c r="GB89" s="2">
        <f t="shared" si="82"/>
        <v>1.6903873718691071E-4</v>
      </c>
      <c r="GC89" s="2">
        <f t="shared" si="82"/>
        <v>1.8781264272026553E-4</v>
      </c>
      <c r="GD89" s="2">
        <f t="shared" si="82"/>
        <v>1.9415950285133976E-4</v>
      </c>
      <c r="GE89" s="2">
        <f t="shared" si="82"/>
        <v>2.7359338142017597E-4</v>
      </c>
      <c r="GF89" s="2">
        <f t="shared" si="82"/>
        <v>2.5610398306448538E-4</v>
      </c>
      <c r="GG89" s="2">
        <f t="shared" si="82"/>
        <v>1.9734934520260731E-4</v>
      </c>
      <c r="GH89" s="2">
        <f t="shared" si="82"/>
        <v>1.7555189589298152E-4</v>
      </c>
      <c r="GI89" s="2">
        <f t="shared" si="82"/>
        <v>1.4624313184427362E-4</v>
      </c>
      <c r="GJ89" s="2">
        <f t="shared" si="82"/>
        <v>9.409832839304322E-5</v>
      </c>
      <c r="GK89" s="2">
        <f t="shared" si="82"/>
        <v>8.9743801657464177E-5</v>
      </c>
      <c r="GM89" s="86">
        <f t="shared" si="83"/>
        <v>0.65110475613409646</v>
      </c>
      <c r="GN89" s="86">
        <f t="shared" si="83"/>
        <v>0.62388820947902246</v>
      </c>
      <c r="GO89" s="86">
        <f t="shared" si="83"/>
        <v>0.63142001715859353</v>
      </c>
      <c r="GP89" s="86">
        <f t="shared" si="83"/>
        <v>0.63394915221904868</v>
      </c>
      <c r="GQ89" s="86">
        <f t="shared" si="83"/>
        <v>0.64636019925686272</v>
      </c>
      <c r="GR89" s="86">
        <f t="shared" si="83"/>
        <v>0.62717679526059122</v>
      </c>
      <c r="GS89" s="86">
        <f t="shared" si="83"/>
        <v>0.63038312052863854</v>
      </c>
      <c r="GT89" s="86">
        <f t="shared" si="83"/>
        <v>0.61839835457995551</v>
      </c>
      <c r="GU89" s="86">
        <f t="shared" si="83"/>
        <v>0.61596353624842493</v>
      </c>
      <c r="GV89" s="86">
        <f t="shared" si="83"/>
        <v>0.62525163204885681</v>
      </c>
      <c r="GW89" s="86">
        <f t="shared" si="83"/>
        <v>0.64712635249473249</v>
      </c>
      <c r="GX89" s="86">
        <f t="shared" si="83"/>
        <v>0.68175718651075146</v>
      </c>
      <c r="GY89" s="86">
        <f t="shared" si="83"/>
        <v>0.62613712276958022</v>
      </c>
      <c r="GZ89" s="86">
        <f t="shared" si="83"/>
        <v>0.68662987004910736</v>
      </c>
      <c r="HA89" s="86">
        <f t="shared" si="83"/>
        <v>0.671053425830474</v>
      </c>
      <c r="HC89" s="86">
        <f t="shared" si="73"/>
        <v>1.9612304338489867E-3</v>
      </c>
      <c r="HD89" s="86">
        <f t="shared" si="73"/>
        <v>2.1763391659949933E-4</v>
      </c>
      <c r="HE89" s="86">
        <f t="shared" si="73"/>
        <v>2.8127223121718927E-4</v>
      </c>
      <c r="HF89" s="86">
        <f t="shared" si="73"/>
        <v>4.2947287922861436E-4</v>
      </c>
      <c r="HG89" s="86">
        <f t="shared" si="87"/>
        <v>2.2985170738998268E-4</v>
      </c>
      <c r="HH89" s="86">
        <f t="shared" si="87"/>
        <v>3.9453971673591667E-4</v>
      </c>
      <c r="HI89" s="86">
        <f t="shared" si="87"/>
        <v>3.9432200778278544E-4</v>
      </c>
      <c r="HJ89" s="86">
        <f t="shared" si="87"/>
        <v>1.2599832210098339E-4</v>
      </c>
      <c r="HK89" s="86">
        <f t="shared" si="87"/>
        <v>4.0106909422830625E-4</v>
      </c>
      <c r="HL89" s="86">
        <f t="shared" si="87"/>
        <v>4.2422522728082027E-4</v>
      </c>
      <c r="HM89" s="86">
        <f t="shared" si="87"/>
        <v>4.2816201300229553E-4</v>
      </c>
      <c r="HN89" s="86">
        <f t="shared" si="87"/>
        <v>3.6105131332745294E-4</v>
      </c>
      <c r="HO89" s="86">
        <f t="shared" si="87"/>
        <v>2.8674592274991812E-4</v>
      </c>
      <c r="HP89" s="86">
        <f t="shared" si="87"/>
        <v>4.4144978201609636E-4</v>
      </c>
      <c r="HQ89" s="86">
        <f t="shared" si="87"/>
        <v>1.4260839056310013E-4</v>
      </c>
      <c r="HS89" s="86">
        <f t="shared" si="84"/>
        <v>8.4205154172347057E-25</v>
      </c>
      <c r="HT89" s="86">
        <f t="shared" si="84"/>
        <v>5.9401727187339182E-34</v>
      </c>
      <c r="HU89" s="86">
        <f t="shared" si="84"/>
        <v>1.1526584197738016E-32</v>
      </c>
      <c r="HV89" s="86">
        <f t="shared" si="84"/>
        <v>9.8086849091921951E-33</v>
      </c>
      <c r="HW89" s="86">
        <f t="shared" si="84"/>
        <v>3.6544861541111313E-35</v>
      </c>
      <c r="HX89" s="86">
        <f t="shared" si="84"/>
        <v>2.6641625378905739E-33</v>
      </c>
      <c r="HY89" s="86">
        <f t="shared" si="84"/>
        <v>1.571910331812226E-34</v>
      </c>
      <c r="HZ89" s="86">
        <f t="shared" si="84"/>
        <v>3.5328189558078925E-39</v>
      </c>
      <c r="IA89" s="86">
        <f t="shared" si="84"/>
        <v>2.6319582077888278E-34</v>
      </c>
      <c r="IB89" s="86">
        <f t="shared" si="84"/>
        <v>1.5698250392870769E-34</v>
      </c>
      <c r="IC89" s="86">
        <f t="shared" si="84"/>
        <v>4.2362621914231114E-34</v>
      </c>
      <c r="ID89" s="86">
        <f t="shared" si="84"/>
        <v>3.5388723025772298E-35</v>
      </c>
      <c r="IE89" s="86">
        <f t="shared" si="84"/>
        <v>1.1348197313502478E-34</v>
      </c>
      <c r="IF89" s="86">
        <f t="shared" si="84"/>
        <v>3.4158884617852068E-18</v>
      </c>
      <c r="IG89" s="86">
        <f t="shared" si="84"/>
        <v>4.7003475141987227E-14</v>
      </c>
      <c r="II89" s="86">
        <f t="shared" si="85"/>
        <v>2.6136652732405842E-98</v>
      </c>
      <c r="IJ89" s="86">
        <f t="shared" si="85"/>
        <v>4.2536453161814735E-135</v>
      </c>
      <c r="IK89" s="86">
        <f t="shared" si="85"/>
        <v>5.7337191808118698E-136</v>
      </c>
      <c r="IL89" s="86">
        <f t="shared" si="85"/>
        <v>1.1058955891643041E-134</v>
      </c>
      <c r="IM89" s="86">
        <f t="shared" si="85"/>
        <v>1.0586032886019383E-143</v>
      </c>
      <c r="IN89" s="86">
        <f t="shared" si="85"/>
        <v>2.5270572529160202E-133</v>
      </c>
      <c r="IO89" s="86">
        <f t="shared" si="85"/>
        <v>1.1563709030856626E-139</v>
      </c>
      <c r="IP89" s="86">
        <f t="shared" si="85"/>
        <v>1.6644318481926528E-159</v>
      </c>
      <c r="IQ89" s="86">
        <f t="shared" si="85"/>
        <v>1.9440162513149599E-138</v>
      </c>
      <c r="IR89" s="86">
        <f t="shared" si="85"/>
        <v>8.8601958171218113E-140</v>
      </c>
      <c r="IS89" s="86">
        <f t="shared" si="85"/>
        <v>1.6477719100387834E-139</v>
      </c>
      <c r="IT89" s="86">
        <f t="shared" si="85"/>
        <v>6.2852347332460904E-144</v>
      </c>
      <c r="IU89" s="86">
        <f t="shared" si="85"/>
        <v>1.7984082028597424E-140</v>
      </c>
      <c r="IV89" s="86">
        <f t="shared" si="85"/>
        <v>3.7827147770448246E-55</v>
      </c>
      <c r="IW89" s="86">
        <f t="shared" si="85"/>
        <v>2.975009777228739E-42</v>
      </c>
      <c r="IY89" s="86">
        <f t="shared" si="86"/>
        <v>0.65306598656794546</v>
      </c>
      <c r="IZ89" s="86">
        <f t="shared" si="86"/>
        <v>0.62410584339562192</v>
      </c>
      <c r="JA89" s="86">
        <f t="shared" si="86"/>
        <v>0.63170128938981074</v>
      </c>
      <c r="JB89" s="86">
        <f t="shared" si="86"/>
        <v>0.63437862509827725</v>
      </c>
      <c r="JC89" s="86">
        <f t="shared" si="86"/>
        <v>0.6465900509642527</v>
      </c>
      <c r="JD89" s="86">
        <f t="shared" si="86"/>
        <v>0.62757133497732709</v>
      </c>
      <c r="JE89" s="86">
        <f t="shared" si="86"/>
        <v>0.63077744253642132</v>
      </c>
      <c r="JF89" s="86">
        <f t="shared" si="86"/>
        <v>0.61852435290205654</v>
      </c>
      <c r="JG89" s="86">
        <f t="shared" si="86"/>
        <v>0.61636460534265325</v>
      </c>
      <c r="JH89" s="86">
        <f t="shared" si="86"/>
        <v>0.62567585727613761</v>
      </c>
      <c r="JI89" s="86">
        <f t="shared" si="86"/>
        <v>0.64755451450773482</v>
      </c>
      <c r="JJ89" s="86">
        <f t="shared" si="86"/>
        <v>0.68211823782407888</v>
      </c>
      <c r="JK89" s="86">
        <f t="shared" si="86"/>
        <v>0.62642386869233013</v>
      </c>
      <c r="JL89" s="86">
        <f t="shared" si="86"/>
        <v>0.68707131983112346</v>
      </c>
      <c r="JM89" s="86">
        <f t="shared" si="86"/>
        <v>0.67119603422108409</v>
      </c>
    </row>
    <row r="90" spans="2:273" x14ac:dyDescent="0.25">
      <c r="B90" s="2">
        <v>63</v>
      </c>
      <c r="C90" s="37">
        <v>198.41800000000001</v>
      </c>
      <c r="D90" s="37">
        <v>216.774</v>
      </c>
      <c r="E90" s="37">
        <v>212.64500000000001</v>
      </c>
      <c r="F90" s="37">
        <v>205.30600000000001</v>
      </c>
      <c r="G90" s="37">
        <v>219.19399999999999</v>
      </c>
      <c r="H90" s="37">
        <v>221.03200000000001</v>
      </c>
      <c r="I90" s="37">
        <v>212.113</v>
      </c>
      <c r="J90" s="37">
        <v>218.85499999999999</v>
      </c>
      <c r="K90" s="37">
        <v>208.339</v>
      </c>
      <c r="L90" s="37">
        <v>208.73</v>
      </c>
      <c r="M90" s="37">
        <v>212.25399999999999</v>
      </c>
      <c r="N90" s="37">
        <v>207.75800000000001</v>
      </c>
      <c r="O90" s="37">
        <v>219.62299999999999</v>
      </c>
      <c r="P90" s="37">
        <v>204.21899999999999</v>
      </c>
      <c r="Q90" s="37">
        <v>184.45500000000001</v>
      </c>
      <c r="S90" s="4">
        <f t="shared" si="88"/>
        <v>199.90922611236147</v>
      </c>
      <c r="T90" s="4">
        <f t="shared" si="88"/>
        <v>220.97286791369254</v>
      </c>
      <c r="U90" s="4">
        <f t="shared" si="88"/>
        <v>212.46887674478796</v>
      </c>
      <c r="V90" s="4">
        <f t="shared" si="88"/>
        <v>202.39389255618261</v>
      </c>
      <c r="W90" s="4">
        <f t="shared" si="88"/>
        <v>220.82515923605459</v>
      </c>
      <c r="X90" s="4">
        <f t="shared" si="88"/>
        <v>221.45376716849805</v>
      </c>
      <c r="Y90" s="4">
        <f t="shared" si="88"/>
        <v>210.01333301521424</v>
      </c>
      <c r="Z90" s="4">
        <f t="shared" si="88"/>
        <v>217.86496310487976</v>
      </c>
      <c r="AA90" s="4">
        <f t="shared" si="88"/>
        <v>204.41276207281462</v>
      </c>
      <c r="AB90" s="4">
        <f t="shared" si="88"/>
        <v>203.74546720257192</v>
      </c>
      <c r="AC90" s="4">
        <f t="shared" si="88"/>
        <v>207.69742014181494</v>
      </c>
      <c r="AD90" s="4">
        <f t="shared" si="88"/>
        <v>204.09584454962308</v>
      </c>
      <c r="AE90" s="4">
        <f t="shared" si="88"/>
        <v>215.89910433105024</v>
      </c>
      <c r="AF90" s="4">
        <f t="shared" si="88"/>
        <v>203.09344949156795</v>
      </c>
      <c r="AG90" s="4">
        <f t="shared" si="88"/>
        <v>184.30866070537323</v>
      </c>
      <c r="AI90" s="4">
        <f t="shared" si="89"/>
        <v>-1.4912261123614599</v>
      </c>
      <c r="AJ90" s="4">
        <f t="shared" si="89"/>
        <v>-4.1988679136925384</v>
      </c>
      <c r="AK90" s="4">
        <f t="shared" si="89"/>
        <v>0.17612325521204752</v>
      </c>
      <c r="AL90" s="4">
        <f t="shared" si="89"/>
        <v>2.9121074438174048</v>
      </c>
      <c r="AM90" s="4">
        <f t="shared" si="89"/>
        <v>-1.6311592360546001</v>
      </c>
      <c r="AN90" s="4">
        <f t="shared" si="89"/>
        <v>-0.42176716849803597</v>
      </c>
      <c r="AO90" s="4">
        <f t="shared" si="89"/>
        <v>2.0996669847857561</v>
      </c>
      <c r="AP90" s="4">
        <f t="shared" si="89"/>
        <v>0.99003689512022675</v>
      </c>
      <c r="AQ90" s="4">
        <f t="shared" si="89"/>
        <v>3.9262379271853831</v>
      </c>
      <c r="AR90" s="4">
        <f t="shared" si="89"/>
        <v>4.9845327974280735</v>
      </c>
      <c r="AS90" s="4">
        <f t="shared" si="89"/>
        <v>4.5565798581850459</v>
      </c>
      <c r="AT90" s="4">
        <f t="shared" si="89"/>
        <v>3.6621554503769289</v>
      </c>
      <c r="AU90" s="4">
        <f t="shared" si="89"/>
        <v>3.7238956689497513</v>
      </c>
      <c r="AV90" s="4">
        <f t="shared" si="89"/>
        <v>1.1255505084320419</v>
      </c>
      <c r="AW90" s="4">
        <f t="shared" si="89"/>
        <v>0.14633929462678452</v>
      </c>
      <c r="AY90" s="2">
        <f t="shared" si="80"/>
        <v>81.49031845427065</v>
      </c>
      <c r="AZ90" s="2">
        <f t="shared" si="80"/>
        <v>92.644593524251945</v>
      </c>
      <c r="BA90" s="2">
        <f t="shared" si="80"/>
        <v>96.207855056370477</v>
      </c>
      <c r="BB90" s="2">
        <f t="shared" si="80"/>
        <v>97.919018844650637</v>
      </c>
      <c r="BC90" s="2">
        <f t="shared" si="80"/>
        <v>103.24663665819787</v>
      </c>
      <c r="BD90" s="2">
        <f t="shared" si="80"/>
        <v>110.51880244937522</v>
      </c>
      <c r="BE90" s="2">
        <f t="shared" si="80"/>
        <v>110.17063736855353</v>
      </c>
      <c r="BF90" s="2">
        <f t="shared" si="80"/>
        <v>109.31699736983471</v>
      </c>
      <c r="BG90" s="2">
        <f t="shared" si="80"/>
        <v>111.31249157275219</v>
      </c>
      <c r="BH90" s="2">
        <f t="shared" si="80"/>
        <v>110.33273417665178</v>
      </c>
      <c r="BI90" s="2">
        <f t="shared" si="80"/>
        <v>112.36760046974869</v>
      </c>
      <c r="BJ90" s="2">
        <f t="shared" si="80"/>
        <v>109.13673638722726</v>
      </c>
      <c r="BK90" s="2">
        <f t="shared" si="80"/>
        <v>122.69971605626147</v>
      </c>
      <c r="BL90" s="2">
        <f t="shared" si="80"/>
        <v>111.03902058779605</v>
      </c>
      <c r="BM90" s="2">
        <f t="shared" si="80"/>
        <v>109.24099567892222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97.463888390414695</v>
      </c>
      <c r="DL90" s="2">
        <f t="shared" si="90"/>
        <v>103.82300845665962</v>
      </c>
      <c r="DM90" s="2">
        <f t="shared" si="90"/>
        <v>107.58538900634251</v>
      </c>
      <c r="DN90" s="2">
        <f t="shared" si="90"/>
        <v>108.44751956891659</v>
      </c>
      <c r="DO90" s="2">
        <f t="shared" si="90"/>
        <v>113.51218393234674</v>
      </c>
      <c r="DP90" s="2">
        <f t="shared" si="90"/>
        <v>119.16989083861873</v>
      </c>
      <c r="DQ90" s="2">
        <f t="shared" si="90"/>
        <v>119.56617019027486</v>
      </c>
      <c r="DR90" s="2">
        <f t="shared" si="90"/>
        <v>119.02931002718211</v>
      </c>
      <c r="DS90" s="2">
        <f t="shared" si="90"/>
        <v>121.08032603443068</v>
      </c>
      <c r="DT90" s="2">
        <f t="shared" si="90"/>
        <v>120.83568292682928</v>
      </c>
      <c r="DU90" s="2">
        <f t="shared" si="90"/>
        <v>121.83538945937782</v>
      </c>
      <c r="DV90" s="2">
        <f t="shared" si="90"/>
        <v>121.49459449531369</v>
      </c>
      <c r="DW90" s="2">
        <f t="shared" si="90"/>
        <v>129.61563002114164</v>
      </c>
      <c r="DX90" s="2">
        <f t="shared" si="90"/>
        <v>120.90644041811845</v>
      </c>
      <c r="DY90" s="2">
        <f t="shared" si="90"/>
        <v>115.44572748414376</v>
      </c>
      <c r="EA90" s="2">
        <f t="shared" si="94"/>
        <v>79.861764850738552</v>
      </c>
      <c r="EB90" s="2">
        <f t="shared" si="91"/>
        <v>90.763502000883847</v>
      </c>
      <c r="EC90" s="2">
        <f t="shared" si="91"/>
        <v>94.337449272919073</v>
      </c>
      <c r="ED90" s="2">
        <f t="shared" si="91"/>
        <v>96.336187514447204</v>
      </c>
      <c r="EE90" s="2">
        <f t="shared" si="91"/>
        <v>101.54179744667891</v>
      </c>
      <c r="EF90" s="2">
        <f t="shared" si="91"/>
        <v>109.0150125389373</v>
      </c>
      <c r="EG90" s="2">
        <f t="shared" si="91"/>
        <v>108.57198487929678</v>
      </c>
      <c r="EH90" s="2">
        <f t="shared" si="91"/>
        <v>107.58042183533865</v>
      </c>
      <c r="EI90" s="2">
        <f t="shared" si="91"/>
        <v>109.62568663876635</v>
      </c>
      <c r="EJ90" s="2">
        <f t="shared" si="91"/>
        <v>108.44343691330758</v>
      </c>
      <c r="EK90" s="2">
        <f t="shared" si="91"/>
        <v>110.74531407887122</v>
      </c>
      <c r="EL90" s="2">
        <f t="shared" si="91"/>
        <v>107.2866966442953</v>
      </c>
      <c r="EM90" s="2">
        <f t="shared" si="91"/>
        <v>121.54003053539849</v>
      </c>
      <c r="EN90" s="2">
        <f t="shared" si="91"/>
        <v>109.65371759614892</v>
      </c>
      <c r="EO90" s="2">
        <f t="shared" si="91"/>
        <v>108.17189273938497</v>
      </c>
      <c r="EQ90" s="2">
        <f t="shared" si="92"/>
        <v>78.49380323221375</v>
      </c>
      <c r="ER90" s="2">
        <f t="shared" si="92"/>
        <v>90.028460368646208</v>
      </c>
      <c r="ES90" s="2">
        <f t="shared" si="92"/>
        <v>93.461671928259435</v>
      </c>
      <c r="ET90" s="2">
        <f t="shared" si="92"/>
        <v>95.926498711750696</v>
      </c>
      <c r="EU90" s="2">
        <f t="shared" si="92"/>
        <v>101.2467833360605</v>
      </c>
      <c r="EV90" s="2">
        <f t="shared" si="92"/>
        <v>107.72253162489582</v>
      </c>
      <c r="EW90" s="2">
        <f t="shared" si="92"/>
        <v>108.06619776418715</v>
      </c>
      <c r="EX90" s="2">
        <f t="shared" si="92"/>
        <v>107.61098026159367</v>
      </c>
      <c r="EY90" s="2">
        <f t="shared" si="92"/>
        <v>109.95528863281575</v>
      </c>
      <c r="EZ90" s="2">
        <f t="shared" si="92"/>
        <v>108.25006988827926</v>
      </c>
      <c r="FA90" s="2">
        <f t="shared" si="92"/>
        <v>109.81264870947024</v>
      </c>
      <c r="FB90" s="2">
        <f t="shared" si="92"/>
        <v>107.07774820598459</v>
      </c>
      <c r="FC90" s="2">
        <f t="shared" si="92"/>
        <v>118.30018687643314</v>
      </c>
      <c r="FD90" s="2">
        <f t="shared" si="92"/>
        <v>109.767754138629</v>
      </c>
      <c r="FE90" s="2">
        <f t="shared" si="92"/>
        <v>110.37964282474543</v>
      </c>
      <c r="FG90" s="2">
        <f t="shared" si="93"/>
        <v>0.90746818489849757</v>
      </c>
      <c r="FH90" s="2">
        <f t="shared" si="93"/>
        <v>0.85595022196599557</v>
      </c>
      <c r="FI90" s="2">
        <f t="shared" si="93"/>
        <v>0.85880357628738291</v>
      </c>
      <c r="FJ90" s="2">
        <f t="shared" si="93"/>
        <v>0.86930334008832266</v>
      </c>
      <c r="FK90" s="2">
        <f t="shared" si="93"/>
        <v>0.8575739463029558</v>
      </c>
      <c r="FL90" s="2">
        <f t="shared" si="93"/>
        <v>0.85189094147857636</v>
      </c>
      <c r="FM90" s="2">
        <f t="shared" si="93"/>
        <v>0.85458161745174488</v>
      </c>
      <c r="FN90" s="2">
        <f t="shared" si="93"/>
        <v>0.84831985430506829</v>
      </c>
      <c r="FO90" s="2">
        <f t="shared" si="93"/>
        <v>0.85274909132424437</v>
      </c>
      <c r="FP90" s="2">
        <f t="shared" si="93"/>
        <v>0.84753760054425387</v>
      </c>
      <c r="FQ90" s="2">
        <f t="shared" si="93"/>
        <v>0.85369908227581681</v>
      </c>
      <c r="FR90" s="2">
        <f t="shared" si="93"/>
        <v>0.86978510249088159</v>
      </c>
      <c r="FS90" s="2">
        <f t="shared" si="93"/>
        <v>0.85633202435247469</v>
      </c>
      <c r="FT90" s="2">
        <f t="shared" si="93"/>
        <v>0.8768927976144808</v>
      </c>
      <c r="FU90" s="2">
        <f t="shared" si="93"/>
        <v>0.8530505941318357</v>
      </c>
      <c r="FW90" s="2">
        <f t="shared" si="82"/>
        <v>1.48276992773221E-4</v>
      </c>
      <c r="FX90" s="2">
        <f t="shared" si="82"/>
        <v>1.7343618982949111E-4</v>
      </c>
      <c r="FY90" s="2">
        <f t="shared" si="82"/>
        <v>1.7804578894037071E-4</v>
      </c>
      <c r="FZ90" s="2">
        <f t="shared" si="82"/>
        <v>1.9360157377957242E-4</v>
      </c>
      <c r="GA90" s="2">
        <f t="shared" si="82"/>
        <v>1.8879389538554187E-4</v>
      </c>
      <c r="GB90" s="2">
        <f t="shared" si="82"/>
        <v>1.8534426693232861E-4</v>
      </c>
      <c r="GC90" s="2">
        <f t="shared" si="82"/>
        <v>2.0592873631014038E-4</v>
      </c>
      <c r="GD90" s="2">
        <f t="shared" si="82"/>
        <v>2.128876736048288E-4</v>
      </c>
      <c r="GE90" s="2">
        <f t="shared" si="82"/>
        <v>2.9998125909221518E-4</v>
      </c>
      <c r="GF90" s="2">
        <f t="shared" si="82"/>
        <v>2.8080549510700918E-4</v>
      </c>
      <c r="GG90" s="2">
        <f t="shared" si="82"/>
        <v>2.1638513408456722E-4</v>
      </c>
      <c r="GH90" s="2">
        <f t="shared" si="82"/>
        <v>1.9248556602364752E-4</v>
      </c>
      <c r="GI90" s="2">
        <f t="shared" si="82"/>
        <v>1.6035014297890657E-4</v>
      </c>
      <c r="GJ90" s="2">
        <f t="shared" si="82"/>
        <v>1.0317582870123414E-4</v>
      </c>
      <c r="GK90" s="2">
        <f t="shared" si="82"/>
        <v>9.8401269766716271E-5</v>
      </c>
      <c r="GM90" s="86">
        <f t="shared" si="83"/>
        <v>0.65183932059243166</v>
      </c>
      <c r="GN90" s="86">
        <f t="shared" si="83"/>
        <v>0.62745990954464503</v>
      </c>
      <c r="GO90" s="86">
        <f t="shared" si="83"/>
        <v>0.60193839029362783</v>
      </c>
      <c r="GP90" s="86">
        <f t="shared" si="83"/>
        <v>0.58039762145829654</v>
      </c>
      <c r="GQ90" s="86">
        <f t="shared" si="83"/>
        <v>0.62763250602432297</v>
      </c>
      <c r="GR90" s="86">
        <f t="shared" si="83"/>
        <v>0.60800173772336874</v>
      </c>
      <c r="GS90" s="86">
        <f t="shared" si="83"/>
        <v>0.58492019585509569</v>
      </c>
      <c r="GT90" s="86">
        <f t="shared" si="83"/>
        <v>0.60024030084826918</v>
      </c>
      <c r="GU90" s="86">
        <f t="shared" si="83"/>
        <v>0.55990554455350072</v>
      </c>
      <c r="GV90" s="86">
        <f t="shared" si="83"/>
        <v>0.56448362270259189</v>
      </c>
      <c r="GW90" s="86">
        <f t="shared" si="83"/>
        <v>0.58624657688748816</v>
      </c>
      <c r="GX90" s="86">
        <f t="shared" si="83"/>
        <v>0.59996533004515895</v>
      </c>
      <c r="GY90" s="86">
        <f t="shared" si="83"/>
        <v>0.58445571432646015</v>
      </c>
      <c r="GZ90" s="86">
        <f t="shared" si="83"/>
        <v>0.63993900343633958</v>
      </c>
      <c r="HA90" s="86">
        <f t="shared" si="83"/>
        <v>0.64019609746070716</v>
      </c>
      <c r="HC90" s="86">
        <f t="shared" si="73"/>
        <v>2.8716436151469643E-3</v>
      </c>
      <c r="HD90" s="86">
        <f t="shared" si="73"/>
        <v>3.7065062928363728E-4</v>
      </c>
      <c r="HE90" s="86">
        <f t="shared" si="73"/>
        <v>4.7650189147757519E-4</v>
      </c>
      <c r="HF90" s="86">
        <f t="shared" si="73"/>
        <v>7.1888558609870543E-4</v>
      </c>
      <c r="HG90" s="86">
        <f t="shared" si="87"/>
        <v>3.9938607662238693E-4</v>
      </c>
      <c r="HH90" s="86">
        <f t="shared" si="87"/>
        <v>6.5894855694744511E-4</v>
      </c>
      <c r="HI90" s="86">
        <f t="shared" si="87"/>
        <v>6.7079184438654485E-4</v>
      </c>
      <c r="HJ90" s="86">
        <f t="shared" si="87"/>
        <v>2.3230515553104782E-4</v>
      </c>
      <c r="HK90" s="86">
        <f t="shared" si="87"/>
        <v>6.9664633268478118E-4</v>
      </c>
      <c r="HL90" s="86">
        <f t="shared" si="87"/>
        <v>7.3410000418098228E-4</v>
      </c>
      <c r="HM90" s="86">
        <f t="shared" si="87"/>
        <v>7.2820978810209894E-4</v>
      </c>
      <c r="HN90" s="86">
        <f t="shared" si="87"/>
        <v>6.1852221669192247E-4</v>
      </c>
      <c r="HO90" s="86">
        <f t="shared" si="87"/>
        <v>4.8661993167228499E-4</v>
      </c>
      <c r="HP90" s="86">
        <f t="shared" si="87"/>
        <v>7.283682369709926E-4</v>
      </c>
      <c r="HQ90" s="86">
        <f t="shared" si="87"/>
        <v>2.5453441427762365E-4</v>
      </c>
      <c r="HS90" s="86">
        <f t="shared" si="84"/>
        <v>4.0537553342789398E-24</v>
      </c>
      <c r="HT90" s="86">
        <f t="shared" si="84"/>
        <v>5.4442679117689123E-33</v>
      </c>
      <c r="HU90" s="86">
        <f t="shared" si="84"/>
        <v>1.0243112528480414E-31</v>
      </c>
      <c r="HV90" s="86">
        <f t="shared" si="84"/>
        <v>8.8301747295760653E-32</v>
      </c>
      <c r="HW90" s="86">
        <f t="shared" si="84"/>
        <v>3.8328988155527303E-34</v>
      </c>
      <c r="HX90" s="86">
        <f t="shared" si="84"/>
        <v>2.3924850484045875E-32</v>
      </c>
      <c r="HY90" s="86">
        <f t="shared" si="84"/>
        <v>1.5961864475282403E-33</v>
      </c>
      <c r="HZ90" s="86">
        <f t="shared" si="84"/>
        <v>5.0364410500227028E-38</v>
      </c>
      <c r="IA90" s="86">
        <f t="shared" si="84"/>
        <v>2.9141980844317206E-33</v>
      </c>
      <c r="IB90" s="86">
        <f t="shared" si="84"/>
        <v>1.7394475536365846E-33</v>
      </c>
      <c r="IC90" s="86">
        <f t="shared" si="84"/>
        <v>4.2880226120852534E-33</v>
      </c>
      <c r="ID90" s="86">
        <f t="shared" si="84"/>
        <v>3.7398816543408196E-34</v>
      </c>
      <c r="IE90" s="86">
        <f t="shared" si="84"/>
        <v>1.0919866472352878E-33</v>
      </c>
      <c r="IF90" s="86">
        <f t="shared" si="84"/>
        <v>1.0245116938900693E-17</v>
      </c>
      <c r="IG90" s="86">
        <f t="shared" si="84"/>
        <v>1.0611492675819241E-13</v>
      </c>
      <c r="II90" s="86">
        <f t="shared" si="85"/>
        <v>2.5111046142827369E-96</v>
      </c>
      <c r="IJ90" s="86">
        <f t="shared" si="85"/>
        <v>2.6031613468748809E-132</v>
      </c>
      <c r="IK90" s="86">
        <f t="shared" si="85"/>
        <v>3.7304269676990664E-133</v>
      </c>
      <c r="IL90" s="86">
        <f t="shared" si="85"/>
        <v>7.1937853555924585E-132</v>
      </c>
      <c r="IM90" s="86">
        <f t="shared" si="85"/>
        <v>1.0476837532139007E-140</v>
      </c>
      <c r="IN90" s="86">
        <f t="shared" si="85"/>
        <v>1.4900153713899188E-130</v>
      </c>
      <c r="IO90" s="86">
        <f t="shared" si="85"/>
        <v>1.0061524727195986E-136</v>
      </c>
      <c r="IP90" s="86">
        <f t="shared" si="85"/>
        <v>3.9530317357445778E-156</v>
      </c>
      <c r="IQ90" s="86">
        <f t="shared" si="85"/>
        <v>2.1628078323213168E-135</v>
      </c>
      <c r="IR90" s="86">
        <f t="shared" si="85"/>
        <v>9.9820481418585997E-137</v>
      </c>
      <c r="IS90" s="86">
        <f t="shared" si="85"/>
        <v>1.4796019057216645E-136</v>
      </c>
      <c r="IT90" s="86">
        <f t="shared" si="85"/>
        <v>6.3867832816341579E-141</v>
      </c>
      <c r="IU90" s="86">
        <f t="shared" si="85"/>
        <v>1.3438126067814493E-137</v>
      </c>
      <c r="IV90" s="86">
        <f t="shared" si="85"/>
        <v>4.2900473050153153E-54</v>
      </c>
      <c r="IW90" s="86">
        <f t="shared" si="85"/>
        <v>1.8634101415900184E-41</v>
      </c>
      <c r="IY90" s="86">
        <f t="shared" si="86"/>
        <v>0.65471096420757857</v>
      </c>
      <c r="IZ90" s="86">
        <f t="shared" si="86"/>
        <v>0.62783056017392869</v>
      </c>
      <c r="JA90" s="86">
        <f t="shared" si="86"/>
        <v>0.60241489218510536</v>
      </c>
      <c r="JB90" s="86">
        <f t="shared" si="86"/>
        <v>0.58111650704439521</v>
      </c>
      <c r="JC90" s="86">
        <f t="shared" si="86"/>
        <v>0.62803189210094534</v>
      </c>
      <c r="JD90" s="86">
        <f t="shared" si="86"/>
        <v>0.60866068628031622</v>
      </c>
      <c r="JE90" s="86">
        <f t="shared" si="86"/>
        <v>0.58559098769948226</v>
      </c>
      <c r="JF90" s="86">
        <f t="shared" si="86"/>
        <v>0.60047260600380026</v>
      </c>
      <c r="JG90" s="86">
        <f t="shared" si="86"/>
        <v>0.56060219088618546</v>
      </c>
      <c r="JH90" s="86">
        <f t="shared" si="86"/>
        <v>0.56521772270677284</v>
      </c>
      <c r="JI90" s="86">
        <f t="shared" si="86"/>
        <v>0.58697478667559022</v>
      </c>
      <c r="JJ90" s="86">
        <f t="shared" si="86"/>
        <v>0.60058385226185085</v>
      </c>
      <c r="JK90" s="86">
        <f t="shared" si="86"/>
        <v>0.58494233425813247</v>
      </c>
      <c r="JL90" s="86">
        <f t="shared" si="86"/>
        <v>0.64066737167331056</v>
      </c>
      <c r="JM90" s="86">
        <f t="shared" si="86"/>
        <v>0.64045063187509088</v>
      </c>
    </row>
    <row r="91" spans="2:273" x14ac:dyDescent="0.25">
      <c r="B91" s="2">
        <v>64</v>
      </c>
      <c r="C91" s="37">
        <v>186.672</v>
      </c>
      <c r="D91" s="37">
        <v>204.30600000000001</v>
      </c>
      <c r="E91" s="37">
        <v>196.51599999999999</v>
      </c>
      <c r="F91" s="37">
        <v>185.30600000000001</v>
      </c>
      <c r="G91" s="37">
        <v>203.58099999999999</v>
      </c>
      <c r="H91" s="37">
        <v>206.58099999999999</v>
      </c>
      <c r="I91" s="37">
        <v>193.065</v>
      </c>
      <c r="J91" s="37">
        <v>202.09700000000001</v>
      </c>
      <c r="K91" s="37">
        <v>187.09700000000001</v>
      </c>
      <c r="L91" s="37">
        <v>185.69800000000001</v>
      </c>
      <c r="M91" s="37">
        <v>189.30199999999999</v>
      </c>
      <c r="N91" s="37">
        <v>182.67699999999999</v>
      </c>
      <c r="O91" s="37">
        <v>201.869</v>
      </c>
      <c r="P91" s="37">
        <v>185.28100000000001</v>
      </c>
      <c r="Q91" s="37">
        <v>170.54499999999999</v>
      </c>
      <c r="S91" s="4">
        <f t="shared" si="88"/>
        <v>187.65867000755003</v>
      </c>
      <c r="T91" s="4">
        <f t="shared" si="88"/>
        <v>203.43742446588925</v>
      </c>
      <c r="U91" s="4">
        <f t="shared" si="88"/>
        <v>189.33490348817281</v>
      </c>
      <c r="V91" s="4">
        <f t="shared" si="88"/>
        <v>177.58759189508072</v>
      </c>
      <c r="W91" s="4">
        <f t="shared" si="88"/>
        <v>198.9408246842946</v>
      </c>
      <c r="X91" s="4">
        <f t="shared" si="88"/>
        <v>201.11336448015183</v>
      </c>
      <c r="Y91" s="4">
        <f t="shared" si="88"/>
        <v>186.71691199336516</v>
      </c>
      <c r="Z91" s="4">
        <f t="shared" si="88"/>
        <v>198.07830259187085</v>
      </c>
      <c r="AA91" s="4">
        <f t="shared" si="88"/>
        <v>180.93259214015799</v>
      </c>
      <c r="AB91" s="4">
        <f t="shared" si="88"/>
        <v>178.63385706662004</v>
      </c>
      <c r="AC91" s="4">
        <f t="shared" si="88"/>
        <v>181.89013056135784</v>
      </c>
      <c r="AD91" s="4">
        <f t="shared" si="88"/>
        <v>174.55208951371682</v>
      </c>
      <c r="AE91" s="4">
        <f t="shared" si="88"/>
        <v>195.0071714849997</v>
      </c>
      <c r="AF91" s="4">
        <f t="shared" si="88"/>
        <v>181.13932479393853</v>
      </c>
      <c r="AG91" s="4">
        <f t="shared" si="88"/>
        <v>167.21386348548634</v>
      </c>
      <c r="AI91" s="4">
        <f t="shared" si="89"/>
        <v>-0.98667000755003187</v>
      </c>
      <c r="AJ91" s="4">
        <f t="shared" si="89"/>
        <v>0.86857553411076083</v>
      </c>
      <c r="AK91" s="4">
        <f t="shared" si="89"/>
        <v>7.1810965118271781</v>
      </c>
      <c r="AL91" s="4">
        <f t="shared" si="89"/>
        <v>7.7184081049192912</v>
      </c>
      <c r="AM91" s="4">
        <f t="shared" si="89"/>
        <v>4.6401753157053918</v>
      </c>
      <c r="AN91" s="4">
        <f t="shared" si="89"/>
        <v>5.4676355198481588</v>
      </c>
      <c r="AO91" s="4">
        <f t="shared" si="89"/>
        <v>6.3480880066348391</v>
      </c>
      <c r="AP91" s="4">
        <f t="shared" si="89"/>
        <v>4.0186974081291567</v>
      </c>
      <c r="AQ91" s="4">
        <f t="shared" si="89"/>
        <v>6.1644078598420151</v>
      </c>
      <c r="AR91" s="4">
        <f t="shared" si="89"/>
        <v>7.0641429333799692</v>
      </c>
      <c r="AS91" s="4">
        <f t="shared" si="89"/>
        <v>7.4118694386421566</v>
      </c>
      <c r="AT91" s="4">
        <f t="shared" si="89"/>
        <v>8.12491048628317</v>
      </c>
      <c r="AU91" s="4">
        <f t="shared" si="89"/>
        <v>6.8618285150002976</v>
      </c>
      <c r="AV91" s="4">
        <f t="shared" si="89"/>
        <v>4.1416752060614783</v>
      </c>
      <c r="AW91" s="4">
        <f t="shared" si="89"/>
        <v>3.3311365145136449</v>
      </c>
      <c r="AY91" s="2">
        <f t="shared" si="80"/>
        <v>81.253158173755679</v>
      </c>
      <c r="AZ91" s="2">
        <f t="shared" si="80"/>
        <v>92.396869301983202</v>
      </c>
      <c r="BA91" s="2">
        <f t="shared" si="80"/>
        <v>95.980593641330643</v>
      </c>
      <c r="BB91" s="2">
        <f t="shared" si="80"/>
        <v>97.732189072195212</v>
      </c>
      <c r="BC91" s="2">
        <f t="shared" si="80"/>
        <v>103.05789182658144</v>
      </c>
      <c r="BD91" s="2">
        <f t="shared" si="80"/>
        <v>110.31248787391739</v>
      </c>
      <c r="BE91" s="2">
        <f t="shared" si="80"/>
        <v>109.97224791021938</v>
      </c>
      <c r="BF91" s="2">
        <f t="shared" si="80"/>
        <v>109.13194302826508</v>
      </c>
      <c r="BG91" s="2">
        <f t="shared" si="80"/>
        <v>111.12412493267419</v>
      </c>
      <c r="BH91" s="2">
        <f t="shared" si="80"/>
        <v>110.1301465813518</v>
      </c>
      <c r="BI91" s="2">
        <f t="shared" si="80"/>
        <v>112.15537688610343</v>
      </c>
      <c r="BJ91" s="2">
        <f t="shared" si="80"/>
        <v>108.93162647339963</v>
      </c>
      <c r="BK91" s="2">
        <f t="shared" si="80"/>
        <v>122.45396181839838</v>
      </c>
      <c r="BL91" s="2">
        <f t="shared" si="80"/>
        <v>110.86708609460632</v>
      </c>
      <c r="BM91" s="2">
        <f t="shared" si="80"/>
        <v>109.12715383512744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97.736375533428159</v>
      </c>
      <c r="DL91" s="2">
        <f t="shared" si="90"/>
        <v>104.02656901238296</v>
      </c>
      <c r="DM91" s="2">
        <f t="shared" si="90"/>
        <v>107.77869284204169</v>
      </c>
      <c r="DN91" s="2">
        <f t="shared" si="90"/>
        <v>108.58803095373145</v>
      </c>
      <c r="DO91" s="2">
        <f t="shared" si="90"/>
        <v>113.66577967381457</v>
      </c>
      <c r="DP91" s="2">
        <f t="shared" si="90"/>
        <v>119.33541613812542</v>
      </c>
      <c r="DQ91" s="2">
        <f t="shared" si="90"/>
        <v>119.70761733615224</v>
      </c>
      <c r="DR91" s="2">
        <f t="shared" si="90"/>
        <v>119.17245031712473</v>
      </c>
      <c r="DS91" s="2">
        <f t="shared" si="90"/>
        <v>121.25499365750528</v>
      </c>
      <c r="DT91" s="2">
        <f t="shared" si="90"/>
        <v>121.03592073170734</v>
      </c>
      <c r="DU91" s="2">
        <f t="shared" si="90"/>
        <v>122.01938477801268</v>
      </c>
      <c r="DV91" s="2">
        <f t="shared" si="90"/>
        <v>121.69766450584768</v>
      </c>
      <c r="DW91" s="2">
        <f t="shared" si="90"/>
        <v>129.87070703714889</v>
      </c>
      <c r="DX91" s="2">
        <f t="shared" si="90"/>
        <v>121.07217839721253</v>
      </c>
      <c r="DY91" s="2">
        <f t="shared" si="90"/>
        <v>115.5515243128964</v>
      </c>
      <c r="EA91" s="2">
        <f t="shared" si="94"/>
        <v>79.720539431876858</v>
      </c>
      <c r="EB91" s="2">
        <f t="shared" si="91"/>
        <v>90.612050528454304</v>
      </c>
      <c r="EC91" s="2">
        <f t="shared" si="91"/>
        <v>94.211729109339473</v>
      </c>
      <c r="ED91" s="2">
        <f t="shared" si="91"/>
        <v>96.243759230462075</v>
      </c>
      <c r="EE91" s="2">
        <f t="shared" si="91"/>
        <v>101.45121637779961</v>
      </c>
      <c r="EF91" s="2">
        <f t="shared" si="91"/>
        <v>108.88209736580741</v>
      </c>
      <c r="EG91" s="2">
        <f t="shared" si="91"/>
        <v>108.4615380641564</v>
      </c>
      <c r="EH91" s="2">
        <f t="shared" si="91"/>
        <v>107.49464813354174</v>
      </c>
      <c r="EI91" s="2">
        <f t="shared" si="91"/>
        <v>109.52855140690488</v>
      </c>
      <c r="EJ91" s="2">
        <f t="shared" si="91"/>
        <v>108.34100868822475</v>
      </c>
      <c r="EK91" s="2">
        <f t="shared" si="91"/>
        <v>110.61394236958421</v>
      </c>
      <c r="EL91" s="2">
        <f t="shared" si="91"/>
        <v>107.18864563758389</v>
      </c>
      <c r="EM91" s="2">
        <f t="shared" si="91"/>
        <v>121.31977474236233</v>
      </c>
      <c r="EN91" s="2">
        <f t="shared" si="91"/>
        <v>109.56043819668494</v>
      </c>
      <c r="EO91" s="2">
        <f t="shared" si="91"/>
        <v>108.11757737254111</v>
      </c>
      <c r="EQ91" s="2">
        <f t="shared" si="92"/>
        <v>78.379397919042788</v>
      </c>
      <c r="ER91" s="2">
        <f t="shared" si="92"/>
        <v>89.891448683789633</v>
      </c>
      <c r="ES91" s="2">
        <f t="shared" si="92"/>
        <v>93.353115724530042</v>
      </c>
      <c r="ET91" s="2">
        <f t="shared" si="92"/>
        <v>95.842202802030215</v>
      </c>
      <c r="EU91" s="2">
        <f t="shared" si="92"/>
        <v>101.16213885475324</v>
      </c>
      <c r="EV91" s="2">
        <f t="shared" si="92"/>
        <v>107.6158956472447</v>
      </c>
      <c r="EW91" s="2">
        <f t="shared" si="92"/>
        <v>107.96621218252326</v>
      </c>
      <c r="EX91" s="2">
        <f t="shared" si="92"/>
        <v>107.52445150350268</v>
      </c>
      <c r="EY91" s="2">
        <f t="shared" si="92"/>
        <v>109.85100743691871</v>
      </c>
      <c r="EZ91" s="2">
        <f t="shared" si="92"/>
        <v>108.15178867955019</v>
      </c>
      <c r="FA91" s="2">
        <f t="shared" si="92"/>
        <v>109.70089689561648</v>
      </c>
      <c r="FB91" s="2">
        <f t="shared" si="92"/>
        <v>106.98400874065385</v>
      </c>
      <c r="FC91" s="2">
        <f t="shared" si="92"/>
        <v>118.14391077199846</v>
      </c>
      <c r="FD91" s="2">
        <f t="shared" si="92"/>
        <v>109.67072542439021</v>
      </c>
      <c r="FE91" s="2">
        <f t="shared" si="92"/>
        <v>110.26968554600161</v>
      </c>
      <c r="FG91" s="2">
        <f t="shared" si="93"/>
        <v>0.91491725522782552</v>
      </c>
      <c r="FH91" s="2">
        <f t="shared" si="93"/>
        <v>0.86693851072574601</v>
      </c>
      <c r="FI91" s="2">
        <f t="shared" si="93"/>
        <v>0.86960736496935886</v>
      </c>
      <c r="FJ91" s="2">
        <f t="shared" si="93"/>
        <v>0.87941653295792854</v>
      </c>
      <c r="FK91" s="2">
        <f t="shared" si="93"/>
        <v>0.86845741020567913</v>
      </c>
      <c r="FL91" s="2">
        <f t="shared" si="93"/>
        <v>0.86313936657694001</v>
      </c>
      <c r="FM91" s="2">
        <f t="shared" si="93"/>
        <v>0.865657919521444</v>
      </c>
      <c r="FN91" s="2">
        <f t="shared" si="93"/>
        <v>0.85979485589626559</v>
      </c>
      <c r="FO91" s="2">
        <f t="shared" si="93"/>
        <v>0.86394275164050749</v>
      </c>
      <c r="FP91" s="2">
        <f t="shared" si="93"/>
        <v>0.85906194972341399</v>
      </c>
      <c r="FQ91" s="2">
        <f t="shared" si="93"/>
        <v>0.8648319734208032</v>
      </c>
      <c r="FR91" s="2">
        <f t="shared" si="93"/>
        <v>0.87986616870989909</v>
      </c>
      <c r="FS91" s="2">
        <f t="shared" si="93"/>
        <v>0.86729570413320367</v>
      </c>
      <c r="FT91" s="2">
        <f t="shared" si="93"/>
        <v>0.88649540395408766</v>
      </c>
      <c r="FU91" s="2">
        <f t="shared" si="93"/>
        <v>0.86422498418304838</v>
      </c>
      <c r="FW91" s="2">
        <f t="shared" si="82"/>
        <v>1.6258016377550599E-4</v>
      </c>
      <c r="FX91" s="2">
        <f t="shared" si="82"/>
        <v>1.90165818561536E-4</v>
      </c>
      <c r="FY91" s="2">
        <f t="shared" si="82"/>
        <v>1.9521997209002239E-4</v>
      </c>
      <c r="FZ91" s="2">
        <f t="shared" si="82"/>
        <v>2.1227593942813069E-4</v>
      </c>
      <c r="GA91" s="2">
        <f t="shared" si="82"/>
        <v>2.0700461937068937E-4</v>
      </c>
      <c r="GB91" s="2">
        <f t="shared" si="82"/>
        <v>2.0322231351495225E-4</v>
      </c>
      <c r="GC91" s="2">
        <f t="shared" si="82"/>
        <v>2.25791883373112E-4</v>
      </c>
      <c r="GD91" s="2">
        <f t="shared" si="82"/>
        <v>2.3342189807860499E-4</v>
      </c>
      <c r="GE91" s="2">
        <f t="shared" si="82"/>
        <v>3.2891339054971584E-4</v>
      </c>
      <c r="GF91" s="2">
        <f t="shared" si="82"/>
        <v>3.0788876154050435E-4</v>
      </c>
      <c r="GG91" s="2">
        <f t="shared" si="82"/>
        <v>2.3725662841772189E-4</v>
      </c>
      <c r="GH91" s="2">
        <f t="shared" si="82"/>
        <v>2.110523068365356E-4</v>
      </c>
      <c r="GI91" s="2">
        <f t="shared" si="82"/>
        <v>1.7581771557331855E-4</v>
      </c>
      <c r="GJ91" s="2">
        <f t="shared" si="82"/>
        <v>1.1312892042998964E-4</v>
      </c>
      <c r="GK91" s="2">
        <f t="shared" si="82"/>
        <v>1.0789382247369591E-4</v>
      </c>
      <c r="GM91" s="86">
        <f t="shared" si="83"/>
        <v>0.62186693454905451</v>
      </c>
      <c r="GN91" s="86">
        <f t="shared" si="83"/>
        <v>0.59034010178703955</v>
      </c>
      <c r="GO91" s="86">
        <f t="shared" si="83"/>
        <v>0.52833310186165761</v>
      </c>
      <c r="GP91" s="86">
        <f t="shared" si="83"/>
        <v>0.48400819605219636</v>
      </c>
      <c r="GQ91" s="86">
        <f t="shared" si="83"/>
        <v>0.55860999790555899</v>
      </c>
      <c r="GR91" s="86">
        <f t="shared" si="83"/>
        <v>0.54424321567838774</v>
      </c>
      <c r="GS91" s="86">
        <f t="shared" si="83"/>
        <v>0.49328611314780046</v>
      </c>
      <c r="GT91" s="86">
        <f t="shared" si="83"/>
        <v>0.53955885464658704</v>
      </c>
      <c r="GU91" s="86">
        <f t="shared" si="83"/>
        <v>0.46200395085722096</v>
      </c>
      <c r="GV91" s="86">
        <f t="shared" si="83"/>
        <v>0.45654300991354335</v>
      </c>
      <c r="GW91" s="86">
        <f t="shared" si="83"/>
        <v>0.47109076209743439</v>
      </c>
      <c r="GX91" s="86">
        <f t="shared" si="83"/>
        <v>0.45270263630789909</v>
      </c>
      <c r="GY91" s="86">
        <f t="shared" si="83"/>
        <v>0.49905575789147566</v>
      </c>
      <c r="GZ91" s="86">
        <f t="shared" si="83"/>
        <v>0.53014660502127542</v>
      </c>
      <c r="HA91" s="86">
        <f t="shared" si="83"/>
        <v>0.54310481946528533</v>
      </c>
      <c r="HC91" s="86">
        <f t="shared" si="73"/>
        <v>4.1534421858277285E-3</v>
      </c>
      <c r="HD91" s="86">
        <f t="shared" si="73"/>
        <v>6.2008538479652628E-4</v>
      </c>
      <c r="HE91" s="86">
        <f t="shared" si="73"/>
        <v>7.9280452134018937E-4</v>
      </c>
      <c r="HF91" s="86">
        <f t="shared" si="73"/>
        <v>1.1816647153680372E-3</v>
      </c>
      <c r="HG91" s="86">
        <f t="shared" si="87"/>
        <v>6.8065524213797445E-4</v>
      </c>
      <c r="HH91" s="86">
        <f t="shared" si="87"/>
        <v>1.0811273438411978E-3</v>
      </c>
      <c r="HI91" s="86">
        <f t="shared" si="87"/>
        <v>1.1194801827121717E-3</v>
      </c>
      <c r="HJ91" s="86">
        <f t="shared" si="87"/>
        <v>4.1889726996720527E-4</v>
      </c>
      <c r="HK91" s="86">
        <f t="shared" si="87"/>
        <v>1.185225976315008E-3</v>
      </c>
      <c r="HL91" s="86">
        <f t="shared" si="87"/>
        <v>1.2444265049366245E-3</v>
      </c>
      <c r="HM91" s="86">
        <f t="shared" si="87"/>
        <v>1.2148269422718541E-3</v>
      </c>
      <c r="HN91" s="86">
        <f t="shared" si="87"/>
        <v>1.039212823143031E-3</v>
      </c>
      <c r="HO91" s="86">
        <f t="shared" si="87"/>
        <v>8.1091412342193634E-4</v>
      </c>
      <c r="HP91" s="86">
        <f t="shared" si="87"/>
        <v>1.1812616634314533E-3</v>
      </c>
      <c r="HQ91" s="86">
        <f t="shared" si="87"/>
        <v>4.4523717542714381E-4</v>
      </c>
      <c r="HS91" s="86">
        <f t="shared" si="84"/>
        <v>1.907060602420561E-23</v>
      </c>
      <c r="HT91" s="86">
        <f t="shared" si="84"/>
        <v>4.8273487554279644E-32</v>
      </c>
      <c r="HU91" s="86">
        <f t="shared" si="84"/>
        <v>8.80268053139052E-31</v>
      </c>
      <c r="HV91" s="86">
        <f t="shared" si="84"/>
        <v>7.6848983701468564E-31</v>
      </c>
      <c r="HW91" s="86">
        <f t="shared" si="84"/>
        <v>3.8781390893741068E-33</v>
      </c>
      <c r="HX91" s="86">
        <f t="shared" si="84"/>
        <v>2.0784630703898042E-31</v>
      </c>
      <c r="HY91" s="86">
        <f t="shared" si="84"/>
        <v>1.5641287448994213E-32</v>
      </c>
      <c r="HZ91" s="86">
        <f t="shared" si="84"/>
        <v>6.8909223249820948E-37</v>
      </c>
      <c r="IA91" s="86">
        <f t="shared" si="84"/>
        <v>3.1045043390846107E-32</v>
      </c>
      <c r="IB91" s="86">
        <f t="shared" si="84"/>
        <v>1.8548485364145286E-32</v>
      </c>
      <c r="IC91" s="86">
        <f t="shared" si="84"/>
        <v>4.1870004293082226E-32</v>
      </c>
      <c r="ID91" s="86">
        <f t="shared" si="84"/>
        <v>3.811981243662003E-33</v>
      </c>
      <c r="IE91" s="86">
        <f t="shared" si="84"/>
        <v>1.0158246091675535E-32</v>
      </c>
      <c r="IF91" s="86">
        <f t="shared" si="84"/>
        <v>3.025299515952367E-17</v>
      </c>
      <c r="IG91" s="86">
        <f t="shared" si="84"/>
        <v>2.3688588248427662E-13</v>
      </c>
      <c r="II91" s="86">
        <f t="shared" si="85"/>
        <v>2.3012744255312058E-94</v>
      </c>
      <c r="IJ91" s="86">
        <f t="shared" si="85"/>
        <v>1.4888632575426736E-129</v>
      </c>
      <c r="IK91" s="86">
        <f t="shared" si="85"/>
        <v>2.2663342632796669E-130</v>
      </c>
      <c r="IL91" s="86">
        <f t="shared" si="85"/>
        <v>4.366725613979351E-129</v>
      </c>
      <c r="IM91" s="86">
        <f t="shared" si="85"/>
        <v>9.6343512306458787E-138</v>
      </c>
      <c r="IN91" s="86">
        <f t="shared" si="85"/>
        <v>8.2097037678522495E-128</v>
      </c>
      <c r="IO91" s="86">
        <f t="shared" si="85"/>
        <v>8.1396462728077222E-134</v>
      </c>
      <c r="IP91" s="86">
        <f t="shared" si="85"/>
        <v>8.6321979352619862E-153</v>
      </c>
      <c r="IQ91" s="86">
        <f t="shared" si="85"/>
        <v>2.2235756685619306E-132</v>
      </c>
      <c r="IR91" s="86">
        <f t="shared" si="85"/>
        <v>1.0397415459536444E-133</v>
      </c>
      <c r="IS91" s="86">
        <f t="shared" si="85"/>
        <v>1.2343410607093334E-133</v>
      </c>
      <c r="IT91" s="86">
        <f t="shared" si="85"/>
        <v>6.0275910680984405E-138</v>
      </c>
      <c r="IU91" s="86">
        <f t="shared" si="85"/>
        <v>9.3703437239627353E-135</v>
      </c>
      <c r="IV91" s="86">
        <f t="shared" si="85"/>
        <v>4.7498115762658814E-53</v>
      </c>
      <c r="IW91" s="86">
        <f t="shared" si="85"/>
        <v>1.1462991282925592E-40</v>
      </c>
      <c r="IY91" s="86">
        <f t="shared" si="86"/>
        <v>0.6260203767348822</v>
      </c>
      <c r="IZ91" s="86">
        <f t="shared" si="86"/>
        <v>0.59096018717183607</v>
      </c>
      <c r="JA91" s="86">
        <f t="shared" si="86"/>
        <v>0.52912590638299783</v>
      </c>
      <c r="JB91" s="86">
        <f t="shared" si="86"/>
        <v>0.48518986076756437</v>
      </c>
      <c r="JC91" s="86">
        <f t="shared" si="86"/>
        <v>0.55929065314769699</v>
      </c>
      <c r="JD91" s="86">
        <f t="shared" si="86"/>
        <v>0.54532434302222899</v>
      </c>
      <c r="JE91" s="86">
        <f t="shared" si="86"/>
        <v>0.49440559333051265</v>
      </c>
      <c r="JF91" s="86">
        <f t="shared" si="86"/>
        <v>0.53997775191655428</v>
      </c>
      <c r="JG91" s="86">
        <f t="shared" si="86"/>
        <v>0.46318917683353594</v>
      </c>
      <c r="JH91" s="86">
        <f t="shared" si="86"/>
        <v>0.45778743641847996</v>
      </c>
      <c r="JI91" s="86">
        <f t="shared" si="86"/>
        <v>0.47230558903970626</v>
      </c>
      <c r="JJ91" s="86">
        <f t="shared" si="86"/>
        <v>0.4537418491310421</v>
      </c>
      <c r="JK91" s="86">
        <f t="shared" si="86"/>
        <v>0.4998666720148976</v>
      </c>
      <c r="JL91" s="86">
        <f t="shared" si="86"/>
        <v>0.53132786668470688</v>
      </c>
      <c r="JM91" s="86">
        <f t="shared" si="86"/>
        <v>0.54355005664094935</v>
      </c>
    </row>
    <row r="92" spans="2:273" x14ac:dyDescent="0.25">
      <c r="B92" s="2">
        <v>65</v>
      </c>
      <c r="C92" s="37">
        <v>173.149</v>
      </c>
      <c r="D92" s="37">
        <v>188.161</v>
      </c>
      <c r="E92" s="37">
        <v>173.12899999999999</v>
      </c>
      <c r="F92" s="37">
        <v>159.25800000000001</v>
      </c>
      <c r="G92" s="37">
        <v>181.839</v>
      </c>
      <c r="H92" s="37">
        <v>186</v>
      </c>
      <c r="I92" s="37">
        <v>168.452</v>
      </c>
      <c r="J92" s="37">
        <v>181.46799999999999</v>
      </c>
      <c r="K92" s="37">
        <v>161.58099999999999</v>
      </c>
      <c r="L92" s="37">
        <v>157.857</v>
      </c>
      <c r="M92" s="37">
        <v>159.048</v>
      </c>
      <c r="N92" s="37">
        <v>146.90299999999999</v>
      </c>
      <c r="O92" s="37">
        <v>176.65600000000001</v>
      </c>
      <c r="P92" s="37">
        <v>160.23400000000001</v>
      </c>
      <c r="Q92" s="37">
        <v>149.773</v>
      </c>
      <c r="S92" s="4">
        <f t="shared" si="88"/>
        <v>171.46726626201814</v>
      </c>
      <c r="T92" s="4">
        <f t="shared" si="88"/>
        <v>180.63729017143868</v>
      </c>
      <c r="U92" s="4">
        <f t="shared" si="88"/>
        <v>163.76652551861707</v>
      </c>
      <c r="V92" s="4">
        <f t="shared" si="88"/>
        <v>152.46828475788385</v>
      </c>
      <c r="W92" s="4">
        <f t="shared" si="88"/>
        <v>173.18859824227664</v>
      </c>
      <c r="X92" s="4">
        <f t="shared" si="88"/>
        <v>177.73175509687906</v>
      </c>
      <c r="Y92" s="4">
        <f t="shared" si="88"/>
        <v>162.63575241108481</v>
      </c>
      <c r="Z92" s="4">
        <f t="shared" si="88"/>
        <v>175.4274784521624</v>
      </c>
      <c r="AA92" s="4">
        <f t="shared" si="88"/>
        <v>157.9164346307557</v>
      </c>
      <c r="AB92" s="4">
        <f t="shared" si="88"/>
        <v>154.31919150703573</v>
      </c>
      <c r="AC92" s="4">
        <f t="shared" si="88"/>
        <v>156.38645480707692</v>
      </c>
      <c r="AD92" s="4">
        <f t="shared" si="88"/>
        <v>146.59424824606631</v>
      </c>
      <c r="AE92" s="4">
        <f t="shared" si="88"/>
        <v>173.14163863321002</v>
      </c>
      <c r="AF92" s="4">
        <f t="shared" si="88"/>
        <v>157.20641138982552</v>
      </c>
      <c r="AG92" s="4">
        <f t="shared" si="88"/>
        <v>147.79869601407154</v>
      </c>
      <c r="AI92" s="4">
        <f t="shared" si="89"/>
        <v>1.6817337379818582</v>
      </c>
      <c r="AJ92" s="4">
        <f t="shared" si="89"/>
        <v>7.5237098285613229</v>
      </c>
      <c r="AK92" s="4">
        <f t="shared" si="89"/>
        <v>9.3624744813829182</v>
      </c>
      <c r="AL92" s="4">
        <f t="shared" si="89"/>
        <v>6.7897152421161593</v>
      </c>
      <c r="AM92" s="4">
        <f t="shared" si="89"/>
        <v>8.6504017577233583</v>
      </c>
      <c r="AN92" s="4">
        <f t="shared" si="89"/>
        <v>8.2682449031209444</v>
      </c>
      <c r="AO92" s="4">
        <f t="shared" si="89"/>
        <v>5.8162475889151892</v>
      </c>
      <c r="AP92" s="4">
        <f t="shared" si="89"/>
        <v>6.0405215478375851</v>
      </c>
      <c r="AQ92" s="4">
        <f t="shared" si="89"/>
        <v>3.6645653692442863</v>
      </c>
      <c r="AR92" s="4">
        <f t="shared" si="89"/>
        <v>3.5378084929642739</v>
      </c>
      <c r="AS92" s="4">
        <f t="shared" si="89"/>
        <v>2.6615451929230858</v>
      </c>
      <c r="AT92" s="4">
        <f t="shared" si="89"/>
        <v>0.30875175393367726</v>
      </c>
      <c r="AU92" s="4">
        <f t="shared" si="89"/>
        <v>3.5143613667899842</v>
      </c>
      <c r="AV92" s="4">
        <f t="shared" si="89"/>
        <v>3.0275886101744902</v>
      </c>
      <c r="AW92" s="4">
        <f t="shared" si="89"/>
        <v>1.9743039859284579</v>
      </c>
      <c r="AY92" s="2">
        <f t="shared" si="80"/>
        <v>81.019932824644556</v>
      </c>
      <c r="AZ92" s="2">
        <f t="shared" si="80"/>
        <v>92.151228377690217</v>
      </c>
      <c r="BA92" s="2">
        <f t="shared" si="80"/>
        <v>95.7563091550482</v>
      </c>
      <c r="BB92" s="2">
        <f t="shared" si="80"/>
        <v>97.549231186782151</v>
      </c>
      <c r="BC92" s="2">
        <f t="shared" si="80"/>
        <v>102.87272668909158</v>
      </c>
      <c r="BD92" s="2">
        <f t="shared" si="80"/>
        <v>110.10728098657613</v>
      </c>
      <c r="BE92" s="2">
        <f t="shared" si="80"/>
        <v>109.77657088496073</v>
      </c>
      <c r="BF92" s="2">
        <f t="shared" si="80"/>
        <v>108.95039404278438</v>
      </c>
      <c r="BG92" s="2">
        <f t="shared" si="80"/>
        <v>110.93837970050251</v>
      </c>
      <c r="BH92" s="2">
        <f t="shared" si="80"/>
        <v>109.93016622717676</v>
      </c>
      <c r="BI92" s="2">
        <f t="shared" si="80"/>
        <v>111.94460882764177</v>
      </c>
      <c r="BJ92" s="2">
        <f t="shared" si="80"/>
        <v>108.73053231725036</v>
      </c>
      <c r="BK92" s="2">
        <f t="shared" si="80"/>
        <v>122.20425415156159</v>
      </c>
      <c r="BL92" s="2">
        <f t="shared" si="80"/>
        <v>110.69794240919593</v>
      </c>
      <c r="BM92" s="2">
        <f t="shared" si="80"/>
        <v>109.01523940311941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98.008862676441623</v>
      </c>
      <c r="DL92" s="2">
        <f t="shared" si="90"/>
        <v>104.23012956810631</v>
      </c>
      <c r="DM92" s="2">
        <f t="shared" si="90"/>
        <v>107.97199667774088</v>
      </c>
      <c r="DN92" s="2">
        <f t="shared" si="90"/>
        <v>108.72854233854629</v>
      </c>
      <c r="DO92" s="2">
        <f t="shared" si="90"/>
        <v>113.81937541528241</v>
      </c>
      <c r="DP92" s="2">
        <f t="shared" si="90"/>
        <v>119.50094143763212</v>
      </c>
      <c r="DQ92" s="2">
        <f t="shared" si="90"/>
        <v>119.84906448202962</v>
      </c>
      <c r="DR92" s="2">
        <f t="shared" si="90"/>
        <v>119.31559060706735</v>
      </c>
      <c r="DS92" s="2">
        <f t="shared" si="90"/>
        <v>121.42966128057988</v>
      </c>
      <c r="DT92" s="2">
        <f t="shared" si="90"/>
        <v>121.23615853658538</v>
      </c>
      <c r="DU92" s="2">
        <f t="shared" si="90"/>
        <v>122.20338009664752</v>
      </c>
      <c r="DV92" s="2">
        <f t="shared" si="90"/>
        <v>121.90073451638168</v>
      </c>
      <c r="DW92" s="2">
        <f t="shared" si="90"/>
        <v>130.12578405315614</v>
      </c>
      <c r="DX92" s="2">
        <f t="shared" si="90"/>
        <v>121.23791637630661</v>
      </c>
      <c r="DY92" s="2">
        <f t="shared" si="90"/>
        <v>115.65732114164905</v>
      </c>
      <c r="EA92" s="2">
        <f t="shared" si="94"/>
        <v>79.579314013015178</v>
      </c>
      <c r="EB92" s="2">
        <f t="shared" si="91"/>
        <v>90.460599056024762</v>
      </c>
      <c r="EC92" s="2">
        <f t="shared" si="91"/>
        <v>94.086008945759858</v>
      </c>
      <c r="ED92" s="2">
        <f t="shared" si="91"/>
        <v>96.151330946476961</v>
      </c>
      <c r="EE92" s="2">
        <f t="shared" si="91"/>
        <v>101.36063530892032</v>
      </c>
      <c r="EF92" s="2">
        <f t="shared" si="91"/>
        <v>108.74918219267754</v>
      </c>
      <c r="EG92" s="2">
        <f t="shared" si="91"/>
        <v>108.35109124901601</v>
      </c>
      <c r="EH92" s="2">
        <f t="shared" si="91"/>
        <v>107.40887443174485</v>
      </c>
      <c r="EI92" s="2">
        <f t="shared" si="91"/>
        <v>109.43141617504341</v>
      </c>
      <c r="EJ92" s="2">
        <f t="shared" si="91"/>
        <v>108.23858046314193</v>
      </c>
      <c r="EK92" s="2">
        <f t="shared" si="91"/>
        <v>110.4825706602972</v>
      </c>
      <c r="EL92" s="2">
        <f t="shared" si="91"/>
        <v>107.09059463087247</v>
      </c>
      <c r="EM92" s="2">
        <f t="shared" si="91"/>
        <v>121.09951894932617</v>
      </c>
      <c r="EN92" s="2">
        <f t="shared" si="91"/>
        <v>109.46715879722095</v>
      </c>
      <c r="EO92" s="2">
        <f t="shared" si="91"/>
        <v>108.06326200569724</v>
      </c>
      <c r="EQ92" s="2">
        <f t="shared" si="92"/>
        <v>78.264992605871839</v>
      </c>
      <c r="ER92" s="2">
        <f t="shared" si="92"/>
        <v>89.754436998933045</v>
      </c>
      <c r="ES92" s="2">
        <f t="shared" si="92"/>
        <v>93.244559520800664</v>
      </c>
      <c r="ET92" s="2">
        <f t="shared" si="92"/>
        <v>95.757906892309748</v>
      </c>
      <c r="EU92" s="2">
        <f t="shared" si="92"/>
        <v>101.07749437344599</v>
      </c>
      <c r="EV92" s="2">
        <f t="shared" si="92"/>
        <v>107.50925966959358</v>
      </c>
      <c r="EW92" s="2">
        <f t="shared" si="92"/>
        <v>107.86622660085939</v>
      </c>
      <c r="EX92" s="2">
        <f t="shared" si="92"/>
        <v>107.43792274541168</v>
      </c>
      <c r="EY92" s="2">
        <f t="shared" si="92"/>
        <v>109.74672624102168</v>
      </c>
      <c r="EZ92" s="2">
        <f t="shared" si="92"/>
        <v>108.05350747082113</v>
      </c>
      <c r="FA92" s="2">
        <f t="shared" si="92"/>
        <v>109.58914508176272</v>
      </c>
      <c r="FB92" s="2">
        <f t="shared" si="92"/>
        <v>106.89026927532311</v>
      </c>
      <c r="FC92" s="2">
        <f t="shared" si="92"/>
        <v>117.98763466756378</v>
      </c>
      <c r="FD92" s="2">
        <f t="shared" si="92"/>
        <v>109.57369671015141</v>
      </c>
      <c r="FE92" s="2">
        <f t="shared" si="92"/>
        <v>110.1597282672578</v>
      </c>
      <c r="FG92" s="2">
        <f t="shared" si="93"/>
        <v>0.92181831836640937</v>
      </c>
      <c r="FH92" s="2">
        <f t="shared" si="93"/>
        <v>0.87720884446865266</v>
      </c>
      <c r="FI92" s="2">
        <f t="shared" si="93"/>
        <v>0.87970028822389357</v>
      </c>
      <c r="FJ92" s="2">
        <f t="shared" si="93"/>
        <v>0.88884723595434001</v>
      </c>
      <c r="FK92" s="2">
        <f t="shared" si="93"/>
        <v>0.87862692116619401</v>
      </c>
      <c r="FL92" s="2">
        <f t="shared" si="93"/>
        <v>0.87366020313268589</v>
      </c>
      <c r="FM92" s="2">
        <f t="shared" si="93"/>
        <v>0.87601295939470114</v>
      </c>
      <c r="FN92" s="2">
        <f t="shared" si="93"/>
        <v>0.87053423010806941</v>
      </c>
      <c r="FO92" s="2">
        <f t="shared" si="93"/>
        <v>0.87441081588304326</v>
      </c>
      <c r="FP92" s="2">
        <f t="shared" si="93"/>
        <v>0.86984896478213047</v>
      </c>
      <c r="FQ92" s="2">
        <f t="shared" si="93"/>
        <v>0.87524150173252357</v>
      </c>
      <c r="FR92" s="2">
        <f t="shared" si="93"/>
        <v>0.88926613413145217</v>
      </c>
      <c r="FS92" s="2">
        <f t="shared" si="93"/>
        <v>0.87754236228338789</v>
      </c>
      <c r="FT92" s="2">
        <f t="shared" si="93"/>
        <v>0.89543830220565657</v>
      </c>
      <c r="FU92" s="2">
        <f t="shared" si="93"/>
        <v>0.87467448379736989</v>
      </c>
      <c r="FW92" s="2">
        <f t="shared" si="82"/>
        <v>1.7826280857447679E-4</v>
      </c>
      <c r="FX92" s="2">
        <f t="shared" si="82"/>
        <v>2.0850884822281115E-4</v>
      </c>
      <c r="FY92" s="2">
        <f t="shared" si="82"/>
        <v>2.1405041132217776E-4</v>
      </c>
      <c r="FZ92" s="2">
        <f t="shared" si="82"/>
        <v>2.3275117240481084E-4</v>
      </c>
      <c r="GA92" s="2">
        <f t="shared" si="82"/>
        <v>2.2697151869456751E-4</v>
      </c>
      <c r="GB92" s="2">
        <f t="shared" si="82"/>
        <v>2.2282446692605676E-4</v>
      </c>
      <c r="GC92" s="2">
        <f t="shared" si="82"/>
        <v>2.4757048391088219E-4</v>
      </c>
      <c r="GD92" s="2">
        <f t="shared" si="82"/>
        <v>2.5593625802936541E-4</v>
      </c>
      <c r="GE92" s="2">
        <f t="shared" si="82"/>
        <v>3.6063491714006547E-4</v>
      </c>
      <c r="GF92" s="2">
        <f t="shared" si="82"/>
        <v>3.3758328610630469E-4</v>
      </c>
      <c r="GG92" s="2">
        <f t="shared" si="82"/>
        <v>2.6014076530454832E-4</v>
      </c>
      <c r="GH92" s="2">
        <f t="shared" si="82"/>
        <v>2.3140954074344378E-4</v>
      </c>
      <c r="GI92" s="2">
        <f t="shared" si="82"/>
        <v>1.9277702162695805E-4</v>
      </c>
      <c r="GJ92" s="2">
        <f t="shared" si="82"/>
        <v>1.2404204075105055E-4</v>
      </c>
      <c r="GK92" s="2">
        <f t="shared" si="82"/>
        <v>1.1830199238802975E-4</v>
      </c>
      <c r="GM92" s="86">
        <f t="shared" si="83"/>
        <v>0.56003134206029936</v>
      </c>
      <c r="GN92" s="86">
        <f t="shared" si="83"/>
        <v>0.51293390669255312</v>
      </c>
      <c r="GO92" s="86">
        <f t="shared" si="83"/>
        <v>0.42147572114239562</v>
      </c>
      <c r="GP92" s="86">
        <f t="shared" si="83"/>
        <v>0.36274245091204538</v>
      </c>
      <c r="GQ92" s="86">
        <f t="shared" si="83"/>
        <v>0.44806337037414123</v>
      </c>
      <c r="GR92" s="86">
        <f t="shared" si="83"/>
        <v>0.44400703795807023</v>
      </c>
      <c r="GS92" s="86">
        <f t="shared" si="83"/>
        <v>0.37276626446595845</v>
      </c>
      <c r="GT92" s="86">
        <f t="shared" si="83"/>
        <v>0.4439358521897796</v>
      </c>
      <c r="GU92" s="86">
        <f t="shared" si="83"/>
        <v>0.34174629597483352</v>
      </c>
      <c r="GV92" s="86">
        <f t="shared" si="83"/>
        <v>0.32566548039315257</v>
      </c>
      <c r="GW92" s="86">
        <f t="shared" si="83"/>
        <v>0.32912988888569145</v>
      </c>
      <c r="GX92" s="86">
        <f t="shared" si="83"/>
        <v>0.28396778585182425</v>
      </c>
      <c r="GY92" s="86">
        <f t="shared" si="83"/>
        <v>0.38486283269090776</v>
      </c>
      <c r="GZ92" s="86">
        <f t="shared" si="83"/>
        <v>0.38024023707879284</v>
      </c>
      <c r="HA92" s="86">
        <f t="shared" si="83"/>
        <v>0.39872469218014711</v>
      </c>
      <c r="HC92" s="86">
        <f t="shared" si="73"/>
        <v>5.9344876327829775E-3</v>
      </c>
      <c r="HD92" s="86">
        <f t="shared" si="73"/>
        <v>1.0190922715982375E-3</v>
      </c>
      <c r="HE92" s="86">
        <f t="shared" si="73"/>
        <v>1.2955660489467895E-3</v>
      </c>
      <c r="HF92" s="86">
        <f t="shared" si="73"/>
        <v>1.9075229262896672E-3</v>
      </c>
      <c r="HG92" s="86">
        <f t="shared" si="87"/>
        <v>1.1378397754032094E-3</v>
      </c>
      <c r="HH92" s="86">
        <f t="shared" si="87"/>
        <v>1.7425929784274058E-3</v>
      </c>
      <c r="HI92" s="86">
        <f t="shared" si="87"/>
        <v>1.8330300560635208E-3</v>
      </c>
      <c r="HJ92" s="86">
        <f t="shared" si="87"/>
        <v>7.3883150130009086E-4</v>
      </c>
      <c r="HK92" s="86">
        <f t="shared" si="87"/>
        <v>1.9752531807515623E-3</v>
      </c>
      <c r="HL92" s="86">
        <f t="shared" si="87"/>
        <v>2.0666916235801947E-3</v>
      </c>
      <c r="HM92" s="86">
        <f t="shared" si="87"/>
        <v>1.9879958033519459E-3</v>
      </c>
      <c r="HN92" s="86">
        <f t="shared" si="87"/>
        <v>1.7125745717691333E-3</v>
      </c>
      <c r="HO92" s="86">
        <f t="shared" si="87"/>
        <v>1.3270304462637845E-3</v>
      </c>
      <c r="HP92" s="86">
        <f t="shared" si="87"/>
        <v>1.8831930400931036E-3</v>
      </c>
      <c r="HQ92" s="86">
        <f t="shared" si="87"/>
        <v>7.6332605686175385E-4</v>
      </c>
      <c r="HS92" s="86">
        <f t="shared" si="84"/>
        <v>8.7672274132119249E-23</v>
      </c>
      <c r="HT92" s="86">
        <f t="shared" si="84"/>
        <v>4.1410411291572226E-31</v>
      </c>
      <c r="HU92" s="86">
        <f t="shared" si="84"/>
        <v>7.3156473849170438E-30</v>
      </c>
      <c r="HV92" s="86">
        <f t="shared" si="84"/>
        <v>6.465773101731987E-30</v>
      </c>
      <c r="HW92" s="86">
        <f t="shared" si="84"/>
        <v>3.7854501171361205E-32</v>
      </c>
      <c r="HX92" s="86">
        <f t="shared" si="84"/>
        <v>1.7467991135831442E-30</v>
      </c>
      <c r="HY92" s="86">
        <f t="shared" si="84"/>
        <v>1.4791001330628051E-31</v>
      </c>
      <c r="HZ92" s="86">
        <f t="shared" si="84"/>
        <v>9.0486842344894214E-36</v>
      </c>
      <c r="IA92" s="86">
        <f t="shared" si="84"/>
        <v>3.1820150163250536E-31</v>
      </c>
      <c r="IB92" s="86">
        <f t="shared" si="84"/>
        <v>1.9034704874736887E-31</v>
      </c>
      <c r="IC92" s="86">
        <f t="shared" si="84"/>
        <v>3.9438821966960342E-31</v>
      </c>
      <c r="ID92" s="86">
        <f t="shared" si="84"/>
        <v>3.747543935963983E-32</v>
      </c>
      <c r="IE92" s="86">
        <f t="shared" si="84"/>
        <v>9.1355352340937055E-32</v>
      </c>
      <c r="IF92" s="86">
        <f t="shared" si="84"/>
        <v>8.7954983770000108E-17</v>
      </c>
      <c r="IG92" s="86">
        <f t="shared" si="84"/>
        <v>5.22901920747506E-13</v>
      </c>
      <c r="II92" s="86">
        <f t="shared" si="85"/>
        <v>2.0116932629613561E-92</v>
      </c>
      <c r="IJ92" s="86">
        <f t="shared" si="85"/>
        <v>7.9583583639024405E-127</v>
      </c>
      <c r="IK92" s="86">
        <f t="shared" si="85"/>
        <v>1.285682514489418E-127</v>
      </c>
      <c r="IL92" s="86">
        <f t="shared" si="85"/>
        <v>2.4734918991977784E-126</v>
      </c>
      <c r="IM92" s="86">
        <f t="shared" si="85"/>
        <v>8.2321089532497001E-135</v>
      </c>
      <c r="IN92" s="86">
        <f t="shared" si="85"/>
        <v>4.2269426986722861E-125</v>
      </c>
      <c r="IO92" s="86">
        <f t="shared" si="85"/>
        <v>6.1224248273992147E-131</v>
      </c>
      <c r="IP92" s="86">
        <f t="shared" si="85"/>
        <v>1.7331669834938816E-149</v>
      </c>
      <c r="IQ92" s="86">
        <f t="shared" si="85"/>
        <v>2.1125310369508994E-129</v>
      </c>
      <c r="IR92" s="86">
        <f t="shared" si="85"/>
        <v>1.0012943642027989E-130</v>
      </c>
      <c r="IS92" s="86">
        <f t="shared" si="85"/>
        <v>9.5668530661021805E-131</v>
      </c>
      <c r="IT92" s="86">
        <f t="shared" si="85"/>
        <v>5.2833257143707588E-135</v>
      </c>
      <c r="IU92" s="86">
        <f t="shared" si="85"/>
        <v>6.0973302956728025E-132</v>
      </c>
      <c r="IV92" s="86">
        <f t="shared" si="85"/>
        <v>5.1338993011293352E-52</v>
      </c>
      <c r="IW92" s="86">
        <f t="shared" si="85"/>
        <v>6.9256053813736665E-40</v>
      </c>
      <c r="IY92" s="86">
        <f t="shared" si="86"/>
        <v>0.56596582969308229</v>
      </c>
      <c r="IZ92" s="86">
        <f t="shared" si="86"/>
        <v>0.51395299896415136</v>
      </c>
      <c r="JA92" s="86">
        <f t="shared" si="86"/>
        <v>0.42277128719134244</v>
      </c>
      <c r="JB92" s="86">
        <f t="shared" si="86"/>
        <v>0.36464997383833503</v>
      </c>
      <c r="JC92" s="86">
        <f t="shared" si="86"/>
        <v>0.44920121014954445</v>
      </c>
      <c r="JD92" s="86">
        <f t="shared" si="86"/>
        <v>0.44574963093649761</v>
      </c>
      <c r="JE92" s="86">
        <f t="shared" si="86"/>
        <v>0.37459929452202195</v>
      </c>
      <c r="JF92" s="86">
        <f t="shared" si="86"/>
        <v>0.44467468369107971</v>
      </c>
      <c r="JG92" s="86">
        <f t="shared" si="86"/>
        <v>0.34372154915558506</v>
      </c>
      <c r="JH92" s="86">
        <f t="shared" si="86"/>
        <v>0.32773217201673277</v>
      </c>
      <c r="JI92" s="86">
        <f t="shared" si="86"/>
        <v>0.33111788468904341</v>
      </c>
      <c r="JJ92" s="86">
        <f t="shared" si="86"/>
        <v>0.2856803604235934</v>
      </c>
      <c r="JK92" s="86">
        <f t="shared" si="86"/>
        <v>0.38618986313717157</v>
      </c>
      <c r="JL92" s="86">
        <f t="shared" si="86"/>
        <v>0.38212343011888605</v>
      </c>
      <c r="JM92" s="86">
        <f t="shared" si="86"/>
        <v>0.39948801823753177</v>
      </c>
    </row>
    <row r="93" spans="2:273" x14ac:dyDescent="0.25">
      <c r="B93" s="2">
        <v>66</v>
      </c>
      <c r="C93" s="37">
        <v>155.31299999999999</v>
      </c>
      <c r="D93" s="37">
        <v>165.82300000000001</v>
      </c>
      <c r="E93" s="37">
        <v>143.065</v>
      </c>
      <c r="F93" s="37">
        <v>128.64500000000001</v>
      </c>
      <c r="G93" s="37">
        <v>152.08099999999999</v>
      </c>
      <c r="H93" s="37">
        <v>160.274</v>
      </c>
      <c r="I93" s="37">
        <v>139.53200000000001</v>
      </c>
      <c r="J93" s="37">
        <v>156.41900000000001</v>
      </c>
      <c r="K93" s="37">
        <v>135.08099999999999</v>
      </c>
      <c r="L93" s="37">
        <v>128.36500000000001</v>
      </c>
      <c r="M93" s="37">
        <v>128.84100000000001</v>
      </c>
      <c r="N93" s="37">
        <v>118.065</v>
      </c>
      <c r="O93" s="37">
        <v>149.82</v>
      </c>
      <c r="P93" s="37">
        <v>135.5</v>
      </c>
      <c r="Q93" s="37">
        <v>130.167</v>
      </c>
      <c r="S93" s="4">
        <f t="shared" si="88"/>
        <v>153.23133321879482</v>
      </c>
      <c r="T93" s="4">
        <f t="shared" si="88"/>
        <v>156.26170659274973</v>
      </c>
      <c r="U93" s="4">
        <f t="shared" si="88"/>
        <v>140.24249274335247</v>
      </c>
      <c r="V93" s="4">
        <f t="shared" si="88"/>
        <v>131.35603072284644</v>
      </c>
      <c r="W93" s="4">
        <f t="shared" si="88"/>
        <v>148.62513471848015</v>
      </c>
      <c r="X93" s="4">
        <f t="shared" si="88"/>
        <v>155.47424098952004</v>
      </c>
      <c r="Y93" s="4">
        <f t="shared" si="88"/>
        <v>142.16387827171599</v>
      </c>
      <c r="Z93" s="4">
        <f t="shared" si="88"/>
        <v>153.77421379927065</v>
      </c>
      <c r="AA93" s="4">
        <f t="shared" si="88"/>
        <v>139.22535313940546</v>
      </c>
      <c r="AB93" s="4">
        <f t="shared" si="88"/>
        <v>135.26296875438535</v>
      </c>
      <c r="AC93" s="4">
        <f t="shared" si="88"/>
        <v>136.44876411183415</v>
      </c>
      <c r="AD93" s="4">
        <f t="shared" si="88"/>
        <v>126.83735752159774</v>
      </c>
      <c r="AE93" s="4">
        <f t="shared" si="88"/>
        <v>154.08898688954963</v>
      </c>
      <c r="AF93" s="4">
        <f t="shared" si="88"/>
        <v>136.98808531074849</v>
      </c>
      <c r="AG93" s="4">
        <f t="shared" si="88"/>
        <v>130.882433277422</v>
      </c>
      <c r="AI93" s="4">
        <f t="shared" si="89"/>
        <v>2.0816667812051719</v>
      </c>
      <c r="AJ93" s="4">
        <f t="shared" si="89"/>
        <v>9.5612934072502753</v>
      </c>
      <c r="AK93" s="4">
        <f t="shared" si="89"/>
        <v>2.8225072566475262</v>
      </c>
      <c r="AL93" s="4">
        <f t="shared" si="89"/>
        <v>-2.7110307228464308</v>
      </c>
      <c r="AM93" s="4">
        <f t="shared" si="89"/>
        <v>3.4558652815198343</v>
      </c>
      <c r="AN93" s="4">
        <f t="shared" si="89"/>
        <v>4.7997590104799599</v>
      </c>
      <c r="AO93" s="4">
        <f t="shared" si="89"/>
        <v>-2.6318782717159763</v>
      </c>
      <c r="AP93" s="4">
        <f t="shared" si="89"/>
        <v>2.6447862007293566</v>
      </c>
      <c r="AQ93" s="4">
        <f t="shared" si="89"/>
        <v>-4.1443531394054673</v>
      </c>
      <c r="AR93" s="4">
        <f t="shared" si="89"/>
        <v>-6.8979687543853458</v>
      </c>
      <c r="AS93" s="4">
        <f t="shared" si="89"/>
        <v>-7.6077641118341433</v>
      </c>
      <c r="AT93" s="4">
        <f t="shared" si="89"/>
        <v>-8.7723575215977405</v>
      </c>
      <c r="AU93" s="4">
        <f t="shared" si="89"/>
        <v>-4.2689868895496375</v>
      </c>
      <c r="AV93" s="4">
        <f t="shared" si="89"/>
        <v>-1.4880853107484882</v>
      </c>
      <c r="AW93" s="4">
        <f t="shared" si="89"/>
        <v>-0.71543327742199381</v>
      </c>
      <c r="AY93" s="2">
        <f t="shared" ref="AY93:BM109" si="125">IF(OR($B93 &lt; C$230, $B93 &gt; C$233), #N/A, ((1-FG93)*DK93) + (FG93 - FW93)*EA93 + (FW93*EQ93))</f>
        <v>80.790715994736573</v>
      </c>
      <c r="AZ93" s="2">
        <f t="shared" si="125"/>
        <v>91.90802916767052</v>
      </c>
      <c r="BA93" s="2">
        <f t="shared" si="125"/>
        <v>95.535266386116788</v>
      </c>
      <c r="BB93" s="2">
        <f t="shared" si="125"/>
        <v>97.370227736032831</v>
      </c>
      <c r="BC93" s="2">
        <f t="shared" si="125"/>
        <v>102.69129529667205</v>
      </c>
      <c r="BD93" s="2">
        <f t="shared" si="125"/>
        <v>109.90352371463283</v>
      </c>
      <c r="BE93" s="2">
        <f t="shared" si="125"/>
        <v>109.58381631807474</v>
      </c>
      <c r="BF93" s="2">
        <f t="shared" si="125"/>
        <v>108.7725244590838</v>
      </c>
      <c r="BG93" s="2">
        <f t="shared" si="125"/>
        <v>110.75550194147061</v>
      </c>
      <c r="BH93" s="2">
        <f t="shared" si="125"/>
        <v>109.73310184742088</v>
      </c>
      <c r="BI93" s="2">
        <f t="shared" si="125"/>
        <v>111.73563943148235</v>
      </c>
      <c r="BJ93" s="2">
        <f t="shared" si="125"/>
        <v>108.53360308394812</v>
      </c>
      <c r="BK93" s="2">
        <f t="shared" si="125"/>
        <v>121.95134148374331</v>
      </c>
      <c r="BL93" s="2">
        <f t="shared" si="125"/>
        <v>110.53172194631772</v>
      </c>
      <c r="BM93" s="2">
        <f t="shared" si="125"/>
        <v>108.90538174276058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98.281349819455073</v>
      </c>
      <c r="DL93" s="2">
        <f t="shared" si="90"/>
        <v>104.43369012382966</v>
      </c>
      <c r="DM93" s="2">
        <f t="shared" si="90"/>
        <v>108.16530051344006</v>
      </c>
      <c r="DN93" s="2">
        <f t="shared" si="90"/>
        <v>108.86905372336113</v>
      </c>
      <c r="DO93" s="2">
        <f t="shared" si="90"/>
        <v>113.97297115675025</v>
      </c>
      <c r="DP93" s="2">
        <f t="shared" si="90"/>
        <v>119.6664667371388</v>
      </c>
      <c r="DQ93" s="2">
        <f t="shared" si="90"/>
        <v>119.990511627907</v>
      </c>
      <c r="DR93" s="2">
        <f t="shared" si="90"/>
        <v>119.45873089700996</v>
      </c>
      <c r="DS93" s="2">
        <f t="shared" si="90"/>
        <v>121.60432890365448</v>
      </c>
      <c r="DT93" s="2">
        <f t="shared" si="90"/>
        <v>121.43639634146342</v>
      </c>
      <c r="DU93" s="2">
        <f t="shared" si="90"/>
        <v>122.38737541528238</v>
      </c>
      <c r="DV93" s="2">
        <f t="shared" si="90"/>
        <v>122.10380452691567</v>
      </c>
      <c r="DW93" s="2">
        <f t="shared" si="90"/>
        <v>130.38086106916339</v>
      </c>
      <c r="DX93" s="2">
        <f t="shared" si="90"/>
        <v>121.40365435540069</v>
      </c>
      <c r="DY93" s="2">
        <f t="shared" si="90"/>
        <v>115.76311797040168</v>
      </c>
      <c r="EA93" s="2">
        <f t="shared" si="94"/>
        <v>79.438088594153484</v>
      </c>
      <c r="EB93" s="2">
        <f t="shared" si="91"/>
        <v>90.30914758359522</v>
      </c>
      <c r="EC93" s="2">
        <f t="shared" si="91"/>
        <v>93.960288782180243</v>
      </c>
      <c r="ED93" s="2">
        <f t="shared" si="91"/>
        <v>96.058902662491832</v>
      </c>
      <c r="EE93" s="2">
        <f t="shared" si="91"/>
        <v>101.27005424004102</v>
      </c>
      <c r="EF93" s="2">
        <f t="shared" si="91"/>
        <v>108.61626701954765</v>
      </c>
      <c r="EG93" s="2">
        <f t="shared" si="91"/>
        <v>108.24064443387563</v>
      </c>
      <c r="EH93" s="2">
        <f t="shared" si="91"/>
        <v>107.32310072994794</v>
      </c>
      <c r="EI93" s="2">
        <f t="shared" si="91"/>
        <v>109.33428094318194</v>
      </c>
      <c r="EJ93" s="2">
        <f t="shared" si="91"/>
        <v>108.1361522380591</v>
      </c>
      <c r="EK93" s="2">
        <f t="shared" si="91"/>
        <v>110.35119895101019</v>
      </c>
      <c r="EL93" s="2">
        <f t="shared" si="91"/>
        <v>106.99254362416107</v>
      </c>
      <c r="EM93" s="2">
        <f t="shared" si="91"/>
        <v>120.87926315629001</v>
      </c>
      <c r="EN93" s="2">
        <f t="shared" si="91"/>
        <v>109.37387939775695</v>
      </c>
      <c r="EO93" s="2">
        <f t="shared" si="91"/>
        <v>108.00894663885339</v>
      </c>
      <c r="EQ93" s="2">
        <f t="shared" si="92"/>
        <v>78.150587292700877</v>
      </c>
      <c r="ER93" s="2">
        <f t="shared" si="92"/>
        <v>89.61742531407647</v>
      </c>
      <c r="ES93" s="2">
        <f t="shared" si="92"/>
        <v>93.136003317071285</v>
      </c>
      <c r="ET93" s="2">
        <f t="shared" si="92"/>
        <v>95.673610982589267</v>
      </c>
      <c r="EU93" s="2">
        <f t="shared" si="92"/>
        <v>100.99284989213874</v>
      </c>
      <c r="EV93" s="2">
        <f t="shared" si="92"/>
        <v>107.40262369194245</v>
      </c>
      <c r="EW93" s="2">
        <f t="shared" si="92"/>
        <v>107.7662410191955</v>
      </c>
      <c r="EX93" s="2">
        <f t="shared" si="92"/>
        <v>107.35139398732069</v>
      </c>
      <c r="EY93" s="2">
        <f t="shared" si="92"/>
        <v>109.64244504512463</v>
      </c>
      <c r="EZ93" s="2">
        <f t="shared" si="92"/>
        <v>107.95522626209208</v>
      </c>
      <c r="FA93" s="2">
        <f t="shared" si="92"/>
        <v>109.47739326790897</v>
      </c>
      <c r="FB93" s="2">
        <f t="shared" si="92"/>
        <v>106.79652980999235</v>
      </c>
      <c r="FC93" s="2">
        <f t="shared" si="92"/>
        <v>117.83135856312909</v>
      </c>
      <c r="FD93" s="2">
        <f t="shared" si="92"/>
        <v>109.47666799591262</v>
      </c>
      <c r="FE93" s="2">
        <f t="shared" si="92"/>
        <v>110.04977098851398</v>
      </c>
      <c r="FG93" s="2">
        <f t="shared" si="93"/>
        <v>0.92820356111741142</v>
      </c>
      <c r="FH93" s="2">
        <f t="shared" si="93"/>
        <v>0.88678998122426789</v>
      </c>
      <c r="FI93" s="2">
        <f t="shared" si="93"/>
        <v>0.88911159731041145</v>
      </c>
      <c r="FJ93" s="2">
        <f t="shared" si="93"/>
        <v>0.89762623453261914</v>
      </c>
      <c r="FK93" s="2">
        <f t="shared" si="93"/>
        <v>0.88811152177900421</v>
      </c>
      <c r="FL93" s="2">
        <f t="shared" si="93"/>
        <v>0.88348145358567665</v>
      </c>
      <c r="FM93" s="2">
        <f t="shared" si="93"/>
        <v>0.88567524735198455</v>
      </c>
      <c r="FN93" s="2">
        <f t="shared" si="93"/>
        <v>0.88056526365060783</v>
      </c>
      <c r="FO93" s="2">
        <f t="shared" si="93"/>
        <v>0.88418145142609128</v>
      </c>
      <c r="FP93" s="2">
        <f t="shared" si="93"/>
        <v>0.87992576940654232</v>
      </c>
      <c r="FQ93" s="2">
        <f t="shared" si="93"/>
        <v>0.88495601393813239</v>
      </c>
      <c r="FR93" s="2">
        <f t="shared" si="93"/>
        <v>0.8980158436638469</v>
      </c>
      <c r="FS93" s="2">
        <f t="shared" si="93"/>
        <v>0.88710082466314921</v>
      </c>
      <c r="FT93" s="2">
        <f t="shared" si="93"/>
        <v>0.90375309824249705</v>
      </c>
      <c r="FU93" s="2">
        <f t="shared" si="93"/>
        <v>0.88442731764013205</v>
      </c>
      <c r="FW93" s="2">
        <f t="shared" ref="FW93:GK109" si="127">POWER(10,($B93-C$232)/C$229)/(1+POWER(10,($B93-C$232)/C$229))</f>
        <v>1.9545792120714297E-4</v>
      </c>
      <c r="FX93" s="2">
        <f t="shared" si="127"/>
        <v>2.2862080671562411E-4</v>
      </c>
      <c r="FY93" s="2">
        <f t="shared" si="127"/>
        <v>2.3469676212104539E-4</v>
      </c>
      <c r="FZ93" s="2">
        <f t="shared" si="127"/>
        <v>2.5520085502797347E-4</v>
      </c>
      <c r="GA93" s="2">
        <f t="shared" si="127"/>
        <v>2.4886387182213433E-4</v>
      </c>
      <c r="GB93" s="2">
        <f t="shared" si="127"/>
        <v>2.443169172992149E-4</v>
      </c>
      <c r="GC93" s="2">
        <f t="shared" si="127"/>
        <v>2.7144915401213296E-4</v>
      </c>
      <c r="GD93" s="2">
        <f t="shared" si="127"/>
        <v>2.8062159734784599E-4</v>
      </c>
      <c r="GE93" s="2">
        <f t="shared" si="127"/>
        <v>3.9541456559235937E-4</v>
      </c>
      <c r="GF93" s="2">
        <f t="shared" si="127"/>
        <v>3.7014065732899948E-4</v>
      </c>
      <c r="GG93" s="2">
        <f t="shared" si="127"/>
        <v>2.8523151836895431E-4</v>
      </c>
      <c r="GH93" s="2">
        <f t="shared" si="127"/>
        <v>2.537298510383675E-4</v>
      </c>
      <c r="GI93" s="2">
        <f t="shared" si="127"/>
        <v>2.1137186967262782E-4</v>
      </c>
      <c r="GJ93" s="2">
        <f t="shared" si="127"/>
        <v>1.3600776543578165E-4</v>
      </c>
      <c r="GK93" s="2">
        <f t="shared" si="127"/>
        <v>1.2971407471403049E-4</v>
      </c>
      <c r="GM93" s="86">
        <f t="shared" ref="GM93:HA109" si="128" xml:space="preserve"> _xlfn.NORM.DIST($B93, C$7, ABS(C$11), TRUE) * _xlfn.NORM.DIST(($B93 - C$7)*C$15, 0, ABS(C$11), TRUE) * 2</f>
        <v>0.47200543106123299</v>
      </c>
      <c r="GN93" s="86">
        <f t="shared" si="128"/>
        <v>0.40697461511814509</v>
      </c>
      <c r="GO93" s="86">
        <f t="shared" si="128"/>
        <v>0.30233546609901879</v>
      </c>
      <c r="GP93" s="86">
        <f t="shared" si="128"/>
        <v>0.24168321765607856</v>
      </c>
      <c r="GQ93" s="86">
        <f t="shared" si="128"/>
        <v>0.31934155518285001</v>
      </c>
      <c r="GR93" s="86">
        <f t="shared" si="128"/>
        <v>0.32654764059874819</v>
      </c>
      <c r="GS93" s="86">
        <f t="shared" si="128"/>
        <v>0.24952962620607072</v>
      </c>
      <c r="GT93" s="86">
        <f t="shared" si="128"/>
        <v>0.33105202494175029</v>
      </c>
      <c r="GU93" s="86">
        <f t="shared" si="128"/>
        <v>0.22435558064490804</v>
      </c>
      <c r="GV93" s="86">
        <f t="shared" si="128"/>
        <v>0.20239068732462728</v>
      </c>
      <c r="GW93" s="86">
        <f t="shared" si="128"/>
        <v>0.19681973523694141</v>
      </c>
      <c r="GX93" s="86">
        <f t="shared" si="128"/>
        <v>0.1446734675121206</v>
      </c>
      <c r="GY93" s="86">
        <f t="shared" si="128"/>
        <v>0.26527338213660079</v>
      </c>
      <c r="GZ93" s="86">
        <f t="shared" si="128"/>
        <v>0.23120490838279292</v>
      </c>
      <c r="HA93" s="86">
        <f t="shared" si="128"/>
        <v>0.24785805299372818</v>
      </c>
      <c r="HC93" s="86">
        <f t="shared" si="73"/>
        <v>8.3768167959173863E-3</v>
      </c>
      <c r="HD93" s="86">
        <f t="shared" si="73"/>
        <v>1.645430837607973E-3</v>
      </c>
      <c r="HE93" s="86">
        <f t="shared" si="73"/>
        <v>2.0795794985965254E-3</v>
      </c>
      <c r="HF93" s="86">
        <f t="shared" si="73"/>
        <v>3.0242619557010104E-3</v>
      </c>
      <c r="HG93" s="86">
        <f t="shared" si="87"/>
        <v>1.8658977856488034E-3</v>
      </c>
      <c r="HH93" s="86">
        <f t="shared" si="87"/>
        <v>2.7595640918936081E-3</v>
      </c>
      <c r="HI93" s="86">
        <f t="shared" si="87"/>
        <v>2.9449830373554308E-3</v>
      </c>
      <c r="HJ93" s="86">
        <f t="shared" si="87"/>
        <v>1.2747064783118385E-3</v>
      </c>
      <c r="HK93" s="86">
        <f t="shared" si="87"/>
        <v>3.2249107944584852E-3</v>
      </c>
      <c r="HL93" s="86">
        <f t="shared" si="87"/>
        <v>3.3629079371112012E-3</v>
      </c>
      <c r="HM93" s="86">
        <f t="shared" si="87"/>
        <v>3.1915100777335269E-3</v>
      </c>
      <c r="HN93" s="86">
        <f t="shared" si="87"/>
        <v>2.7683828259861105E-3</v>
      </c>
      <c r="HO93" s="86">
        <f t="shared" si="87"/>
        <v>2.132745740201206E-3</v>
      </c>
      <c r="HP93" s="86">
        <f t="shared" si="87"/>
        <v>2.9513975561272377E-3</v>
      </c>
      <c r="HQ93" s="86">
        <f t="shared" si="87"/>
        <v>1.2827304470274903E-3</v>
      </c>
      <c r="HS93" s="86">
        <f t="shared" ref="HS93:IG109" si="129" xml:space="preserve"> _xlfn.NORM.DIST($B93, C$9, ABS(C$13), TRUE) * _xlfn.NORM.DIST(($B93 - C$9)*C$17, 0, ABS(C$13), TRUE) * 2</f>
        <v>3.938707204376038E-22</v>
      </c>
      <c r="HT93" s="86">
        <f t="shared" si="129"/>
        <v>3.4367277782981975E-30</v>
      </c>
      <c r="HU93" s="86">
        <f t="shared" si="129"/>
        <v>5.8796125302737649E-29</v>
      </c>
      <c r="HV93" s="86">
        <f t="shared" si="129"/>
        <v>5.2591992322795852E-29</v>
      </c>
      <c r="HW93" s="86">
        <f t="shared" si="129"/>
        <v>3.5646185782492242E-31</v>
      </c>
      <c r="HX93" s="86">
        <f t="shared" si="129"/>
        <v>1.4202157534798504E-29</v>
      </c>
      <c r="HY93" s="86">
        <f t="shared" si="129"/>
        <v>1.3497774718490347E-30</v>
      </c>
      <c r="HZ93" s="86">
        <f t="shared" si="129"/>
        <v>1.1403847380245749E-34</v>
      </c>
      <c r="IA93" s="86">
        <f t="shared" si="129"/>
        <v>3.1379985089334283E-30</v>
      </c>
      <c r="IB93" s="86">
        <f t="shared" si="129"/>
        <v>1.8798714632516317E-30</v>
      </c>
      <c r="IC93" s="86">
        <f t="shared" si="129"/>
        <v>3.5836310766698113E-30</v>
      </c>
      <c r="ID93" s="86">
        <f t="shared" si="129"/>
        <v>3.5534408829860926E-31</v>
      </c>
      <c r="IE93" s="86">
        <f t="shared" si="129"/>
        <v>7.942663683992684E-31</v>
      </c>
      <c r="IF93" s="86">
        <f t="shared" si="129"/>
        <v>2.5176516560450567E-16</v>
      </c>
      <c r="IG93" s="86">
        <f t="shared" si="129"/>
        <v>1.1413580466013154E-12</v>
      </c>
      <c r="II93" s="86">
        <f t="shared" ref="II93:IW109" si="130" xml:space="preserve"> _xlfn.NORM.DIST($B93, C$10, ABS(C$14), TRUE) * _xlfn.NORM.DIST(($B93 - C$10)*C$18, 0, ABS(C$14), TRUE) * 2</f>
        <v>1.6774356435371496E-90</v>
      </c>
      <c r="IJ93" s="86">
        <f t="shared" si="130"/>
        <v>3.9756505029873412E-124</v>
      </c>
      <c r="IK93" s="86">
        <f t="shared" si="130"/>
        <v>6.8106560043891655E-125</v>
      </c>
      <c r="IL93" s="86">
        <f t="shared" si="130"/>
        <v>1.3074417803876945E-123</v>
      </c>
      <c r="IM93" s="86">
        <f t="shared" si="130"/>
        <v>6.5357769517026749E-132</v>
      </c>
      <c r="IN93" s="86">
        <f t="shared" si="130"/>
        <v>2.0337074056379262E-122</v>
      </c>
      <c r="IO93" s="86">
        <f t="shared" si="130"/>
        <v>4.2817246024098187E-128</v>
      </c>
      <c r="IP93" s="86">
        <f t="shared" si="130"/>
        <v>3.1995471320662682E-146</v>
      </c>
      <c r="IQ93" s="86">
        <f t="shared" si="130"/>
        <v>1.8546962826587051E-126</v>
      </c>
      <c r="IR93" s="86">
        <f t="shared" si="130"/>
        <v>8.9151788979522607E-128</v>
      </c>
      <c r="IS93" s="86">
        <f t="shared" si="130"/>
        <v>6.8888674547355692E-128</v>
      </c>
      <c r="IT93" s="86">
        <f t="shared" si="130"/>
        <v>4.3010462340992485E-132</v>
      </c>
      <c r="IU93" s="86">
        <f t="shared" si="130"/>
        <v>3.7024768887061362E-129</v>
      </c>
      <c r="IV93" s="86">
        <f t="shared" si="130"/>
        <v>5.4172121962007227E-51</v>
      </c>
      <c r="IW93" s="86">
        <f t="shared" si="130"/>
        <v>4.1094967472650873E-39</v>
      </c>
      <c r="IY93" s="86">
        <f t="shared" ref="IY93:JM109" si="131">GM93+HC93+HS93+II93</f>
        <v>0.48038224785715039</v>
      </c>
      <c r="IZ93" s="86">
        <f t="shared" si="131"/>
        <v>0.40862004595575308</v>
      </c>
      <c r="JA93" s="86">
        <f t="shared" si="131"/>
        <v>0.30441504559761534</v>
      </c>
      <c r="JB93" s="86">
        <f t="shared" si="131"/>
        <v>0.24470747961177958</v>
      </c>
      <c r="JC93" s="86">
        <f t="shared" si="131"/>
        <v>0.32120745296849884</v>
      </c>
      <c r="JD93" s="86">
        <f t="shared" si="131"/>
        <v>0.32930720469064179</v>
      </c>
      <c r="JE93" s="86">
        <f t="shared" si="131"/>
        <v>0.25247460924342613</v>
      </c>
      <c r="JF93" s="86">
        <f t="shared" si="131"/>
        <v>0.33232673142006214</v>
      </c>
      <c r="JG93" s="86">
        <f t="shared" si="131"/>
        <v>0.22758049143936654</v>
      </c>
      <c r="JH93" s="86">
        <f t="shared" si="131"/>
        <v>0.20575359526173848</v>
      </c>
      <c r="JI93" s="86">
        <f t="shared" si="131"/>
        <v>0.20001124531467493</v>
      </c>
      <c r="JJ93" s="86">
        <f t="shared" si="131"/>
        <v>0.14744185033810669</v>
      </c>
      <c r="JK93" s="86">
        <f t="shared" si="131"/>
        <v>0.26740612787680201</v>
      </c>
      <c r="JL93" s="86">
        <f t="shared" si="131"/>
        <v>0.23415630593892042</v>
      </c>
      <c r="JM93" s="86">
        <f t="shared" si="131"/>
        <v>0.24914078344189702</v>
      </c>
    </row>
    <row r="94" spans="2:273" x14ac:dyDescent="0.25">
      <c r="B94" s="2">
        <v>67</v>
      </c>
      <c r="C94" s="37">
        <v>137.16399999999999</v>
      </c>
      <c r="D94" s="37">
        <v>137.48400000000001</v>
      </c>
      <c r="E94" s="37">
        <v>113.48399999999999</v>
      </c>
      <c r="F94" s="37">
        <v>106.468</v>
      </c>
      <c r="G94" s="37">
        <v>122.968</v>
      </c>
      <c r="H94" s="37">
        <v>132.41900000000001</v>
      </c>
      <c r="I94" s="37">
        <v>120.242</v>
      </c>
      <c r="J94" s="37">
        <v>130.71</v>
      </c>
      <c r="K94" s="37">
        <v>119.306</v>
      </c>
      <c r="L94" s="37">
        <v>115.54</v>
      </c>
      <c r="M94" s="37">
        <v>116.92100000000001</v>
      </c>
      <c r="N94" s="37">
        <v>111.613</v>
      </c>
      <c r="O94" s="37">
        <v>134.22999999999999</v>
      </c>
      <c r="P94" s="37">
        <v>120.40600000000001</v>
      </c>
      <c r="Q94" s="37">
        <v>115.758</v>
      </c>
      <c r="S94" s="4">
        <f t="shared" si="88"/>
        <v>135.37103266610734</v>
      </c>
      <c r="T94" s="4">
        <f t="shared" si="88"/>
        <v>134.26875634536842</v>
      </c>
      <c r="U94" s="4">
        <f t="shared" si="88"/>
        <v>122.04756240940222</v>
      </c>
      <c r="V94" s="4">
        <f t="shared" si="88"/>
        <v>116.61618365485471</v>
      </c>
      <c r="W94" s="4">
        <f t="shared" si="88"/>
        <v>129.35598313177479</v>
      </c>
      <c r="X94" s="4">
        <f t="shared" si="88"/>
        <v>137.69594385757614</v>
      </c>
      <c r="Y94" s="4">
        <f t="shared" si="88"/>
        <v>127.80096257836495</v>
      </c>
      <c r="Z94" s="4">
        <f t="shared" si="88"/>
        <v>136.2384095043241</v>
      </c>
      <c r="AA94" s="4">
        <f t="shared" si="88"/>
        <v>126.67339012168435</v>
      </c>
      <c r="AB94" s="4">
        <f t="shared" si="88"/>
        <v>123.21453428118555</v>
      </c>
      <c r="AC94" s="4">
        <f t="shared" si="88"/>
        <v>124.14054096670121</v>
      </c>
      <c r="AD94" s="4">
        <f t="shared" si="88"/>
        <v>116.50318443151862</v>
      </c>
      <c r="AE94" s="4">
        <f t="shared" si="88"/>
        <v>140.175513926712</v>
      </c>
      <c r="AF94" s="4">
        <f t="shared" si="88"/>
        <v>123.69554722071945</v>
      </c>
      <c r="AG94" s="4">
        <f t="shared" si="88"/>
        <v>119.42852350364225</v>
      </c>
      <c r="AI94" s="4">
        <f t="shared" si="89"/>
        <v>1.7929673338926477</v>
      </c>
      <c r="AJ94" s="4">
        <f t="shared" si="89"/>
        <v>3.2152436546315926</v>
      </c>
      <c r="AK94" s="4">
        <f t="shared" si="89"/>
        <v>-8.5635624094022234</v>
      </c>
      <c r="AL94" s="4">
        <f t="shared" si="89"/>
        <v>-10.148183654854705</v>
      </c>
      <c r="AM94" s="4">
        <f t="shared" si="89"/>
        <v>-6.3879831317747886</v>
      </c>
      <c r="AN94" s="4">
        <f t="shared" si="89"/>
        <v>-5.2769438575761285</v>
      </c>
      <c r="AO94" s="4">
        <f t="shared" si="89"/>
        <v>-7.558962578364941</v>
      </c>
      <c r="AP94" s="4">
        <f t="shared" si="89"/>
        <v>-5.5284095043240882</v>
      </c>
      <c r="AQ94" s="4">
        <f t="shared" si="89"/>
        <v>-7.3673901216843518</v>
      </c>
      <c r="AR94" s="4">
        <f t="shared" si="89"/>
        <v>-7.6745342811855437</v>
      </c>
      <c r="AS94" s="4">
        <f t="shared" si="89"/>
        <v>-7.2195409667012029</v>
      </c>
      <c r="AT94" s="4">
        <f t="shared" si="89"/>
        <v>-4.8901844315186196</v>
      </c>
      <c r="AU94" s="4">
        <f t="shared" si="89"/>
        <v>-5.9455139267120103</v>
      </c>
      <c r="AV94" s="4">
        <f t="shared" si="89"/>
        <v>-3.2895472207194416</v>
      </c>
      <c r="AW94" s="4">
        <f t="shared" si="89"/>
        <v>-3.6705235036422579</v>
      </c>
      <c r="AY94" s="2">
        <f t="shared" si="125"/>
        <v>80.565539221105752</v>
      </c>
      <c r="AZ94" s="2">
        <f t="shared" si="125"/>
        <v>91.667564324064827</v>
      </c>
      <c r="BA94" s="2">
        <f t="shared" si="125"/>
        <v>95.317669964962946</v>
      </c>
      <c r="BB94" s="2">
        <f t="shared" si="125"/>
        <v>97.195219055415436</v>
      </c>
      <c r="BC94" s="2">
        <f t="shared" si="125"/>
        <v>102.51370215111187</v>
      </c>
      <c r="BD94" s="2">
        <f t="shared" si="125"/>
        <v>109.70150257575571</v>
      </c>
      <c r="BE94" s="2">
        <f t="shared" si="125"/>
        <v>109.39414398050207</v>
      </c>
      <c r="BF94" s="2">
        <f t="shared" si="125"/>
        <v>108.59845702036191</v>
      </c>
      <c r="BG94" s="2">
        <f t="shared" si="125"/>
        <v>110.57568338017406</v>
      </c>
      <c r="BH94" s="2">
        <f t="shared" si="125"/>
        <v>109.5391998102495</v>
      </c>
      <c r="BI94" s="2">
        <f t="shared" si="125"/>
        <v>111.52875334256223</v>
      </c>
      <c r="BJ94" s="2">
        <f t="shared" si="125"/>
        <v>108.34093516991258</v>
      </c>
      <c r="BK94" s="2">
        <f t="shared" si="125"/>
        <v>121.69590045713588</v>
      </c>
      <c r="BL94" s="2">
        <f t="shared" si="125"/>
        <v>110.36851614934761</v>
      </c>
      <c r="BM94" s="2">
        <f t="shared" si="125"/>
        <v>108.79767729569048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98.553836962468537</v>
      </c>
      <c r="DL94" s="2">
        <f t="shared" si="90"/>
        <v>104.63725067955301</v>
      </c>
      <c r="DM94" s="2">
        <f t="shared" si="90"/>
        <v>108.35860434913924</v>
      </c>
      <c r="DN94" s="2">
        <f t="shared" si="90"/>
        <v>109.00956510817598</v>
      </c>
      <c r="DO94" s="2">
        <f t="shared" si="90"/>
        <v>114.12656689821807</v>
      </c>
      <c r="DP94" s="2">
        <f t="shared" si="90"/>
        <v>119.8319920366455</v>
      </c>
      <c r="DQ94" s="2">
        <f t="shared" si="90"/>
        <v>120.13195877378438</v>
      </c>
      <c r="DR94" s="2">
        <f t="shared" si="90"/>
        <v>119.60187118695258</v>
      </c>
      <c r="DS94" s="2">
        <f t="shared" si="90"/>
        <v>121.77899652672907</v>
      </c>
      <c r="DT94" s="2">
        <f t="shared" si="90"/>
        <v>121.63663414634148</v>
      </c>
      <c r="DU94" s="2">
        <f t="shared" si="90"/>
        <v>122.57137073391723</v>
      </c>
      <c r="DV94" s="2">
        <f t="shared" si="90"/>
        <v>122.30687453744966</v>
      </c>
      <c r="DW94" s="2">
        <f t="shared" si="90"/>
        <v>130.63593808517064</v>
      </c>
      <c r="DX94" s="2">
        <f t="shared" si="90"/>
        <v>121.56939233449476</v>
      </c>
      <c r="DY94" s="2">
        <f t="shared" si="90"/>
        <v>115.86891479915433</v>
      </c>
      <c r="EA94" s="2">
        <f t="shared" si="94"/>
        <v>79.296863175291804</v>
      </c>
      <c r="EB94" s="2">
        <f t="shared" si="91"/>
        <v>90.157696111165691</v>
      </c>
      <c r="EC94" s="2">
        <f t="shared" si="91"/>
        <v>93.834568618600642</v>
      </c>
      <c r="ED94" s="2">
        <f t="shared" si="91"/>
        <v>95.966474378506717</v>
      </c>
      <c r="EE94" s="2">
        <f t="shared" si="91"/>
        <v>101.17947317116173</v>
      </c>
      <c r="EF94" s="2">
        <f t="shared" si="91"/>
        <v>108.48335184641778</v>
      </c>
      <c r="EG94" s="2">
        <f t="shared" si="91"/>
        <v>108.13019761873525</v>
      </c>
      <c r="EH94" s="2">
        <f t="shared" si="91"/>
        <v>107.23732702815103</v>
      </c>
      <c r="EI94" s="2">
        <f t="shared" si="91"/>
        <v>109.23714571132047</v>
      </c>
      <c r="EJ94" s="2">
        <f t="shared" si="91"/>
        <v>108.03372401297626</v>
      </c>
      <c r="EK94" s="2">
        <f t="shared" si="91"/>
        <v>110.21982724172318</v>
      </c>
      <c r="EL94" s="2">
        <f t="shared" si="91"/>
        <v>106.89449261744966</v>
      </c>
      <c r="EM94" s="2">
        <f t="shared" si="91"/>
        <v>120.65900736325385</v>
      </c>
      <c r="EN94" s="2">
        <f t="shared" si="91"/>
        <v>109.28059999829297</v>
      </c>
      <c r="EO94" s="2">
        <f t="shared" si="91"/>
        <v>107.95463127200952</v>
      </c>
      <c r="EQ94" s="2">
        <f t="shared" si="92"/>
        <v>78.036181979529914</v>
      </c>
      <c r="ER94" s="2">
        <f t="shared" si="92"/>
        <v>89.480413629219896</v>
      </c>
      <c r="ES94" s="2">
        <f t="shared" si="92"/>
        <v>93.027447113341893</v>
      </c>
      <c r="ET94" s="2">
        <f t="shared" si="92"/>
        <v>95.5893150728688</v>
      </c>
      <c r="EU94" s="2">
        <f t="shared" si="92"/>
        <v>100.90820541083147</v>
      </c>
      <c r="EV94" s="2">
        <f t="shared" si="92"/>
        <v>107.29598771429133</v>
      </c>
      <c r="EW94" s="2">
        <f t="shared" si="92"/>
        <v>107.66625543753162</v>
      </c>
      <c r="EX94" s="2">
        <f t="shared" si="92"/>
        <v>107.2648652292297</v>
      </c>
      <c r="EY94" s="2">
        <f t="shared" si="92"/>
        <v>109.5381638492276</v>
      </c>
      <c r="EZ94" s="2">
        <f t="shared" si="92"/>
        <v>107.85694505336302</v>
      </c>
      <c r="FA94" s="2">
        <f t="shared" si="92"/>
        <v>109.36564145405521</v>
      </c>
      <c r="FB94" s="2">
        <f t="shared" si="92"/>
        <v>106.70279034466161</v>
      </c>
      <c r="FC94" s="2">
        <f t="shared" si="92"/>
        <v>117.6750824586944</v>
      </c>
      <c r="FD94" s="2">
        <f t="shared" si="92"/>
        <v>109.37963928167383</v>
      </c>
      <c r="FE94" s="2">
        <f t="shared" si="92"/>
        <v>109.93981370977016</v>
      </c>
      <c r="FG94" s="2">
        <f t="shared" si="93"/>
        <v>0.93410458787172723</v>
      </c>
      <c r="FH94" s="2">
        <f t="shared" si="93"/>
        <v>0.89571240042934852</v>
      </c>
      <c r="FI94" s="2">
        <f t="shared" si="93"/>
        <v>0.89787211531752786</v>
      </c>
      <c r="FJ94" s="2">
        <f t="shared" si="93"/>
        <v>0.90578535123952109</v>
      </c>
      <c r="FK94" s="2">
        <f t="shared" si="93"/>
        <v>0.89694189073091823</v>
      </c>
      <c r="FL94" s="2">
        <f t="shared" si="93"/>
        <v>0.89263305715714369</v>
      </c>
      <c r="FM94" s="2">
        <f t="shared" si="93"/>
        <v>0.8946750873743049</v>
      </c>
      <c r="FN94" s="2">
        <f t="shared" si="93"/>
        <v>0.88991737167343377</v>
      </c>
      <c r="FO94" s="2">
        <f t="shared" si="93"/>
        <v>0.89328471666034903</v>
      </c>
      <c r="FP94" s="2">
        <f t="shared" si="93"/>
        <v>0.88932165794697859</v>
      </c>
      <c r="FQ94" s="2">
        <f t="shared" si="93"/>
        <v>0.89400569726039225</v>
      </c>
      <c r="FR94" s="2">
        <f t="shared" si="93"/>
        <v>0.90614715544871482</v>
      </c>
      <c r="FS94" s="2">
        <f t="shared" si="93"/>
        <v>0.89600161843358073</v>
      </c>
      <c r="FT94" s="2">
        <f t="shared" si="93"/>
        <v>0.91147206724619501</v>
      </c>
      <c r="FU94" s="2">
        <f t="shared" si="93"/>
        <v>0.89351358534269421</v>
      </c>
      <c r="FW94" s="2">
        <f t="shared" si="127"/>
        <v>2.1431130750712679E-4</v>
      </c>
      <c r="FX94" s="2">
        <f t="shared" si="127"/>
        <v>2.5067220069091014E-4</v>
      </c>
      <c r="FY94" s="2">
        <f t="shared" si="127"/>
        <v>2.5733405552516629E-4</v>
      </c>
      <c r="FZ94" s="2">
        <f t="shared" si="127"/>
        <v>2.7981528375414691E-4</v>
      </c>
      <c r="GA94" s="2">
        <f t="shared" si="127"/>
        <v>2.7286725773495522E-4</v>
      </c>
      <c r="GB94" s="2">
        <f t="shared" si="127"/>
        <v>2.6788185845578577E-4</v>
      </c>
      <c r="GC94" s="2">
        <f t="shared" si="127"/>
        <v>2.9763028411871077E-4</v>
      </c>
      <c r="GD94" s="2">
        <f t="shared" si="127"/>
        <v>3.0768713257873885E-4</v>
      </c>
      <c r="GE94" s="2">
        <f t="shared" si="127"/>
        <v>4.3354691027865539E-4</v>
      </c>
      <c r="GF94" s="2">
        <f t="shared" si="127"/>
        <v>4.0583666763584192E-4</v>
      </c>
      <c r="GG94" s="2">
        <f t="shared" si="127"/>
        <v>3.1274153452818284E-4</v>
      </c>
      <c r="GH94" s="2">
        <f t="shared" si="127"/>
        <v>2.7820243914590222E-4</v>
      </c>
      <c r="GI94" s="2">
        <f t="shared" si="127"/>
        <v>2.3175992014575538E-4</v>
      </c>
      <c r="GJ94" s="2">
        <f t="shared" si="127"/>
        <v>1.4912759248645346E-4</v>
      </c>
      <c r="GK94" s="2">
        <f t="shared" si="127"/>
        <v>1.4222687474722839E-4</v>
      </c>
      <c r="GM94" s="86">
        <f t="shared" si="128"/>
        <v>0.36954480777689475</v>
      </c>
      <c r="GN94" s="86">
        <f t="shared" si="128"/>
        <v>0.2921228856032983</v>
      </c>
      <c r="GO94" s="86">
        <f t="shared" si="128"/>
        <v>0.19335583682447105</v>
      </c>
      <c r="GP94" s="86">
        <f t="shared" si="128"/>
        <v>0.14194750977651888</v>
      </c>
      <c r="GQ94" s="86">
        <f t="shared" si="128"/>
        <v>0.19998421315331297</v>
      </c>
      <c r="GR94" s="86">
        <f t="shared" si="128"/>
        <v>0.21461650865202336</v>
      </c>
      <c r="GS94" s="86">
        <f t="shared" si="128"/>
        <v>0.14665201435602945</v>
      </c>
      <c r="GT94" s="86">
        <f t="shared" si="128"/>
        <v>0.22198969052264111</v>
      </c>
      <c r="GU94" s="86">
        <f t="shared" si="128"/>
        <v>0.12971376435306217</v>
      </c>
      <c r="GV94" s="86">
        <f t="shared" si="128"/>
        <v>0.10856809459810821</v>
      </c>
      <c r="GW94" s="86">
        <f t="shared" si="128"/>
        <v>9.9569194413226217E-2</v>
      </c>
      <c r="GX94" s="86">
        <f t="shared" si="128"/>
        <v>5.8877881765362072E-2</v>
      </c>
      <c r="GY94" s="86">
        <f t="shared" si="128"/>
        <v>0.16209277121916962</v>
      </c>
      <c r="GZ94" s="86">
        <f t="shared" si="128"/>
        <v>0.11731774404273639</v>
      </c>
      <c r="HA94" s="86">
        <f t="shared" si="128"/>
        <v>0.12833635955812342</v>
      </c>
      <c r="HC94" s="86">
        <f t="shared" si="73"/>
        <v>1.1682090031220544E-2</v>
      </c>
      <c r="HD94" s="86">
        <f t="shared" si="73"/>
        <v>2.6102440977594748E-3</v>
      </c>
      <c r="HE94" s="86">
        <f t="shared" si="73"/>
        <v>3.2790435640562441E-3</v>
      </c>
      <c r="HF94" s="86">
        <f t="shared" si="73"/>
        <v>4.7095474322517619E-3</v>
      </c>
      <c r="HG94" s="86">
        <f t="shared" si="87"/>
        <v>3.0018119196388569E-3</v>
      </c>
      <c r="HH94" s="86">
        <f t="shared" si="87"/>
        <v>4.293829210708526E-3</v>
      </c>
      <c r="HI94" s="86">
        <f t="shared" si="87"/>
        <v>4.6429571549639935E-3</v>
      </c>
      <c r="HJ94" s="86">
        <f t="shared" si="87"/>
        <v>2.1515086437451291E-3</v>
      </c>
      <c r="HK94" s="86">
        <f t="shared" si="87"/>
        <v>5.1585808206954893E-3</v>
      </c>
      <c r="HL94" s="86">
        <f t="shared" si="87"/>
        <v>5.3620561133465548E-3</v>
      </c>
      <c r="HM94" s="86">
        <f t="shared" si="87"/>
        <v>5.0268567168174298E-3</v>
      </c>
      <c r="HN94" s="86">
        <f t="shared" si="87"/>
        <v>4.390090836182717E-3</v>
      </c>
      <c r="HO94" s="86">
        <f t="shared" si="87"/>
        <v>3.3665356688423616E-3</v>
      </c>
      <c r="HP94" s="86">
        <f t="shared" si="87"/>
        <v>4.547553381975605E-3</v>
      </c>
      <c r="HQ94" s="86">
        <f t="shared" si="87"/>
        <v>2.1130177173171115E-3</v>
      </c>
      <c r="HS94" s="86">
        <f t="shared" si="129"/>
        <v>1.7291860656516642E-21</v>
      </c>
      <c r="HT94" s="86">
        <f t="shared" si="129"/>
        <v>2.7594251789594176E-29</v>
      </c>
      <c r="HU94" s="86">
        <f t="shared" si="129"/>
        <v>4.5698949258777916E-28</v>
      </c>
      <c r="HV94" s="86">
        <f t="shared" si="129"/>
        <v>4.1356055129189056E-28</v>
      </c>
      <c r="HW94" s="86">
        <f t="shared" si="129"/>
        <v>3.2382727253837236E-30</v>
      </c>
      <c r="HX94" s="86">
        <f t="shared" si="129"/>
        <v>1.1170681981388532E-28</v>
      </c>
      <c r="HY94" s="86">
        <f t="shared" si="129"/>
        <v>1.1886931811490476E-29</v>
      </c>
      <c r="HZ94" s="86">
        <f t="shared" si="129"/>
        <v>1.3793637608706125E-33</v>
      </c>
      <c r="IA94" s="86">
        <f t="shared" si="129"/>
        <v>2.9774726897069769E-29</v>
      </c>
      <c r="IB94" s="86">
        <f t="shared" si="129"/>
        <v>1.7867277636179553E-29</v>
      </c>
      <c r="IC94" s="86">
        <f t="shared" si="129"/>
        <v>3.141265830382911E-29</v>
      </c>
      <c r="ID94" s="86">
        <f t="shared" si="129"/>
        <v>3.2498348798892855E-30</v>
      </c>
      <c r="IE94" s="86">
        <f t="shared" si="129"/>
        <v>6.6760325134669301E-30</v>
      </c>
      <c r="IF94" s="86">
        <f t="shared" si="129"/>
        <v>7.0953944118389907E-16</v>
      </c>
      <c r="IG94" s="86">
        <f t="shared" si="129"/>
        <v>2.463465727426898E-12</v>
      </c>
      <c r="II94" s="86">
        <f t="shared" si="130"/>
        <v>1.3342025602191544E-88</v>
      </c>
      <c r="IJ94" s="86">
        <f t="shared" si="130"/>
        <v>1.8561370700862647E-121</v>
      </c>
      <c r="IK94" s="86">
        <f t="shared" si="130"/>
        <v>3.3689200812408272E-122</v>
      </c>
      <c r="IL94" s="86">
        <f t="shared" si="130"/>
        <v>6.4490041760598436E-121</v>
      </c>
      <c r="IM94" s="86">
        <f t="shared" si="130"/>
        <v>4.8214976414846411E-129</v>
      </c>
      <c r="IN94" s="86">
        <f t="shared" si="130"/>
        <v>9.1435522654300006E-120</v>
      </c>
      <c r="IO94" s="86">
        <f t="shared" si="130"/>
        <v>2.7841492961602099E-125</v>
      </c>
      <c r="IP94" s="86">
        <f t="shared" si="130"/>
        <v>5.4308386919953176E-143</v>
      </c>
      <c r="IQ94" s="86">
        <f t="shared" si="130"/>
        <v>1.5047431721991389E-123</v>
      </c>
      <c r="IR94" s="86">
        <f t="shared" si="130"/>
        <v>7.3389105620889132E-125</v>
      </c>
      <c r="IS94" s="86">
        <f t="shared" si="130"/>
        <v>4.6086375480729457E-125</v>
      </c>
      <c r="IT94" s="86">
        <f t="shared" si="130"/>
        <v>3.251959368190267E-129</v>
      </c>
      <c r="IU94" s="86">
        <f t="shared" si="130"/>
        <v>2.09804358633583E-126</v>
      </c>
      <c r="IV94" s="86">
        <f t="shared" si="130"/>
        <v>5.580367314896046E-50</v>
      </c>
      <c r="IW94" s="86">
        <f t="shared" si="130"/>
        <v>2.3949228700194266E-38</v>
      </c>
      <c r="IY94" s="86">
        <f t="shared" si="131"/>
        <v>0.38122689780811531</v>
      </c>
      <c r="IZ94" s="86">
        <f t="shared" si="131"/>
        <v>0.29473312970105775</v>
      </c>
      <c r="JA94" s="86">
        <f t="shared" si="131"/>
        <v>0.19663488038852731</v>
      </c>
      <c r="JB94" s="86">
        <f t="shared" si="131"/>
        <v>0.14665705720877065</v>
      </c>
      <c r="JC94" s="86">
        <f t="shared" si="131"/>
        <v>0.20298602507295183</v>
      </c>
      <c r="JD94" s="86">
        <f t="shared" si="131"/>
        <v>0.2189103378627319</v>
      </c>
      <c r="JE94" s="86">
        <f t="shared" si="131"/>
        <v>0.15129497151099344</v>
      </c>
      <c r="JF94" s="86">
        <f t="shared" si="131"/>
        <v>0.22414119916638625</v>
      </c>
      <c r="JG94" s="86">
        <f t="shared" si="131"/>
        <v>0.13487234517375765</v>
      </c>
      <c r="JH94" s="86">
        <f t="shared" si="131"/>
        <v>0.11393015071145476</v>
      </c>
      <c r="JI94" s="86">
        <f t="shared" si="131"/>
        <v>0.10459605113004365</v>
      </c>
      <c r="JJ94" s="86">
        <f t="shared" si="131"/>
        <v>6.3267972601544792E-2</v>
      </c>
      <c r="JK94" s="86">
        <f t="shared" si="131"/>
        <v>0.165459306888012</v>
      </c>
      <c r="JL94" s="86">
        <f t="shared" si="131"/>
        <v>0.12186529742471269</v>
      </c>
      <c r="JM94" s="86">
        <f t="shared" si="131"/>
        <v>0.13044937727790401</v>
      </c>
    </row>
    <row r="95" spans="2:273" x14ac:dyDescent="0.25">
      <c r="B95" s="2">
        <v>68</v>
      </c>
      <c r="C95" s="37">
        <v>119.03</v>
      </c>
      <c r="D95" s="37">
        <v>110.32299999999999</v>
      </c>
      <c r="E95" s="37">
        <v>100.242</v>
      </c>
      <c r="F95" s="37">
        <v>101.742</v>
      </c>
      <c r="G95" s="37">
        <v>107.661</v>
      </c>
      <c r="H95" s="37">
        <v>115.806</v>
      </c>
      <c r="I95" s="37">
        <v>114.048</v>
      </c>
      <c r="J95" s="37">
        <v>117.339</v>
      </c>
      <c r="K95" s="37">
        <v>115.613</v>
      </c>
      <c r="L95" s="37">
        <v>113.714</v>
      </c>
      <c r="M95" s="37">
        <v>116.349</v>
      </c>
      <c r="N95" s="37">
        <v>111.40300000000001</v>
      </c>
      <c r="O95" s="37">
        <v>128.066</v>
      </c>
      <c r="P95" s="37">
        <v>115.375</v>
      </c>
      <c r="Q95" s="37">
        <v>111.57599999999999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120.11042848391219</v>
      </c>
      <c r="T95" s="4">
        <f t="shared" si="132"/>
        <v>117.41930575562327</v>
      </c>
      <c r="U95" s="4">
        <f t="shared" si="132"/>
        <v>110.29147528258862</v>
      </c>
      <c r="V95" s="4">
        <f t="shared" si="132"/>
        <v>108.26784236211763</v>
      </c>
      <c r="W95" s="4">
        <f t="shared" si="132"/>
        <v>116.97970739608955</v>
      </c>
      <c r="X95" s="4">
        <f t="shared" si="132"/>
        <v>125.83621081573371</v>
      </c>
      <c r="Y95" s="4">
        <f t="shared" si="132"/>
        <v>119.65951708933534</v>
      </c>
      <c r="Z95" s="4">
        <f t="shared" si="132"/>
        <v>124.22211945550868</v>
      </c>
      <c r="AA95" s="4">
        <f t="shared" si="132"/>
        <v>119.94007012992282</v>
      </c>
      <c r="AB95" s="4">
        <f t="shared" si="132"/>
        <v>117.34406052248417</v>
      </c>
      <c r="AC95" s="4">
        <f t="shared" si="132"/>
        <v>118.40004763957081</v>
      </c>
      <c r="AD95" s="4">
        <f t="shared" si="132"/>
        <v>112.83705714504158</v>
      </c>
      <c r="AE95" s="4">
        <f t="shared" si="132"/>
        <v>131.7480443690408</v>
      </c>
      <c r="AF95" s="4">
        <f t="shared" si="132"/>
        <v>117.06678245761299</v>
      </c>
      <c r="AG95" s="4">
        <f t="shared" si="132"/>
        <v>113.4546966673887</v>
      </c>
      <c r="AI95" s="4">
        <f t="shared" ref="AI95:AW111" si="133">IF(OR($B95 &lt; C$230, $B95 &gt; C$233), 0, C95-S95)</f>
        <v>-1.0804284839121863</v>
      </c>
      <c r="AJ95" s="4">
        <f t="shared" si="133"/>
        <v>-7.0963057556232769</v>
      </c>
      <c r="AK95" s="4">
        <f t="shared" si="133"/>
        <v>-10.049475282588617</v>
      </c>
      <c r="AL95" s="4">
        <f t="shared" si="133"/>
        <v>-6.5258423621176291</v>
      </c>
      <c r="AM95" s="4">
        <f t="shared" si="133"/>
        <v>-9.3187073960895503</v>
      </c>
      <c r="AN95" s="4">
        <f t="shared" si="133"/>
        <v>-10.03021081573371</v>
      </c>
      <c r="AO95" s="4">
        <f t="shared" si="133"/>
        <v>-5.6115170893353365</v>
      </c>
      <c r="AP95" s="4">
        <f t="shared" si="133"/>
        <v>-6.8831194555086768</v>
      </c>
      <c r="AQ95" s="4">
        <f t="shared" si="133"/>
        <v>-4.3270701299228165</v>
      </c>
      <c r="AR95" s="4">
        <f t="shared" si="133"/>
        <v>-3.6300605224841718</v>
      </c>
      <c r="AS95" s="4">
        <f t="shared" si="133"/>
        <v>-2.051047639570811</v>
      </c>
      <c r="AT95" s="4">
        <f t="shared" si="133"/>
        <v>-1.434057145041578</v>
      </c>
      <c r="AU95" s="4">
        <f t="shared" si="133"/>
        <v>-3.6820443690407956</v>
      </c>
      <c r="AV95" s="4">
        <f t="shared" si="133"/>
        <v>-1.6917824576129874</v>
      </c>
      <c r="AW95" s="4">
        <f t="shared" si="133"/>
        <v>-1.8786966673887093</v>
      </c>
      <c r="AY95" s="2">
        <f t="shared" si="125"/>
        <v>80.344397760636028</v>
      </c>
      <c r="AZ95" s="2">
        <f t="shared" si="125"/>
        <v>91.430066079835498</v>
      </c>
      <c r="BA95" s="2">
        <f t="shared" si="125"/>
        <v>95.103670017476517</v>
      </c>
      <c r="BB95" s="2">
        <f t="shared" si="125"/>
        <v>97.024208512109013</v>
      </c>
      <c r="BC95" s="2">
        <f t="shared" si="125"/>
        <v>102.34000755452524</v>
      </c>
      <c r="BD95" s="2">
        <f t="shared" si="125"/>
        <v>109.50145264813219</v>
      </c>
      <c r="BE95" s="2">
        <f t="shared" si="125"/>
        <v>109.20766816382528</v>
      </c>
      <c r="BF95" s="2">
        <f t="shared" si="125"/>
        <v>108.42826839037674</v>
      </c>
      <c r="BG95" s="2">
        <f t="shared" si="125"/>
        <v>110.39906631688572</v>
      </c>
      <c r="BH95" s="2">
        <f t="shared" si="125"/>
        <v>109.34864934823888</v>
      </c>
      <c r="BI95" s="2">
        <f t="shared" si="125"/>
        <v>111.3241811456528</v>
      </c>
      <c r="BJ95" s="2">
        <f t="shared" si="125"/>
        <v>108.15257826583634</v>
      </c>
      <c r="BK95" s="2">
        <f t="shared" si="125"/>
        <v>121.43853778132383</v>
      </c>
      <c r="BL95" s="2">
        <f t="shared" si="125"/>
        <v>110.20838010984293</v>
      </c>
      <c r="BM95" s="2">
        <f t="shared" si="125"/>
        <v>108.6921927875308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98.826324105482001</v>
      </c>
      <c r="DL95" s="2">
        <f t="shared" si="134"/>
        <v>104.84081123527635</v>
      </c>
      <c r="DM95" s="2">
        <f t="shared" si="134"/>
        <v>108.55190818483842</v>
      </c>
      <c r="DN95" s="2">
        <f t="shared" si="134"/>
        <v>109.15007649299082</v>
      </c>
      <c r="DO95" s="2">
        <f t="shared" si="134"/>
        <v>114.28016263968591</v>
      </c>
      <c r="DP95" s="2">
        <f t="shared" si="134"/>
        <v>119.9975173361522</v>
      </c>
      <c r="DQ95" s="2">
        <f t="shared" si="134"/>
        <v>120.27340591966176</v>
      </c>
      <c r="DR95" s="2">
        <f t="shared" si="134"/>
        <v>119.74501147689519</v>
      </c>
      <c r="DS95" s="2">
        <f t="shared" si="134"/>
        <v>121.95366414980367</v>
      </c>
      <c r="DT95" s="2">
        <f t="shared" si="134"/>
        <v>121.83687195121952</v>
      </c>
      <c r="DU95" s="2">
        <f t="shared" si="134"/>
        <v>122.75536605255209</v>
      </c>
      <c r="DV95" s="2">
        <f t="shared" si="134"/>
        <v>122.50994454798365</v>
      </c>
      <c r="DW95" s="2">
        <f t="shared" si="134"/>
        <v>130.89101510117789</v>
      </c>
      <c r="DX95" s="2">
        <f t="shared" si="134"/>
        <v>121.73513031358884</v>
      </c>
      <c r="DY95" s="2">
        <f t="shared" si="134"/>
        <v>115.97471162790697</v>
      </c>
      <c r="EA95" s="2">
        <f t="shared" si="94"/>
        <v>79.15563775643011</v>
      </c>
      <c r="EB95" s="2">
        <f t="shared" si="91"/>
        <v>90.006244638736149</v>
      </c>
      <c r="EC95" s="2">
        <f t="shared" si="91"/>
        <v>93.708848455021027</v>
      </c>
      <c r="ED95" s="2">
        <f t="shared" si="91"/>
        <v>95.874046094521589</v>
      </c>
      <c r="EE95" s="2">
        <f t="shared" si="91"/>
        <v>101.08889210228243</v>
      </c>
      <c r="EF95" s="2">
        <f t="shared" si="91"/>
        <v>108.35043667328789</v>
      </c>
      <c r="EG95" s="2">
        <f t="shared" si="91"/>
        <v>108.01975080359486</v>
      </c>
      <c r="EH95" s="2">
        <f t="shared" si="91"/>
        <v>107.15155332635413</v>
      </c>
      <c r="EI95" s="2">
        <f t="shared" si="91"/>
        <v>109.14001047945898</v>
      </c>
      <c r="EJ95" s="2">
        <f t="shared" si="91"/>
        <v>107.93129578789345</v>
      </c>
      <c r="EK95" s="2">
        <f t="shared" si="91"/>
        <v>110.08845553243617</v>
      </c>
      <c r="EL95" s="2">
        <f t="shared" si="91"/>
        <v>106.79644161073826</v>
      </c>
      <c r="EM95" s="2">
        <f t="shared" ref="EM95:EO158" si="135">CQ$228*$B95+CQ$229</f>
        <v>120.43875157021769</v>
      </c>
      <c r="EN95" s="2">
        <f t="shared" si="135"/>
        <v>109.18732059882898</v>
      </c>
      <c r="EO95" s="2">
        <f t="shared" si="135"/>
        <v>107.90031590516566</v>
      </c>
      <c r="EQ95" s="2">
        <f t="shared" ref="EQ95:FE111" si="136">CU$228*$B95+CU$229</f>
        <v>77.921776666358952</v>
      </c>
      <c r="ER95" s="2">
        <f t="shared" si="136"/>
        <v>89.343401944363322</v>
      </c>
      <c r="ES95" s="2">
        <f t="shared" si="136"/>
        <v>92.918890909612514</v>
      </c>
      <c r="ET95" s="2">
        <f t="shared" si="136"/>
        <v>95.505019163148319</v>
      </c>
      <c r="EU95" s="2">
        <f t="shared" si="136"/>
        <v>100.82356092952422</v>
      </c>
      <c r="EV95" s="2">
        <f t="shared" si="136"/>
        <v>107.18935173664022</v>
      </c>
      <c r="EW95" s="2">
        <f t="shared" si="136"/>
        <v>107.56626985586774</v>
      </c>
      <c r="EX95" s="2">
        <f t="shared" si="136"/>
        <v>107.17833647113871</v>
      </c>
      <c r="EY95" s="2">
        <f t="shared" si="136"/>
        <v>109.43388265333057</v>
      </c>
      <c r="EZ95" s="2">
        <f t="shared" si="136"/>
        <v>107.75866384463397</v>
      </c>
      <c r="FA95" s="2">
        <f t="shared" si="136"/>
        <v>109.25388964020145</v>
      </c>
      <c r="FB95" s="2">
        <f t="shared" si="136"/>
        <v>106.60905087933087</v>
      </c>
      <c r="FC95" s="2">
        <f t="shared" si="136"/>
        <v>117.51880635425972</v>
      </c>
      <c r="FD95" s="2">
        <f t="shared" si="136"/>
        <v>109.28261056743504</v>
      </c>
      <c r="FE95" s="2">
        <f t="shared" si="136"/>
        <v>109.82985643102634</v>
      </c>
      <c r="FG95" s="2">
        <f t="shared" ref="FG95:FU111" si="137">POWER(10,($B95-C$231)/C$229)/(1+POWER(10,($B95-C$231)/C$229))</f>
        <v>0.93955218850722533</v>
      </c>
      <c r="FH95" s="2">
        <f t="shared" si="137"/>
        <v>0.90400773665228473</v>
      </c>
      <c r="FI95" s="2">
        <f t="shared" si="137"/>
        <v>0.90601368736168986</v>
      </c>
      <c r="FJ95" s="2">
        <f t="shared" si="137"/>
        <v>0.91335695974924902</v>
      </c>
      <c r="FK95" s="2">
        <f t="shared" si="137"/>
        <v>0.90514978585008632</v>
      </c>
      <c r="FL95" s="2">
        <f t="shared" si="137"/>
        <v>0.90114630087075664</v>
      </c>
      <c r="FM95" s="2">
        <f t="shared" si="137"/>
        <v>0.90304400311412669</v>
      </c>
      <c r="FN95" s="2">
        <f t="shared" si="137"/>
        <v>0.89862148957499455</v>
      </c>
      <c r="FO95" s="2">
        <f t="shared" si="137"/>
        <v>0.90175197673893159</v>
      </c>
      <c r="FP95" s="2">
        <f t="shared" si="137"/>
        <v>0.898067483118971</v>
      </c>
      <c r="FQ95" s="2">
        <f t="shared" si="137"/>
        <v>0.90242200044156151</v>
      </c>
      <c r="FR95" s="2">
        <f t="shared" si="137"/>
        <v>0.91369245793291187</v>
      </c>
      <c r="FS95" s="2">
        <f t="shared" si="137"/>
        <v>0.90427640796163633</v>
      </c>
      <c r="FT95" s="2">
        <f t="shared" si="137"/>
        <v>0.91862771646248131</v>
      </c>
      <c r="FU95" s="2">
        <f t="shared" si="137"/>
        <v>0.90196467891812748</v>
      </c>
      <c r="FW95" s="2">
        <f t="shared" si="127"/>
        <v>2.3498281727721314E-4</v>
      </c>
      <c r="FX95" s="2">
        <f t="shared" si="127"/>
        <v>2.7484995535507128E-4</v>
      </c>
      <c r="FY95" s="2">
        <f t="shared" si="127"/>
        <v>2.8215417593131288E-4</v>
      </c>
      <c r="FZ95" s="2">
        <f t="shared" si="127"/>
        <v>3.0680307510557353E-4</v>
      </c>
      <c r="GA95" s="2">
        <f t="shared" si="127"/>
        <v>2.9918512227777709E-4</v>
      </c>
      <c r="GB95" s="2">
        <f t="shared" si="127"/>
        <v>2.9371902584179958E-4</v>
      </c>
      <c r="GC95" s="2">
        <f t="shared" si="127"/>
        <v>3.2633574637163152E-4</v>
      </c>
      <c r="GD95" s="2">
        <f t="shared" si="127"/>
        <v>3.3736221747540185E-4</v>
      </c>
      <c r="GE95" s="2">
        <f t="shared" si="127"/>
        <v>4.7535485106681575E-4</v>
      </c>
      <c r="GF95" s="2">
        <f t="shared" si="127"/>
        <v>4.4497363458704912E-4</v>
      </c>
      <c r="GG95" s="2">
        <f t="shared" si="127"/>
        <v>3.4290392728777546E-4</v>
      </c>
      <c r="GH95" s="2">
        <f t="shared" si="127"/>
        <v>3.0503472136220091E-4</v>
      </c>
      <c r="GI95" s="2">
        <f t="shared" si="127"/>
        <v>2.5411401724643128E-4</v>
      </c>
      <c r="GJ95" s="2">
        <f t="shared" si="127"/>
        <v>1.6351280105430366E-4</v>
      </c>
      <c r="GK95" s="2">
        <f t="shared" si="127"/>
        <v>1.5594652720006487E-4</v>
      </c>
      <c r="GM95" s="86">
        <f t="shared" si="128"/>
        <v>0.26709992707024371</v>
      </c>
      <c r="GN95" s="86">
        <f t="shared" si="128"/>
        <v>0.18828862962938386</v>
      </c>
      <c r="GO95" s="86">
        <f t="shared" si="128"/>
        <v>0.10952649855276109</v>
      </c>
      <c r="GP95" s="86">
        <f t="shared" si="128"/>
        <v>7.3021819488051337E-2</v>
      </c>
      <c r="GQ95" s="86">
        <f t="shared" si="128"/>
        <v>0.10910490303574323</v>
      </c>
      <c r="GR95" s="86">
        <f t="shared" si="128"/>
        <v>0.12519622040326447</v>
      </c>
      <c r="GS95" s="86">
        <f t="shared" si="128"/>
        <v>7.5164195073653253E-2</v>
      </c>
      <c r="GT95" s="86">
        <f t="shared" si="128"/>
        <v>0.13303049426909364</v>
      </c>
      <c r="GU95" s="86">
        <f t="shared" si="128"/>
        <v>6.5662438969852993E-2</v>
      </c>
      <c r="GV95" s="86">
        <f t="shared" si="128"/>
        <v>4.992537356557205E-2</v>
      </c>
      <c r="GW95" s="86">
        <f t="shared" si="128"/>
        <v>4.2250198007294751E-2</v>
      </c>
      <c r="GX95" s="86">
        <f t="shared" si="128"/>
        <v>1.8919793475605354E-2</v>
      </c>
      <c r="GY95" s="86">
        <f t="shared" si="128"/>
        <v>8.7257943213068581E-2</v>
      </c>
      <c r="GZ95" s="86">
        <f t="shared" si="128"/>
        <v>4.9111560773133466E-2</v>
      </c>
      <c r="HA95" s="86">
        <f t="shared" si="128"/>
        <v>5.4695530867931219E-2</v>
      </c>
      <c r="HC95" s="86">
        <f t="shared" si="73"/>
        <v>1.6096620502456752E-2</v>
      </c>
      <c r="HD95" s="86">
        <f t="shared" si="73"/>
        <v>4.0686645029725721E-3</v>
      </c>
      <c r="HE95" s="86">
        <f t="shared" si="73"/>
        <v>5.0793781857597815E-3</v>
      </c>
      <c r="HF95" s="86">
        <f t="shared" si="73"/>
        <v>7.2042406979514351E-3</v>
      </c>
      <c r="HG95" s="86">
        <f t="shared" si="87"/>
        <v>4.738133249198917E-3</v>
      </c>
      <c r="HH95" s="86">
        <f t="shared" si="87"/>
        <v>6.5651719819318603E-3</v>
      </c>
      <c r="HI95" s="86">
        <f t="shared" si="87"/>
        <v>7.1836857371015261E-3</v>
      </c>
      <c r="HJ95" s="86">
        <f t="shared" si="87"/>
        <v>3.5529506795805403E-3</v>
      </c>
      <c r="HK95" s="86">
        <f t="shared" si="87"/>
        <v>8.0855357860853422E-3</v>
      </c>
      <c r="HL95" s="86">
        <f t="shared" si="87"/>
        <v>8.3786329367985905E-3</v>
      </c>
      <c r="HM95" s="86">
        <f t="shared" si="87"/>
        <v>7.7689039630128957E-3</v>
      </c>
      <c r="HN95" s="86">
        <f t="shared" si="87"/>
        <v>6.830211384320003E-3</v>
      </c>
      <c r="HO95" s="86">
        <f t="shared" si="87"/>
        <v>5.2197533945423005E-3</v>
      </c>
      <c r="HP95" s="86">
        <f t="shared" si="87"/>
        <v>6.8893938034720334E-3</v>
      </c>
      <c r="HQ95" s="86">
        <f t="shared" si="87"/>
        <v>3.4123397272243974E-3</v>
      </c>
      <c r="HS95" s="86">
        <f t="shared" si="129"/>
        <v>7.4187280213196583E-21</v>
      </c>
      <c r="HT95" s="86">
        <f t="shared" si="129"/>
        <v>2.1435486223210577E-28</v>
      </c>
      <c r="HU95" s="86">
        <f t="shared" si="129"/>
        <v>3.4350170583038356E-27</v>
      </c>
      <c r="HV95" s="86">
        <f t="shared" si="129"/>
        <v>3.1440001723629649E-27</v>
      </c>
      <c r="HW95" s="86">
        <f t="shared" si="129"/>
        <v>2.8380639877300731E-29</v>
      </c>
      <c r="HX95" s="86">
        <f t="shared" si="129"/>
        <v>8.5000697816742073E-28</v>
      </c>
      <c r="HY95" s="86">
        <f t="shared" si="129"/>
        <v>1.0102387125093376E-28</v>
      </c>
      <c r="HZ95" s="86">
        <f t="shared" si="129"/>
        <v>1.6012952661748212E-32</v>
      </c>
      <c r="IA95" s="86">
        <f t="shared" si="129"/>
        <v>2.7182636492421058E-28</v>
      </c>
      <c r="IB95" s="86">
        <f t="shared" si="129"/>
        <v>1.634334488255233E-28</v>
      </c>
      <c r="IC95" s="86">
        <f t="shared" si="129"/>
        <v>2.6562680713849369E-28</v>
      </c>
      <c r="ID95" s="86">
        <f t="shared" si="129"/>
        <v>2.8667310927725201E-29</v>
      </c>
      <c r="IE95" s="86">
        <f t="shared" si="129"/>
        <v>5.4249299709871171E-29</v>
      </c>
      <c r="IF95" s="86">
        <f t="shared" si="129"/>
        <v>1.9688193342891689E-15</v>
      </c>
      <c r="IG95" s="86">
        <f t="shared" si="129"/>
        <v>5.2577088374379614E-12</v>
      </c>
      <c r="II95" s="86">
        <f t="shared" si="130"/>
        <v>1.0122564321667717E-86</v>
      </c>
      <c r="IJ95" s="86">
        <f t="shared" si="130"/>
        <v>8.0989771687287417E-119</v>
      </c>
      <c r="IK95" s="86">
        <f t="shared" si="130"/>
        <v>1.5561096107020551E-119</v>
      </c>
      <c r="IL95" s="86">
        <f t="shared" si="130"/>
        <v>2.968401091609273E-118</v>
      </c>
      <c r="IM95" s="86">
        <f t="shared" si="130"/>
        <v>3.3049622406845087E-126</v>
      </c>
      <c r="IN95" s="86">
        <f t="shared" si="130"/>
        <v>3.8415543270820344E-117</v>
      </c>
      <c r="IO95" s="86">
        <f t="shared" si="130"/>
        <v>1.6832400335780662E-122</v>
      </c>
      <c r="IP95" s="86">
        <f t="shared" si="130"/>
        <v>8.475724287999355E-140</v>
      </c>
      <c r="IQ95" s="86">
        <f t="shared" si="130"/>
        <v>1.1281666164462337E-120</v>
      </c>
      <c r="IR95" s="86">
        <f t="shared" si="130"/>
        <v>5.5855731170876331E-122</v>
      </c>
      <c r="IS95" s="86">
        <f t="shared" si="130"/>
        <v>2.8644716127979911E-122</v>
      </c>
      <c r="IT95" s="86">
        <f t="shared" si="130"/>
        <v>2.283608109265208E-126</v>
      </c>
      <c r="IU95" s="86">
        <f t="shared" si="130"/>
        <v>1.10944885784348E-123</v>
      </c>
      <c r="IV95" s="86">
        <f t="shared" si="130"/>
        <v>5.6118892219340856E-49</v>
      </c>
      <c r="IW95" s="86">
        <f t="shared" si="130"/>
        <v>1.3707785838255132E-37</v>
      </c>
      <c r="IY95" s="86">
        <f t="shared" si="131"/>
        <v>0.28319654757270046</v>
      </c>
      <c r="IZ95" s="86">
        <f t="shared" si="131"/>
        <v>0.19235729413235644</v>
      </c>
      <c r="JA95" s="86">
        <f t="shared" si="131"/>
        <v>0.11460587673852086</v>
      </c>
      <c r="JB95" s="86">
        <f t="shared" si="131"/>
        <v>8.0226060186002771E-2</v>
      </c>
      <c r="JC95" s="86">
        <f t="shared" si="131"/>
        <v>0.11384303628494215</v>
      </c>
      <c r="JD95" s="86">
        <f t="shared" si="131"/>
        <v>0.13176139238519632</v>
      </c>
      <c r="JE95" s="86">
        <f t="shared" si="131"/>
        <v>8.2347880810754781E-2</v>
      </c>
      <c r="JF95" s="86">
        <f t="shared" si="131"/>
        <v>0.13658344494867417</v>
      </c>
      <c r="JG95" s="86">
        <f t="shared" si="131"/>
        <v>7.3747974755938334E-2</v>
      </c>
      <c r="JH95" s="86">
        <f t="shared" si="131"/>
        <v>5.8304006502370637E-2</v>
      </c>
      <c r="JI95" s="86">
        <f t="shared" si="131"/>
        <v>5.001910197030765E-2</v>
      </c>
      <c r="JJ95" s="86">
        <f t="shared" si="131"/>
        <v>2.5750004859925357E-2</v>
      </c>
      <c r="JK95" s="86">
        <f t="shared" si="131"/>
        <v>9.2477696607610876E-2</v>
      </c>
      <c r="JL95" s="86">
        <f t="shared" si="131"/>
        <v>5.6000954576607469E-2</v>
      </c>
      <c r="JM95" s="86">
        <f t="shared" si="131"/>
        <v>5.8107870600413329E-2</v>
      </c>
    </row>
    <row r="96" spans="2:273" x14ac:dyDescent="0.25">
      <c r="B96" s="2">
        <v>69</v>
      </c>
      <c r="C96" s="37">
        <v>106.104</v>
      </c>
      <c r="D96" s="37">
        <v>97.370999999999995</v>
      </c>
      <c r="E96" s="37">
        <v>98.903000000000006</v>
      </c>
      <c r="F96" s="37">
        <v>101.919</v>
      </c>
      <c r="G96" s="37">
        <v>106.339</v>
      </c>
      <c r="H96" s="37">
        <v>112.29</v>
      </c>
      <c r="I96" s="37">
        <v>114.274</v>
      </c>
      <c r="J96" s="37">
        <v>113.82299999999999</v>
      </c>
      <c r="K96" s="37">
        <v>115.371</v>
      </c>
      <c r="L96" s="37">
        <v>114.73</v>
      </c>
      <c r="M96" s="37">
        <v>117.524</v>
      </c>
      <c r="N96" s="37">
        <v>112.742</v>
      </c>
      <c r="O96" s="37">
        <v>126.98399999999999</v>
      </c>
      <c r="P96" s="37">
        <v>116.15600000000001</v>
      </c>
      <c r="Q96" s="37">
        <v>110.10599999999999</v>
      </c>
      <c r="S96" s="4">
        <f t="shared" si="132"/>
        <v>108.86503454321181</v>
      </c>
      <c r="T96" s="4">
        <f t="shared" si="132"/>
        <v>106.56923496366335</v>
      </c>
      <c r="U96" s="4">
        <f t="shared" si="132"/>
        <v>104.20111882302682</v>
      </c>
      <c r="V96" s="4">
        <f t="shared" si="132"/>
        <v>104.85326842435244</v>
      </c>
      <c r="W96" s="4">
        <f t="shared" si="132"/>
        <v>110.73137736203748</v>
      </c>
      <c r="X96" s="4">
        <f t="shared" si="132"/>
        <v>119.47259177956151</v>
      </c>
      <c r="Y96" s="4">
        <f t="shared" si="132"/>
        <v>116.32003309969137</v>
      </c>
      <c r="Z96" s="4">
        <f t="shared" si="132"/>
        <v>117.43228789533906</v>
      </c>
      <c r="AA96" s="4">
        <f t="shared" si="132"/>
        <v>117.54073465305551</v>
      </c>
      <c r="AB96" s="4">
        <f t="shared" si="132"/>
        <v>115.6937968713187</v>
      </c>
      <c r="AC96" s="4">
        <f t="shared" si="132"/>
        <v>116.90303703499569</v>
      </c>
      <c r="AD96" s="4">
        <f t="shared" si="132"/>
        <v>112.60610388447854</v>
      </c>
      <c r="AE96" s="4">
        <f t="shared" si="132"/>
        <v>127.74846052789155</v>
      </c>
      <c r="AF96" s="4">
        <f t="shared" si="132"/>
        <v>114.932824893008</v>
      </c>
      <c r="AG96" s="4">
        <f t="shared" si="132"/>
        <v>111.22545159629868</v>
      </c>
      <c r="AI96" s="4">
        <f t="shared" si="133"/>
        <v>-2.7610345432118066</v>
      </c>
      <c r="AJ96" s="4">
        <f t="shared" si="133"/>
        <v>-9.1982349636633529</v>
      </c>
      <c r="AK96" s="4">
        <f t="shared" si="133"/>
        <v>-5.2981188230268117</v>
      </c>
      <c r="AL96" s="4">
        <f t="shared" si="133"/>
        <v>-2.9342684243524388</v>
      </c>
      <c r="AM96" s="4">
        <f t="shared" si="133"/>
        <v>-4.3923773620374789</v>
      </c>
      <c r="AN96" s="4">
        <f t="shared" si="133"/>
        <v>-7.1825917795615055</v>
      </c>
      <c r="AO96" s="4">
        <f t="shared" si="133"/>
        <v>-2.0460330996913711</v>
      </c>
      <c r="AP96" s="4">
        <f t="shared" si="133"/>
        <v>-3.6092878953390652</v>
      </c>
      <c r="AQ96" s="4">
        <f t="shared" si="133"/>
        <v>-2.1697346530555137</v>
      </c>
      <c r="AR96" s="4">
        <f t="shared" si="133"/>
        <v>-0.96379687131869218</v>
      </c>
      <c r="AS96" s="4">
        <f t="shared" si="133"/>
        <v>0.62096296500430981</v>
      </c>
      <c r="AT96" s="4">
        <f t="shared" si="133"/>
        <v>0.13589611552146152</v>
      </c>
      <c r="AU96" s="4">
        <f t="shared" si="133"/>
        <v>-0.76446052789155772</v>
      </c>
      <c r="AV96" s="4">
        <f t="shared" si="133"/>
        <v>1.2231751069920023</v>
      </c>
      <c r="AW96" s="4">
        <f t="shared" si="133"/>
        <v>-1.1194515962986884</v>
      </c>
      <c r="AY96" s="2">
        <f t="shared" si="125"/>
        <v>80.127255958278994</v>
      </c>
      <c r="AZ96" s="2">
        <f t="shared" si="125"/>
        <v>91.195711804568646</v>
      </c>
      <c r="BA96" s="2">
        <f t="shared" si="125"/>
        <v>94.89336787414328</v>
      </c>
      <c r="BB96" s="2">
        <f t="shared" si="125"/>
        <v>96.857167546113814</v>
      </c>
      <c r="BC96" s="2">
        <f t="shared" si="125"/>
        <v>102.17023289242817</v>
      </c>
      <c r="BD96" s="2">
        <f t="shared" si="125"/>
        <v>109.30356181931958</v>
      </c>
      <c r="BE96" s="2">
        <f t="shared" si="125"/>
        <v>109.02446250532169</v>
      </c>
      <c r="BF96" s="2">
        <f t="shared" si="125"/>
        <v>108.261994388552</v>
      </c>
      <c r="BG96" s="2">
        <f t="shared" si="125"/>
        <v>110.22574864467046</v>
      </c>
      <c r="BH96" s="2">
        <f t="shared" si="125"/>
        <v>109.16158799040846</v>
      </c>
      <c r="BI96" s="2">
        <f t="shared" si="125"/>
        <v>111.12210404583777</v>
      </c>
      <c r="BJ96" s="2">
        <f t="shared" si="125"/>
        <v>107.9685412477628</v>
      </c>
      <c r="BK96" s="2">
        <f t="shared" si="125"/>
        <v>121.17979297888644</v>
      </c>
      <c r="BL96" s="2">
        <f t="shared" si="125"/>
        <v>110.05133705016139</v>
      </c>
      <c r="BM96" s="2">
        <f t="shared" si="125"/>
        <v>108.58896845310552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99.098811248495451</v>
      </c>
      <c r="DL96" s="2">
        <f t="shared" si="134"/>
        <v>105.04437179099969</v>
      </c>
      <c r="DM96" s="2">
        <f t="shared" si="134"/>
        <v>108.74521202053761</v>
      </c>
      <c r="DN96" s="2">
        <f t="shared" si="134"/>
        <v>109.29058787780566</v>
      </c>
      <c r="DO96" s="2">
        <f t="shared" si="134"/>
        <v>114.43375838115375</v>
      </c>
      <c r="DP96" s="2">
        <f t="shared" si="134"/>
        <v>120.1630426356589</v>
      </c>
      <c r="DQ96" s="2">
        <f t="shared" si="134"/>
        <v>120.41485306553913</v>
      </c>
      <c r="DR96" s="2">
        <f t="shared" si="134"/>
        <v>119.88815176683781</v>
      </c>
      <c r="DS96" s="2">
        <f t="shared" si="134"/>
        <v>122.12833177287828</v>
      </c>
      <c r="DT96" s="2">
        <f t="shared" si="134"/>
        <v>122.03710975609758</v>
      </c>
      <c r="DU96" s="2">
        <f t="shared" si="134"/>
        <v>122.93936137118695</v>
      </c>
      <c r="DV96" s="2">
        <f t="shared" si="134"/>
        <v>122.71301455851764</v>
      </c>
      <c r="DW96" s="2">
        <f t="shared" si="134"/>
        <v>131.14609211718513</v>
      </c>
      <c r="DX96" s="2">
        <f t="shared" si="134"/>
        <v>121.90086829268292</v>
      </c>
      <c r="DY96" s="2">
        <f t="shared" si="134"/>
        <v>116.08050845665962</v>
      </c>
      <c r="EA96" s="2">
        <f t="shared" si="94"/>
        <v>79.01441233756843</v>
      </c>
      <c r="EB96" s="2">
        <f t="shared" si="94"/>
        <v>89.854793166306607</v>
      </c>
      <c r="EC96" s="2">
        <f t="shared" si="94"/>
        <v>93.583128291441426</v>
      </c>
      <c r="ED96" s="2">
        <f t="shared" si="94"/>
        <v>95.78161781053646</v>
      </c>
      <c r="EE96" s="2">
        <f t="shared" si="94"/>
        <v>100.99831103340314</v>
      </c>
      <c r="EF96" s="2">
        <f t="shared" si="94"/>
        <v>108.217521500158</v>
      </c>
      <c r="EG96" s="2">
        <f t="shared" si="94"/>
        <v>107.90930398845448</v>
      </c>
      <c r="EH96" s="2">
        <f t="shared" si="94"/>
        <v>107.06577962455722</v>
      </c>
      <c r="EI96" s="2">
        <f t="shared" si="94"/>
        <v>109.04287524759751</v>
      </c>
      <c r="EJ96" s="2">
        <f t="shared" si="94"/>
        <v>107.82886756281061</v>
      </c>
      <c r="EK96" s="2">
        <f t="shared" si="94"/>
        <v>109.95708382314916</v>
      </c>
      <c r="EL96" s="2">
        <f t="shared" si="94"/>
        <v>106.69839060402684</v>
      </c>
      <c r="EM96" s="2">
        <f t="shared" si="135"/>
        <v>120.21849577718153</v>
      </c>
      <c r="EN96" s="2">
        <f t="shared" si="135"/>
        <v>109.09404119936499</v>
      </c>
      <c r="EO96" s="2">
        <f t="shared" si="135"/>
        <v>107.84600053832179</v>
      </c>
      <c r="EQ96" s="2">
        <f t="shared" si="136"/>
        <v>77.807371353188003</v>
      </c>
      <c r="ER96" s="2">
        <f t="shared" si="136"/>
        <v>89.206390259506747</v>
      </c>
      <c r="ES96" s="2">
        <f t="shared" si="136"/>
        <v>92.810334705883136</v>
      </c>
      <c r="ET96" s="2">
        <f t="shared" si="136"/>
        <v>95.420723253427838</v>
      </c>
      <c r="EU96" s="2">
        <f t="shared" si="136"/>
        <v>100.73891644821695</v>
      </c>
      <c r="EV96" s="2">
        <f t="shared" si="136"/>
        <v>107.0827157589891</v>
      </c>
      <c r="EW96" s="2">
        <f t="shared" si="136"/>
        <v>107.46628427420386</v>
      </c>
      <c r="EX96" s="2">
        <f t="shared" si="136"/>
        <v>107.09180771304771</v>
      </c>
      <c r="EY96" s="2">
        <f t="shared" si="136"/>
        <v>109.32960145743353</v>
      </c>
      <c r="EZ96" s="2">
        <f t="shared" si="136"/>
        <v>107.66038263590491</v>
      </c>
      <c r="FA96" s="2">
        <f t="shared" si="136"/>
        <v>109.14213782634771</v>
      </c>
      <c r="FB96" s="2">
        <f t="shared" si="136"/>
        <v>106.51531141400012</v>
      </c>
      <c r="FC96" s="2">
        <f t="shared" si="136"/>
        <v>117.36253024982503</v>
      </c>
      <c r="FD96" s="2">
        <f t="shared" si="136"/>
        <v>109.18558185319624</v>
      </c>
      <c r="FE96" s="2">
        <f t="shared" si="136"/>
        <v>109.71989915228252</v>
      </c>
      <c r="FG96" s="2">
        <f t="shared" si="137"/>
        <v>0.94457615500597292</v>
      </c>
      <c r="FH96" s="2">
        <f t="shared" si="137"/>
        <v>0.91170827885058603</v>
      </c>
      <c r="FI96" s="2">
        <f t="shared" si="137"/>
        <v>0.91356869653796779</v>
      </c>
      <c r="FJ96" s="2">
        <f t="shared" si="137"/>
        <v>0.92037356418759575</v>
      </c>
      <c r="FK96" s="2">
        <f t="shared" si="137"/>
        <v>0.91276755283111533</v>
      </c>
      <c r="FL96" s="2">
        <f t="shared" si="137"/>
        <v>0.90905329553597469</v>
      </c>
      <c r="FM96" s="2">
        <f t="shared" si="137"/>
        <v>0.91081422924101585</v>
      </c>
      <c r="FN96" s="2">
        <f t="shared" si="137"/>
        <v>0.90670952901878921</v>
      </c>
      <c r="FO96" s="2">
        <f t="shared" si="137"/>
        <v>0.90961538443175916</v>
      </c>
      <c r="FP96" s="2">
        <f t="shared" si="137"/>
        <v>0.90619510771363476</v>
      </c>
      <c r="FQ96" s="2">
        <f t="shared" si="137"/>
        <v>0.91023712002154478</v>
      </c>
      <c r="FR96" s="2">
        <f t="shared" si="137"/>
        <v>0.92068425216056771</v>
      </c>
      <c r="FS96" s="2">
        <f t="shared" si="137"/>
        <v>0.9119574962960737</v>
      </c>
      <c r="FT96" s="2">
        <f t="shared" si="137"/>
        <v>0.92525241170830008</v>
      </c>
      <c r="FU96" s="2">
        <f t="shared" si="137"/>
        <v>0.90981276533342859</v>
      </c>
      <c r="FW96" s="2">
        <f t="shared" si="127"/>
        <v>2.5764769455444961E-4</v>
      </c>
      <c r="FX96" s="2">
        <f t="shared" si="127"/>
        <v>3.0135899211296133E-4</v>
      </c>
      <c r="FY96" s="2">
        <f t="shared" si="127"/>
        <v>3.0936748034267184E-4</v>
      </c>
      <c r="FZ96" s="2">
        <f t="shared" si="127"/>
        <v>3.3639292519719297E-4</v>
      </c>
      <c r="GA96" s="2">
        <f t="shared" si="127"/>
        <v>3.280404943513341E-4</v>
      </c>
      <c r="GB96" s="2">
        <f t="shared" si="127"/>
        <v>3.2204738161613897E-4</v>
      </c>
      <c r="GC96" s="2">
        <f t="shared" si="127"/>
        <v>3.5780876516577394E-4</v>
      </c>
      <c r="GD96" s="2">
        <f t="shared" si="127"/>
        <v>3.6989827617888034E-4</v>
      </c>
      <c r="GE96" s="2">
        <f t="shared" si="127"/>
        <v>5.21192327027043E-4</v>
      </c>
      <c r="GF96" s="2">
        <f t="shared" si="127"/>
        <v>4.8788294324480543E-4</v>
      </c>
      <c r="GG96" s="2">
        <f t="shared" si="127"/>
        <v>3.7597424138019464E-4</v>
      </c>
      <c r="GH96" s="2">
        <f t="shared" si="127"/>
        <v>3.3445407832441085E-4</v>
      </c>
      <c r="GI96" s="2">
        <f t="shared" si="127"/>
        <v>2.786236483789782E-4</v>
      </c>
      <c r="GJ96" s="2">
        <f t="shared" si="127"/>
        <v>1.7928539284395412E-4</v>
      </c>
      <c r="GK96" s="2">
        <f t="shared" si="127"/>
        <v>1.7098939422851143E-4</v>
      </c>
      <c r="GM96" s="86">
        <f t="shared" si="128"/>
        <v>0.17732513581736986</v>
      </c>
      <c r="GN96" s="86">
        <f t="shared" si="128"/>
        <v>0.10835030078546394</v>
      </c>
      <c r="GO96" s="86">
        <f t="shared" si="128"/>
        <v>5.4677206575298759E-2</v>
      </c>
      <c r="GP96" s="86">
        <f t="shared" si="128"/>
        <v>3.2743761890681788E-2</v>
      </c>
      <c r="GQ96" s="86">
        <f t="shared" si="128"/>
        <v>5.1524919681255194E-2</v>
      </c>
      <c r="GR96" s="86">
        <f t="shared" si="128"/>
        <v>6.4489389353506898E-2</v>
      </c>
      <c r="GS96" s="86">
        <f t="shared" si="128"/>
        <v>3.342836230031964E-2</v>
      </c>
      <c r="GT96" s="86">
        <f t="shared" si="128"/>
        <v>7.0909362751124291E-2</v>
      </c>
      <c r="GU96" s="86">
        <f t="shared" si="128"/>
        <v>2.8976440063977933E-2</v>
      </c>
      <c r="GV96" s="86">
        <f t="shared" si="128"/>
        <v>1.9582555453252919E-2</v>
      </c>
      <c r="GW96" s="86">
        <f t="shared" si="128"/>
        <v>1.4945423189042729E-2</v>
      </c>
      <c r="GX96" s="86">
        <f t="shared" si="128"/>
        <v>4.7618819102478067E-3</v>
      </c>
      <c r="GY96" s="86">
        <f t="shared" si="128"/>
        <v>4.1188833075273316E-2</v>
      </c>
      <c r="GZ96" s="86">
        <f t="shared" si="128"/>
        <v>1.6822613481578E-2</v>
      </c>
      <c r="HA96" s="86">
        <f t="shared" si="128"/>
        <v>1.9025332976692545E-2</v>
      </c>
      <c r="HC96" s="86">
        <f t="shared" si="73"/>
        <v>2.1915450292638892E-2</v>
      </c>
      <c r="HD96" s="86">
        <f t="shared" si="73"/>
        <v>6.2320183922444121E-3</v>
      </c>
      <c r="HE96" s="86">
        <f t="shared" si="73"/>
        <v>7.7304500379684754E-3</v>
      </c>
      <c r="HF96" s="86">
        <f t="shared" si="73"/>
        <v>1.0826526674376767E-2</v>
      </c>
      <c r="HG96" s="86">
        <f t="shared" si="87"/>
        <v>7.3384112882000094E-3</v>
      </c>
      <c r="HH96" s="86">
        <f t="shared" si="87"/>
        <v>9.8647274175499844E-3</v>
      </c>
      <c r="HI96" s="86">
        <f t="shared" si="87"/>
        <v>1.0909044110660722E-2</v>
      </c>
      <c r="HJ96" s="86">
        <f t="shared" si="87"/>
        <v>5.7411358875652952E-3</v>
      </c>
      <c r="HK96" s="86">
        <f t="shared" si="87"/>
        <v>1.2419567456801839E-2</v>
      </c>
      <c r="HL96" s="86">
        <f t="shared" si="87"/>
        <v>1.2831971497547045E-2</v>
      </c>
      <c r="HM96" s="86">
        <f t="shared" si="87"/>
        <v>1.1782389996954518E-2</v>
      </c>
      <c r="HN96" s="86">
        <f t="shared" si="87"/>
        <v>1.0426884151387017E-2</v>
      </c>
      <c r="HO96" s="86">
        <f t="shared" si="87"/>
        <v>7.9502226572733935E-3</v>
      </c>
      <c r="HP96" s="86">
        <f t="shared" si="87"/>
        <v>1.0263047104995851E-2</v>
      </c>
      <c r="HQ96" s="86">
        <f t="shared" si="87"/>
        <v>5.4028795878561077E-3</v>
      </c>
      <c r="HS96" s="86">
        <f t="shared" si="129"/>
        <v>3.1104275748653615E-20</v>
      </c>
      <c r="HT96" s="86">
        <f t="shared" si="129"/>
        <v>1.6109897047097032E-27</v>
      </c>
      <c r="HU96" s="86">
        <f t="shared" si="129"/>
        <v>2.4970114975747663E-26</v>
      </c>
      <c r="HV96" s="86">
        <f t="shared" si="129"/>
        <v>2.3107545752137913E-26</v>
      </c>
      <c r="HW96" s="86">
        <f t="shared" si="129"/>
        <v>2.3996235229201229E-28</v>
      </c>
      <c r="HX96" s="86">
        <f t="shared" si="129"/>
        <v>6.2572908107317181E-27</v>
      </c>
      <c r="HY96" s="86">
        <f t="shared" si="129"/>
        <v>8.2856903799552134E-28</v>
      </c>
      <c r="HZ96" s="86">
        <f t="shared" si="129"/>
        <v>1.7841573120890938E-31</v>
      </c>
      <c r="IA96" s="86">
        <f t="shared" si="129"/>
        <v>2.3877481085341893E-27</v>
      </c>
      <c r="IB96" s="86">
        <f t="shared" si="129"/>
        <v>1.4387328091664008E-27</v>
      </c>
      <c r="IC96" s="86">
        <f t="shared" si="129"/>
        <v>2.1668502305239827E-27</v>
      </c>
      <c r="ID96" s="86">
        <f t="shared" si="129"/>
        <v>2.4391015090779563E-28</v>
      </c>
      <c r="IE96" s="86">
        <f t="shared" si="129"/>
        <v>4.2618360740401968E-28</v>
      </c>
      <c r="IF96" s="86">
        <f t="shared" si="129"/>
        <v>5.3788129089092876E-15</v>
      </c>
      <c r="IG96" s="86">
        <f t="shared" si="129"/>
        <v>1.1096204754094608E-11</v>
      </c>
      <c r="II96" s="86">
        <f t="shared" si="130"/>
        <v>7.3257704120036501E-85</v>
      </c>
      <c r="IJ96" s="86">
        <f t="shared" si="130"/>
        <v>3.30270492843181E-116</v>
      </c>
      <c r="IK96" s="86">
        <f t="shared" si="130"/>
        <v>6.7117932612852139E-117</v>
      </c>
      <c r="IL96" s="86">
        <f t="shared" si="130"/>
        <v>1.2750093391978757E-115</v>
      </c>
      <c r="IM96" s="86">
        <f t="shared" si="130"/>
        <v>2.1049998844830525E-123</v>
      </c>
      <c r="IN96" s="86">
        <f t="shared" si="130"/>
        <v>1.5082237194898072E-114</v>
      </c>
      <c r="IO96" s="86">
        <f t="shared" si="130"/>
        <v>9.4619486834741854E-120</v>
      </c>
      <c r="IP96" s="86">
        <f t="shared" si="130"/>
        <v>1.2162407385159819E-136</v>
      </c>
      <c r="IQ96" s="86">
        <f t="shared" si="130"/>
        <v>7.8164012844749109E-118</v>
      </c>
      <c r="IR96" s="86">
        <f t="shared" si="130"/>
        <v>3.9304286908083497E-119</v>
      </c>
      <c r="IS96" s="86">
        <f t="shared" si="130"/>
        <v>1.6541124168896235E-119</v>
      </c>
      <c r="IT96" s="86">
        <f t="shared" si="130"/>
        <v>1.4893773375795612E-123</v>
      </c>
      <c r="IU96" s="86">
        <f t="shared" si="130"/>
        <v>5.4748453016442818E-121</v>
      </c>
      <c r="IV96" s="86">
        <f t="shared" si="130"/>
        <v>5.5095447256247671E-48</v>
      </c>
      <c r="IW96" s="86">
        <f t="shared" si="130"/>
        <v>7.7057853009256869E-37</v>
      </c>
      <c r="IY96" s="86">
        <f t="shared" si="131"/>
        <v>0.19924058611000875</v>
      </c>
      <c r="IZ96" s="86">
        <f t="shared" si="131"/>
        <v>0.11458231917770835</v>
      </c>
      <c r="JA96" s="86">
        <f t="shared" si="131"/>
        <v>6.2407656613267234E-2</v>
      </c>
      <c r="JB96" s="86">
        <f t="shared" si="131"/>
        <v>4.3570288565058554E-2</v>
      </c>
      <c r="JC96" s="86">
        <f t="shared" si="131"/>
        <v>5.8863330969455202E-2</v>
      </c>
      <c r="JD96" s="86">
        <f t="shared" si="131"/>
        <v>7.4354116771056883E-2</v>
      </c>
      <c r="JE96" s="86">
        <f t="shared" si="131"/>
        <v>4.4337406410980364E-2</v>
      </c>
      <c r="JF96" s="86">
        <f t="shared" si="131"/>
        <v>7.6650498638689585E-2</v>
      </c>
      <c r="JG96" s="86">
        <f t="shared" si="131"/>
        <v>4.1396007520779772E-2</v>
      </c>
      <c r="JH96" s="86">
        <f t="shared" si="131"/>
        <v>3.2414526950799966E-2</v>
      </c>
      <c r="JI96" s="86">
        <f t="shared" si="131"/>
        <v>2.6727813185997248E-2</v>
      </c>
      <c r="JJ96" s="86">
        <f t="shared" si="131"/>
        <v>1.5188766061634823E-2</v>
      </c>
      <c r="JK96" s="86">
        <f t="shared" si="131"/>
        <v>4.9139055732546712E-2</v>
      </c>
      <c r="JL96" s="86">
        <f t="shared" si="131"/>
        <v>2.7085660586579227E-2</v>
      </c>
      <c r="JM96" s="86">
        <f t="shared" si="131"/>
        <v>2.4428212575644856E-2</v>
      </c>
    </row>
    <row r="97" spans="2:273" x14ac:dyDescent="0.25">
      <c r="B97" s="2">
        <v>70</v>
      </c>
      <c r="C97" s="37">
        <v>98.149000000000001</v>
      </c>
      <c r="D97" s="37">
        <v>95.531999999999996</v>
      </c>
      <c r="E97" s="37">
        <v>99.322999999999993</v>
      </c>
      <c r="F97" s="37">
        <v>103.21</v>
      </c>
      <c r="G97" s="37">
        <v>106.59699999999999</v>
      </c>
      <c r="H97" s="37">
        <v>114.29</v>
      </c>
      <c r="I97" s="37">
        <v>114.435</v>
      </c>
      <c r="J97" s="37">
        <v>115.226</v>
      </c>
      <c r="K97" s="37">
        <v>117.032</v>
      </c>
      <c r="L97" s="37">
        <v>116.095</v>
      </c>
      <c r="M97" s="37">
        <v>118.286</v>
      </c>
      <c r="N97" s="37">
        <v>113.919</v>
      </c>
      <c r="O97" s="37">
        <v>127.557</v>
      </c>
      <c r="P97" s="37">
        <v>117.23399999999999</v>
      </c>
      <c r="Q97" s="37">
        <v>111.92400000000001</v>
      </c>
      <c r="S97" s="4">
        <f t="shared" si="132"/>
        <v>102.0195261290128</v>
      </c>
      <c r="T97" s="4">
        <f t="shared" si="132"/>
        <v>100.98844108315568</v>
      </c>
      <c r="U97" s="4">
        <f t="shared" si="132"/>
        <v>102.16344111484771</v>
      </c>
      <c r="V97" s="4">
        <f t="shared" si="132"/>
        <v>104.64097593622976</v>
      </c>
      <c r="W97" s="4">
        <f t="shared" si="132"/>
        <v>108.76612028398249</v>
      </c>
      <c r="X97" s="4">
        <f t="shared" si="132"/>
        <v>117.20208193648207</v>
      </c>
      <c r="Y97" s="4">
        <f t="shared" si="132"/>
        <v>116.06875514003634</v>
      </c>
      <c r="Z97" s="4">
        <f t="shared" si="132"/>
        <v>114.6380474795649</v>
      </c>
      <c r="AA97" s="4">
        <f t="shared" si="132"/>
        <v>117.92134426376325</v>
      </c>
      <c r="AB97" s="4">
        <f t="shared" si="132"/>
        <v>116.52442218472471</v>
      </c>
      <c r="AC97" s="4">
        <f t="shared" si="132"/>
        <v>117.71452269109567</v>
      </c>
      <c r="AD97" s="4">
        <f t="shared" si="132"/>
        <v>113.92187506725764</v>
      </c>
      <c r="AE97" s="4">
        <f t="shared" si="132"/>
        <v>126.70835865743486</v>
      </c>
      <c r="AF97" s="4">
        <f t="shared" si="132"/>
        <v>115.19196149425534</v>
      </c>
      <c r="AG97" s="4">
        <f t="shared" si="132"/>
        <v>110.96120730423824</v>
      </c>
      <c r="AI97" s="4">
        <f t="shared" si="133"/>
        <v>-3.8705261290128021</v>
      </c>
      <c r="AJ97" s="4">
        <f t="shared" si="133"/>
        <v>-5.4564410831556813</v>
      </c>
      <c r="AK97" s="4">
        <f t="shared" si="133"/>
        <v>-2.8404411148477209</v>
      </c>
      <c r="AL97" s="4">
        <f t="shared" si="133"/>
        <v>-1.4309759362297712</v>
      </c>
      <c r="AM97" s="4">
        <f t="shared" si="133"/>
        <v>-2.1691202839824939</v>
      </c>
      <c r="AN97" s="4">
        <f t="shared" si="133"/>
        <v>-2.9120819364820676</v>
      </c>
      <c r="AO97" s="4">
        <f t="shared" si="133"/>
        <v>-1.6337551400363424</v>
      </c>
      <c r="AP97" s="4">
        <f t="shared" si="133"/>
        <v>0.58795252043509549</v>
      </c>
      <c r="AQ97" s="4">
        <f t="shared" si="133"/>
        <v>-0.88934426376324893</v>
      </c>
      <c r="AR97" s="4">
        <f t="shared" si="133"/>
        <v>-0.42942218472471438</v>
      </c>
      <c r="AS97" s="4">
        <f t="shared" si="133"/>
        <v>0.57147730890433479</v>
      </c>
      <c r="AT97" s="4">
        <f t="shared" si="133"/>
        <v>-2.8750672576478564E-3</v>
      </c>
      <c r="AU97" s="4">
        <f t="shared" si="133"/>
        <v>0.8486413425651449</v>
      </c>
      <c r="AV97" s="4">
        <f t="shared" si="133"/>
        <v>2.0420385057446566</v>
      </c>
      <c r="AW97" s="4">
        <f t="shared" si="133"/>
        <v>0.96279269576176318</v>
      </c>
      <c r="AY97" s="2">
        <f t="shared" si="125"/>
        <v>79.914052181572501</v>
      </c>
      <c r="AZ97" s="2">
        <f t="shared" si="125"/>
        <v>90.964629607762831</v>
      </c>
      <c r="BA97" s="2">
        <f t="shared" si="125"/>
        <v>94.686821695689972</v>
      </c>
      <c r="BB97" s="2">
        <f t="shared" si="125"/>
        <v>96.694040433236964</v>
      </c>
      <c r="BC97" s="2">
        <f t="shared" si="125"/>
        <v>102.00436574195665</v>
      </c>
      <c r="BD97" s="2">
        <f t="shared" si="125"/>
        <v>109.10797516785166</v>
      </c>
      <c r="BE97" s="2">
        <f t="shared" si="125"/>
        <v>108.84456474400223</v>
      </c>
      <c r="BF97" s="2">
        <f t="shared" si="125"/>
        <v>108.09963511354495</v>
      </c>
      <c r="BG97" s="2">
        <f t="shared" si="125"/>
        <v>110.05578883455287</v>
      </c>
      <c r="BH97" s="2">
        <f t="shared" si="125"/>
        <v>108.97810703566427</v>
      </c>
      <c r="BI97" s="2">
        <f t="shared" si="125"/>
        <v>110.92265864712328</v>
      </c>
      <c r="BJ97" s="2">
        <f t="shared" si="125"/>
        <v>107.78879779682406</v>
      </c>
      <c r="BK97" s="2">
        <f t="shared" si="125"/>
        <v>120.92014180573659</v>
      </c>
      <c r="BL97" s="2">
        <f t="shared" si="125"/>
        <v>109.89738259664716</v>
      </c>
      <c r="BM97" s="2">
        <f t="shared" si="125"/>
        <v>108.48802120657255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99.371298391508915</v>
      </c>
      <c r="DL97" s="2">
        <f t="shared" si="134"/>
        <v>105.24793234672305</v>
      </c>
      <c r="DM97" s="2">
        <f t="shared" si="134"/>
        <v>108.93851585623679</v>
      </c>
      <c r="DN97" s="2">
        <f t="shared" si="134"/>
        <v>109.43109926262051</v>
      </c>
      <c r="DO97" s="2">
        <f t="shared" si="134"/>
        <v>114.58735412262158</v>
      </c>
      <c r="DP97" s="2">
        <f t="shared" si="134"/>
        <v>120.32856793516559</v>
      </c>
      <c r="DQ97" s="2">
        <f t="shared" si="134"/>
        <v>120.5563002114165</v>
      </c>
      <c r="DR97" s="2">
        <f t="shared" si="134"/>
        <v>120.03129205678042</v>
      </c>
      <c r="DS97" s="2">
        <f t="shared" si="134"/>
        <v>122.30299939595288</v>
      </c>
      <c r="DT97" s="2">
        <f t="shared" si="134"/>
        <v>122.23734756097562</v>
      </c>
      <c r="DU97" s="2">
        <f t="shared" si="134"/>
        <v>123.12335668982179</v>
      </c>
      <c r="DV97" s="2">
        <f t="shared" si="134"/>
        <v>122.91608456905163</v>
      </c>
      <c r="DW97" s="2">
        <f t="shared" si="134"/>
        <v>131.40116913319238</v>
      </c>
      <c r="DX97" s="2">
        <f t="shared" si="134"/>
        <v>122.06660627177699</v>
      </c>
      <c r="DY97" s="2">
        <f t="shared" si="134"/>
        <v>116.18630528541226</v>
      </c>
      <c r="EA97" s="2">
        <f t="shared" si="94"/>
        <v>78.873186918706736</v>
      </c>
      <c r="EB97" s="2">
        <f t="shared" si="94"/>
        <v>89.703341693877064</v>
      </c>
      <c r="EC97" s="2">
        <f t="shared" si="94"/>
        <v>93.457408127861811</v>
      </c>
      <c r="ED97" s="2">
        <f t="shared" si="94"/>
        <v>95.689189526551345</v>
      </c>
      <c r="EE97" s="2">
        <f t="shared" si="94"/>
        <v>100.90772996452384</v>
      </c>
      <c r="EF97" s="2">
        <f t="shared" si="94"/>
        <v>108.08460632702813</v>
      </c>
      <c r="EG97" s="2">
        <f t="shared" si="94"/>
        <v>107.7988571733141</v>
      </c>
      <c r="EH97" s="2">
        <f t="shared" si="94"/>
        <v>106.98000592276031</v>
      </c>
      <c r="EI97" s="2">
        <f t="shared" si="94"/>
        <v>108.94574001573604</v>
      </c>
      <c r="EJ97" s="2">
        <f t="shared" si="94"/>
        <v>107.72643933772778</v>
      </c>
      <c r="EK97" s="2">
        <f t="shared" si="94"/>
        <v>109.82571211386217</v>
      </c>
      <c r="EL97" s="2">
        <f t="shared" si="94"/>
        <v>106.60033959731544</v>
      </c>
      <c r="EM97" s="2">
        <f t="shared" si="135"/>
        <v>119.99823998414536</v>
      </c>
      <c r="EN97" s="2">
        <f t="shared" si="135"/>
        <v>109.000761799901</v>
      </c>
      <c r="EO97" s="2">
        <f t="shared" si="135"/>
        <v>107.79168517147792</v>
      </c>
      <c r="EQ97" s="2">
        <f t="shared" si="136"/>
        <v>77.692966040017041</v>
      </c>
      <c r="ER97" s="2">
        <f t="shared" si="136"/>
        <v>89.069378574650159</v>
      </c>
      <c r="ES97" s="2">
        <f t="shared" si="136"/>
        <v>92.701778502153743</v>
      </c>
      <c r="ET97" s="2">
        <f t="shared" si="136"/>
        <v>95.336427343707371</v>
      </c>
      <c r="EU97" s="2">
        <f t="shared" si="136"/>
        <v>100.6542719669097</v>
      </c>
      <c r="EV97" s="2">
        <f t="shared" si="136"/>
        <v>106.97607978133797</v>
      </c>
      <c r="EW97" s="2">
        <f t="shared" si="136"/>
        <v>107.36629869253997</v>
      </c>
      <c r="EX97" s="2">
        <f t="shared" si="136"/>
        <v>107.00527895495672</v>
      </c>
      <c r="EY97" s="2">
        <f t="shared" si="136"/>
        <v>109.2253202615365</v>
      </c>
      <c r="EZ97" s="2">
        <f t="shared" si="136"/>
        <v>107.56210142717586</v>
      </c>
      <c r="FA97" s="2">
        <f t="shared" si="136"/>
        <v>109.03038601249395</v>
      </c>
      <c r="FB97" s="2">
        <f t="shared" si="136"/>
        <v>106.42157194866937</v>
      </c>
      <c r="FC97" s="2">
        <f t="shared" si="136"/>
        <v>117.20625414539035</v>
      </c>
      <c r="FD97" s="2">
        <f t="shared" si="136"/>
        <v>109.08855313895745</v>
      </c>
      <c r="FE97" s="2">
        <f t="shared" si="136"/>
        <v>109.6099418735387</v>
      </c>
      <c r="FG97" s="2">
        <f t="shared" si="137"/>
        <v>0.94920514144180723</v>
      </c>
      <c r="FH97" s="2">
        <f t="shared" si="137"/>
        <v>0.91884653519278547</v>
      </c>
      <c r="FI97" s="2">
        <f t="shared" si="137"/>
        <v>0.92056964511664419</v>
      </c>
      <c r="FJ97" s="2">
        <f t="shared" si="137"/>
        <v>0.92686744148252842</v>
      </c>
      <c r="FK97" s="2">
        <f t="shared" si="137"/>
        <v>0.91982769935858688</v>
      </c>
      <c r="FL97" s="2">
        <f t="shared" si="137"/>
        <v>0.91638651753181743</v>
      </c>
      <c r="FM97" s="2">
        <f t="shared" si="137"/>
        <v>0.91801826846000378</v>
      </c>
      <c r="FN97" s="2">
        <f t="shared" si="137"/>
        <v>0.91421389974285827</v>
      </c>
      <c r="FO97" s="2">
        <f t="shared" si="137"/>
        <v>0.91690742675197223</v>
      </c>
      <c r="FP97" s="2">
        <f t="shared" si="137"/>
        <v>0.91373692207266455</v>
      </c>
      <c r="FQ97" s="2">
        <f t="shared" si="137"/>
        <v>0.91748355234314238</v>
      </c>
      <c r="FR97" s="2">
        <f t="shared" si="137"/>
        <v>0.92715479695158776</v>
      </c>
      <c r="FS97" s="2">
        <f t="shared" si="137"/>
        <v>0.91907739217242956</v>
      </c>
      <c r="FT97" s="2">
        <f t="shared" si="137"/>
        <v>0.93137806433165704</v>
      </c>
      <c r="FU97" s="2">
        <f t="shared" si="137"/>
        <v>0.91709033484103242</v>
      </c>
      <c r="FW97" s="2">
        <f t="shared" si="127"/>
        <v>2.8249805720259683E-4</v>
      </c>
      <c r="FX97" s="2">
        <f t="shared" si="127"/>
        <v>3.3042395712843233E-4</v>
      </c>
      <c r="FY97" s="2">
        <f t="shared" si="127"/>
        <v>3.3920457247919969E-4</v>
      </c>
      <c r="FZ97" s="2">
        <f t="shared" si="127"/>
        <v>3.688355374121259E-4</v>
      </c>
      <c r="GA97" s="2">
        <f t="shared" si="127"/>
        <v>3.5967786615154809E-4</v>
      </c>
      <c r="GB97" s="2">
        <f t="shared" si="127"/>
        <v>3.5310696083945884E-4</v>
      </c>
      <c r="GC97" s="2">
        <f t="shared" si="127"/>
        <v>3.9231596635405771E-4</v>
      </c>
      <c r="GD97" s="2">
        <f t="shared" si="127"/>
        <v>4.055709209635995E-4</v>
      </c>
      <c r="GE97" s="2">
        <f t="shared" si="127"/>
        <v>5.7144728810082021E-4</v>
      </c>
      <c r="GF97" s="2">
        <f t="shared" si="127"/>
        <v>5.3492783044965114E-4</v>
      </c>
      <c r="GG97" s="2">
        <f t="shared" si="127"/>
        <v>4.1223260494106426E-4</v>
      </c>
      <c r="GH97" s="2">
        <f t="shared" si="127"/>
        <v>3.6670977167672719E-4</v>
      </c>
      <c r="GI97" s="2">
        <f t="shared" si="127"/>
        <v>3.054965432921465E-4</v>
      </c>
      <c r="GJ97" s="2">
        <f t="shared" si="127"/>
        <v>1.9657912388544504E-4</v>
      </c>
      <c r="GK97" s="2">
        <f t="shared" si="127"/>
        <v>1.8748304968261017E-4</v>
      </c>
      <c r="GM97" s="86">
        <f t="shared" si="128"/>
        <v>0.1076954949318478</v>
      </c>
      <c r="GN97" s="86">
        <f t="shared" si="128"/>
        <v>5.5419342288186277E-2</v>
      </c>
      <c r="GO97" s="86">
        <f t="shared" si="128"/>
        <v>2.396578812572964E-2</v>
      </c>
      <c r="GP97" s="86">
        <f t="shared" si="128"/>
        <v>1.2752577623495997E-2</v>
      </c>
      <c r="GQ97" s="86">
        <f t="shared" si="128"/>
        <v>2.0962957588062468E-2</v>
      </c>
      <c r="GR97" s="86">
        <f t="shared" si="128"/>
        <v>2.9219352097523101E-2</v>
      </c>
      <c r="GS97" s="86">
        <f t="shared" si="128"/>
        <v>1.2852757484637458E-2</v>
      </c>
      <c r="GT97" s="86">
        <f t="shared" si="128"/>
        <v>3.3500110674829643E-2</v>
      </c>
      <c r="GU97" s="86">
        <f t="shared" si="128"/>
        <v>1.1111766820927502E-2</v>
      </c>
      <c r="GV97" s="86">
        <f t="shared" si="128"/>
        <v>6.5278606378445401E-3</v>
      </c>
      <c r="GW97" s="86">
        <f t="shared" si="128"/>
        <v>4.3878166858840354E-3</v>
      </c>
      <c r="GX97" s="86">
        <f t="shared" si="128"/>
        <v>9.33462840582496E-4</v>
      </c>
      <c r="GY97" s="86">
        <f t="shared" si="128"/>
        <v>1.6989123544395992E-2</v>
      </c>
      <c r="GZ97" s="86">
        <f t="shared" si="128"/>
        <v>4.6875536984334167E-3</v>
      </c>
      <c r="HA97" s="86">
        <f t="shared" si="128"/>
        <v>5.3689021365391143E-3</v>
      </c>
      <c r="HC97" s="86">
        <f t="shared" si="73"/>
        <v>2.9484838395945682E-2</v>
      </c>
      <c r="HD97" s="86">
        <f t="shared" si="73"/>
        <v>9.3810555354425593E-3</v>
      </c>
      <c r="HE97" s="86">
        <f t="shared" si="73"/>
        <v>1.1560390714009354E-2</v>
      </c>
      <c r="HF97" s="86">
        <f t="shared" si="73"/>
        <v>1.59855824986854E-2</v>
      </c>
      <c r="HG97" s="86">
        <f t="shared" si="87"/>
        <v>1.1153587304623357E-2</v>
      </c>
      <c r="HH97" s="86">
        <f t="shared" si="87"/>
        <v>1.4568200590282897E-2</v>
      </c>
      <c r="HI97" s="86">
        <f t="shared" si="87"/>
        <v>1.626159038193499E-2</v>
      </c>
      <c r="HJ97" s="86">
        <f t="shared" si="87"/>
        <v>9.0786910181624696E-3</v>
      </c>
      <c r="HK97" s="86">
        <f t="shared" si="87"/>
        <v>1.8697411188042082E-2</v>
      </c>
      <c r="HL97" s="86">
        <f t="shared" si="87"/>
        <v>1.9264163049353224E-2</v>
      </c>
      <c r="HM97" s="86">
        <f t="shared" si="87"/>
        <v>1.7537565611392004E-2</v>
      </c>
      <c r="HN97" s="86">
        <f t="shared" si="87"/>
        <v>1.5620162583312265E-2</v>
      </c>
      <c r="HO97" s="86">
        <f t="shared" si="87"/>
        <v>1.1896374299384638E-2</v>
      </c>
      <c r="HP97" s="86">
        <f t="shared" si="87"/>
        <v>1.5035094524865475E-2</v>
      </c>
      <c r="HQ97" s="86">
        <f t="shared" si="87"/>
        <v>8.3881978985136524E-3</v>
      </c>
      <c r="HS97" s="86">
        <f t="shared" si="129"/>
        <v>1.2744330792028413E-19</v>
      </c>
      <c r="HT97" s="86">
        <f t="shared" si="129"/>
        <v>1.1713874034266732E-26</v>
      </c>
      <c r="HU97" s="86">
        <f t="shared" si="129"/>
        <v>1.7554364703206456E-25</v>
      </c>
      <c r="HV97" s="86">
        <f t="shared" si="129"/>
        <v>1.6419385784623662E-25</v>
      </c>
      <c r="HW97" s="86">
        <f t="shared" si="129"/>
        <v>1.9574025543734563E-27</v>
      </c>
      <c r="HX97" s="86">
        <f t="shared" si="129"/>
        <v>4.4563060732947988E-26</v>
      </c>
      <c r="HY97" s="86">
        <f t="shared" si="129"/>
        <v>6.5582483736172832E-27</v>
      </c>
      <c r="HZ97" s="86">
        <f t="shared" si="129"/>
        <v>1.9079549014532313E-30</v>
      </c>
      <c r="IA97" s="86">
        <f t="shared" si="129"/>
        <v>2.0181024793208993E-26</v>
      </c>
      <c r="IB97" s="86">
        <f t="shared" si="129"/>
        <v>1.2189349431579976E-26</v>
      </c>
      <c r="IC97" s="86">
        <f t="shared" si="129"/>
        <v>1.705217695181693E-26</v>
      </c>
      <c r="ID97" s="86">
        <f t="shared" si="129"/>
        <v>2.0016771563561226E-27</v>
      </c>
      <c r="IE97" s="86">
        <f t="shared" si="129"/>
        <v>3.2369046891185951E-27</v>
      </c>
      <c r="IF97" s="86">
        <f t="shared" si="129"/>
        <v>1.4468423374326999E-14</v>
      </c>
      <c r="IG97" s="86">
        <f t="shared" si="129"/>
        <v>2.3157035095669937E-11</v>
      </c>
      <c r="II97" s="86">
        <f t="shared" si="130"/>
        <v>5.057212389681221E-83</v>
      </c>
      <c r="IJ97" s="86">
        <f t="shared" si="130"/>
        <v>1.2587227126085019E-113</v>
      </c>
      <c r="IK97" s="86">
        <f t="shared" si="130"/>
        <v>2.7032555473037087E-114</v>
      </c>
      <c r="IL97" s="86">
        <f t="shared" si="130"/>
        <v>5.1105340200278464E-113</v>
      </c>
      <c r="IM97" s="86">
        <f t="shared" si="130"/>
        <v>1.2457759635257263E-120</v>
      </c>
      <c r="IN97" s="86">
        <f t="shared" si="130"/>
        <v>5.53340640203138E-112</v>
      </c>
      <c r="IO97" s="86">
        <f t="shared" si="130"/>
        <v>4.945354587294558E-117</v>
      </c>
      <c r="IP97" s="86">
        <f t="shared" si="130"/>
        <v>1.6047094350935389E-133</v>
      </c>
      <c r="IQ97" s="86">
        <f t="shared" si="130"/>
        <v>5.0045461701420948E-115</v>
      </c>
      <c r="IR97" s="86">
        <f t="shared" si="130"/>
        <v>2.5571111547391266E-116</v>
      </c>
      <c r="IS97" s="86">
        <f t="shared" si="130"/>
        <v>8.8743260729909042E-117</v>
      </c>
      <c r="IT97" s="86">
        <f t="shared" si="130"/>
        <v>9.0218557663948757E-121</v>
      </c>
      <c r="IU97" s="86">
        <f t="shared" si="130"/>
        <v>2.5212121526480782E-118</v>
      </c>
      <c r="IV97" s="86">
        <f t="shared" si="130"/>
        <v>5.2806045077379949E-47</v>
      </c>
      <c r="IW97" s="86">
        <f t="shared" si="130"/>
        <v>4.2544288620492668E-36</v>
      </c>
      <c r="IY97" s="86">
        <f t="shared" si="131"/>
        <v>0.13718033332779347</v>
      </c>
      <c r="IZ97" s="86">
        <f t="shared" si="131"/>
        <v>6.4800397823628841E-2</v>
      </c>
      <c r="JA97" s="86">
        <f t="shared" si="131"/>
        <v>3.5526178839738992E-2</v>
      </c>
      <c r="JB97" s="86">
        <f t="shared" si="131"/>
        <v>2.8738160122181396E-2</v>
      </c>
      <c r="JC97" s="86">
        <f t="shared" si="131"/>
        <v>3.2116544892685825E-2</v>
      </c>
      <c r="JD97" s="86">
        <f t="shared" si="131"/>
        <v>4.3787552687806E-2</v>
      </c>
      <c r="JE97" s="86">
        <f t="shared" si="131"/>
        <v>2.9114347866572448E-2</v>
      </c>
      <c r="JF97" s="86">
        <f t="shared" si="131"/>
        <v>4.2578801692992115E-2</v>
      </c>
      <c r="JG97" s="86">
        <f t="shared" si="131"/>
        <v>2.9809178008969584E-2</v>
      </c>
      <c r="JH97" s="86">
        <f t="shared" si="131"/>
        <v>2.5792023687197765E-2</v>
      </c>
      <c r="JI97" s="86">
        <f t="shared" si="131"/>
        <v>2.1925382297276041E-2</v>
      </c>
      <c r="JJ97" s="86">
        <f t="shared" si="131"/>
        <v>1.6553625423894762E-2</v>
      </c>
      <c r="JK97" s="86">
        <f t="shared" si="131"/>
        <v>2.8885497843780632E-2</v>
      </c>
      <c r="JL97" s="86">
        <f t="shared" si="131"/>
        <v>1.972264822331336E-2</v>
      </c>
      <c r="JM97" s="86">
        <f t="shared" si="131"/>
        <v>1.3757100058209803E-2</v>
      </c>
    </row>
    <row r="98" spans="2:273" x14ac:dyDescent="0.25">
      <c r="B98" s="2">
        <v>71</v>
      </c>
      <c r="C98" s="37">
        <v>97.103999999999999</v>
      </c>
      <c r="D98" s="37">
        <v>95.951999999999998</v>
      </c>
      <c r="E98" s="37">
        <v>100.17700000000001</v>
      </c>
      <c r="F98" s="37">
        <v>104.694</v>
      </c>
      <c r="G98" s="37">
        <v>108.29</v>
      </c>
      <c r="H98" s="37">
        <v>115.645</v>
      </c>
      <c r="I98" s="37">
        <v>116.419</v>
      </c>
      <c r="J98" s="37">
        <v>115.855</v>
      </c>
      <c r="K98" s="37">
        <v>119.468</v>
      </c>
      <c r="L98" s="37">
        <v>118.524</v>
      </c>
      <c r="M98" s="37">
        <v>119.68300000000001</v>
      </c>
      <c r="N98" s="37">
        <v>115.581</v>
      </c>
      <c r="O98" s="37">
        <v>127.967</v>
      </c>
      <c r="P98" s="37">
        <v>118.172</v>
      </c>
      <c r="Q98" s="37">
        <v>112.864</v>
      </c>
      <c r="S98" s="4">
        <f t="shared" si="132"/>
        <v>99.125667387850172</v>
      </c>
      <c r="T98" s="4">
        <f t="shared" si="132"/>
        <v>99.247533397676762</v>
      </c>
      <c r="U98" s="4">
        <f t="shared" si="132"/>
        <v>102.67984140591439</v>
      </c>
      <c r="V98" s="4">
        <f t="shared" si="132"/>
        <v>106.36856964888851</v>
      </c>
      <c r="W98" s="4">
        <f t="shared" si="132"/>
        <v>109.38574112304897</v>
      </c>
      <c r="X98" s="4">
        <f t="shared" si="132"/>
        <v>117.57887874601754</v>
      </c>
      <c r="Y98" s="4">
        <f t="shared" si="132"/>
        <v>117.66376387549781</v>
      </c>
      <c r="Z98" s="4">
        <f t="shared" si="132"/>
        <v>114.51561627891725</v>
      </c>
      <c r="AA98" s="4">
        <f t="shared" si="132"/>
        <v>120.03659225459583</v>
      </c>
      <c r="AB98" s="4">
        <f t="shared" si="132"/>
        <v>118.83084838812698</v>
      </c>
      <c r="AC98" s="4">
        <f t="shared" si="132"/>
        <v>119.80840275519117</v>
      </c>
      <c r="AD98" s="4">
        <f t="shared" si="132"/>
        <v>116.11773213143074</v>
      </c>
      <c r="AE98" s="4">
        <f t="shared" si="132"/>
        <v>127.46057765153778</v>
      </c>
      <c r="AF98" s="4">
        <f t="shared" si="132"/>
        <v>116.64448010512592</v>
      </c>
      <c r="AG98" s="4">
        <f t="shared" si="132"/>
        <v>111.62270835206212</v>
      </c>
      <c r="AI98" s="4">
        <f t="shared" si="133"/>
        <v>-2.0216673878501723</v>
      </c>
      <c r="AJ98" s="4">
        <f t="shared" si="133"/>
        <v>-3.2955333976767633</v>
      </c>
      <c r="AK98" s="4">
        <f t="shared" si="133"/>
        <v>-2.5028414059143813</v>
      </c>
      <c r="AL98" s="4">
        <f t="shared" si="133"/>
        <v>-1.6745696488885073</v>
      </c>
      <c r="AM98" s="4">
        <f t="shared" si="133"/>
        <v>-1.0957411230489669</v>
      </c>
      <c r="AN98" s="4">
        <f t="shared" si="133"/>
        <v>-1.9338787460175411</v>
      </c>
      <c r="AO98" s="4">
        <f t="shared" si="133"/>
        <v>-1.2447638754978101</v>
      </c>
      <c r="AP98" s="4">
        <f t="shared" si="133"/>
        <v>1.3393837210827542</v>
      </c>
      <c r="AQ98" s="4">
        <f t="shared" si="133"/>
        <v>-0.56859225459582774</v>
      </c>
      <c r="AR98" s="4">
        <f t="shared" si="133"/>
        <v>-0.3068483881269799</v>
      </c>
      <c r="AS98" s="4">
        <f t="shared" si="133"/>
        <v>-0.12540275519116051</v>
      </c>
      <c r="AT98" s="4">
        <f t="shared" si="133"/>
        <v>-0.53673213143073895</v>
      </c>
      <c r="AU98" s="4">
        <f t="shared" si="133"/>
        <v>0.50642234846222323</v>
      </c>
      <c r="AV98" s="4">
        <f t="shared" si="133"/>
        <v>1.5275198948740751</v>
      </c>
      <c r="AW98" s="4">
        <f t="shared" si="133"/>
        <v>1.241291647937885</v>
      </c>
      <c r="AY98" s="2">
        <f t="shared" si="125"/>
        <v>79.704703307366415</v>
      </c>
      <c r="AZ98" s="2">
        <f t="shared" si="125"/>
        <v>90.736903856859627</v>
      </c>
      <c r="BA98" s="2">
        <f t="shared" si="125"/>
        <v>94.484051906000488</v>
      </c>
      <c r="BB98" s="2">
        <f t="shared" si="125"/>
        <v>96.534748717466414</v>
      </c>
      <c r="BC98" s="2">
        <f t="shared" si="125"/>
        <v>101.84236472316177</v>
      </c>
      <c r="BD98" s="2">
        <f t="shared" si="125"/>
        <v>108.91479935614176</v>
      </c>
      <c r="BE98" s="2">
        <f t="shared" si="125"/>
        <v>108.66798131387522</v>
      </c>
      <c r="BF98" s="2">
        <f t="shared" si="125"/>
        <v>107.94115985897527</v>
      </c>
      <c r="BG98" s="2">
        <f t="shared" si="125"/>
        <v>109.88921078281906</v>
      </c>
      <c r="BH98" s="2">
        <f t="shared" si="125"/>
        <v>108.79825693652774</v>
      </c>
      <c r="BI98" s="2">
        <f t="shared" si="125"/>
        <v>110.72594170531096</v>
      </c>
      <c r="BJ98" s="2">
        <f t="shared" si="125"/>
        <v>107.61329167571556</v>
      </c>
      <c r="BK98" s="2">
        <f t="shared" si="125"/>
        <v>120.66000015140078</v>
      </c>
      <c r="BL98" s="2">
        <f t="shared" si="125"/>
        <v>109.74648879125222</v>
      </c>
      <c r="BM98" s="2">
        <f t="shared" si="125"/>
        <v>108.38934769521775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99.64378553452238</v>
      </c>
      <c r="DL98" s="2">
        <f t="shared" si="134"/>
        <v>105.45149290244639</v>
      </c>
      <c r="DM98" s="2">
        <f t="shared" si="134"/>
        <v>109.13181969193599</v>
      </c>
      <c r="DN98" s="2">
        <f t="shared" si="134"/>
        <v>109.57161064743536</v>
      </c>
      <c r="DO98" s="2">
        <f t="shared" si="134"/>
        <v>114.74094986408942</v>
      </c>
      <c r="DP98" s="2">
        <f t="shared" si="134"/>
        <v>120.49409323467228</v>
      </c>
      <c r="DQ98" s="2">
        <f t="shared" si="134"/>
        <v>120.69774735729388</v>
      </c>
      <c r="DR98" s="2">
        <f t="shared" si="134"/>
        <v>120.17443234672304</v>
      </c>
      <c r="DS98" s="2">
        <f t="shared" si="134"/>
        <v>122.47766701902748</v>
      </c>
      <c r="DT98" s="2">
        <f t="shared" si="134"/>
        <v>122.43758536585366</v>
      </c>
      <c r="DU98" s="2">
        <f t="shared" si="134"/>
        <v>123.30735200845665</v>
      </c>
      <c r="DV98" s="2">
        <f t="shared" si="134"/>
        <v>123.11915457958563</v>
      </c>
      <c r="DW98" s="2">
        <f t="shared" si="134"/>
        <v>131.65624614919963</v>
      </c>
      <c r="DX98" s="2">
        <f t="shared" si="134"/>
        <v>122.23234425087107</v>
      </c>
      <c r="DY98" s="2">
        <f t="shared" si="134"/>
        <v>116.2921021141649</v>
      </c>
      <c r="EA98" s="2">
        <f t="shared" si="94"/>
        <v>78.731961499845056</v>
      </c>
      <c r="EB98" s="2">
        <f t="shared" si="94"/>
        <v>89.551890221447522</v>
      </c>
      <c r="EC98" s="2">
        <f t="shared" si="94"/>
        <v>93.331687964282196</v>
      </c>
      <c r="ED98" s="2">
        <f t="shared" si="94"/>
        <v>95.596761242566217</v>
      </c>
      <c r="EE98" s="2">
        <f t="shared" si="94"/>
        <v>100.81714889564455</v>
      </c>
      <c r="EF98" s="2">
        <f t="shared" si="94"/>
        <v>107.95169115389824</v>
      </c>
      <c r="EG98" s="2">
        <f t="shared" si="94"/>
        <v>107.68841035817371</v>
      </c>
      <c r="EH98" s="2">
        <f t="shared" si="94"/>
        <v>106.89423222096342</v>
      </c>
      <c r="EI98" s="2">
        <f t="shared" si="94"/>
        <v>108.84860478387456</v>
      </c>
      <c r="EJ98" s="2">
        <f t="shared" si="94"/>
        <v>107.62401111264496</v>
      </c>
      <c r="EK98" s="2">
        <f t="shared" si="94"/>
        <v>109.69434040457516</v>
      </c>
      <c r="EL98" s="2">
        <f t="shared" si="94"/>
        <v>106.50228859060402</v>
      </c>
      <c r="EM98" s="2">
        <f t="shared" si="135"/>
        <v>119.7779841911092</v>
      </c>
      <c r="EN98" s="2">
        <f t="shared" si="135"/>
        <v>108.907482400437</v>
      </c>
      <c r="EO98" s="2">
        <f t="shared" si="135"/>
        <v>107.73736980463406</v>
      </c>
      <c r="EQ98" s="2">
        <f t="shared" si="136"/>
        <v>77.578560726846078</v>
      </c>
      <c r="ER98" s="2">
        <f t="shared" si="136"/>
        <v>88.932366889793585</v>
      </c>
      <c r="ES98" s="2">
        <f t="shared" si="136"/>
        <v>92.593222298424365</v>
      </c>
      <c r="ET98" s="2">
        <f t="shared" si="136"/>
        <v>95.252131433986889</v>
      </c>
      <c r="EU98" s="2">
        <f t="shared" si="136"/>
        <v>100.56962748560244</v>
      </c>
      <c r="EV98" s="2">
        <f t="shared" si="136"/>
        <v>106.86944380368685</v>
      </c>
      <c r="EW98" s="2">
        <f t="shared" si="136"/>
        <v>107.2663131108761</v>
      </c>
      <c r="EX98" s="2">
        <f t="shared" si="136"/>
        <v>106.91875019686573</v>
      </c>
      <c r="EY98" s="2">
        <f t="shared" si="136"/>
        <v>109.12103906563945</v>
      </c>
      <c r="EZ98" s="2">
        <f t="shared" si="136"/>
        <v>107.4638202184468</v>
      </c>
      <c r="FA98" s="2">
        <f t="shared" si="136"/>
        <v>108.91863419864019</v>
      </c>
      <c r="FB98" s="2">
        <f t="shared" si="136"/>
        <v>106.32783248333863</v>
      </c>
      <c r="FC98" s="2">
        <f t="shared" si="136"/>
        <v>117.04997804095566</v>
      </c>
      <c r="FD98" s="2">
        <f t="shared" si="136"/>
        <v>108.99152442471866</v>
      </c>
      <c r="FE98" s="2">
        <f t="shared" si="136"/>
        <v>109.49998459479488</v>
      </c>
      <c r="FG98" s="2">
        <f t="shared" si="137"/>
        <v>0.95346656200461766</v>
      </c>
      <c r="FH98" s="2">
        <f t="shared" si="137"/>
        <v>0.92545486154649592</v>
      </c>
      <c r="FI98" s="2">
        <f t="shared" si="137"/>
        <v>0.92704879867827894</v>
      </c>
      <c r="FJ98" s="2">
        <f t="shared" si="137"/>
        <v>0.9328703431434423</v>
      </c>
      <c r="FK98" s="2">
        <f t="shared" si="137"/>
        <v>0.92636253249494604</v>
      </c>
      <c r="FL98" s="2">
        <f t="shared" si="137"/>
        <v>0.9231784151161806</v>
      </c>
      <c r="FM98" s="2">
        <f t="shared" si="137"/>
        <v>0.92468851250919881</v>
      </c>
      <c r="FN98" s="2">
        <f t="shared" si="137"/>
        <v>0.92116709647530726</v>
      </c>
      <c r="FO98" s="2">
        <f t="shared" si="137"/>
        <v>0.92366053594371145</v>
      </c>
      <c r="FP98" s="2">
        <f t="shared" si="137"/>
        <v>0.9207254267741326</v>
      </c>
      <c r="FQ98" s="2">
        <f t="shared" si="137"/>
        <v>0.92419370972590864</v>
      </c>
      <c r="FR98" s="2">
        <f t="shared" si="137"/>
        <v>0.93313581331791273</v>
      </c>
      <c r="FS98" s="2">
        <f t="shared" si="137"/>
        <v>0.92566844059261744</v>
      </c>
      <c r="FT98" s="2">
        <f t="shared" si="137"/>
        <v>0.93703587431065394</v>
      </c>
      <c r="FU98" s="2">
        <f t="shared" si="137"/>
        <v>0.92382981361176508</v>
      </c>
      <c r="FW98" s="2">
        <f t="shared" si="127"/>
        <v>3.097445181186698E-4</v>
      </c>
      <c r="FX98" s="2">
        <f t="shared" si="127"/>
        <v>3.6229111510224397E-4</v>
      </c>
      <c r="FY98" s="2">
        <f t="shared" si="127"/>
        <v>3.7191824641652569E-4</v>
      </c>
      <c r="FZ98" s="2">
        <f t="shared" si="127"/>
        <v>4.0440573412399032E-4</v>
      </c>
      <c r="GA98" s="2">
        <f t="shared" si="127"/>
        <v>3.9436525297355235E-4</v>
      </c>
      <c r="GB98" s="2">
        <f t="shared" si="127"/>
        <v>3.8716089400919919E-4</v>
      </c>
      <c r="GC98" s="2">
        <f t="shared" si="127"/>
        <v>4.30149621970082E-4</v>
      </c>
      <c r="GD98" s="2">
        <f t="shared" si="127"/>
        <v>4.4468227196446523E-4</v>
      </c>
      <c r="GE98" s="2">
        <f t="shared" si="127"/>
        <v>6.2654494884405165E-4</v>
      </c>
      <c r="GF98" s="2">
        <f t="shared" si="127"/>
        <v>5.8650643366267206E-4</v>
      </c>
      <c r="GG98" s="2">
        <f t="shared" si="127"/>
        <v>4.5198608691145983E-4</v>
      </c>
      <c r="GH98" s="2">
        <f t="shared" si="127"/>
        <v>4.0207504374326113E-4</v>
      </c>
      <c r="GI98" s="2">
        <f t="shared" si="127"/>
        <v>3.349604261752736E-4</v>
      </c>
      <c r="GJ98" s="2">
        <f t="shared" si="127"/>
        <v>2.1554063530000451E-4</v>
      </c>
      <c r="GK98" s="2">
        <f t="shared" si="127"/>
        <v>2.0556735781560788E-4</v>
      </c>
      <c r="GM98" s="86">
        <f t="shared" si="128"/>
        <v>5.9643158911903464E-2</v>
      </c>
      <c r="GN98" s="86">
        <f t="shared" si="128"/>
        <v>2.5110922499660519E-2</v>
      </c>
      <c r="GO98" s="86">
        <f t="shared" si="128"/>
        <v>9.1973901331360887E-3</v>
      </c>
      <c r="GP98" s="86">
        <f t="shared" si="128"/>
        <v>4.3023665678436429E-3</v>
      </c>
      <c r="GQ98" s="86">
        <f t="shared" si="128"/>
        <v>7.3220299646765763E-3</v>
      </c>
      <c r="GR98" s="86">
        <f t="shared" si="128"/>
        <v>1.1611437621467826E-2</v>
      </c>
      <c r="GS98" s="86">
        <f t="shared" si="128"/>
        <v>4.260700412233677E-3</v>
      </c>
      <c r="GT98" s="86">
        <f t="shared" si="128"/>
        <v>1.3990346100954036E-2</v>
      </c>
      <c r="GU98" s="86">
        <f t="shared" si="128"/>
        <v>3.6941973869420094E-3</v>
      </c>
      <c r="GV98" s="86">
        <f t="shared" si="128"/>
        <v>1.8445709177176903E-3</v>
      </c>
      <c r="GW98" s="86">
        <f t="shared" si="128"/>
        <v>1.0658130277041355E-3</v>
      </c>
      <c r="GX98" s="86">
        <f t="shared" si="128"/>
        <v>1.4195742732634546E-4</v>
      </c>
      <c r="GY98" s="86">
        <f t="shared" si="128"/>
        <v>6.1074625957536332E-3</v>
      </c>
      <c r="GZ98" s="86">
        <f t="shared" si="128"/>
        <v>1.0580759083549246E-3</v>
      </c>
      <c r="HA98" s="86">
        <f t="shared" si="128"/>
        <v>1.223955231913011E-3</v>
      </c>
      <c r="HC98" s="86">
        <f t="shared" si="73"/>
        <v>3.9202457666108921E-2</v>
      </c>
      <c r="HD98" s="86">
        <f t="shared" si="73"/>
        <v>1.3879199846863052E-2</v>
      </c>
      <c r="HE98" s="86">
        <f t="shared" si="73"/>
        <v>1.6988703793537934E-2</v>
      </c>
      <c r="HF98" s="86">
        <f t="shared" si="73"/>
        <v>2.3192999368866814E-2</v>
      </c>
      <c r="HG98" s="86">
        <f t="shared" si="87"/>
        <v>1.6637802474447162E-2</v>
      </c>
      <c r="HH98" s="86">
        <f t="shared" si="87"/>
        <v>2.1147390364039651E-2</v>
      </c>
      <c r="HI98" s="86">
        <f t="shared" si="87"/>
        <v>2.3797495166381685E-2</v>
      </c>
      <c r="HJ98" s="86">
        <f t="shared" si="87"/>
        <v>1.4051574348180563E-2</v>
      </c>
      <c r="HK98" s="86">
        <f t="shared" si="87"/>
        <v>2.7592930683233666E-2</v>
      </c>
      <c r="HL98" s="86">
        <f t="shared" si="87"/>
        <v>2.8353541202925374E-2</v>
      </c>
      <c r="HM98" s="86">
        <f t="shared" si="87"/>
        <v>2.5622666014158479E-2</v>
      </c>
      <c r="HN98" s="86">
        <f t="shared" si="87"/>
        <v>2.296586509628467E-2</v>
      </c>
      <c r="HO98" s="86">
        <f t="shared" si="87"/>
        <v>1.7490547259953967E-2</v>
      </c>
      <c r="HP98" s="86">
        <f t="shared" si="87"/>
        <v>2.1662906943531367E-2</v>
      </c>
      <c r="HQ98" s="86">
        <f t="shared" si="87"/>
        <v>1.2771244691482442E-2</v>
      </c>
      <c r="HS98" s="86">
        <f t="shared" si="129"/>
        <v>5.1029793452661467E-19</v>
      </c>
      <c r="HT98" s="86">
        <f t="shared" si="129"/>
        <v>8.2406319631073118E-26</v>
      </c>
      <c r="HU98" s="86">
        <f t="shared" si="129"/>
        <v>1.1935120017116504E-24</v>
      </c>
      <c r="HV98" s="86">
        <f t="shared" si="129"/>
        <v>1.1279660771627214E-24</v>
      </c>
      <c r="HW98" s="86">
        <f t="shared" si="129"/>
        <v>1.5404139603963799E-26</v>
      </c>
      <c r="HX98" s="86">
        <f t="shared" si="129"/>
        <v>3.0703824295228485E-25</v>
      </c>
      <c r="HY98" s="86">
        <f t="shared" si="129"/>
        <v>5.0096304929238971E-26</v>
      </c>
      <c r="HZ98" s="86">
        <f t="shared" si="129"/>
        <v>1.9583063451773992E-29</v>
      </c>
      <c r="IA98" s="86">
        <f t="shared" si="129"/>
        <v>1.6411964625097613E-25</v>
      </c>
      <c r="IB98" s="86">
        <f t="shared" si="129"/>
        <v>9.9390953356951052E-26</v>
      </c>
      <c r="IC98" s="86">
        <f t="shared" si="129"/>
        <v>1.2945805694968076E-25</v>
      </c>
      <c r="ID98" s="86">
        <f t="shared" si="129"/>
        <v>1.5844685128824752E-26</v>
      </c>
      <c r="IE98" s="86">
        <f t="shared" si="129"/>
        <v>2.3768264941606693E-26</v>
      </c>
      <c r="IF98" s="86">
        <f t="shared" si="129"/>
        <v>3.8318919412575907E-14</v>
      </c>
      <c r="IG98" s="86">
        <f t="shared" si="129"/>
        <v>4.7788649374227902E-11</v>
      </c>
      <c r="II98" s="86">
        <f t="shared" si="130"/>
        <v>3.3301622905558413E-81</v>
      </c>
      <c r="IJ98" s="86">
        <f t="shared" si="130"/>
        <v>4.4834499302644878E-111</v>
      </c>
      <c r="IK98" s="86">
        <f t="shared" si="130"/>
        <v>1.0166865088280013E-111</v>
      </c>
      <c r="IL98" s="86">
        <f t="shared" si="130"/>
        <v>1.9115367668436742E-110</v>
      </c>
      <c r="IM98" s="86">
        <f t="shared" si="130"/>
        <v>6.8506443821446338E-118</v>
      </c>
      <c r="IN98" s="86">
        <f t="shared" si="130"/>
        <v>1.8970932658398901E-109</v>
      </c>
      <c r="IO98" s="86">
        <f t="shared" si="130"/>
        <v>2.4032444505224936E-114</v>
      </c>
      <c r="IP98" s="86">
        <f t="shared" si="130"/>
        <v>1.9467436811472449E-130</v>
      </c>
      <c r="IQ98" s="86">
        <f t="shared" si="130"/>
        <v>2.9610679113207875E-112</v>
      </c>
      <c r="IR98" s="86">
        <f t="shared" si="130"/>
        <v>1.5381486983505009E-113</v>
      </c>
      <c r="IS98" s="86">
        <f t="shared" si="130"/>
        <v>4.4234078230127684E-114</v>
      </c>
      <c r="IT98" s="86">
        <f t="shared" si="130"/>
        <v>5.0757042710675524E-118</v>
      </c>
      <c r="IU98" s="86">
        <f t="shared" si="130"/>
        <v>1.0834805957727704E-115</v>
      </c>
      <c r="IV98" s="86">
        <f t="shared" si="130"/>
        <v>4.9409890724063764E-46</v>
      </c>
      <c r="IW98" s="86">
        <f t="shared" si="130"/>
        <v>2.3069669820464957E-35</v>
      </c>
      <c r="IY98" s="86">
        <f t="shared" si="131"/>
        <v>9.8845616578012385E-2</v>
      </c>
      <c r="IZ98" s="86">
        <f t="shared" si="131"/>
        <v>3.8990122346523569E-2</v>
      </c>
      <c r="JA98" s="86">
        <f t="shared" si="131"/>
        <v>2.6186093926674023E-2</v>
      </c>
      <c r="JB98" s="86">
        <f t="shared" si="131"/>
        <v>2.7495365936710457E-2</v>
      </c>
      <c r="JC98" s="86">
        <f t="shared" si="131"/>
        <v>2.3959832439123738E-2</v>
      </c>
      <c r="JD98" s="86">
        <f t="shared" si="131"/>
        <v>3.2758827985507478E-2</v>
      </c>
      <c r="JE98" s="86">
        <f t="shared" si="131"/>
        <v>2.8058195578615362E-2</v>
      </c>
      <c r="JF98" s="86">
        <f t="shared" si="131"/>
        <v>2.8041920449134599E-2</v>
      </c>
      <c r="JG98" s="86">
        <f t="shared" si="131"/>
        <v>3.1287128070175675E-2</v>
      </c>
      <c r="JH98" s="86">
        <f t="shared" si="131"/>
        <v>3.0198112120643064E-2</v>
      </c>
      <c r="JI98" s="86">
        <f t="shared" si="131"/>
        <v>2.6688479041862615E-2</v>
      </c>
      <c r="JJ98" s="86">
        <f t="shared" si="131"/>
        <v>2.3107822523611016E-2</v>
      </c>
      <c r="JK98" s="86">
        <f t="shared" si="131"/>
        <v>2.3598009855707598E-2</v>
      </c>
      <c r="JL98" s="86">
        <f t="shared" si="131"/>
        <v>2.2720982851924611E-2</v>
      </c>
      <c r="JM98" s="86">
        <f t="shared" si="131"/>
        <v>1.3995199971184103E-2</v>
      </c>
    </row>
    <row r="99" spans="2:273" x14ac:dyDescent="0.25">
      <c r="B99" s="2">
        <v>72</v>
      </c>
      <c r="C99" s="37">
        <v>100.104</v>
      </c>
      <c r="D99" s="37">
        <v>97</v>
      </c>
      <c r="E99" s="37">
        <v>103.01600000000001</v>
      </c>
      <c r="F99" s="37">
        <v>107.629</v>
      </c>
      <c r="G99" s="37">
        <v>111.258</v>
      </c>
      <c r="H99" s="37">
        <v>117.081</v>
      </c>
      <c r="I99" s="37">
        <v>119.59699999999999</v>
      </c>
      <c r="J99" s="37">
        <v>118.274</v>
      </c>
      <c r="K99" s="37">
        <v>122.613</v>
      </c>
      <c r="L99" s="37">
        <v>121.651</v>
      </c>
      <c r="M99" s="37">
        <v>122.81</v>
      </c>
      <c r="N99" s="37">
        <v>117.452</v>
      </c>
      <c r="O99" s="37">
        <v>128.869</v>
      </c>
      <c r="P99" s="37">
        <v>120</v>
      </c>
      <c r="Q99" s="37">
        <v>113.273</v>
      </c>
      <c r="S99" s="4">
        <f t="shared" si="132"/>
        <v>99.322852685335107</v>
      </c>
      <c r="T99" s="4">
        <f t="shared" si="132"/>
        <v>100.01347386474492</v>
      </c>
      <c r="U99" s="4">
        <f t="shared" si="132"/>
        <v>104.79324976049823</v>
      </c>
      <c r="V99" s="4">
        <f t="shared" si="132"/>
        <v>109.38298886824759</v>
      </c>
      <c r="W99" s="4">
        <f t="shared" si="132"/>
        <v>111.55825984224363</v>
      </c>
      <c r="X99" s="4">
        <f t="shared" si="132"/>
        <v>119.60841771522584</v>
      </c>
      <c r="Y99" s="4">
        <f t="shared" si="132"/>
        <v>120.47364577352447</v>
      </c>
      <c r="Z99" s="4">
        <f t="shared" si="132"/>
        <v>116.12990557392258</v>
      </c>
      <c r="AA99" s="4">
        <f t="shared" si="132"/>
        <v>123.39159537733352</v>
      </c>
      <c r="AB99" s="4">
        <f t="shared" si="132"/>
        <v>122.2227176229483</v>
      </c>
      <c r="AC99" s="4">
        <f t="shared" si="132"/>
        <v>122.83389751595848</v>
      </c>
      <c r="AD99" s="4">
        <f t="shared" si="132"/>
        <v>119.09986596050624</v>
      </c>
      <c r="AE99" s="4">
        <f t="shared" si="132"/>
        <v>129.34976395393068</v>
      </c>
      <c r="AF99" s="4">
        <f t="shared" si="132"/>
        <v>118.84503163502093</v>
      </c>
      <c r="AG99" s="4">
        <f t="shared" si="132"/>
        <v>112.82177387756433</v>
      </c>
      <c r="AI99" s="4">
        <f t="shared" si="133"/>
        <v>0.78114731466489218</v>
      </c>
      <c r="AJ99" s="4">
        <f t="shared" si="133"/>
        <v>-3.013473864744924</v>
      </c>
      <c r="AK99" s="4">
        <f t="shared" si="133"/>
        <v>-1.777249760498222</v>
      </c>
      <c r="AL99" s="4">
        <f t="shared" si="133"/>
        <v>-1.753988868247589</v>
      </c>
      <c r="AM99" s="4">
        <f t="shared" si="133"/>
        <v>-0.30025984224363356</v>
      </c>
      <c r="AN99" s="4">
        <f t="shared" si="133"/>
        <v>-2.5274177152258375</v>
      </c>
      <c r="AO99" s="4">
        <f t="shared" si="133"/>
        <v>-0.87664577352447282</v>
      </c>
      <c r="AP99" s="4">
        <f t="shared" si="133"/>
        <v>2.144094426077416</v>
      </c>
      <c r="AQ99" s="4">
        <f t="shared" si="133"/>
        <v>-0.77859537733351658</v>
      </c>
      <c r="AR99" s="4">
        <f t="shared" si="133"/>
        <v>-0.57171762294829875</v>
      </c>
      <c r="AS99" s="4">
        <f t="shared" si="133"/>
        <v>-2.3897515958481108E-2</v>
      </c>
      <c r="AT99" s="4">
        <f t="shared" si="133"/>
        <v>-1.6478659605062376</v>
      </c>
      <c r="AU99" s="4">
        <f t="shared" si="133"/>
        <v>-0.48076395393067628</v>
      </c>
      <c r="AV99" s="4">
        <f t="shared" si="133"/>
        <v>1.1549683649790694</v>
      </c>
      <c r="AW99" s="4">
        <f t="shared" si="133"/>
        <v>0.45122612243567062</v>
      </c>
      <c r="AY99" s="2">
        <f t="shared" si="125"/>
        <v>79.499108760569584</v>
      </c>
      <c r="AZ99" s="2">
        <f t="shared" si="125"/>
        <v>90.512580506051279</v>
      </c>
      <c r="BA99" s="2">
        <f t="shared" si="125"/>
        <v>94.285046350272836</v>
      </c>
      <c r="BB99" s="2">
        <f t="shared" si="125"/>
        <v>96.379195279919699</v>
      </c>
      <c r="BC99" s="2">
        <f t="shared" si="125"/>
        <v>101.68416403493245</v>
      </c>
      <c r="BD99" s="2">
        <f t="shared" si="125"/>
        <v>108.72410693690124</v>
      </c>
      <c r="BE99" s="2">
        <f t="shared" si="125"/>
        <v>108.49469170391563</v>
      </c>
      <c r="BF99" s="2">
        <f t="shared" si="125"/>
        <v>107.78651175000088</v>
      </c>
      <c r="BG99" s="2">
        <f t="shared" si="125"/>
        <v>109.72600843943862</v>
      </c>
      <c r="BH99" s="2">
        <f t="shared" si="125"/>
        <v>108.62205249041345</v>
      </c>
      <c r="BI99" s="2">
        <f t="shared" si="125"/>
        <v>110.53201475653157</v>
      </c>
      <c r="BJ99" s="2">
        <f t="shared" si="125"/>
        <v>107.44194161391255</v>
      </c>
      <c r="BK99" s="2">
        <f t="shared" si="125"/>
        <v>120.39972824946224</v>
      </c>
      <c r="BL99" s="2">
        <f t="shared" si="125"/>
        <v>109.59860780708419</v>
      </c>
      <c r="BM99" s="2">
        <f t="shared" si="125"/>
        <v>108.2929271911088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99.916272677535829</v>
      </c>
      <c r="DL99" s="2">
        <f t="shared" si="134"/>
        <v>105.65505345816973</v>
      </c>
      <c r="DM99" s="2">
        <f t="shared" si="134"/>
        <v>109.32512352763517</v>
      </c>
      <c r="DN99" s="2">
        <f t="shared" si="134"/>
        <v>109.71212203225021</v>
      </c>
      <c r="DO99" s="2">
        <f t="shared" si="134"/>
        <v>114.89454560555725</v>
      </c>
      <c r="DP99" s="2">
        <f t="shared" si="134"/>
        <v>120.65961853417897</v>
      </c>
      <c r="DQ99" s="2">
        <f t="shared" si="134"/>
        <v>120.83919450317126</v>
      </c>
      <c r="DR99" s="2">
        <f t="shared" si="134"/>
        <v>120.31757263666566</v>
      </c>
      <c r="DS99" s="2">
        <f t="shared" si="134"/>
        <v>122.65233464210208</v>
      </c>
      <c r="DT99" s="2">
        <f t="shared" si="134"/>
        <v>122.63782317073172</v>
      </c>
      <c r="DU99" s="2">
        <f t="shared" si="134"/>
        <v>123.4913473270915</v>
      </c>
      <c r="DV99" s="2">
        <f t="shared" si="134"/>
        <v>123.32222459011962</v>
      </c>
      <c r="DW99" s="2">
        <f t="shared" si="134"/>
        <v>131.91132316520688</v>
      </c>
      <c r="DX99" s="2">
        <f t="shared" si="134"/>
        <v>122.39808222996514</v>
      </c>
      <c r="DY99" s="2">
        <f t="shared" si="134"/>
        <v>116.39789894291755</v>
      </c>
      <c r="EA99" s="2">
        <f t="shared" si="94"/>
        <v>78.590736080983362</v>
      </c>
      <c r="EB99" s="2">
        <f t="shared" si="94"/>
        <v>89.400438749017994</v>
      </c>
      <c r="EC99" s="2">
        <f t="shared" si="94"/>
        <v>93.205967800702595</v>
      </c>
      <c r="ED99" s="2">
        <f t="shared" si="94"/>
        <v>95.504332958581102</v>
      </c>
      <c r="EE99" s="2">
        <f t="shared" si="94"/>
        <v>100.72656782676525</v>
      </c>
      <c r="EF99" s="2">
        <f t="shared" si="94"/>
        <v>107.81877598076836</v>
      </c>
      <c r="EG99" s="2">
        <f t="shared" si="94"/>
        <v>107.57796354303333</v>
      </c>
      <c r="EH99" s="2">
        <f t="shared" si="94"/>
        <v>106.80845851916651</v>
      </c>
      <c r="EI99" s="2">
        <f t="shared" si="94"/>
        <v>108.75146955201309</v>
      </c>
      <c r="EJ99" s="2">
        <f t="shared" si="94"/>
        <v>107.52158288756213</v>
      </c>
      <c r="EK99" s="2">
        <f t="shared" si="94"/>
        <v>109.56296869528815</v>
      </c>
      <c r="EL99" s="2">
        <f t="shared" si="94"/>
        <v>106.40423758389261</v>
      </c>
      <c r="EM99" s="2">
        <f t="shared" si="135"/>
        <v>119.55772839807304</v>
      </c>
      <c r="EN99" s="2">
        <f t="shared" si="135"/>
        <v>108.81420300097302</v>
      </c>
      <c r="EO99" s="2">
        <f t="shared" si="135"/>
        <v>107.68305443779019</v>
      </c>
      <c r="EQ99" s="2">
        <f t="shared" si="136"/>
        <v>77.46415541367513</v>
      </c>
      <c r="ER99" s="2">
        <f t="shared" si="136"/>
        <v>88.79535520493701</v>
      </c>
      <c r="ES99" s="2">
        <f t="shared" si="136"/>
        <v>92.484666094694987</v>
      </c>
      <c r="ET99" s="2">
        <f t="shared" si="136"/>
        <v>95.167835524266422</v>
      </c>
      <c r="EU99" s="2">
        <f t="shared" si="136"/>
        <v>100.48498300429519</v>
      </c>
      <c r="EV99" s="2">
        <f t="shared" si="136"/>
        <v>106.76280782603573</v>
      </c>
      <c r="EW99" s="2">
        <f t="shared" si="136"/>
        <v>107.16632752921221</v>
      </c>
      <c r="EX99" s="2">
        <f t="shared" si="136"/>
        <v>106.83222143877474</v>
      </c>
      <c r="EY99" s="2">
        <f t="shared" si="136"/>
        <v>109.01675786974242</v>
      </c>
      <c r="EZ99" s="2">
        <f t="shared" si="136"/>
        <v>107.36553900971774</v>
      </c>
      <c r="FA99" s="2">
        <f t="shared" si="136"/>
        <v>108.80688238478643</v>
      </c>
      <c r="FB99" s="2">
        <f t="shared" si="136"/>
        <v>106.23409301800788</v>
      </c>
      <c r="FC99" s="2">
        <f t="shared" si="136"/>
        <v>116.89370193652097</v>
      </c>
      <c r="FD99" s="2">
        <f t="shared" si="136"/>
        <v>108.89449571047987</v>
      </c>
      <c r="FE99" s="2">
        <f t="shared" si="136"/>
        <v>109.39002731605106</v>
      </c>
      <c r="FG99" s="2">
        <f t="shared" si="137"/>
        <v>0.95738652190525309</v>
      </c>
      <c r="FH99" s="2">
        <f t="shared" si="137"/>
        <v>0.93156515029546083</v>
      </c>
      <c r="FI99" s="2">
        <f t="shared" si="137"/>
        <v>0.93303788955725908</v>
      </c>
      <c r="FJ99" s="2">
        <f t="shared" si="137"/>
        <v>0.93841325195855796</v>
      </c>
      <c r="FK99" s="2">
        <f t="shared" si="137"/>
        <v>0.93240385582618046</v>
      </c>
      <c r="FL99" s="2">
        <f t="shared" si="137"/>
        <v>0.92946107637901787</v>
      </c>
      <c r="FM99" s="2">
        <f t="shared" si="137"/>
        <v>0.9308569239479717</v>
      </c>
      <c r="FN99" s="2">
        <f t="shared" si="137"/>
        <v>0.92760134851216791</v>
      </c>
      <c r="FO99" s="2">
        <f t="shared" si="137"/>
        <v>0.92990676184951393</v>
      </c>
      <c r="FP99" s="2">
        <f t="shared" si="137"/>
        <v>0.92719287818593976</v>
      </c>
      <c r="FQ99" s="2">
        <f t="shared" si="137"/>
        <v>0.93039959771844516</v>
      </c>
      <c r="FR99" s="2">
        <f t="shared" si="137"/>
        <v>0.93865824357408989</v>
      </c>
      <c r="FS99" s="2">
        <f t="shared" si="137"/>
        <v>0.93176251360149154</v>
      </c>
      <c r="FT99" s="2">
        <f t="shared" si="137"/>
        <v>0.94225612453875363</v>
      </c>
      <c r="FU99" s="2">
        <f t="shared" si="137"/>
        <v>0.93006323765280463</v>
      </c>
      <c r="FW99" s="2">
        <f t="shared" si="127"/>
        <v>3.396179614872756E-4</v>
      </c>
      <c r="FX99" s="2">
        <f t="shared" si="127"/>
        <v>3.9723042389423502E-4</v>
      </c>
      <c r="FY99" s="2">
        <f t="shared" si="127"/>
        <v>4.0778561577944043E-4</v>
      </c>
      <c r="FZ99" s="2">
        <f t="shared" si="127"/>
        <v>4.4340476983286548E-4</v>
      </c>
      <c r="GA99" s="2">
        <f t="shared" si="127"/>
        <v>4.3239644953398435E-4</v>
      </c>
      <c r="GB99" s="2">
        <f t="shared" si="127"/>
        <v>4.2449762259699818E-4</v>
      </c>
      <c r="GC99" s="2">
        <f t="shared" si="127"/>
        <v>4.7163010889180091E-4</v>
      </c>
      <c r="GD99" s="2">
        <f t="shared" si="127"/>
        <v>4.8756349790131907E-4</v>
      </c>
      <c r="GE99" s="2">
        <f t="shared" si="127"/>
        <v>6.8695135052642721E-4</v>
      </c>
      <c r="GF99" s="2">
        <f t="shared" si="127"/>
        <v>6.430551290811297E-4</v>
      </c>
      <c r="GG99" s="2">
        <f t="shared" si="127"/>
        <v>4.9557127897968277E-4</v>
      </c>
      <c r="GH99" s="2">
        <f t="shared" si="127"/>
        <v>4.4084941747867489E-4</v>
      </c>
      <c r="GI99" s="2">
        <f t="shared" si="127"/>
        <v>3.6726493519965574E-4</v>
      </c>
      <c r="GJ99" s="2">
        <f t="shared" si="127"/>
        <v>2.3633069249924505E-4</v>
      </c>
      <c r="GK99" s="2">
        <f t="shared" si="127"/>
        <v>2.2539565546386546E-4</v>
      </c>
      <c r="GM99" s="86">
        <f t="shared" si="128"/>
        <v>3.0044149923407537E-2</v>
      </c>
      <c r="GN99" s="86">
        <f t="shared" si="128"/>
        <v>1.0054048709385158E-2</v>
      </c>
      <c r="GO99" s="86">
        <f t="shared" si="128"/>
        <v>3.084114049247444E-3</v>
      </c>
      <c r="GP99" s="86">
        <f t="shared" si="128"/>
        <v>1.2548932882300897E-3</v>
      </c>
      <c r="GQ99" s="86">
        <f t="shared" si="128"/>
        <v>2.1899838875670675E-3</v>
      </c>
      <c r="GR99" s="86">
        <f t="shared" si="128"/>
        <v>4.0384171015154999E-3</v>
      </c>
      <c r="GS99" s="86">
        <f t="shared" si="128"/>
        <v>1.2153935708046474E-3</v>
      </c>
      <c r="GT99" s="86">
        <f t="shared" si="128"/>
        <v>5.1546790725146277E-3</v>
      </c>
      <c r="GU99" s="86">
        <f t="shared" si="128"/>
        <v>1.0629838060378064E-3</v>
      </c>
      <c r="GV99" s="86">
        <f t="shared" si="128"/>
        <v>4.4100061905376196E-4</v>
      </c>
      <c r="GW99" s="86">
        <f t="shared" si="128"/>
        <v>2.1371315326962302E-4</v>
      </c>
      <c r="GX99" s="86">
        <f t="shared" si="128"/>
        <v>1.6701357395711511E-5</v>
      </c>
      <c r="GY99" s="86">
        <f t="shared" si="128"/>
        <v>1.9099881502058133E-3</v>
      </c>
      <c r="GZ99" s="86">
        <f t="shared" si="128"/>
        <v>1.9288153407830339E-4</v>
      </c>
      <c r="HA99" s="86">
        <f t="shared" si="128"/>
        <v>2.2473100410019378E-4</v>
      </c>
      <c r="HC99" s="86">
        <f t="shared" si="73"/>
        <v>5.1514581402022017E-2</v>
      </c>
      <c r="HD99" s="86">
        <f t="shared" si="73"/>
        <v>2.0184334718200241E-2</v>
      </c>
      <c r="HE99" s="86">
        <f t="shared" si="73"/>
        <v>2.4536845235348364E-2</v>
      </c>
      <c r="HF99" s="86">
        <f t="shared" si="73"/>
        <v>3.3069679452195501E-2</v>
      </c>
      <c r="HG99" s="86">
        <f t="shared" si="87"/>
        <v>2.4361397934304609E-2</v>
      </c>
      <c r="HH99" s="86">
        <f t="shared" si="87"/>
        <v>3.017799157698791E-2</v>
      </c>
      <c r="HI99" s="86">
        <f t="shared" si="87"/>
        <v>3.4194134637793569E-2</v>
      </c>
      <c r="HJ99" s="86">
        <f t="shared" si="87"/>
        <v>2.1289657406538019E-2</v>
      </c>
      <c r="HK99" s="86">
        <f t="shared" si="87"/>
        <v>3.9923256094391048E-2</v>
      </c>
      <c r="HL99" s="86">
        <f t="shared" si="87"/>
        <v>4.0919954373533747E-2</v>
      </c>
      <c r="HM99" s="86">
        <f t="shared" si="87"/>
        <v>3.6750285800928664E-2</v>
      </c>
      <c r="HN99" s="86">
        <f t="shared" si="87"/>
        <v>3.314418564171856E-2</v>
      </c>
      <c r="HO99" s="86">
        <f t="shared" si="87"/>
        <v>2.526954525462061E-2</v>
      </c>
      <c r="HP99" s="86">
        <f t="shared" si="87"/>
        <v>3.0701416684435212E-2</v>
      </c>
      <c r="HQ99" s="86">
        <f t="shared" si="87"/>
        <v>1.9071052193828965E-2</v>
      </c>
      <c r="HS99" s="86">
        <f t="shared" si="129"/>
        <v>1.9968439199467995E-18</v>
      </c>
      <c r="HT99" s="86">
        <f t="shared" si="129"/>
        <v>5.6088869386478378E-25</v>
      </c>
      <c r="HU99" s="86">
        <f t="shared" si="129"/>
        <v>7.8478364202417856E-24</v>
      </c>
      <c r="HV99" s="86">
        <f t="shared" si="129"/>
        <v>7.4916184827463742E-24</v>
      </c>
      <c r="HW99" s="86">
        <f t="shared" si="129"/>
        <v>1.1695514940228207E-25</v>
      </c>
      <c r="HX99" s="86">
        <f t="shared" si="129"/>
        <v>2.0466467073188953E-24</v>
      </c>
      <c r="HY99" s="86">
        <f t="shared" si="129"/>
        <v>3.6930622070681517E-25</v>
      </c>
      <c r="HZ99" s="86">
        <f t="shared" si="129"/>
        <v>1.9291912092351508E-28</v>
      </c>
      <c r="IA99" s="86">
        <f t="shared" si="129"/>
        <v>1.2842385880289547E-24</v>
      </c>
      <c r="IB99" s="86">
        <f t="shared" si="129"/>
        <v>7.7998124576802542E-25</v>
      </c>
      <c r="IC99" s="86">
        <f t="shared" si="129"/>
        <v>9.4815918101180966E-25</v>
      </c>
      <c r="ID99" s="86">
        <f t="shared" si="129"/>
        <v>1.2097705558504816E-25</v>
      </c>
      <c r="IE99" s="86">
        <f t="shared" si="129"/>
        <v>1.6873433555706472E-25</v>
      </c>
      <c r="IF99" s="86">
        <f t="shared" si="129"/>
        <v>9.9923074431148161E-14</v>
      </c>
      <c r="IG99" s="86">
        <f t="shared" si="129"/>
        <v>9.7522030380983375E-11</v>
      </c>
      <c r="II99" s="86">
        <f t="shared" si="130"/>
        <v>2.0917854877461129E-79</v>
      </c>
      <c r="IJ99" s="86">
        <f t="shared" si="130"/>
        <v>1.4925120661906074E-108</v>
      </c>
      <c r="IK99" s="86">
        <f t="shared" si="130"/>
        <v>3.570588218271457E-109</v>
      </c>
      <c r="IL99" s="86">
        <f t="shared" si="130"/>
        <v>6.6721199932851238E-108</v>
      </c>
      <c r="IM99" s="86">
        <f t="shared" si="130"/>
        <v>3.500482100970468E-115</v>
      </c>
      <c r="IN99" s="86">
        <f t="shared" si="130"/>
        <v>6.0779266194343856E-107</v>
      </c>
      <c r="IO99" s="86">
        <f t="shared" si="130"/>
        <v>1.0858842232226353E-111</v>
      </c>
      <c r="IP99" s="86">
        <f t="shared" si="130"/>
        <v>2.1714911862278588E-127</v>
      </c>
      <c r="IQ99" s="86">
        <f t="shared" si="130"/>
        <v>1.6190470650044124E-109</v>
      </c>
      <c r="IR99" s="86">
        <f t="shared" si="130"/>
        <v>8.5543624818206073E-111</v>
      </c>
      <c r="IS99" s="86">
        <f t="shared" si="130"/>
        <v>2.0484777317241441E-111</v>
      </c>
      <c r="IT99" s="86">
        <f t="shared" si="130"/>
        <v>2.6522068910253808E-115</v>
      </c>
      <c r="IU99" s="86">
        <f t="shared" si="130"/>
        <v>4.3451859237166601E-113</v>
      </c>
      <c r="IV99" s="86">
        <f t="shared" si="130"/>
        <v>4.5134383575139213E-45</v>
      </c>
      <c r="IW99" s="86">
        <f t="shared" si="130"/>
        <v>1.2286219098296801E-34</v>
      </c>
      <c r="IY99" s="86">
        <f t="shared" si="131"/>
        <v>8.1558731325429554E-2</v>
      </c>
      <c r="IZ99" s="86">
        <f t="shared" si="131"/>
        <v>3.0238383427585398E-2</v>
      </c>
      <c r="JA99" s="86">
        <f t="shared" si="131"/>
        <v>2.7620959284595809E-2</v>
      </c>
      <c r="JB99" s="86">
        <f t="shared" si="131"/>
        <v>3.4324572740425593E-2</v>
      </c>
      <c r="JC99" s="86">
        <f t="shared" si="131"/>
        <v>2.6551381821871677E-2</v>
      </c>
      <c r="JD99" s="86">
        <f t="shared" si="131"/>
        <v>3.421640867850341E-2</v>
      </c>
      <c r="JE99" s="86">
        <f t="shared" si="131"/>
        <v>3.5409528208598218E-2</v>
      </c>
      <c r="JF99" s="86">
        <f t="shared" si="131"/>
        <v>2.6444336479052647E-2</v>
      </c>
      <c r="JG99" s="86">
        <f t="shared" si="131"/>
        <v>4.0986239900428857E-2</v>
      </c>
      <c r="JH99" s="86">
        <f t="shared" si="131"/>
        <v>4.1360954992587511E-2</v>
      </c>
      <c r="JI99" s="86">
        <f t="shared" si="131"/>
        <v>3.6963998954198288E-2</v>
      </c>
      <c r="JJ99" s="86">
        <f t="shared" si="131"/>
        <v>3.3160886999114271E-2</v>
      </c>
      <c r="JK99" s="86">
        <f t="shared" si="131"/>
        <v>2.7179533404826425E-2</v>
      </c>
      <c r="JL99" s="86">
        <f t="shared" si="131"/>
        <v>3.089429821861344E-2</v>
      </c>
      <c r="JM99" s="86">
        <f t="shared" si="131"/>
        <v>1.9295783295451188E-2</v>
      </c>
    </row>
    <row r="100" spans="2:273" x14ac:dyDescent="0.25">
      <c r="B100" s="2">
        <v>73</v>
      </c>
      <c r="C100" s="37">
        <v>102.56699999999999</v>
      </c>
      <c r="D100" s="37">
        <v>101</v>
      </c>
      <c r="E100" s="37">
        <v>106.694</v>
      </c>
      <c r="F100" s="37">
        <v>111.468</v>
      </c>
      <c r="G100" s="37">
        <v>113.355</v>
      </c>
      <c r="H100" s="37">
        <v>120.694</v>
      </c>
      <c r="I100" s="37">
        <v>123.17700000000001</v>
      </c>
      <c r="J100" s="37">
        <v>121.968</v>
      </c>
      <c r="K100" s="37">
        <v>127.742</v>
      </c>
      <c r="L100" s="37">
        <v>125.30200000000001</v>
      </c>
      <c r="M100" s="37">
        <v>125.746</v>
      </c>
      <c r="N100" s="37">
        <v>120.48399999999999</v>
      </c>
      <c r="O100" s="37">
        <v>130.62299999999999</v>
      </c>
      <c r="P100" s="37">
        <v>122.01600000000001</v>
      </c>
      <c r="Q100" s="37">
        <v>115.89400000000001</v>
      </c>
      <c r="S100" s="4">
        <f t="shared" si="132"/>
        <v>101.73064366613121</v>
      </c>
      <c r="T100" s="4">
        <f t="shared" si="132"/>
        <v>102.41499998849997</v>
      </c>
      <c r="U100" s="4">
        <f t="shared" si="132"/>
        <v>108.06474148793157</v>
      </c>
      <c r="V100" s="4">
        <f t="shared" si="132"/>
        <v>113.45757382591438</v>
      </c>
      <c r="W100" s="4">
        <f t="shared" si="132"/>
        <v>114.8522186948156</v>
      </c>
      <c r="X100" s="4">
        <f t="shared" si="132"/>
        <v>122.79006412220468</v>
      </c>
      <c r="Y100" s="4">
        <f t="shared" si="132"/>
        <v>124.28613188787772</v>
      </c>
      <c r="Z100" s="4">
        <f t="shared" si="132"/>
        <v>119.01073331730343</v>
      </c>
      <c r="AA100" s="4">
        <f t="shared" si="132"/>
        <v>127.84076269291556</v>
      </c>
      <c r="AB100" s="4">
        <f t="shared" si="132"/>
        <v>126.63007384252624</v>
      </c>
      <c r="AC100" s="4">
        <f t="shared" si="132"/>
        <v>126.75386768720924</v>
      </c>
      <c r="AD100" s="4">
        <f t="shared" si="132"/>
        <v>122.9431921163483</v>
      </c>
      <c r="AE100" s="4">
        <f t="shared" si="132"/>
        <v>132.12206180289058</v>
      </c>
      <c r="AF100" s="4">
        <f t="shared" si="132"/>
        <v>121.71472679722244</v>
      </c>
      <c r="AG100" s="4">
        <f t="shared" si="132"/>
        <v>114.49600799498826</v>
      </c>
      <c r="AI100" s="4">
        <f t="shared" si="133"/>
        <v>0.83635633386877828</v>
      </c>
      <c r="AJ100" s="4">
        <f t="shared" si="133"/>
        <v>-1.4149999884999716</v>
      </c>
      <c r="AK100" s="4">
        <f t="shared" si="133"/>
        <v>-1.3707414879315678</v>
      </c>
      <c r="AL100" s="4">
        <f t="shared" si="133"/>
        <v>-1.9895738259143769</v>
      </c>
      <c r="AM100" s="4">
        <f t="shared" si="133"/>
        <v>-1.4972186948156008</v>
      </c>
      <c r="AN100" s="4">
        <f t="shared" si="133"/>
        <v>-2.0960641222046803</v>
      </c>
      <c r="AO100" s="4">
        <f t="shared" si="133"/>
        <v>-1.1091318878777088</v>
      </c>
      <c r="AP100" s="4">
        <f t="shared" si="133"/>
        <v>2.9572666826965701</v>
      </c>
      <c r="AQ100" s="4">
        <f t="shared" si="133"/>
        <v>-9.8762692915556727E-2</v>
      </c>
      <c r="AR100" s="4">
        <f t="shared" si="133"/>
        <v>-1.3280738425262371</v>
      </c>
      <c r="AS100" s="4">
        <f t="shared" si="133"/>
        <v>-1.0078676872092416</v>
      </c>
      <c r="AT100" s="4">
        <f t="shared" si="133"/>
        <v>-2.459192116348305</v>
      </c>
      <c r="AU100" s="4">
        <f t="shared" si="133"/>
        <v>-1.4990618028905942</v>
      </c>
      <c r="AV100" s="4">
        <f t="shared" si="133"/>
        <v>0.30127320277756553</v>
      </c>
      <c r="AW100" s="4">
        <f t="shared" si="133"/>
        <v>1.3979920050117443</v>
      </c>
      <c r="AY100" s="2">
        <f t="shared" si="125"/>
        <v>79.297154115421293</v>
      </c>
      <c r="AZ100" s="2">
        <f t="shared" si="125"/>
        <v>90.291672158026941</v>
      </c>
      <c r="BA100" s="2">
        <f t="shared" si="125"/>
        <v>94.089765120467717</v>
      </c>
      <c r="BB100" s="2">
        <f t="shared" si="125"/>
        <v>96.227268027954111</v>
      </c>
      <c r="BC100" s="2">
        <f t="shared" si="125"/>
        <v>101.52967763755991</v>
      </c>
      <c r="BD100" s="2">
        <f t="shared" si="125"/>
        <v>108.53594049727927</v>
      </c>
      <c r="BE100" s="2">
        <f t="shared" si="125"/>
        <v>108.32465253485498</v>
      </c>
      <c r="BF100" s="2">
        <f t="shared" si="125"/>
        <v>107.63561205152365</v>
      </c>
      <c r="BG100" s="2">
        <f t="shared" si="125"/>
        <v>109.56615015892277</v>
      </c>
      <c r="BH100" s="2">
        <f t="shared" si="125"/>
        <v>108.44947776162769</v>
      </c>
      <c r="BI100" s="2">
        <f t="shared" si="125"/>
        <v>110.34090854606795</v>
      </c>
      <c r="BJ100" s="2">
        <f t="shared" si="125"/>
        <v>107.27464577385297</v>
      </c>
      <c r="BK100" s="2">
        <f t="shared" si="125"/>
        <v>120.13963505392087</v>
      </c>
      <c r="BL100" s="2">
        <f t="shared" si="125"/>
        <v>109.45367534818881</v>
      </c>
      <c r="BM100" s="2">
        <f t="shared" si="125"/>
        <v>108.19872428849455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100.18875982054928</v>
      </c>
      <c r="DL100" s="2">
        <f t="shared" si="134"/>
        <v>105.85861401389309</v>
      </c>
      <c r="DM100" s="2">
        <f t="shared" si="134"/>
        <v>109.51842736333435</v>
      </c>
      <c r="DN100" s="2">
        <f t="shared" si="134"/>
        <v>109.85263341706505</v>
      </c>
      <c r="DO100" s="2">
        <f t="shared" si="134"/>
        <v>115.04814134702508</v>
      </c>
      <c r="DP100" s="2">
        <f t="shared" si="134"/>
        <v>120.82514383368567</v>
      </c>
      <c r="DQ100" s="2">
        <f t="shared" si="134"/>
        <v>120.98064164904864</v>
      </c>
      <c r="DR100" s="2">
        <f t="shared" si="134"/>
        <v>120.46071292660827</v>
      </c>
      <c r="DS100" s="2">
        <f t="shared" si="134"/>
        <v>122.82700226517667</v>
      </c>
      <c r="DT100" s="2">
        <f t="shared" si="134"/>
        <v>122.83806097560976</v>
      </c>
      <c r="DU100" s="2">
        <f t="shared" si="134"/>
        <v>123.67534264572636</v>
      </c>
      <c r="DV100" s="2">
        <f t="shared" si="134"/>
        <v>123.52529460065361</v>
      </c>
      <c r="DW100" s="2">
        <f t="shared" si="134"/>
        <v>132.16640018121413</v>
      </c>
      <c r="DX100" s="2">
        <f t="shared" si="134"/>
        <v>122.56382020905922</v>
      </c>
      <c r="DY100" s="2">
        <f t="shared" si="134"/>
        <v>116.50369577167018</v>
      </c>
      <c r="EA100" s="2">
        <f t="shared" si="94"/>
        <v>78.449510662121668</v>
      </c>
      <c r="EB100" s="2">
        <f t="shared" si="94"/>
        <v>89.248987276588451</v>
      </c>
      <c r="EC100" s="2">
        <f t="shared" si="94"/>
        <v>93.08024763712298</v>
      </c>
      <c r="ED100" s="2">
        <f t="shared" si="94"/>
        <v>95.411904674595974</v>
      </c>
      <c r="EE100" s="2">
        <f t="shared" si="94"/>
        <v>100.63598675788596</v>
      </c>
      <c r="EF100" s="2">
        <f t="shared" si="94"/>
        <v>107.68586080763848</v>
      </c>
      <c r="EG100" s="2">
        <f t="shared" si="94"/>
        <v>107.46751672789296</v>
      </c>
      <c r="EH100" s="2">
        <f t="shared" si="94"/>
        <v>106.7226848173696</v>
      </c>
      <c r="EI100" s="2">
        <f t="shared" si="94"/>
        <v>108.65433432015162</v>
      </c>
      <c r="EJ100" s="2">
        <f t="shared" si="94"/>
        <v>107.4191546624793</v>
      </c>
      <c r="EK100" s="2">
        <f t="shared" si="94"/>
        <v>109.43159698600114</v>
      </c>
      <c r="EL100" s="2">
        <f t="shared" si="94"/>
        <v>106.30618657718121</v>
      </c>
      <c r="EM100" s="2">
        <f t="shared" si="135"/>
        <v>119.33747260503688</v>
      </c>
      <c r="EN100" s="2">
        <f t="shared" si="135"/>
        <v>108.72092360150903</v>
      </c>
      <c r="EO100" s="2">
        <f t="shared" si="135"/>
        <v>107.62873907094634</v>
      </c>
      <c r="EQ100" s="2">
        <f t="shared" si="136"/>
        <v>77.349750100504167</v>
      </c>
      <c r="ER100" s="2">
        <f t="shared" si="136"/>
        <v>88.658343520080436</v>
      </c>
      <c r="ES100" s="2">
        <f t="shared" si="136"/>
        <v>92.376109890965608</v>
      </c>
      <c r="ET100" s="2">
        <f t="shared" si="136"/>
        <v>95.083539614545941</v>
      </c>
      <c r="EU100" s="2">
        <f t="shared" si="136"/>
        <v>100.40033852298794</v>
      </c>
      <c r="EV100" s="2">
        <f t="shared" si="136"/>
        <v>106.6561718483846</v>
      </c>
      <c r="EW100" s="2">
        <f t="shared" si="136"/>
        <v>107.06634194754832</v>
      </c>
      <c r="EX100" s="2">
        <f t="shared" si="136"/>
        <v>106.74569268068375</v>
      </c>
      <c r="EY100" s="2">
        <f t="shared" si="136"/>
        <v>108.91247667384539</v>
      </c>
      <c r="EZ100" s="2">
        <f t="shared" si="136"/>
        <v>107.26725780098869</v>
      </c>
      <c r="FA100" s="2">
        <f t="shared" si="136"/>
        <v>108.69513057093268</v>
      </c>
      <c r="FB100" s="2">
        <f t="shared" si="136"/>
        <v>106.14035355267714</v>
      </c>
      <c r="FC100" s="2">
        <f t="shared" si="136"/>
        <v>116.73742583208629</v>
      </c>
      <c r="FD100" s="2">
        <f t="shared" si="136"/>
        <v>108.79746699624107</v>
      </c>
      <c r="FE100" s="2">
        <f t="shared" si="136"/>
        <v>109.28007003730724</v>
      </c>
      <c r="FG100" s="2">
        <f t="shared" si="137"/>
        <v>0.96098977629830096</v>
      </c>
      <c r="FH100" s="2">
        <f t="shared" si="137"/>
        <v>0.93720857514621037</v>
      </c>
      <c r="FI100" s="2">
        <f t="shared" si="137"/>
        <v>0.93856787506245276</v>
      </c>
      <c r="FJ100" s="2">
        <f t="shared" si="137"/>
        <v>0.94352618854628889</v>
      </c>
      <c r="FK100" s="2">
        <f t="shared" si="137"/>
        <v>0.93798272191416177</v>
      </c>
      <c r="FL100" s="2">
        <f t="shared" si="137"/>
        <v>0.93526595480807662</v>
      </c>
      <c r="FM100" s="2">
        <f t="shared" si="137"/>
        <v>0.93655477449561308</v>
      </c>
      <c r="FN100" s="2">
        <f t="shared" si="137"/>
        <v>0.93354832823119616</v>
      </c>
      <c r="FO100" s="2">
        <f t="shared" si="137"/>
        <v>0.93567750155746487</v>
      </c>
      <c r="FP100" s="2">
        <f t="shared" si="137"/>
        <v>0.93317099323152819</v>
      </c>
      <c r="FQ100" s="2">
        <f t="shared" si="137"/>
        <v>0.93613254925552081</v>
      </c>
      <c r="FR100" s="2">
        <f t="shared" si="137"/>
        <v>0.94375206006003332</v>
      </c>
      <c r="FS100" s="2">
        <f t="shared" si="137"/>
        <v>0.9373907568941231</v>
      </c>
      <c r="FT100" s="2">
        <f t="shared" si="137"/>
        <v>0.94706802101437415</v>
      </c>
      <c r="FU100" s="2">
        <f t="shared" si="137"/>
        <v>0.93582198388714311</v>
      </c>
      <c r="FW100" s="2">
        <f t="shared" si="127"/>
        <v>3.7237148876636481E-4</v>
      </c>
      <c r="FX100" s="2">
        <f t="shared" si="127"/>
        <v>4.3553780706126894E-4</v>
      </c>
      <c r="FY100" s="2">
        <f t="shared" si="127"/>
        <v>4.4711044599574741E-4</v>
      </c>
      <c r="FZ100" s="2">
        <f t="shared" si="127"/>
        <v>4.8616286467876972E-4</v>
      </c>
      <c r="GA100" s="2">
        <f t="shared" si="127"/>
        <v>4.7409350132599312E-4</v>
      </c>
      <c r="GB100" s="2">
        <f t="shared" si="127"/>
        <v>4.6543332577979573E-4</v>
      </c>
      <c r="GC100" s="2">
        <f t="shared" si="127"/>
        <v>5.1710860155745203E-4</v>
      </c>
      <c r="GD100" s="2">
        <f t="shared" si="127"/>
        <v>5.3457759855651723E-4</v>
      </c>
      <c r="GE100" s="2">
        <f t="shared" si="127"/>
        <v>7.5317726021743967E-4</v>
      </c>
      <c r="GF100" s="2">
        <f t="shared" si="127"/>
        <v>7.0505218595463554E-4</v>
      </c>
      <c r="GG100" s="2">
        <f t="shared" si="127"/>
        <v>5.4335712314138593E-4</v>
      </c>
      <c r="GH100" s="2">
        <f t="shared" si="127"/>
        <v>4.8336121555621949E-4</v>
      </c>
      <c r="GI100" s="2">
        <f t="shared" si="127"/>
        <v>4.0268372533838341E-4</v>
      </c>
      <c r="GJ100" s="2">
        <f t="shared" si="127"/>
        <v>2.5912554314580684E-4</v>
      </c>
      <c r="GK100" s="2">
        <f t="shared" si="127"/>
        <v>2.4713604755880587E-4</v>
      </c>
      <c r="GM100" s="86">
        <f t="shared" si="128"/>
        <v>1.3738238854529588E-2</v>
      </c>
      <c r="GN100" s="86">
        <f t="shared" si="128"/>
        <v>3.5504313924700141E-3</v>
      </c>
      <c r="GO100" s="86">
        <f t="shared" si="128"/>
        <v>9.0226430330710074E-4</v>
      </c>
      <c r="GP100" s="86">
        <f t="shared" si="128"/>
        <v>3.1599011750957427E-4</v>
      </c>
      <c r="GQ100" s="86">
        <f t="shared" si="128"/>
        <v>5.5984582871724912E-4</v>
      </c>
      <c r="GR100" s="86">
        <f t="shared" si="128"/>
        <v>1.2273596958645851E-3</v>
      </c>
      <c r="GS100" s="86">
        <f t="shared" si="128"/>
        <v>2.9791432652548019E-4</v>
      </c>
      <c r="GT100" s="86">
        <f t="shared" si="128"/>
        <v>1.6731993978808955E-3</v>
      </c>
      <c r="GU100" s="86">
        <f t="shared" si="128"/>
        <v>2.6441380604283574E-4</v>
      </c>
      <c r="GV100" s="86">
        <f t="shared" si="128"/>
        <v>8.9091972341740373E-5</v>
      </c>
      <c r="GW100" s="86">
        <f t="shared" si="128"/>
        <v>3.5319071019196517E-5</v>
      </c>
      <c r="GX100" s="86">
        <f t="shared" si="128"/>
        <v>1.5171198984856106E-6</v>
      </c>
      <c r="GY100" s="86">
        <f t="shared" si="128"/>
        <v>5.1890532452215335E-4</v>
      </c>
      <c r="GZ100" s="86">
        <f t="shared" si="128"/>
        <v>2.8334595536068224E-5</v>
      </c>
      <c r="HA100" s="86">
        <f t="shared" si="128"/>
        <v>3.3162647575910598E-5</v>
      </c>
      <c r="HC100" s="86">
        <f t="shared" si="73"/>
        <v>6.6909593201236184E-2</v>
      </c>
      <c r="HD100" s="86">
        <f t="shared" si="73"/>
        <v>2.8857163571060326E-2</v>
      </c>
      <c r="HE100" s="86">
        <f t="shared" si="73"/>
        <v>3.4834005704952681E-2</v>
      </c>
      <c r="HF100" s="86">
        <f t="shared" si="73"/>
        <v>4.6345588329614336E-2</v>
      </c>
      <c r="HG100" s="86">
        <f t="shared" si="87"/>
        <v>3.5018268427613665E-2</v>
      </c>
      <c r="HH100" s="86">
        <f t="shared" si="87"/>
        <v>4.2341291940698821E-2</v>
      </c>
      <c r="HI100" s="86">
        <f t="shared" ref="HI100:HQ128" si="138" xml:space="preserve"> _xlfn.NORM.DIST($B100, I$8, ABS(I$12), TRUE) * _xlfn.NORM.DIST(($B100 - I$8)*I$16, 0, ABS(I$12), TRUE) * 2</f>
        <v>4.8249210013029481E-2</v>
      </c>
      <c r="HJ100" s="86">
        <f t="shared" si="138"/>
        <v>3.1581054646835693E-2</v>
      </c>
      <c r="HK100" s="86">
        <f t="shared" si="138"/>
        <v>5.66426364803327E-2</v>
      </c>
      <c r="HL100" s="86">
        <f t="shared" si="138"/>
        <v>5.7917666485331948E-2</v>
      </c>
      <c r="HM100" s="86">
        <f t="shared" si="138"/>
        <v>5.1754358927461996E-2</v>
      </c>
      <c r="HN100" s="86">
        <f t="shared" si="138"/>
        <v>4.6959792963111383E-2</v>
      </c>
      <c r="HO100" s="86">
        <f t="shared" si="138"/>
        <v>3.5880075506826203E-2</v>
      </c>
      <c r="HP100" s="86">
        <f t="shared" si="138"/>
        <v>4.2804182315253153E-2</v>
      </c>
      <c r="HQ100" s="86">
        <f t="shared" si="138"/>
        <v>2.7935346641794385E-2</v>
      </c>
      <c r="HS100" s="86">
        <f t="shared" si="129"/>
        <v>7.6362800025747238E-18</v>
      </c>
      <c r="HT100" s="86">
        <f t="shared" si="129"/>
        <v>3.6936289551555025E-24</v>
      </c>
      <c r="HU100" s="86">
        <f t="shared" si="129"/>
        <v>4.9906736961251663E-23</v>
      </c>
      <c r="HV100" s="86">
        <f t="shared" si="129"/>
        <v>4.8106129154444792E-23</v>
      </c>
      <c r="HW100" s="86">
        <f t="shared" si="129"/>
        <v>8.5670328680075888E-25</v>
      </c>
      <c r="HX100" s="86">
        <f t="shared" si="129"/>
        <v>1.3198683361636459E-23</v>
      </c>
      <c r="HY100" s="86">
        <f t="shared" si="129"/>
        <v>2.6274550721438653E-24</v>
      </c>
      <c r="HZ100" s="86">
        <f t="shared" si="129"/>
        <v>1.8241343645088591E-27</v>
      </c>
      <c r="IA100" s="86">
        <f t="shared" si="129"/>
        <v>9.6695009621617511E-24</v>
      </c>
      <c r="IB100" s="86">
        <f t="shared" si="129"/>
        <v>5.8911181900796688E-24</v>
      </c>
      <c r="IC100" s="86">
        <f t="shared" si="129"/>
        <v>6.6994813356557755E-24</v>
      </c>
      <c r="ID100" s="86">
        <f t="shared" si="129"/>
        <v>8.9095720702528849E-25</v>
      </c>
      <c r="IE100" s="86">
        <f t="shared" si="129"/>
        <v>1.1581160771851677E-24</v>
      </c>
      <c r="IF100" s="86">
        <f t="shared" si="129"/>
        <v>2.5655599724669655E-13</v>
      </c>
      <c r="IG100" s="86">
        <f t="shared" si="129"/>
        <v>1.9679763505098635E-10</v>
      </c>
      <c r="II100" s="86">
        <f t="shared" si="130"/>
        <v>1.2533365393163455E-77</v>
      </c>
      <c r="IJ100" s="86">
        <f t="shared" si="130"/>
        <v>4.6435273233707478E-106</v>
      </c>
      <c r="IK100" s="86">
        <f t="shared" si="130"/>
        <v>1.1709722250847309E-106</v>
      </c>
      <c r="IL100" s="86">
        <f t="shared" si="130"/>
        <v>2.1732579422520779E-105</v>
      </c>
      <c r="IM100" s="86">
        <f t="shared" si="130"/>
        <v>1.6619986343901479E-112</v>
      </c>
      <c r="IN100" s="86">
        <f t="shared" si="130"/>
        <v>1.8196768450220088E-104</v>
      </c>
      <c r="IO100" s="86">
        <f t="shared" si="130"/>
        <v>4.5620034770401648E-109</v>
      </c>
      <c r="IP100" s="86">
        <f t="shared" si="130"/>
        <v>2.2271310407299273E-124</v>
      </c>
      <c r="IQ100" s="86">
        <f t="shared" si="130"/>
        <v>8.1808739610005981E-107</v>
      </c>
      <c r="IR100" s="86">
        <f t="shared" si="130"/>
        <v>4.3986481803746872E-108</v>
      </c>
      <c r="IS100" s="86">
        <f t="shared" si="130"/>
        <v>8.8137282721722529E-109</v>
      </c>
      <c r="IT100" s="86">
        <f t="shared" si="130"/>
        <v>1.287154142609302E-112</v>
      </c>
      <c r="IU100" s="86">
        <f t="shared" si="130"/>
        <v>1.6261941252895304E-110</v>
      </c>
      <c r="IV100" s="86">
        <f t="shared" si="130"/>
        <v>4.0249972728073482E-44</v>
      </c>
      <c r="IW100" s="86">
        <f t="shared" si="130"/>
        <v>6.4264767772617205E-34</v>
      </c>
      <c r="IY100" s="86">
        <f t="shared" si="131"/>
        <v>8.0647832055765784E-2</v>
      </c>
      <c r="IZ100" s="86">
        <f t="shared" si="131"/>
        <v>3.2407594963530337E-2</v>
      </c>
      <c r="JA100" s="86">
        <f t="shared" si="131"/>
        <v>3.5736270008259782E-2</v>
      </c>
      <c r="JB100" s="86">
        <f t="shared" si="131"/>
        <v>4.666157844712391E-2</v>
      </c>
      <c r="JC100" s="86">
        <f t="shared" si="131"/>
        <v>3.5578114256330916E-2</v>
      </c>
      <c r="JD100" s="86">
        <f t="shared" si="131"/>
        <v>4.3568651636563406E-2</v>
      </c>
      <c r="JE100" s="86">
        <f t="shared" si="131"/>
        <v>4.8547124339554965E-2</v>
      </c>
      <c r="JF100" s="86">
        <f t="shared" si="131"/>
        <v>3.3254254044716589E-2</v>
      </c>
      <c r="JG100" s="86">
        <f t="shared" si="131"/>
        <v>5.6907050286375535E-2</v>
      </c>
      <c r="JH100" s="86">
        <f t="shared" si="131"/>
        <v>5.8006758457673689E-2</v>
      </c>
      <c r="JI100" s="86">
        <f t="shared" si="131"/>
        <v>5.1789677998481193E-2</v>
      </c>
      <c r="JJ100" s="86">
        <f t="shared" si="131"/>
        <v>4.6961310083009869E-2</v>
      </c>
      <c r="JK100" s="86">
        <f t="shared" si="131"/>
        <v>3.6398980831348356E-2</v>
      </c>
      <c r="JL100" s="86">
        <f t="shared" si="131"/>
        <v>4.2832516911045782E-2</v>
      </c>
      <c r="JM100" s="86">
        <f t="shared" si="131"/>
        <v>2.7968509486167928E-2</v>
      </c>
    </row>
    <row r="101" spans="2:273" x14ac:dyDescent="0.25">
      <c r="B101" s="2">
        <v>74</v>
      </c>
      <c r="C101" s="37">
        <v>105.94</v>
      </c>
      <c r="D101" s="37">
        <v>103.806</v>
      </c>
      <c r="E101" s="37">
        <v>111.145</v>
      </c>
      <c r="F101" s="37">
        <v>117.774</v>
      </c>
      <c r="G101" s="37">
        <v>116.468</v>
      </c>
      <c r="H101" s="37">
        <v>124.661</v>
      </c>
      <c r="I101" s="37">
        <v>127.758</v>
      </c>
      <c r="J101" s="37">
        <v>125.726</v>
      </c>
      <c r="K101" s="37">
        <v>133.5</v>
      </c>
      <c r="L101" s="37">
        <v>130.72999999999999</v>
      </c>
      <c r="M101" s="37">
        <v>130.15899999999999</v>
      </c>
      <c r="N101" s="37">
        <v>125.887</v>
      </c>
      <c r="O101" s="37">
        <v>133.44300000000001</v>
      </c>
      <c r="P101" s="37">
        <v>124.125</v>
      </c>
      <c r="Q101" s="37">
        <v>116.152</v>
      </c>
      <c r="S101" s="4">
        <f t="shared" si="132"/>
        <v>105.66798132755477</v>
      </c>
      <c r="T101" s="4">
        <f t="shared" si="132"/>
        <v>106.03432890088342</v>
      </c>
      <c r="U101" s="4">
        <f t="shared" si="132"/>
        <v>112.37407417966966</v>
      </c>
      <c r="V101" s="4">
        <f t="shared" si="132"/>
        <v>118.5689281617701</v>
      </c>
      <c r="W101" s="4">
        <f t="shared" si="132"/>
        <v>119.17607751967816</v>
      </c>
      <c r="X101" s="4">
        <f t="shared" si="132"/>
        <v>126.94826512486256</v>
      </c>
      <c r="Y101" s="4">
        <f t="shared" si="132"/>
        <v>129.08220134879178</v>
      </c>
      <c r="Z101" s="4">
        <f t="shared" si="132"/>
        <v>123.0144765806309</v>
      </c>
      <c r="AA101" s="4">
        <f t="shared" si="132"/>
        <v>133.38340715298028</v>
      </c>
      <c r="AB101" s="4">
        <f t="shared" si="132"/>
        <v>132.08584932645343</v>
      </c>
      <c r="AC101" s="4">
        <f t="shared" si="132"/>
        <v>131.62058765751385</v>
      </c>
      <c r="AD101" s="4">
        <f t="shared" si="132"/>
        <v>127.74143599415309</v>
      </c>
      <c r="AE101" s="4">
        <f t="shared" si="132"/>
        <v>135.73867236988141</v>
      </c>
      <c r="AF101" s="4">
        <f t="shared" si="132"/>
        <v>125.29018785541346</v>
      </c>
      <c r="AG101" s="4">
        <f t="shared" si="132"/>
        <v>116.69256565825856</v>
      </c>
      <c r="AI101" s="4">
        <f t="shared" si="133"/>
        <v>0.27201867244522759</v>
      </c>
      <c r="AJ101" s="4">
        <f t="shared" si="133"/>
        <v>-2.2283289008834259</v>
      </c>
      <c r="AK101" s="4">
        <f t="shared" si="133"/>
        <v>-1.2290741796696665</v>
      </c>
      <c r="AL101" s="4">
        <f t="shared" si="133"/>
        <v>-0.79492816177010184</v>
      </c>
      <c r="AM101" s="4">
        <f t="shared" si="133"/>
        <v>-2.7080775196781559</v>
      </c>
      <c r="AN101" s="4">
        <f t="shared" si="133"/>
        <v>-2.2872651248625573</v>
      </c>
      <c r="AO101" s="4">
        <f t="shared" si="133"/>
        <v>-1.3242013487917887</v>
      </c>
      <c r="AP101" s="4">
        <f t="shared" si="133"/>
        <v>2.7115234193691009</v>
      </c>
      <c r="AQ101" s="4">
        <f t="shared" si="133"/>
        <v>0.11659284701971728</v>
      </c>
      <c r="AR101" s="4">
        <f t="shared" si="133"/>
        <v>-1.3558493264534377</v>
      </c>
      <c r="AS101" s="4">
        <f t="shared" si="133"/>
        <v>-1.46158765751386</v>
      </c>
      <c r="AT101" s="4">
        <f t="shared" si="133"/>
        <v>-1.8544359941530928</v>
      </c>
      <c r="AU101" s="4">
        <f t="shared" si="133"/>
        <v>-2.2956723698814017</v>
      </c>
      <c r="AV101" s="4">
        <f t="shared" si="133"/>
        <v>-1.165187855413464</v>
      </c>
      <c r="AW101" s="4">
        <f t="shared" si="133"/>
        <v>-0.54056565825855785</v>
      </c>
      <c r="AY101" s="2">
        <f t="shared" si="125"/>
        <v>79.098714277709973</v>
      </c>
      <c r="AZ101" s="2">
        <f t="shared" si="125"/>
        <v>90.074162803805905</v>
      </c>
      <c r="BA101" s="2">
        <f t="shared" si="125"/>
        <v>93.898145010786763</v>
      </c>
      <c r="BB101" s="2">
        <f t="shared" si="125"/>
        <v>96.078843201276456</v>
      </c>
      <c r="BC101" s="2">
        <f t="shared" si="125"/>
        <v>101.37880306115575</v>
      </c>
      <c r="BD101" s="2">
        <f t="shared" si="125"/>
        <v>108.35031658467717</v>
      </c>
      <c r="BE101" s="2">
        <f t="shared" si="125"/>
        <v>108.15780132067329</v>
      </c>
      <c r="BF101" s="2">
        <f t="shared" si="125"/>
        <v>107.48836411773982</v>
      </c>
      <c r="BG101" s="2">
        <f t="shared" si="125"/>
        <v>109.4095827343393</v>
      </c>
      <c r="BH101" s="2">
        <f t="shared" si="125"/>
        <v>108.28049068013873</v>
      </c>
      <c r="BI101" s="2">
        <f t="shared" si="125"/>
        <v>110.15262720277329</v>
      </c>
      <c r="BJ101" s="2">
        <f t="shared" si="125"/>
        <v>107.11128578689708</v>
      </c>
      <c r="BK101" s="2">
        <f t="shared" si="125"/>
        <v>119.87998266203918</v>
      </c>
      <c r="BL101" s="2">
        <f t="shared" si="125"/>
        <v>109.3116137259746</v>
      </c>
      <c r="BM101" s="2">
        <f t="shared" si="125"/>
        <v>108.10669138658973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100.46124696356274</v>
      </c>
      <c r="DL101" s="2">
        <f t="shared" si="134"/>
        <v>106.06217456961643</v>
      </c>
      <c r="DM101" s="2">
        <f t="shared" si="134"/>
        <v>109.71173119903354</v>
      </c>
      <c r="DN101" s="2">
        <f t="shared" si="134"/>
        <v>109.99314480187989</v>
      </c>
      <c r="DO101" s="2">
        <f t="shared" si="134"/>
        <v>115.20173708849292</v>
      </c>
      <c r="DP101" s="2">
        <f t="shared" si="134"/>
        <v>120.99066913319237</v>
      </c>
      <c r="DQ101" s="2">
        <f t="shared" si="134"/>
        <v>121.12208879492601</v>
      </c>
      <c r="DR101" s="2">
        <f t="shared" si="134"/>
        <v>120.60385321655089</v>
      </c>
      <c r="DS101" s="2">
        <f t="shared" si="134"/>
        <v>123.00166988825127</v>
      </c>
      <c r="DT101" s="2">
        <f t="shared" si="134"/>
        <v>123.03829878048782</v>
      </c>
      <c r="DU101" s="2">
        <f t="shared" si="134"/>
        <v>123.8593379643612</v>
      </c>
      <c r="DV101" s="2">
        <f t="shared" si="134"/>
        <v>123.7283646111876</v>
      </c>
      <c r="DW101" s="2">
        <f t="shared" si="134"/>
        <v>132.42147719722138</v>
      </c>
      <c r="DX101" s="2">
        <f t="shared" si="134"/>
        <v>122.72955818815331</v>
      </c>
      <c r="DY101" s="2">
        <f t="shared" si="134"/>
        <v>116.60949260042283</v>
      </c>
      <c r="EA101" s="2">
        <f t="shared" si="94"/>
        <v>78.308285243259988</v>
      </c>
      <c r="EB101" s="2">
        <f t="shared" si="94"/>
        <v>89.097535804158909</v>
      </c>
      <c r="EC101" s="2">
        <f t="shared" si="94"/>
        <v>92.954527473543379</v>
      </c>
      <c r="ED101" s="2">
        <f t="shared" si="94"/>
        <v>95.319476390610859</v>
      </c>
      <c r="EE101" s="2">
        <f t="shared" si="94"/>
        <v>100.54540568900666</v>
      </c>
      <c r="EF101" s="2">
        <f t="shared" si="94"/>
        <v>107.5529456345086</v>
      </c>
      <c r="EG101" s="2">
        <f t="shared" si="94"/>
        <v>107.35706991275256</v>
      </c>
      <c r="EH101" s="2">
        <f t="shared" si="94"/>
        <v>106.6369111155727</v>
      </c>
      <c r="EI101" s="2">
        <f t="shared" si="94"/>
        <v>108.55719908829013</v>
      </c>
      <c r="EJ101" s="2">
        <f t="shared" si="94"/>
        <v>107.31672643739648</v>
      </c>
      <c r="EK101" s="2">
        <f t="shared" si="94"/>
        <v>109.30022527671413</v>
      </c>
      <c r="EL101" s="2">
        <f t="shared" si="94"/>
        <v>106.20813557046979</v>
      </c>
      <c r="EM101" s="2">
        <f t="shared" si="135"/>
        <v>119.11721681200072</v>
      </c>
      <c r="EN101" s="2">
        <f t="shared" si="135"/>
        <v>108.62764420204503</v>
      </c>
      <c r="EO101" s="2">
        <f t="shared" si="135"/>
        <v>107.57442370410247</v>
      </c>
      <c r="EQ101" s="2">
        <f t="shared" si="136"/>
        <v>77.235344787333204</v>
      </c>
      <c r="ER101" s="2">
        <f t="shared" si="136"/>
        <v>88.521331835223862</v>
      </c>
      <c r="ES101" s="2">
        <f t="shared" si="136"/>
        <v>92.267553687236216</v>
      </c>
      <c r="ET101" s="2">
        <f t="shared" si="136"/>
        <v>94.999243704825474</v>
      </c>
      <c r="EU101" s="2">
        <f t="shared" si="136"/>
        <v>100.31569404168067</v>
      </c>
      <c r="EV101" s="2">
        <f t="shared" si="136"/>
        <v>106.54953587073348</v>
      </c>
      <c r="EW101" s="2">
        <f t="shared" si="136"/>
        <v>106.96635636588445</v>
      </c>
      <c r="EX101" s="2">
        <f t="shared" si="136"/>
        <v>106.65916392259275</v>
      </c>
      <c r="EY101" s="2">
        <f t="shared" si="136"/>
        <v>108.80819547794835</v>
      </c>
      <c r="EZ101" s="2">
        <f t="shared" si="136"/>
        <v>107.16897659225963</v>
      </c>
      <c r="FA101" s="2">
        <f t="shared" si="136"/>
        <v>108.58337875707892</v>
      </c>
      <c r="FB101" s="2">
        <f t="shared" si="136"/>
        <v>106.04661408734638</v>
      </c>
      <c r="FC101" s="2">
        <f t="shared" si="136"/>
        <v>116.58114972765159</v>
      </c>
      <c r="FD101" s="2">
        <f t="shared" si="136"/>
        <v>108.70043828200228</v>
      </c>
      <c r="FE101" s="2">
        <f t="shared" si="136"/>
        <v>109.17011275856342</v>
      </c>
      <c r="FG101" s="2">
        <f t="shared" si="137"/>
        <v>0.96429971272911119</v>
      </c>
      <c r="FH101" s="2">
        <f t="shared" si="137"/>
        <v>0.94241538695646676</v>
      </c>
      <c r="FI101" s="2">
        <f t="shared" si="137"/>
        <v>0.94366874539940404</v>
      </c>
      <c r="FJ101" s="2">
        <f t="shared" si="137"/>
        <v>0.94823806243659836</v>
      </c>
      <c r="FK101" s="2">
        <f t="shared" si="137"/>
        <v>0.94312923502436208</v>
      </c>
      <c r="FL101" s="2">
        <f t="shared" si="137"/>
        <v>0.94062364768280127</v>
      </c>
      <c r="FM101" s="2">
        <f t="shared" si="137"/>
        <v>0.94181243501047718</v>
      </c>
      <c r="FN101" s="2">
        <f t="shared" si="137"/>
        <v>0.93903891394826677</v>
      </c>
      <c r="FO101" s="2">
        <f t="shared" si="137"/>
        <v>0.94100328150195311</v>
      </c>
      <c r="FP101" s="2">
        <f t="shared" si="137"/>
        <v>0.93869070882009586</v>
      </c>
      <c r="FQ101" s="2">
        <f t="shared" si="137"/>
        <v>0.9414230108495012</v>
      </c>
      <c r="FR101" s="2">
        <f t="shared" si="137"/>
        <v>0.94844611814605373</v>
      </c>
      <c r="FS101" s="2">
        <f t="shared" si="137"/>
        <v>0.94258338727050994</v>
      </c>
      <c r="FT101" s="2">
        <f t="shared" si="137"/>
        <v>0.9514995735709767</v>
      </c>
      <c r="FU101" s="2">
        <f t="shared" si="137"/>
        <v>0.94113655355410342</v>
      </c>
      <c r="FW101" s="2">
        <f t="shared" si="127"/>
        <v>4.0828255044921636E-4</v>
      </c>
      <c r="FX101" s="2">
        <f t="shared" si="127"/>
        <v>4.7753764295375154E-4</v>
      </c>
      <c r="FY101" s="2">
        <f t="shared" si="127"/>
        <v>4.9022570872536773E-4</v>
      </c>
      <c r="FZ101" s="2">
        <f t="shared" si="127"/>
        <v>5.3304197903184815E-4</v>
      </c>
      <c r="GA101" s="2">
        <f t="shared" si="127"/>
        <v>5.1980941121798109E-4</v>
      </c>
      <c r="GB101" s="2">
        <f t="shared" si="127"/>
        <v>5.1031457822455569E-4</v>
      </c>
      <c r="GC101" s="2">
        <f t="shared" si="127"/>
        <v>5.6697002067871479E-4</v>
      </c>
      <c r="GD101" s="2">
        <f t="shared" si="127"/>
        <v>5.8612245165006079E-4</v>
      </c>
      <c r="GE101" s="2">
        <f t="shared" si="127"/>
        <v>8.2578243802694268E-4</v>
      </c>
      <c r="GF101" s="2">
        <f t="shared" si="127"/>
        <v>7.7302176642968159E-4</v>
      </c>
      <c r="GG101" s="2">
        <f t="shared" si="127"/>
        <v>5.9574800787297647E-4</v>
      </c>
      <c r="GH101" s="2">
        <f t="shared" si="127"/>
        <v>5.2997031917916449E-4</v>
      </c>
      <c r="GI101" s="2">
        <f t="shared" si="127"/>
        <v>4.4151677176061107E-4</v>
      </c>
      <c r="GJ101" s="2">
        <f t="shared" si="127"/>
        <v>2.8411840517295842E-4</v>
      </c>
      <c r="GK101" s="2">
        <f t="shared" si="127"/>
        <v>2.7097282675907474E-4</v>
      </c>
      <c r="GM101" s="86">
        <f t="shared" si="128"/>
        <v>5.6937171669772888E-3</v>
      </c>
      <c r="GN101" s="86">
        <f t="shared" si="128"/>
        <v>1.1042822135851904E-3</v>
      </c>
      <c r="GO101" s="86">
        <f t="shared" si="128"/>
        <v>2.3003810071966748E-4</v>
      </c>
      <c r="GP101" s="86">
        <f t="shared" si="128"/>
        <v>6.8620759990795736E-5</v>
      </c>
      <c r="GQ101" s="86">
        <f t="shared" si="128"/>
        <v>1.2215893702591498E-4</v>
      </c>
      <c r="GR101" s="86">
        <f t="shared" si="128"/>
        <v>3.2559807747421419E-4</v>
      </c>
      <c r="GS101" s="86">
        <f t="shared" si="128"/>
        <v>6.2685896159837514E-5</v>
      </c>
      <c r="GT101" s="86">
        <f t="shared" si="128"/>
        <v>4.7799531626244808E-4</v>
      </c>
      <c r="GU101" s="86">
        <f t="shared" si="128"/>
        <v>5.6810781033284983E-5</v>
      </c>
      <c r="GV101" s="86">
        <f t="shared" si="128"/>
        <v>1.5195157334559072E-5</v>
      </c>
      <c r="GW101" s="86">
        <f t="shared" si="128"/>
        <v>4.8054239251533579E-6</v>
      </c>
      <c r="GX101" s="86">
        <f t="shared" si="128"/>
        <v>1.0625606380689984E-7</v>
      </c>
      <c r="GY101" s="86">
        <f t="shared" si="128"/>
        <v>1.223517967871732E-4</v>
      </c>
      <c r="GZ101" s="86">
        <f t="shared" si="128"/>
        <v>3.3489355965644011E-6</v>
      </c>
      <c r="HA101" s="86">
        <f t="shared" si="128"/>
        <v>3.9270606812464477E-6</v>
      </c>
      <c r="HC101" s="86">
        <f t="shared" si="73"/>
        <v>8.5907287315952818E-2</v>
      </c>
      <c r="HD101" s="86">
        <f t="shared" si="73"/>
        <v>4.056381119360411E-2</v>
      </c>
      <c r="HE101" s="86">
        <f t="shared" si="73"/>
        <v>4.86155297421242E-2</v>
      </c>
      <c r="HF101" s="86">
        <f t="shared" si="73"/>
        <v>6.3849673384419284E-2</v>
      </c>
      <c r="HG101" s="86">
        <f t="shared" si="73"/>
        <v>4.942432113228399E-2</v>
      </c>
      <c r="HH101" s="86">
        <f t="shared" si="73"/>
        <v>5.8417244658368991E-2</v>
      </c>
      <c r="HI101" s="86">
        <f t="shared" si="138"/>
        <v>6.6868192333824322E-2</v>
      </c>
      <c r="HJ101" s="86">
        <f t="shared" si="138"/>
        <v>4.5875280018041989E-2</v>
      </c>
      <c r="HK101" s="86">
        <f t="shared" si="138"/>
        <v>7.8819913174579551E-2</v>
      </c>
      <c r="HL101" s="86">
        <f t="shared" si="138"/>
        <v>8.0411920069558163E-2</v>
      </c>
      <c r="HM101" s="86">
        <f t="shared" si="138"/>
        <v>7.1574471140319618E-2</v>
      </c>
      <c r="HN101" s="86">
        <f t="shared" si="138"/>
        <v>6.5330036615272216E-2</v>
      </c>
      <c r="HO101" s="86">
        <f t="shared" si="138"/>
        <v>5.0076408603219977E-2</v>
      </c>
      <c r="HP101" s="86">
        <f t="shared" si="138"/>
        <v>5.8716505597608458E-2</v>
      </c>
      <c r="HQ101" s="86">
        <f t="shared" si="138"/>
        <v>4.0145659793877478E-2</v>
      </c>
      <c r="HS101" s="86">
        <f t="shared" si="129"/>
        <v>2.8539151159135262E-17</v>
      </c>
      <c r="HT101" s="86">
        <f t="shared" si="129"/>
        <v>2.3533942484257783E-23</v>
      </c>
      <c r="HU101" s="86">
        <f t="shared" si="129"/>
        <v>3.0694413197586924E-22</v>
      </c>
      <c r="HV101" s="86">
        <f t="shared" si="129"/>
        <v>2.986587408113431E-22</v>
      </c>
      <c r="HW101" s="86">
        <f t="shared" si="129"/>
        <v>6.0544614171014914E-24</v>
      </c>
      <c r="HX101" s="86">
        <f t="shared" si="129"/>
        <v>8.2349365098262712E-23</v>
      </c>
      <c r="HY101" s="86">
        <f t="shared" si="129"/>
        <v>1.8040834182914289E-23</v>
      </c>
      <c r="HZ101" s="86">
        <f t="shared" si="129"/>
        <v>1.6555043594272263E-26</v>
      </c>
      <c r="IA101" s="86">
        <f t="shared" si="129"/>
        <v>7.0055352882457397E-23</v>
      </c>
      <c r="IB101" s="86">
        <f t="shared" si="129"/>
        <v>4.282458566474402E-23</v>
      </c>
      <c r="IC101" s="86">
        <f t="shared" si="129"/>
        <v>4.5668207154703437E-23</v>
      </c>
      <c r="ID101" s="86">
        <f t="shared" si="129"/>
        <v>6.3292169415945761E-24</v>
      </c>
      <c r="IE101" s="86">
        <f t="shared" si="129"/>
        <v>7.6850693432713423E-24</v>
      </c>
      <c r="IF101" s="86">
        <f t="shared" si="129"/>
        <v>6.4858352998376245E-13</v>
      </c>
      <c r="IG101" s="86">
        <f t="shared" si="129"/>
        <v>3.9271663141544685E-10</v>
      </c>
      <c r="II101" s="86">
        <f t="shared" si="130"/>
        <v>7.1633863632582069E-76</v>
      </c>
      <c r="IJ101" s="86">
        <f t="shared" si="130"/>
        <v>1.3502189275137659E-103</v>
      </c>
      <c r="IK101" s="86">
        <f t="shared" si="130"/>
        <v>3.5859890422936352E-104</v>
      </c>
      <c r="IL101" s="86">
        <f t="shared" si="130"/>
        <v>6.6058149373219888E-103</v>
      </c>
      <c r="IM101" s="86">
        <f t="shared" si="130"/>
        <v>7.3323178129055155E-110</v>
      </c>
      <c r="IN101" s="86">
        <f t="shared" si="130"/>
        <v>5.0910407327854558E-102</v>
      </c>
      <c r="IO101" s="86">
        <f t="shared" si="130"/>
        <v>1.7820328943700396E-106</v>
      </c>
      <c r="IP101" s="86">
        <f t="shared" si="130"/>
        <v>2.1002616404466864E-121</v>
      </c>
      <c r="IQ101" s="86">
        <f t="shared" si="130"/>
        <v>3.8200654195604419E-104</v>
      </c>
      <c r="IR101" s="86">
        <f t="shared" si="130"/>
        <v>2.0911960873486981E-105</v>
      </c>
      <c r="IS101" s="86">
        <f t="shared" si="130"/>
        <v>3.523252291532552E-106</v>
      </c>
      <c r="IT101" s="86">
        <f t="shared" si="130"/>
        <v>5.8018601170361208E-110</v>
      </c>
      <c r="IU101" s="86">
        <f t="shared" si="130"/>
        <v>5.6795584492478652E-108</v>
      </c>
      <c r="IV101" s="86">
        <f t="shared" si="130"/>
        <v>3.5042028267173006E-43</v>
      </c>
      <c r="IW101" s="86">
        <f t="shared" si="130"/>
        <v>3.3014636334344284E-33</v>
      </c>
      <c r="IY101" s="86">
        <f t="shared" si="131"/>
        <v>9.160100448293014E-2</v>
      </c>
      <c r="IZ101" s="86">
        <f t="shared" si="131"/>
        <v>4.1668093407189299E-2</v>
      </c>
      <c r="JA101" s="86">
        <f t="shared" si="131"/>
        <v>4.8845567842843871E-2</v>
      </c>
      <c r="JB101" s="86">
        <f t="shared" si="131"/>
        <v>6.3918294144410082E-2</v>
      </c>
      <c r="JC101" s="86">
        <f t="shared" si="131"/>
        <v>4.9546480069309902E-2</v>
      </c>
      <c r="JD101" s="86">
        <f t="shared" si="131"/>
        <v>5.8742842735843202E-2</v>
      </c>
      <c r="JE101" s="86">
        <f t="shared" si="131"/>
        <v>6.6930878229984156E-2</v>
      </c>
      <c r="JF101" s="86">
        <f t="shared" si="131"/>
        <v>4.6353275334304438E-2</v>
      </c>
      <c r="JG101" s="86">
        <f t="shared" si="131"/>
        <v>7.8876723955612835E-2</v>
      </c>
      <c r="JH101" s="86">
        <f t="shared" si="131"/>
        <v>8.042711522689272E-2</v>
      </c>
      <c r="JI101" s="86">
        <f t="shared" si="131"/>
        <v>7.1579276564244773E-2</v>
      </c>
      <c r="JJ101" s="86">
        <f t="shared" si="131"/>
        <v>6.5330142871336025E-2</v>
      </c>
      <c r="JK101" s="86">
        <f t="shared" si="131"/>
        <v>5.0198760400007147E-2</v>
      </c>
      <c r="JL101" s="86">
        <f t="shared" si="131"/>
        <v>5.8719854533853609E-2</v>
      </c>
      <c r="JM101" s="86">
        <f t="shared" si="131"/>
        <v>4.0149587247275353E-2</v>
      </c>
    </row>
    <row r="102" spans="2:273" x14ac:dyDescent="0.25">
      <c r="B102" s="2">
        <v>75</v>
      </c>
      <c r="C102" s="37">
        <v>111.09</v>
      </c>
      <c r="D102" s="37">
        <v>107.32299999999999</v>
      </c>
      <c r="E102" s="37">
        <v>115.71</v>
      </c>
      <c r="F102" s="37">
        <v>123.548</v>
      </c>
      <c r="G102" s="37">
        <v>123.274</v>
      </c>
      <c r="H102" s="37">
        <v>129.37100000000001</v>
      </c>
      <c r="I102" s="37">
        <v>133.40299999999999</v>
      </c>
      <c r="J102" s="37">
        <v>131.548</v>
      </c>
      <c r="K102" s="37">
        <v>140</v>
      </c>
      <c r="L102" s="37">
        <v>138.03200000000001</v>
      </c>
      <c r="M102" s="37">
        <v>136.03200000000001</v>
      </c>
      <c r="N102" s="37">
        <v>131.226</v>
      </c>
      <c r="O102" s="37">
        <v>137.066</v>
      </c>
      <c r="P102" s="37">
        <v>127.60899999999999</v>
      </c>
      <c r="Q102" s="37">
        <v>118.712</v>
      </c>
      <c r="S102" s="4">
        <f t="shared" si="132"/>
        <v>110.69526908048626</v>
      </c>
      <c r="T102" s="4">
        <f t="shared" si="132"/>
        <v>110.74118949291001</v>
      </c>
      <c r="U102" s="4">
        <f t="shared" si="132"/>
        <v>117.73666740075367</v>
      </c>
      <c r="V102" s="4">
        <f t="shared" si="132"/>
        <v>124.74874205654095</v>
      </c>
      <c r="W102" s="4">
        <f t="shared" si="132"/>
        <v>124.56582987518325</v>
      </c>
      <c r="X102" s="4">
        <f t="shared" si="132"/>
        <v>132.05366753255285</v>
      </c>
      <c r="Y102" s="4">
        <f t="shared" si="132"/>
        <v>134.890095439416</v>
      </c>
      <c r="Z102" s="4">
        <f t="shared" si="132"/>
        <v>128.15372716632626</v>
      </c>
      <c r="AA102" s="4">
        <f t="shared" si="132"/>
        <v>140.03527909256002</v>
      </c>
      <c r="AB102" s="4">
        <f t="shared" si="132"/>
        <v>138.61478304584637</v>
      </c>
      <c r="AC102" s="4">
        <f t="shared" si="132"/>
        <v>137.47797965937275</v>
      </c>
      <c r="AD102" s="4">
        <f t="shared" si="132"/>
        <v>133.55981581820717</v>
      </c>
      <c r="AE102" s="4">
        <f t="shared" si="132"/>
        <v>140.23758135440801</v>
      </c>
      <c r="AF102" s="4">
        <f t="shared" si="132"/>
        <v>129.61974723276987</v>
      </c>
      <c r="AG102" s="4">
        <f t="shared" si="132"/>
        <v>119.47803635104415</v>
      </c>
      <c r="AI102" s="4">
        <f t="shared" si="133"/>
        <v>0.39473091951374784</v>
      </c>
      <c r="AJ102" s="4">
        <f t="shared" si="133"/>
        <v>-3.4181894929100167</v>
      </c>
      <c r="AK102" s="4">
        <f t="shared" si="133"/>
        <v>-2.0266674007536807</v>
      </c>
      <c r="AL102" s="4">
        <f t="shared" si="133"/>
        <v>-1.2007420565409461</v>
      </c>
      <c r="AM102" s="4">
        <f t="shared" si="133"/>
        <v>-1.2918298751832538</v>
      </c>
      <c r="AN102" s="4">
        <f t="shared" si="133"/>
        <v>-2.6826675325528413</v>
      </c>
      <c r="AO102" s="4">
        <f t="shared" si="133"/>
        <v>-1.4870954394160094</v>
      </c>
      <c r="AP102" s="4">
        <f t="shared" si="133"/>
        <v>3.3942728336737389</v>
      </c>
      <c r="AQ102" s="4">
        <f t="shared" si="133"/>
        <v>-3.5279092560017489E-2</v>
      </c>
      <c r="AR102" s="4">
        <f t="shared" si="133"/>
        <v>-0.58278304584635521</v>
      </c>
      <c r="AS102" s="4">
        <f t="shared" si="133"/>
        <v>-1.445979659372739</v>
      </c>
      <c r="AT102" s="4">
        <f t="shared" si="133"/>
        <v>-2.3338158182071709</v>
      </c>
      <c r="AU102" s="4">
        <f t="shared" si="133"/>
        <v>-3.1715813544080049</v>
      </c>
      <c r="AV102" s="4">
        <f t="shared" si="133"/>
        <v>-2.010747232769873</v>
      </c>
      <c r="AW102" s="4">
        <f t="shared" si="133"/>
        <v>-0.76603635104414991</v>
      </c>
      <c r="AY102" s="2">
        <f t="shared" si="125"/>
        <v>78.903656271925129</v>
      </c>
      <c r="AZ102" s="2">
        <f t="shared" si="125"/>
        <v>89.860012205460691</v>
      </c>
      <c r="BA102" s="2">
        <f t="shared" si="125"/>
        <v>93.710103583178878</v>
      </c>
      <c r="BB102" s="2">
        <f t="shared" si="125"/>
        <v>95.933788302233395</v>
      </c>
      <c r="BC102" s="2">
        <f t="shared" si="125"/>
        <v>101.23142483315394</v>
      </c>
      <c r="BD102" s="2">
        <f t="shared" si="125"/>
        <v>108.16722937540659</v>
      </c>
      <c r="BE102" s="2">
        <f t="shared" si="125"/>
        <v>107.99405989752869</v>
      </c>
      <c r="BF102" s="2">
        <f t="shared" si="125"/>
        <v>107.34465696848159</v>
      </c>
      <c r="BG102" s="2">
        <f t="shared" si="125"/>
        <v>109.25623509158024</v>
      </c>
      <c r="BH102" s="2">
        <f t="shared" si="125"/>
        <v>108.11502728278407</v>
      </c>
      <c r="BI102" s="2">
        <f t="shared" si="125"/>
        <v>109.96715212227022</v>
      </c>
      <c r="BJ102" s="2">
        <f t="shared" si="125"/>
        <v>106.9517303610526</v>
      </c>
      <c r="BK102" s="2">
        <f t="shared" si="125"/>
        <v>119.62099068748319</v>
      </c>
      <c r="BL102" s="2">
        <f t="shared" si="125"/>
        <v>109.17233461426878</v>
      </c>
      <c r="BM102" s="2">
        <f t="shared" si="125"/>
        <v>108.0167709471893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100.73373410657621</v>
      </c>
      <c r="DL102" s="2">
        <f t="shared" si="134"/>
        <v>106.26573512533977</v>
      </c>
      <c r="DM102" s="2">
        <f t="shared" si="134"/>
        <v>109.90503503473272</v>
      </c>
      <c r="DN102" s="2">
        <f t="shared" si="134"/>
        <v>110.13365618669474</v>
      </c>
      <c r="DO102" s="2">
        <f t="shared" si="134"/>
        <v>115.35533282996076</v>
      </c>
      <c r="DP102" s="2">
        <f t="shared" si="134"/>
        <v>121.15619443269907</v>
      </c>
      <c r="DQ102" s="2">
        <f t="shared" si="134"/>
        <v>121.26353594080339</v>
      </c>
      <c r="DR102" s="2">
        <f t="shared" si="134"/>
        <v>120.7469935064935</v>
      </c>
      <c r="DS102" s="2">
        <f t="shared" si="134"/>
        <v>123.17633751132587</v>
      </c>
      <c r="DT102" s="2">
        <f t="shared" si="134"/>
        <v>123.23853658536586</v>
      </c>
      <c r="DU102" s="2">
        <f t="shared" si="134"/>
        <v>124.04333328299606</v>
      </c>
      <c r="DV102" s="2">
        <f t="shared" si="134"/>
        <v>123.93143462172159</v>
      </c>
      <c r="DW102" s="2">
        <f t="shared" si="134"/>
        <v>132.67655421322863</v>
      </c>
      <c r="DX102" s="2">
        <f t="shared" si="134"/>
        <v>122.89529616724738</v>
      </c>
      <c r="DY102" s="2">
        <f t="shared" si="134"/>
        <v>116.71528942917547</v>
      </c>
      <c r="EA102" s="2">
        <f t="shared" si="94"/>
        <v>78.167059824398294</v>
      </c>
      <c r="EB102" s="2">
        <f t="shared" si="94"/>
        <v>88.946084331729367</v>
      </c>
      <c r="EC102" s="2">
        <f t="shared" si="94"/>
        <v>92.828807309963764</v>
      </c>
      <c r="ED102" s="2">
        <f t="shared" si="94"/>
        <v>95.22704810662573</v>
      </c>
      <c r="EE102" s="2">
        <f t="shared" si="94"/>
        <v>100.45482462012737</v>
      </c>
      <c r="EF102" s="2">
        <f t="shared" si="94"/>
        <v>107.42003046137872</v>
      </c>
      <c r="EG102" s="2">
        <f t="shared" si="94"/>
        <v>107.24662309761219</v>
      </c>
      <c r="EH102" s="2">
        <f t="shared" si="94"/>
        <v>106.55113741377579</v>
      </c>
      <c r="EI102" s="2">
        <f t="shared" si="94"/>
        <v>108.46006385642866</v>
      </c>
      <c r="EJ102" s="2">
        <f t="shared" si="94"/>
        <v>107.21429821231365</v>
      </c>
      <c r="EK102" s="2">
        <f t="shared" si="94"/>
        <v>109.16885356742712</v>
      </c>
      <c r="EL102" s="2">
        <f t="shared" si="94"/>
        <v>106.11008456375839</v>
      </c>
      <c r="EM102" s="2">
        <f t="shared" si="135"/>
        <v>118.89696101896456</v>
      </c>
      <c r="EN102" s="2">
        <f t="shared" si="135"/>
        <v>108.53436480258105</v>
      </c>
      <c r="EO102" s="2">
        <f t="shared" si="135"/>
        <v>107.52010833725861</v>
      </c>
      <c r="EQ102" s="2">
        <f t="shared" si="136"/>
        <v>77.120939474162242</v>
      </c>
      <c r="ER102" s="2">
        <f t="shared" si="136"/>
        <v>88.384320150367273</v>
      </c>
      <c r="ES102" s="2">
        <f t="shared" si="136"/>
        <v>92.158997483506838</v>
      </c>
      <c r="ET102" s="2">
        <f t="shared" si="136"/>
        <v>94.914947795104993</v>
      </c>
      <c r="EU102" s="2">
        <f t="shared" si="136"/>
        <v>100.23104956037342</v>
      </c>
      <c r="EV102" s="2">
        <f t="shared" si="136"/>
        <v>106.44289989308236</v>
      </c>
      <c r="EW102" s="2">
        <f t="shared" si="136"/>
        <v>106.86637078422056</v>
      </c>
      <c r="EX102" s="2">
        <f t="shared" si="136"/>
        <v>106.57263516450176</v>
      </c>
      <c r="EY102" s="2">
        <f t="shared" si="136"/>
        <v>108.70391428205131</v>
      </c>
      <c r="EZ102" s="2">
        <f t="shared" si="136"/>
        <v>107.07069538353056</v>
      </c>
      <c r="FA102" s="2">
        <f t="shared" si="136"/>
        <v>108.47162694322516</v>
      </c>
      <c r="FB102" s="2">
        <f t="shared" si="136"/>
        <v>105.95287462201564</v>
      </c>
      <c r="FC102" s="2">
        <f t="shared" si="136"/>
        <v>116.42487362321691</v>
      </c>
      <c r="FD102" s="2">
        <f t="shared" si="136"/>
        <v>108.60340956776349</v>
      </c>
      <c r="FE102" s="2">
        <f t="shared" si="136"/>
        <v>109.0601554798196</v>
      </c>
      <c r="FG102" s="2">
        <f t="shared" si="137"/>
        <v>0.96733835302402482</v>
      </c>
      <c r="FH102" s="2">
        <f t="shared" si="137"/>
        <v>0.94721475529730825</v>
      </c>
      <c r="FI102" s="2">
        <f t="shared" si="137"/>
        <v>0.94836937596628346</v>
      </c>
      <c r="FJ102" s="2">
        <f t="shared" si="137"/>
        <v>0.95257656233006061</v>
      </c>
      <c r="FK102" s="2">
        <f t="shared" si="137"/>
        <v>0.94787239881652552</v>
      </c>
      <c r="FL102" s="2">
        <f t="shared" si="137"/>
        <v>0.94556372209035677</v>
      </c>
      <c r="FM102" s="2">
        <f t="shared" si="137"/>
        <v>0.94665921184589952</v>
      </c>
      <c r="FN102" s="2">
        <f t="shared" si="137"/>
        <v>0.94410300200745845</v>
      </c>
      <c r="FO102" s="2">
        <f t="shared" si="137"/>
        <v>0.94591358679215509</v>
      </c>
      <c r="FP102" s="2">
        <f t="shared" si="137"/>
        <v>0.94378199085685344</v>
      </c>
      <c r="FQ102" s="2">
        <f t="shared" si="137"/>
        <v>0.94630037556982949</v>
      </c>
      <c r="FR102" s="2">
        <f t="shared" si="137"/>
        <v>0.95276804817119576</v>
      </c>
      <c r="FS102" s="2">
        <f t="shared" si="137"/>
        <v>0.94736953564355697</v>
      </c>
      <c r="FT102" s="2">
        <f t="shared" si="137"/>
        <v>0.95557751189060525</v>
      </c>
      <c r="FU102" s="2">
        <f t="shared" si="137"/>
        <v>0.94603640269838785</v>
      </c>
      <c r="FW102" s="2">
        <f t="shared" si="127"/>
        <v>4.4765528112883249E-4</v>
      </c>
      <c r="FX102" s="2">
        <f t="shared" si="127"/>
        <v>5.2358549072117585E-4</v>
      </c>
      <c r="FY102" s="2">
        <f t="shared" si="127"/>
        <v>5.3749637932795614E-4</v>
      </c>
      <c r="FZ102" s="2">
        <f t="shared" si="127"/>
        <v>5.8443885174233167E-4</v>
      </c>
      <c r="GA102" s="2">
        <f t="shared" si="127"/>
        <v>5.6993110334935921E-4</v>
      </c>
      <c r="GB102" s="2">
        <f t="shared" si="127"/>
        <v>5.5952126059881206E-4</v>
      </c>
      <c r="GC102" s="2">
        <f t="shared" si="127"/>
        <v>6.2163626188532024E-4</v>
      </c>
      <c r="GD102" s="2">
        <f t="shared" si="127"/>
        <v>6.4263414880474858E-4</v>
      </c>
      <c r="GE102" s="2">
        <f t="shared" si="127"/>
        <v>9.0538030640546709E-4</v>
      </c>
      <c r="GF102" s="2">
        <f t="shared" si="127"/>
        <v>8.4753830284321936E-4</v>
      </c>
      <c r="GG102" s="2">
        <f t="shared" si="127"/>
        <v>6.5318715799060471E-4</v>
      </c>
      <c r="GH102" s="2">
        <f t="shared" si="127"/>
        <v>5.810711890758451E-4</v>
      </c>
      <c r="GI102" s="2">
        <f t="shared" si="127"/>
        <v>4.8409289268712527E-4</v>
      </c>
      <c r="GJ102" s="2">
        <f t="shared" si="127"/>
        <v>3.1152109721829753E-4</v>
      </c>
      <c r="GK102" s="2">
        <f t="shared" si="127"/>
        <v>2.9710802900246078E-4</v>
      </c>
      <c r="GM102" s="86">
        <f t="shared" si="128"/>
        <v>2.1361069276912429E-3</v>
      </c>
      <c r="GN102" s="86">
        <f t="shared" si="128"/>
        <v>3.0220143628582581E-4</v>
      </c>
      <c r="GO102" s="86">
        <f t="shared" si="128"/>
        <v>5.1072786200926459E-5</v>
      </c>
      <c r="GP102" s="86">
        <f t="shared" si="128"/>
        <v>1.2841888650144496E-5</v>
      </c>
      <c r="GQ102" s="86">
        <f t="shared" si="128"/>
        <v>2.2729441638969135E-5</v>
      </c>
      <c r="GR102" s="86">
        <f t="shared" si="128"/>
        <v>7.5334933592557991E-5</v>
      </c>
      <c r="GS102" s="86">
        <f t="shared" si="128"/>
        <v>1.1314881472745837E-5</v>
      </c>
      <c r="GT102" s="86">
        <f t="shared" si="128"/>
        <v>1.2009325587368111E-4</v>
      </c>
      <c r="GU102" s="86">
        <f t="shared" si="128"/>
        <v>1.053709316178517E-5</v>
      </c>
      <c r="GV102" s="86">
        <f t="shared" si="128"/>
        <v>2.1866466117238118E-6</v>
      </c>
      <c r="GW102" s="86">
        <f t="shared" si="128"/>
        <v>5.378548800840499E-7</v>
      </c>
      <c r="GX102" s="86">
        <f t="shared" si="128"/>
        <v>5.7322199774429074E-9</v>
      </c>
      <c r="GY102" s="86">
        <f t="shared" si="128"/>
        <v>2.5020810982202753E-5</v>
      </c>
      <c r="GZ102" s="86">
        <f t="shared" si="128"/>
        <v>3.1809790858329304E-7</v>
      </c>
      <c r="HA102" s="86">
        <f t="shared" si="128"/>
        <v>3.7278423001426237E-7</v>
      </c>
      <c r="HC102" s="86">
        <f t="shared" si="73"/>
        <v>0.10904362974476763</v>
      </c>
      <c r="HD102" s="86">
        <f t="shared" si="73"/>
        <v>5.6070157446512302E-2</v>
      </c>
      <c r="HE102" s="86">
        <f t="shared" si="73"/>
        <v>6.671139326794058E-2</v>
      </c>
      <c r="HF102" s="86">
        <f t="shared" si="73"/>
        <v>8.6487563706850915E-2</v>
      </c>
      <c r="HG102" s="86">
        <f t="shared" si="73"/>
        <v>6.8503751687698899E-2</v>
      </c>
      <c r="HH102" s="86">
        <f t="shared" si="73"/>
        <v>7.9266594482999442E-2</v>
      </c>
      <c r="HI102" s="86">
        <f t="shared" si="138"/>
        <v>9.103730892552632E-2</v>
      </c>
      <c r="HJ102" s="86">
        <f t="shared" si="138"/>
        <v>6.5269951435201867E-2</v>
      </c>
      <c r="HK102" s="86">
        <f t="shared" si="138"/>
        <v>0.1075964328045679</v>
      </c>
      <c r="HL102" s="86">
        <f t="shared" si="138"/>
        <v>0.1095361655753862</v>
      </c>
      <c r="HM102" s="86">
        <f t="shared" si="138"/>
        <v>9.7224809413165456E-2</v>
      </c>
      <c r="HN102" s="86">
        <f t="shared" si="138"/>
        <v>8.925828675511753E-2</v>
      </c>
      <c r="HO102" s="86">
        <f t="shared" si="138"/>
        <v>6.8707612623502459E-2</v>
      </c>
      <c r="HP102" s="86">
        <f t="shared" si="138"/>
        <v>7.9258553942547244E-2</v>
      </c>
      <c r="HQ102" s="86">
        <f t="shared" si="138"/>
        <v>5.6611169374303147E-2</v>
      </c>
      <c r="HS102" s="86">
        <f t="shared" si="129"/>
        <v>1.042379860722951E-16</v>
      </c>
      <c r="HT102" s="86">
        <f t="shared" si="129"/>
        <v>1.4507935210626571E-22</v>
      </c>
      <c r="HU102" s="86">
        <f t="shared" si="129"/>
        <v>1.8258097539611283E-21</v>
      </c>
      <c r="HV102" s="86">
        <f t="shared" si="129"/>
        <v>1.7926903230646597E-21</v>
      </c>
      <c r="HW102" s="86">
        <f t="shared" si="129"/>
        <v>4.1281899026300338E-23</v>
      </c>
      <c r="HX102" s="86">
        <f t="shared" si="129"/>
        <v>4.9709186010883498E-22</v>
      </c>
      <c r="HY102" s="86">
        <f t="shared" si="129"/>
        <v>1.1955169218957915E-22</v>
      </c>
      <c r="HZ102" s="86">
        <f t="shared" si="129"/>
        <v>1.4421190181305997E-25</v>
      </c>
      <c r="IA102" s="86">
        <f t="shared" si="129"/>
        <v>4.8838638080486742E-22</v>
      </c>
      <c r="IB102" s="86">
        <f t="shared" si="129"/>
        <v>2.9962383722814793E-22</v>
      </c>
      <c r="IC102" s="86">
        <f t="shared" si="129"/>
        <v>3.0033432511374089E-22</v>
      </c>
      <c r="ID102" s="86">
        <f t="shared" si="129"/>
        <v>4.3369812342279881E-23</v>
      </c>
      <c r="IE102" s="86">
        <f t="shared" si="129"/>
        <v>4.930548445372131E-23</v>
      </c>
      <c r="IF102" s="86">
        <f t="shared" si="129"/>
        <v>1.614435497707793E-12</v>
      </c>
      <c r="IG102" s="86">
        <f t="shared" si="129"/>
        <v>7.7496884362195286E-10</v>
      </c>
      <c r="II102" s="86">
        <f t="shared" si="130"/>
        <v>3.9054450006520744E-74</v>
      </c>
      <c r="IJ102" s="86">
        <f t="shared" si="130"/>
        <v>3.6693392306051127E-101</v>
      </c>
      <c r="IK102" s="86">
        <f t="shared" si="130"/>
        <v>1.0254826802692002E-101</v>
      </c>
      <c r="IL102" s="86">
        <f t="shared" si="130"/>
        <v>1.8737461275242741E-100</v>
      </c>
      <c r="IM102" s="86">
        <f t="shared" si="130"/>
        <v>3.0058079007875692E-107</v>
      </c>
      <c r="IN102" s="86">
        <f t="shared" si="130"/>
        <v>1.3310484174672189E-99</v>
      </c>
      <c r="IO102" s="86">
        <f t="shared" si="130"/>
        <v>6.4724006666949383E-104</v>
      </c>
      <c r="IP102" s="86">
        <f t="shared" si="130"/>
        <v>1.8211366823842473E-118</v>
      </c>
      <c r="IQ102" s="86">
        <f t="shared" si="130"/>
        <v>1.6484454695656098E-101</v>
      </c>
      <c r="IR102" s="86">
        <f t="shared" si="130"/>
        <v>9.1921268303041932E-103</v>
      </c>
      <c r="IS102" s="86">
        <f t="shared" si="130"/>
        <v>1.3085342477148749E-103</v>
      </c>
      <c r="IT102" s="86">
        <f t="shared" si="130"/>
        <v>2.4289523848382668E-107</v>
      </c>
      <c r="IU102" s="86">
        <f t="shared" si="130"/>
        <v>1.8511274995346253E-105</v>
      </c>
      <c r="IV102" s="86">
        <f t="shared" si="130"/>
        <v>2.9783765559202381E-42</v>
      </c>
      <c r="IW102" s="86">
        <f t="shared" si="130"/>
        <v>1.6657894024160416E-32</v>
      </c>
      <c r="IY102" s="86">
        <f t="shared" si="131"/>
        <v>0.11117973667245898</v>
      </c>
      <c r="IZ102" s="86">
        <f t="shared" si="131"/>
        <v>5.6372358882798131E-2</v>
      </c>
      <c r="JA102" s="86">
        <f t="shared" si="131"/>
        <v>6.6762466054141503E-2</v>
      </c>
      <c r="JB102" s="86">
        <f t="shared" si="131"/>
        <v>8.6500405595501054E-2</v>
      </c>
      <c r="JC102" s="86">
        <f t="shared" si="131"/>
        <v>6.8526481129337874E-2</v>
      </c>
      <c r="JD102" s="86">
        <f t="shared" si="131"/>
        <v>7.9341929416592002E-2</v>
      </c>
      <c r="JE102" s="86">
        <f t="shared" si="131"/>
        <v>9.104862380699906E-2</v>
      </c>
      <c r="JF102" s="86">
        <f t="shared" si="131"/>
        <v>6.5390044691075552E-2</v>
      </c>
      <c r="JG102" s="86">
        <f t="shared" si="131"/>
        <v>0.10760696989772969</v>
      </c>
      <c r="JH102" s="86">
        <f t="shared" si="131"/>
        <v>0.10953835222199793</v>
      </c>
      <c r="JI102" s="86">
        <f t="shared" si="131"/>
        <v>9.7225347268045534E-2</v>
      </c>
      <c r="JJ102" s="86">
        <f t="shared" si="131"/>
        <v>8.9258292487337507E-2</v>
      </c>
      <c r="JK102" s="86">
        <f t="shared" si="131"/>
        <v>6.8732633434484658E-2</v>
      </c>
      <c r="JL102" s="86">
        <f t="shared" si="131"/>
        <v>7.9258872042070258E-2</v>
      </c>
      <c r="JM102" s="86">
        <f t="shared" si="131"/>
        <v>5.6611542933502006E-2</v>
      </c>
    </row>
    <row r="103" spans="2:273" x14ac:dyDescent="0.25">
      <c r="B103" s="2">
        <v>76</v>
      </c>
      <c r="C103" s="37">
        <v>116.373</v>
      </c>
      <c r="D103" s="37">
        <v>114.71</v>
      </c>
      <c r="E103" s="37">
        <v>122.952</v>
      </c>
      <c r="F103" s="37">
        <v>132.161</v>
      </c>
      <c r="G103" s="37">
        <v>129.90299999999999</v>
      </c>
      <c r="H103" s="37">
        <v>135.839</v>
      </c>
      <c r="I103" s="37">
        <v>141.113</v>
      </c>
      <c r="J103" s="37">
        <v>138.32300000000001</v>
      </c>
      <c r="K103" s="37">
        <v>148.40299999999999</v>
      </c>
      <c r="L103" s="37">
        <v>145.88900000000001</v>
      </c>
      <c r="M103" s="37">
        <v>143.46</v>
      </c>
      <c r="N103" s="37">
        <v>139.387</v>
      </c>
      <c r="O103" s="37">
        <v>143.934</v>
      </c>
      <c r="P103" s="37">
        <v>131.93799999999999</v>
      </c>
      <c r="Q103" s="37">
        <v>120.621</v>
      </c>
      <c r="S103" s="4">
        <f t="shared" si="132"/>
        <v>116.55451387771758</v>
      </c>
      <c r="T103" s="4">
        <f t="shared" si="132"/>
        <v>116.53030415000356</v>
      </c>
      <c r="U103" s="4">
        <f t="shared" si="132"/>
        <v>124.19190305158996</v>
      </c>
      <c r="V103" s="4">
        <f t="shared" si="132"/>
        <v>132.00789163230641</v>
      </c>
      <c r="W103" s="4">
        <f t="shared" si="132"/>
        <v>131.06831174043472</v>
      </c>
      <c r="X103" s="4">
        <f t="shared" si="132"/>
        <v>138.10741396108966</v>
      </c>
      <c r="Y103" s="4">
        <f t="shared" si="132"/>
        <v>141.71233467088089</v>
      </c>
      <c r="Z103" s="4">
        <f t="shared" si="132"/>
        <v>134.47387909212713</v>
      </c>
      <c r="AA103" s="4">
        <f t="shared" si="132"/>
        <v>147.76280036663101</v>
      </c>
      <c r="AB103" s="4">
        <f t="shared" si="132"/>
        <v>146.18354821064969</v>
      </c>
      <c r="AC103" s="4">
        <f t="shared" si="132"/>
        <v>144.32222535971482</v>
      </c>
      <c r="AD103" s="4">
        <f t="shared" si="132"/>
        <v>140.41297236498031</v>
      </c>
      <c r="AE103" s="4">
        <f t="shared" si="132"/>
        <v>145.65795039239131</v>
      </c>
      <c r="AF103" s="4">
        <f t="shared" si="132"/>
        <v>134.72733949397383</v>
      </c>
      <c r="AG103" s="4">
        <f t="shared" si="132"/>
        <v>122.90625283158188</v>
      </c>
      <c r="AI103" s="4">
        <f t="shared" si="133"/>
        <v>-0.18151387771757754</v>
      </c>
      <c r="AJ103" s="4">
        <f t="shared" si="133"/>
        <v>-1.8203041500035653</v>
      </c>
      <c r="AK103" s="4">
        <f t="shared" si="133"/>
        <v>-1.2399030515899625</v>
      </c>
      <c r="AL103" s="4">
        <f t="shared" si="133"/>
        <v>0.15310836769359071</v>
      </c>
      <c r="AM103" s="4">
        <f t="shared" si="133"/>
        <v>-1.1653117404347313</v>
      </c>
      <c r="AN103" s="4">
        <f t="shared" si="133"/>
        <v>-2.2684139610896636</v>
      </c>
      <c r="AO103" s="4">
        <f t="shared" si="133"/>
        <v>-0.59933467088089287</v>
      </c>
      <c r="AP103" s="4">
        <f t="shared" si="133"/>
        <v>3.849120907872873</v>
      </c>
      <c r="AQ103" s="4">
        <f t="shared" si="133"/>
        <v>0.64019963336897945</v>
      </c>
      <c r="AR103" s="4">
        <f t="shared" si="133"/>
        <v>-0.29454821064967973</v>
      </c>
      <c r="AS103" s="4">
        <f t="shared" si="133"/>
        <v>-0.86222535971481307</v>
      </c>
      <c r="AT103" s="4">
        <f t="shared" si="133"/>
        <v>-1.025972364980305</v>
      </c>
      <c r="AU103" s="4">
        <f t="shared" si="133"/>
        <v>-1.7239503923913162</v>
      </c>
      <c r="AV103" s="4">
        <f t="shared" si="133"/>
        <v>-2.7893394939738414</v>
      </c>
      <c r="AW103" s="4">
        <f t="shared" si="133"/>
        <v>-2.2852528315818859</v>
      </c>
      <c r="AY103" s="2">
        <f t="shared" si="125"/>
        <v>78.711841660939797</v>
      </c>
      <c r="AZ103" s="2">
        <f t="shared" si="125"/>
        <v>89.649159902879958</v>
      </c>
      <c r="BA103" s="2">
        <f t="shared" si="125"/>
        <v>93.525542836864432</v>
      </c>
      <c r="BB103" s="2">
        <f t="shared" si="125"/>
        <v>95.791964665220334</v>
      </c>
      <c r="BC103" s="2">
        <f t="shared" si="125"/>
        <v>101.08741752918276</v>
      </c>
      <c r="BD103" s="2">
        <f t="shared" si="125"/>
        <v>107.98665406196574</v>
      </c>
      <c r="BE103" s="2">
        <f t="shared" si="125"/>
        <v>107.83333751491281</v>
      </c>
      <c r="BF103" s="2">
        <f t="shared" si="125"/>
        <v>107.20436849045932</v>
      </c>
      <c r="BG103" s="2">
        <f t="shared" si="125"/>
        <v>109.10602163439962</v>
      </c>
      <c r="BH103" s="2">
        <f t="shared" si="125"/>
        <v>107.95300557891071</v>
      </c>
      <c r="BI103" s="2">
        <f t="shared" si="125"/>
        <v>109.78444553715512</v>
      </c>
      <c r="BJ103" s="2">
        <f t="shared" si="125"/>
        <v>106.79583847256137</v>
      </c>
      <c r="BK103" s="2">
        <f t="shared" si="125"/>
        <v>119.36284050867074</v>
      </c>
      <c r="BL103" s="2">
        <f t="shared" si="125"/>
        <v>109.03574149231615</v>
      </c>
      <c r="BM103" s="2">
        <f t="shared" si="125"/>
        <v>107.92889752448258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101.00622124958966</v>
      </c>
      <c r="DL103" s="2">
        <f t="shared" si="134"/>
        <v>106.46929568106313</v>
      </c>
      <c r="DM103" s="2">
        <f t="shared" si="134"/>
        <v>110.0983388704319</v>
      </c>
      <c r="DN103" s="2">
        <f t="shared" si="134"/>
        <v>110.27416757150958</v>
      </c>
      <c r="DO103" s="2">
        <f t="shared" si="134"/>
        <v>115.50892857142858</v>
      </c>
      <c r="DP103" s="2">
        <f t="shared" si="134"/>
        <v>121.32171973220576</v>
      </c>
      <c r="DQ103" s="2">
        <f t="shared" si="134"/>
        <v>121.40498308668077</v>
      </c>
      <c r="DR103" s="2">
        <f t="shared" si="134"/>
        <v>120.89013379643612</v>
      </c>
      <c r="DS103" s="2">
        <f t="shared" si="134"/>
        <v>123.35100513440048</v>
      </c>
      <c r="DT103" s="2">
        <f t="shared" si="134"/>
        <v>123.43877439024392</v>
      </c>
      <c r="DU103" s="2">
        <f t="shared" si="134"/>
        <v>124.22732860163092</v>
      </c>
      <c r="DV103" s="2">
        <f t="shared" si="134"/>
        <v>124.13450463225558</v>
      </c>
      <c r="DW103" s="2">
        <f t="shared" si="134"/>
        <v>132.93163122923588</v>
      </c>
      <c r="DX103" s="2">
        <f t="shared" si="134"/>
        <v>123.06103414634146</v>
      </c>
      <c r="DY103" s="2">
        <f t="shared" si="134"/>
        <v>116.82108625792812</v>
      </c>
      <c r="EA103" s="2">
        <f t="shared" si="94"/>
        <v>78.025834405536614</v>
      </c>
      <c r="EB103" s="2">
        <f t="shared" si="94"/>
        <v>88.794632859299838</v>
      </c>
      <c r="EC103" s="2">
        <f t="shared" si="94"/>
        <v>92.703087146384149</v>
      </c>
      <c r="ED103" s="2">
        <f t="shared" si="94"/>
        <v>95.134619822640616</v>
      </c>
      <c r="EE103" s="2">
        <f t="shared" si="94"/>
        <v>100.36424355124807</v>
      </c>
      <c r="EF103" s="2">
        <f t="shared" si="94"/>
        <v>107.28711528824884</v>
      </c>
      <c r="EG103" s="2">
        <f t="shared" si="94"/>
        <v>107.13617628247179</v>
      </c>
      <c r="EH103" s="2">
        <f t="shared" si="94"/>
        <v>106.46536371197888</v>
      </c>
      <c r="EI103" s="2">
        <f t="shared" si="94"/>
        <v>108.36292862456719</v>
      </c>
      <c r="EJ103" s="2">
        <f t="shared" si="94"/>
        <v>107.11186998723082</v>
      </c>
      <c r="EK103" s="2">
        <f t="shared" si="94"/>
        <v>109.03748185814013</v>
      </c>
      <c r="EL103" s="2">
        <f t="shared" si="94"/>
        <v>106.01203355704698</v>
      </c>
      <c r="EM103" s="2">
        <f t="shared" si="135"/>
        <v>118.6767052259284</v>
      </c>
      <c r="EN103" s="2">
        <f t="shared" si="135"/>
        <v>108.44108540311706</v>
      </c>
      <c r="EO103" s="2">
        <f t="shared" si="135"/>
        <v>107.46579297041474</v>
      </c>
      <c r="EQ103" s="2">
        <f t="shared" si="136"/>
        <v>77.006534160991293</v>
      </c>
      <c r="ER103" s="2">
        <f t="shared" si="136"/>
        <v>88.247308465510699</v>
      </c>
      <c r="ES103" s="2">
        <f t="shared" si="136"/>
        <v>92.050441279777459</v>
      </c>
      <c r="ET103" s="2">
        <f t="shared" si="136"/>
        <v>94.830651885384526</v>
      </c>
      <c r="EU103" s="2">
        <f t="shared" si="136"/>
        <v>100.14640507906617</v>
      </c>
      <c r="EV103" s="2">
        <f t="shared" si="136"/>
        <v>106.33626391543123</v>
      </c>
      <c r="EW103" s="2">
        <f t="shared" si="136"/>
        <v>106.76638520255668</v>
      </c>
      <c r="EX103" s="2">
        <f t="shared" si="136"/>
        <v>106.48610640641077</v>
      </c>
      <c r="EY103" s="2">
        <f t="shared" si="136"/>
        <v>108.59963308615428</v>
      </c>
      <c r="EZ103" s="2">
        <f t="shared" si="136"/>
        <v>106.97241417480151</v>
      </c>
      <c r="FA103" s="2">
        <f t="shared" si="136"/>
        <v>108.3598751293714</v>
      </c>
      <c r="FB103" s="2">
        <f t="shared" si="136"/>
        <v>105.8591351566849</v>
      </c>
      <c r="FC103" s="2">
        <f t="shared" si="136"/>
        <v>116.26859751878223</v>
      </c>
      <c r="FD103" s="2">
        <f t="shared" si="136"/>
        <v>108.50638085352469</v>
      </c>
      <c r="FE103" s="2">
        <f t="shared" si="136"/>
        <v>108.95019820107578</v>
      </c>
      <c r="FG103" s="2">
        <f t="shared" si="137"/>
        <v>0.97012637097347798</v>
      </c>
      <c r="FH103" s="2">
        <f t="shared" si="137"/>
        <v>0.95163465038603889</v>
      </c>
      <c r="FI103" s="2">
        <f t="shared" si="137"/>
        <v>0.95269741867336322</v>
      </c>
      <c r="FJ103" s="2">
        <f t="shared" si="137"/>
        <v>0.95656808032890317</v>
      </c>
      <c r="FK103" s="2">
        <f t="shared" si="137"/>
        <v>0.95224000364110251</v>
      </c>
      <c r="FL103" s="2">
        <f t="shared" si="137"/>
        <v>0.95011458320302289</v>
      </c>
      <c r="FM103" s="2">
        <f t="shared" si="137"/>
        <v>0.95112322421788376</v>
      </c>
      <c r="FN103" s="2">
        <f t="shared" si="137"/>
        <v>0.94876936276660695</v>
      </c>
      <c r="FO103" s="2">
        <f t="shared" si="137"/>
        <v>0.95043673240496263</v>
      </c>
      <c r="FP103" s="2">
        <f t="shared" si="137"/>
        <v>0.94847368750265182</v>
      </c>
      <c r="FQ103" s="2">
        <f t="shared" si="137"/>
        <v>0.95079285744576103</v>
      </c>
      <c r="FR103" s="2">
        <f t="shared" si="137"/>
        <v>0.95674418111928894</v>
      </c>
      <c r="FS103" s="2">
        <f t="shared" si="137"/>
        <v>0.95177713023831012</v>
      </c>
      <c r="FT103" s="2">
        <f t="shared" si="137"/>
        <v>0.95932723178798451</v>
      </c>
      <c r="FU103" s="2">
        <f t="shared" si="137"/>
        <v>0.95054981438374941</v>
      </c>
      <c r="FW103" s="2">
        <f t="shared" si="127"/>
        <v>4.9082305700185683E-4</v>
      </c>
      <c r="FX103" s="2">
        <f t="shared" si="127"/>
        <v>5.7407107543132622E-4</v>
      </c>
      <c r="FY103" s="2">
        <f t="shared" si="127"/>
        <v>5.8932250013004933E-4</v>
      </c>
      <c r="FZ103" s="2">
        <f t="shared" si="127"/>
        <v>6.4078832667619824E-4</v>
      </c>
      <c r="GA103" s="2">
        <f t="shared" si="127"/>
        <v>6.2488266837500313E-4</v>
      </c>
      <c r="GB103" s="2">
        <f t="shared" si="127"/>
        <v>6.1346974644550009E-4</v>
      </c>
      <c r="GC103" s="2">
        <f t="shared" si="127"/>
        <v>6.815697303909177E-4</v>
      </c>
      <c r="GD103" s="2">
        <f t="shared" si="127"/>
        <v>7.0459064751203461E-4</v>
      </c>
      <c r="GE103" s="2">
        <f t="shared" si="127"/>
        <v>9.9264305835711632E-4</v>
      </c>
      <c r="GF103" s="2">
        <f t="shared" si="127"/>
        <v>9.2923128718168477E-4</v>
      </c>
      <c r="GG103" s="2">
        <f t="shared" si="127"/>
        <v>7.161603455165034E-4</v>
      </c>
      <c r="GH103" s="2">
        <f t="shared" si="127"/>
        <v>6.3709617317112552E-4</v>
      </c>
      <c r="GI103" s="2">
        <f t="shared" si="127"/>
        <v>5.3077251232278651E-4</v>
      </c>
      <c r="GJ103" s="2">
        <f t="shared" si="127"/>
        <v>3.4156582497980832E-4</v>
      </c>
      <c r="GK103" s="2">
        <f t="shared" si="127"/>
        <v>3.2576313788017382E-4</v>
      </c>
      <c r="GM103" s="86">
        <f t="shared" si="128"/>
        <v>7.2476404103599484E-4</v>
      </c>
      <c r="GN103" s="86">
        <f t="shared" si="128"/>
        <v>7.271300772824409E-5</v>
      </c>
      <c r="GO103" s="86">
        <f t="shared" si="128"/>
        <v>9.8688434855176493E-6</v>
      </c>
      <c r="GP103" s="86">
        <f t="shared" si="128"/>
        <v>2.0699769132285427E-6</v>
      </c>
      <c r="GQ103" s="86">
        <f t="shared" si="128"/>
        <v>3.6037957539791924E-6</v>
      </c>
      <c r="GR103" s="86">
        <f t="shared" si="128"/>
        <v>1.519416568735886E-5</v>
      </c>
      <c r="GS103" s="86">
        <f t="shared" si="128"/>
        <v>1.7511651257376133E-6</v>
      </c>
      <c r="GT103" s="86">
        <f t="shared" si="128"/>
        <v>2.6522886913626035E-5</v>
      </c>
      <c r="GU103" s="86">
        <f t="shared" si="128"/>
        <v>1.6865274155568427E-6</v>
      </c>
      <c r="GV103" s="86">
        <f t="shared" si="128"/>
        <v>2.6539346725292515E-7</v>
      </c>
      <c r="GW103" s="86">
        <f t="shared" si="128"/>
        <v>4.9497642639634914E-8</v>
      </c>
      <c r="GX103" s="86">
        <f t="shared" si="128"/>
        <v>2.3802661314813226E-10</v>
      </c>
      <c r="GY103" s="86">
        <f t="shared" si="128"/>
        <v>4.4356726792292938E-6</v>
      </c>
      <c r="GZ103" s="86">
        <f t="shared" si="128"/>
        <v>2.426157586904819E-8</v>
      </c>
      <c r="HA103" s="86">
        <f t="shared" si="128"/>
        <v>2.8346514835897458E-8</v>
      </c>
      <c r="HC103" s="86">
        <f t="shared" si="73"/>
        <v>0.13685082646121771</v>
      </c>
      <c r="HD103" s="86">
        <f t="shared" si="73"/>
        <v>7.6225504026670235E-2</v>
      </c>
      <c r="HE103" s="86">
        <f t="shared" si="73"/>
        <v>9.0022530791436323E-2</v>
      </c>
      <c r="HF103" s="86">
        <f t="shared" si="73"/>
        <v>0.11520532201809747</v>
      </c>
      <c r="HG103" s="86">
        <f t="shared" si="73"/>
        <v>9.3260320085294141E-2</v>
      </c>
      <c r="HH103" s="86">
        <f t="shared" si="73"/>
        <v>0.10580034269554259</v>
      </c>
      <c r="HI103" s="86">
        <f t="shared" si="138"/>
        <v>0.12178015483492274</v>
      </c>
      <c r="HJ103" s="86">
        <f t="shared" si="138"/>
        <v>9.0976261396271171E-2</v>
      </c>
      <c r="HK103" s="86">
        <f t="shared" si="138"/>
        <v>0.14412281648671557</v>
      </c>
      <c r="HL103" s="86">
        <f t="shared" si="138"/>
        <v>0.14642878730123679</v>
      </c>
      <c r="HM103" s="86">
        <f t="shared" si="138"/>
        <v>0.12974627702920402</v>
      </c>
      <c r="HN103" s="86">
        <f t="shared" si="138"/>
        <v>0.11979048386062301</v>
      </c>
      <c r="HO103" s="86">
        <f t="shared" si="138"/>
        <v>9.2692135522043778E-2</v>
      </c>
      <c r="HP103" s="86">
        <f t="shared" si="138"/>
        <v>0.10529700133499369</v>
      </c>
      <c r="HQ103" s="86">
        <f t="shared" si="138"/>
        <v>7.8347653844529561E-2</v>
      </c>
      <c r="HS103" s="86">
        <f t="shared" si="129"/>
        <v>3.7208418360153185E-16</v>
      </c>
      <c r="HT103" s="86">
        <f t="shared" si="129"/>
        <v>8.6534826244056059E-22</v>
      </c>
      <c r="HU103" s="86">
        <f t="shared" si="129"/>
        <v>1.0503961363948216E-20</v>
      </c>
      <c r="HV103" s="86">
        <f t="shared" si="129"/>
        <v>1.0403895901358676E-20</v>
      </c>
      <c r="HW103" s="86">
        <f t="shared" si="129"/>
        <v>2.7157402660456657E-22</v>
      </c>
      <c r="HX103" s="86">
        <f t="shared" si="129"/>
        <v>2.9031193575739785E-21</v>
      </c>
      <c r="HY103" s="86">
        <f t="shared" si="129"/>
        <v>7.6460665358956392E-22</v>
      </c>
      <c r="HZ103" s="86">
        <f t="shared" si="129"/>
        <v>1.2057985667571908E-24</v>
      </c>
      <c r="IA103" s="86">
        <f t="shared" si="129"/>
        <v>3.2762505191789005E-21</v>
      </c>
      <c r="IB103" s="86">
        <f t="shared" si="129"/>
        <v>2.0176858393900095E-21</v>
      </c>
      <c r="IC103" s="86">
        <f t="shared" si="129"/>
        <v>1.905547919112233E-21</v>
      </c>
      <c r="ID103" s="86">
        <f t="shared" si="129"/>
        <v>2.8666516991762648E-22</v>
      </c>
      <c r="IE103" s="86">
        <f t="shared" si="129"/>
        <v>3.0584354553191916E-22</v>
      </c>
      <c r="IF103" s="86">
        <f t="shared" si="129"/>
        <v>3.9568570913728416E-12</v>
      </c>
      <c r="IG103" s="86">
        <f t="shared" si="129"/>
        <v>1.5123005757858801E-9</v>
      </c>
      <c r="II103" s="86">
        <f t="shared" si="130"/>
        <v>2.0310731085751152E-72</v>
      </c>
      <c r="IJ103" s="86">
        <f t="shared" si="130"/>
        <v>9.3196698935256118E-99</v>
      </c>
      <c r="IK103" s="86">
        <f t="shared" si="130"/>
        <v>2.7384589287988452E-99</v>
      </c>
      <c r="IL103" s="86">
        <f t="shared" si="130"/>
        <v>4.9598196658263568E-98</v>
      </c>
      <c r="IM103" s="86">
        <f t="shared" si="130"/>
        <v>1.1449645647951999E-104</v>
      </c>
      <c r="IN103" s="86">
        <f t="shared" si="130"/>
        <v>3.2520533398480749E-97</v>
      </c>
      <c r="IO103" s="86">
        <f t="shared" si="130"/>
        <v>2.1857790532168152E-101</v>
      </c>
      <c r="IP103" s="86">
        <f t="shared" si="130"/>
        <v>1.4519606229610503E-115</v>
      </c>
      <c r="IQ103" s="86">
        <f t="shared" si="130"/>
        <v>6.5737463553101469E-99</v>
      </c>
      <c r="IR103" s="86">
        <f t="shared" si="130"/>
        <v>3.7358102811379529E-100</v>
      </c>
      <c r="IS103" s="86">
        <f t="shared" si="130"/>
        <v>4.5152869649335415E-101</v>
      </c>
      <c r="IT103" s="86">
        <f t="shared" si="130"/>
        <v>9.4446827541402281E-105</v>
      </c>
      <c r="IU103" s="86">
        <f t="shared" si="130"/>
        <v>5.6303984291385516E-103</v>
      </c>
      <c r="IV103" s="86">
        <f t="shared" si="130"/>
        <v>2.4713706777623847E-41</v>
      </c>
      <c r="IW103" s="86">
        <f t="shared" si="130"/>
        <v>8.254957147813837E-32</v>
      </c>
      <c r="IY103" s="86">
        <f t="shared" si="131"/>
        <v>0.13757559050225407</v>
      </c>
      <c r="IZ103" s="86">
        <f t="shared" si="131"/>
        <v>7.6298217034398486E-2</v>
      </c>
      <c r="JA103" s="86">
        <f t="shared" si="131"/>
        <v>9.0032399634921836E-2</v>
      </c>
      <c r="JB103" s="86">
        <f t="shared" si="131"/>
        <v>0.11520739199501069</v>
      </c>
      <c r="JC103" s="86">
        <f t="shared" si="131"/>
        <v>9.3263923881048122E-2</v>
      </c>
      <c r="JD103" s="86">
        <f t="shared" si="131"/>
        <v>0.10581553686122995</v>
      </c>
      <c r="JE103" s="86">
        <f t="shared" si="131"/>
        <v>0.12178190600004848</v>
      </c>
      <c r="JF103" s="86">
        <f t="shared" si="131"/>
        <v>9.1002784283184798E-2</v>
      </c>
      <c r="JG103" s="86">
        <f t="shared" si="131"/>
        <v>0.14412450301413113</v>
      </c>
      <c r="JH103" s="86">
        <f t="shared" si="131"/>
        <v>0.14642905269470405</v>
      </c>
      <c r="JI103" s="86">
        <f t="shared" si="131"/>
        <v>0.12974632652684667</v>
      </c>
      <c r="JJ103" s="86">
        <f t="shared" si="131"/>
        <v>0.11979048409864962</v>
      </c>
      <c r="JK103" s="86">
        <f t="shared" si="131"/>
        <v>9.2696571194723007E-2</v>
      </c>
      <c r="JL103" s="86">
        <f t="shared" si="131"/>
        <v>0.10529702560052642</v>
      </c>
      <c r="JM103" s="86">
        <f t="shared" si="131"/>
        <v>7.8347683703344967E-2</v>
      </c>
    </row>
    <row r="104" spans="2:273" x14ac:dyDescent="0.25">
      <c r="B104" s="2">
        <v>77</v>
      </c>
      <c r="C104" s="37">
        <v>122.045</v>
      </c>
      <c r="D104" s="37">
        <v>122.71</v>
      </c>
      <c r="E104" s="37">
        <v>133.19399999999999</v>
      </c>
      <c r="F104" s="37">
        <v>141.113</v>
      </c>
      <c r="G104" s="37">
        <v>138.59700000000001</v>
      </c>
      <c r="H104" s="37">
        <v>144.35499999999999</v>
      </c>
      <c r="I104" s="37">
        <v>149.661</v>
      </c>
      <c r="J104" s="37">
        <v>146.935</v>
      </c>
      <c r="K104" s="37">
        <v>158.17699999999999</v>
      </c>
      <c r="L104" s="37">
        <v>156.20599999999999</v>
      </c>
      <c r="M104" s="37">
        <v>152.30199999999999</v>
      </c>
      <c r="N104" s="37">
        <v>149.62899999999999</v>
      </c>
      <c r="O104" s="37">
        <v>151.934</v>
      </c>
      <c r="P104" s="37">
        <v>139.48400000000001</v>
      </c>
      <c r="Q104" s="37">
        <v>125.89400000000001</v>
      </c>
      <c r="S104" s="4">
        <f t="shared" si="132"/>
        <v>123.08469357468228</v>
      </c>
      <c r="T104" s="4">
        <f t="shared" si="132"/>
        <v>123.41600436391229</v>
      </c>
      <c r="U104" s="4">
        <f t="shared" si="132"/>
        <v>131.74608303932274</v>
      </c>
      <c r="V104" s="4">
        <f t="shared" si="132"/>
        <v>140.29996659897876</v>
      </c>
      <c r="W104" s="4">
        <f t="shared" si="132"/>
        <v>138.68610164884768</v>
      </c>
      <c r="X104" s="4">
        <f t="shared" si="132"/>
        <v>145.08178357091836</v>
      </c>
      <c r="Y104" s="4">
        <f t="shared" si="132"/>
        <v>149.49113912580964</v>
      </c>
      <c r="Z104" s="4">
        <f t="shared" si="132"/>
        <v>141.98027248418254</v>
      </c>
      <c r="AA104" s="4">
        <f t="shared" si="132"/>
        <v>156.45039796898786</v>
      </c>
      <c r="AB104" s="4">
        <f t="shared" si="132"/>
        <v>154.676649104794</v>
      </c>
      <c r="AC104" s="4">
        <f t="shared" si="132"/>
        <v>152.08207557836107</v>
      </c>
      <c r="AD104" s="4">
        <f t="shared" si="132"/>
        <v>148.24826485961927</v>
      </c>
      <c r="AE104" s="4">
        <f t="shared" si="132"/>
        <v>152.00280373854793</v>
      </c>
      <c r="AF104" s="4">
        <f t="shared" si="132"/>
        <v>140.59690838067596</v>
      </c>
      <c r="AG104" s="4">
        <f t="shared" si="132"/>
        <v>127.00264318296857</v>
      </c>
      <c r="AI104" s="4">
        <f t="shared" si="133"/>
        <v>-1.0396935746822749</v>
      </c>
      <c r="AJ104" s="4">
        <f t="shared" si="133"/>
        <v>-0.70600436391229948</v>
      </c>
      <c r="AK104" s="4">
        <f t="shared" si="133"/>
        <v>1.4479169606772473</v>
      </c>
      <c r="AL104" s="4">
        <f t="shared" si="133"/>
        <v>0.81303340102124366</v>
      </c>
      <c r="AM104" s="4">
        <f t="shared" si="133"/>
        <v>-8.9101648847673687E-2</v>
      </c>
      <c r="AN104" s="4">
        <f t="shared" si="133"/>
        <v>-0.72678357091837142</v>
      </c>
      <c r="AO104" s="4">
        <f t="shared" si="133"/>
        <v>0.16986087419036267</v>
      </c>
      <c r="AP104" s="4">
        <f t="shared" si="133"/>
        <v>4.9547275158174671</v>
      </c>
      <c r="AQ104" s="4">
        <f t="shared" si="133"/>
        <v>1.7266020310121348</v>
      </c>
      <c r="AR104" s="4">
        <f t="shared" si="133"/>
        <v>1.5293508952059938</v>
      </c>
      <c r="AS104" s="4">
        <f t="shared" si="133"/>
        <v>0.21992442163892179</v>
      </c>
      <c r="AT104" s="4">
        <f t="shared" si="133"/>
        <v>1.3807351403807218</v>
      </c>
      <c r="AU104" s="4">
        <f t="shared" si="133"/>
        <v>-6.8803738547927651E-2</v>
      </c>
      <c r="AV104" s="4">
        <f t="shared" si="133"/>
        <v>-1.1129083806759468</v>
      </c>
      <c r="AW104" s="4">
        <f t="shared" si="133"/>
        <v>-1.1086431829685637</v>
      </c>
      <c r="AY104" s="2">
        <f t="shared" si="125"/>
        <v>78.523128627852046</v>
      </c>
      <c r="AZ104" s="2">
        <f t="shared" si="125"/>
        <v>89.441528838936136</v>
      </c>
      <c r="BA104" s="2">
        <f t="shared" si="125"/>
        <v>93.344352486849473</v>
      </c>
      <c r="BB104" s="2">
        <f t="shared" si="125"/>
        <v>95.653229685666489</v>
      </c>
      <c r="BC104" s="2">
        <f t="shared" si="125"/>
        <v>100.94664845999014</v>
      </c>
      <c r="BD104" s="2">
        <f t="shared" si="125"/>
        <v>107.80854994676199</v>
      </c>
      <c r="BE104" s="2">
        <f t="shared" si="125"/>
        <v>107.67553359329392</v>
      </c>
      <c r="BF104" s="2">
        <f t="shared" si="125"/>
        <v>107.06736827136069</v>
      </c>
      <c r="BG104" s="2">
        <f t="shared" si="125"/>
        <v>108.95884524140557</v>
      </c>
      <c r="BH104" s="2">
        <f t="shared" si="125"/>
        <v>107.79432903564846</v>
      </c>
      <c r="BI104" s="2">
        <f t="shared" si="125"/>
        <v>109.60445376473918</v>
      </c>
      <c r="BJ104" s="2">
        <f t="shared" si="125"/>
        <v>106.6434621608617</v>
      </c>
      <c r="BK104" s="2">
        <f t="shared" si="125"/>
        <v>119.10567933590967</v>
      </c>
      <c r="BL104" s="2">
        <f t="shared" si="125"/>
        <v>108.90173179039388</v>
      </c>
      <c r="BM104" s="2">
        <f t="shared" si="125"/>
        <v>107.84299957064195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101.27870839260312</v>
      </c>
      <c r="DL104" s="2">
        <f t="shared" si="134"/>
        <v>106.67285623678647</v>
      </c>
      <c r="DM104" s="2">
        <f t="shared" si="134"/>
        <v>110.29164270613109</v>
      </c>
      <c r="DN104" s="2">
        <f t="shared" si="134"/>
        <v>110.41467895632442</v>
      </c>
      <c r="DO104" s="2">
        <f t="shared" si="134"/>
        <v>115.66252431289642</v>
      </c>
      <c r="DP104" s="2">
        <f t="shared" si="134"/>
        <v>121.48724503171246</v>
      </c>
      <c r="DQ104" s="2">
        <f t="shared" si="134"/>
        <v>121.54643023255815</v>
      </c>
      <c r="DR104" s="2">
        <f t="shared" si="134"/>
        <v>121.03327408637873</v>
      </c>
      <c r="DS104" s="2">
        <f t="shared" si="134"/>
        <v>123.52567275747508</v>
      </c>
      <c r="DT104" s="2">
        <f t="shared" si="134"/>
        <v>123.63901219512196</v>
      </c>
      <c r="DU104" s="2">
        <f t="shared" si="134"/>
        <v>124.41132392026577</v>
      </c>
      <c r="DV104" s="2">
        <f t="shared" si="134"/>
        <v>124.33757464278958</v>
      </c>
      <c r="DW104" s="2">
        <f t="shared" si="134"/>
        <v>133.18670824524312</v>
      </c>
      <c r="DX104" s="2">
        <f t="shared" si="134"/>
        <v>123.22677212543553</v>
      </c>
      <c r="DY104" s="2">
        <f t="shared" si="134"/>
        <v>116.92688308668076</v>
      </c>
      <c r="EA104" s="2">
        <f t="shared" si="94"/>
        <v>77.88460898667492</v>
      </c>
      <c r="EB104" s="2">
        <f t="shared" si="94"/>
        <v>88.643181386870296</v>
      </c>
      <c r="EC104" s="2">
        <f t="shared" si="94"/>
        <v>92.577366982804548</v>
      </c>
      <c r="ED104" s="2">
        <f t="shared" si="94"/>
        <v>95.042191538655487</v>
      </c>
      <c r="EE104" s="2">
        <f t="shared" si="94"/>
        <v>100.27366248236878</v>
      </c>
      <c r="EF104" s="2">
        <f t="shared" si="94"/>
        <v>107.15420011511895</v>
      </c>
      <c r="EG104" s="2">
        <f t="shared" si="94"/>
        <v>107.02572946733142</v>
      </c>
      <c r="EH104" s="2">
        <f t="shared" si="94"/>
        <v>106.37959001018199</v>
      </c>
      <c r="EI104" s="2">
        <f t="shared" si="94"/>
        <v>108.26579339270572</v>
      </c>
      <c r="EJ104" s="2">
        <f t="shared" si="94"/>
        <v>107.009441762148</v>
      </c>
      <c r="EK104" s="2">
        <f t="shared" si="94"/>
        <v>108.90611014885312</v>
      </c>
      <c r="EL104" s="2">
        <f t="shared" si="94"/>
        <v>105.91398255033556</v>
      </c>
      <c r="EM104" s="2">
        <f t="shared" si="135"/>
        <v>118.45644943289224</v>
      </c>
      <c r="EN104" s="2">
        <f t="shared" si="135"/>
        <v>108.34780600365306</v>
      </c>
      <c r="EO104" s="2">
        <f t="shared" si="135"/>
        <v>107.41147760357087</v>
      </c>
      <c r="EQ104" s="2">
        <f t="shared" si="136"/>
        <v>76.892128847820331</v>
      </c>
      <c r="ER104" s="2">
        <f t="shared" si="136"/>
        <v>88.110296780654124</v>
      </c>
      <c r="ES104" s="2">
        <f t="shared" si="136"/>
        <v>91.941885076048067</v>
      </c>
      <c r="ET104" s="2">
        <f t="shared" si="136"/>
        <v>94.746355975664045</v>
      </c>
      <c r="EU104" s="2">
        <f t="shared" si="136"/>
        <v>100.06176059775891</v>
      </c>
      <c r="EV104" s="2">
        <f t="shared" si="136"/>
        <v>106.22962793778011</v>
      </c>
      <c r="EW104" s="2">
        <f t="shared" si="136"/>
        <v>106.6663996208928</v>
      </c>
      <c r="EX104" s="2">
        <f t="shared" si="136"/>
        <v>106.39957764831978</v>
      </c>
      <c r="EY104" s="2">
        <f t="shared" si="136"/>
        <v>108.49535189025724</v>
      </c>
      <c r="EZ104" s="2">
        <f t="shared" si="136"/>
        <v>106.87413296607245</v>
      </c>
      <c r="FA104" s="2">
        <f t="shared" si="136"/>
        <v>108.24812331551766</v>
      </c>
      <c r="FB104" s="2">
        <f t="shared" si="136"/>
        <v>105.76539569135416</v>
      </c>
      <c r="FC104" s="2">
        <f t="shared" si="136"/>
        <v>116.11232141434755</v>
      </c>
      <c r="FD104" s="2">
        <f t="shared" si="136"/>
        <v>108.4093521392859</v>
      </c>
      <c r="FE104" s="2">
        <f t="shared" si="136"/>
        <v>108.84024092233196</v>
      </c>
      <c r="FG104" s="2">
        <f t="shared" si="137"/>
        <v>0.97268312258736223</v>
      </c>
      <c r="FH104" s="2">
        <f t="shared" si="137"/>
        <v>0.95570176013862818</v>
      </c>
      <c r="FI104" s="2">
        <f t="shared" si="137"/>
        <v>0.95667922708665143</v>
      </c>
      <c r="FJ104" s="2">
        <f t="shared" si="137"/>
        <v>0.96023766520629816</v>
      </c>
      <c r="FK104" s="2">
        <f t="shared" si="137"/>
        <v>0.95625854821864653</v>
      </c>
      <c r="FL104" s="2">
        <f t="shared" si="137"/>
        <v>0.95430337950827959</v>
      </c>
      <c r="FM104" s="2">
        <f t="shared" si="137"/>
        <v>0.95523131731187472</v>
      </c>
      <c r="FN104" s="2">
        <f t="shared" si="137"/>
        <v>0.95306553513527303</v>
      </c>
      <c r="FO104" s="2">
        <f t="shared" si="137"/>
        <v>0.95459977094423254</v>
      </c>
      <c r="FP104" s="2">
        <f t="shared" si="137"/>
        <v>0.95279342133448719</v>
      </c>
      <c r="FQ104" s="2">
        <f t="shared" si="137"/>
        <v>0.95492740200692572</v>
      </c>
      <c r="FR104" s="2">
        <f t="shared" si="137"/>
        <v>0.96039950311383238</v>
      </c>
      <c r="FS104" s="2">
        <f t="shared" si="137"/>
        <v>0.95583281473769965</v>
      </c>
      <c r="FT104" s="2">
        <f t="shared" si="137"/>
        <v>0.96277276709012749</v>
      </c>
      <c r="FU104" s="2">
        <f t="shared" si="137"/>
        <v>0.95470380733707638</v>
      </c>
      <c r="FW104" s="2">
        <f t="shared" si="127"/>
        <v>5.3815129669935471E-4</v>
      </c>
      <c r="FX104" s="2">
        <f t="shared" si="127"/>
        <v>6.2942155651886486E-4</v>
      </c>
      <c r="FY104" s="2">
        <f t="shared" si="127"/>
        <v>6.461425343105917E-4</v>
      </c>
      <c r="FZ104" s="2">
        <f t="shared" si="127"/>
        <v>7.0256699437523337E-4</v>
      </c>
      <c r="GA104" s="2">
        <f t="shared" si="127"/>
        <v>6.8512891627535389E-4</v>
      </c>
      <c r="GB104" s="2">
        <f t="shared" si="127"/>
        <v>6.7261639119152829E-4</v>
      </c>
      <c r="GC104" s="2">
        <f t="shared" si="127"/>
        <v>7.4727721010268522E-4</v>
      </c>
      <c r="GD104" s="2">
        <f t="shared" si="127"/>
        <v>7.7251576840865657E-4</v>
      </c>
      <c r="GE104" s="2">
        <f t="shared" si="127"/>
        <v>1.0883072445852264E-3</v>
      </c>
      <c r="GF104" s="2">
        <f t="shared" si="127"/>
        <v>1.0187905104306447E-3</v>
      </c>
      <c r="GG104" s="2">
        <f t="shared" si="127"/>
        <v>7.8519995130705525E-4</v>
      </c>
      <c r="GH104" s="2">
        <f t="shared" si="127"/>
        <v>6.9851912762884964E-4</v>
      </c>
      <c r="GI104" s="2">
        <f t="shared" si="127"/>
        <v>5.819506863581381E-4</v>
      </c>
      <c r="GJ104" s="2">
        <f t="shared" si="127"/>
        <v>3.7450713825911775E-4</v>
      </c>
      <c r="GK104" s="2">
        <f t="shared" si="127"/>
        <v>3.5718095193840209E-4</v>
      </c>
      <c r="GM104" s="86">
        <f t="shared" si="128"/>
        <v>2.222247662816322E-4</v>
      </c>
      <c r="GN104" s="86">
        <f t="shared" si="128"/>
        <v>1.5374521600955962E-5</v>
      </c>
      <c r="GO104" s="86">
        <f t="shared" si="128"/>
        <v>1.6590862107246817E-6</v>
      </c>
      <c r="GP104" s="86">
        <f t="shared" si="128"/>
        <v>2.8728203738168643E-7</v>
      </c>
      <c r="GQ104" s="86">
        <f t="shared" si="128"/>
        <v>4.8666745672653101E-7</v>
      </c>
      <c r="GR104" s="86">
        <f t="shared" si="128"/>
        <v>2.6703179467207401E-6</v>
      </c>
      <c r="GS104" s="86">
        <f t="shared" si="128"/>
        <v>2.323096456134975E-7</v>
      </c>
      <c r="GT104" s="86">
        <f t="shared" si="128"/>
        <v>5.1474420255843142E-6</v>
      </c>
      <c r="GU104" s="86">
        <f t="shared" si="128"/>
        <v>2.3288867815420408E-7</v>
      </c>
      <c r="GV104" s="86">
        <f t="shared" si="128"/>
        <v>2.716040748216979E-8</v>
      </c>
      <c r="GW104" s="86">
        <f t="shared" si="128"/>
        <v>3.7440580695136305E-9</v>
      </c>
      <c r="GX104" s="86">
        <f t="shared" si="128"/>
        <v>7.604188366290121E-12</v>
      </c>
      <c r="GY104" s="86">
        <f t="shared" si="128"/>
        <v>6.8147835237528588E-7</v>
      </c>
      <c r="GZ104" s="86">
        <f t="shared" si="128"/>
        <v>1.4849906903209602E-9</v>
      </c>
      <c r="HA104" s="86">
        <f t="shared" si="128"/>
        <v>1.7257454716115896E-9</v>
      </c>
      <c r="HC104" s="86">
        <f t="shared" si="73"/>
        <v>0.16983229059423149</v>
      </c>
      <c r="HD104" s="86">
        <f t="shared" si="73"/>
        <v>0.10193349716291455</v>
      </c>
      <c r="HE104" s="86">
        <f t="shared" si="73"/>
        <v>0.1194835663255516</v>
      </c>
      <c r="HF104" s="86">
        <f t="shared" si="73"/>
        <v>0.15093788872327255</v>
      </c>
      <c r="HG104" s="86">
        <f t="shared" si="73"/>
        <v>0.1247317522283768</v>
      </c>
      <c r="HH104" s="86">
        <f t="shared" si="73"/>
        <v>0.13893580697923555</v>
      </c>
      <c r="HI104" s="86">
        <f t="shared" si="138"/>
        <v>0.16009646784520995</v>
      </c>
      <c r="HJ104" s="86">
        <f t="shared" si="138"/>
        <v>0.12426001347065131</v>
      </c>
      <c r="HK104" s="86">
        <f t="shared" si="138"/>
        <v>0.18947370965994439</v>
      </c>
      <c r="HL104" s="86">
        <f t="shared" si="138"/>
        <v>0.19215052801787103</v>
      </c>
      <c r="HM104" s="86">
        <f t="shared" si="138"/>
        <v>0.17014215615247194</v>
      </c>
      <c r="HN104" s="86">
        <f t="shared" si="138"/>
        <v>0.15795468886121802</v>
      </c>
      <c r="HO104" s="86">
        <f t="shared" si="138"/>
        <v>0.12297833711763889</v>
      </c>
      <c r="HP104" s="86">
        <f t="shared" si="138"/>
        <v>0.13770465130887449</v>
      </c>
      <c r="HQ104" s="86">
        <f t="shared" si="138"/>
        <v>0.10643878310604395</v>
      </c>
      <c r="HS104" s="86">
        <f t="shared" si="129"/>
        <v>1.2980498086251599E-15</v>
      </c>
      <c r="HT104" s="86">
        <f t="shared" si="129"/>
        <v>4.9940835656368218E-21</v>
      </c>
      <c r="HU104" s="86">
        <f t="shared" si="129"/>
        <v>5.8446402648491034E-20</v>
      </c>
      <c r="HV104" s="86">
        <f t="shared" si="129"/>
        <v>5.8378529865196062E-20</v>
      </c>
      <c r="HW104" s="86">
        <f t="shared" si="129"/>
        <v>1.7237205016085675E-21</v>
      </c>
      <c r="HX104" s="86">
        <f t="shared" si="129"/>
        <v>1.6404021949724493E-20</v>
      </c>
      <c r="HY104" s="86">
        <f t="shared" si="129"/>
        <v>4.7196455764500975E-21</v>
      </c>
      <c r="HZ104" s="86">
        <f t="shared" si="129"/>
        <v>9.6773674719115758E-24</v>
      </c>
      <c r="IA104" s="86">
        <f t="shared" si="129"/>
        <v>2.1148947275149566E-20</v>
      </c>
      <c r="IB104" s="86">
        <f t="shared" si="129"/>
        <v>1.307769842519924E-20</v>
      </c>
      <c r="IC104" s="86">
        <f t="shared" si="129"/>
        <v>1.1664460611224135E-20</v>
      </c>
      <c r="ID104" s="86">
        <f t="shared" si="129"/>
        <v>1.8277543996889571E-21</v>
      </c>
      <c r="IE104" s="86">
        <f t="shared" si="129"/>
        <v>1.8342783072663395E-21</v>
      </c>
      <c r="IF104" s="86">
        <f t="shared" si="129"/>
        <v>9.549023200513841E-12</v>
      </c>
      <c r="IG104" s="86">
        <f t="shared" si="129"/>
        <v>2.9183976442199963E-9</v>
      </c>
      <c r="II104" s="86">
        <f t="shared" si="130"/>
        <v>1.0075924856383283E-70</v>
      </c>
      <c r="IJ104" s="86">
        <f t="shared" si="130"/>
        <v>2.2122986307629582E-96</v>
      </c>
      <c r="IK104" s="86">
        <f t="shared" si="130"/>
        <v>6.8287976339623479E-97</v>
      </c>
      <c r="IL104" s="86">
        <f t="shared" si="130"/>
        <v>1.2251618053445144E-95</v>
      </c>
      <c r="IM104" s="86">
        <f t="shared" si="130"/>
        <v>4.0526152338570923E-102</v>
      </c>
      <c r="IN104" s="86">
        <f t="shared" si="130"/>
        <v>7.4250536482282578E-95</v>
      </c>
      <c r="IO104" s="86">
        <f t="shared" si="130"/>
        <v>6.8634107286854532E-99</v>
      </c>
      <c r="IP104" s="86">
        <f t="shared" si="130"/>
        <v>1.0644174679315905E-112</v>
      </c>
      <c r="IQ104" s="86">
        <f t="shared" si="130"/>
        <v>2.4226341494057687E-96</v>
      </c>
      <c r="IR104" s="86">
        <f t="shared" si="130"/>
        <v>1.4037930228050521E-97</v>
      </c>
      <c r="IS104" s="86">
        <f t="shared" si="130"/>
        <v>1.4475922251469375E-98</v>
      </c>
      <c r="IT104" s="86">
        <f t="shared" si="130"/>
        <v>3.4109394108696169E-102</v>
      </c>
      <c r="IU104" s="86">
        <f t="shared" si="130"/>
        <v>1.5981755285105002E-100</v>
      </c>
      <c r="IV104" s="86">
        <f t="shared" si="130"/>
        <v>2.0020057563185212E-40</v>
      </c>
      <c r="IW104" s="86">
        <f t="shared" si="130"/>
        <v>4.0178330776106773E-31</v>
      </c>
      <c r="IY104" s="86">
        <f t="shared" si="131"/>
        <v>0.17005451536051444</v>
      </c>
      <c r="IZ104" s="86">
        <f t="shared" si="131"/>
        <v>0.10194887168451551</v>
      </c>
      <c r="JA104" s="86">
        <f t="shared" si="131"/>
        <v>0.11948522541176232</v>
      </c>
      <c r="JB104" s="86">
        <f t="shared" si="131"/>
        <v>0.15093817600530993</v>
      </c>
      <c r="JC104" s="86">
        <f t="shared" si="131"/>
        <v>0.12473223889583353</v>
      </c>
      <c r="JD104" s="86">
        <f t="shared" si="131"/>
        <v>0.13893847729718226</v>
      </c>
      <c r="JE104" s="86">
        <f t="shared" si="131"/>
        <v>0.16009670015485555</v>
      </c>
      <c r="JF104" s="86">
        <f t="shared" si="131"/>
        <v>0.12426516091267689</v>
      </c>
      <c r="JG104" s="86">
        <f t="shared" si="131"/>
        <v>0.18947394254862254</v>
      </c>
      <c r="JH104" s="86">
        <f t="shared" si="131"/>
        <v>0.1921505551782785</v>
      </c>
      <c r="JI104" s="86">
        <f t="shared" si="131"/>
        <v>0.17014215989653</v>
      </c>
      <c r="JJ104" s="86">
        <f t="shared" si="131"/>
        <v>0.15795468886882222</v>
      </c>
      <c r="JK104" s="86">
        <f t="shared" si="131"/>
        <v>0.12297901859599127</v>
      </c>
      <c r="JL104" s="86">
        <f t="shared" si="131"/>
        <v>0.13770465280341421</v>
      </c>
      <c r="JM104" s="86">
        <f t="shared" si="131"/>
        <v>0.10643878775018707</v>
      </c>
    </row>
    <row r="105" spans="2:273" x14ac:dyDescent="0.25">
      <c r="B105" s="2">
        <v>78</v>
      </c>
      <c r="C105" s="37">
        <v>131.49299999999999</v>
      </c>
      <c r="D105" s="37">
        <v>132.839</v>
      </c>
      <c r="E105" s="37">
        <v>143.48400000000001</v>
      </c>
      <c r="F105" s="37">
        <v>152.91900000000001</v>
      </c>
      <c r="G105" s="37">
        <v>149.58099999999999</v>
      </c>
      <c r="H105" s="37">
        <v>154.62899999999999</v>
      </c>
      <c r="I105" s="37">
        <v>159.67699999999999</v>
      </c>
      <c r="J105" s="37">
        <v>155.71</v>
      </c>
      <c r="K105" s="37">
        <v>168.226</v>
      </c>
      <c r="L105" s="37">
        <v>167.03200000000001</v>
      </c>
      <c r="M105" s="37">
        <v>162.714</v>
      </c>
      <c r="N105" s="37">
        <v>159.24199999999999</v>
      </c>
      <c r="O105" s="37">
        <v>160.68899999999999</v>
      </c>
      <c r="P105" s="37">
        <v>146.703</v>
      </c>
      <c r="Q105" s="37">
        <v>130.78800000000001</v>
      </c>
      <c r="S105" s="4">
        <f t="shared" si="132"/>
        <v>130.15402771297383</v>
      </c>
      <c r="T105" s="4">
        <f t="shared" si="132"/>
        <v>131.37524711430316</v>
      </c>
      <c r="U105" s="4">
        <f t="shared" si="132"/>
        <v>140.34325889816915</v>
      </c>
      <c r="V105" s="4">
        <f t="shared" si="132"/>
        <v>149.50074140249126</v>
      </c>
      <c r="W105" s="4">
        <f t="shared" si="132"/>
        <v>147.34947591979497</v>
      </c>
      <c r="X105" s="4">
        <f t="shared" si="132"/>
        <v>152.89210907238413</v>
      </c>
      <c r="Y105" s="4">
        <f t="shared" si="132"/>
        <v>158.08886027860288</v>
      </c>
      <c r="Z105" s="4">
        <f t="shared" si="132"/>
        <v>150.59708084172001</v>
      </c>
      <c r="AA105" s="4">
        <f t="shared" si="132"/>
        <v>165.88125472153897</v>
      </c>
      <c r="AB105" s="4">
        <f t="shared" si="132"/>
        <v>163.88383344366713</v>
      </c>
      <c r="AC105" s="4">
        <f t="shared" si="132"/>
        <v>160.60709457196921</v>
      </c>
      <c r="AD105" s="4">
        <f t="shared" si="132"/>
        <v>156.93289875921295</v>
      </c>
      <c r="AE105" s="4">
        <f t="shared" si="132"/>
        <v>159.21889438741124</v>
      </c>
      <c r="AF105" s="4">
        <f t="shared" si="132"/>
        <v>147.1624970233851</v>
      </c>
      <c r="AG105" s="4">
        <f t="shared" si="132"/>
        <v>131.75225483489555</v>
      </c>
      <c r="AI105" s="4">
        <f t="shared" si="133"/>
        <v>1.3389722870261664</v>
      </c>
      <c r="AJ105" s="4">
        <f t="shared" si="133"/>
        <v>1.4637528856968345</v>
      </c>
      <c r="AK105" s="4">
        <f t="shared" si="133"/>
        <v>3.1407411018308551</v>
      </c>
      <c r="AL105" s="4">
        <f t="shared" si="133"/>
        <v>3.4182585975087534</v>
      </c>
      <c r="AM105" s="4">
        <f t="shared" si="133"/>
        <v>2.2315240802050198</v>
      </c>
      <c r="AN105" s="4">
        <f t="shared" si="133"/>
        <v>1.7368909276158604</v>
      </c>
      <c r="AO105" s="4">
        <f t="shared" si="133"/>
        <v>1.5881397213971127</v>
      </c>
      <c r="AP105" s="4">
        <f t="shared" si="133"/>
        <v>5.1129191582799933</v>
      </c>
      <c r="AQ105" s="4">
        <f t="shared" si="133"/>
        <v>2.3447452784610334</v>
      </c>
      <c r="AR105" s="4">
        <f t="shared" si="133"/>
        <v>3.1481665563328818</v>
      </c>
      <c r="AS105" s="4">
        <f t="shared" si="133"/>
        <v>2.1069054280307853</v>
      </c>
      <c r="AT105" s="4">
        <f t="shared" si="133"/>
        <v>2.3091012407870437</v>
      </c>
      <c r="AU105" s="4">
        <f t="shared" si="133"/>
        <v>1.4701056125887533</v>
      </c>
      <c r="AV105" s="4">
        <f t="shared" si="133"/>
        <v>-0.45949702338509724</v>
      </c>
      <c r="AW105" s="4">
        <f t="shared" si="133"/>
        <v>-0.96425483489554153</v>
      </c>
      <c r="AY105" s="2">
        <f t="shared" si="125"/>
        <v>78.337373750398854</v>
      </c>
      <c r="AZ105" s="2">
        <f t="shared" si="125"/>
        <v>89.237028607783358</v>
      </c>
      <c r="BA105" s="2">
        <f t="shared" si="125"/>
        <v>93.16641286471679</v>
      </c>
      <c r="BB105" s="2">
        <f t="shared" si="125"/>
        <v>95.517438732698409</v>
      </c>
      <c r="BC105" s="2">
        <f t="shared" si="125"/>
        <v>100.80898001318889</v>
      </c>
      <c r="BD105" s="2">
        <f t="shared" si="125"/>
        <v>107.63286323978697</v>
      </c>
      <c r="BE105" s="2">
        <f t="shared" si="125"/>
        <v>107.52054015967887</v>
      </c>
      <c r="BF105" s="2">
        <f t="shared" si="125"/>
        <v>106.93352008211001</v>
      </c>
      <c r="BG105" s="2">
        <f t="shared" si="125"/>
        <v>108.81459992437682</v>
      </c>
      <c r="BH105" s="2">
        <f t="shared" si="125"/>
        <v>107.6388896883565</v>
      </c>
      <c r="BI105" s="2">
        <f t="shared" si="125"/>
        <v>109.42711013264091</v>
      </c>
      <c r="BJ105" s="2">
        <f t="shared" si="125"/>
        <v>106.49444895157282</v>
      </c>
      <c r="BK105" s="2">
        <f t="shared" si="125"/>
        <v>118.84962405703261</v>
      </c>
      <c r="BL105" s="2">
        <f t="shared" si="125"/>
        <v>108.77019875641219</v>
      </c>
      <c r="BM105" s="2">
        <f t="shared" si="125"/>
        <v>107.75900102543048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101.55119553561659</v>
      </c>
      <c r="DL105" s="2">
        <f t="shared" si="134"/>
        <v>106.87641679250981</v>
      </c>
      <c r="DM105" s="2">
        <f t="shared" si="134"/>
        <v>110.48494654183027</v>
      </c>
      <c r="DN105" s="2">
        <f t="shared" si="134"/>
        <v>110.55519034113927</v>
      </c>
      <c r="DO105" s="2">
        <f t="shared" si="134"/>
        <v>115.81612005436426</v>
      </c>
      <c r="DP105" s="2">
        <f t="shared" si="134"/>
        <v>121.65277033121914</v>
      </c>
      <c r="DQ105" s="2">
        <f t="shared" si="134"/>
        <v>121.68787737843553</v>
      </c>
      <c r="DR105" s="2">
        <f t="shared" si="134"/>
        <v>121.17641437632135</v>
      </c>
      <c r="DS105" s="2">
        <f t="shared" si="134"/>
        <v>123.70034038054968</v>
      </c>
      <c r="DT105" s="2">
        <f t="shared" si="134"/>
        <v>123.83925000000002</v>
      </c>
      <c r="DU105" s="2">
        <f t="shared" si="134"/>
        <v>124.59531923890063</v>
      </c>
      <c r="DV105" s="2">
        <f t="shared" si="134"/>
        <v>124.54064465332357</v>
      </c>
      <c r="DW105" s="2">
        <f t="shared" si="134"/>
        <v>133.44178526125037</v>
      </c>
      <c r="DX105" s="2">
        <f t="shared" si="134"/>
        <v>123.39251010452961</v>
      </c>
      <c r="DY105" s="2">
        <f t="shared" si="134"/>
        <v>117.03267991543341</v>
      </c>
      <c r="EA105" s="2">
        <f t="shared" si="94"/>
        <v>77.74338356781324</v>
      </c>
      <c r="EB105" s="2">
        <f t="shared" si="94"/>
        <v>88.491729914440754</v>
      </c>
      <c r="EC105" s="2">
        <f t="shared" si="94"/>
        <v>92.451646819224933</v>
      </c>
      <c r="ED105" s="2">
        <f t="shared" si="94"/>
        <v>94.949763254670373</v>
      </c>
      <c r="EE105" s="2">
        <f t="shared" si="94"/>
        <v>100.18308141348948</v>
      </c>
      <c r="EF105" s="2">
        <f t="shared" si="94"/>
        <v>107.02128494198908</v>
      </c>
      <c r="EG105" s="2">
        <f t="shared" si="94"/>
        <v>106.91528265219104</v>
      </c>
      <c r="EH105" s="2">
        <f t="shared" si="94"/>
        <v>106.29381630838508</v>
      </c>
      <c r="EI105" s="2">
        <f t="shared" si="94"/>
        <v>108.16865816084425</v>
      </c>
      <c r="EJ105" s="2">
        <f t="shared" si="94"/>
        <v>106.90701353706517</v>
      </c>
      <c r="EK105" s="2">
        <f t="shared" si="94"/>
        <v>108.77473843956611</v>
      </c>
      <c r="EL105" s="2">
        <f t="shared" si="94"/>
        <v>105.81593154362416</v>
      </c>
      <c r="EM105" s="2">
        <f t="shared" si="135"/>
        <v>118.23619363985608</v>
      </c>
      <c r="EN105" s="2">
        <f t="shared" si="135"/>
        <v>108.25452660418908</v>
      </c>
      <c r="EO105" s="2">
        <f t="shared" si="135"/>
        <v>107.35716223672701</v>
      </c>
      <c r="EQ105" s="2">
        <f t="shared" si="136"/>
        <v>76.777723534649368</v>
      </c>
      <c r="ER105" s="2">
        <f t="shared" si="136"/>
        <v>87.97328509579755</v>
      </c>
      <c r="ES105" s="2">
        <f t="shared" si="136"/>
        <v>91.833328872318688</v>
      </c>
      <c r="ET105" s="2">
        <f t="shared" si="136"/>
        <v>94.662060065943578</v>
      </c>
      <c r="EU105" s="2">
        <f t="shared" si="136"/>
        <v>99.977116116451654</v>
      </c>
      <c r="EV105" s="2">
        <f t="shared" si="136"/>
        <v>106.12299196012899</v>
      </c>
      <c r="EW105" s="2">
        <f t="shared" si="136"/>
        <v>106.56641403922892</v>
      </c>
      <c r="EX105" s="2">
        <f t="shared" si="136"/>
        <v>106.31304889022879</v>
      </c>
      <c r="EY105" s="2">
        <f t="shared" si="136"/>
        <v>108.39107069436021</v>
      </c>
      <c r="EZ105" s="2">
        <f t="shared" si="136"/>
        <v>106.7758517573434</v>
      </c>
      <c r="FA105" s="2">
        <f t="shared" si="136"/>
        <v>108.1363715016639</v>
      </c>
      <c r="FB105" s="2">
        <f t="shared" si="136"/>
        <v>105.6716562260234</v>
      </c>
      <c r="FC105" s="2">
        <f t="shared" si="136"/>
        <v>115.95604530991285</v>
      </c>
      <c r="FD105" s="2">
        <f t="shared" si="136"/>
        <v>108.31232342504711</v>
      </c>
      <c r="FE105" s="2">
        <f t="shared" si="136"/>
        <v>108.73028364358815</v>
      </c>
      <c r="FG105" s="2">
        <f t="shared" si="137"/>
        <v>0.97502668611690391</v>
      </c>
      <c r="FH105" s="2">
        <f t="shared" si="137"/>
        <v>0.95944143733834308</v>
      </c>
      <c r="FI105" s="2">
        <f t="shared" si="137"/>
        <v>0.96033981047130068</v>
      </c>
      <c r="FJ105" s="2">
        <f t="shared" si="137"/>
        <v>0.96360900013593065</v>
      </c>
      <c r="FK105" s="2">
        <f t="shared" si="137"/>
        <v>0.95995319074290375</v>
      </c>
      <c r="FL105" s="2">
        <f t="shared" si="137"/>
        <v>0.95815593988803871</v>
      </c>
      <c r="FM105" s="2">
        <f t="shared" si="137"/>
        <v>0.95900900608983497</v>
      </c>
      <c r="FN105" s="2">
        <f t="shared" si="137"/>
        <v>0.95701775448587412</v>
      </c>
      <c r="FO105" s="2">
        <f t="shared" si="137"/>
        <v>0.9584284318827555</v>
      </c>
      <c r="FP105" s="2">
        <f t="shared" si="137"/>
        <v>0.95676751521265413</v>
      </c>
      <c r="FQ105" s="2">
        <f t="shared" si="137"/>
        <v>0.95872962790097582</v>
      </c>
      <c r="FR105" s="2">
        <f t="shared" si="137"/>
        <v>0.96375763417157689</v>
      </c>
      <c r="FS105" s="2">
        <f t="shared" si="137"/>
        <v>0.95956189638158751</v>
      </c>
      <c r="FT105" s="2">
        <f t="shared" si="137"/>
        <v>0.9659367828320452</v>
      </c>
      <c r="FU105" s="2">
        <f t="shared" si="137"/>
        <v>0.95852407594645506</v>
      </c>
      <c r="FW105" s="2">
        <f t="shared" si="127"/>
        <v>5.9004052823165331E-4</v>
      </c>
      <c r="FX105" s="2">
        <f t="shared" si="127"/>
        <v>6.901051059579271E-4</v>
      </c>
      <c r="FY105" s="2">
        <f t="shared" si="127"/>
        <v>7.0843703745228901E-4</v>
      </c>
      <c r="FZ105" s="2">
        <f t="shared" si="127"/>
        <v>7.7029717807371243E-4</v>
      </c>
      <c r="GA105" s="2">
        <f t="shared" si="127"/>
        <v>7.5117926529222182E-4</v>
      </c>
      <c r="GB105" s="2">
        <f t="shared" si="127"/>
        <v>7.3746135136615754E-4</v>
      </c>
      <c r="GC105" s="2">
        <f t="shared" si="127"/>
        <v>8.1931409811811272E-4</v>
      </c>
      <c r="GD105" s="2">
        <f t="shared" si="127"/>
        <v>8.4698356976558003E-4</v>
      </c>
      <c r="GE105" s="2">
        <f t="shared" si="127"/>
        <v>1.1931798829866993E-3</v>
      </c>
      <c r="GF105" s="2">
        <f t="shared" si="127"/>
        <v>1.116971792771341E-3</v>
      </c>
      <c r="GG105" s="2">
        <f t="shared" si="127"/>
        <v>8.6088940982349837E-4</v>
      </c>
      <c r="GH105" s="2">
        <f t="shared" si="127"/>
        <v>7.6585938034171269E-4</v>
      </c>
      <c r="GI105" s="2">
        <f t="shared" si="127"/>
        <v>6.3806041456777852E-4</v>
      </c>
      <c r="GJ105" s="2">
        <f t="shared" si="127"/>
        <v>4.1062407482518577E-4</v>
      </c>
      <c r="GK105" s="2">
        <f t="shared" si="127"/>
        <v>3.9162763032186374E-4</v>
      </c>
      <c r="GM105" s="86">
        <f t="shared" si="128"/>
        <v>6.1540119323130976E-5</v>
      </c>
      <c r="GN105" s="86">
        <f t="shared" si="128"/>
        <v>2.8556817660877227E-6</v>
      </c>
      <c r="GO105" s="86">
        <f t="shared" si="128"/>
        <v>2.4260084658973897E-7</v>
      </c>
      <c r="GP105" s="86">
        <f t="shared" si="128"/>
        <v>3.4320475173743598E-8</v>
      </c>
      <c r="GQ105" s="86">
        <f t="shared" si="128"/>
        <v>5.5958415851728859E-8</v>
      </c>
      <c r="GR105" s="86">
        <f t="shared" si="128"/>
        <v>4.0883851382625539E-7</v>
      </c>
      <c r="GS105" s="86">
        <f t="shared" si="128"/>
        <v>2.641113534165563E-8</v>
      </c>
      <c r="GT105" s="86">
        <f t="shared" si="128"/>
        <v>8.776974077127004E-7</v>
      </c>
      <c r="GU105" s="86">
        <f t="shared" si="128"/>
        <v>2.7741359309400435E-8</v>
      </c>
      <c r="GV105" s="86">
        <f t="shared" si="128"/>
        <v>2.343457059229934E-9</v>
      </c>
      <c r="GW105" s="86">
        <f t="shared" si="128"/>
        <v>2.3272681808259338E-10</v>
      </c>
      <c r="GX105" s="86">
        <f t="shared" si="128"/>
        <v>1.8683697592357226E-13</v>
      </c>
      <c r="GY105" s="86">
        <f t="shared" si="128"/>
        <v>9.0718555557074598E-8</v>
      </c>
      <c r="GZ105" s="86">
        <f t="shared" si="128"/>
        <v>7.291096587893144E-11</v>
      </c>
      <c r="HA105" s="86">
        <f t="shared" si="128"/>
        <v>8.4090013409359605E-11</v>
      </c>
      <c r="HC105" s="86">
        <f t="shared" si="73"/>
        <v>0.20843007460213508</v>
      </c>
      <c r="HD105" s="86">
        <f t="shared" si="73"/>
        <v>0.13410807514280249</v>
      </c>
      <c r="HE105" s="86">
        <f t="shared" si="73"/>
        <v>0.15601121549184047</v>
      </c>
      <c r="HF105" s="86">
        <f t="shared" si="73"/>
        <v>0.19453786637868742</v>
      </c>
      <c r="HG105" s="86">
        <f t="shared" si="73"/>
        <v>0.16392588001837846</v>
      </c>
      <c r="HH105" s="86">
        <f t="shared" si="73"/>
        <v>0.17953918396424406</v>
      </c>
      <c r="HI105" s="86">
        <f t="shared" si="138"/>
        <v>0.20687727796669311</v>
      </c>
      <c r="HJ105" s="86">
        <f t="shared" si="138"/>
        <v>0.16635752727988007</v>
      </c>
      <c r="HK105" s="86">
        <f t="shared" si="138"/>
        <v>0.24453036131864453</v>
      </c>
      <c r="HL105" s="86">
        <f t="shared" si="138"/>
        <v>0.24758379642656264</v>
      </c>
      <c r="HM105" s="86">
        <f t="shared" si="138"/>
        <v>0.21929981789833908</v>
      </c>
      <c r="HN105" s="86">
        <f t="shared" si="138"/>
        <v>0.20468561747695055</v>
      </c>
      <c r="HO105" s="86">
        <f t="shared" si="138"/>
        <v>0.16049029104047186</v>
      </c>
      <c r="HP105" s="86">
        <f t="shared" si="138"/>
        <v>0.17730875499115567</v>
      </c>
      <c r="HQ105" s="86">
        <f t="shared" si="138"/>
        <v>0.14197857056897223</v>
      </c>
      <c r="HS105" s="86">
        <f t="shared" si="129"/>
        <v>4.4256943042375237E-15</v>
      </c>
      <c r="HT105" s="86">
        <f t="shared" si="129"/>
        <v>2.7887249746981935E-20</v>
      </c>
      <c r="HU105" s="86">
        <f t="shared" si="129"/>
        <v>3.1453973881890561E-19</v>
      </c>
      <c r="HV105" s="86">
        <f t="shared" si="129"/>
        <v>3.1672534449942809E-19</v>
      </c>
      <c r="HW105" s="86">
        <f t="shared" si="129"/>
        <v>1.0556050686863784E-20</v>
      </c>
      <c r="HX105" s="86">
        <f t="shared" si="129"/>
        <v>8.9680632569992052E-20</v>
      </c>
      <c r="HY105" s="86">
        <f t="shared" si="129"/>
        <v>2.8117436694159347E-20</v>
      </c>
      <c r="HZ105" s="86">
        <f t="shared" si="129"/>
        <v>7.4551223698746689E-23</v>
      </c>
      <c r="IA105" s="86">
        <f t="shared" si="129"/>
        <v>1.3137286040693937E-19</v>
      </c>
      <c r="IB105" s="86">
        <f t="shared" si="129"/>
        <v>8.1586191789810114E-20</v>
      </c>
      <c r="IC105" s="86">
        <f t="shared" si="129"/>
        <v>6.8888330027869671E-20</v>
      </c>
      <c r="ID105" s="86">
        <f t="shared" si="129"/>
        <v>1.1241448825390556E-20</v>
      </c>
      <c r="IE105" s="86">
        <f t="shared" si="129"/>
        <v>1.0636491890375647E-20</v>
      </c>
      <c r="IF105" s="86">
        <f t="shared" si="129"/>
        <v>2.2690845220123512E-11</v>
      </c>
      <c r="IG105" s="86">
        <f t="shared" si="129"/>
        <v>5.5693818774640071E-9</v>
      </c>
      <c r="II105" s="86">
        <f t="shared" si="130"/>
        <v>4.7681523595472858E-69</v>
      </c>
      <c r="IJ105" s="86">
        <f t="shared" si="130"/>
        <v>4.9081649141280788E-94</v>
      </c>
      <c r="IK105" s="86">
        <f t="shared" si="130"/>
        <v>1.5901716291774649E-94</v>
      </c>
      <c r="IL105" s="86">
        <f t="shared" si="130"/>
        <v>2.8241979333128045E-93</v>
      </c>
      <c r="IM105" s="86">
        <f t="shared" si="130"/>
        <v>1.3328856150763002E-99</v>
      </c>
      <c r="IN105" s="86">
        <f t="shared" si="130"/>
        <v>1.5842412752177918E-92</v>
      </c>
      <c r="IO105" s="86">
        <f t="shared" si="130"/>
        <v>2.0038643630127651E-96</v>
      </c>
      <c r="IP105" s="86">
        <f t="shared" si="130"/>
        <v>7.1748987203281921E-110</v>
      </c>
      <c r="IQ105" s="86">
        <f t="shared" si="130"/>
        <v>8.2508995541593015E-94</v>
      </c>
      <c r="IR105" s="86">
        <f t="shared" si="130"/>
        <v>4.8772249888059616E-95</v>
      </c>
      <c r="IS105" s="86">
        <f t="shared" si="130"/>
        <v>4.3119083818170148E-96</v>
      </c>
      <c r="IT105" s="86">
        <f t="shared" si="130"/>
        <v>1.1441437314540383E-99</v>
      </c>
      <c r="IU105" s="86">
        <f t="shared" si="130"/>
        <v>4.2334452563322739E-98</v>
      </c>
      <c r="IV105" s="86">
        <f t="shared" si="130"/>
        <v>1.5832998652914075E-39</v>
      </c>
      <c r="IW105" s="86">
        <f t="shared" si="130"/>
        <v>1.9206689760413974E-30</v>
      </c>
      <c r="IY105" s="86">
        <f t="shared" si="131"/>
        <v>0.20849161472146263</v>
      </c>
      <c r="IZ105" s="86">
        <f t="shared" si="131"/>
        <v>0.13411093082456857</v>
      </c>
      <c r="JA105" s="86">
        <f t="shared" si="131"/>
        <v>0.15601145809268704</v>
      </c>
      <c r="JB105" s="86">
        <f t="shared" si="131"/>
        <v>0.1945379006991626</v>
      </c>
      <c r="JC105" s="86">
        <f t="shared" si="131"/>
        <v>0.16392593597679431</v>
      </c>
      <c r="JD105" s="86">
        <f t="shared" si="131"/>
        <v>0.17953959280275789</v>
      </c>
      <c r="JE105" s="86">
        <f t="shared" si="131"/>
        <v>0.20687730437782845</v>
      </c>
      <c r="JF105" s="86">
        <f t="shared" si="131"/>
        <v>0.16635840497728779</v>
      </c>
      <c r="JG105" s="86">
        <f t="shared" si="131"/>
        <v>0.24453038906000385</v>
      </c>
      <c r="JH105" s="86">
        <f t="shared" si="131"/>
        <v>0.24758379877001971</v>
      </c>
      <c r="JI105" s="86">
        <f t="shared" si="131"/>
        <v>0.21929981813106589</v>
      </c>
      <c r="JJ105" s="86">
        <f t="shared" si="131"/>
        <v>0.2046856174771374</v>
      </c>
      <c r="JK105" s="86">
        <f t="shared" si="131"/>
        <v>0.16049038175902741</v>
      </c>
      <c r="JL105" s="86">
        <f t="shared" si="131"/>
        <v>0.17730875508675747</v>
      </c>
      <c r="JM105" s="86">
        <f t="shared" si="131"/>
        <v>0.14197857622244411</v>
      </c>
    </row>
    <row r="106" spans="2:273" x14ac:dyDescent="0.25">
      <c r="B106" s="2">
        <v>79</v>
      </c>
      <c r="C106" s="37">
        <v>139.44800000000001</v>
      </c>
      <c r="D106" s="37">
        <v>144.40299999999999</v>
      </c>
      <c r="E106" s="37">
        <v>155.274</v>
      </c>
      <c r="F106" s="37">
        <v>164.21</v>
      </c>
      <c r="G106" s="37">
        <v>160.46799999999999</v>
      </c>
      <c r="H106" s="37">
        <v>164.71</v>
      </c>
      <c r="I106" s="37">
        <v>169.03200000000001</v>
      </c>
      <c r="J106" s="37">
        <v>165.339</v>
      </c>
      <c r="K106" s="37">
        <v>178.24199999999999</v>
      </c>
      <c r="L106" s="37">
        <v>176.476</v>
      </c>
      <c r="M106" s="37">
        <v>172.36500000000001</v>
      </c>
      <c r="N106" s="37">
        <v>169.90299999999999</v>
      </c>
      <c r="O106" s="37">
        <v>170.42599999999999</v>
      </c>
      <c r="P106" s="37">
        <v>155.73400000000001</v>
      </c>
      <c r="Q106" s="37">
        <v>137.62100000000001</v>
      </c>
      <c r="S106" s="4">
        <f t="shared" si="132"/>
        <v>137.61675819982861</v>
      </c>
      <c r="T106" s="4">
        <f t="shared" si="132"/>
        <v>140.31633266547311</v>
      </c>
      <c r="U106" s="4">
        <f t="shared" si="132"/>
        <v>149.84778821466676</v>
      </c>
      <c r="V106" s="4">
        <f t="shared" si="132"/>
        <v>159.38985682295316</v>
      </c>
      <c r="W106" s="4">
        <f t="shared" si="132"/>
        <v>156.89796257772869</v>
      </c>
      <c r="X106" s="4">
        <f t="shared" si="132"/>
        <v>161.38235019080108</v>
      </c>
      <c r="Y106" s="4">
        <f t="shared" si="132"/>
        <v>167.2690996984611</v>
      </c>
      <c r="Z106" s="4">
        <f t="shared" si="132"/>
        <v>160.14351446686103</v>
      </c>
      <c r="AA106" s="4">
        <f t="shared" si="132"/>
        <v>175.71279634441231</v>
      </c>
      <c r="AB106" s="4">
        <f t="shared" si="132"/>
        <v>173.49120380616779</v>
      </c>
      <c r="AC106" s="4">
        <f t="shared" si="132"/>
        <v>169.66212881015997</v>
      </c>
      <c r="AD106" s="4">
        <f t="shared" si="132"/>
        <v>166.2466517528666</v>
      </c>
      <c r="AE106" s="4">
        <f t="shared" si="132"/>
        <v>167.18347320805248</v>
      </c>
      <c r="AF106" s="4">
        <f t="shared" si="132"/>
        <v>154.30165420837255</v>
      </c>
      <c r="AG106" s="4">
        <f t="shared" si="132"/>
        <v>137.08987662835202</v>
      </c>
      <c r="AI106" s="4">
        <f t="shared" si="133"/>
        <v>1.8312418001713979</v>
      </c>
      <c r="AJ106" s="4">
        <f t="shared" si="133"/>
        <v>4.0866673345268794</v>
      </c>
      <c r="AK106" s="4">
        <f t="shared" si="133"/>
        <v>5.426211785333237</v>
      </c>
      <c r="AL106" s="4">
        <f t="shared" si="133"/>
        <v>4.8201431770468446</v>
      </c>
      <c r="AM106" s="4">
        <f t="shared" si="133"/>
        <v>3.5700374222712981</v>
      </c>
      <c r="AN106" s="4">
        <f t="shared" si="133"/>
        <v>3.3276498091989311</v>
      </c>
      <c r="AO106" s="4">
        <f t="shared" si="133"/>
        <v>1.762900301538906</v>
      </c>
      <c r="AP106" s="4">
        <f t="shared" si="133"/>
        <v>5.1954855331389638</v>
      </c>
      <c r="AQ106" s="4">
        <f t="shared" si="133"/>
        <v>2.5292036555876791</v>
      </c>
      <c r="AR106" s="4">
        <f t="shared" si="133"/>
        <v>2.9847961938322101</v>
      </c>
      <c r="AS106" s="4">
        <f t="shared" si="133"/>
        <v>2.7028711898400388</v>
      </c>
      <c r="AT106" s="4">
        <f t="shared" si="133"/>
        <v>3.6563482471333941</v>
      </c>
      <c r="AU106" s="4">
        <f t="shared" si="133"/>
        <v>3.2425267919475118</v>
      </c>
      <c r="AV106" s="4">
        <f t="shared" si="133"/>
        <v>1.4323457916274549</v>
      </c>
      <c r="AW106" s="4">
        <f t="shared" si="133"/>
        <v>0.53112337164799328</v>
      </c>
      <c r="AY106" s="2">
        <f t="shared" si="125"/>
        <v>78.15443349818328</v>
      </c>
      <c r="AZ106" s="2">
        <f t="shared" si="125"/>
        <v>89.035558338847281</v>
      </c>
      <c r="BA106" s="2">
        <f t="shared" si="125"/>
        <v>92.991597460986014</v>
      </c>
      <c r="BB106" s="2">
        <f t="shared" si="125"/>
        <v>95.384446771691799</v>
      </c>
      <c r="BC106" s="2">
        <f t="shared" si="125"/>
        <v>100.67427167271434</v>
      </c>
      <c r="BD106" s="2">
        <f t="shared" si="125"/>
        <v>107.45952956527991</v>
      </c>
      <c r="BE106" s="2">
        <f t="shared" si="125"/>
        <v>107.36824397770799</v>
      </c>
      <c r="BF106" s="2">
        <f t="shared" si="125"/>
        <v>106.80268402778546</v>
      </c>
      <c r="BG106" s="2">
        <f t="shared" si="125"/>
        <v>108.67317316329734</v>
      </c>
      <c r="BH106" s="2">
        <f t="shared" si="125"/>
        <v>107.48657088958115</v>
      </c>
      <c r="BI106" s="2">
        <f t="shared" si="125"/>
        <v>109.25233759007062</v>
      </c>
      <c r="BJ106" s="2">
        <f t="shared" si="125"/>
        <v>106.34864393538768</v>
      </c>
      <c r="BK106" s="2">
        <f t="shared" si="125"/>
        <v>118.59476483485948</v>
      </c>
      <c r="BL106" s="2">
        <f t="shared" si="125"/>
        <v>108.64103306419609</v>
      </c>
      <c r="BM106" s="2">
        <f t="shared" si="125"/>
        <v>107.67682270141754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101.82368267863004</v>
      </c>
      <c r="DL106" s="2">
        <f t="shared" si="134"/>
        <v>107.07997734823316</v>
      </c>
      <c r="DM106" s="2">
        <f t="shared" si="134"/>
        <v>110.67825037752945</v>
      </c>
      <c r="DN106" s="2">
        <f t="shared" si="134"/>
        <v>110.69570172595411</v>
      </c>
      <c r="DO106" s="2">
        <f t="shared" si="134"/>
        <v>115.96971579583209</v>
      </c>
      <c r="DP106" s="2">
        <f t="shared" si="134"/>
        <v>121.81829563072584</v>
      </c>
      <c r="DQ106" s="2">
        <f t="shared" si="134"/>
        <v>121.82932452431291</v>
      </c>
      <c r="DR106" s="2">
        <f t="shared" si="134"/>
        <v>121.31955466626397</v>
      </c>
      <c r="DS106" s="2">
        <f t="shared" si="134"/>
        <v>123.87500800362427</v>
      </c>
      <c r="DT106" s="2">
        <f t="shared" si="134"/>
        <v>124.03948780487806</v>
      </c>
      <c r="DU106" s="2">
        <f t="shared" si="134"/>
        <v>124.77931455753547</v>
      </c>
      <c r="DV106" s="2">
        <f t="shared" si="134"/>
        <v>124.74371466385756</v>
      </c>
      <c r="DW106" s="2">
        <f t="shared" si="134"/>
        <v>133.69686227725762</v>
      </c>
      <c r="DX106" s="2">
        <f t="shared" si="134"/>
        <v>123.55824808362368</v>
      </c>
      <c r="DY106" s="2">
        <f t="shared" si="134"/>
        <v>117.13847674418604</v>
      </c>
      <c r="EA106" s="2">
        <f t="shared" si="94"/>
        <v>77.602158148951546</v>
      </c>
      <c r="EB106" s="2">
        <f t="shared" si="94"/>
        <v>88.340278442011211</v>
      </c>
      <c r="EC106" s="2">
        <f t="shared" si="94"/>
        <v>92.325926655645333</v>
      </c>
      <c r="ED106" s="2">
        <f t="shared" si="94"/>
        <v>94.857334970685244</v>
      </c>
      <c r="EE106" s="2">
        <f t="shared" si="94"/>
        <v>100.09250034461019</v>
      </c>
      <c r="EF106" s="2">
        <f t="shared" si="94"/>
        <v>106.88836976885919</v>
      </c>
      <c r="EG106" s="2">
        <f t="shared" si="94"/>
        <v>106.80483583705065</v>
      </c>
      <c r="EH106" s="2">
        <f t="shared" si="94"/>
        <v>106.20804260658817</v>
      </c>
      <c r="EI106" s="2">
        <f t="shared" si="94"/>
        <v>108.07152292898277</v>
      </c>
      <c r="EJ106" s="2">
        <f t="shared" si="94"/>
        <v>106.80458531198235</v>
      </c>
      <c r="EK106" s="2">
        <f t="shared" si="94"/>
        <v>108.6433667302791</v>
      </c>
      <c r="EL106" s="2">
        <f t="shared" si="94"/>
        <v>105.71788053691274</v>
      </c>
      <c r="EM106" s="2">
        <f t="shared" si="135"/>
        <v>118.01593784681992</v>
      </c>
      <c r="EN106" s="2">
        <f t="shared" si="135"/>
        <v>108.16124720472509</v>
      </c>
      <c r="EO106" s="2">
        <f t="shared" si="135"/>
        <v>107.30284686988315</v>
      </c>
      <c r="EQ106" s="2">
        <f t="shared" si="136"/>
        <v>76.66331822147842</v>
      </c>
      <c r="ER106" s="2">
        <f t="shared" si="136"/>
        <v>87.836273410940976</v>
      </c>
      <c r="ES106" s="2">
        <f t="shared" si="136"/>
        <v>91.72477266858931</v>
      </c>
      <c r="ET106" s="2">
        <f t="shared" si="136"/>
        <v>94.577764156223097</v>
      </c>
      <c r="EU106" s="2">
        <f t="shared" si="136"/>
        <v>99.892471635144389</v>
      </c>
      <c r="EV106" s="2">
        <f t="shared" si="136"/>
        <v>106.01635598247786</v>
      </c>
      <c r="EW106" s="2">
        <f t="shared" si="136"/>
        <v>106.46642845756503</v>
      </c>
      <c r="EX106" s="2">
        <f t="shared" si="136"/>
        <v>106.22652013213779</v>
      </c>
      <c r="EY106" s="2">
        <f t="shared" si="136"/>
        <v>108.28678949846316</v>
      </c>
      <c r="EZ106" s="2">
        <f t="shared" si="136"/>
        <v>106.67757054861434</v>
      </c>
      <c r="FA106" s="2">
        <f t="shared" si="136"/>
        <v>108.02461968781014</v>
      </c>
      <c r="FB106" s="2">
        <f t="shared" si="136"/>
        <v>105.57791676069266</v>
      </c>
      <c r="FC106" s="2">
        <f t="shared" si="136"/>
        <v>115.79976920547817</v>
      </c>
      <c r="FD106" s="2">
        <f t="shared" si="136"/>
        <v>108.21529471080832</v>
      </c>
      <c r="FE106" s="2">
        <f t="shared" si="136"/>
        <v>108.62032636484433</v>
      </c>
      <c r="FG106" s="2">
        <f t="shared" si="137"/>
        <v>0.97717390942791615</v>
      </c>
      <c r="FH106" s="2">
        <f t="shared" si="137"/>
        <v>0.96287767225739473</v>
      </c>
      <c r="FI106" s="2">
        <f t="shared" si="137"/>
        <v>0.96370281216805542</v>
      </c>
      <c r="FJ106" s="2">
        <f t="shared" si="137"/>
        <v>0.9667044007094503</v>
      </c>
      <c r="FK106" s="2">
        <f t="shared" si="137"/>
        <v>0.96334772479869191</v>
      </c>
      <c r="FL106" s="2">
        <f t="shared" si="137"/>
        <v>0.96169673775547027</v>
      </c>
      <c r="FM106" s="2">
        <f t="shared" si="137"/>
        <v>0.96248044508997399</v>
      </c>
      <c r="FN106" s="2">
        <f t="shared" si="137"/>
        <v>0.96065090904262673</v>
      </c>
      <c r="FO106" s="2">
        <f t="shared" si="137"/>
        <v>0.9619470875216386</v>
      </c>
      <c r="FP106" s="2">
        <f t="shared" si="137"/>
        <v>0.96042094693765312</v>
      </c>
      <c r="FQ106" s="2">
        <f t="shared" si="137"/>
        <v>0.96222379485262943</v>
      </c>
      <c r="FR106" s="2">
        <f t="shared" si="137"/>
        <v>0.96684082706184993</v>
      </c>
      <c r="FS106" s="2">
        <f t="shared" si="137"/>
        <v>0.96298831936855223</v>
      </c>
      <c r="FT106" s="2">
        <f t="shared" si="137"/>
        <v>0.96884058591405608</v>
      </c>
      <c r="FU106" s="2">
        <f t="shared" si="137"/>
        <v>0.9620349568572415</v>
      </c>
      <c r="FW106" s="2">
        <f t="shared" si="127"/>
        <v>6.4692974689440469E-4</v>
      </c>
      <c r="FX106" s="2">
        <f t="shared" si="127"/>
        <v>7.5663482491084195E-4</v>
      </c>
      <c r="FY106" s="2">
        <f t="shared" si="127"/>
        <v>7.7673267621671644E-4</v>
      </c>
      <c r="FZ106" s="2">
        <f t="shared" si="127"/>
        <v>8.4455129588925117E-4</v>
      </c>
      <c r="GA106" s="2">
        <f t="shared" si="127"/>
        <v>8.2359199808217684E-4</v>
      </c>
      <c r="GB106" s="2">
        <f t="shared" si="127"/>
        <v>8.0855276459841272E-4</v>
      </c>
      <c r="GC106" s="2">
        <f t="shared" si="127"/>
        <v>8.9828903827218222E-4</v>
      </c>
      <c r="GD106" s="2">
        <f t="shared" si="127"/>
        <v>9.2862313388502357E-4</v>
      </c>
      <c r="GE106" s="2">
        <f t="shared" si="127"/>
        <v>1.3081451375415989E-3</v>
      </c>
      <c r="GF106" s="2">
        <f t="shared" si="127"/>
        <v>1.2246032490419376E-3</v>
      </c>
      <c r="GG106" s="2">
        <f t="shared" si="127"/>
        <v>9.4386807225744368E-4</v>
      </c>
      <c r="GH106" s="2">
        <f t="shared" si="127"/>
        <v>8.3968606851794563E-4</v>
      </c>
      <c r="GI106" s="2">
        <f t="shared" si="127"/>
        <v>6.9957626723770119E-4</v>
      </c>
      <c r="GJ106" s="2">
        <f t="shared" si="127"/>
        <v>4.5022250872080334E-4</v>
      </c>
      <c r="GK106" s="2">
        <f t="shared" si="127"/>
        <v>4.2939493359993704E-4</v>
      </c>
      <c r="GM106" s="86">
        <f t="shared" si="128"/>
        <v>1.5385068051828613E-5</v>
      </c>
      <c r="GN106" s="86">
        <f t="shared" si="128"/>
        <v>4.6583638124633121E-7</v>
      </c>
      <c r="GO106" s="86">
        <f t="shared" si="128"/>
        <v>3.0851114398037748E-8</v>
      </c>
      <c r="GP106" s="86">
        <f t="shared" si="128"/>
        <v>3.5288491110509291E-9</v>
      </c>
      <c r="GQ106" s="86">
        <f t="shared" si="128"/>
        <v>5.4773240875120129E-9</v>
      </c>
      <c r="GR106" s="86">
        <f t="shared" si="128"/>
        <v>5.4523159415604828E-8</v>
      </c>
      <c r="GS106" s="86">
        <f t="shared" si="128"/>
        <v>2.572989178486924E-9</v>
      </c>
      <c r="GT106" s="86">
        <f t="shared" si="128"/>
        <v>1.3147162219252212E-7</v>
      </c>
      <c r="GU106" s="86">
        <f t="shared" si="128"/>
        <v>2.8503703005406201E-9</v>
      </c>
      <c r="GV106" s="86">
        <f t="shared" si="128"/>
        <v>1.7045939802535115E-10</v>
      </c>
      <c r="GW106" s="86">
        <f t="shared" si="128"/>
        <v>1.1886122357172523E-11</v>
      </c>
      <c r="GX106" s="86">
        <f t="shared" si="128"/>
        <v>3.5298867402499826E-15</v>
      </c>
      <c r="GY106" s="86">
        <f t="shared" si="128"/>
        <v>1.0462685991349496E-8</v>
      </c>
      <c r="GZ106" s="86">
        <f t="shared" si="128"/>
        <v>2.8707783812396813E-12</v>
      </c>
      <c r="HA106" s="86">
        <f t="shared" si="128"/>
        <v>3.2787603613119185E-12</v>
      </c>
      <c r="HC106" s="86">
        <f t="shared" si="73"/>
        <v>0.25297505664303455</v>
      </c>
      <c r="HD106" s="86">
        <f t="shared" si="73"/>
        <v>0.17360891380718907</v>
      </c>
      <c r="HE106" s="86">
        <f t="shared" si="73"/>
        <v>0.20043578837803649</v>
      </c>
      <c r="HF106" s="86">
        <f t="shared" si="73"/>
        <v>0.24666357955367121</v>
      </c>
      <c r="HG106" s="86">
        <f t="shared" si="73"/>
        <v>0.21173237789160296</v>
      </c>
      <c r="HH106" s="86">
        <f t="shared" si="73"/>
        <v>0.2283510869087568</v>
      </c>
      <c r="HI106" s="86">
        <f t="shared" si="138"/>
        <v>0.26276630414891522</v>
      </c>
      <c r="HJ106" s="86">
        <f t="shared" si="138"/>
        <v>0.2183665831432566</v>
      </c>
      <c r="HK106" s="86">
        <f t="shared" si="138"/>
        <v>0.30976611968708423</v>
      </c>
      <c r="HL106" s="86">
        <f t="shared" si="138"/>
        <v>0.31329264121267286</v>
      </c>
      <c r="HM106" s="86">
        <f t="shared" si="138"/>
        <v>0.27790034443441075</v>
      </c>
      <c r="HN106" s="86">
        <f t="shared" si="138"/>
        <v>0.26073733444963976</v>
      </c>
      <c r="HO106" s="86">
        <f t="shared" si="138"/>
        <v>0.20605590079776434</v>
      </c>
      <c r="HP106" s="86">
        <f t="shared" si="138"/>
        <v>0.22482955688405432</v>
      </c>
      <c r="HQ106" s="86">
        <f t="shared" si="138"/>
        <v>0.18599608480945073</v>
      </c>
      <c r="HS106" s="86">
        <f t="shared" si="129"/>
        <v>1.4747438465191617E-14</v>
      </c>
      <c r="HT106" s="86">
        <f t="shared" si="129"/>
        <v>1.5067677277080734E-19</v>
      </c>
      <c r="HU106" s="86">
        <f t="shared" si="129"/>
        <v>1.637241156058505E-18</v>
      </c>
      <c r="HV106" s="86">
        <f t="shared" si="129"/>
        <v>1.6614658135177246E-18</v>
      </c>
      <c r="HW106" s="86">
        <f t="shared" si="129"/>
        <v>6.2373251273709748E-20</v>
      </c>
      <c r="HX106" s="86">
        <f t="shared" si="129"/>
        <v>4.7436848842599527E-19</v>
      </c>
      <c r="HY106" s="86">
        <f t="shared" si="129"/>
        <v>1.6167523323935199E-19</v>
      </c>
      <c r="HZ106" s="86">
        <f t="shared" si="129"/>
        <v>5.5128226797412794E-22</v>
      </c>
      <c r="IA106" s="86">
        <f t="shared" si="129"/>
        <v>7.852996360013903E-19</v>
      </c>
      <c r="IB106" s="86">
        <f t="shared" si="129"/>
        <v>4.8991076224700281E-19</v>
      </c>
      <c r="IC106" s="86">
        <f t="shared" si="129"/>
        <v>3.9252701916781411E-19</v>
      </c>
      <c r="ID106" s="86">
        <f t="shared" si="129"/>
        <v>6.6695209250621671E-20</v>
      </c>
      <c r="IE106" s="86">
        <f t="shared" si="129"/>
        <v>5.9635466687862896E-20</v>
      </c>
      <c r="IF106" s="86">
        <f t="shared" si="129"/>
        <v>5.309210836681154E-11</v>
      </c>
      <c r="IG106" s="86">
        <f t="shared" si="129"/>
        <v>1.051065038604301E-8</v>
      </c>
      <c r="II106" s="86">
        <f t="shared" si="130"/>
        <v>2.1523987459299737E-67</v>
      </c>
      <c r="IJ106" s="86">
        <f t="shared" si="130"/>
        <v>1.0177202093986592E-91</v>
      </c>
      <c r="IK106" s="86">
        <f t="shared" si="130"/>
        <v>3.4578583977629779E-92</v>
      </c>
      <c r="IL106" s="86">
        <f t="shared" si="130"/>
        <v>6.0753694077393294E-91</v>
      </c>
      <c r="IM106" s="86">
        <f t="shared" si="130"/>
        <v>4.0734868089921551E-97</v>
      </c>
      <c r="IN106" s="86">
        <f t="shared" si="130"/>
        <v>3.1588177608119155E-90</v>
      </c>
      <c r="IO106" s="86">
        <f t="shared" si="130"/>
        <v>5.4399268945397149E-94</v>
      </c>
      <c r="IP106" s="86">
        <f t="shared" si="130"/>
        <v>4.4470091390033863E-107</v>
      </c>
      <c r="IQ106" s="86">
        <f t="shared" si="130"/>
        <v>2.596901406124022E-91</v>
      </c>
      <c r="IR106" s="86">
        <f t="shared" si="130"/>
        <v>1.5667366668615247E-92</v>
      </c>
      <c r="IS106" s="86">
        <f t="shared" si="130"/>
        <v>1.1933203546832393E-93</v>
      </c>
      <c r="IT106" s="86">
        <f t="shared" si="130"/>
        <v>3.5645841649466938E-97</v>
      </c>
      <c r="IU106" s="86">
        <f t="shared" si="130"/>
        <v>1.0465239540236556E-95</v>
      </c>
      <c r="IV106" s="86">
        <f t="shared" si="130"/>
        <v>1.222454673221062E-38</v>
      </c>
      <c r="IW106" s="86">
        <f t="shared" si="130"/>
        <v>9.0177457259565898E-30</v>
      </c>
      <c r="IY106" s="86">
        <f t="shared" si="131"/>
        <v>0.25299044171110113</v>
      </c>
      <c r="IZ106" s="86">
        <f t="shared" si="131"/>
        <v>0.17360937964357032</v>
      </c>
      <c r="JA106" s="86">
        <f t="shared" si="131"/>
        <v>0.20043581922915088</v>
      </c>
      <c r="JB106" s="86">
        <f t="shared" si="131"/>
        <v>0.24666358308252032</v>
      </c>
      <c r="JC106" s="86">
        <f t="shared" si="131"/>
        <v>0.21173238336892705</v>
      </c>
      <c r="JD106" s="86">
        <f t="shared" si="131"/>
        <v>0.2283511414319162</v>
      </c>
      <c r="JE106" s="86">
        <f t="shared" si="131"/>
        <v>0.26276630672190437</v>
      </c>
      <c r="JF106" s="86">
        <f t="shared" si="131"/>
        <v>0.2183667146148788</v>
      </c>
      <c r="JG106" s="86">
        <f t="shared" si="131"/>
        <v>0.3097661225374545</v>
      </c>
      <c r="JH106" s="86">
        <f t="shared" si="131"/>
        <v>0.31329264138313229</v>
      </c>
      <c r="JI106" s="86">
        <f t="shared" si="131"/>
        <v>0.27790034444629685</v>
      </c>
      <c r="JJ106" s="86">
        <f t="shared" si="131"/>
        <v>0.26073733444964331</v>
      </c>
      <c r="JK106" s="86">
        <f t="shared" si="131"/>
        <v>0.20605591126045034</v>
      </c>
      <c r="JL106" s="86">
        <f t="shared" si="131"/>
        <v>0.22482955694001722</v>
      </c>
      <c r="JM106" s="86">
        <f t="shared" si="131"/>
        <v>0.18599609532337988</v>
      </c>
    </row>
    <row r="107" spans="2:273" x14ac:dyDescent="0.25">
      <c r="B107" s="2">
        <v>80</v>
      </c>
      <c r="C107" s="37">
        <v>146.672</v>
      </c>
      <c r="D107" s="37">
        <v>155.51599999999999</v>
      </c>
      <c r="E107" s="37">
        <v>165.79</v>
      </c>
      <c r="F107" s="37">
        <v>173.613</v>
      </c>
      <c r="G107" s="37">
        <v>171.726</v>
      </c>
      <c r="H107" s="37">
        <v>174.065</v>
      </c>
      <c r="I107" s="37">
        <v>178.548</v>
      </c>
      <c r="J107" s="37">
        <v>173.91900000000001</v>
      </c>
      <c r="K107" s="37">
        <v>187.46799999999999</v>
      </c>
      <c r="L107" s="37">
        <v>184.714</v>
      </c>
      <c r="M107" s="37">
        <v>182.12700000000001</v>
      </c>
      <c r="N107" s="37">
        <v>179.08099999999999</v>
      </c>
      <c r="O107" s="37">
        <v>179.37700000000001</v>
      </c>
      <c r="P107" s="37">
        <v>164.328</v>
      </c>
      <c r="Q107" s="37">
        <v>144.03</v>
      </c>
      <c r="S107" s="4">
        <f t="shared" si="132"/>
        <v>145.28325439342711</v>
      </c>
      <c r="T107" s="4">
        <f t="shared" si="132"/>
        <v>150.054899817495</v>
      </c>
      <c r="U107" s="4">
        <f t="shared" si="132"/>
        <v>160.02906394529737</v>
      </c>
      <c r="V107" s="4">
        <f t="shared" si="132"/>
        <v>169.61797233953394</v>
      </c>
      <c r="W107" s="4">
        <f t="shared" si="132"/>
        <v>167.05993695219553</v>
      </c>
      <c r="X107" s="4">
        <f t="shared" si="132"/>
        <v>170.31213888387177</v>
      </c>
      <c r="Y107" s="4">
        <f t="shared" si="132"/>
        <v>176.65820653946145</v>
      </c>
      <c r="Z107" s="4">
        <f t="shared" si="132"/>
        <v>170.31750638869659</v>
      </c>
      <c r="AA107" s="4">
        <f t="shared" si="132"/>
        <v>185.40587522869981</v>
      </c>
      <c r="AB107" s="4">
        <f t="shared" si="132"/>
        <v>183.04807446766455</v>
      </c>
      <c r="AC107" s="4">
        <f t="shared" si="132"/>
        <v>178.92338349287903</v>
      </c>
      <c r="AD107" s="4">
        <f t="shared" si="132"/>
        <v>175.87919334804047</v>
      </c>
      <c r="AE107" s="4">
        <f t="shared" si="132"/>
        <v>175.69144002677388</v>
      </c>
      <c r="AF107" s="4">
        <f t="shared" si="132"/>
        <v>161.83171611841851</v>
      </c>
      <c r="AG107" s="4">
        <f t="shared" si="132"/>
        <v>142.89341435426243</v>
      </c>
      <c r="AI107" s="4">
        <f t="shared" si="133"/>
        <v>1.3887456065728827</v>
      </c>
      <c r="AJ107" s="4">
        <f t="shared" si="133"/>
        <v>5.4611001825049925</v>
      </c>
      <c r="AK107" s="4">
        <f t="shared" si="133"/>
        <v>5.7609360547026256</v>
      </c>
      <c r="AL107" s="4">
        <f t="shared" si="133"/>
        <v>3.9950276604660644</v>
      </c>
      <c r="AM107" s="4">
        <f t="shared" si="133"/>
        <v>4.6660630478044709</v>
      </c>
      <c r="AN107" s="4">
        <f t="shared" si="133"/>
        <v>3.7528611161282299</v>
      </c>
      <c r="AO107" s="4">
        <f t="shared" si="133"/>
        <v>1.8897934605385558</v>
      </c>
      <c r="AP107" s="4">
        <f t="shared" si="133"/>
        <v>3.6014936113034253</v>
      </c>
      <c r="AQ107" s="4">
        <f t="shared" si="133"/>
        <v>2.0621247713001765</v>
      </c>
      <c r="AR107" s="4">
        <f t="shared" si="133"/>
        <v>1.66592553233545</v>
      </c>
      <c r="AS107" s="4">
        <f t="shared" si="133"/>
        <v>3.2036165071209837</v>
      </c>
      <c r="AT107" s="4">
        <f t="shared" si="133"/>
        <v>3.2018066519595152</v>
      </c>
      <c r="AU107" s="4">
        <f t="shared" si="133"/>
        <v>3.6855599732261339</v>
      </c>
      <c r="AV107" s="4">
        <f t="shared" si="133"/>
        <v>2.4962838815814905</v>
      </c>
      <c r="AW107" s="4">
        <f t="shared" si="133"/>
        <v>1.1365856457375685</v>
      </c>
      <c r="AY107" s="2">
        <f t="shared" si="125"/>
        <v>77.974165482076174</v>
      </c>
      <c r="AZ107" s="2">
        <f t="shared" si="125"/>
        <v>88.837009234735334</v>
      </c>
      <c r="BA107" s="2">
        <f t="shared" si="125"/>
        <v>92.81977513240156</v>
      </c>
      <c r="BB107" s="2">
        <f t="shared" si="125"/>
        <v>95.254109723810174</v>
      </c>
      <c r="BC107" s="2">
        <f t="shared" si="125"/>
        <v>100.54238174139913</v>
      </c>
      <c r="BD107" s="2">
        <f t="shared" si="125"/>
        <v>107.28847618806475</v>
      </c>
      <c r="BE107" s="2">
        <f t="shared" si="125"/>
        <v>107.21852839239816</v>
      </c>
      <c r="BF107" s="2">
        <f t="shared" si="125"/>
        <v>106.67471839108423</v>
      </c>
      <c r="BG107" s="2">
        <f t="shared" si="125"/>
        <v>108.53444793768347</v>
      </c>
      <c r="BH107" s="2">
        <f t="shared" si="125"/>
        <v>107.33724971547002</v>
      </c>
      <c r="BI107" s="2">
        <f t="shared" si="125"/>
        <v>109.08005101821244</v>
      </c>
      <c r="BJ107" s="2">
        <f t="shared" si="125"/>
        <v>106.20589153247067</v>
      </c>
      <c r="BK107" s="2">
        <f t="shared" si="125"/>
        <v>118.34116844107386</v>
      </c>
      <c r="BL107" s="2">
        <f t="shared" si="125"/>
        <v>108.51412418536378</v>
      </c>
      <c r="BM107" s="2">
        <f t="shared" si="125"/>
        <v>107.59638347862487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102.0961698216435</v>
      </c>
      <c r="DL107" s="2">
        <f t="shared" si="134"/>
        <v>107.28353790395651</v>
      </c>
      <c r="DM107" s="2">
        <f t="shared" si="134"/>
        <v>110.87155421322865</v>
      </c>
      <c r="DN107" s="2">
        <f t="shared" si="134"/>
        <v>110.83621311076897</v>
      </c>
      <c r="DO107" s="2">
        <f t="shared" si="134"/>
        <v>116.12331153729993</v>
      </c>
      <c r="DP107" s="2">
        <f t="shared" si="134"/>
        <v>121.98382093023254</v>
      </c>
      <c r="DQ107" s="2">
        <f t="shared" si="134"/>
        <v>121.97077167019029</v>
      </c>
      <c r="DR107" s="2">
        <f t="shared" si="134"/>
        <v>121.46269495620658</v>
      </c>
      <c r="DS107" s="2">
        <f t="shared" si="134"/>
        <v>124.04967562669887</v>
      </c>
      <c r="DT107" s="2">
        <f t="shared" si="134"/>
        <v>124.23972560975611</v>
      </c>
      <c r="DU107" s="2">
        <f t="shared" si="134"/>
        <v>124.96330987617033</v>
      </c>
      <c r="DV107" s="2">
        <f t="shared" si="134"/>
        <v>124.94678467439155</v>
      </c>
      <c r="DW107" s="2">
        <f t="shared" si="134"/>
        <v>133.95193929326487</v>
      </c>
      <c r="DX107" s="2">
        <f t="shared" si="134"/>
        <v>123.72398606271776</v>
      </c>
      <c r="DY107" s="2">
        <f t="shared" si="134"/>
        <v>117.24427357293868</v>
      </c>
      <c r="EA107" s="2">
        <f t="shared" si="94"/>
        <v>77.460932730089866</v>
      </c>
      <c r="EB107" s="2">
        <f t="shared" si="94"/>
        <v>88.188826969581669</v>
      </c>
      <c r="EC107" s="2">
        <f t="shared" si="94"/>
        <v>92.200206492065718</v>
      </c>
      <c r="ED107" s="2">
        <f t="shared" si="94"/>
        <v>94.76490668670013</v>
      </c>
      <c r="EE107" s="2">
        <f t="shared" si="94"/>
        <v>100.00191927573088</v>
      </c>
      <c r="EF107" s="2">
        <f t="shared" si="94"/>
        <v>106.75545459572932</v>
      </c>
      <c r="EG107" s="2">
        <f t="shared" si="94"/>
        <v>106.69438902191027</v>
      </c>
      <c r="EH107" s="2">
        <f t="shared" si="94"/>
        <v>106.12226890479127</v>
      </c>
      <c r="EI107" s="2">
        <f t="shared" si="94"/>
        <v>107.9743876971213</v>
      </c>
      <c r="EJ107" s="2">
        <f t="shared" si="94"/>
        <v>106.70215708689952</v>
      </c>
      <c r="EK107" s="2">
        <f t="shared" si="94"/>
        <v>108.51199502099209</v>
      </c>
      <c r="EL107" s="2">
        <f t="shared" si="94"/>
        <v>105.61982953020134</v>
      </c>
      <c r="EM107" s="2">
        <f t="shared" si="135"/>
        <v>117.79568205378376</v>
      </c>
      <c r="EN107" s="2">
        <f t="shared" si="135"/>
        <v>108.06796780526109</v>
      </c>
      <c r="EO107" s="2">
        <f t="shared" si="135"/>
        <v>107.24853150303929</v>
      </c>
      <c r="EQ107" s="2">
        <f t="shared" si="136"/>
        <v>76.548912908307457</v>
      </c>
      <c r="ER107" s="2">
        <f t="shared" si="136"/>
        <v>87.699261726084401</v>
      </c>
      <c r="ES107" s="2">
        <f t="shared" si="136"/>
        <v>91.616216464859917</v>
      </c>
      <c r="ET107" s="2">
        <f t="shared" si="136"/>
        <v>94.49346824650263</v>
      </c>
      <c r="EU107" s="2">
        <f t="shared" si="136"/>
        <v>99.807827153837138</v>
      </c>
      <c r="EV107" s="2">
        <f t="shared" si="136"/>
        <v>105.90972000482674</v>
      </c>
      <c r="EW107" s="2">
        <f t="shared" si="136"/>
        <v>106.36644287590116</v>
      </c>
      <c r="EX107" s="2">
        <f t="shared" si="136"/>
        <v>106.1399913740468</v>
      </c>
      <c r="EY107" s="2">
        <f t="shared" si="136"/>
        <v>108.18250830256613</v>
      </c>
      <c r="EZ107" s="2">
        <f t="shared" si="136"/>
        <v>106.57928933988528</v>
      </c>
      <c r="FA107" s="2">
        <f t="shared" si="136"/>
        <v>107.91286787395639</v>
      </c>
      <c r="FB107" s="2">
        <f t="shared" si="136"/>
        <v>105.48417729536192</v>
      </c>
      <c r="FC107" s="2">
        <f t="shared" si="136"/>
        <v>115.64349310104348</v>
      </c>
      <c r="FD107" s="2">
        <f t="shared" si="136"/>
        <v>108.11826599656952</v>
      </c>
      <c r="FE107" s="2">
        <f t="shared" si="136"/>
        <v>108.51036908610051</v>
      </c>
      <c r="FG107" s="2">
        <f t="shared" si="137"/>
        <v>0.97914046267063237</v>
      </c>
      <c r="FH107" s="2">
        <f t="shared" si="137"/>
        <v>0.96603308646539621</v>
      </c>
      <c r="FI107" s="2">
        <f t="shared" si="137"/>
        <v>0.96679050814259959</v>
      </c>
      <c r="FJ107" s="2">
        <f t="shared" si="137"/>
        <v>0.96954482949803</v>
      </c>
      <c r="FK107" s="2">
        <f t="shared" si="137"/>
        <v>0.96646457588831014</v>
      </c>
      <c r="FL107" s="2">
        <f t="shared" si="137"/>
        <v>0.96494887783839356</v>
      </c>
      <c r="FM107" s="2">
        <f t="shared" si="137"/>
        <v>0.96566841990327845</v>
      </c>
      <c r="FN107" s="2">
        <f t="shared" si="137"/>
        <v>0.96398852021621728</v>
      </c>
      <c r="FO107" s="2">
        <f t="shared" si="137"/>
        <v>0.96517874128606451</v>
      </c>
      <c r="FP107" s="2">
        <f t="shared" si="137"/>
        <v>0.96377732813909311</v>
      </c>
      <c r="FQ107" s="2">
        <f t="shared" si="137"/>
        <v>0.96543279361667589</v>
      </c>
      <c r="FR107" s="2">
        <f t="shared" si="137"/>
        <v>0.96966998254780401</v>
      </c>
      <c r="FS107" s="2">
        <f t="shared" si="137"/>
        <v>0.96613465930820586</v>
      </c>
      <c r="FT107" s="2">
        <f t="shared" si="137"/>
        <v>0.9715041497983935</v>
      </c>
      <c r="FU107" s="2">
        <f t="shared" si="137"/>
        <v>0.96525941779572355</v>
      </c>
      <c r="FW107" s="2">
        <f t="shared" si="127"/>
        <v>7.0930009121402304E-4</v>
      </c>
      <c r="FX107" s="2">
        <f t="shared" si="127"/>
        <v>8.2957303015229712E-4</v>
      </c>
      <c r="FY107" s="2">
        <f t="shared" si="127"/>
        <v>8.5160662620422886E-4</v>
      </c>
      <c r="FZ107" s="2">
        <f t="shared" si="127"/>
        <v>9.2595663379310266E-4</v>
      </c>
      <c r="GA107" s="2">
        <f t="shared" si="127"/>
        <v>9.0297891891087125E-4</v>
      </c>
      <c r="GB107" s="2">
        <f t="shared" si="127"/>
        <v>8.864913236533965E-4</v>
      </c>
      <c r="GC107" s="2">
        <f t="shared" si="127"/>
        <v>9.8486899032743536E-4</v>
      </c>
      <c r="GD107" s="2">
        <f t="shared" si="127"/>
        <v>1.0181238031085461E-3</v>
      </c>
      <c r="GE107" s="2">
        <f t="shared" si="127"/>
        <v>1.4341716175148211E-3</v>
      </c>
      <c r="GF107" s="2">
        <f t="shared" si="127"/>
        <v>1.3425921375792853E-3</v>
      </c>
      <c r="GG107" s="2">
        <f t="shared" si="127"/>
        <v>1.0348365262692204E-3</v>
      </c>
      <c r="GH107" s="2">
        <f t="shared" si="127"/>
        <v>9.2062288478891266E-4</v>
      </c>
      <c r="GI107" s="2">
        <f t="shared" si="127"/>
        <v>7.6701835453875584E-4</v>
      </c>
      <c r="GJ107" s="2">
        <f t="shared" si="127"/>
        <v>4.9363772225356057E-4</v>
      </c>
      <c r="GK107" s="2">
        <f t="shared" si="127"/>
        <v>4.7080267816707885E-4</v>
      </c>
      <c r="GM107" s="86">
        <f t="shared" si="128"/>
        <v>3.4710933821278453E-6</v>
      </c>
      <c r="GN107" s="86">
        <f t="shared" si="128"/>
        <v>6.6727800466984646E-8</v>
      </c>
      <c r="GO107" s="86">
        <f t="shared" si="128"/>
        <v>3.4116668202293556E-9</v>
      </c>
      <c r="GP107" s="86">
        <f t="shared" si="128"/>
        <v>3.1225342381017554E-10</v>
      </c>
      <c r="GQ107" s="86">
        <f t="shared" si="128"/>
        <v>4.5633592784922423E-10</v>
      </c>
      <c r="GR107" s="86">
        <f t="shared" si="128"/>
        <v>6.3330946364308564E-9</v>
      </c>
      <c r="GS107" s="86">
        <f t="shared" si="128"/>
        <v>2.1478003834543079E-10</v>
      </c>
      <c r="GT107" s="86">
        <f t="shared" si="128"/>
        <v>1.7299311468250015E-8</v>
      </c>
      <c r="GU107" s="86">
        <f t="shared" si="128"/>
        <v>2.5261297798689696E-10</v>
      </c>
      <c r="GV107" s="86">
        <f t="shared" si="128"/>
        <v>1.0452333674282538E-11</v>
      </c>
      <c r="GW107" s="86">
        <f t="shared" si="128"/>
        <v>4.9876018528127036E-13</v>
      </c>
      <c r="GX107" s="86">
        <f t="shared" si="128"/>
        <v>5.1272557517873796E-17</v>
      </c>
      <c r="GY107" s="86">
        <f t="shared" si="128"/>
        <v>1.0453639959031771E-9</v>
      </c>
      <c r="GZ107" s="86">
        <f t="shared" si="128"/>
        <v>9.0627029366025717E-14</v>
      </c>
      <c r="HA107" s="86">
        <f t="shared" si="128"/>
        <v>1.0228559794289533E-13</v>
      </c>
      <c r="HC107" s="86">
        <f t="shared" si="73"/>
        <v>0.30359131376525139</v>
      </c>
      <c r="HD107" s="86">
        <f t="shared" si="73"/>
        <v>0.22113720309665003</v>
      </c>
      <c r="HE107" s="86">
        <f t="shared" si="73"/>
        <v>0.25339901171359208</v>
      </c>
      <c r="HF107" s="86">
        <f t="shared" si="73"/>
        <v>0.30755191322003955</v>
      </c>
      <c r="HG107" s="86">
        <f t="shared" si="73"/>
        <v>0.26877703279037862</v>
      </c>
      <c r="HH107" s="86">
        <f t="shared" si="73"/>
        <v>0.28586891155675659</v>
      </c>
      <c r="HI107" s="86">
        <f t="shared" si="138"/>
        <v>0.32785947686001726</v>
      </c>
      <c r="HJ107" s="86">
        <f t="shared" si="138"/>
        <v>0.28109500883173572</v>
      </c>
      <c r="HK107" s="86">
        <f t="shared" si="138"/>
        <v>0.38468933116556664</v>
      </c>
      <c r="HL107" s="86">
        <f t="shared" si="138"/>
        <v>0.38918629221326395</v>
      </c>
      <c r="HM107" s="86">
        <f t="shared" si="138"/>
        <v>0.34629181358354472</v>
      </c>
      <c r="HN107" s="86">
        <f t="shared" si="138"/>
        <v>0.32657511939448702</v>
      </c>
      <c r="HO107" s="86">
        <f t="shared" si="138"/>
        <v>0.26029780198021457</v>
      </c>
      <c r="HP107" s="86">
        <f t="shared" si="138"/>
        <v>0.28080606556858506</v>
      </c>
      <c r="HQ107" s="86">
        <f t="shared" si="138"/>
        <v>0.23936544354609982</v>
      </c>
      <c r="HS107" s="86">
        <f t="shared" si="129"/>
        <v>4.8028872803379757E-14</v>
      </c>
      <c r="HT107" s="86">
        <f t="shared" si="129"/>
        <v>7.8774152389566756E-19</v>
      </c>
      <c r="HU107" s="86">
        <f t="shared" si="129"/>
        <v>8.2428211087248925E-18</v>
      </c>
      <c r="HV107" s="86">
        <f t="shared" si="129"/>
        <v>8.4272470645010527E-18</v>
      </c>
      <c r="HW107" s="86">
        <f t="shared" si="129"/>
        <v>3.5560204534134178E-19</v>
      </c>
      <c r="HX107" s="86">
        <f t="shared" si="129"/>
        <v>2.4277734855371241E-18</v>
      </c>
      <c r="HY107" s="86">
        <f t="shared" si="129"/>
        <v>8.9726240968813464E-19</v>
      </c>
      <c r="HZ107" s="86">
        <f t="shared" si="129"/>
        <v>3.9131094434204873E-21</v>
      </c>
      <c r="IA107" s="86">
        <f t="shared" si="129"/>
        <v>4.5173738284973066E-18</v>
      </c>
      <c r="IB107" s="86">
        <f t="shared" si="129"/>
        <v>2.8316536199786433E-18</v>
      </c>
      <c r="IC107" s="86">
        <f t="shared" si="129"/>
        <v>2.1579602889140595E-18</v>
      </c>
      <c r="ID107" s="86">
        <f t="shared" si="129"/>
        <v>3.817171069703342E-19</v>
      </c>
      <c r="IE107" s="86">
        <f t="shared" si="129"/>
        <v>3.2328825882630125E-19</v>
      </c>
      <c r="IF107" s="86">
        <f t="shared" si="129"/>
        <v>1.2232113356256109E-10</v>
      </c>
      <c r="IG107" s="86">
        <f t="shared" si="129"/>
        <v>1.9616264344755601E-8</v>
      </c>
      <c r="II107" s="86">
        <f t="shared" si="130"/>
        <v>9.2683912272869747E-66</v>
      </c>
      <c r="IJ107" s="86">
        <f t="shared" si="130"/>
        <v>1.9723012559072911E-89</v>
      </c>
      <c r="IK107" s="86">
        <f t="shared" si="130"/>
        <v>7.0215924486987621E-90</v>
      </c>
      <c r="IL107" s="86">
        <f t="shared" si="130"/>
        <v>1.2196295908066533E-88</v>
      </c>
      <c r="IM107" s="86">
        <f t="shared" si="130"/>
        <v>1.156797877316214E-94</v>
      </c>
      <c r="IN107" s="86">
        <f t="shared" si="130"/>
        <v>5.8858762949131723E-88</v>
      </c>
      <c r="IO107" s="86">
        <f t="shared" si="130"/>
        <v>1.3731440216816015E-91</v>
      </c>
      <c r="IP107" s="86">
        <f t="shared" si="130"/>
        <v>2.534373643811776E-104</v>
      </c>
      <c r="IQ107" s="86">
        <f t="shared" si="130"/>
        <v>7.5535747070807258E-89</v>
      </c>
      <c r="IR107" s="86">
        <f t="shared" si="130"/>
        <v>4.6534481308481338E-90</v>
      </c>
      <c r="IS107" s="86">
        <f t="shared" si="130"/>
        <v>3.0683912117293646E-91</v>
      </c>
      <c r="IT107" s="86">
        <f t="shared" si="130"/>
        <v>1.0314797210210407E-94</v>
      </c>
      <c r="IU107" s="86">
        <f t="shared" si="130"/>
        <v>2.4143033840581102E-93</v>
      </c>
      <c r="IV107" s="86">
        <f t="shared" si="130"/>
        <v>9.2145780891886317E-38</v>
      </c>
      <c r="IW107" s="86">
        <f t="shared" si="130"/>
        <v>4.1584318830133277E-29</v>
      </c>
      <c r="IY107" s="86">
        <f t="shared" si="131"/>
        <v>0.30359478485868152</v>
      </c>
      <c r="IZ107" s="86">
        <f t="shared" si="131"/>
        <v>0.22113726982445051</v>
      </c>
      <c r="JA107" s="86">
        <f t="shared" si="131"/>
        <v>0.25339901512525892</v>
      </c>
      <c r="JB107" s="86">
        <f t="shared" si="131"/>
        <v>0.307551913532293</v>
      </c>
      <c r="JC107" s="86">
        <f t="shared" si="131"/>
        <v>0.26877703324671454</v>
      </c>
      <c r="JD107" s="86">
        <f t="shared" si="131"/>
        <v>0.28586891788985125</v>
      </c>
      <c r="JE107" s="86">
        <f t="shared" si="131"/>
        <v>0.32785947707479729</v>
      </c>
      <c r="JF107" s="86">
        <f t="shared" si="131"/>
        <v>0.2810950261310472</v>
      </c>
      <c r="JG107" s="86">
        <f t="shared" si="131"/>
        <v>0.38468933141817963</v>
      </c>
      <c r="JH107" s="86">
        <f t="shared" si="131"/>
        <v>0.38918629222371631</v>
      </c>
      <c r="JI107" s="86">
        <f t="shared" si="131"/>
        <v>0.34629181358404348</v>
      </c>
      <c r="JJ107" s="86">
        <f t="shared" si="131"/>
        <v>0.32657511939448708</v>
      </c>
      <c r="JK107" s="86">
        <f t="shared" si="131"/>
        <v>0.26029780302557859</v>
      </c>
      <c r="JL107" s="86">
        <f t="shared" si="131"/>
        <v>0.28080606569099686</v>
      </c>
      <c r="JM107" s="86">
        <f t="shared" si="131"/>
        <v>0.23936546316246643</v>
      </c>
    </row>
    <row r="108" spans="2:273" x14ac:dyDescent="0.25">
      <c r="B108" s="2">
        <v>81</v>
      </c>
      <c r="C108" s="37">
        <v>154.642</v>
      </c>
      <c r="D108" s="37">
        <v>165.41900000000001</v>
      </c>
      <c r="E108" s="37">
        <v>175.48400000000001</v>
      </c>
      <c r="F108" s="37">
        <v>181.96799999999999</v>
      </c>
      <c r="G108" s="37">
        <v>180.58099999999999</v>
      </c>
      <c r="H108" s="37">
        <v>182.435</v>
      </c>
      <c r="I108" s="37">
        <v>186.37100000000001</v>
      </c>
      <c r="J108" s="37">
        <v>183.29</v>
      </c>
      <c r="K108" s="37">
        <v>193.726</v>
      </c>
      <c r="L108" s="37">
        <v>192.06299999999999</v>
      </c>
      <c r="M108" s="37">
        <v>189.84100000000001</v>
      </c>
      <c r="N108" s="37">
        <v>188.35499999999999</v>
      </c>
      <c r="O108" s="37">
        <v>187.738</v>
      </c>
      <c r="P108" s="37">
        <v>172.547</v>
      </c>
      <c r="Q108" s="37">
        <v>150.667</v>
      </c>
      <c r="S108" s="4">
        <f t="shared" si="132"/>
        <v>152.88537940316101</v>
      </c>
      <c r="T108" s="4">
        <f t="shared" si="132"/>
        <v>160.28048441097218</v>
      </c>
      <c r="U108" s="4">
        <f t="shared" si="132"/>
        <v>170.53287140947441</v>
      </c>
      <c r="V108" s="4">
        <f t="shared" si="132"/>
        <v>179.63048374079841</v>
      </c>
      <c r="W108" s="4">
        <f t="shared" si="132"/>
        <v>177.40772507729326</v>
      </c>
      <c r="X108" s="4">
        <f t="shared" si="132"/>
        <v>179.32475809698974</v>
      </c>
      <c r="Y108" s="4">
        <f t="shared" si="132"/>
        <v>185.65221606792647</v>
      </c>
      <c r="Z108" s="4">
        <f t="shared" si="132"/>
        <v>180.6617520497114</v>
      </c>
      <c r="AA108" s="4">
        <f t="shared" si="132"/>
        <v>194.0399880196899</v>
      </c>
      <c r="AB108" s="4">
        <f t="shared" si="132"/>
        <v>191.81951448370776</v>
      </c>
      <c r="AC108" s="4">
        <f t="shared" si="132"/>
        <v>187.94394618304881</v>
      </c>
      <c r="AD108" s="4">
        <f t="shared" si="132"/>
        <v>185.41215789141711</v>
      </c>
      <c r="AE108" s="4">
        <f t="shared" si="132"/>
        <v>184.4289493389403</v>
      </c>
      <c r="AF108" s="4">
        <f t="shared" si="132"/>
        <v>169.50299161330258</v>
      </c>
      <c r="AG108" s="4">
        <f t="shared" si="132"/>
        <v>148.98077871247497</v>
      </c>
      <c r="AI108" s="4">
        <f t="shared" si="133"/>
        <v>1.7566205968389852</v>
      </c>
      <c r="AJ108" s="4">
        <f t="shared" si="133"/>
        <v>5.1385155890278327</v>
      </c>
      <c r="AK108" s="4">
        <f t="shared" si="133"/>
        <v>4.9511285905255988</v>
      </c>
      <c r="AL108" s="4">
        <f t="shared" si="133"/>
        <v>2.3375162592015784</v>
      </c>
      <c r="AM108" s="4">
        <f t="shared" si="133"/>
        <v>3.1732749227067245</v>
      </c>
      <c r="AN108" s="4">
        <f t="shared" si="133"/>
        <v>3.1102419030102624</v>
      </c>
      <c r="AO108" s="4">
        <f t="shared" si="133"/>
        <v>0.71878393207353497</v>
      </c>
      <c r="AP108" s="4">
        <f t="shared" si="133"/>
        <v>2.6282479502885963</v>
      </c>
      <c r="AQ108" s="4">
        <f t="shared" si="133"/>
        <v>-0.31398801968990142</v>
      </c>
      <c r="AR108" s="4">
        <f t="shared" si="133"/>
        <v>0.2434855162922247</v>
      </c>
      <c r="AS108" s="4">
        <f t="shared" si="133"/>
        <v>1.8970538169511997</v>
      </c>
      <c r="AT108" s="4">
        <f t="shared" si="133"/>
        <v>2.9428421085828802</v>
      </c>
      <c r="AU108" s="4">
        <f t="shared" si="133"/>
        <v>3.3090506610597004</v>
      </c>
      <c r="AV108" s="4">
        <f t="shared" si="133"/>
        <v>3.0440083866974135</v>
      </c>
      <c r="AW108" s="4">
        <f t="shared" si="133"/>
        <v>1.6862212875250293</v>
      </c>
      <c r="AY108" s="2">
        <f t="shared" si="125"/>
        <v>77.796429483768208</v>
      </c>
      <c r="AZ108" s="2">
        <f t="shared" si="125"/>
        <v>88.64126678513891</v>
      </c>
      <c r="BA108" s="2">
        <f t="shared" si="125"/>
        <v>92.650811999981258</v>
      </c>
      <c r="BB108" s="2">
        <f t="shared" si="125"/>
        <v>95.126285589575375</v>
      </c>
      <c r="BC108" s="2">
        <f t="shared" si="125"/>
        <v>100.41316879329048</v>
      </c>
      <c r="BD108" s="2">
        <f t="shared" si="125"/>
        <v>107.11962397428944</v>
      </c>
      <c r="BE108" s="2">
        <f t="shared" si="125"/>
        <v>107.07127491177668</v>
      </c>
      <c r="BF108" s="2">
        <f t="shared" si="125"/>
        <v>106.54948119414753</v>
      </c>
      <c r="BG108" s="2">
        <f t="shared" si="125"/>
        <v>108.39830447643942</v>
      </c>
      <c r="BH108" s="2">
        <f t="shared" si="125"/>
        <v>107.1907990523584</v>
      </c>
      <c r="BI108" s="2">
        <f t="shared" si="125"/>
        <v>108.91015925700967</v>
      </c>
      <c r="BJ108" s="2">
        <f t="shared" si="125"/>
        <v>106.06603697246888</v>
      </c>
      <c r="BK108" s="2">
        <f t="shared" si="125"/>
        <v>118.08888132019541</v>
      </c>
      <c r="BL108" s="2">
        <f t="shared" si="125"/>
        <v>108.38936154707014</v>
      </c>
      <c r="BM108" s="2">
        <f t="shared" si="125"/>
        <v>107.51760132374649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102.36865696465696</v>
      </c>
      <c r="DL108" s="2">
        <f t="shared" si="134"/>
        <v>107.48709845967986</v>
      </c>
      <c r="DM108" s="2">
        <f t="shared" si="134"/>
        <v>111.06485804892782</v>
      </c>
      <c r="DN108" s="2">
        <f t="shared" si="134"/>
        <v>110.97672449558381</v>
      </c>
      <c r="DO108" s="2">
        <f t="shared" si="134"/>
        <v>116.27690727876777</v>
      </c>
      <c r="DP108" s="2">
        <f t="shared" si="134"/>
        <v>122.14934622973924</v>
      </c>
      <c r="DQ108" s="2">
        <f t="shared" si="134"/>
        <v>122.11221881606767</v>
      </c>
      <c r="DR108" s="2">
        <f t="shared" si="134"/>
        <v>121.6058352461492</v>
      </c>
      <c r="DS108" s="2">
        <f t="shared" si="134"/>
        <v>124.22434324977347</v>
      </c>
      <c r="DT108" s="2">
        <f t="shared" si="134"/>
        <v>124.43996341463416</v>
      </c>
      <c r="DU108" s="2">
        <f t="shared" si="134"/>
        <v>125.14730519480518</v>
      </c>
      <c r="DV108" s="2">
        <f t="shared" si="134"/>
        <v>125.14985468492554</v>
      </c>
      <c r="DW108" s="2">
        <f t="shared" si="134"/>
        <v>134.20701630927212</v>
      </c>
      <c r="DX108" s="2">
        <f t="shared" si="134"/>
        <v>123.88972404181183</v>
      </c>
      <c r="DY108" s="2">
        <f t="shared" si="134"/>
        <v>117.35007040169133</v>
      </c>
      <c r="EA108" s="2">
        <f t="shared" si="94"/>
        <v>77.319707311228171</v>
      </c>
      <c r="EB108" s="2">
        <f t="shared" si="94"/>
        <v>88.037375497152141</v>
      </c>
      <c r="EC108" s="2">
        <f t="shared" si="94"/>
        <v>92.074486328486103</v>
      </c>
      <c r="ED108" s="2">
        <f t="shared" si="94"/>
        <v>94.672478402715001</v>
      </c>
      <c r="EE108" s="2">
        <f t="shared" si="94"/>
        <v>99.911338206851596</v>
      </c>
      <c r="EF108" s="2">
        <f t="shared" si="94"/>
        <v>106.62253942259943</v>
      </c>
      <c r="EG108" s="2">
        <f t="shared" si="94"/>
        <v>106.58394220676989</v>
      </c>
      <c r="EH108" s="2">
        <f t="shared" si="94"/>
        <v>106.03649520299436</v>
      </c>
      <c r="EI108" s="2">
        <f t="shared" si="94"/>
        <v>107.87725246525983</v>
      </c>
      <c r="EJ108" s="2">
        <f t="shared" si="94"/>
        <v>106.59972886181669</v>
      </c>
      <c r="EK108" s="2">
        <f t="shared" si="94"/>
        <v>108.38062331170508</v>
      </c>
      <c r="EL108" s="2">
        <f t="shared" si="94"/>
        <v>105.52177852348993</v>
      </c>
      <c r="EM108" s="2">
        <f t="shared" si="135"/>
        <v>117.57542626074759</v>
      </c>
      <c r="EN108" s="2">
        <f t="shared" si="135"/>
        <v>107.97468840579711</v>
      </c>
      <c r="EO108" s="2">
        <f t="shared" si="135"/>
        <v>107.19421613619542</v>
      </c>
      <c r="EQ108" s="2">
        <f t="shared" si="136"/>
        <v>76.434507595136495</v>
      </c>
      <c r="ER108" s="2">
        <f t="shared" si="136"/>
        <v>87.562250041227827</v>
      </c>
      <c r="ES108" s="2">
        <f t="shared" si="136"/>
        <v>91.507660261130539</v>
      </c>
      <c r="ET108" s="2">
        <f t="shared" si="136"/>
        <v>94.409172336782149</v>
      </c>
      <c r="EU108" s="2">
        <f t="shared" si="136"/>
        <v>99.723182672529873</v>
      </c>
      <c r="EV108" s="2">
        <f t="shared" si="136"/>
        <v>105.80308402717561</v>
      </c>
      <c r="EW108" s="2">
        <f t="shared" si="136"/>
        <v>106.26645729423727</v>
      </c>
      <c r="EX108" s="2">
        <f t="shared" si="136"/>
        <v>106.05346261595581</v>
      </c>
      <c r="EY108" s="2">
        <f t="shared" si="136"/>
        <v>108.0782271066691</v>
      </c>
      <c r="EZ108" s="2">
        <f t="shared" si="136"/>
        <v>106.48100813115623</v>
      </c>
      <c r="FA108" s="2">
        <f t="shared" si="136"/>
        <v>107.80111606010263</v>
      </c>
      <c r="FB108" s="2">
        <f t="shared" si="136"/>
        <v>105.39043783003117</v>
      </c>
      <c r="FC108" s="2">
        <f t="shared" si="136"/>
        <v>115.48721699660879</v>
      </c>
      <c r="FD108" s="2">
        <f t="shared" si="136"/>
        <v>108.02123728233073</v>
      </c>
      <c r="FE108" s="2">
        <f t="shared" si="136"/>
        <v>108.40041180735669</v>
      </c>
      <c r="FG108" s="2">
        <f t="shared" si="137"/>
        <v>0.98094089451824751</v>
      </c>
      <c r="FH108" s="2">
        <f t="shared" si="137"/>
        <v>0.96892894398386564</v>
      </c>
      <c r="FI108" s="2">
        <f t="shared" si="137"/>
        <v>0.96962382197661479</v>
      </c>
      <c r="FJ108" s="2">
        <f t="shared" si="137"/>
        <v>0.97214992384551868</v>
      </c>
      <c r="FK108" s="2">
        <f t="shared" si="137"/>
        <v>0.96932481478781485</v>
      </c>
      <c r="FL108" s="2">
        <f t="shared" si="137"/>
        <v>0.96793410161638549</v>
      </c>
      <c r="FM108" s="2">
        <f t="shared" si="137"/>
        <v>0.96859435643428027</v>
      </c>
      <c r="FN108" s="2">
        <f t="shared" si="137"/>
        <v>0.96705274276167619</v>
      </c>
      <c r="FO108" s="2">
        <f t="shared" si="137"/>
        <v>0.96814503439633559</v>
      </c>
      <c r="FP108" s="2">
        <f t="shared" si="137"/>
        <v>0.96685890324621537</v>
      </c>
      <c r="FQ108" s="2">
        <f t="shared" si="137"/>
        <v>0.96837815399925686</v>
      </c>
      <c r="FR108" s="2">
        <f t="shared" si="137"/>
        <v>0.97226467771676583</v>
      </c>
      <c r="FS108" s="2">
        <f t="shared" si="137"/>
        <v>0.96902213489781863</v>
      </c>
      <c r="FT108" s="2">
        <f t="shared" si="137"/>
        <v>0.97394615024611964</v>
      </c>
      <c r="FU108" s="2">
        <f t="shared" si="137"/>
        <v>0.96821906467049146</v>
      </c>
      <c r="FW108" s="2">
        <f t="shared" si="127"/>
        <v>7.7767886642355298E-4</v>
      </c>
      <c r="FX108" s="2">
        <f t="shared" si="127"/>
        <v>9.0953594431579174E-4</v>
      </c>
      <c r="FY108" s="2">
        <f t="shared" si="127"/>
        <v>9.3369138386632583E-4</v>
      </c>
      <c r="FZ108" s="2">
        <f t="shared" si="127"/>
        <v>1.0152005669655812E-3</v>
      </c>
      <c r="GA108" s="2">
        <f t="shared" si="127"/>
        <v>9.9001044865297321E-4</v>
      </c>
      <c r="GB108" s="2">
        <f t="shared" si="127"/>
        <v>9.7193528066586007E-4</v>
      </c>
      <c r="GC108" s="2">
        <f t="shared" si="127"/>
        <v>1.0797847745476462E-3</v>
      </c>
      <c r="GD108" s="2">
        <f t="shared" si="127"/>
        <v>1.1162409063687105E-3</v>
      </c>
      <c r="GE108" s="2">
        <f t="shared" si="127"/>
        <v>1.5723203519976356E-3</v>
      </c>
      <c r="GF108" s="2">
        <f t="shared" si="127"/>
        <v>1.4719323444953422E-3</v>
      </c>
      <c r="GG108" s="2">
        <f t="shared" si="127"/>
        <v>1.1345624138668468E-3</v>
      </c>
      <c r="GH108" s="2">
        <f t="shared" si="127"/>
        <v>1.0093532692485258E-3</v>
      </c>
      <c r="GI108" s="2">
        <f t="shared" si="127"/>
        <v>8.4095667053953136E-4</v>
      </c>
      <c r="GJ108" s="2">
        <f t="shared" si="127"/>
        <v>5.4123722267216659E-4</v>
      </c>
      <c r="GK108" s="2">
        <f t="shared" si="127"/>
        <v>5.1620142429523164E-4</v>
      </c>
      <c r="GM108" s="86">
        <f t="shared" si="128"/>
        <v>7.0655426777208118E-7</v>
      </c>
      <c r="GN108" s="86">
        <f t="shared" si="128"/>
        <v>8.3924926369071957E-9</v>
      </c>
      <c r="GO108" s="86">
        <f t="shared" si="128"/>
        <v>3.2806473519073932E-10</v>
      </c>
      <c r="GP108" s="86">
        <f t="shared" si="128"/>
        <v>2.3776743433476637E-11</v>
      </c>
      <c r="GQ108" s="86">
        <f t="shared" si="128"/>
        <v>3.2357918496339541E-11</v>
      </c>
      <c r="GR108" s="86">
        <f t="shared" si="128"/>
        <v>6.406778897393128E-10</v>
      </c>
      <c r="GS108" s="86">
        <f t="shared" si="128"/>
        <v>1.5361810567638414E-11</v>
      </c>
      <c r="GT108" s="86">
        <f t="shared" si="128"/>
        <v>1.9995207732052228E-9</v>
      </c>
      <c r="GU108" s="86">
        <f t="shared" si="128"/>
        <v>1.9310175187671949E-11</v>
      </c>
      <c r="GV108" s="86">
        <f t="shared" si="128"/>
        <v>5.402901984563047E-13</v>
      </c>
      <c r="GW108" s="86">
        <f t="shared" si="128"/>
        <v>1.7194243824645312E-14</v>
      </c>
      <c r="GX108" s="86">
        <f t="shared" si="128"/>
        <v>5.7252674902590939E-19</v>
      </c>
      <c r="GY108" s="86">
        <f t="shared" si="128"/>
        <v>9.0480969927237818E-11</v>
      </c>
      <c r="GZ108" s="86">
        <f t="shared" si="128"/>
        <v>2.2935560252602981E-15</v>
      </c>
      <c r="HA108" s="86">
        <f t="shared" si="128"/>
        <v>2.552840263816131E-15</v>
      </c>
      <c r="HC108" s="86">
        <f t="shared" si="73"/>
        <v>0.35999090081974577</v>
      </c>
      <c r="HD108" s="86">
        <f t="shared" si="73"/>
        <v>0.27703617706512912</v>
      </c>
      <c r="HE108" s="86">
        <f t="shared" si="73"/>
        <v>0.31514852629461254</v>
      </c>
      <c r="HF108" s="86">
        <f t="shared" si="73"/>
        <v>0.37649220636503405</v>
      </c>
      <c r="HG108" s="86">
        <f t="shared" si="73"/>
        <v>0.33509878801835513</v>
      </c>
      <c r="HH108" s="86">
        <f t="shared" si="73"/>
        <v>0.35207829964561121</v>
      </c>
      <c r="HI108" s="86">
        <f t="shared" si="138"/>
        <v>0.40098154340761577</v>
      </c>
      <c r="HJ108" s="86">
        <f t="shared" si="138"/>
        <v>0.35474033327674953</v>
      </c>
      <c r="HK108" s="86">
        <f t="shared" si="138"/>
        <v>0.46637721226786999</v>
      </c>
      <c r="HL108" s="86">
        <f t="shared" si="138"/>
        <v>0.47336942328325737</v>
      </c>
      <c r="HM108" s="86">
        <f t="shared" si="138"/>
        <v>0.42413674712957478</v>
      </c>
      <c r="HN108" s="86">
        <f t="shared" si="138"/>
        <v>0.40213727516278236</v>
      </c>
      <c r="HO108" s="86">
        <f t="shared" si="138"/>
        <v>0.3234068821121997</v>
      </c>
      <c r="HP108" s="86">
        <f t="shared" si="138"/>
        <v>0.34547074334432309</v>
      </c>
      <c r="HQ108" s="86">
        <f t="shared" si="138"/>
        <v>0.30269717648041611</v>
      </c>
      <c r="HS108" s="86">
        <f t="shared" si="129"/>
        <v>1.5287786608881293E-13</v>
      </c>
      <c r="HT108" s="86">
        <f t="shared" si="129"/>
        <v>3.984963806208131E-18</v>
      </c>
      <c r="HU108" s="86">
        <f t="shared" si="129"/>
        <v>4.0139529262176604E-17</v>
      </c>
      <c r="HV108" s="86">
        <f t="shared" si="129"/>
        <v>4.1330719412778744E-17</v>
      </c>
      <c r="HW108" s="86">
        <f t="shared" si="129"/>
        <v>1.9561678522832512E-18</v>
      </c>
      <c r="HX108" s="86">
        <f t="shared" si="129"/>
        <v>1.2022155473554282E-17</v>
      </c>
      <c r="HY108" s="86">
        <f t="shared" si="129"/>
        <v>4.8062995733388097E-18</v>
      </c>
      <c r="HZ108" s="86">
        <f t="shared" si="129"/>
        <v>2.6662823209849966E-20</v>
      </c>
      <c r="IA108" s="86">
        <f t="shared" si="129"/>
        <v>2.5007260847375857E-17</v>
      </c>
      <c r="IB108" s="86">
        <f t="shared" si="129"/>
        <v>1.575413086150709E-17</v>
      </c>
      <c r="IC108" s="86">
        <f t="shared" si="129"/>
        <v>1.1446556298599535E-17</v>
      </c>
      <c r="ID108" s="86">
        <f t="shared" si="129"/>
        <v>2.1075135184465359E-18</v>
      </c>
      <c r="IE108" s="86">
        <f t="shared" si="129"/>
        <v>1.6945748843974754E-18</v>
      </c>
      <c r="IF108" s="86">
        <f t="shared" si="129"/>
        <v>2.7750456680877826E-10</v>
      </c>
      <c r="IG108" s="86">
        <f t="shared" si="129"/>
        <v>3.6205236866491036E-8</v>
      </c>
      <c r="II108" s="86">
        <f t="shared" si="130"/>
        <v>3.8071210457862257E-64</v>
      </c>
      <c r="IJ108" s="86">
        <f t="shared" si="130"/>
        <v>3.5723624540804529E-87</v>
      </c>
      <c r="IK108" s="86">
        <f t="shared" si="130"/>
        <v>1.3314690448292655E-87</v>
      </c>
      <c r="IL108" s="86">
        <f t="shared" si="130"/>
        <v>2.2848769512850018E-86</v>
      </c>
      <c r="IM108" s="86">
        <f t="shared" si="130"/>
        <v>3.0525885303770592E-92</v>
      </c>
      <c r="IN108" s="86">
        <f t="shared" si="130"/>
        <v>1.0249032333170287E-85</v>
      </c>
      <c r="IO108" s="86">
        <f t="shared" si="130"/>
        <v>3.2228445125434985E-89</v>
      </c>
      <c r="IP108" s="86">
        <f t="shared" si="130"/>
        <v>1.3280842460651257E-101</v>
      </c>
      <c r="IQ108" s="86">
        <f t="shared" si="130"/>
        <v>2.0304617096174608E-86</v>
      </c>
      <c r="IR108" s="86">
        <f t="shared" si="130"/>
        <v>1.2779434462728835E-87</v>
      </c>
      <c r="IS108" s="86">
        <f t="shared" si="130"/>
        <v>7.3304825101998945E-89</v>
      </c>
      <c r="IT108" s="86">
        <f t="shared" si="130"/>
        <v>2.7722854394037753E-92</v>
      </c>
      <c r="IU108" s="86">
        <f t="shared" si="130"/>
        <v>5.197849644026445E-91</v>
      </c>
      <c r="IV108" s="86">
        <f t="shared" si="130"/>
        <v>6.7809829686565614E-37</v>
      </c>
      <c r="IW108" s="86">
        <f t="shared" si="130"/>
        <v>1.8834265858804191E-28</v>
      </c>
      <c r="IY108" s="86">
        <f t="shared" si="131"/>
        <v>0.35999160737416641</v>
      </c>
      <c r="IZ108" s="86">
        <f t="shared" si="131"/>
        <v>0.27703618545762176</v>
      </c>
      <c r="JA108" s="86">
        <f t="shared" si="131"/>
        <v>0.31514852662267734</v>
      </c>
      <c r="JB108" s="86">
        <f t="shared" si="131"/>
        <v>0.37649220638881087</v>
      </c>
      <c r="JC108" s="86">
        <f t="shared" si="131"/>
        <v>0.33509878805071303</v>
      </c>
      <c r="JD108" s="86">
        <f t="shared" si="131"/>
        <v>0.35207830028628911</v>
      </c>
      <c r="JE108" s="86">
        <f t="shared" si="131"/>
        <v>0.40098154342297759</v>
      </c>
      <c r="JF108" s="86">
        <f t="shared" si="131"/>
        <v>0.3547403352762703</v>
      </c>
      <c r="JG108" s="86">
        <f t="shared" si="131"/>
        <v>0.46637721228718015</v>
      </c>
      <c r="JH108" s="86">
        <f t="shared" si="131"/>
        <v>0.47336942328379766</v>
      </c>
      <c r="JI108" s="86">
        <f t="shared" si="131"/>
        <v>0.42413674712959198</v>
      </c>
      <c r="JJ108" s="86">
        <f t="shared" si="131"/>
        <v>0.40213727516278236</v>
      </c>
      <c r="JK108" s="86">
        <f t="shared" si="131"/>
        <v>0.32340688220268066</v>
      </c>
      <c r="JL108" s="86">
        <f t="shared" si="131"/>
        <v>0.34547074362182995</v>
      </c>
      <c r="JM108" s="86">
        <f t="shared" si="131"/>
        <v>0.30269721268565553</v>
      </c>
    </row>
    <row r="109" spans="2:273" x14ac:dyDescent="0.25">
      <c r="B109" s="2">
        <v>82</v>
      </c>
      <c r="C109" s="37">
        <v>161.40299999999999</v>
      </c>
      <c r="D109" s="37">
        <v>173.839</v>
      </c>
      <c r="E109" s="37">
        <v>183.274</v>
      </c>
      <c r="F109" s="37">
        <v>187.37100000000001</v>
      </c>
      <c r="G109" s="37">
        <v>188.065</v>
      </c>
      <c r="H109" s="37">
        <v>189.24199999999999</v>
      </c>
      <c r="I109" s="37">
        <v>192.339</v>
      </c>
      <c r="J109" s="37">
        <v>190.03200000000001</v>
      </c>
      <c r="K109" s="37">
        <v>197.452</v>
      </c>
      <c r="L109" s="37">
        <v>196.25399999999999</v>
      </c>
      <c r="M109" s="37">
        <v>195.55600000000001</v>
      </c>
      <c r="N109" s="37">
        <v>194.62899999999999</v>
      </c>
      <c r="O109" s="37">
        <v>194.328</v>
      </c>
      <c r="P109" s="37">
        <v>179.297</v>
      </c>
      <c r="Q109" s="37">
        <v>157.12100000000001</v>
      </c>
      <c r="S109" s="4">
        <f t="shared" si="132"/>
        <v>160.02069009437946</v>
      </c>
      <c r="T109" s="4">
        <f t="shared" si="132"/>
        <v>170.49379109897046</v>
      </c>
      <c r="U109" s="4">
        <f t="shared" si="132"/>
        <v>180.80605817423466</v>
      </c>
      <c r="V109" s="4">
        <f t="shared" si="132"/>
        <v>188.52341225786731</v>
      </c>
      <c r="W109" s="4">
        <f t="shared" si="132"/>
        <v>187.24694135199155</v>
      </c>
      <c r="X109" s="4">
        <f t="shared" si="132"/>
        <v>187.85514119354499</v>
      </c>
      <c r="Y109" s="4">
        <f t="shared" si="132"/>
        <v>193.2483820728711</v>
      </c>
      <c r="Z109" s="4">
        <f t="shared" si="132"/>
        <v>190.4351606945948</v>
      </c>
      <c r="AA109" s="4">
        <f t="shared" si="132"/>
        <v>200.02096793881267</v>
      </c>
      <c r="AB109" s="4">
        <f t="shared" si="132"/>
        <v>198.39945574620353</v>
      </c>
      <c r="AC109" s="4">
        <f t="shared" si="132"/>
        <v>195.97838765595665</v>
      </c>
      <c r="AD109" s="4">
        <f t="shared" si="132"/>
        <v>194.19923719258986</v>
      </c>
      <c r="AE109" s="4">
        <f t="shared" si="132"/>
        <v>192.90274193618944</v>
      </c>
      <c r="AF109" s="4">
        <f t="shared" si="132"/>
        <v>176.96207023415258</v>
      </c>
      <c r="AG109" s="4">
        <f t="shared" si="132"/>
        <v>155.10190574128356</v>
      </c>
      <c r="AI109" s="4">
        <f t="shared" si="133"/>
        <v>1.3823099056205308</v>
      </c>
      <c r="AJ109" s="4">
        <f t="shared" si="133"/>
        <v>3.3452089010295367</v>
      </c>
      <c r="AK109" s="4">
        <f t="shared" si="133"/>
        <v>2.4679418257653367</v>
      </c>
      <c r="AL109" s="4">
        <f t="shared" si="133"/>
        <v>-1.1524122578672973</v>
      </c>
      <c r="AM109" s="4">
        <f t="shared" si="133"/>
        <v>0.81805864800844574</v>
      </c>
      <c r="AN109" s="4">
        <f t="shared" si="133"/>
        <v>1.3868588064549954</v>
      </c>
      <c r="AO109" s="4">
        <f t="shared" si="133"/>
        <v>-0.90938207287109663</v>
      </c>
      <c r="AP109" s="4">
        <f t="shared" si="133"/>
        <v>-0.40316069459478854</v>
      </c>
      <c r="AQ109" s="4">
        <f t="shared" si="133"/>
        <v>-2.5689679388126763</v>
      </c>
      <c r="AR109" s="4">
        <f t="shared" si="133"/>
        <v>-2.1454557462035382</v>
      </c>
      <c r="AS109" s="4">
        <f t="shared" si="133"/>
        <v>-0.42238765595664063</v>
      </c>
      <c r="AT109" s="4">
        <f t="shared" si="133"/>
        <v>0.42976280741012829</v>
      </c>
      <c r="AU109" s="4">
        <f t="shared" si="133"/>
        <v>1.4252580638105599</v>
      </c>
      <c r="AV109" s="4">
        <f t="shared" si="133"/>
        <v>2.33492976584742</v>
      </c>
      <c r="AW109" s="4">
        <f t="shared" si="133"/>
        <v>2.01909425871645</v>
      </c>
      <c r="AY109" s="2">
        <f t="shared" si="125"/>
        <v>77.621088291727887</v>
      </c>
      <c r="AZ109" s="2">
        <f t="shared" si="125"/>
        <v>88.448212681152</v>
      </c>
      <c r="BA109" s="2">
        <f t="shared" si="125"/>
        <v>92.484573064860484</v>
      </c>
      <c r="BB109" s="2">
        <f t="shared" si="125"/>
        <v>95.000835362760156</v>
      </c>
      <c r="BC109" s="2">
        <f t="shared" si="125"/>
        <v>100.28649288254674</v>
      </c>
      <c r="BD109" s="2">
        <f t="shared" si="125"/>
        <v>106.95288910399969</v>
      </c>
      <c r="BE109" s="2">
        <f t="shared" si="125"/>
        <v>106.92636454867302</v>
      </c>
      <c r="BF109" s="2">
        <f t="shared" si="125"/>
        <v>106.42683150531758</v>
      </c>
      <c r="BG109" s="2">
        <f t="shared" si="125"/>
        <v>108.26462174990431</v>
      </c>
      <c r="BH109" s="2">
        <f t="shared" si="125"/>
        <v>107.0470893885057</v>
      </c>
      <c r="BI109" s="2">
        <f t="shared" si="125"/>
        <v>108.74256686818478</v>
      </c>
      <c r="BJ109" s="2">
        <f t="shared" si="125"/>
        <v>105.92892751984508</v>
      </c>
      <c r="BK109" s="2">
        <f t="shared" si="125"/>
        <v>117.8379323844985</v>
      </c>
      <c r="BL109" s="2">
        <f t="shared" si="125"/>
        <v>108.26663549758118</v>
      </c>
      <c r="BM109" s="2">
        <f t="shared" si="125"/>
        <v>107.44039414967884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102.64114410767041</v>
      </c>
      <c r="DL109" s="2">
        <f t="shared" si="134"/>
        <v>107.6906590154032</v>
      </c>
      <c r="DM109" s="2">
        <f t="shared" si="134"/>
        <v>111.25816188462701</v>
      </c>
      <c r="DN109" s="2">
        <f t="shared" si="134"/>
        <v>111.11723588039865</v>
      </c>
      <c r="DO109" s="2">
        <f t="shared" si="134"/>
        <v>116.43050302023559</v>
      </c>
      <c r="DP109" s="2">
        <f t="shared" si="134"/>
        <v>122.31487152924593</v>
      </c>
      <c r="DQ109" s="2">
        <f t="shared" si="134"/>
        <v>122.25366596194505</v>
      </c>
      <c r="DR109" s="2">
        <f t="shared" si="134"/>
        <v>121.74897553609181</v>
      </c>
      <c r="DS109" s="2">
        <f t="shared" si="134"/>
        <v>124.39901087284807</v>
      </c>
      <c r="DT109" s="2">
        <f t="shared" si="134"/>
        <v>124.64020121951221</v>
      </c>
      <c r="DU109" s="2">
        <f t="shared" si="134"/>
        <v>125.33130051344004</v>
      </c>
      <c r="DV109" s="2">
        <f t="shared" si="134"/>
        <v>125.35292469545954</v>
      </c>
      <c r="DW109" s="2">
        <f t="shared" si="134"/>
        <v>134.46209332527937</v>
      </c>
      <c r="DX109" s="2">
        <f t="shared" si="134"/>
        <v>124.05546202090591</v>
      </c>
      <c r="DY109" s="2">
        <f t="shared" si="134"/>
        <v>117.45586723044397</v>
      </c>
      <c r="EA109" s="2">
        <f t="shared" si="94"/>
        <v>77.178481892366477</v>
      </c>
      <c r="EB109" s="2">
        <f t="shared" si="94"/>
        <v>87.885924024722598</v>
      </c>
      <c r="EC109" s="2">
        <f t="shared" si="94"/>
        <v>91.948766164906502</v>
      </c>
      <c r="ED109" s="2">
        <f t="shared" si="94"/>
        <v>94.580050118729886</v>
      </c>
      <c r="EE109" s="2">
        <f t="shared" si="94"/>
        <v>99.820757137972294</v>
      </c>
      <c r="EF109" s="2">
        <f t="shared" si="94"/>
        <v>106.48962424946956</v>
      </c>
      <c r="EG109" s="2">
        <f t="shared" si="94"/>
        <v>106.4734953916295</v>
      </c>
      <c r="EH109" s="2">
        <f t="shared" si="94"/>
        <v>105.95072150119745</v>
      </c>
      <c r="EI109" s="2">
        <f t="shared" si="94"/>
        <v>107.78011723339834</v>
      </c>
      <c r="EJ109" s="2">
        <f t="shared" si="94"/>
        <v>106.49730063673385</v>
      </c>
      <c r="EK109" s="2">
        <f t="shared" si="94"/>
        <v>108.24925160241807</v>
      </c>
      <c r="EL109" s="2">
        <f t="shared" si="94"/>
        <v>105.42372751677853</v>
      </c>
      <c r="EM109" s="2">
        <f t="shared" si="135"/>
        <v>117.35517046771143</v>
      </c>
      <c r="EN109" s="2">
        <f t="shared" si="135"/>
        <v>107.88140900633312</v>
      </c>
      <c r="EO109" s="2">
        <f t="shared" si="135"/>
        <v>107.13990076935156</v>
      </c>
      <c r="EQ109" s="2">
        <f t="shared" si="136"/>
        <v>76.320102281965546</v>
      </c>
      <c r="ER109" s="2">
        <f t="shared" si="136"/>
        <v>87.425238356371239</v>
      </c>
      <c r="ES109" s="2">
        <f t="shared" si="136"/>
        <v>91.399104057401161</v>
      </c>
      <c r="ET109" s="2">
        <f t="shared" si="136"/>
        <v>94.324876427061682</v>
      </c>
      <c r="EU109" s="2">
        <f t="shared" si="136"/>
        <v>99.638538191222622</v>
      </c>
      <c r="EV109" s="2">
        <f t="shared" si="136"/>
        <v>105.69644804952449</v>
      </c>
      <c r="EW109" s="2">
        <f t="shared" si="136"/>
        <v>106.16647171257338</v>
      </c>
      <c r="EX109" s="2">
        <f t="shared" si="136"/>
        <v>105.96693385786482</v>
      </c>
      <c r="EY109" s="2">
        <f t="shared" si="136"/>
        <v>107.97394591077206</v>
      </c>
      <c r="EZ109" s="2">
        <f t="shared" si="136"/>
        <v>106.38272692242717</v>
      </c>
      <c r="FA109" s="2">
        <f t="shared" si="136"/>
        <v>107.68936424624887</v>
      </c>
      <c r="FB109" s="2">
        <f t="shared" si="136"/>
        <v>105.29669836470042</v>
      </c>
      <c r="FC109" s="2">
        <f t="shared" si="136"/>
        <v>115.33094089217411</v>
      </c>
      <c r="FD109" s="2">
        <f t="shared" si="136"/>
        <v>107.92420856809194</v>
      </c>
      <c r="FE109" s="2">
        <f t="shared" si="136"/>
        <v>108.29045452861287</v>
      </c>
      <c r="FG109" s="2">
        <f t="shared" si="137"/>
        <v>0.9825886905386324</v>
      </c>
      <c r="FH109" s="2">
        <f t="shared" si="137"/>
        <v>0.97158517637815911</v>
      </c>
      <c r="FI109" s="2">
        <f t="shared" si="137"/>
        <v>0.97222235300045712</v>
      </c>
      <c r="FJ109" s="2">
        <f t="shared" si="137"/>
        <v>0.97453803399969519</v>
      </c>
      <c r="FK109" s="2">
        <f t="shared" si="137"/>
        <v>0.97194818438616926</v>
      </c>
      <c r="FL109" s="2">
        <f t="shared" si="137"/>
        <v>0.97067280785064491</v>
      </c>
      <c r="FM109" s="2">
        <f t="shared" si="137"/>
        <v>0.97127834448579253</v>
      </c>
      <c r="FN109" s="2">
        <f t="shared" si="137"/>
        <v>0.96986438106681139</v>
      </c>
      <c r="FO109" s="2">
        <f t="shared" si="137"/>
        <v>0.97086626738522575</v>
      </c>
      <c r="FP109" s="2">
        <f t="shared" si="137"/>
        <v>0.96968656481887605</v>
      </c>
      <c r="FQ109" s="2">
        <f t="shared" si="137"/>
        <v>0.97108006745399555</v>
      </c>
      <c r="FR109" s="2">
        <f t="shared" si="137"/>
        <v>0.97464320452502917</v>
      </c>
      <c r="FS109" s="2">
        <f t="shared" si="137"/>
        <v>0.97167063342908955</v>
      </c>
      <c r="FT109" s="2">
        <f t="shared" si="137"/>
        <v>0.97618400949834427</v>
      </c>
      <c r="FU109" s="2">
        <f t="shared" si="137"/>
        <v>0.97093416343380567</v>
      </c>
      <c r="FW109" s="2">
        <f t="shared" si="127"/>
        <v>8.5264394756580928E-4</v>
      </c>
      <c r="FX109" s="2">
        <f t="shared" si="127"/>
        <v>9.9719882696755057E-4</v>
      </c>
      <c r="FY109" s="2">
        <f t="shared" si="127"/>
        <v>1.0236800303582022E-3</v>
      </c>
      <c r="FZ109" s="2">
        <f t="shared" si="127"/>
        <v>1.1130362703647499E-3</v>
      </c>
      <c r="GA109" s="2">
        <f t="shared" si="127"/>
        <v>1.0854211975233387E-3</v>
      </c>
      <c r="GB109" s="2">
        <f t="shared" si="127"/>
        <v>1.0656059208456661E-3</v>
      </c>
      <c r="GC109" s="2">
        <f t="shared" si="127"/>
        <v>1.1838371347717474E-3</v>
      </c>
      <c r="GD109" s="2">
        <f t="shared" si="127"/>
        <v>1.2238020206766184E-3</v>
      </c>
      <c r="GE109" s="2">
        <f t="shared" si="127"/>
        <v>1.7237534991660437E-3</v>
      </c>
      <c r="GF109" s="2">
        <f t="shared" si="127"/>
        <v>1.6137125596210999E-3</v>
      </c>
      <c r="GG109" s="2">
        <f t="shared" si="127"/>
        <v>1.2438867924546694E-3</v>
      </c>
      <c r="GH109" s="2">
        <f t="shared" si="127"/>
        <v>1.1066260880435782E-3</v>
      </c>
      <c r="GI109" s="2">
        <f t="shared" si="127"/>
        <v>9.2201584633012294E-4</v>
      </c>
      <c r="GJ109" s="2">
        <f t="shared" si="127"/>
        <v>5.9342382643850849E-4</v>
      </c>
      <c r="GK109" s="2">
        <f t="shared" si="127"/>
        <v>5.6597541974676786E-4</v>
      </c>
      <c r="GM109" s="86">
        <f t="shared" si="128"/>
        <v>1.2973348330660821E-7</v>
      </c>
      <c r="GN109" s="86">
        <f t="shared" si="128"/>
        <v>9.2675425612818053E-10</v>
      </c>
      <c r="GO109" s="86">
        <f t="shared" si="128"/>
        <v>2.7430914117632127E-11</v>
      </c>
      <c r="GP109" s="86">
        <f t="shared" si="128"/>
        <v>1.5579585766626845E-12</v>
      </c>
      <c r="GQ109" s="86">
        <f t="shared" si="128"/>
        <v>1.9527084202541804E-12</v>
      </c>
      <c r="GR109" s="86">
        <f t="shared" si="128"/>
        <v>5.6447590807218102E-11</v>
      </c>
      <c r="GS109" s="86">
        <f t="shared" si="128"/>
        <v>9.4140736196813399E-13</v>
      </c>
      <c r="GT109" s="86">
        <f t="shared" si="128"/>
        <v>2.030120450259943E-10</v>
      </c>
      <c r="GU109" s="86">
        <f t="shared" si="128"/>
        <v>1.2731840778801211E-12</v>
      </c>
      <c r="GV109" s="86">
        <f t="shared" si="128"/>
        <v>2.3542773897491428E-14</v>
      </c>
      <c r="GW109" s="86">
        <f t="shared" si="128"/>
        <v>4.86970809275241E-16</v>
      </c>
      <c r="GX109" s="86">
        <f t="shared" si="128"/>
        <v>4.914364956531637E-21</v>
      </c>
      <c r="GY109" s="86">
        <f t="shared" si="128"/>
        <v>6.7843385888429646E-12</v>
      </c>
      <c r="GZ109" s="86">
        <f t="shared" si="128"/>
        <v>4.652823904808574E-17</v>
      </c>
      <c r="HA109" s="86">
        <f t="shared" si="128"/>
        <v>5.0970119476482767E-17</v>
      </c>
      <c r="HC109" s="86">
        <f t="shared" si="73"/>
        <v>0.42105773929500667</v>
      </c>
      <c r="HD109" s="86">
        <f t="shared" si="73"/>
        <v>0.34087740019534962</v>
      </c>
      <c r="HE109" s="86">
        <f t="shared" si="73"/>
        <v>0.3850336401545203</v>
      </c>
      <c r="HF109" s="86">
        <f t="shared" si="73"/>
        <v>0.45072297620349117</v>
      </c>
      <c r="HG109" s="86">
        <f t="shared" si="73"/>
        <v>0.40936110283795246</v>
      </c>
      <c r="HH109" s="86">
        <f t="shared" si="73"/>
        <v>0.42574284256445705</v>
      </c>
      <c r="HI109" s="86">
        <f t="shared" si="138"/>
        <v>0.47818582680319566</v>
      </c>
      <c r="HJ109" s="86">
        <f t="shared" si="138"/>
        <v>0.43790584335262461</v>
      </c>
      <c r="HK109" s="86">
        <f t="shared" si="138"/>
        <v>0.54657599995388462</v>
      </c>
      <c r="HL109" s="86">
        <f t="shared" si="138"/>
        <v>0.55890058991192026</v>
      </c>
      <c r="HM109" s="86">
        <f t="shared" si="138"/>
        <v>0.50905837528184017</v>
      </c>
      <c r="HN109" s="86">
        <f t="shared" si="138"/>
        <v>0.48591640803139857</v>
      </c>
      <c r="HO109" s="86">
        <f t="shared" si="138"/>
        <v>0.39457759344875615</v>
      </c>
      <c r="HP109" s="86">
        <f t="shared" si="138"/>
        <v>0.41838505924223851</v>
      </c>
      <c r="HQ109" s="86">
        <f t="shared" si="138"/>
        <v>0.37613723690796624</v>
      </c>
      <c r="HS109" s="86">
        <f t="shared" si="129"/>
        <v>4.7560822980693689E-13</v>
      </c>
      <c r="HT109" s="86">
        <f t="shared" si="129"/>
        <v>1.9506305273181436E-17</v>
      </c>
      <c r="HU109" s="86">
        <f t="shared" si="129"/>
        <v>1.8906422894860018E-16</v>
      </c>
      <c r="HV109" s="86">
        <f t="shared" si="129"/>
        <v>1.9600211379926746E-16</v>
      </c>
      <c r="HW109" s="86">
        <f t="shared" si="129"/>
        <v>1.0383205628858746E-17</v>
      </c>
      <c r="HX109" s="86">
        <f t="shared" si="129"/>
        <v>5.7603043843737416E-17</v>
      </c>
      <c r="HY109" s="86">
        <f t="shared" si="129"/>
        <v>2.4849931521261858E-17</v>
      </c>
      <c r="HZ109" s="86">
        <f t="shared" si="129"/>
        <v>1.7439512459435932E-19</v>
      </c>
      <c r="IA109" s="86">
        <f t="shared" si="129"/>
        <v>1.3322471040452503E-16</v>
      </c>
      <c r="IB109" s="86">
        <f t="shared" si="129"/>
        <v>8.4370149230335693E-17</v>
      </c>
      <c r="IC109" s="86">
        <f t="shared" si="129"/>
        <v>5.8583016776355884E-17</v>
      </c>
      <c r="ID109" s="86">
        <f t="shared" si="129"/>
        <v>1.1225053863089529E-17</v>
      </c>
      <c r="IE109" s="86">
        <f t="shared" si="129"/>
        <v>8.588630462493185E-18</v>
      </c>
      <c r="IF109" s="86">
        <f t="shared" si="129"/>
        <v>6.1992766929306168E-10</v>
      </c>
      <c r="IG109" s="86">
        <f t="shared" si="129"/>
        <v>6.6084454286263762E-8</v>
      </c>
      <c r="II109" s="86">
        <f t="shared" si="130"/>
        <v>1.4917685837256294E-62</v>
      </c>
      <c r="IJ109" s="86">
        <f t="shared" si="130"/>
        <v>6.0475166924005724E-85</v>
      </c>
      <c r="IK109" s="86">
        <f t="shared" si="130"/>
        <v>2.3577376328799921E-85</v>
      </c>
      <c r="IL109" s="86">
        <f t="shared" si="130"/>
        <v>3.9946547927918741E-84</v>
      </c>
      <c r="IM109" s="86">
        <f t="shared" si="130"/>
        <v>7.4851520119743609E-90</v>
      </c>
      <c r="IN109" s="86">
        <f t="shared" si="130"/>
        <v>1.6677913072259242E-83</v>
      </c>
      <c r="IO109" s="86">
        <f t="shared" si="130"/>
        <v>7.0333929259431846E-87</v>
      </c>
      <c r="IP109" s="86">
        <f t="shared" si="130"/>
        <v>6.39933774514671E-99</v>
      </c>
      <c r="IQ109" s="86">
        <f t="shared" si="130"/>
        <v>5.0441115933071761E-84</v>
      </c>
      <c r="IR109" s="86">
        <f t="shared" si="130"/>
        <v>3.2449544795984952E-85</v>
      </c>
      <c r="IS109" s="86">
        <f t="shared" si="130"/>
        <v>1.6271388561704858E-86</v>
      </c>
      <c r="IT109" s="86">
        <f t="shared" si="130"/>
        <v>6.9205816137615419E-90</v>
      </c>
      <c r="IU109" s="86">
        <f t="shared" si="130"/>
        <v>1.0443512843882683E-88</v>
      </c>
      <c r="IV109" s="86">
        <f t="shared" si="130"/>
        <v>4.8717592756743427E-36</v>
      </c>
      <c r="IW109" s="86">
        <f t="shared" si="130"/>
        <v>8.3783153183231878E-28</v>
      </c>
      <c r="IY109" s="86">
        <f t="shared" si="131"/>
        <v>0.42105786902896558</v>
      </c>
      <c r="IZ109" s="86">
        <f t="shared" si="131"/>
        <v>0.34087740112210385</v>
      </c>
      <c r="JA109" s="86">
        <f t="shared" si="131"/>
        <v>0.38503364018195135</v>
      </c>
      <c r="JB109" s="86">
        <f t="shared" si="131"/>
        <v>0.45072297620504936</v>
      </c>
      <c r="JC109" s="86">
        <f t="shared" si="131"/>
        <v>0.40936110283990518</v>
      </c>
      <c r="JD109" s="86">
        <f t="shared" si="131"/>
        <v>0.42574284262090467</v>
      </c>
      <c r="JE109" s="86">
        <f t="shared" si="131"/>
        <v>0.47818582680413707</v>
      </c>
      <c r="JF109" s="86">
        <f t="shared" si="131"/>
        <v>0.43790584355563666</v>
      </c>
      <c r="JG109" s="86">
        <f t="shared" si="131"/>
        <v>0.54657599995515793</v>
      </c>
      <c r="JH109" s="86">
        <f t="shared" si="131"/>
        <v>0.55890058991194391</v>
      </c>
      <c r="JI109" s="86">
        <f t="shared" si="131"/>
        <v>0.50905837528184072</v>
      </c>
      <c r="JJ109" s="86">
        <f t="shared" si="131"/>
        <v>0.48591640803139857</v>
      </c>
      <c r="JK109" s="86">
        <f t="shared" si="131"/>
        <v>0.3945775934555405</v>
      </c>
      <c r="JL109" s="86">
        <f t="shared" si="131"/>
        <v>0.41838505986216623</v>
      </c>
      <c r="JM109" s="86">
        <f t="shared" si="131"/>
        <v>0.3761373029924206</v>
      </c>
    </row>
    <row r="110" spans="2:273" x14ac:dyDescent="0.25">
      <c r="B110" s="2">
        <v>83</v>
      </c>
      <c r="C110" s="37">
        <v>165.43299999999999</v>
      </c>
      <c r="D110" s="37">
        <v>180.24199999999999</v>
      </c>
      <c r="E110" s="37">
        <v>188.839</v>
      </c>
      <c r="F110" s="37">
        <v>191.339</v>
      </c>
      <c r="G110" s="37">
        <v>193.387</v>
      </c>
      <c r="H110" s="37">
        <v>194.17699999999999</v>
      </c>
      <c r="I110" s="37">
        <v>196</v>
      </c>
      <c r="J110" s="37">
        <v>193.25800000000001</v>
      </c>
      <c r="K110" s="37">
        <v>197.32300000000001</v>
      </c>
      <c r="L110" s="37">
        <v>196.54</v>
      </c>
      <c r="M110" s="37">
        <v>198.55600000000001</v>
      </c>
      <c r="N110" s="37">
        <v>198.53200000000001</v>
      </c>
      <c r="O110" s="37">
        <v>199.393</v>
      </c>
      <c r="P110" s="37">
        <v>183.703</v>
      </c>
      <c r="Q110" s="37">
        <v>162.18199999999999</v>
      </c>
      <c r="S110" s="4">
        <f t="shared" si="132"/>
        <v>166.0751934258264</v>
      </c>
      <c r="T110" s="4">
        <f t="shared" si="132"/>
        <v>179.90258900342366</v>
      </c>
      <c r="U110" s="4">
        <f t="shared" si="132"/>
        <v>189.93599532526531</v>
      </c>
      <c r="V110" s="4">
        <f t="shared" si="132"/>
        <v>194.88032821384488</v>
      </c>
      <c r="W110" s="4">
        <f t="shared" si="132"/>
        <v>195.41792791322928</v>
      </c>
      <c r="X110" s="4">
        <f t="shared" si="132"/>
        <v>194.94164222771849</v>
      </c>
      <c r="Y110" s="4">
        <f t="shared" si="132"/>
        <v>197.89014341394969</v>
      </c>
      <c r="Z110" s="4">
        <f t="shared" si="132"/>
        <v>198.27794860032327</v>
      </c>
      <c r="AA110" s="4">
        <f t="shared" si="132"/>
        <v>200.99674179984058</v>
      </c>
      <c r="AB110" s="4">
        <f t="shared" si="132"/>
        <v>200.26504849261531</v>
      </c>
      <c r="AC110" s="4">
        <f t="shared" si="132"/>
        <v>201.51243117438628</v>
      </c>
      <c r="AD110" s="4">
        <f t="shared" si="132"/>
        <v>200.96498145361963</v>
      </c>
      <c r="AE110" s="4">
        <f t="shared" si="132"/>
        <v>200.29252650425119</v>
      </c>
      <c r="AF110" s="4">
        <f t="shared" si="132"/>
        <v>183.61960649764495</v>
      </c>
      <c r="AG110" s="4">
        <f t="shared" si="132"/>
        <v>160.88403712095447</v>
      </c>
      <c r="AI110" s="4">
        <f t="shared" si="133"/>
        <v>-0.64219342582640593</v>
      </c>
      <c r="AJ110" s="4">
        <f t="shared" si="133"/>
        <v>0.33941099657633345</v>
      </c>
      <c r="AK110" s="4">
        <f t="shared" si="133"/>
        <v>-1.0969953252653113</v>
      </c>
      <c r="AL110" s="4">
        <f t="shared" si="133"/>
        <v>-3.5413282138448778</v>
      </c>
      <c r="AM110" s="4">
        <f t="shared" si="133"/>
        <v>-2.0309279132292772</v>
      </c>
      <c r="AN110" s="4">
        <f t="shared" si="133"/>
        <v>-0.76464222771849677</v>
      </c>
      <c r="AO110" s="4">
        <f t="shared" si="133"/>
        <v>-1.8901434139496871</v>
      </c>
      <c r="AP110" s="4">
        <f t="shared" si="133"/>
        <v>-5.0199486003232607</v>
      </c>
      <c r="AQ110" s="4">
        <f t="shared" si="133"/>
        <v>-3.6737417998405704</v>
      </c>
      <c r="AR110" s="4">
        <f t="shared" si="133"/>
        <v>-3.7250484926153149</v>
      </c>
      <c r="AS110" s="4">
        <f t="shared" si="133"/>
        <v>-2.9564311743862675</v>
      </c>
      <c r="AT110" s="4">
        <f t="shared" si="133"/>
        <v>-2.4329814536196182</v>
      </c>
      <c r="AU110" s="4">
        <f t="shared" si="133"/>
        <v>-0.89952650425118463</v>
      </c>
      <c r="AV110" s="4">
        <f t="shared" si="133"/>
        <v>8.3393502355050941E-2</v>
      </c>
      <c r="AW110" s="4">
        <f t="shared" si="133"/>
        <v>1.2979628790455138</v>
      </c>
      <c r="AY110" s="2">
        <f t="shared" ref="AY110:BM126" si="139">IF(OR($B110 &lt; C$230, $B110 &gt; C$233), #N/A, ((1-FG110)*DK110) + (FG110 - FW110)*EA110 + (FW110*EQ110))</f>
        <v>77.44800836789662</v>
      </c>
      <c r="AZ110" s="2">
        <f t="shared" si="139"/>
        <v>88.257726455590216</v>
      </c>
      <c r="BA110" s="2">
        <f t="shared" si="139"/>
        <v>92.320923569177836</v>
      </c>
      <c r="BB110" s="2">
        <f t="shared" si="139"/>
        <v>94.877623759638453</v>
      </c>
      <c r="BC110" s="2">
        <f t="shared" si="139"/>
        <v>100.16221653520424</v>
      </c>
      <c r="BD110" s="2">
        <f t="shared" si="139"/>
        <v>106.78818455459096</v>
      </c>
      <c r="BE110" s="2">
        <f t="shared" si="139"/>
        <v>106.78367894610324</v>
      </c>
      <c r="BF110" s="2">
        <f t="shared" si="139"/>
        <v>106.30663051725853</v>
      </c>
      <c r="BG110" s="2">
        <f t="shared" si="139"/>
        <v>108.13327872821885</v>
      </c>
      <c r="BH110" s="2">
        <f t="shared" si="139"/>
        <v>106.90599033702334</v>
      </c>
      <c r="BI110" s="2">
        <f t="shared" si="139"/>
        <v>108.577175655738</v>
      </c>
      <c r="BJ110" s="2">
        <f t="shared" si="139"/>
        <v>105.79441347317075</v>
      </c>
      <c r="BK110" s="2">
        <f t="shared" si="139"/>
        <v>117.5883355462224</v>
      </c>
      <c r="BL110" s="2">
        <f t="shared" si="139"/>
        <v>108.1458381008573</v>
      </c>
      <c r="BM110" s="2">
        <f t="shared" si="139"/>
        <v>107.36468053113099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102.91363125068388</v>
      </c>
      <c r="DL110" s="2">
        <f t="shared" si="134"/>
        <v>107.89421957112654</v>
      </c>
      <c r="DM110" s="2">
        <f t="shared" si="134"/>
        <v>111.4514657203262</v>
      </c>
      <c r="DN110" s="2">
        <f t="shared" si="134"/>
        <v>111.2577472652135</v>
      </c>
      <c r="DO110" s="2">
        <f t="shared" si="134"/>
        <v>116.58409876170343</v>
      </c>
      <c r="DP110" s="2">
        <f t="shared" si="134"/>
        <v>122.48039682875262</v>
      </c>
      <c r="DQ110" s="2">
        <f t="shared" si="134"/>
        <v>122.39511310782243</v>
      </c>
      <c r="DR110" s="2">
        <f t="shared" si="134"/>
        <v>121.89211582603443</v>
      </c>
      <c r="DS110" s="2">
        <f t="shared" si="134"/>
        <v>124.57367849592268</v>
      </c>
      <c r="DT110" s="2">
        <f t="shared" si="134"/>
        <v>124.84043902439026</v>
      </c>
      <c r="DU110" s="2">
        <f t="shared" si="134"/>
        <v>125.51529583207488</v>
      </c>
      <c r="DV110" s="2">
        <f t="shared" si="134"/>
        <v>125.55599470599353</v>
      </c>
      <c r="DW110" s="2">
        <f t="shared" si="134"/>
        <v>134.71717034128662</v>
      </c>
      <c r="DX110" s="2">
        <f t="shared" si="134"/>
        <v>124.22119999999998</v>
      </c>
      <c r="DY110" s="2">
        <f t="shared" si="134"/>
        <v>117.56166405919662</v>
      </c>
      <c r="EA110" s="2">
        <f t="shared" si="94"/>
        <v>77.037256473504797</v>
      </c>
      <c r="EB110" s="2">
        <f t="shared" si="94"/>
        <v>87.734472552293056</v>
      </c>
      <c r="EC110" s="2">
        <f t="shared" si="94"/>
        <v>91.823046001326887</v>
      </c>
      <c r="ED110" s="2">
        <f t="shared" si="94"/>
        <v>94.487621834744758</v>
      </c>
      <c r="EE110" s="2">
        <f t="shared" si="94"/>
        <v>99.730176069093005</v>
      </c>
      <c r="EF110" s="2">
        <f t="shared" si="94"/>
        <v>106.35670907633967</v>
      </c>
      <c r="EG110" s="2">
        <f t="shared" si="94"/>
        <v>106.36304857648912</v>
      </c>
      <c r="EH110" s="2">
        <f t="shared" si="94"/>
        <v>105.86494779940055</v>
      </c>
      <c r="EI110" s="2">
        <f t="shared" si="94"/>
        <v>107.68298200153687</v>
      </c>
      <c r="EJ110" s="2">
        <f t="shared" si="94"/>
        <v>106.39487241165104</v>
      </c>
      <c r="EK110" s="2">
        <f t="shared" si="94"/>
        <v>108.11787989313108</v>
      </c>
      <c r="EL110" s="2">
        <f t="shared" si="94"/>
        <v>105.32567651006711</v>
      </c>
      <c r="EM110" s="2">
        <f t="shared" si="135"/>
        <v>117.13491467467527</v>
      </c>
      <c r="EN110" s="2">
        <f t="shared" si="135"/>
        <v>107.78812960686912</v>
      </c>
      <c r="EO110" s="2">
        <f t="shared" si="135"/>
        <v>107.08558540250769</v>
      </c>
      <c r="EQ110" s="2">
        <f t="shared" si="136"/>
        <v>76.205696968794584</v>
      </c>
      <c r="ER110" s="2">
        <f t="shared" si="136"/>
        <v>87.288226671514664</v>
      </c>
      <c r="ES110" s="2">
        <f t="shared" si="136"/>
        <v>91.290547853671768</v>
      </c>
      <c r="ET110" s="2">
        <f t="shared" si="136"/>
        <v>94.240580517341201</v>
      </c>
      <c r="EU110" s="2">
        <f t="shared" si="136"/>
        <v>99.553893709915371</v>
      </c>
      <c r="EV110" s="2">
        <f t="shared" si="136"/>
        <v>105.58981207187337</v>
      </c>
      <c r="EW110" s="2">
        <f t="shared" si="136"/>
        <v>106.06648613090951</v>
      </c>
      <c r="EX110" s="2">
        <f t="shared" si="136"/>
        <v>105.88040509977382</v>
      </c>
      <c r="EY110" s="2">
        <f t="shared" si="136"/>
        <v>107.86966471487503</v>
      </c>
      <c r="EZ110" s="2">
        <f t="shared" si="136"/>
        <v>106.28444571369812</v>
      </c>
      <c r="FA110" s="2">
        <f t="shared" si="136"/>
        <v>107.57761243239511</v>
      </c>
      <c r="FB110" s="2">
        <f t="shared" si="136"/>
        <v>105.20295889936968</v>
      </c>
      <c r="FC110" s="2">
        <f t="shared" si="136"/>
        <v>115.17466478773943</v>
      </c>
      <c r="FD110" s="2">
        <f t="shared" si="136"/>
        <v>107.82717985385315</v>
      </c>
      <c r="FE110" s="2">
        <f t="shared" si="136"/>
        <v>108.18049724986905</v>
      </c>
      <c r="FG110" s="2">
        <f t="shared" si="137"/>
        <v>0.98409633252181916</v>
      </c>
      <c r="FH110" s="2">
        <f t="shared" si="137"/>
        <v>0.97402041880102053</v>
      </c>
      <c r="FI110" s="2">
        <f t="shared" si="137"/>
        <v>0.97460441468584735</v>
      </c>
      <c r="FJ110" s="2">
        <f t="shared" si="137"/>
        <v>0.97672626908457427</v>
      </c>
      <c r="FK110" s="2">
        <f t="shared" si="137"/>
        <v>0.97435313708071858</v>
      </c>
      <c r="FL110" s="2">
        <f t="shared" si="137"/>
        <v>0.9731840850732737</v>
      </c>
      <c r="FM110" s="2">
        <f t="shared" si="137"/>
        <v>0.97373917263195653</v>
      </c>
      <c r="FN110" s="2">
        <f t="shared" si="137"/>
        <v>0.97244291830905083</v>
      </c>
      <c r="FO110" s="2">
        <f t="shared" si="137"/>
        <v>0.97336143335940417</v>
      </c>
      <c r="FP110" s="2">
        <f t="shared" si="137"/>
        <v>0.97227988194877146</v>
      </c>
      <c r="FQ110" s="2">
        <f t="shared" si="137"/>
        <v>0.97355742118522981</v>
      </c>
      <c r="FR110" s="2">
        <f t="shared" si="137"/>
        <v>0.9768226160776593</v>
      </c>
      <c r="FS110" s="2">
        <f t="shared" si="137"/>
        <v>0.97409874715317868</v>
      </c>
      <c r="FT110" s="2">
        <f t="shared" si="137"/>
        <v>0.9782339466809179</v>
      </c>
      <c r="FU110" s="2">
        <f t="shared" si="137"/>
        <v>0.97342367361166515</v>
      </c>
      <c r="FW110" s="2">
        <f t="shared" ref="FW110:GK126" si="141">POWER(10,($B110-C$232)/C$229)/(1+POWER(10,($B110-C$232)/C$229))</f>
        <v>9.3482859712996653E-4</v>
      </c>
      <c r="FX110" s="2">
        <f t="shared" si="141"/>
        <v>1.0933015866916292E-3</v>
      </c>
      <c r="FY110" s="2">
        <f t="shared" si="141"/>
        <v>1.1223319884621588E-3</v>
      </c>
      <c r="FZ110" s="2">
        <f t="shared" si="141"/>
        <v>1.2202889627890162E-3</v>
      </c>
      <c r="GA110" s="2">
        <f t="shared" si="141"/>
        <v>1.1900160588540526E-3</v>
      </c>
      <c r="GB110" s="2">
        <f t="shared" si="141"/>
        <v>1.1682935482724534E-3</v>
      </c>
      <c r="GC110" s="2">
        <f t="shared" si="141"/>
        <v>1.2979033667150273E-3</v>
      </c>
      <c r="GD110" s="2">
        <f t="shared" si="141"/>
        <v>1.3417138156340451E-3</v>
      </c>
      <c r="GE110" s="2">
        <f t="shared" si="141"/>
        <v>1.8897438542120274E-3</v>
      </c>
      <c r="GF110" s="2">
        <f t="shared" si="141"/>
        <v>1.7691252047661171E-3</v>
      </c>
      <c r="GG110" s="2">
        <f t="shared" si="141"/>
        <v>1.3637310878194522E-3</v>
      </c>
      <c r="GH110" s="2">
        <f t="shared" si="141"/>
        <v>1.2132618425720252E-3</v>
      </c>
      <c r="GI110" s="2">
        <f t="shared" si="141"/>
        <v>1.0108803497185551E-3</v>
      </c>
      <c r="GJ110" s="2">
        <f t="shared" si="141"/>
        <v>6.5063903607608445E-4</v>
      </c>
      <c r="GK110" s="2">
        <f t="shared" si="141"/>
        <v>6.2054582284276454E-4</v>
      </c>
      <c r="GM110" s="86">
        <f t="shared" ref="GM110:HA126" si="142" xml:space="preserve"> _xlfn.NORM.DIST($B110, C$7, ABS(C$11), TRUE) * _xlfn.NORM.DIST(($B110 - C$7)*C$15, 0, ABS(C$11), TRUE) * 2</f>
        <v>2.1484400533111864E-8</v>
      </c>
      <c r="GN110" s="86">
        <f t="shared" si="142"/>
        <v>8.9849851965841858E-11</v>
      </c>
      <c r="GO110" s="86">
        <f t="shared" si="142"/>
        <v>1.9943649491960548E-12</v>
      </c>
      <c r="GP110" s="86">
        <f t="shared" si="142"/>
        <v>8.7843717894133334E-14</v>
      </c>
      <c r="GQ110" s="86">
        <f t="shared" si="142"/>
        <v>1.0028701329030722E-13</v>
      </c>
      <c r="GR110" s="86">
        <f t="shared" si="142"/>
        <v>4.3314230822860858E-12</v>
      </c>
      <c r="GS110" s="86">
        <f t="shared" si="142"/>
        <v>4.9430561447476537E-14</v>
      </c>
      <c r="GT110" s="86">
        <f t="shared" si="142"/>
        <v>1.8105790350866072E-11</v>
      </c>
      <c r="GU110" s="86">
        <f t="shared" si="142"/>
        <v>7.2404883439801842E-14</v>
      </c>
      <c r="GV110" s="86">
        <f t="shared" si="142"/>
        <v>8.647654761214825E-16</v>
      </c>
      <c r="GW110" s="86">
        <f t="shared" si="142"/>
        <v>1.1330319604039914E-17</v>
      </c>
      <c r="GX110" s="86">
        <f t="shared" si="142"/>
        <v>3.242515311104068E-23</v>
      </c>
      <c r="GY110" s="86">
        <f t="shared" si="142"/>
        <v>4.4067240387152788E-13</v>
      </c>
      <c r="GZ110" s="86">
        <f t="shared" si="142"/>
        <v>7.5657984943728793E-19</v>
      </c>
      <c r="HA110" s="86">
        <f t="shared" si="142"/>
        <v>8.1409709555877061E-19</v>
      </c>
      <c r="HC110" s="86">
        <f t="shared" si="73"/>
        <v>0.48414017061458808</v>
      </c>
      <c r="HD110" s="86">
        <f t="shared" si="73"/>
        <v>0.41067122115097909</v>
      </c>
      <c r="HE110" s="86">
        <f t="shared" si="73"/>
        <v>0.46035888335919062</v>
      </c>
      <c r="HF110" s="86">
        <f t="shared" si="73"/>
        <v>0.52368467286820308</v>
      </c>
      <c r="HG110" s="86">
        <f t="shared" si="73"/>
        <v>0.48721832496814127</v>
      </c>
      <c r="HH110" s="86">
        <f t="shared" si="73"/>
        <v>0.50279944400690801</v>
      </c>
      <c r="HI110" s="86">
        <f t="shared" si="138"/>
        <v>0.55056161334411668</v>
      </c>
      <c r="HJ110" s="86">
        <f t="shared" si="138"/>
        <v>0.52489497724099177</v>
      </c>
      <c r="HK110" s="86">
        <f t="shared" si="138"/>
        <v>0.60853836943241402</v>
      </c>
      <c r="HL110" s="86">
        <f t="shared" si="138"/>
        <v>0.6282937035480668</v>
      </c>
      <c r="HM110" s="86">
        <f t="shared" si="138"/>
        <v>0.59267479480945073</v>
      </c>
      <c r="HN110" s="86">
        <f t="shared" si="138"/>
        <v>0.5718611915286953</v>
      </c>
      <c r="HO110" s="86">
        <f t="shared" si="138"/>
        <v>0.47073327684771865</v>
      </c>
      <c r="HP110" s="86">
        <f t="shared" si="138"/>
        <v>0.49727223696353695</v>
      </c>
      <c r="HQ110" s="86">
        <f t="shared" si="138"/>
        <v>0.45866430697867105</v>
      </c>
      <c r="HS110" s="86">
        <f t="shared" ref="HS110:IG126" si="143" xml:space="preserve"> _xlfn.NORM.DIST($B110, C$9, ABS(C$13), TRUE) * _xlfn.NORM.DIST(($B110 - C$9)*C$17, 0, ABS(C$13), TRUE) * 2</f>
        <v>1.4461824884458693E-12</v>
      </c>
      <c r="HT110" s="86">
        <f t="shared" si="143"/>
        <v>9.2393799100401885E-17</v>
      </c>
      <c r="HU110" s="86">
        <f t="shared" si="143"/>
        <v>8.6138067721744184E-16</v>
      </c>
      <c r="HV110" s="86">
        <f t="shared" si="143"/>
        <v>8.9878785612197709E-16</v>
      </c>
      <c r="HW110" s="86">
        <f t="shared" si="143"/>
        <v>5.317998246515796E-17</v>
      </c>
      <c r="HX110" s="86">
        <f t="shared" si="143"/>
        <v>2.6705759816028677E-16</v>
      </c>
      <c r="HY110" s="86">
        <f t="shared" si="143"/>
        <v>1.2401397599301063E-16</v>
      </c>
      <c r="HZ110" s="86">
        <f t="shared" si="143"/>
        <v>1.0950022438999018E-18</v>
      </c>
      <c r="IA110" s="86">
        <f t="shared" si="143"/>
        <v>6.8304877786179562E-16</v>
      </c>
      <c r="IB110" s="86">
        <f t="shared" si="143"/>
        <v>4.3494333652461571E-16</v>
      </c>
      <c r="IC110" s="86">
        <f t="shared" si="143"/>
        <v>2.8929609553465437E-16</v>
      </c>
      <c r="ID110" s="86">
        <f t="shared" si="143"/>
        <v>5.7677156193764709E-17</v>
      </c>
      <c r="IE110" s="86">
        <f t="shared" si="143"/>
        <v>4.209074225347754E-17</v>
      </c>
      <c r="IF110" s="86">
        <f t="shared" si="143"/>
        <v>1.3637022519489741E-9</v>
      </c>
      <c r="IG110" s="86">
        <f t="shared" si="143"/>
        <v>1.1929018710784516E-7</v>
      </c>
      <c r="II110" s="86">
        <f t="shared" ref="II110:IW126" si="144" xml:space="preserve"> _xlfn.NORM.DIST($B110, C$10, ABS(C$14), TRUE) * _xlfn.NORM.DIST(($B110 - C$10)*C$18, 0, ABS(C$14), TRUE) * 2</f>
        <v>5.5759706864833041E-61</v>
      </c>
      <c r="IJ110" s="86">
        <f t="shared" si="144"/>
        <v>9.5684124264479293E-83</v>
      </c>
      <c r="IK110" s="86">
        <f t="shared" si="144"/>
        <v>3.8987986036786352E-83</v>
      </c>
      <c r="IL110" s="86">
        <f t="shared" si="144"/>
        <v>6.5174741670376898E-82</v>
      </c>
      <c r="IM110" s="86">
        <f t="shared" si="144"/>
        <v>1.7055190943228099E-87</v>
      </c>
      <c r="IN110" s="86">
        <f t="shared" si="144"/>
        <v>2.5362360469675892E-81</v>
      </c>
      <c r="IO110" s="86">
        <f t="shared" si="144"/>
        <v>1.4272326813454756E-84</v>
      </c>
      <c r="IP110" s="86">
        <f t="shared" si="144"/>
        <v>2.8353130315241658E-96</v>
      </c>
      <c r="IQ110" s="86">
        <f t="shared" si="144"/>
        <v>1.1580429774219601E-81</v>
      </c>
      <c r="IR110" s="86">
        <f t="shared" si="144"/>
        <v>7.6184781441492579E-83</v>
      </c>
      <c r="IS110" s="86">
        <f t="shared" si="144"/>
        <v>3.3557457597360466E-84</v>
      </c>
      <c r="IT110" s="86">
        <f t="shared" si="144"/>
        <v>1.6046366108523204E-87</v>
      </c>
      <c r="IU110" s="86">
        <f t="shared" si="144"/>
        <v>1.9582242066740641E-86</v>
      </c>
      <c r="IV110" s="86">
        <f t="shared" si="144"/>
        <v>3.4170903941455688E-35</v>
      </c>
      <c r="IW110" s="86">
        <f t="shared" si="144"/>
        <v>3.6606234423488802E-27</v>
      </c>
      <c r="IY110" s="86">
        <f t="shared" ref="IY110:JM126" si="145">GM110+HC110+HS110+II110</f>
        <v>0.4841401921004348</v>
      </c>
      <c r="IZ110" s="86">
        <f t="shared" si="145"/>
        <v>0.41067122124082905</v>
      </c>
      <c r="JA110" s="86">
        <f t="shared" si="145"/>
        <v>0.46035888336118586</v>
      </c>
      <c r="JB110" s="86">
        <f t="shared" si="145"/>
        <v>0.52368467286829179</v>
      </c>
      <c r="JC110" s="86">
        <f t="shared" si="145"/>
        <v>0.48721832496824163</v>
      </c>
      <c r="JD110" s="86">
        <f t="shared" si="145"/>
        <v>0.50279944401123966</v>
      </c>
      <c r="JE110" s="86">
        <f t="shared" si="145"/>
        <v>0.5505616133441662</v>
      </c>
      <c r="JF110" s="86">
        <f t="shared" si="145"/>
        <v>0.52489497725909751</v>
      </c>
      <c r="JG110" s="86">
        <f t="shared" si="145"/>
        <v>0.60853836943248707</v>
      </c>
      <c r="JH110" s="86">
        <f t="shared" si="145"/>
        <v>0.62829370354806813</v>
      </c>
      <c r="JI110" s="86">
        <f t="shared" si="145"/>
        <v>0.59267479480945107</v>
      </c>
      <c r="JJ110" s="86">
        <f t="shared" si="145"/>
        <v>0.57186119152869541</v>
      </c>
      <c r="JK110" s="86">
        <f t="shared" si="145"/>
        <v>0.47073327684815935</v>
      </c>
      <c r="JL110" s="86">
        <f t="shared" si="145"/>
        <v>0.49727223832723921</v>
      </c>
      <c r="JM110" s="86">
        <f t="shared" si="145"/>
        <v>0.45866442626885817</v>
      </c>
    </row>
    <row r="111" spans="2:273" x14ac:dyDescent="0.25">
      <c r="B111" s="2">
        <v>84</v>
      </c>
      <c r="C111" s="37">
        <v>168.71600000000001</v>
      </c>
      <c r="D111" s="37">
        <v>183.82300000000001</v>
      </c>
      <c r="E111" s="37">
        <v>191.59700000000001</v>
      </c>
      <c r="F111" s="37">
        <v>192.048</v>
      </c>
      <c r="G111" s="37">
        <v>196.64500000000001</v>
      </c>
      <c r="H111" s="37">
        <v>195.32300000000001</v>
      </c>
      <c r="I111" s="37">
        <v>195.32300000000001</v>
      </c>
      <c r="J111" s="37">
        <v>195.01599999999999</v>
      </c>
      <c r="K111" s="37">
        <v>192.75800000000001</v>
      </c>
      <c r="L111" s="37">
        <v>192.07900000000001</v>
      </c>
      <c r="M111" s="37">
        <v>198.143</v>
      </c>
      <c r="N111" s="37">
        <v>198.17699999999999</v>
      </c>
      <c r="O111" s="37">
        <v>201.29499999999999</v>
      </c>
      <c r="P111" s="37">
        <v>186.90600000000001</v>
      </c>
      <c r="Q111" s="37">
        <v>165.01499999999999</v>
      </c>
      <c r="S111" s="4">
        <f t="shared" si="132"/>
        <v>170.16382628780454</v>
      </c>
      <c r="T111" s="4">
        <f t="shared" si="132"/>
        <v>187.31042884300243</v>
      </c>
      <c r="U111" s="4">
        <f t="shared" si="132"/>
        <v>196.4403063121386</v>
      </c>
      <c r="V111" s="4">
        <f t="shared" si="132"/>
        <v>196.79768062008975</v>
      </c>
      <c r="W111" s="4">
        <f t="shared" si="132"/>
        <v>200.12467929024368</v>
      </c>
      <c r="X111" s="4">
        <f t="shared" si="132"/>
        <v>199.02189706900484</v>
      </c>
      <c r="Y111" s="4">
        <f t="shared" si="132"/>
        <v>197.61017555288257</v>
      </c>
      <c r="Z111" s="4">
        <f t="shared" si="132"/>
        <v>201.79308095164657</v>
      </c>
      <c r="AA111" s="4">
        <f t="shared" si="132"/>
        <v>194.61356215496633</v>
      </c>
      <c r="AB111" s="4">
        <f t="shared" si="132"/>
        <v>194.24673659613757</v>
      </c>
      <c r="AC111" s="4">
        <f t="shared" si="132"/>
        <v>201.75573744329452</v>
      </c>
      <c r="AD111" s="4">
        <f t="shared" si="132"/>
        <v>203.17048745098475</v>
      </c>
      <c r="AE111" s="4">
        <f t="shared" si="132"/>
        <v>205.2694413798063</v>
      </c>
      <c r="AF111" s="4">
        <f t="shared" si="132"/>
        <v>188.36748966248803</v>
      </c>
      <c r="AG111" s="4">
        <f t="shared" si="132"/>
        <v>165.62956223711024</v>
      </c>
      <c r="AI111" s="4">
        <f t="shared" si="133"/>
        <v>-1.4478262878045314</v>
      </c>
      <c r="AJ111" s="4">
        <f t="shared" si="133"/>
        <v>-3.4874288430024194</v>
      </c>
      <c r="AK111" s="4">
        <f t="shared" si="133"/>
        <v>-4.8433063121385942</v>
      </c>
      <c r="AL111" s="4">
        <f t="shared" si="133"/>
        <v>-4.7496806200897481</v>
      </c>
      <c r="AM111" s="4">
        <f t="shared" si="133"/>
        <v>-3.4796792902436664</v>
      </c>
      <c r="AN111" s="4">
        <f t="shared" si="133"/>
        <v>-3.6988970690048291</v>
      </c>
      <c r="AO111" s="4">
        <f t="shared" si="133"/>
        <v>-2.2871755528825588</v>
      </c>
      <c r="AP111" s="4">
        <f t="shared" si="133"/>
        <v>-6.7770809516465818</v>
      </c>
      <c r="AQ111" s="4">
        <f t="shared" si="133"/>
        <v>-1.8555621549663215</v>
      </c>
      <c r="AR111" s="4">
        <f t="shared" si="133"/>
        <v>-2.1677365961375585</v>
      </c>
      <c r="AS111" s="4">
        <f t="shared" si="133"/>
        <v>-3.6127374432945203</v>
      </c>
      <c r="AT111" s="4">
        <f t="shared" si="133"/>
        <v>-4.9934874509847589</v>
      </c>
      <c r="AU111" s="4">
        <f t="shared" si="133"/>
        <v>-3.9744413798063079</v>
      </c>
      <c r="AV111" s="4">
        <f t="shared" si="133"/>
        <v>-1.4614896624880203</v>
      </c>
      <c r="AW111" s="4">
        <f t="shared" si="133"/>
        <v>-0.61456223711024904</v>
      </c>
      <c r="AY111" s="2">
        <f t="shared" si="139"/>
        <v>77.277060367429769</v>
      </c>
      <c r="AZ111" s="2">
        <f t="shared" si="139"/>
        <v>88.069686875126166</v>
      </c>
      <c r="BA111" s="2">
        <f t="shared" si="139"/>
        <v>92.159730128714529</v>
      </c>
      <c r="BB111" s="2">
        <f t="shared" si="139"/>
        <v>94.756519787040375</v>
      </c>
      <c r="BC111" s="2">
        <f t="shared" si="139"/>
        <v>100.04020554900865</v>
      </c>
      <c r="BD111" s="2">
        <f t="shared" si="139"/>
        <v>106.62542137493028</v>
      </c>
      <c r="BE111" s="2">
        <f t="shared" si="139"/>
        <v>106.64310130920556</v>
      </c>
      <c r="BF111" s="2">
        <f t="shared" si="139"/>
        <v>106.18874242207373</v>
      </c>
      <c r="BG111" s="2">
        <f t="shared" si="139"/>
        <v>108.00415542986411</v>
      </c>
      <c r="BH111" s="2">
        <f t="shared" si="139"/>
        <v>106.76737191616516</v>
      </c>
      <c r="BI111" s="2">
        <f t="shared" si="139"/>
        <v>108.41388596570599</v>
      </c>
      <c r="BJ111" s="2">
        <f t="shared" si="139"/>
        <v>105.662348965482</v>
      </c>
      <c r="BK111" s="2">
        <f t="shared" si="139"/>
        <v>117.34009199748371</v>
      </c>
      <c r="BL111" s="2">
        <f t="shared" si="139"/>
        <v>108.02686378020073</v>
      </c>
      <c r="BM111" s="2">
        <f t="shared" si="139"/>
        <v>107.29038029169114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 t="str">
        <f t="shared" si="140"/>
        <v/>
      </c>
      <c r="CL111" s="2" t="str">
        <f t="shared" si="140"/>
        <v/>
      </c>
      <c r="CM111" s="2" t="str">
        <f t="shared" si="140"/>
        <v/>
      </c>
      <c r="CN111" s="2" t="str">
        <f t="shared" si="140"/>
        <v/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 t="str">
        <f t="shared" si="116"/>
        <v/>
      </c>
      <c r="DB111" s="2" t="str">
        <f t="shared" si="117"/>
        <v/>
      </c>
      <c r="DC111" s="2" t="str">
        <f t="shared" si="118"/>
        <v/>
      </c>
      <c r="DD111" s="2" t="str">
        <f t="shared" si="119"/>
        <v/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103.18611839369734</v>
      </c>
      <c r="DL111" s="2">
        <f t="shared" si="134"/>
        <v>108.0977801268499</v>
      </c>
      <c r="DM111" s="2">
        <f t="shared" si="134"/>
        <v>111.64476955602538</v>
      </c>
      <c r="DN111" s="2">
        <f t="shared" si="134"/>
        <v>111.39825865002834</v>
      </c>
      <c r="DO111" s="2">
        <f t="shared" si="134"/>
        <v>116.73769450317127</v>
      </c>
      <c r="DP111" s="2">
        <f t="shared" si="134"/>
        <v>122.64592212825931</v>
      </c>
      <c r="DQ111" s="2">
        <f t="shared" si="134"/>
        <v>122.5365602536998</v>
      </c>
      <c r="DR111" s="2">
        <f t="shared" si="134"/>
        <v>122.03525611597703</v>
      </c>
      <c r="DS111" s="2">
        <f t="shared" si="134"/>
        <v>124.74834611899728</v>
      </c>
      <c r="DT111" s="2">
        <f t="shared" si="134"/>
        <v>125.04067682926831</v>
      </c>
      <c r="DU111" s="2">
        <f t="shared" si="134"/>
        <v>125.69929115070974</v>
      </c>
      <c r="DV111" s="2">
        <f t="shared" si="134"/>
        <v>125.75906471652752</v>
      </c>
      <c r="DW111" s="2">
        <f t="shared" si="134"/>
        <v>134.97224735729387</v>
      </c>
      <c r="DX111" s="2">
        <f t="shared" si="134"/>
        <v>124.38693797909406</v>
      </c>
      <c r="DY111" s="2">
        <f t="shared" si="134"/>
        <v>117.66746088794926</v>
      </c>
      <c r="EA111" s="2">
        <f t="shared" si="94"/>
        <v>76.896031054643103</v>
      </c>
      <c r="EB111" s="2">
        <f t="shared" si="94"/>
        <v>87.583021079863514</v>
      </c>
      <c r="EC111" s="2">
        <f t="shared" si="94"/>
        <v>91.697325837747286</v>
      </c>
      <c r="ED111" s="2">
        <f t="shared" si="94"/>
        <v>94.395193550759643</v>
      </c>
      <c r="EE111" s="2">
        <f t="shared" si="94"/>
        <v>99.639595000213703</v>
      </c>
      <c r="EF111" s="2">
        <f t="shared" si="94"/>
        <v>106.22379390320978</v>
      </c>
      <c r="EG111" s="2">
        <f t="shared" si="94"/>
        <v>106.25260176134873</v>
      </c>
      <c r="EH111" s="2">
        <f t="shared" si="94"/>
        <v>105.77917409760364</v>
      </c>
      <c r="EI111" s="2">
        <f t="shared" si="94"/>
        <v>107.5858467696754</v>
      </c>
      <c r="EJ111" s="2">
        <f t="shared" si="94"/>
        <v>106.2924441865682</v>
      </c>
      <c r="EK111" s="2">
        <f t="shared" si="94"/>
        <v>107.98650818384407</v>
      </c>
      <c r="EL111" s="2">
        <f t="shared" si="94"/>
        <v>105.22762550335571</v>
      </c>
      <c r="EM111" s="2">
        <f t="shared" si="135"/>
        <v>116.91465888163911</v>
      </c>
      <c r="EN111" s="2">
        <f t="shared" si="135"/>
        <v>107.69485020740514</v>
      </c>
      <c r="EO111" s="2">
        <f t="shared" si="135"/>
        <v>107.03127003566382</v>
      </c>
      <c r="EQ111" s="2">
        <f t="shared" si="136"/>
        <v>76.091291655623621</v>
      </c>
      <c r="ER111" s="2">
        <f t="shared" si="136"/>
        <v>87.15121498665809</v>
      </c>
      <c r="ES111" s="2">
        <f t="shared" si="136"/>
        <v>91.18199164994239</v>
      </c>
      <c r="ET111" s="2">
        <f t="shared" si="136"/>
        <v>94.156284607620734</v>
      </c>
      <c r="EU111" s="2">
        <f t="shared" si="136"/>
        <v>99.469249228608106</v>
      </c>
      <c r="EV111" s="2">
        <f t="shared" si="136"/>
        <v>105.48317609422224</v>
      </c>
      <c r="EW111" s="2">
        <f t="shared" si="136"/>
        <v>105.96650054924562</v>
      </c>
      <c r="EX111" s="2">
        <f t="shared" si="136"/>
        <v>105.79387634168283</v>
      </c>
      <c r="EY111" s="2">
        <f t="shared" si="136"/>
        <v>107.76538351897798</v>
      </c>
      <c r="EZ111" s="2">
        <f t="shared" si="136"/>
        <v>106.18616450496906</v>
      </c>
      <c r="FA111" s="2">
        <f t="shared" si="136"/>
        <v>107.46586061854136</v>
      </c>
      <c r="FB111" s="2">
        <f t="shared" si="136"/>
        <v>105.10921943403893</v>
      </c>
      <c r="FC111" s="2">
        <f t="shared" si="136"/>
        <v>115.01838868330474</v>
      </c>
      <c r="FD111" s="2">
        <f t="shared" si="136"/>
        <v>107.73015113961435</v>
      </c>
      <c r="FE111" s="2">
        <f t="shared" si="136"/>
        <v>108.07053997112523</v>
      </c>
      <c r="FG111" s="2">
        <f t="shared" si="137"/>
        <v>0.9854753578112192</v>
      </c>
      <c r="FH111" s="2">
        <f t="shared" si="137"/>
        <v>0.9762520544041503</v>
      </c>
      <c r="FI111" s="2">
        <f t="shared" si="137"/>
        <v>0.97678708081264087</v>
      </c>
      <c r="FJ111" s="2">
        <f t="shared" si="137"/>
        <v>0.97873054878395116</v>
      </c>
      <c r="FK111" s="2">
        <f t="shared" si="137"/>
        <v>0.97655688020099141</v>
      </c>
      <c r="FL111" s="2">
        <f t="shared" si="137"/>
        <v>0.97548575331314724</v>
      </c>
      <c r="FM111" s="2">
        <f t="shared" si="137"/>
        <v>0.97599437174907944</v>
      </c>
      <c r="FN111" s="2">
        <f t="shared" si="137"/>
        <v>0.97480655563535545</v>
      </c>
      <c r="FO111" s="2">
        <f t="shared" si="137"/>
        <v>0.97564826031154817</v>
      </c>
      <c r="FP111" s="2">
        <f t="shared" si="137"/>
        <v>0.9746571388587506</v>
      </c>
      <c r="FQ111" s="2">
        <f t="shared" si="137"/>
        <v>0.97582784109755616</v>
      </c>
      <c r="FR111" s="2">
        <f t="shared" si="137"/>
        <v>0.97881877852965327</v>
      </c>
      <c r="FS111" s="2">
        <f t="shared" si="137"/>
        <v>0.97632381793348011</v>
      </c>
      <c r="FT111" s="2">
        <f t="shared" si="137"/>
        <v>0.98011103255472554</v>
      </c>
      <c r="FU111" s="2">
        <f t="shared" si="137"/>
        <v>0.97570529081954072</v>
      </c>
      <c r="FW111" s="2">
        <f t="shared" si="141"/>
        <v>1.0249267351507556E-3</v>
      </c>
      <c r="FX111" s="2">
        <f t="shared" si="141"/>
        <v>1.1986549177771665E-3</v>
      </c>
      <c r="FY111" s="2">
        <f t="shared" si="141"/>
        <v>1.230479317186209E-3</v>
      </c>
      <c r="FZ111" s="2">
        <f t="shared" si="141"/>
        <v>1.3378627324031945E-3</v>
      </c>
      <c r="GA111" s="2">
        <f t="shared" si="141"/>
        <v>1.304676870855789E-3</v>
      </c>
      <c r="GB111" s="2">
        <f t="shared" si="141"/>
        <v>1.280864029973236E-3</v>
      </c>
      <c r="GC111" s="2">
        <f t="shared" si="141"/>
        <v>1.4229445620742999E-3</v>
      </c>
      <c r="GD111" s="2">
        <f t="shared" si="141"/>
        <v>1.4709695329953654E-3</v>
      </c>
      <c r="GE111" s="2">
        <f t="shared" si="141"/>
        <v>2.0716852246985312E-3</v>
      </c>
      <c r="GF111" s="2">
        <f t="shared" si="141"/>
        <v>1.9394761795836107E-3</v>
      </c>
      <c r="GG111" s="2">
        <f t="shared" si="141"/>
        <v>1.4951046918008336E-3</v>
      </c>
      <c r="GH111" s="2">
        <f t="shared" si="141"/>
        <v>1.3301594570201102E-3</v>
      </c>
      <c r="GI111" s="2">
        <f t="shared" si="141"/>
        <v>1.1083001721736039E-3</v>
      </c>
      <c r="GJ111" s="2">
        <f t="shared" si="141"/>
        <v>7.1336673681744072E-4</v>
      </c>
      <c r="GK111" s="2">
        <f t="shared" si="141"/>
        <v>6.8037423103363577E-4</v>
      </c>
      <c r="GM111" s="86">
        <f t="shared" si="142"/>
        <v>3.2085854874001882E-9</v>
      </c>
      <c r="GN111" s="86">
        <f t="shared" si="142"/>
        <v>7.6479467585192879E-12</v>
      </c>
      <c r="GO111" s="86">
        <f t="shared" si="142"/>
        <v>1.2608103924667277E-13</v>
      </c>
      <c r="GP111" s="86">
        <f t="shared" si="142"/>
        <v>4.2619819834608333E-15</v>
      </c>
      <c r="GQ111" s="86">
        <f t="shared" si="142"/>
        <v>4.3832450623699217E-15</v>
      </c>
      <c r="GR111" s="86">
        <f t="shared" si="142"/>
        <v>2.8946328700831084E-13</v>
      </c>
      <c r="GS111" s="86">
        <f t="shared" si="142"/>
        <v>2.2237762652106774E-15</v>
      </c>
      <c r="GT111" s="86">
        <f t="shared" si="142"/>
        <v>1.4184464622838961E-12</v>
      </c>
      <c r="GU111" s="86">
        <f t="shared" si="142"/>
        <v>3.5514858095783105E-15</v>
      </c>
      <c r="GV111" s="86">
        <f t="shared" si="142"/>
        <v>2.6775571751746015E-17</v>
      </c>
      <c r="GW111" s="86">
        <f t="shared" si="142"/>
        <v>2.1656610359992197E-19</v>
      </c>
      <c r="GX111" s="86">
        <f t="shared" si="142"/>
        <v>1.6444685757562802E-25</v>
      </c>
      <c r="GY111" s="86">
        <f t="shared" si="142"/>
        <v>2.4795842768532395E-14</v>
      </c>
      <c r="GZ111" s="86">
        <f t="shared" si="142"/>
        <v>9.8606852139561804E-21</v>
      </c>
      <c r="HA111" s="86">
        <f t="shared" si="142"/>
        <v>1.0401442785549966E-20</v>
      </c>
      <c r="HC111" s="86">
        <f t="shared" si="73"/>
        <v>0.54415664667001484</v>
      </c>
      <c r="HD111" s="86">
        <f t="shared" si="73"/>
        <v>0.481668495475706</v>
      </c>
      <c r="HE111" s="86">
        <f t="shared" si="73"/>
        <v>0.53441371155981687</v>
      </c>
      <c r="HF111" s="86">
        <f t="shared" si="73"/>
        <v>0.58346886821719834</v>
      </c>
      <c r="HG111" s="86">
        <f t="shared" si="73"/>
        <v>0.55898456659815932</v>
      </c>
      <c r="HH111" s="86">
        <f t="shared" si="73"/>
        <v>0.57384160708147891</v>
      </c>
      <c r="HI111" s="86">
        <f t="shared" si="138"/>
        <v>0.60287318924233979</v>
      </c>
      <c r="HJ111" s="86">
        <f t="shared" si="138"/>
        <v>0.60090623538368815</v>
      </c>
      <c r="HK111" s="86">
        <f t="shared" si="138"/>
        <v>0.6282538130050096</v>
      </c>
      <c r="HL111" s="86">
        <f t="shared" si="138"/>
        <v>0.65161808019159317</v>
      </c>
      <c r="HM111" s="86">
        <f t="shared" si="138"/>
        <v>0.65411876465711194</v>
      </c>
      <c r="HN111" s="86">
        <f t="shared" si="138"/>
        <v>0.64299334137546327</v>
      </c>
      <c r="HO111" s="86">
        <f t="shared" si="138"/>
        <v>0.54440185082439974</v>
      </c>
      <c r="HP111" s="86">
        <f t="shared" si="138"/>
        <v>0.57518545021520184</v>
      </c>
      <c r="HQ111" s="86">
        <f t="shared" si="138"/>
        <v>0.54563478212950889</v>
      </c>
      <c r="HS111" s="86">
        <f t="shared" si="143"/>
        <v>4.2980617485946563E-12</v>
      </c>
      <c r="HT111" s="86">
        <f t="shared" si="143"/>
        <v>4.2348245109139984E-16</v>
      </c>
      <c r="HU111" s="86">
        <f t="shared" si="143"/>
        <v>3.7961032370395057E-15</v>
      </c>
      <c r="HV111" s="86">
        <f t="shared" si="143"/>
        <v>3.9853905976386062E-15</v>
      </c>
      <c r="HW111" s="86">
        <f t="shared" si="143"/>
        <v>2.6282383196746387E-16</v>
      </c>
      <c r="HX111" s="86">
        <f t="shared" si="143"/>
        <v>1.1980330822900615E-15</v>
      </c>
      <c r="HY111" s="86">
        <f t="shared" si="143"/>
        <v>5.9738694442421101E-16</v>
      </c>
      <c r="HZ111" s="86">
        <f t="shared" si="143"/>
        <v>6.6001996414195952E-18</v>
      </c>
      <c r="IA111" s="86">
        <f t="shared" si="143"/>
        <v>3.37036764381443E-15</v>
      </c>
      <c r="IB111" s="86">
        <f t="shared" si="143"/>
        <v>2.1584207814517825E-15</v>
      </c>
      <c r="IC111" s="86">
        <f t="shared" si="143"/>
        <v>1.3784670214063842E-15</v>
      </c>
      <c r="ID111" s="86">
        <f t="shared" si="143"/>
        <v>2.8590721070645265E-16</v>
      </c>
      <c r="IE111" s="86">
        <f t="shared" si="143"/>
        <v>1.9946026798278173E-16</v>
      </c>
      <c r="IF111" s="86">
        <f t="shared" si="143"/>
        <v>2.9540063998980962E-9</v>
      </c>
      <c r="IG111" s="86">
        <f t="shared" si="143"/>
        <v>2.1295729762547444E-7</v>
      </c>
      <c r="II111" s="86">
        <f t="shared" si="144"/>
        <v>1.9881797258102319E-59</v>
      </c>
      <c r="IJ111" s="86">
        <f t="shared" si="144"/>
        <v>1.4149659297020982E-80</v>
      </c>
      <c r="IK111" s="86">
        <f t="shared" si="144"/>
        <v>6.0205908132012914E-81</v>
      </c>
      <c r="IL111" s="86">
        <f t="shared" si="144"/>
        <v>9.9235061468457555E-80</v>
      </c>
      <c r="IM111" s="86">
        <f t="shared" si="144"/>
        <v>3.6110896278779481E-85</v>
      </c>
      <c r="IN111" s="86">
        <f t="shared" si="144"/>
        <v>3.6043657290161674E-79</v>
      </c>
      <c r="IO111" s="86">
        <f t="shared" si="144"/>
        <v>2.6929683843597292E-82</v>
      </c>
      <c r="IP111" s="86">
        <f t="shared" si="144"/>
        <v>1.1551165580922965E-93</v>
      </c>
      <c r="IQ111" s="86">
        <f t="shared" si="144"/>
        <v>2.4570692018669558E-79</v>
      </c>
      <c r="IR111" s="86">
        <f t="shared" si="144"/>
        <v>1.6538381968411413E-80</v>
      </c>
      <c r="IS111" s="86">
        <f t="shared" si="144"/>
        <v>6.430253727864241E-82</v>
      </c>
      <c r="IT111" s="86">
        <f t="shared" si="144"/>
        <v>3.4557505373875578E-85</v>
      </c>
      <c r="IU111" s="86">
        <f t="shared" si="144"/>
        <v>3.4266765352939439E-84</v>
      </c>
      <c r="IV111" s="86">
        <f t="shared" si="144"/>
        <v>2.3399477510572368E-34</v>
      </c>
      <c r="IW111" s="86">
        <f t="shared" si="144"/>
        <v>1.5708881566425176E-26</v>
      </c>
      <c r="IY111" s="86">
        <f t="shared" si="145"/>
        <v>0.54415664988289836</v>
      </c>
      <c r="IZ111" s="86">
        <f t="shared" si="145"/>
        <v>0.48166849548335439</v>
      </c>
      <c r="JA111" s="86">
        <f t="shared" si="145"/>
        <v>0.53441371155994677</v>
      </c>
      <c r="JB111" s="86">
        <f t="shared" si="145"/>
        <v>0.58346886821720656</v>
      </c>
      <c r="JC111" s="86">
        <f t="shared" si="145"/>
        <v>0.55898456659816387</v>
      </c>
      <c r="JD111" s="86">
        <f t="shared" si="145"/>
        <v>0.57384160708176957</v>
      </c>
      <c r="JE111" s="86">
        <f t="shared" si="145"/>
        <v>0.60287318924234257</v>
      </c>
      <c r="JF111" s="86">
        <f t="shared" si="145"/>
        <v>0.60090623538510657</v>
      </c>
      <c r="JG111" s="86">
        <f t="shared" si="145"/>
        <v>0.62825381300501648</v>
      </c>
      <c r="JH111" s="86">
        <f t="shared" si="145"/>
        <v>0.65161808019159528</v>
      </c>
      <c r="JI111" s="86">
        <f t="shared" si="145"/>
        <v>0.65411876465711327</v>
      </c>
      <c r="JJ111" s="86">
        <f t="shared" si="145"/>
        <v>0.6429933413754636</v>
      </c>
      <c r="JK111" s="86">
        <f t="shared" si="145"/>
        <v>0.54440185082442472</v>
      </c>
      <c r="JL111" s="86">
        <f t="shared" si="145"/>
        <v>0.57518545316920822</v>
      </c>
      <c r="JM111" s="86">
        <f t="shared" si="145"/>
        <v>0.54563499508680646</v>
      </c>
    </row>
    <row r="112" spans="2:273" x14ac:dyDescent="0.25">
      <c r="B112" s="2">
        <v>85</v>
      </c>
      <c r="C112" s="37">
        <v>168.821</v>
      </c>
      <c r="D112" s="37">
        <v>185.51599999999999</v>
      </c>
      <c r="E112" s="37">
        <v>191.80600000000001</v>
      </c>
      <c r="F112" s="37">
        <v>188.548</v>
      </c>
      <c r="G112" s="37">
        <v>194.113</v>
      </c>
      <c r="H112" s="37">
        <v>194.75800000000001</v>
      </c>
      <c r="I112" s="37">
        <v>190.661</v>
      </c>
      <c r="J112" s="37">
        <v>190.91900000000001</v>
      </c>
      <c r="K112" s="37">
        <v>180.75800000000001</v>
      </c>
      <c r="L112" s="37">
        <v>180.429</v>
      </c>
      <c r="M112" s="37">
        <v>191.476</v>
      </c>
      <c r="N112" s="37">
        <v>193.774</v>
      </c>
      <c r="O112" s="37">
        <v>202.279</v>
      </c>
      <c r="P112" s="37">
        <v>186.10900000000001</v>
      </c>
      <c r="Q112" s="37">
        <v>165.75800000000001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171.17837622648904</v>
      </c>
      <c r="T112" s="4">
        <f t="shared" si="146"/>
        <v>191.1228523375664</v>
      </c>
      <c r="U112" s="4">
        <f t="shared" si="146"/>
        <v>198.24151058319831</v>
      </c>
      <c r="V112" s="4">
        <f t="shared" si="146"/>
        <v>192.40002744229074</v>
      </c>
      <c r="W112" s="4">
        <f t="shared" si="146"/>
        <v>199.1401872783658</v>
      </c>
      <c r="X112" s="4">
        <f t="shared" si="146"/>
        <v>198.03997570424963</v>
      </c>
      <c r="Y112" s="4">
        <f t="shared" si="146"/>
        <v>190.78626897433554</v>
      </c>
      <c r="Z112" s="4">
        <f t="shared" si="146"/>
        <v>197.835584139216</v>
      </c>
      <c r="AA112" s="4">
        <f t="shared" si="146"/>
        <v>180.26770306664892</v>
      </c>
      <c r="AB112" s="4">
        <f t="shared" si="146"/>
        <v>178.87654466397134</v>
      </c>
      <c r="AC112" s="4">
        <f t="shared" si="146"/>
        <v>193.37145299724648</v>
      </c>
      <c r="AD112" s="4">
        <f t="shared" si="146"/>
        <v>197.20449057228038</v>
      </c>
      <c r="AE112" s="4">
        <f t="shared" si="146"/>
        <v>206.00988507358315</v>
      </c>
      <c r="AF112" s="4">
        <f t="shared" si="146"/>
        <v>189.32851068236755</v>
      </c>
      <c r="AG112" s="4">
        <f t="shared" si="146"/>
        <v>167.93929769873046</v>
      </c>
      <c r="AI112" s="4">
        <f t="shared" ref="AI112:AW128" si="147">IF(OR($B112 &lt; C$230, $B112 &gt; C$233), 0, C112-S112)</f>
        <v>-2.3573762264890377</v>
      </c>
      <c r="AJ112" s="4">
        <f t="shared" si="147"/>
        <v>-5.6068523375664086</v>
      </c>
      <c r="AK112" s="4">
        <f t="shared" si="147"/>
        <v>-6.4355105831982939</v>
      </c>
      <c r="AL112" s="4">
        <f t="shared" si="147"/>
        <v>-3.8520274422907335</v>
      </c>
      <c r="AM112" s="4">
        <f t="shared" si="147"/>
        <v>-5.0271872783658011</v>
      </c>
      <c r="AN112" s="4">
        <f t="shared" si="147"/>
        <v>-3.2819757042496178</v>
      </c>
      <c r="AO112" s="4">
        <f t="shared" si="147"/>
        <v>-0.12526897433554041</v>
      </c>
      <c r="AP112" s="4">
        <f t="shared" si="147"/>
        <v>-6.9165841392159848</v>
      </c>
      <c r="AQ112" s="4">
        <f t="shared" si="147"/>
        <v>0.49029693335108959</v>
      </c>
      <c r="AR112" s="4">
        <f t="shared" si="147"/>
        <v>1.5524553360286575</v>
      </c>
      <c r="AS112" s="4">
        <f t="shared" si="147"/>
        <v>-1.8954529972464798</v>
      </c>
      <c r="AT112" s="4">
        <f t="shared" si="147"/>
        <v>-3.4304905722803767</v>
      </c>
      <c r="AU112" s="4">
        <f t="shared" si="147"/>
        <v>-3.7308850735831527</v>
      </c>
      <c r="AV112" s="4">
        <f t="shared" si="147"/>
        <v>-3.2195106823675417</v>
      </c>
      <c r="AW112" s="4">
        <f t="shared" si="147"/>
        <v>-2.1812976987304467</v>
      </c>
      <c r="AY112" s="2">
        <f t="shared" si="139"/>
        <v>77.108119531749793</v>
      </c>
      <c r="AZ112" s="2">
        <f t="shared" si="139"/>
        <v>87.883973109589334</v>
      </c>
      <c r="BA112" s="2">
        <f t="shared" si="139"/>
        <v>92.000861662924265</v>
      </c>
      <c r="BB112" s="2">
        <f t="shared" si="139"/>
        <v>94.637397170867658</v>
      </c>
      <c r="BC112" s="2">
        <f t="shared" si="139"/>
        <v>99.920329625032394</v>
      </c>
      <c r="BD112" s="2">
        <f t="shared" si="139"/>
        <v>106.464509770012</v>
      </c>
      <c r="BE112" s="2">
        <f t="shared" si="139"/>
        <v>106.50451716574078</v>
      </c>
      <c r="BF112" s="2">
        <f t="shared" si="139"/>
        <v>106.07303510777773</v>
      </c>
      <c r="BG112" s="2">
        <f t="shared" si="139"/>
        <v>107.87713378340928</v>
      </c>
      <c r="BH112" s="2">
        <f t="shared" si="139"/>
        <v>106.63110561258188</v>
      </c>
      <c r="BI112" s="2">
        <f t="shared" si="139"/>
        <v>108.25259778682714</v>
      </c>
      <c r="BJ112" s="2">
        <f t="shared" si="139"/>
        <v>105.53259259096197</v>
      </c>
      <c r="BK112" s="2">
        <f t="shared" si="139"/>
        <v>117.09319225117638</v>
      </c>
      <c r="BL112" s="2">
        <f t="shared" si="139"/>
        <v>107.90960982967974</v>
      </c>
      <c r="BM112" s="2">
        <f t="shared" si="139"/>
        <v>107.21741497703294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 t="str">
        <f t="shared" si="140"/>
        <v/>
      </c>
      <c r="CJ112" s="2" t="str">
        <f t="shared" si="140"/>
        <v/>
      </c>
      <c r="CK112" s="2" t="str">
        <f t="shared" si="140"/>
        <v/>
      </c>
      <c r="CL112" s="2" t="str">
        <f t="shared" si="140"/>
        <v/>
      </c>
      <c r="CM112" s="2" t="str">
        <f t="shared" si="140"/>
        <v/>
      </c>
      <c r="CN112" s="2" t="str">
        <f t="shared" si="140"/>
        <v/>
      </c>
      <c r="CO112" s="2" t="str">
        <f t="shared" si="140"/>
        <v/>
      </c>
      <c r="CP112" s="2" t="str">
        <f t="shared" si="140"/>
        <v/>
      </c>
      <c r="CQ112" s="2" t="str">
        <f t="shared" si="140"/>
        <v/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 t="str">
        <f t="shared" si="114"/>
        <v/>
      </c>
      <c r="CZ112" s="2" t="str">
        <f t="shared" si="115"/>
        <v/>
      </c>
      <c r="DA112" s="2" t="str">
        <f t="shared" si="116"/>
        <v/>
      </c>
      <c r="DB112" s="2" t="str">
        <f t="shared" si="117"/>
        <v/>
      </c>
      <c r="DC112" s="2" t="str">
        <f t="shared" si="118"/>
        <v/>
      </c>
      <c r="DD112" s="2" t="str">
        <f t="shared" si="119"/>
        <v/>
      </c>
      <c r="DE112" s="2" t="str">
        <f t="shared" si="120"/>
        <v/>
      </c>
      <c r="DF112" s="2" t="str">
        <f t="shared" si="121"/>
        <v/>
      </c>
      <c r="DG112" s="2" t="str">
        <f t="shared" si="122"/>
        <v/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103.45860553671079</v>
      </c>
      <c r="DL112" s="2">
        <f t="shared" si="148"/>
        <v>108.30134068257324</v>
      </c>
      <c r="DM112" s="2">
        <f t="shared" si="148"/>
        <v>111.83807339172456</v>
      </c>
      <c r="DN112" s="2">
        <f t="shared" si="148"/>
        <v>111.53877003484318</v>
      </c>
      <c r="DO112" s="2">
        <f t="shared" si="148"/>
        <v>116.89129024463909</v>
      </c>
      <c r="DP112" s="2">
        <f t="shared" si="148"/>
        <v>122.81144742776601</v>
      </c>
      <c r="DQ112" s="2">
        <f t="shared" si="148"/>
        <v>122.67800739957718</v>
      </c>
      <c r="DR112" s="2">
        <f t="shared" si="148"/>
        <v>122.17839640591966</v>
      </c>
      <c r="DS112" s="2">
        <f t="shared" si="148"/>
        <v>124.92301374207187</v>
      </c>
      <c r="DT112" s="2">
        <f t="shared" si="148"/>
        <v>125.24091463414635</v>
      </c>
      <c r="DU112" s="2">
        <f t="shared" si="148"/>
        <v>125.8832864693446</v>
      </c>
      <c r="DV112" s="2">
        <f t="shared" si="148"/>
        <v>125.96213472706151</v>
      </c>
      <c r="DW112" s="2">
        <f t="shared" si="148"/>
        <v>135.22732437330112</v>
      </c>
      <c r="DX112" s="2">
        <f t="shared" si="148"/>
        <v>124.55267595818815</v>
      </c>
      <c r="DY112" s="2">
        <f t="shared" si="148"/>
        <v>117.77325771670189</v>
      </c>
      <c r="EA112" s="2">
        <f t="shared" si="94"/>
        <v>76.754805635781423</v>
      </c>
      <c r="EB112" s="2">
        <f t="shared" si="94"/>
        <v>87.431569607433971</v>
      </c>
      <c r="EC112" s="2">
        <f t="shared" si="94"/>
        <v>91.571605674167671</v>
      </c>
      <c r="ED112" s="2">
        <f t="shared" si="94"/>
        <v>94.302765266774514</v>
      </c>
      <c r="EE112" s="2">
        <f t="shared" si="94"/>
        <v>99.5490139313344</v>
      </c>
      <c r="EF112" s="2">
        <f t="shared" si="94"/>
        <v>106.09087873007991</v>
      </c>
      <c r="EG112" s="2">
        <f t="shared" si="94"/>
        <v>106.14215494620835</v>
      </c>
      <c r="EH112" s="2">
        <f t="shared" si="94"/>
        <v>105.69340039580675</v>
      </c>
      <c r="EI112" s="2">
        <f t="shared" si="94"/>
        <v>107.48871153781393</v>
      </c>
      <c r="EJ112" s="2">
        <f t="shared" si="94"/>
        <v>106.19001596148539</v>
      </c>
      <c r="EK112" s="2">
        <f t="shared" si="94"/>
        <v>107.85513647455706</v>
      </c>
      <c r="EL112" s="2">
        <f t="shared" si="94"/>
        <v>105.1295744966443</v>
      </c>
      <c r="EM112" s="2">
        <f t="shared" si="135"/>
        <v>116.69440308860295</v>
      </c>
      <c r="EN112" s="2">
        <f t="shared" si="135"/>
        <v>107.60157080794114</v>
      </c>
      <c r="EO112" s="2">
        <f t="shared" si="135"/>
        <v>106.97695466881996</v>
      </c>
      <c r="EQ112" s="2">
        <f t="shared" ref="EQ112:FE128" si="149">CU$228*$B112+CU$229</f>
        <v>75.976886342452673</v>
      </c>
      <c r="ER112" s="2">
        <f t="shared" si="149"/>
        <v>87.014203301801516</v>
      </c>
      <c r="ES112" s="2">
        <f t="shared" si="149"/>
        <v>91.073435446213011</v>
      </c>
      <c r="ET112" s="2">
        <f t="shared" si="149"/>
        <v>94.071988697900252</v>
      </c>
      <c r="EU112" s="2">
        <f t="shared" si="149"/>
        <v>99.384604747300855</v>
      </c>
      <c r="EV112" s="2">
        <f t="shared" si="149"/>
        <v>105.37654011657112</v>
      </c>
      <c r="EW112" s="2">
        <f t="shared" si="149"/>
        <v>105.86651496758174</v>
      </c>
      <c r="EX112" s="2">
        <f t="shared" si="149"/>
        <v>105.70734758359184</v>
      </c>
      <c r="EY112" s="2">
        <f t="shared" si="149"/>
        <v>107.66110232308095</v>
      </c>
      <c r="EZ112" s="2">
        <f t="shared" si="149"/>
        <v>106.08788329623999</v>
      </c>
      <c r="FA112" s="2">
        <f t="shared" si="149"/>
        <v>107.3541088046876</v>
      </c>
      <c r="FB112" s="2">
        <f t="shared" si="149"/>
        <v>105.01547996870819</v>
      </c>
      <c r="FC112" s="2">
        <f t="shared" si="149"/>
        <v>114.86211257887005</v>
      </c>
      <c r="FD112" s="2">
        <f t="shared" si="149"/>
        <v>107.63312242537556</v>
      </c>
      <c r="FE112" s="2">
        <f t="shared" si="149"/>
        <v>107.96058269238141</v>
      </c>
      <c r="FG112" s="2">
        <f t="shared" ref="FG112:FU128" si="150">POWER(10,($B112-C$231)/C$229)/(1+POWER(10,($B112-C$231)/C$229))</f>
        <v>0.9867364178812259</v>
      </c>
      <c r="FH112" s="2">
        <f t="shared" si="150"/>
        <v>0.97829626490838584</v>
      </c>
      <c r="FI112" s="2">
        <f t="shared" si="150"/>
        <v>0.97878623729006498</v>
      </c>
      <c r="FJ112" s="2">
        <f t="shared" si="150"/>
        <v>0.98056565894066483</v>
      </c>
      <c r="FK112" s="2">
        <f t="shared" si="150"/>
        <v>0.97857542730260116</v>
      </c>
      <c r="FL112" s="2">
        <f t="shared" si="150"/>
        <v>0.97759441272027892</v>
      </c>
      <c r="FM112" s="2">
        <f t="shared" si="150"/>
        <v>0.97806026495158516</v>
      </c>
      <c r="FN112" s="2">
        <f t="shared" si="150"/>
        <v>0.97697225891314143</v>
      </c>
      <c r="FO112" s="2">
        <f t="shared" si="150"/>
        <v>0.97774326017234003</v>
      </c>
      <c r="FP112" s="2">
        <f t="shared" si="150"/>
        <v>0.97683538122311586</v>
      </c>
      <c r="FQ112" s="2">
        <f t="shared" si="150"/>
        <v>0.97790774131104063</v>
      </c>
      <c r="FR112" s="2">
        <f t="shared" si="150"/>
        <v>0.98064642682752245</v>
      </c>
      <c r="FS112" s="2">
        <f t="shared" si="150"/>
        <v>0.97836198798878138</v>
      </c>
      <c r="FT112" s="2">
        <f t="shared" si="150"/>
        <v>0.98182924704239449</v>
      </c>
      <c r="FU112" s="2">
        <f t="shared" si="150"/>
        <v>0.97779549596254189</v>
      </c>
      <c r="FW112" s="2">
        <f t="shared" si="141"/>
        <v>1.1236987029453784E-3</v>
      </c>
      <c r="FX112" s="2">
        <f t="shared" si="141"/>
        <v>1.3141470087413328E-3</v>
      </c>
      <c r="FY112" s="2">
        <f t="shared" si="141"/>
        <v>1.349033592352728E-3</v>
      </c>
      <c r="FZ112" s="2">
        <f t="shared" si="141"/>
        <v>1.4667479956265842E-3</v>
      </c>
      <c r="GA112" s="2">
        <f t="shared" si="141"/>
        <v>1.4303696971652462E-3</v>
      </c>
      <c r="GB112" s="2">
        <f t="shared" si="141"/>
        <v>1.4042659482916956E-3</v>
      </c>
      <c r="GC112" s="2">
        <f t="shared" si="141"/>
        <v>1.5600135231041735E-3</v>
      </c>
      <c r="GD112" s="2">
        <f t="shared" si="141"/>
        <v>1.6126571574816156E-3</v>
      </c>
      <c r="GE112" s="2">
        <f t="shared" si="141"/>
        <v>2.2711037470759541E-3</v>
      </c>
      <c r="GF112" s="2">
        <f t="shared" si="141"/>
        <v>2.1261954951829003E-3</v>
      </c>
      <c r="GG112" s="2">
        <f t="shared" si="141"/>
        <v>1.639113261612489E-3</v>
      </c>
      <c r="GH112" s="2">
        <f t="shared" si="141"/>
        <v>1.4583036958831712E-3</v>
      </c>
      <c r="GI112" s="2">
        <f t="shared" si="141"/>
        <v>1.2150970471294584E-3</v>
      </c>
      <c r="GJ112" s="2">
        <f t="shared" si="141"/>
        <v>7.821372426977816E-4</v>
      </c>
      <c r="GK112" s="2">
        <f t="shared" si="141"/>
        <v>7.4596654334843518E-4</v>
      </c>
      <c r="GM112" s="86">
        <f t="shared" si="142"/>
        <v>4.3210678145505236E-10</v>
      </c>
      <c r="GN112" s="86">
        <f t="shared" si="142"/>
        <v>5.7153750714355901E-13</v>
      </c>
      <c r="GO112" s="86">
        <f t="shared" si="142"/>
        <v>6.9306132012745983E-15</v>
      </c>
      <c r="GP112" s="86">
        <f t="shared" si="142"/>
        <v>1.7793153120893349E-16</v>
      </c>
      <c r="GQ112" s="86">
        <f t="shared" si="142"/>
        <v>1.6303631154302301E-16</v>
      </c>
      <c r="GR112" s="86">
        <f t="shared" si="142"/>
        <v>1.6847297231888638E-14</v>
      </c>
      <c r="GS112" s="86">
        <f t="shared" si="142"/>
        <v>8.5714826880654084E-17</v>
      </c>
      <c r="GT112" s="86">
        <f t="shared" si="142"/>
        <v>9.7612390326711691E-14</v>
      </c>
      <c r="GU112" s="86">
        <f t="shared" si="142"/>
        <v>1.5024750403523946E-16</v>
      </c>
      <c r="GV112" s="86">
        <f t="shared" si="142"/>
        <v>6.9881719446893136E-19</v>
      </c>
      <c r="GW112" s="86">
        <f t="shared" si="142"/>
        <v>3.4004366477937145E-21</v>
      </c>
      <c r="GX112" s="86">
        <f t="shared" si="142"/>
        <v>6.4103951679980266E-28</v>
      </c>
      <c r="GY112" s="86">
        <f t="shared" si="142"/>
        <v>1.2086214624499632E-15</v>
      </c>
      <c r="GZ112" s="86">
        <f t="shared" si="142"/>
        <v>1.0300568249512723E-22</v>
      </c>
      <c r="HA112" s="86">
        <f t="shared" si="142"/>
        <v>1.0630548851025695E-22</v>
      </c>
      <c r="HC112" s="86">
        <f t="shared" si="73"/>
        <v>0.59301475759885491</v>
      </c>
      <c r="HD112" s="86">
        <f t="shared" si="73"/>
        <v>0.54520464285002457</v>
      </c>
      <c r="HE112" s="86">
        <f t="shared" si="73"/>
        <v>0.59453251091028603</v>
      </c>
      <c r="HF112" s="86">
        <f t="shared" si="73"/>
        <v>0.6136271140296633</v>
      </c>
      <c r="HG112" s="86">
        <f t="shared" si="73"/>
        <v>0.60838602452412405</v>
      </c>
      <c r="HH112" s="86">
        <f t="shared" si="73"/>
        <v>0.62242032672172531</v>
      </c>
      <c r="HI112" s="86">
        <f t="shared" si="138"/>
        <v>0.61612883537260377</v>
      </c>
      <c r="HJ112" s="86">
        <f t="shared" si="138"/>
        <v>0.6392905896443879</v>
      </c>
      <c r="HK112" s="86">
        <f t="shared" si="138"/>
        <v>0.58523697667707653</v>
      </c>
      <c r="HL112" s="86">
        <f t="shared" si="138"/>
        <v>0.59968299200768382</v>
      </c>
      <c r="HM112" s="86">
        <f t="shared" si="138"/>
        <v>0.65939766842856917</v>
      </c>
      <c r="HN112" s="86">
        <f t="shared" si="138"/>
        <v>0.66731139942463324</v>
      </c>
      <c r="HO112" s="86">
        <f t="shared" si="138"/>
        <v>0.60182172052782945</v>
      </c>
      <c r="HP112" s="86">
        <f t="shared" si="138"/>
        <v>0.63644474948270746</v>
      </c>
      <c r="HQ112" s="86">
        <f t="shared" si="138"/>
        <v>0.62315208221688123</v>
      </c>
      <c r="HS112" s="86">
        <f t="shared" si="143"/>
        <v>1.2485479878135371E-11</v>
      </c>
      <c r="HT112" s="86">
        <f t="shared" si="143"/>
        <v>1.8782823322952297E-15</v>
      </c>
      <c r="HU112" s="86">
        <f t="shared" si="143"/>
        <v>1.6182553080038324E-14</v>
      </c>
      <c r="HV112" s="86">
        <f t="shared" si="143"/>
        <v>1.7088777524980873E-14</v>
      </c>
      <c r="HW112" s="86">
        <f t="shared" si="143"/>
        <v>1.2534010946374559E-15</v>
      </c>
      <c r="HX112" s="86">
        <f t="shared" si="143"/>
        <v>5.2005047294070676E-15</v>
      </c>
      <c r="HY112" s="86">
        <f t="shared" si="143"/>
        <v>2.777727352350665E-15</v>
      </c>
      <c r="HZ112" s="86">
        <f t="shared" si="143"/>
        <v>3.8191792331832508E-17</v>
      </c>
      <c r="IA112" s="86">
        <f t="shared" si="143"/>
        <v>1.6005620458349667E-14</v>
      </c>
      <c r="IB112" s="86">
        <f t="shared" si="143"/>
        <v>1.0311215503375669E-14</v>
      </c>
      <c r="IC112" s="86">
        <f t="shared" si="143"/>
        <v>6.3378616221013082E-15</v>
      </c>
      <c r="ID112" s="86">
        <f t="shared" si="143"/>
        <v>1.367292112093693E-15</v>
      </c>
      <c r="IE112" s="86">
        <f t="shared" si="143"/>
        <v>9.1399002724535756E-16</v>
      </c>
      <c r="IF112" s="86">
        <f t="shared" si="143"/>
        <v>6.3011908436000317E-9</v>
      </c>
      <c r="IG112" s="86">
        <f t="shared" si="143"/>
        <v>3.759827083723392E-7</v>
      </c>
      <c r="II112" s="86">
        <f t="shared" si="144"/>
        <v>6.7625250559430134E-58</v>
      </c>
      <c r="IJ112" s="86">
        <f t="shared" si="144"/>
        <v>1.9556785935622674E-78</v>
      </c>
      <c r="IK112" s="86">
        <f t="shared" si="144"/>
        <v>8.6820552832546848E-79</v>
      </c>
      <c r="IL112" s="86">
        <f t="shared" si="144"/>
        <v>1.4100644110721151E-77</v>
      </c>
      <c r="IM112" s="86">
        <f t="shared" si="144"/>
        <v>7.1047348204482942E-83</v>
      </c>
      <c r="IN112" s="86">
        <f t="shared" si="144"/>
        <v>4.7869779605464231E-77</v>
      </c>
      <c r="IO112" s="86">
        <f t="shared" si="144"/>
        <v>4.7247255645596522E-80</v>
      </c>
      <c r="IP112" s="86">
        <f t="shared" si="144"/>
        <v>4.3272476454691642E-91</v>
      </c>
      <c r="IQ112" s="86">
        <f t="shared" si="144"/>
        <v>4.8179861265168388E-77</v>
      </c>
      <c r="IR112" s="86">
        <f t="shared" si="144"/>
        <v>3.3195990179740756E-78</v>
      </c>
      <c r="IS112" s="86">
        <f t="shared" si="144"/>
        <v>1.1448382622037175E-79</v>
      </c>
      <c r="IT112" s="86">
        <f t="shared" si="144"/>
        <v>6.9126071952861381E-83</v>
      </c>
      <c r="IU112" s="86">
        <f t="shared" si="144"/>
        <v>5.5960391065164664E-82</v>
      </c>
      <c r="IV112" s="86">
        <f t="shared" si="144"/>
        <v>1.5643593468762228E-33</v>
      </c>
      <c r="IW112" s="86">
        <f t="shared" si="144"/>
        <v>6.6210807364867766E-26</v>
      </c>
      <c r="IY112" s="86">
        <f t="shared" si="145"/>
        <v>0.59301475804344717</v>
      </c>
      <c r="IZ112" s="86">
        <f t="shared" si="145"/>
        <v>0.545204642850598</v>
      </c>
      <c r="JA112" s="86">
        <f t="shared" si="145"/>
        <v>0.59453251091030912</v>
      </c>
      <c r="JB112" s="86">
        <f t="shared" si="145"/>
        <v>0.61362711402968062</v>
      </c>
      <c r="JC112" s="86">
        <f t="shared" si="145"/>
        <v>0.60838602452412538</v>
      </c>
      <c r="JD112" s="86">
        <f t="shared" si="145"/>
        <v>0.62242032672174741</v>
      </c>
      <c r="JE112" s="86">
        <f t="shared" si="145"/>
        <v>0.61612883537260665</v>
      </c>
      <c r="JF112" s="86">
        <f t="shared" si="145"/>
        <v>0.63929058964448549</v>
      </c>
      <c r="JG112" s="86">
        <f t="shared" si="145"/>
        <v>0.58523697667709262</v>
      </c>
      <c r="JH112" s="86">
        <f t="shared" si="145"/>
        <v>0.59968299200769415</v>
      </c>
      <c r="JI112" s="86">
        <f t="shared" si="145"/>
        <v>0.6593976684285755</v>
      </c>
      <c r="JJ112" s="86">
        <f t="shared" si="145"/>
        <v>0.66731139942463458</v>
      </c>
      <c r="JK112" s="86">
        <f t="shared" si="145"/>
        <v>0.60182172052783156</v>
      </c>
      <c r="JL112" s="86">
        <f t="shared" si="145"/>
        <v>0.63644475578389825</v>
      </c>
      <c r="JM112" s="86">
        <f t="shared" si="145"/>
        <v>0.62315245819958964</v>
      </c>
    </row>
    <row r="113" spans="2:273" x14ac:dyDescent="0.25">
      <c r="B113" s="2">
        <v>86</v>
      </c>
      <c r="C113" s="37">
        <v>165.98500000000001</v>
      </c>
      <c r="D113" s="37">
        <v>184.37100000000001</v>
      </c>
      <c r="E113" s="37">
        <v>187.98400000000001</v>
      </c>
      <c r="F113" s="37">
        <v>180.59700000000001</v>
      </c>
      <c r="G113" s="37">
        <v>188.80600000000001</v>
      </c>
      <c r="H113" s="37">
        <v>188.87100000000001</v>
      </c>
      <c r="I113" s="37">
        <v>179.74199999999999</v>
      </c>
      <c r="J113" s="37">
        <v>181.839</v>
      </c>
      <c r="K113" s="37">
        <v>164.32300000000001</v>
      </c>
      <c r="L113" s="37">
        <v>160.81</v>
      </c>
      <c r="M113" s="37">
        <v>177.92099999999999</v>
      </c>
      <c r="N113" s="37">
        <v>182.58099999999999</v>
      </c>
      <c r="O113" s="37">
        <v>198.75399999999999</v>
      </c>
      <c r="P113" s="37">
        <v>182.375</v>
      </c>
      <c r="Q113" s="37">
        <v>162.92400000000001</v>
      </c>
      <c r="S113" s="4">
        <f t="shared" si="146"/>
        <v>168.04101153903912</v>
      </c>
      <c r="T113" s="4">
        <f t="shared" si="146"/>
        <v>189.65642244478366</v>
      </c>
      <c r="U113" s="4">
        <f t="shared" si="146"/>
        <v>193.22067663752523</v>
      </c>
      <c r="V113" s="4">
        <f t="shared" si="146"/>
        <v>180.88595586162444</v>
      </c>
      <c r="W113" s="4">
        <f t="shared" si="146"/>
        <v>190.74191183026997</v>
      </c>
      <c r="X113" s="4">
        <f t="shared" si="146"/>
        <v>190.2725748652114</v>
      </c>
      <c r="Y113" s="4">
        <f t="shared" si="146"/>
        <v>177.34957595258157</v>
      </c>
      <c r="Z113" s="4">
        <f t="shared" si="146"/>
        <v>184.46286638178967</v>
      </c>
      <c r="AA113" s="4">
        <f t="shared" si="146"/>
        <v>160.54866198510155</v>
      </c>
      <c r="AB113" s="4">
        <f t="shared" si="146"/>
        <v>157.07110364314292</v>
      </c>
      <c r="AC113" s="4">
        <f t="shared" si="146"/>
        <v>175.44688954213132</v>
      </c>
      <c r="AD113" s="4">
        <f t="shared" si="146"/>
        <v>180.95864629596539</v>
      </c>
      <c r="AE113" s="4">
        <f t="shared" si="146"/>
        <v>200.75415116214569</v>
      </c>
      <c r="AF113" s="4">
        <f t="shared" si="146"/>
        <v>184.26126414088208</v>
      </c>
      <c r="AG113" s="4">
        <f t="shared" si="146"/>
        <v>165.64950149213612</v>
      </c>
      <c r="AI113" s="4">
        <f t="shared" si="147"/>
        <v>-2.0560115390391047</v>
      </c>
      <c r="AJ113" s="4">
        <f t="shared" si="147"/>
        <v>-5.2854224447836486</v>
      </c>
      <c r="AK113" s="4">
        <f t="shared" si="147"/>
        <v>-5.2366766375252212</v>
      </c>
      <c r="AL113" s="4">
        <f t="shared" si="147"/>
        <v>-0.2889558616244301</v>
      </c>
      <c r="AM113" s="4">
        <f t="shared" si="147"/>
        <v>-1.9359118302699585</v>
      </c>
      <c r="AN113" s="4">
        <f t="shared" si="147"/>
        <v>-1.4015748652113871</v>
      </c>
      <c r="AO113" s="4">
        <f t="shared" si="147"/>
        <v>2.392424047418416</v>
      </c>
      <c r="AP113" s="4">
        <f t="shared" si="147"/>
        <v>-2.6238663817896679</v>
      </c>
      <c r="AQ113" s="4">
        <f t="shared" si="147"/>
        <v>3.7743380148984613</v>
      </c>
      <c r="AR113" s="4">
        <f t="shared" si="147"/>
        <v>3.738896356857083</v>
      </c>
      <c r="AS113" s="4">
        <f t="shared" si="147"/>
        <v>2.4741104578686759</v>
      </c>
      <c r="AT113" s="4">
        <f t="shared" si="147"/>
        <v>1.6223537040345946</v>
      </c>
      <c r="AU113" s="4">
        <f t="shared" si="147"/>
        <v>-2.0001511621456984</v>
      </c>
      <c r="AV113" s="4">
        <f t="shared" si="147"/>
        <v>-1.8862641408820764</v>
      </c>
      <c r="AW113" s="4">
        <f t="shared" si="147"/>
        <v>-2.725501492136118</v>
      </c>
      <c r="AY113" s="2">
        <f t="shared" si="139"/>
        <v>76.941065973173508</v>
      </c>
      <c r="AZ113" s="2">
        <f t="shared" si="139"/>
        <v>87.700465702800372</v>
      </c>
      <c r="BA113" s="2">
        <f t="shared" si="139"/>
        <v>91.844190146543241</v>
      </c>
      <c r="BB113" s="2">
        <f t="shared" si="139"/>
        <v>94.520134664836945</v>
      </c>
      <c r="BC113" s="2">
        <f t="shared" si="139"/>
        <v>99.802462853090276</v>
      </c>
      <c r="BD113" s="2">
        <f t="shared" si="139"/>
        <v>106.30536001558488</v>
      </c>
      <c r="BE113" s="2">
        <f t="shared" si="139"/>
        <v>106.36781497590744</v>
      </c>
      <c r="BF113" s="2">
        <f t="shared" si="139"/>
        <v>105.95938069889628</v>
      </c>
      <c r="BG113" s="2">
        <f t="shared" si="139"/>
        <v>107.75209832430784</v>
      </c>
      <c r="BH113" s="2">
        <f t="shared" si="139"/>
        <v>106.49706525206476</v>
      </c>
      <c r="BI113" s="2">
        <f t="shared" si="139"/>
        <v>108.09321167312928</v>
      </c>
      <c r="BJ113" s="2">
        <f t="shared" si="139"/>
        <v>105.40500788120319</v>
      </c>
      <c r="BK113" s="2">
        <f t="shared" si="139"/>
        <v>116.84761795803817</v>
      </c>
      <c r="BL113" s="2">
        <f t="shared" si="139"/>
        <v>107.79397681057519</v>
      </c>
      <c r="BM113" s="2">
        <f t="shared" si="139"/>
        <v>107.14570822804275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 t="str">
        <f t="shared" si="140"/>
        <v/>
      </c>
      <c r="CI113" s="2" t="str">
        <f t="shared" si="140"/>
        <v/>
      </c>
      <c r="CJ113" s="2" t="str">
        <f t="shared" si="140"/>
        <v/>
      </c>
      <c r="CK113" s="2" t="str">
        <f t="shared" si="140"/>
        <v/>
      </c>
      <c r="CL113" s="2" t="str">
        <f t="shared" si="140"/>
        <v/>
      </c>
      <c r="CM113" s="2" t="str">
        <f t="shared" si="140"/>
        <v/>
      </c>
      <c r="CN113" s="2" t="str">
        <f t="shared" si="140"/>
        <v/>
      </c>
      <c r="CO113" s="2" t="str">
        <f t="shared" si="140"/>
        <v/>
      </c>
      <c r="CP113" s="2" t="str">
        <f t="shared" si="140"/>
        <v/>
      </c>
      <c r="CQ113" s="2" t="str">
        <f t="shared" si="140"/>
        <v/>
      </c>
      <c r="CR113" s="2" t="str">
        <f t="shared" si="140"/>
        <v/>
      </c>
      <c r="CS113" s="2" t="str">
        <f t="shared" si="140"/>
        <v/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 t="str">
        <f t="shared" si="113"/>
        <v/>
      </c>
      <c r="CY113" s="2" t="str">
        <f t="shared" si="114"/>
        <v/>
      </c>
      <c r="CZ113" s="2" t="str">
        <f t="shared" si="115"/>
        <v/>
      </c>
      <c r="DA113" s="2" t="str">
        <f t="shared" si="116"/>
        <v/>
      </c>
      <c r="DB113" s="2" t="str">
        <f t="shared" si="117"/>
        <v/>
      </c>
      <c r="DC113" s="2" t="str">
        <f t="shared" si="118"/>
        <v/>
      </c>
      <c r="DD113" s="2" t="str">
        <f t="shared" si="119"/>
        <v/>
      </c>
      <c r="DE113" s="2" t="str">
        <f t="shared" si="120"/>
        <v/>
      </c>
      <c r="DF113" s="2" t="str">
        <f t="shared" si="121"/>
        <v/>
      </c>
      <c r="DG113" s="2" t="str">
        <f t="shared" si="122"/>
        <v/>
      </c>
      <c r="DH113" s="2" t="str">
        <f t="shared" si="123"/>
        <v/>
      </c>
      <c r="DI113" s="2" t="str">
        <f t="shared" si="124"/>
        <v/>
      </c>
      <c r="DK113" s="2">
        <f t="shared" si="148"/>
        <v>103.73109267972426</v>
      </c>
      <c r="DL113" s="2">
        <f t="shared" si="148"/>
        <v>108.50490123829658</v>
      </c>
      <c r="DM113" s="2">
        <f t="shared" si="148"/>
        <v>112.03137722742375</v>
      </c>
      <c r="DN113" s="2">
        <f t="shared" si="148"/>
        <v>111.67928141965803</v>
      </c>
      <c r="DO113" s="2">
        <f t="shared" si="148"/>
        <v>117.04488598610693</v>
      </c>
      <c r="DP113" s="2">
        <f t="shared" si="148"/>
        <v>122.97697272727271</v>
      </c>
      <c r="DQ113" s="2">
        <f t="shared" si="148"/>
        <v>122.81945454545456</v>
      </c>
      <c r="DR113" s="2">
        <f t="shared" si="148"/>
        <v>122.32153669586228</v>
      </c>
      <c r="DS113" s="2">
        <f t="shared" si="148"/>
        <v>125.09768136514647</v>
      </c>
      <c r="DT113" s="2">
        <f t="shared" si="148"/>
        <v>125.44115243902441</v>
      </c>
      <c r="DU113" s="2">
        <f t="shared" si="148"/>
        <v>126.06728178797945</v>
      </c>
      <c r="DV113" s="2">
        <f t="shared" si="148"/>
        <v>126.1652047375955</v>
      </c>
      <c r="DW113" s="2">
        <f t="shared" si="148"/>
        <v>135.48240138930836</v>
      </c>
      <c r="DX113" s="2">
        <f t="shared" si="148"/>
        <v>124.71841393728222</v>
      </c>
      <c r="DY113" s="2">
        <f t="shared" si="148"/>
        <v>117.87905454545454</v>
      </c>
      <c r="EA113" s="2">
        <f t="shared" si="94"/>
        <v>76.613580216919729</v>
      </c>
      <c r="EB113" s="2">
        <f t="shared" si="94"/>
        <v>87.280118135004443</v>
      </c>
      <c r="EC113" s="2">
        <f t="shared" si="94"/>
        <v>91.44588551058807</v>
      </c>
      <c r="ED113" s="2">
        <f t="shared" si="94"/>
        <v>94.210336982789386</v>
      </c>
      <c r="EE113" s="2">
        <f t="shared" si="94"/>
        <v>99.458432862455112</v>
      </c>
      <c r="EF113" s="2">
        <f t="shared" si="94"/>
        <v>105.95796355695003</v>
      </c>
      <c r="EG113" s="2">
        <f t="shared" si="94"/>
        <v>106.03170813106797</v>
      </c>
      <c r="EH113" s="2">
        <f t="shared" si="94"/>
        <v>105.60762669400984</v>
      </c>
      <c r="EI113" s="2">
        <f t="shared" si="94"/>
        <v>107.39157630595246</v>
      </c>
      <c r="EJ113" s="2">
        <f t="shared" si="94"/>
        <v>106.08758773640255</v>
      </c>
      <c r="EK113" s="2">
        <f t="shared" si="94"/>
        <v>107.72376476527005</v>
      </c>
      <c r="EL113" s="2">
        <f t="shared" si="94"/>
        <v>105.03152348993288</v>
      </c>
      <c r="EM113" s="2">
        <f t="shared" si="135"/>
        <v>116.47414729556679</v>
      </c>
      <c r="EN113" s="2">
        <f t="shared" si="135"/>
        <v>107.50829140847716</v>
      </c>
      <c r="EO113" s="2">
        <f t="shared" si="135"/>
        <v>106.92263930197609</v>
      </c>
      <c r="EQ113" s="2">
        <f t="shared" si="149"/>
        <v>75.86248102928171</v>
      </c>
      <c r="ER113" s="2">
        <f t="shared" si="149"/>
        <v>86.877191616944941</v>
      </c>
      <c r="ES113" s="2">
        <f t="shared" si="149"/>
        <v>90.964879242483619</v>
      </c>
      <c r="ET113" s="2">
        <f t="shared" si="149"/>
        <v>93.987692788179771</v>
      </c>
      <c r="EU113" s="2">
        <f t="shared" si="149"/>
        <v>99.299960265993604</v>
      </c>
      <c r="EV113" s="2">
        <f t="shared" si="149"/>
        <v>105.26990413892</v>
      </c>
      <c r="EW113" s="2">
        <f t="shared" si="149"/>
        <v>105.76652938591786</v>
      </c>
      <c r="EX113" s="2">
        <f t="shared" si="149"/>
        <v>105.62081882550085</v>
      </c>
      <c r="EY113" s="2">
        <f t="shared" si="149"/>
        <v>107.55682112718392</v>
      </c>
      <c r="EZ113" s="2">
        <f t="shared" si="149"/>
        <v>105.98960208751095</v>
      </c>
      <c r="FA113" s="2">
        <f t="shared" si="149"/>
        <v>107.24235699083385</v>
      </c>
      <c r="FB113" s="2">
        <f t="shared" si="149"/>
        <v>104.92174050337744</v>
      </c>
      <c r="FC113" s="2">
        <f t="shared" si="149"/>
        <v>114.70583647443536</v>
      </c>
      <c r="FD113" s="2">
        <f t="shared" si="149"/>
        <v>107.53609371113677</v>
      </c>
      <c r="FE113" s="2">
        <f t="shared" si="149"/>
        <v>107.85062541363759</v>
      </c>
      <c r="FG113" s="2">
        <f t="shared" si="150"/>
        <v>0.9878893355704137</v>
      </c>
      <c r="FH113" s="2">
        <f t="shared" si="150"/>
        <v>0.98016808546497636</v>
      </c>
      <c r="FI113" s="2">
        <f t="shared" si="150"/>
        <v>0.98061663784611131</v>
      </c>
      <c r="FJ113" s="2">
        <f t="shared" si="150"/>
        <v>0.98224530957587286</v>
      </c>
      <c r="FK113" s="2">
        <f t="shared" si="150"/>
        <v>0.98042365351004035</v>
      </c>
      <c r="FL113" s="2">
        <f t="shared" si="150"/>
        <v>0.97952549710421655</v>
      </c>
      <c r="FM113" s="2">
        <f t="shared" si="150"/>
        <v>0.9799520220263106</v>
      </c>
      <c r="FN113" s="2">
        <f t="shared" si="150"/>
        <v>0.97895581096364381</v>
      </c>
      <c r="FO113" s="2">
        <f t="shared" si="150"/>
        <v>0.97966178264273818</v>
      </c>
      <c r="FP113" s="2">
        <f t="shared" si="150"/>
        <v>0.97883046809739604</v>
      </c>
      <c r="FQ113" s="2">
        <f t="shared" si="150"/>
        <v>0.97981237830991941</v>
      </c>
      <c r="FR113" s="2">
        <f t="shared" si="150"/>
        <v>0.98231922280858031</v>
      </c>
      <c r="FS113" s="2">
        <f t="shared" si="150"/>
        <v>0.98022825487020526</v>
      </c>
      <c r="FT113" s="2">
        <f t="shared" si="150"/>
        <v>0.98340153823638599</v>
      </c>
      <c r="FU113" s="2">
        <f t="shared" si="150"/>
        <v>0.97970960916912753</v>
      </c>
      <c r="FW113" s="2">
        <f t="shared" si="141"/>
        <v>1.2319775651399964E-3</v>
      </c>
      <c r="FX113" s="2">
        <f t="shared" si="141"/>
        <v>1.440750873803639E-3</v>
      </c>
      <c r="FY113" s="2">
        <f t="shared" si="141"/>
        <v>1.4789934254427609E-3</v>
      </c>
      <c r="FZ113" s="2">
        <f t="shared" si="141"/>
        <v>1.608029645451256E-3</v>
      </c>
      <c r="GA113" s="2">
        <f t="shared" si="141"/>
        <v>1.5681527810844128E-3</v>
      </c>
      <c r="GB113" s="2">
        <f t="shared" si="141"/>
        <v>1.5395384156138953E-3</v>
      </c>
      <c r="GC113" s="2">
        <f t="shared" si="141"/>
        <v>1.7102634066605744E-3</v>
      </c>
      <c r="GD113" s="2">
        <f t="shared" si="141"/>
        <v>1.7679683394625034E-3</v>
      </c>
      <c r="GE113" s="2">
        <f t="shared" si="141"/>
        <v>2.489670223243911E-3</v>
      </c>
      <c r="GF113" s="2">
        <f t="shared" si="141"/>
        <v>2.33084887066676E-3</v>
      </c>
      <c r="GG113" s="2">
        <f t="shared" si="141"/>
        <v>1.796967782234824E-3</v>
      </c>
      <c r="GH113" s="2">
        <f t="shared" si="141"/>
        <v>1.5987732672694663E-3</v>
      </c>
      <c r="GI113" s="2">
        <f t="shared" si="141"/>
        <v>1.332171247445519E-3</v>
      </c>
      <c r="GJ113" s="2">
        <f t="shared" si="141"/>
        <v>8.575317243600816E-4</v>
      </c>
      <c r="GK113" s="2">
        <f t="shared" si="141"/>
        <v>8.1787718761630113E-4</v>
      </c>
      <c r="GM113" s="86">
        <f t="shared" si="142"/>
        <v>5.2472708650874296E-11</v>
      </c>
      <c r="GN113" s="86">
        <f t="shared" si="142"/>
        <v>3.7498527852565107E-14</v>
      </c>
      <c r="GO113" s="86">
        <f t="shared" si="142"/>
        <v>3.3125576439061516E-16</v>
      </c>
      <c r="GP113" s="86">
        <f t="shared" si="142"/>
        <v>6.3918546839780815E-18</v>
      </c>
      <c r="GQ113" s="86">
        <f t="shared" si="142"/>
        <v>5.1606295370849377E-18</v>
      </c>
      <c r="GR113" s="86">
        <f t="shared" si="142"/>
        <v>8.5395227278266108E-16</v>
      </c>
      <c r="GS113" s="86">
        <f t="shared" si="142"/>
        <v>2.8305959996009791E-18</v>
      </c>
      <c r="GT113" s="86">
        <f t="shared" si="142"/>
        <v>5.9004604391822466E-15</v>
      </c>
      <c r="GU113" s="86">
        <f t="shared" si="142"/>
        <v>5.4820633785332975E-18</v>
      </c>
      <c r="GV113" s="86">
        <f t="shared" si="142"/>
        <v>1.5372791893526789E-20</v>
      </c>
      <c r="GW113" s="86">
        <f t="shared" si="142"/>
        <v>4.3858916654553744E-23</v>
      </c>
      <c r="GX113" s="86">
        <f t="shared" si="142"/>
        <v>1.9206381304109053E-30</v>
      </c>
      <c r="GY113" s="86">
        <f t="shared" si="142"/>
        <v>5.1031698377243201E-17</v>
      </c>
      <c r="GZ113" s="86">
        <f t="shared" si="142"/>
        <v>8.623951466831801E-25</v>
      </c>
      <c r="HA113" s="86">
        <f t="shared" si="142"/>
        <v>8.6905705351071732E-25</v>
      </c>
      <c r="HC113" s="86">
        <f t="shared" si="73"/>
        <v>0.62023731737471033</v>
      </c>
      <c r="HD113" s="86">
        <f t="shared" si="73"/>
        <v>0.58876845686022605</v>
      </c>
      <c r="HE113" s="86">
        <f t="shared" si="73"/>
        <v>0.62277880453320145</v>
      </c>
      <c r="HF113" s="86">
        <f t="shared" si="73"/>
        <v>0.59850934669668832</v>
      </c>
      <c r="HG113" s="86">
        <f t="shared" si="73"/>
        <v>0.61580086982253168</v>
      </c>
      <c r="HH113" s="86">
        <f t="shared" si="73"/>
        <v>0.6279996647061592</v>
      </c>
      <c r="HI113" s="86">
        <f t="shared" si="138"/>
        <v>0.57599563167475221</v>
      </c>
      <c r="HJ113" s="86">
        <f t="shared" si="138"/>
        <v>0.61050916284384971</v>
      </c>
      <c r="HK113" s="86">
        <f t="shared" si="138"/>
        <v>0.47925386409654619</v>
      </c>
      <c r="HL113" s="86">
        <f t="shared" si="138"/>
        <v>0.47128231167699391</v>
      </c>
      <c r="HM113" s="86">
        <f t="shared" si="138"/>
        <v>0.58057398067640031</v>
      </c>
      <c r="HN113" s="86">
        <f t="shared" si="138"/>
        <v>0.6110203329383217</v>
      </c>
      <c r="HO113" s="86">
        <f t="shared" si="138"/>
        <v>0.62420792949554782</v>
      </c>
      <c r="HP113" s="86">
        <f t="shared" si="138"/>
        <v>0.65605560898140458</v>
      </c>
      <c r="HQ113" s="86">
        <f t="shared" si="138"/>
        <v>0.66268335008040524</v>
      </c>
      <c r="HS113" s="86">
        <f t="shared" si="143"/>
        <v>3.5451001765644327E-11</v>
      </c>
      <c r="HT113" s="86">
        <f t="shared" si="143"/>
        <v>8.0617211579585638E-15</v>
      </c>
      <c r="HU113" s="86">
        <f t="shared" si="143"/>
        <v>6.6731638235880245E-14</v>
      </c>
      <c r="HV113" s="86">
        <f t="shared" si="143"/>
        <v>7.0857733187310678E-14</v>
      </c>
      <c r="HW113" s="86">
        <f t="shared" si="143"/>
        <v>5.7681122607400266E-15</v>
      </c>
      <c r="HX113" s="86">
        <f t="shared" si="143"/>
        <v>2.1844593858616749E-14</v>
      </c>
      <c r="HY113" s="86">
        <f t="shared" si="143"/>
        <v>1.2467575962285018E-14</v>
      </c>
      <c r="HZ113" s="86">
        <f t="shared" si="143"/>
        <v>2.1216026826548319E-16</v>
      </c>
      <c r="IA113" s="86">
        <f t="shared" si="143"/>
        <v>7.3155882263925656E-14</v>
      </c>
      <c r="IB113" s="86">
        <f t="shared" si="143"/>
        <v>4.7420422643618285E-14</v>
      </c>
      <c r="IC113" s="86">
        <f t="shared" si="143"/>
        <v>2.8118485127748314E-14</v>
      </c>
      <c r="ID113" s="86">
        <f t="shared" si="143"/>
        <v>6.308441696254823E-15</v>
      </c>
      <c r="IE113" s="86">
        <f t="shared" si="143"/>
        <v>4.0499565687439889E-15</v>
      </c>
      <c r="IF113" s="86">
        <f t="shared" si="143"/>
        <v>1.3236082831255921E-8</v>
      </c>
      <c r="IG113" s="86">
        <f t="shared" si="143"/>
        <v>6.565021540677105E-7</v>
      </c>
      <c r="II113" s="86">
        <f t="shared" si="144"/>
        <v>2.1942305264146863E-56</v>
      </c>
      <c r="IJ113" s="86">
        <f t="shared" si="144"/>
        <v>2.5263678629898021E-76</v>
      </c>
      <c r="IK113" s="86">
        <f t="shared" si="144"/>
        <v>1.1691852781545962E-76</v>
      </c>
      <c r="IL113" s="86">
        <f t="shared" si="144"/>
        <v>1.8698340301666015E-75</v>
      </c>
      <c r="IM113" s="86">
        <f t="shared" si="144"/>
        <v>1.2989358257509918E-80</v>
      </c>
      <c r="IN113" s="86">
        <f t="shared" si="144"/>
        <v>5.941412004301935E-75</v>
      </c>
      <c r="IO113" s="86">
        <f t="shared" si="144"/>
        <v>7.7078484134683734E-78</v>
      </c>
      <c r="IP113" s="86">
        <f t="shared" si="144"/>
        <v>1.490600519234399E-88</v>
      </c>
      <c r="IQ113" s="86">
        <f t="shared" si="144"/>
        <v>8.7311609810389947E-75</v>
      </c>
      <c r="IR113" s="86">
        <f t="shared" si="144"/>
        <v>6.1609660138093826E-76</v>
      </c>
      <c r="IS113" s="86">
        <f t="shared" si="144"/>
        <v>1.8938237888697973E-77</v>
      </c>
      <c r="IT113" s="86">
        <f t="shared" si="144"/>
        <v>1.2843325689444927E-80</v>
      </c>
      <c r="IU113" s="86">
        <f t="shared" si="144"/>
        <v>8.5287902968065694E-80</v>
      </c>
      <c r="IV113" s="86">
        <f t="shared" si="144"/>
        <v>1.021055230519546E-32</v>
      </c>
      <c r="IW113" s="86">
        <f t="shared" si="144"/>
        <v>2.7409904560632372E-25</v>
      </c>
      <c r="IY113" s="86">
        <f t="shared" si="145"/>
        <v>0.620237317462634</v>
      </c>
      <c r="IZ113" s="86">
        <f t="shared" si="145"/>
        <v>0.58876845686027168</v>
      </c>
      <c r="JA113" s="86">
        <f t="shared" si="145"/>
        <v>0.6227788045332685</v>
      </c>
      <c r="JB113" s="86">
        <f t="shared" si="145"/>
        <v>0.59850934669675915</v>
      </c>
      <c r="JC113" s="86">
        <f t="shared" si="145"/>
        <v>0.61580086982253746</v>
      </c>
      <c r="JD113" s="86">
        <f t="shared" si="145"/>
        <v>0.62799966470618196</v>
      </c>
      <c r="JE113" s="86">
        <f t="shared" si="145"/>
        <v>0.57599563167476464</v>
      </c>
      <c r="JF113" s="86">
        <f t="shared" si="145"/>
        <v>0.61050916284385581</v>
      </c>
      <c r="JG113" s="86">
        <f t="shared" si="145"/>
        <v>0.47925386409661935</v>
      </c>
      <c r="JH113" s="86">
        <f t="shared" si="145"/>
        <v>0.47128231167704132</v>
      </c>
      <c r="JI113" s="86">
        <f t="shared" si="145"/>
        <v>0.5805739806764284</v>
      </c>
      <c r="JJ113" s="86">
        <f t="shared" si="145"/>
        <v>0.61102033293832803</v>
      </c>
      <c r="JK113" s="86">
        <f t="shared" si="145"/>
        <v>0.62420792949555182</v>
      </c>
      <c r="JL113" s="86">
        <f t="shared" si="145"/>
        <v>0.65605562221748737</v>
      </c>
      <c r="JM113" s="86">
        <f t="shared" si="145"/>
        <v>0.66268400658255933</v>
      </c>
    </row>
    <row r="114" spans="2:273" x14ac:dyDescent="0.25">
      <c r="B114" s="2">
        <v>87</v>
      </c>
      <c r="C114" s="37">
        <v>158.97</v>
      </c>
      <c r="D114" s="37">
        <v>179.69399999999999</v>
      </c>
      <c r="E114" s="37">
        <v>179.19399999999999</v>
      </c>
      <c r="F114" s="37">
        <v>168.29</v>
      </c>
      <c r="G114" s="37">
        <v>177.40299999999999</v>
      </c>
      <c r="H114" s="37">
        <v>177.09700000000001</v>
      </c>
      <c r="I114" s="37">
        <v>163.5</v>
      </c>
      <c r="J114" s="37">
        <v>167.774</v>
      </c>
      <c r="K114" s="37">
        <v>143.32300000000001</v>
      </c>
      <c r="L114" s="37">
        <v>137.095</v>
      </c>
      <c r="M114" s="37">
        <v>156.762</v>
      </c>
      <c r="N114" s="37">
        <v>163.387</v>
      </c>
      <c r="O114" s="37">
        <v>190.70500000000001</v>
      </c>
      <c r="P114" s="37">
        <v>173.35900000000001</v>
      </c>
      <c r="Q114" s="37">
        <v>157.636</v>
      </c>
      <c r="S114" s="4">
        <f t="shared" si="146"/>
        <v>160.16293889998275</v>
      </c>
      <c r="T114" s="4">
        <f t="shared" si="146"/>
        <v>181.8214157950776</v>
      </c>
      <c r="U114" s="4">
        <f t="shared" si="146"/>
        <v>180.45715227352676</v>
      </c>
      <c r="V114" s="4">
        <f t="shared" si="146"/>
        <v>163.51668836064539</v>
      </c>
      <c r="W114" s="4">
        <f t="shared" si="146"/>
        <v>175.11345435199993</v>
      </c>
      <c r="X114" s="4">
        <f t="shared" si="146"/>
        <v>175.72060923165995</v>
      </c>
      <c r="Y114" s="4">
        <f t="shared" si="146"/>
        <v>159.531489107829</v>
      </c>
      <c r="Z114" s="4">
        <f t="shared" si="146"/>
        <v>163.5969688064265</v>
      </c>
      <c r="AA114" s="4">
        <f t="shared" si="146"/>
        <v>140.47608411834463</v>
      </c>
      <c r="AB114" s="4">
        <f t="shared" si="146"/>
        <v>135.4055164493667</v>
      </c>
      <c r="AC114" s="4">
        <f t="shared" si="146"/>
        <v>152.22451256807202</v>
      </c>
      <c r="AD114" s="4">
        <f t="shared" si="146"/>
        <v>157.40077103415783</v>
      </c>
      <c r="AE114" s="4">
        <f t="shared" si="146"/>
        <v>188.93901324807231</v>
      </c>
      <c r="AF114" s="4">
        <f t="shared" si="146"/>
        <v>172.10621085186483</v>
      </c>
      <c r="AG114" s="4">
        <f t="shared" si="146"/>
        <v>157.06581874342024</v>
      </c>
      <c r="AI114" s="4">
        <f t="shared" si="147"/>
        <v>-1.1929388999827495</v>
      </c>
      <c r="AJ114" s="4">
        <f t="shared" si="147"/>
        <v>-2.12741579507761</v>
      </c>
      <c r="AK114" s="4">
        <f t="shared" si="147"/>
        <v>-1.2631522735267708</v>
      </c>
      <c r="AL114" s="4">
        <f t="shared" si="147"/>
        <v>4.7733116393546027</v>
      </c>
      <c r="AM114" s="4">
        <f t="shared" si="147"/>
        <v>2.2895456480000576</v>
      </c>
      <c r="AN114" s="4">
        <f t="shared" si="147"/>
        <v>1.3763907683400589</v>
      </c>
      <c r="AO114" s="4">
        <f t="shared" si="147"/>
        <v>3.9685108921709968</v>
      </c>
      <c r="AP114" s="4">
        <f t="shared" si="147"/>
        <v>4.1770311935734981</v>
      </c>
      <c r="AQ114" s="4">
        <f t="shared" si="147"/>
        <v>2.8469158816553772</v>
      </c>
      <c r="AR114" s="4">
        <f t="shared" si="147"/>
        <v>1.6894835506332981</v>
      </c>
      <c r="AS114" s="4">
        <f t="shared" si="147"/>
        <v>4.5374874319279854</v>
      </c>
      <c r="AT114" s="4">
        <f t="shared" si="147"/>
        <v>5.986228965842173</v>
      </c>
      <c r="AU114" s="4">
        <f t="shared" si="147"/>
        <v>1.7659867519276986</v>
      </c>
      <c r="AV114" s="4">
        <f t="shared" si="147"/>
        <v>1.2527891481351787</v>
      </c>
      <c r="AW114" s="4">
        <f t="shared" si="147"/>
        <v>0.57018125657975816</v>
      </c>
      <c r="AY114" s="2">
        <f t="shared" si="139"/>
        <v>76.775784867452899</v>
      </c>
      <c r="AZ114" s="2">
        <f t="shared" si="139"/>
        <v>87.519047367980775</v>
      </c>
      <c r="BA114" s="2">
        <f t="shared" si="139"/>
        <v>91.689591205288707</v>
      </c>
      <c r="BB114" s="2">
        <f t="shared" si="139"/>
        <v>94.404616257309442</v>
      </c>
      <c r="BC114" s="2">
        <f t="shared" si="139"/>
        <v>99.686484071129073</v>
      </c>
      <c r="BD114" s="2">
        <f t="shared" si="139"/>
        <v>106.14788322139549</v>
      </c>
      <c r="BE114" s="2">
        <f t="shared" si="139"/>
        <v>106.2328866107561</v>
      </c>
      <c r="BF114" s="2">
        <f t="shared" si="139"/>
        <v>105.84765596219729</v>
      </c>
      <c r="BG114" s="2">
        <f t="shared" si="139"/>
        <v>107.62893674713565</v>
      </c>
      <c r="BH114" s="2">
        <f t="shared" si="139"/>
        <v>106.36512770088329</v>
      </c>
      <c r="BI114" s="2">
        <f t="shared" si="139"/>
        <v>107.93562950847094</v>
      </c>
      <c r="BJ114" s="2">
        <f t="shared" si="139"/>
        <v>105.27946365222036</v>
      </c>
      <c r="BK114" s="2">
        <f t="shared" si="139"/>
        <v>116.60334351617145</v>
      </c>
      <c r="BL114" s="2">
        <f t="shared" si="139"/>
        <v>107.67986884857436</v>
      </c>
      <c r="BM114" s="2">
        <f t="shared" si="139"/>
        <v>107.07518606662029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 t="str">
        <f t="shared" si="140"/>
        <v/>
      </c>
      <c r="CG114" s="2" t="str">
        <f t="shared" si="140"/>
        <v/>
      </c>
      <c r="CH114" s="2" t="str">
        <f t="shared" si="140"/>
        <v/>
      </c>
      <c r="CI114" s="2" t="str">
        <f t="shared" si="140"/>
        <v/>
      </c>
      <c r="CJ114" s="2" t="str">
        <f t="shared" si="140"/>
        <v/>
      </c>
      <c r="CK114" s="2" t="str">
        <f t="shared" si="140"/>
        <v/>
      </c>
      <c r="CL114" s="2" t="str">
        <f t="shared" si="140"/>
        <v/>
      </c>
      <c r="CM114" s="2" t="str">
        <f t="shared" si="140"/>
        <v/>
      </c>
      <c r="CN114" s="2" t="str">
        <f t="shared" si="140"/>
        <v/>
      </c>
      <c r="CO114" s="2" t="str">
        <f t="shared" si="140"/>
        <v/>
      </c>
      <c r="CP114" s="2" t="str">
        <f t="shared" si="140"/>
        <v/>
      </c>
      <c r="CQ114" s="2" t="str">
        <f t="shared" si="140"/>
        <v/>
      </c>
      <c r="CR114" s="2" t="str">
        <f t="shared" si="140"/>
        <v/>
      </c>
      <c r="CS114" s="2" t="str">
        <f t="shared" si="140"/>
        <v/>
      </c>
      <c r="CU114" s="2" t="str">
        <f t="shared" si="110"/>
        <v/>
      </c>
      <c r="CV114" s="2" t="str">
        <f t="shared" si="111"/>
        <v/>
      </c>
      <c r="CW114" s="2" t="str">
        <f t="shared" si="112"/>
        <v/>
      </c>
      <c r="CX114" s="2" t="str">
        <f t="shared" si="113"/>
        <v/>
      </c>
      <c r="CY114" s="2" t="str">
        <f t="shared" si="114"/>
        <v/>
      </c>
      <c r="CZ114" s="2" t="str">
        <f t="shared" si="115"/>
        <v/>
      </c>
      <c r="DA114" s="2" t="str">
        <f t="shared" si="116"/>
        <v/>
      </c>
      <c r="DB114" s="2" t="str">
        <f t="shared" si="117"/>
        <v/>
      </c>
      <c r="DC114" s="2" t="str">
        <f t="shared" si="118"/>
        <v/>
      </c>
      <c r="DD114" s="2" t="str">
        <f t="shared" si="119"/>
        <v/>
      </c>
      <c r="DE114" s="2" t="str">
        <f t="shared" si="120"/>
        <v/>
      </c>
      <c r="DF114" s="2" t="str">
        <f t="shared" si="121"/>
        <v/>
      </c>
      <c r="DG114" s="2" t="str">
        <f t="shared" si="122"/>
        <v/>
      </c>
      <c r="DH114" s="2" t="str">
        <f t="shared" si="123"/>
        <v/>
      </c>
      <c r="DI114" s="2" t="str">
        <f t="shared" si="124"/>
        <v/>
      </c>
      <c r="DK114" s="2">
        <f t="shared" si="148"/>
        <v>104.00357982273772</v>
      </c>
      <c r="DL114" s="2">
        <f t="shared" si="148"/>
        <v>108.70846179401994</v>
      </c>
      <c r="DM114" s="2">
        <f t="shared" si="148"/>
        <v>112.22468106312293</v>
      </c>
      <c r="DN114" s="2">
        <f t="shared" si="148"/>
        <v>111.81979280447287</v>
      </c>
      <c r="DO114" s="2">
        <f t="shared" si="148"/>
        <v>117.19848172757476</v>
      </c>
      <c r="DP114" s="2">
        <f t="shared" si="148"/>
        <v>123.14249802677941</v>
      </c>
      <c r="DQ114" s="2">
        <f t="shared" si="148"/>
        <v>122.96090169133194</v>
      </c>
      <c r="DR114" s="2">
        <f t="shared" si="148"/>
        <v>122.46467698580489</v>
      </c>
      <c r="DS114" s="2">
        <f t="shared" si="148"/>
        <v>125.27234898822107</v>
      </c>
      <c r="DT114" s="2">
        <f t="shared" si="148"/>
        <v>125.64139024390245</v>
      </c>
      <c r="DU114" s="2">
        <f t="shared" si="148"/>
        <v>126.25127710661431</v>
      </c>
      <c r="DV114" s="2">
        <f t="shared" si="148"/>
        <v>126.36827474812949</v>
      </c>
      <c r="DW114" s="2">
        <f t="shared" si="148"/>
        <v>135.73747840531561</v>
      </c>
      <c r="DX114" s="2">
        <f t="shared" si="148"/>
        <v>124.8841519163763</v>
      </c>
      <c r="DY114" s="2">
        <f t="shared" si="148"/>
        <v>117.98485137420718</v>
      </c>
      <c r="EA114" s="2">
        <f t="shared" si="94"/>
        <v>76.472354798058049</v>
      </c>
      <c r="EB114" s="2">
        <f t="shared" si="94"/>
        <v>87.128666662574901</v>
      </c>
      <c r="EC114" s="2">
        <f t="shared" si="94"/>
        <v>91.320165347008455</v>
      </c>
      <c r="ED114" s="2">
        <f t="shared" si="94"/>
        <v>94.117908698804271</v>
      </c>
      <c r="EE114" s="2">
        <f t="shared" si="94"/>
        <v>99.367851793575824</v>
      </c>
      <c r="EF114" s="2">
        <f t="shared" si="94"/>
        <v>105.82504838382015</v>
      </c>
      <c r="EG114" s="2">
        <f t="shared" si="94"/>
        <v>105.92126131592758</v>
      </c>
      <c r="EH114" s="2">
        <f t="shared" si="94"/>
        <v>105.52185299221293</v>
      </c>
      <c r="EI114" s="2">
        <f t="shared" si="94"/>
        <v>107.29444107409098</v>
      </c>
      <c r="EJ114" s="2">
        <f t="shared" si="94"/>
        <v>105.98515951131972</v>
      </c>
      <c r="EK114" s="2">
        <f t="shared" si="94"/>
        <v>107.59239305598304</v>
      </c>
      <c r="EL114" s="2">
        <f t="shared" si="94"/>
        <v>104.93347248322148</v>
      </c>
      <c r="EM114" s="2">
        <f t="shared" si="135"/>
        <v>116.25389150253064</v>
      </c>
      <c r="EN114" s="2">
        <f t="shared" si="135"/>
        <v>107.41501200901317</v>
      </c>
      <c r="EO114" s="2">
        <f t="shared" si="135"/>
        <v>106.86832393513224</v>
      </c>
      <c r="EQ114" s="2">
        <f t="shared" si="149"/>
        <v>75.748075716110748</v>
      </c>
      <c r="ER114" s="2">
        <f t="shared" si="149"/>
        <v>86.740179932088353</v>
      </c>
      <c r="ES114" s="2">
        <f t="shared" si="149"/>
        <v>90.85632303875424</v>
      </c>
      <c r="ET114" s="2">
        <f t="shared" si="149"/>
        <v>93.903396878459304</v>
      </c>
      <c r="EU114" s="2">
        <f t="shared" si="149"/>
        <v>99.215315784686339</v>
      </c>
      <c r="EV114" s="2">
        <f t="shared" si="149"/>
        <v>105.16326816126887</v>
      </c>
      <c r="EW114" s="2">
        <f t="shared" si="149"/>
        <v>105.66654380425398</v>
      </c>
      <c r="EX114" s="2">
        <f t="shared" si="149"/>
        <v>105.53429006740986</v>
      </c>
      <c r="EY114" s="2">
        <f t="shared" si="149"/>
        <v>107.45253993128688</v>
      </c>
      <c r="EZ114" s="2">
        <f t="shared" si="149"/>
        <v>105.89132087878188</v>
      </c>
      <c r="FA114" s="2">
        <f t="shared" si="149"/>
        <v>107.1306051769801</v>
      </c>
      <c r="FB114" s="2">
        <f t="shared" si="149"/>
        <v>104.82800103804669</v>
      </c>
      <c r="FC114" s="2">
        <f t="shared" si="149"/>
        <v>114.54956037000068</v>
      </c>
      <c r="FD114" s="2">
        <f t="shared" si="149"/>
        <v>107.43906499689797</v>
      </c>
      <c r="FE114" s="2">
        <f t="shared" si="149"/>
        <v>107.74066813489377</v>
      </c>
      <c r="FG114" s="2">
        <f t="shared" si="150"/>
        <v>0.98894316052067899</v>
      </c>
      <c r="FH114" s="2">
        <f t="shared" si="150"/>
        <v>0.98188146224801987</v>
      </c>
      <c r="FI114" s="2">
        <f t="shared" si="150"/>
        <v>0.98229196209757785</v>
      </c>
      <c r="FJ114" s="2">
        <f t="shared" si="150"/>
        <v>0.98378219409805767</v>
      </c>
      <c r="FK114" s="2">
        <f t="shared" si="150"/>
        <v>0.98211535338977962</v>
      </c>
      <c r="FL114" s="2">
        <f t="shared" si="150"/>
        <v>0.98129333072182168</v>
      </c>
      <c r="FM114" s="2">
        <f t="shared" si="150"/>
        <v>0.98168371677012423</v>
      </c>
      <c r="FN114" s="2">
        <f t="shared" si="150"/>
        <v>0.98077186751941337</v>
      </c>
      <c r="FO114" s="2">
        <f t="shared" si="150"/>
        <v>0.98141807216416843</v>
      </c>
      <c r="FP114" s="2">
        <f t="shared" si="150"/>
        <v>0.98065712767859181</v>
      </c>
      <c r="FQ114" s="2">
        <f t="shared" si="150"/>
        <v>0.98155590810702065</v>
      </c>
      <c r="FR114" s="2">
        <f t="shared" si="150"/>
        <v>0.98384981443908281</v>
      </c>
      <c r="FS114" s="2">
        <f t="shared" si="150"/>
        <v>0.981936529121753</v>
      </c>
      <c r="FT114" s="2">
        <f t="shared" si="150"/>
        <v>0.98483988183403637</v>
      </c>
      <c r="FU114" s="2">
        <f t="shared" si="150"/>
        <v>0.98146184682381687</v>
      </c>
      <c r="FW114" s="2">
        <f t="shared" si="141"/>
        <v>1.3506759983513228E-3</v>
      </c>
      <c r="FX114" s="2">
        <f t="shared" si="141"/>
        <v>1.5795323625502991E-3</v>
      </c>
      <c r="FY114" s="2">
        <f t="shared" si="141"/>
        <v>1.6214526771528824E-3</v>
      </c>
      <c r="FZ114" s="2">
        <f t="shared" si="141"/>
        <v>1.7628959496649207E-3</v>
      </c>
      <c r="GA114" s="2">
        <f t="shared" si="141"/>
        <v>1.7191852327598262E-3</v>
      </c>
      <c r="GB114" s="2">
        <f t="shared" si="141"/>
        <v>1.6878196098101331E-3</v>
      </c>
      <c r="GC114" s="2">
        <f t="shared" si="141"/>
        <v>1.8749571612676496E-3</v>
      </c>
      <c r="GD114" s="2">
        <f t="shared" si="141"/>
        <v>1.9382081347625872E-3</v>
      </c>
      <c r="GE114" s="2">
        <f t="shared" si="141"/>
        <v>2.7292135613000731E-3</v>
      </c>
      <c r="GF114" s="2">
        <f t="shared" si="141"/>
        <v>2.5551503729542755E-3</v>
      </c>
      <c r="GG114" s="2">
        <f t="shared" si="141"/>
        <v>1.9699944579790588E-3</v>
      </c>
      <c r="GH114" s="2">
        <f t="shared" si="141"/>
        <v>1.7527496721780255E-3</v>
      </c>
      <c r="GI114" s="2">
        <f t="shared" si="141"/>
        <v>1.4605090137324399E-3</v>
      </c>
      <c r="GJ114" s="2">
        <f t="shared" si="141"/>
        <v>9.4018705365929748E-4</v>
      </c>
      <c r="GK114" s="2">
        <f t="shared" si="141"/>
        <v>8.9671374606950407E-4</v>
      </c>
      <c r="GM114" s="86">
        <f t="shared" si="142"/>
        <v>5.7454747762717204E-12</v>
      </c>
      <c r="GN114" s="86">
        <f t="shared" si="142"/>
        <v>2.1599734353046506E-15</v>
      </c>
      <c r="GO114" s="86">
        <f t="shared" si="142"/>
        <v>1.3766222835985277E-17</v>
      </c>
      <c r="GP114" s="86">
        <f t="shared" si="142"/>
        <v>1.975709024364908E-19</v>
      </c>
      <c r="GQ114" s="86">
        <f t="shared" si="142"/>
        <v>1.3900815920048335E-19</v>
      </c>
      <c r="GR114" s="86">
        <f t="shared" si="142"/>
        <v>3.7695741503583637E-17</v>
      </c>
      <c r="GS114" s="86">
        <f t="shared" si="142"/>
        <v>8.0083045210428746E-20</v>
      </c>
      <c r="GT114" s="86">
        <f t="shared" si="142"/>
        <v>3.1328787871357425E-16</v>
      </c>
      <c r="GU114" s="86">
        <f t="shared" si="142"/>
        <v>1.7250461082650523E-19</v>
      </c>
      <c r="GV114" s="86">
        <f t="shared" si="142"/>
        <v>2.8502434661011841E-22</v>
      </c>
      <c r="GW114" s="86">
        <f t="shared" si="142"/>
        <v>4.6466456047306304E-25</v>
      </c>
      <c r="GX114" s="86">
        <f t="shared" si="142"/>
        <v>4.4227436333969055E-33</v>
      </c>
      <c r="GY114" s="86">
        <f t="shared" si="142"/>
        <v>1.8664391558239398E-18</v>
      </c>
      <c r="GZ114" s="86">
        <f t="shared" si="142"/>
        <v>5.7867087393068802E-27</v>
      </c>
      <c r="HA114" s="86">
        <f t="shared" si="142"/>
        <v>5.6826935290669653E-27</v>
      </c>
      <c r="HC114" s="86">
        <f t="shared" si="73"/>
        <v>0.61555004810520075</v>
      </c>
      <c r="HD114" s="86">
        <f t="shared" si="73"/>
        <v>0.59870828134364051</v>
      </c>
      <c r="HE114" s="86">
        <f t="shared" si="73"/>
        <v>0.60209496093391623</v>
      </c>
      <c r="HF114" s="86">
        <f t="shared" si="73"/>
        <v>0.53211911740644047</v>
      </c>
      <c r="HG114" s="86">
        <f t="shared" si="73"/>
        <v>0.56769391107129463</v>
      </c>
      <c r="HH114" s="86">
        <f t="shared" si="73"/>
        <v>0.57599367290416037</v>
      </c>
      <c r="HI114" s="86">
        <f t="shared" si="138"/>
        <v>0.48340130295943656</v>
      </c>
      <c r="HJ114" s="86">
        <f t="shared" si="138"/>
        <v>0.50522563697031886</v>
      </c>
      <c r="HK114" s="86">
        <f t="shared" si="138"/>
        <v>0.33752048331173923</v>
      </c>
      <c r="HL114" s="86">
        <f t="shared" si="138"/>
        <v>0.30627826392201607</v>
      </c>
      <c r="HM114" s="86">
        <f t="shared" si="138"/>
        <v>0.4278143240088389</v>
      </c>
      <c r="HN114" s="86">
        <f t="shared" si="138"/>
        <v>0.47158234075843058</v>
      </c>
      <c r="HO114" s="86">
        <f t="shared" si="138"/>
        <v>0.59496558812253453</v>
      </c>
      <c r="HP114" s="86">
        <f t="shared" si="138"/>
        <v>0.61012467129589132</v>
      </c>
      <c r="HQ114" s="86">
        <f t="shared" si="138"/>
        <v>0.62905231445498133</v>
      </c>
      <c r="HS114" s="86">
        <f t="shared" si="143"/>
        <v>9.8389912826261818E-11</v>
      </c>
      <c r="HT114" s="86">
        <f t="shared" si="143"/>
        <v>3.348460979490523E-14</v>
      </c>
      <c r="HU114" s="86">
        <f t="shared" si="143"/>
        <v>2.6619657936147316E-13</v>
      </c>
      <c r="HV114" s="86">
        <f t="shared" si="143"/>
        <v>2.8412540034247114E-13</v>
      </c>
      <c r="HW114" s="86">
        <f t="shared" si="143"/>
        <v>2.561567532660869E-14</v>
      </c>
      <c r="HX114" s="86">
        <f t="shared" si="143"/>
        <v>8.8791993711535113E-14</v>
      </c>
      <c r="HY114" s="86">
        <f t="shared" si="143"/>
        <v>5.4018599695946488E-14</v>
      </c>
      <c r="HZ114" s="86">
        <f t="shared" si="143"/>
        <v>1.1314879908026746E-15</v>
      </c>
      <c r="IA114" s="86">
        <f t="shared" si="143"/>
        <v>3.2182527536271385E-13</v>
      </c>
      <c r="IB114" s="86">
        <f t="shared" si="143"/>
        <v>2.0994961332030193E-13</v>
      </c>
      <c r="IC114" s="86">
        <f t="shared" si="143"/>
        <v>1.203801280539325E-13</v>
      </c>
      <c r="ID114" s="86">
        <f t="shared" si="143"/>
        <v>2.8081335556940347E-14</v>
      </c>
      <c r="IE114" s="86">
        <f t="shared" si="143"/>
        <v>1.7353707682249662E-14</v>
      </c>
      <c r="IF114" s="86">
        <f t="shared" si="143"/>
        <v>2.7379696073004559E-8</v>
      </c>
      <c r="IG114" s="86">
        <f t="shared" si="143"/>
        <v>1.1337128101862117E-6</v>
      </c>
      <c r="II114" s="86">
        <f t="shared" si="144"/>
        <v>6.791689936837497E-55</v>
      </c>
      <c r="IJ114" s="86">
        <f t="shared" si="144"/>
        <v>3.0503213658902124E-74</v>
      </c>
      <c r="IK114" s="86">
        <f t="shared" si="144"/>
        <v>1.470360439483753E-74</v>
      </c>
      <c r="IL114" s="86">
        <f t="shared" si="144"/>
        <v>2.313981490752277E-73</v>
      </c>
      <c r="IM114" s="86">
        <f t="shared" si="144"/>
        <v>2.2067855217554119E-78</v>
      </c>
      <c r="IN114" s="86">
        <f t="shared" si="144"/>
        <v>6.8915345988078037E-73</v>
      </c>
      <c r="IO114" s="86">
        <f t="shared" si="144"/>
        <v>1.1692394869478273E-75</v>
      </c>
      <c r="IP114" s="86">
        <f t="shared" si="144"/>
        <v>4.7214663522475196E-86</v>
      </c>
      <c r="IQ114" s="86">
        <f t="shared" si="144"/>
        <v>1.4623108993188731E-72</v>
      </c>
      <c r="IR114" s="86">
        <f t="shared" si="144"/>
        <v>1.0572689015453867E-73</v>
      </c>
      <c r="IS114" s="86">
        <f t="shared" si="144"/>
        <v>2.9108307221638277E-75</v>
      </c>
      <c r="IT114" s="86">
        <f t="shared" si="144"/>
        <v>2.2164178905684234E-78</v>
      </c>
      <c r="IU114" s="86">
        <f t="shared" si="144"/>
        <v>1.2130966847029306E-77</v>
      </c>
      <c r="IV114" s="86">
        <f t="shared" si="144"/>
        <v>6.5064791898302093E-32</v>
      </c>
      <c r="IW114" s="86">
        <f t="shared" si="144"/>
        <v>1.1145071416652816E-24</v>
      </c>
      <c r="IY114" s="86">
        <f t="shared" si="145"/>
        <v>0.61555004820933623</v>
      </c>
      <c r="IZ114" s="86">
        <f t="shared" si="145"/>
        <v>0.59870828134367615</v>
      </c>
      <c r="JA114" s="86">
        <f t="shared" si="145"/>
        <v>0.60209496093418247</v>
      </c>
      <c r="JB114" s="86">
        <f t="shared" si="145"/>
        <v>0.53211911740672457</v>
      </c>
      <c r="JC114" s="86">
        <f t="shared" si="145"/>
        <v>0.56769391107132028</v>
      </c>
      <c r="JD114" s="86">
        <f t="shared" si="145"/>
        <v>0.57599367290424919</v>
      </c>
      <c r="JE114" s="86">
        <f t="shared" si="145"/>
        <v>0.48340130295949058</v>
      </c>
      <c r="JF114" s="86">
        <f t="shared" si="145"/>
        <v>0.5052256369703203</v>
      </c>
      <c r="JG114" s="86">
        <f t="shared" si="145"/>
        <v>0.33752048331206103</v>
      </c>
      <c r="JH114" s="86">
        <f t="shared" si="145"/>
        <v>0.30627826392222601</v>
      </c>
      <c r="JI114" s="86">
        <f t="shared" si="145"/>
        <v>0.4278143240089593</v>
      </c>
      <c r="JJ114" s="86">
        <f t="shared" si="145"/>
        <v>0.47158234075845867</v>
      </c>
      <c r="JK114" s="86">
        <f t="shared" si="145"/>
        <v>0.59496558812255185</v>
      </c>
      <c r="JL114" s="86">
        <f t="shared" si="145"/>
        <v>0.61012469867558738</v>
      </c>
      <c r="JM114" s="86">
        <f t="shared" si="145"/>
        <v>0.62905344816779152</v>
      </c>
    </row>
    <row r="115" spans="2:273" x14ac:dyDescent="0.25">
      <c r="B115" s="2">
        <v>88</v>
      </c>
      <c r="C115" s="37">
        <v>149.09</v>
      </c>
      <c r="D115" s="37">
        <v>170.80600000000001</v>
      </c>
      <c r="E115" s="37">
        <v>165.82300000000001</v>
      </c>
      <c r="F115" s="37">
        <v>149.51599999999999</v>
      </c>
      <c r="G115" s="37">
        <v>161.113</v>
      </c>
      <c r="H115" s="37">
        <v>161.74199999999999</v>
      </c>
      <c r="I115" s="37">
        <v>143.17699999999999</v>
      </c>
      <c r="J115" s="37">
        <v>149.53200000000001</v>
      </c>
      <c r="K115" s="37">
        <v>122.839</v>
      </c>
      <c r="L115" s="37">
        <v>115.714</v>
      </c>
      <c r="M115" s="37">
        <v>130.55600000000001</v>
      </c>
      <c r="N115" s="37">
        <v>134.839</v>
      </c>
      <c r="O115" s="37">
        <v>176.541</v>
      </c>
      <c r="P115" s="37">
        <v>158.078</v>
      </c>
      <c r="Q115" s="37">
        <v>145.71199999999999</v>
      </c>
      <c r="S115" s="4">
        <f t="shared" si="146"/>
        <v>147.91616529486194</v>
      </c>
      <c r="T115" s="4">
        <f t="shared" si="146"/>
        <v>167.91411606288119</v>
      </c>
      <c r="U115" s="4">
        <f t="shared" si="146"/>
        <v>161.43841103024232</v>
      </c>
      <c r="V115" s="4">
        <f t="shared" si="146"/>
        <v>143.59950118922322</v>
      </c>
      <c r="W115" s="4">
        <f t="shared" si="146"/>
        <v>155.07230144711352</v>
      </c>
      <c r="X115" s="4">
        <f t="shared" si="146"/>
        <v>156.95036539806699</v>
      </c>
      <c r="Y115" s="4">
        <f t="shared" si="146"/>
        <v>141.1946183910328</v>
      </c>
      <c r="Z115" s="4">
        <f t="shared" si="146"/>
        <v>141.14687890968565</v>
      </c>
      <c r="AA115" s="4">
        <f t="shared" si="146"/>
        <v>124.63267832279725</v>
      </c>
      <c r="AB115" s="4">
        <f t="shared" si="146"/>
        <v>119.5764648973538</v>
      </c>
      <c r="AC115" s="4">
        <f t="shared" si="146"/>
        <v>131.14379654451011</v>
      </c>
      <c r="AD115" s="4">
        <f t="shared" si="146"/>
        <v>134.10283107627521</v>
      </c>
      <c r="AE115" s="4">
        <f t="shared" si="146"/>
        <v>172.17154378986589</v>
      </c>
      <c r="AF115" s="4">
        <f t="shared" si="146"/>
        <v>154.71515615505416</v>
      </c>
      <c r="AG115" s="4">
        <f t="shared" si="146"/>
        <v>143.20754082159672</v>
      </c>
      <c r="AI115" s="4">
        <f t="shared" si="147"/>
        <v>1.1738347051380629</v>
      </c>
      <c r="AJ115" s="4">
        <f t="shared" si="147"/>
        <v>2.8918839371188199</v>
      </c>
      <c r="AK115" s="4">
        <f t="shared" si="147"/>
        <v>4.3845889697576865</v>
      </c>
      <c r="AL115" s="4">
        <f t="shared" si="147"/>
        <v>5.9164988107767726</v>
      </c>
      <c r="AM115" s="4">
        <f t="shared" si="147"/>
        <v>6.0406985528864823</v>
      </c>
      <c r="AN115" s="4">
        <f t="shared" si="147"/>
        <v>4.7916346019329978</v>
      </c>
      <c r="AO115" s="4">
        <f t="shared" si="147"/>
        <v>1.982381608967188</v>
      </c>
      <c r="AP115" s="4">
        <f t="shared" si="147"/>
        <v>8.3851210903143567</v>
      </c>
      <c r="AQ115" s="4">
        <f t="shared" si="147"/>
        <v>-1.7936783227972484</v>
      </c>
      <c r="AR115" s="4">
        <f t="shared" si="147"/>
        <v>-3.8624648973538029</v>
      </c>
      <c r="AS115" s="4">
        <f t="shared" si="147"/>
        <v>-0.58779654451009833</v>
      </c>
      <c r="AT115" s="4">
        <f t="shared" si="147"/>
        <v>0.73616892372479015</v>
      </c>
      <c r="AU115" s="4">
        <f t="shared" si="147"/>
        <v>4.3694562101341035</v>
      </c>
      <c r="AV115" s="4">
        <f t="shared" si="147"/>
        <v>3.3628438449458429</v>
      </c>
      <c r="AW115" s="4">
        <f t="shared" si="147"/>
        <v>2.5044591784032662</v>
      </c>
      <c r="AY115" s="2">
        <f t="shared" si="139"/>
        <v>76.612166568753182</v>
      </c>
      <c r="AZ115" s="2">
        <f t="shared" si="139"/>
        <v>87.339603629224058</v>
      </c>
      <c r="BA115" s="2">
        <f t="shared" si="139"/>
        <v>91.53694457634316</v>
      </c>
      <c r="BB115" s="2">
        <f t="shared" si="139"/>
        <v>94.290731292195034</v>
      </c>
      <c r="BC115" s="2">
        <f t="shared" si="139"/>
        <v>99.572277116888685</v>
      </c>
      <c r="BD115" s="2">
        <f t="shared" si="139"/>
        <v>105.99199196065187</v>
      </c>
      <c r="BE115" s="2">
        <f t="shared" si="139"/>
        <v>106.09962771691241</v>
      </c>
      <c r="BF115" s="2">
        <f t="shared" si="139"/>
        <v>105.73774259669651</v>
      </c>
      <c r="BG115" s="2">
        <f t="shared" si="139"/>
        <v>107.50754033207305</v>
      </c>
      <c r="BH115" s="2">
        <f t="shared" si="139"/>
        <v>106.23517341918257</v>
      </c>
      <c r="BI115" s="2">
        <f t="shared" si="139"/>
        <v>107.77975513184806</v>
      </c>
      <c r="BJ115" s="2">
        <f t="shared" si="139"/>
        <v>105.15583424130524</v>
      </c>
      <c r="BK115" s="2">
        <f t="shared" si="139"/>
        <v>116.36033748979199</v>
      </c>
      <c r="BL115" s="2">
        <f t="shared" si="139"/>
        <v>107.56719384591798</v>
      </c>
      <c r="BM115" s="2">
        <f t="shared" si="139"/>
        <v>107.0057771058091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 t="str">
        <f t="shared" si="140"/>
        <v/>
      </c>
      <c r="CF115" s="2" t="str">
        <f t="shared" si="140"/>
        <v/>
      </c>
      <c r="CG115" s="2" t="str">
        <f t="shared" si="140"/>
        <v/>
      </c>
      <c r="CH115" s="2" t="str">
        <f t="shared" si="140"/>
        <v/>
      </c>
      <c r="CI115" s="2" t="str">
        <f t="shared" si="140"/>
        <v/>
      </c>
      <c r="CJ115" s="2" t="str">
        <f t="shared" si="140"/>
        <v/>
      </c>
      <c r="CK115" s="2" t="str">
        <f t="shared" si="140"/>
        <v/>
      </c>
      <c r="CL115" s="2" t="str">
        <f t="shared" si="140"/>
        <v/>
      </c>
      <c r="CM115" s="2" t="str">
        <f t="shared" si="140"/>
        <v/>
      </c>
      <c r="CN115" s="2" t="str">
        <f t="shared" si="140"/>
        <v/>
      </c>
      <c r="CO115" s="2" t="str">
        <f t="shared" si="140"/>
        <v/>
      </c>
      <c r="CP115" s="2" t="str">
        <f t="shared" si="140"/>
        <v/>
      </c>
      <c r="CQ115" s="2" t="str">
        <f t="shared" si="140"/>
        <v/>
      </c>
      <c r="CR115" s="2" t="str">
        <f t="shared" si="140"/>
        <v/>
      </c>
      <c r="CS115" s="2" t="str">
        <f t="shared" si="140"/>
        <v/>
      </c>
      <c r="CU115" s="2" t="str">
        <f t="shared" si="110"/>
        <v/>
      </c>
      <c r="CV115" s="2" t="str">
        <f t="shared" si="111"/>
        <v/>
      </c>
      <c r="CW115" s="2" t="str">
        <f t="shared" si="112"/>
        <v/>
      </c>
      <c r="CX115" s="2" t="str">
        <f t="shared" si="113"/>
        <v/>
      </c>
      <c r="CY115" s="2" t="str">
        <f t="shared" si="114"/>
        <v/>
      </c>
      <c r="CZ115" s="2" t="str">
        <f t="shared" si="115"/>
        <v/>
      </c>
      <c r="DA115" s="2" t="str">
        <f t="shared" si="116"/>
        <v/>
      </c>
      <c r="DB115" s="2" t="str">
        <f t="shared" si="117"/>
        <v/>
      </c>
      <c r="DC115" s="2" t="str">
        <f t="shared" si="118"/>
        <v/>
      </c>
      <c r="DD115" s="2" t="str">
        <f t="shared" si="119"/>
        <v/>
      </c>
      <c r="DE115" s="2" t="str">
        <f t="shared" si="120"/>
        <v/>
      </c>
      <c r="DF115" s="2" t="str">
        <f t="shared" si="121"/>
        <v/>
      </c>
      <c r="DG115" s="2" t="str">
        <f t="shared" si="122"/>
        <v/>
      </c>
      <c r="DH115" s="2" t="str">
        <f t="shared" si="123"/>
        <v/>
      </c>
      <c r="DI115" s="2" t="str">
        <f t="shared" si="124"/>
        <v/>
      </c>
      <c r="DK115" s="2">
        <f t="shared" si="148"/>
        <v>104.27606696575117</v>
      </c>
      <c r="DL115" s="2">
        <f t="shared" si="148"/>
        <v>108.91202234974328</v>
      </c>
      <c r="DM115" s="2">
        <f t="shared" si="148"/>
        <v>112.41798489882211</v>
      </c>
      <c r="DN115" s="2">
        <f t="shared" si="148"/>
        <v>111.96030418928771</v>
      </c>
      <c r="DO115" s="2">
        <f t="shared" si="148"/>
        <v>117.3520774690426</v>
      </c>
      <c r="DP115" s="2">
        <f t="shared" si="148"/>
        <v>123.3080233262861</v>
      </c>
      <c r="DQ115" s="2">
        <f t="shared" si="148"/>
        <v>123.10234883720932</v>
      </c>
      <c r="DR115" s="2">
        <f t="shared" si="148"/>
        <v>122.60781727574751</v>
      </c>
      <c r="DS115" s="2">
        <f t="shared" si="148"/>
        <v>125.44701661129567</v>
      </c>
      <c r="DT115" s="2">
        <f t="shared" si="148"/>
        <v>125.84162804878051</v>
      </c>
      <c r="DU115" s="2">
        <f t="shared" si="148"/>
        <v>126.43527242524915</v>
      </c>
      <c r="DV115" s="2">
        <f t="shared" si="148"/>
        <v>126.57134475866349</v>
      </c>
      <c r="DW115" s="2">
        <f t="shared" si="148"/>
        <v>135.99255542132286</v>
      </c>
      <c r="DX115" s="2">
        <f t="shared" si="148"/>
        <v>125.04988989547037</v>
      </c>
      <c r="DY115" s="2">
        <f t="shared" si="148"/>
        <v>118.09064820295983</v>
      </c>
      <c r="EA115" s="2">
        <f t="shared" si="94"/>
        <v>76.331129379196355</v>
      </c>
      <c r="EB115" s="2">
        <f t="shared" si="94"/>
        <v>86.977215190145358</v>
      </c>
      <c r="EC115" s="2">
        <f t="shared" si="94"/>
        <v>91.194445183428854</v>
      </c>
      <c r="ED115" s="2">
        <f t="shared" si="94"/>
        <v>94.025480414819143</v>
      </c>
      <c r="EE115" s="2">
        <f t="shared" si="94"/>
        <v>99.277270724696521</v>
      </c>
      <c r="EF115" s="2">
        <f t="shared" si="94"/>
        <v>105.69213321069026</v>
      </c>
      <c r="EG115" s="2">
        <f t="shared" si="94"/>
        <v>105.8108145007872</v>
      </c>
      <c r="EH115" s="2">
        <f t="shared" si="94"/>
        <v>105.43607929041602</v>
      </c>
      <c r="EI115" s="2">
        <f t="shared" si="94"/>
        <v>107.1973058422295</v>
      </c>
      <c r="EJ115" s="2">
        <f t="shared" si="94"/>
        <v>105.8827312862369</v>
      </c>
      <c r="EK115" s="2">
        <f t="shared" si="94"/>
        <v>107.46102134669603</v>
      </c>
      <c r="EL115" s="2">
        <f t="shared" si="94"/>
        <v>104.83542147651006</v>
      </c>
      <c r="EM115" s="2">
        <f t="shared" si="135"/>
        <v>116.03363570949446</v>
      </c>
      <c r="EN115" s="2">
        <f t="shared" si="135"/>
        <v>107.32173260954917</v>
      </c>
      <c r="EO115" s="2">
        <f t="shared" si="135"/>
        <v>106.81400856828837</v>
      </c>
      <c r="EQ115" s="2">
        <f t="shared" si="149"/>
        <v>75.633670402939799</v>
      </c>
      <c r="ER115" s="2">
        <f t="shared" si="149"/>
        <v>86.603168247231778</v>
      </c>
      <c r="ES115" s="2">
        <f t="shared" si="149"/>
        <v>90.747766835024862</v>
      </c>
      <c r="ET115" s="2">
        <f t="shared" si="149"/>
        <v>93.819100968738823</v>
      </c>
      <c r="EU115" s="2">
        <f t="shared" si="149"/>
        <v>99.130671303379088</v>
      </c>
      <c r="EV115" s="2">
        <f t="shared" si="149"/>
        <v>105.05663218361775</v>
      </c>
      <c r="EW115" s="2">
        <f t="shared" si="149"/>
        <v>105.5665582225901</v>
      </c>
      <c r="EX115" s="2">
        <f t="shared" si="149"/>
        <v>105.44776130931886</v>
      </c>
      <c r="EY115" s="2">
        <f t="shared" si="149"/>
        <v>107.34825873538985</v>
      </c>
      <c r="EZ115" s="2">
        <f t="shared" si="149"/>
        <v>105.79303967005282</v>
      </c>
      <c r="FA115" s="2">
        <f t="shared" si="149"/>
        <v>107.01885336312634</v>
      </c>
      <c r="FB115" s="2">
        <f t="shared" si="149"/>
        <v>104.73426157271595</v>
      </c>
      <c r="FC115" s="2">
        <f t="shared" si="149"/>
        <v>114.393284265566</v>
      </c>
      <c r="FD115" s="2">
        <f t="shared" si="149"/>
        <v>107.34203628265918</v>
      </c>
      <c r="FE115" s="2">
        <f t="shared" si="149"/>
        <v>107.63071085614996</v>
      </c>
      <c r="FG115" s="2">
        <f t="shared" si="150"/>
        <v>0.98990622249113647</v>
      </c>
      <c r="FH115" s="2">
        <f t="shared" si="150"/>
        <v>0.98344931149119685</v>
      </c>
      <c r="FI115" s="2">
        <f t="shared" si="150"/>
        <v>0.98382487477769431</v>
      </c>
      <c r="FJ115" s="2">
        <f t="shared" si="150"/>
        <v>0.98518804870375842</v>
      </c>
      <c r="FK115" s="2">
        <f t="shared" si="150"/>
        <v>0.98366330010323999</v>
      </c>
      <c r="FL115" s="2">
        <f t="shared" si="150"/>
        <v>0.98291118693497981</v>
      </c>
      <c r="FM115" s="2">
        <f t="shared" si="150"/>
        <v>0.98326838591301924</v>
      </c>
      <c r="FN115" s="2">
        <f t="shared" si="150"/>
        <v>0.98243401544336395</v>
      </c>
      <c r="FO115" s="2">
        <f t="shared" si="150"/>
        <v>0.98302532666693299</v>
      </c>
      <c r="FP115" s="2">
        <f t="shared" si="150"/>
        <v>0.9823290154148937</v>
      </c>
      <c r="FQ115" s="2">
        <f t="shared" si="150"/>
        <v>0.98315144508595587</v>
      </c>
      <c r="FR115" s="2">
        <f t="shared" si="150"/>
        <v>0.98524989520315531</v>
      </c>
      <c r="FS115" s="2">
        <f t="shared" si="150"/>
        <v>0.9834996933461817</v>
      </c>
      <c r="FT115" s="2">
        <f t="shared" si="150"/>
        <v>0.98615534015398865</v>
      </c>
      <c r="FU115" s="2">
        <f t="shared" si="150"/>
        <v>0.98306538034611612</v>
      </c>
      <c r="FW115" s="2">
        <f t="shared" si="141"/>
        <v>1.4807938188428334E-3</v>
      </c>
      <c r="FX115" s="2">
        <f t="shared" si="141"/>
        <v>1.731658907388076E-3</v>
      </c>
      <c r="FY115" s="2">
        <f t="shared" si="141"/>
        <v>1.7776094265487079E-3</v>
      </c>
      <c r="FZ115" s="2">
        <f t="shared" si="141"/>
        <v>1.9326482640863215E-3</v>
      </c>
      <c r="GA115" s="2">
        <f t="shared" si="141"/>
        <v>1.8847365131226296E-3</v>
      </c>
      <c r="GB115" s="2">
        <f t="shared" si="141"/>
        <v>1.850356093280233E-3</v>
      </c>
      <c r="GC115" s="2">
        <f t="shared" si="141"/>
        <v>2.055477825541259E-3</v>
      </c>
      <c r="GD115" s="2">
        <f t="shared" si="141"/>
        <v>2.1248056316981339E-3</v>
      </c>
      <c r="GE115" s="2">
        <f t="shared" si="141"/>
        <v>2.9917354099258898E-3</v>
      </c>
      <c r="GF115" s="2">
        <f t="shared" si="141"/>
        <v>2.8009761855290458E-3</v>
      </c>
      <c r="GG115" s="2">
        <f t="shared" si="141"/>
        <v>2.159645504207647E-3</v>
      </c>
      <c r="GH115" s="2">
        <f t="shared" si="141"/>
        <v>1.9215268645610833E-3</v>
      </c>
      <c r="GI115" s="2">
        <f t="shared" si="141"/>
        <v>1.6011906694140729E-3</v>
      </c>
      <c r="GJ115" s="2">
        <f t="shared" si="141"/>
        <v>1.0308011031899111E-3</v>
      </c>
      <c r="GK115" s="2">
        <f t="shared" si="141"/>
        <v>9.83142015862666E-4</v>
      </c>
      <c r="GM115" s="86">
        <f t="shared" si="142"/>
        <v>5.6722920821773812E-13</v>
      </c>
      <c r="GN115" s="86">
        <f t="shared" si="142"/>
        <v>1.0922937171877888E-16</v>
      </c>
      <c r="GO115" s="86">
        <f t="shared" si="142"/>
        <v>4.9740684203153164E-19</v>
      </c>
      <c r="GP115" s="86">
        <f t="shared" si="142"/>
        <v>5.2544539159446102E-21</v>
      </c>
      <c r="GQ115" s="86">
        <f t="shared" si="142"/>
        <v>3.186276955483013E-21</v>
      </c>
      <c r="GR115" s="86">
        <f t="shared" si="142"/>
        <v>1.4490755501067873E-18</v>
      </c>
      <c r="GS115" s="86">
        <f t="shared" si="142"/>
        <v>1.9409931367812195E-21</v>
      </c>
      <c r="GT115" s="86">
        <f t="shared" si="142"/>
        <v>1.4610377345027398E-17</v>
      </c>
      <c r="GU115" s="86">
        <f t="shared" si="142"/>
        <v>4.6811639941853858E-21</v>
      </c>
      <c r="GV115" s="86">
        <f t="shared" si="142"/>
        <v>4.453727344081575E-24</v>
      </c>
      <c r="GW115" s="86">
        <f t="shared" si="142"/>
        <v>4.043484919269909E-27</v>
      </c>
      <c r="GX115" s="86">
        <f t="shared" si="142"/>
        <v>7.8271773458448516E-36</v>
      </c>
      <c r="GY115" s="86">
        <f t="shared" si="142"/>
        <v>5.9128076230730806E-20</v>
      </c>
      <c r="GZ115" s="86">
        <f t="shared" si="142"/>
        <v>3.1118964578932708E-29</v>
      </c>
      <c r="HA115" s="86">
        <f t="shared" si="142"/>
        <v>2.9720308399906966E-29</v>
      </c>
      <c r="HC115" s="86">
        <f t="shared" si="73"/>
        <v>0.57309015094390203</v>
      </c>
      <c r="HD115" s="86">
        <f t="shared" si="73"/>
        <v>0.56571821068391093</v>
      </c>
      <c r="HE115" s="86">
        <f t="shared" si="73"/>
        <v>0.52678383286722508</v>
      </c>
      <c r="HF115" s="86">
        <f t="shared" si="73"/>
        <v>0.42469039861671221</v>
      </c>
      <c r="HG115" s="86">
        <f t="shared" si="73"/>
        <v>0.46754712402670012</v>
      </c>
      <c r="HH115" s="86">
        <f t="shared" si="73"/>
        <v>0.47003654594704236</v>
      </c>
      <c r="HI115" s="86">
        <f t="shared" si="138"/>
        <v>0.35843401607487974</v>
      </c>
      <c r="HJ115" s="86">
        <f t="shared" si="138"/>
        <v>0.35146283650389237</v>
      </c>
      <c r="HK115" s="86">
        <f t="shared" si="138"/>
        <v>0.20097278487560885</v>
      </c>
      <c r="HL115" s="86">
        <f t="shared" si="138"/>
        <v>0.16066204447626967</v>
      </c>
      <c r="HM115" s="86">
        <f t="shared" si="138"/>
        <v>0.25488255206686555</v>
      </c>
      <c r="HN115" s="86">
        <f t="shared" si="138"/>
        <v>0.29525381179926063</v>
      </c>
      <c r="HO115" s="86">
        <f t="shared" si="138"/>
        <v>0.51079674557322796</v>
      </c>
      <c r="HP115" s="86">
        <f t="shared" si="138"/>
        <v>0.49588264843878638</v>
      </c>
      <c r="HQ115" s="86">
        <f t="shared" si="138"/>
        <v>0.50963990187343799</v>
      </c>
      <c r="HS115" s="86">
        <f t="shared" si="143"/>
        <v>2.6691933406806402E-10</v>
      </c>
      <c r="HT115" s="86">
        <f t="shared" si="143"/>
        <v>1.3459316355207046E-13</v>
      </c>
      <c r="HU115" s="86">
        <f t="shared" si="143"/>
        <v>1.0272354376149975E-12</v>
      </c>
      <c r="HV115" s="86">
        <f t="shared" si="143"/>
        <v>1.1017688961667978E-12</v>
      </c>
      <c r="HW115" s="86">
        <f t="shared" si="143"/>
        <v>1.0977848540741134E-13</v>
      </c>
      <c r="HX115" s="86">
        <f t="shared" si="143"/>
        <v>3.4925705151314607E-13</v>
      </c>
      <c r="HY115" s="86">
        <f t="shared" si="143"/>
        <v>2.259355581354046E-13</v>
      </c>
      <c r="HZ115" s="86">
        <f t="shared" si="143"/>
        <v>5.7934771390674869E-15</v>
      </c>
      <c r="IA115" s="86">
        <f t="shared" si="143"/>
        <v>1.3626953690749105E-12</v>
      </c>
      <c r="IB115" s="86">
        <f t="shared" si="143"/>
        <v>8.9489486472744635E-13</v>
      </c>
      <c r="IC115" s="86">
        <f t="shared" si="143"/>
        <v>4.9732818059252068E-13</v>
      </c>
      <c r="ID115" s="86">
        <f t="shared" si="143"/>
        <v>1.2060332896876622E-13</v>
      </c>
      <c r="IE115" s="86">
        <f t="shared" si="143"/>
        <v>7.1907955224154525E-14</v>
      </c>
      <c r="IF115" s="86">
        <f t="shared" si="143"/>
        <v>5.5774682569026198E-8</v>
      </c>
      <c r="IG115" s="86">
        <f t="shared" si="143"/>
        <v>1.9363084359174326E-6</v>
      </c>
      <c r="II115" s="86">
        <f t="shared" si="144"/>
        <v>2.0053855480059367E-53</v>
      </c>
      <c r="IJ115" s="86">
        <f t="shared" si="144"/>
        <v>3.4422856005925738E-72</v>
      </c>
      <c r="IK115" s="86">
        <f t="shared" si="144"/>
        <v>1.7268172650260393E-72</v>
      </c>
      <c r="IL115" s="86">
        <f t="shared" si="144"/>
        <v>2.6724644235701579E-71</v>
      </c>
      <c r="IM115" s="86">
        <f t="shared" si="144"/>
        <v>3.4839158661004233E-76</v>
      </c>
      <c r="IN115" s="86">
        <f t="shared" si="144"/>
        <v>7.470380246779891E-71</v>
      </c>
      <c r="IO115" s="86">
        <f t="shared" si="144"/>
        <v>1.6492637297284095E-73</v>
      </c>
      <c r="IP115" s="86">
        <f t="shared" si="144"/>
        <v>1.3751855163575273E-83</v>
      </c>
      <c r="IQ115" s="86">
        <f t="shared" si="144"/>
        <v>2.2634547866626607E-70</v>
      </c>
      <c r="IR115" s="86">
        <f t="shared" si="144"/>
        <v>1.6776392447782027E-71</v>
      </c>
      <c r="IS115" s="86">
        <f t="shared" si="144"/>
        <v>4.1569896106875787E-73</v>
      </c>
      <c r="IT115" s="86">
        <f t="shared" si="144"/>
        <v>3.5527680033940603E-76</v>
      </c>
      <c r="IU115" s="86">
        <f t="shared" si="144"/>
        <v>1.6103007338620272E-75</v>
      </c>
      <c r="IV115" s="86">
        <f t="shared" si="144"/>
        <v>4.0478905885221133E-31</v>
      </c>
      <c r="IW115" s="86">
        <f t="shared" si="144"/>
        <v>4.4509899503053375E-24</v>
      </c>
      <c r="IY115" s="86">
        <f t="shared" si="145"/>
        <v>0.57309015121138862</v>
      </c>
      <c r="IZ115" s="86">
        <f t="shared" si="145"/>
        <v>0.5657182106840456</v>
      </c>
      <c r="JA115" s="86">
        <f t="shared" si="145"/>
        <v>0.52678383286825237</v>
      </c>
      <c r="JB115" s="86">
        <f t="shared" si="145"/>
        <v>0.42469039861781399</v>
      </c>
      <c r="JC115" s="86">
        <f t="shared" si="145"/>
        <v>0.46754712402680992</v>
      </c>
      <c r="JD115" s="86">
        <f t="shared" si="145"/>
        <v>0.47003654594739164</v>
      </c>
      <c r="JE115" s="86">
        <f t="shared" si="145"/>
        <v>0.35843401607510567</v>
      </c>
      <c r="JF115" s="86">
        <f t="shared" si="145"/>
        <v>0.35146283650389815</v>
      </c>
      <c r="JG115" s="86">
        <f t="shared" si="145"/>
        <v>0.20097278487697154</v>
      </c>
      <c r="JH115" s="86">
        <f t="shared" si="145"/>
        <v>0.16066204447716456</v>
      </c>
      <c r="JI115" s="86">
        <f t="shared" si="145"/>
        <v>0.25488255206736288</v>
      </c>
      <c r="JJ115" s="86">
        <f t="shared" si="145"/>
        <v>0.29525381179938126</v>
      </c>
      <c r="JK115" s="86">
        <f t="shared" si="145"/>
        <v>0.5107967455732999</v>
      </c>
      <c r="JL115" s="86">
        <f t="shared" si="145"/>
        <v>0.49588270421346897</v>
      </c>
      <c r="JM115" s="86">
        <f t="shared" si="145"/>
        <v>0.50964183818187392</v>
      </c>
    </row>
    <row r="116" spans="2:273" x14ac:dyDescent="0.25">
      <c r="B116" s="2">
        <v>89</v>
      </c>
      <c r="C116" s="37">
        <v>134.91</v>
      </c>
      <c r="D116" s="37">
        <v>156.09700000000001</v>
      </c>
      <c r="E116" s="37">
        <v>148.065</v>
      </c>
      <c r="F116" s="37">
        <v>126.565</v>
      </c>
      <c r="G116" s="37">
        <v>138.64500000000001</v>
      </c>
      <c r="H116" s="37">
        <v>141.51599999999999</v>
      </c>
      <c r="I116" s="37">
        <v>121.79</v>
      </c>
      <c r="J116" s="37">
        <v>128.85499999999999</v>
      </c>
      <c r="K116" s="37">
        <v>110.82299999999999</v>
      </c>
      <c r="L116" s="37">
        <v>107.01600000000001</v>
      </c>
      <c r="M116" s="37">
        <v>111.968</v>
      </c>
      <c r="N116" s="37">
        <v>111.565</v>
      </c>
      <c r="O116" s="37">
        <v>156.21299999999999</v>
      </c>
      <c r="P116" s="37">
        <v>137.547</v>
      </c>
      <c r="Q116" s="37">
        <v>129.65199999999999</v>
      </c>
      <c r="S116" s="4">
        <f t="shared" si="146"/>
        <v>132.79384736714414</v>
      </c>
      <c r="T116" s="4">
        <f t="shared" si="146"/>
        <v>149.95181699431961</v>
      </c>
      <c r="U116" s="4">
        <f t="shared" si="146"/>
        <v>140.01373409476426</v>
      </c>
      <c r="V116" s="4">
        <f t="shared" si="146"/>
        <v>125.1334798743115</v>
      </c>
      <c r="W116" s="4">
        <f t="shared" si="146"/>
        <v>135.0843265270853</v>
      </c>
      <c r="X116" s="4">
        <f t="shared" si="146"/>
        <v>138.22352084783114</v>
      </c>
      <c r="Y116" s="4">
        <f t="shared" si="146"/>
        <v>125.9642681408792</v>
      </c>
      <c r="Z116" s="4">
        <f t="shared" si="146"/>
        <v>123.29176493463062</v>
      </c>
      <c r="AA116" s="4">
        <f t="shared" si="146"/>
        <v>114.77051550739992</v>
      </c>
      <c r="AB116" s="4">
        <f t="shared" si="146"/>
        <v>110.9233422998736</v>
      </c>
      <c r="AC116" s="4">
        <f t="shared" si="146"/>
        <v>117.26038293549036</v>
      </c>
      <c r="AD116" s="4">
        <f t="shared" si="146"/>
        <v>117.60388742956</v>
      </c>
      <c r="AE116" s="4">
        <f t="shared" si="146"/>
        <v>153.97200972957961</v>
      </c>
      <c r="AF116" s="4">
        <f t="shared" si="146"/>
        <v>136.60462856073727</v>
      </c>
      <c r="AG116" s="4">
        <f t="shared" si="146"/>
        <v>128.29217756582295</v>
      </c>
      <c r="AI116" s="4">
        <f t="shared" si="147"/>
        <v>2.116152632855858</v>
      </c>
      <c r="AJ116" s="4">
        <f t="shared" si="147"/>
        <v>6.1451830056803942</v>
      </c>
      <c r="AK116" s="4">
        <f t="shared" si="147"/>
        <v>8.0512659052357378</v>
      </c>
      <c r="AL116" s="4">
        <f t="shared" si="147"/>
        <v>1.4315201256884933</v>
      </c>
      <c r="AM116" s="4">
        <f t="shared" si="147"/>
        <v>3.5606734729147149</v>
      </c>
      <c r="AN116" s="4">
        <f t="shared" si="147"/>
        <v>3.2924791521688519</v>
      </c>
      <c r="AO116" s="4">
        <f t="shared" si="147"/>
        <v>-4.1742681408791924</v>
      </c>
      <c r="AP116" s="4">
        <f t="shared" si="147"/>
        <v>5.5632350653693692</v>
      </c>
      <c r="AQ116" s="4">
        <f t="shared" si="147"/>
        <v>-3.9475155073999275</v>
      </c>
      <c r="AR116" s="4">
        <f t="shared" si="147"/>
        <v>-3.9073422998735907</v>
      </c>
      <c r="AS116" s="4">
        <f t="shared" si="147"/>
        <v>-5.2923829354903518</v>
      </c>
      <c r="AT116" s="4">
        <f t="shared" si="147"/>
        <v>-6.0388874295600061</v>
      </c>
      <c r="AU116" s="4">
        <f t="shared" si="147"/>
        <v>2.240990270420383</v>
      </c>
      <c r="AV116" s="4">
        <f t="shared" si="147"/>
        <v>0.94237143926272893</v>
      </c>
      <c r="AW116" s="4">
        <f t="shared" si="147"/>
        <v>1.3598224341770333</v>
      </c>
      <c r="AY116" s="2">
        <f t="shared" si="139"/>
        <v>76.450106659903796</v>
      </c>
      <c r="AZ116" s="2">
        <f t="shared" si="139"/>
        <v>87.162023328835261</v>
      </c>
      <c r="BA116" s="2">
        <f t="shared" si="139"/>
        <v>91.386134452466578</v>
      </c>
      <c r="BB116" s="2">
        <f t="shared" si="139"/>
        <v>94.178374518129061</v>
      </c>
      <c r="BC116" s="2">
        <f t="shared" si="139"/>
        <v>99.459730988274615</v>
      </c>
      <c r="BD116" s="2">
        <f t="shared" si="139"/>
        <v>105.83760078211627</v>
      </c>
      <c r="BE116" s="2">
        <f t="shared" si="139"/>
        <v>105.96793798370653</v>
      </c>
      <c r="BF116" s="2">
        <f t="shared" si="139"/>
        <v>105.6295274252109</v>
      </c>
      <c r="BG116" s="2">
        <f t="shared" si="139"/>
        <v>107.38780426277765</v>
      </c>
      <c r="BH116" s="2">
        <f t="shared" si="139"/>
        <v>106.10708688615328</v>
      </c>
      <c r="BI116" s="2">
        <f t="shared" si="139"/>
        <v>107.62549484091653</v>
      </c>
      <c r="BJ116" s="2">
        <f t="shared" si="139"/>
        <v>105.03399965079663</v>
      </c>
      <c r="BK116" s="2">
        <f t="shared" si="139"/>
        <v>116.11856385399095</v>
      </c>
      <c r="BL116" s="2">
        <f t="shared" si="139"/>
        <v>107.45586362122864</v>
      </c>
      <c r="BM116" s="2">
        <f t="shared" si="139"/>
        <v>106.93741269479681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 t="str">
        <f t="shared" si="140"/>
        <v/>
      </c>
      <c r="CF116" s="2" t="str">
        <f t="shared" si="140"/>
        <v/>
      </c>
      <c r="CG116" s="2" t="str">
        <f t="shared" si="140"/>
        <v/>
      </c>
      <c r="CH116" s="2" t="str">
        <f t="shared" si="140"/>
        <v/>
      </c>
      <c r="CI116" s="2" t="str">
        <f t="shared" si="140"/>
        <v/>
      </c>
      <c r="CJ116" s="2" t="str">
        <f t="shared" si="140"/>
        <v/>
      </c>
      <c r="CK116" s="2" t="str">
        <f t="shared" si="140"/>
        <v/>
      </c>
      <c r="CL116" s="2" t="str">
        <f t="shared" si="140"/>
        <v/>
      </c>
      <c r="CM116" s="2" t="str">
        <f t="shared" si="140"/>
        <v/>
      </c>
      <c r="CN116" s="2" t="str">
        <f t="shared" si="140"/>
        <v/>
      </c>
      <c r="CO116" s="2" t="str">
        <f t="shared" si="140"/>
        <v/>
      </c>
      <c r="CP116" s="2" t="str">
        <f t="shared" si="140"/>
        <v/>
      </c>
      <c r="CQ116" s="2" t="str">
        <f t="shared" si="140"/>
        <v/>
      </c>
      <c r="CR116" s="2" t="str">
        <f t="shared" si="140"/>
        <v/>
      </c>
      <c r="CS116" s="2" t="str">
        <f t="shared" si="140"/>
        <v/>
      </c>
      <c r="CU116" s="2" t="str">
        <f t="shared" si="110"/>
        <v/>
      </c>
      <c r="CV116" s="2" t="str">
        <f t="shared" si="111"/>
        <v/>
      </c>
      <c r="CW116" s="2" t="str">
        <f t="shared" si="112"/>
        <v/>
      </c>
      <c r="CX116" s="2" t="str">
        <f t="shared" si="113"/>
        <v/>
      </c>
      <c r="CY116" s="2" t="str">
        <f t="shared" si="114"/>
        <v/>
      </c>
      <c r="CZ116" s="2" t="str">
        <f t="shared" si="115"/>
        <v/>
      </c>
      <c r="DA116" s="2" t="str">
        <f t="shared" si="116"/>
        <v/>
      </c>
      <c r="DB116" s="2" t="str">
        <f t="shared" si="117"/>
        <v/>
      </c>
      <c r="DC116" s="2" t="str">
        <f t="shared" si="118"/>
        <v/>
      </c>
      <c r="DD116" s="2" t="str">
        <f t="shared" si="119"/>
        <v/>
      </c>
      <c r="DE116" s="2" t="str">
        <f t="shared" si="120"/>
        <v/>
      </c>
      <c r="DF116" s="2" t="str">
        <f t="shared" si="121"/>
        <v/>
      </c>
      <c r="DG116" s="2" t="str">
        <f t="shared" si="122"/>
        <v/>
      </c>
      <c r="DH116" s="2" t="str">
        <f t="shared" si="123"/>
        <v/>
      </c>
      <c r="DI116" s="2" t="str">
        <f t="shared" si="124"/>
        <v/>
      </c>
      <c r="DK116" s="2">
        <f t="shared" si="148"/>
        <v>104.54855410876462</v>
      </c>
      <c r="DL116" s="2">
        <f t="shared" si="148"/>
        <v>109.11558290546662</v>
      </c>
      <c r="DM116" s="2">
        <f t="shared" si="148"/>
        <v>112.61128873452131</v>
      </c>
      <c r="DN116" s="2">
        <f t="shared" si="148"/>
        <v>112.10081557410257</v>
      </c>
      <c r="DO116" s="2">
        <f t="shared" si="148"/>
        <v>117.50567321051044</v>
      </c>
      <c r="DP116" s="2">
        <f t="shared" si="148"/>
        <v>123.47354862579279</v>
      </c>
      <c r="DQ116" s="2">
        <f t="shared" si="148"/>
        <v>123.2437959830867</v>
      </c>
      <c r="DR116" s="2">
        <f t="shared" si="148"/>
        <v>122.75095756569011</v>
      </c>
      <c r="DS116" s="2">
        <f t="shared" si="148"/>
        <v>125.62168423437026</v>
      </c>
      <c r="DT116" s="2">
        <f t="shared" si="148"/>
        <v>126.04186585365855</v>
      </c>
      <c r="DU116" s="2">
        <f t="shared" si="148"/>
        <v>126.61926774388401</v>
      </c>
      <c r="DV116" s="2">
        <f t="shared" si="148"/>
        <v>126.77441476919749</v>
      </c>
      <c r="DW116" s="2">
        <f t="shared" si="148"/>
        <v>136.24763243733011</v>
      </c>
      <c r="DX116" s="2">
        <f t="shared" si="148"/>
        <v>125.21562787456445</v>
      </c>
      <c r="DY116" s="2">
        <f t="shared" si="148"/>
        <v>118.19644503171247</v>
      </c>
      <c r="EA116" s="2">
        <f t="shared" si="94"/>
        <v>76.189903960334675</v>
      </c>
      <c r="EB116" s="2">
        <f t="shared" si="94"/>
        <v>86.825763717715816</v>
      </c>
      <c r="EC116" s="2">
        <f t="shared" si="94"/>
        <v>91.068725019849239</v>
      </c>
      <c r="ED116" s="2">
        <f t="shared" si="94"/>
        <v>93.933052130834028</v>
      </c>
      <c r="EE116" s="2">
        <f t="shared" ref="EE116:EL147" si="151">CI$228*$B116+CI$229</f>
        <v>99.186689655817219</v>
      </c>
      <c r="EF116" s="2">
        <f t="shared" si="151"/>
        <v>105.55921803756038</v>
      </c>
      <c r="EG116" s="2">
        <f t="shared" si="151"/>
        <v>105.70036768564682</v>
      </c>
      <c r="EH116" s="2">
        <f t="shared" si="151"/>
        <v>105.35030558861912</v>
      </c>
      <c r="EI116" s="2">
        <f t="shared" si="151"/>
        <v>107.10017061036802</v>
      </c>
      <c r="EJ116" s="2">
        <f t="shared" si="151"/>
        <v>105.78030306115407</v>
      </c>
      <c r="EK116" s="2">
        <f t="shared" si="151"/>
        <v>107.32964963740903</v>
      </c>
      <c r="EL116" s="2">
        <f t="shared" si="151"/>
        <v>104.73737046979866</v>
      </c>
      <c r="EM116" s="2">
        <f t="shared" si="135"/>
        <v>115.8133799164583</v>
      </c>
      <c r="EN116" s="2">
        <f t="shared" si="135"/>
        <v>107.22845321008519</v>
      </c>
      <c r="EO116" s="2">
        <f t="shared" si="135"/>
        <v>106.75969320144451</v>
      </c>
      <c r="EQ116" s="2">
        <f t="shared" si="149"/>
        <v>75.519265089768837</v>
      </c>
      <c r="ER116" s="2">
        <f t="shared" si="149"/>
        <v>86.466156562375204</v>
      </c>
      <c r="ES116" s="2">
        <f t="shared" si="149"/>
        <v>90.639210631295484</v>
      </c>
      <c r="ET116" s="2">
        <f t="shared" si="149"/>
        <v>93.734805059018356</v>
      </c>
      <c r="EU116" s="2">
        <f t="shared" si="149"/>
        <v>99.046026822071823</v>
      </c>
      <c r="EV116" s="2">
        <f t="shared" si="149"/>
        <v>104.94999620596663</v>
      </c>
      <c r="EW116" s="2">
        <f t="shared" si="149"/>
        <v>105.46657264092622</v>
      </c>
      <c r="EX116" s="2">
        <f t="shared" si="149"/>
        <v>105.36123255122789</v>
      </c>
      <c r="EY116" s="2">
        <f t="shared" si="149"/>
        <v>107.24397753949282</v>
      </c>
      <c r="EZ116" s="2">
        <f t="shared" si="149"/>
        <v>105.69475846132377</v>
      </c>
      <c r="FA116" s="2">
        <f t="shared" si="149"/>
        <v>106.90710154927258</v>
      </c>
      <c r="FB116" s="2">
        <f t="shared" si="149"/>
        <v>104.64052210738521</v>
      </c>
      <c r="FC116" s="2">
        <f t="shared" si="149"/>
        <v>114.2370081611313</v>
      </c>
      <c r="FD116" s="2">
        <f t="shared" si="149"/>
        <v>107.24500756842039</v>
      </c>
      <c r="FE116" s="2">
        <f t="shared" si="149"/>
        <v>107.52075357740614</v>
      </c>
      <c r="FG116" s="2">
        <f t="shared" si="150"/>
        <v>0.99078618231408966</v>
      </c>
      <c r="FH116" s="2">
        <f t="shared" si="150"/>
        <v>0.98488357892149192</v>
      </c>
      <c r="FI116" s="2">
        <f t="shared" si="150"/>
        <v>0.98522708512960522</v>
      </c>
      <c r="FJ116" s="2">
        <f t="shared" si="150"/>
        <v>0.98647371117313232</v>
      </c>
      <c r="FK116" s="2">
        <f t="shared" si="150"/>
        <v>0.98507930482409478</v>
      </c>
      <c r="FL116" s="2">
        <f t="shared" si="150"/>
        <v>0.98439134761001801</v>
      </c>
      <c r="FM116" s="2">
        <f t="shared" si="150"/>
        <v>0.98471808855233256</v>
      </c>
      <c r="FN116" s="2">
        <f t="shared" si="150"/>
        <v>0.98395483200821543</v>
      </c>
      <c r="FO116" s="2">
        <f t="shared" si="150"/>
        <v>0.9844957569858942</v>
      </c>
      <c r="FP116" s="2">
        <f t="shared" si="150"/>
        <v>0.9838587732475329</v>
      </c>
      <c r="FQ116" s="2">
        <f t="shared" si="150"/>
        <v>0.98461112142916185</v>
      </c>
      <c r="FR116" s="2">
        <f t="shared" si="150"/>
        <v>0.98653026285417078</v>
      </c>
      <c r="FS116" s="2">
        <f t="shared" si="150"/>
        <v>0.98492966163640683</v>
      </c>
      <c r="FT116" s="2">
        <f t="shared" si="150"/>
        <v>0.98735812006795598</v>
      </c>
      <c r="FU116" s="2">
        <f t="shared" si="150"/>
        <v>0.98453239561076611</v>
      </c>
      <c r="FW116" s="2">
        <f t="shared" si="141"/>
        <v>1.6234262056695047E-3</v>
      </c>
      <c r="FX116" s="2">
        <f t="shared" si="141"/>
        <v>1.8984090729774153E-3</v>
      </c>
      <c r="FY116" s="2">
        <f t="shared" si="141"/>
        <v>1.9487757613525557E-3</v>
      </c>
      <c r="FZ116" s="2">
        <f t="shared" si="141"/>
        <v>2.1187116307651238E-3</v>
      </c>
      <c r="GA116" s="2">
        <f t="shared" si="141"/>
        <v>2.0661967831990366E-3</v>
      </c>
      <c r="GB116" s="2">
        <f t="shared" si="141"/>
        <v>2.028512983236485E-3</v>
      </c>
      <c r="GC116" s="2">
        <f t="shared" si="141"/>
        <v>2.2533397612739224E-3</v>
      </c>
      <c r="GD116" s="2">
        <f t="shared" si="141"/>
        <v>2.3293255404859218E-3</v>
      </c>
      <c r="GE116" s="2">
        <f t="shared" si="141"/>
        <v>3.2794260811345307E-3</v>
      </c>
      <c r="GF116" s="2">
        <f t="shared" si="141"/>
        <v>3.0703795970606598E-3</v>
      </c>
      <c r="GG116" s="2">
        <f t="shared" si="141"/>
        <v>2.3675109152597488E-3</v>
      </c>
      <c r="GH116" s="2">
        <f t="shared" si="141"/>
        <v>2.1065217918132852E-3</v>
      </c>
      <c r="GI116" s="2">
        <f t="shared" si="141"/>
        <v>1.7553994827903408E-3</v>
      </c>
      <c r="GJ116" s="2">
        <f t="shared" si="141"/>
        <v>1.1301385421210381E-3</v>
      </c>
      <c r="GK116" s="2">
        <f t="shared" si="141"/>
        <v>1.0778915441867298E-3</v>
      </c>
      <c r="GM116" s="86">
        <f t="shared" si="142"/>
        <v>5.0492281602548002E-14</v>
      </c>
      <c r="GN116" s="86">
        <f t="shared" si="142"/>
        <v>4.849267394672039E-18</v>
      </c>
      <c r="GO116" s="86">
        <f t="shared" si="142"/>
        <v>1.5625611747878766E-20</v>
      </c>
      <c r="GP116" s="86">
        <f t="shared" si="142"/>
        <v>1.2023315026329776E-22</v>
      </c>
      <c r="GQ116" s="86">
        <f t="shared" si="142"/>
        <v>6.2146348617231894E-23</v>
      </c>
      <c r="GR116" s="86">
        <f t="shared" si="142"/>
        <v>4.8507730926937813E-20</v>
      </c>
      <c r="GS116" s="86">
        <f t="shared" si="142"/>
        <v>4.030000440721034E-23</v>
      </c>
      <c r="GT116" s="86">
        <f t="shared" si="142"/>
        <v>5.9843794250679443E-19</v>
      </c>
      <c r="GU116" s="86">
        <f t="shared" si="142"/>
        <v>1.095411747036876E-22</v>
      </c>
      <c r="GV116" s="86">
        <f t="shared" si="142"/>
        <v>5.8647282992213224E-26</v>
      </c>
      <c r="GW116" s="86">
        <f t="shared" si="142"/>
        <v>2.8898838630992594E-29</v>
      </c>
      <c r="GX116" s="86">
        <f t="shared" si="142"/>
        <v>1.0645481537366762E-38</v>
      </c>
      <c r="GY116" s="86">
        <f t="shared" si="142"/>
        <v>1.622402334006208E-21</v>
      </c>
      <c r="GZ116" s="86">
        <f t="shared" si="142"/>
        <v>1.3411369230346625E-31</v>
      </c>
      <c r="HA116" s="86">
        <f t="shared" si="142"/>
        <v>1.2431471925664908E-31</v>
      </c>
      <c r="HC116" s="86">
        <f t="shared" si="73"/>
        <v>0.49528026579987655</v>
      </c>
      <c r="HD116" s="86">
        <f t="shared" si="73"/>
        <v>0.49064984216501417</v>
      </c>
      <c r="HE116" s="86">
        <f t="shared" si="73"/>
        <v>0.40994222745650172</v>
      </c>
      <c r="HF116" s="86">
        <f t="shared" si="73"/>
        <v>0.30046832490151854</v>
      </c>
      <c r="HG116" s="86">
        <f t="shared" si="73"/>
        <v>0.33848973782452163</v>
      </c>
      <c r="HH116" s="86">
        <f t="shared" si="73"/>
        <v>0.33516614272893047</v>
      </c>
      <c r="HI116" s="86">
        <f t="shared" si="138"/>
        <v>0.23186055643736245</v>
      </c>
      <c r="HJ116" s="86">
        <f t="shared" si="138"/>
        <v>0.20076041498829383</v>
      </c>
      <c r="HK116" s="86">
        <f t="shared" si="138"/>
        <v>9.9914196214187442E-2</v>
      </c>
      <c r="HL116" s="86">
        <f t="shared" si="138"/>
        <v>6.6867404855762078E-2</v>
      </c>
      <c r="HM116" s="86">
        <f t="shared" si="138"/>
        <v>0.11971150446538116</v>
      </c>
      <c r="HN116" s="86">
        <f t="shared" si="138"/>
        <v>0.14573903919761794</v>
      </c>
      <c r="HO116" s="86">
        <f t="shared" si="138"/>
        <v>0.38818974868962081</v>
      </c>
      <c r="HP116" s="86">
        <f t="shared" si="138"/>
        <v>0.34276325000380325</v>
      </c>
      <c r="HQ116" s="86">
        <f t="shared" si="138"/>
        <v>0.33891815197513891</v>
      </c>
      <c r="HS116" s="86">
        <f t="shared" si="143"/>
        <v>7.0782519784726095E-10</v>
      </c>
      <c r="HT116" s="86">
        <f t="shared" si="143"/>
        <v>5.2356596753596731E-13</v>
      </c>
      <c r="HU116" s="86">
        <f t="shared" si="143"/>
        <v>3.8348290065640937E-12</v>
      </c>
      <c r="HV116" s="86">
        <f t="shared" si="143"/>
        <v>4.1318110623252453E-12</v>
      </c>
      <c r="HW116" s="86">
        <f t="shared" si="143"/>
        <v>4.5402479414818862E-13</v>
      </c>
      <c r="HX116" s="86">
        <f t="shared" si="143"/>
        <v>1.3294407083667708E-12</v>
      </c>
      <c r="HY116" s="86">
        <f t="shared" si="143"/>
        <v>9.1225794635452035E-13</v>
      </c>
      <c r="HZ116" s="86">
        <f t="shared" si="143"/>
        <v>2.8480295944093364E-14</v>
      </c>
      <c r="IA116" s="86">
        <f t="shared" si="143"/>
        <v>5.5539212954201269E-12</v>
      </c>
      <c r="IB116" s="86">
        <f t="shared" si="143"/>
        <v>3.6724033211909761E-12</v>
      </c>
      <c r="IC116" s="86">
        <f t="shared" si="143"/>
        <v>1.982755734061688E-12</v>
      </c>
      <c r="ID116" s="86">
        <f t="shared" si="143"/>
        <v>4.9975650043957559E-13</v>
      </c>
      <c r="IE116" s="86">
        <f t="shared" si="143"/>
        <v>2.8814742533518295E-13</v>
      </c>
      <c r="IF116" s="86">
        <f t="shared" si="143"/>
        <v>1.1189028041148637E-7</v>
      </c>
      <c r="IG116" s="86">
        <f t="shared" si="143"/>
        <v>3.2708218434465797E-6</v>
      </c>
      <c r="II116" s="86">
        <f t="shared" si="144"/>
        <v>5.6486495813352155E-52</v>
      </c>
      <c r="IJ116" s="86">
        <f t="shared" si="144"/>
        <v>3.630805570776956E-70</v>
      </c>
      <c r="IK116" s="86">
        <f t="shared" si="144"/>
        <v>1.8938849053629072E-70</v>
      </c>
      <c r="IL116" s="86">
        <f t="shared" si="144"/>
        <v>2.8804599513906652E-69</v>
      </c>
      <c r="IM116" s="86">
        <f t="shared" si="144"/>
        <v>5.11108253974852E-74</v>
      </c>
      <c r="IN116" s="86">
        <f t="shared" si="144"/>
        <v>7.5678504916285272E-69</v>
      </c>
      <c r="IO116" s="86">
        <f t="shared" si="144"/>
        <v>2.1631955305414376E-71</v>
      </c>
      <c r="IP116" s="86">
        <f t="shared" si="144"/>
        <v>3.6831313252972386E-81</v>
      </c>
      <c r="IQ116" s="86">
        <f t="shared" si="144"/>
        <v>3.2379607191104262E-68</v>
      </c>
      <c r="IR116" s="86">
        <f t="shared" si="144"/>
        <v>2.461451731187826E-69</v>
      </c>
      <c r="IS116" s="86">
        <f t="shared" si="144"/>
        <v>5.5160514523368029E-71</v>
      </c>
      <c r="IT116" s="86">
        <f t="shared" si="144"/>
        <v>5.2896352604984776E-74</v>
      </c>
      <c r="IU116" s="86">
        <f t="shared" si="144"/>
        <v>1.9949158011958827E-73</v>
      </c>
      <c r="IV116" s="86">
        <f t="shared" si="144"/>
        <v>2.4586645328044254E-30</v>
      </c>
      <c r="IW116" s="86">
        <f t="shared" si="144"/>
        <v>1.7459451460686672E-23</v>
      </c>
      <c r="IY116" s="86">
        <f t="shared" si="145"/>
        <v>0.49528026650775225</v>
      </c>
      <c r="IZ116" s="86">
        <f t="shared" si="145"/>
        <v>0.49064984216553775</v>
      </c>
      <c r="JA116" s="86">
        <f t="shared" si="145"/>
        <v>0.40994222746033654</v>
      </c>
      <c r="JB116" s="86">
        <f t="shared" si="145"/>
        <v>0.30046832490565034</v>
      </c>
      <c r="JC116" s="86">
        <f t="shared" si="145"/>
        <v>0.33848973782497566</v>
      </c>
      <c r="JD116" s="86">
        <f t="shared" si="145"/>
        <v>0.33516614273025991</v>
      </c>
      <c r="JE116" s="86">
        <f t="shared" si="145"/>
        <v>0.23186055643827472</v>
      </c>
      <c r="JF116" s="86">
        <f t="shared" si="145"/>
        <v>0.20076041498832231</v>
      </c>
      <c r="JG116" s="86">
        <f t="shared" si="145"/>
        <v>9.9914196219741361E-2</v>
      </c>
      <c r="JH116" s="86">
        <f t="shared" si="145"/>
        <v>6.6867404859434487E-2</v>
      </c>
      <c r="JI116" s="86">
        <f t="shared" si="145"/>
        <v>0.11971150446736392</v>
      </c>
      <c r="JJ116" s="86">
        <f t="shared" si="145"/>
        <v>0.1457390391981177</v>
      </c>
      <c r="JK116" s="86">
        <f t="shared" si="145"/>
        <v>0.38818974868990896</v>
      </c>
      <c r="JL116" s="86">
        <f t="shared" si="145"/>
        <v>0.34276336189408368</v>
      </c>
      <c r="JM116" s="86">
        <f t="shared" si="145"/>
        <v>0.33892142279698234</v>
      </c>
    </row>
    <row r="117" spans="2:273" x14ac:dyDescent="0.25">
      <c r="B117" s="2">
        <v>90</v>
      </c>
      <c r="C117" s="37">
        <v>120.06</v>
      </c>
      <c r="D117" s="37">
        <v>137</v>
      </c>
      <c r="E117" s="37">
        <v>124.17700000000001</v>
      </c>
      <c r="F117" s="37">
        <v>105.435</v>
      </c>
      <c r="G117" s="37">
        <v>115.435</v>
      </c>
      <c r="H117" s="37">
        <v>120.40300000000001</v>
      </c>
      <c r="I117" s="37">
        <v>107.548</v>
      </c>
      <c r="J117" s="37">
        <v>112.387</v>
      </c>
      <c r="K117" s="37">
        <v>107.032</v>
      </c>
      <c r="L117" s="37">
        <v>105.333</v>
      </c>
      <c r="M117" s="37">
        <v>107.98399999999999</v>
      </c>
      <c r="N117" s="37">
        <v>105.371</v>
      </c>
      <c r="O117" s="37">
        <v>135.83600000000001</v>
      </c>
      <c r="P117" s="37">
        <v>120.703</v>
      </c>
      <c r="Q117" s="37">
        <v>114.848</v>
      </c>
      <c r="S117" s="4">
        <f t="shared" si="146"/>
        <v>117.04391134463684</v>
      </c>
      <c r="T117" s="4">
        <f t="shared" si="146"/>
        <v>131.12123881754007</v>
      </c>
      <c r="U117" s="4">
        <f t="shared" si="146"/>
        <v>120.68641297215723</v>
      </c>
      <c r="V117" s="4">
        <f t="shared" si="146"/>
        <v>110.98877333404106</v>
      </c>
      <c r="W117" s="4">
        <f t="shared" si="146"/>
        <v>119.03128678690581</v>
      </c>
      <c r="X117" s="4">
        <f t="shared" si="146"/>
        <v>123.28238363744777</v>
      </c>
      <c r="Y117" s="4">
        <f t="shared" si="146"/>
        <v>115.59554953995914</v>
      </c>
      <c r="Z117" s="4">
        <f t="shared" si="146"/>
        <v>112.56313960655893</v>
      </c>
      <c r="AA117" s="4">
        <f t="shared" si="146"/>
        <v>109.87564676056003</v>
      </c>
      <c r="AB117" s="4">
        <f t="shared" si="146"/>
        <v>107.32982975255339</v>
      </c>
      <c r="AC117" s="4">
        <f t="shared" si="146"/>
        <v>110.52247306589304</v>
      </c>
      <c r="AD117" s="4">
        <f t="shared" si="146"/>
        <v>109.09440884931871</v>
      </c>
      <c r="AE117" s="4">
        <f t="shared" si="146"/>
        <v>138.11968947540652</v>
      </c>
      <c r="AF117" s="4">
        <f t="shared" si="146"/>
        <v>122.24328429280527</v>
      </c>
      <c r="AG117" s="4">
        <f t="shared" si="146"/>
        <v>116.8239868107994</v>
      </c>
      <c r="AI117" s="4">
        <f t="shared" si="147"/>
        <v>3.0160886553631627</v>
      </c>
      <c r="AJ117" s="4">
        <f t="shared" si="147"/>
        <v>5.8787611824599253</v>
      </c>
      <c r="AK117" s="4">
        <f t="shared" si="147"/>
        <v>3.4905870278427784</v>
      </c>
      <c r="AL117" s="4">
        <f t="shared" si="147"/>
        <v>-5.553773334041054</v>
      </c>
      <c r="AM117" s="4">
        <f t="shared" si="147"/>
        <v>-3.5962867869058073</v>
      </c>
      <c r="AN117" s="4">
        <f t="shared" si="147"/>
        <v>-2.8793836374477593</v>
      </c>
      <c r="AO117" s="4">
        <f t="shared" si="147"/>
        <v>-8.0475495399591352</v>
      </c>
      <c r="AP117" s="4">
        <f t="shared" si="147"/>
        <v>-0.17613960655893379</v>
      </c>
      <c r="AQ117" s="4">
        <f t="shared" si="147"/>
        <v>-2.8436467605600342</v>
      </c>
      <c r="AR117" s="4">
        <f t="shared" si="147"/>
        <v>-1.9968297525533956</v>
      </c>
      <c r="AS117" s="4">
        <f t="shared" si="147"/>
        <v>-2.5384730658930437</v>
      </c>
      <c r="AT117" s="4">
        <f t="shared" si="147"/>
        <v>-3.7234088493187159</v>
      </c>
      <c r="AU117" s="4">
        <f t="shared" si="147"/>
        <v>-2.2836894754065042</v>
      </c>
      <c r="AV117" s="4">
        <f t="shared" si="147"/>
        <v>-1.5402842928052678</v>
      </c>
      <c r="AW117" s="4">
        <f t="shared" si="147"/>
        <v>-1.9759868107993981</v>
      </c>
      <c r="AY117" s="2">
        <f t="shared" si="139"/>
        <v>76.289505949204141</v>
      </c>
      <c r="AZ117" s="2">
        <f t="shared" si="139"/>
        <v>86.986199018617469</v>
      </c>
      <c r="BA117" s="2">
        <f t="shared" si="139"/>
        <v>91.237049726738789</v>
      </c>
      <c r="BB117" s="2">
        <f t="shared" si="139"/>
        <v>94.067446078435182</v>
      </c>
      <c r="BC117" s="2">
        <f t="shared" si="139"/>
        <v>99.348739927089113</v>
      </c>
      <c r="BD117" s="2">
        <f t="shared" si="139"/>
        <v>105.68462661995333</v>
      </c>
      <c r="BE117" s="2">
        <f t="shared" si="139"/>
        <v>105.83772132721273</v>
      </c>
      <c r="BF117" s="2">
        <f t="shared" si="139"/>
        <v>105.52290250290444</v>
      </c>
      <c r="BG117" s="2">
        <f t="shared" si="139"/>
        <v>107.26962785113717</v>
      </c>
      <c r="BH117" s="2">
        <f t="shared" si="139"/>
        <v>105.98075691489484</v>
      </c>
      <c r="BI117" s="2">
        <f t="shared" si="139"/>
        <v>107.47275778975052</v>
      </c>
      <c r="BJ117" s="2">
        <f t="shared" si="139"/>
        <v>104.91384561391521</v>
      </c>
      <c r="BK117" s="2">
        <f t="shared" si="139"/>
        <v>115.87798308194574</v>
      </c>
      <c r="BL117" s="2">
        <f t="shared" si="139"/>
        <v>107.34579398833991</v>
      </c>
      <c r="BM117" s="2">
        <f t="shared" si="139"/>
        <v>106.87002700822349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 t="str">
        <f t="shared" si="140"/>
        <v/>
      </c>
      <c r="CF117" s="2" t="str">
        <f t="shared" si="140"/>
        <v/>
      </c>
      <c r="CG117" s="2" t="str">
        <f t="shared" si="140"/>
        <v/>
      </c>
      <c r="CH117" s="2" t="str">
        <f t="shared" si="140"/>
        <v/>
      </c>
      <c r="CI117" s="2" t="str">
        <f t="shared" si="140"/>
        <v/>
      </c>
      <c r="CJ117" s="2" t="str">
        <f t="shared" si="140"/>
        <v/>
      </c>
      <c r="CK117" s="2" t="str">
        <f t="shared" si="140"/>
        <v/>
      </c>
      <c r="CL117" s="2" t="str">
        <f t="shared" si="140"/>
        <v/>
      </c>
      <c r="CM117" s="2" t="str">
        <f t="shared" si="140"/>
        <v/>
      </c>
      <c r="CN117" s="2" t="str">
        <f t="shared" si="140"/>
        <v/>
      </c>
      <c r="CO117" s="2" t="str">
        <f t="shared" si="140"/>
        <v/>
      </c>
      <c r="CP117" s="2" t="str">
        <f t="shared" si="140"/>
        <v/>
      </c>
      <c r="CQ117" s="2" t="str">
        <f t="shared" si="140"/>
        <v/>
      </c>
      <c r="CR117" s="2" t="str">
        <f t="shared" si="140"/>
        <v/>
      </c>
      <c r="CS117" s="2" t="str">
        <f t="shared" si="140"/>
        <v/>
      </c>
      <c r="CU117" s="2" t="str">
        <f t="shared" si="110"/>
        <v/>
      </c>
      <c r="CV117" s="2" t="str">
        <f t="shared" si="111"/>
        <v/>
      </c>
      <c r="CW117" s="2" t="str">
        <f t="shared" si="112"/>
        <v/>
      </c>
      <c r="CX117" s="2" t="str">
        <f t="shared" si="113"/>
        <v/>
      </c>
      <c r="CY117" s="2" t="str">
        <f t="shared" si="114"/>
        <v/>
      </c>
      <c r="CZ117" s="2" t="str">
        <f t="shared" si="115"/>
        <v/>
      </c>
      <c r="DA117" s="2" t="str">
        <f t="shared" si="116"/>
        <v/>
      </c>
      <c r="DB117" s="2" t="str">
        <f t="shared" si="117"/>
        <v/>
      </c>
      <c r="DC117" s="2" t="str">
        <f t="shared" si="118"/>
        <v/>
      </c>
      <c r="DD117" s="2" t="str">
        <f t="shared" si="119"/>
        <v/>
      </c>
      <c r="DE117" s="2" t="str">
        <f t="shared" si="120"/>
        <v/>
      </c>
      <c r="DF117" s="2" t="str">
        <f t="shared" si="121"/>
        <v/>
      </c>
      <c r="DG117" s="2" t="str">
        <f t="shared" si="122"/>
        <v/>
      </c>
      <c r="DH117" s="2" t="str">
        <f t="shared" si="123"/>
        <v/>
      </c>
      <c r="DI117" s="2" t="str">
        <f t="shared" si="124"/>
        <v/>
      </c>
      <c r="DK117" s="2">
        <f t="shared" si="148"/>
        <v>104.82104125177808</v>
      </c>
      <c r="DL117" s="2">
        <f t="shared" si="148"/>
        <v>109.31914346118998</v>
      </c>
      <c r="DM117" s="2">
        <f t="shared" si="148"/>
        <v>112.80459257022048</v>
      </c>
      <c r="DN117" s="2">
        <f t="shared" si="148"/>
        <v>112.24132695891741</v>
      </c>
      <c r="DO117" s="2">
        <f t="shared" si="148"/>
        <v>117.65926895197826</v>
      </c>
      <c r="DP117" s="2">
        <f t="shared" si="148"/>
        <v>123.63907392529948</v>
      </c>
      <c r="DQ117" s="2">
        <f t="shared" si="148"/>
        <v>123.38524312896408</v>
      </c>
      <c r="DR117" s="2">
        <f t="shared" si="148"/>
        <v>122.89409785563274</v>
      </c>
      <c r="DS117" s="2">
        <f t="shared" si="148"/>
        <v>125.79635185744488</v>
      </c>
      <c r="DT117" s="2">
        <f t="shared" si="148"/>
        <v>126.24210365853659</v>
      </c>
      <c r="DU117" s="2">
        <f t="shared" si="148"/>
        <v>126.80326306251887</v>
      </c>
      <c r="DV117" s="2">
        <f t="shared" si="148"/>
        <v>126.97748477973148</v>
      </c>
      <c r="DW117" s="2">
        <f t="shared" si="148"/>
        <v>136.50270945333736</v>
      </c>
      <c r="DX117" s="2">
        <f t="shared" si="148"/>
        <v>125.38136585365852</v>
      </c>
      <c r="DY117" s="2">
        <f t="shared" si="148"/>
        <v>118.30224186046512</v>
      </c>
      <c r="EA117" s="2">
        <f t="shared" ref="EA117:EK159" si="152">CE$228*$B117+CE$229</f>
        <v>76.048678541472981</v>
      </c>
      <c r="EB117" s="2">
        <f t="shared" si="152"/>
        <v>86.674312245286274</v>
      </c>
      <c r="EC117" s="2">
        <f t="shared" si="152"/>
        <v>90.943004856269624</v>
      </c>
      <c r="ED117" s="2">
        <f t="shared" si="152"/>
        <v>93.840623846848899</v>
      </c>
      <c r="EE117" s="2">
        <f t="shared" si="151"/>
        <v>99.09610858693793</v>
      </c>
      <c r="EF117" s="2">
        <f t="shared" si="151"/>
        <v>105.4263028644305</v>
      </c>
      <c r="EG117" s="2">
        <f t="shared" si="151"/>
        <v>105.58992087050643</v>
      </c>
      <c r="EH117" s="2">
        <f t="shared" si="151"/>
        <v>105.26453188682221</v>
      </c>
      <c r="EI117" s="2">
        <f t="shared" si="151"/>
        <v>107.00303537850655</v>
      </c>
      <c r="EJ117" s="2">
        <f t="shared" si="151"/>
        <v>105.67787483607124</v>
      </c>
      <c r="EK117" s="2">
        <f t="shared" si="151"/>
        <v>107.19827792812202</v>
      </c>
      <c r="EL117" s="2">
        <f t="shared" si="151"/>
        <v>104.63931946308725</v>
      </c>
      <c r="EM117" s="2">
        <f t="shared" si="135"/>
        <v>115.59312412342214</v>
      </c>
      <c r="EN117" s="2">
        <f t="shared" si="135"/>
        <v>107.1351738106212</v>
      </c>
      <c r="EO117" s="2">
        <f t="shared" si="135"/>
        <v>106.70537783460064</v>
      </c>
      <c r="EQ117" s="2">
        <f t="shared" si="149"/>
        <v>75.404859776597874</v>
      </c>
      <c r="ER117" s="2">
        <f t="shared" si="149"/>
        <v>86.32914487751863</v>
      </c>
      <c r="ES117" s="2">
        <f t="shared" si="149"/>
        <v>90.530654427566091</v>
      </c>
      <c r="ET117" s="2">
        <f t="shared" si="149"/>
        <v>93.650509149297875</v>
      </c>
      <c r="EU117" s="2">
        <f t="shared" si="149"/>
        <v>98.961382340764573</v>
      </c>
      <c r="EV117" s="2">
        <f t="shared" si="149"/>
        <v>104.8433602283155</v>
      </c>
      <c r="EW117" s="2">
        <f t="shared" si="149"/>
        <v>105.36658705926233</v>
      </c>
      <c r="EX117" s="2">
        <f t="shared" si="149"/>
        <v>105.27470379313689</v>
      </c>
      <c r="EY117" s="2">
        <f t="shared" si="149"/>
        <v>107.13969634359577</v>
      </c>
      <c r="EZ117" s="2">
        <f t="shared" si="149"/>
        <v>105.59647725259471</v>
      </c>
      <c r="FA117" s="2">
        <f t="shared" si="149"/>
        <v>106.79534973541882</v>
      </c>
      <c r="FB117" s="2">
        <f t="shared" si="149"/>
        <v>104.54678264205445</v>
      </c>
      <c r="FC117" s="2">
        <f t="shared" si="149"/>
        <v>114.08073205669662</v>
      </c>
      <c r="FD117" s="2">
        <f t="shared" si="149"/>
        <v>107.1479788541816</v>
      </c>
      <c r="FE117" s="2">
        <f t="shared" si="149"/>
        <v>107.41079629866232</v>
      </c>
      <c r="FG117" s="2">
        <f t="shared" si="150"/>
        <v>0.99159008034146401</v>
      </c>
      <c r="FH117" s="2">
        <f t="shared" si="150"/>
        <v>0.98619529875049239</v>
      </c>
      <c r="FI117" s="2">
        <f t="shared" si="150"/>
        <v>0.9865094056742173</v>
      </c>
      <c r="FJ117" s="2">
        <f t="shared" si="150"/>
        <v>0.98764917843585331</v>
      </c>
      <c r="FK117" s="2">
        <f t="shared" si="150"/>
        <v>0.98637427560788915</v>
      </c>
      <c r="FL117" s="2">
        <f t="shared" si="150"/>
        <v>0.98574516234943454</v>
      </c>
      <c r="FM117" s="2">
        <f t="shared" si="150"/>
        <v>0.98604396523531834</v>
      </c>
      <c r="FN117" s="2">
        <f t="shared" si="150"/>
        <v>0.98534594426365651</v>
      </c>
      <c r="FO117" s="2">
        <f t="shared" si="150"/>
        <v>0.98584064604900901</v>
      </c>
      <c r="FP117" s="2">
        <f t="shared" si="150"/>
        <v>0.98525808899801481</v>
      </c>
      <c r="FQ117" s="2">
        <f t="shared" si="150"/>
        <v>0.98594614625383425</v>
      </c>
      <c r="FR117" s="2">
        <f t="shared" si="150"/>
        <v>0.98770087691138975</v>
      </c>
      <c r="FS117" s="2">
        <f t="shared" si="150"/>
        <v>0.98623743853949386</v>
      </c>
      <c r="FT117" s="2">
        <f t="shared" si="150"/>
        <v>0.98845762933454961</v>
      </c>
      <c r="FU117" s="2">
        <f t="shared" si="150"/>
        <v>0.98587415212012652</v>
      </c>
      <c r="FW117" s="2">
        <f t="shared" si="141"/>
        <v>1.7797726802553087E-3</v>
      </c>
      <c r="FX117" s="2">
        <f t="shared" si="141"/>
        <v>2.0811829766395097E-3</v>
      </c>
      <c r="FY117" s="2">
        <f t="shared" si="141"/>
        <v>2.1363884597647704E-3</v>
      </c>
      <c r="FZ117" s="2">
        <f t="shared" si="141"/>
        <v>2.3226463361277695E-3</v>
      </c>
      <c r="GA117" s="2">
        <f t="shared" si="141"/>
        <v>2.2650881923826534E-3</v>
      </c>
      <c r="GB117" s="2">
        <f t="shared" si="141"/>
        <v>2.2237850458040631E-3</v>
      </c>
      <c r="GC117" s="2">
        <f t="shared" si="141"/>
        <v>2.4702008996201406E-3</v>
      </c>
      <c r="GD117" s="2">
        <f t="shared" si="141"/>
        <v>2.5534808253471529E-3</v>
      </c>
      <c r="GE117" s="2">
        <f t="shared" si="141"/>
        <v>3.594681861244084E-3</v>
      </c>
      <c r="GF117" s="2">
        <f t="shared" si="141"/>
        <v>3.365607306095831E-3</v>
      </c>
      <c r="GG117" s="2">
        <f t="shared" si="141"/>
        <v>2.5953312898338798E-3</v>
      </c>
      <c r="GH117" s="2">
        <f t="shared" si="141"/>
        <v>2.3092858903484589E-3</v>
      </c>
      <c r="GI117" s="2">
        <f t="shared" si="141"/>
        <v>1.9244313409894096E-3</v>
      </c>
      <c r="GJ117" s="2">
        <f t="shared" si="141"/>
        <v>1.2390371732147179E-3</v>
      </c>
      <c r="GK117" s="2">
        <f t="shared" si="141"/>
        <v>1.1817616810277582E-3</v>
      </c>
      <c r="GM117" s="86">
        <f t="shared" si="142"/>
        <v>4.0524777488448035E-15</v>
      </c>
      <c r="GN117" s="86">
        <f t="shared" si="142"/>
        <v>1.8899232352923123E-19</v>
      </c>
      <c r="GO117" s="86">
        <f t="shared" si="142"/>
        <v>4.267470573813346E-22</v>
      </c>
      <c r="GP117" s="86">
        <f t="shared" si="142"/>
        <v>2.3669765798225134E-24</v>
      </c>
      <c r="GQ117" s="86">
        <f t="shared" si="142"/>
        <v>1.0313761312706538E-24</v>
      </c>
      <c r="GR117" s="86">
        <f t="shared" si="142"/>
        <v>1.4139379073936563E-21</v>
      </c>
      <c r="GS117" s="86">
        <f t="shared" si="142"/>
        <v>7.1673494258268727E-25</v>
      </c>
      <c r="GT117" s="86">
        <f t="shared" si="142"/>
        <v>2.1527493293929092E-20</v>
      </c>
      <c r="GU117" s="86">
        <f t="shared" si="142"/>
        <v>2.2102603959551652E-24</v>
      </c>
      <c r="GV117" s="86">
        <f t="shared" si="142"/>
        <v>6.5076421042194347E-28</v>
      </c>
      <c r="GW117" s="86">
        <f t="shared" si="142"/>
        <v>1.6962317245162552E-31</v>
      </c>
      <c r="GX117" s="86">
        <f t="shared" si="142"/>
        <v>1.1126277247455326E-41</v>
      </c>
      <c r="GY117" s="86">
        <f t="shared" si="142"/>
        <v>3.8555349157027831E-23</v>
      </c>
      <c r="GZ117" s="86">
        <f t="shared" si="142"/>
        <v>4.6319083712203793E-34</v>
      </c>
      <c r="HA117" s="86">
        <f t="shared" si="142"/>
        <v>4.1585010101355722E-34</v>
      </c>
      <c r="HC117" s="86">
        <f t="shared" si="73"/>
        <v>0.39370173377173279</v>
      </c>
      <c r="HD117" s="86">
        <f t="shared" si="73"/>
        <v>0.38650534616089616</v>
      </c>
      <c r="HE117" s="86">
        <f t="shared" si="73"/>
        <v>0.27978390102007167</v>
      </c>
      <c r="HF117" s="86">
        <f t="shared" si="73"/>
        <v>0.18660338424053027</v>
      </c>
      <c r="HG117" s="86">
        <f t="shared" si="73"/>
        <v>0.21269309206473555</v>
      </c>
      <c r="HH117" s="86">
        <f t="shared" si="73"/>
        <v>0.20590143134413447</v>
      </c>
      <c r="HI117" s="86">
        <f t="shared" si="138"/>
        <v>0.12959566292195335</v>
      </c>
      <c r="HJ117" s="86">
        <f t="shared" si="138"/>
        <v>9.2578453783268053E-2</v>
      </c>
      <c r="HK117" s="86">
        <f t="shared" si="138"/>
        <v>4.1103188914508551E-2</v>
      </c>
      <c r="HL117" s="86">
        <f t="shared" si="138"/>
        <v>2.1821555235992034E-2</v>
      </c>
      <c r="HM117" s="86">
        <f t="shared" si="138"/>
        <v>4.3554148860817259E-2</v>
      </c>
      <c r="HN117" s="86">
        <f t="shared" si="138"/>
        <v>5.5596825239411195E-2</v>
      </c>
      <c r="HO117" s="86">
        <f t="shared" si="138"/>
        <v>0.25751633338296132</v>
      </c>
      <c r="HP117" s="86">
        <f t="shared" si="138"/>
        <v>0.19728091963244468</v>
      </c>
      <c r="HQ117" s="86">
        <f t="shared" si="138"/>
        <v>0.17957690996674916</v>
      </c>
      <c r="HS117" s="86">
        <f t="shared" si="143"/>
        <v>1.8348402113986726E-9</v>
      </c>
      <c r="HT117" s="86">
        <f t="shared" si="143"/>
        <v>1.9710676235680432E-12</v>
      </c>
      <c r="HU117" s="86">
        <f t="shared" si="143"/>
        <v>1.3849782851516985E-11</v>
      </c>
      <c r="HV117" s="86">
        <f t="shared" si="143"/>
        <v>1.4985546708171562E-11</v>
      </c>
      <c r="HW117" s="86">
        <f t="shared" si="143"/>
        <v>1.812196225276586E-12</v>
      </c>
      <c r="HX117" s="86">
        <f t="shared" si="143"/>
        <v>4.8973009324333106E-12</v>
      </c>
      <c r="HY117" s="86">
        <f t="shared" si="143"/>
        <v>3.5559463639255863E-12</v>
      </c>
      <c r="HZ117" s="86">
        <f t="shared" si="143"/>
        <v>1.3442462677886356E-13</v>
      </c>
      <c r="IA117" s="86">
        <f t="shared" si="143"/>
        <v>2.1789067832406052E-11</v>
      </c>
      <c r="IB117" s="86">
        <f t="shared" si="143"/>
        <v>1.450993089581768E-11</v>
      </c>
      <c r="IC117" s="86">
        <f t="shared" si="143"/>
        <v>7.6286313020738455E-12</v>
      </c>
      <c r="ID117" s="86">
        <f t="shared" si="143"/>
        <v>1.9981486934383663E-12</v>
      </c>
      <c r="IE117" s="86">
        <f t="shared" si="143"/>
        <v>1.116649263958664E-12</v>
      </c>
      <c r="IF117" s="86">
        <f t="shared" si="143"/>
        <v>2.2105597046060536E-7</v>
      </c>
      <c r="IG117" s="86">
        <f t="shared" si="143"/>
        <v>5.4645792217780947E-6</v>
      </c>
      <c r="II117" s="86">
        <f t="shared" si="144"/>
        <v>1.5178207863651303E-50</v>
      </c>
      <c r="IJ117" s="86">
        <f t="shared" si="144"/>
        <v>3.5794514682728232E-68</v>
      </c>
      <c r="IK117" s="86">
        <f t="shared" si="144"/>
        <v>1.9397602114984118E-68</v>
      </c>
      <c r="IL117" s="86">
        <f t="shared" si="144"/>
        <v>2.8974259801212851E-67</v>
      </c>
      <c r="IM117" s="86">
        <f t="shared" si="144"/>
        <v>6.9678461001211097E-72</v>
      </c>
      <c r="IN117" s="86">
        <f t="shared" si="144"/>
        <v>7.1648669838036445E-67</v>
      </c>
      <c r="IO117" s="86">
        <f t="shared" si="144"/>
        <v>2.638294726658986E-69</v>
      </c>
      <c r="IP117" s="86">
        <f t="shared" si="144"/>
        <v>9.0708405201952562E-79</v>
      </c>
      <c r="IQ117" s="86">
        <f t="shared" si="144"/>
        <v>4.2809720110898844E-66</v>
      </c>
      <c r="IR117" s="86">
        <f t="shared" si="144"/>
        <v>3.3393889097438576E-67</v>
      </c>
      <c r="IS117" s="86">
        <f t="shared" si="144"/>
        <v>6.8009245476989445E-69</v>
      </c>
      <c r="IT117" s="86">
        <f t="shared" si="144"/>
        <v>7.3152811580027039E-72</v>
      </c>
      <c r="IU117" s="86">
        <f t="shared" si="144"/>
        <v>2.3064851687561499E-71</v>
      </c>
      <c r="IV117" s="86">
        <f t="shared" si="144"/>
        <v>1.4580067427293306E-29</v>
      </c>
      <c r="IW117" s="86">
        <f t="shared" si="144"/>
        <v>6.726771341236789E-23</v>
      </c>
      <c r="IY117" s="86">
        <f t="shared" si="145"/>
        <v>0.39370173560657706</v>
      </c>
      <c r="IZ117" s="86">
        <f t="shared" si="145"/>
        <v>0.38650534616286725</v>
      </c>
      <c r="JA117" s="86">
        <f t="shared" si="145"/>
        <v>0.27978390103392148</v>
      </c>
      <c r="JB117" s="86">
        <f t="shared" si="145"/>
        <v>0.18660338425551581</v>
      </c>
      <c r="JC117" s="86">
        <f t="shared" si="145"/>
        <v>0.21269309206654774</v>
      </c>
      <c r="JD117" s="86">
        <f t="shared" si="145"/>
        <v>0.20590143134903177</v>
      </c>
      <c r="JE117" s="86">
        <f t="shared" si="145"/>
        <v>0.12959566292550928</v>
      </c>
      <c r="JF117" s="86">
        <f t="shared" si="145"/>
        <v>9.2578453783402473E-2</v>
      </c>
      <c r="JG117" s="86">
        <f t="shared" si="145"/>
        <v>4.1103188936297622E-2</v>
      </c>
      <c r="JH117" s="86">
        <f t="shared" si="145"/>
        <v>2.1821555250501966E-2</v>
      </c>
      <c r="JI117" s="86">
        <f t="shared" si="145"/>
        <v>4.3554148868445892E-2</v>
      </c>
      <c r="JJ117" s="86">
        <f t="shared" si="145"/>
        <v>5.5596825241409346E-2</v>
      </c>
      <c r="JK117" s="86">
        <f t="shared" si="145"/>
        <v>0.25751633338407798</v>
      </c>
      <c r="JL117" s="86">
        <f t="shared" si="145"/>
        <v>0.19728114068841515</v>
      </c>
      <c r="JM117" s="86">
        <f t="shared" si="145"/>
        <v>0.17958237454597092</v>
      </c>
    </row>
    <row r="118" spans="2:273" x14ac:dyDescent="0.25">
      <c r="B118" s="2">
        <v>91</v>
      </c>
      <c r="C118" s="37">
        <v>103.55200000000001</v>
      </c>
      <c r="D118" s="37">
        <v>114.51600000000001</v>
      </c>
      <c r="E118" s="37">
        <v>101.51600000000001</v>
      </c>
      <c r="F118" s="37">
        <v>96.031999999999996</v>
      </c>
      <c r="G118" s="37">
        <v>101.581</v>
      </c>
      <c r="H118" s="37">
        <v>107.952</v>
      </c>
      <c r="I118" s="37">
        <v>104.774</v>
      </c>
      <c r="J118" s="37">
        <v>105.758</v>
      </c>
      <c r="K118" s="37">
        <v>105.839</v>
      </c>
      <c r="L118" s="37">
        <v>105.77800000000001</v>
      </c>
      <c r="M118" s="37">
        <v>107.175</v>
      </c>
      <c r="N118" s="37">
        <v>104.71</v>
      </c>
      <c r="O118" s="37">
        <v>123</v>
      </c>
      <c r="P118" s="37">
        <v>110.64100000000001</v>
      </c>
      <c r="Q118" s="37">
        <v>107.60599999999999</v>
      </c>
      <c r="S118" s="4">
        <f t="shared" si="146"/>
        <v>102.90058500361452</v>
      </c>
      <c r="T118" s="4">
        <f t="shared" si="146"/>
        <v>114.53882320543022</v>
      </c>
      <c r="U118" s="4">
        <f t="shared" si="146"/>
        <v>106.43835782864794</v>
      </c>
      <c r="V118" s="4">
        <f t="shared" si="146"/>
        <v>101.94723066968163</v>
      </c>
      <c r="W118" s="4">
        <f t="shared" si="146"/>
        <v>108.50360491192855</v>
      </c>
      <c r="X118" s="4">
        <f t="shared" si="146"/>
        <v>113.61717714556583</v>
      </c>
      <c r="Y118" s="4">
        <f t="shared" si="146"/>
        <v>109.75513391640889</v>
      </c>
      <c r="Z118" s="4">
        <f t="shared" si="146"/>
        <v>107.63185757749112</v>
      </c>
      <c r="AA118" s="4">
        <f t="shared" si="146"/>
        <v>107.90073254817619</v>
      </c>
      <c r="AB118" s="4">
        <f t="shared" si="146"/>
        <v>106.14668027432728</v>
      </c>
      <c r="AC118" s="4">
        <f t="shared" si="146"/>
        <v>108.05308296041085</v>
      </c>
      <c r="AD118" s="4">
        <f t="shared" si="146"/>
        <v>105.84509535233616</v>
      </c>
      <c r="AE118" s="4">
        <f t="shared" si="146"/>
        <v>126.83248053252078</v>
      </c>
      <c r="AF118" s="4">
        <f t="shared" si="146"/>
        <v>113.43083613631681</v>
      </c>
      <c r="AG118" s="4">
        <f t="shared" si="146"/>
        <v>110.39284807075914</v>
      </c>
      <c r="AI118" s="4">
        <f t="shared" si="147"/>
        <v>0.65141499638548339</v>
      </c>
      <c r="AJ118" s="4">
        <f t="shared" si="147"/>
        <v>-2.2823205430213989E-2</v>
      </c>
      <c r="AK118" s="4">
        <f t="shared" si="147"/>
        <v>-4.9223578286479324</v>
      </c>
      <c r="AL118" s="4">
        <f t="shared" si="147"/>
        <v>-5.9152306696816339</v>
      </c>
      <c r="AM118" s="4">
        <f t="shared" si="147"/>
        <v>-6.9226049119285449</v>
      </c>
      <c r="AN118" s="4">
        <f t="shared" si="147"/>
        <v>-5.6651771455658348</v>
      </c>
      <c r="AO118" s="4">
        <f t="shared" si="147"/>
        <v>-4.9811339164088935</v>
      </c>
      <c r="AP118" s="4">
        <f t="shared" si="147"/>
        <v>-1.8738575774911226</v>
      </c>
      <c r="AQ118" s="4">
        <f t="shared" si="147"/>
        <v>-2.0617325481761952</v>
      </c>
      <c r="AR118" s="4">
        <f t="shared" si="147"/>
        <v>-0.36868027432727501</v>
      </c>
      <c r="AS118" s="4">
        <f t="shared" si="147"/>
        <v>-0.87808296041085043</v>
      </c>
      <c r="AT118" s="4">
        <f t="shared" si="147"/>
        <v>-1.1350953523361653</v>
      </c>
      <c r="AU118" s="4">
        <f t="shared" si="147"/>
        <v>-3.8324805325207763</v>
      </c>
      <c r="AV118" s="4">
        <f t="shared" si="147"/>
        <v>-2.7898361363168078</v>
      </c>
      <c r="AW118" s="4">
        <f t="shared" si="147"/>
        <v>-2.7868480707591488</v>
      </c>
      <c r="AY118" s="2">
        <f t="shared" si="139"/>
        <v>76.130270423651268</v>
      </c>
      <c r="AZ118" s="2">
        <f t="shared" si="139"/>
        <v>86.812027251466816</v>
      </c>
      <c r="BA118" s="2">
        <f t="shared" si="139"/>
        <v>91.089584153155968</v>
      </c>
      <c r="BB118" s="2">
        <f t="shared" si="139"/>
        <v>93.957851452828848</v>
      </c>
      <c r="BC118" s="2">
        <f t="shared" si="139"/>
        <v>99.239203439073776</v>
      </c>
      <c r="BD118" s="2">
        <f t="shared" si="139"/>
        <v>105.53298911515344</v>
      </c>
      <c r="BE118" s="2">
        <f t="shared" si="139"/>
        <v>105.70888600416096</v>
      </c>
      <c r="BF118" s="2">
        <f t="shared" si="139"/>
        <v>105.417765156523</v>
      </c>
      <c r="BG118" s="2">
        <f t="shared" si="139"/>
        <v>107.15291468277432</v>
      </c>
      <c r="BH118" s="2">
        <f t="shared" si="139"/>
        <v>105.85607687312049</v>
      </c>
      <c r="BI118" s="2">
        <f t="shared" si="139"/>
        <v>107.32145629541478</v>
      </c>
      <c r="BJ118" s="2">
        <f t="shared" si="139"/>
        <v>104.79526359601493</v>
      </c>
      <c r="BK118" s="2">
        <f t="shared" si="139"/>
        <v>115.63855309041084</v>
      </c>
      <c r="BL118" s="2">
        <f t="shared" si="139"/>
        <v>107.23690478412411</v>
      </c>
      <c r="BM118" s="2">
        <f t="shared" si="139"/>
        <v>106.8035570881748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 t="str">
        <f t="shared" si="140"/>
        <v/>
      </c>
      <c r="CF118" s="2" t="str">
        <f t="shared" si="140"/>
        <v/>
      </c>
      <c r="CG118" s="2" t="str">
        <f t="shared" si="140"/>
        <v/>
      </c>
      <c r="CH118" s="2" t="str">
        <f t="shared" si="140"/>
        <v/>
      </c>
      <c r="CI118" s="2" t="str">
        <f t="shared" si="140"/>
        <v/>
      </c>
      <c r="CJ118" s="2" t="str">
        <f t="shared" si="140"/>
        <v/>
      </c>
      <c r="CK118" s="2" t="str">
        <f t="shared" si="140"/>
        <v/>
      </c>
      <c r="CL118" s="2" t="str">
        <f t="shared" si="140"/>
        <v/>
      </c>
      <c r="CM118" s="2" t="str">
        <f t="shared" si="140"/>
        <v/>
      </c>
      <c r="CN118" s="2">
        <f t="shared" si="140"/>
        <v>105.77800000000001</v>
      </c>
      <c r="CO118" s="2" t="str">
        <f t="shared" si="140"/>
        <v/>
      </c>
      <c r="CP118" s="2" t="str">
        <f t="shared" si="140"/>
        <v/>
      </c>
      <c r="CQ118" s="2" t="str">
        <f t="shared" si="140"/>
        <v/>
      </c>
      <c r="CR118" s="2" t="str">
        <f t="shared" si="140"/>
        <v/>
      </c>
      <c r="CS118" s="2" t="str">
        <f t="shared" si="140"/>
        <v/>
      </c>
      <c r="CU118" s="2" t="str">
        <f t="shared" si="110"/>
        <v/>
      </c>
      <c r="CV118" s="2" t="str">
        <f t="shared" si="111"/>
        <v/>
      </c>
      <c r="CW118" s="2" t="str">
        <f t="shared" si="112"/>
        <v/>
      </c>
      <c r="CX118" s="2" t="str">
        <f t="shared" si="113"/>
        <v/>
      </c>
      <c r="CY118" s="2" t="str">
        <f t="shared" si="114"/>
        <v/>
      </c>
      <c r="CZ118" s="2" t="str">
        <f t="shared" si="115"/>
        <v/>
      </c>
      <c r="DA118" s="2" t="str">
        <f t="shared" si="116"/>
        <v/>
      </c>
      <c r="DB118" s="2" t="str">
        <f t="shared" si="117"/>
        <v/>
      </c>
      <c r="DC118" s="2" t="str">
        <f t="shared" si="118"/>
        <v/>
      </c>
      <c r="DD118" s="2">
        <f t="shared" si="119"/>
        <v>105.77800000000001</v>
      </c>
      <c r="DE118" s="2" t="str">
        <f t="shared" si="120"/>
        <v/>
      </c>
      <c r="DF118" s="2" t="str">
        <f t="shared" si="121"/>
        <v/>
      </c>
      <c r="DG118" s="2" t="str">
        <f t="shared" si="122"/>
        <v/>
      </c>
      <c r="DH118" s="2" t="str">
        <f t="shared" si="123"/>
        <v/>
      </c>
      <c r="DI118" s="2" t="str">
        <f t="shared" si="124"/>
        <v/>
      </c>
      <c r="DK118" s="2">
        <f t="shared" si="148"/>
        <v>105.09352839479155</v>
      </c>
      <c r="DL118" s="2">
        <f t="shared" si="148"/>
        <v>109.52270401691332</v>
      </c>
      <c r="DM118" s="2">
        <f t="shared" si="148"/>
        <v>112.99789640591968</v>
      </c>
      <c r="DN118" s="2">
        <f t="shared" si="148"/>
        <v>112.38183834373226</v>
      </c>
      <c r="DO118" s="2">
        <f t="shared" si="148"/>
        <v>117.8128646934461</v>
      </c>
      <c r="DP118" s="2">
        <f t="shared" si="148"/>
        <v>123.80459922480618</v>
      </c>
      <c r="DQ118" s="2">
        <f t="shared" si="148"/>
        <v>123.52669027484146</v>
      </c>
      <c r="DR118" s="2">
        <f t="shared" si="148"/>
        <v>123.03723814557534</v>
      </c>
      <c r="DS118" s="2">
        <f t="shared" si="148"/>
        <v>125.97101948051947</v>
      </c>
      <c r="DT118" s="2">
        <f t="shared" si="148"/>
        <v>126.44234146341465</v>
      </c>
      <c r="DU118" s="2">
        <f t="shared" si="148"/>
        <v>126.98725838115371</v>
      </c>
      <c r="DV118" s="2">
        <f t="shared" si="148"/>
        <v>127.18055479026548</v>
      </c>
      <c r="DW118" s="2">
        <f t="shared" si="148"/>
        <v>136.75778646934461</v>
      </c>
      <c r="DX118" s="2">
        <f t="shared" si="148"/>
        <v>125.5471038327526</v>
      </c>
      <c r="DY118" s="2">
        <f t="shared" si="148"/>
        <v>118.40803868921776</v>
      </c>
      <c r="EA118" s="2">
        <f t="shared" si="152"/>
        <v>75.907453122611287</v>
      </c>
      <c r="EB118" s="2">
        <f t="shared" si="152"/>
        <v>86.522860772856745</v>
      </c>
      <c r="EC118" s="2">
        <f t="shared" si="152"/>
        <v>90.817284692690023</v>
      </c>
      <c r="ED118" s="2">
        <f t="shared" si="152"/>
        <v>93.748195562863785</v>
      </c>
      <c r="EE118" s="2">
        <f t="shared" si="151"/>
        <v>99.005527518058628</v>
      </c>
      <c r="EF118" s="2">
        <f t="shared" si="151"/>
        <v>105.29338769130062</v>
      </c>
      <c r="EG118" s="2">
        <f t="shared" si="151"/>
        <v>105.47947405536605</v>
      </c>
      <c r="EH118" s="2">
        <f t="shared" si="151"/>
        <v>105.17875818502532</v>
      </c>
      <c r="EI118" s="2">
        <f t="shared" si="151"/>
        <v>106.90590014664508</v>
      </c>
      <c r="EJ118" s="2">
        <f t="shared" si="151"/>
        <v>105.57544661098842</v>
      </c>
      <c r="EK118" s="2">
        <f t="shared" si="151"/>
        <v>107.06690621883502</v>
      </c>
      <c r="EL118" s="2">
        <f t="shared" si="151"/>
        <v>104.54126845637583</v>
      </c>
      <c r="EM118" s="2">
        <f t="shared" si="135"/>
        <v>115.37286833038598</v>
      </c>
      <c r="EN118" s="2">
        <f t="shared" si="135"/>
        <v>107.0418944111572</v>
      </c>
      <c r="EO118" s="2">
        <f t="shared" si="135"/>
        <v>106.65106246775677</v>
      </c>
      <c r="EQ118" s="2">
        <f t="shared" si="149"/>
        <v>75.290454463426912</v>
      </c>
      <c r="ER118" s="2">
        <f t="shared" si="149"/>
        <v>86.192133192662055</v>
      </c>
      <c r="ES118" s="2">
        <f t="shared" si="149"/>
        <v>90.422098223836713</v>
      </c>
      <c r="ET118" s="2">
        <f t="shared" si="149"/>
        <v>93.566213239577408</v>
      </c>
      <c r="EU118" s="2">
        <f t="shared" si="149"/>
        <v>98.876737859457307</v>
      </c>
      <c r="EV118" s="2">
        <f t="shared" si="149"/>
        <v>104.73672425066438</v>
      </c>
      <c r="EW118" s="2">
        <f t="shared" si="149"/>
        <v>105.26660147759846</v>
      </c>
      <c r="EX118" s="2">
        <f t="shared" si="149"/>
        <v>105.1881750350459</v>
      </c>
      <c r="EY118" s="2">
        <f t="shared" si="149"/>
        <v>107.03541514769874</v>
      </c>
      <c r="EZ118" s="2">
        <f t="shared" si="149"/>
        <v>105.49819604386566</v>
      </c>
      <c r="FA118" s="2">
        <f t="shared" si="149"/>
        <v>106.68359792156507</v>
      </c>
      <c r="FB118" s="2">
        <f t="shared" si="149"/>
        <v>104.45304317672371</v>
      </c>
      <c r="FC118" s="2">
        <f t="shared" si="149"/>
        <v>113.92445595226194</v>
      </c>
      <c r="FD118" s="2">
        <f t="shared" si="149"/>
        <v>107.05095013994281</v>
      </c>
      <c r="FE118" s="2">
        <f t="shared" si="149"/>
        <v>107.3008390199185</v>
      </c>
      <c r="FG118" s="2">
        <f t="shared" si="150"/>
        <v>0.9923243822961143</v>
      </c>
      <c r="FH118" s="2">
        <f t="shared" si="150"/>
        <v>0.98739465156246786</v>
      </c>
      <c r="FI118" s="2">
        <f t="shared" si="150"/>
        <v>0.98768180973253394</v>
      </c>
      <c r="FJ118" s="2">
        <f t="shared" si="150"/>
        <v>0.98872366242924214</v>
      </c>
      <c r="FK118" s="2">
        <f t="shared" si="150"/>
        <v>0.98755827507658811</v>
      </c>
      <c r="FL118" s="2">
        <f t="shared" si="150"/>
        <v>0.98698310683521562</v>
      </c>
      <c r="FM118" s="2">
        <f t="shared" si="150"/>
        <v>0.98725629600929754</v>
      </c>
      <c r="FN118" s="2">
        <f t="shared" si="150"/>
        <v>0.98661808771613402</v>
      </c>
      <c r="FO118" s="2">
        <f t="shared" si="150"/>
        <v>0.98707040713082572</v>
      </c>
      <c r="FP118" s="2">
        <f t="shared" si="150"/>
        <v>0.98653775511353115</v>
      </c>
      <c r="FQ118" s="2">
        <f t="shared" si="150"/>
        <v>0.9871668637619645</v>
      </c>
      <c r="FR118" s="2">
        <f t="shared" si="150"/>
        <v>0.98877091442992304</v>
      </c>
      <c r="FS118" s="2">
        <f t="shared" si="150"/>
        <v>0.98743317689797439</v>
      </c>
      <c r="FT118" s="2">
        <f t="shared" si="150"/>
        <v>0.98946253095072745</v>
      </c>
      <c r="FU118" s="2">
        <f t="shared" si="150"/>
        <v>0.98710104122529541</v>
      </c>
      <c r="FW118" s="2">
        <f t="shared" si="141"/>
        <v>1.9511469080039563E-3</v>
      </c>
      <c r="FX118" s="2">
        <f t="shared" si="141"/>
        <v>2.2815136537278099E-3</v>
      </c>
      <c r="FY118" s="2">
        <f t="shared" si="141"/>
        <v>2.3420206392627519E-3</v>
      </c>
      <c r="FZ118" s="2">
        <f t="shared" si="141"/>
        <v>2.5461605092287898E-3</v>
      </c>
      <c r="GA118" s="2">
        <f t="shared" si="141"/>
        <v>2.483077184402052E-3</v>
      </c>
      <c r="GB118" s="2">
        <f t="shared" si="141"/>
        <v>2.4378087916317221E-3</v>
      </c>
      <c r="GC118" s="2">
        <f t="shared" si="141"/>
        <v>2.7078760840716096E-3</v>
      </c>
      <c r="GD118" s="2">
        <f t="shared" si="141"/>
        <v>2.7991464649087237E-3</v>
      </c>
      <c r="GE118" s="2">
        <f t="shared" si="141"/>
        <v>3.9401238148040968E-3</v>
      </c>
      <c r="GF118" s="2">
        <f t="shared" si="141"/>
        <v>3.6891171430912281E-3</v>
      </c>
      <c r="GG118" s="2">
        <f t="shared" si="141"/>
        <v>2.8450118003691691E-3</v>
      </c>
      <c r="GH118" s="2">
        <f t="shared" si="141"/>
        <v>2.5315176160949798E-3</v>
      </c>
      <c r="GI118" s="2">
        <f t="shared" si="141"/>
        <v>2.1097053055322812E-3</v>
      </c>
      <c r="GJ118" s="2">
        <f t="shared" si="141"/>
        <v>1.3584148596314789E-3</v>
      </c>
      <c r="GK118" s="2">
        <f t="shared" si="141"/>
        <v>1.2956281962264828E-3</v>
      </c>
      <c r="GM118" s="86">
        <f t="shared" si="142"/>
        <v>2.9325262993274399E-16</v>
      </c>
      <c r="GN118" s="86">
        <f t="shared" si="142"/>
        <v>6.4658617259411479E-21</v>
      </c>
      <c r="GO118" s="86">
        <f t="shared" si="142"/>
        <v>1.0131880853213053E-23</v>
      </c>
      <c r="GP118" s="86">
        <f t="shared" si="142"/>
        <v>4.0088143121810091E-26</v>
      </c>
      <c r="GQ118" s="86">
        <f t="shared" si="142"/>
        <v>1.4563515421381881E-26</v>
      </c>
      <c r="GR118" s="86">
        <f t="shared" si="142"/>
        <v>3.5886020642976202E-23</v>
      </c>
      <c r="GS118" s="86">
        <f t="shared" si="142"/>
        <v>1.0918368969298278E-26</v>
      </c>
      <c r="GT118" s="86">
        <f t="shared" si="142"/>
        <v>6.800788276259179E-22</v>
      </c>
      <c r="GU118" s="86">
        <f t="shared" si="142"/>
        <v>3.8452380072776347E-26</v>
      </c>
      <c r="GV118" s="86">
        <f t="shared" si="142"/>
        <v>6.0844235634457036E-30</v>
      </c>
      <c r="GW118" s="86">
        <f t="shared" si="142"/>
        <v>8.1760066637746609E-34</v>
      </c>
      <c r="GX118" s="86">
        <f t="shared" si="142"/>
        <v>8.9358364436604522E-45</v>
      </c>
      <c r="GY118" s="86">
        <f t="shared" si="142"/>
        <v>7.9349959259887048E-25</v>
      </c>
      <c r="GZ118" s="86">
        <f t="shared" si="142"/>
        <v>1.28194173863798E-36</v>
      </c>
      <c r="HA118" s="86">
        <f t="shared" si="142"/>
        <v>1.1124216511199493E-36</v>
      </c>
      <c r="HC118" s="86">
        <f t="shared" si="73"/>
        <v>0.28567558762073619</v>
      </c>
      <c r="HD118" s="86">
        <f t="shared" si="73"/>
        <v>0.27417440667582804</v>
      </c>
      <c r="HE118" s="86">
        <f t="shared" si="73"/>
        <v>0.16565854350287323</v>
      </c>
      <c r="HF118" s="86">
        <f t="shared" si="73"/>
        <v>0.10097425795339907</v>
      </c>
      <c r="HG118" s="86">
        <f t="shared" si="73"/>
        <v>0.11489306726440249</v>
      </c>
      <c r="HH118" s="86">
        <f t="shared" si="73"/>
        <v>0.10782613611493938</v>
      </c>
      <c r="HI118" s="86">
        <f t="shared" si="138"/>
        <v>6.214773507697776E-2</v>
      </c>
      <c r="HJ118" s="86">
        <f t="shared" si="138"/>
        <v>3.4059228309036828E-2</v>
      </c>
      <c r="HK118" s="86">
        <f t="shared" si="138"/>
        <v>1.3904297758814839E-2</v>
      </c>
      <c r="HL118" s="86">
        <f t="shared" si="138"/>
        <v>5.53909569653286E-3</v>
      </c>
      <c r="HM118" s="86">
        <f t="shared" si="138"/>
        <v>1.2130025894356728E-2</v>
      </c>
      <c r="HN118" s="86">
        <f t="shared" si="138"/>
        <v>1.6171803488765221E-2</v>
      </c>
      <c r="HO118" s="86">
        <f t="shared" si="138"/>
        <v>0.14753091886689765</v>
      </c>
      <c r="HP118" s="86">
        <f t="shared" si="138"/>
        <v>9.3096079218541669E-2</v>
      </c>
      <c r="HQ118" s="86">
        <f t="shared" si="138"/>
        <v>7.422917105300593E-2</v>
      </c>
      <c r="HS118" s="86">
        <f t="shared" si="143"/>
        <v>4.6495086916410537E-9</v>
      </c>
      <c r="HT118" s="86">
        <f t="shared" si="143"/>
        <v>7.1816653659624175E-12</v>
      </c>
      <c r="HU118" s="86">
        <f t="shared" si="143"/>
        <v>4.8392072966085312E-11</v>
      </c>
      <c r="HV118" s="86">
        <f t="shared" si="143"/>
        <v>5.2565466551328317E-11</v>
      </c>
      <c r="HW118" s="86">
        <f t="shared" si="143"/>
        <v>6.9808367311503719E-12</v>
      </c>
      <c r="HX118" s="86">
        <f t="shared" si="143"/>
        <v>1.7459068315218255E-11</v>
      </c>
      <c r="HY118" s="86">
        <f t="shared" si="143"/>
        <v>1.3381685297624837E-11</v>
      </c>
      <c r="HZ118" s="86">
        <f t="shared" si="143"/>
        <v>6.0919536637755979E-13</v>
      </c>
      <c r="IA118" s="86">
        <f t="shared" si="143"/>
        <v>8.2287232922034485E-11</v>
      </c>
      <c r="IB118" s="86">
        <f t="shared" si="143"/>
        <v>5.5199264910254474E-11</v>
      </c>
      <c r="IC118" s="86">
        <f t="shared" si="143"/>
        <v>2.8326288241408552E-11</v>
      </c>
      <c r="ID118" s="86">
        <f t="shared" si="143"/>
        <v>7.7086944215133191E-12</v>
      </c>
      <c r="IE118" s="86">
        <f t="shared" si="143"/>
        <v>4.1849947686947397E-12</v>
      </c>
      <c r="IF118" s="86">
        <f t="shared" si="143"/>
        <v>4.3010559225264656E-7</v>
      </c>
      <c r="IG118" s="86">
        <f t="shared" si="143"/>
        <v>9.0298601035671135E-6</v>
      </c>
      <c r="II118" s="86">
        <f t="shared" si="144"/>
        <v>3.8907018913842572E-49</v>
      </c>
      <c r="IJ118" s="86">
        <f t="shared" si="144"/>
        <v>3.2982993822837989E-66</v>
      </c>
      <c r="IK118" s="86">
        <f t="shared" si="144"/>
        <v>1.8553785312478912E-66</v>
      </c>
      <c r="IL118" s="86">
        <f t="shared" si="144"/>
        <v>2.7199838385904627E-65</v>
      </c>
      <c r="IM118" s="86">
        <f t="shared" si="144"/>
        <v>8.82729136436869E-70</v>
      </c>
      <c r="IN118" s="86">
        <f t="shared" si="144"/>
        <v>6.3394601718073203E-65</v>
      </c>
      <c r="IO118" s="86">
        <f t="shared" si="144"/>
        <v>2.9920969604547299E-67</v>
      </c>
      <c r="IP118" s="86">
        <f t="shared" si="144"/>
        <v>2.0542594403660354E-76</v>
      </c>
      <c r="IQ118" s="86">
        <f t="shared" si="144"/>
        <v>5.2310375946038505E-64</v>
      </c>
      <c r="IR118" s="86">
        <f t="shared" si="144"/>
        <v>4.1891804401318406E-65</v>
      </c>
      <c r="IS118" s="86">
        <f t="shared" si="144"/>
        <v>7.7911383099324444E-67</v>
      </c>
      <c r="IT118" s="86">
        <f t="shared" si="144"/>
        <v>9.3969215319159219E-70</v>
      </c>
      <c r="IU118" s="86">
        <f t="shared" si="144"/>
        <v>2.4887879791793337E-69</v>
      </c>
      <c r="IV118" s="86">
        <f t="shared" si="144"/>
        <v>8.4413433250884197E-29</v>
      </c>
      <c r="IW118" s="86">
        <f t="shared" si="144"/>
        <v>2.5455800676953966E-22</v>
      </c>
      <c r="IY118" s="86">
        <f t="shared" si="145"/>
        <v>0.28567559227024514</v>
      </c>
      <c r="IZ118" s="86">
        <f t="shared" si="145"/>
        <v>0.27417440668300969</v>
      </c>
      <c r="JA118" s="86">
        <f t="shared" si="145"/>
        <v>0.1656585435512653</v>
      </c>
      <c r="JB118" s="86">
        <f t="shared" si="145"/>
        <v>0.10097425800596453</v>
      </c>
      <c r="JC118" s="86">
        <f t="shared" si="145"/>
        <v>0.11489306727138332</v>
      </c>
      <c r="JD118" s="86">
        <f t="shared" si="145"/>
        <v>0.10782613613239844</v>
      </c>
      <c r="JE118" s="86">
        <f t="shared" si="145"/>
        <v>6.2147735090359445E-2</v>
      </c>
      <c r="JF118" s="86">
        <f t="shared" si="145"/>
        <v>3.4059228309646021E-2</v>
      </c>
      <c r="JG118" s="86">
        <f t="shared" si="145"/>
        <v>1.3904297841102071E-2</v>
      </c>
      <c r="JH118" s="86">
        <f t="shared" si="145"/>
        <v>5.5390957517321253E-3</v>
      </c>
      <c r="JI118" s="86">
        <f t="shared" si="145"/>
        <v>1.2130025922683016E-2</v>
      </c>
      <c r="JJ118" s="86">
        <f t="shared" si="145"/>
        <v>1.6171803496473916E-2</v>
      </c>
      <c r="JK118" s="86">
        <f t="shared" si="145"/>
        <v>0.14753091887108263</v>
      </c>
      <c r="JL118" s="86">
        <f t="shared" si="145"/>
        <v>9.3096509324133922E-2</v>
      </c>
      <c r="JM118" s="86">
        <f t="shared" si="145"/>
        <v>7.4238200913109495E-2</v>
      </c>
    </row>
    <row r="119" spans="2:273" x14ac:dyDescent="0.25">
      <c r="B119" s="2">
        <v>92</v>
      </c>
      <c r="C119" s="37">
        <v>90.328000000000003</v>
      </c>
      <c r="D119" s="37">
        <v>94.048000000000002</v>
      </c>
      <c r="E119" s="37">
        <v>91</v>
      </c>
      <c r="F119" s="37">
        <v>92.581000000000003</v>
      </c>
      <c r="G119" s="37">
        <v>98.855000000000004</v>
      </c>
      <c r="H119" s="37">
        <v>105.629</v>
      </c>
      <c r="I119" s="37">
        <v>103.435</v>
      </c>
      <c r="J119" s="37">
        <v>104.839</v>
      </c>
      <c r="K119" s="37">
        <v>106</v>
      </c>
      <c r="L119" s="37">
        <v>104.60299999999999</v>
      </c>
      <c r="M119" s="37">
        <v>106.98399999999999</v>
      </c>
      <c r="N119" s="37">
        <v>104.435</v>
      </c>
      <c r="O119" s="37">
        <v>118.033</v>
      </c>
      <c r="P119" s="37">
        <v>107.172</v>
      </c>
      <c r="Q119" s="37">
        <v>106.43899999999999</v>
      </c>
      <c r="S119" s="4">
        <f t="shared" si="146"/>
        <v>91.838730196610811</v>
      </c>
      <c r="T119" s="4">
        <f t="shared" si="146"/>
        <v>102.09348221873877</v>
      </c>
      <c r="U119" s="4">
        <f t="shared" si="146"/>
        <v>97.768014947993649</v>
      </c>
      <c r="V119" s="4">
        <f t="shared" si="146"/>
        <v>97.087502439139627</v>
      </c>
      <c r="W119" s="4">
        <f t="shared" si="146"/>
        <v>102.81724854113455</v>
      </c>
      <c r="X119" s="4">
        <f t="shared" si="146"/>
        <v>108.49603499261936</v>
      </c>
      <c r="Y119" s="4">
        <f t="shared" si="146"/>
        <v>106.99870785627591</v>
      </c>
      <c r="Z119" s="4">
        <f t="shared" si="146"/>
        <v>105.85842898316784</v>
      </c>
      <c r="AA119" s="4">
        <f t="shared" si="146"/>
        <v>107.21110162709043</v>
      </c>
      <c r="AB119" s="4">
        <f t="shared" si="146"/>
        <v>105.7807800891716</v>
      </c>
      <c r="AC119" s="4">
        <f t="shared" si="146"/>
        <v>107.30336595015793</v>
      </c>
      <c r="AD119" s="4">
        <f t="shared" si="146"/>
        <v>104.87525831925021</v>
      </c>
      <c r="AE119" s="4">
        <f t="shared" si="146"/>
        <v>120.18439687441401</v>
      </c>
      <c r="AF119" s="4">
        <f t="shared" si="146"/>
        <v>109.20003217809132</v>
      </c>
      <c r="AG119" s="4">
        <f t="shared" si="146"/>
        <v>107.72808906450963</v>
      </c>
      <c r="AI119" s="4">
        <f t="shared" si="147"/>
        <v>-1.5107301966108082</v>
      </c>
      <c r="AJ119" s="4">
        <f t="shared" si="147"/>
        <v>-8.0454822187387691</v>
      </c>
      <c r="AK119" s="4">
        <f t="shared" si="147"/>
        <v>-6.7680149479936489</v>
      </c>
      <c r="AL119" s="4">
        <f t="shared" si="147"/>
        <v>-4.5065024391396236</v>
      </c>
      <c r="AM119" s="4">
        <f t="shared" si="147"/>
        <v>-3.9622485411345423</v>
      </c>
      <c r="AN119" s="4">
        <f t="shared" si="147"/>
        <v>-2.8670349926193524</v>
      </c>
      <c r="AO119" s="4">
        <f t="shared" si="147"/>
        <v>-3.5637078562759115</v>
      </c>
      <c r="AP119" s="4">
        <f t="shared" si="147"/>
        <v>-1.0194289831678418</v>
      </c>
      <c r="AQ119" s="4">
        <f t="shared" si="147"/>
        <v>-1.2111016270904287</v>
      </c>
      <c r="AR119" s="4">
        <f t="shared" si="147"/>
        <v>-1.1777800891716055</v>
      </c>
      <c r="AS119" s="4">
        <f t="shared" si="147"/>
        <v>-0.31936595015793046</v>
      </c>
      <c r="AT119" s="4">
        <f t="shared" si="147"/>
        <v>-0.44025831925020498</v>
      </c>
      <c r="AU119" s="4">
        <f t="shared" si="147"/>
        <v>-2.1513968744140044</v>
      </c>
      <c r="AV119" s="4">
        <f t="shared" si="147"/>
        <v>-2.0280321780913226</v>
      </c>
      <c r="AW119" s="4">
        <f t="shared" si="147"/>
        <v>-1.2890890645096391</v>
      </c>
      <c r="AY119" s="2">
        <f t="shared" si="139"/>
        <v>75.972311167179157</v>
      </c>
      <c r="AZ119" s="2">
        <f t="shared" si="139"/>
        <v>86.639408787971419</v>
      </c>
      <c r="BA119" s="2">
        <f t="shared" si="139"/>
        <v>90.943636436617808</v>
      </c>
      <c r="BB119" s="2">
        <f t="shared" si="139"/>
        <v>93.849501360386995</v>
      </c>
      <c r="BC119" s="2">
        <f t="shared" si="139"/>
        <v>99.131026261637885</v>
      </c>
      <c r="BD119" s="2">
        <f t="shared" si="139"/>
        <v>105.38261086105268</v>
      </c>
      <c r="BE119" s="2">
        <f t="shared" si="139"/>
        <v>105.58134466722426</v>
      </c>
      <c r="BF119" s="2">
        <f t="shared" si="139"/>
        <v>105.31401796637346</v>
      </c>
      <c r="BG119" s="2">
        <f t="shared" si="139"/>
        <v>107.03757269563232</v>
      </c>
      <c r="BH119" s="2">
        <f t="shared" si="139"/>
        <v>105.73294482414286</v>
      </c>
      <c r="BI119" s="2">
        <f t="shared" si="139"/>
        <v>107.17150606651231</v>
      </c>
      <c r="BJ119" s="2">
        <f t="shared" si="139"/>
        <v>104.67815074293854</v>
      </c>
      <c r="BK119" s="2">
        <f t="shared" si="139"/>
        <v>115.40023005853607</v>
      </c>
      <c r="BL119" s="2">
        <f t="shared" si="139"/>
        <v>107.12911985409247</v>
      </c>
      <c r="BM119" s="2">
        <f t="shared" si="139"/>
        <v>106.73794284623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 t="str">
        <f t="shared" si="140"/>
        <v/>
      </c>
      <c r="CF119" s="2" t="str">
        <f t="shared" si="140"/>
        <v/>
      </c>
      <c r="CG119" s="2" t="str">
        <f t="shared" si="140"/>
        <v/>
      </c>
      <c r="CH119" s="2" t="str">
        <f t="shared" si="140"/>
        <v/>
      </c>
      <c r="CI119" s="2" t="str">
        <f t="shared" si="140"/>
        <v/>
      </c>
      <c r="CJ119" s="2" t="str">
        <f t="shared" si="140"/>
        <v/>
      </c>
      <c r="CK119" s="2" t="str">
        <f t="shared" si="140"/>
        <v/>
      </c>
      <c r="CL119" s="2">
        <f t="shared" si="140"/>
        <v>104.839</v>
      </c>
      <c r="CM119" s="2">
        <f t="shared" si="140"/>
        <v>106</v>
      </c>
      <c r="CN119" s="2">
        <f t="shared" si="140"/>
        <v>104.60299999999999</v>
      </c>
      <c r="CO119" s="2">
        <f t="shared" si="140"/>
        <v>106.98399999999999</v>
      </c>
      <c r="CP119" s="2">
        <f t="shared" si="140"/>
        <v>104.435</v>
      </c>
      <c r="CQ119" s="2" t="str">
        <f t="shared" si="140"/>
        <v/>
      </c>
      <c r="CR119" s="2" t="str">
        <f t="shared" si="140"/>
        <v/>
      </c>
      <c r="CS119" s="2" t="str">
        <f t="shared" si="140"/>
        <v/>
      </c>
      <c r="CU119" s="2" t="str">
        <f t="shared" si="110"/>
        <v/>
      </c>
      <c r="CV119" s="2" t="str">
        <f t="shared" si="111"/>
        <v/>
      </c>
      <c r="CW119" s="2" t="str">
        <f t="shared" si="112"/>
        <v/>
      </c>
      <c r="CX119" s="2" t="str">
        <f t="shared" si="113"/>
        <v/>
      </c>
      <c r="CY119" s="2" t="str">
        <f t="shared" si="114"/>
        <v/>
      </c>
      <c r="CZ119" s="2" t="str">
        <f t="shared" si="115"/>
        <v/>
      </c>
      <c r="DA119" s="2" t="str">
        <f t="shared" si="116"/>
        <v/>
      </c>
      <c r="DB119" s="2">
        <f t="shared" si="117"/>
        <v>104.839</v>
      </c>
      <c r="DC119" s="2">
        <f t="shared" si="118"/>
        <v>106</v>
      </c>
      <c r="DD119" s="2">
        <f t="shared" si="119"/>
        <v>104.60299999999999</v>
      </c>
      <c r="DE119" s="2">
        <f t="shared" si="120"/>
        <v>106.98399999999999</v>
      </c>
      <c r="DF119" s="2">
        <f t="shared" si="121"/>
        <v>104.435</v>
      </c>
      <c r="DG119" s="2" t="str">
        <f t="shared" si="122"/>
        <v/>
      </c>
      <c r="DH119" s="2" t="str">
        <f t="shared" si="123"/>
        <v/>
      </c>
      <c r="DI119" s="2" t="str">
        <f t="shared" si="124"/>
        <v/>
      </c>
      <c r="DK119" s="2">
        <f t="shared" si="148"/>
        <v>105.366015537805</v>
      </c>
      <c r="DL119" s="2">
        <f t="shared" si="148"/>
        <v>109.72626457263667</v>
      </c>
      <c r="DM119" s="2">
        <f t="shared" si="148"/>
        <v>113.19120024161886</v>
      </c>
      <c r="DN119" s="2">
        <f t="shared" si="148"/>
        <v>112.5223497285471</v>
      </c>
      <c r="DO119" s="2">
        <f t="shared" si="148"/>
        <v>117.96646043491394</v>
      </c>
      <c r="DP119" s="2">
        <f t="shared" si="148"/>
        <v>123.97012452431288</v>
      </c>
      <c r="DQ119" s="2">
        <f t="shared" si="148"/>
        <v>123.66813742071884</v>
      </c>
      <c r="DR119" s="2">
        <f t="shared" si="148"/>
        <v>123.18037843551797</v>
      </c>
      <c r="DS119" s="2">
        <f t="shared" si="148"/>
        <v>126.14568710359407</v>
      </c>
      <c r="DT119" s="2">
        <f t="shared" si="148"/>
        <v>126.64257926829269</v>
      </c>
      <c r="DU119" s="2">
        <f t="shared" si="148"/>
        <v>127.17125369978856</v>
      </c>
      <c r="DV119" s="2">
        <f t="shared" si="148"/>
        <v>127.38362480079947</v>
      </c>
      <c r="DW119" s="2">
        <f t="shared" si="148"/>
        <v>137.01286348535186</v>
      </c>
      <c r="DX119" s="2">
        <f t="shared" si="148"/>
        <v>125.71284181184667</v>
      </c>
      <c r="DY119" s="2">
        <f t="shared" si="148"/>
        <v>118.51383551797039</v>
      </c>
      <c r="EA119" s="2">
        <f t="shared" si="152"/>
        <v>75.766227703749607</v>
      </c>
      <c r="EB119" s="2">
        <f t="shared" si="152"/>
        <v>86.371409300427203</v>
      </c>
      <c r="EC119" s="2">
        <f t="shared" si="152"/>
        <v>90.691564529110408</v>
      </c>
      <c r="ED119" s="2">
        <f t="shared" si="152"/>
        <v>93.655767278878656</v>
      </c>
      <c r="EE119" s="2">
        <f t="shared" si="151"/>
        <v>98.91494644917934</v>
      </c>
      <c r="EF119" s="2">
        <f t="shared" si="151"/>
        <v>105.16047251817074</v>
      </c>
      <c r="EG119" s="2">
        <f t="shared" si="151"/>
        <v>105.36902724022568</v>
      </c>
      <c r="EH119" s="2">
        <f t="shared" si="151"/>
        <v>105.09298448322841</v>
      </c>
      <c r="EI119" s="2">
        <f t="shared" si="151"/>
        <v>106.80876491478361</v>
      </c>
      <c r="EJ119" s="2">
        <f t="shared" si="151"/>
        <v>105.47301838590559</v>
      </c>
      <c r="EK119" s="2">
        <f t="shared" si="151"/>
        <v>106.93553450954801</v>
      </c>
      <c r="EL119" s="2">
        <f t="shared" si="151"/>
        <v>104.44321744966443</v>
      </c>
      <c r="EM119" s="2">
        <f t="shared" si="135"/>
        <v>115.15261253734982</v>
      </c>
      <c r="EN119" s="2">
        <f t="shared" si="135"/>
        <v>106.94861501169322</v>
      </c>
      <c r="EO119" s="2">
        <f t="shared" si="135"/>
        <v>106.59674710091291</v>
      </c>
      <c r="EQ119" s="2">
        <f t="shared" si="149"/>
        <v>75.176049150255963</v>
      </c>
      <c r="ER119" s="2">
        <f t="shared" si="149"/>
        <v>86.055121507805467</v>
      </c>
      <c r="ES119" s="2">
        <f t="shared" si="149"/>
        <v>90.313542020107334</v>
      </c>
      <c r="ET119" s="2">
        <f t="shared" si="149"/>
        <v>93.481917329856927</v>
      </c>
      <c r="EU119" s="2">
        <f t="shared" si="149"/>
        <v>98.792093378150057</v>
      </c>
      <c r="EV119" s="2">
        <f t="shared" si="149"/>
        <v>104.63008827301326</v>
      </c>
      <c r="EW119" s="2">
        <f t="shared" si="149"/>
        <v>105.16661589593457</v>
      </c>
      <c r="EX119" s="2">
        <f t="shared" si="149"/>
        <v>105.10164627695491</v>
      </c>
      <c r="EY119" s="2">
        <f t="shared" si="149"/>
        <v>106.9311339518017</v>
      </c>
      <c r="EZ119" s="2">
        <f t="shared" si="149"/>
        <v>105.3999148351366</v>
      </c>
      <c r="FA119" s="2">
        <f t="shared" si="149"/>
        <v>106.57184610771131</v>
      </c>
      <c r="FB119" s="2">
        <f t="shared" si="149"/>
        <v>104.35930371139297</v>
      </c>
      <c r="FC119" s="2">
        <f t="shared" si="149"/>
        <v>113.76817984782724</v>
      </c>
      <c r="FD119" s="2">
        <f t="shared" si="149"/>
        <v>106.95392142570401</v>
      </c>
      <c r="FE119" s="2">
        <f t="shared" si="149"/>
        <v>107.19088174117468</v>
      </c>
      <c r="FG119" s="2">
        <f t="shared" si="150"/>
        <v>0.99299502249552685</v>
      </c>
      <c r="FH119" s="2">
        <f t="shared" si="150"/>
        <v>0.98849102059041449</v>
      </c>
      <c r="FI119" s="2">
        <f t="shared" si="150"/>
        <v>0.98875348722826417</v>
      </c>
      <c r="FJ119" s="2">
        <f t="shared" si="150"/>
        <v>0.98970564389365501</v>
      </c>
      <c r="FK119" s="2">
        <f t="shared" si="150"/>
        <v>0.98864057642904335</v>
      </c>
      <c r="FL119" s="2">
        <f t="shared" si="150"/>
        <v>0.9881148397240952</v>
      </c>
      <c r="FM119" s="2">
        <f t="shared" si="150"/>
        <v>0.98836455691364178</v>
      </c>
      <c r="FN119" s="2">
        <f t="shared" si="150"/>
        <v>0.98778116371536961</v>
      </c>
      <c r="FO119" s="2">
        <f t="shared" si="150"/>
        <v>0.98819464062219931</v>
      </c>
      <c r="FP119" s="2">
        <f t="shared" si="150"/>
        <v>0.98770772615432711</v>
      </c>
      <c r="FQ119" s="2">
        <f t="shared" si="150"/>
        <v>0.98828280986771411</v>
      </c>
      <c r="FR119" s="2">
        <f t="shared" si="150"/>
        <v>0.98974882369420547</v>
      </c>
      <c r="FS119" s="2">
        <f t="shared" si="150"/>
        <v>0.98852623406435725</v>
      </c>
      <c r="FT119" s="2">
        <f t="shared" si="150"/>
        <v>0.9903807952440149</v>
      </c>
      <c r="FU119" s="2">
        <f t="shared" si="150"/>
        <v>0.98822264285103034</v>
      </c>
      <c r="FW119" s="2">
        <f t="shared" si="141"/>
        <v>2.1389873924079943E-3</v>
      </c>
      <c r="FX119" s="2">
        <f t="shared" si="141"/>
        <v>2.5010794471071189E-3</v>
      </c>
      <c r="FY119" s="2">
        <f t="shared" si="141"/>
        <v>2.5673944530111275E-3</v>
      </c>
      <c r="FZ119" s="2">
        <f t="shared" si="141"/>
        <v>2.7911238455439651E-3</v>
      </c>
      <c r="GA119" s="2">
        <f t="shared" si="141"/>
        <v>2.7219879049725946E-3</v>
      </c>
      <c r="GB119" s="2">
        <f t="shared" si="141"/>
        <v>2.6723756559430068E-3</v>
      </c>
      <c r="GC119" s="2">
        <f t="shared" si="141"/>
        <v>2.9683515992185517E-3</v>
      </c>
      <c r="GD119" s="2">
        <f t="shared" si="141"/>
        <v>3.0683744318119673E-3</v>
      </c>
      <c r="GE119" s="2">
        <f t="shared" si="141"/>
        <v>4.318618190627576E-3</v>
      </c>
      <c r="GF119" s="2">
        <f t="shared" si="141"/>
        <v>4.0435973158192001E-3</v>
      </c>
      <c r="GG119" s="2">
        <f t="shared" si="141"/>
        <v>3.118637398271677E-3</v>
      </c>
      <c r="GH119" s="2">
        <f t="shared" si="141"/>
        <v>2.7750760950129919E-3</v>
      </c>
      <c r="GI119" s="2">
        <f t="shared" si="141"/>
        <v>2.3127751242545437E-3</v>
      </c>
      <c r="GJ119" s="2">
        <f t="shared" si="141"/>
        <v>1.4892770940962451E-3</v>
      </c>
      <c r="GK119" s="2">
        <f t="shared" si="141"/>
        <v>1.4204505113396373E-3</v>
      </c>
      <c r="GM119" s="86">
        <f t="shared" si="142"/>
        <v>1.9133100843717407E-17</v>
      </c>
      <c r="GN119" s="86">
        <f t="shared" si="142"/>
        <v>1.9417956404632972E-22</v>
      </c>
      <c r="GO119" s="86">
        <f t="shared" si="142"/>
        <v>2.0910866616936697E-25</v>
      </c>
      <c r="GP119" s="86">
        <f t="shared" si="142"/>
        <v>5.8407416682573132E-28</v>
      </c>
      <c r="GQ119" s="86">
        <f t="shared" si="142"/>
        <v>1.7496042301714957E-28</v>
      </c>
      <c r="GR119" s="86">
        <f t="shared" si="142"/>
        <v>7.929953811788391E-25</v>
      </c>
      <c r="GS119" s="86">
        <f t="shared" si="142"/>
        <v>1.4245422330553055E-28</v>
      </c>
      <c r="GT119" s="86">
        <f t="shared" si="142"/>
        <v>1.8866447357142362E-23</v>
      </c>
      <c r="GU119" s="86">
        <f t="shared" si="142"/>
        <v>5.7675031047783513E-28</v>
      </c>
      <c r="GV119" s="86">
        <f t="shared" si="142"/>
        <v>4.7929635002796237E-32</v>
      </c>
      <c r="GW119" s="86">
        <f t="shared" si="142"/>
        <v>3.2360811136984206E-36</v>
      </c>
      <c r="GX119" s="86">
        <f t="shared" si="142"/>
        <v>5.5143815571556605E-48</v>
      </c>
      <c r="GY119" s="86">
        <f t="shared" si="142"/>
        <v>1.4142253192938659E-26</v>
      </c>
      <c r="GZ119" s="86">
        <f t="shared" si="142"/>
        <v>2.843015685468065E-39</v>
      </c>
      <c r="HA119" s="86">
        <f t="shared" si="142"/>
        <v>2.3795396912746357E-39</v>
      </c>
      <c r="HC119" s="86">
        <f t="shared" si="73"/>
        <v>0.18807098252157597</v>
      </c>
      <c r="HD119" s="86">
        <f t="shared" si="73"/>
        <v>0.17396634639922848</v>
      </c>
      <c r="HE119" s="86">
        <f t="shared" si="73"/>
        <v>8.4405971263144225E-2</v>
      </c>
      <c r="HF119" s="86">
        <f t="shared" si="73"/>
        <v>4.7346785472776647E-2</v>
      </c>
      <c r="HG119" s="86">
        <f t="shared" si="73"/>
        <v>5.298142584883167E-2</v>
      </c>
      <c r="HH119" s="86">
        <f t="shared" si="73"/>
        <v>4.7763075420824801E-2</v>
      </c>
      <c r="HI119" s="86">
        <f t="shared" si="138"/>
        <v>2.5439435642813341E-2</v>
      </c>
      <c r="HJ119" s="86">
        <f t="shared" si="138"/>
        <v>9.9159580547921733E-3</v>
      </c>
      <c r="HK119" s="86">
        <f t="shared" si="138"/>
        <v>3.8508296934260146E-3</v>
      </c>
      <c r="HL119" s="86">
        <f t="shared" si="138"/>
        <v>1.0877228341324269E-3</v>
      </c>
      <c r="HM119" s="86">
        <f t="shared" si="138"/>
        <v>2.5654344888326346E-3</v>
      </c>
      <c r="HN119" s="86">
        <f t="shared" si="138"/>
        <v>3.5544315620794804E-3</v>
      </c>
      <c r="HO119" s="86">
        <f t="shared" si="138"/>
        <v>7.2415851712491319E-2</v>
      </c>
      <c r="HP119" s="86">
        <f t="shared" si="138"/>
        <v>3.5625655826092471E-2</v>
      </c>
      <c r="HQ119" s="86">
        <f t="shared" si="138"/>
        <v>2.3594830028649507E-2</v>
      </c>
      <c r="HS119" s="86">
        <f t="shared" si="143"/>
        <v>1.1517639505575093E-8</v>
      </c>
      <c r="HT119" s="86">
        <f t="shared" si="143"/>
        <v>2.5325322130425489E-11</v>
      </c>
      <c r="HU119" s="86">
        <f t="shared" si="143"/>
        <v>1.6358900615429083E-10</v>
      </c>
      <c r="HV119" s="86">
        <f t="shared" si="143"/>
        <v>1.7833592930569566E-10</v>
      </c>
      <c r="HW119" s="86">
        <f t="shared" si="143"/>
        <v>2.5953779584115805E-11</v>
      </c>
      <c r="HX119" s="86">
        <f t="shared" si="143"/>
        <v>6.0238632071487471E-11</v>
      </c>
      <c r="HY119" s="86">
        <f t="shared" si="143"/>
        <v>4.8618221903362489E-11</v>
      </c>
      <c r="HZ119" s="86">
        <f t="shared" si="143"/>
        <v>2.650898491396193E-12</v>
      </c>
      <c r="IA119" s="86">
        <f t="shared" si="143"/>
        <v>2.9915713602819738E-10</v>
      </c>
      <c r="IB119" s="86">
        <f t="shared" si="143"/>
        <v>2.0219567499760296E-10</v>
      </c>
      <c r="IC119" s="86">
        <f t="shared" si="143"/>
        <v>1.015111601954542E-10</v>
      </c>
      <c r="ID119" s="86">
        <f t="shared" si="143"/>
        <v>2.8696702938226205E-11</v>
      </c>
      <c r="IE119" s="86">
        <f t="shared" si="143"/>
        <v>1.5169170817736349E-11</v>
      </c>
      <c r="IF119" s="86">
        <f t="shared" si="143"/>
        <v>8.2417549667010484E-7</v>
      </c>
      <c r="IG119" s="86">
        <f t="shared" si="143"/>
        <v>1.4758327050190879E-5</v>
      </c>
      <c r="II119" s="86">
        <f t="shared" si="144"/>
        <v>9.5141415594947187E-48</v>
      </c>
      <c r="IJ119" s="86">
        <f t="shared" si="144"/>
        <v>2.8407081456068604E-64</v>
      </c>
      <c r="IK119" s="86">
        <f t="shared" si="144"/>
        <v>1.6573334623017817E-64</v>
      </c>
      <c r="IL119" s="86">
        <f t="shared" si="144"/>
        <v>2.3830148995155684E-63</v>
      </c>
      <c r="IM119" s="86">
        <f t="shared" si="144"/>
        <v>1.0392082744595713E-67</v>
      </c>
      <c r="IN119" s="86">
        <f t="shared" si="144"/>
        <v>5.2421314992420481E-63</v>
      </c>
      <c r="IO119" s="86">
        <f t="shared" si="144"/>
        <v>3.1554109685906269E-65</v>
      </c>
      <c r="IP119" s="86">
        <f t="shared" si="144"/>
        <v>4.2780282166653975E-74</v>
      </c>
      <c r="IQ119" s="86">
        <f t="shared" si="144"/>
        <v>5.9076082672063873E-62</v>
      </c>
      <c r="IR119" s="86">
        <f t="shared" si="144"/>
        <v>4.8593832324824818E-63</v>
      </c>
      <c r="IS119" s="86">
        <f t="shared" si="144"/>
        <v>8.293356834522956E-65</v>
      </c>
      <c r="IT119" s="86">
        <f t="shared" si="144"/>
        <v>1.1212241788183244E-67</v>
      </c>
      <c r="IU119" s="86">
        <f t="shared" si="144"/>
        <v>2.5063343696127897E-67</v>
      </c>
      <c r="IV119" s="86">
        <f t="shared" si="144"/>
        <v>4.7715280703760407E-28</v>
      </c>
      <c r="IW119" s="86">
        <f t="shared" si="144"/>
        <v>9.461781105801022E-22</v>
      </c>
      <c r="IY119" s="86">
        <f t="shared" si="145"/>
        <v>0.18807099403921551</v>
      </c>
      <c r="IZ119" s="86">
        <f t="shared" si="145"/>
        <v>0.1739663464245538</v>
      </c>
      <c r="JA119" s="86">
        <f t="shared" si="145"/>
        <v>8.4405971426733228E-2</v>
      </c>
      <c r="JB119" s="86">
        <f t="shared" si="145"/>
        <v>4.7346785651112576E-2</v>
      </c>
      <c r="JC119" s="86">
        <f t="shared" si="145"/>
        <v>5.2981425874785451E-2</v>
      </c>
      <c r="JD119" s="86">
        <f t="shared" si="145"/>
        <v>4.7763075481063434E-2</v>
      </c>
      <c r="JE119" s="86">
        <f t="shared" si="145"/>
        <v>2.5439435691431561E-2</v>
      </c>
      <c r="JF119" s="86">
        <f t="shared" si="145"/>
        <v>9.9159580574430719E-3</v>
      </c>
      <c r="JG119" s="86">
        <f t="shared" si="145"/>
        <v>3.8508299925831507E-3</v>
      </c>
      <c r="JH119" s="86">
        <f t="shared" si="145"/>
        <v>1.0877230363281018E-3</v>
      </c>
      <c r="JI119" s="86">
        <f t="shared" si="145"/>
        <v>2.5654345903437948E-3</v>
      </c>
      <c r="JJ119" s="86">
        <f t="shared" si="145"/>
        <v>3.5544315907761834E-3</v>
      </c>
      <c r="JK119" s="86">
        <f t="shared" si="145"/>
        <v>7.2415851727660491E-2</v>
      </c>
      <c r="JL119" s="86">
        <f t="shared" si="145"/>
        <v>3.5626480001589141E-2</v>
      </c>
      <c r="JM119" s="86">
        <f t="shared" si="145"/>
        <v>2.3609588355699696E-2</v>
      </c>
    </row>
    <row r="120" spans="2:273" x14ac:dyDescent="0.25">
      <c r="B120" s="2">
        <v>93</v>
      </c>
      <c r="C120" s="37">
        <v>80.896000000000001</v>
      </c>
      <c r="D120" s="37">
        <v>86.918999999999997</v>
      </c>
      <c r="E120" s="37">
        <v>88.661000000000001</v>
      </c>
      <c r="F120" s="37">
        <v>92.483999999999995</v>
      </c>
      <c r="G120" s="37">
        <v>97.081000000000003</v>
      </c>
      <c r="H120" s="37">
        <v>104.71</v>
      </c>
      <c r="I120" s="37">
        <v>104.565</v>
      </c>
      <c r="J120" s="37">
        <v>104.79</v>
      </c>
      <c r="K120" s="37">
        <v>105.806</v>
      </c>
      <c r="L120" s="37">
        <v>105.349</v>
      </c>
      <c r="M120" s="37">
        <v>106.46</v>
      </c>
      <c r="N120" s="37">
        <v>103.17700000000001</v>
      </c>
      <c r="O120" s="37">
        <v>116.705</v>
      </c>
      <c r="P120" s="37">
        <v>106.625</v>
      </c>
      <c r="Q120" s="37">
        <v>105.258</v>
      </c>
      <c r="S120" s="4">
        <f t="shared" si="146"/>
        <v>84.25683320752016</v>
      </c>
      <c r="T120" s="4">
        <f t="shared" si="146"/>
        <v>94.06615759081258</v>
      </c>
      <c r="U120" s="4">
        <f t="shared" si="146"/>
        <v>93.370471192620542</v>
      </c>
      <c r="V120" s="4">
        <f t="shared" si="146"/>
        <v>94.863483259288415</v>
      </c>
      <c r="W120" s="4">
        <f t="shared" si="146"/>
        <v>100.25675498818623</v>
      </c>
      <c r="X120" s="4">
        <f t="shared" si="146"/>
        <v>106.23235704813389</v>
      </c>
      <c r="Y120" s="4">
        <f t="shared" si="146"/>
        <v>105.87255397208027</v>
      </c>
      <c r="Z120" s="4">
        <f t="shared" si="146"/>
        <v>105.3155499983112</v>
      </c>
      <c r="AA120" s="4">
        <f t="shared" si="146"/>
        <v>106.95594794189395</v>
      </c>
      <c r="AB120" s="4">
        <f t="shared" si="146"/>
        <v>105.61725310649796</v>
      </c>
      <c r="AC120" s="4">
        <f t="shared" si="146"/>
        <v>107.04056948656924</v>
      </c>
      <c r="AD120" s="4">
        <f t="shared" si="146"/>
        <v>104.58988783511397</v>
      </c>
      <c r="AE120" s="4">
        <f t="shared" si="146"/>
        <v>116.88810161441015</v>
      </c>
      <c r="AF120" s="4">
        <f t="shared" si="146"/>
        <v>107.57480049403097</v>
      </c>
      <c r="AG120" s="4">
        <f t="shared" si="146"/>
        <v>106.88709988837465</v>
      </c>
      <c r="AI120" s="4">
        <f t="shared" si="147"/>
        <v>-3.3608332075201588</v>
      </c>
      <c r="AJ120" s="4">
        <f t="shared" si="147"/>
        <v>-7.1471575908125828</v>
      </c>
      <c r="AK120" s="4">
        <f t="shared" si="147"/>
        <v>-4.7094711926205406</v>
      </c>
      <c r="AL120" s="4">
        <f t="shared" si="147"/>
        <v>-2.3794832592884205</v>
      </c>
      <c r="AM120" s="4">
        <f t="shared" si="147"/>
        <v>-3.1757549881862275</v>
      </c>
      <c r="AN120" s="4">
        <f t="shared" si="147"/>
        <v>-1.5223570481338982</v>
      </c>
      <c r="AO120" s="4">
        <f t="shared" si="147"/>
        <v>-1.3075539720802709</v>
      </c>
      <c r="AP120" s="4">
        <f t="shared" si="147"/>
        <v>-0.52554999831119176</v>
      </c>
      <c r="AQ120" s="4">
        <f t="shared" si="147"/>
        <v>-1.1499479418939558</v>
      </c>
      <c r="AR120" s="4">
        <f t="shared" si="147"/>
        <v>-0.26825310649795142</v>
      </c>
      <c r="AS120" s="4">
        <f t="shared" si="147"/>
        <v>-0.5805694865692459</v>
      </c>
      <c r="AT120" s="4">
        <f t="shared" si="147"/>
        <v>-1.4128878351139633</v>
      </c>
      <c r="AU120" s="4">
        <f t="shared" si="147"/>
        <v>-0.18310161441014827</v>
      </c>
      <c r="AV120" s="4">
        <f t="shared" si="147"/>
        <v>-0.949800494030967</v>
      </c>
      <c r="AW120" s="4">
        <f t="shared" si="147"/>
        <v>-1.6290998883746539</v>
      </c>
      <c r="AY120" s="2">
        <f t="shared" si="139"/>
        <v>75.815544251354055</v>
      </c>
      <c r="AZ120" s="2">
        <f t="shared" si="139"/>
        <v>86.468248731124561</v>
      </c>
      <c r="BA120" s="2">
        <f t="shared" si="139"/>
        <v>90.799110264266588</v>
      </c>
      <c r="BB120" s="2">
        <f t="shared" si="139"/>
        <v>93.74231163201749</v>
      </c>
      <c r="BC120" s="2">
        <f t="shared" si="139"/>
        <v>99.024118289193837</v>
      </c>
      <c r="BD120" s="2">
        <f t="shared" si="139"/>
        <v>105.2334175842219</v>
      </c>
      <c r="BE120" s="2">
        <f t="shared" si="139"/>
        <v>105.45501437182408</v>
      </c>
      <c r="BF120" s="2">
        <f t="shared" si="139"/>
        <v>105.21156870158342</v>
      </c>
      <c r="BG120" s="2">
        <f t="shared" si="139"/>
        <v>106.92351420252015</v>
      </c>
      <c r="BH120" s="2">
        <f t="shared" si="139"/>
        <v>105.61126360095805</v>
      </c>
      <c r="BI120" s="2">
        <f t="shared" si="139"/>
        <v>107.02282636551175</v>
      </c>
      <c r="BJ120" s="2">
        <f t="shared" si="139"/>
        <v>104.56240978664802</v>
      </c>
      <c r="BK120" s="2">
        <f t="shared" si="139"/>
        <v>115.16296913416288</v>
      </c>
      <c r="BL120" s="2">
        <f t="shared" si="139"/>
        <v>107.02236700342057</v>
      </c>
      <c r="BM120" s="2">
        <f t="shared" si="139"/>
        <v>106.67312703199622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 t="str">
        <f t="shared" si="140"/>
        <v/>
      </c>
      <c r="CF120" s="2" t="str">
        <f t="shared" si="140"/>
        <v/>
      </c>
      <c r="CG120" s="2" t="str">
        <f t="shared" si="140"/>
        <v/>
      </c>
      <c r="CH120" s="2" t="str">
        <f t="shared" si="140"/>
        <v/>
      </c>
      <c r="CI120" s="2" t="str">
        <f t="shared" si="140"/>
        <v/>
      </c>
      <c r="CJ120" s="2" t="str">
        <f t="shared" si="140"/>
        <v/>
      </c>
      <c r="CK120" s="2">
        <f t="shared" si="140"/>
        <v>104.565</v>
      </c>
      <c r="CL120" s="2">
        <f t="shared" si="140"/>
        <v>104.79</v>
      </c>
      <c r="CM120" s="2">
        <f t="shared" si="140"/>
        <v>105.806</v>
      </c>
      <c r="CN120" s="2">
        <f t="shared" si="140"/>
        <v>105.349</v>
      </c>
      <c r="CO120" s="2">
        <f t="shared" si="140"/>
        <v>106.46</v>
      </c>
      <c r="CP120" s="2">
        <f t="shared" si="140"/>
        <v>103.17700000000001</v>
      </c>
      <c r="CQ120" s="2" t="str">
        <f t="shared" si="140"/>
        <v/>
      </c>
      <c r="CR120" s="2" t="str">
        <f t="shared" si="140"/>
        <v/>
      </c>
      <c r="CS120" s="2">
        <f t="shared" si="140"/>
        <v>105.258</v>
      </c>
      <c r="CU120" s="2" t="str">
        <f t="shared" si="110"/>
        <v/>
      </c>
      <c r="CV120" s="2" t="str">
        <f t="shared" si="111"/>
        <v/>
      </c>
      <c r="CW120" s="2" t="str">
        <f t="shared" si="112"/>
        <v/>
      </c>
      <c r="CX120" s="2" t="str">
        <f t="shared" si="113"/>
        <v/>
      </c>
      <c r="CY120" s="2" t="str">
        <f t="shared" si="114"/>
        <v/>
      </c>
      <c r="CZ120" s="2" t="str">
        <f t="shared" si="115"/>
        <v/>
      </c>
      <c r="DA120" s="2">
        <f t="shared" si="116"/>
        <v>104.565</v>
      </c>
      <c r="DB120" s="2">
        <f t="shared" si="117"/>
        <v>104.79</v>
      </c>
      <c r="DC120" s="2">
        <f t="shared" si="118"/>
        <v>105.806</v>
      </c>
      <c r="DD120" s="2">
        <f t="shared" si="119"/>
        <v>105.349</v>
      </c>
      <c r="DE120" s="2">
        <f t="shared" si="120"/>
        <v>106.46</v>
      </c>
      <c r="DF120" s="2">
        <f t="shared" si="121"/>
        <v>103.17700000000001</v>
      </c>
      <c r="DG120" s="2" t="str">
        <f t="shared" si="122"/>
        <v/>
      </c>
      <c r="DH120" s="2" t="str">
        <f t="shared" si="123"/>
        <v/>
      </c>
      <c r="DI120" s="2">
        <f t="shared" si="124"/>
        <v>105.258</v>
      </c>
      <c r="DK120" s="2">
        <f t="shared" si="148"/>
        <v>105.63850268081846</v>
      </c>
      <c r="DL120" s="2">
        <f t="shared" si="148"/>
        <v>109.92982512836001</v>
      </c>
      <c r="DM120" s="2">
        <f t="shared" si="148"/>
        <v>113.38450407731804</v>
      </c>
      <c r="DN120" s="2">
        <f t="shared" si="148"/>
        <v>112.66286111336194</v>
      </c>
      <c r="DO120" s="2">
        <f t="shared" si="148"/>
        <v>118.12005617638177</v>
      </c>
      <c r="DP120" s="2">
        <f t="shared" si="148"/>
        <v>124.13564982381958</v>
      </c>
      <c r="DQ120" s="2">
        <f t="shared" si="148"/>
        <v>123.80958456659621</v>
      </c>
      <c r="DR120" s="2">
        <f t="shared" si="148"/>
        <v>123.32351872546059</v>
      </c>
      <c r="DS120" s="2">
        <f t="shared" si="148"/>
        <v>126.32035472666867</v>
      </c>
      <c r="DT120" s="2">
        <f t="shared" si="148"/>
        <v>126.84281707317075</v>
      </c>
      <c r="DU120" s="2">
        <f t="shared" si="148"/>
        <v>127.35524901842342</v>
      </c>
      <c r="DV120" s="2">
        <f t="shared" si="148"/>
        <v>127.58669481133346</v>
      </c>
      <c r="DW120" s="2">
        <f t="shared" si="148"/>
        <v>137.26794050135911</v>
      </c>
      <c r="DX120" s="2">
        <f t="shared" si="148"/>
        <v>125.87857979094076</v>
      </c>
      <c r="DY120" s="2">
        <f t="shared" si="148"/>
        <v>118.61963234672304</v>
      </c>
      <c r="EA120" s="2">
        <f t="shared" si="152"/>
        <v>75.625002284887913</v>
      </c>
      <c r="EB120" s="2">
        <f t="shared" si="152"/>
        <v>86.219957827997661</v>
      </c>
      <c r="EC120" s="2">
        <f t="shared" si="152"/>
        <v>90.565844365530808</v>
      </c>
      <c r="ED120" s="2">
        <f t="shared" si="152"/>
        <v>93.563338994893542</v>
      </c>
      <c r="EE120" s="2">
        <f t="shared" si="151"/>
        <v>98.824365380300037</v>
      </c>
      <c r="EF120" s="2">
        <f t="shared" si="151"/>
        <v>105.02755734504086</v>
      </c>
      <c r="EG120" s="2">
        <f t="shared" si="151"/>
        <v>105.25858042508528</v>
      </c>
      <c r="EH120" s="2">
        <f t="shared" si="151"/>
        <v>105.0072107814315</v>
      </c>
      <c r="EI120" s="2">
        <f t="shared" si="151"/>
        <v>106.71162968292214</v>
      </c>
      <c r="EJ120" s="2">
        <f t="shared" si="151"/>
        <v>105.37059016082276</v>
      </c>
      <c r="EK120" s="2">
        <f t="shared" si="151"/>
        <v>106.804162800261</v>
      </c>
      <c r="EL120" s="2">
        <f t="shared" si="151"/>
        <v>104.34516644295302</v>
      </c>
      <c r="EM120" s="2">
        <f t="shared" si="135"/>
        <v>114.93235674431367</v>
      </c>
      <c r="EN120" s="2">
        <f t="shared" si="135"/>
        <v>106.85533561222923</v>
      </c>
      <c r="EO120" s="2">
        <f t="shared" si="135"/>
        <v>106.54243173406905</v>
      </c>
      <c r="EQ120" s="2">
        <f t="shared" si="149"/>
        <v>75.061643837085001</v>
      </c>
      <c r="ER120" s="2">
        <f t="shared" si="149"/>
        <v>85.918109822948892</v>
      </c>
      <c r="ES120" s="2">
        <f t="shared" si="149"/>
        <v>90.204985816377942</v>
      </c>
      <c r="ET120" s="2">
        <f t="shared" si="149"/>
        <v>93.39762142013646</v>
      </c>
      <c r="EU120" s="2">
        <f t="shared" si="149"/>
        <v>98.707448896842806</v>
      </c>
      <c r="EV120" s="2">
        <f t="shared" si="149"/>
        <v>104.52345229536215</v>
      </c>
      <c r="EW120" s="2">
        <f t="shared" si="149"/>
        <v>105.06663031427068</v>
      </c>
      <c r="EX120" s="2">
        <f t="shared" si="149"/>
        <v>105.01511751886392</v>
      </c>
      <c r="EY120" s="2">
        <f t="shared" si="149"/>
        <v>106.82685275590467</v>
      </c>
      <c r="EZ120" s="2">
        <f t="shared" si="149"/>
        <v>105.30163362640755</v>
      </c>
      <c r="FA120" s="2">
        <f t="shared" si="149"/>
        <v>106.46009429385757</v>
      </c>
      <c r="FB120" s="2">
        <f t="shared" si="149"/>
        <v>104.26556424606223</v>
      </c>
      <c r="FC120" s="2">
        <f t="shared" si="149"/>
        <v>113.61190374339256</v>
      </c>
      <c r="FD120" s="2">
        <f t="shared" si="149"/>
        <v>106.85689271146522</v>
      </c>
      <c r="FE120" s="2">
        <f t="shared" si="149"/>
        <v>107.08092446243086</v>
      </c>
      <c r="FG120" s="2">
        <f t="shared" si="150"/>
        <v>0.99360744445757554</v>
      </c>
      <c r="FH120" s="2">
        <f t="shared" si="150"/>
        <v>0.98949304599935772</v>
      </c>
      <c r="FI120" s="2">
        <f t="shared" si="150"/>
        <v>0.98973289841899559</v>
      </c>
      <c r="FJ120" s="2">
        <f t="shared" si="150"/>
        <v>0.99060292385274551</v>
      </c>
      <c r="FK120" s="2">
        <f t="shared" si="150"/>
        <v>0.98962971741327743</v>
      </c>
      <c r="FL120" s="2">
        <f t="shared" si="150"/>
        <v>0.98914925767133777</v>
      </c>
      <c r="FM120" s="2">
        <f t="shared" si="150"/>
        <v>0.98937747451867386</v>
      </c>
      <c r="FN120" s="2">
        <f t="shared" si="150"/>
        <v>0.98884429508519611</v>
      </c>
      <c r="FO120" s="2">
        <f t="shared" si="150"/>
        <v>0.98922218890197744</v>
      </c>
      <c r="FP120" s="2">
        <f t="shared" si="150"/>
        <v>0.98877717455189995</v>
      </c>
      <c r="FQ120" s="2">
        <f t="shared" si="150"/>
        <v>0.9893027668979375</v>
      </c>
      <c r="FR120" s="2">
        <f t="shared" si="150"/>
        <v>0.99064237558687585</v>
      </c>
      <c r="FS120" s="2">
        <f t="shared" si="150"/>
        <v>0.98952522611205418</v>
      </c>
      <c r="FT120" s="2">
        <f t="shared" si="150"/>
        <v>0.99121974951764558</v>
      </c>
      <c r="FU120" s="2">
        <f t="shared" si="150"/>
        <v>0.98924778031342853</v>
      </c>
      <c r="FW120" s="2">
        <f t="shared" si="141"/>
        <v>2.34486913716815E-3</v>
      </c>
      <c r="FX120" s="2">
        <f t="shared" si="141"/>
        <v>2.7417175051457467E-3</v>
      </c>
      <c r="FY120" s="2">
        <f t="shared" si="141"/>
        <v>2.8143949197990572E-3</v>
      </c>
      <c r="FZ120" s="2">
        <f t="shared" si="141"/>
        <v>3.0595825470499673E-3</v>
      </c>
      <c r="GA120" s="2">
        <f t="shared" si="141"/>
        <v>2.9838168004291555E-3</v>
      </c>
      <c r="GB120" s="2">
        <f t="shared" si="141"/>
        <v>2.9294463512610598E-3</v>
      </c>
      <c r="GC120" s="2">
        <f t="shared" si="141"/>
        <v>3.2538009795753894E-3</v>
      </c>
      <c r="GD120" s="2">
        <f t="shared" si="141"/>
        <v>3.3634099876884895E-3</v>
      </c>
      <c r="GE120" s="2">
        <f t="shared" si="141"/>
        <v>4.7332985428531239E-3</v>
      </c>
      <c r="GF120" s="2">
        <f t="shared" si="141"/>
        <v>4.4319872884408624E-3</v>
      </c>
      <c r="GG120" s="2">
        <f t="shared" si="141"/>
        <v>3.4184893520598412E-3</v>
      </c>
      <c r="GH120" s="2">
        <f t="shared" si="141"/>
        <v>3.0419959840456033E-3</v>
      </c>
      <c r="GI120" s="2">
        <f t="shared" si="141"/>
        <v>2.5353417795021776E-3</v>
      </c>
      <c r="GJ120" s="2">
        <f t="shared" si="141"/>
        <v>1.6327252672069003E-3</v>
      </c>
      <c r="GK120" s="2">
        <f t="shared" si="141"/>
        <v>1.5572796008899027E-3</v>
      </c>
      <c r="GM120" s="86">
        <f t="shared" si="142"/>
        <v>1.1255041361128016E-18</v>
      </c>
      <c r="GN120" s="86">
        <f t="shared" si="142"/>
        <v>5.1186390716612425E-24</v>
      </c>
      <c r="GO120" s="86">
        <f t="shared" si="142"/>
        <v>3.7513884761427848E-27</v>
      </c>
      <c r="GP120" s="86">
        <f t="shared" si="142"/>
        <v>7.3202721616233936E-30</v>
      </c>
      <c r="GQ120" s="86">
        <f t="shared" si="142"/>
        <v>1.7881903031958933E-30</v>
      </c>
      <c r="GR120" s="86">
        <f t="shared" si="142"/>
        <v>1.5255996623635533E-26</v>
      </c>
      <c r="GS120" s="86">
        <f t="shared" si="142"/>
        <v>1.5917832830567656E-30</v>
      </c>
      <c r="GT120" s="86">
        <f t="shared" si="142"/>
        <v>4.5957806202383069E-25</v>
      </c>
      <c r="GU120" s="86">
        <f t="shared" si="142"/>
        <v>7.457767383622675E-30</v>
      </c>
      <c r="GV120" s="86">
        <f t="shared" si="142"/>
        <v>3.1808816601829558E-34</v>
      </c>
      <c r="GW120" s="86">
        <f t="shared" si="142"/>
        <v>1.0516976763555919E-38</v>
      </c>
      <c r="GX120" s="86">
        <f t="shared" si="142"/>
        <v>2.614627713778492E-51</v>
      </c>
      <c r="GY120" s="86">
        <f t="shared" si="142"/>
        <v>2.1825990553716416E-28</v>
      </c>
      <c r="GZ120" s="86">
        <f t="shared" si="142"/>
        <v>5.0521113578014484E-42</v>
      </c>
      <c r="HA120" s="86">
        <f t="shared" si="142"/>
        <v>4.0698623800950485E-42</v>
      </c>
      <c r="HC120" s="86">
        <f t="shared" si="73"/>
        <v>0.11179857062677855</v>
      </c>
      <c r="HD120" s="86">
        <f t="shared" si="73"/>
        <v>9.8229395670168529E-2</v>
      </c>
      <c r="HE120" s="86">
        <f t="shared" si="73"/>
        <v>3.6789638240756345E-2</v>
      </c>
      <c r="HF120" s="86">
        <f t="shared" si="73"/>
        <v>1.9161444821396156E-2</v>
      </c>
      <c r="HG120" s="86">
        <f t="shared" si="73"/>
        <v>2.0751724018563643E-2</v>
      </c>
      <c r="HH120" s="86">
        <f t="shared" si="73"/>
        <v>1.7797052858127858E-2</v>
      </c>
      <c r="HI120" s="86">
        <f t="shared" si="138"/>
        <v>8.8562997597724756E-3</v>
      </c>
      <c r="HJ120" s="86">
        <f t="shared" si="138"/>
        <v>2.2721017279770071E-3</v>
      </c>
      <c r="HK120" s="86">
        <f t="shared" si="138"/>
        <v>8.7055555164279477E-4</v>
      </c>
      <c r="HL120" s="86">
        <f t="shared" si="138"/>
        <v>1.6464232334975466E-4</v>
      </c>
      <c r="HM120" s="86">
        <f t="shared" si="138"/>
        <v>4.0982002861969567E-4</v>
      </c>
      <c r="HN120" s="86">
        <f t="shared" si="138"/>
        <v>5.8674665236698668E-4</v>
      </c>
      <c r="HO120" s="86">
        <f t="shared" si="138"/>
        <v>3.0279742293848104E-2</v>
      </c>
      <c r="HP120" s="86">
        <f t="shared" si="138"/>
        <v>1.0970851474400691E-2</v>
      </c>
      <c r="HQ120" s="86">
        <f t="shared" si="138"/>
        <v>5.7117664744550838E-3</v>
      </c>
      <c r="HS120" s="86">
        <f t="shared" si="143"/>
        <v>2.7891974289738377E-8</v>
      </c>
      <c r="HT120" s="86">
        <f t="shared" si="143"/>
        <v>8.6437961468425951E-11</v>
      </c>
      <c r="HU120" s="86">
        <f t="shared" si="143"/>
        <v>5.3505449454074032E-10</v>
      </c>
      <c r="HV120" s="86">
        <f t="shared" si="143"/>
        <v>5.8519857793185758E-10</v>
      </c>
      <c r="HW120" s="86">
        <f t="shared" si="143"/>
        <v>9.3132217563402421E-11</v>
      </c>
      <c r="HX120" s="86">
        <f t="shared" si="143"/>
        <v>2.0115608746269839E-10</v>
      </c>
      <c r="HY120" s="86">
        <f t="shared" si="143"/>
        <v>1.70543691876192E-10</v>
      </c>
      <c r="HZ120" s="86">
        <f t="shared" si="143"/>
        <v>1.1076559515228369E-11</v>
      </c>
      <c r="IA120" s="86">
        <f t="shared" si="143"/>
        <v>1.0470298697309542E-9</v>
      </c>
      <c r="IB120" s="86">
        <f t="shared" si="143"/>
        <v>7.131815462067658E-10</v>
      </c>
      <c r="IC120" s="86">
        <f t="shared" si="143"/>
        <v>3.5110386825173282E-10</v>
      </c>
      <c r="ID120" s="86">
        <f t="shared" si="143"/>
        <v>1.0308533198571477E-10</v>
      </c>
      <c r="IE120" s="86">
        <f t="shared" si="143"/>
        <v>5.3177896488940803E-11</v>
      </c>
      <c r="IF120" s="86">
        <f t="shared" si="143"/>
        <v>1.5554119275070749E-6</v>
      </c>
      <c r="IG120" s="86">
        <f t="shared" si="143"/>
        <v>2.3857932887102141E-5</v>
      </c>
      <c r="II120" s="86">
        <f t="shared" si="144"/>
        <v>2.2194642977476453E-46</v>
      </c>
      <c r="IJ120" s="86">
        <f t="shared" si="144"/>
        <v>2.2868046935837384E-62</v>
      </c>
      <c r="IK120" s="86">
        <f t="shared" si="144"/>
        <v>1.3825573945102587E-62</v>
      </c>
      <c r="IL120" s="86">
        <f t="shared" si="144"/>
        <v>1.9484837400064777E-61</v>
      </c>
      <c r="IM120" s="86">
        <f t="shared" si="144"/>
        <v>1.1369125357878692E-65</v>
      </c>
      <c r="IN120" s="86">
        <f t="shared" si="144"/>
        <v>4.0511478823743238E-61</v>
      </c>
      <c r="IO120" s="86">
        <f t="shared" si="144"/>
        <v>3.0943351494365002E-63</v>
      </c>
      <c r="IP120" s="86">
        <f t="shared" si="144"/>
        <v>8.1924896294320052E-72</v>
      </c>
      <c r="IQ120" s="86">
        <f t="shared" si="144"/>
        <v>6.1662038180589512E-60</v>
      </c>
      <c r="IR120" s="86">
        <f t="shared" si="144"/>
        <v>5.2122718388003557E-61</v>
      </c>
      <c r="IS120" s="86">
        <f t="shared" si="144"/>
        <v>8.2027521702368723E-63</v>
      </c>
      <c r="IT120" s="86">
        <f t="shared" si="144"/>
        <v>1.2426668644162676E-65</v>
      </c>
      <c r="IU120" s="86">
        <f t="shared" si="144"/>
        <v>2.3556287891618275E-65</v>
      </c>
      <c r="IV120" s="86">
        <f t="shared" si="144"/>
        <v>2.6332948234119878E-27</v>
      </c>
      <c r="IW120" s="86">
        <f t="shared" si="144"/>
        <v>3.4543565399135336E-21</v>
      </c>
      <c r="IY120" s="86">
        <f t="shared" si="145"/>
        <v>0.11179859851875283</v>
      </c>
      <c r="IZ120" s="86">
        <f t="shared" si="145"/>
        <v>9.8229395756606497E-2</v>
      </c>
      <c r="JA120" s="86">
        <f t="shared" si="145"/>
        <v>3.6789638775810839E-2</v>
      </c>
      <c r="JB120" s="86">
        <f t="shared" si="145"/>
        <v>1.9161445406594733E-2</v>
      </c>
      <c r="JC120" s="86">
        <f t="shared" si="145"/>
        <v>2.075172411169586E-2</v>
      </c>
      <c r="JD120" s="86">
        <f t="shared" si="145"/>
        <v>1.7797053059283946E-2</v>
      </c>
      <c r="JE120" s="86">
        <f t="shared" si="145"/>
        <v>8.8562999303161676E-3</v>
      </c>
      <c r="JF120" s="86">
        <f t="shared" si="145"/>
        <v>2.2721017390535665E-3</v>
      </c>
      <c r="JG120" s="86">
        <f t="shared" si="145"/>
        <v>8.7055659867266448E-4</v>
      </c>
      <c r="JH120" s="86">
        <f t="shared" si="145"/>
        <v>1.6464303653130087E-4</v>
      </c>
      <c r="JI120" s="86">
        <f t="shared" si="145"/>
        <v>4.0982037972356393E-4</v>
      </c>
      <c r="JJ120" s="86">
        <f t="shared" si="145"/>
        <v>5.8674675545231862E-4</v>
      </c>
      <c r="JK120" s="86">
        <f t="shared" si="145"/>
        <v>3.0279742347026E-2</v>
      </c>
      <c r="JL120" s="86">
        <f t="shared" si="145"/>
        <v>1.0972406886328197E-2</v>
      </c>
      <c r="JM120" s="86">
        <f t="shared" si="145"/>
        <v>5.735624407342186E-3</v>
      </c>
    </row>
    <row r="121" spans="2:273" x14ac:dyDescent="0.25">
      <c r="B121" s="2">
        <v>94</v>
      </c>
      <c r="C121" s="37">
        <v>75.896000000000001</v>
      </c>
      <c r="D121" s="37">
        <v>84.887</v>
      </c>
      <c r="E121" s="37">
        <v>89.531999999999996</v>
      </c>
      <c r="F121" s="37">
        <v>93</v>
      </c>
      <c r="G121" s="37">
        <v>98.031999999999996</v>
      </c>
      <c r="H121" s="37">
        <v>103.726</v>
      </c>
      <c r="I121" s="37">
        <v>104.32299999999999</v>
      </c>
      <c r="J121" s="37">
        <v>104.081</v>
      </c>
      <c r="K121" s="37">
        <v>106.274</v>
      </c>
      <c r="L121" s="37">
        <v>104.524</v>
      </c>
      <c r="M121" s="37">
        <v>106.254</v>
      </c>
      <c r="N121" s="37">
        <v>103.98399999999999</v>
      </c>
      <c r="O121" s="37">
        <v>114.88500000000001</v>
      </c>
      <c r="P121" s="37">
        <v>105.46899999999999</v>
      </c>
      <c r="Q121" s="37">
        <v>104.955</v>
      </c>
      <c r="S121" s="4">
        <f t="shared" si="146"/>
        <v>79.674695795470825</v>
      </c>
      <c r="T121" s="4">
        <f t="shared" si="146"/>
        <v>89.578514211714079</v>
      </c>
      <c r="U121" s="4">
        <f t="shared" si="146"/>
        <v>91.472869773592421</v>
      </c>
      <c r="V121" s="4">
        <f t="shared" si="146"/>
        <v>93.966667239064435</v>
      </c>
      <c r="W121" s="4">
        <f t="shared" si="146"/>
        <v>99.263270716706671</v>
      </c>
      <c r="X121" s="4">
        <f t="shared" si="146"/>
        <v>105.35110553774983</v>
      </c>
      <c r="Y121" s="4">
        <f t="shared" si="146"/>
        <v>105.43290817630789</v>
      </c>
      <c r="Z121" s="4">
        <f t="shared" si="146"/>
        <v>105.12568448123902</v>
      </c>
      <c r="AA121" s="4">
        <f t="shared" si="146"/>
        <v>106.81552462158336</v>
      </c>
      <c r="AB121" s="4">
        <f t="shared" si="146"/>
        <v>105.49150969720348</v>
      </c>
      <c r="AC121" s="4">
        <f t="shared" si="146"/>
        <v>106.87711486796096</v>
      </c>
      <c r="AD121" s="4">
        <f t="shared" si="146"/>
        <v>104.45077923536431</v>
      </c>
      <c r="AE121" s="4">
        <f t="shared" si="146"/>
        <v>115.44901174593566</v>
      </c>
      <c r="AF121" s="4">
        <f t="shared" si="146"/>
        <v>107.03397393392316</v>
      </c>
      <c r="AG121" s="4">
        <f t="shared" si="146"/>
        <v>106.65728372568135</v>
      </c>
      <c r="AI121" s="4">
        <f t="shared" si="147"/>
        <v>-3.7786957954708242</v>
      </c>
      <c r="AJ121" s="4">
        <f t="shared" si="147"/>
        <v>-4.6915142117140789</v>
      </c>
      <c r="AK121" s="4">
        <f t="shared" si="147"/>
        <v>-1.940869773592425</v>
      </c>
      <c r="AL121" s="4">
        <f t="shared" si="147"/>
        <v>-0.96666723906443508</v>
      </c>
      <c r="AM121" s="4">
        <f t="shared" si="147"/>
        <v>-1.2312707167066748</v>
      </c>
      <c r="AN121" s="4">
        <f t="shared" si="147"/>
        <v>-1.6251055377498318</v>
      </c>
      <c r="AO121" s="4">
        <f t="shared" si="147"/>
        <v>-1.1099081763078971</v>
      </c>
      <c r="AP121" s="4">
        <f t="shared" si="147"/>
        <v>-1.0446844812390168</v>
      </c>
      <c r="AQ121" s="4">
        <f t="shared" si="147"/>
        <v>-0.54152462158336334</v>
      </c>
      <c r="AR121" s="4">
        <f t="shared" si="147"/>
        <v>-0.96750969720348223</v>
      </c>
      <c r="AS121" s="4">
        <f t="shared" si="147"/>
        <v>-0.62311486796095039</v>
      </c>
      <c r="AT121" s="4">
        <f t="shared" si="147"/>
        <v>-0.46677923536431365</v>
      </c>
      <c r="AU121" s="4">
        <f t="shared" si="147"/>
        <v>-0.56401174593565884</v>
      </c>
      <c r="AV121" s="4">
        <f t="shared" si="147"/>
        <v>-1.5649739339231701</v>
      </c>
      <c r="AW121" s="4">
        <f t="shared" si="147"/>
        <v>-1.7022837256813546</v>
      </c>
      <c r="AY121" s="2">
        <f t="shared" si="139"/>
        <v>75.659890604951642</v>
      </c>
      <c r="AZ121" s="2">
        <f t="shared" si="139"/>
        <v>86.298456600778408</v>
      </c>
      <c r="BA121" s="2">
        <f t="shared" si="139"/>
        <v>90.655914288685381</v>
      </c>
      <c r="BB121" s="2">
        <f t="shared" si="139"/>
        <v>93.63620305949982</v>
      </c>
      <c r="BC121" s="2">
        <f t="shared" si="139"/>
        <v>98.918394464703425</v>
      </c>
      <c r="BD121" s="2">
        <f t="shared" si="139"/>
        <v>105.08533827080633</v>
      </c>
      <c r="BE121" s="2">
        <f t="shared" si="139"/>
        <v>105.32981654334208</v>
      </c>
      <c r="BF121" s="2">
        <f t="shared" si="139"/>
        <v>105.11033021778849</v>
      </c>
      <c r="BG121" s="2">
        <f t="shared" si="139"/>
        <v>106.81065586715215</v>
      </c>
      <c r="BH121" s="2">
        <f t="shared" si="139"/>
        <v>105.49094082473388</v>
      </c>
      <c r="BI121" s="2">
        <f t="shared" si="139"/>
        <v>106.87534011537747</v>
      </c>
      <c r="BJ121" s="2">
        <f t="shared" si="139"/>
        <v>104.44794891692543</v>
      </c>
      <c r="BK121" s="2">
        <f t="shared" si="139"/>
        <v>114.92672504079285</v>
      </c>
      <c r="BL121" s="2">
        <f t="shared" si="139"/>
        <v>106.91657792003559</v>
      </c>
      <c r="BM121" s="2">
        <f t="shared" si="139"/>
        <v>106.60905517369261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 t="str">
        <f t="shared" si="140"/>
        <v/>
      </c>
      <c r="CF121" s="2" t="str">
        <f t="shared" si="140"/>
        <v/>
      </c>
      <c r="CG121" s="2" t="str">
        <f t="shared" si="140"/>
        <v/>
      </c>
      <c r="CH121" s="2">
        <f t="shared" si="140"/>
        <v>93</v>
      </c>
      <c r="CI121" s="2">
        <f t="shared" si="140"/>
        <v>98.031999999999996</v>
      </c>
      <c r="CJ121" s="2">
        <f t="shared" si="140"/>
        <v>103.726</v>
      </c>
      <c r="CK121" s="2">
        <f t="shared" si="140"/>
        <v>104.32299999999999</v>
      </c>
      <c r="CL121" s="2">
        <f t="shared" si="140"/>
        <v>104.081</v>
      </c>
      <c r="CM121" s="2">
        <f t="shared" si="140"/>
        <v>106.274</v>
      </c>
      <c r="CN121" s="2">
        <f t="shared" si="140"/>
        <v>104.524</v>
      </c>
      <c r="CO121" s="2">
        <f t="shared" si="140"/>
        <v>106.254</v>
      </c>
      <c r="CP121" s="2">
        <f t="shared" si="140"/>
        <v>103.98399999999999</v>
      </c>
      <c r="CQ121" s="2" t="str">
        <f t="shared" si="140"/>
        <v/>
      </c>
      <c r="CR121" s="2">
        <f t="shared" si="140"/>
        <v>105.46899999999999</v>
      </c>
      <c r="CS121" s="2">
        <f t="shared" si="140"/>
        <v>104.955</v>
      </c>
      <c r="CU121" s="2" t="str">
        <f t="shared" si="110"/>
        <v/>
      </c>
      <c r="CV121" s="2" t="str">
        <f t="shared" si="111"/>
        <v/>
      </c>
      <c r="CW121" s="2" t="str">
        <f t="shared" si="112"/>
        <v/>
      </c>
      <c r="CX121" s="2">
        <f t="shared" si="113"/>
        <v>93</v>
      </c>
      <c r="CY121" s="2">
        <f t="shared" si="114"/>
        <v>98.031999999999996</v>
      </c>
      <c r="CZ121" s="2">
        <f t="shared" si="115"/>
        <v>103.726</v>
      </c>
      <c r="DA121" s="2">
        <f t="shared" si="116"/>
        <v>104.32299999999999</v>
      </c>
      <c r="DB121" s="2">
        <f t="shared" si="117"/>
        <v>104.081</v>
      </c>
      <c r="DC121" s="2">
        <f t="shared" si="118"/>
        <v>106.274</v>
      </c>
      <c r="DD121" s="2">
        <f t="shared" si="119"/>
        <v>104.524</v>
      </c>
      <c r="DE121" s="2">
        <f t="shared" si="120"/>
        <v>106.254</v>
      </c>
      <c r="DF121" s="2">
        <f t="shared" si="121"/>
        <v>103.98399999999999</v>
      </c>
      <c r="DG121" s="2" t="str">
        <f t="shared" si="122"/>
        <v/>
      </c>
      <c r="DH121" s="2">
        <f t="shared" si="123"/>
        <v>105.46899999999999</v>
      </c>
      <c r="DI121" s="2">
        <f t="shared" si="124"/>
        <v>104.955</v>
      </c>
      <c r="DK121" s="2">
        <f t="shared" si="148"/>
        <v>105.91098982383193</v>
      </c>
      <c r="DL121" s="2">
        <f t="shared" si="148"/>
        <v>110.13338568408335</v>
      </c>
      <c r="DM121" s="2">
        <f t="shared" si="148"/>
        <v>113.57780791301722</v>
      </c>
      <c r="DN121" s="2">
        <f t="shared" si="148"/>
        <v>112.80337249817678</v>
      </c>
      <c r="DO121" s="2">
        <f t="shared" si="148"/>
        <v>118.27365191784961</v>
      </c>
      <c r="DP121" s="2">
        <f t="shared" si="148"/>
        <v>124.30117512332626</v>
      </c>
      <c r="DQ121" s="2">
        <f t="shared" si="148"/>
        <v>123.95103171247359</v>
      </c>
      <c r="DR121" s="2">
        <f t="shared" si="148"/>
        <v>123.4666590154032</v>
      </c>
      <c r="DS121" s="2">
        <f t="shared" si="148"/>
        <v>126.49502234974327</v>
      </c>
      <c r="DT121" s="2">
        <f t="shared" si="148"/>
        <v>127.04305487804879</v>
      </c>
      <c r="DU121" s="2">
        <f t="shared" si="148"/>
        <v>127.53924433705828</v>
      </c>
      <c r="DV121" s="2">
        <f t="shared" si="148"/>
        <v>127.78976482186745</v>
      </c>
      <c r="DW121" s="2">
        <f t="shared" si="148"/>
        <v>137.52301751736636</v>
      </c>
      <c r="DX121" s="2">
        <f t="shared" si="148"/>
        <v>126.04431777003484</v>
      </c>
      <c r="DY121" s="2">
        <f t="shared" si="148"/>
        <v>118.72542917547568</v>
      </c>
      <c r="EA121" s="2">
        <f t="shared" si="152"/>
        <v>75.483776866026233</v>
      </c>
      <c r="EB121" s="2">
        <f t="shared" si="152"/>
        <v>86.068506355568118</v>
      </c>
      <c r="EC121" s="2">
        <f t="shared" si="152"/>
        <v>90.440124201951193</v>
      </c>
      <c r="ED121" s="2">
        <f t="shared" si="152"/>
        <v>93.470910710908413</v>
      </c>
      <c r="EE121" s="2">
        <f t="shared" si="151"/>
        <v>98.733784311420749</v>
      </c>
      <c r="EF121" s="2">
        <f t="shared" si="151"/>
        <v>104.89464217191097</v>
      </c>
      <c r="EG121" s="2">
        <f t="shared" si="151"/>
        <v>105.14813360994491</v>
      </c>
      <c r="EH121" s="2">
        <f t="shared" si="151"/>
        <v>104.92143707963459</v>
      </c>
      <c r="EI121" s="2">
        <f t="shared" si="151"/>
        <v>106.61449445106066</v>
      </c>
      <c r="EJ121" s="2">
        <f t="shared" si="151"/>
        <v>105.26816193573994</v>
      </c>
      <c r="EK121" s="2">
        <f t="shared" si="151"/>
        <v>106.67279109097399</v>
      </c>
      <c r="EL121" s="2">
        <f t="shared" si="151"/>
        <v>104.24711543624161</v>
      </c>
      <c r="EM121" s="2">
        <f t="shared" si="135"/>
        <v>114.71210095127751</v>
      </c>
      <c r="EN121" s="2">
        <f t="shared" si="135"/>
        <v>106.76205621276523</v>
      </c>
      <c r="EO121" s="2">
        <f t="shared" si="135"/>
        <v>106.48811636722519</v>
      </c>
      <c r="EQ121" s="2">
        <f t="shared" si="149"/>
        <v>74.947238523914038</v>
      </c>
      <c r="ER121" s="2">
        <f t="shared" si="149"/>
        <v>85.781098138092318</v>
      </c>
      <c r="ES121" s="2">
        <f t="shared" si="149"/>
        <v>90.096429612648564</v>
      </c>
      <c r="ET121" s="2">
        <f t="shared" si="149"/>
        <v>93.313325510415979</v>
      </c>
      <c r="EU121" s="2">
        <f t="shared" si="149"/>
        <v>98.622804415535541</v>
      </c>
      <c r="EV121" s="2">
        <f t="shared" si="149"/>
        <v>104.41681631771101</v>
      </c>
      <c r="EW121" s="2">
        <f t="shared" si="149"/>
        <v>104.96664473260681</v>
      </c>
      <c r="EX121" s="2">
        <f t="shared" si="149"/>
        <v>104.92858876077293</v>
      </c>
      <c r="EY121" s="2">
        <f t="shared" si="149"/>
        <v>106.72257156000762</v>
      </c>
      <c r="EZ121" s="2">
        <f t="shared" si="149"/>
        <v>105.20335241767849</v>
      </c>
      <c r="FA121" s="2">
        <f t="shared" si="149"/>
        <v>106.34834248000381</v>
      </c>
      <c r="FB121" s="2">
        <f t="shared" si="149"/>
        <v>104.17182478073147</v>
      </c>
      <c r="FC121" s="2">
        <f t="shared" si="149"/>
        <v>113.45562763895788</v>
      </c>
      <c r="FD121" s="2">
        <f t="shared" si="149"/>
        <v>106.75986399722643</v>
      </c>
      <c r="FE121" s="2">
        <f t="shared" si="149"/>
        <v>106.97096718368704</v>
      </c>
      <c r="FG121" s="2">
        <f t="shared" si="150"/>
        <v>0.99416663893087698</v>
      </c>
      <c r="FH121" s="2">
        <f t="shared" si="150"/>
        <v>0.99040867690317136</v>
      </c>
      <c r="FI121" s="2">
        <f t="shared" si="150"/>
        <v>0.99062782530624738</v>
      </c>
      <c r="FJ121" s="2">
        <f t="shared" si="150"/>
        <v>0.99142267261084449</v>
      </c>
      <c r="FK121" s="2">
        <f t="shared" si="150"/>
        <v>0.99053355200062754</v>
      </c>
      <c r="FL121" s="2">
        <f t="shared" si="150"/>
        <v>0.99009454817375586</v>
      </c>
      <c r="FM121" s="2">
        <f t="shared" si="150"/>
        <v>0.99030307822593278</v>
      </c>
      <c r="FN121" s="2">
        <f t="shared" si="150"/>
        <v>0.98981587965687323</v>
      </c>
      <c r="FO121" s="2">
        <f t="shared" si="150"/>
        <v>0.99016118900901395</v>
      </c>
      <c r="FP121" s="2">
        <f t="shared" si="150"/>
        <v>0.98975454428889942</v>
      </c>
      <c r="FQ121" s="2">
        <f t="shared" si="150"/>
        <v>0.99023481607259567</v>
      </c>
      <c r="FR121" s="2">
        <f t="shared" si="150"/>
        <v>0.9914587124688139</v>
      </c>
      <c r="FS121" s="2">
        <f t="shared" si="150"/>
        <v>0.99043807977224552</v>
      </c>
      <c r="FT121" s="2">
        <f t="shared" si="150"/>
        <v>0.99198612513360929</v>
      </c>
      <c r="FU121" s="2">
        <f t="shared" si="150"/>
        <v>0.99018457293139273</v>
      </c>
      <c r="FW121" s="2">
        <f t="shared" si="141"/>
        <v>2.5705163570256743E-3</v>
      </c>
      <c r="FX121" s="2">
        <f t="shared" si="141"/>
        <v>3.005438477934501E-3</v>
      </c>
      <c r="FY121" s="2">
        <f t="shared" si="141"/>
        <v>3.0850849787281099E-3</v>
      </c>
      <c r="FZ121" s="2">
        <f t="shared" si="141"/>
        <v>3.353775574588015E-3</v>
      </c>
      <c r="GA121" s="2">
        <f t="shared" si="141"/>
        <v>3.2707485019141374E-3</v>
      </c>
      <c r="GB121" s="2">
        <f t="shared" si="141"/>
        <v>3.2111664863316803E-3</v>
      </c>
      <c r="GC121" s="2">
        <f t="shared" si="141"/>
        <v>3.566602197903316E-3</v>
      </c>
      <c r="GD121" s="2">
        <f t="shared" si="141"/>
        <v>3.686709394739824E-3</v>
      </c>
      <c r="GE121" s="2">
        <f t="shared" si="141"/>
        <v>5.1875896828243572E-3</v>
      </c>
      <c r="GF121" s="2">
        <f t="shared" si="141"/>
        <v>4.8575004080848722E-3</v>
      </c>
      <c r="GG121" s="2">
        <f t="shared" si="141"/>
        <v>3.7470632205362443E-3</v>
      </c>
      <c r="GH121" s="2">
        <f t="shared" si="141"/>
        <v>3.3345036381753311E-3</v>
      </c>
      <c r="GI121" s="2">
        <f t="shared" si="141"/>
        <v>2.7792671577918661E-3</v>
      </c>
      <c r="GJ121" s="2">
        <f t="shared" si="141"/>
        <v>1.7899656961124974E-3</v>
      </c>
      <c r="GK121" s="2">
        <f t="shared" si="141"/>
        <v>1.7072666219159027E-3</v>
      </c>
      <c r="GM121" s="86">
        <f t="shared" si="142"/>
        <v>5.9692871766310945E-20</v>
      </c>
      <c r="GN121" s="86">
        <f t="shared" si="142"/>
        <v>1.184288092492297E-25</v>
      </c>
      <c r="GO121" s="86">
        <f t="shared" si="142"/>
        <v>5.849591691392582E-29</v>
      </c>
      <c r="GP121" s="86">
        <f t="shared" si="142"/>
        <v>7.8916987633882103E-32</v>
      </c>
      <c r="GQ121" s="86">
        <f t="shared" si="142"/>
        <v>1.5547604613412973E-32</v>
      </c>
      <c r="GR121" s="86">
        <f t="shared" si="142"/>
        <v>2.5551078942025223E-28</v>
      </c>
      <c r="GS121" s="86">
        <f t="shared" si="142"/>
        <v>1.5231995102509289E-32</v>
      </c>
      <c r="GT121" s="86">
        <f t="shared" si="142"/>
        <v>9.829696929261113E-27</v>
      </c>
      <c r="GU121" s="86">
        <f t="shared" si="142"/>
        <v>8.3130174929775452E-32</v>
      </c>
      <c r="GV121" s="86">
        <f t="shared" si="142"/>
        <v>1.7783642604654641E-36</v>
      </c>
      <c r="GW121" s="86">
        <f t="shared" si="142"/>
        <v>2.8062598978829625E-41</v>
      </c>
      <c r="GX121" s="86">
        <f t="shared" si="142"/>
        <v>9.5246639115978844E-55</v>
      </c>
      <c r="GY121" s="86">
        <f t="shared" si="142"/>
        <v>2.9166660930169798E-30</v>
      </c>
      <c r="GZ121" s="86">
        <f t="shared" si="142"/>
        <v>7.1933074676846716E-45</v>
      </c>
      <c r="HA121" s="86">
        <f t="shared" si="142"/>
        <v>5.5654776749722041E-45</v>
      </c>
      <c r="HC121" s="86">
        <f t="shared" si="73"/>
        <v>5.9787538883604809E-2</v>
      </c>
      <c r="HD121" s="86">
        <f t="shared" si="73"/>
        <v>4.9168736542554346E-2</v>
      </c>
      <c r="HE121" s="86">
        <f t="shared" si="73"/>
        <v>1.3658885151913137E-2</v>
      </c>
      <c r="HF121" s="86">
        <f t="shared" si="73"/>
        <v>6.6739704823853769E-3</v>
      </c>
      <c r="HG121" s="86">
        <f t="shared" si="73"/>
        <v>6.8791369850118829E-3</v>
      </c>
      <c r="HH121" s="86">
        <f t="shared" si="73"/>
        <v>5.5561454990881321E-3</v>
      </c>
      <c r="HI121" s="86">
        <f t="shared" si="138"/>
        <v>2.6154563947811882E-3</v>
      </c>
      <c r="HJ121" s="86">
        <f t="shared" si="138"/>
        <v>4.0824204861034401E-4</v>
      </c>
      <c r="HK121" s="86">
        <f t="shared" si="138"/>
        <v>1.6032653158253084E-4</v>
      </c>
      <c r="HL121" s="86">
        <f t="shared" si="138"/>
        <v>1.9162646999308269E-5</v>
      </c>
      <c r="HM121" s="86">
        <f t="shared" si="138"/>
        <v>4.9270912949321583E-5</v>
      </c>
      <c r="HN121" s="86">
        <f t="shared" si="138"/>
        <v>7.2449260858159316E-5</v>
      </c>
      <c r="HO121" s="86">
        <f t="shared" si="138"/>
        <v>1.0740952143882784E-2</v>
      </c>
      <c r="HP121" s="86">
        <f t="shared" si="138"/>
        <v>2.7042029217543163E-3</v>
      </c>
      <c r="HQ121" s="86">
        <f t="shared" si="138"/>
        <v>1.0462001092642211E-3</v>
      </c>
      <c r="HS121" s="86">
        <f t="shared" si="143"/>
        <v>6.6033899366475301E-8</v>
      </c>
      <c r="HT121" s="86">
        <f t="shared" si="143"/>
        <v>2.8555404836091392E-10</v>
      </c>
      <c r="HU121" s="86">
        <f t="shared" si="143"/>
        <v>1.6932554927973602E-9</v>
      </c>
      <c r="HV121" s="86">
        <f t="shared" si="143"/>
        <v>1.8574223007052419E-9</v>
      </c>
      <c r="HW121" s="86">
        <f t="shared" si="143"/>
        <v>3.2256851541917021E-10</v>
      </c>
      <c r="HX121" s="86">
        <f t="shared" si="143"/>
        <v>6.5014561635846815E-10</v>
      </c>
      <c r="HY121" s="86">
        <f t="shared" si="143"/>
        <v>5.776136700785881E-10</v>
      </c>
      <c r="HZ121" s="86">
        <f t="shared" si="143"/>
        <v>4.4443656459856012E-11</v>
      </c>
      <c r="IA121" s="86">
        <f t="shared" si="143"/>
        <v>3.528035095240731E-9</v>
      </c>
      <c r="IB121" s="86">
        <f t="shared" si="143"/>
        <v>2.4223595763132975E-9</v>
      </c>
      <c r="IC121" s="86">
        <f t="shared" si="143"/>
        <v>1.1721226633639841E-9</v>
      </c>
      <c r="ID121" s="86">
        <f t="shared" si="143"/>
        <v>3.5734868955886739E-10</v>
      </c>
      <c r="IE121" s="86">
        <f t="shared" si="143"/>
        <v>1.8030902161241316E-10</v>
      </c>
      <c r="IF121" s="86">
        <f t="shared" si="143"/>
        <v>2.8910938545094349E-6</v>
      </c>
      <c r="IG121" s="86">
        <f t="shared" si="143"/>
        <v>3.8148394576516176E-5</v>
      </c>
      <c r="II121" s="86">
        <f t="shared" si="144"/>
        <v>4.93931186545952E-45</v>
      </c>
      <c r="IJ121" s="86">
        <f t="shared" si="144"/>
        <v>1.7206817469008222E-60</v>
      </c>
      <c r="IK121" s="86">
        <f t="shared" si="144"/>
        <v>1.0770986540155257E-60</v>
      </c>
      <c r="IL121" s="86">
        <f t="shared" si="144"/>
        <v>1.4868929030569097E-59</v>
      </c>
      <c r="IM121" s="86">
        <f t="shared" si="144"/>
        <v>1.1558569425954558E-63</v>
      </c>
      <c r="IN121" s="86">
        <f t="shared" si="144"/>
        <v>2.9259442179137E-59</v>
      </c>
      <c r="IO121" s="86">
        <f t="shared" si="144"/>
        <v>2.8217160799583847E-61</v>
      </c>
      <c r="IP121" s="86">
        <f t="shared" si="144"/>
        <v>1.4426983175665988E-69</v>
      </c>
      <c r="IQ121" s="86">
        <f t="shared" si="144"/>
        <v>5.948542132475651E-58</v>
      </c>
      <c r="IR121" s="86">
        <f t="shared" si="144"/>
        <v>5.1697647868987882E-59</v>
      </c>
      <c r="IS121" s="86">
        <f t="shared" si="144"/>
        <v>7.5386244401144932E-61</v>
      </c>
      <c r="IT121" s="86">
        <f t="shared" si="144"/>
        <v>1.2793096332541229E-63</v>
      </c>
      <c r="IU121" s="86">
        <f t="shared" si="144"/>
        <v>2.0663049725512883E-63</v>
      </c>
      <c r="IV121" s="86">
        <f t="shared" si="144"/>
        <v>1.4188610175931869E-26</v>
      </c>
      <c r="IW121" s="86">
        <f t="shared" si="144"/>
        <v>1.23871594855534E-20</v>
      </c>
      <c r="IY121" s="86">
        <f t="shared" si="145"/>
        <v>5.9787604917504178E-2</v>
      </c>
      <c r="IZ121" s="86">
        <f t="shared" si="145"/>
        <v>4.9168736828108392E-2</v>
      </c>
      <c r="JA121" s="86">
        <f t="shared" si="145"/>
        <v>1.365888684516863E-2</v>
      </c>
      <c r="JB121" s="86">
        <f t="shared" si="145"/>
        <v>6.6739723398076779E-3</v>
      </c>
      <c r="JC121" s="86">
        <f t="shared" si="145"/>
        <v>6.8791373075803982E-3</v>
      </c>
      <c r="JD121" s="86">
        <f t="shared" si="145"/>
        <v>5.5561461492337483E-3</v>
      </c>
      <c r="JE121" s="86">
        <f t="shared" si="145"/>
        <v>2.6154569723948582E-3</v>
      </c>
      <c r="JF121" s="86">
        <f t="shared" si="145"/>
        <v>4.0824209305400044E-4</v>
      </c>
      <c r="JG121" s="86">
        <f t="shared" si="145"/>
        <v>1.6033005961762608E-4</v>
      </c>
      <c r="JH121" s="86">
        <f t="shared" si="145"/>
        <v>1.9165069358884582E-5</v>
      </c>
      <c r="JI121" s="86">
        <f t="shared" si="145"/>
        <v>4.927208507198495E-5</v>
      </c>
      <c r="JJ121" s="86">
        <f t="shared" si="145"/>
        <v>7.2449618206848869E-5</v>
      </c>
      <c r="JK121" s="86">
        <f t="shared" si="145"/>
        <v>1.0740952324191805E-2</v>
      </c>
      <c r="JL121" s="86">
        <f t="shared" si="145"/>
        <v>2.7070940156088256E-3</v>
      </c>
      <c r="JM121" s="86">
        <f t="shared" si="145"/>
        <v>1.0843485038407373E-3</v>
      </c>
    </row>
    <row r="122" spans="2:273" x14ac:dyDescent="0.25">
      <c r="B122" s="2">
        <v>95</v>
      </c>
      <c r="C122" s="37">
        <v>73.686999999999998</v>
      </c>
      <c r="D122" s="37">
        <v>85.403000000000006</v>
      </c>
      <c r="E122" s="37">
        <v>89.468000000000004</v>
      </c>
      <c r="F122" s="37">
        <v>92</v>
      </c>
      <c r="G122" s="37">
        <v>96.903000000000006</v>
      </c>
      <c r="H122" s="37">
        <v>104.532</v>
      </c>
      <c r="I122" s="37">
        <v>104.17700000000001</v>
      </c>
      <c r="J122" s="37">
        <v>104.758</v>
      </c>
      <c r="K122" s="37">
        <v>106.032</v>
      </c>
      <c r="L122" s="37">
        <v>104.54</v>
      </c>
      <c r="M122" s="37">
        <v>105.476</v>
      </c>
      <c r="N122" s="37">
        <v>103.71</v>
      </c>
      <c r="O122" s="37">
        <v>114.738</v>
      </c>
      <c r="P122" s="37">
        <v>105.5</v>
      </c>
      <c r="Q122" s="37">
        <v>106.212</v>
      </c>
      <c r="S122" s="4">
        <f t="shared" si="146"/>
        <v>77.206800502798245</v>
      </c>
      <c r="T122" s="4">
        <f t="shared" si="146"/>
        <v>87.368925034655291</v>
      </c>
      <c r="U122" s="4">
        <f t="shared" si="146"/>
        <v>90.731993232867964</v>
      </c>
      <c r="V122" s="4">
        <f t="shared" si="146"/>
        <v>93.613784939203384</v>
      </c>
      <c r="W122" s="4">
        <f t="shared" si="146"/>
        <v>98.894240305851682</v>
      </c>
      <c r="X122" s="4">
        <f t="shared" si="146"/>
        <v>104.99672885649647</v>
      </c>
      <c r="Y122" s="4">
        <f t="shared" si="146"/>
        <v>105.22695458017111</v>
      </c>
      <c r="Z122" s="4">
        <f t="shared" si="146"/>
        <v>105.01196710497088</v>
      </c>
      <c r="AA122" s="4">
        <f t="shared" si="146"/>
        <v>106.6995056155753</v>
      </c>
      <c r="AB122" s="4">
        <f t="shared" si="146"/>
        <v>105.37193083440799</v>
      </c>
      <c r="AC122" s="4">
        <f t="shared" si="146"/>
        <v>106.72910598926912</v>
      </c>
      <c r="AD122" s="4">
        <f t="shared" si="146"/>
        <v>104.33489645235377</v>
      </c>
      <c r="AE122" s="4">
        <f t="shared" si="146"/>
        <v>114.82372141160609</v>
      </c>
      <c r="AF122" s="4">
        <f t="shared" si="146"/>
        <v>106.83248660475824</v>
      </c>
      <c r="AG122" s="4">
        <f t="shared" si="146"/>
        <v>106.57527050315645</v>
      </c>
      <c r="AI122" s="4">
        <f t="shared" si="147"/>
        <v>-3.5198005027982475</v>
      </c>
      <c r="AJ122" s="4">
        <f t="shared" si="147"/>
        <v>-1.9659250346552852</v>
      </c>
      <c r="AK122" s="4">
        <f t="shared" si="147"/>
        <v>-1.2639932328679606</v>
      </c>
      <c r="AL122" s="4">
        <f t="shared" si="147"/>
        <v>-1.6137849392033843</v>
      </c>
      <c r="AM122" s="4">
        <f t="shared" si="147"/>
        <v>-1.9912403058516759</v>
      </c>
      <c r="AN122" s="4">
        <f t="shared" si="147"/>
        <v>-0.46472885649647822</v>
      </c>
      <c r="AO122" s="4">
        <f t="shared" si="147"/>
        <v>-1.0499545801711037</v>
      </c>
      <c r="AP122" s="4">
        <f t="shared" si="147"/>
        <v>-0.25396710497088293</v>
      </c>
      <c r="AQ122" s="4">
        <f t="shared" si="147"/>
        <v>-0.6675056155753083</v>
      </c>
      <c r="AR122" s="4">
        <f t="shared" si="147"/>
        <v>-0.83193083440798432</v>
      </c>
      <c r="AS122" s="4">
        <f t="shared" si="147"/>
        <v>-1.2531059892691161</v>
      </c>
      <c r="AT122" s="4">
        <f t="shared" si="147"/>
        <v>-0.62489645235378077</v>
      </c>
      <c r="AU122" s="4">
        <f t="shared" si="147"/>
        <v>-8.5721411606087372E-2</v>
      </c>
      <c r="AV122" s="4">
        <f t="shared" si="147"/>
        <v>-1.3324866047582447</v>
      </c>
      <c r="AW122" s="4">
        <f t="shared" si="147"/>
        <v>-0.36327050315644271</v>
      </c>
      <c r="AY122" s="2">
        <f t="shared" si="139"/>
        <v>75.505275867939631</v>
      </c>
      <c r="AZ122" s="2">
        <f t="shared" si="139"/>
        <v>86.129946358090578</v>
      </c>
      <c r="BA122" s="2">
        <f t="shared" si="139"/>
        <v>90.513962072137929</v>
      </c>
      <c r="BB122" s="2">
        <f t="shared" si="139"/>
        <v>93.531101227136617</v>
      </c>
      <c r="BC122" s="2">
        <f t="shared" si="139"/>
        <v>98.813774644846148</v>
      </c>
      <c r="BD122" s="2">
        <f t="shared" si="139"/>
        <v>104.93830524728939</v>
      </c>
      <c r="BE122" s="2">
        <f t="shared" si="139"/>
        <v>105.20567691248537</v>
      </c>
      <c r="BF122" s="2">
        <f t="shared" si="139"/>
        <v>105.01022032513471</v>
      </c>
      <c r="BG122" s="2">
        <f t="shared" si="139"/>
        <v>106.69891864198478</v>
      </c>
      <c r="BH122" s="2">
        <f t="shared" si="139"/>
        <v>105.37188887761457</v>
      </c>
      <c r="BI122" s="2">
        <f t="shared" si="139"/>
        <v>106.72897395983345</v>
      </c>
      <c r="BJ122" s="2">
        <f t="shared" si="139"/>
        <v>104.33468162670738</v>
      </c>
      <c r="BK122" s="2">
        <f t="shared" si="139"/>
        <v>114.69145259744133</v>
      </c>
      <c r="BL122" s="2">
        <f t="shared" si="139"/>
        <v>106.81168807548563</v>
      </c>
      <c r="BM122" s="2">
        <f t="shared" si="139"/>
        <v>106.545675495556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 t="str">
        <f t="shared" si="140"/>
        <v/>
      </c>
      <c r="CF122" s="2" t="str">
        <f t="shared" si="140"/>
        <v/>
      </c>
      <c r="CG122" s="2">
        <f t="shared" si="140"/>
        <v>89.468000000000004</v>
      </c>
      <c r="CH122" s="2">
        <f t="shared" si="140"/>
        <v>92</v>
      </c>
      <c r="CI122" s="2">
        <f t="shared" si="140"/>
        <v>96.903000000000006</v>
      </c>
      <c r="CJ122" s="2">
        <f t="shared" si="140"/>
        <v>104.532</v>
      </c>
      <c r="CK122" s="2">
        <f t="shared" si="140"/>
        <v>104.17700000000001</v>
      </c>
      <c r="CL122" s="2">
        <f t="shared" si="140"/>
        <v>104.758</v>
      </c>
      <c r="CM122" s="2">
        <f t="shared" si="140"/>
        <v>106.032</v>
      </c>
      <c r="CN122" s="2">
        <f t="shared" si="140"/>
        <v>104.54</v>
      </c>
      <c r="CO122" s="2">
        <f t="shared" si="140"/>
        <v>105.476</v>
      </c>
      <c r="CP122" s="2">
        <f t="shared" si="140"/>
        <v>103.71</v>
      </c>
      <c r="CQ122" s="2">
        <f t="shared" si="140"/>
        <v>114.738</v>
      </c>
      <c r="CR122" s="2">
        <f t="shared" si="140"/>
        <v>105.5</v>
      </c>
      <c r="CS122" s="2">
        <f t="shared" si="140"/>
        <v>106.212</v>
      </c>
      <c r="CU122" s="2" t="str">
        <f t="shared" si="110"/>
        <v/>
      </c>
      <c r="CV122" s="2" t="str">
        <f t="shared" si="111"/>
        <v/>
      </c>
      <c r="CW122" s="2">
        <f t="shared" si="112"/>
        <v>89.468000000000004</v>
      </c>
      <c r="CX122" s="2">
        <f t="shared" si="113"/>
        <v>92</v>
      </c>
      <c r="CY122" s="2">
        <f t="shared" si="114"/>
        <v>96.903000000000006</v>
      </c>
      <c r="CZ122" s="2">
        <f t="shared" si="115"/>
        <v>104.532</v>
      </c>
      <c r="DA122" s="2">
        <f t="shared" si="116"/>
        <v>104.17700000000001</v>
      </c>
      <c r="DB122" s="2">
        <f t="shared" si="117"/>
        <v>104.758</v>
      </c>
      <c r="DC122" s="2">
        <f t="shared" si="118"/>
        <v>106.032</v>
      </c>
      <c r="DD122" s="2">
        <f t="shared" si="119"/>
        <v>104.54</v>
      </c>
      <c r="DE122" s="2">
        <f t="shared" si="120"/>
        <v>105.476</v>
      </c>
      <c r="DF122" s="2">
        <f t="shared" si="121"/>
        <v>103.71</v>
      </c>
      <c r="DG122" s="2">
        <f t="shared" si="122"/>
        <v>114.738</v>
      </c>
      <c r="DH122" s="2">
        <f t="shared" si="123"/>
        <v>105.5</v>
      </c>
      <c r="DI122" s="2">
        <f t="shared" si="124"/>
        <v>106.212</v>
      </c>
      <c r="DK122" s="2">
        <f t="shared" si="148"/>
        <v>106.18347696684538</v>
      </c>
      <c r="DL122" s="2">
        <f t="shared" si="148"/>
        <v>110.33694623980671</v>
      </c>
      <c r="DM122" s="2">
        <f t="shared" si="148"/>
        <v>113.77111174871641</v>
      </c>
      <c r="DN122" s="2">
        <f t="shared" si="148"/>
        <v>112.94388388299163</v>
      </c>
      <c r="DO122" s="2">
        <f t="shared" si="148"/>
        <v>118.42724765931744</v>
      </c>
      <c r="DP122" s="2">
        <f t="shared" si="148"/>
        <v>124.46670042283296</v>
      </c>
      <c r="DQ122" s="2">
        <f t="shared" si="148"/>
        <v>124.09247885835097</v>
      </c>
      <c r="DR122" s="2">
        <f t="shared" si="148"/>
        <v>123.60979930534582</v>
      </c>
      <c r="DS122" s="2">
        <f t="shared" si="148"/>
        <v>126.66968997281788</v>
      </c>
      <c r="DT122" s="2">
        <f t="shared" si="148"/>
        <v>127.24329268292684</v>
      </c>
      <c r="DU122" s="2">
        <f t="shared" si="148"/>
        <v>127.72323965569313</v>
      </c>
      <c r="DV122" s="2">
        <f t="shared" si="148"/>
        <v>127.99283483240144</v>
      </c>
      <c r="DW122" s="2">
        <f t="shared" si="148"/>
        <v>137.7780945333736</v>
      </c>
      <c r="DX122" s="2">
        <f t="shared" si="148"/>
        <v>126.21005574912891</v>
      </c>
      <c r="DY122" s="2">
        <f t="shared" si="148"/>
        <v>118.83122600422833</v>
      </c>
      <c r="EA122" s="2">
        <f t="shared" si="152"/>
        <v>75.342551447164539</v>
      </c>
      <c r="EB122" s="2">
        <f t="shared" si="152"/>
        <v>85.917054883138576</v>
      </c>
      <c r="EC122" s="2">
        <f t="shared" si="152"/>
        <v>90.314404038371578</v>
      </c>
      <c r="ED122" s="2">
        <f t="shared" si="152"/>
        <v>93.378482426923298</v>
      </c>
      <c r="EE122" s="2">
        <f t="shared" si="151"/>
        <v>98.643203242541446</v>
      </c>
      <c r="EF122" s="2">
        <f t="shared" si="151"/>
        <v>104.7617269987811</v>
      </c>
      <c r="EG122" s="2">
        <f t="shared" si="151"/>
        <v>105.03768679480453</v>
      </c>
      <c r="EH122" s="2">
        <f t="shared" si="151"/>
        <v>104.83566337783769</v>
      </c>
      <c r="EI122" s="2">
        <f t="shared" si="151"/>
        <v>106.51735921919919</v>
      </c>
      <c r="EJ122" s="2">
        <f t="shared" si="151"/>
        <v>105.16573371065711</v>
      </c>
      <c r="EK122" s="2">
        <f t="shared" si="151"/>
        <v>106.54141938168698</v>
      </c>
      <c r="EL122" s="2">
        <f t="shared" si="151"/>
        <v>104.1490644295302</v>
      </c>
      <c r="EM122" s="2">
        <f t="shared" si="135"/>
        <v>114.49184515824135</v>
      </c>
      <c r="EN122" s="2">
        <f t="shared" si="135"/>
        <v>106.66877681330125</v>
      </c>
      <c r="EO122" s="2">
        <f t="shared" si="135"/>
        <v>106.43380100038132</v>
      </c>
      <c r="EQ122" s="2">
        <f t="shared" si="149"/>
        <v>74.83283321074309</v>
      </c>
      <c r="ER122" s="2">
        <f t="shared" si="149"/>
        <v>85.644086453235744</v>
      </c>
      <c r="ES122" s="2">
        <f t="shared" si="149"/>
        <v>89.987873408919185</v>
      </c>
      <c r="ET122" s="2">
        <f t="shared" si="149"/>
        <v>93.229029600695512</v>
      </c>
      <c r="EU122" s="2">
        <f t="shared" si="149"/>
        <v>98.53815993422829</v>
      </c>
      <c r="EV122" s="2">
        <f t="shared" si="149"/>
        <v>104.3101803400599</v>
      </c>
      <c r="EW122" s="2">
        <f t="shared" si="149"/>
        <v>104.86665915094292</v>
      </c>
      <c r="EX122" s="2">
        <f t="shared" si="149"/>
        <v>104.84206000268193</v>
      </c>
      <c r="EY122" s="2">
        <f t="shared" si="149"/>
        <v>106.61829036411059</v>
      </c>
      <c r="EZ122" s="2">
        <f t="shared" si="149"/>
        <v>105.10507120894943</v>
      </c>
      <c r="FA122" s="2">
        <f t="shared" si="149"/>
        <v>106.23659066615005</v>
      </c>
      <c r="FB122" s="2">
        <f t="shared" si="149"/>
        <v>104.07808531540073</v>
      </c>
      <c r="FC122" s="2">
        <f t="shared" si="149"/>
        <v>113.29935153452318</v>
      </c>
      <c r="FD122" s="2">
        <f t="shared" si="149"/>
        <v>106.66283528298763</v>
      </c>
      <c r="FE122" s="2">
        <f t="shared" si="149"/>
        <v>106.86100990494322</v>
      </c>
      <c r="FG122" s="2">
        <f t="shared" si="150"/>
        <v>0.99467717941742018</v>
      </c>
      <c r="FH122" s="2">
        <f t="shared" si="150"/>
        <v>0.99124522092961331</v>
      </c>
      <c r="FI122" s="2">
        <f t="shared" si="150"/>
        <v>0.99144542055886598</v>
      </c>
      <c r="FJ122" s="2">
        <f t="shared" si="150"/>
        <v>0.99217147616877999</v>
      </c>
      <c r="FK122" s="2">
        <f t="shared" si="150"/>
        <v>0.99135929958777769</v>
      </c>
      <c r="FL122" s="2">
        <f t="shared" si="150"/>
        <v>0.99095824001737165</v>
      </c>
      <c r="FM122" s="2">
        <f t="shared" si="150"/>
        <v>0.99114875013478099</v>
      </c>
      <c r="FN122" s="2">
        <f t="shared" si="150"/>
        <v>0.99070364146338208</v>
      </c>
      <c r="FO122" s="2">
        <f t="shared" si="150"/>
        <v>0.99101912290622585</v>
      </c>
      <c r="FP122" s="2">
        <f t="shared" si="150"/>
        <v>0.99064760225319004</v>
      </c>
      <c r="FQ122" s="2">
        <f t="shared" si="150"/>
        <v>0.99108638756368284</v>
      </c>
      <c r="FR122" s="2">
        <f t="shared" si="150"/>
        <v>0.99220439447450781</v>
      </c>
      <c r="FS122" s="2">
        <f t="shared" si="150"/>
        <v>0.99127208191406568</v>
      </c>
      <c r="FT122" s="2">
        <f t="shared" si="150"/>
        <v>0.99268610197754192</v>
      </c>
      <c r="FU122" s="2">
        <f t="shared" si="150"/>
        <v>0.99104048622579755</v>
      </c>
      <c r="FW122" s="2">
        <f t="shared" si="141"/>
        <v>2.8178163232940095E-3</v>
      </c>
      <c r="FX122" s="2">
        <f t="shared" si="141"/>
        <v>3.2944425067179075E-3</v>
      </c>
      <c r="FY122" s="2">
        <f t="shared" si="141"/>
        <v>3.3817218651164944E-3</v>
      </c>
      <c r="FZ122" s="2">
        <f t="shared" si="141"/>
        <v>3.6761523135935216E-3</v>
      </c>
      <c r="GA122" s="2">
        <f t="shared" si="141"/>
        <v>3.5851730948386626E-3</v>
      </c>
      <c r="GB122" s="2">
        <f t="shared" si="141"/>
        <v>3.5198835499491076E-3</v>
      </c>
      <c r="GC122" s="2">
        <f t="shared" si="141"/>
        <v>3.909356337356765E-3</v>
      </c>
      <c r="GD122" s="2">
        <f t="shared" si="141"/>
        <v>4.0409591499199126E-3</v>
      </c>
      <c r="GE122" s="2">
        <f t="shared" si="141"/>
        <v>5.6852335792086772E-3</v>
      </c>
      <c r="GF122" s="2">
        <f t="shared" si="141"/>
        <v>5.3236483953208406E-3</v>
      </c>
      <c r="GG122" s="2">
        <f t="shared" si="141"/>
        <v>4.1070883677814798E-3</v>
      </c>
      <c r="GH122" s="2">
        <f t="shared" si="141"/>
        <v>3.6550346843561361E-3</v>
      </c>
      <c r="GI122" s="2">
        <f t="shared" si="141"/>
        <v>3.0465889314349971E-3</v>
      </c>
      <c r="GJ122" s="2">
        <f t="shared" si="141"/>
        <v>1.9623194794579539E-3</v>
      </c>
      <c r="GK122" s="2">
        <f t="shared" si="141"/>
        <v>1.8716723352892621E-3</v>
      </c>
      <c r="GM122" s="86">
        <f t="shared" si="142"/>
        <v>2.8543411428899245E-21</v>
      </c>
      <c r="GN122" s="86">
        <f t="shared" si="142"/>
        <v>2.4048589404880693E-27</v>
      </c>
      <c r="GO122" s="86">
        <f t="shared" si="142"/>
        <v>7.9277203357005218E-31</v>
      </c>
      <c r="GP122" s="86">
        <f t="shared" si="142"/>
        <v>7.3177048547437678E-34</v>
      </c>
      <c r="GQ122" s="86">
        <f t="shared" si="142"/>
        <v>1.1499123789298675E-34</v>
      </c>
      <c r="GR122" s="86">
        <f t="shared" si="142"/>
        <v>3.7252143305072601E-30</v>
      </c>
      <c r="GS122" s="86">
        <f t="shared" si="142"/>
        <v>1.2481534581638074E-34</v>
      </c>
      <c r="GT122" s="86">
        <f t="shared" si="142"/>
        <v>1.8458936880017016E-28</v>
      </c>
      <c r="GU122" s="86">
        <f t="shared" si="142"/>
        <v>7.9875047721321617E-34</v>
      </c>
      <c r="GV122" s="86">
        <f t="shared" si="142"/>
        <v>8.3752235893253544E-39</v>
      </c>
      <c r="GW122" s="86">
        <f t="shared" si="142"/>
        <v>6.147571902845036E-44</v>
      </c>
      <c r="GX122" s="86">
        <f t="shared" si="142"/>
        <v>2.665581874637489E-58</v>
      </c>
      <c r="GY122" s="86">
        <f t="shared" si="142"/>
        <v>3.3746717087239533E-32</v>
      </c>
      <c r="GZ122" s="86">
        <f t="shared" si="142"/>
        <v>8.2058853741826702E-48</v>
      </c>
      <c r="HA122" s="86">
        <f t="shared" si="142"/>
        <v>6.0846356914020325E-48</v>
      </c>
      <c r="HC122" s="86">
        <f t="shared" si="73"/>
        <v>2.8682483558722181E-2</v>
      </c>
      <c r="HD122" s="86">
        <f t="shared" si="73"/>
        <v>2.1756247709716854E-2</v>
      </c>
      <c r="HE122" s="86">
        <f t="shared" si="73"/>
        <v>4.3064703862242997E-3</v>
      </c>
      <c r="HF122" s="86">
        <f t="shared" si="73"/>
        <v>1.9965712607713654E-3</v>
      </c>
      <c r="HG122" s="86">
        <f t="shared" si="73"/>
        <v>1.9252162080384435E-3</v>
      </c>
      <c r="HH122" s="86">
        <f t="shared" si="73"/>
        <v>1.4493036072588648E-3</v>
      </c>
      <c r="HI122" s="86">
        <f t="shared" si="138"/>
        <v>6.5407353248304976E-4</v>
      </c>
      <c r="HJ122" s="86">
        <f t="shared" si="138"/>
        <v>5.7378565310190388E-5</v>
      </c>
      <c r="HK122" s="86">
        <f t="shared" si="138"/>
        <v>2.4022081813657596E-5</v>
      </c>
      <c r="HL122" s="86">
        <f t="shared" si="138"/>
        <v>1.7122636020164087E-6</v>
      </c>
      <c r="HM122" s="86">
        <f t="shared" si="138"/>
        <v>4.4473866579945905E-6</v>
      </c>
      <c r="HN122" s="86">
        <f t="shared" si="138"/>
        <v>6.6732888977034685E-6</v>
      </c>
      <c r="HO122" s="86">
        <f t="shared" si="138"/>
        <v>3.2227978898505148E-3</v>
      </c>
      <c r="HP122" s="86">
        <f t="shared" si="138"/>
        <v>5.3155245297883708E-4</v>
      </c>
      <c r="HQ122" s="86">
        <f t="shared" si="138"/>
        <v>1.443647596631551E-4</v>
      </c>
      <c r="HS122" s="86">
        <f t="shared" si="143"/>
        <v>1.5284103462121354E-7</v>
      </c>
      <c r="HT122" s="86">
        <f t="shared" si="143"/>
        <v>9.1310773892275837E-10</v>
      </c>
      <c r="HU122" s="86">
        <f t="shared" si="143"/>
        <v>5.1849597416384251E-9</v>
      </c>
      <c r="HV122" s="86">
        <f t="shared" si="143"/>
        <v>5.7026831707910124E-9</v>
      </c>
      <c r="HW122" s="86">
        <f t="shared" si="143"/>
        <v>1.0784114538385826E-9</v>
      </c>
      <c r="HX122" s="86">
        <f t="shared" si="143"/>
        <v>2.0338736926836798E-9</v>
      </c>
      <c r="HY122" s="86">
        <f t="shared" si="143"/>
        <v>1.8889596866248431E-9</v>
      </c>
      <c r="HZ122" s="86">
        <f t="shared" si="143"/>
        <v>1.7124860956442121E-10</v>
      </c>
      <c r="IA122" s="86">
        <f t="shared" si="143"/>
        <v>1.1445742535959539E-8</v>
      </c>
      <c r="IB122" s="86">
        <f t="shared" si="143"/>
        <v>7.9233663817427708E-9</v>
      </c>
      <c r="IC122" s="86">
        <f t="shared" si="143"/>
        <v>3.7769870555563969E-9</v>
      </c>
      <c r="ID122" s="86">
        <f t="shared" si="143"/>
        <v>1.195462679680064E-9</v>
      </c>
      <c r="IE122" s="86">
        <f t="shared" si="143"/>
        <v>5.9133889095502124E-10</v>
      </c>
      <c r="IF122" s="86">
        <f t="shared" si="143"/>
        <v>5.292739698858218E-6</v>
      </c>
      <c r="IG122" s="86">
        <f t="shared" si="143"/>
        <v>6.0335949839464295E-5</v>
      </c>
      <c r="II122" s="86">
        <f t="shared" si="144"/>
        <v>1.0486424133596656E-43</v>
      </c>
      <c r="IJ122" s="86">
        <f t="shared" si="144"/>
        <v>1.2101641828324217E-58</v>
      </c>
      <c r="IK122" s="86">
        <f t="shared" si="144"/>
        <v>7.8366442690835331E-59</v>
      </c>
      <c r="IL122" s="86">
        <f t="shared" si="144"/>
        <v>1.0589584047944549E-57</v>
      </c>
      <c r="IM122" s="86">
        <f t="shared" si="144"/>
        <v>1.0920363366275386E-61</v>
      </c>
      <c r="IN122" s="86">
        <f t="shared" si="144"/>
        <v>1.9750364052534688E-57</v>
      </c>
      <c r="IO122" s="86">
        <f t="shared" si="144"/>
        <v>2.3927502597016223E-59</v>
      </c>
      <c r="IP122" s="86">
        <f t="shared" si="144"/>
        <v>2.3362868003812438E-67</v>
      </c>
      <c r="IQ122" s="86">
        <f t="shared" si="144"/>
        <v>5.3038843184487191E-56</v>
      </c>
      <c r="IR122" s="86">
        <f t="shared" si="144"/>
        <v>4.7415084599555494E-57</v>
      </c>
      <c r="IS122" s="86">
        <f t="shared" si="144"/>
        <v>6.4377121274162588E-59</v>
      </c>
      <c r="IT122" s="86">
        <f t="shared" si="144"/>
        <v>1.22337259126032E-61</v>
      </c>
      <c r="IU122" s="86">
        <f t="shared" si="144"/>
        <v>1.6916278984060497E-61</v>
      </c>
      <c r="IV122" s="86">
        <f t="shared" si="144"/>
        <v>7.4641606405743213E-26</v>
      </c>
      <c r="IW122" s="86">
        <f t="shared" si="144"/>
        <v>4.3630366642984886E-20</v>
      </c>
      <c r="IY122" s="86">
        <f t="shared" si="145"/>
        <v>2.8682636399756802E-2</v>
      </c>
      <c r="IZ122" s="86">
        <f t="shared" si="145"/>
        <v>2.1756248622824593E-2</v>
      </c>
      <c r="JA122" s="86">
        <f t="shared" si="145"/>
        <v>4.3064755711840416E-3</v>
      </c>
      <c r="JB122" s="86">
        <f t="shared" si="145"/>
        <v>1.9965769634545361E-3</v>
      </c>
      <c r="JC122" s="86">
        <f t="shared" si="145"/>
        <v>1.9252172864498973E-3</v>
      </c>
      <c r="JD122" s="86">
        <f t="shared" si="145"/>
        <v>1.4493056411325575E-3</v>
      </c>
      <c r="JE122" s="86">
        <f t="shared" si="145"/>
        <v>6.5407542144273634E-4</v>
      </c>
      <c r="JF122" s="86">
        <f t="shared" si="145"/>
        <v>5.7378736558799953E-5</v>
      </c>
      <c r="JG122" s="86">
        <f t="shared" si="145"/>
        <v>2.4033527556193556E-5</v>
      </c>
      <c r="JH122" s="86">
        <f t="shared" si="145"/>
        <v>1.7201869683981514E-6</v>
      </c>
      <c r="JI122" s="86">
        <f t="shared" si="145"/>
        <v>4.4511636450501469E-6</v>
      </c>
      <c r="JJ122" s="86">
        <f t="shared" si="145"/>
        <v>6.6744843603831488E-6</v>
      </c>
      <c r="JK122" s="86">
        <f t="shared" si="145"/>
        <v>3.2227984811894058E-3</v>
      </c>
      <c r="JL122" s="86">
        <f t="shared" si="145"/>
        <v>5.3684519267769529E-4</v>
      </c>
      <c r="JM122" s="86">
        <f t="shared" si="145"/>
        <v>2.0470070950261946E-4</v>
      </c>
    </row>
    <row r="123" spans="2:273" x14ac:dyDescent="0.25">
      <c r="B123" s="2">
        <v>96</v>
      </c>
      <c r="C123" s="37">
        <v>74.641999999999996</v>
      </c>
      <c r="D123" s="37">
        <v>84.677000000000007</v>
      </c>
      <c r="E123" s="37">
        <v>88.435000000000002</v>
      </c>
      <c r="F123" s="37">
        <v>93.161000000000001</v>
      </c>
      <c r="G123" s="37">
        <v>97.838999999999999</v>
      </c>
      <c r="H123" s="37">
        <v>103.806</v>
      </c>
      <c r="I123" s="37">
        <v>103.726</v>
      </c>
      <c r="J123" s="37">
        <v>103.726</v>
      </c>
      <c r="K123" s="37">
        <v>106.29</v>
      </c>
      <c r="L123" s="37">
        <v>104.127</v>
      </c>
      <c r="M123" s="37">
        <v>105.746</v>
      </c>
      <c r="N123" s="37">
        <v>103.226</v>
      </c>
      <c r="O123" s="37">
        <v>114.705</v>
      </c>
      <c r="P123" s="37">
        <v>105.078</v>
      </c>
      <c r="Q123" s="37">
        <v>105.379</v>
      </c>
      <c r="S123" s="4">
        <f t="shared" si="146"/>
        <v>75.992565293438659</v>
      </c>
      <c r="T123" s="4">
        <f t="shared" si="146"/>
        <v>86.370985946958726</v>
      </c>
      <c r="U123" s="4">
        <f t="shared" si="146"/>
        <v>90.421909653761972</v>
      </c>
      <c r="V123" s="4">
        <f t="shared" si="146"/>
        <v>93.444460297684245</v>
      </c>
      <c r="W123" s="4">
        <f t="shared" si="146"/>
        <v>98.72579927208325</v>
      </c>
      <c r="X123" s="4">
        <f t="shared" si="146"/>
        <v>104.80283809360604</v>
      </c>
      <c r="Y123" s="4">
        <f t="shared" si="146"/>
        <v>105.08618960057316</v>
      </c>
      <c r="Z123" s="4">
        <f t="shared" si="146"/>
        <v>104.91131440859326</v>
      </c>
      <c r="AA123" s="4">
        <f t="shared" si="146"/>
        <v>106.58828844649551</v>
      </c>
      <c r="AB123" s="4">
        <f t="shared" si="146"/>
        <v>105.25403056151239</v>
      </c>
      <c r="AC123" s="4">
        <f t="shared" si="146"/>
        <v>106.58366711731752</v>
      </c>
      <c r="AD123" s="4">
        <f t="shared" si="146"/>
        <v>104.2225391423688</v>
      </c>
      <c r="AE123" s="4">
        <f t="shared" si="146"/>
        <v>114.48504804022546</v>
      </c>
      <c r="AF123" s="4">
        <f t="shared" si="146"/>
        <v>106.71256065232488</v>
      </c>
      <c r="AG123" s="4">
        <f t="shared" si="146"/>
        <v>106.52292089674063</v>
      </c>
      <c r="AI123" s="4">
        <f t="shared" si="147"/>
        <v>-1.3505652934386632</v>
      </c>
      <c r="AJ123" s="4">
        <f t="shared" si="147"/>
        <v>-1.6939859469587191</v>
      </c>
      <c r="AK123" s="4">
        <f t="shared" si="147"/>
        <v>-1.9869096537619697</v>
      </c>
      <c r="AL123" s="4">
        <f t="shared" si="147"/>
        <v>-0.2834602976842433</v>
      </c>
      <c r="AM123" s="4">
        <f t="shared" si="147"/>
        <v>-0.88679927208325182</v>
      </c>
      <c r="AN123" s="4">
        <f t="shared" si="147"/>
        <v>-0.99683809360604414</v>
      </c>
      <c r="AO123" s="4">
        <f t="shared" si="147"/>
        <v>-1.3601896005731646</v>
      </c>
      <c r="AP123" s="4">
        <f t="shared" si="147"/>
        <v>-1.185314408593257</v>
      </c>
      <c r="AQ123" s="4">
        <f t="shared" si="147"/>
        <v>-0.2982884464955049</v>
      </c>
      <c r="AR123" s="4">
        <f t="shared" si="147"/>
        <v>-1.1270305615123988</v>
      </c>
      <c r="AS123" s="4">
        <f t="shared" si="147"/>
        <v>-0.83766711731752252</v>
      </c>
      <c r="AT123" s="4">
        <f t="shared" si="147"/>
        <v>-0.99653914236880325</v>
      </c>
      <c r="AU123" s="4">
        <f t="shared" si="147"/>
        <v>0.21995195977453363</v>
      </c>
      <c r="AV123" s="4">
        <f t="shared" si="147"/>
        <v>-1.634560652324879</v>
      </c>
      <c r="AW123" s="4">
        <f t="shared" si="147"/>
        <v>-1.1439208967406245</v>
      </c>
      <c r="AY123" s="2">
        <f t="shared" si="139"/>
        <v>75.351630234598346</v>
      </c>
      <c r="AZ123" s="2">
        <f t="shared" si="139"/>
        <v>85.962636388959325</v>
      </c>
      <c r="BA123" s="2">
        <f t="shared" si="139"/>
        <v>90.373171999834014</v>
      </c>
      <c r="BB123" s="2">
        <f t="shared" si="139"/>
        <v>93.42693633114051</v>
      </c>
      <c r="BC123" s="2">
        <f t="shared" si="139"/>
        <v>98.710183445161022</v>
      </c>
      <c r="BD123" s="2">
        <f t="shared" si="139"/>
        <v>104.79225422362799</v>
      </c>
      <c r="BE123" s="2">
        <f t="shared" si="139"/>
        <v>105.08252542552034</v>
      </c>
      <c r="BF123" s="2">
        <f t="shared" si="139"/>
        <v>104.91116163335539</v>
      </c>
      <c r="BG123" s="2">
        <f t="shared" si="139"/>
        <v>106.58822767503463</v>
      </c>
      <c r="BH123" s="2">
        <f t="shared" si="139"/>
        <v>105.25402483848215</v>
      </c>
      <c r="BI123" s="2">
        <f t="shared" si="139"/>
        <v>106.58365828549567</v>
      </c>
      <c r="BJ123" s="2">
        <f t="shared" si="139"/>
        <v>104.22252653751919</v>
      </c>
      <c r="BK123" s="2">
        <f t="shared" si="139"/>
        <v>114.45710716261698</v>
      </c>
      <c r="BL123" s="2">
        <f t="shared" si="139"/>
        <v>106.70763660849336</v>
      </c>
      <c r="BM123" s="2">
        <f t="shared" si="139"/>
        <v>106.48293881611858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 t="str">
        <f t="shared" si="140"/>
        <v/>
      </c>
      <c r="CF123" s="2">
        <f t="shared" si="140"/>
        <v>84.677000000000007</v>
      </c>
      <c r="CG123" s="2">
        <f t="shared" si="140"/>
        <v>88.435000000000002</v>
      </c>
      <c r="CH123" s="2">
        <f t="shared" si="140"/>
        <v>93.161000000000001</v>
      </c>
      <c r="CI123" s="2">
        <f t="shared" si="140"/>
        <v>97.838999999999999</v>
      </c>
      <c r="CJ123" s="2">
        <f t="shared" si="140"/>
        <v>103.806</v>
      </c>
      <c r="CK123" s="2">
        <f t="shared" si="140"/>
        <v>103.726</v>
      </c>
      <c r="CL123" s="2">
        <f t="shared" si="140"/>
        <v>103.726</v>
      </c>
      <c r="CM123" s="2">
        <f t="shared" si="140"/>
        <v>106.29</v>
      </c>
      <c r="CN123" s="2">
        <f t="shared" si="140"/>
        <v>104.127</v>
      </c>
      <c r="CO123" s="2">
        <f t="shared" si="140"/>
        <v>105.746</v>
      </c>
      <c r="CP123" s="2">
        <f t="shared" si="140"/>
        <v>103.226</v>
      </c>
      <c r="CQ123" s="2">
        <f t="shared" si="140"/>
        <v>114.705</v>
      </c>
      <c r="CR123" s="2">
        <f t="shared" si="140"/>
        <v>105.078</v>
      </c>
      <c r="CS123" s="2">
        <f t="shared" si="140"/>
        <v>105.379</v>
      </c>
      <c r="CU123" s="2" t="str">
        <f t="shared" si="110"/>
        <v/>
      </c>
      <c r="CV123" s="2">
        <f t="shared" si="111"/>
        <v>84.677000000000007</v>
      </c>
      <c r="CW123" s="2">
        <f t="shared" si="112"/>
        <v>88.435000000000002</v>
      </c>
      <c r="CX123" s="2">
        <f t="shared" si="113"/>
        <v>93.161000000000001</v>
      </c>
      <c r="CY123" s="2">
        <f t="shared" si="114"/>
        <v>97.838999999999999</v>
      </c>
      <c r="CZ123" s="2">
        <f t="shared" si="115"/>
        <v>103.806</v>
      </c>
      <c r="DA123" s="2">
        <f t="shared" si="116"/>
        <v>103.726</v>
      </c>
      <c r="DB123" s="2">
        <f t="shared" si="117"/>
        <v>103.726</v>
      </c>
      <c r="DC123" s="2">
        <f t="shared" si="118"/>
        <v>106.29</v>
      </c>
      <c r="DD123" s="2">
        <f t="shared" si="119"/>
        <v>104.127</v>
      </c>
      <c r="DE123" s="2">
        <f t="shared" si="120"/>
        <v>105.746</v>
      </c>
      <c r="DF123" s="2">
        <f t="shared" si="121"/>
        <v>103.226</v>
      </c>
      <c r="DG123" s="2">
        <f t="shared" si="122"/>
        <v>114.705</v>
      </c>
      <c r="DH123" s="2">
        <f t="shared" si="123"/>
        <v>105.078</v>
      </c>
      <c r="DI123" s="2">
        <f t="shared" si="124"/>
        <v>105.379</v>
      </c>
      <c r="DK123" s="2">
        <f t="shared" si="148"/>
        <v>106.45596410985884</v>
      </c>
      <c r="DL123" s="2">
        <f t="shared" si="148"/>
        <v>110.54050679553005</v>
      </c>
      <c r="DM123" s="2">
        <f t="shared" si="148"/>
        <v>113.96441558441559</v>
      </c>
      <c r="DN123" s="2">
        <f t="shared" si="148"/>
        <v>113.08439526780649</v>
      </c>
      <c r="DO123" s="2">
        <f t="shared" si="148"/>
        <v>118.58084340078527</v>
      </c>
      <c r="DP123" s="2">
        <f t="shared" si="148"/>
        <v>124.63222572233965</v>
      </c>
      <c r="DQ123" s="2">
        <f t="shared" si="148"/>
        <v>124.23392600422835</v>
      </c>
      <c r="DR123" s="2">
        <f t="shared" si="148"/>
        <v>123.75293959528842</v>
      </c>
      <c r="DS123" s="2">
        <f t="shared" si="148"/>
        <v>126.84435759589246</v>
      </c>
      <c r="DT123" s="2">
        <f t="shared" si="148"/>
        <v>127.44353048780489</v>
      </c>
      <c r="DU123" s="2">
        <f t="shared" si="148"/>
        <v>127.90723497432799</v>
      </c>
      <c r="DV123" s="2">
        <f t="shared" si="148"/>
        <v>128.19590484293542</v>
      </c>
      <c r="DW123" s="2">
        <f t="shared" si="148"/>
        <v>138.03317154938082</v>
      </c>
      <c r="DX123" s="2">
        <f t="shared" si="148"/>
        <v>126.37579372822299</v>
      </c>
      <c r="DY123" s="2">
        <f t="shared" si="148"/>
        <v>118.93702283298097</v>
      </c>
      <c r="EA123" s="2">
        <f t="shared" si="152"/>
        <v>75.201326028302859</v>
      </c>
      <c r="EB123" s="2">
        <f t="shared" si="152"/>
        <v>85.765603410709048</v>
      </c>
      <c r="EC123" s="2">
        <f t="shared" si="152"/>
        <v>90.188683874791977</v>
      </c>
      <c r="ED123" s="2">
        <f t="shared" si="152"/>
        <v>93.28605414293817</v>
      </c>
      <c r="EE123" s="2">
        <f t="shared" si="151"/>
        <v>98.552622173662158</v>
      </c>
      <c r="EF123" s="2">
        <f t="shared" si="151"/>
        <v>104.62881182565121</v>
      </c>
      <c r="EG123" s="2">
        <f t="shared" si="151"/>
        <v>104.92723997966414</v>
      </c>
      <c r="EH123" s="2">
        <f t="shared" si="151"/>
        <v>104.74988967604078</v>
      </c>
      <c r="EI123" s="2">
        <f t="shared" si="151"/>
        <v>106.42022398733771</v>
      </c>
      <c r="EJ123" s="2">
        <f t="shared" si="151"/>
        <v>105.06330548557428</v>
      </c>
      <c r="EK123" s="2">
        <f t="shared" si="151"/>
        <v>106.41004767239998</v>
      </c>
      <c r="EL123" s="2">
        <f t="shared" si="151"/>
        <v>104.05101342281878</v>
      </c>
      <c r="EM123" s="2">
        <f t="shared" si="135"/>
        <v>114.27158936520519</v>
      </c>
      <c r="EN123" s="2">
        <f t="shared" si="135"/>
        <v>106.57549741383725</v>
      </c>
      <c r="EO123" s="2">
        <f t="shared" si="135"/>
        <v>106.37948563353746</v>
      </c>
      <c r="EQ123" s="2">
        <f t="shared" si="149"/>
        <v>74.718427897572127</v>
      </c>
      <c r="ER123" s="2">
        <f t="shared" si="149"/>
        <v>85.507074768379169</v>
      </c>
      <c r="ES123" s="2">
        <f t="shared" si="149"/>
        <v>89.879317205189807</v>
      </c>
      <c r="ET123" s="2">
        <f t="shared" si="149"/>
        <v>93.144733690975031</v>
      </c>
      <c r="EU123" s="2">
        <f t="shared" si="149"/>
        <v>98.453515452921039</v>
      </c>
      <c r="EV123" s="2">
        <f t="shared" si="149"/>
        <v>104.20354436240876</v>
      </c>
      <c r="EW123" s="2">
        <f t="shared" si="149"/>
        <v>104.76667356927904</v>
      </c>
      <c r="EX123" s="2">
        <f t="shared" si="149"/>
        <v>104.75553124459094</v>
      </c>
      <c r="EY123" s="2">
        <f t="shared" si="149"/>
        <v>106.51400916821356</v>
      </c>
      <c r="EZ123" s="2">
        <f t="shared" si="149"/>
        <v>105.00679000022038</v>
      </c>
      <c r="FA123" s="2">
        <f t="shared" si="149"/>
        <v>106.12483885229629</v>
      </c>
      <c r="FB123" s="2">
        <f t="shared" si="149"/>
        <v>103.98434585006999</v>
      </c>
      <c r="FC123" s="2">
        <f t="shared" si="149"/>
        <v>113.1430754300885</v>
      </c>
      <c r="FD123" s="2">
        <f t="shared" si="149"/>
        <v>106.56580656874884</v>
      </c>
      <c r="FE123" s="2">
        <f t="shared" si="149"/>
        <v>106.7510526261994</v>
      </c>
      <c r="FG123" s="2">
        <f t="shared" si="150"/>
        <v>0.99514325527384528</v>
      </c>
      <c r="FH123" s="2">
        <f t="shared" si="150"/>
        <v>0.99200939122064313</v>
      </c>
      <c r="FI123" s="2">
        <f t="shared" si="150"/>
        <v>0.99219225385288545</v>
      </c>
      <c r="FJ123" s="2">
        <f t="shared" si="150"/>
        <v>0.99285538001518847</v>
      </c>
      <c r="FK123" s="2">
        <f t="shared" si="150"/>
        <v>0.9921135916229582</v>
      </c>
      <c r="FL123" s="2">
        <f t="shared" si="150"/>
        <v>0.9917472511929103</v>
      </c>
      <c r="FM123" s="2">
        <f t="shared" si="150"/>
        <v>0.99192127235450622</v>
      </c>
      <c r="FN123" s="2">
        <f t="shared" si="150"/>
        <v>0.99151467943586291</v>
      </c>
      <c r="FO123" s="2">
        <f t="shared" si="150"/>
        <v>0.99180286520503058</v>
      </c>
      <c r="FP123" s="2">
        <f t="shared" si="150"/>
        <v>0.99146348710229049</v>
      </c>
      <c r="FQ123" s="2">
        <f t="shared" si="150"/>
        <v>0.99186430800664493</v>
      </c>
      <c r="FR123" s="2">
        <f t="shared" si="150"/>
        <v>0.99288544318208094</v>
      </c>
      <c r="FS123" s="2">
        <f t="shared" si="150"/>
        <v>0.99203392645736133</v>
      </c>
      <c r="FT123" s="2">
        <f t="shared" si="150"/>
        <v>0.9933253502964875</v>
      </c>
      <c r="FU123" s="2">
        <f t="shared" si="150"/>
        <v>0.99182237957649277</v>
      </c>
      <c r="FW123" s="2">
        <f t="shared" si="141"/>
        <v>3.0888344353830737E-3</v>
      </c>
      <c r="FX123" s="2">
        <f t="shared" si="141"/>
        <v>3.6111366066503519E-3</v>
      </c>
      <c r="FY123" s="2">
        <f t="shared" si="141"/>
        <v>3.7067749091486161E-3</v>
      </c>
      <c r="FZ123" s="2">
        <f t="shared" si="141"/>
        <v>4.0293917590483834E-3</v>
      </c>
      <c r="GA123" s="2">
        <f t="shared" si="141"/>
        <v>3.9297048782098659E-3</v>
      </c>
      <c r="GB123" s="2">
        <f t="shared" si="141"/>
        <v>3.8581653633302719E-3</v>
      </c>
      <c r="GC123" s="2">
        <f t="shared" si="141"/>
        <v>4.2849078562499383E-3</v>
      </c>
      <c r="GD123" s="2">
        <f t="shared" si="141"/>
        <v>4.4290968519866249E-3</v>
      </c>
      <c r="GE123" s="2">
        <f t="shared" si="141"/>
        <v>6.2303173238002149E-3</v>
      </c>
      <c r="GF123" s="2">
        <f t="shared" si="141"/>
        <v>5.8342678161378385E-3</v>
      </c>
      <c r="GG123" s="2">
        <f t="shared" si="141"/>
        <v>4.5015491309240655E-3</v>
      </c>
      <c r="GH123" s="2">
        <f t="shared" si="141"/>
        <v>4.0062531078901981E-3</v>
      </c>
      <c r="GI123" s="2">
        <f t="shared" si="141"/>
        <v>3.3395367478820472E-3</v>
      </c>
      <c r="GJ123" s="2">
        <f t="shared" si="141"/>
        <v>2.1512332493688184E-3</v>
      </c>
      <c r="GK123" s="2">
        <f t="shared" si="141"/>
        <v>2.0518773870389444E-3</v>
      </c>
      <c r="GM123" s="86">
        <f t="shared" si="142"/>
        <v>1.2305255877327226E-22</v>
      </c>
      <c r="GN123" s="86">
        <f t="shared" si="142"/>
        <v>4.2857690148911962E-29</v>
      </c>
      <c r="GO123" s="86">
        <f t="shared" si="142"/>
        <v>9.3376320530274085E-33</v>
      </c>
      <c r="GP123" s="86">
        <f t="shared" si="142"/>
        <v>5.8360368246863913E-36</v>
      </c>
      <c r="GQ123" s="86">
        <f t="shared" si="142"/>
        <v>7.23425366637341E-37</v>
      </c>
      <c r="GR123" s="86">
        <f t="shared" si="142"/>
        <v>4.7276149843567739E-32</v>
      </c>
      <c r="GS123" s="86">
        <f t="shared" si="142"/>
        <v>8.7577548787327603E-37</v>
      </c>
      <c r="GT123" s="86">
        <f t="shared" si="142"/>
        <v>3.0432244907938878E-30</v>
      </c>
      <c r="GU123" s="86">
        <f t="shared" si="142"/>
        <v>6.615173979712898E-36</v>
      </c>
      <c r="GV123" s="86">
        <f t="shared" si="142"/>
        <v>3.3223769843331002E-41</v>
      </c>
      <c r="GW123" s="86">
        <f t="shared" si="142"/>
        <v>1.1055866261175445E-46</v>
      </c>
      <c r="GX123" s="86">
        <f t="shared" si="142"/>
        <v>5.7307778097540827E-62</v>
      </c>
      <c r="GY123" s="86">
        <f t="shared" si="142"/>
        <v>3.3805246958449798E-34</v>
      </c>
      <c r="GZ123" s="86">
        <f t="shared" si="142"/>
        <v>7.4996759675490761E-51</v>
      </c>
      <c r="HA123" s="86">
        <f t="shared" si="142"/>
        <v>5.318028527647967E-51</v>
      </c>
      <c r="HC123" s="86">
        <f t="shared" ref="HC123:HK153" si="153" xml:space="preserve"> _xlfn.NORM.DIST($B123, C$8, ABS(C$12), TRUE) * _xlfn.NORM.DIST(($B123 - C$8)*C$16, 0, ABS(C$12), TRUE) * 2</f>
        <v>1.2317512626056128E-2</v>
      </c>
      <c r="HD123" s="86">
        <f t="shared" si="153"/>
        <v>8.4926604635279929E-3</v>
      </c>
      <c r="HE123" s="86">
        <f t="shared" si="153"/>
        <v>1.1505791289200453E-3</v>
      </c>
      <c r="HF123" s="86">
        <f t="shared" si="153"/>
        <v>5.1230258867957347E-4</v>
      </c>
      <c r="HG123" s="86">
        <f t="shared" si="153"/>
        <v>4.5409682055591594E-4</v>
      </c>
      <c r="HH123" s="86">
        <f t="shared" si="153"/>
        <v>3.1525664614729244E-4</v>
      </c>
      <c r="HI123" s="86">
        <f t="shared" si="138"/>
        <v>1.383485805744638E-4</v>
      </c>
      <c r="HJ123" s="86">
        <f t="shared" si="138"/>
        <v>6.2985659228197805E-6</v>
      </c>
      <c r="HK123" s="86">
        <f t="shared" si="138"/>
        <v>2.9258476771981143E-6</v>
      </c>
      <c r="HL123" s="86">
        <f t="shared" si="138"/>
        <v>1.1734012756510352E-7</v>
      </c>
      <c r="HM123" s="86">
        <f t="shared" si="138"/>
        <v>3.0091425279203545E-7</v>
      </c>
      <c r="HN123" s="86">
        <f t="shared" si="138"/>
        <v>4.5770599879716105E-7</v>
      </c>
      <c r="HO123" s="86">
        <f t="shared" si="138"/>
        <v>8.162702441453512E-4</v>
      </c>
      <c r="HP123" s="86">
        <f t="shared" si="138"/>
        <v>8.3108483213655712E-5</v>
      </c>
      <c r="HQ123" s="86">
        <f t="shared" si="138"/>
        <v>1.4964084135802271E-5</v>
      </c>
      <c r="HS123" s="86">
        <f t="shared" si="143"/>
        <v>3.4586985094301602E-7</v>
      </c>
      <c r="HT123" s="86">
        <f t="shared" si="143"/>
        <v>2.826327229505006E-9</v>
      </c>
      <c r="HU123" s="86">
        <f t="shared" si="143"/>
        <v>1.5363351435931872E-8</v>
      </c>
      <c r="HV123" s="86">
        <f t="shared" si="143"/>
        <v>1.6936696188425411E-8</v>
      </c>
      <c r="HW123" s="86">
        <f t="shared" si="143"/>
        <v>3.4802199948574502E-9</v>
      </c>
      <c r="HX123" s="86">
        <f t="shared" si="143"/>
        <v>6.1587273984946246E-9</v>
      </c>
      <c r="HY123" s="86">
        <f t="shared" si="143"/>
        <v>5.9650077430890482E-9</v>
      </c>
      <c r="HZ123" s="86">
        <f t="shared" si="143"/>
        <v>6.3369102785214783E-10</v>
      </c>
      <c r="IA123" s="86">
        <f t="shared" si="143"/>
        <v>3.5753407186423637E-8</v>
      </c>
      <c r="IB123" s="86">
        <f t="shared" si="143"/>
        <v>2.4959606490574792E-8</v>
      </c>
      <c r="IC123" s="86">
        <f t="shared" si="143"/>
        <v>1.174826828424607E-8</v>
      </c>
      <c r="ID123" s="86">
        <f t="shared" si="143"/>
        <v>3.859649517956188E-9</v>
      </c>
      <c r="IE123" s="86">
        <f t="shared" si="143"/>
        <v>1.8758797909866032E-9</v>
      </c>
      <c r="IF123" s="86">
        <f t="shared" si="143"/>
        <v>9.5435876875711911E-6</v>
      </c>
      <c r="IG123" s="86">
        <f t="shared" si="143"/>
        <v>9.4393402315927713E-5</v>
      </c>
      <c r="II123" s="86">
        <f t="shared" si="144"/>
        <v>2.1239005005942827E-42</v>
      </c>
      <c r="IJ123" s="86">
        <f t="shared" si="144"/>
        <v>7.955430877199276E-57</v>
      </c>
      <c r="IK123" s="86">
        <f t="shared" si="144"/>
        <v>5.3248891160693723E-57</v>
      </c>
      <c r="IL123" s="86">
        <f t="shared" si="144"/>
        <v>7.0387903044679317E-56</v>
      </c>
      <c r="IM123" s="86">
        <f t="shared" si="144"/>
        <v>9.5880354322615311E-60</v>
      </c>
      <c r="IN123" s="86">
        <f t="shared" si="144"/>
        <v>1.2459734985202453E-55</v>
      </c>
      <c r="IO123" s="86">
        <f t="shared" si="144"/>
        <v>1.8867886497476803E-57</v>
      </c>
      <c r="IP123" s="86">
        <f t="shared" si="144"/>
        <v>3.4791375960275472E-65</v>
      </c>
      <c r="IQ123" s="86">
        <f t="shared" si="144"/>
        <v>4.3709210573716318E-54</v>
      </c>
      <c r="IR123" s="86">
        <f t="shared" si="144"/>
        <v>4.0213207201654386E-55</v>
      </c>
      <c r="IS123" s="86">
        <f t="shared" si="144"/>
        <v>5.1083630055162784E-57</v>
      </c>
      <c r="IT123" s="86">
        <f t="shared" si="144"/>
        <v>1.0866946967742239E-59</v>
      </c>
      <c r="IU123" s="86">
        <f t="shared" si="144"/>
        <v>1.2925322289173658E-59</v>
      </c>
      <c r="IV123" s="86">
        <f t="shared" si="144"/>
        <v>3.833763575790557E-25</v>
      </c>
      <c r="IW123" s="86">
        <f t="shared" si="144"/>
        <v>1.5094575869215699E-19</v>
      </c>
      <c r="IY123" s="86">
        <f t="shared" si="145"/>
        <v>1.2317858495907072E-2</v>
      </c>
      <c r="IZ123" s="86">
        <f t="shared" si="145"/>
        <v>8.4926632898552224E-3</v>
      </c>
      <c r="JA123" s="86">
        <f t="shared" si="145"/>
        <v>1.1505944922714812E-3</v>
      </c>
      <c r="JB123" s="86">
        <f t="shared" si="145"/>
        <v>5.123195253757619E-4</v>
      </c>
      <c r="JC123" s="86">
        <f t="shared" si="145"/>
        <v>4.5410030077591078E-4</v>
      </c>
      <c r="JD123" s="86">
        <f t="shared" si="145"/>
        <v>3.1526280487469095E-4</v>
      </c>
      <c r="JE123" s="86">
        <f t="shared" si="145"/>
        <v>1.3835454558220689E-4</v>
      </c>
      <c r="JF123" s="86">
        <f t="shared" si="145"/>
        <v>6.2991996138476326E-6</v>
      </c>
      <c r="JG123" s="86">
        <f t="shared" si="145"/>
        <v>2.961601084384538E-6</v>
      </c>
      <c r="JH123" s="86">
        <f t="shared" si="145"/>
        <v>1.4229973405567832E-7</v>
      </c>
      <c r="JI123" s="86">
        <f t="shared" si="145"/>
        <v>3.1266252107628149E-7</v>
      </c>
      <c r="JJ123" s="86">
        <f t="shared" si="145"/>
        <v>4.6156564831511723E-7</v>
      </c>
      <c r="JK123" s="86">
        <f t="shared" si="145"/>
        <v>8.1627212002514222E-4</v>
      </c>
      <c r="JL123" s="86">
        <f t="shared" si="145"/>
        <v>9.2652070901226899E-5</v>
      </c>
      <c r="JM123" s="86">
        <f t="shared" si="145"/>
        <v>1.0935748645173014E-4</v>
      </c>
    </row>
    <row r="124" spans="2:273" x14ac:dyDescent="0.25">
      <c r="B124" s="2">
        <v>97</v>
      </c>
      <c r="C124" s="37">
        <v>75.224000000000004</v>
      </c>
      <c r="D124" s="37">
        <v>85.305999999999997</v>
      </c>
      <c r="E124" s="37">
        <v>89.564999999999998</v>
      </c>
      <c r="F124" s="37">
        <v>92.903000000000006</v>
      </c>
      <c r="G124" s="37">
        <v>97.644999999999996</v>
      </c>
      <c r="H124" s="37">
        <v>103.82299999999999</v>
      </c>
      <c r="I124" s="37">
        <v>103.71</v>
      </c>
      <c r="J124" s="37">
        <v>103.726</v>
      </c>
      <c r="K124" s="37">
        <v>105.887</v>
      </c>
      <c r="L124" s="37">
        <v>103.54</v>
      </c>
      <c r="M124" s="37">
        <v>106.429</v>
      </c>
      <c r="N124" s="37">
        <v>104.145</v>
      </c>
      <c r="O124" s="37">
        <v>114.869</v>
      </c>
      <c r="P124" s="37">
        <v>106.172</v>
      </c>
      <c r="Q124" s="37">
        <v>104.985</v>
      </c>
      <c r="S124" s="4">
        <f t="shared" si="146"/>
        <v>75.413033257186967</v>
      </c>
      <c r="T124" s="4">
        <f t="shared" si="146"/>
        <v>85.913623757449372</v>
      </c>
      <c r="U124" s="4">
        <f t="shared" si="146"/>
        <v>90.242573523469162</v>
      </c>
      <c r="V124" s="4">
        <f t="shared" si="146"/>
        <v>93.326786058642071</v>
      </c>
      <c r="W124" s="4">
        <f t="shared" si="146"/>
        <v>98.61006652713327</v>
      </c>
      <c r="X124" s="4">
        <f t="shared" si="146"/>
        <v>104.64870241004631</v>
      </c>
      <c r="Y124" s="4">
        <f t="shared" si="146"/>
        <v>104.9608233550957</v>
      </c>
      <c r="Z124" s="4">
        <f t="shared" si="146"/>
        <v>104.81309188780624</v>
      </c>
      <c r="AA124" s="4">
        <f t="shared" si="146"/>
        <v>106.47852944941027</v>
      </c>
      <c r="AB124" s="4">
        <f t="shared" si="146"/>
        <v>105.1372807823888</v>
      </c>
      <c r="AC124" s="4">
        <f t="shared" si="146"/>
        <v>106.43933224900449</v>
      </c>
      <c r="AD124" s="4">
        <f t="shared" si="146"/>
        <v>104.11140967840294</v>
      </c>
      <c r="AE124" s="4">
        <f t="shared" si="146"/>
        <v>114.22855823974092</v>
      </c>
      <c r="AF124" s="4">
        <f t="shared" si="146"/>
        <v>106.60873483990309</v>
      </c>
      <c r="AG124" s="4">
        <f t="shared" si="146"/>
        <v>106.48070618700947</v>
      </c>
      <c r="AI124" s="4">
        <f t="shared" si="147"/>
        <v>-0.18903325718696351</v>
      </c>
      <c r="AJ124" s="4">
        <f t="shared" si="147"/>
        <v>-0.60762375744937458</v>
      </c>
      <c r="AK124" s="4">
        <f t="shared" si="147"/>
        <v>-0.67757352346916377</v>
      </c>
      <c r="AL124" s="4">
        <f t="shared" si="147"/>
        <v>-0.4237860586420652</v>
      </c>
      <c r="AM124" s="4">
        <f t="shared" si="147"/>
        <v>-0.96506652713327412</v>
      </c>
      <c r="AN124" s="4">
        <f t="shared" si="147"/>
        <v>-0.82570241004631839</v>
      </c>
      <c r="AO124" s="4">
        <f t="shared" si="147"/>
        <v>-1.2508233550957044</v>
      </c>
      <c r="AP124" s="4">
        <f t="shared" si="147"/>
        <v>-1.0870918878062383</v>
      </c>
      <c r="AQ124" s="4">
        <f t="shared" si="147"/>
        <v>-0.59152944941027386</v>
      </c>
      <c r="AR124" s="4">
        <f t="shared" si="147"/>
        <v>-1.5972807823887933</v>
      </c>
      <c r="AS124" s="4">
        <f t="shared" si="147"/>
        <v>-1.03322490044917E-2</v>
      </c>
      <c r="AT124" s="4">
        <f t="shared" si="147"/>
        <v>3.3590321597060324E-2</v>
      </c>
      <c r="AU124" s="4">
        <f t="shared" si="147"/>
        <v>0.64044176025907973</v>
      </c>
      <c r="AV124" s="4">
        <f t="shared" si="147"/>
        <v>-0.43673483990309592</v>
      </c>
      <c r="AW124" s="4">
        <f t="shared" si="147"/>
        <v>-1.4957061870094748</v>
      </c>
      <c r="AY124" s="2">
        <f t="shared" si="139"/>
        <v>75.198888289817404</v>
      </c>
      <c r="AZ124" s="2">
        <f t="shared" si="139"/>
        <v>85.796449454303016</v>
      </c>
      <c r="BA124" s="2">
        <f t="shared" si="139"/>
        <v>90.233467169129241</v>
      </c>
      <c r="BB124" s="2">
        <f t="shared" si="139"/>
        <v>93.323642991080234</v>
      </c>
      <c r="BC124" s="2">
        <f t="shared" si="139"/>
        <v>98.607550070568067</v>
      </c>
      <c r="BD124" s="2">
        <f t="shared" si="139"/>
        <v>104.64712430577151</v>
      </c>
      <c r="BE124" s="2">
        <f t="shared" si="139"/>
        <v>104.96029613516754</v>
      </c>
      <c r="BF124" s="2">
        <f t="shared" si="139"/>
        <v>104.81308137967579</v>
      </c>
      <c r="BG124" s="2">
        <f t="shared" si="139"/>
        <v>106.47851219185435</v>
      </c>
      <c r="BH124" s="2">
        <f t="shared" si="139"/>
        <v>105.13727038916626</v>
      </c>
      <c r="BI124" s="2">
        <f t="shared" si="139"/>
        <v>106.43932721310972</v>
      </c>
      <c r="BJ124" s="2">
        <f t="shared" si="139"/>
        <v>104.11140721050224</v>
      </c>
      <c r="BK124" s="2">
        <f t="shared" si="139"/>
        <v>114.22364501272372</v>
      </c>
      <c r="BL124" s="2">
        <f t="shared" si="139"/>
        <v>106.60436619536996</v>
      </c>
      <c r="BM124" s="2">
        <f t="shared" si="139"/>
        <v>106.42079843076122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75.224000000000004</v>
      </c>
      <c r="CF124" s="2">
        <f t="shared" si="140"/>
        <v>85.305999999999997</v>
      </c>
      <c r="CG124" s="2">
        <f t="shared" si="140"/>
        <v>89.564999999999998</v>
      </c>
      <c r="CH124" s="2">
        <f t="shared" si="140"/>
        <v>92.903000000000006</v>
      </c>
      <c r="CI124" s="2">
        <f t="shared" si="140"/>
        <v>97.644999999999996</v>
      </c>
      <c r="CJ124" s="2">
        <f t="shared" si="140"/>
        <v>103.82299999999999</v>
      </c>
      <c r="CK124" s="2">
        <f t="shared" si="140"/>
        <v>103.71</v>
      </c>
      <c r="CL124" s="2">
        <f t="shared" si="140"/>
        <v>103.726</v>
      </c>
      <c r="CM124" s="2">
        <f t="shared" si="140"/>
        <v>105.887</v>
      </c>
      <c r="CN124" s="2">
        <f t="shared" si="140"/>
        <v>103.54</v>
      </c>
      <c r="CO124" s="2">
        <f t="shared" si="140"/>
        <v>106.429</v>
      </c>
      <c r="CP124" s="2">
        <f t="shared" si="140"/>
        <v>104.145</v>
      </c>
      <c r="CQ124" s="2">
        <f t="shared" si="140"/>
        <v>114.869</v>
      </c>
      <c r="CR124" s="2">
        <f t="shared" si="140"/>
        <v>106.172</v>
      </c>
      <c r="CS124" s="2">
        <f t="shared" si="140"/>
        <v>104.985</v>
      </c>
      <c r="CU124" s="2">
        <f t="shared" si="110"/>
        <v>75.224000000000004</v>
      </c>
      <c r="CV124" s="2">
        <f t="shared" si="111"/>
        <v>85.305999999999997</v>
      </c>
      <c r="CW124" s="2">
        <f t="shared" si="112"/>
        <v>89.564999999999998</v>
      </c>
      <c r="CX124" s="2">
        <f t="shared" si="113"/>
        <v>92.903000000000006</v>
      </c>
      <c r="CY124" s="2">
        <f t="shared" si="114"/>
        <v>97.644999999999996</v>
      </c>
      <c r="CZ124" s="2">
        <f t="shared" si="115"/>
        <v>103.82299999999999</v>
      </c>
      <c r="DA124" s="2">
        <f t="shared" si="116"/>
        <v>103.71</v>
      </c>
      <c r="DB124" s="2">
        <f t="shared" si="117"/>
        <v>103.726</v>
      </c>
      <c r="DC124" s="2">
        <f t="shared" si="118"/>
        <v>105.887</v>
      </c>
      <c r="DD124" s="2">
        <f t="shared" si="119"/>
        <v>103.54</v>
      </c>
      <c r="DE124" s="2">
        <f t="shared" si="120"/>
        <v>106.429</v>
      </c>
      <c r="DF124" s="2">
        <f t="shared" si="121"/>
        <v>104.145</v>
      </c>
      <c r="DG124" s="2">
        <f t="shared" si="122"/>
        <v>114.869</v>
      </c>
      <c r="DH124" s="2">
        <f t="shared" si="123"/>
        <v>106.172</v>
      </c>
      <c r="DI124" s="2">
        <f t="shared" si="124"/>
        <v>104.985</v>
      </c>
      <c r="DK124" s="2">
        <f t="shared" si="148"/>
        <v>106.7284512528723</v>
      </c>
      <c r="DL124" s="2">
        <f t="shared" si="148"/>
        <v>110.74406735125339</v>
      </c>
      <c r="DM124" s="2">
        <f t="shared" si="148"/>
        <v>114.15771942011477</v>
      </c>
      <c r="DN124" s="2">
        <f t="shared" si="148"/>
        <v>113.22490665262131</v>
      </c>
      <c r="DO124" s="2">
        <f t="shared" si="148"/>
        <v>118.73443914225311</v>
      </c>
      <c r="DP124" s="2">
        <f t="shared" si="148"/>
        <v>124.79775102184635</v>
      </c>
      <c r="DQ124" s="2">
        <f t="shared" si="148"/>
        <v>124.37537315010573</v>
      </c>
      <c r="DR124" s="2">
        <f t="shared" si="148"/>
        <v>123.89607988523105</v>
      </c>
      <c r="DS124" s="2">
        <f t="shared" si="148"/>
        <v>127.01902521896707</v>
      </c>
      <c r="DT124" s="2">
        <f t="shared" si="148"/>
        <v>127.64376829268294</v>
      </c>
      <c r="DU124" s="2">
        <f t="shared" si="148"/>
        <v>128.09123029296285</v>
      </c>
      <c r="DV124" s="2">
        <f t="shared" si="148"/>
        <v>128.39897485346944</v>
      </c>
      <c r="DW124" s="2">
        <f t="shared" si="148"/>
        <v>138.28824856538807</v>
      </c>
      <c r="DX124" s="2">
        <f t="shared" si="148"/>
        <v>126.54153170731706</v>
      </c>
      <c r="DY124" s="2">
        <f t="shared" si="148"/>
        <v>119.0428196617336</v>
      </c>
      <c r="EA124" s="2">
        <f t="shared" si="152"/>
        <v>75.060100609441164</v>
      </c>
      <c r="EB124" s="2">
        <f t="shared" si="152"/>
        <v>85.614151938279505</v>
      </c>
      <c r="EC124" s="2">
        <f t="shared" si="152"/>
        <v>90.062963711212362</v>
      </c>
      <c r="ED124" s="2">
        <f t="shared" si="152"/>
        <v>93.193625858953055</v>
      </c>
      <c r="EE124" s="2">
        <f t="shared" si="151"/>
        <v>98.462041104782855</v>
      </c>
      <c r="EF124" s="2">
        <f t="shared" si="151"/>
        <v>104.49589665252134</v>
      </c>
      <c r="EG124" s="2">
        <f t="shared" si="151"/>
        <v>104.81679316452376</v>
      </c>
      <c r="EH124" s="2">
        <f t="shared" si="151"/>
        <v>104.66411597424388</v>
      </c>
      <c r="EI124" s="2">
        <f t="shared" si="151"/>
        <v>106.32308875547623</v>
      </c>
      <c r="EJ124" s="2">
        <f t="shared" si="151"/>
        <v>104.96087726049146</v>
      </c>
      <c r="EK124" s="2">
        <f t="shared" si="151"/>
        <v>106.27867596311297</v>
      </c>
      <c r="EL124" s="2">
        <f t="shared" si="151"/>
        <v>103.95296241610738</v>
      </c>
      <c r="EM124" s="2">
        <f t="shared" si="135"/>
        <v>114.05133357216903</v>
      </c>
      <c r="EN124" s="2">
        <f t="shared" si="135"/>
        <v>106.48221801437327</v>
      </c>
      <c r="EO124" s="2">
        <f t="shared" si="135"/>
        <v>106.32517026669359</v>
      </c>
      <c r="EQ124" s="2">
        <f t="shared" si="149"/>
        <v>74.604022584401164</v>
      </c>
      <c r="ER124" s="2">
        <f t="shared" si="149"/>
        <v>85.370063083522595</v>
      </c>
      <c r="ES124" s="2">
        <f t="shared" si="149"/>
        <v>89.770761001460414</v>
      </c>
      <c r="ET124" s="2">
        <f t="shared" si="149"/>
        <v>93.060437781254564</v>
      </c>
      <c r="EU124" s="2">
        <f t="shared" si="149"/>
        <v>98.368870971613774</v>
      </c>
      <c r="EV124" s="2">
        <f t="shared" si="149"/>
        <v>104.09690838475765</v>
      </c>
      <c r="EW124" s="2">
        <f t="shared" si="149"/>
        <v>104.66668798761516</v>
      </c>
      <c r="EX124" s="2">
        <f t="shared" si="149"/>
        <v>104.66900248649995</v>
      </c>
      <c r="EY124" s="2">
        <f t="shared" si="149"/>
        <v>106.40972797231652</v>
      </c>
      <c r="EZ124" s="2">
        <f t="shared" si="149"/>
        <v>104.90850879149131</v>
      </c>
      <c r="FA124" s="2">
        <f t="shared" si="149"/>
        <v>106.01308703844254</v>
      </c>
      <c r="FB124" s="2">
        <f t="shared" si="149"/>
        <v>103.89060638473924</v>
      </c>
      <c r="FC124" s="2">
        <f t="shared" si="149"/>
        <v>112.98679932565382</v>
      </c>
      <c r="FD124" s="2">
        <f t="shared" si="149"/>
        <v>106.46877785451005</v>
      </c>
      <c r="FE124" s="2">
        <f t="shared" si="149"/>
        <v>106.64109534745558</v>
      </c>
      <c r="FG124" s="2">
        <f t="shared" si="150"/>
        <v>0.99556870249113238</v>
      </c>
      <c r="FH124" s="2">
        <f t="shared" si="150"/>
        <v>0.99270735081363071</v>
      </c>
      <c r="FI124" s="2">
        <f t="shared" si="150"/>
        <v>0.99287435558634318</v>
      </c>
      <c r="FJ124" s="2">
        <f t="shared" si="150"/>
        <v>0.99347993029471926</v>
      </c>
      <c r="FK124" s="2">
        <f t="shared" si="150"/>
        <v>0.99280251560931254</v>
      </c>
      <c r="FL124" s="2">
        <f t="shared" si="150"/>
        <v>0.99246793420549362</v>
      </c>
      <c r="FM124" s="2">
        <f t="shared" si="150"/>
        <v>0.99262687170115993</v>
      </c>
      <c r="FN124" s="2">
        <f t="shared" si="150"/>
        <v>0.99225551351075869</v>
      </c>
      <c r="FO124" s="2">
        <f t="shared" si="150"/>
        <v>0.99251872828069032</v>
      </c>
      <c r="FP124" s="2">
        <f t="shared" si="150"/>
        <v>0.99220875554273924</v>
      </c>
      <c r="FQ124" s="2">
        <f t="shared" si="150"/>
        <v>0.99257484539935781</v>
      </c>
      <c r="FR124" s="2">
        <f t="shared" si="150"/>
        <v>0.99350738266118099</v>
      </c>
      <c r="FS124" s="2">
        <f t="shared" si="150"/>
        <v>0.99272975866538282</v>
      </c>
      <c r="FT124" s="2">
        <f t="shared" si="150"/>
        <v>0.99390906993760597</v>
      </c>
      <c r="FU124" s="2">
        <f t="shared" si="150"/>
        <v>0.99253655126911644</v>
      </c>
      <c r="FW124" s="2">
        <f t="shared" si="141"/>
        <v>3.3858306148505466E-3</v>
      </c>
      <c r="FX124" s="2">
        <f t="shared" si="141"/>
        <v>3.9581535478375382E-3</v>
      </c>
      <c r="FY124" s="2">
        <f t="shared" si="141"/>
        <v>4.0629448635369067E-3</v>
      </c>
      <c r="FZ124" s="2">
        <f t="shared" si="141"/>
        <v>4.4164233297983519E-3</v>
      </c>
      <c r="GA124" s="2">
        <f t="shared" si="141"/>
        <v>4.3072027228567662E-3</v>
      </c>
      <c r="GB124" s="2">
        <f t="shared" si="141"/>
        <v>4.2288201092251752E-3</v>
      </c>
      <c r="GC124" s="2">
        <f t="shared" si="141"/>
        <v>4.6963665580773729E-3</v>
      </c>
      <c r="GD124" s="2">
        <f t="shared" si="141"/>
        <v>4.854333815238746E-3</v>
      </c>
      <c r="GE124" s="2">
        <f t="shared" si="141"/>
        <v>6.8273032783963414E-3</v>
      </c>
      <c r="GF124" s="2">
        <f t="shared" si="141"/>
        <v>6.3935486525249748E-3</v>
      </c>
      <c r="GG124" s="2">
        <f t="shared" si="141"/>
        <v>4.9337077550363519E-3</v>
      </c>
      <c r="GH124" s="2">
        <f t="shared" si="141"/>
        <v>4.3910719611411665E-3</v>
      </c>
      <c r="GI124" s="2">
        <f t="shared" si="141"/>
        <v>3.6605498276393706E-3</v>
      </c>
      <c r="GJ124" s="2">
        <f t="shared" si="141"/>
        <v>2.3582908963067041E-3</v>
      </c>
      <c r="GK124" s="2">
        <f t="shared" si="141"/>
        <v>2.2493935228912586E-3</v>
      </c>
      <c r="GM124" s="86">
        <f t="shared" si="142"/>
        <v>4.7826554996236687E-24</v>
      </c>
      <c r="GN124" s="86">
        <f t="shared" si="142"/>
        <v>6.7027453504933664E-31</v>
      </c>
      <c r="GO124" s="86">
        <f t="shared" si="142"/>
        <v>9.5580256742744305E-35</v>
      </c>
      <c r="GP124" s="86">
        <f t="shared" si="142"/>
        <v>4.002933077687051E-38</v>
      </c>
      <c r="GQ124" s="86">
        <f t="shared" si="142"/>
        <v>3.871038421543033E-39</v>
      </c>
      <c r="GR124" s="86">
        <f t="shared" si="142"/>
        <v>5.2222574327255721E-34</v>
      </c>
      <c r="GS124" s="86">
        <f t="shared" si="142"/>
        <v>5.2614783833169554E-39</v>
      </c>
      <c r="GT124" s="86">
        <f t="shared" si="142"/>
        <v>4.4045169248464691E-32</v>
      </c>
      <c r="GU124" s="86">
        <f t="shared" si="142"/>
        <v>4.7219975258196923E-38</v>
      </c>
      <c r="GV124" s="86">
        <f t="shared" si="142"/>
        <v>1.1100799616247268E-43</v>
      </c>
      <c r="GW124" s="86">
        <f t="shared" si="142"/>
        <v>1.6321931504757083E-49</v>
      </c>
      <c r="GX124" s="86">
        <f t="shared" si="142"/>
        <v>9.464374262630211E-66</v>
      </c>
      <c r="GY124" s="86">
        <f t="shared" si="142"/>
        <v>2.9317124371891709E-36</v>
      </c>
      <c r="GZ124" s="86">
        <f t="shared" si="142"/>
        <v>5.4910987760534241E-54</v>
      </c>
      <c r="HA124" s="86">
        <f t="shared" si="142"/>
        <v>3.7155789138421781E-54</v>
      </c>
      <c r="HC124" s="86">
        <f t="shared" si="153"/>
        <v>4.7274730271776606E-3</v>
      </c>
      <c r="HD124" s="86">
        <f t="shared" si="153"/>
        <v>2.920423406749991E-3</v>
      </c>
      <c r="HE124" s="86">
        <f t="shared" si="153"/>
        <v>2.6011195380773878E-4</v>
      </c>
      <c r="HF124" s="86">
        <f t="shared" si="153"/>
        <v>1.1264308861250321E-4</v>
      </c>
      <c r="HG124" s="86">
        <f t="shared" si="153"/>
        <v>9.0166525228568595E-5</v>
      </c>
      <c r="HH124" s="86">
        <f t="shared" si="153"/>
        <v>5.7110154865331591E-5</v>
      </c>
      <c r="HI124" s="86">
        <f t="shared" si="138"/>
        <v>2.4731938886614153E-5</v>
      </c>
      <c r="HJ124" s="86">
        <f t="shared" si="138"/>
        <v>5.3946995950304785E-7</v>
      </c>
      <c r="HK124" s="86">
        <f t="shared" si="138"/>
        <v>2.8954260124135859E-7</v>
      </c>
      <c r="HL124" s="86">
        <f t="shared" si="138"/>
        <v>6.1632876102307694E-9</v>
      </c>
      <c r="HM124" s="86">
        <f t="shared" si="138"/>
        <v>1.524594908790184E-8</v>
      </c>
      <c r="HN124" s="86">
        <f t="shared" si="138"/>
        <v>2.3348795444740698E-8</v>
      </c>
      <c r="HO124" s="86">
        <f t="shared" si="138"/>
        <v>1.7427524366133706E-4</v>
      </c>
      <c r="HP124" s="86">
        <f t="shared" si="138"/>
        <v>1.0317436765793776E-5</v>
      </c>
      <c r="HQ124" s="86">
        <f t="shared" si="138"/>
        <v>1.1629194600358329E-6</v>
      </c>
      <c r="HS124" s="86">
        <f t="shared" si="143"/>
        <v>7.6524511732984508E-7</v>
      </c>
      <c r="HT124" s="86">
        <f t="shared" si="143"/>
        <v>8.4685237622745802E-9</v>
      </c>
      <c r="HU124" s="86">
        <f t="shared" si="143"/>
        <v>4.4051940912172332E-8</v>
      </c>
      <c r="HV124" s="86">
        <f t="shared" si="143"/>
        <v>4.8660917600230348E-8</v>
      </c>
      <c r="HW124" s="86">
        <f t="shared" si="143"/>
        <v>1.0841999052673301E-8</v>
      </c>
      <c r="HX124" s="86">
        <f t="shared" si="143"/>
        <v>1.8052229076590657E-8</v>
      </c>
      <c r="HY124" s="86">
        <f t="shared" si="143"/>
        <v>1.8189623796809388E-8</v>
      </c>
      <c r="HZ124" s="86">
        <f t="shared" si="143"/>
        <v>2.2520805228106276E-9</v>
      </c>
      <c r="IA124" s="86">
        <f t="shared" si="143"/>
        <v>1.0754263000005534E-7</v>
      </c>
      <c r="IB124" s="86">
        <f t="shared" si="143"/>
        <v>7.5726691258484311E-8</v>
      </c>
      <c r="IC124" s="86">
        <f t="shared" si="143"/>
        <v>3.5276121964546407E-8</v>
      </c>
      <c r="ID124" s="86">
        <f t="shared" si="143"/>
        <v>1.202676551790993E-8</v>
      </c>
      <c r="IE124" s="86">
        <f t="shared" si="143"/>
        <v>5.7562726709502545E-9</v>
      </c>
      <c r="IF124" s="86">
        <f t="shared" si="143"/>
        <v>1.6949914749890503E-5</v>
      </c>
      <c r="IG124" s="86">
        <f t="shared" si="143"/>
        <v>1.4607719595822341E-4</v>
      </c>
      <c r="II124" s="86">
        <f t="shared" si="144"/>
        <v>4.1038353322363071E-41</v>
      </c>
      <c r="IJ124" s="86">
        <f t="shared" si="144"/>
        <v>4.8883506604063433E-55</v>
      </c>
      <c r="IK124" s="86">
        <f t="shared" si="144"/>
        <v>3.3790950284421304E-55</v>
      </c>
      <c r="IL124" s="86">
        <f t="shared" si="144"/>
        <v>4.3665741930023263E-54</v>
      </c>
      <c r="IM124" s="86">
        <f t="shared" si="144"/>
        <v>7.8232182738847605E-58</v>
      </c>
      <c r="IN124" s="86">
        <f t="shared" si="144"/>
        <v>7.3463367467145632E-54</v>
      </c>
      <c r="IO124" s="86">
        <f t="shared" si="144"/>
        <v>1.3835500503335887E-55</v>
      </c>
      <c r="IP124" s="86">
        <f t="shared" si="144"/>
        <v>4.7644840812686269E-63</v>
      </c>
      <c r="IQ124" s="86">
        <f t="shared" si="144"/>
        <v>3.3292938464260407E-52</v>
      </c>
      <c r="IR124" s="86">
        <f t="shared" si="144"/>
        <v>3.1537842411558906E-53</v>
      </c>
      <c r="IS124" s="86">
        <f t="shared" si="144"/>
        <v>3.7665758932203681E-55</v>
      </c>
      <c r="IT124" s="86">
        <f t="shared" si="144"/>
        <v>8.966559867214669E-58</v>
      </c>
      <c r="IU124" s="86">
        <f t="shared" si="144"/>
        <v>9.2173796407211655E-58</v>
      </c>
      <c r="IV124" s="86">
        <f t="shared" si="144"/>
        <v>1.9225404644589864E-24</v>
      </c>
      <c r="IW124" s="86">
        <f t="shared" si="144"/>
        <v>5.1294445091628352E-19</v>
      </c>
      <c r="IY124" s="86">
        <f t="shared" si="145"/>
        <v>4.7282382722949904E-3</v>
      </c>
      <c r="IZ124" s="86">
        <f t="shared" si="145"/>
        <v>2.9204318752737535E-3</v>
      </c>
      <c r="JA124" s="86">
        <f t="shared" si="145"/>
        <v>2.6015600574865095E-4</v>
      </c>
      <c r="JB124" s="86">
        <f t="shared" si="145"/>
        <v>1.1269174953010344E-4</v>
      </c>
      <c r="JC124" s="86">
        <f t="shared" si="145"/>
        <v>9.0177367227621265E-5</v>
      </c>
      <c r="JD124" s="86">
        <f t="shared" si="145"/>
        <v>5.7128207094408184E-5</v>
      </c>
      <c r="JE124" s="86">
        <f t="shared" si="145"/>
        <v>2.4750128510410963E-5</v>
      </c>
      <c r="JF124" s="86">
        <f t="shared" si="145"/>
        <v>5.4172204002585848E-7</v>
      </c>
      <c r="JG124" s="86">
        <f t="shared" si="145"/>
        <v>3.9708523124141395E-7</v>
      </c>
      <c r="JH124" s="86">
        <f t="shared" si="145"/>
        <v>8.1889978868715085E-8</v>
      </c>
      <c r="JI124" s="86">
        <f t="shared" si="145"/>
        <v>5.0522071052448247E-8</v>
      </c>
      <c r="JJ124" s="86">
        <f t="shared" si="145"/>
        <v>3.5375560962650626E-8</v>
      </c>
      <c r="JK124" s="86">
        <f t="shared" si="145"/>
        <v>1.7428099993400801E-4</v>
      </c>
      <c r="JL124" s="86">
        <f t="shared" si="145"/>
        <v>2.7267351515684279E-5</v>
      </c>
      <c r="JM124" s="86">
        <f t="shared" si="145"/>
        <v>1.4724011541825975E-4</v>
      </c>
    </row>
    <row r="125" spans="2:273" x14ac:dyDescent="0.25">
      <c r="B125" s="2">
        <v>98</v>
      </c>
      <c r="C125" s="37">
        <v>73.835999999999999</v>
      </c>
      <c r="D125" s="37">
        <v>85.548000000000002</v>
      </c>
      <c r="E125" s="37">
        <v>89.887</v>
      </c>
      <c r="F125" s="37">
        <v>92.322999999999993</v>
      </c>
      <c r="G125" s="37">
        <v>97.805999999999997</v>
      </c>
      <c r="H125" s="37">
        <v>103.274</v>
      </c>
      <c r="I125" s="37">
        <v>104.194</v>
      </c>
      <c r="J125" s="37">
        <v>103.98399999999999</v>
      </c>
      <c r="K125" s="37">
        <v>106.01600000000001</v>
      </c>
      <c r="L125" s="37">
        <v>105.063</v>
      </c>
      <c r="M125" s="37">
        <v>106.492</v>
      </c>
      <c r="N125" s="37">
        <v>102.887</v>
      </c>
      <c r="O125" s="37">
        <v>114.639</v>
      </c>
      <c r="P125" s="37">
        <v>106.51600000000001</v>
      </c>
      <c r="Q125" s="37">
        <v>104.53</v>
      </c>
      <c r="S125" s="4">
        <f t="shared" si="146"/>
        <v>75.110354521933886</v>
      </c>
      <c r="T125" s="4">
        <f t="shared" si="146"/>
        <v>85.660534775234538</v>
      </c>
      <c r="U125" s="4">
        <f t="shared" si="146"/>
        <v>90.096200007994213</v>
      </c>
      <c r="V125" s="4">
        <f t="shared" si="146"/>
        <v>93.221643239084045</v>
      </c>
      <c r="W125" s="4">
        <f t="shared" si="146"/>
        <v>98.506146635942585</v>
      </c>
      <c r="X125" s="4">
        <f t="shared" si="146"/>
        <v>104.50305516676636</v>
      </c>
      <c r="Y125" s="4">
        <f t="shared" si="146"/>
        <v>104.83899499600216</v>
      </c>
      <c r="Z125" s="4">
        <f t="shared" si="146"/>
        <v>104.71591266748916</v>
      </c>
      <c r="AA125" s="4">
        <f t="shared" si="146"/>
        <v>106.36974177193342</v>
      </c>
      <c r="AB125" s="4">
        <f t="shared" si="146"/>
        <v>105.02158077473938</v>
      </c>
      <c r="AC125" s="4">
        <f t="shared" si="146"/>
        <v>106.29593188022588</v>
      </c>
      <c r="AD125" s="4">
        <f t="shared" si="146"/>
        <v>104.00125772992652</v>
      </c>
      <c r="AE125" s="4">
        <f t="shared" si="146"/>
        <v>113.99174374120966</v>
      </c>
      <c r="AF125" s="4">
        <f t="shared" si="146"/>
        <v>106.50883629709584</v>
      </c>
      <c r="AG125" s="4">
        <f t="shared" si="146"/>
        <v>106.44858447939362</v>
      </c>
      <c r="AI125" s="4">
        <f t="shared" si="147"/>
        <v>-1.274354521933887</v>
      </c>
      <c r="AJ125" s="4">
        <f t="shared" si="147"/>
        <v>-0.11253477523453626</v>
      </c>
      <c r="AK125" s="4">
        <f t="shared" si="147"/>
        <v>-0.20920000799421246</v>
      </c>
      <c r="AL125" s="4">
        <f t="shared" si="147"/>
        <v>-0.89864323908405197</v>
      </c>
      <c r="AM125" s="4">
        <f t="shared" si="147"/>
        <v>-0.70014663594258764</v>
      </c>
      <c r="AN125" s="4">
        <f t="shared" si="147"/>
        <v>-1.2290551667663578</v>
      </c>
      <c r="AO125" s="4">
        <f t="shared" si="147"/>
        <v>-0.64499499600215415</v>
      </c>
      <c r="AP125" s="4">
        <f t="shared" si="147"/>
        <v>-0.73191266748916917</v>
      </c>
      <c r="AQ125" s="4">
        <f t="shared" si="147"/>
        <v>-0.35374177193341438</v>
      </c>
      <c r="AR125" s="4">
        <f t="shared" si="147"/>
        <v>4.1419225260625581E-2</v>
      </c>
      <c r="AS125" s="4">
        <f t="shared" si="147"/>
        <v>0.19606811977412519</v>
      </c>
      <c r="AT125" s="4">
        <f t="shared" si="147"/>
        <v>-1.1142577299265213</v>
      </c>
      <c r="AU125" s="4">
        <f t="shared" si="147"/>
        <v>0.64725625879033544</v>
      </c>
      <c r="AV125" s="4">
        <f t="shared" si="147"/>
        <v>7.1637029041653477E-3</v>
      </c>
      <c r="AW125" s="4">
        <f t="shared" si="147"/>
        <v>-1.9185844793936155</v>
      </c>
      <c r="AY125" s="2">
        <f t="shared" si="139"/>
        <v>75.046988842006115</v>
      </c>
      <c r="AZ125" s="2">
        <f t="shared" si="139"/>
        <v>85.631312614013822</v>
      </c>
      <c r="BA125" s="2">
        <f t="shared" si="139"/>
        <v>90.094775260613545</v>
      </c>
      <c r="BB125" s="2">
        <f t="shared" si="139"/>
        <v>93.221160057008447</v>
      </c>
      <c r="BC125" s="2">
        <f t="shared" si="139"/>
        <v>98.505808135846607</v>
      </c>
      <c r="BD125" s="2">
        <f t="shared" si="139"/>
        <v>104.50285798372823</v>
      </c>
      <c r="BE125" s="2">
        <f t="shared" si="139"/>
        <v>104.83892707712936</v>
      </c>
      <c r="BF125" s="2">
        <f t="shared" si="139"/>
        <v>104.71591124440805</v>
      </c>
      <c r="BG125" s="2">
        <f t="shared" si="139"/>
        <v>106.36970535794131</v>
      </c>
      <c r="BH125" s="2">
        <f t="shared" si="139"/>
        <v>105.02155169756192</v>
      </c>
      <c r="BI125" s="2">
        <f t="shared" si="139"/>
        <v>106.29591856422932</v>
      </c>
      <c r="BJ125" s="2">
        <f t="shared" si="139"/>
        <v>104.00125194767548</v>
      </c>
      <c r="BK125" s="2">
        <f t="shared" si="139"/>
        <v>113.99102366428309</v>
      </c>
      <c r="BL125" s="2">
        <f t="shared" si="139"/>
        <v>106.50182291082237</v>
      </c>
      <c r="BM125" s="2">
        <f t="shared" si="139"/>
        <v>106.35920998136152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73.835999999999999</v>
      </c>
      <c r="CF125" s="2">
        <f t="shared" si="140"/>
        <v>85.548000000000002</v>
      </c>
      <c r="CG125" s="2">
        <f t="shared" si="140"/>
        <v>89.887</v>
      </c>
      <c r="CH125" s="2">
        <f t="shared" si="140"/>
        <v>92.322999999999993</v>
      </c>
      <c r="CI125" s="2">
        <f t="shared" si="140"/>
        <v>97.805999999999997</v>
      </c>
      <c r="CJ125" s="2">
        <f t="shared" si="140"/>
        <v>103.274</v>
      </c>
      <c r="CK125" s="2">
        <f t="shared" si="140"/>
        <v>104.194</v>
      </c>
      <c r="CL125" s="2">
        <f t="shared" si="140"/>
        <v>103.98399999999999</v>
      </c>
      <c r="CM125" s="2">
        <f t="shared" si="140"/>
        <v>106.01600000000001</v>
      </c>
      <c r="CN125" s="2">
        <f t="shared" si="140"/>
        <v>105.063</v>
      </c>
      <c r="CO125" s="2">
        <f t="shared" si="140"/>
        <v>106.492</v>
      </c>
      <c r="CP125" s="2">
        <f t="shared" si="140"/>
        <v>102.887</v>
      </c>
      <c r="CQ125" s="2">
        <f t="shared" si="140"/>
        <v>114.639</v>
      </c>
      <c r="CR125" s="2">
        <f t="shared" si="140"/>
        <v>106.51600000000001</v>
      </c>
      <c r="CS125" s="2">
        <f t="shared" si="140"/>
        <v>104.53</v>
      </c>
      <c r="CU125" s="2">
        <f t="shared" si="110"/>
        <v>73.835999999999999</v>
      </c>
      <c r="CV125" s="2">
        <f t="shared" si="111"/>
        <v>85.548000000000002</v>
      </c>
      <c r="CW125" s="2">
        <f t="shared" si="112"/>
        <v>89.887</v>
      </c>
      <c r="CX125" s="2">
        <f t="shared" si="113"/>
        <v>92.322999999999993</v>
      </c>
      <c r="CY125" s="2">
        <f t="shared" si="114"/>
        <v>97.805999999999997</v>
      </c>
      <c r="CZ125" s="2">
        <f t="shared" si="115"/>
        <v>103.274</v>
      </c>
      <c r="DA125" s="2">
        <f t="shared" si="116"/>
        <v>104.194</v>
      </c>
      <c r="DB125" s="2">
        <f t="shared" si="117"/>
        <v>103.98399999999999</v>
      </c>
      <c r="DC125" s="2">
        <f t="shared" si="118"/>
        <v>106.01600000000001</v>
      </c>
      <c r="DD125" s="2">
        <f t="shared" si="119"/>
        <v>105.063</v>
      </c>
      <c r="DE125" s="2">
        <f t="shared" si="120"/>
        <v>106.492</v>
      </c>
      <c r="DF125" s="2">
        <f t="shared" si="121"/>
        <v>102.887</v>
      </c>
      <c r="DG125" s="2">
        <f t="shared" si="122"/>
        <v>114.639</v>
      </c>
      <c r="DH125" s="2">
        <f t="shared" si="123"/>
        <v>106.51600000000001</v>
      </c>
      <c r="DI125" s="2">
        <f t="shared" si="124"/>
        <v>104.53</v>
      </c>
      <c r="DK125" s="2">
        <f t="shared" si="148"/>
        <v>107.00093839588575</v>
      </c>
      <c r="DL125" s="2">
        <f t="shared" si="148"/>
        <v>110.94762790697675</v>
      </c>
      <c r="DM125" s="2">
        <f t="shared" si="148"/>
        <v>114.35102325581396</v>
      </c>
      <c r="DN125" s="2">
        <f t="shared" si="148"/>
        <v>113.36541803743617</v>
      </c>
      <c r="DO125" s="2">
        <f t="shared" si="148"/>
        <v>118.88803488372095</v>
      </c>
      <c r="DP125" s="2">
        <f t="shared" si="148"/>
        <v>124.96327632135305</v>
      </c>
      <c r="DQ125" s="2">
        <f t="shared" si="148"/>
        <v>124.51682029598311</v>
      </c>
      <c r="DR125" s="2">
        <f t="shared" si="148"/>
        <v>124.03922017517365</v>
      </c>
      <c r="DS125" s="2">
        <f t="shared" si="148"/>
        <v>127.19369284204167</v>
      </c>
      <c r="DT125" s="2">
        <f t="shared" si="148"/>
        <v>127.84400609756099</v>
      </c>
      <c r="DU125" s="2">
        <f t="shared" si="148"/>
        <v>128.2752256115977</v>
      </c>
      <c r="DV125" s="2">
        <f t="shared" si="148"/>
        <v>128.6020448640034</v>
      </c>
      <c r="DW125" s="2">
        <f t="shared" si="148"/>
        <v>138.54332558139532</v>
      </c>
      <c r="DX125" s="2">
        <f t="shared" si="148"/>
        <v>126.70726968641114</v>
      </c>
      <c r="DY125" s="2">
        <f t="shared" si="148"/>
        <v>119.14861649048625</v>
      </c>
      <c r="EA125" s="2">
        <f t="shared" si="152"/>
        <v>74.918875190579485</v>
      </c>
      <c r="EB125" s="2">
        <f t="shared" si="152"/>
        <v>85.462700465849963</v>
      </c>
      <c r="EC125" s="2">
        <f t="shared" si="152"/>
        <v>89.937243547632761</v>
      </c>
      <c r="ED125" s="2">
        <f t="shared" si="152"/>
        <v>93.101197574967927</v>
      </c>
      <c r="EE125" s="2">
        <f t="shared" si="151"/>
        <v>98.371460035903567</v>
      </c>
      <c r="EF125" s="2">
        <f t="shared" si="151"/>
        <v>104.36298147939145</v>
      </c>
      <c r="EG125" s="2">
        <f t="shared" si="151"/>
        <v>104.70634634938337</v>
      </c>
      <c r="EH125" s="2">
        <f t="shared" si="151"/>
        <v>104.57834227244697</v>
      </c>
      <c r="EI125" s="2">
        <f t="shared" si="151"/>
        <v>106.22595352361476</v>
      </c>
      <c r="EJ125" s="2">
        <f t="shared" si="151"/>
        <v>104.85844903540863</v>
      </c>
      <c r="EK125" s="2">
        <f t="shared" si="151"/>
        <v>106.14730425382596</v>
      </c>
      <c r="EL125" s="2">
        <f t="shared" si="151"/>
        <v>103.85491140939597</v>
      </c>
      <c r="EM125" s="2">
        <f t="shared" si="135"/>
        <v>113.83107777913287</v>
      </c>
      <c r="EN125" s="2">
        <f t="shared" si="135"/>
        <v>106.38893861490928</v>
      </c>
      <c r="EO125" s="2">
        <f t="shared" si="135"/>
        <v>106.27085489984972</v>
      </c>
      <c r="EQ125" s="2">
        <f t="shared" si="149"/>
        <v>74.489617271230202</v>
      </c>
      <c r="ER125" s="2">
        <f t="shared" si="149"/>
        <v>85.233051398666007</v>
      </c>
      <c r="ES125" s="2">
        <f t="shared" si="149"/>
        <v>89.662204797731036</v>
      </c>
      <c r="ET125" s="2">
        <f t="shared" si="149"/>
        <v>92.976141871534082</v>
      </c>
      <c r="EU125" s="2">
        <f t="shared" si="149"/>
        <v>98.284226490306523</v>
      </c>
      <c r="EV125" s="2">
        <f t="shared" si="149"/>
        <v>103.99027240710653</v>
      </c>
      <c r="EW125" s="2">
        <f t="shared" si="149"/>
        <v>104.56670240595128</v>
      </c>
      <c r="EX125" s="2">
        <f t="shared" si="149"/>
        <v>104.58247372840896</v>
      </c>
      <c r="EY125" s="2">
        <f t="shared" si="149"/>
        <v>106.30544677641949</v>
      </c>
      <c r="EZ125" s="2">
        <f t="shared" si="149"/>
        <v>104.81022758276225</v>
      </c>
      <c r="FA125" s="2">
        <f t="shared" si="149"/>
        <v>105.90133522458878</v>
      </c>
      <c r="FB125" s="2">
        <f t="shared" si="149"/>
        <v>103.79686691940849</v>
      </c>
      <c r="FC125" s="2">
        <f t="shared" si="149"/>
        <v>112.83052322121912</v>
      </c>
      <c r="FD125" s="2">
        <f t="shared" si="149"/>
        <v>106.37174914027126</v>
      </c>
      <c r="FE125" s="2">
        <f t="shared" si="149"/>
        <v>106.53113806871175</v>
      </c>
      <c r="FG125" s="2">
        <f t="shared" si="150"/>
        <v>0.99595703226152299</v>
      </c>
      <c r="FH125" s="2">
        <f t="shared" si="150"/>
        <v>0.99334475439580572</v>
      </c>
      <c r="FI125" s="2">
        <f t="shared" si="150"/>
        <v>0.99349725797159205</v>
      </c>
      <c r="FJ125" s="2">
        <f t="shared" si="150"/>
        <v>0.99405021238928337</v>
      </c>
      <c r="FK125" s="2">
        <f t="shared" si="150"/>
        <v>0.99343165648364051</v>
      </c>
      <c r="FL125" s="2">
        <f t="shared" si="150"/>
        <v>0.99312611875560064</v>
      </c>
      <c r="FM125" s="2">
        <f t="shared" si="150"/>
        <v>0.99327126176643143</v>
      </c>
      <c r="FN125" s="2">
        <f t="shared" si="150"/>
        <v>0.99293212811050546</v>
      </c>
      <c r="FO125" s="2">
        <f t="shared" si="150"/>
        <v>0.99317250475893781</v>
      </c>
      <c r="FP125" s="2">
        <f t="shared" si="150"/>
        <v>0.99288942598401508</v>
      </c>
      <c r="FQ125" s="2">
        <f t="shared" si="150"/>
        <v>0.99322375137265684</v>
      </c>
      <c r="FR125" s="2">
        <f t="shared" si="150"/>
        <v>0.99407527793628248</v>
      </c>
      <c r="FS125" s="2">
        <f t="shared" si="150"/>
        <v>0.99336521681114931</v>
      </c>
      <c r="FT125" s="2">
        <f t="shared" si="150"/>
        <v>0.99444202704452367</v>
      </c>
      <c r="FU125" s="2">
        <f t="shared" si="150"/>
        <v>0.99318878091324625</v>
      </c>
      <c r="FW125" s="2">
        <f t="shared" si="141"/>
        <v>3.7112771235740809E-3</v>
      </c>
      <c r="FX125" s="2">
        <f t="shared" si="141"/>
        <v>4.3383723440203218E-3</v>
      </c>
      <c r="FY125" s="2">
        <f t="shared" si="141"/>
        <v>4.453184870694734E-3</v>
      </c>
      <c r="FZ125" s="2">
        <f t="shared" si="141"/>
        <v>4.8404494259544064E-3</v>
      </c>
      <c r="GA125" s="2">
        <f t="shared" si="141"/>
        <v>4.7207921413818729E-3</v>
      </c>
      <c r="GB125" s="2">
        <f t="shared" si="141"/>
        <v>4.6349180498938478E-3</v>
      </c>
      <c r="GC125" s="2">
        <f t="shared" si="141"/>
        <v>5.1471313823739746E-3</v>
      </c>
      <c r="GD125" s="2">
        <f t="shared" si="141"/>
        <v>5.3201795463133526E-3</v>
      </c>
      <c r="GE125" s="2">
        <f t="shared" si="141"/>
        <v>7.481061513446457E-3</v>
      </c>
      <c r="GF125" s="2">
        <f t="shared" si="141"/>
        <v>7.0060650860118588E-3</v>
      </c>
      <c r="GG125" s="2">
        <f t="shared" si="141"/>
        <v>5.4071292118567874E-3</v>
      </c>
      <c r="GH125" s="2">
        <f t="shared" si="141"/>
        <v>4.8126758081040461E-3</v>
      </c>
      <c r="GI125" s="2">
        <f t="shared" si="141"/>
        <v>4.0122960764029762E-3</v>
      </c>
      <c r="GJ125" s="2">
        <f t="shared" si="141"/>
        <v>2.5852263478242533E-3</v>
      </c>
      <c r="GK125" s="2">
        <f t="shared" si="141"/>
        <v>2.4658758143652612E-3</v>
      </c>
      <c r="GM125" s="86">
        <f t="shared" si="142"/>
        <v>1.6758401777168621E-25</v>
      </c>
      <c r="GN125" s="86">
        <f t="shared" si="142"/>
        <v>9.1989879653196393E-33</v>
      </c>
      <c r="GO125" s="86">
        <f t="shared" si="142"/>
        <v>8.501999129867333E-37</v>
      </c>
      <c r="GP125" s="86">
        <f t="shared" si="142"/>
        <v>2.3612132162630726E-40</v>
      </c>
      <c r="GQ125" s="86">
        <f t="shared" si="142"/>
        <v>1.761749133877319E-41</v>
      </c>
      <c r="GR125" s="86">
        <f t="shared" si="142"/>
        <v>5.0208534634734984E-36</v>
      </c>
      <c r="GS125" s="86">
        <f t="shared" si="142"/>
        <v>2.706393863945155E-41</v>
      </c>
      <c r="GT125" s="86">
        <f t="shared" si="142"/>
        <v>5.5959926468780931E-34</v>
      </c>
      <c r="GU125" s="86">
        <f t="shared" si="142"/>
        <v>2.9049773964014256E-40</v>
      </c>
      <c r="GV125" s="86">
        <f t="shared" si="142"/>
        <v>3.123850176446765E-46</v>
      </c>
      <c r="GW125" s="86">
        <f t="shared" si="142"/>
        <v>1.9779607002463697E-52</v>
      </c>
      <c r="GX125" s="86">
        <f t="shared" si="142"/>
        <v>1.2006205761401995E-69</v>
      </c>
      <c r="GY125" s="86">
        <f t="shared" si="142"/>
        <v>2.201007516093116E-38</v>
      </c>
      <c r="GZ125" s="86">
        <f t="shared" si="142"/>
        <v>3.2207407977979988E-57</v>
      </c>
      <c r="HA125" s="86">
        <f t="shared" si="142"/>
        <v>2.0751009931884577E-57</v>
      </c>
      <c r="HC125" s="86">
        <f t="shared" si="153"/>
        <v>1.6196208369520604E-3</v>
      </c>
      <c r="HD125" s="86">
        <f t="shared" si="153"/>
        <v>8.8381940235637791E-4</v>
      </c>
      <c r="HE125" s="86">
        <f t="shared" si="153"/>
        <v>4.9707525005256164E-5</v>
      </c>
      <c r="HF125" s="86">
        <f t="shared" si="153"/>
        <v>2.121082967768422E-5</v>
      </c>
      <c r="HG125" s="86">
        <f t="shared" si="153"/>
        <v>1.5060921833003607E-5</v>
      </c>
      <c r="HH125" s="86">
        <f t="shared" si="153"/>
        <v>8.6084178025260401E-6</v>
      </c>
      <c r="HI125" s="86">
        <f t="shared" si="138"/>
        <v>3.7348359655996901E-6</v>
      </c>
      <c r="HJ125" s="86">
        <f t="shared" si="138"/>
        <v>3.6030673228101994E-8</v>
      </c>
      <c r="HK125" s="86">
        <f t="shared" si="138"/>
        <v>2.3274103288796277E-8</v>
      </c>
      <c r="HL125" s="86">
        <f t="shared" si="138"/>
        <v>2.4803326731300279E-10</v>
      </c>
      <c r="HM125" s="86">
        <f t="shared" si="138"/>
        <v>5.7803809682452189E-10</v>
      </c>
      <c r="HN125" s="86">
        <f t="shared" si="138"/>
        <v>8.8521747494118828E-10</v>
      </c>
      <c r="HO125" s="86">
        <f t="shared" si="138"/>
        <v>3.1335084707323632E-5</v>
      </c>
      <c r="HP125" s="86">
        <f t="shared" si="138"/>
        <v>1.0157989952642166E-6</v>
      </c>
      <c r="HQ125" s="86">
        <f t="shared" si="138"/>
        <v>6.7673677253298844E-8</v>
      </c>
      <c r="HS125" s="86">
        <f t="shared" si="143"/>
        <v>1.655465339470138E-6</v>
      </c>
      <c r="HT125" s="86">
        <f t="shared" si="143"/>
        <v>2.4563904688525131E-8</v>
      </c>
      <c r="HU125" s="86">
        <f t="shared" si="143"/>
        <v>1.2223770632054612E-7</v>
      </c>
      <c r="HV125" s="86">
        <f t="shared" si="143"/>
        <v>1.3525617218123929E-7</v>
      </c>
      <c r="HW125" s="86">
        <f t="shared" si="143"/>
        <v>3.2607312039775233E-8</v>
      </c>
      <c r="HX125" s="86">
        <f t="shared" si="143"/>
        <v>5.1222914619031405E-8</v>
      </c>
      <c r="HY125" s="86">
        <f t="shared" si="143"/>
        <v>5.3565341888180997E-8</v>
      </c>
      <c r="HZ125" s="86">
        <f t="shared" si="143"/>
        <v>7.6872446394068114E-9</v>
      </c>
      <c r="IA125" s="86">
        <f t="shared" si="143"/>
        <v>3.1150389969830885E-7</v>
      </c>
      <c r="IB125" s="86">
        <f t="shared" si="143"/>
        <v>2.2129532580542517E-7</v>
      </c>
      <c r="IC125" s="86">
        <f t="shared" si="143"/>
        <v>1.0225653580853836E-7</v>
      </c>
      <c r="ID125" s="86">
        <f t="shared" si="143"/>
        <v>3.6171109165686863E-8</v>
      </c>
      <c r="IE125" s="86">
        <f t="shared" si="143"/>
        <v>1.7086974548789805E-8</v>
      </c>
      <c r="IF125" s="86">
        <f t="shared" si="143"/>
        <v>2.96524646022997E-5</v>
      </c>
      <c r="IG125" s="86">
        <f t="shared" si="143"/>
        <v>2.2361904054455143E-4</v>
      </c>
      <c r="II125" s="86">
        <f t="shared" si="144"/>
        <v>7.5648109972321466E-40</v>
      </c>
      <c r="IJ125" s="86">
        <f t="shared" si="144"/>
        <v>2.8076564827443486E-53</v>
      </c>
      <c r="IK125" s="86">
        <f t="shared" si="144"/>
        <v>2.0026425390913417E-53</v>
      </c>
      <c r="IL125" s="86">
        <f t="shared" si="144"/>
        <v>2.5281993665060804E-52</v>
      </c>
      <c r="IM125" s="86">
        <f t="shared" si="144"/>
        <v>5.9321000352059016E-56</v>
      </c>
      <c r="IN125" s="86">
        <f t="shared" si="144"/>
        <v>4.0482288763503286E-52</v>
      </c>
      <c r="IO125" s="86">
        <f t="shared" si="144"/>
        <v>9.4344446371286502E-54</v>
      </c>
      <c r="IP125" s="86">
        <f t="shared" si="144"/>
        <v>6.0001649717408456E-61</v>
      </c>
      <c r="IQ125" s="86">
        <f t="shared" si="144"/>
        <v>2.3438867707086223E-50</v>
      </c>
      <c r="IR125" s="86">
        <f t="shared" si="144"/>
        <v>2.2872373226704391E-51</v>
      </c>
      <c r="IS125" s="86">
        <f t="shared" si="144"/>
        <v>2.5806594059249132E-53</v>
      </c>
      <c r="IT125" s="86">
        <f t="shared" si="144"/>
        <v>6.8725455551137172E-56</v>
      </c>
      <c r="IU125" s="86">
        <f t="shared" si="144"/>
        <v>6.1348890979812555E-56</v>
      </c>
      <c r="IV125" s="86">
        <f t="shared" si="144"/>
        <v>9.4131322478091179E-24</v>
      </c>
      <c r="IW125" s="86">
        <f t="shared" si="144"/>
        <v>1.7121415990428709E-18</v>
      </c>
      <c r="IY125" s="86">
        <f t="shared" si="145"/>
        <v>1.6212763022915306E-3</v>
      </c>
      <c r="IZ125" s="86">
        <f t="shared" si="145"/>
        <v>8.8384396626106643E-4</v>
      </c>
      <c r="JA125" s="86">
        <f t="shared" si="145"/>
        <v>4.982976271157671E-5</v>
      </c>
      <c r="JB125" s="86">
        <f t="shared" si="145"/>
        <v>2.134608584986546E-5</v>
      </c>
      <c r="JC125" s="86">
        <f t="shared" si="145"/>
        <v>1.5093529145043382E-5</v>
      </c>
      <c r="JD125" s="86">
        <f t="shared" si="145"/>
        <v>8.6596407171450716E-6</v>
      </c>
      <c r="JE125" s="86">
        <f t="shared" si="145"/>
        <v>3.7884013074878713E-6</v>
      </c>
      <c r="JF125" s="86">
        <f t="shared" si="145"/>
        <v>4.3717917867508802E-8</v>
      </c>
      <c r="JG125" s="86">
        <f t="shared" si="145"/>
        <v>3.3477800298710513E-7</v>
      </c>
      <c r="JH125" s="86">
        <f t="shared" si="145"/>
        <v>2.2154335907273818E-7</v>
      </c>
      <c r="JI125" s="86">
        <f t="shared" si="145"/>
        <v>1.0283457390536289E-7</v>
      </c>
      <c r="JJ125" s="86">
        <f t="shared" si="145"/>
        <v>3.7056326640628054E-8</v>
      </c>
      <c r="JK125" s="86">
        <f t="shared" si="145"/>
        <v>3.1352171681872421E-5</v>
      </c>
      <c r="JL125" s="86">
        <f t="shared" si="145"/>
        <v>3.0668263597563914E-5</v>
      </c>
      <c r="JM125" s="86">
        <f t="shared" si="145"/>
        <v>2.2368671422180644E-4</v>
      </c>
    </row>
    <row r="126" spans="2:273" x14ac:dyDescent="0.25">
      <c r="B126" s="2">
        <v>99</v>
      </c>
      <c r="C126" s="37">
        <v>73.447999999999993</v>
      </c>
      <c r="D126" s="37">
        <v>85.29</v>
      </c>
      <c r="E126" s="37">
        <v>89.177000000000007</v>
      </c>
      <c r="F126" s="37">
        <v>93.242000000000004</v>
      </c>
      <c r="G126" s="37">
        <v>98.370999999999995</v>
      </c>
      <c r="H126" s="37">
        <v>103.79</v>
      </c>
      <c r="I126" s="37">
        <v>104.306</v>
      </c>
      <c r="J126" s="37">
        <v>104.355</v>
      </c>
      <c r="K126" s="37">
        <v>106.48399999999999</v>
      </c>
      <c r="L126" s="37">
        <v>104.111</v>
      </c>
      <c r="M126" s="37">
        <v>105.937</v>
      </c>
      <c r="N126" s="37">
        <v>103.129</v>
      </c>
      <c r="O126" s="37">
        <v>113.88500000000001</v>
      </c>
      <c r="P126" s="37">
        <v>106.75</v>
      </c>
      <c r="Q126" s="37">
        <v>105.212</v>
      </c>
      <c r="S126" s="4">
        <f t="shared" si="146"/>
        <v>74.912473558745063</v>
      </c>
      <c r="T126" s="4">
        <f t="shared" si="146"/>
        <v>85.473483487947732</v>
      </c>
      <c r="U126" s="4">
        <f t="shared" si="146"/>
        <v>89.957228278916588</v>
      </c>
      <c r="V126" s="4">
        <f t="shared" si="146"/>
        <v>93.119511956983573</v>
      </c>
      <c r="W126" s="4">
        <f t="shared" si="146"/>
        <v>98.404940024663674</v>
      </c>
      <c r="X126" s="4">
        <f t="shared" si="146"/>
        <v>104.35943209960737</v>
      </c>
      <c r="Y126" s="4">
        <f t="shared" si="146"/>
        <v>104.71838078095544</v>
      </c>
      <c r="Z126" s="4">
        <f t="shared" si="146"/>
        <v>104.61959002395463</v>
      </c>
      <c r="AA126" s="4">
        <f t="shared" si="146"/>
        <v>106.26184134830022</v>
      </c>
      <c r="AB126" s="4">
        <f t="shared" si="146"/>
        <v>104.90687822091482</v>
      </c>
      <c r="AC126" s="4">
        <f t="shared" si="146"/>
        <v>106.15340980107364</v>
      </c>
      <c r="AD126" s="4">
        <f t="shared" si="146"/>
        <v>103.89200978515304</v>
      </c>
      <c r="AE126" s="4">
        <f t="shared" si="146"/>
        <v>113.7592960550267</v>
      </c>
      <c r="AF126" s="4">
        <f t="shared" si="146"/>
        <v>106.41167772719893</v>
      </c>
      <c r="AG126" s="4">
        <f t="shared" si="146"/>
        <v>106.42999063330579</v>
      </c>
      <c r="AI126" s="4">
        <f t="shared" si="147"/>
        <v>-1.4644735587450697</v>
      </c>
      <c r="AJ126" s="4">
        <f t="shared" si="147"/>
        <v>-0.18348348794772562</v>
      </c>
      <c r="AK126" s="4">
        <f t="shared" si="147"/>
        <v>-0.78022827891658153</v>
      </c>
      <c r="AL126" s="4">
        <f t="shared" si="147"/>
        <v>0.1224880430164319</v>
      </c>
      <c r="AM126" s="4">
        <f t="shared" si="147"/>
        <v>-3.3940024663678514E-2</v>
      </c>
      <c r="AN126" s="4">
        <f t="shared" si="147"/>
        <v>-0.56943209960736851</v>
      </c>
      <c r="AO126" s="4">
        <f t="shared" si="147"/>
        <v>-0.41238078095544495</v>
      </c>
      <c r="AP126" s="4">
        <f t="shared" si="147"/>
        <v>-0.26459002395462505</v>
      </c>
      <c r="AQ126" s="4">
        <f t="shared" si="147"/>
        <v>0.22215865169977178</v>
      </c>
      <c r="AR126" s="4">
        <f t="shared" si="147"/>
        <v>-0.79587822091481542</v>
      </c>
      <c r="AS126" s="4">
        <f t="shared" si="147"/>
        <v>-0.21640980107363816</v>
      </c>
      <c r="AT126" s="4">
        <f t="shared" si="147"/>
        <v>-0.76300978515303086</v>
      </c>
      <c r="AU126" s="4">
        <f t="shared" si="147"/>
        <v>0.12570394497330994</v>
      </c>
      <c r="AV126" s="4">
        <f t="shared" si="147"/>
        <v>0.33832227280106508</v>
      </c>
      <c r="AW126" s="4">
        <f t="shared" si="147"/>
        <v>-1.2179906333057886</v>
      </c>
      <c r="AY126" s="2">
        <f t="shared" si="139"/>
        <v>74.89587475553337</v>
      </c>
      <c r="AZ126" s="2">
        <f t="shared" si="139"/>
        <v>85.467157130499302</v>
      </c>
      <c r="BA126" s="2">
        <f t="shared" si="139"/>
        <v>89.957028396195724</v>
      </c>
      <c r="BB126" s="2">
        <f t="shared" si="139"/>
        <v>93.119430415287681</v>
      </c>
      <c r="BC126" s="2">
        <f t="shared" si="139"/>
        <v>98.404895479918721</v>
      </c>
      <c r="BD126" s="2">
        <f t="shared" si="139"/>
        <v>104.3594011005837</v>
      </c>
      <c r="BE126" s="2">
        <f t="shared" si="139"/>
        <v>104.71836013649744</v>
      </c>
      <c r="BF126" s="2">
        <f t="shared" si="139"/>
        <v>104.61958715831921</v>
      </c>
      <c r="BG126" s="2">
        <f t="shared" si="139"/>
        <v>106.26174412605413</v>
      </c>
      <c r="BH126" s="2">
        <f t="shared" si="139"/>
        <v>104.90679928319769</v>
      </c>
      <c r="BI126" s="2">
        <f t="shared" si="139"/>
        <v>106.15337380886315</v>
      </c>
      <c r="BJ126" s="2">
        <f t="shared" si="139"/>
        <v>103.89199358732411</v>
      </c>
      <c r="BK126" s="2">
        <f t="shared" si="139"/>
        <v>113.75920214852971</v>
      </c>
      <c r="BL126" s="2">
        <f t="shared" si="139"/>
        <v>106.39995608212361</v>
      </c>
      <c r="BM126" s="2">
        <f t="shared" si="139"/>
        <v>106.29813131533771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73.447999999999993</v>
      </c>
      <c r="CF126" s="2">
        <f t="shared" si="140"/>
        <v>85.29</v>
      </c>
      <c r="CG126" s="2">
        <f t="shared" si="140"/>
        <v>89.177000000000007</v>
      </c>
      <c r="CH126" s="2">
        <f t="shared" si="140"/>
        <v>93.242000000000004</v>
      </c>
      <c r="CI126" s="2">
        <f t="shared" si="140"/>
        <v>98.370999999999995</v>
      </c>
      <c r="CJ126" s="2">
        <f t="shared" si="140"/>
        <v>103.79</v>
      </c>
      <c r="CK126" s="2">
        <f t="shared" si="140"/>
        <v>104.306</v>
      </c>
      <c r="CL126" s="2">
        <f t="shared" si="140"/>
        <v>104.355</v>
      </c>
      <c r="CM126" s="2">
        <f t="shared" si="140"/>
        <v>106.48399999999999</v>
      </c>
      <c r="CN126" s="2">
        <f t="shared" si="140"/>
        <v>104.111</v>
      </c>
      <c r="CO126" s="2">
        <f t="shared" si="140"/>
        <v>105.937</v>
      </c>
      <c r="CP126" s="2">
        <f t="shared" si="140"/>
        <v>103.129</v>
      </c>
      <c r="CQ126" s="2">
        <f t="shared" si="140"/>
        <v>113.88500000000001</v>
      </c>
      <c r="CR126" s="2">
        <f t="shared" si="140"/>
        <v>106.75</v>
      </c>
      <c r="CS126" s="2">
        <f t="shared" si="140"/>
        <v>105.212</v>
      </c>
      <c r="CU126" s="2">
        <f t="shared" si="110"/>
        <v>73.447999999999993</v>
      </c>
      <c r="CV126" s="2">
        <f t="shared" si="111"/>
        <v>85.29</v>
      </c>
      <c r="CW126" s="2">
        <f t="shared" si="112"/>
        <v>89.177000000000007</v>
      </c>
      <c r="CX126" s="2">
        <f t="shared" si="113"/>
        <v>93.242000000000004</v>
      </c>
      <c r="CY126" s="2">
        <f t="shared" si="114"/>
        <v>98.370999999999995</v>
      </c>
      <c r="CZ126" s="2">
        <f t="shared" si="115"/>
        <v>103.79</v>
      </c>
      <c r="DA126" s="2">
        <f t="shared" si="116"/>
        <v>104.306</v>
      </c>
      <c r="DB126" s="2">
        <f t="shared" si="117"/>
        <v>104.355</v>
      </c>
      <c r="DC126" s="2">
        <f t="shared" si="118"/>
        <v>106.48399999999999</v>
      </c>
      <c r="DD126" s="2">
        <f t="shared" si="119"/>
        <v>104.111</v>
      </c>
      <c r="DE126" s="2">
        <f t="shared" si="120"/>
        <v>105.937</v>
      </c>
      <c r="DF126" s="2">
        <f t="shared" si="121"/>
        <v>103.129</v>
      </c>
      <c r="DG126" s="2">
        <f t="shared" si="122"/>
        <v>113.88500000000001</v>
      </c>
      <c r="DH126" s="2">
        <f t="shared" si="123"/>
        <v>106.75</v>
      </c>
      <c r="DI126" s="2">
        <f t="shared" si="124"/>
        <v>105.212</v>
      </c>
      <c r="DK126" s="2">
        <f t="shared" si="148"/>
        <v>107.27342553889922</v>
      </c>
      <c r="DL126" s="2">
        <f t="shared" si="148"/>
        <v>111.15118846270009</v>
      </c>
      <c r="DM126" s="2">
        <f t="shared" si="148"/>
        <v>114.54432709151314</v>
      </c>
      <c r="DN126" s="2">
        <f t="shared" si="148"/>
        <v>113.50592942225101</v>
      </c>
      <c r="DO126" s="2">
        <f t="shared" si="148"/>
        <v>119.04163062518877</v>
      </c>
      <c r="DP126" s="2">
        <f t="shared" si="148"/>
        <v>125.12880162085975</v>
      </c>
      <c r="DQ126" s="2">
        <f t="shared" si="148"/>
        <v>124.65826744186049</v>
      </c>
      <c r="DR126" s="2">
        <f t="shared" si="148"/>
        <v>124.18236046511628</v>
      </c>
      <c r="DS126" s="2">
        <f t="shared" si="148"/>
        <v>127.36836046511627</v>
      </c>
      <c r="DT126" s="2">
        <f t="shared" si="148"/>
        <v>128.04424390243904</v>
      </c>
      <c r="DU126" s="2">
        <f t="shared" si="148"/>
        <v>128.45922093023253</v>
      </c>
      <c r="DV126" s="2">
        <f t="shared" si="148"/>
        <v>128.80511487453742</v>
      </c>
      <c r="DW126" s="2">
        <f t="shared" si="148"/>
        <v>138.79840259740257</v>
      </c>
      <c r="DX126" s="2">
        <f t="shared" si="148"/>
        <v>126.87300766550521</v>
      </c>
      <c r="DY126" s="2">
        <f t="shared" si="148"/>
        <v>119.25441331923889</v>
      </c>
      <c r="EA126" s="2">
        <f t="shared" si="152"/>
        <v>74.77764977171779</v>
      </c>
      <c r="EB126" s="2">
        <f t="shared" si="152"/>
        <v>85.311248993420421</v>
      </c>
      <c r="EC126" s="2">
        <f t="shared" si="152"/>
        <v>89.811523384053146</v>
      </c>
      <c r="ED126" s="2">
        <f t="shared" si="152"/>
        <v>93.008769290982812</v>
      </c>
      <c r="EE126" s="2">
        <f t="shared" si="151"/>
        <v>98.280878967024265</v>
      </c>
      <c r="EF126" s="2">
        <f t="shared" si="151"/>
        <v>104.23006630626158</v>
      </c>
      <c r="EG126" s="2">
        <f t="shared" si="151"/>
        <v>104.59589953424299</v>
      </c>
      <c r="EH126" s="2">
        <f t="shared" si="151"/>
        <v>104.49256857065006</v>
      </c>
      <c r="EI126" s="2">
        <f t="shared" si="151"/>
        <v>106.12881829175329</v>
      </c>
      <c r="EJ126" s="2">
        <f t="shared" si="151"/>
        <v>104.75602081032579</v>
      </c>
      <c r="EK126" s="2">
        <f t="shared" si="151"/>
        <v>106.01593254453896</v>
      </c>
      <c r="EL126" s="2">
        <f t="shared" si="151"/>
        <v>103.75686040268457</v>
      </c>
      <c r="EM126" s="2">
        <f t="shared" si="135"/>
        <v>113.6108219860967</v>
      </c>
      <c r="EN126" s="2">
        <f t="shared" si="135"/>
        <v>106.29565921544528</v>
      </c>
      <c r="EO126" s="2">
        <f t="shared" si="135"/>
        <v>106.21653953300586</v>
      </c>
      <c r="EQ126" s="2">
        <f t="shared" si="149"/>
        <v>74.375211958059253</v>
      </c>
      <c r="ER126" s="2">
        <f t="shared" si="149"/>
        <v>85.096039713809432</v>
      </c>
      <c r="ES126" s="2">
        <f t="shared" si="149"/>
        <v>89.553648594001658</v>
      </c>
      <c r="ET126" s="2">
        <f t="shared" si="149"/>
        <v>92.891845961813615</v>
      </c>
      <c r="EU126" s="2">
        <f t="shared" si="149"/>
        <v>98.199582008999258</v>
      </c>
      <c r="EV126" s="2">
        <f t="shared" si="149"/>
        <v>103.88363642945541</v>
      </c>
      <c r="EW126" s="2">
        <f t="shared" si="149"/>
        <v>104.46671682428739</v>
      </c>
      <c r="EX126" s="2">
        <f t="shared" si="149"/>
        <v>104.49594497031796</v>
      </c>
      <c r="EY126" s="2">
        <f t="shared" si="149"/>
        <v>106.20116558052246</v>
      </c>
      <c r="EZ126" s="2">
        <f t="shared" si="149"/>
        <v>104.7119463740332</v>
      </c>
      <c r="FA126" s="2">
        <f t="shared" si="149"/>
        <v>105.78958341073502</v>
      </c>
      <c r="FB126" s="2">
        <f t="shared" si="149"/>
        <v>103.70312745407774</v>
      </c>
      <c r="FC126" s="2">
        <f t="shared" si="149"/>
        <v>112.67424711678444</v>
      </c>
      <c r="FD126" s="2">
        <f t="shared" si="149"/>
        <v>106.27472042603246</v>
      </c>
      <c r="FE126" s="2">
        <f t="shared" si="149"/>
        <v>106.42118078996793</v>
      </c>
      <c r="FG126" s="2">
        <f t="shared" si="150"/>
        <v>0.99631145744703453</v>
      </c>
      <c r="FH126" s="2">
        <f t="shared" si="150"/>
        <v>0.99392678746105922</v>
      </c>
      <c r="FI126" s="2">
        <f t="shared" si="150"/>
        <v>0.9940660335421444</v>
      </c>
      <c r="FJ126" s="2">
        <f t="shared" si="150"/>
        <v>0.99457088697518625</v>
      </c>
      <c r="FK126" s="2">
        <f t="shared" si="150"/>
        <v>0.99400613540418425</v>
      </c>
      <c r="FL126" s="2">
        <f t="shared" si="150"/>
        <v>0.99372715180845184</v>
      </c>
      <c r="FM126" s="2">
        <f t="shared" si="150"/>
        <v>0.99385968238373001</v>
      </c>
      <c r="FN126" s="2">
        <f t="shared" si="150"/>
        <v>0.99355001300374668</v>
      </c>
      <c r="FO126" s="2">
        <f t="shared" si="150"/>
        <v>0.99376950739363357</v>
      </c>
      <c r="FP126" s="2">
        <f t="shared" si="150"/>
        <v>0.99351101957045551</v>
      </c>
      <c r="FQ126" s="2">
        <f t="shared" si="150"/>
        <v>0.99381630085499595</v>
      </c>
      <c r="FR126" s="2">
        <f t="shared" si="150"/>
        <v>0.99459377092929768</v>
      </c>
      <c r="FS126" s="2">
        <f t="shared" si="150"/>
        <v>0.99394547124768273</v>
      </c>
      <c r="FT126" s="2">
        <f t="shared" si="150"/>
        <v>0.99492858828960129</v>
      </c>
      <c r="FU126" s="2">
        <f t="shared" si="150"/>
        <v>0.99378436925254299</v>
      </c>
      <c r="FW126" s="2">
        <f t="shared" si="141"/>
        <v>4.0678779123713531E-3</v>
      </c>
      <c r="FX126" s="2">
        <f t="shared" si="141"/>
        <v>4.7549404619920705E-3</v>
      </c>
      <c r="FY126" s="2">
        <f t="shared" si="141"/>
        <v>4.880723183418526E-3</v>
      </c>
      <c r="FZ126" s="2">
        <f t="shared" si="141"/>
        <v>5.3049698456912181E-3</v>
      </c>
      <c r="GA126" s="2">
        <f t="shared" si="141"/>
        <v>5.1738891855585417E-3</v>
      </c>
      <c r="GB126" s="2">
        <f t="shared" si="141"/>
        <v>5.0798150491770423E-3</v>
      </c>
      <c r="GC126" s="2">
        <f t="shared" si="141"/>
        <v>5.6409161337541355E-3</v>
      </c>
      <c r="GD126" s="2">
        <f t="shared" si="141"/>
        <v>5.8304682016510354E-3</v>
      </c>
      <c r="GE126" s="2">
        <f t="shared" si="141"/>
        <v>8.1969046411796195E-3</v>
      </c>
      <c r="GF126" s="2">
        <f t="shared" si="141"/>
        <v>7.6768086029754858E-3</v>
      </c>
      <c r="GG126" s="2">
        <f t="shared" si="141"/>
        <v>5.9257080199964186E-3</v>
      </c>
      <c r="GH126" s="2">
        <f t="shared" si="141"/>
        <v>5.2745450210168266E-3</v>
      </c>
      <c r="GI126" s="2">
        <f t="shared" si="141"/>
        <v>4.3976928213669483E-3</v>
      </c>
      <c r="GJ126" s="2">
        <f t="shared" si="141"/>
        <v>2.8339374875357192E-3</v>
      </c>
      <c r="GK126" s="2">
        <f t="shared" si="141"/>
        <v>2.7031359800121857E-3</v>
      </c>
      <c r="GM126" s="86">
        <f t="shared" si="142"/>
        <v>5.2938508686397621E-27</v>
      </c>
      <c r="GN126" s="86">
        <f t="shared" si="142"/>
        <v>1.1078225180902191E-34</v>
      </c>
      <c r="GO126" s="86">
        <f t="shared" si="142"/>
        <v>6.5716581349041645E-39</v>
      </c>
      <c r="GP126" s="86">
        <f t="shared" si="142"/>
        <v>1.1977581228256065E-42</v>
      </c>
      <c r="GQ126" s="86">
        <f t="shared" si="142"/>
        <v>6.8190316732534504E-44</v>
      </c>
      <c r="GR126" s="86">
        <f t="shared" si="142"/>
        <v>4.2012542582104793E-38</v>
      </c>
      <c r="GS126" s="86">
        <f t="shared" si="142"/>
        <v>1.1918506467161364E-43</v>
      </c>
      <c r="GT126" s="86">
        <f t="shared" si="142"/>
        <v>6.2409327411860239E-36</v>
      </c>
      <c r="GU126" s="86">
        <f t="shared" si="142"/>
        <v>1.5401816792883306E-42</v>
      </c>
      <c r="GV126" s="86">
        <f t="shared" si="142"/>
        <v>7.4034824140374618E-49</v>
      </c>
      <c r="GW126" s="86">
        <f t="shared" si="142"/>
        <v>1.9674800334211397E-55</v>
      </c>
      <c r="GX126" s="86">
        <f t="shared" si="142"/>
        <v>1.1698634006985748E-73</v>
      </c>
      <c r="GY126" s="86">
        <f t="shared" si="142"/>
        <v>1.4304219306244006E-40</v>
      </c>
      <c r="GZ126" s="86">
        <f t="shared" si="142"/>
        <v>1.5132576383722944E-60</v>
      </c>
      <c r="HA126" s="86">
        <f t="shared" si="142"/>
        <v>9.2633379415305683E-61</v>
      </c>
      <c r="HC126" s="86">
        <f t="shared" si="153"/>
        <v>4.948714253044153E-4</v>
      </c>
      <c r="HD126" s="86">
        <f t="shared" si="153"/>
        <v>2.3524258432337263E-4</v>
      </c>
      <c r="HE126" s="86">
        <f t="shared" si="153"/>
        <v>8.0245738218869384E-6</v>
      </c>
      <c r="HF126" s="86">
        <f t="shared" si="153"/>
        <v>3.4192188326841844E-6</v>
      </c>
      <c r="HG126" s="86">
        <f t="shared" si="153"/>
        <v>2.1153053192839134E-6</v>
      </c>
      <c r="HH126" s="86">
        <f t="shared" si="153"/>
        <v>1.0790648420684969E-6</v>
      </c>
      <c r="HI126" s="86">
        <f t="shared" si="138"/>
        <v>4.7631880908962518E-7</v>
      </c>
      <c r="HJ126" s="86">
        <f t="shared" si="138"/>
        <v>1.8759260710448882E-9</v>
      </c>
      <c r="HK126" s="86">
        <f t="shared" si="138"/>
        <v>1.5194060520338159E-9</v>
      </c>
      <c r="HL126" s="86">
        <f t="shared" si="138"/>
        <v>7.6463177147173521E-12</v>
      </c>
      <c r="HM126" s="86">
        <f t="shared" si="138"/>
        <v>1.6393692564816409E-11</v>
      </c>
      <c r="HN126" s="86">
        <f t="shared" si="138"/>
        <v>2.4931293383434553E-11</v>
      </c>
      <c r="HO126" s="86">
        <f t="shared" si="138"/>
        <v>4.7419525656048216E-6</v>
      </c>
      <c r="HP126" s="86">
        <f t="shared" si="138"/>
        <v>7.9251991142569483E-8</v>
      </c>
      <c r="HQ126" s="86">
        <f t="shared" si="138"/>
        <v>2.9465894674352262E-9</v>
      </c>
      <c r="HS126" s="86">
        <f t="shared" si="143"/>
        <v>3.5017816509646166E-6</v>
      </c>
      <c r="HT126" s="86">
        <f t="shared" si="143"/>
        <v>6.8978332806713991E-8</v>
      </c>
      <c r="HU126" s="86">
        <f t="shared" si="143"/>
        <v>3.2826975307501379E-7</v>
      </c>
      <c r="HV126" s="86">
        <f t="shared" si="143"/>
        <v>3.6373418801371398E-7</v>
      </c>
      <c r="HW126" s="86">
        <f t="shared" si="143"/>
        <v>9.4677772409624951E-8</v>
      </c>
      <c r="HX126" s="86">
        <f t="shared" si="143"/>
        <v>1.4070638204212152E-7</v>
      </c>
      <c r="HY126" s="86">
        <f t="shared" si="143"/>
        <v>1.5234091706679561E-7</v>
      </c>
      <c r="HZ126" s="86">
        <f t="shared" si="143"/>
        <v>2.5203722083178711E-8</v>
      </c>
      <c r="IA126" s="86">
        <f t="shared" si="143"/>
        <v>8.689576033156966E-7</v>
      </c>
      <c r="IB126" s="86">
        <f t="shared" si="143"/>
        <v>6.2292954024371563E-7</v>
      </c>
      <c r="IC126" s="86">
        <f t="shared" si="143"/>
        <v>2.8617479356113878E-7</v>
      </c>
      <c r="ID126" s="86">
        <f t="shared" si="143"/>
        <v>1.0500540753515888E-7</v>
      </c>
      <c r="IE126" s="86">
        <f t="shared" si="143"/>
        <v>4.906792882245447E-8</v>
      </c>
      <c r="IF126" s="86">
        <f t="shared" si="143"/>
        <v>5.1098135977633177E-5</v>
      </c>
      <c r="IG126" s="86">
        <f t="shared" si="143"/>
        <v>3.3863481120331897E-4</v>
      </c>
      <c r="II126" s="86">
        <f t="shared" si="144"/>
        <v>1.3303385666662016E-38</v>
      </c>
      <c r="IJ126" s="86">
        <f t="shared" si="144"/>
        <v>1.5073443866464874E-51</v>
      </c>
      <c r="IK126" s="86">
        <f t="shared" si="144"/>
        <v>1.1084692403417009E-51</v>
      </c>
      <c r="IL126" s="86">
        <f t="shared" si="144"/>
        <v>1.3661979151687258E-50</v>
      </c>
      <c r="IM126" s="86">
        <f t="shared" si="144"/>
        <v>4.1802553261356924E-54</v>
      </c>
      <c r="IN126" s="86">
        <f t="shared" si="144"/>
        <v>2.0849495535444559E-50</v>
      </c>
      <c r="IO126" s="86">
        <f t="shared" si="144"/>
        <v>5.9826276398121407E-52</v>
      </c>
      <c r="IP126" s="86">
        <f t="shared" si="144"/>
        <v>6.9489304694940941E-59</v>
      </c>
      <c r="IQ126" s="86">
        <f t="shared" si="144"/>
        <v>1.5252176823898221E-48</v>
      </c>
      <c r="IR126" s="86">
        <f t="shared" si="144"/>
        <v>1.5339514960510534E-49</v>
      </c>
      <c r="IS126" s="86">
        <f t="shared" si="144"/>
        <v>1.6430020177836882E-51</v>
      </c>
      <c r="IT126" s="86">
        <f t="shared" si="144"/>
        <v>4.8931332152001777E-54</v>
      </c>
      <c r="IU126" s="86">
        <f t="shared" si="144"/>
        <v>3.811034442441649E-54</v>
      </c>
      <c r="IV126" s="86">
        <f t="shared" si="144"/>
        <v>4.4999133613651866E-23</v>
      </c>
      <c r="IW126" s="86">
        <f t="shared" si="144"/>
        <v>5.6134725742914208E-18</v>
      </c>
      <c r="IY126" s="86">
        <f t="shared" si="145"/>
        <v>4.983732069553799E-4</v>
      </c>
      <c r="IZ126" s="86">
        <f t="shared" si="145"/>
        <v>2.3531156265617934E-4</v>
      </c>
      <c r="JA126" s="86">
        <f t="shared" si="145"/>
        <v>8.3528435749619514E-6</v>
      </c>
      <c r="JB126" s="86">
        <f t="shared" si="145"/>
        <v>3.7829530206978983E-6</v>
      </c>
      <c r="JC126" s="86">
        <f t="shared" si="145"/>
        <v>2.2099830916935385E-6</v>
      </c>
      <c r="JD126" s="86">
        <f t="shared" si="145"/>
        <v>1.2197712241106184E-6</v>
      </c>
      <c r="JE126" s="86">
        <f t="shared" si="145"/>
        <v>6.2865972615642076E-7</v>
      </c>
      <c r="JF126" s="86">
        <f t="shared" si="145"/>
        <v>2.7079648154223599E-8</v>
      </c>
      <c r="JG126" s="86">
        <f t="shared" si="145"/>
        <v>8.7047700936773046E-7</v>
      </c>
      <c r="JH126" s="86">
        <f t="shared" si="145"/>
        <v>6.2293718656143038E-7</v>
      </c>
      <c r="JI126" s="86">
        <f t="shared" si="145"/>
        <v>2.8619118725370359E-7</v>
      </c>
      <c r="JJ126" s="86">
        <f t="shared" si="145"/>
        <v>1.0503033882854231E-7</v>
      </c>
      <c r="JK126" s="86">
        <f t="shared" si="145"/>
        <v>4.791020494427276E-6</v>
      </c>
      <c r="JL126" s="86">
        <f t="shared" si="145"/>
        <v>5.1177387968775746E-5</v>
      </c>
      <c r="JM126" s="86">
        <f t="shared" si="145"/>
        <v>3.3863775779279203E-4</v>
      </c>
    </row>
    <row r="127" spans="2:273" x14ac:dyDescent="0.25">
      <c r="B127" s="2">
        <v>100</v>
      </c>
      <c r="C127" s="37">
        <v>74.358000000000004</v>
      </c>
      <c r="D127" s="37">
        <v>85.29</v>
      </c>
      <c r="E127" s="37">
        <v>88.581000000000003</v>
      </c>
      <c r="F127" s="37">
        <v>92.468000000000004</v>
      </c>
      <c r="G127" s="37">
        <v>98.048000000000002</v>
      </c>
      <c r="H127" s="37">
        <v>104.29</v>
      </c>
      <c r="I127" s="37">
        <v>103.887</v>
      </c>
      <c r="J127" s="37">
        <v>103.82299999999999</v>
      </c>
      <c r="K127" s="37">
        <v>106.113</v>
      </c>
      <c r="L127" s="37">
        <v>104.81</v>
      </c>
      <c r="M127" s="37">
        <v>104.92100000000001</v>
      </c>
      <c r="N127" s="37">
        <v>102.468</v>
      </c>
      <c r="O127" s="37">
        <v>113.59</v>
      </c>
      <c r="P127" s="37">
        <v>105.547</v>
      </c>
      <c r="Q127" s="37">
        <v>105.773</v>
      </c>
      <c r="S127" s="4">
        <f t="shared" si="146"/>
        <v>74.749369924128274</v>
      </c>
      <c r="T127" s="4">
        <f t="shared" si="146"/>
        <v>85.305109531491922</v>
      </c>
      <c r="U127" s="4">
        <f t="shared" si="146"/>
        <v>89.820222362885289</v>
      </c>
      <c r="V127" s="4">
        <f t="shared" si="146"/>
        <v>93.018459851774196</v>
      </c>
      <c r="W127" s="4">
        <f t="shared" si="146"/>
        <v>98.304777495593896</v>
      </c>
      <c r="X127" s="4">
        <f t="shared" si="146"/>
        <v>104.21673441413232</v>
      </c>
      <c r="Y127" s="4">
        <f t="shared" si="146"/>
        <v>104.59857972140468</v>
      </c>
      <c r="Z127" s="4">
        <f t="shared" si="146"/>
        <v>104.52405775753358</v>
      </c>
      <c r="AA127" s="4">
        <f t="shared" si="146"/>
        <v>106.15482051804064</v>
      </c>
      <c r="AB127" s="4">
        <f t="shared" si="146"/>
        <v>104.79315406764972</v>
      </c>
      <c r="AC127" s="4">
        <f t="shared" si="146"/>
        <v>106.01173188202901</v>
      </c>
      <c r="AD127" s="4">
        <f t="shared" si="146"/>
        <v>103.78361315906933</v>
      </c>
      <c r="AE127" s="4">
        <f t="shared" si="146"/>
        <v>113.52816862800861</v>
      </c>
      <c r="AF127" s="4">
        <f t="shared" si="146"/>
        <v>106.31805629089523</v>
      </c>
      <c r="AG127" s="4">
        <f t="shared" si="146"/>
        <v>106.42985233769357</v>
      </c>
      <c r="AI127" s="4">
        <f t="shared" si="147"/>
        <v>-0.39136992412826999</v>
      </c>
      <c r="AJ127" s="4">
        <f t="shared" si="147"/>
        <v>-1.5109531491916073E-2</v>
      </c>
      <c r="AK127" s="4">
        <f t="shared" si="147"/>
        <v>-1.2392223628852861</v>
      </c>
      <c r="AL127" s="4">
        <f t="shared" si="147"/>
        <v>-0.55045985177419254</v>
      </c>
      <c r="AM127" s="4">
        <f t="shared" si="147"/>
        <v>-0.2567774955938944</v>
      </c>
      <c r="AN127" s="4">
        <f t="shared" si="147"/>
        <v>7.3265585867687832E-2</v>
      </c>
      <c r="AO127" s="4">
        <f t="shared" si="147"/>
        <v>-0.71157972140467507</v>
      </c>
      <c r="AP127" s="4">
        <f t="shared" si="147"/>
        <v>-0.70105775753359012</v>
      </c>
      <c r="AQ127" s="4">
        <f t="shared" si="147"/>
        <v>-4.1820518040637467E-2</v>
      </c>
      <c r="AR127" s="4">
        <f t="shared" si="147"/>
        <v>1.6845932350278758E-2</v>
      </c>
      <c r="AS127" s="4">
        <f t="shared" si="147"/>
        <v>-1.0907318820290044</v>
      </c>
      <c r="AT127" s="4">
        <f t="shared" si="147"/>
        <v>-1.3156131590693292</v>
      </c>
      <c r="AU127" s="4">
        <f t="shared" si="147"/>
        <v>6.1831371991388551E-2</v>
      </c>
      <c r="AV127" s="4">
        <f t="shared" si="147"/>
        <v>-0.7710562908952312</v>
      </c>
      <c r="AW127" s="4">
        <f t="shared" si="147"/>
        <v>-0.65685233769357865</v>
      </c>
      <c r="AY127" s="2">
        <f t="shared" ref="AY127:BM143" si="154">IF(OR($B127 &lt; C$230, $B127 &gt; C$233), #N/A, ((1-FG127)*DK127) + (FG127 - FW127)*EA127 + (FW127*EQ127))</f>
        <v>74.745492785166491</v>
      </c>
      <c r="AZ127" s="2">
        <f t="shared" si="154"/>
        <v>85.303918356912007</v>
      </c>
      <c r="BA127" s="2">
        <f t="shared" si="154"/>
        <v>89.820162988550081</v>
      </c>
      <c r="BB127" s="2">
        <f t="shared" si="154"/>
        <v>93.0184007956057</v>
      </c>
      <c r="BC127" s="2">
        <f t="shared" si="154"/>
        <v>98.30475397715368</v>
      </c>
      <c r="BD127" s="2">
        <f t="shared" si="154"/>
        <v>104.21670280719673</v>
      </c>
      <c r="BE127" s="2">
        <f t="shared" si="154"/>
        <v>104.59854090765052</v>
      </c>
      <c r="BF127" s="2">
        <f t="shared" si="154"/>
        <v>104.52404910516937</v>
      </c>
      <c r="BG127" s="2">
        <f t="shared" si="154"/>
        <v>106.15456907220478</v>
      </c>
      <c r="BH127" s="2">
        <f t="shared" si="154"/>
        <v>104.79294786998199</v>
      </c>
      <c r="BI127" s="2">
        <f t="shared" si="154"/>
        <v>106.011637998899</v>
      </c>
      <c r="BJ127" s="2">
        <f t="shared" si="154"/>
        <v>103.78356929675957</v>
      </c>
      <c r="BK127" s="2">
        <f t="shared" si="154"/>
        <v>113.52814124615092</v>
      </c>
      <c r="BL127" s="2">
        <f t="shared" si="154"/>
        <v>106.29871813912226</v>
      </c>
      <c r="BM127" s="2">
        <f t="shared" si="154"/>
        <v>106.23752233592404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74.358000000000004</v>
      </c>
      <c r="CF127" s="2">
        <f t="shared" si="155"/>
        <v>85.29</v>
      </c>
      <c r="CG127" s="2">
        <f t="shared" si="155"/>
        <v>88.581000000000003</v>
      </c>
      <c r="CH127" s="2">
        <f t="shared" si="155"/>
        <v>92.468000000000004</v>
      </c>
      <c r="CI127" s="2">
        <f t="shared" si="155"/>
        <v>98.048000000000002</v>
      </c>
      <c r="CJ127" s="2">
        <f t="shared" si="155"/>
        <v>104.29</v>
      </c>
      <c r="CK127" s="2">
        <f t="shared" si="155"/>
        <v>103.887</v>
      </c>
      <c r="CL127" s="2">
        <f t="shared" si="155"/>
        <v>103.82299999999999</v>
      </c>
      <c r="CM127" s="2">
        <f t="shared" si="155"/>
        <v>106.113</v>
      </c>
      <c r="CN127" s="2">
        <f t="shared" si="155"/>
        <v>104.81</v>
      </c>
      <c r="CO127" s="2">
        <f t="shared" si="155"/>
        <v>104.92100000000001</v>
      </c>
      <c r="CP127" s="2">
        <f t="shared" si="155"/>
        <v>102.468</v>
      </c>
      <c r="CQ127" s="2">
        <f t="shared" si="155"/>
        <v>113.59</v>
      </c>
      <c r="CR127" s="2">
        <f t="shared" si="155"/>
        <v>105.547</v>
      </c>
      <c r="CS127" s="2">
        <f t="shared" si="155"/>
        <v>105.773</v>
      </c>
      <c r="CU127" s="2">
        <f t="shared" si="110"/>
        <v>74.358000000000004</v>
      </c>
      <c r="CV127" s="2">
        <f t="shared" si="111"/>
        <v>85.29</v>
      </c>
      <c r="CW127" s="2">
        <f t="shared" si="112"/>
        <v>88.581000000000003</v>
      </c>
      <c r="CX127" s="2">
        <f t="shared" si="113"/>
        <v>92.468000000000004</v>
      </c>
      <c r="CY127" s="2">
        <f t="shared" si="114"/>
        <v>98.048000000000002</v>
      </c>
      <c r="CZ127" s="2">
        <f t="shared" si="115"/>
        <v>104.29</v>
      </c>
      <c r="DA127" s="2">
        <f t="shared" si="116"/>
        <v>103.887</v>
      </c>
      <c r="DB127" s="2">
        <f t="shared" si="117"/>
        <v>103.82299999999999</v>
      </c>
      <c r="DC127" s="2">
        <f t="shared" si="118"/>
        <v>106.113</v>
      </c>
      <c r="DD127" s="2">
        <f t="shared" si="119"/>
        <v>104.81</v>
      </c>
      <c r="DE127" s="2">
        <f t="shared" si="120"/>
        <v>104.92100000000001</v>
      </c>
      <c r="DF127" s="2">
        <f t="shared" si="121"/>
        <v>102.468</v>
      </c>
      <c r="DG127" s="2">
        <f t="shared" si="122"/>
        <v>113.59</v>
      </c>
      <c r="DH127" s="2">
        <f t="shared" si="123"/>
        <v>105.547</v>
      </c>
      <c r="DI127" s="2">
        <f t="shared" si="124"/>
        <v>105.773</v>
      </c>
      <c r="DK127" s="2">
        <f t="shared" si="148"/>
        <v>107.54591268191268</v>
      </c>
      <c r="DL127" s="2">
        <f t="shared" si="148"/>
        <v>111.35474901842343</v>
      </c>
      <c r="DM127" s="2">
        <f t="shared" si="148"/>
        <v>114.73763092721234</v>
      </c>
      <c r="DN127" s="2">
        <f t="shared" si="148"/>
        <v>113.64644080706586</v>
      </c>
      <c r="DO127" s="2">
        <f t="shared" si="148"/>
        <v>119.19522636665661</v>
      </c>
      <c r="DP127" s="2">
        <f t="shared" si="148"/>
        <v>125.29432692036644</v>
      </c>
      <c r="DQ127" s="2">
        <f t="shared" si="148"/>
        <v>124.79971458773787</v>
      </c>
      <c r="DR127" s="2">
        <f t="shared" si="148"/>
        <v>124.3255007550589</v>
      </c>
      <c r="DS127" s="2">
        <f t="shared" si="148"/>
        <v>127.54302808819087</v>
      </c>
      <c r="DT127" s="2">
        <f t="shared" si="148"/>
        <v>128.24448170731708</v>
      </c>
      <c r="DU127" s="2">
        <f t="shared" si="148"/>
        <v>128.64321624886739</v>
      </c>
      <c r="DV127" s="2">
        <f t="shared" si="148"/>
        <v>129.00818488507139</v>
      </c>
      <c r="DW127" s="2">
        <f t="shared" si="148"/>
        <v>139.05347961340982</v>
      </c>
      <c r="DX127" s="2">
        <f t="shared" si="148"/>
        <v>127.03874564459929</v>
      </c>
      <c r="DY127" s="2">
        <f t="shared" si="148"/>
        <v>119.36021014799154</v>
      </c>
      <c r="EA127" s="2">
        <f t="shared" si="152"/>
        <v>74.636424352856096</v>
      </c>
      <c r="EB127" s="2">
        <f t="shared" si="152"/>
        <v>85.159797520990878</v>
      </c>
      <c r="EC127" s="2">
        <f t="shared" si="152"/>
        <v>89.685803220473531</v>
      </c>
      <c r="ED127" s="2">
        <f t="shared" si="152"/>
        <v>92.916341006997683</v>
      </c>
      <c r="EE127" s="2">
        <f t="shared" si="151"/>
        <v>98.190297898144976</v>
      </c>
      <c r="EF127" s="2">
        <f t="shared" si="151"/>
        <v>104.09715113313169</v>
      </c>
      <c r="EG127" s="2">
        <f t="shared" si="151"/>
        <v>104.48545271910261</v>
      </c>
      <c r="EH127" s="2">
        <f t="shared" si="151"/>
        <v>104.40679486885315</v>
      </c>
      <c r="EI127" s="2">
        <f t="shared" si="151"/>
        <v>106.03168305989182</v>
      </c>
      <c r="EJ127" s="2">
        <f t="shared" si="151"/>
        <v>104.65359258524298</v>
      </c>
      <c r="EK127" s="2">
        <f t="shared" si="151"/>
        <v>105.88456083525195</v>
      </c>
      <c r="EL127" s="2">
        <f t="shared" si="151"/>
        <v>103.65880939597315</v>
      </c>
      <c r="EM127" s="2">
        <f t="shared" si="135"/>
        <v>113.39056619306054</v>
      </c>
      <c r="EN127" s="2">
        <f t="shared" si="135"/>
        <v>106.20237981598129</v>
      </c>
      <c r="EO127" s="2">
        <f t="shared" si="135"/>
        <v>106.16222416616201</v>
      </c>
      <c r="EQ127" s="2">
        <f t="shared" si="149"/>
        <v>74.260806644888291</v>
      </c>
      <c r="ER127" s="2">
        <f t="shared" si="149"/>
        <v>84.959028028952858</v>
      </c>
      <c r="ES127" s="2">
        <f t="shared" si="149"/>
        <v>89.445092390272265</v>
      </c>
      <c r="ET127" s="2">
        <f t="shared" si="149"/>
        <v>92.807550052093134</v>
      </c>
      <c r="EU127" s="2">
        <f t="shared" si="149"/>
        <v>98.114937527692007</v>
      </c>
      <c r="EV127" s="2">
        <f t="shared" si="149"/>
        <v>103.77700045180428</v>
      </c>
      <c r="EW127" s="2">
        <f t="shared" si="149"/>
        <v>104.36673124262352</v>
      </c>
      <c r="EX127" s="2">
        <f t="shared" si="149"/>
        <v>104.40941621222697</v>
      </c>
      <c r="EY127" s="2">
        <f t="shared" si="149"/>
        <v>106.09688438462541</v>
      </c>
      <c r="EZ127" s="2">
        <f t="shared" si="149"/>
        <v>104.61366516530414</v>
      </c>
      <c r="FA127" s="2">
        <f t="shared" si="149"/>
        <v>105.67783159688126</v>
      </c>
      <c r="FB127" s="2">
        <f t="shared" si="149"/>
        <v>103.609387988747</v>
      </c>
      <c r="FC127" s="2">
        <f t="shared" si="149"/>
        <v>112.51797101234976</v>
      </c>
      <c r="FD127" s="2">
        <f t="shared" si="149"/>
        <v>106.17769171179367</v>
      </c>
      <c r="FE127" s="2">
        <f t="shared" si="149"/>
        <v>106.31122351122411</v>
      </c>
      <c r="FG127" s="2">
        <f t="shared" si="150"/>
        <v>0.99663491706667051</v>
      </c>
      <c r="FH127" s="2">
        <f t="shared" si="150"/>
        <v>0.99445820292657894</v>
      </c>
      <c r="FI127" s="2">
        <f t="shared" si="150"/>
        <v>0.99458533113755476</v>
      </c>
      <c r="FJ127" s="2">
        <f t="shared" si="150"/>
        <v>0.99504622363896666</v>
      </c>
      <c r="FK127" s="2">
        <f t="shared" si="150"/>
        <v>0.99453064600840813</v>
      </c>
      <c r="FL127" s="2">
        <f t="shared" si="150"/>
        <v>0.99427593510014023</v>
      </c>
      <c r="FM127" s="2">
        <f t="shared" si="150"/>
        <v>0.99439693654594485</v>
      </c>
      <c r="FN127" s="2">
        <f t="shared" si="150"/>
        <v>0.99411420158476504</v>
      </c>
      <c r="FO127" s="2">
        <f t="shared" si="150"/>
        <v>0.99431460638577407</v>
      </c>
      <c r="FP127" s="2">
        <f t="shared" si="150"/>
        <v>0.99407859862890702</v>
      </c>
      <c r="FQ127" s="2">
        <f t="shared" si="150"/>
        <v>0.99435732918372777</v>
      </c>
      <c r="FR127" s="2">
        <f t="shared" si="150"/>
        <v>0.99506711396509995</v>
      </c>
      <c r="FS127" s="2">
        <f t="shared" si="150"/>
        <v>0.99447526094041705</v>
      </c>
      <c r="FT127" s="2">
        <f t="shared" si="150"/>
        <v>0.99537275273615899</v>
      </c>
      <c r="FU127" s="2">
        <f t="shared" si="150"/>
        <v>0.9943281754178962</v>
      </c>
      <c r="FW127" s="2">
        <f t="shared" ref="FW127:GK143" si="156">POWER(10,($B127-C$232)/C$229)/(1+POWER(10,($B127-C$232)/C$229))</f>
        <v>4.4585896106181123E-3</v>
      </c>
      <c r="FX127" s="2">
        <f t="shared" si="156"/>
        <v>5.2112978676498107E-3</v>
      </c>
      <c r="FY127" s="2">
        <f t="shared" si="156"/>
        <v>5.349087755567636E-3</v>
      </c>
      <c r="FZ127" s="2">
        <f t="shared" si="156"/>
        <v>5.8138081790356667E-3</v>
      </c>
      <c r="GA127" s="2">
        <f t="shared" si="156"/>
        <v>5.670226288569627E-3</v>
      </c>
      <c r="GB127" s="2">
        <f t="shared" si="156"/>
        <v>5.567178015835535E-3</v>
      </c>
      <c r="GC127" s="2">
        <f t="shared" si="156"/>
        <v>6.1817772666465914E-3</v>
      </c>
      <c r="GD127" s="2">
        <f t="shared" si="156"/>
        <v>6.3893871427367788E-3</v>
      </c>
      <c r="GE127" s="2">
        <f t="shared" si="156"/>
        <v>8.980625133836205E-3</v>
      </c>
      <c r="GF127" s="2">
        <f t="shared" si="156"/>
        <v>8.4112235214582869E-3</v>
      </c>
      <c r="GG127" s="2">
        <f t="shared" si="156"/>
        <v>6.4936971834331633E-3</v>
      </c>
      <c r="GH127" s="2">
        <f t="shared" si="156"/>
        <v>5.7804820465723527E-3</v>
      </c>
      <c r="GI127" s="2">
        <f t="shared" si="156"/>
        <v>4.8199292852789313E-3</v>
      </c>
      <c r="GJ127" s="2">
        <f t="shared" si="156"/>
        <v>3.1065013059249896E-3</v>
      </c>
      <c r="GK127" s="2">
        <f t="shared" si="156"/>
        <v>2.9631568906938388E-3</v>
      </c>
      <c r="GM127" s="86">
        <f t="shared" ref="GM127:HA143" si="157" xml:space="preserve"> _xlfn.NORM.DIST($B127, C$7, ABS(C$11), TRUE) * _xlfn.NORM.DIST(($B127 - C$7)*C$15, 0, ABS(C$11), TRUE) * 2</f>
        <v>1.5075659221137513E-28</v>
      </c>
      <c r="GN127" s="86">
        <f t="shared" si="157"/>
        <v>1.1706405708322744E-36</v>
      </c>
      <c r="GO127" s="86">
        <f t="shared" si="157"/>
        <v>4.4137807463598588E-41</v>
      </c>
      <c r="GP127" s="86">
        <f t="shared" si="157"/>
        <v>5.2247039207098755E-45</v>
      </c>
      <c r="GQ127" s="86">
        <f t="shared" si="157"/>
        <v>2.2446251925794942E-46</v>
      </c>
      <c r="GR127" s="86">
        <f t="shared" si="157"/>
        <v>3.0594468447941056E-40</v>
      </c>
      <c r="GS127" s="86">
        <f t="shared" si="157"/>
        <v>4.4934624118462183E-46</v>
      </c>
      <c r="GT127" s="86">
        <f t="shared" si="157"/>
        <v>6.1093600465010196E-38</v>
      </c>
      <c r="GU127" s="86">
        <f t="shared" si="157"/>
        <v>7.0371118808707216E-45</v>
      </c>
      <c r="GV127" s="86">
        <f t="shared" si="157"/>
        <v>1.4776537536045053E-51</v>
      </c>
      <c r="GW127" s="86">
        <f t="shared" si="157"/>
        <v>1.6063133637480367E-58</v>
      </c>
      <c r="GX127" s="86">
        <f t="shared" si="157"/>
        <v>8.7551018906966753E-78</v>
      </c>
      <c r="GY127" s="86">
        <f t="shared" si="157"/>
        <v>8.0469294265117096E-43</v>
      </c>
      <c r="GZ127" s="86">
        <f t="shared" si="157"/>
        <v>5.6952429251942953E-64</v>
      </c>
      <c r="HA127" s="86">
        <f t="shared" si="157"/>
        <v>3.3051510549927928E-64</v>
      </c>
      <c r="HC127" s="86">
        <f t="shared" si="153"/>
        <v>1.3476858935531841E-4</v>
      </c>
      <c r="HD127" s="86">
        <f t="shared" si="153"/>
        <v>5.5046343076192273E-5</v>
      </c>
      <c r="HE127" s="86">
        <f t="shared" si="153"/>
        <v>1.0939227447276493E-6</v>
      </c>
      <c r="HF127" s="86">
        <f t="shared" si="153"/>
        <v>4.7176273587389147E-7</v>
      </c>
      <c r="HG127" s="86">
        <f t="shared" si="153"/>
        <v>2.4974729696486514E-7</v>
      </c>
      <c r="HH127" s="86">
        <f t="shared" si="153"/>
        <v>1.1244362361997947E-7</v>
      </c>
      <c r="HI127" s="86">
        <f t="shared" si="138"/>
        <v>5.1295319554045921E-8</v>
      </c>
      <c r="HJ127" s="86">
        <f t="shared" si="138"/>
        <v>7.6124738706444089E-11</v>
      </c>
      <c r="HK127" s="86">
        <f t="shared" si="138"/>
        <v>8.0554641470165447E-11</v>
      </c>
      <c r="HL127" s="86">
        <f t="shared" si="138"/>
        <v>1.8054905576233713E-13</v>
      </c>
      <c r="HM127" s="86">
        <f t="shared" si="138"/>
        <v>3.4770900681525397E-13</v>
      </c>
      <c r="HN127" s="86">
        <f t="shared" si="138"/>
        <v>5.2147411221644583E-13</v>
      </c>
      <c r="HO127" s="86">
        <f t="shared" si="138"/>
        <v>6.0374637771803865E-7</v>
      </c>
      <c r="HP127" s="86">
        <f t="shared" si="138"/>
        <v>4.8973183842403603E-9</v>
      </c>
      <c r="HQ127" s="86">
        <f t="shared" si="138"/>
        <v>9.5949346682935681E-11</v>
      </c>
      <c r="HS127" s="86">
        <f t="shared" ref="HS127:IG143" si="158" xml:space="preserve"> _xlfn.NORM.DIST($B127, C$9, ABS(C$13), TRUE) * _xlfn.NORM.DIST(($B127 - C$9)*C$17, 0, ABS(C$13), TRUE) * 2</f>
        <v>7.2431356185691642E-6</v>
      </c>
      <c r="HT127" s="86">
        <f t="shared" si="158"/>
        <v>1.8753248792801616E-7</v>
      </c>
      <c r="HU127" s="86">
        <f t="shared" si="158"/>
        <v>8.5323502608043345E-7</v>
      </c>
      <c r="HV127" s="86">
        <f t="shared" si="158"/>
        <v>9.4643024161829145E-7</v>
      </c>
      <c r="HW127" s="86">
        <f t="shared" si="158"/>
        <v>2.6542084523829419E-7</v>
      </c>
      <c r="HX127" s="86">
        <f t="shared" si="158"/>
        <v>3.7419995620205521E-7</v>
      </c>
      <c r="HY127" s="86">
        <f t="shared" si="158"/>
        <v>4.1845526707595523E-7</v>
      </c>
      <c r="HZ127" s="86">
        <f t="shared" si="158"/>
        <v>7.9377067397757555E-8</v>
      </c>
      <c r="IA127" s="86">
        <f t="shared" si="158"/>
        <v>2.3346496924147695E-6</v>
      </c>
      <c r="IB127" s="86">
        <f t="shared" si="158"/>
        <v>1.6892091461054831E-6</v>
      </c>
      <c r="IC127" s="86">
        <f t="shared" si="158"/>
        <v>7.7326962808005956E-7</v>
      </c>
      <c r="ID127" s="86">
        <f t="shared" si="158"/>
        <v>2.9425604457404639E-7</v>
      </c>
      <c r="IE127" s="86">
        <f t="shared" si="158"/>
        <v>1.3632078485187152E-7</v>
      </c>
      <c r="IF127" s="86">
        <f t="shared" si="158"/>
        <v>8.6739072721725124E-5</v>
      </c>
      <c r="IG127" s="86">
        <f t="shared" si="158"/>
        <v>5.0729717530334311E-4</v>
      </c>
      <c r="II127" s="86">
        <f t="shared" ref="II127:IW143" si="159" xml:space="preserve"> _xlfn.NORM.DIST($B127, C$10, ABS(C$14), TRUE) * _xlfn.NORM.DIST(($B127 - C$10)*C$18, 0, ABS(C$14), TRUE) * 2</f>
        <v>2.2319576213716016E-37</v>
      </c>
      <c r="IJ127" s="86">
        <f t="shared" si="159"/>
        <v>7.5643571704267297E-50</v>
      </c>
      <c r="IK127" s="86">
        <f t="shared" si="159"/>
        <v>5.7301397940126434E-50</v>
      </c>
      <c r="IL127" s="86">
        <f t="shared" si="159"/>
        <v>6.8905220411284253E-49</v>
      </c>
      <c r="IM127" s="86">
        <f t="shared" si="159"/>
        <v>2.7376177668304809E-52</v>
      </c>
      <c r="IN127" s="86">
        <f t="shared" si="159"/>
        <v>1.0036137107156978E-48</v>
      </c>
      <c r="IO127" s="86">
        <f t="shared" si="159"/>
        <v>3.5279816594559177E-50</v>
      </c>
      <c r="IP127" s="86">
        <f t="shared" si="159"/>
        <v>7.4009056299183748E-57</v>
      </c>
      <c r="IQ127" s="86">
        <f t="shared" si="159"/>
        <v>9.1736762718889033E-47</v>
      </c>
      <c r="IR127" s="86">
        <f t="shared" si="159"/>
        <v>9.5134627953064601E-48</v>
      </c>
      <c r="IS127" s="86">
        <f t="shared" si="159"/>
        <v>9.7201645660357852E-50</v>
      </c>
      <c r="IT127" s="86">
        <f t="shared" si="159"/>
        <v>3.236223235183208E-52</v>
      </c>
      <c r="IU127" s="86">
        <f t="shared" si="159"/>
        <v>2.2096317700326103E-52</v>
      </c>
      <c r="IV127" s="86">
        <f t="shared" si="159"/>
        <v>2.1003341885314255E-22</v>
      </c>
      <c r="IW127" s="86">
        <f t="shared" si="159"/>
        <v>1.8077937820001566E-17</v>
      </c>
      <c r="IY127" s="86">
        <f t="shared" ref="IY127:JM143" si="160">GM127+HC127+HS127+II127</f>
        <v>1.4201172497388758E-4</v>
      </c>
      <c r="IZ127" s="86">
        <f t="shared" si="160"/>
        <v>5.5233875564120289E-5</v>
      </c>
      <c r="JA127" s="86">
        <f t="shared" si="160"/>
        <v>1.9471577708080827E-6</v>
      </c>
      <c r="JB127" s="86">
        <f t="shared" si="160"/>
        <v>1.418192977492183E-6</v>
      </c>
      <c r="JC127" s="86">
        <f t="shared" si="160"/>
        <v>5.1516814220315938E-7</v>
      </c>
      <c r="JD127" s="86">
        <f t="shared" si="160"/>
        <v>4.8664357982203471E-7</v>
      </c>
      <c r="JE127" s="86">
        <f t="shared" si="160"/>
        <v>4.6975058663000113E-7</v>
      </c>
      <c r="JF127" s="86">
        <f t="shared" si="160"/>
        <v>7.9453192136463994E-8</v>
      </c>
      <c r="JG127" s="86">
        <f t="shared" si="160"/>
        <v>2.3347302470562396E-6</v>
      </c>
      <c r="JH127" s="86">
        <f t="shared" si="160"/>
        <v>1.6892093266545388E-6</v>
      </c>
      <c r="JI127" s="86">
        <f t="shared" si="160"/>
        <v>7.7326997578906636E-7</v>
      </c>
      <c r="JJ127" s="86">
        <f t="shared" si="160"/>
        <v>2.9425656604815861E-7</v>
      </c>
      <c r="JK127" s="86">
        <f t="shared" si="160"/>
        <v>7.4006716256991014E-7</v>
      </c>
      <c r="JL127" s="86">
        <f t="shared" si="160"/>
        <v>8.6743970040109361E-5</v>
      </c>
      <c r="JM127" s="86">
        <f t="shared" si="160"/>
        <v>5.0729727125270788E-4</v>
      </c>
    </row>
    <row r="128" spans="2:273" x14ac:dyDescent="0.25">
      <c r="B128" s="2">
        <v>101</v>
      </c>
      <c r="C128" s="37">
        <v>73.97</v>
      </c>
      <c r="D128" s="37">
        <v>84.274000000000001</v>
      </c>
      <c r="E128" s="37">
        <v>89.113</v>
      </c>
      <c r="F128" s="37">
        <v>92.774000000000001</v>
      </c>
      <c r="G128" s="37">
        <v>97.581000000000003</v>
      </c>
      <c r="H128" s="37">
        <v>103.258</v>
      </c>
      <c r="I128" s="37">
        <v>104.726</v>
      </c>
      <c r="J128" s="37">
        <v>104.419</v>
      </c>
      <c r="K128" s="37">
        <v>106.40300000000001</v>
      </c>
      <c r="L128" s="37">
        <v>104.333</v>
      </c>
      <c r="M128" s="37">
        <v>105.905</v>
      </c>
      <c r="N128" s="37">
        <v>103.694</v>
      </c>
      <c r="O128" s="37">
        <v>112.164</v>
      </c>
      <c r="P128" s="37">
        <v>106.938</v>
      </c>
      <c r="Q128" s="37">
        <v>105.758</v>
      </c>
      <c r="S128" s="4">
        <f t="shared" si="146"/>
        <v>74.596665185672236</v>
      </c>
      <c r="T128" s="4">
        <f t="shared" si="146"/>
        <v>85.141739861749571</v>
      </c>
      <c r="U128" s="4">
        <f t="shared" si="146"/>
        <v>89.684217254547619</v>
      </c>
      <c r="V128" s="4">
        <f t="shared" si="146"/>
        <v>92.918149811007055</v>
      </c>
      <c r="W128" s="4">
        <f t="shared" si="146"/>
        <v>98.205382202621465</v>
      </c>
      <c r="X128" s="4">
        <f t="shared" si="146"/>
        <v>104.07479031566893</v>
      </c>
      <c r="Y128" s="4">
        <f t="shared" si="146"/>
        <v>104.4795166605787</v>
      </c>
      <c r="Z128" s="4">
        <f t="shared" si="146"/>
        <v>104.42926616695344</v>
      </c>
      <c r="AA128" s="4">
        <f t="shared" si="146"/>
        <v>106.04874982850617</v>
      </c>
      <c r="AB128" s="4">
        <f t="shared" si="146"/>
        <v>104.68045444450988</v>
      </c>
      <c r="AC128" s="4">
        <f t="shared" si="146"/>
        <v>105.87089586724389</v>
      </c>
      <c r="AD128" s="4">
        <f t="shared" si="146"/>
        <v>103.67603489853356</v>
      </c>
      <c r="AE128" s="4">
        <f t="shared" si="146"/>
        <v>113.297852887026</v>
      </c>
      <c r="AF128" s="4">
        <f t="shared" si="146"/>
        <v>106.22947241561457</v>
      </c>
      <c r="AG128" s="4">
        <f t="shared" si="146"/>
        <v>106.45468846180957</v>
      </c>
      <c r="AI128" s="4">
        <f t="shared" si="147"/>
        <v>-0.62666518567223761</v>
      </c>
      <c r="AJ128" s="4">
        <f t="shared" si="147"/>
        <v>-0.86773986174956974</v>
      </c>
      <c r="AK128" s="4">
        <f t="shared" si="147"/>
        <v>-0.57121725454761929</v>
      </c>
      <c r="AL128" s="4">
        <f t="shared" si="147"/>
        <v>-0.14414981100705404</v>
      </c>
      <c r="AM128" s="4">
        <f t="shared" si="147"/>
        <v>-0.6243822026214616</v>
      </c>
      <c r="AN128" s="4">
        <f t="shared" si="147"/>
        <v>-0.81679031566893912</v>
      </c>
      <c r="AO128" s="4">
        <f t="shared" si="147"/>
        <v>0.24648333942130307</v>
      </c>
      <c r="AP128" s="4">
        <f t="shared" si="147"/>
        <v>-1.0266166953442735E-2</v>
      </c>
      <c r="AQ128" s="4">
        <f t="shared" si="147"/>
        <v>0.35425017149383109</v>
      </c>
      <c r="AR128" s="4">
        <f t="shared" si="147"/>
        <v>-0.34745444450987861</v>
      </c>
      <c r="AS128" s="4">
        <f t="shared" si="147"/>
        <v>3.4104132756112904E-2</v>
      </c>
      <c r="AT128" s="4">
        <f t="shared" si="147"/>
        <v>1.7965101466444366E-2</v>
      </c>
      <c r="AU128" s="4">
        <f t="shared" si="147"/>
        <v>-1.133852887025995</v>
      </c>
      <c r="AV128" s="4">
        <f t="shared" si="147"/>
        <v>0.70852758438543617</v>
      </c>
      <c r="AW128" s="4">
        <f t="shared" si="147"/>
        <v>-0.69668846180957189</v>
      </c>
      <c r="AY128" s="2">
        <f t="shared" si="154"/>
        <v>74.595793414595846</v>
      </c>
      <c r="AZ128" s="2">
        <f t="shared" si="154"/>
        <v>85.141535614450035</v>
      </c>
      <c r="BA128" s="2">
        <f t="shared" si="154"/>
        <v>89.684119585641227</v>
      </c>
      <c r="BB128" s="2">
        <f t="shared" si="154"/>
        <v>92.918021581223442</v>
      </c>
      <c r="BC128" s="2">
        <f t="shared" si="154"/>
        <v>98.205329348359626</v>
      </c>
      <c r="BD128" s="2">
        <f t="shared" si="154"/>
        <v>104.07471550669788</v>
      </c>
      <c r="BE128" s="2">
        <f t="shared" si="154"/>
        <v>104.47941855069854</v>
      </c>
      <c r="BF128" s="2">
        <f t="shared" si="154"/>
        <v>104.42924092222512</v>
      </c>
      <c r="BG128" s="2">
        <f t="shared" si="154"/>
        <v>106.04812422347234</v>
      </c>
      <c r="BH128" s="2">
        <f t="shared" si="154"/>
        <v>104.67993623014041</v>
      </c>
      <c r="BI128" s="2">
        <f t="shared" si="154"/>
        <v>105.87065969147793</v>
      </c>
      <c r="BJ128" s="2">
        <f t="shared" si="154"/>
        <v>103.67592036513325</v>
      </c>
      <c r="BK128" s="2">
        <f t="shared" si="154"/>
        <v>113.29780368922084</v>
      </c>
      <c r="BL128" s="2">
        <f t="shared" si="154"/>
        <v>106.19806446213714</v>
      </c>
      <c r="BM128" s="2">
        <f t="shared" si="154"/>
        <v>106.17734484510228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73.97</v>
      </c>
      <c r="CF128" s="2">
        <f t="shared" si="155"/>
        <v>84.274000000000001</v>
      </c>
      <c r="CG128" s="2">
        <f t="shared" si="155"/>
        <v>89.113</v>
      </c>
      <c r="CH128" s="2">
        <f t="shared" si="155"/>
        <v>92.774000000000001</v>
      </c>
      <c r="CI128" s="2">
        <f t="shared" si="155"/>
        <v>97.581000000000003</v>
      </c>
      <c r="CJ128" s="2">
        <f t="shared" si="155"/>
        <v>103.258</v>
      </c>
      <c r="CK128" s="2">
        <f t="shared" si="155"/>
        <v>104.726</v>
      </c>
      <c r="CL128" s="2">
        <f t="shared" si="155"/>
        <v>104.419</v>
      </c>
      <c r="CM128" s="2">
        <f t="shared" si="155"/>
        <v>106.40300000000001</v>
      </c>
      <c r="CN128" s="2">
        <f t="shared" si="155"/>
        <v>104.333</v>
      </c>
      <c r="CO128" s="2">
        <f t="shared" si="155"/>
        <v>105.905</v>
      </c>
      <c r="CP128" s="2">
        <f t="shared" si="155"/>
        <v>103.694</v>
      </c>
      <c r="CQ128" s="2">
        <f t="shared" si="155"/>
        <v>112.164</v>
      </c>
      <c r="CR128" s="2">
        <f t="shared" si="155"/>
        <v>106.938</v>
      </c>
      <c r="CS128" s="2">
        <f t="shared" si="155"/>
        <v>105.758</v>
      </c>
      <c r="CU128" s="2">
        <f t="shared" si="110"/>
        <v>73.97</v>
      </c>
      <c r="CV128" s="2">
        <f t="shared" si="111"/>
        <v>84.274000000000001</v>
      </c>
      <c r="CW128" s="2">
        <f t="shared" si="112"/>
        <v>89.113</v>
      </c>
      <c r="CX128" s="2">
        <f t="shared" si="113"/>
        <v>92.774000000000001</v>
      </c>
      <c r="CY128" s="2">
        <f t="shared" si="114"/>
        <v>97.581000000000003</v>
      </c>
      <c r="CZ128" s="2">
        <f t="shared" si="115"/>
        <v>103.258</v>
      </c>
      <c r="DA128" s="2">
        <f t="shared" si="116"/>
        <v>104.726</v>
      </c>
      <c r="DB128" s="2">
        <f t="shared" si="117"/>
        <v>104.419</v>
      </c>
      <c r="DC128" s="2">
        <f t="shared" si="118"/>
        <v>106.40300000000001</v>
      </c>
      <c r="DD128" s="2">
        <f t="shared" si="119"/>
        <v>104.333</v>
      </c>
      <c r="DE128" s="2">
        <f t="shared" si="120"/>
        <v>105.905</v>
      </c>
      <c r="DF128" s="2">
        <f t="shared" si="121"/>
        <v>103.694</v>
      </c>
      <c r="DG128" s="2">
        <f t="shared" si="122"/>
        <v>112.164</v>
      </c>
      <c r="DH128" s="2">
        <f t="shared" si="123"/>
        <v>106.938</v>
      </c>
      <c r="DI128" s="2">
        <f t="shared" si="124"/>
        <v>105.758</v>
      </c>
      <c r="DK128" s="2">
        <f t="shared" si="148"/>
        <v>107.81839982492613</v>
      </c>
      <c r="DL128" s="2">
        <f t="shared" si="148"/>
        <v>111.55830957414679</v>
      </c>
      <c r="DM128" s="2">
        <f t="shared" si="148"/>
        <v>114.93093476291152</v>
      </c>
      <c r="DN128" s="2">
        <f t="shared" si="148"/>
        <v>113.7869521918807</v>
      </c>
      <c r="DO128" s="2">
        <f t="shared" si="148"/>
        <v>119.34882210812445</v>
      </c>
      <c r="DP128" s="2">
        <f t="shared" si="148"/>
        <v>125.45985221987313</v>
      </c>
      <c r="DQ128" s="2">
        <f t="shared" si="148"/>
        <v>124.94116173361525</v>
      </c>
      <c r="DR128" s="2">
        <f t="shared" si="148"/>
        <v>124.4686410450015</v>
      </c>
      <c r="DS128" s="2">
        <f t="shared" si="148"/>
        <v>127.71769571126546</v>
      </c>
      <c r="DT128" s="2">
        <f t="shared" si="148"/>
        <v>128.44471951219515</v>
      </c>
      <c r="DU128" s="2">
        <f t="shared" si="148"/>
        <v>128.82721156750225</v>
      </c>
      <c r="DV128" s="2">
        <f t="shared" si="148"/>
        <v>129.21125489560541</v>
      </c>
      <c r="DW128" s="2">
        <f t="shared" si="148"/>
        <v>139.30855662941707</v>
      </c>
      <c r="DX128" s="2">
        <f t="shared" si="148"/>
        <v>127.20448362369336</v>
      </c>
      <c r="DY128" s="2">
        <f t="shared" si="148"/>
        <v>119.46600697674418</v>
      </c>
      <c r="EA128" s="2">
        <f t="shared" si="152"/>
        <v>74.495198933994416</v>
      </c>
      <c r="EB128" s="2">
        <f t="shared" si="152"/>
        <v>85.00834604856135</v>
      </c>
      <c r="EC128" s="2">
        <f t="shared" si="152"/>
        <v>89.56008305689393</v>
      </c>
      <c r="ED128" s="2">
        <f t="shared" si="152"/>
        <v>92.823912723012569</v>
      </c>
      <c r="EE128" s="2">
        <f t="shared" si="151"/>
        <v>98.099716829265674</v>
      </c>
      <c r="EF128" s="2">
        <f t="shared" si="151"/>
        <v>103.96423596000182</v>
      </c>
      <c r="EG128" s="2">
        <f t="shared" si="151"/>
        <v>104.37500590396222</v>
      </c>
      <c r="EH128" s="2">
        <f t="shared" si="151"/>
        <v>104.32102116705626</v>
      </c>
      <c r="EI128" s="2">
        <f t="shared" si="151"/>
        <v>105.93454782803035</v>
      </c>
      <c r="EJ128" s="2">
        <f t="shared" si="151"/>
        <v>104.55116436016014</v>
      </c>
      <c r="EK128" s="2">
        <f t="shared" si="151"/>
        <v>105.75318912596494</v>
      </c>
      <c r="EL128" s="2">
        <f t="shared" si="151"/>
        <v>103.56075838926175</v>
      </c>
      <c r="EM128" s="2">
        <f t="shared" si="135"/>
        <v>113.17031040002438</v>
      </c>
      <c r="EN128" s="2">
        <f t="shared" si="135"/>
        <v>106.10910041651731</v>
      </c>
      <c r="EO128" s="2">
        <f t="shared" si="135"/>
        <v>106.10790879931814</v>
      </c>
      <c r="EQ128" s="2">
        <f t="shared" si="149"/>
        <v>74.146401331717328</v>
      </c>
      <c r="ER128" s="2">
        <f t="shared" si="149"/>
        <v>84.822016344096284</v>
      </c>
      <c r="ES128" s="2">
        <f t="shared" si="149"/>
        <v>89.336536186542887</v>
      </c>
      <c r="ET128" s="2">
        <f t="shared" si="149"/>
        <v>92.723254142372667</v>
      </c>
      <c r="EU128" s="2">
        <f t="shared" si="149"/>
        <v>98.030293046384742</v>
      </c>
      <c r="EV128" s="2">
        <f t="shared" si="149"/>
        <v>103.67036447415316</v>
      </c>
      <c r="EW128" s="2">
        <f t="shared" si="149"/>
        <v>104.26674566095963</v>
      </c>
      <c r="EX128" s="2">
        <f t="shared" si="149"/>
        <v>104.32288745413598</v>
      </c>
      <c r="EY128" s="2">
        <f t="shared" si="149"/>
        <v>105.99260318872838</v>
      </c>
      <c r="EZ128" s="2">
        <f t="shared" si="149"/>
        <v>104.51538395657509</v>
      </c>
      <c r="FA128" s="2">
        <f t="shared" si="149"/>
        <v>105.5660797830275</v>
      </c>
      <c r="FB128" s="2">
        <f t="shared" si="149"/>
        <v>103.51564852341626</v>
      </c>
      <c r="FC128" s="2">
        <f t="shared" si="149"/>
        <v>112.36169490791507</v>
      </c>
      <c r="FD128" s="2">
        <f t="shared" si="149"/>
        <v>106.08066299755488</v>
      </c>
      <c r="FE128" s="2">
        <f t="shared" si="149"/>
        <v>106.20126623248031</v>
      </c>
      <c r="FG128" s="2">
        <f t="shared" si="150"/>
        <v>0.99693009891993523</v>
      </c>
      <c r="FH128" s="2">
        <f t="shared" si="150"/>
        <v>0.99494335528817912</v>
      </c>
      <c r="FI128" s="2">
        <f t="shared" si="150"/>
        <v>0.99505940944965809</v>
      </c>
      <c r="FJ128" s="2">
        <f t="shared" si="150"/>
        <v>0.99548013214921294</v>
      </c>
      <c r="FK128" s="2">
        <f t="shared" si="150"/>
        <v>0.99500948822220747</v>
      </c>
      <c r="FL128" s="2">
        <f t="shared" si="150"/>
        <v>0.99477696015253825</v>
      </c>
      <c r="FM128" s="2">
        <f t="shared" si="150"/>
        <v>0.9948874248515065</v>
      </c>
      <c r="FN128" s="2">
        <f t="shared" si="150"/>
        <v>0.99462930663765647</v>
      </c>
      <c r="FO128" s="2">
        <f t="shared" si="150"/>
        <v>0.99481226421737012</v>
      </c>
      <c r="FP128" s="2">
        <f t="shared" si="150"/>
        <v>0.99459680259614069</v>
      </c>
      <c r="FQ128" s="2">
        <f t="shared" si="150"/>
        <v>0.99485126673814528</v>
      </c>
      <c r="FR128" s="2">
        <f t="shared" si="150"/>
        <v>0.99549920093778044</v>
      </c>
      <c r="FS128" s="2">
        <f t="shared" si="150"/>
        <v>0.99495892754125759</v>
      </c>
      <c r="FT128" s="2">
        <f t="shared" si="150"/>
        <v>0.99577818143568897</v>
      </c>
      <c r="FU128" s="2">
        <f t="shared" si="150"/>
        <v>0.99482465169761125</v>
      </c>
      <c r="FW128" s="2">
        <f t="shared" si="156"/>
        <v>4.8866442709028443E-3</v>
      </c>
      <c r="FX128" s="2">
        <f t="shared" si="156"/>
        <v>5.7112030261442367E-3</v>
      </c>
      <c r="FY128" s="2">
        <f t="shared" si="156"/>
        <v>5.862132820372329E-3</v>
      </c>
      <c r="FZ128" s="2">
        <f t="shared" si="156"/>
        <v>6.371140295799502E-3</v>
      </c>
      <c r="GA128" s="2">
        <f t="shared" si="156"/>
        <v>6.2138801695581884E-3</v>
      </c>
      <c r="GB128" s="2">
        <f t="shared" si="156"/>
        <v>6.1010123857628091E-3</v>
      </c>
      <c r="GC128" s="2">
        <f t="shared" si="156"/>
        <v>6.7741438413847612E-3</v>
      </c>
      <c r="GD128" s="2">
        <f t="shared" si="156"/>
        <v>7.0015077035030021E-3</v>
      </c>
      <c r="GE128" s="2">
        <f t="shared" si="156"/>
        <v>9.8385352005302892E-3</v>
      </c>
      <c r="GF128" s="2">
        <f t="shared" si="156"/>
        <v>9.2152450258433192E-3</v>
      </c>
      <c r="GG128" s="2">
        <f t="shared" si="156"/>
        <v>7.1157393619246615E-3</v>
      </c>
      <c r="GH128" s="2">
        <f t="shared" si="156"/>
        <v>6.3346397589715293E-3</v>
      </c>
      <c r="GI128" s="2">
        <f t="shared" si="156"/>
        <v>5.2824909144619453E-3</v>
      </c>
      <c r="GJ128" s="2">
        <f t="shared" si="156"/>
        <v>3.4051903798463347E-3</v>
      </c>
      <c r="GK128" s="2">
        <f t="shared" si="156"/>
        <v>3.2481083530782736E-3</v>
      </c>
      <c r="GM128" s="86">
        <f t="shared" si="157"/>
        <v>3.8702216032092381E-30</v>
      </c>
      <c r="GN128" s="86">
        <f t="shared" si="157"/>
        <v>1.0853797364253616E-38</v>
      </c>
      <c r="GO128" s="86">
        <f t="shared" si="157"/>
        <v>2.5757902800594503E-43</v>
      </c>
      <c r="GP128" s="86">
        <f t="shared" si="157"/>
        <v>1.9597271568743423E-47</v>
      </c>
      <c r="GQ128" s="86">
        <f t="shared" si="157"/>
        <v>6.2833187055508737E-49</v>
      </c>
      <c r="GR128" s="86">
        <f t="shared" si="157"/>
        <v>1.9388805870227907E-42</v>
      </c>
      <c r="GS128" s="86">
        <f t="shared" si="157"/>
        <v>1.4502770591551697E-48</v>
      </c>
      <c r="GT128" s="86">
        <f t="shared" si="157"/>
        <v>5.2492525187563463E-40</v>
      </c>
      <c r="GU128" s="86">
        <f t="shared" si="157"/>
        <v>2.7707206038166706E-47</v>
      </c>
      <c r="GV128" s="86">
        <f t="shared" si="157"/>
        <v>2.4836040961961676E-54</v>
      </c>
      <c r="GW128" s="86">
        <f t="shared" si="157"/>
        <v>1.0763649628568613E-61</v>
      </c>
      <c r="GX128" s="86">
        <f t="shared" si="157"/>
        <v>5.032297720384681E-82</v>
      </c>
      <c r="GY128" s="86">
        <f t="shared" si="157"/>
        <v>3.9183375010980589E-45</v>
      </c>
      <c r="GZ128" s="86">
        <f t="shared" si="157"/>
        <v>1.7168666054453063E-67</v>
      </c>
      <c r="HA128" s="86">
        <f t="shared" si="157"/>
        <v>9.4252317311271385E-68</v>
      </c>
      <c r="HC128" s="86">
        <f t="shared" si="153"/>
        <v>3.2696849712055749E-5</v>
      </c>
      <c r="HD128" s="86">
        <f t="shared" si="153"/>
        <v>1.1321449793962105E-5</v>
      </c>
      <c r="HE128" s="86">
        <f t="shared" si="153"/>
        <v>1.2589733568659321E-7</v>
      </c>
      <c r="HF128" s="86">
        <f t="shared" si="153"/>
        <v>5.5706413939004584E-8</v>
      </c>
      <c r="HG128" s="86">
        <f t="shared" si="153"/>
        <v>2.4784541730149963E-8</v>
      </c>
      <c r="HH128" s="86">
        <f t="shared" si="153"/>
        <v>9.7386526414621971E-9</v>
      </c>
      <c r="HI128" s="86">
        <f t="shared" si="138"/>
        <v>4.664314576794571E-9</v>
      </c>
      <c r="HJ128" s="86">
        <f t="shared" si="138"/>
        <v>2.4075224201602963E-12</v>
      </c>
      <c r="HK128" s="86">
        <f t="shared" si="138"/>
        <v>3.4682858552003936E-12</v>
      </c>
      <c r="HL128" s="86">
        <f t="shared" ref="HL128:HQ170" si="161" xml:space="preserve"> _xlfn.NORM.DIST($B128, L$8, ABS(L$12), TRUE) * _xlfn.NORM.DIST(($B128 - L$8)*L$16, 0, ABS(L$12), TRUE) * 2</f>
        <v>3.2652455679326653E-15</v>
      </c>
      <c r="HM128" s="86">
        <f t="shared" si="161"/>
        <v>5.514661145287958E-15</v>
      </c>
      <c r="HN128" s="86">
        <f t="shared" si="161"/>
        <v>8.0993226602208846E-15</v>
      </c>
      <c r="HO128" s="86">
        <f t="shared" si="161"/>
        <v>6.465950065386233E-8</v>
      </c>
      <c r="HP128" s="86">
        <f t="shared" si="161"/>
        <v>2.3961598832849889E-10</v>
      </c>
      <c r="HQ128" s="86">
        <f t="shared" si="161"/>
        <v>2.3359688619572107E-12</v>
      </c>
      <c r="HS128" s="86">
        <f t="shared" si="158"/>
        <v>1.4650531612887038E-5</v>
      </c>
      <c r="HT128" s="86">
        <f t="shared" si="158"/>
        <v>4.9364388351716303E-7</v>
      </c>
      <c r="HU128" s="86">
        <f t="shared" si="158"/>
        <v>2.1465824684914479E-6</v>
      </c>
      <c r="HV128" s="86">
        <f t="shared" si="158"/>
        <v>2.3828692578994205E-6</v>
      </c>
      <c r="HW128" s="86">
        <f t="shared" si="158"/>
        <v>7.1846387826797044E-7</v>
      </c>
      <c r="HX128" s="86">
        <f t="shared" si="158"/>
        <v>9.6351964848464291E-7</v>
      </c>
      <c r="HY128" s="86">
        <f t="shared" si="158"/>
        <v>1.1102250661647274E-6</v>
      </c>
      <c r="HZ128" s="86">
        <f t="shared" si="158"/>
        <v>2.4015615720657459E-7</v>
      </c>
      <c r="IA128" s="86">
        <f t="shared" si="158"/>
        <v>6.0418812508428707E-6</v>
      </c>
      <c r="IB128" s="86">
        <f t="shared" si="158"/>
        <v>4.4130968432268573E-6</v>
      </c>
      <c r="IC128" s="86">
        <f t="shared" si="158"/>
        <v>2.0175378839718052E-6</v>
      </c>
      <c r="ID128" s="86">
        <f t="shared" si="158"/>
        <v>7.9603558178528232E-7</v>
      </c>
      <c r="IE128" s="86">
        <f t="shared" si="158"/>
        <v>3.6642344775035343E-7</v>
      </c>
      <c r="IF128" s="86">
        <f t="shared" si="158"/>
        <v>1.4504588584209757E-4</v>
      </c>
      <c r="IG128" s="86">
        <f t="shared" si="158"/>
        <v>7.5181949042746419E-4</v>
      </c>
      <c r="II128" s="86">
        <f t="shared" si="159"/>
        <v>3.5725085137027985E-36</v>
      </c>
      <c r="IJ128" s="86">
        <f t="shared" si="159"/>
        <v>3.5483538514741149E-48</v>
      </c>
      <c r="IK128" s="86">
        <f t="shared" si="159"/>
        <v>2.7665119516152179E-48</v>
      </c>
      <c r="IL128" s="86">
        <f t="shared" si="159"/>
        <v>3.2436310854842025E-47</v>
      </c>
      <c r="IM128" s="86">
        <f t="shared" si="159"/>
        <v>1.6661842798535026E-50</v>
      </c>
      <c r="IN128" s="86">
        <f t="shared" si="159"/>
        <v>4.5152589039329176E-47</v>
      </c>
      <c r="IO128" s="86">
        <f t="shared" si="159"/>
        <v>1.9347469215047185E-48</v>
      </c>
      <c r="IP128" s="86">
        <f t="shared" si="159"/>
        <v>7.2488448353643097E-55</v>
      </c>
      <c r="IQ128" s="86">
        <f t="shared" si="159"/>
        <v>5.1000843554235621E-45</v>
      </c>
      <c r="IR128" s="86">
        <f t="shared" si="159"/>
        <v>5.4562966956874434E-46</v>
      </c>
      <c r="IS128" s="86">
        <f t="shared" si="159"/>
        <v>5.3437013673536729E-48</v>
      </c>
      <c r="IT128" s="86">
        <f t="shared" si="159"/>
        <v>1.9882753835054474E-50</v>
      </c>
      <c r="IU128" s="86">
        <f t="shared" si="159"/>
        <v>1.1957543507425179E-50</v>
      </c>
      <c r="IV128" s="86">
        <f t="shared" si="159"/>
        <v>9.5717197975462443E-22</v>
      </c>
      <c r="IW128" s="86">
        <f t="shared" si="159"/>
        <v>5.7186619353194606E-17</v>
      </c>
      <c r="IY128" s="86">
        <f t="shared" si="160"/>
        <v>4.7347381324942785E-5</v>
      </c>
      <c r="IZ128" s="86">
        <f t="shared" si="160"/>
        <v>1.1815093677479268E-5</v>
      </c>
      <c r="JA128" s="86">
        <f t="shared" si="160"/>
        <v>2.2724798041780411E-6</v>
      </c>
      <c r="JB128" s="86">
        <f t="shared" si="160"/>
        <v>2.4385756718384252E-6</v>
      </c>
      <c r="JC128" s="86">
        <f t="shared" si="160"/>
        <v>7.4324841999812036E-7</v>
      </c>
      <c r="JD128" s="86">
        <f t="shared" si="160"/>
        <v>9.732583011261051E-7</v>
      </c>
      <c r="JE128" s="86">
        <f t="shared" si="160"/>
        <v>1.114889380741522E-6</v>
      </c>
      <c r="JF128" s="86">
        <f t="shared" si="160"/>
        <v>2.4015856472899476E-7</v>
      </c>
      <c r="JG128" s="86">
        <f t="shared" si="160"/>
        <v>6.041884719128726E-6</v>
      </c>
      <c r="JH128" s="86">
        <f t="shared" si="160"/>
        <v>4.4130968464921032E-6</v>
      </c>
      <c r="JI128" s="86">
        <f t="shared" si="160"/>
        <v>2.0175378894864661E-6</v>
      </c>
      <c r="JJ128" s="86">
        <f t="shared" si="160"/>
        <v>7.9603558988460501E-7</v>
      </c>
      <c r="JK128" s="86">
        <f t="shared" si="160"/>
        <v>4.3108294840421574E-7</v>
      </c>
      <c r="JL128" s="86">
        <f t="shared" si="160"/>
        <v>1.4504612545808589E-4</v>
      </c>
      <c r="JM128" s="86">
        <f t="shared" si="160"/>
        <v>7.518194927634902E-4</v>
      </c>
    </row>
    <row r="129" spans="2:273" x14ac:dyDescent="0.25">
      <c r="B129" s="2">
        <v>102</v>
      </c>
      <c r="C129" s="37">
        <v>75</v>
      </c>
      <c r="D129" s="37">
        <v>83.983999999999995</v>
      </c>
      <c r="E129" s="37">
        <v>89.29</v>
      </c>
      <c r="F129" s="37">
        <v>92.435000000000002</v>
      </c>
      <c r="G129" s="37">
        <v>98.596999999999994</v>
      </c>
      <c r="H129" s="37">
        <v>104.387</v>
      </c>
      <c r="I129" s="37">
        <v>104.01600000000001</v>
      </c>
      <c r="J129" s="37">
        <v>103.629</v>
      </c>
      <c r="K129" s="37">
        <v>105.581</v>
      </c>
      <c r="L129" s="37">
        <v>104.952</v>
      </c>
      <c r="M129" s="37">
        <v>105.492</v>
      </c>
      <c r="N129" s="37">
        <v>103.59699999999999</v>
      </c>
      <c r="O129" s="37">
        <v>112.18</v>
      </c>
      <c r="P129" s="37">
        <v>106.03100000000001</v>
      </c>
      <c r="Q129" s="37">
        <v>106.60599999999999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74.447044136748843</v>
      </c>
      <c r="T129" s="4">
        <f t="shared" si="162"/>
        <v>84.980007264093331</v>
      </c>
      <c r="U129" s="4">
        <f t="shared" si="162"/>
        <v>89.549067978172431</v>
      </c>
      <c r="V129" s="4">
        <f t="shared" si="162"/>
        <v>92.818546404883719</v>
      </c>
      <c r="W129" s="4">
        <f t="shared" si="162"/>
        <v>98.106703566027861</v>
      </c>
      <c r="X129" s="4">
        <f t="shared" si="162"/>
        <v>103.93357459102138</v>
      </c>
      <c r="Y129" s="4">
        <f t="shared" si="162"/>
        <v>104.36118793036201</v>
      </c>
      <c r="Z129" s="4">
        <f t="shared" si="162"/>
        <v>104.33518077900955</v>
      </c>
      <c r="AA129" s="4">
        <f t="shared" si="162"/>
        <v>105.94385407286921</v>
      </c>
      <c r="AB129" s="4">
        <f t="shared" si="162"/>
        <v>104.56896005231256</v>
      </c>
      <c r="AC129" s="4">
        <f t="shared" si="162"/>
        <v>105.73096385929627</v>
      </c>
      <c r="AD129" s="4">
        <f t="shared" si="162"/>
        <v>103.56928038200823</v>
      </c>
      <c r="AE129" s="4">
        <f t="shared" si="162"/>
        <v>113.0682761799637</v>
      </c>
      <c r="AF129" s="4">
        <f t="shared" si="162"/>
        <v>106.14816639075079</v>
      </c>
      <c r="AG129" s="4">
        <f t="shared" si="162"/>
        <v>106.51295098278327</v>
      </c>
      <c r="AI129" s="4">
        <f t="shared" ref="AI129:AW145" si="163">IF(OR($B129 &lt; C$230, $B129 &gt; C$233), 0, C129-S129)</f>
        <v>0.55295586325115664</v>
      </c>
      <c r="AJ129" s="4">
        <f t="shared" si="163"/>
        <v>-0.99600726409333618</v>
      </c>
      <c r="AK129" s="4">
        <f t="shared" si="163"/>
        <v>-0.25906797817242477</v>
      </c>
      <c r="AL129" s="4">
        <f t="shared" si="163"/>
        <v>-0.38354640488371672</v>
      </c>
      <c r="AM129" s="4">
        <f t="shared" si="163"/>
        <v>0.49029643397213363</v>
      </c>
      <c r="AN129" s="4">
        <f t="shared" si="163"/>
        <v>0.45342540897861738</v>
      </c>
      <c r="AO129" s="4">
        <f t="shared" si="163"/>
        <v>-0.34518793036200179</v>
      </c>
      <c r="AP129" s="4">
        <f t="shared" si="163"/>
        <v>-0.7061807790095429</v>
      </c>
      <c r="AQ129" s="4">
        <f t="shared" si="163"/>
        <v>-0.36285407286921156</v>
      </c>
      <c r="AR129" s="4">
        <f t="shared" si="163"/>
        <v>0.38303994768743621</v>
      </c>
      <c r="AS129" s="4">
        <f t="shared" si="163"/>
        <v>-0.23896385929626263</v>
      </c>
      <c r="AT129" s="4">
        <f t="shared" si="163"/>
        <v>2.7719617991763812E-2</v>
      </c>
      <c r="AU129" s="4">
        <f t="shared" si="163"/>
        <v>-0.88827617996369668</v>
      </c>
      <c r="AV129" s="4">
        <f t="shared" si="163"/>
        <v>-0.11716639075078206</v>
      </c>
      <c r="AW129" s="4">
        <f t="shared" si="163"/>
        <v>9.3049017216728203E-2</v>
      </c>
      <c r="AY129" s="2">
        <f t="shared" si="154"/>
        <v>74.446730700807834</v>
      </c>
      <c r="AZ129" s="2">
        <f t="shared" si="154"/>
        <v>84.979952062480507</v>
      </c>
      <c r="BA129" s="2">
        <f t="shared" si="154"/>
        <v>89.5488427134799</v>
      </c>
      <c r="BB129" s="2">
        <f t="shared" si="154"/>
        <v>92.818246624113513</v>
      </c>
      <c r="BC129" s="2">
        <f t="shared" si="154"/>
        <v>98.106570973656972</v>
      </c>
      <c r="BD129" s="2">
        <f t="shared" si="154"/>
        <v>103.93339479238846</v>
      </c>
      <c r="BE129" s="2">
        <f t="shared" si="154"/>
        <v>104.36094564704617</v>
      </c>
      <c r="BF129" s="2">
        <f t="shared" si="154"/>
        <v>104.33511010103896</v>
      </c>
      <c r="BG129" s="2">
        <f t="shared" si="154"/>
        <v>105.94235688024301</v>
      </c>
      <c r="BH129" s="2">
        <f t="shared" si="154"/>
        <v>104.56770702272865</v>
      </c>
      <c r="BI129" s="2">
        <f t="shared" si="154"/>
        <v>105.73039086593053</v>
      </c>
      <c r="BJ129" s="2">
        <f t="shared" si="154"/>
        <v>103.56899199850126</v>
      </c>
      <c r="BK129" s="2">
        <f t="shared" si="154"/>
        <v>113.06815433672625</v>
      </c>
      <c r="BL129" s="2">
        <f t="shared" si="154"/>
        <v>106.09795322941167</v>
      </c>
      <c r="BM129" s="2">
        <f t="shared" si="154"/>
        <v>106.1175623802486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75</v>
      </c>
      <c r="CF129" s="2">
        <f t="shared" si="155"/>
        <v>83.983999999999995</v>
      </c>
      <c r="CG129" s="2">
        <f t="shared" si="155"/>
        <v>89.29</v>
      </c>
      <c r="CH129" s="2">
        <f t="shared" si="155"/>
        <v>92.435000000000002</v>
      </c>
      <c r="CI129" s="2">
        <f t="shared" si="155"/>
        <v>98.596999999999994</v>
      </c>
      <c r="CJ129" s="2">
        <f t="shared" si="155"/>
        <v>104.387</v>
      </c>
      <c r="CK129" s="2">
        <f t="shared" si="155"/>
        <v>104.01600000000001</v>
      </c>
      <c r="CL129" s="2">
        <f t="shared" si="155"/>
        <v>103.629</v>
      </c>
      <c r="CM129" s="2">
        <f t="shared" si="155"/>
        <v>105.581</v>
      </c>
      <c r="CN129" s="2">
        <f t="shared" si="155"/>
        <v>104.952</v>
      </c>
      <c r="CO129" s="2">
        <f t="shared" si="155"/>
        <v>105.492</v>
      </c>
      <c r="CP129" s="2">
        <f t="shared" si="155"/>
        <v>103.59699999999999</v>
      </c>
      <c r="CQ129" s="2">
        <f t="shared" si="155"/>
        <v>112.18</v>
      </c>
      <c r="CR129" s="2">
        <f t="shared" si="155"/>
        <v>106.03100000000001</v>
      </c>
      <c r="CS129" s="2">
        <f t="shared" si="155"/>
        <v>106.60599999999999</v>
      </c>
      <c r="CU129" s="2">
        <f t="shared" si="110"/>
        <v>75</v>
      </c>
      <c r="CV129" s="2">
        <f t="shared" si="111"/>
        <v>83.983999999999995</v>
      </c>
      <c r="CW129" s="2">
        <f t="shared" si="112"/>
        <v>89.29</v>
      </c>
      <c r="CX129" s="2">
        <f t="shared" si="113"/>
        <v>92.435000000000002</v>
      </c>
      <c r="CY129" s="2">
        <f t="shared" si="114"/>
        <v>98.596999999999994</v>
      </c>
      <c r="CZ129" s="2">
        <f t="shared" si="115"/>
        <v>104.387</v>
      </c>
      <c r="DA129" s="2">
        <f t="shared" si="116"/>
        <v>104.01600000000001</v>
      </c>
      <c r="DB129" s="2">
        <f t="shared" si="117"/>
        <v>103.629</v>
      </c>
      <c r="DC129" s="2">
        <f t="shared" si="118"/>
        <v>105.581</v>
      </c>
      <c r="DD129" s="2">
        <f t="shared" si="119"/>
        <v>104.952</v>
      </c>
      <c r="DE129" s="2">
        <f t="shared" si="120"/>
        <v>105.492</v>
      </c>
      <c r="DF129" s="2">
        <f t="shared" si="121"/>
        <v>103.59699999999999</v>
      </c>
      <c r="DG129" s="2">
        <f t="shared" si="122"/>
        <v>112.18</v>
      </c>
      <c r="DH129" s="2">
        <f t="shared" si="123"/>
        <v>106.03100000000001</v>
      </c>
      <c r="DI129" s="2">
        <f t="shared" si="124"/>
        <v>106.60599999999999</v>
      </c>
      <c r="DK129" s="2">
        <f t="shared" ref="DK129:DY145" si="164">BO$228*$B129+BO$229</f>
        <v>108.0908869679396</v>
      </c>
      <c r="DL129" s="2">
        <f t="shared" si="164"/>
        <v>111.76187012987013</v>
      </c>
      <c r="DM129" s="2">
        <f t="shared" si="164"/>
        <v>115.1242385986107</v>
      </c>
      <c r="DN129" s="2">
        <f t="shared" si="164"/>
        <v>113.92746357669554</v>
      </c>
      <c r="DO129" s="2">
        <f t="shared" si="164"/>
        <v>119.50241784959228</v>
      </c>
      <c r="DP129" s="2">
        <f t="shared" si="164"/>
        <v>125.62537751937982</v>
      </c>
      <c r="DQ129" s="2">
        <f t="shared" si="164"/>
        <v>125.08260887949261</v>
      </c>
      <c r="DR129" s="2">
        <f t="shared" si="164"/>
        <v>124.61178133494413</v>
      </c>
      <c r="DS129" s="2">
        <f t="shared" si="164"/>
        <v>127.89236333434008</v>
      </c>
      <c r="DT129" s="2">
        <f t="shared" si="164"/>
        <v>128.64495731707319</v>
      </c>
      <c r="DU129" s="2">
        <f t="shared" si="164"/>
        <v>129.0112068861371</v>
      </c>
      <c r="DV129" s="2">
        <f t="shared" si="164"/>
        <v>129.4143249061394</v>
      </c>
      <c r="DW129" s="2">
        <f t="shared" si="164"/>
        <v>139.56363364542432</v>
      </c>
      <c r="DX129" s="2">
        <f t="shared" si="164"/>
        <v>127.37022160278744</v>
      </c>
      <c r="DY129" s="2">
        <f t="shared" si="164"/>
        <v>119.57180380549683</v>
      </c>
      <c r="EA129" s="2">
        <f t="shared" si="152"/>
        <v>74.353973515132722</v>
      </c>
      <c r="EB129" s="2">
        <f t="shared" si="152"/>
        <v>84.856894576131808</v>
      </c>
      <c r="EC129" s="2">
        <f t="shared" si="152"/>
        <v>89.434362893314315</v>
      </c>
      <c r="ED129" s="2">
        <f t="shared" si="152"/>
        <v>92.73148443902744</v>
      </c>
      <c r="EE129" s="2">
        <f t="shared" si="151"/>
        <v>98.009135760386386</v>
      </c>
      <c r="EF129" s="2">
        <f t="shared" si="151"/>
        <v>103.83132078687193</v>
      </c>
      <c r="EG129" s="2">
        <f t="shared" si="151"/>
        <v>104.26455908882184</v>
      </c>
      <c r="EH129" s="2">
        <f t="shared" si="151"/>
        <v>104.23524746525935</v>
      </c>
      <c r="EI129" s="2">
        <f t="shared" si="151"/>
        <v>105.83741259616886</v>
      </c>
      <c r="EJ129" s="2">
        <f t="shared" si="151"/>
        <v>104.44873613507733</v>
      </c>
      <c r="EK129" s="2">
        <f t="shared" si="151"/>
        <v>105.62181741667794</v>
      </c>
      <c r="EL129" s="2">
        <f t="shared" si="151"/>
        <v>103.46270738255033</v>
      </c>
      <c r="EM129" s="2">
        <f t="shared" si="135"/>
        <v>112.95005460698822</v>
      </c>
      <c r="EN129" s="2">
        <f t="shared" si="135"/>
        <v>106.01582101705331</v>
      </c>
      <c r="EO129" s="2">
        <f t="shared" si="135"/>
        <v>106.05359343247427</v>
      </c>
      <c r="EQ129" s="2">
        <f t="shared" ref="EQ129:FE145" si="165">CU$228*$B129+CU$229</f>
        <v>74.03199601854638</v>
      </c>
      <c r="ER129" s="2">
        <f t="shared" si="165"/>
        <v>84.685004659239709</v>
      </c>
      <c r="ES129" s="2">
        <f t="shared" si="165"/>
        <v>89.227979982813508</v>
      </c>
      <c r="ET129" s="2">
        <f t="shared" si="165"/>
        <v>92.638958232652186</v>
      </c>
      <c r="EU129" s="2">
        <f t="shared" si="165"/>
        <v>97.945648565077491</v>
      </c>
      <c r="EV129" s="2">
        <f t="shared" si="165"/>
        <v>103.56372849650204</v>
      </c>
      <c r="EW129" s="2">
        <f t="shared" si="165"/>
        <v>104.16676007929576</v>
      </c>
      <c r="EX129" s="2">
        <f t="shared" si="165"/>
        <v>104.23635869604499</v>
      </c>
      <c r="EY129" s="2">
        <f t="shared" si="165"/>
        <v>105.88832199283135</v>
      </c>
      <c r="EZ129" s="2">
        <f t="shared" si="165"/>
        <v>104.41710274784603</v>
      </c>
      <c r="FA129" s="2">
        <f t="shared" si="165"/>
        <v>105.45432796917376</v>
      </c>
      <c r="FB129" s="2">
        <f t="shared" si="165"/>
        <v>103.4219090580855</v>
      </c>
      <c r="FC129" s="2">
        <f t="shared" si="165"/>
        <v>112.20541880348038</v>
      </c>
      <c r="FD129" s="2">
        <f t="shared" si="165"/>
        <v>105.98363428331609</v>
      </c>
      <c r="FE129" s="2">
        <f t="shared" si="165"/>
        <v>106.09130895373649</v>
      </c>
      <c r="FG129" s="2">
        <f t="shared" ref="FG129:FU145" si="166">POWER(10,($B129-C$231)/C$229)/(1+POWER(10,($B129-C$231)/C$229))</f>
        <v>0.99719946046303787</v>
      </c>
      <c r="FH129" s="2">
        <f t="shared" si="166"/>
        <v>0.99538623240878454</v>
      </c>
      <c r="FI129" s="2">
        <f t="shared" si="166"/>
        <v>0.99549216822778297</v>
      </c>
      <c r="FJ129" s="2">
        <f t="shared" si="166"/>
        <v>0.99587619149154538</v>
      </c>
      <c r="FK129" s="2">
        <f t="shared" si="166"/>
        <v>0.99544659971682992</v>
      </c>
      <c r="FL129" s="2">
        <f t="shared" si="166"/>
        <v>0.99523434088651641</v>
      </c>
      <c r="FM129" s="2">
        <f t="shared" si="166"/>
        <v>0.9953351775716035</v>
      </c>
      <c r="FN129" s="2">
        <f t="shared" si="166"/>
        <v>0.99509955367004188</v>
      </c>
      <c r="FO129" s="2">
        <f t="shared" si="166"/>
        <v>0.99526656809081615</v>
      </c>
      <c r="FP129" s="2">
        <f t="shared" si="166"/>
        <v>0.99506988150974207</v>
      </c>
      <c r="FQ129" s="2">
        <f t="shared" si="166"/>
        <v>0.99530217118607944</v>
      </c>
      <c r="FR129" s="2">
        <f t="shared" si="166"/>
        <v>0.99589359624518803</v>
      </c>
      <c r="FS129" s="2">
        <f t="shared" si="166"/>
        <v>0.99540044709918529</v>
      </c>
      <c r="FT129" s="2">
        <f t="shared" si="166"/>
        <v>0.99614822487219334</v>
      </c>
      <c r="FU129" s="2">
        <f t="shared" si="166"/>
        <v>0.99527787591563432</v>
      </c>
      <c r="FW129" s="2">
        <f t="shared" si="156"/>
        <v>5.3555739852310554E-3</v>
      </c>
      <c r="FX129" s="2">
        <f t="shared" si="156"/>
        <v>6.2587609735241332E-3</v>
      </c>
      <c r="FY129" s="2">
        <f t="shared" si="156"/>
        <v>6.4240675733838789E-3</v>
      </c>
      <c r="FZ129" s="2">
        <f t="shared" si="156"/>
        <v>6.9815250421670586E-3</v>
      </c>
      <c r="GA129" s="2">
        <f t="shared" si="156"/>
        <v>6.8093019159730008E-3</v>
      </c>
      <c r="GB129" s="2">
        <f t="shared" si="156"/>
        <v>6.6856917591424057E-3</v>
      </c>
      <c r="GC129" s="2">
        <f t="shared" si="156"/>
        <v>7.4228497628705701E-3</v>
      </c>
      <c r="GD129" s="2">
        <f t="shared" si="156"/>
        <v>7.6718182787522517E-3</v>
      </c>
      <c r="GE129" s="2">
        <f t="shared" si="156"/>
        <v>1.0777509273068087E-2</v>
      </c>
      <c r="GF129" s="2">
        <f t="shared" si="156"/>
        <v>1.0095339777026776E-2</v>
      </c>
      <c r="GG129" s="2">
        <f t="shared" si="156"/>
        <v>7.7969003808758663E-3</v>
      </c>
      <c r="GH129" s="2">
        <f t="shared" si="156"/>
        <v>6.9415520145700276E-3</v>
      </c>
      <c r="GI129" s="2">
        <f t="shared" si="156"/>
        <v>5.7891856783705408E-3</v>
      </c>
      <c r="GJ129" s="2">
        <f t="shared" si="156"/>
        <v>3.7324907826169909E-3</v>
      </c>
      <c r="GK129" s="2">
        <f t="shared" si="156"/>
        <v>3.560364270688952E-3</v>
      </c>
      <c r="GM129" s="86">
        <f t="shared" si="157"/>
        <v>8.9565209400547825E-32</v>
      </c>
      <c r="GN129" s="86">
        <f t="shared" si="157"/>
        <v>8.8293190224413774E-41</v>
      </c>
      <c r="GO129" s="86">
        <f t="shared" si="157"/>
        <v>1.3060429108793378E-45</v>
      </c>
      <c r="GP129" s="86">
        <f t="shared" si="157"/>
        <v>6.3205480516186242E-50</v>
      </c>
      <c r="GQ129" s="86">
        <f t="shared" si="157"/>
        <v>1.4956890568739816E-51</v>
      </c>
      <c r="GR129" s="86">
        <f t="shared" si="157"/>
        <v>1.0692674360312159E-44</v>
      </c>
      <c r="GS129" s="86">
        <f t="shared" si="157"/>
        <v>4.0069583986777946E-51</v>
      </c>
      <c r="GT129" s="86">
        <f t="shared" si="157"/>
        <v>3.9585641463192808E-42</v>
      </c>
      <c r="GU129" s="86">
        <f t="shared" si="157"/>
        <v>9.4004905769927431E-50</v>
      </c>
      <c r="GV129" s="86">
        <f t="shared" si="157"/>
        <v>3.5151890447136629E-57</v>
      </c>
      <c r="GW129" s="86">
        <f t="shared" si="157"/>
        <v>5.9194525299460203E-65</v>
      </c>
      <c r="GX129" s="86">
        <f t="shared" si="157"/>
        <v>2.2214374266046611E-86</v>
      </c>
      <c r="GY129" s="86">
        <f t="shared" si="157"/>
        <v>1.6514390664580042E-47</v>
      </c>
      <c r="GZ129" s="86">
        <f t="shared" si="157"/>
        <v>4.1454281758964484E-71</v>
      </c>
      <c r="HA129" s="86">
        <f t="shared" si="157"/>
        <v>2.1480894785209252E-71</v>
      </c>
      <c r="HC129" s="86">
        <f t="shared" si="153"/>
        <v>7.0649501246890495E-6</v>
      </c>
      <c r="HD129" s="86">
        <f t="shared" si="153"/>
        <v>2.0463921562813474E-6</v>
      </c>
      <c r="HE129" s="86">
        <f t="shared" si="153"/>
        <v>1.2230953482605363E-8</v>
      </c>
      <c r="HF129" s="86">
        <f t="shared" si="153"/>
        <v>5.6293270867041473E-9</v>
      </c>
      <c r="HG129" s="86">
        <f t="shared" si="153"/>
        <v>2.0672471027927646E-9</v>
      </c>
      <c r="HH129" s="86">
        <f t="shared" si="153"/>
        <v>7.0096286362066916E-10</v>
      </c>
      <c r="HI129" s="86">
        <f t="shared" si="153"/>
        <v>3.5811527760428602E-10</v>
      </c>
      <c r="HJ129" s="86">
        <f t="shared" si="153"/>
        <v>5.9338269920572181E-14</v>
      </c>
      <c r="HK129" s="86">
        <f t="shared" si="153"/>
        <v>1.2126698710434667E-13</v>
      </c>
      <c r="HL129" s="86">
        <f t="shared" si="161"/>
        <v>4.5227162941074889E-17</v>
      </c>
      <c r="HM129" s="86">
        <f t="shared" si="161"/>
        <v>6.5396559271279216E-17</v>
      </c>
      <c r="HN129" s="86">
        <f t="shared" si="161"/>
        <v>9.3402104793311111E-17</v>
      </c>
      <c r="HO129" s="86">
        <f t="shared" si="161"/>
        <v>5.8243193707622373E-9</v>
      </c>
      <c r="HP129" s="86">
        <f t="shared" si="161"/>
        <v>9.2811592021944548E-12</v>
      </c>
      <c r="HQ129" s="86">
        <f t="shared" si="161"/>
        <v>4.25136964527381E-14</v>
      </c>
      <c r="HS129" s="86">
        <f t="shared" si="158"/>
        <v>2.8979549606394387E-5</v>
      </c>
      <c r="HT129" s="86">
        <f t="shared" si="158"/>
        <v>1.2582052428497975E-6</v>
      </c>
      <c r="HU129" s="86">
        <f t="shared" si="158"/>
        <v>5.2275618657317498E-6</v>
      </c>
      <c r="HV129" s="86">
        <f t="shared" si="158"/>
        <v>5.8056563673008169E-6</v>
      </c>
      <c r="HW129" s="86">
        <f t="shared" si="158"/>
        <v>1.8779731097693732E-6</v>
      </c>
      <c r="HX129" s="86">
        <f t="shared" si="158"/>
        <v>2.4022220934598301E-6</v>
      </c>
      <c r="HY129" s="86">
        <f t="shared" si="158"/>
        <v>2.8453455092521362E-6</v>
      </c>
      <c r="HZ129" s="86">
        <f t="shared" si="158"/>
        <v>6.9806471460542796E-7</v>
      </c>
      <c r="IA129" s="86">
        <f t="shared" si="158"/>
        <v>1.5062366450464658E-5</v>
      </c>
      <c r="IB129" s="86">
        <f t="shared" si="158"/>
        <v>1.1108630089271514E-5</v>
      </c>
      <c r="IC129" s="86">
        <f t="shared" si="158"/>
        <v>5.0832155281075269E-6</v>
      </c>
      <c r="ID129" s="86">
        <f t="shared" si="158"/>
        <v>2.0790508875712542E-6</v>
      </c>
      <c r="IE129" s="86">
        <f t="shared" si="158"/>
        <v>9.529903129388414E-7</v>
      </c>
      <c r="IF129" s="86">
        <f t="shared" si="158"/>
        <v>2.3894256611983026E-4</v>
      </c>
      <c r="IG129" s="86">
        <f t="shared" si="158"/>
        <v>1.1022955379572474E-3</v>
      </c>
      <c r="II129" s="86">
        <f t="shared" si="159"/>
        <v>5.4554208995677894E-35</v>
      </c>
      <c r="IJ129" s="86">
        <f t="shared" si="159"/>
        <v>1.5559001929900606E-46</v>
      </c>
      <c r="IK129" s="86">
        <f t="shared" si="159"/>
        <v>1.247470480304607E-46</v>
      </c>
      <c r="IL129" s="86">
        <f t="shared" si="159"/>
        <v>1.4251364837785137E-45</v>
      </c>
      <c r="IM129" s="86">
        <f t="shared" si="159"/>
        <v>9.4244991147023812E-49</v>
      </c>
      <c r="IN129" s="86">
        <f t="shared" si="159"/>
        <v>1.8986656841947583E-45</v>
      </c>
      <c r="IO129" s="86">
        <f t="shared" si="159"/>
        <v>9.8671232974240032E-47</v>
      </c>
      <c r="IP129" s="86">
        <f t="shared" si="159"/>
        <v>6.5294252869059676E-53</v>
      </c>
      <c r="IQ129" s="86">
        <f t="shared" si="159"/>
        <v>2.6208370719244166E-43</v>
      </c>
      <c r="IR129" s="86">
        <f t="shared" si="159"/>
        <v>2.8939816810469134E-44</v>
      </c>
      <c r="IS129" s="86">
        <f t="shared" si="159"/>
        <v>2.7299140715305131E-46</v>
      </c>
      <c r="IT129" s="86">
        <f t="shared" si="159"/>
        <v>1.1347654103039143E-48</v>
      </c>
      <c r="IU129" s="86">
        <f t="shared" si="159"/>
        <v>6.0396731737128671E-49</v>
      </c>
      <c r="IV129" s="86">
        <f t="shared" si="159"/>
        <v>4.2590435767406848E-21</v>
      </c>
      <c r="IW129" s="86">
        <f t="shared" si="159"/>
        <v>1.7769337374455892E-16</v>
      </c>
      <c r="IY129" s="86">
        <f t="shared" si="160"/>
        <v>3.6044499731083435E-5</v>
      </c>
      <c r="IZ129" s="86">
        <f t="shared" si="160"/>
        <v>3.3045973991311449E-6</v>
      </c>
      <c r="JA129" s="86">
        <f t="shared" si="160"/>
        <v>5.2397928192143549E-6</v>
      </c>
      <c r="JB129" s="86">
        <f t="shared" si="160"/>
        <v>5.8112856943875207E-6</v>
      </c>
      <c r="JC129" s="86">
        <f t="shared" si="160"/>
        <v>1.880040356872166E-6</v>
      </c>
      <c r="JD129" s="86">
        <f t="shared" si="160"/>
        <v>2.4029230563234506E-6</v>
      </c>
      <c r="JE129" s="86">
        <f t="shared" si="160"/>
        <v>2.8457036245297405E-6</v>
      </c>
      <c r="JF129" s="86">
        <f t="shared" si="160"/>
        <v>6.9806477394369788E-7</v>
      </c>
      <c r="JG129" s="86">
        <f t="shared" si="160"/>
        <v>1.5062366571731644E-5</v>
      </c>
      <c r="JH129" s="86">
        <f t="shared" si="160"/>
        <v>1.110863008931674E-5</v>
      </c>
      <c r="JI129" s="86">
        <f t="shared" si="160"/>
        <v>5.0832155281729238E-6</v>
      </c>
      <c r="JJ129" s="86">
        <f t="shared" si="160"/>
        <v>2.0790508876646561E-6</v>
      </c>
      <c r="JK129" s="86">
        <f t="shared" si="160"/>
        <v>9.5881463230960363E-7</v>
      </c>
      <c r="JL129" s="86">
        <f t="shared" si="160"/>
        <v>2.3894257540098946E-4</v>
      </c>
      <c r="JM129" s="86">
        <f t="shared" si="160"/>
        <v>1.1022955379999388E-3</v>
      </c>
    </row>
    <row r="130" spans="2:273" x14ac:dyDescent="0.25">
      <c r="B130" s="2">
        <v>103</v>
      </c>
      <c r="C130" s="37">
        <v>73.254000000000005</v>
      </c>
      <c r="D130" s="37">
        <v>84.305999999999997</v>
      </c>
      <c r="E130" s="37">
        <v>89.548000000000002</v>
      </c>
      <c r="F130" s="37">
        <v>93.161000000000001</v>
      </c>
      <c r="G130" s="37">
        <v>98.096999999999994</v>
      </c>
      <c r="H130" s="37">
        <v>104.32299999999999</v>
      </c>
      <c r="I130" s="37">
        <v>105.548</v>
      </c>
      <c r="J130" s="37">
        <v>103.452</v>
      </c>
      <c r="K130" s="37">
        <v>106.452</v>
      </c>
      <c r="L130" s="37">
        <v>104.413</v>
      </c>
      <c r="M130" s="37">
        <v>105.905</v>
      </c>
      <c r="N130" s="37">
        <v>103.98399999999999</v>
      </c>
      <c r="O130" s="37">
        <v>113.033</v>
      </c>
      <c r="P130" s="37">
        <v>106.188</v>
      </c>
      <c r="Q130" s="37">
        <v>106.43899999999999</v>
      </c>
      <c r="S130" s="4">
        <f t="shared" si="162"/>
        <v>74.298607712437914</v>
      </c>
      <c r="T130" s="4">
        <f t="shared" si="162"/>
        <v>84.819184748153262</v>
      </c>
      <c r="U130" s="4">
        <f t="shared" si="162"/>
        <v>89.414791800095031</v>
      </c>
      <c r="V130" s="4">
        <f t="shared" si="162"/>
        <v>92.719713369949588</v>
      </c>
      <c r="W130" s="4">
        <f t="shared" si="162"/>
        <v>98.008754006056407</v>
      </c>
      <c r="X130" s="4">
        <f t="shared" si="162"/>
        <v>103.79311790222316</v>
      </c>
      <c r="Y130" s="4">
        <f t="shared" si="162"/>
        <v>104.24365550316477</v>
      </c>
      <c r="Z130" s="4">
        <f t="shared" si="162"/>
        <v>104.24179745519918</v>
      </c>
      <c r="AA130" s="4">
        <f t="shared" si="162"/>
        <v>105.84066391644348</v>
      </c>
      <c r="AB130" s="4">
        <f t="shared" si="162"/>
        <v>104.45912163498028</v>
      </c>
      <c r="AC130" s="4">
        <f t="shared" si="162"/>
        <v>105.59212753344673</v>
      </c>
      <c r="AD130" s="4">
        <f t="shared" si="162"/>
        <v>103.46343329334644</v>
      </c>
      <c r="AE130" s="4">
        <f t="shared" si="162"/>
        <v>112.83945611864375</v>
      </c>
      <c r="AF130" s="4">
        <f t="shared" si="162"/>
        <v>106.07736714827074</v>
      </c>
      <c r="AG130" s="4">
        <f t="shared" si="162"/>
        <v>106.61540912714614</v>
      </c>
      <c r="AI130" s="4">
        <f t="shared" si="163"/>
        <v>-1.0446077124379087</v>
      </c>
      <c r="AJ130" s="4">
        <f t="shared" si="163"/>
        <v>-0.51318474815326454</v>
      </c>
      <c r="AK130" s="4">
        <f t="shared" si="163"/>
        <v>0.13320819990497057</v>
      </c>
      <c r="AL130" s="4">
        <f t="shared" si="163"/>
        <v>0.44128663005041346</v>
      </c>
      <c r="AM130" s="4">
        <f t="shared" si="163"/>
        <v>8.8245993943587564E-2</v>
      </c>
      <c r="AN130" s="4">
        <f t="shared" si="163"/>
        <v>0.52988209777683437</v>
      </c>
      <c r="AO130" s="4">
        <f t="shared" si="163"/>
        <v>1.3043444968352276</v>
      </c>
      <c r="AP130" s="4">
        <f t="shared" si="163"/>
        <v>-0.78979745519917799</v>
      </c>
      <c r="AQ130" s="4">
        <f t="shared" si="163"/>
        <v>0.61133608355652314</v>
      </c>
      <c r="AR130" s="4">
        <f t="shared" si="163"/>
        <v>-4.6121634980281101E-2</v>
      </c>
      <c r="AS130" s="4">
        <f t="shared" si="163"/>
        <v>0.31287246655327294</v>
      </c>
      <c r="AT130" s="4">
        <f t="shared" si="163"/>
        <v>0.52056670665355398</v>
      </c>
      <c r="AU130" s="4">
        <f t="shared" si="163"/>
        <v>0.19354388135624845</v>
      </c>
      <c r="AV130" s="4">
        <f t="shared" si="163"/>
        <v>0.11063285172926385</v>
      </c>
      <c r="AW130" s="4">
        <f t="shared" si="163"/>
        <v>-0.17640912714614387</v>
      </c>
      <c r="AY130" s="2">
        <f t="shared" si="154"/>
        <v>74.298262125796228</v>
      </c>
      <c r="AZ130" s="2">
        <f t="shared" si="154"/>
        <v>84.819114564688704</v>
      </c>
      <c r="BA130" s="2">
        <f t="shared" si="154"/>
        <v>89.414280719775604</v>
      </c>
      <c r="BB130" s="2">
        <f t="shared" si="154"/>
        <v>92.71903306632295</v>
      </c>
      <c r="BC130" s="2">
        <f t="shared" si="154"/>
        <v>98.008431709021892</v>
      </c>
      <c r="BD130" s="2">
        <f t="shared" si="154"/>
        <v>103.79269938217307</v>
      </c>
      <c r="BE130" s="2">
        <f t="shared" si="154"/>
        <v>104.24307805623189</v>
      </c>
      <c r="BF130" s="2">
        <f t="shared" si="154"/>
        <v>104.24160759034423</v>
      </c>
      <c r="BG130" s="2">
        <f t="shared" si="154"/>
        <v>105.83721743500969</v>
      </c>
      <c r="BH130" s="2">
        <f t="shared" si="154"/>
        <v>104.45620662955821</v>
      </c>
      <c r="BI130" s="2">
        <f t="shared" si="154"/>
        <v>105.5907868373971</v>
      </c>
      <c r="BJ130" s="2">
        <f t="shared" si="154"/>
        <v>103.46273311892411</v>
      </c>
      <c r="BK130" s="2">
        <f t="shared" si="154"/>
        <v>112.83916032949095</v>
      </c>
      <c r="BL130" s="2">
        <f t="shared" si="154"/>
        <v>105.99834526547984</v>
      </c>
      <c r="BM130" s="2">
        <f t="shared" si="154"/>
        <v>106.0581400452288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73.254000000000005</v>
      </c>
      <c r="CF130" s="2">
        <f t="shared" si="155"/>
        <v>84.305999999999997</v>
      </c>
      <c r="CG130" s="2">
        <f t="shared" si="155"/>
        <v>89.548000000000002</v>
      </c>
      <c r="CH130" s="2">
        <f t="shared" si="155"/>
        <v>93.161000000000001</v>
      </c>
      <c r="CI130" s="2">
        <f t="shared" si="155"/>
        <v>98.096999999999994</v>
      </c>
      <c r="CJ130" s="2">
        <f t="shared" si="155"/>
        <v>104.32299999999999</v>
      </c>
      <c r="CK130" s="2">
        <f t="shared" si="155"/>
        <v>105.548</v>
      </c>
      <c r="CL130" s="2">
        <f t="shared" si="155"/>
        <v>103.452</v>
      </c>
      <c r="CM130" s="2">
        <f t="shared" si="155"/>
        <v>106.452</v>
      </c>
      <c r="CN130" s="2">
        <f t="shared" si="155"/>
        <v>104.413</v>
      </c>
      <c r="CO130" s="2">
        <f t="shared" si="155"/>
        <v>105.905</v>
      </c>
      <c r="CP130" s="2">
        <f t="shared" si="155"/>
        <v>103.98399999999999</v>
      </c>
      <c r="CQ130" s="2">
        <f t="shared" si="155"/>
        <v>113.033</v>
      </c>
      <c r="CR130" s="2">
        <f t="shared" si="155"/>
        <v>106.188</v>
      </c>
      <c r="CS130" s="2">
        <f t="shared" si="155"/>
        <v>106.43899999999999</v>
      </c>
      <c r="CU130" s="2">
        <f t="shared" si="110"/>
        <v>73.254000000000005</v>
      </c>
      <c r="CV130" s="2">
        <f t="shared" si="111"/>
        <v>84.305999999999997</v>
      </c>
      <c r="CW130" s="2">
        <f t="shared" si="112"/>
        <v>89.548000000000002</v>
      </c>
      <c r="CX130" s="2">
        <f t="shared" si="113"/>
        <v>93.161000000000001</v>
      </c>
      <c r="CY130" s="2">
        <f t="shared" si="114"/>
        <v>98.096999999999994</v>
      </c>
      <c r="CZ130" s="2">
        <f t="shared" si="115"/>
        <v>104.32299999999999</v>
      </c>
      <c r="DA130" s="2">
        <f t="shared" si="116"/>
        <v>105.548</v>
      </c>
      <c r="DB130" s="2">
        <f t="shared" si="117"/>
        <v>103.452</v>
      </c>
      <c r="DC130" s="2">
        <f t="shared" si="118"/>
        <v>106.452</v>
      </c>
      <c r="DD130" s="2">
        <f t="shared" si="119"/>
        <v>104.413</v>
      </c>
      <c r="DE130" s="2">
        <f t="shared" si="120"/>
        <v>105.905</v>
      </c>
      <c r="DF130" s="2">
        <f t="shared" si="121"/>
        <v>103.98399999999999</v>
      </c>
      <c r="DG130" s="2">
        <f t="shared" si="122"/>
        <v>113.033</v>
      </c>
      <c r="DH130" s="2">
        <f t="shared" si="123"/>
        <v>106.188</v>
      </c>
      <c r="DI130" s="2">
        <f t="shared" si="124"/>
        <v>106.43899999999999</v>
      </c>
      <c r="DK130" s="2">
        <f t="shared" si="164"/>
        <v>108.36337411095306</v>
      </c>
      <c r="DL130" s="2">
        <f t="shared" si="164"/>
        <v>111.96543068559347</v>
      </c>
      <c r="DM130" s="2">
        <f t="shared" si="164"/>
        <v>115.31754243430989</v>
      </c>
      <c r="DN130" s="2">
        <f t="shared" si="164"/>
        <v>114.06797496151039</v>
      </c>
      <c r="DO130" s="2">
        <f t="shared" si="164"/>
        <v>119.65601359106012</v>
      </c>
      <c r="DP130" s="2">
        <f t="shared" si="164"/>
        <v>125.79090281888652</v>
      </c>
      <c r="DQ130" s="2">
        <f t="shared" si="164"/>
        <v>125.22405602536999</v>
      </c>
      <c r="DR130" s="2">
        <f t="shared" si="164"/>
        <v>124.75492162488673</v>
      </c>
      <c r="DS130" s="2">
        <f t="shared" si="164"/>
        <v>128.06703095741466</v>
      </c>
      <c r="DT130" s="2">
        <f t="shared" si="164"/>
        <v>128.84519512195124</v>
      </c>
      <c r="DU130" s="2">
        <f t="shared" si="164"/>
        <v>129.19520220477196</v>
      </c>
      <c r="DV130" s="2">
        <f t="shared" si="164"/>
        <v>129.61739491667339</v>
      </c>
      <c r="DW130" s="2">
        <f t="shared" si="164"/>
        <v>139.81871066143157</v>
      </c>
      <c r="DX130" s="2">
        <f t="shared" si="164"/>
        <v>127.53595958188151</v>
      </c>
      <c r="DY130" s="2">
        <f t="shared" si="164"/>
        <v>119.67760063424947</v>
      </c>
      <c r="EA130" s="2">
        <f t="shared" si="152"/>
        <v>74.212748096271042</v>
      </c>
      <c r="EB130" s="2">
        <f t="shared" si="152"/>
        <v>84.705443103702265</v>
      </c>
      <c r="EC130" s="2">
        <f t="shared" si="152"/>
        <v>89.308642729734714</v>
      </c>
      <c r="ED130" s="2">
        <f t="shared" si="152"/>
        <v>92.639056155042312</v>
      </c>
      <c r="EE130" s="2">
        <f t="shared" si="151"/>
        <v>97.918554691507083</v>
      </c>
      <c r="EF130" s="2">
        <f t="shared" si="151"/>
        <v>103.69840561374204</v>
      </c>
      <c r="EG130" s="2">
        <f t="shared" si="151"/>
        <v>104.15411227368146</v>
      </c>
      <c r="EH130" s="2">
        <f t="shared" si="151"/>
        <v>104.14947376346245</v>
      </c>
      <c r="EI130" s="2">
        <f t="shared" si="151"/>
        <v>105.74027736430739</v>
      </c>
      <c r="EJ130" s="2">
        <f t="shared" si="151"/>
        <v>104.34630790999449</v>
      </c>
      <c r="EK130" s="2">
        <f t="shared" si="151"/>
        <v>105.49044570739093</v>
      </c>
      <c r="EL130" s="2">
        <f t="shared" si="151"/>
        <v>103.36465637583893</v>
      </c>
      <c r="EM130" s="2">
        <f t="shared" si="135"/>
        <v>112.72979881395206</v>
      </c>
      <c r="EN130" s="2">
        <f t="shared" si="135"/>
        <v>105.92254161758933</v>
      </c>
      <c r="EO130" s="2">
        <f t="shared" si="135"/>
        <v>105.99927806563041</v>
      </c>
      <c r="EQ130" s="2">
        <f t="shared" si="165"/>
        <v>73.917590705375417</v>
      </c>
      <c r="ER130" s="2">
        <f t="shared" si="165"/>
        <v>84.547992974383135</v>
      </c>
      <c r="ES130" s="2">
        <f t="shared" si="165"/>
        <v>89.119423779084116</v>
      </c>
      <c r="ET130" s="2">
        <f t="shared" si="165"/>
        <v>92.554662322931705</v>
      </c>
      <c r="EU130" s="2">
        <f t="shared" si="165"/>
        <v>97.86100408377024</v>
      </c>
      <c r="EV130" s="2">
        <f t="shared" si="165"/>
        <v>103.45709251885091</v>
      </c>
      <c r="EW130" s="2">
        <f t="shared" si="165"/>
        <v>104.06677449763187</v>
      </c>
      <c r="EX130" s="2">
        <f t="shared" si="165"/>
        <v>104.149829937954</v>
      </c>
      <c r="EY130" s="2">
        <f t="shared" si="165"/>
        <v>105.78404079693431</v>
      </c>
      <c r="EZ130" s="2">
        <f t="shared" si="165"/>
        <v>104.31882153911697</v>
      </c>
      <c r="FA130" s="2">
        <f t="shared" si="165"/>
        <v>105.34257615532</v>
      </c>
      <c r="FB130" s="2">
        <f t="shared" si="165"/>
        <v>103.32816959275476</v>
      </c>
      <c r="FC130" s="2">
        <f t="shared" si="165"/>
        <v>112.04914269904569</v>
      </c>
      <c r="FD130" s="2">
        <f t="shared" si="165"/>
        <v>105.88660556907729</v>
      </c>
      <c r="FE130" s="2">
        <f t="shared" si="165"/>
        <v>105.98135167499267</v>
      </c>
      <c r="FG130" s="2">
        <f t="shared" si="166"/>
        <v>0.99744524805162005</v>
      </c>
      <c r="FH130" s="2">
        <f t="shared" si="166"/>
        <v>0.99579048504537837</v>
      </c>
      <c r="FI130" s="2">
        <f t="shared" si="166"/>
        <v>0.99588717725035614</v>
      </c>
      <c r="FJ130" s="2">
        <f t="shared" si="166"/>
        <v>0.99623767678019048</v>
      </c>
      <c r="FK130" s="2">
        <f t="shared" si="166"/>
        <v>0.99584558512004517</v>
      </c>
      <c r="FL130" s="2">
        <f t="shared" si="166"/>
        <v>0.99565184393543626</v>
      </c>
      <c r="FM130" s="2">
        <f t="shared" si="166"/>
        <v>0.99574388444278539</v>
      </c>
      <c r="FN130" s="2">
        <f t="shared" si="166"/>
        <v>0.99552881191497822</v>
      </c>
      <c r="FO130" s="2">
        <f t="shared" si="166"/>
        <v>0.99568126007645441</v>
      </c>
      <c r="FP130" s="2">
        <f t="shared" si="166"/>
        <v>0.99550172716036756</v>
      </c>
      <c r="FQ130" s="2">
        <f t="shared" si="166"/>
        <v>0.99571375744755619</v>
      </c>
      <c r="FR130" s="2">
        <f t="shared" si="166"/>
        <v>0.9962535616053918</v>
      </c>
      <c r="FS130" s="2">
        <f t="shared" si="166"/>
        <v>0.9958034595130123</v>
      </c>
      <c r="FT130" s="2">
        <f t="shared" si="166"/>
        <v>0.99648594836976645</v>
      </c>
      <c r="FU130" s="2">
        <f t="shared" si="166"/>
        <v>0.99569158152077375</v>
      </c>
      <c r="FW130" s="2">
        <f t="shared" si="156"/>
        <v>5.8692374904140863E-3</v>
      </c>
      <c r="FX130" s="2">
        <f t="shared" si="156"/>
        <v>6.8584535750989108E-3</v>
      </c>
      <c r="FY130" s="2">
        <f t="shared" si="156"/>
        <v>7.039487074210554E-3</v>
      </c>
      <c r="FZ130" s="2">
        <f t="shared" si="156"/>
        <v>7.6499372550172988E-3</v>
      </c>
      <c r="GA130" s="2">
        <f t="shared" si="156"/>
        <v>7.4613493545858224E-3</v>
      </c>
      <c r="GB130" s="2">
        <f t="shared" si="156"/>
        <v>7.3259898045890956E-3</v>
      </c>
      <c r="GC130" s="2">
        <f t="shared" si="156"/>
        <v>8.1331684053492868E-3</v>
      </c>
      <c r="GD130" s="2">
        <f t="shared" si="156"/>
        <v>8.4057598334230602E-3</v>
      </c>
      <c r="GE130" s="2">
        <f t="shared" si="156"/>
        <v>1.180502912048528E-2</v>
      </c>
      <c r="GF130" s="2">
        <f t="shared" si="156"/>
        <v>1.1058549140582354E-2</v>
      </c>
      <c r="GG130" s="2">
        <f t="shared" si="156"/>
        <v>8.5427051784605565E-3</v>
      </c>
      <c r="GH130" s="2">
        <f t="shared" si="156"/>
        <v>7.6061665176333929E-3</v>
      </c>
      <c r="GI130" s="2">
        <f t="shared" si="156"/>
        <v>6.3441724579005885E-3</v>
      </c>
      <c r="GJ130" s="2">
        <f t="shared" si="156"/>
        <v>4.091121531307744E-3</v>
      </c>
      <c r="GK130" s="2">
        <f t="shared" si="156"/>
        <v>3.902521286744363E-3</v>
      </c>
      <c r="GM130" s="86">
        <f t="shared" si="157"/>
        <v>1.868425379016816E-33</v>
      </c>
      <c r="GN130" s="86">
        <f t="shared" si="157"/>
        <v>6.3014974482074317E-43</v>
      </c>
      <c r="GO130" s="86">
        <f t="shared" si="157"/>
        <v>5.75355112063068E-48</v>
      </c>
      <c r="GP130" s="86">
        <f t="shared" si="157"/>
        <v>1.7527660783195445E-52</v>
      </c>
      <c r="GQ130" s="86">
        <f t="shared" si="157"/>
        <v>3.0275024518714061E-54</v>
      </c>
      <c r="GR130" s="86">
        <f t="shared" si="157"/>
        <v>5.1313643489107962E-47</v>
      </c>
      <c r="GS130" s="86">
        <f t="shared" si="157"/>
        <v>9.4767027688066075E-54</v>
      </c>
      <c r="GT130" s="86">
        <f t="shared" si="157"/>
        <v>2.6199954157188514E-44</v>
      </c>
      <c r="GU130" s="86">
        <f t="shared" si="157"/>
        <v>2.7482276423842362E-52</v>
      </c>
      <c r="GV130" s="86">
        <f t="shared" si="157"/>
        <v>4.1894442165979011E-60</v>
      </c>
      <c r="GW130" s="86">
        <f t="shared" si="157"/>
        <v>2.6716576458156595E-68</v>
      </c>
      <c r="GX130" s="86">
        <f t="shared" si="157"/>
        <v>7.5309394198055539E-91</v>
      </c>
      <c r="GY130" s="86">
        <f t="shared" si="157"/>
        <v>6.0241660942718126E-50</v>
      </c>
      <c r="GZ130" s="86">
        <f t="shared" si="157"/>
        <v>8.016695256989174E-75</v>
      </c>
      <c r="HA130" s="86">
        <f t="shared" si="157"/>
        <v>3.9125168261360351E-75</v>
      </c>
      <c r="HC130" s="86">
        <f t="shared" si="153"/>
        <v>1.3592804897576904E-6</v>
      </c>
      <c r="HD130" s="86">
        <f t="shared" si="153"/>
        <v>3.2506751285746481E-7</v>
      </c>
      <c r="HE130" s="86">
        <f t="shared" si="153"/>
        <v>1.002988570439988E-9</v>
      </c>
      <c r="HF130" s="86">
        <f t="shared" si="153"/>
        <v>4.8682885280893321E-10</v>
      </c>
      <c r="HG130" s="86">
        <f t="shared" si="153"/>
        <v>1.4492088794326489E-10</v>
      </c>
      <c r="HH130" s="86">
        <f t="shared" si="153"/>
        <v>4.1927897312883715E-11</v>
      </c>
      <c r="HI130" s="86">
        <f t="shared" si="153"/>
        <v>2.3215838118287903E-11</v>
      </c>
      <c r="HJ130" s="86">
        <f t="shared" si="153"/>
        <v>1.1397484973123729E-15</v>
      </c>
      <c r="HK130" s="86">
        <f t="shared" si="153"/>
        <v>3.4432289514727271E-15</v>
      </c>
      <c r="HL130" s="86">
        <f t="shared" si="161"/>
        <v>4.7976667491240714E-19</v>
      </c>
      <c r="HM130" s="86">
        <f t="shared" si="161"/>
        <v>5.7983509101075923E-19</v>
      </c>
      <c r="HN130" s="86">
        <f t="shared" si="161"/>
        <v>7.9971378396804512E-19</v>
      </c>
      <c r="HO130" s="86">
        <f t="shared" si="161"/>
        <v>4.4123943006735092E-10</v>
      </c>
      <c r="HP130" s="86">
        <f t="shared" si="161"/>
        <v>2.8455927808499936E-13</v>
      </c>
      <c r="HQ130" s="86">
        <f t="shared" si="161"/>
        <v>5.7835183307818494E-16</v>
      </c>
      <c r="HS130" s="86">
        <f t="shared" si="158"/>
        <v>5.6061592687579581E-5</v>
      </c>
      <c r="HT130" s="86">
        <f t="shared" si="158"/>
        <v>3.1054116991612375E-6</v>
      </c>
      <c r="HU130" s="86">
        <f t="shared" si="158"/>
        <v>1.2324180145811084E-5</v>
      </c>
      <c r="HV130" s="86">
        <f t="shared" si="158"/>
        <v>1.3689178266665913E-5</v>
      </c>
      <c r="HW130" s="86">
        <f t="shared" si="158"/>
        <v>4.7404863661801974E-6</v>
      </c>
      <c r="HX130" s="86">
        <f t="shared" si="158"/>
        <v>5.7995317265845072E-6</v>
      </c>
      <c r="HY130" s="86">
        <f t="shared" si="158"/>
        <v>7.0446031761662352E-6</v>
      </c>
      <c r="HZ130" s="86">
        <f t="shared" si="158"/>
        <v>1.9495722885263744E-6</v>
      </c>
      <c r="IA130" s="86">
        <f t="shared" si="158"/>
        <v>3.6176996456925803E-5</v>
      </c>
      <c r="IB130" s="86">
        <f t="shared" si="158"/>
        <v>2.6945129783433336E-5</v>
      </c>
      <c r="IC130" s="86">
        <f t="shared" si="158"/>
        <v>1.2368576348429911E-5</v>
      </c>
      <c r="ID130" s="86">
        <f t="shared" si="158"/>
        <v>5.2427427310946668E-6</v>
      </c>
      <c r="IE130" s="86">
        <f t="shared" si="158"/>
        <v>2.398321657453106E-6</v>
      </c>
      <c r="IF130" s="86">
        <f t="shared" si="158"/>
        <v>3.8779019346529885E-4</v>
      </c>
      <c r="IG130" s="86">
        <f t="shared" si="158"/>
        <v>1.5989309871866208E-3</v>
      </c>
      <c r="II130" s="86">
        <f t="shared" si="159"/>
        <v>7.9479517465327527E-34</v>
      </c>
      <c r="IJ130" s="86">
        <f t="shared" si="159"/>
        <v>6.377364888858197E-45</v>
      </c>
      <c r="IK130" s="86">
        <f t="shared" si="159"/>
        <v>5.2536758689986246E-45</v>
      </c>
      <c r="IL130" s="86">
        <f t="shared" si="159"/>
        <v>5.844296753563158E-44</v>
      </c>
      <c r="IM130" s="86">
        <f t="shared" si="159"/>
        <v>4.9543149256780805E-47</v>
      </c>
      <c r="IN130" s="86">
        <f t="shared" si="159"/>
        <v>7.4622381341628054E-44</v>
      </c>
      <c r="IO130" s="86">
        <f t="shared" si="159"/>
        <v>4.6798379348191339E-45</v>
      </c>
      <c r="IP130" s="86">
        <f t="shared" si="159"/>
        <v>5.4088980179112283E-51</v>
      </c>
      <c r="IQ130" s="86">
        <f t="shared" si="159"/>
        <v>1.2449104802252497E-41</v>
      </c>
      <c r="IR130" s="86">
        <f t="shared" si="159"/>
        <v>1.4195100431094098E-42</v>
      </c>
      <c r="IS130" s="86">
        <f t="shared" si="159"/>
        <v>1.2959835625093643E-44</v>
      </c>
      <c r="IT130" s="86">
        <f t="shared" si="159"/>
        <v>6.0163383712254258E-47</v>
      </c>
      <c r="IU130" s="86">
        <f t="shared" si="159"/>
        <v>2.8473372613884297E-47</v>
      </c>
      <c r="IV130" s="86">
        <f t="shared" si="159"/>
        <v>1.8503678627387168E-20</v>
      </c>
      <c r="IW130" s="86">
        <f t="shared" si="159"/>
        <v>5.4235353325705786E-16</v>
      </c>
      <c r="IY130" s="86">
        <f t="shared" si="160"/>
        <v>5.7420873177337275E-5</v>
      </c>
      <c r="IZ130" s="86">
        <f t="shared" si="160"/>
        <v>3.4304792120187025E-6</v>
      </c>
      <c r="JA130" s="86">
        <f t="shared" si="160"/>
        <v>1.2325183134381523E-5</v>
      </c>
      <c r="JB130" s="86">
        <f t="shared" si="160"/>
        <v>1.3689665095518723E-5</v>
      </c>
      <c r="JC130" s="86">
        <f t="shared" si="160"/>
        <v>4.7406312870681409E-6</v>
      </c>
      <c r="JD130" s="86">
        <f t="shared" si="160"/>
        <v>5.7995736544818201E-6</v>
      </c>
      <c r="JE130" s="86">
        <f t="shared" si="160"/>
        <v>7.0446263920043532E-6</v>
      </c>
      <c r="JF130" s="86">
        <f t="shared" si="160"/>
        <v>1.9495722896661229E-6</v>
      </c>
      <c r="JG130" s="86">
        <f t="shared" si="160"/>
        <v>3.6176996460369032E-5</v>
      </c>
      <c r="JH130" s="86">
        <f t="shared" si="160"/>
        <v>2.6945129783433817E-5</v>
      </c>
      <c r="JI130" s="86">
        <f t="shared" si="160"/>
        <v>1.2368576348430491E-5</v>
      </c>
      <c r="JJ130" s="86">
        <f t="shared" si="160"/>
        <v>5.2427427310954664E-6</v>
      </c>
      <c r="JK130" s="86">
        <f t="shared" si="160"/>
        <v>2.3987628968831732E-6</v>
      </c>
      <c r="JL130" s="86">
        <f t="shared" si="160"/>
        <v>3.8779019374985812E-4</v>
      </c>
      <c r="JM130" s="86">
        <f t="shared" si="160"/>
        <v>1.5989309871877414E-3</v>
      </c>
    </row>
    <row r="131" spans="2:273" x14ac:dyDescent="0.25">
      <c r="B131" s="2">
        <v>104</v>
      </c>
      <c r="C131" s="37">
        <v>74.507000000000005</v>
      </c>
      <c r="D131" s="37">
        <v>84.355000000000004</v>
      </c>
      <c r="E131" s="37">
        <v>89.661000000000001</v>
      </c>
      <c r="F131" s="37">
        <v>93.21</v>
      </c>
      <c r="G131" s="37">
        <v>98.129000000000005</v>
      </c>
      <c r="H131" s="37">
        <v>104.548</v>
      </c>
      <c r="I131" s="37">
        <v>104.581</v>
      </c>
      <c r="J131" s="37">
        <v>104.435</v>
      </c>
      <c r="K131" s="37">
        <v>106.17700000000001</v>
      </c>
      <c r="L131" s="37">
        <v>104.68300000000001</v>
      </c>
      <c r="M131" s="37">
        <v>105.476</v>
      </c>
      <c r="N131" s="37">
        <v>102.855</v>
      </c>
      <c r="O131" s="37">
        <v>112.279</v>
      </c>
      <c r="P131" s="37">
        <v>106.14100000000001</v>
      </c>
      <c r="Q131" s="37">
        <v>107.303</v>
      </c>
      <c r="S131" s="4">
        <f t="shared" si="162"/>
        <v>74.150942366470815</v>
      </c>
      <c r="T131" s="4">
        <f t="shared" si="162"/>
        <v>84.659127992297201</v>
      </c>
      <c r="U131" s="4">
        <f t="shared" si="162"/>
        <v>89.281507323257671</v>
      </c>
      <c r="V131" s="4">
        <f t="shared" si="162"/>
        <v>92.621833518457919</v>
      </c>
      <c r="W131" s="4">
        <f t="shared" si="162"/>
        <v>97.91162338702442</v>
      </c>
      <c r="X131" s="4">
        <f t="shared" si="162"/>
        <v>103.65353330005567</v>
      </c>
      <c r="Y131" s="4">
        <f t="shared" si="162"/>
        <v>104.1271025808404</v>
      </c>
      <c r="Z131" s="4">
        <f t="shared" si="162"/>
        <v>104.14917698904814</v>
      </c>
      <c r="AA131" s="4">
        <f t="shared" si="162"/>
        <v>105.74029042775568</v>
      </c>
      <c r="AB131" s="4">
        <f t="shared" si="162"/>
        <v>104.35190943594633</v>
      </c>
      <c r="AC131" s="4">
        <f t="shared" si="162"/>
        <v>105.45483153316971</v>
      </c>
      <c r="AD131" s="4">
        <f t="shared" si="162"/>
        <v>103.35873539800794</v>
      </c>
      <c r="AE131" s="4">
        <f t="shared" si="162"/>
        <v>112.61148552945691</v>
      </c>
      <c r="AF131" s="4">
        <f t="shared" si="162"/>
        <v>106.02161731143119</v>
      </c>
      <c r="AG131" s="4">
        <f t="shared" si="162"/>
        <v>106.7755427654261</v>
      </c>
      <c r="AI131" s="4">
        <f t="shared" si="163"/>
        <v>0.35605763352918984</v>
      </c>
      <c r="AJ131" s="4">
        <f t="shared" si="163"/>
        <v>-0.30412799229719667</v>
      </c>
      <c r="AK131" s="4">
        <f t="shared" si="163"/>
        <v>0.37949267674233056</v>
      </c>
      <c r="AL131" s="4">
        <f t="shared" si="163"/>
        <v>0.58816648154207485</v>
      </c>
      <c r="AM131" s="4">
        <f t="shared" si="163"/>
        <v>0.21737661297558475</v>
      </c>
      <c r="AN131" s="4">
        <f t="shared" si="163"/>
        <v>0.89446669994433137</v>
      </c>
      <c r="AO131" s="4">
        <f t="shared" si="163"/>
        <v>0.45389741915960258</v>
      </c>
      <c r="AP131" s="4">
        <f t="shared" si="163"/>
        <v>0.28582301095185869</v>
      </c>
      <c r="AQ131" s="4">
        <f t="shared" si="163"/>
        <v>0.43670957224432527</v>
      </c>
      <c r="AR131" s="4">
        <f t="shared" si="163"/>
        <v>0.33109056405368165</v>
      </c>
      <c r="AS131" s="4">
        <f t="shared" si="163"/>
        <v>2.116846683028939E-2</v>
      </c>
      <c r="AT131" s="4">
        <f t="shared" si="163"/>
        <v>-0.5037353980079331</v>
      </c>
      <c r="AU131" s="4">
        <f t="shared" si="163"/>
        <v>-0.33248552945691756</v>
      </c>
      <c r="AV131" s="4">
        <f t="shared" si="163"/>
        <v>0.11938268856881962</v>
      </c>
      <c r="AW131" s="4">
        <f t="shared" si="163"/>
        <v>0.5274572345739017</v>
      </c>
      <c r="AY131" s="2">
        <f t="shared" si="154"/>
        <v>74.150348456871413</v>
      </c>
      <c r="AZ131" s="2">
        <f t="shared" si="154"/>
        <v>84.658973553976523</v>
      </c>
      <c r="BA131" s="2">
        <f t="shared" si="154"/>
        <v>89.280385620731323</v>
      </c>
      <c r="BB131" s="2">
        <f t="shared" si="154"/>
        <v>92.620341168618538</v>
      </c>
      <c r="BC131" s="2">
        <f t="shared" si="154"/>
        <v>97.910867707944107</v>
      </c>
      <c r="BD131" s="2">
        <f t="shared" si="154"/>
        <v>103.65259105225732</v>
      </c>
      <c r="BE131" s="2">
        <f t="shared" si="154"/>
        <v>104.12577477584139</v>
      </c>
      <c r="BF131" s="2">
        <f t="shared" si="154"/>
        <v>104.14868760253677</v>
      </c>
      <c r="BG131" s="2">
        <f t="shared" si="154"/>
        <v>105.732659189457</v>
      </c>
      <c r="BH131" s="2">
        <f t="shared" si="154"/>
        <v>104.34538499089766</v>
      </c>
      <c r="BI131" s="2">
        <f t="shared" si="154"/>
        <v>105.45180616982454</v>
      </c>
      <c r="BJ131" s="2">
        <f t="shared" si="154"/>
        <v>103.3570961690302</v>
      </c>
      <c r="BK131" s="2">
        <f t="shared" si="154"/>
        <v>112.61079122977493</v>
      </c>
      <c r="BL131" s="2">
        <f t="shared" si="154"/>
        <v>105.89920389151966</v>
      </c>
      <c r="BM131" s="2">
        <f t="shared" si="154"/>
        <v>105.99904433638943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>
        <f t="shared" si="155"/>
        <v>74.507000000000005</v>
      </c>
      <c r="CF131" s="2">
        <f t="shared" si="155"/>
        <v>84.355000000000004</v>
      </c>
      <c r="CG131" s="2">
        <f t="shared" si="155"/>
        <v>89.661000000000001</v>
      </c>
      <c r="CH131" s="2">
        <f t="shared" si="155"/>
        <v>93.21</v>
      </c>
      <c r="CI131" s="2">
        <f t="shared" si="155"/>
        <v>98.129000000000005</v>
      </c>
      <c r="CJ131" s="2">
        <f t="shared" si="155"/>
        <v>104.548</v>
      </c>
      <c r="CK131" s="2">
        <f t="shared" si="155"/>
        <v>104.581</v>
      </c>
      <c r="CL131" s="2">
        <f t="shared" si="155"/>
        <v>104.435</v>
      </c>
      <c r="CM131" s="2">
        <f t="shared" si="155"/>
        <v>106.17700000000001</v>
      </c>
      <c r="CN131" s="2">
        <f t="shared" si="155"/>
        <v>104.68300000000001</v>
      </c>
      <c r="CO131" s="2">
        <f t="shared" si="155"/>
        <v>105.476</v>
      </c>
      <c r="CP131" s="2">
        <f t="shared" si="155"/>
        <v>102.855</v>
      </c>
      <c r="CQ131" s="2">
        <f t="shared" si="155"/>
        <v>112.279</v>
      </c>
      <c r="CR131" s="2">
        <f t="shared" si="155"/>
        <v>106.14100000000001</v>
      </c>
      <c r="CS131" s="2">
        <f t="shared" si="155"/>
        <v>107.303</v>
      </c>
      <c r="CU131" s="2">
        <f t="shared" si="110"/>
        <v>74.507000000000005</v>
      </c>
      <c r="CV131" s="2">
        <f t="shared" si="111"/>
        <v>84.355000000000004</v>
      </c>
      <c r="CW131" s="2">
        <f t="shared" si="112"/>
        <v>89.661000000000001</v>
      </c>
      <c r="CX131" s="2">
        <f t="shared" si="113"/>
        <v>93.21</v>
      </c>
      <c r="CY131" s="2">
        <f t="shared" si="114"/>
        <v>98.129000000000005</v>
      </c>
      <c r="CZ131" s="2">
        <f t="shared" si="115"/>
        <v>104.548</v>
      </c>
      <c r="DA131" s="2">
        <f t="shared" si="116"/>
        <v>104.581</v>
      </c>
      <c r="DB131" s="2">
        <f t="shared" si="117"/>
        <v>104.435</v>
      </c>
      <c r="DC131" s="2">
        <f t="shared" si="118"/>
        <v>106.17700000000001</v>
      </c>
      <c r="DD131" s="2">
        <f t="shared" si="119"/>
        <v>104.68300000000001</v>
      </c>
      <c r="DE131" s="2">
        <f t="shared" si="120"/>
        <v>105.476</v>
      </c>
      <c r="DF131" s="2">
        <f t="shared" si="121"/>
        <v>102.855</v>
      </c>
      <c r="DG131" s="2">
        <f t="shared" si="122"/>
        <v>112.279</v>
      </c>
      <c r="DH131" s="2">
        <f t="shared" si="123"/>
        <v>106.14100000000001</v>
      </c>
      <c r="DI131" s="2">
        <f t="shared" si="124"/>
        <v>107.303</v>
      </c>
      <c r="DK131" s="2">
        <f t="shared" si="164"/>
        <v>108.63586125396651</v>
      </c>
      <c r="DL131" s="2">
        <f t="shared" si="164"/>
        <v>112.16899124131683</v>
      </c>
      <c r="DM131" s="2">
        <f t="shared" si="164"/>
        <v>115.51084627000907</v>
      </c>
      <c r="DN131" s="2">
        <f t="shared" si="164"/>
        <v>114.20848634632523</v>
      </c>
      <c r="DO131" s="2">
        <f t="shared" si="164"/>
        <v>119.80960933252796</v>
      </c>
      <c r="DP131" s="2">
        <f t="shared" si="164"/>
        <v>125.95642811839322</v>
      </c>
      <c r="DQ131" s="2">
        <f t="shared" si="164"/>
        <v>125.36550317124737</v>
      </c>
      <c r="DR131" s="2">
        <f t="shared" si="164"/>
        <v>124.89806191482936</v>
      </c>
      <c r="DS131" s="2">
        <f t="shared" si="164"/>
        <v>128.24169858048927</v>
      </c>
      <c r="DT131" s="2">
        <f t="shared" si="164"/>
        <v>129.04543292682928</v>
      </c>
      <c r="DU131" s="2">
        <f t="shared" si="164"/>
        <v>129.37919752340682</v>
      </c>
      <c r="DV131" s="2">
        <f t="shared" si="164"/>
        <v>129.82046492720738</v>
      </c>
      <c r="DW131" s="2">
        <f t="shared" si="164"/>
        <v>140.07378767743882</v>
      </c>
      <c r="DX131" s="2">
        <f t="shared" si="164"/>
        <v>127.70169756097559</v>
      </c>
      <c r="DY131" s="2">
        <f t="shared" si="164"/>
        <v>119.7833974630021</v>
      </c>
      <c r="EA131" s="2">
        <f t="shared" si="152"/>
        <v>74.071522677409348</v>
      </c>
      <c r="EB131" s="2">
        <f t="shared" si="152"/>
        <v>84.553991631272723</v>
      </c>
      <c r="EC131" s="2">
        <f t="shared" si="152"/>
        <v>89.182922566155099</v>
      </c>
      <c r="ED131" s="2">
        <f t="shared" si="152"/>
        <v>92.546627871057197</v>
      </c>
      <c r="EE131" s="2">
        <f t="shared" si="151"/>
        <v>97.827973622627795</v>
      </c>
      <c r="EF131" s="2">
        <f t="shared" si="151"/>
        <v>103.56549044061217</v>
      </c>
      <c r="EG131" s="2">
        <f t="shared" si="151"/>
        <v>104.04366545854107</v>
      </c>
      <c r="EH131" s="2">
        <f t="shared" si="151"/>
        <v>104.06370006166554</v>
      </c>
      <c r="EI131" s="2">
        <f t="shared" si="151"/>
        <v>105.64314213244592</v>
      </c>
      <c r="EJ131" s="2">
        <f t="shared" si="151"/>
        <v>104.24387968491166</v>
      </c>
      <c r="EK131" s="2">
        <f t="shared" si="151"/>
        <v>105.35907399810392</v>
      </c>
      <c r="EL131" s="2">
        <f t="shared" si="151"/>
        <v>103.26660536912752</v>
      </c>
      <c r="EM131" s="2">
        <f t="shared" si="135"/>
        <v>112.5095430209159</v>
      </c>
      <c r="EN131" s="2">
        <f t="shared" si="135"/>
        <v>105.82926221812534</v>
      </c>
      <c r="EO131" s="2">
        <f t="shared" si="135"/>
        <v>105.94496269878654</v>
      </c>
      <c r="EQ131" s="2">
        <f t="shared" si="165"/>
        <v>73.803185392204455</v>
      </c>
      <c r="ER131" s="2">
        <f t="shared" si="165"/>
        <v>84.410981289526546</v>
      </c>
      <c r="ES131" s="2">
        <f t="shared" si="165"/>
        <v>89.010867575354737</v>
      </c>
      <c r="ET131" s="2">
        <f t="shared" si="165"/>
        <v>92.470366413211238</v>
      </c>
      <c r="EU131" s="2">
        <f t="shared" si="165"/>
        <v>97.776359602462975</v>
      </c>
      <c r="EV131" s="2">
        <f t="shared" si="165"/>
        <v>103.35045654119979</v>
      </c>
      <c r="EW131" s="2">
        <f t="shared" si="165"/>
        <v>103.96678891596798</v>
      </c>
      <c r="EX131" s="2">
        <f t="shared" si="165"/>
        <v>104.063301179863</v>
      </c>
      <c r="EY131" s="2">
        <f t="shared" si="165"/>
        <v>105.67975960103728</v>
      </c>
      <c r="EZ131" s="2">
        <f t="shared" si="165"/>
        <v>104.22054033038792</v>
      </c>
      <c r="FA131" s="2">
        <f t="shared" si="165"/>
        <v>105.23082434146625</v>
      </c>
      <c r="FB131" s="2">
        <f t="shared" si="165"/>
        <v>103.23443012742402</v>
      </c>
      <c r="FC131" s="2">
        <f t="shared" si="165"/>
        <v>111.89286659461101</v>
      </c>
      <c r="FD131" s="2">
        <f t="shared" si="165"/>
        <v>105.7895768548385</v>
      </c>
      <c r="FE131" s="2">
        <f t="shared" si="165"/>
        <v>105.87139439624885</v>
      </c>
      <c r="FG131" s="2">
        <f t="shared" si="166"/>
        <v>0.99766951466029474</v>
      </c>
      <c r="FH131" s="2">
        <f t="shared" si="166"/>
        <v>0.99615945422672403</v>
      </c>
      <c r="FI131" s="2">
        <f t="shared" si="166"/>
        <v>0.99624770317646083</v>
      </c>
      <c r="FJ131" s="2">
        <f t="shared" si="166"/>
        <v>0.99656758416286439</v>
      </c>
      <c r="FK131" s="2">
        <f t="shared" si="166"/>
        <v>0.99620974309460708</v>
      </c>
      <c r="FL131" s="2">
        <f t="shared" si="166"/>
        <v>0.99603291676914341</v>
      </c>
      <c r="FM131" s="2">
        <f t="shared" si="166"/>
        <v>0.99611692229659587</v>
      </c>
      <c r="FN131" s="2">
        <f t="shared" si="166"/>
        <v>0.99592062310916862</v>
      </c>
      <c r="FO131" s="2">
        <f t="shared" si="166"/>
        <v>0.99605976507903127</v>
      </c>
      <c r="FP131" s="2">
        <f t="shared" si="166"/>
        <v>0.99589590201296352</v>
      </c>
      <c r="FQ131" s="2">
        <f t="shared" si="166"/>
        <v>0.99608942548671064</v>
      </c>
      <c r="FR131" s="2">
        <f t="shared" si="166"/>
        <v>0.99658208087187261</v>
      </c>
      <c r="FS131" s="2">
        <f t="shared" si="166"/>
        <v>0.99617129583877229</v>
      </c>
      <c r="FT131" s="2">
        <f t="shared" si="166"/>
        <v>0.99679415558103457</v>
      </c>
      <c r="FU131" s="2">
        <f t="shared" si="166"/>
        <v>0.99606918549777734</v>
      </c>
      <c r="FW131" s="2">
        <f t="shared" si="156"/>
        <v>6.4318488796341637E-3</v>
      </c>
      <c r="FX131" s="2">
        <f t="shared" si="156"/>
        <v>7.5151720809039342E-3</v>
      </c>
      <c r="FY131" s="2">
        <f t="shared" si="156"/>
        <v>7.7134054754678227E-3</v>
      </c>
      <c r="FZ131" s="2">
        <f t="shared" si="156"/>
        <v>8.3818031941469643E-3</v>
      </c>
      <c r="GA131" s="2">
        <f t="shared" si="156"/>
        <v>8.175321814170692E-3</v>
      </c>
      <c r="GB131" s="2">
        <f t="shared" si="156"/>
        <v>8.0271145351418962E-3</v>
      </c>
      <c r="GC131" s="2">
        <f t="shared" si="156"/>
        <v>8.9108497151346566E-3</v>
      </c>
      <c r="GD131" s="2">
        <f t="shared" si="156"/>
        <v>9.2092639191577955E-3</v>
      </c>
      <c r="GE131" s="2">
        <f t="shared" si="156"/>
        <v>1.2929231572690327E-2</v>
      </c>
      <c r="GF131" s="2">
        <f t="shared" si="156"/>
        <v>1.2112535042514597E-2</v>
      </c>
      <c r="GG131" s="2">
        <f t="shared" si="156"/>
        <v>9.3591762735691763E-3</v>
      </c>
      <c r="GH131" s="2">
        <f t="shared" si="156"/>
        <v>8.3338800980442187E-3</v>
      </c>
      <c r="GI131" s="2">
        <f t="shared" si="156"/>
        <v>6.9519916371425941E-3</v>
      </c>
      <c r="GJ131" s="2">
        <f t="shared" si="156"/>
        <v>4.4840556820224002E-3</v>
      </c>
      <c r="GK131" s="2">
        <f t="shared" si="156"/>
        <v>4.2774190175043679E-3</v>
      </c>
      <c r="GM131" s="86">
        <f t="shared" si="157"/>
        <v>3.5134513418537931E-35</v>
      </c>
      <c r="GN131" s="86">
        <f t="shared" si="157"/>
        <v>3.9456278709445196E-45</v>
      </c>
      <c r="GO131" s="86">
        <f t="shared" si="157"/>
        <v>2.2020721081694754E-50</v>
      </c>
      <c r="GP131" s="86">
        <f t="shared" si="157"/>
        <v>4.1791617437297508E-55</v>
      </c>
      <c r="GQ131" s="86">
        <f t="shared" si="157"/>
        <v>5.2107918501030892E-57</v>
      </c>
      <c r="GR131" s="86">
        <f t="shared" si="157"/>
        <v>2.1427712263578216E-49</v>
      </c>
      <c r="GS131" s="86">
        <f t="shared" si="157"/>
        <v>1.9185093416912166E-56</v>
      </c>
      <c r="GT131" s="86">
        <f t="shared" si="157"/>
        <v>1.5218479294860453E-46</v>
      </c>
      <c r="GU131" s="86">
        <f t="shared" si="157"/>
        <v>6.9228553265361516E-55</v>
      </c>
      <c r="GV131" s="86">
        <f t="shared" si="157"/>
        <v>4.2042778897841783E-63</v>
      </c>
      <c r="GW131" s="86">
        <f t="shared" si="157"/>
        <v>9.8956199380120742E-72</v>
      </c>
      <c r="GX131" s="86">
        <f t="shared" si="157"/>
        <v>1.9606372851160296E-95</v>
      </c>
      <c r="GY131" s="86">
        <f t="shared" si="157"/>
        <v>1.9019130979453164E-52</v>
      </c>
      <c r="GZ131" s="86">
        <f t="shared" si="157"/>
        <v>1.2416524353783743E-78</v>
      </c>
      <c r="HA131" s="86">
        <f t="shared" si="157"/>
        <v>5.6949332382849487E-79</v>
      </c>
      <c r="HC131" s="86">
        <f t="shared" si="153"/>
        <v>2.3283597417733245E-7</v>
      </c>
      <c r="HD131" s="86">
        <f t="shared" si="153"/>
        <v>4.5379412720010025E-8</v>
      </c>
      <c r="HE131" s="86">
        <f t="shared" si="153"/>
        <v>6.9425167901615605E-11</v>
      </c>
      <c r="HF131" s="86">
        <f t="shared" si="153"/>
        <v>3.6030298548590623E-11</v>
      </c>
      <c r="HG131" s="86">
        <f t="shared" si="153"/>
        <v>8.53881656261582E-12</v>
      </c>
      <c r="HH131" s="86">
        <f t="shared" si="153"/>
        <v>2.0840831501271519E-12</v>
      </c>
      <c r="HI131" s="86">
        <f t="shared" si="153"/>
        <v>1.27078742785548E-12</v>
      </c>
      <c r="HJ131" s="86">
        <f t="shared" si="153"/>
        <v>1.7059966728082234E-17</v>
      </c>
      <c r="HK131" s="86">
        <f t="shared" si="153"/>
        <v>7.9390690201110368E-17</v>
      </c>
      <c r="HL131" s="86">
        <f t="shared" si="161"/>
        <v>3.897507867417685E-21</v>
      </c>
      <c r="HM131" s="86">
        <f t="shared" si="161"/>
        <v>3.8437053906432385E-21</v>
      </c>
      <c r="HN131" s="86">
        <f t="shared" si="161"/>
        <v>5.0835179649355633E-21</v>
      </c>
      <c r="HO131" s="86">
        <f t="shared" si="161"/>
        <v>2.8113464643409027E-11</v>
      </c>
      <c r="HP131" s="86">
        <f t="shared" si="161"/>
        <v>6.9056234333450493E-15</v>
      </c>
      <c r="HQ131" s="86">
        <f t="shared" si="161"/>
        <v>5.8807903587496882E-18</v>
      </c>
      <c r="HS131" s="86">
        <f t="shared" si="158"/>
        <v>1.0607202170513942E-4</v>
      </c>
      <c r="HT131" s="86">
        <f t="shared" si="158"/>
        <v>7.4224796688450238E-6</v>
      </c>
      <c r="HU131" s="86">
        <f t="shared" si="158"/>
        <v>2.8129499397101256E-5</v>
      </c>
      <c r="HV131" s="86">
        <f t="shared" si="158"/>
        <v>3.1240445455575773E-5</v>
      </c>
      <c r="HW131" s="86">
        <f t="shared" si="158"/>
        <v>1.1556955758269846E-5</v>
      </c>
      <c r="HX131" s="86">
        <f t="shared" si="158"/>
        <v>1.3559206318454844E-5</v>
      </c>
      <c r="HY131" s="86">
        <f t="shared" si="158"/>
        <v>1.6850570187710567E-5</v>
      </c>
      <c r="HZ131" s="86">
        <f t="shared" si="158"/>
        <v>5.2319909312148578E-6</v>
      </c>
      <c r="IA131" s="86">
        <f t="shared" si="158"/>
        <v>8.3722627527349483E-5</v>
      </c>
      <c r="IB131" s="86">
        <f t="shared" si="158"/>
        <v>6.2987342462021684E-5</v>
      </c>
      <c r="IC131" s="86">
        <f t="shared" si="158"/>
        <v>2.9067477681061903E-5</v>
      </c>
      <c r="ID131" s="86">
        <f t="shared" si="158"/>
        <v>1.2765899409315844E-5</v>
      </c>
      <c r="IE131" s="86">
        <f t="shared" si="158"/>
        <v>5.8408018501914216E-6</v>
      </c>
      <c r="IF131" s="86">
        <f t="shared" si="158"/>
        <v>6.2006084923653967E-4</v>
      </c>
      <c r="IG131" s="86">
        <f t="shared" si="158"/>
        <v>2.294686443155699E-3</v>
      </c>
      <c r="II131" s="86">
        <f t="shared" si="159"/>
        <v>1.1047364308469381E-32</v>
      </c>
      <c r="IJ131" s="86">
        <f t="shared" si="159"/>
        <v>2.4434900732784769E-43</v>
      </c>
      <c r="IK131" s="86">
        <f t="shared" si="159"/>
        <v>2.0665060726717733E-43</v>
      </c>
      <c r="IL131" s="86">
        <f t="shared" si="159"/>
        <v>2.2369911256797234E-42</v>
      </c>
      <c r="IM131" s="86">
        <f t="shared" si="159"/>
        <v>2.4204959945726069E-45</v>
      </c>
      <c r="IN131" s="86">
        <f t="shared" si="159"/>
        <v>2.7412568307191075E-42</v>
      </c>
      <c r="IO131" s="86">
        <f t="shared" si="159"/>
        <v>2.0641942285860101E-43</v>
      </c>
      <c r="IP131" s="86">
        <f t="shared" si="159"/>
        <v>4.1207483040243349E-49</v>
      </c>
      <c r="IQ131" s="86">
        <f t="shared" si="159"/>
        <v>5.466115279217675E-40</v>
      </c>
      <c r="IR131" s="86">
        <f t="shared" si="159"/>
        <v>6.4392143715319229E-41</v>
      </c>
      <c r="IS131" s="86">
        <f t="shared" si="159"/>
        <v>5.7174124155556484E-43</v>
      </c>
      <c r="IT131" s="86">
        <f t="shared" si="159"/>
        <v>2.9631963741230698E-45</v>
      </c>
      <c r="IU131" s="86">
        <f t="shared" si="159"/>
        <v>1.2529196920484208E-45</v>
      </c>
      <c r="IV131" s="86">
        <f t="shared" si="159"/>
        <v>7.8493097444054408E-20</v>
      </c>
      <c r="IW131" s="86">
        <f t="shared" si="159"/>
        <v>1.6260408240735483E-15</v>
      </c>
      <c r="IY131" s="86">
        <f t="shared" si="160"/>
        <v>1.0630485767931675E-4</v>
      </c>
      <c r="IZ131" s="86">
        <f t="shared" si="160"/>
        <v>7.4678590815650339E-6</v>
      </c>
      <c r="JA131" s="86">
        <f t="shared" si="160"/>
        <v>2.8129568822269158E-5</v>
      </c>
      <c r="JB131" s="86">
        <f t="shared" si="160"/>
        <v>3.1240481485874322E-5</v>
      </c>
      <c r="JC131" s="86">
        <f t="shared" si="160"/>
        <v>1.1556964297086408E-5</v>
      </c>
      <c r="JD131" s="86">
        <f t="shared" si="160"/>
        <v>1.3559208402537994E-5</v>
      </c>
      <c r="JE131" s="86">
        <f t="shared" si="160"/>
        <v>1.6850571458497994E-5</v>
      </c>
      <c r="JF131" s="86">
        <f t="shared" si="160"/>
        <v>5.2319909312319179E-6</v>
      </c>
      <c r="JG131" s="86">
        <f t="shared" si="160"/>
        <v>8.3722627527428874E-5</v>
      </c>
      <c r="JH131" s="86">
        <f t="shared" si="160"/>
        <v>6.2987342462021684E-5</v>
      </c>
      <c r="JI131" s="86">
        <f t="shared" si="160"/>
        <v>2.9067477681061906E-5</v>
      </c>
      <c r="JJ131" s="86">
        <f t="shared" si="160"/>
        <v>1.2765899409315849E-5</v>
      </c>
      <c r="JK131" s="86">
        <f t="shared" si="160"/>
        <v>5.8408299636560647E-6</v>
      </c>
      <c r="JL131" s="86">
        <f t="shared" si="160"/>
        <v>6.2006084924344539E-4</v>
      </c>
      <c r="JM131" s="86">
        <f t="shared" si="160"/>
        <v>2.2946864431573309E-3</v>
      </c>
    </row>
    <row r="132" spans="2:273" x14ac:dyDescent="0.25">
      <c r="B132" s="2">
        <v>105</v>
      </c>
      <c r="C132" s="37">
        <v>73.447999999999993</v>
      </c>
      <c r="D132" s="37">
        <v>84.403000000000006</v>
      </c>
      <c r="E132" s="37">
        <v>89.870999999999995</v>
      </c>
      <c r="F132" s="37">
        <v>92.564999999999998</v>
      </c>
      <c r="G132" s="37">
        <v>97.968000000000004</v>
      </c>
      <c r="H132" s="37">
        <v>103.581</v>
      </c>
      <c r="I132" s="37">
        <v>104.129</v>
      </c>
      <c r="J132" s="37">
        <v>103.565</v>
      </c>
      <c r="K132" s="37">
        <v>105.419</v>
      </c>
      <c r="L132" s="37">
        <v>104.571</v>
      </c>
      <c r="M132" s="37">
        <v>105.333</v>
      </c>
      <c r="N132" s="37">
        <v>103.871</v>
      </c>
      <c r="O132" s="37">
        <v>111.754</v>
      </c>
      <c r="P132" s="37">
        <v>105.34399999999999</v>
      </c>
      <c r="Q132" s="37">
        <v>107.152</v>
      </c>
      <c r="S132" s="4">
        <f t="shared" si="162"/>
        <v>74.004008805828704</v>
      </c>
      <c r="T132" s="4">
        <f t="shared" si="162"/>
        <v>84.499826300157309</v>
      </c>
      <c r="U132" s="4">
        <f t="shared" si="162"/>
        <v>89.149493201404127</v>
      </c>
      <c r="V132" s="4">
        <f t="shared" si="162"/>
        <v>92.525298227500784</v>
      </c>
      <c r="W132" s="4">
        <f t="shared" si="162"/>
        <v>97.815547134072162</v>
      </c>
      <c r="X132" s="4">
        <f t="shared" si="162"/>
        <v>103.51508629968484</v>
      </c>
      <c r="Y132" s="4">
        <f t="shared" si="162"/>
        <v>104.01194349457225</v>
      </c>
      <c r="Z132" s="4">
        <f t="shared" si="162"/>
        <v>104.05751776189086</v>
      </c>
      <c r="AA132" s="4">
        <f t="shared" si="162"/>
        <v>105.64489122211823</v>
      </c>
      <c r="AB132" s="4">
        <f t="shared" si="162"/>
        <v>104.24924536631917</v>
      </c>
      <c r="AC132" s="4">
        <f t="shared" si="162"/>
        <v>105.31999461195122</v>
      </c>
      <c r="AD132" s="4">
        <f t="shared" si="162"/>
        <v>103.255737509688</v>
      </c>
      <c r="AE132" s="4">
        <f t="shared" si="162"/>
        <v>112.38459432796704</v>
      </c>
      <c r="AF132" s="4">
        <f t="shared" si="162"/>
        <v>105.98715962541826</v>
      </c>
      <c r="AG132" s="4">
        <f t="shared" si="162"/>
        <v>107.00991599164512</v>
      </c>
      <c r="AI132" s="4">
        <f t="shared" si="163"/>
        <v>-0.55600880582871071</v>
      </c>
      <c r="AJ132" s="4">
        <f t="shared" si="163"/>
        <v>-9.6826300157303535E-2</v>
      </c>
      <c r="AK132" s="4">
        <f t="shared" si="163"/>
        <v>0.7215067985958683</v>
      </c>
      <c r="AL132" s="4">
        <f t="shared" si="163"/>
        <v>3.9701772499213916E-2</v>
      </c>
      <c r="AM132" s="4">
        <f t="shared" si="163"/>
        <v>0.15245286592784169</v>
      </c>
      <c r="AN132" s="4">
        <f t="shared" si="163"/>
        <v>6.5913700315164192E-2</v>
      </c>
      <c r="AO132" s="4">
        <f t="shared" si="163"/>
        <v>0.11705650542775459</v>
      </c>
      <c r="AP132" s="4">
        <f t="shared" si="163"/>
        <v>-0.49251776189086627</v>
      </c>
      <c r="AQ132" s="4">
        <f t="shared" si="163"/>
        <v>-0.22589122211823565</v>
      </c>
      <c r="AR132" s="4">
        <f t="shared" si="163"/>
        <v>0.32175463368082546</v>
      </c>
      <c r="AS132" s="4">
        <f t="shared" si="163"/>
        <v>1.3005388048782152E-2</v>
      </c>
      <c r="AT132" s="4">
        <f t="shared" si="163"/>
        <v>0.61526249031199143</v>
      </c>
      <c r="AU132" s="4">
        <f t="shared" si="163"/>
        <v>-0.63059432796703163</v>
      </c>
      <c r="AV132" s="4">
        <f t="shared" si="163"/>
        <v>-0.64315962541826366</v>
      </c>
      <c r="AW132" s="4">
        <f t="shared" si="163"/>
        <v>0.14208400835488533</v>
      </c>
      <c r="AY132" s="2">
        <f t="shared" si="154"/>
        <v>74.002953616639061</v>
      </c>
      <c r="AZ132" s="2">
        <f t="shared" si="154"/>
        <v>84.499482898420126</v>
      </c>
      <c r="BA132" s="2">
        <f t="shared" si="154"/>
        <v>89.147112952868355</v>
      </c>
      <c r="BB132" s="2">
        <f t="shared" si="154"/>
        <v>92.522134147242227</v>
      </c>
      <c r="BC132" s="2">
        <f t="shared" si="154"/>
        <v>97.81383824934835</v>
      </c>
      <c r="BD132" s="2">
        <f t="shared" si="154"/>
        <v>103.5130345724903</v>
      </c>
      <c r="BE132" s="2">
        <f t="shared" si="154"/>
        <v>104.00899780598489</v>
      </c>
      <c r="BF132" s="2">
        <f t="shared" si="154"/>
        <v>104.05630742489333</v>
      </c>
      <c r="BG132" s="2">
        <f t="shared" si="154"/>
        <v>105.62863817121114</v>
      </c>
      <c r="BH132" s="2">
        <f t="shared" si="154"/>
        <v>104.23519544289876</v>
      </c>
      <c r="BI132" s="2">
        <f t="shared" si="154"/>
        <v>105.31341059065872</v>
      </c>
      <c r="BJ132" s="2">
        <f t="shared" si="154"/>
        <v>103.2520369231728</v>
      </c>
      <c r="BK132" s="2">
        <f t="shared" si="154"/>
        <v>112.38301915035257</v>
      </c>
      <c r="BL132" s="2">
        <f t="shared" si="154"/>
        <v>105.80049477853255</v>
      </c>
      <c r="BM132" s="2">
        <f t="shared" si="154"/>
        <v>105.9402429636344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>
        <f t="shared" si="155"/>
        <v>73.447999999999993</v>
      </c>
      <c r="CF132" s="2">
        <f t="shared" si="155"/>
        <v>84.403000000000006</v>
      </c>
      <c r="CG132" s="2">
        <f t="shared" si="155"/>
        <v>89.870999999999995</v>
      </c>
      <c r="CH132" s="2">
        <f t="shared" si="155"/>
        <v>92.564999999999998</v>
      </c>
      <c r="CI132" s="2">
        <f t="shared" si="155"/>
        <v>97.968000000000004</v>
      </c>
      <c r="CJ132" s="2">
        <f t="shared" si="155"/>
        <v>103.581</v>
      </c>
      <c r="CK132" s="2">
        <f t="shared" si="155"/>
        <v>104.129</v>
      </c>
      <c r="CL132" s="2">
        <f t="shared" si="155"/>
        <v>103.565</v>
      </c>
      <c r="CM132" s="2">
        <f t="shared" si="155"/>
        <v>105.419</v>
      </c>
      <c r="CN132" s="2">
        <f t="shared" si="155"/>
        <v>104.571</v>
      </c>
      <c r="CO132" s="2">
        <f t="shared" si="155"/>
        <v>105.333</v>
      </c>
      <c r="CP132" s="2">
        <f t="shared" si="155"/>
        <v>103.871</v>
      </c>
      <c r="CQ132" s="2">
        <f t="shared" si="155"/>
        <v>111.754</v>
      </c>
      <c r="CR132" s="2">
        <f t="shared" si="155"/>
        <v>105.34399999999999</v>
      </c>
      <c r="CS132" s="2">
        <f t="shared" si="155"/>
        <v>107.152</v>
      </c>
      <c r="CU132" s="2">
        <f t="shared" si="110"/>
        <v>73.447999999999993</v>
      </c>
      <c r="CV132" s="2">
        <f t="shared" si="111"/>
        <v>84.403000000000006</v>
      </c>
      <c r="CW132" s="2">
        <f t="shared" si="112"/>
        <v>89.870999999999995</v>
      </c>
      <c r="CX132" s="2">
        <f t="shared" si="113"/>
        <v>92.564999999999998</v>
      </c>
      <c r="CY132" s="2">
        <f t="shared" si="114"/>
        <v>97.968000000000004</v>
      </c>
      <c r="CZ132" s="2">
        <f t="shared" si="115"/>
        <v>103.581</v>
      </c>
      <c r="DA132" s="2">
        <f t="shared" si="116"/>
        <v>104.129</v>
      </c>
      <c r="DB132" s="2">
        <f t="shared" si="117"/>
        <v>103.565</v>
      </c>
      <c r="DC132" s="2">
        <f t="shared" si="118"/>
        <v>105.419</v>
      </c>
      <c r="DD132" s="2">
        <f t="shared" si="119"/>
        <v>104.571</v>
      </c>
      <c r="DE132" s="2">
        <f t="shared" si="120"/>
        <v>105.333</v>
      </c>
      <c r="DF132" s="2">
        <f t="shared" si="121"/>
        <v>103.871</v>
      </c>
      <c r="DG132" s="2">
        <f t="shared" si="122"/>
        <v>111.754</v>
      </c>
      <c r="DH132" s="2">
        <f t="shared" si="123"/>
        <v>105.34399999999999</v>
      </c>
      <c r="DI132" s="2">
        <f t="shared" si="124"/>
        <v>107.152</v>
      </c>
      <c r="DK132" s="2">
        <f t="shared" si="164"/>
        <v>108.90834839697996</v>
      </c>
      <c r="DL132" s="2">
        <f t="shared" si="164"/>
        <v>112.37255179704017</v>
      </c>
      <c r="DM132" s="2">
        <f t="shared" si="164"/>
        <v>115.70415010570825</v>
      </c>
      <c r="DN132" s="2">
        <f t="shared" si="164"/>
        <v>114.34899773114009</v>
      </c>
      <c r="DO132" s="2">
        <f t="shared" si="164"/>
        <v>119.96320507399578</v>
      </c>
      <c r="DP132" s="2">
        <f t="shared" si="164"/>
        <v>126.1219534178999</v>
      </c>
      <c r="DQ132" s="2">
        <f t="shared" si="164"/>
        <v>125.50695031712475</v>
      </c>
      <c r="DR132" s="2">
        <f t="shared" si="164"/>
        <v>125.04120220477196</v>
      </c>
      <c r="DS132" s="2">
        <f t="shared" si="164"/>
        <v>128.41636620356388</v>
      </c>
      <c r="DT132" s="2">
        <f t="shared" si="164"/>
        <v>129.24567073170732</v>
      </c>
      <c r="DU132" s="2">
        <f t="shared" si="164"/>
        <v>129.56319284204167</v>
      </c>
      <c r="DV132" s="2">
        <f t="shared" si="164"/>
        <v>130.02353493774137</v>
      </c>
      <c r="DW132" s="2">
        <f t="shared" si="164"/>
        <v>140.32886469344606</v>
      </c>
      <c r="DX132" s="2">
        <f t="shared" si="164"/>
        <v>127.86743554006968</v>
      </c>
      <c r="DY132" s="2">
        <f t="shared" si="164"/>
        <v>119.88919429175475</v>
      </c>
      <c r="EA132" s="2">
        <f t="shared" si="152"/>
        <v>73.930297258547668</v>
      </c>
      <c r="EB132" s="2">
        <f t="shared" si="152"/>
        <v>84.402540158843181</v>
      </c>
      <c r="EC132" s="2">
        <f t="shared" si="152"/>
        <v>89.057202402575484</v>
      </c>
      <c r="ED132" s="2">
        <f t="shared" si="152"/>
        <v>92.454199587072068</v>
      </c>
      <c r="EE132" s="2">
        <f t="shared" si="151"/>
        <v>97.737392553748492</v>
      </c>
      <c r="EF132" s="2">
        <f t="shared" si="151"/>
        <v>103.43257526748228</v>
      </c>
      <c r="EG132" s="2">
        <f t="shared" si="151"/>
        <v>103.93321864340069</v>
      </c>
      <c r="EH132" s="2">
        <f t="shared" si="151"/>
        <v>103.97792635986863</v>
      </c>
      <c r="EI132" s="2">
        <f t="shared" si="151"/>
        <v>105.54600690058444</v>
      </c>
      <c r="EJ132" s="2">
        <f t="shared" si="151"/>
        <v>104.14145145982883</v>
      </c>
      <c r="EK132" s="2">
        <f t="shared" si="151"/>
        <v>105.22770228881691</v>
      </c>
      <c r="EL132" s="2">
        <f t="shared" si="151"/>
        <v>103.1685543624161</v>
      </c>
      <c r="EM132" s="2">
        <f t="shared" si="135"/>
        <v>112.28928722787974</v>
      </c>
      <c r="EN132" s="2">
        <f t="shared" si="135"/>
        <v>105.73598281866134</v>
      </c>
      <c r="EO132" s="2">
        <f t="shared" si="135"/>
        <v>105.89064733194267</v>
      </c>
      <c r="EQ132" s="2">
        <f t="shared" si="165"/>
        <v>73.688780079033506</v>
      </c>
      <c r="ER132" s="2">
        <f t="shared" si="165"/>
        <v>84.273969604669972</v>
      </c>
      <c r="ES132" s="2">
        <f t="shared" si="165"/>
        <v>88.902311371625359</v>
      </c>
      <c r="ET132" s="2">
        <f t="shared" si="165"/>
        <v>92.386070503490757</v>
      </c>
      <c r="EU132" s="2">
        <f t="shared" si="165"/>
        <v>97.691715121155724</v>
      </c>
      <c r="EV132" s="2">
        <f t="shared" si="165"/>
        <v>103.24382056354867</v>
      </c>
      <c r="EW132" s="2">
        <f t="shared" si="165"/>
        <v>103.86680333430411</v>
      </c>
      <c r="EX132" s="2">
        <f t="shared" si="165"/>
        <v>103.97677242177201</v>
      </c>
      <c r="EY132" s="2">
        <f t="shared" si="165"/>
        <v>105.57547840514023</v>
      </c>
      <c r="EZ132" s="2">
        <f t="shared" si="165"/>
        <v>104.12225912165886</v>
      </c>
      <c r="FA132" s="2">
        <f t="shared" si="165"/>
        <v>105.11907252761249</v>
      </c>
      <c r="FB132" s="2">
        <f t="shared" si="165"/>
        <v>103.14069066209328</v>
      </c>
      <c r="FC132" s="2">
        <f t="shared" si="165"/>
        <v>111.73659049017633</v>
      </c>
      <c r="FD132" s="2">
        <f t="shared" si="165"/>
        <v>105.69254814059971</v>
      </c>
      <c r="FE132" s="2">
        <f t="shared" si="165"/>
        <v>105.76143711750503</v>
      </c>
      <c r="FG132" s="2">
        <f t="shared" si="166"/>
        <v>0.99787413618501808</v>
      </c>
      <c r="FH132" s="2">
        <f t="shared" si="166"/>
        <v>0.99649619659806332</v>
      </c>
      <c r="FI132" s="2">
        <f t="shared" si="166"/>
        <v>0.99657673439412231</v>
      </c>
      <c r="FJ132" s="2">
        <f t="shared" si="166"/>
        <v>0.99686865383662737</v>
      </c>
      <c r="FK132" s="2">
        <f t="shared" si="166"/>
        <v>0.99654209140055128</v>
      </c>
      <c r="FL132" s="2">
        <f t="shared" si="166"/>
        <v>0.99638071374359949</v>
      </c>
      <c r="FM132" s="2">
        <f t="shared" si="166"/>
        <v>0.99645738064211409</v>
      </c>
      <c r="FN132" s="2">
        <f t="shared" si="166"/>
        <v>0.99627822816142964</v>
      </c>
      <c r="FO132" s="2">
        <f t="shared" si="166"/>
        <v>0.99640521673843208</v>
      </c>
      <c r="FP132" s="2">
        <f t="shared" si="166"/>
        <v>0.99625566601061777</v>
      </c>
      <c r="FQ132" s="2">
        <f t="shared" si="166"/>
        <v>0.99643228604760958</v>
      </c>
      <c r="FR132" s="2">
        <f t="shared" si="166"/>
        <v>0.99688188296510261</v>
      </c>
      <c r="FS132" s="2">
        <f t="shared" si="166"/>
        <v>0.99650700356803734</v>
      </c>
      <c r="FT132" s="2">
        <f t="shared" si="166"/>
        <v>0.99707541017360468</v>
      </c>
      <c r="FU132" s="2">
        <f t="shared" si="166"/>
        <v>0.99641381421573816</v>
      </c>
      <c r="FW132" s="2">
        <f t="shared" si="156"/>
        <v>7.0480085342740908E-3</v>
      </c>
      <c r="FX132" s="2">
        <f t="shared" si="156"/>
        <v>8.2342520804780141E-3</v>
      </c>
      <c r="FY132" s="2">
        <f t="shared" si="156"/>
        <v>8.4512916781047612E-3</v>
      </c>
      <c r="FZ132" s="2">
        <f t="shared" si="156"/>
        <v>9.1830384793460777E-3</v>
      </c>
      <c r="GA132" s="2">
        <f t="shared" si="156"/>
        <v>8.9569973708848727E-3</v>
      </c>
      <c r="GB132" s="2">
        <f t="shared" si="156"/>
        <v>8.7947450499095692E-3</v>
      </c>
      <c r="GC132" s="2">
        <f t="shared" si="156"/>
        <v>9.7621598664941935E-3</v>
      </c>
      <c r="GD132" s="2">
        <f t="shared" si="156"/>
        <v>1.0088793265966966E-2</v>
      </c>
      <c r="GE132" s="2">
        <f t="shared" si="156"/>
        <v>1.4158958783757171E-2</v>
      </c>
      <c r="GF132" s="2">
        <f t="shared" si="156"/>
        <v>1.3265628420041689E-2</v>
      </c>
      <c r="GG132" s="2">
        <f t="shared" si="156"/>
        <v>1.0252874818439721E-2</v>
      </c>
      <c r="GH132" s="2">
        <f t="shared" si="156"/>
        <v>9.1305764888862714E-3</v>
      </c>
      <c r="GI132" s="2">
        <f t="shared" si="156"/>
        <v>7.6175980079809863E-3</v>
      </c>
      <c r="GJ132" s="2">
        <f t="shared" si="156"/>
        <v>4.9145431873911412E-3</v>
      </c>
      <c r="GK132" s="2">
        <f t="shared" si="156"/>
        <v>4.6881619886911781E-3</v>
      </c>
      <c r="GM132" s="86">
        <f t="shared" si="157"/>
        <v>5.9552893003691179E-37</v>
      </c>
      <c r="GN132" s="86">
        <f t="shared" si="157"/>
        <v>2.1673549048812104E-47</v>
      </c>
      <c r="GO132" s="86">
        <f t="shared" si="157"/>
        <v>7.3220141639292004E-53</v>
      </c>
      <c r="GP132" s="86">
        <f t="shared" si="157"/>
        <v>8.5671672015629539E-58</v>
      </c>
      <c r="GQ132" s="86">
        <f t="shared" si="157"/>
        <v>7.625794056202368E-60</v>
      </c>
      <c r="GR132" s="86">
        <f t="shared" si="157"/>
        <v>7.7857675506310078E-52</v>
      </c>
      <c r="GS132" s="86">
        <f t="shared" si="157"/>
        <v>3.324462761075933E-59</v>
      </c>
      <c r="GT132" s="86">
        <f t="shared" si="157"/>
        <v>7.7577566461908113E-49</v>
      </c>
      <c r="GU132" s="86">
        <f t="shared" si="157"/>
        <v>1.5025714161545614E-57</v>
      </c>
      <c r="GV132" s="86">
        <f t="shared" si="157"/>
        <v>3.5525529342271705E-66</v>
      </c>
      <c r="GW132" s="86">
        <f t="shared" si="157"/>
        <v>3.0078406170289779E-75</v>
      </c>
      <c r="GX132" s="86">
        <f t="shared" si="157"/>
        <v>3.9198106640063743E-100</v>
      </c>
      <c r="GY132" s="86">
        <f t="shared" si="157"/>
        <v>5.1967331900641841E-55</v>
      </c>
      <c r="GZ132" s="86">
        <f t="shared" si="157"/>
        <v>1.5401743052783668E-82</v>
      </c>
      <c r="HA132" s="86">
        <f t="shared" si="157"/>
        <v>6.6242349060886813E-83</v>
      </c>
      <c r="HC132" s="86">
        <f t="shared" si="153"/>
        <v>3.5505843659549788E-8</v>
      </c>
      <c r="HD132" s="86">
        <f t="shared" si="153"/>
        <v>5.5674323850887096E-9</v>
      </c>
      <c r="HE132" s="86">
        <f t="shared" si="153"/>
        <v>4.0562256484660047E-12</v>
      </c>
      <c r="HF132" s="86">
        <f t="shared" si="153"/>
        <v>2.2820878465996956E-12</v>
      </c>
      <c r="HG132" s="86">
        <f t="shared" si="153"/>
        <v>4.2285499581867972E-13</v>
      </c>
      <c r="HH132" s="86">
        <f t="shared" si="153"/>
        <v>8.6084779504999357E-14</v>
      </c>
      <c r="HI132" s="86">
        <f t="shared" si="153"/>
        <v>5.8733160181528196E-14</v>
      </c>
      <c r="HJ132" s="86">
        <f t="shared" si="153"/>
        <v>1.9898465090094559E-19</v>
      </c>
      <c r="HK132" s="86">
        <f t="shared" si="153"/>
        <v>1.4863793380930431E-18</v>
      </c>
      <c r="HL132" s="86">
        <f t="shared" si="161"/>
        <v>2.4246098888609358E-23</v>
      </c>
      <c r="HM132" s="86">
        <f t="shared" si="161"/>
        <v>1.9048956132296655E-23</v>
      </c>
      <c r="HN132" s="86">
        <f t="shared" si="161"/>
        <v>2.3989760626220125E-23</v>
      </c>
      <c r="HO132" s="86">
        <f t="shared" si="161"/>
        <v>1.5064822134622263E-12</v>
      </c>
      <c r="HP132" s="86">
        <f t="shared" si="161"/>
        <v>1.3264103901426429E-16</v>
      </c>
      <c r="HQ132" s="86">
        <f t="shared" si="161"/>
        <v>4.4693276348669369E-20</v>
      </c>
      <c r="HS132" s="86">
        <f t="shared" si="158"/>
        <v>1.9630263762176843E-4</v>
      </c>
      <c r="HT132" s="86">
        <f t="shared" si="158"/>
        <v>1.7182097192240742E-5</v>
      </c>
      <c r="HU132" s="86">
        <f t="shared" si="158"/>
        <v>6.2165959107579122E-5</v>
      </c>
      <c r="HV132" s="86">
        <f t="shared" si="158"/>
        <v>6.9010237565465013E-5</v>
      </c>
      <c r="HW132" s="86">
        <f t="shared" si="158"/>
        <v>2.7214018706016663E-5</v>
      </c>
      <c r="HX132" s="86">
        <f t="shared" si="158"/>
        <v>3.070257727300539E-5</v>
      </c>
      <c r="HY132" s="86">
        <f t="shared" si="158"/>
        <v>3.8945034298081615E-5</v>
      </c>
      <c r="HZ132" s="86">
        <f t="shared" si="158"/>
        <v>1.3493520349478183E-5</v>
      </c>
      <c r="IA132" s="86">
        <f t="shared" si="158"/>
        <v>1.8671652273347629E-4</v>
      </c>
      <c r="IB132" s="86">
        <f t="shared" si="158"/>
        <v>1.4191733799052232E-4</v>
      </c>
      <c r="IC132" s="86">
        <f t="shared" si="158"/>
        <v>6.5985388842534193E-5</v>
      </c>
      <c r="ID132" s="86">
        <f t="shared" si="158"/>
        <v>3.0018309582074463E-5</v>
      </c>
      <c r="IE132" s="86">
        <f t="shared" si="158"/>
        <v>1.3766357682161696E-5</v>
      </c>
      <c r="IF132" s="86">
        <f t="shared" si="158"/>
        <v>9.7684662650364515E-4</v>
      </c>
      <c r="IG132" s="86">
        <f t="shared" si="158"/>
        <v>3.2583269759662837E-3</v>
      </c>
      <c r="II132" s="86">
        <f t="shared" si="159"/>
        <v>1.4650194515396178E-31</v>
      </c>
      <c r="IJ132" s="86">
        <f t="shared" si="159"/>
        <v>8.7517521911763722E-42</v>
      </c>
      <c r="IK132" s="86">
        <f t="shared" si="159"/>
        <v>7.5919953957373714E-42</v>
      </c>
      <c r="IL132" s="86">
        <f t="shared" si="159"/>
        <v>7.9920495591291482E-41</v>
      </c>
      <c r="IM132" s="86">
        <f t="shared" si="159"/>
        <v>1.0990721284696473E-43</v>
      </c>
      <c r="IN132" s="86">
        <f t="shared" si="159"/>
        <v>9.412303498448365E-41</v>
      </c>
      <c r="IO132" s="86">
        <f t="shared" si="159"/>
        <v>8.4675102835187655E-42</v>
      </c>
      <c r="IP132" s="86">
        <f t="shared" si="159"/>
        <v>2.8872404392808751E-47</v>
      </c>
      <c r="IQ132" s="86">
        <f t="shared" si="159"/>
        <v>2.2185518429059639E-38</v>
      </c>
      <c r="IR132" s="86">
        <f t="shared" si="159"/>
        <v>2.7013836439747312E-39</v>
      </c>
      <c r="IS132" s="86">
        <f t="shared" si="159"/>
        <v>2.3439869223247905E-41</v>
      </c>
      <c r="IT132" s="86">
        <f t="shared" si="159"/>
        <v>1.3558022056854693E-43</v>
      </c>
      <c r="IU132" s="86">
        <f t="shared" si="159"/>
        <v>5.1460205536236454E-44</v>
      </c>
      <c r="IV132" s="86">
        <f t="shared" si="159"/>
        <v>3.2511419439020857E-19</v>
      </c>
      <c r="IW132" s="86">
        <f t="shared" si="159"/>
        <v>4.7887437376123483E-15</v>
      </c>
      <c r="IY132" s="86">
        <f t="shared" si="160"/>
        <v>1.9633814346542799E-4</v>
      </c>
      <c r="IZ132" s="86">
        <f t="shared" si="160"/>
        <v>1.7187664624625832E-5</v>
      </c>
      <c r="JA132" s="86">
        <f t="shared" si="160"/>
        <v>6.2165963163804774E-5</v>
      </c>
      <c r="JB132" s="86">
        <f t="shared" si="160"/>
        <v>6.9010239847552862E-5</v>
      </c>
      <c r="JC132" s="86">
        <f t="shared" si="160"/>
        <v>2.7214019128871658E-5</v>
      </c>
      <c r="JD132" s="86">
        <f t="shared" si="160"/>
        <v>3.0702577359090169E-5</v>
      </c>
      <c r="JE132" s="86">
        <f t="shared" si="160"/>
        <v>3.8945034356814777E-5</v>
      </c>
      <c r="JF132" s="86">
        <f t="shared" si="160"/>
        <v>1.3493520349478381E-5</v>
      </c>
      <c r="JG132" s="86">
        <f t="shared" si="160"/>
        <v>1.8671652273347778E-4</v>
      </c>
      <c r="JH132" s="86">
        <f t="shared" si="160"/>
        <v>1.4191733799052232E-4</v>
      </c>
      <c r="JI132" s="86">
        <f t="shared" si="160"/>
        <v>6.5985388842534193E-5</v>
      </c>
      <c r="JJ132" s="86">
        <f t="shared" si="160"/>
        <v>3.0018309582074463E-5</v>
      </c>
      <c r="JK132" s="86">
        <f t="shared" si="160"/>
        <v>1.3766359188643909E-5</v>
      </c>
      <c r="JL132" s="86">
        <f t="shared" si="160"/>
        <v>9.7684662650377807E-4</v>
      </c>
      <c r="JM132" s="86">
        <f t="shared" si="160"/>
        <v>3.2583269759710724E-3</v>
      </c>
    </row>
    <row r="133" spans="2:273" x14ac:dyDescent="0.25">
      <c r="B133" s="2">
        <v>106</v>
      </c>
      <c r="C133" s="37">
        <v>74.462999999999994</v>
      </c>
      <c r="D133" s="37">
        <v>83.451999999999998</v>
      </c>
      <c r="E133" s="37">
        <v>89.435000000000002</v>
      </c>
      <c r="F133" s="37">
        <v>92.677000000000007</v>
      </c>
      <c r="G133" s="37">
        <v>97.742000000000004</v>
      </c>
      <c r="H133" s="37">
        <v>103.855</v>
      </c>
      <c r="I133" s="37">
        <v>104.613</v>
      </c>
      <c r="J133" s="37">
        <v>104.29</v>
      </c>
      <c r="K133" s="37">
        <v>105.29</v>
      </c>
      <c r="L133" s="37">
        <v>104.889</v>
      </c>
      <c r="M133" s="37">
        <v>105.84099999999999</v>
      </c>
      <c r="N133" s="37">
        <v>103.613</v>
      </c>
      <c r="O133" s="37">
        <v>111.91800000000001</v>
      </c>
      <c r="P133" s="37">
        <v>106.03100000000001</v>
      </c>
      <c r="Q133" s="37">
        <v>107.167</v>
      </c>
      <c r="S133" s="4">
        <f t="shared" si="162"/>
        <v>73.85788454257721</v>
      </c>
      <c r="T133" s="4">
        <f t="shared" si="162"/>
        <v>84.341339852197365</v>
      </c>
      <c r="U133" s="4">
        <f t="shared" si="162"/>
        <v>89.0193049657302</v>
      </c>
      <c r="V133" s="4">
        <f t="shared" si="162"/>
        <v>92.430861849411514</v>
      </c>
      <c r="W133" s="4">
        <f t="shared" si="162"/>
        <v>97.721032761251095</v>
      </c>
      <c r="X133" s="4">
        <f t="shared" si="162"/>
        <v>103.37831859759727</v>
      </c>
      <c r="Y133" s="4">
        <f t="shared" si="162"/>
        <v>103.89901679483505</v>
      </c>
      <c r="Z133" s="4">
        <f t="shared" si="162"/>
        <v>103.9672993890898</v>
      </c>
      <c r="AA133" s="4">
        <f t="shared" si="162"/>
        <v>105.55840922129885</v>
      </c>
      <c r="AB133" s="4">
        <f t="shared" si="162"/>
        <v>104.15470377410502</v>
      </c>
      <c r="AC133" s="4">
        <f t="shared" si="162"/>
        <v>105.18938374283589</v>
      </c>
      <c r="AD133" s="4">
        <f t="shared" si="162"/>
        <v>103.15556992768313</v>
      </c>
      <c r="AE133" s="4">
        <f t="shared" si="162"/>
        <v>112.15927290664614</v>
      </c>
      <c r="AF133" s="4">
        <f t="shared" si="162"/>
        <v>105.98237274822944</v>
      </c>
      <c r="AG133" s="4">
        <f t="shared" si="162"/>
        <v>107.3384926134645</v>
      </c>
      <c r="AI133" s="4">
        <f t="shared" si="163"/>
        <v>0.60511545742278372</v>
      </c>
      <c r="AJ133" s="4">
        <f t="shared" si="163"/>
        <v>-0.88933985219736655</v>
      </c>
      <c r="AK133" s="4">
        <f t="shared" si="163"/>
        <v>0.41569503426980248</v>
      </c>
      <c r="AL133" s="4">
        <f t="shared" si="163"/>
        <v>0.24613815058849298</v>
      </c>
      <c r="AM133" s="4">
        <f t="shared" si="163"/>
        <v>2.0967238748909267E-2</v>
      </c>
      <c r="AN133" s="4">
        <f t="shared" si="163"/>
        <v>0.4766814024027326</v>
      </c>
      <c r="AO133" s="4">
        <f t="shared" si="163"/>
        <v>0.71398320516495062</v>
      </c>
      <c r="AP133" s="4">
        <f t="shared" si="163"/>
        <v>0.32270061091020352</v>
      </c>
      <c r="AQ133" s="4">
        <f t="shared" si="163"/>
        <v>-0.26840922129883893</v>
      </c>
      <c r="AR133" s="4">
        <f t="shared" si="163"/>
        <v>0.73429622589497967</v>
      </c>
      <c r="AS133" s="4">
        <f t="shared" si="163"/>
        <v>0.65161625716410754</v>
      </c>
      <c r="AT133" s="4">
        <f t="shared" si="163"/>
        <v>0.45743007231686761</v>
      </c>
      <c r="AU133" s="4">
        <f t="shared" si="163"/>
        <v>-0.24127290664613099</v>
      </c>
      <c r="AV133" s="4">
        <f t="shared" si="163"/>
        <v>4.8627251770568591E-2</v>
      </c>
      <c r="AW133" s="4">
        <f t="shared" si="163"/>
        <v>-0.17149261346449407</v>
      </c>
      <c r="AY133" s="2">
        <f t="shared" si="154"/>
        <v>73.856044563561198</v>
      </c>
      <c r="AZ133" s="2">
        <f t="shared" si="154"/>
        <v>84.340599770239692</v>
      </c>
      <c r="BA133" s="2">
        <f t="shared" si="154"/>
        <v>89.014421631460806</v>
      </c>
      <c r="BB133" s="2">
        <f t="shared" si="154"/>
        <v>92.424378019411478</v>
      </c>
      <c r="BC133" s="2">
        <f t="shared" si="154"/>
        <v>97.717305572682847</v>
      </c>
      <c r="BD133" s="2">
        <f t="shared" si="154"/>
        <v>103.37399764542843</v>
      </c>
      <c r="BE133" s="2">
        <f t="shared" si="154"/>
        <v>103.89271201956636</v>
      </c>
      <c r="BF133" s="2">
        <f t="shared" si="154"/>
        <v>103.96442723640335</v>
      </c>
      <c r="BG133" s="2">
        <f t="shared" si="154"/>
        <v>105.52511295133588</v>
      </c>
      <c r="BH133" s="2">
        <f t="shared" si="154"/>
        <v>104.12559455834267</v>
      </c>
      <c r="BI133" s="2">
        <f t="shared" si="154"/>
        <v>105.17556490922678</v>
      </c>
      <c r="BJ133" s="2">
        <f t="shared" si="154"/>
        <v>103.14751430605477</v>
      </c>
      <c r="BK133" s="2">
        <f t="shared" si="154"/>
        <v>112.15581887745357</v>
      </c>
      <c r="BL133" s="2">
        <f t="shared" si="154"/>
        <v>105.70218580398564</v>
      </c>
      <c r="BM133" s="2">
        <f t="shared" si="154"/>
        <v>105.88170466655188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>
        <f t="shared" si="155"/>
        <v>74.462999999999994</v>
      </c>
      <c r="CF133" s="2">
        <f t="shared" si="155"/>
        <v>83.451999999999998</v>
      </c>
      <c r="CG133" s="2">
        <f t="shared" si="155"/>
        <v>89.435000000000002</v>
      </c>
      <c r="CH133" s="2">
        <f t="shared" si="155"/>
        <v>92.677000000000007</v>
      </c>
      <c r="CI133" s="2">
        <f t="shared" si="155"/>
        <v>97.742000000000004</v>
      </c>
      <c r="CJ133" s="2">
        <f t="shared" si="155"/>
        <v>103.855</v>
      </c>
      <c r="CK133" s="2">
        <f t="shared" si="155"/>
        <v>104.613</v>
      </c>
      <c r="CL133" s="2">
        <f t="shared" si="155"/>
        <v>104.29</v>
      </c>
      <c r="CM133" s="2">
        <f t="shared" si="155"/>
        <v>105.29</v>
      </c>
      <c r="CN133" s="2">
        <f t="shared" si="155"/>
        <v>104.889</v>
      </c>
      <c r="CO133" s="2">
        <f t="shared" si="155"/>
        <v>105.84099999999999</v>
      </c>
      <c r="CP133" s="2">
        <f t="shared" si="155"/>
        <v>103.613</v>
      </c>
      <c r="CQ133" s="2">
        <f t="shared" si="155"/>
        <v>111.91800000000001</v>
      </c>
      <c r="CR133" s="2">
        <f t="shared" si="155"/>
        <v>106.03100000000001</v>
      </c>
      <c r="CS133" s="2">
        <f t="shared" si="155"/>
        <v>107.167</v>
      </c>
      <c r="CU133" s="2">
        <f t="shared" si="110"/>
        <v>74.462999999999994</v>
      </c>
      <c r="CV133" s="2">
        <f t="shared" si="111"/>
        <v>83.451999999999998</v>
      </c>
      <c r="CW133" s="2">
        <f t="shared" si="112"/>
        <v>89.435000000000002</v>
      </c>
      <c r="CX133" s="2">
        <f t="shared" si="113"/>
        <v>92.677000000000007</v>
      </c>
      <c r="CY133" s="2">
        <f t="shared" si="114"/>
        <v>97.742000000000004</v>
      </c>
      <c r="CZ133" s="2">
        <f t="shared" si="115"/>
        <v>103.855</v>
      </c>
      <c r="DA133" s="2">
        <f t="shared" si="116"/>
        <v>104.613</v>
      </c>
      <c r="DB133" s="2">
        <f t="shared" si="117"/>
        <v>104.29</v>
      </c>
      <c r="DC133" s="2">
        <f t="shared" si="118"/>
        <v>105.29</v>
      </c>
      <c r="DD133" s="2">
        <f t="shared" si="119"/>
        <v>104.889</v>
      </c>
      <c r="DE133" s="2">
        <f t="shared" si="120"/>
        <v>105.84099999999999</v>
      </c>
      <c r="DF133" s="2">
        <f t="shared" si="121"/>
        <v>103.613</v>
      </c>
      <c r="DG133" s="2">
        <f t="shared" si="122"/>
        <v>111.91800000000001</v>
      </c>
      <c r="DH133" s="2">
        <f t="shared" si="123"/>
        <v>106.03100000000001</v>
      </c>
      <c r="DI133" s="2">
        <f t="shared" si="124"/>
        <v>107.167</v>
      </c>
      <c r="DK133" s="2">
        <f t="shared" si="164"/>
        <v>109.18083553999342</v>
      </c>
      <c r="DL133" s="2">
        <f t="shared" si="164"/>
        <v>112.57611235276352</v>
      </c>
      <c r="DM133" s="2">
        <f t="shared" si="164"/>
        <v>115.89745394140743</v>
      </c>
      <c r="DN133" s="2">
        <f t="shared" si="164"/>
        <v>114.48950911595493</v>
      </c>
      <c r="DO133" s="2">
        <f t="shared" si="164"/>
        <v>120.11680081546362</v>
      </c>
      <c r="DP133" s="2">
        <f t="shared" si="164"/>
        <v>126.2874787174066</v>
      </c>
      <c r="DQ133" s="2">
        <f t="shared" si="164"/>
        <v>125.64839746300213</v>
      </c>
      <c r="DR133" s="2">
        <f t="shared" si="164"/>
        <v>125.18434249471458</v>
      </c>
      <c r="DS133" s="2">
        <f t="shared" si="164"/>
        <v>128.59103382663847</v>
      </c>
      <c r="DT133" s="2">
        <f t="shared" si="164"/>
        <v>129.44590853658536</v>
      </c>
      <c r="DU133" s="2">
        <f t="shared" si="164"/>
        <v>129.74718816067653</v>
      </c>
      <c r="DV133" s="2">
        <f t="shared" si="164"/>
        <v>130.22660494827537</v>
      </c>
      <c r="DW133" s="2">
        <f t="shared" si="164"/>
        <v>140.58394170945331</v>
      </c>
      <c r="DX133" s="2">
        <f t="shared" si="164"/>
        <v>128.03317351916374</v>
      </c>
      <c r="DY133" s="2">
        <f t="shared" si="164"/>
        <v>119.99499112050739</v>
      </c>
      <c r="EA133" s="2">
        <f t="shared" si="152"/>
        <v>73.789071839685974</v>
      </c>
      <c r="EB133" s="2">
        <f t="shared" si="152"/>
        <v>84.251088686413652</v>
      </c>
      <c r="EC133" s="2">
        <f t="shared" si="152"/>
        <v>88.931482238995883</v>
      </c>
      <c r="ED133" s="2">
        <f t="shared" si="152"/>
        <v>92.361771303086954</v>
      </c>
      <c r="EE133" s="2">
        <f t="shared" si="151"/>
        <v>97.646811484869204</v>
      </c>
      <c r="EF133" s="2">
        <f t="shared" si="151"/>
        <v>103.2996600943524</v>
      </c>
      <c r="EG133" s="2">
        <f t="shared" si="151"/>
        <v>103.8227718282603</v>
      </c>
      <c r="EH133" s="2">
        <f t="shared" si="151"/>
        <v>103.89215265807172</v>
      </c>
      <c r="EI133" s="2">
        <f t="shared" si="151"/>
        <v>105.44887166872297</v>
      </c>
      <c r="EJ133" s="2">
        <f t="shared" si="151"/>
        <v>104.03902323474601</v>
      </c>
      <c r="EK133" s="2">
        <f t="shared" si="151"/>
        <v>105.0963305795299</v>
      </c>
      <c r="EL133" s="2">
        <f t="shared" si="151"/>
        <v>103.0705033557047</v>
      </c>
      <c r="EM133" s="2">
        <f t="shared" si="135"/>
        <v>112.06903143484357</v>
      </c>
      <c r="EN133" s="2">
        <f t="shared" si="135"/>
        <v>105.64270341919736</v>
      </c>
      <c r="EO133" s="2">
        <f t="shared" si="135"/>
        <v>105.83633196509881</v>
      </c>
      <c r="EQ133" s="2">
        <f t="shared" si="165"/>
        <v>73.574374765862544</v>
      </c>
      <c r="ER133" s="2">
        <f t="shared" si="165"/>
        <v>84.136957919813398</v>
      </c>
      <c r="ES133" s="2">
        <f t="shared" si="165"/>
        <v>88.793755167895966</v>
      </c>
      <c r="ET133" s="2">
        <f t="shared" si="165"/>
        <v>92.30177459377029</v>
      </c>
      <c r="EU133" s="2">
        <f t="shared" si="165"/>
        <v>97.607070639848473</v>
      </c>
      <c r="EV133" s="2">
        <f t="shared" si="165"/>
        <v>103.13718458589754</v>
      </c>
      <c r="EW133" s="2">
        <f t="shared" si="165"/>
        <v>103.76681775264022</v>
      </c>
      <c r="EX133" s="2">
        <f t="shared" si="165"/>
        <v>103.89024366368102</v>
      </c>
      <c r="EY133" s="2">
        <f t="shared" si="165"/>
        <v>105.4711972092432</v>
      </c>
      <c r="EZ133" s="2">
        <f t="shared" si="165"/>
        <v>104.02397791292981</v>
      </c>
      <c r="FA133" s="2">
        <f t="shared" si="165"/>
        <v>105.00732071375873</v>
      </c>
      <c r="FB133" s="2">
        <f t="shared" si="165"/>
        <v>103.04695119676252</v>
      </c>
      <c r="FC133" s="2">
        <f t="shared" si="165"/>
        <v>111.58031438574164</v>
      </c>
      <c r="FD133" s="2">
        <f t="shared" si="165"/>
        <v>105.59551942636091</v>
      </c>
      <c r="FE133" s="2">
        <f t="shared" si="165"/>
        <v>105.6514798387612</v>
      </c>
      <c r="FG133" s="2">
        <f t="shared" si="166"/>
        <v>0.99806082642956095</v>
      </c>
      <c r="FH133" s="2">
        <f t="shared" si="166"/>
        <v>0.99680350785041516</v>
      </c>
      <c r="FI133" s="2">
        <f t="shared" si="166"/>
        <v>0.99687700398298007</v>
      </c>
      <c r="FJ133" s="2">
        <f t="shared" si="166"/>
        <v>0.99714339129148366</v>
      </c>
      <c r="FK133" s="2">
        <f t="shared" si="166"/>
        <v>0.99684539005899009</v>
      </c>
      <c r="FL133" s="2">
        <f t="shared" si="166"/>
        <v>0.99669812019352411</v>
      </c>
      <c r="FM133" s="2">
        <f t="shared" si="166"/>
        <v>0.99676808531897154</v>
      </c>
      <c r="FN133" s="2">
        <f t="shared" si="166"/>
        <v>0.99660459182835326</v>
      </c>
      <c r="FO133" s="2">
        <f t="shared" si="166"/>
        <v>0.99672048138214198</v>
      </c>
      <c r="FP133" s="2">
        <f t="shared" si="166"/>
        <v>0.99658400137785907</v>
      </c>
      <c r="FQ133" s="2">
        <f t="shared" si="166"/>
        <v>0.99674518445149352</v>
      </c>
      <c r="FR133" s="2">
        <f t="shared" si="166"/>
        <v>0.99715546303720792</v>
      </c>
      <c r="FS133" s="2">
        <f t="shared" si="166"/>
        <v>0.9968133699947932</v>
      </c>
      <c r="FT133" s="2">
        <f t="shared" si="166"/>
        <v>0.99733205582970375</v>
      </c>
      <c r="FU133" s="2">
        <f t="shared" si="166"/>
        <v>0.99672832733129613</v>
      </c>
      <c r="FW133" s="2">
        <f t="shared" si="156"/>
        <v>7.7227363843419645E-3</v>
      </c>
      <c r="FX133" s="2">
        <f t="shared" si="156"/>
        <v>9.0215109468541003E-3</v>
      </c>
      <c r="FY133" s="2">
        <f t="shared" si="156"/>
        <v>9.2591074986194833E-3</v>
      </c>
      <c r="FZ133" s="2">
        <f t="shared" si="156"/>
        <v>1.006008860079457E-2</v>
      </c>
      <c r="GA133" s="2">
        <f t="shared" si="156"/>
        <v>9.8126726504513106E-3</v>
      </c>
      <c r="GB133" s="2">
        <f t="shared" si="156"/>
        <v>9.6350708193095932E-3</v>
      </c>
      <c r="GC133" s="2">
        <f t="shared" si="156"/>
        <v>1.0693923523271021E-2</v>
      </c>
      <c r="GD133" s="2">
        <f t="shared" si="156"/>
        <v>1.1051384991689331E-2</v>
      </c>
      <c r="GE133" s="2">
        <f t="shared" si="156"/>
        <v>1.550381090322637E-2</v>
      </c>
      <c r="GF133" s="2">
        <f t="shared" si="156"/>
        <v>1.4526880181716733E-2</v>
      </c>
      <c r="GG133" s="2">
        <f t="shared" si="156"/>
        <v>1.123094427346432E-2</v>
      </c>
      <c r="GH133" s="2">
        <f t="shared" si="156"/>
        <v>1.0002666673710444E-2</v>
      </c>
      <c r="GI133" s="2">
        <f t="shared" si="156"/>
        <v>8.3463960882072287E-3</v>
      </c>
      <c r="GJ133" s="2">
        <f t="shared" si="156"/>
        <v>5.3861356329036733E-3</v>
      </c>
      <c r="GK133" s="2">
        <f t="shared" si="156"/>
        <v>5.1381433905245202E-3</v>
      </c>
      <c r="GM133" s="86">
        <f t="shared" si="157"/>
        <v>9.0985391485943576E-39</v>
      </c>
      <c r="GN133" s="86">
        <f t="shared" si="157"/>
        <v>1.0444128118596811E-49</v>
      </c>
      <c r="GO133" s="86">
        <f t="shared" si="157"/>
        <v>2.1150489367396293E-55</v>
      </c>
      <c r="GP133" s="86">
        <f t="shared" si="157"/>
        <v>1.5099267257710732E-60</v>
      </c>
      <c r="GQ133" s="86">
        <f t="shared" si="157"/>
        <v>9.4888937000204519E-63</v>
      </c>
      <c r="GR133" s="86">
        <f t="shared" si="157"/>
        <v>2.46148340559741E-54</v>
      </c>
      <c r="GS133" s="86">
        <f t="shared" si="157"/>
        <v>4.9308013124028576E-62</v>
      </c>
      <c r="GT133" s="86">
        <f t="shared" si="157"/>
        <v>3.470423261704249E-51</v>
      </c>
      <c r="GU133" s="86">
        <f t="shared" si="157"/>
        <v>2.8098953785625038E-60</v>
      </c>
      <c r="GV133" s="86">
        <f t="shared" si="157"/>
        <v>2.5275026565377602E-69</v>
      </c>
      <c r="GW133" s="86">
        <f t="shared" si="157"/>
        <v>7.5024626233627631E-79</v>
      </c>
      <c r="GX133" s="86">
        <f t="shared" si="157"/>
        <v>6.017834649993463E-105</v>
      </c>
      <c r="GY133" s="86">
        <f t="shared" si="157"/>
        <v>1.2288638596844137E-57</v>
      </c>
      <c r="GZ133" s="86">
        <f t="shared" si="157"/>
        <v>1.5300027175522782E-86</v>
      </c>
      <c r="HA133" s="86">
        <f t="shared" si="157"/>
        <v>6.157218245427417E-87</v>
      </c>
      <c r="HC133" s="86">
        <f t="shared" si="153"/>
        <v>4.81994199749435E-9</v>
      </c>
      <c r="HD133" s="86">
        <f t="shared" si="153"/>
        <v>6.0030516583798363E-10</v>
      </c>
      <c r="HE133" s="86">
        <f t="shared" si="153"/>
        <v>2.000365950130171E-13</v>
      </c>
      <c r="HF133" s="86">
        <f t="shared" si="153"/>
        <v>1.2369877576890077E-13</v>
      </c>
      <c r="HG133" s="86">
        <f t="shared" si="153"/>
        <v>1.7599694353472804E-14</v>
      </c>
      <c r="HH133" s="86">
        <f t="shared" si="153"/>
        <v>2.9548171906065889E-15</v>
      </c>
      <c r="HI133" s="86">
        <f t="shared" si="153"/>
        <v>2.2919382401072482E-15</v>
      </c>
      <c r="HJ133" s="86">
        <f t="shared" si="153"/>
        <v>1.8084285592722381E-21</v>
      </c>
      <c r="HK133" s="86">
        <f t="shared" si="153"/>
        <v>2.2595087366823054E-20</v>
      </c>
      <c r="HL133" s="86">
        <f t="shared" si="161"/>
        <v>1.1549399166336991E-25</v>
      </c>
      <c r="HM133" s="86">
        <f t="shared" si="161"/>
        <v>7.0573535285026301E-26</v>
      </c>
      <c r="HN133" s="86">
        <f t="shared" si="161"/>
        <v>8.4041570588222378E-26</v>
      </c>
      <c r="HO133" s="86">
        <f t="shared" si="161"/>
        <v>6.789220498782861E-14</v>
      </c>
      <c r="HP133" s="86">
        <f t="shared" si="161"/>
        <v>2.016441758289291E-18</v>
      </c>
      <c r="HQ133" s="86">
        <f t="shared" si="161"/>
        <v>2.5385843712026721E-22</v>
      </c>
      <c r="HS133" s="86">
        <f t="shared" si="158"/>
        <v>3.5536281992442389E-4</v>
      </c>
      <c r="HT133" s="86">
        <f t="shared" si="158"/>
        <v>3.8524694808861934E-5</v>
      </c>
      <c r="HU133" s="86">
        <f t="shared" si="158"/>
        <v>1.330379890119279E-4</v>
      </c>
      <c r="HV133" s="86">
        <f t="shared" si="158"/>
        <v>1.475751685175387E-4</v>
      </c>
      <c r="HW133" s="86">
        <f t="shared" si="158"/>
        <v>6.1903680629552481E-5</v>
      </c>
      <c r="HX133" s="86">
        <f t="shared" si="158"/>
        <v>6.7337339110085819E-5</v>
      </c>
      <c r="HY133" s="86">
        <f t="shared" si="158"/>
        <v>8.6979369671953051E-5</v>
      </c>
      <c r="HZ133" s="86">
        <f t="shared" si="158"/>
        <v>3.3447666648823465E-5</v>
      </c>
      <c r="IA133" s="86">
        <f t="shared" si="158"/>
        <v>4.013444512174873E-4</v>
      </c>
      <c r="IB133" s="86">
        <f t="shared" si="158"/>
        <v>3.0823993280683441E-4</v>
      </c>
      <c r="IC133" s="86">
        <f t="shared" si="158"/>
        <v>1.4470788582299996E-4</v>
      </c>
      <c r="ID133" s="86">
        <f t="shared" si="158"/>
        <v>6.817259433808867E-5</v>
      </c>
      <c r="IE133" s="86">
        <f t="shared" si="158"/>
        <v>3.1404074794727824E-5</v>
      </c>
      <c r="IF133" s="86">
        <f t="shared" si="158"/>
        <v>1.5163342485373839E-3</v>
      </c>
      <c r="IG133" s="86">
        <f t="shared" si="158"/>
        <v>4.5778380296902128E-3</v>
      </c>
      <c r="II133" s="86">
        <f t="shared" si="159"/>
        <v>1.8535930248795341E-30</v>
      </c>
      <c r="IJ133" s="86">
        <f t="shared" si="159"/>
        <v>2.9302198289642724E-40</v>
      </c>
      <c r="IK133" s="86">
        <f t="shared" si="159"/>
        <v>2.6051141431014687E-40</v>
      </c>
      <c r="IL133" s="86">
        <f t="shared" si="159"/>
        <v>2.6651399115061396E-39</v>
      </c>
      <c r="IM133" s="86">
        <f t="shared" si="159"/>
        <v>4.6382595793727505E-42</v>
      </c>
      <c r="IN133" s="86">
        <f t="shared" si="159"/>
        <v>3.02074147353811E-39</v>
      </c>
      <c r="IO133" s="86">
        <f t="shared" si="159"/>
        <v>3.2303725977714637E-40</v>
      </c>
      <c r="IP133" s="86">
        <f t="shared" si="159"/>
        <v>1.860526458207832E-45</v>
      </c>
      <c r="IQ133" s="86">
        <f t="shared" si="159"/>
        <v>8.3237408868214706E-37</v>
      </c>
      <c r="IR133" s="86">
        <f t="shared" si="159"/>
        <v>1.0481086662922512E-37</v>
      </c>
      <c r="IS133" s="86">
        <f t="shared" si="159"/>
        <v>8.9304423133616262E-40</v>
      </c>
      <c r="IT133" s="86">
        <f t="shared" si="159"/>
        <v>5.7629651842176868E-42</v>
      </c>
      <c r="IU133" s="86">
        <f t="shared" si="159"/>
        <v>1.9728276437807238E-42</v>
      </c>
      <c r="IV133" s="86">
        <f t="shared" si="159"/>
        <v>1.3148473077829754E-18</v>
      </c>
      <c r="IW133" s="86">
        <f t="shared" si="159"/>
        <v>1.385340530837966E-14</v>
      </c>
      <c r="IY133" s="86">
        <f t="shared" si="160"/>
        <v>3.5536763986642139E-4</v>
      </c>
      <c r="IZ133" s="86">
        <f t="shared" si="160"/>
        <v>3.8525295114027773E-5</v>
      </c>
      <c r="JA133" s="86">
        <f t="shared" si="160"/>
        <v>1.3303798921196451E-4</v>
      </c>
      <c r="JB133" s="86">
        <f t="shared" si="160"/>
        <v>1.4757516864123747E-4</v>
      </c>
      <c r="JC133" s="86">
        <f t="shared" si="160"/>
        <v>6.1903680647152173E-5</v>
      </c>
      <c r="JD133" s="86">
        <f t="shared" si="160"/>
        <v>6.7337339113040636E-5</v>
      </c>
      <c r="JE133" s="86">
        <f t="shared" si="160"/>
        <v>8.6979369674244987E-5</v>
      </c>
      <c r="JF133" s="86">
        <f t="shared" si="160"/>
        <v>3.3447666648823465E-5</v>
      </c>
      <c r="JG133" s="86">
        <f t="shared" si="160"/>
        <v>4.013444512174873E-4</v>
      </c>
      <c r="JH133" s="86">
        <f t="shared" si="160"/>
        <v>3.0823993280683441E-4</v>
      </c>
      <c r="JI133" s="86">
        <f t="shared" si="160"/>
        <v>1.4470788582299996E-4</v>
      </c>
      <c r="JJ133" s="86">
        <f t="shared" si="160"/>
        <v>6.817259433808867E-5</v>
      </c>
      <c r="JK133" s="86">
        <f t="shared" si="160"/>
        <v>3.1404074862620029E-5</v>
      </c>
      <c r="JL133" s="86">
        <f t="shared" si="160"/>
        <v>1.5163342485373871E-3</v>
      </c>
      <c r="JM133" s="86">
        <f t="shared" si="160"/>
        <v>4.5778380297040663E-3</v>
      </c>
    </row>
    <row r="134" spans="2:273" x14ac:dyDescent="0.25">
      <c r="B134" s="2">
        <v>107</v>
      </c>
      <c r="C134" s="37">
        <v>73.403000000000006</v>
      </c>
      <c r="D134" s="37">
        <v>84.5</v>
      </c>
      <c r="E134" s="37">
        <v>89.581000000000003</v>
      </c>
      <c r="F134" s="37">
        <v>92.71</v>
      </c>
      <c r="G134" s="37">
        <v>98.805999999999997</v>
      </c>
      <c r="H134" s="37">
        <v>103.145</v>
      </c>
      <c r="I134" s="37">
        <v>104.161</v>
      </c>
      <c r="J134" s="37">
        <v>104.161</v>
      </c>
      <c r="K134" s="37">
        <v>105.855</v>
      </c>
      <c r="L134" s="37">
        <v>104.794</v>
      </c>
      <c r="M134" s="37">
        <v>105.825</v>
      </c>
      <c r="N134" s="37">
        <v>103.387</v>
      </c>
      <c r="O134" s="37">
        <v>111.803</v>
      </c>
      <c r="P134" s="37">
        <v>106.453</v>
      </c>
      <c r="Q134" s="37">
        <v>109.03</v>
      </c>
      <c r="S134" s="4">
        <f t="shared" si="162"/>
        <v>73.712726844232421</v>
      </c>
      <c r="T134" s="4">
        <f t="shared" si="162"/>
        <v>84.183827377014666</v>
      </c>
      <c r="U134" s="4">
        <f t="shared" si="162"/>
        <v>88.891960163012072</v>
      </c>
      <c r="V134" s="4">
        <f t="shared" si="162"/>
        <v>92.33988317182154</v>
      </c>
      <c r="W134" s="4">
        <f t="shared" si="162"/>
        <v>97.629075210308457</v>
      </c>
      <c r="X134" s="4">
        <f t="shared" si="162"/>
        <v>103.24425210705151</v>
      </c>
      <c r="Y134" s="4">
        <f t="shared" si="162"/>
        <v>103.78990418946341</v>
      </c>
      <c r="Z134" s="4">
        <f t="shared" si="162"/>
        <v>103.87954959793082</v>
      </c>
      <c r="AA134" s="4">
        <f t="shared" si="162"/>
        <v>105.48765552742171</v>
      </c>
      <c r="AB134" s="4">
        <f t="shared" si="162"/>
        <v>104.07456673449992</v>
      </c>
      <c r="AC134" s="4">
        <f t="shared" si="162"/>
        <v>105.06620858652224</v>
      </c>
      <c r="AD134" s="4">
        <f t="shared" si="162"/>
        <v>103.06039949944724</v>
      </c>
      <c r="AE134" s="4">
        <f t="shared" si="162"/>
        <v>111.93648841672747</v>
      </c>
      <c r="AF134" s="4">
        <f t="shared" si="162"/>
        <v>106.01823238400024</v>
      </c>
      <c r="AG134" s="4">
        <f t="shared" si="162"/>
        <v>107.78484551547677</v>
      </c>
      <c r="AI134" s="4">
        <f t="shared" si="163"/>
        <v>-0.30972684423241503</v>
      </c>
      <c r="AJ134" s="4">
        <f t="shared" si="163"/>
        <v>0.31617262298533433</v>
      </c>
      <c r="AK134" s="4">
        <f t="shared" si="163"/>
        <v>0.6890398369879307</v>
      </c>
      <c r="AL134" s="4">
        <f t="shared" si="163"/>
        <v>0.37011682817845326</v>
      </c>
      <c r="AM134" s="4">
        <f t="shared" si="163"/>
        <v>1.1769247896915402</v>
      </c>
      <c r="AN134" s="4">
        <f t="shared" si="163"/>
        <v>-9.9252107051512439E-2</v>
      </c>
      <c r="AO134" s="4">
        <f t="shared" si="163"/>
        <v>0.37109581053658758</v>
      </c>
      <c r="AP134" s="4">
        <f t="shared" si="163"/>
        <v>0.28145040206918281</v>
      </c>
      <c r="AQ134" s="4">
        <f t="shared" si="163"/>
        <v>0.36734447257829572</v>
      </c>
      <c r="AR134" s="4">
        <f t="shared" si="163"/>
        <v>0.71943326550007214</v>
      </c>
      <c r="AS134" s="4">
        <f t="shared" si="163"/>
        <v>0.75879141347776624</v>
      </c>
      <c r="AT134" s="4">
        <f t="shared" si="163"/>
        <v>0.32660050055275747</v>
      </c>
      <c r="AU134" s="4">
        <f t="shared" si="163"/>
        <v>-0.13348841672747369</v>
      </c>
      <c r="AV134" s="4">
        <f t="shared" si="163"/>
        <v>0.43476761599976044</v>
      </c>
      <c r="AW134" s="4">
        <f t="shared" si="163"/>
        <v>1.2451544845232263</v>
      </c>
      <c r="AY134" s="2">
        <f t="shared" si="154"/>
        <v>73.709591183885735</v>
      </c>
      <c r="AZ134" s="2">
        <f t="shared" si="154"/>
        <v>84.182284519426744</v>
      </c>
      <c r="BA134" s="2">
        <f t="shared" si="154"/>
        <v>88.882273816900252</v>
      </c>
      <c r="BB134" s="2">
        <f t="shared" si="154"/>
        <v>92.327041458038551</v>
      </c>
      <c r="BC134" s="2">
        <f t="shared" si="154"/>
        <v>97.621234720868188</v>
      </c>
      <c r="BD134" s="2">
        <f t="shared" si="154"/>
        <v>103.23545085093356</v>
      </c>
      <c r="BE134" s="2">
        <f t="shared" si="154"/>
        <v>103.77688503934807</v>
      </c>
      <c r="BF134" s="2">
        <f t="shared" si="154"/>
        <v>103.87300993086194</v>
      </c>
      <c r="BG134" s="2">
        <f t="shared" si="154"/>
        <v>105.42204446340939</v>
      </c>
      <c r="BH134" s="2">
        <f t="shared" si="154"/>
        <v>104.01654199199398</v>
      </c>
      <c r="BI134" s="2">
        <f t="shared" si="154"/>
        <v>105.03823694051836</v>
      </c>
      <c r="BJ134" s="2">
        <f t="shared" si="154"/>
        <v>103.04349021948322</v>
      </c>
      <c r="BK134" s="2">
        <f t="shared" si="154"/>
        <v>111.92916799157653</v>
      </c>
      <c r="BL134" s="2">
        <f t="shared" si="154"/>
        <v>105.60424691238113</v>
      </c>
      <c r="BM134" s="2">
        <f t="shared" si="154"/>
        <v>105.82339902535355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>
        <f t="shared" si="155"/>
        <v>73.403000000000006</v>
      </c>
      <c r="CF134" s="2">
        <f t="shared" si="155"/>
        <v>84.5</v>
      </c>
      <c r="CG134" s="2">
        <f t="shared" si="155"/>
        <v>89.581000000000003</v>
      </c>
      <c r="CH134" s="2">
        <f t="shared" si="155"/>
        <v>92.71</v>
      </c>
      <c r="CI134" s="2">
        <f t="shared" si="155"/>
        <v>98.805999999999997</v>
      </c>
      <c r="CJ134" s="2">
        <f t="shared" si="155"/>
        <v>103.145</v>
      </c>
      <c r="CK134" s="2">
        <f t="shared" si="155"/>
        <v>104.161</v>
      </c>
      <c r="CL134" s="2">
        <f t="shared" si="155"/>
        <v>104.161</v>
      </c>
      <c r="CM134" s="2">
        <f t="shared" si="155"/>
        <v>105.855</v>
      </c>
      <c r="CN134" s="2">
        <f t="shared" si="155"/>
        <v>104.794</v>
      </c>
      <c r="CO134" s="2">
        <f t="shared" si="155"/>
        <v>105.825</v>
      </c>
      <c r="CP134" s="2">
        <f t="shared" si="155"/>
        <v>103.387</v>
      </c>
      <c r="CQ134" s="2">
        <f t="shared" si="155"/>
        <v>111.803</v>
      </c>
      <c r="CR134" s="2">
        <f t="shared" si="155"/>
        <v>106.453</v>
      </c>
      <c r="CS134" s="2">
        <f t="shared" si="155"/>
        <v>109.03</v>
      </c>
      <c r="CU134" s="2">
        <f t="shared" si="110"/>
        <v>73.403000000000006</v>
      </c>
      <c r="CV134" s="2">
        <f t="shared" si="111"/>
        <v>84.5</v>
      </c>
      <c r="CW134" s="2">
        <f t="shared" si="112"/>
        <v>89.581000000000003</v>
      </c>
      <c r="CX134" s="2">
        <f t="shared" si="113"/>
        <v>92.71</v>
      </c>
      <c r="CY134" s="2">
        <f t="shared" si="114"/>
        <v>98.805999999999997</v>
      </c>
      <c r="CZ134" s="2">
        <f t="shared" si="115"/>
        <v>103.145</v>
      </c>
      <c r="DA134" s="2">
        <f t="shared" si="116"/>
        <v>104.161</v>
      </c>
      <c r="DB134" s="2">
        <f t="shared" si="117"/>
        <v>104.161</v>
      </c>
      <c r="DC134" s="2">
        <f t="shared" si="118"/>
        <v>105.855</v>
      </c>
      <c r="DD134" s="2">
        <f t="shared" si="119"/>
        <v>104.794</v>
      </c>
      <c r="DE134" s="2">
        <f t="shared" si="120"/>
        <v>105.825</v>
      </c>
      <c r="DF134" s="2">
        <f t="shared" si="121"/>
        <v>103.387</v>
      </c>
      <c r="DG134" s="2">
        <f t="shared" si="122"/>
        <v>111.803</v>
      </c>
      <c r="DH134" s="2">
        <f t="shared" si="123"/>
        <v>106.453</v>
      </c>
      <c r="DI134" s="2">
        <f t="shared" si="124"/>
        <v>109.03</v>
      </c>
      <c r="DK134" s="2">
        <f t="shared" si="164"/>
        <v>109.45332268300689</v>
      </c>
      <c r="DL134" s="2">
        <f t="shared" si="164"/>
        <v>112.77967290848686</v>
      </c>
      <c r="DM134" s="2">
        <f t="shared" si="164"/>
        <v>116.09075777710662</v>
      </c>
      <c r="DN134" s="2">
        <f t="shared" si="164"/>
        <v>114.63002050076977</v>
      </c>
      <c r="DO134" s="2">
        <f t="shared" si="164"/>
        <v>120.27039655693146</v>
      </c>
      <c r="DP134" s="2">
        <f t="shared" si="164"/>
        <v>126.4530040169133</v>
      </c>
      <c r="DQ134" s="2">
        <f t="shared" si="164"/>
        <v>125.78984460887951</v>
      </c>
      <c r="DR134" s="2">
        <f t="shared" si="164"/>
        <v>125.32748278465719</v>
      </c>
      <c r="DS134" s="2">
        <f t="shared" si="164"/>
        <v>128.76570144971308</v>
      </c>
      <c r="DT134" s="2">
        <f t="shared" si="164"/>
        <v>129.64614634146344</v>
      </c>
      <c r="DU134" s="2">
        <f t="shared" si="164"/>
        <v>129.93118347931136</v>
      </c>
      <c r="DV134" s="2">
        <f t="shared" si="164"/>
        <v>130.42967495880936</v>
      </c>
      <c r="DW134" s="2">
        <f t="shared" si="164"/>
        <v>140.83901872546056</v>
      </c>
      <c r="DX134" s="2">
        <f t="shared" si="164"/>
        <v>128.19891149825781</v>
      </c>
      <c r="DY134" s="2">
        <f t="shared" si="164"/>
        <v>120.10078794926004</v>
      </c>
      <c r="EA134" s="2">
        <f t="shared" si="152"/>
        <v>73.647846420824294</v>
      </c>
      <c r="EB134" s="2">
        <f t="shared" si="152"/>
        <v>84.09963721398411</v>
      </c>
      <c r="EC134" s="2">
        <f t="shared" si="152"/>
        <v>88.805762075416268</v>
      </c>
      <c r="ED134" s="2">
        <f t="shared" si="152"/>
        <v>92.269343019101825</v>
      </c>
      <c r="EE134" s="2">
        <f t="shared" si="151"/>
        <v>97.556230415989901</v>
      </c>
      <c r="EF134" s="2">
        <f t="shared" si="151"/>
        <v>103.16674492122252</v>
      </c>
      <c r="EG134" s="2">
        <f t="shared" si="151"/>
        <v>103.71232501311992</v>
      </c>
      <c r="EH134" s="2">
        <f t="shared" si="151"/>
        <v>103.80637895627483</v>
      </c>
      <c r="EI134" s="2">
        <f t="shared" si="151"/>
        <v>105.3517364368615</v>
      </c>
      <c r="EJ134" s="2">
        <f t="shared" si="151"/>
        <v>103.93659500966318</v>
      </c>
      <c r="EK134" s="2">
        <f t="shared" si="151"/>
        <v>104.9649588702429</v>
      </c>
      <c r="EL134" s="2">
        <f t="shared" si="151"/>
        <v>102.97245234899329</v>
      </c>
      <c r="EM134" s="2">
        <f t="shared" si="135"/>
        <v>111.84877564180741</v>
      </c>
      <c r="EN134" s="2">
        <f t="shared" si="135"/>
        <v>105.54942401973337</v>
      </c>
      <c r="EO134" s="2">
        <f t="shared" si="135"/>
        <v>105.78201659825496</v>
      </c>
      <c r="EQ134" s="2">
        <f t="shared" si="165"/>
        <v>73.459969452691581</v>
      </c>
      <c r="ER134" s="2">
        <f t="shared" si="165"/>
        <v>83.999946234956823</v>
      </c>
      <c r="ES134" s="2">
        <f t="shared" si="165"/>
        <v>88.685198964166588</v>
      </c>
      <c r="ET134" s="2">
        <f t="shared" si="165"/>
        <v>92.217478684049809</v>
      </c>
      <c r="EU134" s="2">
        <f t="shared" si="165"/>
        <v>97.522426158541208</v>
      </c>
      <c r="EV134" s="2">
        <f t="shared" si="165"/>
        <v>103.03054860824642</v>
      </c>
      <c r="EW134" s="2">
        <f t="shared" si="165"/>
        <v>103.66683217097633</v>
      </c>
      <c r="EX134" s="2">
        <f t="shared" si="165"/>
        <v>103.80371490559003</v>
      </c>
      <c r="EY134" s="2">
        <f t="shared" si="165"/>
        <v>105.36691601334616</v>
      </c>
      <c r="EZ134" s="2">
        <f t="shared" si="165"/>
        <v>103.92569670420075</v>
      </c>
      <c r="FA134" s="2">
        <f t="shared" si="165"/>
        <v>104.89556889990497</v>
      </c>
      <c r="FB134" s="2">
        <f t="shared" si="165"/>
        <v>102.95321173143178</v>
      </c>
      <c r="FC134" s="2">
        <f t="shared" si="165"/>
        <v>111.42403828130695</v>
      </c>
      <c r="FD134" s="2">
        <f t="shared" si="165"/>
        <v>105.49849071212212</v>
      </c>
      <c r="FE134" s="2">
        <f t="shared" si="165"/>
        <v>105.54152256001738</v>
      </c>
      <c r="FG134" s="2">
        <f t="shared" si="166"/>
        <v>0.99823115087226511</v>
      </c>
      <c r="FH134" s="2">
        <f t="shared" si="166"/>
        <v>0.99708394435158687</v>
      </c>
      <c r="FI134" s="2">
        <f t="shared" si="166"/>
        <v>0.99715101090807479</v>
      </c>
      <c r="FJ134" s="2">
        <f t="shared" si="166"/>
        <v>0.99739408689620579</v>
      </c>
      <c r="FK134" s="2">
        <f t="shared" si="166"/>
        <v>0.99712216273430754</v>
      </c>
      <c r="FL134" s="2">
        <f t="shared" si="166"/>
        <v>0.99698777468552935</v>
      </c>
      <c r="FM134" s="2">
        <f t="shared" si="166"/>
        <v>0.99705162033810257</v>
      </c>
      <c r="FN134" s="2">
        <f t="shared" si="166"/>
        <v>0.99690242551480857</v>
      </c>
      <c r="FO134" s="2">
        <f t="shared" si="166"/>
        <v>0.99700818014685277</v>
      </c>
      <c r="FP134" s="2">
        <f t="shared" si="166"/>
        <v>0.99688363554106352</v>
      </c>
      <c r="FQ134" s="2">
        <f t="shared" si="166"/>
        <v>0.99703072257278469</v>
      </c>
      <c r="FR134" s="2">
        <f t="shared" si="166"/>
        <v>0.99740510198406118</v>
      </c>
      <c r="FS134" s="2">
        <f t="shared" si="166"/>
        <v>0.99709294378794266</v>
      </c>
      <c r="FT134" s="2">
        <f t="shared" si="166"/>
        <v>0.99756623467107319</v>
      </c>
      <c r="FU134" s="2">
        <f t="shared" si="166"/>
        <v>0.99701533986403468</v>
      </c>
      <c r="FW134" s="2">
        <f t="shared" si="156"/>
        <v>8.4615075965031299E-3</v>
      </c>
      <c r="FX134" s="2">
        <f t="shared" si="156"/>
        <v>9.8832878422892897E-3</v>
      </c>
      <c r="FY134" s="2">
        <f t="shared" si="156"/>
        <v>1.0143348414664516E-2</v>
      </c>
      <c r="FZ134" s="2">
        <f t="shared" si="156"/>
        <v>1.101997204637333E-2</v>
      </c>
      <c r="GA134" s="2">
        <f t="shared" si="156"/>
        <v>1.0749205238234413E-2</v>
      </c>
      <c r="GB134" s="2">
        <f t="shared" si="156"/>
        <v>1.0554833570143678E-2</v>
      </c>
      <c r="GC134" s="2">
        <f t="shared" si="156"/>
        <v>1.1713568728939302E-2</v>
      </c>
      <c r="GD134" s="2">
        <f t="shared" si="156"/>
        <v>1.210469643910945E-2</v>
      </c>
      <c r="GE134" s="2">
        <f t="shared" si="156"/>
        <v>1.697420094715656E-2</v>
      </c>
      <c r="GF134" s="2">
        <f t="shared" si="156"/>
        <v>1.5906114525154873E-2</v>
      </c>
      <c r="GG134" s="2">
        <f t="shared" si="156"/>
        <v>1.2301156707305503E-2</v>
      </c>
      <c r="GH134" s="2">
        <f t="shared" si="156"/>
        <v>1.0957131848849154E-2</v>
      </c>
      <c r="GI134" s="2">
        <f t="shared" si="156"/>
        <v>9.1442779408190903E-3</v>
      </c>
      <c r="GJ134" s="2">
        <f t="shared" si="156"/>
        <v>5.9027129697332816E-3</v>
      </c>
      <c r="GK134" s="2">
        <f t="shared" si="156"/>
        <v>5.6310707686902809E-3</v>
      </c>
      <c r="GM134" s="86">
        <f t="shared" si="157"/>
        <v>1.2529385533205066E-40</v>
      </c>
      <c r="GN134" s="86">
        <f t="shared" si="157"/>
        <v>4.4149945678251421E-52</v>
      </c>
      <c r="GO134" s="86">
        <f t="shared" si="157"/>
        <v>5.3074915336061795E-58</v>
      </c>
      <c r="GP134" s="86">
        <f t="shared" si="157"/>
        <v>2.2878819047348523E-63</v>
      </c>
      <c r="GQ134" s="86">
        <f t="shared" si="157"/>
        <v>1.0038831441248743E-65</v>
      </c>
      <c r="GR134" s="86">
        <f t="shared" si="157"/>
        <v>6.770960634865776E-57</v>
      </c>
      <c r="GS134" s="86">
        <f t="shared" si="157"/>
        <v>6.2595113421667951E-65</v>
      </c>
      <c r="GT134" s="86">
        <f t="shared" si="157"/>
        <v>1.3623799311671181E-53</v>
      </c>
      <c r="GU134" s="86">
        <f t="shared" si="157"/>
        <v>4.5272971843876856E-63</v>
      </c>
      <c r="GV134" s="86">
        <f t="shared" si="157"/>
        <v>1.5140255711250968E-72</v>
      </c>
      <c r="GW134" s="86">
        <f t="shared" si="157"/>
        <v>1.5356014409210888E-82</v>
      </c>
      <c r="GX134" s="86">
        <f t="shared" si="157"/>
        <v>7.0943264564038037E-110</v>
      </c>
      <c r="GY134" s="86">
        <f t="shared" si="157"/>
        <v>2.5147750689304728E-60</v>
      </c>
      <c r="GZ134" s="86">
        <f t="shared" si="157"/>
        <v>1.2171810678661281E-90</v>
      </c>
      <c r="HA134" s="86">
        <f t="shared" si="157"/>
        <v>4.5732301555965258E-91</v>
      </c>
      <c r="HC134" s="86">
        <f t="shared" si="153"/>
        <v>5.8246403989094469E-10</v>
      </c>
      <c r="HD134" s="86">
        <f t="shared" si="153"/>
        <v>5.6887379219706424E-11</v>
      </c>
      <c r="HE134" s="86">
        <f t="shared" si="153"/>
        <v>8.3266853645750995E-15</v>
      </c>
      <c r="HF134" s="86">
        <f t="shared" si="153"/>
        <v>5.7379313766637324E-15</v>
      </c>
      <c r="HG134" s="86">
        <f t="shared" si="153"/>
        <v>6.1563530514606158E-16</v>
      </c>
      <c r="HH134" s="86">
        <f t="shared" si="153"/>
        <v>8.4278411773473122E-17</v>
      </c>
      <c r="HI134" s="86">
        <f t="shared" si="153"/>
        <v>7.5511077507745736E-17</v>
      </c>
      <c r="HJ134" s="86">
        <f t="shared" si="153"/>
        <v>1.2805115256946106E-23</v>
      </c>
      <c r="HK134" s="86">
        <f t="shared" si="153"/>
        <v>2.7885854411441846E-22</v>
      </c>
      <c r="HL134" s="86">
        <f t="shared" si="161"/>
        <v>4.2120979562765965E-28</v>
      </c>
      <c r="HM134" s="86">
        <f t="shared" si="161"/>
        <v>1.9544762493559918E-28</v>
      </c>
      <c r="HN134" s="86">
        <f t="shared" si="161"/>
        <v>2.1854362615720281E-28</v>
      </c>
      <c r="HO134" s="86">
        <f t="shared" si="161"/>
        <v>2.5731991107506862E-15</v>
      </c>
      <c r="HP134" s="86">
        <f t="shared" si="161"/>
        <v>2.4261197619068627E-20</v>
      </c>
      <c r="HQ134" s="86">
        <f t="shared" si="161"/>
        <v>1.0776017419054173E-24</v>
      </c>
      <c r="HS134" s="86">
        <f t="shared" si="158"/>
        <v>6.2932036593470609E-4</v>
      </c>
      <c r="HT134" s="86">
        <f t="shared" si="158"/>
        <v>8.3672061173630622E-5</v>
      </c>
      <c r="HU134" s="86">
        <f t="shared" si="158"/>
        <v>2.7572841799006122E-4</v>
      </c>
      <c r="HV134" s="86">
        <f t="shared" si="158"/>
        <v>3.0554021304577843E-4</v>
      </c>
      <c r="HW134" s="86">
        <f t="shared" si="158"/>
        <v>1.3603964266139674E-4</v>
      </c>
      <c r="HX134" s="86">
        <f t="shared" si="158"/>
        <v>1.43061602311215E-4</v>
      </c>
      <c r="HY134" s="86">
        <f t="shared" si="158"/>
        <v>1.8774107102059037E-4</v>
      </c>
      <c r="HZ134" s="86">
        <f t="shared" si="158"/>
        <v>7.9697724210899074E-5</v>
      </c>
      <c r="IA134" s="86">
        <f t="shared" si="158"/>
        <v>8.3160845797150887E-4</v>
      </c>
      <c r="IB134" s="86">
        <f t="shared" si="158"/>
        <v>6.454799592086458E-4</v>
      </c>
      <c r="IC134" s="86">
        <f t="shared" si="158"/>
        <v>3.0661772622591905E-4</v>
      </c>
      <c r="ID134" s="86">
        <f t="shared" si="158"/>
        <v>1.4954569475917435E-4</v>
      </c>
      <c r="IE134" s="86">
        <f t="shared" si="158"/>
        <v>6.9345137216867786E-5</v>
      </c>
      <c r="IF134" s="86">
        <f t="shared" si="158"/>
        <v>2.3193354690138382E-3</v>
      </c>
      <c r="IG134" s="86">
        <f t="shared" si="158"/>
        <v>6.364122173879978E-3</v>
      </c>
      <c r="II134" s="86">
        <f t="shared" si="159"/>
        <v>2.2375716695214177E-29</v>
      </c>
      <c r="IJ134" s="86">
        <f t="shared" si="159"/>
        <v>9.1713255659916161E-39</v>
      </c>
      <c r="IK134" s="86">
        <f t="shared" si="159"/>
        <v>8.3493988310321742E-39</v>
      </c>
      <c r="IL134" s="86">
        <f t="shared" si="159"/>
        <v>8.2957599879668919E-38</v>
      </c>
      <c r="IM134" s="86">
        <f t="shared" si="159"/>
        <v>1.8192703547149118E-40</v>
      </c>
      <c r="IN134" s="86">
        <f t="shared" si="159"/>
        <v>9.0616824681487721E-38</v>
      </c>
      <c r="IO134" s="86">
        <f t="shared" si="159"/>
        <v>1.1461669189341247E-38</v>
      </c>
      <c r="IP134" s="86">
        <f t="shared" si="159"/>
        <v>1.1026600450461315E-43</v>
      </c>
      <c r="IQ134" s="86">
        <f t="shared" si="159"/>
        <v>2.8869167450687622E-35</v>
      </c>
      <c r="IR134" s="86">
        <f t="shared" si="159"/>
        <v>3.7609815590165459E-36</v>
      </c>
      <c r="IS134" s="86">
        <f t="shared" si="159"/>
        <v>3.1619845793744376E-38</v>
      </c>
      <c r="IT134" s="86">
        <f t="shared" si="159"/>
        <v>2.2757041379466833E-40</v>
      </c>
      <c r="IU134" s="86">
        <f t="shared" si="159"/>
        <v>7.0596279036385911E-41</v>
      </c>
      <c r="IV134" s="86">
        <f t="shared" si="159"/>
        <v>5.1922270949174165E-18</v>
      </c>
      <c r="IW134" s="86">
        <f t="shared" si="159"/>
        <v>3.9367701211796087E-14</v>
      </c>
      <c r="IY134" s="86">
        <f t="shared" si="160"/>
        <v>6.2932094839874598E-4</v>
      </c>
      <c r="IZ134" s="86">
        <f t="shared" si="160"/>
        <v>8.3672118061009842E-5</v>
      </c>
      <c r="JA134" s="86">
        <f t="shared" si="160"/>
        <v>2.757284179983879E-4</v>
      </c>
      <c r="JB134" s="86">
        <f t="shared" si="160"/>
        <v>3.0554021305151635E-4</v>
      </c>
      <c r="JC134" s="86">
        <f t="shared" si="160"/>
        <v>1.3603964266201238E-4</v>
      </c>
      <c r="JD134" s="86">
        <f t="shared" si="160"/>
        <v>1.4306160231129927E-4</v>
      </c>
      <c r="JE134" s="86">
        <f t="shared" si="160"/>
        <v>1.8774107102066589E-4</v>
      </c>
      <c r="JF134" s="86">
        <f t="shared" si="160"/>
        <v>7.9697724210899074E-5</v>
      </c>
      <c r="JG134" s="86">
        <f t="shared" si="160"/>
        <v>8.3160845797150887E-4</v>
      </c>
      <c r="JH134" s="86">
        <f t="shared" si="160"/>
        <v>6.454799592086458E-4</v>
      </c>
      <c r="JI134" s="86">
        <f t="shared" si="160"/>
        <v>3.0661772622591905E-4</v>
      </c>
      <c r="JJ134" s="86">
        <f t="shared" si="160"/>
        <v>1.4954569475917435E-4</v>
      </c>
      <c r="JK134" s="86">
        <f t="shared" si="160"/>
        <v>6.9345137219440991E-5</v>
      </c>
      <c r="JL134" s="86">
        <f t="shared" si="160"/>
        <v>2.3193354690138434E-3</v>
      </c>
      <c r="JM134" s="86">
        <f t="shared" si="160"/>
        <v>6.3641221739193458E-3</v>
      </c>
    </row>
    <row r="135" spans="2:273" x14ac:dyDescent="0.25">
      <c r="B135" s="2">
        <v>108</v>
      </c>
      <c r="C135" s="37">
        <v>73.94</v>
      </c>
      <c r="D135" s="37">
        <v>84.129000000000005</v>
      </c>
      <c r="E135" s="37">
        <v>88.855000000000004</v>
      </c>
      <c r="F135" s="37">
        <v>93.838999999999999</v>
      </c>
      <c r="G135" s="37">
        <v>98.225999999999999</v>
      </c>
      <c r="H135" s="37">
        <v>103.98399999999999</v>
      </c>
      <c r="I135" s="37">
        <v>104.565</v>
      </c>
      <c r="J135" s="37">
        <v>103.968</v>
      </c>
      <c r="K135" s="37">
        <v>106.565</v>
      </c>
      <c r="L135" s="37">
        <v>105.111</v>
      </c>
      <c r="M135" s="37">
        <v>105.794</v>
      </c>
      <c r="N135" s="37">
        <v>103.67700000000001</v>
      </c>
      <c r="O135" s="37">
        <v>111.066</v>
      </c>
      <c r="P135" s="37">
        <v>106.03100000000001</v>
      </c>
      <c r="Q135" s="37">
        <v>108.848</v>
      </c>
      <c r="S135" s="4">
        <f t="shared" si="162"/>
        <v>73.56878713725196</v>
      </c>
      <c r="T135" s="4">
        <f t="shared" si="162"/>
        <v>84.027611588578992</v>
      </c>
      <c r="U135" s="4">
        <f t="shared" si="162"/>
        <v>88.769210819644272</v>
      </c>
      <c r="V135" s="4">
        <f t="shared" si="162"/>
        <v>92.254677903675983</v>
      </c>
      <c r="W135" s="4">
        <f t="shared" si="162"/>
        <v>97.541500754703236</v>
      </c>
      <c r="X135" s="4">
        <f t="shared" si="162"/>
        <v>103.11470624532583</v>
      </c>
      <c r="Y135" s="4">
        <f t="shared" si="162"/>
        <v>103.68742449057871</v>
      </c>
      <c r="Z135" s="4">
        <f t="shared" si="162"/>
        <v>103.7963082628457</v>
      </c>
      <c r="AA135" s="4">
        <f t="shared" si="162"/>
        <v>105.44375544460181</v>
      </c>
      <c r="AB135" s="4">
        <f t="shared" si="162"/>
        <v>104.01928161025258</v>
      </c>
      <c r="AC135" s="4">
        <f t="shared" si="162"/>
        <v>104.95600227522398</v>
      </c>
      <c r="AD135" s="4">
        <f t="shared" si="162"/>
        <v>102.97415479316889</v>
      </c>
      <c r="AE135" s="4">
        <f t="shared" si="162"/>
        <v>111.71804247192154</v>
      </c>
      <c r="AF135" s="4">
        <f t="shared" si="162"/>
        <v>106.10875764366763</v>
      </c>
      <c r="AG135" s="4">
        <f t="shared" si="162"/>
        <v>108.37620337432449</v>
      </c>
      <c r="AI135" s="4">
        <f t="shared" si="163"/>
        <v>0.37121286274803822</v>
      </c>
      <c r="AJ135" s="4">
        <f t="shared" si="163"/>
        <v>0.10138841142101285</v>
      </c>
      <c r="AK135" s="4">
        <f t="shared" si="163"/>
        <v>8.5789180355732242E-2</v>
      </c>
      <c r="AL135" s="4">
        <f t="shared" si="163"/>
        <v>1.5843220963240157</v>
      </c>
      <c r="AM135" s="4">
        <f t="shared" si="163"/>
        <v>0.68449924529676309</v>
      </c>
      <c r="AN135" s="4">
        <f t="shared" si="163"/>
        <v>0.86929375467416037</v>
      </c>
      <c r="AO135" s="4">
        <f t="shared" si="163"/>
        <v>0.87757550942129114</v>
      </c>
      <c r="AP135" s="4">
        <f t="shared" si="163"/>
        <v>0.17169173715430475</v>
      </c>
      <c r="AQ135" s="4">
        <f t="shared" si="163"/>
        <v>1.1212445553981922</v>
      </c>
      <c r="AR135" s="4">
        <f t="shared" si="163"/>
        <v>1.0917183897474274</v>
      </c>
      <c r="AS135" s="4">
        <f t="shared" si="163"/>
        <v>0.83799772477601664</v>
      </c>
      <c r="AT135" s="4">
        <f t="shared" si="163"/>
        <v>0.70284520683111396</v>
      </c>
      <c r="AU135" s="4">
        <f t="shared" si="163"/>
        <v>-0.65204247192153275</v>
      </c>
      <c r="AV135" s="4">
        <f t="shared" si="163"/>
        <v>-7.7757643667624166E-2</v>
      </c>
      <c r="AW135" s="4">
        <f t="shared" si="163"/>
        <v>0.47179662567550906</v>
      </c>
      <c r="AY135" s="2">
        <f t="shared" si="154"/>
        <v>73.563566195624219</v>
      </c>
      <c r="AZ135" s="2">
        <f t="shared" si="154"/>
        <v>84.024500553410888</v>
      </c>
      <c r="BA135" s="2">
        <f t="shared" si="154"/>
        <v>88.750634790088483</v>
      </c>
      <c r="BB135" s="2">
        <f t="shared" si="154"/>
        <v>92.230095656009965</v>
      </c>
      <c r="BC135" s="2">
        <f t="shared" si="154"/>
        <v>97.525593391626785</v>
      </c>
      <c r="BD135" s="2">
        <f t="shared" si="154"/>
        <v>103.09736759788836</v>
      </c>
      <c r="BE135" s="2">
        <f t="shared" si="154"/>
        <v>103.66148712262152</v>
      </c>
      <c r="BF135" s="2">
        <f t="shared" si="154"/>
        <v>103.78202094667958</v>
      </c>
      <c r="BG135" s="2">
        <f t="shared" si="154"/>
        <v>105.31939582480985</v>
      </c>
      <c r="BH135" s="2">
        <f t="shared" si="154"/>
        <v>103.90800033158683</v>
      </c>
      <c r="BI135" s="2">
        <f t="shared" si="154"/>
        <v>104.90139743582733</v>
      </c>
      <c r="BJ135" s="2">
        <f t="shared" si="154"/>
        <v>102.93992937773638</v>
      </c>
      <c r="BK135" s="2">
        <f t="shared" si="154"/>
        <v>111.7030469898518</v>
      </c>
      <c r="BL135" s="2">
        <f t="shared" si="154"/>
        <v>105.50664998007335</v>
      </c>
      <c r="BM135" s="2">
        <f t="shared" si="154"/>
        <v>105.76529626621038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>
        <f t="shared" si="155"/>
        <v>73.94</v>
      </c>
      <c r="CF135" s="2">
        <f t="shared" si="155"/>
        <v>84.129000000000005</v>
      </c>
      <c r="CG135" s="2">
        <f t="shared" si="155"/>
        <v>88.855000000000004</v>
      </c>
      <c r="CH135" s="2">
        <f t="shared" si="155"/>
        <v>93.838999999999999</v>
      </c>
      <c r="CI135" s="2">
        <f t="shared" si="155"/>
        <v>98.225999999999999</v>
      </c>
      <c r="CJ135" s="2">
        <f t="shared" si="155"/>
        <v>103.98399999999999</v>
      </c>
      <c r="CK135" s="2">
        <f t="shared" si="155"/>
        <v>104.565</v>
      </c>
      <c r="CL135" s="2">
        <f t="shared" si="155"/>
        <v>103.968</v>
      </c>
      <c r="CM135" s="2">
        <f t="shared" si="155"/>
        <v>106.565</v>
      </c>
      <c r="CN135" s="2">
        <f t="shared" si="155"/>
        <v>105.111</v>
      </c>
      <c r="CO135" s="2">
        <f t="shared" si="155"/>
        <v>105.794</v>
      </c>
      <c r="CP135" s="2">
        <f t="shared" si="155"/>
        <v>103.67700000000001</v>
      </c>
      <c r="CQ135" s="2">
        <f t="shared" si="155"/>
        <v>111.066</v>
      </c>
      <c r="CR135" s="2">
        <f t="shared" si="155"/>
        <v>106.03100000000001</v>
      </c>
      <c r="CS135" s="2">
        <f t="shared" si="155"/>
        <v>108.848</v>
      </c>
      <c r="CU135" s="2">
        <f t="shared" si="110"/>
        <v>73.94</v>
      </c>
      <c r="CV135" s="2">
        <f t="shared" si="111"/>
        <v>84.129000000000005</v>
      </c>
      <c r="CW135" s="2">
        <f t="shared" si="112"/>
        <v>88.855000000000004</v>
      </c>
      <c r="CX135" s="2">
        <f t="shared" si="113"/>
        <v>93.838999999999999</v>
      </c>
      <c r="CY135" s="2">
        <f t="shared" si="114"/>
        <v>98.225999999999999</v>
      </c>
      <c r="CZ135" s="2">
        <f t="shared" si="115"/>
        <v>103.98399999999999</v>
      </c>
      <c r="DA135" s="2">
        <f t="shared" si="116"/>
        <v>104.565</v>
      </c>
      <c r="DB135" s="2">
        <f t="shared" si="117"/>
        <v>103.968</v>
      </c>
      <c r="DC135" s="2">
        <f t="shared" si="118"/>
        <v>106.565</v>
      </c>
      <c r="DD135" s="2">
        <f t="shared" si="119"/>
        <v>105.111</v>
      </c>
      <c r="DE135" s="2">
        <f t="shared" si="120"/>
        <v>105.794</v>
      </c>
      <c r="DF135" s="2">
        <f t="shared" si="121"/>
        <v>103.67700000000001</v>
      </c>
      <c r="DG135" s="2">
        <f t="shared" si="122"/>
        <v>111.066</v>
      </c>
      <c r="DH135" s="2">
        <f t="shared" si="123"/>
        <v>106.03100000000001</v>
      </c>
      <c r="DI135" s="2">
        <f t="shared" si="124"/>
        <v>108.848</v>
      </c>
      <c r="DK135" s="2">
        <f t="shared" si="164"/>
        <v>109.72580982602034</v>
      </c>
      <c r="DL135" s="2">
        <f t="shared" si="164"/>
        <v>112.9832334642102</v>
      </c>
      <c r="DM135" s="2">
        <f t="shared" si="164"/>
        <v>116.2840616128058</v>
      </c>
      <c r="DN135" s="2">
        <f t="shared" si="164"/>
        <v>114.77053188558462</v>
      </c>
      <c r="DO135" s="2">
        <f t="shared" si="164"/>
        <v>120.42399229839928</v>
      </c>
      <c r="DP135" s="2">
        <f t="shared" si="164"/>
        <v>126.61852931641999</v>
      </c>
      <c r="DQ135" s="2">
        <f t="shared" si="164"/>
        <v>125.93129175475688</v>
      </c>
      <c r="DR135" s="2">
        <f t="shared" si="164"/>
        <v>125.47062307459981</v>
      </c>
      <c r="DS135" s="2">
        <f t="shared" si="164"/>
        <v>128.94036907278766</v>
      </c>
      <c r="DT135" s="2">
        <f t="shared" si="164"/>
        <v>129.84638414634148</v>
      </c>
      <c r="DU135" s="2">
        <f t="shared" si="164"/>
        <v>130.11517879794621</v>
      </c>
      <c r="DV135" s="2">
        <f t="shared" si="164"/>
        <v>130.63274496934335</v>
      </c>
      <c r="DW135" s="2">
        <f t="shared" si="164"/>
        <v>141.09409574146781</v>
      </c>
      <c r="DX135" s="2">
        <f t="shared" si="164"/>
        <v>128.36464947735192</v>
      </c>
      <c r="DY135" s="2">
        <f t="shared" si="164"/>
        <v>120.20658477801268</v>
      </c>
      <c r="EA135" s="2">
        <f t="shared" si="152"/>
        <v>73.5066210019626</v>
      </c>
      <c r="EB135" s="2">
        <f t="shared" si="152"/>
        <v>83.948185741554568</v>
      </c>
      <c r="EC135" s="2">
        <f t="shared" si="152"/>
        <v>88.680041911836668</v>
      </c>
      <c r="ED135" s="2">
        <f t="shared" si="152"/>
        <v>92.176914735116711</v>
      </c>
      <c r="EE135" s="2">
        <f t="shared" si="151"/>
        <v>97.465649347110613</v>
      </c>
      <c r="EF135" s="2">
        <f t="shared" si="151"/>
        <v>103.03382974809264</v>
      </c>
      <c r="EG135" s="2">
        <f t="shared" si="151"/>
        <v>103.60187819797954</v>
      </c>
      <c r="EH135" s="2">
        <f t="shared" si="151"/>
        <v>103.72060525447792</v>
      </c>
      <c r="EI135" s="2">
        <f t="shared" si="151"/>
        <v>105.25460120500003</v>
      </c>
      <c r="EJ135" s="2">
        <f t="shared" si="151"/>
        <v>103.83416678458036</v>
      </c>
      <c r="EK135" s="2">
        <f t="shared" si="151"/>
        <v>104.83358716095589</v>
      </c>
      <c r="EL135" s="2">
        <f t="shared" si="151"/>
        <v>102.87440134228189</v>
      </c>
      <c r="EM135" s="2">
        <f t="shared" si="135"/>
        <v>111.62851984877125</v>
      </c>
      <c r="EN135" s="2">
        <f t="shared" si="135"/>
        <v>105.45614462026937</v>
      </c>
      <c r="EO135" s="2">
        <f t="shared" si="135"/>
        <v>105.72770123141109</v>
      </c>
      <c r="EQ135" s="2">
        <f t="shared" si="165"/>
        <v>73.345564139520633</v>
      </c>
      <c r="ER135" s="2">
        <f t="shared" si="165"/>
        <v>83.862934550100249</v>
      </c>
      <c r="ES135" s="2">
        <f t="shared" si="165"/>
        <v>88.57664276043721</v>
      </c>
      <c r="ET135" s="2">
        <f t="shared" si="165"/>
        <v>92.133182774329342</v>
      </c>
      <c r="EU135" s="2">
        <f t="shared" si="165"/>
        <v>97.437781677233957</v>
      </c>
      <c r="EV135" s="2">
        <f t="shared" si="165"/>
        <v>102.9239126305953</v>
      </c>
      <c r="EW135" s="2">
        <f t="shared" si="165"/>
        <v>103.56684658931246</v>
      </c>
      <c r="EX135" s="2">
        <f t="shared" si="165"/>
        <v>103.71718614749904</v>
      </c>
      <c r="EY135" s="2">
        <f t="shared" si="165"/>
        <v>105.26263481744913</v>
      </c>
      <c r="EZ135" s="2">
        <f t="shared" si="165"/>
        <v>103.82741549547168</v>
      </c>
      <c r="FA135" s="2">
        <f t="shared" si="165"/>
        <v>104.78381708605122</v>
      </c>
      <c r="FB135" s="2">
        <f t="shared" si="165"/>
        <v>102.85947226610104</v>
      </c>
      <c r="FC135" s="2">
        <f t="shared" si="165"/>
        <v>111.26776217687227</v>
      </c>
      <c r="FD135" s="2">
        <f t="shared" si="165"/>
        <v>105.40146199788333</v>
      </c>
      <c r="FE135" s="2">
        <f t="shared" si="165"/>
        <v>105.43156528127356</v>
      </c>
      <c r="FG135" s="2">
        <f t="shared" si="166"/>
        <v>0.99838653930402377</v>
      </c>
      <c r="FH135" s="2">
        <f t="shared" si="166"/>
        <v>0.99733984309399459</v>
      </c>
      <c r="FI135" s="2">
        <f t="shared" si="166"/>
        <v>0.99740103955914117</v>
      </c>
      <c r="FJ135" s="2">
        <f t="shared" si="166"/>
        <v>0.99762283393750562</v>
      </c>
      <c r="FK135" s="2">
        <f t="shared" si="166"/>
        <v>0.99737471644946141</v>
      </c>
      <c r="FL135" s="2">
        <f t="shared" si="166"/>
        <v>0.99725208954770383</v>
      </c>
      <c r="FM135" s="2">
        <f t="shared" si="166"/>
        <v>0.99731034802563456</v>
      </c>
      <c r="FN135" s="2">
        <f t="shared" si="166"/>
        <v>0.99717420831585157</v>
      </c>
      <c r="FO135" s="2">
        <f t="shared" si="166"/>
        <v>0.99727070938500417</v>
      </c>
      <c r="FP135" s="2">
        <f t="shared" si="166"/>
        <v>0.99715706228265377</v>
      </c>
      <c r="FQ135" s="2">
        <f t="shared" si="166"/>
        <v>0.99729127910945092</v>
      </c>
      <c r="FR135" s="2">
        <f t="shared" si="166"/>
        <v>0.99763288441574971</v>
      </c>
      <c r="FS135" s="2">
        <f t="shared" si="166"/>
        <v>0.99734805488444134</v>
      </c>
      <c r="FT135" s="2">
        <f t="shared" si="166"/>
        <v>0.99777990421722862</v>
      </c>
      <c r="FU135" s="2">
        <f t="shared" si="166"/>
        <v>0.99727724255980021</v>
      </c>
      <c r="FW135" s="2">
        <f t="shared" si="156"/>
        <v>9.2702907750178958E-3</v>
      </c>
      <c r="FX135" s="2">
        <f t="shared" si="156"/>
        <v>1.0826486334723853E-2</v>
      </c>
      <c r="FY135" s="2">
        <f t="shared" si="156"/>
        <v>1.1111086930028201E-2</v>
      </c>
      <c r="FZ135" s="2">
        <f t="shared" si="156"/>
        <v>1.2070326056909558E-2</v>
      </c>
      <c r="GA135" s="2">
        <f t="shared" si="156"/>
        <v>1.1774058717970043E-2</v>
      </c>
      <c r="GB135" s="2">
        <f t="shared" si="156"/>
        <v>1.156137179799752E-2</v>
      </c>
      <c r="GC135" s="2">
        <f t="shared" si="156"/>
        <v>1.2829174409229057E-2</v>
      </c>
      <c r="GD135" s="2">
        <f t="shared" si="156"/>
        <v>1.32570536085102E-2</v>
      </c>
      <c r="GE135" s="2">
        <f t="shared" si="156"/>
        <v>1.858141156731305E-2</v>
      </c>
      <c r="GF135" s="2">
        <f t="shared" si="156"/>
        <v>1.7413984379530102E-2</v>
      </c>
      <c r="GG135" s="2">
        <f t="shared" si="156"/>
        <v>1.3471961681562988E-2</v>
      </c>
      <c r="GH135" s="2">
        <f t="shared" si="156"/>
        <v>1.2001569014098042E-2</v>
      </c>
      <c r="GI135" s="2">
        <f t="shared" si="156"/>
        <v>1.0017663563963445E-2</v>
      </c>
      <c r="GJ135" s="2">
        <f t="shared" si="156"/>
        <v>6.4685123609345635E-3</v>
      </c>
      <c r="GK135" s="2">
        <f t="shared" si="156"/>
        <v>6.1709937687736364E-3</v>
      </c>
      <c r="GM135" s="86">
        <f t="shared" si="157"/>
        <v>1.5551308033559572E-42</v>
      </c>
      <c r="GN135" s="86">
        <f t="shared" si="157"/>
        <v>1.6371647254893753E-54</v>
      </c>
      <c r="GO135" s="86">
        <f t="shared" si="157"/>
        <v>1.156980987458344E-60</v>
      </c>
      <c r="GP135" s="86">
        <f t="shared" si="157"/>
        <v>2.9802982135859619E-66</v>
      </c>
      <c r="GQ135" s="86">
        <f t="shared" si="157"/>
        <v>9.0297667041707492E-69</v>
      </c>
      <c r="GR135" s="86">
        <f t="shared" si="157"/>
        <v>1.6205051208368075E-59</v>
      </c>
      <c r="GS135" s="86">
        <f t="shared" si="157"/>
        <v>6.8011044996714111E-68</v>
      </c>
      <c r="GT135" s="86">
        <f t="shared" si="157"/>
        <v>4.6932363061486675E-56</v>
      </c>
      <c r="GU135" s="86">
        <f t="shared" si="157"/>
        <v>6.2845053672659033E-66</v>
      </c>
      <c r="GV135" s="86">
        <f t="shared" si="157"/>
        <v>7.6358026019922968E-76</v>
      </c>
      <c r="GW135" s="86">
        <f t="shared" si="157"/>
        <v>2.5790991886897821E-86</v>
      </c>
      <c r="GX135" s="86">
        <f t="shared" si="157"/>
        <v>6.4219518178577189E-115</v>
      </c>
      <c r="GY135" s="86">
        <f t="shared" si="157"/>
        <v>4.453543835021926E-63</v>
      </c>
      <c r="GZ135" s="86">
        <f t="shared" si="157"/>
        <v>7.7543920828445777E-95</v>
      </c>
      <c r="HA135" s="86">
        <f t="shared" si="157"/>
        <v>2.7141886038655057E-95</v>
      </c>
      <c r="HC135" s="86">
        <f t="shared" si="153"/>
        <v>6.2658484355816352E-11</v>
      </c>
      <c r="HD135" s="86">
        <f t="shared" si="153"/>
        <v>4.7378906116721106E-12</v>
      </c>
      <c r="HE135" s="86">
        <f t="shared" si="153"/>
        <v>2.9254779431100922E-16</v>
      </c>
      <c r="HF135" s="86">
        <f t="shared" si="153"/>
        <v>2.2776300171847025E-16</v>
      </c>
      <c r="HG135" s="86">
        <f t="shared" si="153"/>
        <v>1.8097705436806132E-17</v>
      </c>
      <c r="HH135" s="86">
        <f t="shared" si="153"/>
        <v>1.9974039475764899E-18</v>
      </c>
      <c r="HI135" s="86">
        <f t="shared" si="153"/>
        <v>2.1002867895135149E-18</v>
      </c>
      <c r="HJ135" s="86">
        <f t="shared" si="153"/>
        <v>7.0634967757873761E-26</v>
      </c>
      <c r="HK135" s="86">
        <f t="shared" si="153"/>
        <v>2.7938053723554464E-24</v>
      </c>
      <c r="HL135" s="86">
        <f t="shared" si="161"/>
        <v>1.1760180252900628E-30</v>
      </c>
      <c r="HM135" s="86">
        <f t="shared" si="161"/>
        <v>4.0457568874116301E-31</v>
      </c>
      <c r="HN135" s="86">
        <f t="shared" si="161"/>
        <v>4.2181449507367763E-31</v>
      </c>
      <c r="HO135" s="86">
        <f t="shared" si="161"/>
        <v>8.2017957652380857E-17</v>
      </c>
      <c r="HP135" s="86">
        <f t="shared" si="161"/>
        <v>2.3101461601308493E-22</v>
      </c>
      <c r="HQ135" s="86">
        <f t="shared" si="161"/>
        <v>3.4182997374523181E-27</v>
      </c>
      <c r="HS135" s="86">
        <f t="shared" si="158"/>
        <v>1.0903398925914687E-3</v>
      </c>
      <c r="HT135" s="86">
        <f t="shared" si="158"/>
        <v>1.7605426706729011E-4</v>
      </c>
      <c r="HU135" s="86">
        <f t="shared" si="158"/>
        <v>5.5351060273648269E-4</v>
      </c>
      <c r="HV135" s="86">
        <f t="shared" si="158"/>
        <v>6.1254240320099114E-4</v>
      </c>
      <c r="HW135" s="86">
        <f t="shared" si="158"/>
        <v>2.8886555690515938E-4</v>
      </c>
      <c r="HX135" s="86">
        <f t="shared" si="158"/>
        <v>2.9446003097154447E-4</v>
      </c>
      <c r="HY135" s="86">
        <f t="shared" si="158"/>
        <v>3.9168684398595564E-4</v>
      </c>
      <c r="HZ135" s="86">
        <f t="shared" si="158"/>
        <v>1.82569925579406E-4</v>
      </c>
      <c r="IA135" s="86">
        <f t="shared" si="158"/>
        <v>1.6613789284891226E-3</v>
      </c>
      <c r="IB135" s="86">
        <f t="shared" si="158"/>
        <v>1.3034495283801093E-3</v>
      </c>
      <c r="IC135" s="86">
        <f t="shared" si="158"/>
        <v>6.2780652466859011E-4</v>
      </c>
      <c r="ID135" s="86">
        <f t="shared" si="158"/>
        <v>3.1690988536796713E-4</v>
      </c>
      <c r="IE135" s="86">
        <f t="shared" si="158"/>
        <v>1.4823681262731735E-4</v>
      </c>
      <c r="IF135" s="86">
        <f t="shared" si="158"/>
        <v>3.4958890257897825E-3</v>
      </c>
      <c r="IG135" s="86">
        <f t="shared" si="158"/>
        <v>8.7548359953721309E-3</v>
      </c>
      <c r="II135" s="86">
        <f t="shared" si="159"/>
        <v>2.5771320971678946E-28</v>
      </c>
      <c r="IJ135" s="86">
        <f t="shared" si="159"/>
        <v>2.6834718155258231E-37</v>
      </c>
      <c r="IK135" s="86">
        <f t="shared" si="159"/>
        <v>2.499468676628246E-37</v>
      </c>
      <c r="IL135" s="86">
        <f t="shared" si="159"/>
        <v>2.4103129087197579E-36</v>
      </c>
      <c r="IM135" s="86">
        <f t="shared" si="159"/>
        <v>6.6322280808468921E-39</v>
      </c>
      <c r="IN135" s="86">
        <f t="shared" si="159"/>
        <v>2.5409044716336633E-36</v>
      </c>
      <c r="IO135" s="86">
        <f t="shared" si="159"/>
        <v>3.7822353093889562E-37</v>
      </c>
      <c r="IP135" s="86">
        <f t="shared" si="159"/>
        <v>6.01045828373431E-42</v>
      </c>
      <c r="IQ135" s="86">
        <f t="shared" si="159"/>
        <v>9.2560528458786445E-34</v>
      </c>
      <c r="IR135" s="86">
        <f t="shared" si="159"/>
        <v>1.248186994358558E-34</v>
      </c>
      <c r="IS135" s="86">
        <f t="shared" si="159"/>
        <v>1.0404538192089235E-36</v>
      </c>
      <c r="IT135" s="86">
        <f t="shared" si="159"/>
        <v>8.3485780504561673E-39</v>
      </c>
      <c r="IU135" s="86">
        <f t="shared" si="159"/>
        <v>2.358063692635895E-39</v>
      </c>
      <c r="IV135" s="86">
        <f t="shared" si="159"/>
        <v>2.0020514987159103E-17</v>
      </c>
      <c r="IW135" s="86">
        <f t="shared" si="159"/>
        <v>1.0989453708865609E-13</v>
      </c>
      <c r="IY135" s="86">
        <f t="shared" si="160"/>
        <v>1.090339955249953E-3</v>
      </c>
      <c r="IZ135" s="86">
        <f t="shared" si="160"/>
        <v>1.7605427180518072E-4</v>
      </c>
      <c r="JA135" s="86">
        <f t="shared" si="160"/>
        <v>5.5351060273677521E-4</v>
      </c>
      <c r="JB135" s="86">
        <f t="shared" si="160"/>
        <v>6.1254240320121893E-4</v>
      </c>
      <c r="JC135" s="86">
        <f t="shared" si="160"/>
        <v>2.8886555690517748E-4</v>
      </c>
      <c r="JD135" s="86">
        <f t="shared" si="160"/>
        <v>2.9446003097154648E-4</v>
      </c>
      <c r="JE135" s="86">
        <f t="shared" si="160"/>
        <v>3.9168684398595776E-4</v>
      </c>
      <c r="JF135" s="86">
        <f t="shared" si="160"/>
        <v>1.82569925579406E-4</v>
      </c>
      <c r="JG135" s="86">
        <f t="shared" si="160"/>
        <v>1.6613789284891226E-3</v>
      </c>
      <c r="JH135" s="86">
        <f t="shared" si="160"/>
        <v>1.3034495283801093E-3</v>
      </c>
      <c r="JI135" s="86">
        <f t="shared" si="160"/>
        <v>6.2780652466859011E-4</v>
      </c>
      <c r="JJ135" s="86">
        <f t="shared" si="160"/>
        <v>3.1690988536796713E-4</v>
      </c>
      <c r="JK135" s="86">
        <f t="shared" si="160"/>
        <v>1.4823681262739937E-4</v>
      </c>
      <c r="JL135" s="86">
        <f t="shared" si="160"/>
        <v>3.4958890257898024E-3</v>
      </c>
      <c r="JM135" s="86">
        <f t="shared" si="160"/>
        <v>8.7548359954820257E-3</v>
      </c>
    </row>
    <row r="136" spans="2:273" x14ac:dyDescent="0.25">
      <c r="B136" s="2">
        <v>109</v>
      </c>
      <c r="C136" s="37">
        <v>75.03</v>
      </c>
      <c r="D136" s="37">
        <v>85.418999999999997</v>
      </c>
      <c r="E136" s="37">
        <v>89.935000000000002</v>
      </c>
      <c r="F136" s="37">
        <v>93.144999999999996</v>
      </c>
      <c r="G136" s="37">
        <v>98.387</v>
      </c>
      <c r="H136" s="37">
        <v>103.645</v>
      </c>
      <c r="I136" s="37">
        <v>104.065</v>
      </c>
      <c r="J136" s="37">
        <v>104.855</v>
      </c>
      <c r="K136" s="37">
        <v>106.081</v>
      </c>
      <c r="L136" s="37">
        <v>104.22199999999999</v>
      </c>
      <c r="M136" s="37">
        <v>104.77800000000001</v>
      </c>
      <c r="N136" s="37">
        <v>103.968</v>
      </c>
      <c r="O136" s="37">
        <v>111.869</v>
      </c>
      <c r="P136" s="37">
        <v>106.64100000000001</v>
      </c>
      <c r="Q136" s="37">
        <v>110.288</v>
      </c>
      <c r="S136" s="4">
        <f t="shared" si="162"/>
        <v>73.42643812362266</v>
      </c>
      <c r="T136" s="4">
        <f t="shared" si="162"/>
        <v>83.873281807155479</v>
      </c>
      <c r="U136" s="4">
        <f t="shared" si="162"/>
        <v>88.653915378748678</v>
      </c>
      <c r="V136" s="4">
        <f t="shared" si="162"/>
        <v>92.178994930675273</v>
      </c>
      <c r="W136" s="4">
        <f t="shared" si="162"/>
        <v>97.461479453959967</v>
      </c>
      <c r="X136" s="4">
        <f t="shared" si="162"/>
        <v>102.9927603636698</v>
      </c>
      <c r="Y136" s="4">
        <f t="shared" si="162"/>
        <v>103.59634498608386</v>
      </c>
      <c r="Z136" s="4">
        <f t="shared" si="162"/>
        <v>103.72137781031655</v>
      </c>
      <c r="AA136" s="4">
        <f t="shared" si="162"/>
        <v>105.44385877277526</v>
      </c>
      <c r="AB136" s="4">
        <f t="shared" si="162"/>
        <v>104.00526720291215</v>
      </c>
      <c r="AC136" s="4">
        <f t="shared" si="162"/>
        <v>104.86782418880321</v>
      </c>
      <c r="AD136" s="4">
        <f t="shared" si="162"/>
        <v>102.90359814251191</v>
      </c>
      <c r="AE136" s="4">
        <f t="shared" si="162"/>
        <v>111.50712860585682</v>
      </c>
      <c r="AF136" s="4">
        <f t="shared" si="162"/>
        <v>106.27138415215842</v>
      </c>
      <c r="AG136" s="4">
        <f t="shared" si="162"/>
        <v>109.14327253331258</v>
      </c>
      <c r="AI136" s="4">
        <f t="shared" si="163"/>
        <v>1.6035618763773414</v>
      </c>
      <c r="AJ136" s="4">
        <f t="shared" si="163"/>
        <v>1.5457181928445181</v>
      </c>
      <c r="AK136" s="4">
        <f t="shared" si="163"/>
        <v>1.2810846212513241</v>
      </c>
      <c r="AL136" s="4">
        <f t="shared" si="163"/>
        <v>0.96600506932472285</v>
      </c>
      <c r="AM136" s="4">
        <f t="shared" si="163"/>
        <v>0.92552054604003331</v>
      </c>
      <c r="AN136" s="4">
        <f t="shared" si="163"/>
        <v>0.65223963633019366</v>
      </c>
      <c r="AO136" s="4">
        <f t="shared" si="163"/>
        <v>0.46865501391613407</v>
      </c>
      <c r="AP136" s="4">
        <f t="shared" si="163"/>
        <v>1.1336221896834502</v>
      </c>
      <c r="AQ136" s="4">
        <f t="shared" si="163"/>
        <v>0.63714122722474542</v>
      </c>
      <c r="AR136" s="4">
        <f t="shared" si="163"/>
        <v>0.21673279708784321</v>
      </c>
      <c r="AS136" s="4">
        <f t="shared" si="163"/>
        <v>-8.9824188803206084E-2</v>
      </c>
      <c r="AT136" s="4">
        <f t="shared" si="163"/>
        <v>1.0644018574880931</v>
      </c>
      <c r="AU136" s="4">
        <f t="shared" si="163"/>
        <v>0.36187139414317926</v>
      </c>
      <c r="AV136" s="4">
        <f t="shared" si="163"/>
        <v>0.36961584784158674</v>
      </c>
      <c r="AW136" s="4">
        <f t="shared" si="163"/>
        <v>1.1447274666874137</v>
      </c>
      <c r="AY136" s="2">
        <f t="shared" si="154"/>
        <v>73.41794506517364</v>
      </c>
      <c r="AZ136" s="2">
        <f t="shared" si="154"/>
        <v>83.867214223921039</v>
      </c>
      <c r="BA136" s="2">
        <f t="shared" si="154"/>
        <v>88.619472837766978</v>
      </c>
      <c r="BB136" s="2">
        <f t="shared" si="154"/>
        <v>92.133514200256371</v>
      </c>
      <c r="BC136" s="2">
        <f t="shared" si="154"/>
        <v>97.430351797565692</v>
      </c>
      <c r="BD136" s="2">
        <f t="shared" si="154"/>
        <v>102.95972408441119</v>
      </c>
      <c r="BE136" s="2">
        <f t="shared" si="154"/>
        <v>103.54649105413247</v>
      </c>
      <c r="BF136" s="2">
        <f t="shared" si="154"/>
        <v>103.69142810370481</v>
      </c>
      <c r="BG136" s="2">
        <f t="shared" si="154"/>
        <v>105.21713216067245</v>
      </c>
      <c r="BH136" s="2">
        <f t="shared" si="154"/>
        <v>103.79993495523874</v>
      </c>
      <c r="BI136" s="2">
        <f t="shared" si="154"/>
        <v>104.7650200214932</v>
      </c>
      <c r="BJ136" s="2">
        <f t="shared" si="154"/>
        <v>102.83679915187497</v>
      </c>
      <c r="BK136" s="2">
        <f t="shared" si="154"/>
        <v>111.4774394133313</v>
      </c>
      <c r="BL136" s="2">
        <f t="shared" si="154"/>
        <v>105.40936868453053</v>
      </c>
      <c r="BM136" s="2">
        <f t="shared" si="154"/>
        <v>105.70736706041201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>
        <f t="shared" si="155"/>
        <v>75.03</v>
      </c>
      <c r="CF136" s="2">
        <f t="shared" si="155"/>
        <v>85.418999999999997</v>
      </c>
      <c r="CG136" s="2">
        <f t="shared" si="155"/>
        <v>89.935000000000002</v>
      </c>
      <c r="CH136" s="2">
        <f t="shared" si="155"/>
        <v>93.144999999999996</v>
      </c>
      <c r="CI136" s="2">
        <f t="shared" si="155"/>
        <v>98.387</v>
      </c>
      <c r="CJ136" s="2">
        <f t="shared" si="155"/>
        <v>103.645</v>
      </c>
      <c r="CK136" s="2">
        <f t="shared" si="155"/>
        <v>104.065</v>
      </c>
      <c r="CL136" s="2">
        <f t="shared" si="155"/>
        <v>104.855</v>
      </c>
      <c r="CM136" s="2">
        <f t="shared" si="155"/>
        <v>106.081</v>
      </c>
      <c r="CN136" s="2">
        <f t="shared" si="155"/>
        <v>104.22199999999999</v>
      </c>
      <c r="CO136" s="2">
        <f t="shared" si="155"/>
        <v>104.77800000000001</v>
      </c>
      <c r="CP136" s="2">
        <f t="shared" si="155"/>
        <v>103.968</v>
      </c>
      <c r="CQ136" s="2">
        <f t="shared" si="155"/>
        <v>111.869</v>
      </c>
      <c r="CR136" s="2">
        <f t="shared" si="155"/>
        <v>106.64100000000001</v>
      </c>
      <c r="CS136" s="2" t="str">
        <f t="shared" si="155"/>
        <v/>
      </c>
      <c r="CU136" s="2">
        <f t="shared" si="110"/>
        <v>75.03</v>
      </c>
      <c r="CV136" s="2">
        <f t="shared" si="111"/>
        <v>85.418999999999997</v>
      </c>
      <c r="CW136" s="2">
        <f t="shared" si="112"/>
        <v>89.935000000000002</v>
      </c>
      <c r="CX136" s="2">
        <f t="shared" si="113"/>
        <v>93.144999999999996</v>
      </c>
      <c r="CY136" s="2">
        <f t="shared" si="114"/>
        <v>98.387</v>
      </c>
      <c r="CZ136" s="2">
        <f t="shared" si="115"/>
        <v>103.645</v>
      </c>
      <c r="DA136" s="2">
        <f t="shared" si="116"/>
        <v>104.065</v>
      </c>
      <c r="DB136" s="2">
        <f t="shared" si="117"/>
        <v>104.855</v>
      </c>
      <c r="DC136" s="2">
        <f t="shared" si="118"/>
        <v>106.081</v>
      </c>
      <c r="DD136" s="2">
        <f t="shared" si="119"/>
        <v>104.22199999999999</v>
      </c>
      <c r="DE136" s="2">
        <f t="shared" si="120"/>
        <v>104.77800000000001</v>
      </c>
      <c r="DF136" s="2">
        <f t="shared" si="121"/>
        <v>103.968</v>
      </c>
      <c r="DG136" s="2">
        <f t="shared" si="122"/>
        <v>111.869</v>
      </c>
      <c r="DH136" s="2">
        <f t="shared" si="123"/>
        <v>106.64100000000001</v>
      </c>
      <c r="DI136" s="2" t="str">
        <f t="shared" si="124"/>
        <v/>
      </c>
      <c r="DK136" s="2">
        <f t="shared" si="164"/>
        <v>109.9982969690338</v>
      </c>
      <c r="DL136" s="2">
        <f t="shared" si="164"/>
        <v>113.18679401993356</v>
      </c>
      <c r="DM136" s="2">
        <f t="shared" si="164"/>
        <v>116.477365448505</v>
      </c>
      <c r="DN136" s="2">
        <f t="shared" si="164"/>
        <v>114.91104327039946</v>
      </c>
      <c r="DO136" s="2">
        <f t="shared" si="164"/>
        <v>120.57758803986712</v>
      </c>
      <c r="DP136" s="2">
        <f t="shared" si="164"/>
        <v>126.78405461592669</v>
      </c>
      <c r="DQ136" s="2">
        <f t="shared" si="164"/>
        <v>126.07273890063426</v>
      </c>
      <c r="DR136" s="2">
        <f t="shared" si="164"/>
        <v>125.61376336454242</v>
      </c>
      <c r="DS136" s="2">
        <f t="shared" si="164"/>
        <v>129.11503669586227</v>
      </c>
      <c r="DT136" s="2">
        <f t="shared" si="164"/>
        <v>130.04662195121952</v>
      </c>
      <c r="DU136" s="2">
        <f t="shared" si="164"/>
        <v>130.29917411658107</v>
      </c>
      <c r="DV136" s="2">
        <f t="shared" si="164"/>
        <v>130.83581497987734</v>
      </c>
      <c r="DW136" s="2">
        <f t="shared" si="164"/>
        <v>141.34917275747506</v>
      </c>
      <c r="DX136" s="2">
        <f t="shared" si="164"/>
        <v>128.53038745644596</v>
      </c>
      <c r="DY136" s="2">
        <f t="shared" si="164"/>
        <v>120.31238160676533</v>
      </c>
      <c r="EA136" s="2">
        <f t="shared" si="152"/>
        <v>73.365395583100906</v>
      </c>
      <c r="EB136" s="2">
        <f t="shared" si="152"/>
        <v>83.796734269125025</v>
      </c>
      <c r="EC136" s="2">
        <f t="shared" si="152"/>
        <v>88.554321748257053</v>
      </c>
      <c r="ED136" s="2">
        <f t="shared" si="152"/>
        <v>92.084486451131582</v>
      </c>
      <c r="EE136" s="2">
        <f t="shared" si="151"/>
        <v>97.375068278231311</v>
      </c>
      <c r="EF136" s="2">
        <f t="shared" si="151"/>
        <v>102.90091457496275</v>
      </c>
      <c r="EG136" s="2">
        <f t="shared" si="151"/>
        <v>103.49143138283915</v>
      </c>
      <c r="EH136" s="2">
        <f t="shared" si="151"/>
        <v>103.63483155268102</v>
      </c>
      <c r="EI136" s="2">
        <f t="shared" si="151"/>
        <v>105.15746597313856</v>
      </c>
      <c r="EJ136" s="2">
        <f t="shared" si="151"/>
        <v>103.73173855949753</v>
      </c>
      <c r="EK136" s="2">
        <f t="shared" si="151"/>
        <v>104.70221545166889</v>
      </c>
      <c r="EL136" s="2">
        <f t="shared" si="151"/>
        <v>102.77635033557047</v>
      </c>
      <c r="EM136" s="2">
        <f t="shared" si="135"/>
        <v>111.40826405573509</v>
      </c>
      <c r="EN136" s="2">
        <f t="shared" si="135"/>
        <v>105.36286522080539</v>
      </c>
      <c r="EO136" s="2">
        <f t="shared" si="135"/>
        <v>105.67338586456722</v>
      </c>
      <c r="EQ136" s="2">
        <f t="shared" si="165"/>
        <v>73.23115882634967</v>
      </c>
      <c r="ER136" s="2">
        <f t="shared" si="165"/>
        <v>83.72592286524366</v>
      </c>
      <c r="ES136" s="2">
        <f t="shared" si="165"/>
        <v>88.468086556707817</v>
      </c>
      <c r="ET136" s="2">
        <f t="shared" si="165"/>
        <v>92.04888686460886</v>
      </c>
      <c r="EU136" s="2">
        <f t="shared" si="165"/>
        <v>97.353137195926692</v>
      </c>
      <c r="EV136" s="2">
        <f t="shared" si="165"/>
        <v>102.81727665294417</v>
      </c>
      <c r="EW136" s="2">
        <f t="shared" si="165"/>
        <v>103.46686100764857</v>
      </c>
      <c r="EX136" s="2">
        <f t="shared" si="165"/>
        <v>103.63065738940804</v>
      </c>
      <c r="EY136" s="2">
        <f t="shared" si="165"/>
        <v>105.1583536215521</v>
      </c>
      <c r="EZ136" s="2">
        <f t="shared" si="165"/>
        <v>103.72913428674264</v>
      </c>
      <c r="FA136" s="2">
        <f t="shared" si="165"/>
        <v>104.67206527219747</v>
      </c>
      <c r="FB136" s="2">
        <f t="shared" si="165"/>
        <v>102.76573280077029</v>
      </c>
      <c r="FC136" s="2">
        <f t="shared" si="165"/>
        <v>111.11148607243757</v>
      </c>
      <c r="FD136" s="2">
        <f t="shared" si="165"/>
        <v>105.30443328364454</v>
      </c>
      <c r="FE136" s="2">
        <f t="shared" si="165"/>
        <v>105.32160800252974</v>
      </c>
      <c r="FG136" s="2">
        <f t="shared" si="166"/>
        <v>0.99852829742311811</v>
      </c>
      <c r="FH136" s="2">
        <f t="shared" si="166"/>
        <v>0.9975733400712441</v>
      </c>
      <c r="FI136" s="2">
        <f t="shared" si="166"/>
        <v>0.99762917774642224</v>
      </c>
      <c r="FJ136" s="2">
        <f t="shared" si="166"/>
        <v>0.99783154521954476</v>
      </c>
      <c r="FK136" s="2">
        <f t="shared" si="166"/>
        <v>0.99760515974581876</v>
      </c>
      <c r="FL136" s="2">
        <f t="shared" si="166"/>
        <v>0.9974932697888178</v>
      </c>
      <c r="FM136" s="2">
        <f t="shared" si="166"/>
        <v>0.9975464275822965</v>
      </c>
      <c r="FN136" s="2">
        <f t="shared" si="166"/>
        <v>0.99742220641417634</v>
      </c>
      <c r="FO136" s="2">
        <f t="shared" si="166"/>
        <v>0.99751025946918648</v>
      </c>
      <c r="FP136" s="2">
        <f t="shared" si="166"/>
        <v>0.99740656124341731</v>
      </c>
      <c r="FQ136" s="2">
        <f t="shared" si="166"/>
        <v>0.99752902826037537</v>
      </c>
      <c r="FR136" s="2">
        <f t="shared" si="166"/>
        <v>0.99784071519220707</v>
      </c>
      <c r="FS136" s="2">
        <f t="shared" si="166"/>
        <v>0.99758083281489651</v>
      </c>
      <c r="FT136" s="2">
        <f t="shared" si="166"/>
        <v>0.9979748529806467</v>
      </c>
      <c r="FU136" s="2">
        <f t="shared" si="166"/>
        <v>0.99751622065477952</v>
      </c>
      <c r="FW136" s="2">
        <f t="shared" si="156"/>
        <v>1.0155588741793616E-2</v>
      </c>
      <c r="FX136" s="2">
        <f t="shared" si="156"/>
        <v>1.1858619642993555E-2</v>
      </c>
      <c r="FY136" s="2">
        <f t="shared" si="156"/>
        <v>1.2170018566637913E-2</v>
      </c>
      <c r="FZ136" s="2">
        <f t="shared" si="156"/>
        <v>1.3219454978604927E-2</v>
      </c>
      <c r="GA136" s="2">
        <f t="shared" si="156"/>
        <v>1.2895350320811592E-2</v>
      </c>
      <c r="GB136" s="2">
        <f t="shared" si="156"/>
        <v>1.2662667897234779E-2</v>
      </c>
      <c r="GC136" s="2">
        <f t="shared" si="156"/>
        <v>1.4049520422577462E-2</v>
      </c>
      <c r="GD136" s="2">
        <f t="shared" si="156"/>
        <v>1.4517502100389828E-2</v>
      </c>
      <c r="GE136" s="2">
        <f t="shared" si="156"/>
        <v>2.0337653304285538E-2</v>
      </c>
      <c r="GF136" s="2">
        <f t="shared" si="156"/>
        <v>1.9062028641473987E-2</v>
      </c>
      <c r="GG136" s="2">
        <f t="shared" si="156"/>
        <v>1.4752537624049185E-2</v>
      </c>
      <c r="GH136" s="2">
        <f t="shared" si="156"/>
        <v>1.3144239163937893E-2</v>
      </c>
      <c r="GI136" s="2">
        <f t="shared" si="156"/>
        <v>1.0973543896428151E-2</v>
      </c>
      <c r="GJ136" s="2">
        <f t="shared" si="156"/>
        <v>7.0881592548354289E-3</v>
      </c>
      <c r="GK136" s="2">
        <f t="shared" si="156"/>
        <v>6.7623340498737796E-3</v>
      </c>
      <c r="GM136" s="86">
        <f t="shared" si="157"/>
        <v>1.7396954989354234E-44</v>
      </c>
      <c r="GN136" s="86">
        <f t="shared" si="157"/>
        <v>5.3253476065601006E-57</v>
      </c>
      <c r="GO136" s="86">
        <f t="shared" si="157"/>
        <v>2.1908914641133334E-63</v>
      </c>
      <c r="GP136" s="86">
        <f t="shared" si="157"/>
        <v>3.3375225342081038E-69</v>
      </c>
      <c r="GQ136" s="86">
        <f t="shared" si="157"/>
        <v>6.9053411691754665E-72</v>
      </c>
      <c r="GR136" s="86">
        <f t="shared" si="157"/>
        <v>3.3743245019256639E-62</v>
      </c>
      <c r="GS136" s="86">
        <f t="shared" si="157"/>
        <v>6.3244745918380825E-71</v>
      </c>
      <c r="GT136" s="86">
        <f t="shared" si="157"/>
        <v>1.4187132372306501E-58</v>
      </c>
      <c r="GU136" s="86">
        <f t="shared" si="157"/>
        <v>7.5158230798036603E-69</v>
      </c>
      <c r="GV136" s="86">
        <f t="shared" si="157"/>
        <v>3.2422472319782997E-79</v>
      </c>
      <c r="GW136" s="86">
        <f t="shared" si="157"/>
        <v>3.5543677738075184E-90</v>
      </c>
      <c r="GX136" s="86">
        <f t="shared" si="157"/>
        <v>4.4637285059970643E-120</v>
      </c>
      <c r="GY136" s="86">
        <f t="shared" si="157"/>
        <v>6.8251691793771617E-66</v>
      </c>
      <c r="GZ136" s="86">
        <f t="shared" si="157"/>
        <v>3.9560296544397919E-99</v>
      </c>
      <c r="HA136" s="86">
        <f t="shared" si="157"/>
        <v>1.287137516737263E-99</v>
      </c>
      <c r="HC136" s="86">
        <f t="shared" si="153"/>
        <v>6.0003125499840248E-12</v>
      </c>
      <c r="HD136" s="86">
        <f t="shared" si="153"/>
        <v>3.4679270065389963E-13</v>
      </c>
      <c r="HE136" s="86">
        <f t="shared" si="153"/>
        <v>8.6748755109253665E-18</v>
      </c>
      <c r="HF136" s="86">
        <f t="shared" si="153"/>
        <v>7.7361217596544093E-18</v>
      </c>
      <c r="HG136" s="86">
        <f t="shared" si="153"/>
        <v>4.4706951126136149E-19</v>
      </c>
      <c r="HH136" s="86">
        <f t="shared" si="153"/>
        <v>3.9332857373951977E-20</v>
      </c>
      <c r="HI136" s="86">
        <f t="shared" si="153"/>
        <v>4.9314315463751739E-20</v>
      </c>
      <c r="HJ136" s="86">
        <f t="shared" si="153"/>
        <v>3.035009137881553E-28</v>
      </c>
      <c r="HK136" s="86">
        <f t="shared" si="153"/>
        <v>2.2719812567116335E-26</v>
      </c>
      <c r="HL136" s="86">
        <f t="shared" si="161"/>
        <v>2.5133830925268168E-33</v>
      </c>
      <c r="HM136" s="86">
        <f t="shared" si="161"/>
        <v>6.2590607826621629E-34</v>
      </c>
      <c r="HN136" s="86">
        <f t="shared" si="161"/>
        <v>6.0423191026274319E-34</v>
      </c>
      <c r="HO136" s="86">
        <f t="shared" si="161"/>
        <v>2.1983876414366548E-18</v>
      </c>
      <c r="HP136" s="86">
        <f t="shared" si="161"/>
        <v>1.7407815128229172E-24</v>
      </c>
      <c r="HQ136" s="86">
        <f t="shared" si="161"/>
        <v>8.1023169164837194E-30</v>
      </c>
      <c r="HS136" s="86">
        <f t="shared" si="158"/>
        <v>1.8483406830454088E-3</v>
      </c>
      <c r="HT136" s="86">
        <f t="shared" si="158"/>
        <v>3.5891274022567966E-4</v>
      </c>
      <c r="HU136" s="86">
        <f t="shared" si="158"/>
        <v>1.0763924903439705E-3</v>
      </c>
      <c r="HV136" s="86">
        <f t="shared" si="158"/>
        <v>1.1892693761156208E-3</v>
      </c>
      <c r="HW136" s="86">
        <f t="shared" si="158"/>
        <v>5.9274716147113802E-4</v>
      </c>
      <c r="HX136" s="86">
        <f t="shared" si="158"/>
        <v>5.8724743994040631E-4</v>
      </c>
      <c r="HY136" s="86">
        <f t="shared" si="158"/>
        <v>7.8998614898345373E-4</v>
      </c>
      <c r="HZ136" s="86">
        <f t="shared" si="158"/>
        <v>4.0214882994307912E-4</v>
      </c>
      <c r="IA136" s="86">
        <f t="shared" si="158"/>
        <v>3.2007922586618229E-3</v>
      </c>
      <c r="IB136" s="86">
        <f t="shared" si="158"/>
        <v>2.5386898698437411E-3</v>
      </c>
      <c r="IC136" s="86">
        <f t="shared" si="158"/>
        <v>1.2423610379988393E-3</v>
      </c>
      <c r="ID136" s="86">
        <f t="shared" si="158"/>
        <v>6.4887196102442158E-4</v>
      </c>
      <c r="IE136" s="86">
        <f t="shared" si="158"/>
        <v>3.0680189122617982E-4</v>
      </c>
      <c r="IF136" s="86">
        <f t="shared" si="158"/>
        <v>5.1928348488521417E-3</v>
      </c>
      <c r="IG136" s="86">
        <f t="shared" si="158"/>
        <v>1.1918163675209766E-2</v>
      </c>
      <c r="II136" s="86">
        <f t="shared" si="159"/>
        <v>2.832040506019759E-27</v>
      </c>
      <c r="IJ136" s="86">
        <f t="shared" si="159"/>
        <v>7.3400946892735245E-36</v>
      </c>
      <c r="IK136" s="86">
        <f t="shared" si="159"/>
        <v>6.9889353807407199E-36</v>
      </c>
      <c r="IL136" s="86">
        <f t="shared" si="159"/>
        <v>6.5370066670752723E-35</v>
      </c>
      <c r="IM136" s="86">
        <f t="shared" si="159"/>
        <v>2.2472364230977123E-37</v>
      </c>
      <c r="IN136" s="86">
        <f t="shared" si="159"/>
        <v>6.6597666848617253E-35</v>
      </c>
      <c r="IO136" s="86">
        <f t="shared" si="159"/>
        <v>1.1608126509231472E-35</v>
      </c>
      <c r="IP136" s="86">
        <f t="shared" si="159"/>
        <v>3.0132934114095988E-40</v>
      </c>
      <c r="IQ136" s="86">
        <f t="shared" si="159"/>
        <v>2.7434874851346658E-32</v>
      </c>
      <c r="IR136" s="86">
        <f t="shared" si="159"/>
        <v>3.8313422146070006E-33</v>
      </c>
      <c r="IS136" s="86">
        <f t="shared" si="159"/>
        <v>3.181778151735098E-35</v>
      </c>
      <c r="IT136" s="86">
        <f t="shared" si="159"/>
        <v>2.8453998802803998E-37</v>
      </c>
      <c r="IU136" s="86">
        <f t="shared" si="159"/>
        <v>7.3521891587794693E-38</v>
      </c>
      <c r="IV136" s="86">
        <f t="shared" si="159"/>
        <v>7.5377975888854694E-17</v>
      </c>
      <c r="IW136" s="86">
        <f t="shared" si="159"/>
        <v>3.0134836357216813E-13</v>
      </c>
      <c r="IY136" s="86">
        <f t="shared" si="160"/>
        <v>1.8483406890457213E-3</v>
      </c>
      <c r="IZ136" s="86">
        <f t="shared" si="160"/>
        <v>3.5891274057247235E-4</v>
      </c>
      <c r="JA136" s="86">
        <f t="shared" si="160"/>
        <v>1.0763924903439792E-3</v>
      </c>
      <c r="JB136" s="86">
        <f t="shared" si="160"/>
        <v>1.1892693761156286E-3</v>
      </c>
      <c r="JC136" s="86">
        <f t="shared" si="160"/>
        <v>5.9274716147113846E-4</v>
      </c>
      <c r="JD136" s="86">
        <f t="shared" si="160"/>
        <v>5.8724743994040631E-4</v>
      </c>
      <c r="JE136" s="86">
        <f t="shared" si="160"/>
        <v>7.8998614898345373E-4</v>
      </c>
      <c r="JF136" s="86">
        <f t="shared" si="160"/>
        <v>4.0214882994307912E-4</v>
      </c>
      <c r="JG136" s="86">
        <f t="shared" si="160"/>
        <v>3.2007922586618229E-3</v>
      </c>
      <c r="JH136" s="86">
        <f t="shared" si="160"/>
        <v>2.5386898698437411E-3</v>
      </c>
      <c r="JI136" s="86">
        <f t="shared" si="160"/>
        <v>1.2423610379988393E-3</v>
      </c>
      <c r="JJ136" s="86">
        <f t="shared" si="160"/>
        <v>6.4887196102442158E-4</v>
      </c>
      <c r="JK136" s="86">
        <f t="shared" si="160"/>
        <v>3.0680189122618204E-4</v>
      </c>
      <c r="JL136" s="86">
        <f t="shared" si="160"/>
        <v>5.1928348488522172E-3</v>
      </c>
      <c r="JM136" s="86">
        <f t="shared" si="160"/>
        <v>1.1918163675511115E-2</v>
      </c>
    </row>
    <row r="137" spans="2:273" x14ac:dyDescent="0.25">
      <c r="B137" s="2">
        <v>110</v>
      </c>
      <c r="C137" s="37">
        <v>74.015000000000001</v>
      </c>
      <c r="D137" s="37">
        <v>84.322999999999993</v>
      </c>
      <c r="E137" s="37">
        <v>89.194000000000003</v>
      </c>
      <c r="F137" s="37">
        <v>93.129000000000005</v>
      </c>
      <c r="G137" s="37">
        <v>97.403000000000006</v>
      </c>
      <c r="H137" s="37">
        <v>103.532</v>
      </c>
      <c r="I137" s="37">
        <v>104.67700000000001</v>
      </c>
      <c r="J137" s="37">
        <v>105.258</v>
      </c>
      <c r="K137" s="37">
        <v>106</v>
      </c>
      <c r="L137" s="37">
        <v>104.587</v>
      </c>
      <c r="M137" s="37">
        <v>104.60299999999999</v>
      </c>
      <c r="N137" s="37">
        <v>103.919</v>
      </c>
      <c r="O137" s="37">
        <v>111.361</v>
      </c>
      <c r="P137" s="37">
        <v>107.047</v>
      </c>
      <c r="Q137" s="37">
        <v>111.197</v>
      </c>
      <c r="S137" s="4">
        <f t="shared" si="162"/>
        <v>73.28620409088002</v>
      </c>
      <c r="T137" s="4">
        <f t="shared" si="162"/>
        <v>83.721840841190698</v>
      </c>
      <c r="U137" s="4">
        <f t="shared" si="162"/>
        <v>88.550502024431196</v>
      </c>
      <c r="V137" s="4">
        <f t="shared" si="162"/>
        <v>92.118601033762786</v>
      </c>
      <c r="W137" s="4">
        <f t="shared" si="162"/>
        <v>97.394229828926726</v>
      </c>
      <c r="X137" s="4">
        <f t="shared" si="162"/>
        <v>102.88337895290584</v>
      </c>
      <c r="Y137" s="4">
        <f t="shared" si="162"/>
        <v>103.5243212514815</v>
      </c>
      <c r="Z137" s="4">
        <f t="shared" si="162"/>
        <v>103.66144095161347</v>
      </c>
      <c r="AA137" s="4">
        <f t="shared" si="162"/>
        <v>105.51282047035453</v>
      </c>
      <c r="AB137" s="4">
        <f t="shared" si="162"/>
        <v>104.05683139623221</v>
      </c>
      <c r="AC137" s="4">
        <f t="shared" si="162"/>
        <v>104.81574351878589</v>
      </c>
      <c r="AD137" s="4">
        <f t="shared" si="162"/>
        <v>102.85978486619872</v>
      </c>
      <c r="AE137" s="4">
        <f t="shared" si="162"/>
        <v>111.30914530204019</v>
      </c>
      <c r="AF137" s="4">
        <f t="shared" si="162"/>
        <v>106.52718684896173</v>
      </c>
      <c r="AG137" s="4">
        <f t="shared" si="162"/>
        <v>110.1197706889895</v>
      </c>
      <c r="AI137" s="4">
        <f t="shared" si="163"/>
        <v>0.72879590911998093</v>
      </c>
      <c r="AJ137" s="4">
        <f t="shared" si="163"/>
        <v>0.60115915880929549</v>
      </c>
      <c r="AK137" s="4">
        <f t="shared" si="163"/>
        <v>0.64349797556880617</v>
      </c>
      <c r="AL137" s="4">
        <f t="shared" si="163"/>
        <v>1.0103989662372186</v>
      </c>
      <c r="AM137" s="4">
        <f t="shared" si="163"/>
        <v>8.770171073280153E-3</v>
      </c>
      <c r="AN137" s="4">
        <f t="shared" si="163"/>
        <v>0.64862104709415291</v>
      </c>
      <c r="AO137" s="4">
        <f t="shared" si="163"/>
        <v>1.152678748518511</v>
      </c>
      <c r="AP137" s="4">
        <f t="shared" si="163"/>
        <v>1.5965590483865242</v>
      </c>
      <c r="AQ137" s="4">
        <f t="shared" si="163"/>
        <v>0.48717952964547351</v>
      </c>
      <c r="AR137" s="4">
        <f t="shared" si="163"/>
        <v>0.53016860376779107</v>
      </c>
      <c r="AS137" s="4">
        <f t="shared" si="163"/>
        <v>-0.21274351878589925</v>
      </c>
      <c r="AT137" s="4">
        <f t="shared" si="163"/>
        <v>1.0592151338012741</v>
      </c>
      <c r="AU137" s="4">
        <f t="shared" si="163"/>
        <v>5.1854697959811347E-2</v>
      </c>
      <c r="AV137" s="4">
        <f t="shared" si="163"/>
        <v>0.51981315103826375</v>
      </c>
      <c r="AW137" s="4">
        <f t="shared" si="163"/>
        <v>1.0772293110104982</v>
      </c>
      <c r="AY137" s="2">
        <f t="shared" si="154"/>
        <v>73.272705937105542</v>
      </c>
      <c r="AZ137" s="2">
        <f t="shared" si="154"/>
        <v>83.710394722001354</v>
      </c>
      <c r="BA137" s="2">
        <f t="shared" si="154"/>
        <v>88.488759148530448</v>
      </c>
      <c r="BB137" s="2">
        <f t="shared" si="154"/>
        <v>92.037272955750666</v>
      </c>
      <c r="BC137" s="2">
        <f t="shared" si="154"/>
        <v>97.335482535264504</v>
      </c>
      <c r="BD137" s="2">
        <f t="shared" si="154"/>
        <v>102.82249926777236</v>
      </c>
      <c r="BE137" s="2">
        <f t="shared" si="154"/>
        <v>103.43187204776507</v>
      </c>
      <c r="BF137" s="2">
        <f t="shared" si="154"/>
        <v>103.60120144722433</v>
      </c>
      <c r="BG137" s="2">
        <f t="shared" si="154"/>
        <v>105.1152204308505</v>
      </c>
      <c r="BH137" s="2">
        <f t="shared" si="154"/>
        <v>103.69231389589117</v>
      </c>
      <c r="BI137" s="2">
        <f t="shared" si="154"/>
        <v>104.62908114678301</v>
      </c>
      <c r="BJ137" s="2">
        <f t="shared" si="154"/>
        <v>102.73406942320656</v>
      </c>
      <c r="BK137" s="2">
        <f t="shared" si="154"/>
        <v>111.25233198230963</v>
      </c>
      <c r="BL137" s="2">
        <f t="shared" si="154"/>
        <v>105.31237837813802</v>
      </c>
      <c r="BM137" s="2">
        <f t="shared" si="154"/>
        <v>105.64958231663731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>
        <f t="shared" si="155"/>
        <v>74.015000000000001</v>
      </c>
      <c r="CF137" s="2">
        <f t="shared" si="155"/>
        <v>84.322999999999993</v>
      </c>
      <c r="CG137" s="2">
        <f t="shared" si="155"/>
        <v>89.194000000000003</v>
      </c>
      <c r="CH137" s="2">
        <f t="shared" si="155"/>
        <v>93.129000000000005</v>
      </c>
      <c r="CI137" s="2">
        <f t="shared" si="155"/>
        <v>97.403000000000006</v>
      </c>
      <c r="CJ137" s="2">
        <f t="shared" si="155"/>
        <v>103.532</v>
      </c>
      <c r="CK137" s="2">
        <f t="shared" si="155"/>
        <v>104.67700000000001</v>
      </c>
      <c r="CL137" s="2">
        <f t="shared" si="155"/>
        <v>105.258</v>
      </c>
      <c r="CM137" s="2">
        <f t="shared" si="155"/>
        <v>106</v>
      </c>
      <c r="CN137" s="2">
        <f t="shared" si="155"/>
        <v>104.587</v>
      </c>
      <c r="CO137" s="2">
        <f t="shared" si="155"/>
        <v>104.60299999999999</v>
      </c>
      <c r="CP137" s="2">
        <f t="shared" si="155"/>
        <v>103.919</v>
      </c>
      <c r="CQ137" s="2">
        <f t="shared" si="155"/>
        <v>111.361</v>
      </c>
      <c r="CR137" s="2">
        <f t="shared" si="155"/>
        <v>107.047</v>
      </c>
      <c r="CS137" s="2" t="str">
        <f t="shared" si="155"/>
        <v/>
      </c>
      <c r="CU137" s="2">
        <f t="shared" si="110"/>
        <v>74.015000000000001</v>
      </c>
      <c r="CV137" s="2">
        <f t="shared" si="111"/>
        <v>84.322999999999993</v>
      </c>
      <c r="CW137" s="2">
        <f t="shared" si="112"/>
        <v>89.194000000000003</v>
      </c>
      <c r="CX137" s="2">
        <f t="shared" si="113"/>
        <v>93.129000000000005</v>
      </c>
      <c r="CY137" s="2">
        <f t="shared" si="114"/>
        <v>97.403000000000006</v>
      </c>
      <c r="CZ137" s="2">
        <f t="shared" si="115"/>
        <v>103.532</v>
      </c>
      <c r="DA137" s="2">
        <f t="shared" si="116"/>
        <v>104.67700000000001</v>
      </c>
      <c r="DB137" s="2">
        <f t="shared" si="117"/>
        <v>105.258</v>
      </c>
      <c r="DC137" s="2">
        <f t="shared" si="118"/>
        <v>106</v>
      </c>
      <c r="DD137" s="2">
        <f t="shared" si="119"/>
        <v>104.587</v>
      </c>
      <c r="DE137" s="2">
        <f t="shared" si="120"/>
        <v>104.60299999999999</v>
      </c>
      <c r="DF137" s="2">
        <f t="shared" si="121"/>
        <v>103.919</v>
      </c>
      <c r="DG137" s="2">
        <f t="shared" si="122"/>
        <v>111.361</v>
      </c>
      <c r="DH137" s="2">
        <f t="shared" si="123"/>
        <v>107.047</v>
      </c>
      <c r="DI137" s="2" t="str">
        <f t="shared" si="124"/>
        <v/>
      </c>
      <c r="DK137" s="2">
        <f t="shared" si="164"/>
        <v>110.27078411204727</v>
      </c>
      <c r="DL137" s="2">
        <f t="shared" si="164"/>
        <v>113.3903545756569</v>
      </c>
      <c r="DM137" s="2">
        <f t="shared" si="164"/>
        <v>116.67066928420417</v>
      </c>
      <c r="DN137" s="2">
        <f t="shared" si="164"/>
        <v>115.0515546552143</v>
      </c>
      <c r="DO137" s="2">
        <f t="shared" si="164"/>
        <v>120.73118378133495</v>
      </c>
      <c r="DP137" s="2">
        <f t="shared" si="164"/>
        <v>126.94957991543339</v>
      </c>
      <c r="DQ137" s="2">
        <f t="shared" si="164"/>
        <v>126.21418604651164</v>
      </c>
      <c r="DR137" s="2">
        <f t="shared" si="164"/>
        <v>125.75690365448504</v>
      </c>
      <c r="DS137" s="2">
        <f t="shared" si="164"/>
        <v>129.28970431893686</v>
      </c>
      <c r="DT137" s="2">
        <f t="shared" si="164"/>
        <v>130.24685975609756</v>
      </c>
      <c r="DU137" s="2">
        <f t="shared" si="164"/>
        <v>130.48316943521593</v>
      </c>
      <c r="DV137" s="2">
        <f t="shared" si="164"/>
        <v>131.03888499041133</v>
      </c>
      <c r="DW137" s="2">
        <f t="shared" si="164"/>
        <v>141.60424977348231</v>
      </c>
      <c r="DX137" s="2">
        <f t="shared" si="164"/>
        <v>128.69612543554007</v>
      </c>
      <c r="DY137" s="2">
        <f t="shared" si="164"/>
        <v>120.41817843551797</v>
      </c>
      <c r="EA137" s="2">
        <f t="shared" si="152"/>
        <v>73.224170164239226</v>
      </c>
      <c r="EB137" s="2">
        <f t="shared" si="152"/>
        <v>83.645282796695483</v>
      </c>
      <c r="EC137" s="2">
        <f t="shared" si="152"/>
        <v>88.428601584677438</v>
      </c>
      <c r="ED137" s="2">
        <f t="shared" si="152"/>
        <v>91.992058167146467</v>
      </c>
      <c r="EE137" s="2">
        <f t="shared" si="151"/>
        <v>97.284487209352022</v>
      </c>
      <c r="EF137" s="2">
        <f t="shared" si="151"/>
        <v>102.76799940183288</v>
      </c>
      <c r="EG137" s="2">
        <f t="shared" si="151"/>
        <v>103.38098456769877</v>
      </c>
      <c r="EH137" s="2">
        <f t="shared" si="151"/>
        <v>103.54905785088411</v>
      </c>
      <c r="EI137" s="2">
        <f t="shared" si="151"/>
        <v>105.06033074127707</v>
      </c>
      <c r="EJ137" s="2">
        <f t="shared" si="151"/>
        <v>103.6293103344147</v>
      </c>
      <c r="EK137" s="2">
        <f t="shared" si="151"/>
        <v>104.57084374238188</v>
      </c>
      <c r="EL137" s="2">
        <f t="shared" si="151"/>
        <v>102.67829932885905</v>
      </c>
      <c r="EM137" s="2">
        <f t="shared" si="135"/>
        <v>111.18800826269893</v>
      </c>
      <c r="EN137" s="2">
        <f t="shared" si="135"/>
        <v>105.26958582134139</v>
      </c>
      <c r="EO137" s="2">
        <f t="shared" si="135"/>
        <v>105.61907049772336</v>
      </c>
      <c r="EQ137" s="2">
        <f t="shared" si="165"/>
        <v>73.116753513178708</v>
      </c>
      <c r="ER137" s="2">
        <f t="shared" si="165"/>
        <v>83.588911180387086</v>
      </c>
      <c r="ES137" s="2">
        <f t="shared" si="165"/>
        <v>88.359530352978439</v>
      </c>
      <c r="ET137" s="2">
        <f t="shared" si="165"/>
        <v>91.964590954888394</v>
      </c>
      <c r="EU137" s="2">
        <f t="shared" si="165"/>
        <v>97.268492714619441</v>
      </c>
      <c r="EV137" s="2">
        <f t="shared" si="165"/>
        <v>102.71064067529305</v>
      </c>
      <c r="EW137" s="2">
        <f t="shared" si="165"/>
        <v>103.36687542598469</v>
      </c>
      <c r="EX137" s="2">
        <f t="shared" si="165"/>
        <v>103.54412863131705</v>
      </c>
      <c r="EY137" s="2">
        <f t="shared" si="165"/>
        <v>105.05407242565505</v>
      </c>
      <c r="EZ137" s="2">
        <f t="shared" si="165"/>
        <v>103.63085307801357</v>
      </c>
      <c r="FA137" s="2">
        <f t="shared" si="165"/>
        <v>104.56031345834371</v>
      </c>
      <c r="FB137" s="2">
        <f t="shared" si="165"/>
        <v>102.67199333543954</v>
      </c>
      <c r="FC137" s="2">
        <f t="shared" si="165"/>
        <v>110.95520996800289</v>
      </c>
      <c r="FD137" s="2">
        <f t="shared" si="165"/>
        <v>105.20740456940574</v>
      </c>
      <c r="FE137" s="2">
        <f t="shared" si="165"/>
        <v>105.21165072378592</v>
      </c>
      <c r="FG137" s="2">
        <f t="shared" si="166"/>
        <v>0.99865761746726056</v>
      </c>
      <c r="FH137" s="2">
        <f t="shared" si="166"/>
        <v>0.99778638719144552</v>
      </c>
      <c r="FI137" s="2">
        <f t="shared" si="166"/>
        <v>0.99783733325986523</v>
      </c>
      <c r="FJ137" s="2">
        <f t="shared" si="166"/>
        <v>0.99802196832610757</v>
      </c>
      <c r="FK137" s="2">
        <f t="shared" si="166"/>
        <v>0.99781541939487095</v>
      </c>
      <c r="FL137" s="2">
        <f t="shared" si="166"/>
        <v>0.99771333051660682</v>
      </c>
      <c r="FM137" s="2">
        <f t="shared" si="166"/>
        <v>0.99776183216683023</v>
      </c>
      <c r="FN137" s="2">
        <f t="shared" si="166"/>
        <v>0.99764849094377506</v>
      </c>
      <c r="FO137" s="2">
        <f t="shared" si="166"/>
        <v>0.99772883210355556</v>
      </c>
      <c r="FP137" s="2">
        <f t="shared" si="166"/>
        <v>0.9976342158838688</v>
      </c>
      <c r="FQ137" s="2">
        <f t="shared" si="166"/>
        <v>0.99774595691853751</v>
      </c>
      <c r="FR137" s="2">
        <f t="shared" si="166"/>
        <v>0.99803033462610724</v>
      </c>
      <c r="FS137" s="2">
        <f t="shared" si="166"/>
        <v>0.99779322356945899</v>
      </c>
      <c r="FT137" s="2">
        <f t="shared" si="166"/>
        <v>0.99815271479748813</v>
      </c>
      <c r="FU137" s="2">
        <f t="shared" si="166"/>
        <v>0.99773427114938407</v>
      </c>
      <c r="FW137" s="2">
        <f t="shared" si="156"/>
        <v>1.1124481936150465E-2</v>
      </c>
      <c r="FX137" s="2">
        <f t="shared" si="156"/>
        <v>1.2987858488964265E-2</v>
      </c>
      <c r="FY137" s="2">
        <f t="shared" si="156"/>
        <v>1.3328510448547248E-2</v>
      </c>
      <c r="FZ137" s="2">
        <f t="shared" si="156"/>
        <v>1.4476381129218972E-2</v>
      </c>
      <c r="GA137" s="2">
        <f t="shared" si="156"/>
        <v>1.4121901116837469E-2</v>
      </c>
      <c r="GB137" s="2">
        <f t="shared" si="156"/>
        <v>1.3867397851567646E-2</v>
      </c>
      <c r="GC137" s="2">
        <f t="shared" si="156"/>
        <v>1.5384140032611912E-2</v>
      </c>
      <c r="GD137" s="2">
        <f t="shared" si="156"/>
        <v>1.5895860417131997E-2</v>
      </c>
      <c r="GE137" s="2">
        <f t="shared" si="156"/>
        <v>2.2256123775835378E-2</v>
      </c>
      <c r="GF137" s="2">
        <f t="shared" si="156"/>
        <v>2.0862730754502068E-2</v>
      </c>
      <c r="GG137" s="2">
        <f t="shared" si="156"/>
        <v>1.61528455262906E-2</v>
      </c>
      <c r="GH137" s="2">
        <f t="shared" si="156"/>
        <v>1.4394117999532441E-2</v>
      </c>
      <c r="GI137" s="2">
        <f t="shared" si="156"/>
        <v>1.2019526451403632E-2</v>
      </c>
      <c r="GJ137" s="2">
        <f t="shared" si="156"/>
        <v>7.7667007934865313E-3</v>
      </c>
      <c r="GK137" s="2">
        <f t="shared" si="156"/>
        <v>7.409917478731395E-3</v>
      </c>
      <c r="GM137" s="86">
        <f t="shared" si="157"/>
        <v>1.7540389873783618E-46</v>
      </c>
      <c r="GN137" s="86">
        <f t="shared" si="157"/>
        <v>1.5194512649185396E-59</v>
      </c>
      <c r="GO137" s="86">
        <f t="shared" si="157"/>
        <v>3.6038242165369111E-66</v>
      </c>
      <c r="GP137" s="86">
        <f t="shared" si="157"/>
        <v>3.213051372571154E-72</v>
      </c>
      <c r="GQ137" s="86">
        <f t="shared" si="157"/>
        <v>4.4895119360213306E-75</v>
      </c>
      <c r="GR137" s="86">
        <f t="shared" si="157"/>
        <v>6.1129360229006127E-65</v>
      </c>
      <c r="GS137" s="86">
        <f t="shared" si="157"/>
        <v>5.0334526608772075E-74</v>
      </c>
      <c r="GT137" s="86">
        <f t="shared" si="157"/>
        <v>3.7631811660420511E-61</v>
      </c>
      <c r="GU137" s="86">
        <f t="shared" si="157"/>
        <v>7.7436564990532043E-72</v>
      </c>
      <c r="GV137" s="86">
        <f t="shared" si="157"/>
        <v>1.1590394346485749E-82</v>
      </c>
      <c r="GW137" s="86">
        <f t="shared" si="157"/>
        <v>4.0193148935993805E-94</v>
      </c>
      <c r="GX137" s="86">
        <f t="shared" si="157"/>
        <v>2.382286032921352E-125</v>
      </c>
      <c r="GY137" s="86">
        <f t="shared" si="157"/>
        <v>9.0513374198765386E-69</v>
      </c>
      <c r="GZ137" s="86">
        <f t="shared" si="157"/>
        <v>1.6161468724416287E-103</v>
      </c>
      <c r="HA137" s="86">
        <f t="shared" si="157"/>
        <v>4.8771715106642428E-104</v>
      </c>
      <c r="HC137" s="86">
        <f t="shared" si="153"/>
        <v>5.1150526725177296E-13</v>
      </c>
      <c r="HD137" s="86">
        <f t="shared" si="153"/>
        <v>2.230763785602459E-14</v>
      </c>
      <c r="HE137" s="86">
        <f t="shared" si="153"/>
        <v>2.1709261834580325E-19</v>
      </c>
      <c r="HF137" s="86">
        <f t="shared" si="153"/>
        <v>2.2482516134517131E-19</v>
      </c>
      <c r="HG137" s="86">
        <f t="shared" si="153"/>
        <v>9.2798880973961194E-21</v>
      </c>
      <c r="HH137" s="86">
        <f t="shared" si="153"/>
        <v>6.4351105930074186E-22</v>
      </c>
      <c r="HI137" s="86">
        <f t="shared" si="153"/>
        <v>9.7736386616207277E-22</v>
      </c>
      <c r="HJ137" s="86">
        <f t="shared" si="153"/>
        <v>1.0156695149673434E-30</v>
      </c>
      <c r="HK137" s="86">
        <f t="shared" si="153"/>
        <v>1.4995575075912667E-28</v>
      </c>
      <c r="HL137" s="86">
        <f t="shared" si="161"/>
        <v>4.1113540716816278E-36</v>
      </c>
      <c r="HM137" s="86">
        <f t="shared" si="161"/>
        <v>7.2362796743885429E-37</v>
      </c>
      <c r="HN137" s="86">
        <f t="shared" si="161"/>
        <v>6.4230510266889416E-37</v>
      </c>
      <c r="HO137" s="86">
        <f t="shared" si="161"/>
        <v>4.9548567826457262E-20</v>
      </c>
      <c r="HP137" s="86">
        <f t="shared" si="161"/>
        <v>1.0380035014305105E-26</v>
      </c>
      <c r="HQ137" s="86">
        <f t="shared" si="161"/>
        <v>1.4348719148583207E-32</v>
      </c>
      <c r="HS137" s="86">
        <f t="shared" si="158"/>
        <v>3.0660238530856899E-3</v>
      </c>
      <c r="HT137" s="86">
        <f t="shared" si="158"/>
        <v>7.0902941281636228E-4</v>
      </c>
      <c r="HU137" s="86">
        <f t="shared" si="158"/>
        <v>2.0280760255222126E-3</v>
      </c>
      <c r="HV137" s="86">
        <f t="shared" si="158"/>
        <v>2.2365123383461991E-3</v>
      </c>
      <c r="HW137" s="86">
        <f t="shared" si="158"/>
        <v>1.1755897335159558E-3</v>
      </c>
      <c r="HX137" s="86">
        <f t="shared" si="158"/>
        <v>1.1349291376546258E-3</v>
      </c>
      <c r="HY137" s="86">
        <f t="shared" si="158"/>
        <v>1.540536997081058E-3</v>
      </c>
      <c r="HZ137" s="86">
        <f t="shared" si="158"/>
        <v>8.5191853930152348E-4</v>
      </c>
      <c r="IA137" s="86">
        <f t="shared" si="158"/>
        <v>5.9482242170300192E-3</v>
      </c>
      <c r="IB137" s="86">
        <f t="shared" si="158"/>
        <v>4.7700836442284671E-3</v>
      </c>
      <c r="IC137" s="86">
        <f t="shared" si="158"/>
        <v>2.3765186657556557E-3</v>
      </c>
      <c r="ID137" s="86">
        <f t="shared" si="158"/>
        <v>1.283850091859366E-3</v>
      </c>
      <c r="IE137" s="86">
        <f t="shared" si="158"/>
        <v>6.1486428627581437E-4</v>
      </c>
      <c r="IF137" s="86">
        <f t="shared" si="158"/>
        <v>7.6021024412220237E-3</v>
      </c>
      <c r="IG137" s="86">
        <f t="shared" si="158"/>
        <v>1.6056257299385139E-2</v>
      </c>
      <c r="II137" s="86">
        <f t="shared" si="159"/>
        <v>2.9694193399160056E-26</v>
      </c>
      <c r="IJ137" s="86">
        <f t="shared" si="159"/>
        <v>1.8769515437079233E-34</v>
      </c>
      <c r="IK137" s="86">
        <f t="shared" si="159"/>
        <v>1.8253762287327863E-34</v>
      </c>
      <c r="IL137" s="86">
        <f t="shared" si="159"/>
        <v>1.6549325382883235E-33</v>
      </c>
      <c r="IM137" s="86">
        <f t="shared" si="159"/>
        <v>7.0773830014672588E-36</v>
      </c>
      <c r="IN137" s="86">
        <f t="shared" si="159"/>
        <v>1.6316547117565255E-33</v>
      </c>
      <c r="IO137" s="86">
        <f t="shared" si="159"/>
        <v>3.3135733711354215E-34</v>
      </c>
      <c r="IP137" s="86">
        <f t="shared" si="159"/>
        <v>1.3894769834318297E-38</v>
      </c>
      <c r="IQ137" s="86">
        <f t="shared" si="159"/>
        <v>7.5175466669204727E-31</v>
      </c>
      <c r="IR137" s="86">
        <f t="shared" si="159"/>
        <v>1.0877397264696067E-31</v>
      </c>
      <c r="IS137" s="86">
        <f t="shared" si="159"/>
        <v>9.0429314851003842E-34</v>
      </c>
      <c r="IT137" s="86">
        <f t="shared" si="159"/>
        <v>9.0098136656444707E-36</v>
      </c>
      <c r="IU137" s="86">
        <f t="shared" si="159"/>
        <v>2.1397940543651242E-36</v>
      </c>
      <c r="IV137" s="86">
        <f t="shared" si="159"/>
        <v>2.7711883162147846E-16</v>
      </c>
      <c r="IW137" s="86">
        <f t="shared" si="159"/>
        <v>8.1175058988764218E-13</v>
      </c>
      <c r="IY137" s="86">
        <f t="shared" si="160"/>
        <v>3.0660238535971953E-3</v>
      </c>
      <c r="IZ137" s="86">
        <f t="shared" si="160"/>
        <v>7.0902941283866995E-4</v>
      </c>
      <c r="JA137" s="86">
        <f t="shared" si="160"/>
        <v>2.028076025522213E-3</v>
      </c>
      <c r="JB137" s="86">
        <f t="shared" si="160"/>
        <v>2.2365123383461995E-3</v>
      </c>
      <c r="JC137" s="86">
        <f t="shared" si="160"/>
        <v>1.1755897335159558E-3</v>
      </c>
      <c r="JD137" s="86">
        <f t="shared" si="160"/>
        <v>1.1349291376546258E-3</v>
      </c>
      <c r="JE137" s="86">
        <f t="shared" si="160"/>
        <v>1.540536997081058E-3</v>
      </c>
      <c r="JF137" s="86">
        <f t="shared" si="160"/>
        <v>8.5191853930152348E-4</v>
      </c>
      <c r="JG137" s="86">
        <f t="shared" si="160"/>
        <v>5.9482242170300192E-3</v>
      </c>
      <c r="JH137" s="86">
        <f t="shared" si="160"/>
        <v>4.7700836442284671E-3</v>
      </c>
      <c r="JI137" s="86">
        <f t="shared" si="160"/>
        <v>2.3765186657556557E-3</v>
      </c>
      <c r="JJ137" s="86">
        <f t="shared" si="160"/>
        <v>1.283850091859366E-3</v>
      </c>
      <c r="JK137" s="86">
        <f t="shared" si="160"/>
        <v>6.1486428627581437E-4</v>
      </c>
      <c r="JL137" s="86">
        <f t="shared" si="160"/>
        <v>7.6021024412223004E-3</v>
      </c>
      <c r="JM137" s="86">
        <f t="shared" si="160"/>
        <v>1.6056257300196889E-2</v>
      </c>
    </row>
    <row r="138" spans="2:273" x14ac:dyDescent="0.25">
      <c r="B138" s="2">
        <v>111</v>
      </c>
      <c r="C138" s="37">
        <v>73.522000000000006</v>
      </c>
      <c r="D138" s="37">
        <v>83.805999999999997</v>
      </c>
      <c r="E138" s="37">
        <v>89.21</v>
      </c>
      <c r="F138" s="37">
        <v>91.21</v>
      </c>
      <c r="G138" s="37">
        <v>98.742000000000004</v>
      </c>
      <c r="H138" s="37">
        <v>103.371</v>
      </c>
      <c r="I138" s="37">
        <v>104.67700000000001</v>
      </c>
      <c r="J138" s="37">
        <v>104.613</v>
      </c>
      <c r="K138" s="37">
        <v>106.371</v>
      </c>
      <c r="L138" s="37">
        <v>104.746</v>
      </c>
      <c r="M138" s="37">
        <v>105.333</v>
      </c>
      <c r="N138" s="37">
        <v>102.887</v>
      </c>
      <c r="O138" s="37">
        <v>110.541</v>
      </c>
      <c r="P138" s="37">
        <v>107.34399999999999</v>
      </c>
      <c r="Q138" s="37">
        <v>111.242</v>
      </c>
      <c r="S138" s="4">
        <f t="shared" si="162"/>
        <v>73.148789013441458</v>
      </c>
      <c r="T138" s="4">
        <f t="shared" si="162"/>
        <v>83.574898885963393</v>
      </c>
      <c r="U138" s="4">
        <f t="shared" si="162"/>
        <v>88.465478592675822</v>
      </c>
      <c r="V138" s="4">
        <f t="shared" si="162"/>
        <v>92.081909660309506</v>
      </c>
      <c r="W138" s="4">
        <f t="shared" si="162"/>
        <v>97.347896114092251</v>
      </c>
      <c r="X138" s="4">
        <f t="shared" si="162"/>
        <v>102.79418216150492</v>
      </c>
      <c r="Y138" s="4">
        <f t="shared" si="162"/>
        <v>103.48300829442829</v>
      </c>
      <c r="Z138" s="4">
        <f t="shared" si="162"/>
        <v>103.62756956295053</v>
      </c>
      <c r="AA138" s="4">
        <f t="shared" si="162"/>
        <v>105.68430274669026</v>
      </c>
      <c r="AB138" s="4">
        <f t="shared" si="162"/>
        <v>104.20770291648941</v>
      </c>
      <c r="AC138" s="4">
        <f t="shared" si="162"/>
        <v>104.82042571597808</v>
      </c>
      <c r="AD138" s="4">
        <f t="shared" si="162"/>
        <v>102.85985427457953</v>
      </c>
      <c r="AE138" s="4">
        <f t="shared" si="162"/>
        <v>111.13279370460319</v>
      </c>
      <c r="AF138" s="4">
        <f t="shared" si="162"/>
        <v>106.90085970386977</v>
      </c>
      <c r="AG138" s="4">
        <f t="shared" si="162"/>
        <v>111.34161412242194</v>
      </c>
      <c r="AI138" s="4">
        <f t="shared" si="163"/>
        <v>0.37321098655854712</v>
      </c>
      <c r="AJ138" s="4">
        <f t="shared" si="163"/>
        <v>0.23110111403660483</v>
      </c>
      <c r="AK138" s="4">
        <f t="shared" si="163"/>
        <v>0.74452140732417149</v>
      </c>
      <c r="AL138" s="4">
        <f t="shared" si="163"/>
        <v>-0.87190966030951245</v>
      </c>
      <c r="AM138" s="4">
        <f t="shared" si="163"/>
        <v>1.3941038859077537</v>
      </c>
      <c r="AN138" s="4">
        <f t="shared" si="163"/>
        <v>0.5768178384950744</v>
      </c>
      <c r="AO138" s="4">
        <f t="shared" si="163"/>
        <v>1.1939917055717189</v>
      </c>
      <c r="AP138" s="4">
        <f t="shared" si="163"/>
        <v>0.98543043704947308</v>
      </c>
      <c r="AQ138" s="4">
        <f t="shared" si="163"/>
        <v>0.68669725330973108</v>
      </c>
      <c r="AR138" s="4">
        <f t="shared" si="163"/>
        <v>0.53829708351058514</v>
      </c>
      <c r="AS138" s="4">
        <f t="shared" si="163"/>
        <v>0.51257428402192318</v>
      </c>
      <c r="AT138" s="4">
        <f t="shared" si="163"/>
        <v>2.714572542046767E-2</v>
      </c>
      <c r="AU138" s="4">
        <f t="shared" si="163"/>
        <v>-0.59179370460319092</v>
      </c>
      <c r="AV138" s="4">
        <f t="shared" si="163"/>
        <v>0.44314029613022399</v>
      </c>
      <c r="AW138" s="4">
        <f t="shared" si="163"/>
        <v>-9.961412242194001E-2</v>
      </c>
      <c r="AY138" s="2">
        <f t="shared" si="154"/>
        <v>73.127829577586283</v>
      </c>
      <c r="AZ138" s="2">
        <f t="shared" si="154"/>
        <v>83.554013981971906</v>
      </c>
      <c r="BA138" s="2">
        <f t="shared" si="154"/>
        <v>88.358467720129966</v>
      </c>
      <c r="BB138" s="2">
        <f t="shared" si="154"/>
        <v>91.941349959495199</v>
      </c>
      <c r="BC138" s="2">
        <f t="shared" si="154"/>
        <v>97.240960463516885</v>
      </c>
      <c r="BD138" s="2">
        <f t="shared" si="154"/>
        <v>102.68567484504972</v>
      </c>
      <c r="BE138" s="2">
        <f t="shared" si="154"/>
        <v>103.31760765736523</v>
      </c>
      <c r="BF138" s="2">
        <f t="shared" si="154"/>
        <v>103.51131309919889</v>
      </c>
      <c r="BG138" s="2">
        <f t="shared" si="154"/>
        <v>105.0136292601179</v>
      </c>
      <c r="BH138" s="2">
        <f t="shared" si="154"/>
        <v>103.58510771320317</v>
      </c>
      <c r="BI138" s="2">
        <f t="shared" si="154"/>
        <v>104.49356004177052</v>
      </c>
      <c r="BJ138" s="2">
        <f t="shared" si="154"/>
        <v>102.63171244600574</v>
      </c>
      <c r="BK138" s="2">
        <f t="shared" si="154"/>
        <v>111.02771474252589</v>
      </c>
      <c r="BL138" s="2">
        <f t="shared" si="154"/>
        <v>105.21565596655451</v>
      </c>
      <c r="BM138" s="2">
        <f t="shared" si="154"/>
        <v>105.59191296550577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>
        <f t="shared" si="155"/>
        <v>73.522000000000006</v>
      </c>
      <c r="CF138" s="2">
        <f t="shared" si="155"/>
        <v>83.805999999999997</v>
      </c>
      <c r="CG138" s="2">
        <f t="shared" si="155"/>
        <v>89.21</v>
      </c>
      <c r="CH138" s="2">
        <f t="shared" si="155"/>
        <v>91.21</v>
      </c>
      <c r="CI138" s="2">
        <f t="shared" si="155"/>
        <v>98.742000000000004</v>
      </c>
      <c r="CJ138" s="2">
        <f t="shared" si="155"/>
        <v>103.371</v>
      </c>
      <c r="CK138" s="2">
        <f t="shared" si="155"/>
        <v>104.67700000000001</v>
      </c>
      <c r="CL138" s="2">
        <f t="shared" si="155"/>
        <v>104.613</v>
      </c>
      <c r="CM138" s="2" t="str">
        <f t="shared" si="155"/>
        <v/>
      </c>
      <c r="CN138" s="2">
        <f t="shared" si="155"/>
        <v>104.746</v>
      </c>
      <c r="CO138" s="2">
        <f t="shared" si="155"/>
        <v>105.333</v>
      </c>
      <c r="CP138" s="2">
        <f t="shared" si="155"/>
        <v>102.887</v>
      </c>
      <c r="CQ138" s="2">
        <f t="shared" si="155"/>
        <v>110.541</v>
      </c>
      <c r="CR138" s="2" t="str">
        <f t="shared" si="155"/>
        <v/>
      </c>
      <c r="CS138" s="2" t="str">
        <f t="shared" si="155"/>
        <v/>
      </c>
      <c r="CU138" s="2">
        <f t="shared" si="110"/>
        <v>73.522000000000006</v>
      </c>
      <c r="CV138" s="2">
        <f t="shared" si="111"/>
        <v>83.805999999999997</v>
      </c>
      <c r="CW138" s="2">
        <f t="shared" si="112"/>
        <v>89.21</v>
      </c>
      <c r="CX138" s="2">
        <f t="shared" si="113"/>
        <v>91.21</v>
      </c>
      <c r="CY138" s="2">
        <f t="shared" si="114"/>
        <v>98.742000000000004</v>
      </c>
      <c r="CZ138" s="2">
        <f t="shared" si="115"/>
        <v>103.371</v>
      </c>
      <c r="DA138" s="2">
        <f t="shared" si="116"/>
        <v>104.67700000000001</v>
      </c>
      <c r="DB138" s="2">
        <f t="shared" si="117"/>
        <v>104.613</v>
      </c>
      <c r="DC138" s="2" t="str">
        <f t="shared" si="118"/>
        <v/>
      </c>
      <c r="DD138" s="2">
        <f t="shared" si="119"/>
        <v>104.746</v>
      </c>
      <c r="DE138" s="2">
        <f t="shared" si="120"/>
        <v>105.333</v>
      </c>
      <c r="DF138" s="2">
        <f t="shared" si="121"/>
        <v>102.887</v>
      </c>
      <c r="DG138" s="2">
        <f t="shared" si="122"/>
        <v>110.541</v>
      </c>
      <c r="DH138" s="2" t="str">
        <f t="shared" si="123"/>
        <v/>
      </c>
      <c r="DI138" s="2" t="str">
        <f t="shared" si="124"/>
        <v/>
      </c>
      <c r="DK138" s="2">
        <f t="shared" si="164"/>
        <v>110.54327125506072</v>
      </c>
      <c r="DL138" s="2">
        <f t="shared" si="164"/>
        <v>113.59391513138024</v>
      </c>
      <c r="DM138" s="2">
        <f t="shared" si="164"/>
        <v>116.86397311990336</v>
      </c>
      <c r="DN138" s="2">
        <f t="shared" si="164"/>
        <v>115.19206604002915</v>
      </c>
      <c r="DO138" s="2">
        <f t="shared" si="164"/>
        <v>120.88477952280279</v>
      </c>
      <c r="DP138" s="2">
        <f t="shared" si="164"/>
        <v>127.11510521494009</v>
      </c>
      <c r="DQ138" s="2">
        <f t="shared" si="164"/>
        <v>126.35563319238902</v>
      </c>
      <c r="DR138" s="2">
        <f t="shared" si="164"/>
        <v>125.90004394442767</v>
      </c>
      <c r="DS138" s="2">
        <f t="shared" si="164"/>
        <v>129.46437194201147</v>
      </c>
      <c r="DT138" s="2">
        <f t="shared" si="164"/>
        <v>130.44709756097564</v>
      </c>
      <c r="DU138" s="2">
        <f t="shared" si="164"/>
        <v>130.66716475385078</v>
      </c>
      <c r="DV138" s="2">
        <f t="shared" si="164"/>
        <v>131.24195500094532</v>
      </c>
      <c r="DW138" s="2">
        <f t="shared" si="164"/>
        <v>141.85932678948956</v>
      </c>
      <c r="DX138" s="2">
        <f t="shared" si="164"/>
        <v>128.86186341463414</v>
      </c>
      <c r="DY138" s="2">
        <f t="shared" si="164"/>
        <v>120.5239752642706</v>
      </c>
      <c r="EA138" s="2">
        <f t="shared" si="152"/>
        <v>73.082944745377532</v>
      </c>
      <c r="EB138" s="2">
        <f t="shared" si="152"/>
        <v>83.493831324265955</v>
      </c>
      <c r="EC138" s="2">
        <f t="shared" si="152"/>
        <v>88.302881421097837</v>
      </c>
      <c r="ED138" s="2">
        <f t="shared" si="152"/>
        <v>91.899629883161339</v>
      </c>
      <c r="EE138" s="2">
        <f t="shared" si="151"/>
        <v>97.19390614047272</v>
      </c>
      <c r="EF138" s="2">
        <f t="shared" si="151"/>
        <v>102.63508422870299</v>
      </c>
      <c r="EG138" s="2">
        <f t="shared" si="151"/>
        <v>103.2705377525584</v>
      </c>
      <c r="EH138" s="2">
        <f t="shared" si="151"/>
        <v>103.4632841490872</v>
      </c>
      <c r="EI138" s="2">
        <f t="shared" si="151"/>
        <v>104.9631955094156</v>
      </c>
      <c r="EJ138" s="2">
        <f t="shared" si="151"/>
        <v>103.52688210933188</v>
      </c>
      <c r="EK138" s="2">
        <f t="shared" si="151"/>
        <v>104.43947203309487</v>
      </c>
      <c r="EL138" s="2">
        <f t="shared" si="151"/>
        <v>102.58024832214765</v>
      </c>
      <c r="EM138" s="2">
        <f t="shared" si="135"/>
        <v>110.96775246966277</v>
      </c>
      <c r="EN138" s="2">
        <f t="shared" si="135"/>
        <v>105.1763064218774</v>
      </c>
      <c r="EO138" s="2">
        <f t="shared" si="135"/>
        <v>105.56475513087949</v>
      </c>
      <c r="EQ138" s="2">
        <f t="shared" si="165"/>
        <v>73.002348200007745</v>
      </c>
      <c r="ER138" s="2">
        <f t="shared" si="165"/>
        <v>83.451899495530512</v>
      </c>
      <c r="ES138" s="2">
        <f t="shared" si="165"/>
        <v>88.25097414924906</v>
      </c>
      <c r="ET138" s="2">
        <f t="shared" si="165"/>
        <v>91.880295045167912</v>
      </c>
      <c r="EU138" s="2">
        <f t="shared" si="165"/>
        <v>97.183848233312176</v>
      </c>
      <c r="EV138" s="2">
        <f t="shared" si="165"/>
        <v>102.60400469764193</v>
      </c>
      <c r="EW138" s="2">
        <f t="shared" si="165"/>
        <v>103.26688984432081</v>
      </c>
      <c r="EX138" s="2">
        <f t="shared" si="165"/>
        <v>103.45759987322606</v>
      </c>
      <c r="EY138" s="2">
        <f t="shared" si="165"/>
        <v>104.94979122975802</v>
      </c>
      <c r="EZ138" s="2">
        <f t="shared" si="165"/>
        <v>103.53257186928452</v>
      </c>
      <c r="FA138" s="2">
        <f t="shared" si="165"/>
        <v>104.44856164448996</v>
      </c>
      <c r="FB138" s="2">
        <f t="shared" si="165"/>
        <v>102.5782538701088</v>
      </c>
      <c r="FC138" s="2">
        <f t="shared" si="165"/>
        <v>110.79893386356821</v>
      </c>
      <c r="FD138" s="2">
        <f t="shared" si="165"/>
        <v>105.11037585516695</v>
      </c>
      <c r="FE138" s="2">
        <f t="shared" si="165"/>
        <v>105.1016934450421</v>
      </c>
      <c r="FG138" s="2">
        <f t="shared" si="166"/>
        <v>0.99877558795801369</v>
      </c>
      <c r="FH138" s="2">
        <f t="shared" si="166"/>
        <v>0.99798076783066991</v>
      </c>
      <c r="FI138" s="2">
        <f t="shared" si="166"/>
        <v>0.99802724909388374</v>
      </c>
      <c r="FJ138" s="2">
        <f t="shared" si="166"/>
        <v>0.99819569964273946</v>
      </c>
      <c r="FK138" s="2">
        <f t="shared" si="166"/>
        <v>0.99800725576454685</v>
      </c>
      <c r="FL138" s="2">
        <f t="shared" si="166"/>
        <v>0.99791411296020882</v>
      </c>
      <c r="FM138" s="2">
        <f t="shared" si="166"/>
        <v>0.99795836460738785</v>
      </c>
      <c r="FN138" s="2">
        <f t="shared" si="166"/>
        <v>0.99785495442627381</v>
      </c>
      <c r="FO138" s="2">
        <f t="shared" si="166"/>
        <v>0.99792825624699233</v>
      </c>
      <c r="FP138" s="2">
        <f t="shared" si="166"/>
        <v>0.9978419300114153</v>
      </c>
      <c r="FQ138" s="2">
        <f t="shared" si="166"/>
        <v>0.99794388048435367</v>
      </c>
      <c r="FR138" s="2">
        <f t="shared" si="166"/>
        <v>0.99820333245008463</v>
      </c>
      <c r="FS138" s="2">
        <f t="shared" si="166"/>
        <v>0.99798700510725025</v>
      </c>
      <c r="FT138" s="2">
        <f t="shared" si="166"/>
        <v>0.99831498198728907</v>
      </c>
      <c r="FU138" s="2">
        <f t="shared" si="166"/>
        <v>0.99793321869654461</v>
      </c>
      <c r="FW138" s="2">
        <f t="shared" si="156"/>
        <v>1.2184674441446405E-2</v>
      </c>
      <c r="FX138" s="2">
        <f t="shared" si="156"/>
        <v>1.422308148434563E-2</v>
      </c>
      <c r="FY138" s="2">
        <f t="shared" si="156"/>
        <v>1.4595652389115662E-2</v>
      </c>
      <c r="FZ138" s="2">
        <f t="shared" si="156"/>
        <v>1.5850898029072604E-2</v>
      </c>
      <c r="GA138" s="2">
        <f t="shared" si="156"/>
        <v>1.5463288619365623E-2</v>
      </c>
      <c r="GB138" s="2">
        <f t="shared" si="156"/>
        <v>1.5184983369005577E-2</v>
      </c>
      <c r="GC138" s="2">
        <f t="shared" si="156"/>
        <v>1.6843374601574E-2</v>
      </c>
      <c r="GD138" s="2">
        <f t="shared" si="156"/>
        <v>1.740277539142765E-2</v>
      </c>
      <c r="GE138" s="2">
        <f t="shared" si="156"/>
        <v>2.4351067092636354E-2</v>
      </c>
      <c r="GF138" s="2">
        <f t="shared" si="156"/>
        <v>2.2829578040917366E-2</v>
      </c>
      <c r="GG138" s="2">
        <f t="shared" si="156"/>
        <v>1.7683684716979727E-2</v>
      </c>
      <c r="GH138" s="2">
        <f t="shared" si="156"/>
        <v>1.5760949017096702E-2</v>
      </c>
      <c r="GI138" s="2">
        <f t="shared" si="156"/>
        <v>1.3163883549925802E-2</v>
      </c>
      <c r="GJ138" s="2">
        <f t="shared" si="156"/>
        <v>8.5096416544660526E-3</v>
      </c>
      <c r="GK138" s="2">
        <f t="shared" si="156"/>
        <v>8.1190087080873861E-3</v>
      </c>
      <c r="GM138" s="86">
        <f t="shared" si="157"/>
        <v>1.5938809184557338E-48</v>
      </c>
      <c r="GN138" s="86">
        <f t="shared" si="157"/>
        <v>3.8027635167925443E-62</v>
      </c>
      <c r="GO138" s="86">
        <f t="shared" si="157"/>
        <v>5.1492668965841899E-69</v>
      </c>
      <c r="GP138" s="86">
        <f t="shared" si="157"/>
        <v>2.6590794275355758E-75</v>
      </c>
      <c r="GQ138" s="86">
        <f t="shared" si="157"/>
        <v>2.4814713336644001E-78</v>
      </c>
      <c r="GR138" s="86">
        <f t="shared" si="157"/>
        <v>9.6345245621693806E-68</v>
      </c>
      <c r="GS138" s="86">
        <f t="shared" si="157"/>
        <v>3.4284292815325553E-77</v>
      </c>
      <c r="GT138" s="86">
        <f t="shared" si="157"/>
        <v>8.758804703588949E-64</v>
      </c>
      <c r="GU138" s="86">
        <f t="shared" si="157"/>
        <v>6.8733903647485294E-75</v>
      </c>
      <c r="GV138" s="86">
        <f t="shared" si="157"/>
        <v>3.4882067981863679E-86</v>
      </c>
      <c r="GW138" s="86">
        <f t="shared" si="157"/>
        <v>3.7293076818795884E-98</v>
      </c>
      <c r="GX138" s="86">
        <f t="shared" si="157"/>
        <v>9.762174873846503E-131</v>
      </c>
      <c r="GY138" s="86">
        <f t="shared" si="157"/>
        <v>1.0387113257447164E-71</v>
      </c>
      <c r="GZ138" s="86">
        <f t="shared" si="157"/>
        <v>5.2869173192068603E-108</v>
      </c>
      <c r="HA138" s="86">
        <f t="shared" si="157"/>
        <v>1.4765905202796188E-108</v>
      </c>
      <c r="HC138" s="86">
        <f t="shared" si="153"/>
        <v>3.8815519359080287E-14</v>
      </c>
      <c r="HD138" s="86">
        <f t="shared" si="153"/>
        <v>1.2609918324911031E-15</v>
      </c>
      <c r="HE138" s="86">
        <f t="shared" si="153"/>
        <v>4.5847006280297939E-21</v>
      </c>
      <c r="HF138" s="86">
        <f t="shared" si="153"/>
        <v>5.5900229808942869E-21</v>
      </c>
      <c r="HG138" s="86">
        <f t="shared" si="153"/>
        <v>1.618406603310548E-22</v>
      </c>
      <c r="HH138" s="86">
        <f t="shared" si="153"/>
        <v>8.7465003111354849E-24</v>
      </c>
      <c r="HI138" s="86">
        <f t="shared" si="153"/>
        <v>1.6348902046479935E-23</v>
      </c>
      <c r="HJ138" s="86">
        <f t="shared" si="153"/>
        <v>2.6469474493461494E-33</v>
      </c>
      <c r="HK138" s="86">
        <f t="shared" si="153"/>
        <v>8.0320303959700211E-31</v>
      </c>
      <c r="HL138" s="86">
        <f t="shared" si="161"/>
        <v>5.146899863752047E-39</v>
      </c>
      <c r="HM138" s="86">
        <f t="shared" si="161"/>
        <v>6.2513556695051521E-40</v>
      </c>
      <c r="HN138" s="86">
        <f t="shared" si="161"/>
        <v>5.066292191142439E-40</v>
      </c>
      <c r="HO138" s="86">
        <f t="shared" si="161"/>
        <v>9.3898055989119064E-22</v>
      </c>
      <c r="HP138" s="86">
        <f t="shared" si="161"/>
        <v>4.8974651208406983E-29</v>
      </c>
      <c r="HQ138" s="86">
        <f t="shared" si="161"/>
        <v>1.8983517519169658E-35</v>
      </c>
      <c r="HS138" s="86">
        <f t="shared" si="158"/>
        <v>4.9772552715388859E-3</v>
      </c>
      <c r="HT138" s="86">
        <f t="shared" si="158"/>
        <v>1.3574869191243831E-3</v>
      </c>
      <c r="HU138" s="86">
        <f t="shared" si="158"/>
        <v>3.7029083807990299E-3</v>
      </c>
      <c r="HV138" s="86">
        <f t="shared" si="158"/>
        <v>4.0746291938930888E-3</v>
      </c>
      <c r="HW138" s="86">
        <f t="shared" si="158"/>
        <v>2.2538849426135955E-3</v>
      </c>
      <c r="HX138" s="86">
        <f t="shared" si="158"/>
        <v>2.1258727539590887E-3</v>
      </c>
      <c r="HY138" s="86">
        <f t="shared" si="158"/>
        <v>2.905203479453649E-3</v>
      </c>
      <c r="HZ138" s="86">
        <f t="shared" si="158"/>
        <v>1.7360095587231248E-3</v>
      </c>
      <c r="IA138" s="86">
        <f t="shared" si="158"/>
        <v>1.06653035969838E-2</v>
      </c>
      <c r="IB138" s="86">
        <f t="shared" si="158"/>
        <v>8.6487298876596393E-3</v>
      </c>
      <c r="IC138" s="86">
        <f t="shared" si="158"/>
        <v>4.3953475462230017E-3</v>
      </c>
      <c r="ID138" s="86">
        <f t="shared" si="158"/>
        <v>2.4551646491854438E-3</v>
      </c>
      <c r="IE138" s="86">
        <f t="shared" si="158"/>
        <v>1.1933926976788189E-3</v>
      </c>
      <c r="IF138" s="86">
        <f t="shared" si="158"/>
        <v>1.0969255753501451E-2</v>
      </c>
      <c r="IG138" s="86">
        <f t="shared" si="158"/>
        <v>2.1408009375095842E-2</v>
      </c>
      <c r="II138" s="86">
        <f t="shared" si="159"/>
        <v>2.9707047829243384E-25</v>
      </c>
      <c r="IJ138" s="86">
        <f t="shared" si="159"/>
        <v>4.4870276446041226E-33</v>
      </c>
      <c r="IK138" s="86">
        <f t="shared" si="159"/>
        <v>4.4532742770033938E-33</v>
      </c>
      <c r="IL138" s="86">
        <f t="shared" si="159"/>
        <v>3.9109802149670994E-32</v>
      </c>
      <c r="IM138" s="86">
        <f t="shared" si="159"/>
        <v>2.0717590476170607E-34</v>
      </c>
      <c r="IN138" s="86">
        <f t="shared" si="159"/>
        <v>3.7368349847941782E-32</v>
      </c>
      <c r="IO138" s="86">
        <f t="shared" si="159"/>
        <v>8.7975225412827438E-33</v>
      </c>
      <c r="IP138" s="86">
        <f t="shared" si="159"/>
        <v>5.8931315987266052E-37</v>
      </c>
      <c r="IQ138" s="86">
        <f t="shared" si="159"/>
        <v>1.9043922271404108E-29</v>
      </c>
      <c r="IR138" s="86">
        <f t="shared" si="159"/>
        <v>2.85635631455389E-30</v>
      </c>
      <c r="IS138" s="86">
        <f t="shared" si="159"/>
        <v>2.3886339939241122E-32</v>
      </c>
      <c r="IT138" s="86">
        <f t="shared" si="159"/>
        <v>2.6505628793512021E-34</v>
      </c>
      <c r="IU138" s="86">
        <f t="shared" si="159"/>
        <v>5.8133784326500981E-35</v>
      </c>
      <c r="IV138" s="86">
        <f t="shared" si="159"/>
        <v>9.9482083275702105E-16</v>
      </c>
      <c r="IW138" s="86">
        <f t="shared" si="159"/>
        <v>2.1480382178005103E-12</v>
      </c>
      <c r="IY138" s="86">
        <f t="shared" si="160"/>
        <v>4.9772552715777012E-3</v>
      </c>
      <c r="IZ138" s="86">
        <f t="shared" si="160"/>
        <v>1.3574869191256441E-3</v>
      </c>
      <c r="JA138" s="86">
        <f t="shared" si="160"/>
        <v>3.7029083807990299E-3</v>
      </c>
      <c r="JB138" s="86">
        <f t="shared" si="160"/>
        <v>4.0746291938930888E-3</v>
      </c>
      <c r="JC138" s="86">
        <f t="shared" si="160"/>
        <v>2.2538849426135955E-3</v>
      </c>
      <c r="JD138" s="86">
        <f t="shared" si="160"/>
        <v>2.1258727539590887E-3</v>
      </c>
      <c r="JE138" s="86">
        <f t="shared" si="160"/>
        <v>2.905203479453649E-3</v>
      </c>
      <c r="JF138" s="86">
        <f t="shared" si="160"/>
        <v>1.7360095587231248E-3</v>
      </c>
      <c r="JG138" s="86">
        <f t="shared" si="160"/>
        <v>1.06653035969838E-2</v>
      </c>
      <c r="JH138" s="86">
        <f t="shared" si="160"/>
        <v>8.6487298876596393E-3</v>
      </c>
      <c r="JI138" s="86">
        <f t="shared" si="160"/>
        <v>4.3953475462230017E-3</v>
      </c>
      <c r="JJ138" s="86">
        <f t="shared" si="160"/>
        <v>2.4551646491854438E-3</v>
      </c>
      <c r="JK138" s="86">
        <f t="shared" si="160"/>
        <v>1.1933926976788189E-3</v>
      </c>
      <c r="JL138" s="86">
        <f t="shared" si="160"/>
        <v>1.0969255753502445E-2</v>
      </c>
      <c r="JM138" s="86">
        <f t="shared" si="160"/>
        <v>2.1408009377243881E-2</v>
      </c>
    </row>
    <row r="139" spans="2:273" x14ac:dyDescent="0.25">
      <c r="B139" s="2">
        <v>112</v>
      </c>
      <c r="C139" s="37">
        <v>73.820999999999998</v>
      </c>
      <c r="D139" s="37">
        <v>84.71</v>
      </c>
      <c r="E139" s="37">
        <v>89</v>
      </c>
      <c r="F139" s="37">
        <v>91.694000000000003</v>
      </c>
      <c r="G139" s="37">
        <v>98.129000000000005</v>
      </c>
      <c r="H139" s="37">
        <v>102.59699999999999</v>
      </c>
      <c r="I139" s="37">
        <v>103.98399999999999</v>
      </c>
      <c r="J139" s="37">
        <v>105.339</v>
      </c>
      <c r="K139" s="37">
        <v>106.40300000000001</v>
      </c>
      <c r="L139" s="37">
        <v>105.31699999999999</v>
      </c>
      <c r="M139" s="37">
        <v>105.30200000000001</v>
      </c>
      <c r="N139" s="37">
        <v>103.387</v>
      </c>
      <c r="O139" s="37">
        <v>110.197</v>
      </c>
      <c r="P139" s="37">
        <v>108.75</v>
      </c>
      <c r="Q139" s="37">
        <v>113.152</v>
      </c>
      <c r="S139" s="4">
        <f t="shared" si="162"/>
        <v>73.015095864402937</v>
      </c>
      <c r="T139" s="4">
        <f t="shared" si="162"/>
        <v>83.43490515804082</v>
      </c>
      <c r="U139" s="4">
        <f t="shared" si="162"/>
        <v>88.407890986414188</v>
      </c>
      <c r="V139" s="4">
        <f t="shared" si="162"/>
        <v>92.080520070549341</v>
      </c>
      <c r="W139" s="4">
        <f t="shared" si="162"/>
        <v>97.334499808705559</v>
      </c>
      <c r="X139" s="4">
        <f t="shared" si="162"/>
        <v>102.73628235617201</v>
      </c>
      <c r="Y139" s="4">
        <f t="shared" si="162"/>
        <v>103.48917461571824</v>
      </c>
      <c r="Z139" s="4">
        <f t="shared" si="162"/>
        <v>103.63701515523069</v>
      </c>
      <c r="AA139" s="4">
        <f t="shared" si="162"/>
        <v>106.00049834041133</v>
      </c>
      <c r="AB139" s="4">
        <f t="shared" si="162"/>
        <v>104.50139220410449</v>
      </c>
      <c r="AC139" s="4">
        <f t="shared" si="162"/>
        <v>104.91045043710079</v>
      </c>
      <c r="AD139" s="4">
        <f t="shared" si="162"/>
        <v>102.92892867047777</v>
      </c>
      <c r="AE139" s="4">
        <f t="shared" si="162"/>
        <v>110.99142430831229</v>
      </c>
      <c r="AF139" s="4">
        <f t="shared" si="162"/>
        <v>107.42035064549339</v>
      </c>
      <c r="AG139" s="4">
        <f t="shared" si="162"/>
        <v>112.84571301964507</v>
      </c>
      <c r="AI139" s="4">
        <f t="shared" si="163"/>
        <v>0.80590413559706064</v>
      </c>
      <c r="AJ139" s="4">
        <f t="shared" si="163"/>
        <v>1.2750948419591737</v>
      </c>
      <c r="AK139" s="4">
        <f t="shared" si="163"/>
        <v>0.59210901358581225</v>
      </c>
      <c r="AL139" s="4">
        <f t="shared" si="163"/>
        <v>-0.3865200705493379</v>
      </c>
      <c r="AM139" s="4">
        <f t="shared" si="163"/>
        <v>0.79450019129444627</v>
      </c>
      <c r="AN139" s="4">
        <f t="shared" si="163"/>
        <v>-0.13928235617201778</v>
      </c>
      <c r="AO139" s="4">
        <f t="shared" si="163"/>
        <v>0.4948253842817536</v>
      </c>
      <c r="AP139" s="4">
        <f t="shared" si="163"/>
        <v>1.7019848447693136</v>
      </c>
      <c r="AQ139" s="4">
        <f t="shared" si="163"/>
        <v>0.40250165958867967</v>
      </c>
      <c r="AR139" s="4">
        <f t="shared" si="163"/>
        <v>0.81560779589550236</v>
      </c>
      <c r="AS139" s="4">
        <f t="shared" si="163"/>
        <v>0.39154956289921472</v>
      </c>
      <c r="AT139" s="4">
        <f t="shared" si="163"/>
        <v>0.45807132952222673</v>
      </c>
      <c r="AU139" s="4">
        <f t="shared" si="163"/>
        <v>-0.79442430831228705</v>
      </c>
      <c r="AV139" s="4">
        <f t="shared" si="163"/>
        <v>1.3296493545066141</v>
      </c>
      <c r="AW139" s="4">
        <f t="shared" si="163"/>
        <v>0.30628698035492619</v>
      </c>
      <c r="AY139" s="2">
        <f t="shared" si="154"/>
        <v>72.983299331838296</v>
      </c>
      <c r="AZ139" s="2">
        <f t="shared" si="154"/>
        <v>83.398046594975185</v>
      </c>
      <c r="BA139" s="2">
        <f t="shared" si="154"/>
        <v>88.22857527854606</v>
      </c>
      <c r="BB139" s="2">
        <f t="shared" si="154"/>
        <v>91.845725324490289</v>
      </c>
      <c r="BC139" s="2">
        <f t="shared" si="154"/>
        <v>97.146762590787631</v>
      </c>
      <c r="BD139" s="2">
        <f t="shared" si="154"/>
        <v>102.54923524540688</v>
      </c>
      <c r="BE139" s="2">
        <f t="shared" si="154"/>
        <v>103.20367769697144</v>
      </c>
      <c r="BF139" s="2">
        <f t="shared" si="154"/>
        <v>103.42173711670641</v>
      </c>
      <c r="BG139" s="2">
        <f t="shared" si="154"/>
        <v>104.91232877178726</v>
      </c>
      <c r="BH139" s="2">
        <f t="shared" si="154"/>
        <v>103.47828937317202</v>
      </c>
      <c r="BI139" s="2">
        <f t="shared" si="154"/>
        <v>104.3584386858941</v>
      </c>
      <c r="BJ139" s="2">
        <f t="shared" si="154"/>
        <v>102.5297027195068</v>
      </c>
      <c r="BK139" s="2">
        <f t="shared" si="154"/>
        <v>110.80358122484978</v>
      </c>
      <c r="BL139" s="2">
        <f t="shared" si="154"/>
        <v>105.11917979156453</v>
      </c>
      <c r="BM139" s="2">
        <f t="shared" si="154"/>
        <v>105.5343297354781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>
        <f t="shared" si="155"/>
        <v>73.820999999999998</v>
      </c>
      <c r="CF139" s="2">
        <f t="shared" si="155"/>
        <v>84.71</v>
      </c>
      <c r="CG139" s="2">
        <f t="shared" si="155"/>
        <v>89</v>
      </c>
      <c r="CH139" s="2">
        <f t="shared" si="155"/>
        <v>91.694000000000003</v>
      </c>
      <c r="CI139" s="2">
        <f t="shared" si="155"/>
        <v>98.129000000000005</v>
      </c>
      <c r="CJ139" s="2">
        <f t="shared" si="155"/>
        <v>102.59699999999999</v>
      </c>
      <c r="CK139" s="2">
        <f t="shared" si="155"/>
        <v>103.98399999999999</v>
      </c>
      <c r="CL139" s="2">
        <f t="shared" si="155"/>
        <v>105.339</v>
      </c>
      <c r="CM139" s="2" t="str">
        <f t="shared" si="155"/>
        <v/>
      </c>
      <c r="CN139" s="2" t="str">
        <f t="shared" si="155"/>
        <v/>
      </c>
      <c r="CO139" s="2">
        <f t="shared" si="155"/>
        <v>105.30200000000001</v>
      </c>
      <c r="CP139" s="2">
        <f t="shared" si="155"/>
        <v>103.387</v>
      </c>
      <c r="CQ139" s="2">
        <f t="shared" si="155"/>
        <v>110.197</v>
      </c>
      <c r="CR139" s="2" t="str">
        <f t="shared" si="155"/>
        <v/>
      </c>
      <c r="CS139" s="2" t="str">
        <f t="shared" si="155"/>
        <v/>
      </c>
      <c r="CU139" s="2">
        <f t="shared" si="110"/>
        <v>73.820999999999998</v>
      </c>
      <c r="CV139" s="2">
        <f t="shared" si="111"/>
        <v>84.71</v>
      </c>
      <c r="CW139" s="2">
        <f t="shared" si="112"/>
        <v>89</v>
      </c>
      <c r="CX139" s="2">
        <f t="shared" si="113"/>
        <v>91.694000000000003</v>
      </c>
      <c r="CY139" s="2">
        <f t="shared" si="114"/>
        <v>98.129000000000005</v>
      </c>
      <c r="CZ139" s="2">
        <f t="shared" si="115"/>
        <v>102.59699999999999</v>
      </c>
      <c r="DA139" s="2">
        <f t="shared" si="116"/>
        <v>103.98399999999999</v>
      </c>
      <c r="DB139" s="2">
        <f t="shared" si="117"/>
        <v>105.339</v>
      </c>
      <c r="DC139" s="2" t="str">
        <f t="shared" si="118"/>
        <v/>
      </c>
      <c r="DD139" s="2" t="str">
        <f t="shared" si="119"/>
        <v/>
      </c>
      <c r="DE139" s="2">
        <f t="shared" si="120"/>
        <v>105.30200000000001</v>
      </c>
      <c r="DF139" s="2">
        <f t="shared" si="121"/>
        <v>103.387</v>
      </c>
      <c r="DG139" s="2">
        <f t="shared" si="122"/>
        <v>110.197</v>
      </c>
      <c r="DH139" s="2" t="str">
        <f t="shared" si="123"/>
        <v/>
      </c>
      <c r="DI139" s="2" t="str">
        <f t="shared" si="124"/>
        <v/>
      </c>
      <c r="DK139" s="2">
        <f t="shared" si="164"/>
        <v>110.81575839807418</v>
      </c>
      <c r="DL139" s="2">
        <f t="shared" si="164"/>
        <v>113.7974756871036</v>
      </c>
      <c r="DM139" s="2">
        <f t="shared" si="164"/>
        <v>117.05727695560255</v>
      </c>
      <c r="DN139" s="2">
        <f t="shared" si="164"/>
        <v>115.33257742484399</v>
      </c>
      <c r="DO139" s="2">
        <f t="shared" si="164"/>
        <v>121.03837526427063</v>
      </c>
      <c r="DP139" s="2">
        <f t="shared" si="164"/>
        <v>127.28063051444677</v>
      </c>
      <c r="DQ139" s="2">
        <f t="shared" si="164"/>
        <v>126.4970803382664</v>
      </c>
      <c r="DR139" s="2">
        <f t="shared" si="164"/>
        <v>126.04318423437027</v>
      </c>
      <c r="DS139" s="2">
        <f t="shared" si="164"/>
        <v>129.63903956508608</v>
      </c>
      <c r="DT139" s="2">
        <f t="shared" si="164"/>
        <v>130.64733536585368</v>
      </c>
      <c r="DU139" s="2">
        <f t="shared" si="164"/>
        <v>130.85116007248564</v>
      </c>
      <c r="DV139" s="2">
        <f t="shared" si="164"/>
        <v>131.44502501147932</v>
      </c>
      <c r="DW139" s="2">
        <f t="shared" si="164"/>
        <v>142.11440380549681</v>
      </c>
      <c r="DX139" s="2">
        <f t="shared" si="164"/>
        <v>129.02760139372822</v>
      </c>
      <c r="DY139" s="2">
        <f t="shared" si="164"/>
        <v>120.62977209302325</v>
      </c>
      <c r="EA139" s="2">
        <f t="shared" si="152"/>
        <v>72.941719326515852</v>
      </c>
      <c r="EB139" s="2">
        <f t="shared" si="152"/>
        <v>83.342379851836412</v>
      </c>
      <c r="EC139" s="2">
        <f t="shared" si="152"/>
        <v>88.177161257518222</v>
      </c>
      <c r="ED139" s="2">
        <f t="shared" si="152"/>
        <v>91.807201599176224</v>
      </c>
      <c r="EE139" s="2">
        <f t="shared" si="151"/>
        <v>97.103325071593432</v>
      </c>
      <c r="EF139" s="2">
        <f t="shared" si="151"/>
        <v>102.50216905557312</v>
      </c>
      <c r="EG139" s="2">
        <f t="shared" si="151"/>
        <v>103.160090937418</v>
      </c>
      <c r="EH139" s="2">
        <f t="shared" si="151"/>
        <v>103.37751044729029</v>
      </c>
      <c r="EI139" s="2">
        <f t="shared" si="151"/>
        <v>104.86606027755413</v>
      </c>
      <c r="EJ139" s="2">
        <f t="shared" si="151"/>
        <v>103.42445388424905</v>
      </c>
      <c r="EK139" s="2">
        <f t="shared" si="151"/>
        <v>104.30810032380786</v>
      </c>
      <c r="EL139" s="2">
        <f t="shared" si="151"/>
        <v>102.48219731543624</v>
      </c>
      <c r="EM139" s="2">
        <f t="shared" si="135"/>
        <v>110.74749667662661</v>
      </c>
      <c r="EN139" s="2">
        <f t="shared" si="135"/>
        <v>105.08302702241342</v>
      </c>
      <c r="EO139" s="2">
        <f t="shared" si="135"/>
        <v>105.51043976403562</v>
      </c>
      <c r="EQ139" s="2">
        <f t="shared" si="165"/>
        <v>72.887942886836797</v>
      </c>
      <c r="ER139" s="2">
        <f t="shared" si="165"/>
        <v>83.314887810673937</v>
      </c>
      <c r="ES139" s="2">
        <f t="shared" si="165"/>
        <v>88.142417945519668</v>
      </c>
      <c r="ET139" s="2">
        <f t="shared" si="165"/>
        <v>91.795999135447445</v>
      </c>
      <c r="EU139" s="2">
        <f t="shared" si="165"/>
        <v>97.099203752004925</v>
      </c>
      <c r="EV139" s="2">
        <f t="shared" si="165"/>
        <v>102.4973687199908</v>
      </c>
      <c r="EW139" s="2">
        <f t="shared" si="165"/>
        <v>103.16690426265693</v>
      </c>
      <c r="EX139" s="2">
        <f t="shared" si="165"/>
        <v>103.37107111513507</v>
      </c>
      <c r="EY139" s="2">
        <f t="shared" si="165"/>
        <v>104.84551003386099</v>
      </c>
      <c r="EZ139" s="2">
        <f t="shared" si="165"/>
        <v>103.43429066055546</v>
      </c>
      <c r="FA139" s="2">
        <f t="shared" si="165"/>
        <v>104.3368098306362</v>
      </c>
      <c r="FB139" s="2">
        <f t="shared" si="165"/>
        <v>102.48451440477805</v>
      </c>
      <c r="FC139" s="2">
        <f t="shared" si="165"/>
        <v>110.64265775913353</v>
      </c>
      <c r="FD139" s="2">
        <f t="shared" si="165"/>
        <v>105.01334714092816</v>
      </c>
      <c r="FE139" s="2">
        <f t="shared" si="165"/>
        <v>104.9917361662983</v>
      </c>
      <c r="FG139" s="2">
        <f t="shared" si="166"/>
        <v>0.99888320262771924</v>
      </c>
      <c r="FH139" s="2">
        <f t="shared" si="166"/>
        <v>0.99815811112499697</v>
      </c>
      <c r="FI139" s="2">
        <f t="shared" si="166"/>
        <v>0.99820051743483595</v>
      </c>
      <c r="FJ139" s="2">
        <f t="shared" si="166"/>
        <v>0.99835419723093033</v>
      </c>
      <c r="FK139" s="2">
        <f t="shared" si="166"/>
        <v>0.99818227693783612</v>
      </c>
      <c r="FL139" s="2">
        <f t="shared" si="166"/>
        <v>0.99809729919699064</v>
      </c>
      <c r="FM139" s="2">
        <f t="shared" si="166"/>
        <v>0.99813767183997093</v>
      </c>
      <c r="FN139" s="2">
        <f t="shared" si="166"/>
        <v>0.99804332588168998</v>
      </c>
      <c r="FO139" s="2">
        <f t="shared" si="166"/>
        <v>0.99811020274786977</v>
      </c>
      <c r="FP139" s="2">
        <f t="shared" si="166"/>
        <v>0.99803144297539326</v>
      </c>
      <c r="FQ139" s="2">
        <f t="shared" si="166"/>
        <v>0.99812445739862199</v>
      </c>
      <c r="FR139" s="2">
        <f t="shared" si="166"/>
        <v>0.99836116064011837</v>
      </c>
      <c r="FS139" s="2">
        <f t="shared" si="166"/>
        <v>0.99816380160760643</v>
      </c>
      <c r="FT139" s="2">
        <f t="shared" si="166"/>
        <v>0.99846301742975818</v>
      </c>
      <c r="FU139" s="2">
        <f t="shared" si="166"/>
        <v>0.9981147302041532</v>
      </c>
      <c r="FW139" s="2">
        <f t="shared" si="156"/>
        <v>1.3344542602888939E-2</v>
      </c>
      <c r="FX139" s="2">
        <f t="shared" si="156"/>
        <v>1.5573927917089381E-2</v>
      </c>
      <c r="FY139" s="2">
        <f t="shared" si="156"/>
        <v>1.5981310325818936E-2</v>
      </c>
      <c r="FZ139" s="2">
        <f t="shared" si="156"/>
        <v>1.7353625767452231E-2</v>
      </c>
      <c r="GA139" s="2">
        <f t="shared" si="156"/>
        <v>1.6929901596251101E-2</v>
      </c>
      <c r="GB139" s="2">
        <f t="shared" si="156"/>
        <v>1.6625646271870465E-2</v>
      </c>
      <c r="GC139" s="2">
        <f t="shared" si="156"/>
        <v>1.8438430211763793E-2</v>
      </c>
      <c r="GD139" s="2">
        <f t="shared" si="156"/>
        <v>1.9049779410849989E-2</v>
      </c>
      <c r="GE139" s="2">
        <f t="shared" si="156"/>
        <v>2.6637832607047579E-2</v>
      </c>
      <c r="GF139" s="2">
        <f t="shared" si="156"/>
        <v>2.4977121028540186E-2</v>
      </c>
      <c r="GG139" s="2">
        <f t="shared" si="156"/>
        <v>1.9356750361363258E-2</v>
      </c>
      <c r="GH139" s="2">
        <f t="shared" si="156"/>
        <v>1.7255298748753353E-2</v>
      </c>
      <c r="GI139" s="2">
        <f t="shared" si="156"/>
        <v>1.4415603073282145E-2</v>
      </c>
      <c r="GJ139" s="2">
        <f t="shared" si="156"/>
        <v>9.3229824103198914E-3</v>
      </c>
      <c r="GK139" s="2">
        <f t="shared" si="156"/>
        <v>8.8953482313786723E-3</v>
      </c>
      <c r="GM139" s="86">
        <f t="shared" si="157"/>
        <v>1.3053124871209514E-50</v>
      </c>
      <c r="GN139" s="86">
        <f t="shared" si="157"/>
        <v>8.3478893504950406E-65</v>
      </c>
      <c r="GO139" s="86">
        <f t="shared" si="157"/>
        <v>6.3908379297923684E-72</v>
      </c>
      <c r="GP139" s="86">
        <f t="shared" si="157"/>
        <v>1.8917200509435913E-78</v>
      </c>
      <c r="GQ139" s="86">
        <f t="shared" si="157"/>
        <v>1.1660223477343442E-81</v>
      </c>
      <c r="GR139" s="86">
        <f t="shared" si="157"/>
        <v>1.3210510200414614E-70</v>
      </c>
      <c r="GS139" s="86">
        <f t="shared" si="157"/>
        <v>1.9984981865190367E-80</v>
      </c>
      <c r="GT139" s="86">
        <f t="shared" si="157"/>
        <v>1.7887730297197644E-66</v>
      </c>
      <c r="GU139" s="86">
        <f t="shared" si="157"/>
        <v>5.2558526825563616E-78</v>
      </c>
      <c r="GV139" s="86">
        <f t="shared" si="157"/>
        <v>8.8379181951555392E-90</v>
      </c>
      <c r="GW139" s="86">
        <f t="shared" si="157"/>
        <v>2.8391126196402032E-102</v>
      </c>
      <c r="GX139" s="86">
        <f t="shared" si="157"/>
        <v>3.0714786236554813E-136</v>
      </c>
      <c r="GY139" s="86">
        <f t="shared" si="157"/>
        <v>1.0314577330167682E-74</v>
      </c>
      <c r="GZ139" s="86">
        <f t="shared" si="157"/>
        <v>1.3848925426812518E-112</v>
      </c>
      <c r="HA139" s="86">
        <f t="shared" si="157"/>
        <v>3.5718439884901992E-113</v>
      </c>
      <c r="HC139" s="86">
        <f t="shared" si="153"/>
        <v>2.6220050125740944E-15</v>
      </c>
      <c r="HD139" s="86">
        <f t="shared" si="153"/>
        <v>6.2635022554630395E-17</v>
      </c>
      <c r="HE139" s="86">
        <f t="shared" si="153"/>
        <v>8.1700805671344961E-23</v>
      </c>
      <c r="HF139" s="86">
        <f t="shared" si="153"/>
        <v>1.1890299072547948E-22</v>
      </c>
      <c r="HG139" s="86">
        <f t="shared" si="153"/>
        <v>2.3712043811646294E-24</v>
      </c>
      <c r="HH139" s="86">
        <f t="shared" si="153"/>
        <v>9.8753984017519314E-26</v>
      </c>
      <c r="HI139" s="86">
        <f t="shared" si="153"/>
        <v>2.3079660397756141E-25</v>
      </c>
      <c r="HJ139" s="86">
        <f t="shared" si="153"/>
        <v>5.3714134849871658E-36</v>
      </c>
      <c r="HK139" s="86">
        <f t="shared" si="153"/>
        <v>3.4909783376158361E-33</v>
      </c>
      <c r="HL139" s="86">
        <f t="shared" si="161"/>
        <v>4.9305598654813765E-42</v>
      </c>
      <c r="HM139" s="86">
        <f t="shared" si="161"/>
        <v>4.0349860750897466E-43</v>
      </c>
      <c r="HN139" s="86">
        <f t="shared" si="161"/>
        <v>2.9648722305818062E-43</v>
      </c>
      <c r="HO139" s="86">
        <f t="shared" si="161"/>
        <v>1.4960456124438683E-23</v>
      </c>
      <c r="HP139" s="86">
        <f t="shared" si="161"/>
        <v>1.828215147844194E-31</v>
      </c>
      <c r="HQ139" s="86">
        <f t="shared" si="161"/>
        <v>1.8760895549402688E-38</v>
      </c>
      <c r="HS139" s="86">
        <f t="shared" si="158"/>
        <v>7.9081929993509003E-3</v>
      </c>
      <c r="HT139" s="86">
        <f t="shared" si="158"/>
        <v>2.5192601286888701E-3</v>
      </c>
      <c r="HU139" s="86">
        <f t="shared" si="158"/>
        <v>6.5528766964651026E-3</v>
      </c>
      <c r="HV139" s="86">
        <f t="shared" si="158"/>
        <v>7.1931406189222526E-3</v>
      </c>
      <c r="HW139" s="86">
        <f t="shared" si="158"/>
        <v>4.178144895197698E-3</v>
      </c>
      <c r="HX139" s="86">
        <f t="shared" si="158"/>
        <v>3.8601344111806645E-3</v>
      </c>
      <c r="HY139" s="86">
        <f t="shared" si="158"/>
        <v>5.2993397118841368E-3</v>
      </c>
      <c r="HZ139" s="86">
        <f t="shared" si="158"/>
        <v>3.4036833604693464E-3</v>
      </c>
      <c r="IA139" s="86">
        <f t="shared" si="158"/>
        <v>1.845631595592773E-2</v>
      </c>
      <c r="IB139" s="86">
        <f t="shared" si="158"/>
        <v>1.5136020624384955E-2</v>
      </c>
      <c r="IC139" s="86">
        <f t="shared" si="158"/>
        <v>7.8614290974558746E-3</v>
      </c>
      <c r="ID139" s="86">
        <f t="shared" si="158"/>
        <v>4.5388536184688003E-3</v>
      </c>
      <c r="IE139" s="86">
        <f t="shared" si="158"/>
        <v>2.2435773024306505E-3</v>
      </c>
      <c r="IF139" s="86">
        <f t="shared" si="158"/>
        <v>1.5601607597744177E-2</v>
      </c>
      <c r="IG139" s="86">
        <f t="shared" si="158"/>
        <v>2.8250767743354267E-2</v>
      </c>
      <c r="II139" s="86">
        <f t="shared" si="159"/>
        <v>2.8357656627977879E-24</v>
      </c>
      <c r="IJ139" s="86">
        <f t="shared" si="159"/>
        <v>1.0028285687453365E-31</v>
      </c>
      <c r="IK139" s="86">
        <f t="shared" si="159"/>
        <v>1.0148464021444592E-31</v>
      </c>
      <c r="IL139" s="86">
        <f t="shared" si="159"/>
        <v>8.6278683650167718E-31</v>
      </c>
      <c r="IM139" s="86">
        <f t="shared" si="159"/>
        <v>5.6371151215012988E-33</v>
      </c>
      <c r="IN139" s="86">
        <f t="shared" si="159"/>
        <v>8.0000802477691758E-31</v>
      </c>
      <c r="IO139" s="86">
        <f t="shared" si="159"/>
        <v>2.1725137910898996E-31</v>
      </c>
      <c r="IP139" s="86">
        <f t="shared" si="159"/>
        <v>2.2989794757863329E-35</v>
      </c>
      <c r="IQ139" s="86">
        <f t="shared" si="159"/>
        <v>4.4602141210308208E-28</v>
      </c>
      <c r="IR139" s="86">
        <f t="shared" si="159"/>
        <v>6.937842873563694E-29</v>
      </c>
      <c r="IS139" s="86">
        <f t="shared" si="159"/>
        <v>5.864086171470581E-31</v>
      </c>
      <c r="IT139" s="86">
        <f t="shared" si="159"/>
        <v>7.2446737805320161E-33</v>
      </c>
      <c r="IU139" s="86">
        <f t="shared" si="159"/>
        <v>1.4743280188290961E-33</v>
      </c>
      <c r="IV139" s="86">
        <f t="shared" si="159"/>
        <v>3.4872746183338744E-15</v>
      </c>
      <c r="IW139" s="86">
        <f t="shared" si="159"/>
        <v>5.5838252197025662E-12</v>
      </c>
      <c r="IY139" s="86">
        <f t="shared" si="160"/>
        <v>7.9081929993535215E-3</v>
      </c>
      <c r="IZ139" s="86">
        <f t="shared" si="160"/>
        <v>2.5192601286889325E-3</v>
      </c>
      <c r="JA139" s="86">
        <f t="shared" si="160"/>
        <v>6.5528766964651026E-3</v>
      </c>
      <c r="JB139" s="86">
        <f t="shared" si="160"/>
        <v>7.1931406189222526E-3</v>
      </c>
      <c r="JC139" s="86">
        <f t="shared" si="160"/>
        <v>4.178144895197698E-3</v>
      </c>
      <c r="JD139" s="86">
        <f t="shared" si="160"/>
        <v>3.8601344111806645E-3</v>
      </c>
      <c r="JE139" s="86">
        <f t="shared" si="160"/>
        <v>5.2993397118841368E-3</v>
      </c>
      <c r="JF139" s="86">
        <f t="shared" si="160"/>
        <v>3.4036833604693464E-3</v>
      </c>
      <c r="JG139" s="86">
        <f t="shared" si="160"/>
        <v>1.845631595592773E-2</v>
      </c>
      <c r="JH139" s="86">
        <f t="shared" si="160"/>
        <v>1.5136020624384955E-2</v>
      </c>
      <c r="JI139" s="86">
        <f t="shared" si="160"/>
        <v>7.8614290974558746E-3</v>
      </c>
      <c r="JJ139" s="86">
        <f t="shared" si="160"/>
        <v>4.5388536184688003E-3</v>
      </c>
      <c r="JK139" s="86">
        <f t="shared" si="160"/>
        <v>2.2435773024306505E-3</v>
      </c>
      <c r="JL139" s="86">
        <f t="shared" si="160"/>
        <v>1.5601607597747664E-2</v>
      </c>
      <c r="JM139" s="86">
        <f t="shared" si="160"/>
        <v>2.8250767748938092E-2</v>
      </c>
    </row>
    <row r="140" spans="2:273" x14ac:dyDescent="0.25">
      <c r="B140" s="2">
        <v>113</v>
      </c>
      <c r="C140" s="37">
        <v>73.715999999999994</v>
      </c>
      <c r="D140" s="37">
        <v>83.71</v>
      </c>
      <c r="E140" s="37">
        <v>88.903000000000006</v>
      </c>
      <c r="F140" s="37">
        <v>91.355000000000004</v>
      </c>
      <c r="G140" s="37">
        <v>97.935000000000002</v>
      </c>
      <c r="H140" s="37">
        <v>102.806</v>
      </c>
      <c r="I140" s="37">
        <v>103.242</v>
      </c>
      <c r="J140" s="37">
        <v>105.048</v>
      </c>
      <c r="K140" s="37">
        <v>106.048</v>
      </c>
      <c r="L140" s="37">
        <v>105.36499999999999</v>
      </c>
      <c r="M140" s="37">
        <v>105.238</v>
      </c>
      <c r="N140" s="37">
        <v>103.90300000000001</v>
      </c>
      <c r="O140" s="37">
        <v>111.443</v>
      </c>
      <c r="P140" s="37">
        <v>108.453</v>
      </c>
      <c r="Q140" s="37">
        <v>113.92400000000001</v>
      </c>
      <c r="S140" s="4">
        <f t="shared" si="162"/>
        <v>72.886228647812786</v>
      </c>
      <c r="T140" s="4">
        <f t="shared" si="162"/>
        <v>83.305387892818274</v>
      </c>
      <c r="U140" s="4">
        <f t="shared" si="162"/>
        <v>88.389569234032635</v>
      </c>
      <c r="V140" s="4">
        <f t="shared" si="162"/>
        <v>92.129454409825314</v>
      </c>
      <c r="W140" s="4">
        <f t="shared" si="162"/>
        <v>97.370754005874744</v>
      </c>
      <c r="X140" s="4">
        <f t="shared" si="162"/>
        <v>102.7250194959507</v>
      </c>
      <c r="Y140" s="4">
        <f t="shared" si="162"/>
        <v>103.56550438424405</v>
      </c>
      <c r="Z140" s="4">
        <f t="shared" si="162"/>
        <v>103.71494742604445</v>
      </c>
      <c r="AA140" s="4">
        <f t="shared" si="162"/>
        <v>106.50954239545442</v>
      </c>
      <c r="AB140" s="4">
        <f t="shared" si="162"/>
        <v>104.98938759007919</v>
      </c>
      <c r="AC140" s="4">
        <f t="shared" si="162"/>
        <v>105.12277235473513</v>
      </c>
      <c r="AD140" s="4">
        <f t="shared" si="162"/>
        <v>103.10166043352378</v>
      </c>
      <c r="AE140" s="4">
        <f t="shared" si="162"/>
        <v>110.90448374431153</v>
      </c>
      <c r="AF140" s="4">
        <f t="shared" si="162"/>
        <v>108.1160523357628</v>
      </c>
      <c r="AG140" s="4">
        <f t="shared" si="162"/>
        <v>114.66835095305142</v>
      </c>
      <c r="AI140" s="4">
        <f t="shared" si="163"/>
        <v>0.82977135218720832</v>
      </c>
      <c r="AJ140" s="4">
        <f t="shared" si="163"/>
        <v>0.40461210718171969</v>
      </c>
      <c r="AK140" s="4">
        <f t="shared" si="163"/>
        <v>0.51343076596737092</v>
      </c>
      <c r="AL140" s="4">
        <f t="shared" si="163"/>
        <v>-0.77445440982531011</v>
      </c>
      <c r="AM140" s="4">
        <f t="shared" si="163"/>
        <v>0.56424599412525822</v>
      </c>
      <c r="AN140" s="4">
        <f t="shared" si="163"/>
        <v>8.0980504049293245E-2</v>
      </c>
      <c r="AO140" s="4">
        <f t="shared" si="163"/>
        <v>-0.32350438424404615</v>
      </c>
      <c r="AP140" s="4">
        <f t="shared" si="163"/>
        <v>1.3330525739555554</v>
      </c>
      <c r="AQ140" s="4">
        <f t="shared" si="163"/>
        <v>-0.46154239545441555</v>
      </c>
      <c r="AR140" s="4">
        <f t="shared" si="163"/>
        <v>0.37561240992080513</v>
      </c>
      <c r="AS140" s="4">
        <f t="shared" si="163"/>
        <v>0.1152276452648664</v>
      </c>
      <c r="AT140" s="4">
        <f t="shared" si="163"/>
        <v>0.80133956647622995</v>
      </c>
      <c r="AU140" s="4">
        <f t="shared" si="163"/>
        <v>0.53851625568846373</v>
      </c>
      <c r="AV140" s="4">
        <f t="shared" si="163"/>
        <v>0.33694766423720068</v>
      </c>
      <c r="AW140" s="4">
        <f t="shared" si="163"/>
        <v>-0.74435095305140919</v>
      </c>
      <c r="AY140" s="2">
        <f t="shared" si="154"/>
        <v>72.839101095998359</v>
      </c>
      <c r="AZ140" s="2">
        <f t="shared" si="154"/>
        <v>83.242469732614992</v>
      </c>
      <c r="BA140" s="2">
        <f t="shared" si="154"/>
        <v>88.099061209197259</v>
      </c>
      <c r="BB140" s="2">
        <f t="shared" si="154"/>
        <v>91.750381153617226</v>
      </c>
      <c r="BC140" s="2">
        <f t="shared" si="154"/>
        <v>97.052867971872203</v>
      </c>
      <c r="BD140" s="2">
        <f t="shared" si="154"/>
        <v>102.41316763472371</v>
      </c>
      <c r="BE140" s="2">
        <f t="shared" si="154"/>
        <v>103.09006417061698</v>
      </c>
      <c r="BF140" s="2">
        <f t="shared" si="154"/>
        <v>103.3324493574968</v>
      </c>
      <c r="BG140" s="2">
        <f t="shared" si="154"/>
        <v>104.81129042488698</v>
      </c>
      <c r="BH140" s="2">
        <f t="shared" si="154"/>
        <v>103.37183413561959</v>
      </c>
      <c r="BI140" s="2">
        <f t="shared" si="154"/>
        <v>104.22370178770149</v>
      </c>
      <c r="BJ140" s="2">
        <f t="shared" si="154"/>
        <v>102.42801686910997</v>
      </c>
      <c r="BK140" s="2">
        <f t="shared" si="154"/>
        <v>110.5799286208082</v>
      </c>
      <c r="BL140" s="2">
        <f t="shared" si="154"/>
        <v>105.02292951831485</v>
      </c>
      <c r="BM140" s="2">
        <f t="shared" si="154"/>
        <v>105.47680291909418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>
        <f t="shared" si="155"/>
        <v>83.71</v>
      </c>
      <c r="CG140" s="2" t="str">
        <f t="shared" si="155"/>
        <v/>
      </c>
      <c r="CH140" s="2" t="str">
        <f t="shared" si="155"/>
        <v/>
      </c>
      <c r="CI140" s="2">
        <f t="shared" si="155"/>
        <v>97.935000000000002</v>
      </c>
      <c r="CJ140" s="2">
        <f t="shared" si="155"/>
        <v>102.806</v>
      </c>
      <c r="CK140" s="2">
        <f t="shared" si="155"/>
        <v>103.242</v>
      </c>
      <c r="CL140" s="2">
        <f t="shared" si="155"/>
        <v>105.048</v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>
        <f t="shared" si="155"/>
        <v>103.90300000000001</v>
      </c>
      <c r="CQ140" s="2">
        <f t="shared" si="155"/>
        <v>111.443</v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>
        <f t="shared" si="111"/>
        <v>83.71</v>
      </c>
      <c r="CW140" s="2" t="str">
        <f t="shared" si="112"/>
        <v/>
      </c>
      <c r="CX140" s="2" t="str">
        <f t="shared" si="113"/>
        <v/>
      </c>
      <c r="CY140" s="2">
        <f t="shared" si="114"/>
        <v>97.935000000000002</v>
      </c>
      <c r="CZ140" s="2">
        <f t="shared" si="115"/>
        <v>102.806</v>
      </c>
      <c r="DA140" s="2">
        <f t="shared" si="116"/>
        <v>103.242</v>
      </c>
      <c r="DB140" s="2">
        <f t="shared" si="117"/>
        <v>105.048</v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>
        <f t="shared" si="121"/>
        <v>103.90300000000001</v>
      </c>
      <c r="DG140" s="2">
        <f t="shared" si="122"/>
        <v>111.443</v>
      </c>
      <c r="DH140" s="2" t="str">
        <f t="shared" si="123"/>
        <v/>
      </c>
      <c r="DI140" s="2" t="str">
        <f t="shared" si="124"/>
        <v/>
      </c>
      <c r="DK140" s="2">
        <f t="shared" si="164"/>
        <v>111.08824554108764</v>
      </c>
      <c r="DL140" s="2">
        <f t="shared" si="164"/>
        <v>114.00103624282694</v>
      </c>
      <c r="DM140" s="2">
        <f t="shared" si="164"/>
        <v>117.25058079130173</v>
      </c>
      <c r="DN140" s="2">
        <f t="shared" si="164"/>
        <v>115.47308880965883</v>
      </c>
      <c r="DO140" s="2">
        <f t="shared" si="164"/>
        <v>121.19197100573845</v>
      </c>
      <c r="DP140" s="2">
        <f t="shared" si="164"/>
        <v>127.44615581395347</v>
      </c>
      <c r="DQ140" s="2">
        <f t="shared" si="164"/>
        <v>126.63852748414378</v>
      </c>
      <c r="DR140" s="2">
        <f t="shared" si="164"/>
        <v>126.18632452431289</v>
      </c>
      <c r="DS140" s="2">
        <f t="shared" si="164"/>
        <v>129.81370718816066</v>
      </c>
      <c r="DT140" s="2">
        <f t="shared" si="164"/>
        <v>130.84757317073172</v>
      </c>
      <c r="DU140" s="2">
        <f t="shared" si="164"/>
        <v>131.0351553911205</v>
      </c>
      <c r="DV140" s="2">
        <f t="shared" si="164"/>
        <v>131.64809502201331</v>
      </c>
      <c r="DW140" s="2">
        <f t="shared" si="164"/>
        <v>142.36948082150406</v>
      </c>
      <c r="DX140" s="2">
        <f t="shared" si="164"/>
        <v>129.19333937282229</v>
      </c>
      <c r="DY140" s="2">
        <f t="shared" si="164"/>
        <v>120.73556892177589</v>
      </c>
      <c r="EA140" s="2">
        <f t="shared" si="152"/>
        <v>72.800493907654158</v>
      </c>
      <c r="EB140" s="2">
        <f t="shared" si="152"/>
        <v>83.19092837940687</v>
      </c>
      <c r="EC140" s="2">
        <f t="shared" si="152"/>
        <v>88.051441093938621</v>
      </c>
      <c r="ED140" s="2">
        <f t="shared" si="152"/>
        <v>91.714773315191096</v>
      </c>
      <c r="EE140" s="2">
        <f t="shared" si="151"/>
        <v>97.012744002714129</v>
      </c>
      <c r="EF140" s="2">
        <f t="shared" si="151"/>
        <v>102.36925388244323</v>
      </c>
      <c r="EG140" s="2">
        <f t="shared" si="151"/>
        <v>103.04964412227763</v>
      </c>
      <c r="EH140" s="2">
        <f t="shared" si="151"/>
        <v>103.2917367454934</v>
      </c>
      <c r="EI140" s="2">
        <f t="shared" si="151"/>
        <v>104.76892504569265</v>
      </c>
      <c r="EJ140" s="2">
        <f t="shared" si="151"/>
        <v>103.32202565916621</v>
      </c>
      <c r="EK140" s="2">
        <f t="shared" si="151"/>
        <v>104.17672861452085</v>
      </c>
      <c r="EL140" s="2">
        <f t="shared" si="151"/>
        <v>102.38414630872484</v>
      </c>
      <c r="EM140" s="2">
        <f t="shared" si="135"/>
        <v>110.52724088359045</v>
      </c>
      <c r="EN140" s="2">
        <f t="shared" si="135"/>
        <v>104.98974762294942</v>
      </c>
      <c r="EO140" s="2">
        <f t="shared" si="135"/>
        <v>105.45612439719176</v>
      </c>
      <c r="EQ140" s="2">
        <f t="shared" si="165"/>
        <v>72.773537573665834</v>
      </c>
      <c r="ER140" s="2">
        <f t="shared" si="165"/>
        <v>83.177876125817363</v>
      </c>
      <c r="ES140" s="2">
        <f t="shared" si="165"/>
        <v>88.03386174179029</v>
      </c>
      <c r="ET140" s="2">
        <f t="shared" si="165"/>
        <v>91.711703225726964</v>
      </c>
      <c r="EU140" s="2">
        <f t="shared" si="165"/>
        <v>97.014559270697674</v>
      </c>
      <c r="EV140" s="2">
        <f t="shared" si="165"/>
        <v>102.39073274233968</v>
      </c>
      <c r="EW140" s="2">
        <f t="shared" si="165"/>
        <v>103.06691868099304</v>
      </c>
      <c r="EX140" s="2">
        <f t="shared" si="165"/>
        <v>103.28454235704407</v>
      </c>
      <c r="EY140" s="2">
        <f t="shared" si="165"/>
        <v>104.74122883796394</v>
      </c>
      <c r="EZ140" s="2">
        <f t="shared" si="165"/>
        <v>103.3360094518264</v>
      </c>
      <c r="FA140" s="2">
        <f t="shared" si="165"/>
        <v>104.22505801678244</v>
      </c>
      <c r="FB140" s="2">
        <f t="shared" si="165"/>
        <v>102.39077493944731</v>
      </c>
      <c r="FC140" s="2">
        <f t="shared" si="165"/>
        <v>110.48638165469883</v>
      </c>
      <c r="FD140" s="2">
        <f t="shared" si="165"/>
        <v>104.91631842668937</v>
      </c>
      <c r="FE140" s="2">
        <f t="shared" si="165"/>
        <v>104.88177888755447</v>
      </c>
      <c r="FG140" s="2">
        <f t="shared" si="166"/>
        <v>0.99898136859421749</v>
      </c>
      <c r="FH140" s="2">
        <f t="shared" si="166"/>
        <v>0.99831990509441693</v>
      </c>
      <c r="FI140" s="2">
        <f t="shared" si="166"/>
        <v>0.99835859250314729</v>
      </c>
      <c r="FJ140" s="2">
        <f t="shared" si="166"/>
        <v>0.99849879264111907</v>
      </c>
      <c r="FK140" s="2">
        <f t="shared" si="166"/>
        <v>0.9983419516762323</v>
      </c>
      <c r="FL140" s="2">
        <f t="shared" si="166"/>
        <v>0.9982644256788773</v>
      </c>
      <c r="FM140" s="2">
        <f t="shared" si="166"/>
        <v>0.99830125816780924</v>
      </c>
      <c r="FN140" s="2">
        <f t="shared" si="166"/>
        <v>0.99821518471030268</v>
      </c>
      <c r="FO140" s="2">
        <f t="shared" si="166"/>
        <v>0.99827619778515431</v>
      </c>
      <c r="FP140" s="2">
        <f t="shared" si="166"/>
        <v>0.99820434362701083</v>
      </c>
      <c r="FQ140" s="2">
        <f t="shared" si="166"/>
        <v>0.99828920248937136</v>
      </c>
      <c r="FR140" s="2">
        <f t="shared" si="166"/>
        <v>0.99850514518161093</v>
      </c>
      <c r="FS140" s="2">
        <f t="shared" si="166"/>
        <v>0.99832509655622415</v>
      </c>
      <c r="FT140" s="2">
        <f t="shared" si="166"/>
        <v>0.9985980656415111</v>
      </c>
      <c r="FU140" s="2">
        <f t="shared" si="166"/>
        <v>0.99828032824624013</v>
      </c>
      <c r="FW140" s="2">
        <f t="shared" si="156"/>
        <v>1.4613186146948329E-2</v>
      </c>
      <c r="FX140" s="2">
        <f t="shared" si="156"/>
        <v>1.7050852724884307E-2</v>
      </c>
      <c r="FY140" s="2">
        <f t="shared" si="156"/>
        <v>1.7496181865177735E-2</v>
      </c>
      <c r="FZ140" s="2">
        <f t="shared" si="156"/>
        <v>1.8996068177179377E-2</v>
      </c>
      <c r="GA140" s="2">
        <f t="shared" si="156"/>
        <v>1.8532996789505405E-2</v>
      </c>
      <c r="GB140" s="2">
        <f t="shared" si="156"/>
        <v>1.8200464863259946E-2</v>
      </c>
      <c r="GC140" s="2">
        <f t="shared" si="156"/>
        <v>2.0181435811234414E-2</v>
      </c>
      <c r="GD140" s="2">
        <f t="shared" si="156"/>
        <v>2.0849348989627762E-2</v>
      </c>
      <c r="GE140" s="2">
        <f t="shared" si="156"/>
        <v>2.9132931884046736E-2</v>
      </c>
      <c r="GF140" s="2">
        <f t="shared" si="156"/>
        <v>2.7321031819866733E-2</v>
      </c>
      <c r="GG140" s="2">
        <f t="shared" si="156"/>
        <v>2.1184692214387037E-2</v>
      </c>
      <c r="GH140" s="2">
        <f t="shared" si="156"/>
        <v>1.8888613835340507E-2</v>
      </c>
      <c r="GI140" s="2">
        <f t="shared" si="156"/>
        <v>1.578444158879571E-2</v>
      </c>
      <c r="GJ140" s="2">
        <f t="shared" si="156"/>
        <v>1.0213260470458084E-2</v>
      </c>
      <c r="GK140" s="2">
        <f t="shared" si="156"/>
        <v>9.7451919893502565E-3</v>
      </c>
      <c r="GM140" s="86">
        <f t="shared" si="157"/>
        <v>9.6340056125822708E-53</v>
      </c>
      <c r="GN140" s="86">
        <f t="shared" si="157"/>
        <v>1.6073502022441877E-67</v>
      </c>
      <c r="GO140" s="86">
        <f t="shared" si="157"/>
        <v>6.8895815822808084E-75</v>
      </c>
      <c r="GP140" s="86">
        <f t="shared" si="157"/>
        <v>1.1568753733903515E-81</v>
      </c>
      <c r="GQ140" s="86">
        <f t="shared" si="157"/>
        <v>4.6578321302911599E-85</v>
      </c>
      <c r="GR140" s="86">
        <f t="shared" si="157"/>
        <v>1.5758312610273363E-73</v>
      </c>
      <c r="GS140" s="86">
        <f t="shared" si="157"/>
        <v>9.9697407246272651E-84</v>
      </c>
      <c r="GT140" s="86">
        <f t="shared" si="157"/>
        <v>3.2053709655327186E-69</v>
      </c>
      <c r="GU140" s="86">
        <f t="shared" si="157"/>
        <v>3.4622222028153512E-81</v>
      </c>
      <c r="GV140" s="86">
        <f t="shared" si="157"/>
        <v>1.8850973332095552E-93</v>
      </c>
      <c r="GW140" s="86">
        <f t="shared" si="157"/>
        <v>1.7734030639915981E-106</v>
      </c>
      <c r="GX140" s="86">
        <f t="shared" si="157"/>
        <v>7.4197426066497216E-142</v>
      </c>
      <c r="GY140" s="86">
        <f t="shared" si="157"/>
        <v>8.8628754043334004E-78</v>
      </c>
      <c r="GZ140" s="86">
        <f t="shared" si="157"/>
        <v>2.9047815627414114E-117</v>
      </c>
      <c r="HA140" s="86">
        <f t="shared" si="157"/>
        <v>6.9033065907246863E-118</v>
      </c>
      <c r="HC140" s="86">
        <f t="shared" si="153"/>
        <v>1.5766123427987477E-16</v>
      </c>
      <c r="HD140" s="86">
        <f t="shared" si="153"/>
        <v>2.7336076096357407E-18</v>
      </c>
      <c r="HE140" s="86">
        <f t="shared" si="153"/>
        <v>1.2284414507617799E-24</v>
      </c>
      <c r="HF140" s="86">
        <f t="shared" si="153"/>
        <v>2.1634413673389745E-24</v>
      </c>
      <c r="HG140" s="86">
        <f t="shared" si="153"/>
        <v>2.9184053720245174E-26</v>
      </c>
      <c r="HH140" s="86">
        <f t="shared" si="153"/>
        <v>9.2614687044816147E-28</v>
      </c>
      <c r="HI140" s="86">
        <f t="shared" si="153"/>
        <v>2.7494047847455447E-27</v>
      </c>
      <c r="HJ140" s="86">
        <f t="shared" si="153"/>
        <v>8.4866167233414233E-39</v>
      </c>
      <c r="HK140" s="86">
        <f t="shared" si="153"/>
        <v>1.2310811696814108E-35</v>
      </c>
      <c r="HL140" s="86">
        <f t="shared" si="161"/>
        <v>3.6140483421264607E-45</v>
      </c>
      <c r="HM140" s="86">
        <f t="shared" si="161"/>
        <v>1.9457025714620715E-46</v>
      </c>
      <c r="HN140" s="86">
        <f t="shared" si="161"/>
        <v>1.2871985703475963E-46</v>
      </c>
      <c r="HO140" s="86">
        <f t="shared" si="161"/>
        <v>2.0038178957314923E-25</v>
      </c>
      <c r="HP140" s="86">
        <f t="shared" si="161"/>
        <v>5.3992134704143207E-34</v>
      </c>
      <c r="HQ140" s="86">
        <f t="shared" si="161"/>
        <v>1.3848340112415574E-41</v>
      </c>
      <c r="HS140" s="86">
        <f t="shared" si="158"/>
        <v>1.2299706653120874E-2</v>
      </c>
      <c r="HT140" s="86">
        <f t="shared" si="158"/>
        <v>4.5326708393245612E-3</v>
      </c>
      <c r="HU140" s="86">
        <f t="shared" si="158"/>
        <v>1.1242075804003616E-2</v>
      </c>
      <c r="HV140" s="86">
        <f t="shared" si="158"/>
        <v>1.2307251697796086E-2</v>
      </c>
      <c r="HW140" s="86">
        <f t="shared" si="158"/>
        <v>7.4904440653729672E-3</v>
      </c>
      <c r="HX140" s="86">
        <f t="shared" si="158"/>
        <v>6.7959267509629211E-3</v>
      </c>
      <c r="HY140" s="86">
        <f t="shared" si="158"/>
        <v>9.3520653463370195E-3</v>
      </c>
      <c r="HZ140" s="86">
        <f t="shared" si="158"/>
        <v>6.4224722308400348E-3</v>
      </c>
      <c r="IA140" s="86">
        <f t="shared" si="158"/>
        <v>3.0835378359127162E-2</v>
      </c>
      <c r="IB140" s="86">
        <f t="shared" si="158"/>
        <v>2.5576614995452305E-2</v>
      </c>
      <c r="IC140" s="86">
        <f t="shared" si="158"/>
        <v>1.360115642746345E-2</v>
      </c>
      <c r="ID140" s="86">
        <f t="shared" si="158"/>
        <v>8.1135315185929691E-3</v>
      </c>
      <c r="IE140" s="86">
        <f t="shared" si="158"/>
        <v>4.0863070062515244E-3</v>
      </c>
      <c r="IF140" s="86">
        <f t="shared" si="158"/>
        <v>2.1874978776060712E-2</v>
      </c>
      <c r="IG140" s="86">
        <f t="shared" si="158"/>
        <v>3.6900565800890767E-2</v>
      </c>
      <c r="II140" s="86">
        <f t="shared" si="159"/>
        <v>2.5829231116106685E-23</v>
      </c>
      <c r="IJ140" s="86">
        <f t="shared" si="159"/>
        <v>2.0953926188216862E-30</v>
      </c>
      <c r="IK140" s="86">
        <f t="shared" si="159"/>
        <v>2.1603477268735749E-30</v>
      </c>
      <c r="IL140" s="86">
        <f t="shared" si="159"/>
        <v>1.7768188125969964E-29</v>
      </c>
      <c r="IM140" s="86">
        <f t="shared" si="159"/>
        <v>1.42572162255673E-31</v>
      </c>
      <c r="IN140" s="86">
        <f t="shared" si="159"/>
        <v>1.6010629802275748E-29</v>
      </c>
      <c r="IO140" s="86">
        <f t="shared" si="159"/>
        <v>4.9901393356960158E-30</v>
      </c>
      <c r="IP140" s="86">
        <f t="shared" si="159"/>
        <v>8.2495104457201904E-34</v>
      </c>
      <c r="IQ140" s="86">
        <f t="shared" si="159"/>
        <v>9.6579922395235545E-27</v>
      </c>
      <c r="IR140" s="86">
        <f t="shared" si="159"/>
        <v>1.5587389119659287E-27</v>
      </c>
      <c r="IS140" s="86">
        <f t="shared" si="159"/>
        <v>1.3380471513378341E-29</v>
      </c>
      <c r="IT140" s="86">
        <f t="shared" si="159"/>
        <v>1.839785378482469E-31</v>
      </c>
      <c r="IU140" s="86">
        <f t="shared" si="159"/>
        <v>3.4904113857947849E-32</v>
      </c>
      <c r="IV140" s="86">
        <f t="shared" si="159"/>
        <v>1.1937003742207325E-14</v>
      </c>
      <c r="IW140" s="86">
        <f t="shared" si="159"/>
        <v>1.4259263683582868E-11</v>
      </c>
      <c r="IY140" s="86">
        <f t="shared" si="160"/>
        <v>1.2299706653121032E-2</v>
      </c>
      <c r="IZ140" s="86">
        <f t="shared" si="160"/>
        <v>4.5326708393245638E-3</v>
      </c>
      <c r="JA140" s="86">
        <f t="shared" si="160"/>
        <v>1.1242075804003616E-2</v>
      </c>
      <c r="JB140" s="86">
        <f t="shared" si="160"/>
        <v>1.2307251697796086E-2</v>
      </c>
      <c r="JC140" s="86">
        <f t="shared" si="160"/>
        <v>7.4904440653729672E-3</v>
      </c>
      <c r="JD140" s="86">
        <f t="shared" si="160"/>
        <v>6.7959267509629211E-3</v>
      </c>
      <c r="JE140" s="86">
        <f t="shared" si="160"/>
        <v>9.3520653463370195E-3</v>
      </c>
      <c r="JF140" s="86">
        <f t="shared" si="160"/>
        <v>6.4224722308400348E-3</v>
      </c>
      <c r="JG140" s="86">
        <f t="shared" si="160"/>
        <v>3.0835378359127162E-2</v>
      </c>
      <c r="JH140" s="86">
        <f t="shared" si="160"/>
        <v>2.5576614995452305E-2</v>
      </c>
      <c r="JI140" s="86">
        <f t="shared" si="160"/>
        <v>1.360115642746345E-2</v>
      </c>
      <c r="JJ140" s="86">
        <f t="shared" si="160"/>
        <v>8.1135315185929691E-3</v>
      </c>
      <c r="JK140" s="86">
        <f t="shared" si="160"/>
        <v>4.0863070062515244E-3</v>
      </c>
      <c r="JL140" s="86">
        <f t="shared" si="160"/>
        <v>2.187497877607265E-2</v>
      </c>
      <c r="JM140" s="86">
        <f t="shared" si="160"/>
        <v>3.6900565815150027E-2</v>
      </c>
    </row>
    <row r="141" spans="2:273" x14ac:dyDescent="0.25">
      <c r="B141" s="2">
        <v>114</v>
      </c>
      <c r="C141" s="37">
        <v>73.507000000000005</v>
      </c>
      <c r="D141" s="37">
        <v>83.516000000000005</v>
      </c>
      <c r="E141" s="37">
        <v>88.725999999999999</v>
      </c>
      <c r="F141" s="37">
        <v>92.161000000000001</v>
      </c>
      <c r="G141" s="37">
        <v>97.564999999999998</v>
      </c>
      <c r="H141" s="37">
        <v>103.67700000000001</v>
      </c>
      <c r="I141" s="37">
        <v>104.32299999999999</v>
      </c>
      <c r="J141" s="37">
        <v>104.081</v>
      </c>
      <c r="K141" s="37">
        <v>107.935</v>
      </c>
      <c r="L141" s="37">
        <v>105.254</v>
      </c>
      <c r="M141" s="37">
        <v>105.111</v>
      </c>
      <c r="N141" s="37">
        <v>104.09699999999999</v>
      </c>
      <c r="O141" s="37">
        <v>110.91800000000001</v>
      </c>
      <c r="P141" s="37">
        <v>110.062</v>
      </c>
      <c r="Q141" s="37">
        <v>117.10599999999999</v>
      </c>
      <c r="S141" s="4">
        <f t="shared" si="162"/>
        <v>72.763467366718686</v>
      </c>
      <c r="T141" s="4">
        <f t="shared" si="162"/>
        <v>83.191146282432811</v>
      </c>
      <c r="U141" s="4">
        <f t="shared" si="162"/>
        <v>88.424945036082761</v>
      </c>
      <c r="V141" s="4">
        <f t="shared" si="162"/>
        <v>92.24681546054623</v>
      </c>
      <c r="W141" s="4">
        <f t="shared" si="162"/>
        <v>97.478399066469876</v>
      </c>
      <c r="X141" s="4">
        <f t="shared" si="162"/>
        <v>102.78032648236608</v>
      </c>
      <c r="Y141" s="4">
        <f t="shared" si="162"/>
        <v>103.74062322027838</v>
      </c>
      <c r="Z141" s="4">
        <f t="shared" si="162"/>
        <v>103.8955145175089</v>
      </c>
      <c r="AA141" s="4">
        <f t="shared" si="162"/>
        <v>107.25980434310608</v>
      </c>
      <c r="AB141" s="4">
        <f t="shared" si="162"/>
        <v>105.72621095566089</v>
      </c>
      <c r="AC141" s="4">
        <f t="shared" si="162"/>
        <v>105.50156702585669</v>
      </c>
      <c r="AD141" s="4">
        <f t="shared" si="162"/>
        <v>103.4227055677058</v>
      </c>
      <c r="AE141" s="4">
        <f t="shared" si="162"/>
        <v>110.89875331919134</v>
      </c>
      <c r="AF141" s="4">
        <f t="shared" si="162"/>
        <v>109.01946729349626</v>
      </c>
      <c r="AG141" s="4">
        <f t="shared" si="162"/>
        <v>116.84315500478823</v>
      </c>
      <c r="AI141" s="4">
        <f t="shared" si="163"/>
        <v>0.74353263328131902</v>
      </c>
      <c r="AJ141" s="4">
        <f t="shared" si="163"/>
        <v>0.32485371756719417</v>
      </c>
      <c r="AK141" s="4">
        <f t="shared" si="163"/>
        <v>0.30105496391723818</v>
      </c>
      <c r="AL141" s="4">
        <f t="shared" si="163"/>
        <v>-8.5815460546228906E-2</v>
      </c>
      <c r="AM141" s="4">
        <f t="shared" si="163"/>
        <v>8.6600933530121438E-2</v>
      </c>
      <c r="AN141" s="4">
        <f t="shared" si="163"/>
        <v>0.89667351763392844</v>
      </c>
      <c r="AO141" s="4">
        <f t="shared" si="163"/>
        <v>0.5823767797216135</v>
      </c>
      <c r="AP141" s="4">
        <f t="shared" si="163"/>
        <v>0.18548548249110297</v>
      </c>
      <c r="AQ141" s="4">
        <f t="shared" si="163"/>
        <v>0.67519565689391925</v>
      </c>
      <c r="AR141" s="4">
        <f t="shared" si="163"/>
        <v>-0.47221095566088422</v>
      </c>
      <c r="AS141" s="4">
        <f t="shared" si="163"/>
        <v>-0.3905670258566829</v>
      </c>
      <c r="AT141" s="4">
        <f t="shared" si="163"/>
        <v>0.67429443229418951</v>
      </c>
      <c r="AU141" s="4">
        <f t="shared" si="163"/>
        <v>1.9246680808663541E-2</v>
      </c>
      <c r="AV141" s="4">
        <f t="shared" si="163"/>
        <v>1.0425327065037351</v>
      </c>
      <c r="AW141" s="4">
        <f t="shared" si="163"/>
        <v>0.26284499521176485</v>
      </c>
      <c r="AY141" s="2">
        <f t="shared" si="154"/>
        <v>72.695223303674936</v>
      </c>
      <c r="AZ141" s="2">
        <f t="shared" si="154"/>
        <v>83.087263081069835</v>
      </c>
      <c r="BA141" s="2">
        <f t="shared" si="154"/>
        <v>87.969907500538071</v>
      </c>
      <c r="BB141" s="2">
        <f t="shared" si="154"/>
        <v>91.655301463311829</v>
      </c>
      <c r="BC141" s="2">
        <f t="shared" si="154"/>
        <v>96.959257613679767</v>
      </c>
      <c r="BD141" s="2">
        <f t="shared" si="154"/>
        <v>102.27746193315319</v>
      </c>
      <c r="BE141" s="2">
        <f t="shared" si="154"/>
        <v>102.97675121176673</v>
      </c>
      <c r="BF141" s="2">
        <f t="shared" si="154"/>
        <v>103.24342735250994</v>
      </c>
      <c r="BG141" s="2">
        <f t="shared" si="154"/>
        <v>104.71048685503979</v>
      </c>
      <c r="BH141" s="2">
        <f t="shared" si="154"/>
        <v>103.26571944955661</v>
      </c>
      <c r="BI141" s="2">
        <f t="shared" si="154"/>
        <v>104.08933677611088</v>
      </c>
      <c r="BJ141" s="2">
        <f t="shared" si="154"/>
        <v>102.3266335366785</v>
      </c>
      <c r="BK141" s="2">
        <f t="shared" si="154"/>
        <v>110.35675797604969</v>
      </c>
      <c r="BL141" s="2">
        <f t="shared" si="154"/>
        <v>104.92688602677887</v>
      </c>
      <c r="BM141" s="2">
        <f t="shared" si="154"/>
        <v>105.419302128477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>
        <f t="shared" si="155"/>
        <v>83.516000000000005</v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>
        <f t="shared" si="155"/>
        <v>110.91800000000001</v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>
        <f t="shared" si="111"/>
        <v>83.516000000000005</v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>
        <f t="shared" si="122"/>
        <v>110.91800000000001</v>
      </c>
      <c r="DH141" s="2" t="str">
        <f t="shared" si="123"/>
        <v/>
      </c>
      <c r="DI141" s="2" t="str">
        <f t="shared" si="124"/>
        <v/>
      </c>
      <c r="DK141" s="2">
        <f t="shared" si="164"/>
        <v>111.36073268410109</v>
      </c>
      <c r="DL141" s="2">
        <f t="shared" si="164"/>
        <v>114.20459679855028</v>
      </c>
      <c r="DM141" s="2">
        <f t="shared" si="164"/>
        <v>117.44388462700091</v>
      </c>
      <c r="DN141" s="2">
        <f t="shared" si="164"/>
        <v>115.61360019447369</v>
      </c>
      <c r="DO141" s="2">
        <f t="shared" si="164"/>
        <v>121.34556674720629</v>
      </c>
      <c r="DP141" s="2">
        <f t="shared" si="164"/>
        <v>127.61168111346016</v>
      </c>
      <c r="DQ141" s="2">
        <f t="shared" si="164"/>
        <v>126.77997463002116</v>
      </c>
      <c r="DR141" s="2">
        <f t="shared" si="164"/>
        <v>126.3294648142555</v>
      </c>
      <c r="DS141" s="2">
        <f t="shared" si="164"/>
        <v>129.98837481123527</v>
      </c>
      <c r="DT141" s="2">
        <f t="shared" si="164"/>
        <v>131.04781097560976</v>
      </c>
      <c r="DU141" s="2">
        <f t="shared" si="164"/>
        <v>131.21915070975535</v>
      </c>
      <c r="DV141" s="2">
        <f t="shared" si="164"/>
        <v>131.8511650325473</v>
      </c>
      <c r="DW141" s="2">
        <f t="shared" si="164"/>
        <v>142.6245578375113</v>
      </c>
      <c r="DX141" s="2">
        <f t="shared" si="164"/>
        <v>129.35907735191637</v>
      </c>
      <c r="DY141" s="2">
        <f t="shared" si="164"/>
        <v>120.84136575052854</v>
      </c>
      <c r="EA141" s="2">
        <f t="shared" si="152"/>
        <v>72.659268488792478</v>
      </c>
      <c r="EB141" s="2">
        <f t="shared" si="152"/>
        <v>83.039476906977328</v>
      </c>
      <c r="EC141" s="2">
        <f t="shared" si="152"/>
        <v>87.925720930359006</v>
      </c>
      <c r="ED141" s="2">
        <f t="shared" si="152"/>
        <v>91.622345031205981</v>
      </c>
      <c r="EE141" s="2">
        <f t="shared" si="151"/>
        <v>96.922162933834841</v>
      </c>
      <c r="EF141" s="2">
        <f t="shared" si="151"/>
        <v>102.23633870931336</v>
      </c>
      <c r="EG141" s="2">
        <f t="shared" si="151"/>
        <v>102.93919730713725</v>
      </c>
      <c r="EH141" s="2">
        <f t="shared" si="151"/>
        <v>103.20596304369649</v>
      </c>
      <c r="EI141" s="2">
        <f t="shared" si="151"/>
        <v>104.67178981383118</v>
      </c>
      <c r="EJ141" s="2">
        <f t="shared" si="151"/>
        <v>103.2195974340834</v>
      </c>
      <c r="EK141" s="2">
        <f t="shared" si="151"/>
        <v>104.04535690523385</v>
      </c>
      <c r="EL141" s="2">
        <f t="shared" si="151"/>
        <v>102.28609530201342</v>
      </c>
      <c r="EM141" s="2">
        <f t="shared" si="135"/>
        <v>110.30698509055429</v>
      </c>
      <c r="EN141" s="2">
        <f t="shared" si="135"/>
        <v>104.89646822348544</v>
      </c>
      <c r="EO141" s="2">
        <f t="shared" si="135"/>
        <v>105.40180903034791</v>
      </c>
      <c r="EQ141" s="2">
        <f t="shared" si="165"/>
        <v>72.659132260494872</v>
      </c>
      <c r="ER141" s="2">
        <f t="shared" si="165"/>
        <v>83.040864440960775</v>
      </c>
      <c r="ES141" s="2">
        <f t="shared" si="165"/>
        <v>87.925305538060911</v>
      </c>
      <c r="ET141" s="2">
        <f t="shared" si="165"/>
        <v>91.627407316006497</v>
      </c>
      <c r="EU141" s="2">
        <f t="shared" si="165"/>
        <v>96.929914789390409</v>
      </c>
      <c r="EV141" s="2">
        <f t="shared" si="165"/>
        <v>102.28409676468856</v>
      </c>
      <c r="EW141" s="2">
        <f t="shared" si="165"/>
        <v>102.96693309932917</v>
      </c>
      <c r="EX141" s="2">
        <f t="shared" si="165"/>
        <v>103.19801359895308</v>
      </c>
      <c r="EY141" s="2">
        <f t="shared" si="165"/>
        <v>104.63694764206691</v>
      </c>
      <c r="EZ141" s="2">
        <f t="shared" si="165"/>
        <v>103.23772824309735</v>
      </c>
      <c r="FA141" s="2">
        <f t="shared" si="165"/>
        <v>104.11330620292868</v>
      </c>
      <c r="FB141" s="2">
        <f t="shared" si="165"/>
        <v>102.29703547411656</v>
      </c>
      <c r="FC141" s="2">
        <f t="shared" si="165"/>
        <v>110.33010555026415</v>
      </c>
      <c r="FD141" s="2">
        <f t="shared" si="165"/>
        <v>104.81928971245057</v>
      </c>
      <c r="FE141" s="2">
        <f t="shared" si="165"/>
        <v>104.77182160881065</v>
      </c>
      <c r="FG141" s="2">
        <f t="shared" si="166"/>
        <v>0.99907091384399871</v>
      </c>
      <c r="FH141" s="2">
        <f t="shared" si="166"/>
        <v>0.99846750868655532</v>
      </c>
      <c r="FI141" s="2">
        <f t="shared" si="166"/>
        <v>0.99850280233669886</v>
      </c>
      <c r="FJ141" s="2">
        <f t="shared" si="166"/>
        <v>0.99863070174600699</v>
      </c>
      <c r="FK141" s="2">
        <f t="shared" si="166"/>
        <v>0.99848762131519764</v>
      </c>
      <c r="FL141" s="2">
        <f t="shared" si="166"/>
        <v>0.99841689564802749</v>
      </c>
      <c r="FM141" s="2">
        <f t="shared" si="166"/>
        <v>0.99845049743028069</v>
      </c>
      <c r="FN141" s="2">
        <f t="shared" si="166"/>
        <v>0.99837197343709427</v>
      </c>
      <c r="FO141" s="2">
        <f t="shared" si="166"/>
        <v>0.99842763520529387</v>
      </c>
      <c r="FP141" s="2">
        <f t="shared" si="166"/>
        <v>0.99836208313600017</v>
      </c>
      <c r="FQ141" s="2">
        <f t="shared" si="166"/>
        <v>0.99843949922162689</v>
      </c>
      <c r="FR141" s="2">
        <f t="shared" si="166"/>
        <v>0.99863649685940592</v>
      </c>
      <c r="FS141" s="2">
        <f t="shared" si="166"/>
        <v>0.9984722447539961</v>
      </c>
      <c r="FT141" s="2">
        <f t="shared" si="166"/>
        <v>0.99872126293034635</v>
      </c>
      <c r="FU141" s="2">
        <f t="shared" si="166"/>
        <v>0.99843140337220004</v>
      </c>
      <c r="FW141" s="2">
        <f t="shared" si="156"/>
        <v>1.6000481645830473E-2</v>
      </c>
      <c r="FX141" s="2">
        <f t="shared" si="156"/>
        <v>1.8665183349007276E-2</v>
      </c>
      <c r="FY141" s="2">
        <f t="shared" si="156"/>
        <v>1.9151853600785904E-2</v>
      </c>
      <c r="FZ141" s="2">
        <f t="shared" si="156"/>
        <v>2.0790671372417819E-2</v>
      </c>
      <c r="GA141" s="2">
        <f t="shared" si="156"/>
        <v>2.02847571325727E-2</v>
      </c>
      <c r="GB141" s="2">
        <f t="shared" si="156"/>
        <v>1.9921431883383914E-2</v>
      </c>
      <c r="GC141" s="2">
        <f t="shared" si="156"/>
        <v>2.2085502347454201E-2</v>
      </c>
      <c r="GD141" s="2">
        <f t="shared" si="156"/>
        <v>2.2814964097657736E-2</v>
      </c>
      <c r="GE141" s="2">
        <f t="shared" si="156"/>
        <v>3.185409253470272E-2</v>
      </c>
      <c r="GF141" s="2">
        <f t="shared" si="156"/>
        <v>2.9878160325846934E-2</v>
      </c>
      <c r="GG141" s="2">
        <f t="shared" si="156"/>
        <v>2.3181174010120053E-2</v>
      </c>
      <c r="GH141" s="2">
        <f t="shared" si="156"/>
        <v>2.0673279494266589E-2</v>
      </c>
      <c r="GI141" s="2">
        <f t="shared" si="156"/>
        <v>1.728097962366203E-2</v>
      </c>
      <c r="GJ141" s="2">
        <f t="shared" si="156"/>
        <v>1.1187593644271557E-2</v>
      </c>
      <c r="GK141" s="2">
        <f t="shared" si="156"/>
        <v>1.0675353581655471E-2</v>
      </c>
      <c r="GM141" s="86">
        <f t="shared" si="157"/>
        <v>6.4080410123139137E-55</v>
      </c>
      <c r="GN141" s="86">
        <f t="shared" si="157"/>
        <v>2.7145193186600737E-70</v>
      </c>
      <c r="GO141" s="86">
        <f t="shared" si="157"/>
        <v>6.4512377769523802E-78</v>
      </c>
      <c r="GP141" s="86">
        <f t="shared" si="157"/>
        <v>6.0815338983256596E-85</v>
      </c>
      <c r="GQ141" s="86">
        <f t="shared" si="157"/>
        <v>1.5817305116555138E-88</v>
      </c>
      <c r="GR141" s="86">
        <f t="shared" si="157"/>
        <v>1.635283614968974E-76</v>
      </c>
      <c r="GS141" s="86">
        <f t="shared" si="157"/>
        <v>4.2562601266212358E-87</v>
      </c>
      <c r="GT141" s="86">
        <f t="shared" si="157"/>
        <v>5.0397209342969623E-72</v>
      </c>
      <c r="GU141" s="86">
        <f t="shared" si="157"/>
        <v>1.964712717742379E-84</v>
      </c>
      <c r="GV141" s="86">
        <f t="shared" si="157"/>
        <v>3.3849042674718148E-97</v>
      </c>
      <c r="GW141" s="86">
        <f t="shared" si="157"/>
        <v>9.0885665217380284E-111</v>
      </c>
      <c r="GX141" s="86">
        <f t="shared" si="157"/>
        <v>1.3761420576926031E-147</v>
      </c>
      <c r="GY141" s="86">
        <f t="shared" si="157"/>
        <v>6.5895708966460032E-81</v>
      </c>
      <c r="GZ141" s="86">
        <f t="shared" si="157"/>
        <v>4.8785098278898486E-122</v>
      </c>
      <c r="HA141" s="86">
        <f t="shared" si="157"/>
        <v>1.0659737726148061E-122</v>
      </c>
      <c r="HC141" s="86">
        <f t="shared" si="153"/>
        <v>8.4385316683930247E-18</v>
      </c>
      <c r="HD141" s="86">
        <f t="shared" si="153"/>
        <v>1.0481772629600433E-19</v>
      </c>
      <c r="HE141" s="86">
        <f t="shared" si="153"/>
        <v>1.5583248391836288E-26</v>
      </c>
      <c r="HF141" s="86">
        <f t="shared" si="153"/>
        <v>3.3669262522894298E-26</v>
      </c>
      <c r="HG141" s="86">
        <f t="shared" si="153"/>
        <v>3.0170124255871283E-28</v>
      </c>
      <c r="HH141" s="86">
        <f t="shared" si="153"/>
        <v>7.2139443091558005E-30</v>
      </c>
      <c r="HI141" s="86">
        <f t="shared" si="153"/>
        <v>2.7636158850342154E-29</v>
      </c>
      <c r="HJ141" s="86">
        <f t="shared" si="153"/>
        <v>1.0438515789607477E-41</v>
      </c>
      <c r="HK141" s="86">
        <f t="shared" si="153"/>
        <v>3.5221254612206955E-38</v>
      </c>
      <c r="HL141" s="86">
        <f t="shared" si="161"/>
        <v>2.0267456287363928E-48</v>
      </c>
      <c r="HM141" s="86">
        <f t="shared" si="161"/>
        <v>7.0086935537172841E-50</v>
      </c>
      <c r="HN141" s="86">
        <f t="shared" si="161"/>
        <v>4.1454128176591056E-50</v>
      </c>
      <c r="HO141" s="86">
        <f t="shared" si="161"/>
        <v>2.2561029268573526E-27</v>
      </c>
      <c r="HP141" s="86">
        <f t="shared" si="161"/>
        <v>1.2613750791099826E-36</v>
      </c>
      <c r="HQ141" s="86">
        <f t="shared" si="161"/>
        <v>7.6342163277175347E-45</v>
      </c>
      <c r="HS141" s="86">
        <f t="shared" si="158"/>
        <v>1.8728597651884081E-2</v>
      </c>
      <c r="HT141" s="86">
        <f t="shared" si="158"/>
        <v>7.9079884061871025E-3</v>
      </c>
      <c r="HU141" s="86">
        <f t="shared" si="158"/>
        <v>1.8702218774455045E-2</v>
      </c>
      <c r="HV141" s="86">
        <f t="shared" si="158"/>
        <v>2.0413900787085434E-2</v>
      </c>
      <c r="HW141" s="86">
        <f t="shared" si="158"/>
        <v>1.2990095529521597E-2</v>
      </c>
      <c r="HX141" s="86">
        <f t="shared" si="158"/>
        <v>1.1603004197471794E-2</v>
      </c>
      <c r="HY141" s="86">
        <f t="shared" si="158"/>
        <v>1.5971509847201533E-2</v>
      </c>
      <c r="HZ141" s="86">
        <f t="shared" si="158"/>
        <v>1.1666463994470997E-2</v>
      </c>
      <c r="IA141" s="86">
        <f t="shared" si="158"/>
        <v>4.9756436782361101E-2</v>
      </c>
      <c r="IB141" s="86">
        <f t="shared" si="158"/>
        <v>4.1744794395654698E-2</v>
      </c>
      <c r="IC141" s="86">
        <f t="shared" si="158"/>
        <v>2.2768777040791326E-2</v>
      </c>
      <c r="ID141" s="86">
        <f t="shared" si="158"/>
        <v>1.4027590386921201E-2</v>
      </c>
      <c r="IE141" s="86">
        <f t="shared" si="158"/>
        <v>7.2117582884332933E-3</v>
      </c>
      <c r="IF141" s="86">
        <f t="shared" si="158"/>
        <v>3.0237962051968156E-2</v>
      </c>
      <c r="IG141" s="86">
        <f t="shared" si="158"/>
        <v>4.7710430997395192E-2</v>
      </c>
      <c r="II141" s="86">
        <f t="shared" si="159"/>
        <v>2.2448678582314283E-22</v>
      </c>
      <c r="IJ141" s="86">
        <f t="shared" si="159"/>
        <v>4.0933975566271864E-29</v>
      </c>
      <c r="IK141" s="86">
        <f t="shared" si="159"/>
        <v>4.2959448379983715E-29</v>
      </c>
      <c r="IL141" s="86">
        <f t="shared" si="159"/>
        <v>3.4159720347254342E-28</v>
      </c>
      <c r="IM141" s="86">
        <f t="shared" si="159"/>
        <v>3.3518332294453297E-30</v>
      </c>
      <c r="IN141" s="86">
        <f t="shared" si="159"/>
        <v>2.9954054288548263E-28</v>
      </c>
      <c r="IO141" s="86">
        <f t="shared" si="159"/>
        <v>1.0661567302569813E-28</v>
      </c>
      <c r="IP141" s="86">
        <f t="shared" si="159"/>
        <v>2.7229272006982135E-32</v>
      </c>
      <c r="IQ141" s="86">
        <f t="shared" si="159"/>
        <v>1.933586408239556E-25</v>
      </c>
      <c r="IR141" s="86">
        <f t="shared" si="159"/>
        <v>3.2394567313843839E-26</v>
      </c>
      <c r="IS141" s="86">
        <f t="shared" si="159"/>
        <v>2.8377458083461076E-28</v>
      </c>
      <c r="IT141" s="86">
        <f t="shared" si="159"/>
        <v>4.3410311016118499E-30</v>
      </c>
      <c r="IU141" s="86">
        <f t="shared" si="159"/>
        <v>7.714089489373815E-31</v>
      </c>
      <c r="IV141" s="86">
        <f t="shared" si="159"/>
        <v>3.9900484516538056E-14</v>
      </c>
      <c r="IW141" s="86">
        <f t="shared" si="159"/>
        <v>3.5771995833728688E-11</v>
      </c>
      <c r="IY141" s="86">
        <f t="shared" si="160"/>
        <v>1.8728597651884088E-2</v>
      </c>
      <c r="IZ141" s="86">
        <f t="shared" si="160"/>
        <v>7.9079884061871025E-3</v>
      </c>
      <c r="JA141" s="86">
        <f t="shared" si="160"/>
        <v>1.8702218774455045E-2</v>
      </c>
      <c r="JB141" s="86">
        <f t="shared" si="160"/>
        <v>2.0413900787085434E-2</v>
      </c>
      <c r="JC141" s="86">
        <f t="shared" si="160"/>
        <v>1.2990095529521597E-2</v>
      </c>
      <c r="JD141" s="86">
        <f t="shared" si="160"/>
        <v>1.1603004197471794E-2</v>
      </c>
      <c r="JE141" s="86">
        <f t="shared" si="160"/>
        <v>1.5971509847201533E-2</v>
      </c>
      <c r="JF141" s="86">
        <f t="shared" si="160"/>
        <v>1.1666463994470997E-2</v>
      </c>
      <c r="JG141" s="86">
        <f t="shared" si="160"/>
        <v>4.9756436782361101E-2</v>
      </c>
      <c r="JH141" s="86">
        <f t="shared" si="160"/>
        <v>4.1744794395654698E-2</v>
      </c>
      <c r="JI141" s="86">
        <f t="shared" si="160"/>
        <v>2.2768777040791326E-2</v>
      </c>
      <c r="JJ141" s="86">
        <f t="shared" si="160"/>
        <v>1.4027590386921201E-2</v>
      </c>
      <c r="JK141" s="86">
        <f t="shared" si="160"/>
        <v>7.2117582884332933E-3</v>
      </c>
      <c r="JL141" s="86">
        <f t="shared" si="160"/>
        <v>3.0237962052008058E-2</v>
      </c>
      <c r="JM141" s="86">
        <f t="shared" si="160"/>
        <v>4.7710431033167189E-2</v>
      </c>
    </row>
    <row r="142" spans="2:273" x14ac:dyDescent="0.25">
      <c r="B142" s="2">
        <v>115</v>
      </c>
      <c r="C142" s="37">
        <v>73.358000000000004</v>
      </c>
      <c r="D142" s="37">
        <v>82.677000000000007</v>
      </c>
      <c r="E142" s="37">
        <v>89.305999999999997</v>
      </c>
      <c r="F142" s="37">
        <v>92.403000000000006</v>
      </c>
      <c r="G142" s="37">
        <v>98.355000000000004</v>
      </c>
      <c r="H142" s="37">
        <v>103.629</v>
      </c>
      <c r="I142" s="37">
        <v>103.871</v>
      </c>
      <c r="J142" s="37">
        <v>105.613</v>
      </c>
      <c r="K142" s="37">
        <v>108.17700000000001</v>
      </c>
      <c r="L142" s="37">
        <v>106.762</v>
      </c>
      <c r="M142" s="37">
        <v>106.254</v>
      </c>
      <c r="N142" s="37">
        <v>103.339</v>
      </c>
      <c r="O142" s="37">
        <v>110.23</v>
      </c>
      <c r="P142" s="37">
        <v>110.23399999999999</v>
      </c>
      <c r="Q142" s="37">
        <v>117.667</v>
      </c>
      <c r="S142" s="4">
        <f t="shared" si="162"/>
        <v>72.648206296363057</v>
      </c>
      <c r="T142" s="4">
        <f t="shared" si="162"/>
        <v>83.098308756739598</v>
      </c>
      <c r="U142" s="4">
        <f t="shared" si="162"/>
        <v>88.530203193281608</v>
      </c>
      <c r="V142" s="4">
        <f t="shared" si="162"/>
        <v>92.452571600903724</v>
      </c>
      <c r="W142" s="4">
        <f t="shared" si="162"/>
        <v>97.683612527824323</v>
      </c>
      <c r="X142" s="4">
        <f t="shared" si="162"/>
        <v>102.92636884293093</v>
      </c>
      <c r="Y142" s="4">
        <f t="shared" si="162"/>
        <v>104.04778898184469</v>
      </c>
      <c r="Z142" s="4">
        <f t="shared" si="162"/>
        <v>104.22131709586219</v>
      </c>
      <c r="AA142" s="4">
        <f t="shared" si="162"/>
        <v>108.29068627759557</v>
      </c>
      <c r="AB142" s="4">
        <f t="shared" si="162"/>
        <v>106.76071574918357</v>
      </c>
      <c r="AC142" s="4">
        <f t="shared" si="162"/>
        <v>106.09468621748476</v>
      </c>
      <c r="AD142" s="4">
        <f t="shared" si="162"/>
        <v>103.94520423224253</v>
      </c>
      <c r="AE142" s="4">
        <f t="shared" si="162"/>
        <v>111.00888986644927</v>
      </c>
      <c r="AF142" s="4">
        <f t="shared" si="162"/>
        <v>110.16130239055879</v>
      </c>
      <c r="AG142" s="4">
        <f t="shared" si="162"/>
        <v>119.39870136477325</v>
      </c>
      <c r="AI142" s="4">
        <f t="shared" si="163"/>
        <v>0.70979370363694727</v>
      </c>
      <c r="AJ142" s="4">
        <f t="shared" si="163"/>
        <v>-0.42130875673959167</v>
      </c>
      <c r="AK142" s="4">
        <f t="shared" si="163"/>
        <v>0.77579680671838958</v>
      </c>
      <c r="AL142" s="4">
        <f t="shared" si="163"/>
        <v>-4.9571600903718149E-2</v>
      </c>
      <c r="AM142" s="4">
        <f t="shared" si="163"/>
        <v>0.67138747217568095</v>
      </c>
      <c r="AN142" s="4">
        <f t="shared" si="163"/>
        <v>0.70263115706907797</v>
      </c>
      <c r="AO142" s="4">
        <f t="shared" si="163"/>
        <v>-0.1767889818446946</v>
      </c>
      <c r="AP142" s="4">
        <f t="shared" si="163"/>
        <v>1.3916829041378094</v>
      </c>
      <c r="AQ142" s="4">
        <f t="shared" si="163"/>
        <v>-0.11368627759556205</v>
      </c>
      <c r="AR142" s="4">
        <f t="shared" si="163"/>
        <v>1.2842508164254696E-3</v>
      </c>
      <c r="AS142" s="4">
        <f t="shared" si="163"/>
        <v>0.15931378251524109</v>
      </c>
      <c r="AT142" s="4">
        <f t="shared" si="163"/>
        <v>-0.60620423224253273</v>
      </c>
      <c r="AU142" s="4">
        <f t="shared" si="163"/>
        <v>-0.77888986644926206</v>
      </c>
      <c r="AV142" s="4">
        <f t="shared" si="163"/>
        <v>7.2697609441206623E-2</v>
      </c>
      <c r="AW142" s="4">
        <f t="shared" si="163"/>
        <v>-1.7317013647732438</v>
      </c>
      <c r="AY142" s="2">
        <f t="shared" si="154"/>
        <v>72.551656927441243</v>
      </c>
      <c r="AZ142" s="2">
        <f t="shared" si="154"/>
        <v>82.932408785942798</v>
      </c>
      <c r="BA142" s="2">
        <f t="shared" si="154"/>
        <v>87.841098700189804</v>
      </c>
      <c r="BB142" s="2">
        <f t="shared" si="154"/>
        <v>91.560472116847777</v>
      </c>
      <c r="BC142" s="2">
        <f t="shared" si="154"/>
        <v>96.865914389999134</v>
      </c>
      <c r="BD142" s="2">
        <f t="shared" si="154"/>
        <v>102.14211084600784</v>
      </c>
      <c r="BE142" s="2">
        <f t="shared" si="154"/>
        <v>102.86372503235029</v>
      </c>
      <c r="BF142" s="2">
        <f t="shared" si="154"/>
        <v>103.15465018517088</v>
      </c>
      <c r="BG142" s="2">
        <f t="shared" si="154"/>
        <v>104.60989171921676</v>
      </c>
      <c r="BH142" s="2">
        <f t="shared" si="154"/>
        <v>103.15992485632003</v>
      </c>
      <c r="BI142" s="2">
        <f t="shared" si="154"/>
        <v>103.9553338033282</v>
      </c>
      <c r="BJ142" s="2">
        <f t="shared" si="154"/>
        <v>102.22553327974676</v>
      </c>
      <c r="BK142" s="2">
        <f t="shared" si="154"/>
        <v>110.13407440356043</v>
      </c>
      <c r="BL142" s="2">
        <f t="shared" si="154"/>
        <v>104.83103130726049</v>
      </c>
      <c r="BM142" s="2">
        <f t="shared" si="154"/>
        <v>105.3617960389964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111.63321982711456</v>
      </c>
      <c r="DL142" s="2">
        <f t="shared" si="164"/>
        <v>114.40815735427364</v>
      </c>
      <c r="DM142" s="2">
        <f t="shared" si="164"/>
        <v>117.6371884627001</v>
      </c>
      <c r="DN142" s="2">
        <f t="shared" si="164"/>
        <v>115.75411157928853</v>
      </c>
      <c r="DO142" s="2">
        <f t="shared" si="164"/>
        <v>121.49916248867413</v>
      </c>
      <c r="DP142" s="2">
        <f t="shared" si="164"/>
        <v>127.77720641296686</v>
      </c>
      <c r="DQ142" s="2">
        <f t="shared" si="164"/>
        <v>126.92142177589854</v>
      </c>
      <c r="DR142" s="2">
        <f t="shared" si="164"/>
        <v>126.47260510419812</v>
      </c>
      <c r="DS142" s="2">
        <f t="shared" si="164"/>
        <v>130.16304243430986</v>
      </c>
      <c r="DT142" s="2">
        <f t="shared" si="164"/>
        <v>131.24804878048781</v>
      </c>
      <c r="DU142" s="2">
        <f t="shared" si="164"/>
        <v>131.40314602839021</v>
      </c>
      <c r="DV142" s="2">
        <f t="shared" si="164"/>
        <v>132.05423504308129</v>
      </c>
      <c r="DW142" s="2">
        <f t="shared" si="164"/>
        <v>142.87963485351855</v>
      </c>
      <c r="DX142" s="2">
        <f t="shared" si="164"/>
        <v>129.52481533101044</v>
      </c>
      <c r="DY142" s="2">
        <f t="shared" si="164"/>
        <v>120.94716257928118</v>
      </c>
      <c r="EA142" s="2">
        <f t="shared" si="152"/>
        <v>72.518043069930783</v>
      </c>
      <c r="EB142" s="2">
        <f t="shared" si="152"/>
        <v>82.888025434547785</v>
      </c>
      <c r="EC142" s="2">
        <f t="shared" si="152"/>
        <v>87.800000766779405</v>
      </c>
      <c r="ED142" s="2">
        <f t="shared" si="152"/>
        <v>91.529916747220852</v>
      </c>
      <c r="EE142" s="2">
        <f t="shared" si="151"/>
        <v>96.831581864955538</v>
      </c>
      <c r="EF142" s="2">
        <f t="shared" si="151"/>
        <v>102.10342353618347</v>
      </c>
      <c r="EG142" s="2">
        <f t="shared" si="151"/>
        <v>102.82875049199686</v>
      </c>
      <c r="EH142" s="2">
        <f t="shared" si="151"/>
        <v>103.12018934189959</v>
      </c>
      <c r="EI142" s="2">
        <f t="shared" si="151"/>
        <v>104.57465458196971</v>
      </c>
      <c r="EJ142" s="2">
        <f t="shared" si="151"/>
        <v>103.11716920900056</v>
      </c>
      <c r="EK142" s="2">
        <f t="shared" si="151"/>
        <v>103.91398519594685</v>
      </c>
      <c r="EL142" s="2">
        <f t="shared" si="151"/>
        <v>102.18804429530201</v>
      </c>
      <c r="EM142" s="2">
        <f t="shared" si="135"/>
        <v>110.08672929751813</v>
      </c>
      <c r="EN142" s="2">
        <f t="shared" si="135"/>
        <v>104.80318882402145</v>
      </c>
      <c r="EO142" s="2">
        <f t="shared" si="135"/>
        <v>105.34749366350404</v>
      </c>
      <c r="EQ142" s="2">
        <f t="shared" si="165"/>
        <v>72.544726947323923</v>
      </c>
      <c r="ER142" s="2">
        <f t="shared" si="165"/>
        <v>82.9038527561042</v>
      </c>
      <c r="ES142" s="2">
        <f t="shared" si="165"/>
        <v>87.816749334331533</v>
      </c>
      <c r="ET142" s="2">
        <f t="shared" si="165"/>
        <v>91.543111406286016</v>
      </c>
      <c r="EU142" s="2">
        <f t="shared" si="165"/>
        <v>96.845270308083158</v>
      </c>
      <c r="EV142" s="2">
        <f t="shared" si="165"/>
        <v>102.17746078703743</v>
      </c>
      <c r="EW142" s="2">
        <f t="shared" si="165"/>
        <v>102.86694751766528</v>
      </c>
      <c r="EX142" s="2">
        <f t="shared" si="165"/>
        <v>103.11148484086209</v>
      </c>
      <c r="EY142" s="2">
        <f t="shared" si="165"/>
        <v>104.53266644616987</v>
      </c>
      <c r="EZ142" s="2">
        <f t="shared" si="165"/>
        <v>103.13944703436829</v>
      </c>
      <c r="FA142" s="2">
        <f t="shared" si="165"/>
        <v>104.00155438907493</v>
      </c>
      <c r="FB142" s="2">
        <f t="shared" si="165"/>
        <v>102.20329600878581</v>
      </c>
      <c r="FC142" s="2">
        <f t="shared" si="165"/>
        <v>110.17382944582945</v>
      </c>
      <c r="FD142" s="2">
        <f t="shared" si="165"/>
        <v>104.72226099821178</v>
      </c>
      <c r="FE142" s="2">
        <f t="shared" si="165"/>
        <v>104.66186433006683</v>
      </c>
      <c r="FG142" s="2">
        <f t="shared" si="166"/>
        <v>0.99915259408001167</v>
      </c>
      <c r="FH142" s="2">
        <f t="shared" si="166"/>
        <v>0.99860216282288627</v>
      </c>
      <c r="FI142" s="2">
        <f t="shared" si="166"/>
        <v>0.9986343595968149</v>
      </c>
      <c r="FJ142" s="2">
        <f t="shared" si="166"/>
        <v>0.99875103467045279</v>
      </c>
      <c r="FK142" s="2">
        <f t="shared" si="166"/>
        <v>0.99862051067356139</v>
      </c>
      <c r="FL142" s="2">
        <f t="shared" si="166"/>
        <v>0.99855599052639255</v>
      </c>
      <c r="FM142" s="2">
        <f t="shared" si="166"/>
        <v>0.99858664416467646</v>
      </c>
      <c r="FN142" s="2">
        <f t="shared" si="166"/>
        <v>0.99851500940491211</v>
      </c>
      <c r="FO142" s="2">
        <f t="shared" si="166"/>
        <v>0.99856578783903582</v>
      </c>
      <c r="FP142" s="2">
        <f t="shared" si="166"/>
        <v>0.9985059867504773</v>
      </c>
      <c r="FQ142" s="2">
        <f t="shared" si="166"/>
        <v>0.99857661093379912</v>
      </c>
      <c r="FR142" s="2">
        <f t="shared" si="166"/>
        <v>0.99875632114778146</v>
      </c>
      <c r="FS142" s="2">
        <f t="shared" si="166"/>
        <v>0.99860648333102675</v>
      </c>
      <c r="FT142" s="2">
        <f t="shared" si="166"/>
        <v>0.99883364669954633</v>
      </c>
      <c r="FU142" s="2">
        <f t="shared" si="166"/>
        <v>0.99856922539807313</v>
      </c>
      <c r="FW142" s="2">
        <f t="shared" si="156"/>
        <v>1.7517138088300733E-2</v>
      </c>
      <c r="FX142" s="2">
        <f t="shared" si="156"/>
        <v>2.0429178048169804E-2</v>
      </c>
      <c r="FY142" s="2">
        <f t="shared" si="156"/>
        <v>2.096085974780016E-2</v>
      </c>
      <c r="FZ142" s="2">
        <f t="shared" si="156"/>
        <v>2.2750883064536039E-2</v>
      </c>
      <c r="GA142" s="2">
        <f t="shared" si="156"/>
        <v>2.2198350920777366E-2</v>
      </c>
      <c r="GB142" s="2">
        <f t="shared" si="156"/>
        <v>2.1801513539965997E-2</v>
      </c>
      <c r="GC142" s="2">
        <f t="shared" si="156"/>
        <v>2.4164782195730247E-2</v>
      </c>
      <c r="GD142" s="2">
        <f t="shared" si="156"/>
        <v>2.496116749038672E-2</v>
      </c>
      <c r="GE142" s="2">
        <f t="shared" si="156"/>
        <v>3.4820307269925535E-2</v>
      </c>
      <c r="GF142" s="2">
        <f t="shared" si="156"/>
        <v>3.2666586928279062E-2</v>
      </c>
      <c r="GG142" s="2">
        <f t="shared" si="156"/>
        <v>2.5360932698786028E-2</v>
      </c>
      <c r="GH142" s="2">
        <f t="shared" si="156"/>
        <v>2.2622678806751749E-2</v>
      </c>
      <c r="GI142" s="2">
        <f t="shared" si="156"/>
        <v>1.8916678764556619E-2</v>
      </c>
      <c r="GJ142" s="2">
        <f t="shared" si="156"/>
        <v>1.2253726330245018E-2</v>
      </c>
      <c r="GK142" s="2">
        <f t="shared" si="156"/>
        <v>1.169324910678755E-2</v>
      </c>
      <c r="GM142" s="86">
        <f t="shared" si="157"/>
        <v>3.841158804791229E-57</v>
      </c>
      <c r="GN142" s="86">
        <f t="shared" si="157"/>
        <v>4.0208379840804116E-73</v>
      </c>
      <c r="GO142" s="86">
        <f t="shared" si="157"/>
        <v>5.2468828121482567E-81</v>
      </c>
      <c r="GP142" s="86">
        <f t="shared" si="157"/>
        <v>2.7480817731200676E-88</v>
      </c>
      <c r="GQ142" s="86">
        <f t="shared" si="157"/>
        <v>4.5661025244432173E-92</v>
      </c>
      <c r="GR142" s="86">
        <f t="shared" si="157"/>
        <v>1.4762591045119763E-79</v>
      </c>
      <c r="GS142" s="86">
        <f t="shared" si="157"/>
        <v>1.5549976295445102E-90</v>
      </c>
      <c r="GT142" s="86">
        <f t="shared" si="157"/>
        <v>6.9523673815603833E-75</v>
      </c>
      <c r="GU142" s="86">
        <f t="shared" si="157"/>
        <v>9.6043669578691026E-88</v>
      </c>
      <c r="GV142" s="86">
        <f t="shared" si="157"/>
        <v>5.1165944091447148E-101</v>
      </c>
      <c r="GW142" s="86">
        <f t="shared" si="157"/>
        <v>3.8215498192497046E-115</v>
      </c>
      <c r="GX142" s="86">
        <f t="shared" si="157"/>
        <v>1.959583921496248E-153</v>
      </c>
      <c r="GY142" s="86">
        <f t="shared" si="157"/>
        <v>4.2392788157745861E-84</v>
      </c>
      <c r="GZ142" s="86">
        <f t="shared" si="157"/>
        <v>6.5603965426397383E-127</v>
      </c>
      <c r="HA142" s="86">
        <f t="shared" si="157"/>
        <v>1.3150837290167427E-127</v>
      </c>
      <c r="HC142" s="86">
        <f t="shared" si="153"/>
        <v>4.0201647586190631E-19</v>
      </c>
      <c r="HD142" s="86">
        <f t="shared" si="153"/>
        <v>3.5308381011388502E-21</v>
      </c>
      <c r="HE142" s="86">
        <f t="shared" si="153"/>
        <v>1.6676308531762673E-28</v>
      </c>
      <c r="HF142" s="86">
        <f t="shared" si="153"/>
        <v>4.4814882009716283E-28</v>
      </c>
      <c r="HG142" s="86">
        <f t="shared" si="153"/>
        <v>2.6195371349901877E-30</v>
      </c>
      <c r="HH142" s="86">
        <f t="shared" si="153"/>
        <v>4.6665602513964265E-32</v>
      </c>
      <c r="HI142" s="86">
        <f t="shared" si="153"/>
        <v>2.3437408924666651E-31</v>
      </c>
      <c r="HJ142" s="86">
        <f t="shared" si="153"/>
        <v>9.9944705219549966E-45</v>
      </c>
      <c r="HK142" s="86">
        <f t="shared" si="153"/>
        <v>8.1745774285862651E-41</v>
      </c>
      <c r="HL142" s="86">
        <f t="shared" si="161"/>
        <v>8.6951167974456768E-52</v>
      </c>
      <c r="HM142" s="86">
        <f t="shared" si="161"/>
        <v>1.8857579193404701E-53</v>
      </c>
      <c r="HN142" s="86">
        <f t="shared" si="161"/>
        <v>9.9022510489885985E-54</v>
      </c>
      <c r="HO142" s="86">
        <f t="shared" si="161"/>
        <v>2.1350570012320565E-29</v>
      </c>
      <c r="HP142" s="86">
        <f t="shared" si="161"/>
        <v>2.3309461981625138E-39</v>
      </c>
      <c r="HQ142" s="86">
        <f t="shared" si="161"/>
        <v>3.1427599417832992E-48</v>
      </c>
      <c r="HS142" s="86">
        <f t="shared" si="158"/>
        <v>2.7924010817672026E-2</v>
      </c>
      <c r="HT142" s="86">
        <f t="shared" si="158"/>
        <v>1.3381526858863199E-2</v>
      </c>
      <c r="HU142" s="86">
        <f t="shared" si="158"/>
        <v>3.0178052742351212E-2</v>
      </c>
      <c r="HV142" s="86">
        <f t="shared" si="158"/>
        <v>3.2834978430628117E-2</v>
      </c>
      <c r="HW142" s="86">
        <f t="shared" si="158"/>
        <v>2.1798156511089597E-2</v>
      </c>
      <c r="HX142" s="86">
        <f t="shared" si="158"/>
        <v>1.9216460152409721E-2</v>
      </c>
      <c r="HY142" s="86">
        <f t="shared" si="158"/>
        <v>2.6403597121307226E-2</v>
      </c>
      <c r="HZ142" s="86">
        <f t="shared" si="158"/>
        <v>2.0408221498768808E-2</v>
      </c>
      <c r="IA142" s="86">
        <f t="shared" si="158"/>
        <v>7.7573749320671709E-2</v>
      </c>
      <c r="IB142" s="86">
        <f t="shared" si="158"/>
        <v>6.5835159610207861E-2</v>
      </c>
      <c r="IC142" s="86">
        <f t="shared" si="158"/>
        <v>3.6891944345873957E-2</v>
      </c>
      <c r="ID142" s="86">
        <f t="shared" si="158"/>
        <v>2.3463389636780713E-2</v>
      </c>
      <c r="IE142" s="86">
        <f t="shared" si="158"/>
        <v>1.2335874600313929E-2</v>
      </c>
      <c r="IF142" s="86">
        <f t="shared" si="158"/>
        <v>4.1212398822895201E-2</v>
      </c>
      <c r="IG142" s="86">
        <f t="shared" si="158"/>
        <v>6.1066360824604371E-2</v>
      </c>
      <c r="II142" s="86">
        <f t="shared" si="159"/>
        <v>1.8617296435854143E-21</v>
      </c>
      <c r="IJ142" s="86">
        <f t="shared" si="159"/>
        <v>7.4763890500247612E-28</v>
      </c>
      <c r="IK142" s="86">
        <f t="shared" si="159"/>
        <v>7.9802273068301871E-28</v>
      </c>
      <c r="IL142" s="86">
        <f t="shared" si="159"/>
        <v>6.1309454961910011E-27</v>
      </c>
      <c r="IM142" s="86">
        <f t="shared" si="159"/>
        <v>7.325043735927829E-29</v>
      </c>
      <c r="IN142" s="86">
        <f t="shared" si="159"/>
        <v>5.2389716474993422E-27</v>
      </c>
      <c r="IO142" s="86">
        <f t="shared" si="159"/>
        <v>2.1188424811065393E-27</v>
      </c>
      <c r="IP142" s="86">
        <f t="shared" si="159"/>
        <v>8.2674209123146247E-31</v>
      </c>
      <c r="IQ142" s="86">
        <f t="shared" si="159"/>
        <v>3.5793215375213415E-24</v>
      </c>
      <c r="IR142" s="86">
        <f t="shared" si="159"/>
        <v>6.2278036496015483E-25</v>
      </c>
      <c r="IS142" s="86">
        <f t="shared" si="159"/>
        <v>5.5939421711187506E-27</v>
      </c>
      <c r="IT142" s="86">
        <f t="shared" si="159"/>
        <v>9.5171411126631036E-29</v>
      </c>
      <c r="IU142" s="86">
        <f t="shared" si="159"/>
        <v>1.5915761921928121E-29</v>
      </c>
      <c r="IV142" s="86">
        <f t="shared" si="159"/>
        <v>1.3023890588659322E-13</v>
      </c>
      <c r="IW142" s="86">
        <f t="shared" si="159"/>
        <v>8.8160821038516836E-11</v>
      </c>
      <c r="IY142" s="86">
        <f t="shared" si="160"/>
        <v>2.7924010817672026E-2</v>
      </c>
      <c r="IZ142" s="86">
        <f t="shared" si="160"/>
        <v>1.3381526858863199E-2</v>
      </c>
      <c r="JA142" s="86">
        <f t="shared" si="160"/>
        <v>3.0178052742351212E-2</v>
      </c>
      <c r="JB142" s="86">
        <f t="shared" si="160"/>
        <v>3.2834978430628117E-2</v>
      </c>
      <c r="JC142" s="86">
        <f t="shared" si="160"/>
        <v>2.1798156511089597E-2</v>
      </c>
      <c r="JD142" s="86">
        <f t="shared" si="160"/>
        <v>1.9216460152409721E-2</v>
      </c>
      <c r="JE142" s="86">
        <f t="shared" si="160"/>
        <v>2.6403597121307226E-2</v>
      </c>
      <c r="JF142" s="86">
        <f t="shared" si="160"/>
        <v>2.0408221498768808E-2</v>
      </c>
      <c r="JG142" s="86">
        <f t="shared" si="160"/>
        <v>7.7573749320671709E-2</v>
      </c>
      <c r="JH142" s="86">
        <f t="shared" si="160"/>
        <v>6.5835159610207861E-2</v>
      </c>
      <c r="JI142" s="86">
        <f t="shared" si="160"/>
        <v>3.6891944345873957E-2</v>
      </c>
      <c r="JJ142" s="86">
        <f t="shared" si="160"/>
        <v>2.3463389636780713E-2</v>
      </c>
      <c r="JK142" s="86">
        <f t="shared" si="160"/>
        <v>1.2335874600313929E-2</v>
      </c>
      <c r="JL142" s="86">
        <f t="shared" si="160"/>
        <v>4.1212398823025437E-2</v>
      </c>
      <c r="JM142" s="86">
        <f t="shared" si="160"/>
        <v>6.106636091276519E-2</v>
      </c>
    </row>
    <row r="143" spans="2:273" x14ac:dyDescent="0.25">
      <c r="B143" s="2">
        <v>116</v>
      </c>
      <c r="C143" s="37">
        <v>73.745999999999995</v>
      </c>
      <c r="D143" s="37">
        <v>84.194000000000003</v>
      </c>
      <c r="E143" s="37">
        <v>88.418999999999997</v>
      </c>
      <c r="F143" s="37">
        <v>93.096999999999994</v>
      </c>
      <c r="G143" s="37">
        <v>97.79</v>
      </c>
      <c r="H143" s="37">
        <v>103.613</v>
      </c>
      <c r="I143" s="37">
        <v>105.371</v>
      </c>
      <c r="J143" s="37">
        <v>105.968</v>
      </c>
      <c r="K143" s="37">
        <v>110.532</v>
      </c>
      <c r="L143" s="37">
        <v>108.30200000000001</v>
      </c>
      <c r="M143" s="37">
        <v>106.22199999999999</v>
      </c>
      <c r="N143" s="37">
        <v>105.048</v>
      </c>
      <c r="O143" s="37">
        <v>110.852</v>
      </c>
      <c r="P143" s="37">
        <v>111.422</v>
      </c>
      <c r="Q143" s="37">
        <v>120.92400000000001</v>
      </c>
      <c r="S143" s="4">
        <f t="shared" si="162"/>
        <v>72.54184815772588</v>
      </c>
      <c r="T143" s="4">
        <f t="shared" si="162"/>
        <v>83.034150227476417</v>
      </c>
      <c r="U143" s="4">
        <f t="shared" si="162"/>
        <v>88.721569864925726</v>
      </c>
      <c r="V143" s="4">
        <f t="shared" si="162"/>
        <v>92.766241719759094</v>
      </c>
      <c r="W143" s="4">
        <f t="shared" si="162"/>
        <v>98.015025310369609</v>
      </c>
      <c r="X143" s="4">
        <f t="shared" si="162"/>
        <v>103.19007405398516</v>
      </c>
      <c r="Y143" s="4">
        <f t="shared" si="162"/>
        <v>104.52172537741738</v>
      </c>
      <c r="Z143" s="4">
        <f t="shared" si="162"/>
        <v>104.74026161453192</v>
      </c>
      <c r="AA143" s="4">
        <f t="shared" si="162"/>
        <v>109.62001316631377</v>
      </c>
      <c r="AB143" s="4">
        <f t="shared" si="162"/>
        <v>108.1235815449548</v>
      </c>
      <c r="AC143" s="4">
        <f t="shared" si="162"/>
        <v>106.94717248208509</v>
      </c>
      <c r="AD143" s="4">
        <f t="shared" si="162"/>
        <v>104.72634099274279</v>
      </c>
      <c r="AE143" s="4">
        <f t="shared" si="162"/>
        <v>111.27663084788725</v>
      </c>
      <c r="AF143" s="4">
        <f t="shared" si="162"/>
        <v>111.56900357655482</v>
      </c>
      <c r="AG143" s="4">
        <f t="shared" si="162"/>
        <v>122.35584519523893</v>
      </c>
      <c r="AI143" s="4">
        <f t="shared" si="163"/>
        <v>1.2041518422741149</v>
      </c>
      <c r="AJ143" s="4">
        <f t="shared" si="163"/>
        <v>1.1598497725235859</v>
      </c>
      <c r="AK143" s="4">
        <f t="shared" si="163"/>
        <v>-0.30256986492572935</v>
      </c>
      <c r="AL143" s="4">
        <f t="shared" si="163"/>
        <v>0.33075828024090015</v>
      </c>
      <c r="AM143" s="4">
        <f t="shared" si="163"/>
        <v>-0.22502531036960249</v>
      </c>
      <c r="AN143" s="4">
        <f t="shared" si="163"/>
        <v>0.42292594601484268</v>
      </c>
      <c r="AO143" s="4">
        <f t="shared" si="163"/>
        <v>0.84927462258261244</v>
      </c>
      <c r="AP143" s="4">
        <f t="shared" si="163"/>
        <v>1.2277383854680863</v>
      </c>
      <c r="AQ143" s="4">
        <f t="shared" si="163"/>
        <v>0.91198683368622824</v>
      </c>
      <c r="AR143" s="4">
        <f t="shared" si="163"/>
        <v>0.17841845504520393</v>
      </c>
      <c r="AS143" s="4">
        <f t="shared" si="163"/>
        <v>-0.72517248208509955</v>
      </c>
      <c r="AT143" s="4">
        <f t="shared" si="163"/>
        <v>0.32165900725721031</v>
      </c>
      <c r="AU143" s="4">
        <f t="shared" si="163"/>
        <v>-0.42463084788724359</v>
      </c>
      <c r="AV143" s="4">
        <f t="shared" si="163"/>
        <v>-0.14700357655482321</v>
      </c>
      <c r="AW143" s="4">
        <f t="shared" si="163"/>
        <v>-1.4318451952389211</v>
      </c>
      <c r="AY143" s="2">
        <f t="shared" si="154"/>
        <v>72.408395495424429</v>
      </c>
      <c r="AZ143" s="2">
        <f t="shared" si="154"/>
        <v>82.777891407989443</v>
      </c>
      <c r="BA143" s="2">
        <f t="shared" si="154"/>
        <v>87.712621883628799</v>
      </c>
      <c r="BB143" s="2">
        <f t="shared" si="154"/>
        <v>91.465880766990253</v>
      </c>
      <c r="BC143" s="2">
        <f t="shared" si="154"/>
        <v>96.772822965048505</v>
      </c>
      <c r="BD143" s="2">
        <f t="shared" si="154"/>
        <v>102.00710990819195</v>
      </c>
      <c r="BE143" s="2">
        <f t="shared" si="154"/>
        <v>102.75097388124614</v>
      </c>
      <c r="BF143" s="2">
        <f t="shared" si="154"/>
        <v>103.06609837724825</v>
      </c>
      <c r="BG143" s="2">
        <f t="shared" si="154"/>
        <v>104.50947954460247</v>
      </c>
      <c r="BH143" s="2">
        <f t="shared" si="154"/>
        <v>103.0544319002644</v>
      </c>
      <c r="BI143" s="2">
        <f t="shared" si="154"/>
        <v>103.82168575934844</v>
      </c>
      <c r="BJ143" s="2">
        <f t="shared" si="154"/>
        <v>102.12469847940483</v>
      </c>
      <c r="BK143" s="2">
        <f t="shared" si="154"/>
        <v>109.91188731812235</v>
      </c>
      <c r="BL143" s="2">
        <f t="shared" si="154"/>
        <v>104.73534835972539</v>
      </c>
      <c r="BM143" s="2">
        <f t="shared" si="154"/>
        <v>105.30425211998043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111.90570697012802</v>
      </c>
      <c r="DL143" s="2">
        <f t="shared" si="164"/>
        <v>114.61171790999698</v>
      </c>
      <c r="DM143" s="2">
        <f t="shared" si="164"/>
        <v>117.83049229839928</v>
      </c>
      <c r="DN143" s="2">
        <f t="shared" si="164"/>
        <v>115.89462296410338</v>
      </c>
      <c r="DO143" s="2">
        <f t="shared" si="164"/>
        <v>121.65275823014196</v>
      </c>
      <c r="DP143" s="2">
        <f t="shared" si="164"/>
        <v>127.94273171247355</v>
      </c>
      <c r="DQ143" s="2">
        <f t="shared" si="164"/>
        <v>127.06286892177592</v>
      </c>
      <c r="DR143" s="2">
        <f t="shared" si="164"/>
        <v>126.61574539414073</v>
      </c>
      <c r="DS143" s="2">
        <f t="shared" si="164"/>
        <v>130.33771005738447</v>
      </c>
      <c r="DT143" s="2">
        <f t="shared" si="164"/>
        <v>131.44828658536588</v>
      </c>
      <c r="DU143" s="2">
        <f t="shared" si="164"/>
        <v>131.58714134702507</v>
      </c>
      <c r="DV143" s="2">
        <f t="shared" si="164"/>
        <v>132.25730505361528</v>
      </c>
      <c r="DW143" s="2">
        <f t="shared" si="164"/>
        <v>143.1347118695258</v>
      </c>
      <c r="DX143" s="2">
        <f t="shared" si="164"/>
        <v>129.69055331010452</v>
      </c>
      <c r="DY143" s="2">
        <f t="shared" si="164"/>
        <v>121.05295940803381</v>
      </c>
      <c r="EA143" s="2">
        <f t="shared" si="152"/>
        <v>72.376817651069103</v>
      </c>
      <c r="EB143" s="2">
        <f t="shared" si="152"/>
        <v>82.736573962118257</v>
      </c>
      <c r="EC143" s="2">
        <f t="shared" si="152"/>
        <v>87.67428060319979</v>
      </c>
      <c r="ED143" s="2">
        <f t="shared" si="152"/>
        <v>91.437488463235738</v>
      </c>
      <c r="EE143" s="2">
        <f t="shared" si="151"/>
        <v>96.74100079607625</v>
      </c>
      <c r="EF143" s="2">
        <f t="shared" si="151"/>
        <v>101.9705083630536</v>
      </c>
      <c r="EG143" s="2">
        <f t="shared" si="151"/>
        <v>102.71830367685648</v>
      </c>
      <c r="EH143" s="2">
        <f t="shared" si="151"/>
        <v>103.03441564010268</v>
      </c>
      <c r="EI143" s="2">
        <f t="shared" si="151"/>
        <v>104.47751935010824</v>
      </c>
      <c r="EJ143" s="2">
        <f t="shared" si="151"/>
        <v>103.01474098391773</v>
      </c>
      <c r="EK143" s="2">
        <f t="shared" si="151"/>
        <v>103.78261348665984</v>
      </c>
      <c r="EL143" s="2">
        <f t="shared" si="151"/>
        <v>102.08999328859061</v>
      </c>
      <c r="EM143" s="2">
        <f t="shared" si="135"/>
        <v>109.86647350448197</v>
      </c>
      <c r="EN143" s="2">
        <f t="shared" si="135"/>
        <v>104.70990942455745</v>
      </c>
      <c r="EO143" s="2">
        <f t="shared" si="135"/>
        <v>105.29317829666017</v>
      </c>
      <c r="EQ143" s="2">
        <f t="shared" si="165"/>
        <v>72.430321634152961</v>
      </c>
      <c r="ER143" s="2">
        <f t="shared" si="165"/>
        <v>82.766841071247626</v>
      </c>
      <c r="ES143" s="2">
        <f t="shared" si="165"/>
        <v>87.70819313060214</v>
      </c>
      <c r="ET143" s="2">
        <f t="shared" si="165"/>
        <v>91.458815496565549</v>
      </c>
      <c r="EU143" s="2">
        <f t="shared" si="165"/>
        <v>96.760625826775907</v>
      </c>
      <c r="EV143" s="2">
        <f t="shared" si="165"/>
        <v>102.07082480938631</v>
      </c>
      <c r="EW143" s="2">
        <f t="shared" si="165"/>
        <v>102.76696193600139</v>
      </c>
      <c r="EX143" s="2">
        <f t="shared" si="165"/>
        <v>103.0249560827711</v>
      </c>
      <c r="EY143" s="2">
        <f t="shared" si="165"/>
        <v>104.42838525027284</v>
      </c>
      <c r="EZ143" s="2">
        <f t="shared" si="165"/>
        <v>103.04116582563924</v>
      </c>
      <c r="FA143" s="2">
        <f t="shared" si="165"/>
        <v>103.88980257522117</v>
      </c>
      <c r="FB143" s="2">
        <f t="shared" si="165"/>
        <v>102.10955654345507</v>
      </c>
      <c r="FC143" s="2">
        <f t="shared" si="165"/>
        <v>110.01755334139477</v>
      </c>
      <c r="FD143" s="2">
        <f t="shared" si="165"/>
        <v>104.62523228397299</v>
      </c>
      <c r="FE143" s="2">
        <f t="shared" si="165"/>
        <v>104.55190705132301</v>
      </c>
      <c r="FG143" s="2">
        <f t="shared" si="166"/>
        <v>0.9992270989861769</v>
      </c>
      <c r="FH143" s="2">
        <f t="shared" si="166"/>
        <v>0.99872500052486923</v>
      </c>
      <c r="FI143" s="2">
        <f t="shared" si="166"/>
        <v>0.99875437147297474</v>
      </c>
      <c r="FJ143" s="2">
        <f t="shared" si="166"/>
        <v>0.99886080488915829</v>
      </c>
      <c r="FK143" s="2">
        <f t="shared" si="166"/>
        <v>0.99874173805354127</v>
      </c>
      <c r="FL143" s="2">
        <f t="shared" si="166"/>
        <v>0.99868288035842789</v>
      </c>
      <c r="FM143" s="2">
        <f t="shared" si="166"/>
        <v>0.99871084383886599</v>
      </c>
      <c r="FN143" s="2">
        <f t="shared" si="166"/>
        <v>0.99864549549721349</v>
      </c>
      <c r="FO143" s="2">
        <f t="shared" si="166"/>
        <v>0.99869181787705907</v>
      </c>
      <c r="FP143" s="2">
        <f t="shared" si="166"/>
        <v>0.99863726458122237</v>
      </c>
      <c r="FQ143" s="2">
        <f t="shared" si="166"/>
        <v>0.99870169113915519</v>
      </c>
      <c r="FR143" s="2">
        <f t="shared" si="166"/>
        <v>0.99886562727139827</v>
      </c>
      <c r="FS143" s="2">
        <f t="shared" si="166"/>
        <v>0.99872894184308814</v>
      </c>
      <c r="FT143" s="2">
        <f t="shared" si="166"/>
        <v>0.99893616396975471</v>
      </c>
      <c r="FU143" s="2">
        <f t="shared" si="166"/>
        <v>0.99869495375862971</v>
      </c>
      <c r="FW143" s="2">
        <f t="shared" si="156"/>
        <v>1.917475421839495E-2</v>
      </c>
      <c r="FX143" s="2">
        <f t="shared" si="156"/>
        <v>2.2356085116346486E-2</v>
      </c>
      <c r="FY143" s="2">
        <f t="shared" si="156"/>
        <v>2.2936741494822731E-2</v>
      </c>
      <c r="FZ143" s="2">
        <f t="shared" si="156"/>
        <v>2.4891211905267573E-2</v>
      </c>
      <c r="GA143" s="2">
        <f t="shared" si="156"/>
        <v>2.4287991232070719E-2</v>
      </c>
      <c r="GB143" s="2">
        <f t="shared" si="156"/>
        <v>2.3854708943655305E-2</v>
      </c>
      <c r="GC143" s="2">
        <f t="shared" si="156"/>
        <v>2.6434528005107351E-2</v>
      </c>
      <c r="GD143" s="2">
        <f t="shared" si="156"/>
        <v>2.7303623088656911E-2</v>
      </c>
      <c r="GE143" s="2">
        <f t="shared" si="156"/>
        <v>3.8051876214987179E-2</v>
      </c>
      <c r="GF143" s="2">
        <f t="shared" si="156"/>
        <v>3.5705669842421212E-2</v>
      </c>
      <c r="GG143" s="2">
        <f t="shared" si="156"/>
        <v>2.7739836542946754E-2</v>
      </c>
      <c r="GH143" s="2">
        <f t="shared" si="156"/>
        <v>2.4751252084890048E-2</v>
      </c>
      <c r="GI143" s="2">
        <f t="shared" si="156"/>
        <v>2.07039401440175E-2</v>
      </c>
      <c r="GJ143" s="2">
        <f t="shared" si="156"/>
        <v>1.3420078292386619E-2</v>
      </c>
      <c r="GK143" s="2">
        <f t="shared" si="156"/>
        <v>1.2806944615304943E-2</v>
      </c>
      <c r="GM143" s="86">
        <f t="shared" si="157"/>
        <v>2.0749652540190393E-59</v>
      </c>
      <c r="GN143" s="86">
        <f t="shared" si="157"/>
        <v>5.2236546578469438E-76</v>
      </c>
      <c r="GO143" s="86">
        <f t="shared" si="157"/>
        <v>3.7064756452239187E-84</v>
      </c>
      <c r="GP143" s="86">
        <f t="shared" si="157"/>
        <v>1.0674060137288911E-91</v>
      </c>
      <c r="GQ143" s="86">
        <f t="shared" si="157"/>
        <v>1.1205121033941828E-95</v>
      </c>
      <c r="GR143" s="86">
        <f t="shared" si="157"/>
        <v>1.1593418413699361E-82</v>
      </c>
      <c r="GS143" s="86">
        <f t="shared" si="157"/>
        <v>4.8616315632523426E-94</v>
      </c>
      <c r="GT143" s="86">
        <f t="shared" si="157"/>
        <v>8.4149256757028798E-78</v>
      </c>
      <c r="GU143" s="86">
        <f t="shared" si="157"/>
        <v>4.0444325015173794E-91</v>
      </c>
      <c r="GV143" s="86">
        <f t="shared" si="157"/>
        <v>6.5107519837938247E-105</v>
      </c>
      <c r="GW143" s="86">
        <f t="shared" si="157"/>
        <v>1.3183579813903326E-119</v>
      </c>
      <c r="GX143" s="86">
        <f t="shared" si="157"/>
        <v>2.1423189002094592E-159</v>
      </c>
      <c r="GY143" s="86">
        <f t="shared" si="157"/>
        <v>2.3597861567566797E-87</v>
      </c>
      <c r="GZ143" s="86">
        <f t="shared" si="157"/>
        <v>7.0637530600958354E-132</v>
      </c>
      <c r="HA143" s="86">
        <f t="shared" si="157"/>
        <v>1.296197204783469E-132</v>
      </c>
      <c r="HC143" s="86">
        <f t="shared" si="153"/>
        <v>1.7046607965919965E-20</v>
      </c>
      <c r="HD143" s="86">
        <f t="shared" si="153"/>
        <v>1.0447936489975648E-22</v>
      </c>
      <c r="HE143" s="86">
        <f t="shared" si="153"/>
        <v>1.5053738255363915E-30</v>
      </c>
      <c r="HF143" s="86">
        <f t="shared" si="153"/>
        <v>5.1012521509213732E-30</v>
      </c>
      <c r="HG143" s="86">
        <f t="shared" si="153"/>
        <v>1.9100783719468641E-32</v>
      </c>
      <c r="HH143" s="86">
        <f t="shared" si="153"/>
        <v>2.5067845475166526E-34</v>
      </c>
      <c r="HI143" s="86">
        <f t="shared" si="153"/>
        <v>1.6768718639127201E-33</v>
      </c>
      <c r="HJ143" s="86">
        <f t="shared" si="153"/>
        <v>7.4483442051543761E-48</v>
      </c>
      <c r="HK143" s="86">
        <f t="shared" si="153"/>
        <v>1.5389863868527301E-43</v>
      </c>
      <c r="HL143" s="86">
        <f t="shared" si="161"/>
        <v>2.8535713014619057E-55</v>
      </c>
      <c r="HM143" s="86">
        <f t="shared" si="161"/>
        <v>3.7895506765756977E-57</v>
      </c>
      <c r="HN143" s="86">
        <f t="shared" si="161"/>
        <v>1.7543160971221787E-57</v>
      </c>
      <c r="HO143" s="86">
        <f t="shared" si="161"/>
        <v>1.6981417456614965E-31</v>
      </c>
      <c r="HP143" s="86">
        <f t="shared" si="161"/>
        <v>3.4068993780169098E-42</v>
      </c>
      <c r="HQ143" s="86">
        <f t="shared" si="161"/>
        <v>9.6604632884646555E-52</v>
      </c>
      <c r="HS143" s="86">
        <f t="shared" si="158"/>
        <v>4.0774395734179972E-2</v>
      </c>
      <c r="HT143" s="86">
        <f t="shared" si="158"/>
        <v>2.1967562462467467E-2</v>
      </c>
      <c r="HU143" s="86">
        <f t="shared" si="158"/>
        <v>4.7246838436128556E-2</v>
      </c>
      <c r="HV143" s="86">
        <f t="shared" si="158"/>
        <v>5.1230568881746992E-2</v>
      </c>
      <c r="HW143" s="86">
        <f t="shared" si="158"/>
        <v>3.5405164437413018E-2</v>
      </c>
      <c r="HX143" s="86">
        <f t="shared" si="158"/>
        <v>3.0879886931005057E-2</v>
      </c>
      <c r="HY143" s="86">
        <f t="shared" si="158"/>
        <v>4.2266818783998461E-2</v>
      </c>
      <c r="HZ143" s="86">
        <f t="shared" si="158"/>
        <v>3.4392527086938122E-2</v>
      </c>
      <c r="IA143" s="86">
        <f t="shared" si="158"/>
        <v>0.11688905601876258</v>
      </c>
      <c r="IB143" s="86">
        <f t="shared" si="158"/>
        <v>0.10036044238498827</v>
      </c>
      <c r="IC143" s="86">
        <f t="shared" si="158"/>
        <v>5.7876565284590231E-2</v>
      </c>
      <c r="ID143" s="86">
        <f t="shared" si="158"/>
        <v>3.7981594682046343E-2</v>
      </c>
      <c r="IE143" s="86">
        <f t="shared" si="158"/>
        <v>2.0456326075223793E-2</v>
      </c>
      <c r="IF143" s="86">
        <f t="shared" si="158"/>
        <v>5.5388729434379856E-2</v>
      </c>
      <c r="IG143" s="86">
        <f t="shared" si="158"/>
        <v>7.7380624607311696E-2</v>
      </c>
      <c r="II143" s="86">
        <f t="shared" si="159"/>
        <v>1.4733226766420769E-20</v>
      </c>
      <c r="IJ143" s="86">
        <f t="shared" si="159"/>
        <v>1.2767316116464201E-26</v>
      </c>
      <c r="IK143" s="86">
        <f t="shared" si="159"/>
        <v>1.3848536117273139E-26</v>
      </c>
      <c r="IL143" s="86">
        <f t="shared" si="159"/>
        <v>1.0272916921181898E-25</v>
      </c>
      <c r="IM143" s="86">
        <f t="shared" si="159"/>
        <v>1.4880901246019078E-27</v>
      </c>
      <c r="IN143" s="86">
        <f t="shared" si="159"/>
        <v>8.5662458645475933E-26</v>
      </c>
      <c r="IO143" s="86">
        <f t="shared" si="159"/>
        <v>3.9170336046082088E-26</v>
      </c>
      <c r="IP143" s="86">
        <f t="shared" si="159"/>
        <v>2.3090984517328262E-29</v>
      </c>
      <c r="IQ143" s="86">
        <f t="shared" si="159"/>
        <v>6.1265250008371115E-23</v>
      </c>
      <c r="IR143" s="86">
        <f t="shared" si="159"/>
        <v>1.1075840092341768E-23</v>
      </c>
      <c r="IS143" s="86">
        <f t="shared" si="159"/>
        <v>1.0249840168175114E-25</v>
      </c>
      <c r="IT143" s="86">
        <f t="shared" si="159"/>
        <v>1.938738349377823E-27</v>
      </c>
      <c r="IU143" s="86">
        <f t="shared" si="159"/>
        <v>3.0655941490992437E-28</v>
      </c>
      <c r="IV143" s="86">
        <f t="shared" si="159"/>
        <v>4.1513509716731771E-13</v>
      </c>
      <c r="IW143" s="86">
        <f t="shared" si="159"/>
        <v>2.1345206491408739E-10</v>
      </c>
      <c r="IY143" s="86">
        <f t="shared" si="160"/>
        <v>4.0774395734179972E-2</v>
      </c>
      <c r="IZ143" s="86">
        <f t="shared" si="160"/>
        <v>2.1967562462467467E-2</v>
      </c>
      <c r="JA143" s="86">
        <f t="shared" si="160"/>
        <v>4.7246838436128556E-2</v>
      </c>
      <c r="JB143" s="86">
        <f t="shared" si="160"/>
        <v>5.1230568881746992E-2</v>
      </c>
      <c r="JC143" s="86">
        <f t="shared" si="160"/>
        <v>3.5405164437413018E-2</v>
      </c>
      <c r="JD143" s="86">
        <f t="shared" si="160"/>
        <v>3.0879886931005057E-2</v>
      </c>
      <c r="JE143" s="86">
        <f t="shared" si="160"/>
        <v>4.2266818783998461E-2</v>
      </c>
      <c r="JF143" s="86">
        <f t="shared" si="160"/>
        <v>3.4392527086938122E-2</v>
      </c>
      <c r="JG143" s="86">
        <f t="shared" si="160"/>
        <v>0.11688905601876258</v>
      </c>
      <c r="JH143" s="86">
        <f t="shared" si="160"/>
        <v>0.10036044238498827</v>
      </c>
      <c r="JI143" s="86">
        <f t="shared" si="160"/>
        <v>5.7876565284590231E-2</v>
      </c>
      <c r="JJ143" s="86">
        <f t="shared" si="160"/>
        <v>3.7981594682046343E-2</v>
      </c>
      <c r="JK143" s="86">
        <f t="shared" si="160"/>
        <v>2.0456326075223793E-2</v>
      </c>
      <c r="JL143" s="86">
        <f t="shared" si="160"/>
        <v>5.5388729434794989E-2</v>
      </c>
      <c r="JM143" s="86">
        <f t="shared" si="160"/>
        <v>7.7380624820763758E-2</v>
      </c>
    </row>
    <row r="144" spans="2:273" x14ac:dyDescent="0.25">
      <c r="B144" s="2">
        <v>117</v>
      </c>
      <c r="C144" s="37">
        <v>72.284000000000006</v>
      </c>
      <c r="D144" s="37">
        <v>82.613</v>
      </c>
      <c r="E144" s="37">
        <v>88.096999999999994</v>
      </c>
      <c r="F144" s="37">
        <v>92.71</v>
      </c>
      <c r="G144" s="37">
        <v>98.757999999999996</v>
      </c>
      <c r="H144" s="37">
        <v>102.40300000000001</v>
      </c>
      <c r="I144" s="37">
        <v>105.661</v>
      </c>
      <c r="J144" s="37">
        <v>106.82299999999999</v>
      </c>
      <c r="K144" s="37">
        <v>111.565</v>
      </c>
      <c r="L144" s="37">
        <v>109.36499999999999</v>
      </c>
      <c r="M144" s="37">
        <v>107.873</v>
      </c>
      <c r="N144" s="37">
        <v>105.952</v>
      </c>
      <c r="O144" s="37">
        <v>111.098</v>
      </c>
      <c r="P144" s="37">
        <v>112.78100000000001</v>
      </c>
      <c r="Q144" s="37">
        <v>123.636</v>
      </c>
      <c r="S144" s="4">
        <f t="shared" si="162"/>
        <v>72.445651065739369</v>
      </c>
      <c r="T144" s="4">
        <f t="shared" si="162"/>
        <v>83.006559603882835</v>
      </c>
      <c r="U144" s="4">
        <f t="shared" si="162"/>
        <v>89.012650919391064</v>
      </c>
      <c r="V144" s="4">
        <f t="shared" si="162"/>
        <v>93.203401570448804</v>
      </c>
      <c r="W144" s="4">
        <f t="shared" si="162"/>
        <v>98.499997549450399</v>
      </c>
      <c r="X144" s="4">
        <f t="shared" si="162"/>
        <v>103.59823884931322</v>
      </c>
      <c r="Y144" s="4">
        <f t="shared" si="162"/>
        <v>105.19329180325578</v>
      </c>
      <c r="Z144" s="4">
        <f t="shared" si="162"/>
        <v>105.4989484976155</v>
      </c>
      <c r="AA144" s="4">
        <f t="shared" si="162"/>
        <v>111.22758602037759</v>
      </c>
      <c r="AB144" s="4">
        <f t="shared" si="162"/>
        <v>109.81097711211324</v>
      </c>
      <c r="AC144" s="4">
        <f t="shared" si="162"/>
        <v>108.09171253025022</v>
      </c>
      <c r="AD144" s="4">
        <f t="shared" si="162"/>
        <v>105.81934722433004</v>
      </c>
      <c r="AE144" s="4">
        <f t="shared" si="162"/>
        <v>111.74798908560219</v>
      </c>
      <c r="AF144" s="4">
        <f t="shared" si="162"/>
        <v>113.26381291447871</v>
      </c>
      <c r="AG144" s="4">
        <f t="shared" si="162"/>
        <v>125.72490881238353</v>
      </c>
      <c r="AI144" s="4">
        <f t="shared" si="163"/>
        <v>-0.16165106573936328</v>
      </c>
      <c r="AJ144" s="4">
        <f t="shared" si="163"/>
        <v>-0.39355960388283506</v>
      </c>
      <c r="AK144" s="4">
        <f t="shared" si="163"/>
        <v>-0.91565091939106935</v>
      </c>
      <c r="AL144" s="4">
        <f t="shared" si="163"/>
        <v>-0.49340157044881039</v>
      </c>
      <c r="AM144" s="4">
        <f t="shared" si="163"/>
        <v>0.25800245054959703</v>
      </c>
      <c r="AN144" s="4">
        <f t="shared" si="163"/>
        <v>-1.1952388493132133</v>
      </c>
      <c r="AO144" s="4">
        <f t="shared" si="163"/>
        <v>0.46770819674422626</v>
      </c>
      <c r="AP144" s="4">
        <f t="shared" si="163"/>
        <v>1.3240515023844921</v>
      </c>
      <c r="AQ144" s="4">
        <f t="shared" si="163"/>
        <v>0.33741397962241138</v>
      </c>
      <c r="AR144" s="4">
        <f t="shared" si="163"/>
        <v>-0.44597711211324054</v>
      </c>
      <c r="AS144" s="4">
        <f t="shared" si="163"/>
        <v>-0.21871253025021531</v>
      </c>
      <c r="AT144" s="4">
        <f t="shared" si="163"/>
        <v>0.13265277566995337</v>
      </c>
      <c r="AU144" s="4">
        <f t="shared" si="163"/>
        <v>-0.64998908560218638</v>
      </c>
      <c r="AV144" s="4">
        <f t="shared" si="163"/>
        <v>-0.48281291447869989</v>
      </c>
      <c r="AW144" s="4">
        <f t="shared" si="163"/>
        <v>-2.0889088123835364</v>
      </c>
      <c r="AY144" s="2">
        <f t="shared" ref="AY144:BM160" si="167">IF(OR($B144 &lt; C$230, $B144 &gt; C$233), #N/A, ((1-FG144)*DK144) + (FG144 - FW144)*EA144 + (FW144*EQ144))</f>
        <v>72.265435123053464</v>
      </c>
      <c r="AZ144" s="2">
        <f t="shared" si="167"/>
        <v>82.623697889738025</v>
      </c>
      <c r="BA144" s="2">
        <f t="shared" si="167"/>
        <v>87.584466635326564</v>
      </c>
      <c r="BB144" s="2">
        <f t="shared" si="167"/>
        <v>91.371516807712666</v>
      </c>
      <c r="BC144" s="2">
        <f t="shared" si="167"/>
        <v>96.679969725549668</v>
      </c>
      <c r="BD144" s="2">
        <f t="shared" si="167"/>
        <v>101.87245754217675</v>
      </c>
      <c r="BE144" s="2">
        <f t="shared" si="167"/>
        <v>102.63848801195353</v>
      </c>
      <c r="BF144" s="2">
        <f t="shared" si="167"/>
        <v>102.97775378104681</v>
      </c>
      <c r="BG144" s="2">
        <f t="shared" si="167"/>
        <v>104.40922558190283</v>
      </c>
      <c r="BH144" s="2">
        <f t="shared" si="167"/>
        <v>102.94922404667247</v>
      </c>
      <c r="BI144" s="2">
        <f t="shared" si="167"/>
        <v>103.68838829773271</v>
      </c>
      <c r="BJ144" s="2">
        <f t="shared" si="167"/>
        <v>102.02411325657424</v>
      </c>
      <c r="BK144" s="2">
        <f t="shared" si="167"/>
        <v>109.6902106931289</v>
      </c>
      <c r="BL144" s="2">
        <f t="shared" si="167"/>
        <v>104.6398210967339</v>
      </c>
      <c r="BM144" s="2">
        <f t="shared" si="167"/>
        <v>105.24663635138748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112.17819411314147</v>
      </c>
      <c r="DL144" s="2">
        <f t="shared" si="164"/>
        <v>114.81527846572033</v>
      </c>
      <c r="DM144" s="2">
        <f t="shared" si="164"/>
        <v>118.02379613409846</v>
      </c>
      <c r="DN144" s="2">
        <f t="shared" si="164"/>
        <v>116.03513434891822</v>
      </c>
      <c r="DO144" s="2">
        <f t="shared" si="164"/>
        <v>121.80635397160979</v>
      </c>
      <c r="DP144" s="2">
        <f t="shared" si="164"/>
        <v>128.10825701198024</v>
      </c>
      <c r="DQ144" s="2">
        <f t="shared" si="164"/>
        <v>127.20431606765329</v>
      </c>
      <c r="DR144" s="2">
        <f t="shared" si="164"/>
        <v>126.75888568408335</v>
      </c>
      <c r="DS144" s="2">
        <f t="shared" si="164"/>
        <v>130.51237768045905</v>
      </c>
      <c r="DT144" s="2">
        <f t="shared" si="164"/>
        <v>131.64852439024392</v>
      </c>
      <c r="DU144" s="2">
        <f t="shared" si="164"/>
        <v>131.7711366656599</v>
      </c>
      <c r="DV144" s="2">
        <f t="shared" si="164"/>
        <v>132.46037506414928</v>
      </c>
      <c r="DW144" s="2">
        <f t="shared" si="164"/>
        <v>143.38978888553305</v>
      </c>
      <c r="DX144" s="2">
        <f t="shared" si="164"/>
        <v>129.85629128919859</v>
      </c>
      <c r="DY144" s="2">
        <f t="shared" si="164"/>
        <v>121.15875623678646</v>
      </c>
      <c r="EA144" s="2">
        <f t="shared" si="152"/>
        <v>72.235592232207409</v>
      </c>
      <c r="EB144" s="2">
        <f t="shared" si="152"/>
        <v>82.585122489688715</v>
      </c>
      <c r="EC144" s="2">
        <f t="shared" si="152"/>
        <v>87.548560439620189</v>
      </c>
      <c r="ED144" s="2">
        <f t="shared" si="152"/>
        <v>91.345060179250609</v>
      </c>
      <c r="EE144" s="2">
        <f t="shared" si="151"/>
        <v>96.650419727196947</v>
      </c>
      <c r="EF144" s="2">
        <f t="shared" si="151"/>
        <v>101.83759318992371</v>
      </c>
      <c r="EG144" s="2">
        <f t="shared" si="151"/>
        <v>102.6078568617161</v>
      </c>
      <c r="EH144" s="2">
        <f t="shared" si="151"/>
        <v>102.94864193830577</v>
      </c>
      <c r="EI144" s="2">
        <f t="shared" si="151"/>
        <v>104.38038411824675</v>
      </c>
      <c r="EJ144" s="2">
        <f t="shared" si="151"/>
        <v>102.91231275883491</v>
      </c>
      <c r="EK144" s="2">
        <f t="shared" si="151"/>
        <v>103.65124177737283</v>
      </c>
      <c r="EL144" s="2">
        <f t="shared" si="151"/>
        <v>101.99194228187919</v>
      </c>
      <c r="EM144" s="2">
        <f t="shared" si="135"/>
        <v>109.64621771144581</v>
      </c>
      <c r="EN144" s="2">
        <f t="shared" si="135"/>
        <v>104.61663002509347</v>
      </c>
      <c r="EO144" s="2">
        <f t="shared" si="135"/>
        <v>105.23886292981631</v>
      </c>
      <c r="EQ144" s="2">
        <f t="shared" si="165"/>
        <v>72.315916320981998</v>
      </c>
      <c r="ER144" s="2">
        <f t="shared" si="165"/>
        <v>82.629829386391052</v>
      </c>
      <c r="ES144" s="2">
        <f t="shared" si="165"/>
        <v>87.599636926872762</v>
      </c>
      <c r="ET144" s="2">
        <f t="shared" si="165"/>
        <v>91.374519586845068</v>
      </c>
      <c r="EU144" s="2">
        <f t="shared" si="165"/>
        <v>96.675981345468642</v>
      </c>
      <c r="EV144" s="2">
        <f t="shared" si="165"/>
        <v>101.96418883173519</v>
      </c>
      <c r="EW144" s="2">
        <f t="shared" si="165"/>
        <v>102.66697635433752</v>
      </c>
      <c r="EX144" s="2">
        <f t="shared" si="165"/>
        <v>102.93842732468011</v>
      </c>
      <c r="EY144" s="2">
        <f t="shared" si="165"/>
        <v>104.32410405437581</v>
      </c>
      <c r="EZ144" s="2">
        <f t="shared" si="165"/>
        <v>102.94288461691018</v>
      </c>
      <c r="FA144" s="2">
        <f t="shared" si="165"/>
        <v>103.77805076136741</v>
      </c>
      <c r="FB144" s="2">
        <f t="shared" si="165"/>
        <v>102.01581707812433</v>
      </c>
      <c r="FC144" s="2">
        <f t="shared" si="165"/>
        <v>109.86127723696009</v>
      </c>
      <c r="FD144" s="2">
        <f t="shared" si="165"/>
        <v>104.52820356973419</v>
      </c>
      <c r="FE144" s="2">
        <f t="shared" si="165"/>
        <v>104.44194977257919</v>
      </c>
      <c r="FG144" s="2">
        <f t="shared" si="166"/>
        <v>0.99929505795671303</v>
      </c>
      <c r="FH144" s="2">
        <f t="shared" si="166"/>
        <v>0.9988370561923382</v>
      </c>
      <c r="FI144" s="2">
        <f t="shared" si="166"/>
        <v>0.99886384875731105</v>
      </c>
      <c r="FJ144" s="2">
        <f t="shared" si="166"/>
        <v>0.9989609375584545</v>
      </c>
      <c r="FK144" s="2">
        <f t="shared" si="166"/>
        <v>0.99885232440299876</v>
      </c>
      <c r="FL144" s="2">
        <f t="shared" si="166"/>
        <v>0.99879863338107511</v>
      </c>
      <c r="FM144" s="2">
        <f t="shared" si="166"/>
        <v>0.9988241422277967</v>
      </c>
      <c r="FN144" s="2">
        <f t="shared" si="166"/>
        <v>0.99876452996606568</v>
      </c>
      <c r="FO144" s="2">
        <f t="shared" si="166"/>
        <v>0.99880678637816167</v>
      </c>
      <c r="FP144" s="2">
        <f t="shared" si="166"/>
        <v>0.99875702148638645</v>
      </c>
      <c r="FQ144" s="2">
        <f t="shared" si="166"/>
        <v>0.99881579296569212</v>
      </c>
      <c r="FR144" s="2">
        <f t="shared" si="166"/>
        <v>0.99896533650329078</v>
      </c>
      <c r="FS144" s="2">
        <f t="shared" si="166"/>
        <v>0.99884065152267576</v>
      </c>
      <c r="FT144" s="2">
        <f t="shared" si="166"/>
        <v>0.9990296791812302</v>
      </c>
      <c r="FU144" s="2">
        <f t="shared" si="166"/>
        <v>0.9988096469938651</v>
      </c>
      <c r="FW144" s="2">
        <f t="shared" ref="FW144:GK160" si="169">POWER(10,($B144-C$232)/C$229)/(1+POWER(10,($B144-C$232)/C$229))</f>
        <v>2.0985877183649908E-2</v>
      </c>
      <c r="FX144" s="2">
        <f t="shared" si="169"/>
        <v>2.4460202288136723E-2</v>
      </c>
      <c r="FY144" s="2">
        <f t="shared" si="169"/>
        <v>2.5094106306109077E-2</v>
      </c>
      <c r="FZ144" s="2">
        <f t="shared" si="169"/>
        <v>2.7227285912793886E-2</v>
      </c>
      <c r="GA144" s="2">
        <f t="shared" si="169"/>
        <v>2.6568994709506941E-2</v>
      </c>
      <c r="GB144" s="2">
        <f t="shared" si="169"/>
        <v>2.6096109099381884E-2</v>
      </c>
      <c r="GC144" s="2">
        <f t="shared" si="169"/>
        <v>2.8911149870602667E-2</v>
      </c>
      <c r="GD144" s="2">
        <f t="shared" si="169"/>
        <v>2.9859172232422383E-2</v>
      </c>
      <c r="GE144" s="2">
        <f t="shared" si="169"/>
        <v>4.1570440174120621E-2</v>
      </c>
      <c r="GF144" s="2">
        <f t="shared" si="169"/>
        <v>3.9016085124445203E-2</v>
      </c>
      <c r="GG144" s="2">
        <f t="shared" si="169"/>
        <v>3.0334940853535022E-2</v>
      </c>
      <c r="GH144" s="2">
        <f t="shared" si="169"/>
        <v>2.7074555387187126E-2</v>
      </c>
      <c r="GI144" s="2">
        <f t="shared" si="169"/>
        <v>2.2656163735459749E-2</v>
      </c>
      <c r="GJ144" s="2">
        <f t="shared" si="169"/>
        <v>1.4695795930631446E-2</v>
      </c>
      <c r="GK144" s="2">
        <f t="shared" si="169"/>
        <v>1.402520611264719E-2</v>
      </c>
      <c r="GM144" s="86">
        <f t="shared" ref="GM144:HA160" si="170" xml:space="preserve"> _xlfn.NORM.DIST($B144, C$7, ABS(C$11), TRUE) * _xlfn.NORM.DIST(($B144 - C$7)*C$15, 0, ABS(C$11), TRUE) * 2</f>
        <v>1.0100999376314346E-61</v>
      </c>
      <c r="GN144" s="86">
        <f t="shared" si="170"/>
        <v>5.951960238017119E-79</v>
      </c>
      <c r="GO144" s="86">
        <f t="shared" si="170"/>
        <v>2.2741344641901498E-87</v>
      </c>
      <c r="GP144" s="86">
        <f t="shared" si="170"/>
        <v>3.563747987918081E-95</v>
      </c>
      <c r="GQ144" s="86">
        <f t="shared" si="170"/>
        <v>2.3374308800191497E-99</v>
      </c>
      <c r="GR144" s="86">
        <f t="shared" si="170"/>
        <v>7.9201519647552353E-86</v>
      </c>
      <c r="GS144" s="86">
        <f t="shared" si="170"/>
        <v>1.3007053769056118E-97</v>
      </c>
      <c r="GT144" s="86">
        <f t="shared" si="170"/>
        <v>8.9362002296264626E-81</v>
      </c>
      <c r="GU144" s="86">
        <f t="shared" si="170"/>
        <v>1.4670994108688271E-94</v>
      </c>
      <c r="GV144" s="86">
        <f t="shared" si="170"/>
        <v>6.9741421896820479E-109</v>
      </c>
      <c r="GW144" s="86">
        <f t="shared" si="170"/>
        <v>3.7313907373316176E-124</v>
      </c>
      <c r="GX144" s="86">
        <f t="shared" si="170"/>
        <v>1.7981166868166296E-165</v>
      </c>
      <c r="GY144" s="86">
        <f t="shared" si="170"/>
        <v>1.1365615831931049E-90</v>
      </c>
      <c r="GZ144" s="86">
        <f t="shared" si="170"/>
        <v>6.0897171779366118E-137</v>
      </c>
      <c r="HA144" s="86">
        <f t="shared" si="170"/>
        <v>1.0206884338796032E-137</v>
      </c>
      <c r="HC144" s="86">
        <f t="shared" si="153"/>
        <v>6.4332389771692091E-22</v>
      </c>
      <c r="HD144" s="86">
        <f t="shared" si="153"/>
        <v>2.7155577339256468E-24</v>
      </c>
      <c r="HE144" s="86">
        <f t="shared" si="153"/>
        <v>1.1461912209897956E-32</v>
      </c>
      <c r="HF144" s="86">
        <f t="shared" si="153"/>
        <v>4.9655216310419654E-32</v>
      </c>
      <c r="HG144" s="86">
        <f t="shared" si="153"/>
        <v>1.1695600368549265E-34</v>
      </c>
      <c r="HH144" s="86">
        <f t="shared" si="153"/>
        <v>1.1181494508912418E-36</v>
      </c>
      <c r="HI144" s="86">
        <f t="shared" si="153"/>
        <v>1.0120835225231197E-35</v>
      </c>
      <c r="HJ144" s="86">
        <f t="shared" si="153"/>
        <v>4.3201997138670208E-51</v>
      </c>
      <c r="HK144" s="86">
        <f t="shared" si="153"/>
        <v>2.3500796450613156E-46</v>
      </c>
      <c r="HL144" s="86">
        <f t="shared" si="161"/>
        <v>7.1632186683499561E-59</v>
      </c>
      <c r="HM144" s="86">
        <f t="shared" si="161"/>
        <v>5.6873469344202979E-61</v>
      </c>
      <c r="HN144" s="86">
        <f t="shared" si="161"/>
        <v>2.3049211740081079E-61</v>
      </c>
      <c r="HO144" s="86">
        <f t="shared" si="161"/>
        <v>1.1350581095199598E-33</v>
      </c>
      <c r="HP144" s="86">
        <f t="shared" si="161"/>
        <v>3.9381459273504601E-45</v>
      </c>
      <c r="HQ144" s="86">
        <f t="shared" si="161"/>
        <v>2.2171112539042162E-55</v>
      </c>
      <c r="HS144" s="86">
        <f t="shared" ref="HS144:IG160" si="171" xml:space="preserve"> _xlfn.NORM.DIST($B144, C$9, ABS(C$13), TRUE) * _xlfn.NORM.DIST(($B144 - C$9)*C$17, 0, ABS(C$13), TRUE) * 2</f>
        <v>5.831951575596328E-2</v>
      </c>
      <c r="HT144" s="86">
        <f t="shared" si="171"/>
        <v>3.499580858348586E-2</v>
      </c>
      <c r="HU144" s="86">
        <f t="shared" si="171"/>
        <v>7.179197426730978E-2</v>
      </c>
      <c r="HV144" s="86">
        <f t="shared" si="171"/>
        <v>7.7560839910534252E-2</v>
      </c>
      <c r="HW144" s="86">
        <f t="shared" si="171"/>
        <v>5.5680493124225787E-2</v>
      </c>
      <c r="HX144" s="86">
        <f t="shared" si="171"/>
        <v>4.8162371799411567E-2</v>
      </c>
      <c r="HY144" s="86">
        <f t="shared" si="171"/>
        <v>6.5539986152521962E-2</v>
      </c>
      <c r="HZ144" s="86">
        <f t="shared" si="171"/>
        <v>5.5859636027448027E-2</v>
      </c>
      <c r="IA144" s="86">
        <f t="shared" si="171"/>
        <v>0.17019868325411888</v>
      </c>
      <c r="IB144" s="86">
        <f t="shared" si="171"/>
        <v>0.14789421573155939</v>
      </c>
      <c r="IC144" s="86">
        <f t="shared" si="171"/>
        <v>8.7943068372541525E-2</v>
      </c>
      <c r="ID144" s="86">
        <f t="shared" si="171"/>
        <v>5.952279408568377E-2</v>
      </c>
      <c r="IE144" s="86">
        <f t="shared" si="171"/>
        <v>3.2895587473197631E-2</v>
      </c>
      <c r="IF144" s="86">
        <f t="shared" si="171"/>
        <v>7.341496437279442E-2</v>
      </c>
      <c r="IG144" s="86">
        <f t="shared" si="171"/>
        <v>9.7082161543054532E-2</v>
      </c>
      <c r="II144" s="86">
        <f t="shared" ref="II144:IW160" si="172" xml:space="preserve"> _xlfn.NORM.DIST($B144, C$10, ABS(C$14), TRUE) * _xlfn.NORM.DIST(($B144 - C$10)*C$18, 0, ABS(C$14), TRUE) * 2</f>
        <v>1.1126127659218219E-19</v>
      </c>
      <c r="IJ144" s="86">
        <f t="shared" si="172"/>
        <v>2.0385346561738208E-25</v>
      </c>
      <c r="IK144" s="86">
        <f t="shared" si="172"/>
        <v>2.2451003620475694E-25</v>
      </c>
      <c r="IL144" s="86">
        <f t="shared" si="172"/>
        <v>1.6070346942546892E-24</v>
      </c>
      <c r="IM144" s="86">
        <f t="shared" si="172"/>
        <v>2.8102908155595969E-26</v>
      </c>
      <c r="IN144" s="86">
        <f t="shared" si="172"/>
        <v>1.3094853643586406E-24</v>
      </c>
      <c r="IO144" s="86">
        <f t="shared" si="172"/>
        <v>6.7361159512164997E-25</v>
      </c>
      <c r="IP144" s="86">
        <f t="shared" si="172"/>
        <v>5.9328907789954783E-28</v>
      </c>
      <c r="IQ144" s="86">
        <f t="shared" si="172"/>
        <v>9.6966412948608375E-22</v>
      </c>
      <c r="IR144" s="86">
        <f t="shared" si="172"/>
        <v>1.8222744665495427E-22</v>
      </c>
      <c r="IS144" s="86">
        <f t="shared" si="172"/>
        <v>1.7457577730771421E-24</v>
      </c>
      <c r="IT144" s="86">
        <f t="shared" si="172"/>
        <v>3.6698049289816839E-26</v>
      </c>
      <c r="IU144" s="86">
        <f t="shared" si="172"/>
        <v>5.5126036669371503E-27</v>
      </c>
      <c r="IV144" s="86">
        <f t="shared" si="172"/>
        <v>1.2922040154823217E-12</v>
      </c>
      <c r="IW144" s="86">
        <f t="shared" si="172"/>
        <v>5.077192068412066E-10</v>
      </c>
      <c r="IY144" s="86">
        <f t="shared" ref="IY144:JM160" si="173">GM144+HC144+HS144+II144</f>
        <v>5.831951575596328E-2</v>
      </c>
      <c r="IZ144" s="86">
        <f t="shared" si="173"/>
        <v>3.499580858348586E-2</v>
      </c>
      <c r="JA144" s="86">
        <f t="shared" si="173"/>
        <v>7.179197426730978E-2</v>
      </c>
      <c r="JB144" s="86">
        <f t="shared" si="173"/>
        <v>7.7560839910534252E-2</v>
      </c>
      <c r="JC144" s="86">
        <f t="shared" si="173"/>
        <v>5.5680493124225787E-2</v>
      </c>
      <c r="JD144" s="86">
        <f t="shared" si="173"/>
        <v>4.8162371799411567E-2</v>
      </c>
      <c r="JE144" s="86">
        <f t="shared" si="173"/>
        <v>6.5539986152521962E-2</v>
      </c>
      <c r="JF144" s="86">
        <f t="shared" si="173"/>
        <v>5.5859636027448027E-2</v>
      </c>
      <c r="JG144" s="86">
        <f t="shared" si="173"/>
        <v>0.17019868325411888</v>
      </c>
      <c r="JH144" s="86">
        <f t="shared" si="173"/>
        <v>0.14789421573155939</v>
      </c>
      <c r="JI144" s="86">
        <f t="shared" si="173"/>
        <v>8.7943068372541525E-2</v>
      </c>
      <c r="JJ144" s="86">
        <f t="shared" si="173"/>
        <v>5.952279408568377E-2</v>
      </c>
      <c r="JK144" s="86">
        <f t="shared" si="173"/>
        <v>3.2895587473197631E-2</v>
      </c>
      <c r="JL144" s="86">
        <f t="shared" si="173"/>
        <v>7.3414964374086622E-2</v>
      </c>
      <c r="JM144" s="86">
        <f t="shared" si="173"/>
        <v>9.7082162050773732E-2</v>
      </c>
    </row>
    <row r="145" spans="2:273" x14ac:dyDescent="0.25">
      <c r="B145" s="2">
        <v>118</v>
      </c>
      <c r="C145" s="37">
        <v>72.328000000000003</v>
      </c>
      <c r="D145" s="37">
        <v>84.581000000000003</v>
      </c>
      <c r="E145" s="37">
        <v>88.968000000000004</v>
      </c>
      <c r="F145" s="37">
        <v>94.242000000000004</v>
      </c>
      <c r="G145" s="37">
        <v>99.144999999999996</v>
      </c>
      <c r="H145" s="37">
        <v>103.758</v>
      </c>
      <c r="I145" s="37">
        <v>107.145</v>
      </c>
      <c r="J145" s="37">
        <v>107.419</v>
      </c>
      <c r="K145" s="37">
        <v>114.226</v>
      </c>
      <c r="L145" s="37">
        <v>113.032</v>
      </c>
      <c r="M145" s="37">
        <v>108.968</v>
      </c>
      <c r="N145" s="37">
        <v>107.194</v>
      </c>
      <c r="O145" s="37">
        <v>112.01600000000001</v>
      </c>
      <c r="P145" s="37">
        <v>114.26600000000001</v>
      </c>
      <c r="Q145" s="37">
        <v>126.652</v>
      </c>
      <c r="S145" s="4">
        <f t="shared" si="162"/>
        <v>72.360529782522093</v>
      </c>
      <c r="T145" s="4">
        <f t="shared" si="162"/>
        <v>83.023079470465859</v>
      </c>
      <c r="U145" s="4">
        <f t="shared" si="162"/>
        <v>89.410849844637312</v>
      </c>
      <c r="V145" s="4">
        <f t="shared" si="162"/>
        <v>93.771057552990442</v>
      </c>
      <c r="W145" s="4">
        <f t="shared" si="162"/>
        <v>99.159058952984097</v>
      </c>
      <c r="X145" s="4">
        <f t="shared" si="162"/>
        <v>104.17308637372201</v>
      </c>
      <c r="Y145" s="4">
        <f t="shared" si="162"/>
        <v>106.08199174943076</v>
      </c>
      <c r="Z145" s="4">
        <f t="shared" si="162"/>
        <v>106.53228563882153</v>
      </c>
      <c r="AA145" s="4">
        <f t="shared" si="162"/>
        <v>113.03184586284658</v>
      </c>
      <c r="AB145" s="4">
        <f t="shared" si="162"/>
        <v>111.76239368357363</v>
      </c>
      <c r="AC145" s="4">
        <f t="shared" si="162"/>
        <v>109.53612464333035</v>
      </c>
      <c r="AD145" s="4">
        <f t="shared" si="162"/>
        <v>107.261831359065</v>
      </c>
      <c r="AE145" s="4">
        <f t="shared" si="162"/>
        <v>112.46791573861753</v>
      </c>
      <c r="AF145" s="4">
        <f t="shared" si="162"/>
        <v>115.25750294395988</v>
      </c>
      <c r="AG145" s="4">
        <f t="shared" si="162"/>
        <v>129.50290029841071</v>
      </c>
      <c r="AI145" s="4">
        <f t="shared" si="163"/>
        <v>-3.2529782522090045E-2</v>
      </c>
      <c r="AJ145" s="4">
        <f t="shared" si="163"/>
        <v>1.5579205295341438</v>
      </c>
      <c r="AK145" s="4">
        <f t="shared" si="163"/>
        <v>-0.44284984463730837</v>
      </c>
      <c r="AL145" s="4">
        <f t="shared" si="163"/>
        <v>0.47094244700956267</v>
      </c>
      <c r="AM145" s="4">
        <f t="shared" si="163"/>
        <v>-1.405895298410087E-2</v>
      </c>
      <c r="AN145" s="4">
        <f t="shared" si="163"/>
        <v>-0.41508637372201918</v>
      </c>
      <c r="AO145" s="4">
        <f t="shared" si="163"/>
        <v>1.06300825056924</v>
      </c>
      <c r="AP145" s="4">
        <f t="shared" si="163"/>
        <v>0.8867143611784627</v>
      </c>
      <c r="AQ145" s="4">
        <f t="shared" si="163"/>
        <v>1.1941541371534186</v>
      </c>
      <c r="AR145" s="4">
        <f t="shared" si="163"/>
        <v>1.269606316426362</v>
      </c>
      <c r="AS145" s="4">
        <f t="shared" si="163"/>
        <v>-0.56812464333034995</v>
      </c>
      <c r="AT145" s="4">
        <f t="shared" si="163"/>
        <v>-6.7831359064996377E-2</v>
      </c>
      <c r="AU145" s="4">
        <f t="shared" si="163"/>
        <v>-0.45191573861752943</v>
      </c>
      <c r="AV145" s="4">
        <f t="shared" si="163"/>
        <v>-0.9915029439598726</v>
      </c>
      <c r="AW145" s="4">
        <f t="shared" si="163"/>
        <v>-2.850900298410707</v>
      </c>
      <c r="AY145" s="2">
        <f t="shared" si="167"/>
        <v>72.122774559904514</v>
      </c>
      <c r="AZ145" s="2">
        <f t="shared" si="167"/>
        <v>82.46981753287892</v>
      </c>
      <c r="BA145" s="2">
        <f t="shared" si="167"/>
        <v>87.456625042085832</v>
      </c>
      <c r="BB145" s="2">
        <f t="shared" si="167"/>
        <v>91.277371334594008</v>
      </c>
      <c r="BC145" s="2">
        <f t="shared" si="167"/>
        <v>96.587342721002955</v>
      </c>
      <c r="BD145" s="2">
        <f t="shared" si="167"/>
        <v>101.73815512926259</v>
      </c>
      <c r="BE145" s="2">
        <f t="shared" si="167"/>
        <v>102.52625965905766</v>
      </c>
      <c r="BF145" s="2">
        <f t="shared" si="167"/>
        <v>102.88959947769665</v>
      </c>
      <c r="BG145" s="2">
        <f t="shared" si="167"/>
        <v>104.30910566355388</v>
      </c>
      <c r="BH145" s="2">
        <f t="shared" si="167"/>
        <v>102.84428660643428</v>
      </c>
      <c r="BI145" s="2">
        <f t="shared" si="167"/>
        <v>103.55543987207749</v>
      </c>
      <c r="BJ145" s="2">
        <f t="shared" si="167"/>
        <v>101.92376339633476</v>
      </c>
      <c r="BK145" s="2">
        <f t="shared" si="167"/>
        <v>109.46906334042521</v>
      </c>
      <c r="BL145" s="2">
        <f t="shared" si="167"/>
        <v>104.54443424974278</v>
      </c>
      <c r="BM145" s="2">
        <f t="shared" si="167"/>
        <v>105.18891292541906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112.45068125615494</v>
      </c>
      <c r="DL145" s="2">
        <f t="shared" si="164"/>
        <v>115.01883902144368</v>
      </c>
      <c r="DM145" s="2">
        <f t="shared" si="164"/>
        <v>118.21709996979766</v>
      </c>
      <c r="DN145" s="2">
        <f t="shared" si="164"/>
        <v>116.17564573373306</v>
      </c>
      <c r="DO145" s="2">
        <f t="shared" si="164"/>
        <v>121.95994971307763</v>
      </c>
      <c r="DP145" s="2">
        <f t="shared" si="164"/>
        <v>128.27378231148694</v>
      </c>
      <c r="DQ145" s="2">
        <f t="shared" si="164"/>
        <v>127.34576321353067</v>
      </c>
      <c r="DR145" s="2">
        <f t="shared" si="164"/>
        <v>126.90202597402597</v>
      </c>
      <c r="DS145" s="2">
        <f t="shared" si="164"/>
        <v>130.68704530353367</v>
      </c>
      <c r="DT145" s="2">
        <f t="shared" si="164"/>
        <v>131.84876219512196</v>
      </c>
      <c r="DU145" s="2">
        <f t="shared" si="164"/>
        <v>131.95513198429475</v>
      </c>
      <c r="DV145" s="2">
        <f t="shared" si="164"/>
        <v>132.66344507468327</v>
      </c>
      <c r="DW145" s="2">
        <f t="shared" si="164"/>
        <v>143.6448659015403</v>
      </c>
      <c r="DX145" s="2">
        <f t="shared" si="164"/>
        <v>130.02202926829267</v>
      </c>
      <c r="DY145" s="2">
        <f t="shared" si="164"/>
        <v>121.2645530655391</v>
      </c>
      <c r="EA145" s="2">
        <f t="shared" si="152"/>
        <v>72.094366813345715</v>
      </c>
      <c r="EB145" s="2">
        <f t="shared" si="152"/>
        <v>82.433671017259172</v>
      </c>
      <c r="EC145" s="2">
        <f t="shared" si="152"/>
        <v>87.422840276040574</v>
      </c>
      <c r="ED145" s="2">
        <f t="shared" si="152"/>
        <v>91.252631895265495</v>
      </c>
      <c r="EE145" s="2">
        <f t="shared" si="151"/>
        <v>96.559838658317659</v>
      </c>
      <c r="EF145" s="2">
        <f t="shared" si="151"/>
        <v>101.70467801679382</v>
      </c>
      <c r="EG145" s="2">
        <f t="shared" si="151"/>
        <v>102.49741004657571</v>
      </c>
      <c r="EH145" s="2">
        <f t="shared" si="151"/>
        <v>102.86286823650886</v>
      </c>
      <c r="EI145" s="2">
        <f t="shared" si="151"/>
        <v>104.28324888638528</v>
      </c>
      <c r="EJ145" s="2">
        <f t="shared" si="151"/>
        <v>102.80988453375208</v>
      </c>
      <c r="EK145" s="2">
        <f t="shared" si="151"/>
        <v>103.51987006808582</v>
      </c>
      <c r="EL145" s="2">
        <f t="shared" si="151"/>
        <v>101.89389127516779</v>
      </c>
      <c r="EM145" s="2">
        <f t="shared" si="135"/>
        <v>109.42596191840964</v>
      </c>
      <c r="EN145" s="2">
        <f t="shared" si="135"/>
        <v>104.52335062562948</v>
      </c>
      <c r="EO145" s="2">
        <f t="shared" si="135"/>
        <v>105.18454756297244</v>
      </c>
      <c r="EQ145" s="2">
        <f t="shared" si="165"/>
        <v>72.201511007811035</v>
      </c>
      <c r="ER145" s="2">
        <f t="shared" si="165"/>
        <v>82.492817701534477</v>
      </c>
      <c r="ES145" s="2">
        <f t="shared" si="165"/>
        <v>87.491080723143384</v>
      </c>
      <c r="ET145" s="2">
        <f t="shared" si="165"/>
        <v>91.290223677124601</v>
      </c>
      <c r="EU145" s="2">
        <f t="shared" si="165"/>
        <v>96.591336864161391</v>
      </c>
      <c r="EV145" s="2">
        <f t="shared" si="165"/>
        <v>101.85755285408406</v>
      </c>
      <c r="EW145" s="2">
        <f t="shared" si="165"/>
        <v>102.56699077267363</v>
      </c>
      <c r="EX145" s="2">
        <f t="shared" si="165"/>
        <v>102.85189856658911</v>
      </c>
      <c r="EY145" s="2">
        <f t="shared" si="165"/>
        <v>104.21982285847876</v>
      </c>
      <c r="EZ145" s="2">
        <f t="shared" si="165"/>
        <v>102.84460340818111</v>
      </c>
      <c r="FA145" s="2">
        <f t="shared" si="165"/>
        <v>103.66629894751367</v>
      </c>
      <c r="FB145" s="2">
        <f t="shared" si="165"/>
        <v>101.92207761279357</v>
      </c>
      <c r="FC145" s="2">
        <f t="shared" si="165"/>
        <v>109.70500113252541</v>
      </c>
      <c r="FD145" s="2">
        <f t="shared" si="165"/>
        <v>104.4311748554954</v>
      </c>
      <c r="FE145" s="2">
        <f t="shared" si="165"/>
        <v>104.33199249383537</v>
      </c>
      <c r="FG145" s="2">
        <f t="shared" si="166"/>
        <v>0.99935704533468916</v>
      </c>
      <c r="FH145" s="2">
        <f t="shared" si="166"/>
        <v>0.9989392741015356</v>
      </c>
      <c r="FI145" s="2">
        <f t="shared" si="166"/>
        <v>0.99896371415506635</v>
      </c>
      <c r="FJ145" s="2">
        <f t="shared" si="166"/>
        <v>0.99905227714381306</v>
      </c>
      <c r="FK145" s="2">
        <f t="shared" si="166"/>
        <v>0.99895320170662549</v>
      </c>
      <c r="FL145" s="2">
        <f t="shared" si="166"/>
        <v>0.99890422479012653</v>
      </c>
      <c r="FM145" s="2">
        <f t="shared" si="166"/>
        <v>0.99892749400180214</v>
      </c>
      <c r="FN145" s="2">
        <f t="shared" si="166"/>
        <v>0.99887311543601764</v>
      </c>
      <c r="FO145" s="2">
        <f t="shared" si="166"/>
        <v>0.99891166197875436</v>
      </c>
      <c r="FP145" s="2">
        <f t="shared" si="166"/>
        <v>0.99886626612757057</v>
      </c>
      <c r="FQ145" s="2">
        <f t="shared" si="166"/>
        <v>0.99891987780276348</v>
      </c>
      <c r="FR145" s="2">
        <f t="shared" si="166"/>
        <v>0.999056289761316</v>
      </c>
      <c r="FS145" s="2">
        <f t="shared" si="166"/>
        <v>0.99894255375189256</v>
      </c>
      <c r="FT145" s="2">
        <f t="shared" si="166"/>
        <v>0.9991149813347584</v>
      </c>
      <c r="FU145" s="2">
        <f t="shared" si="166"/>
        <v>0.99891427143853129</v>
      </c>
      <c r="FW145" s="2">
        <f t="shared" si="169"/>
        <v>2.2964061891735946E-2</v>
      </c>
      <c r="FX145" s="2">
        <f t="shared" si="169"/>
        <v>2.6756935427252874E-2</v>
      </c>
      <c r="FY145" s="2">
        <f t="shared" si="169"/>
        <v>2.7448686210750348E-2</v>
      </c>
      <c r="FZ145" s="2">
        <f t="shared" si="169"/>
        <v>2.9775908812181007E-2</v>
      </c>
      <c r="GA145" s="2">
        <f t="shared" si="169"/>
        <v>2.9057838601267962E-2</v>
      </c>
      <c r="GB145" s="2">
        <f t="shared" si="169"/>
        <v>2.854195439516367E-2</v>
      </c>
      <c r="GC145" s="2">
        <f t="shared" si="169"/>
        <v>3.1612269494717279E-2</v>
      </c>
      <c r="GD145" s="2">
        <f t="shared" si="169"/>
        <v>3.2645886374290806E-2</v>
      </c>
      <c r="GE145" s="2">
        <f t="shared" si="169"/>
        <v>4.5399002151936547E-2</v>
      </c>
      <c r="GF145" s="2">
        <f t="shared" si="169"/>
        <v>4.2619856907947888E-2</v>
      </c>
      <c r="GG145" s="2">
        <f t="shared" si="169"/>
        <v>3.316453988250951E-2</v>
      </c>
      <c r="GH145" s="2">
        <f t="shared" si="169"/>
        <v>2.9609317029022458E-2</v>
      </c>
      <c r="GI145" s="2">
        <f t="shared" si="169"/>
        <v>2.4787807714337917E-2</v>
      </c>
      <c r="GJ145" s="2">
        <f t="shared" si="169"/>
        <v>1.6090805884039668E-2</v>
      </c>
      <c r="GK145" s="2">
        <f t="shared" si="169"/>
        <v>1.5357551987037867E-2</v>
      </c>
      <c r="GM145" s="86">
        <f t="shared" si="170"/>
        <v>4.4311507263323901E-64</v>
      </c>
      <c r="GN145" s="86">
        <f t="shared" si="170"/>
        <v>5.9479466842684808E-82</v>
      </c>
      <c r="GO145" s="86">
        <f t="shared" si="170"/>
        <v>1.2118822091952347E-90</v>
      </c>
      <c r="GP145" s="86">
        <f t="shared" si="170"/>
        <v>1.0227179534913326E-98</v>
      </c>
      <c r="GQ145" s="86">
        <f t="shared" si="170"/>
        <v>4.1448259217254529E-103</v>
      </c>
      <c r="GR145" s="86">
        <f t="shared" si="170"/>
        <v>4.7067661287950778E-89</v>
      </c>
      <c r="GS145" s="86">
        <f t="shared" si="170"/>
        <v>2.9779306958713759E-101</v>
      </c>
      <c r="GT145" s="86">
        <f t="shared" si="170"/>
        <v>8.3259648305662622E-84</v>
      </c>
      <c r="GU145" s="86">
        <f t="shared" si="170"/>
        <v>4.5842561337247012E-98</v>
      </c>
      <c r="GV145" s="86">
        <f t="shared" si="170"/>
        <v>6.2886031502976816E-113</v>
      </c>
      <c r="GW145" s="86">
        <f t="shared" si="170"/>
        <v>8.664546767487026E-129</v>
      </c>
      <c r="GX145" s="86">
        <f t="shared" si="170"/>
        <v>1.1586687950412118E-171</v>
      </c>
      <c r="GY145" s="86">
        <f t="shared" si="170"/>
        <v>4.7363863726991503E-94</v>
      </c>
      <c r="GZ145" s="86">
        <f t="shared" si="170"/>
        <v>4.2034798839868253E-142</v>
      </c>
      <c r="HA145" s="86">
        <f t="shared" si="170"/>
        <v>6.4211637164783723E-143</v>
      </c>
      <c r="HC145" s="86">
        <f t="shared" si="153"/>
        <v>2.1607190169008057E-23</v>
      </c>
      <c r="HD145" s="86">
        <f t="shared" si="153"/>
        <v>6.1991339009506704E-26</v>
      </c>
      <c r="HE145" s="86">
        <f t="shared" si="153"/>
        <v>7.3604745138918894E-35</v>
      </c>
      <c r="HF145" s="86">
        <f t="shared" si="153"/>
        <v>4.1329135590858215E-34</v>
      </c>
      <c r="HG145" s="86">
        <f t="shared" si="153"/>
        <v>6.0132125100339874E-37</v>
      </c>
      <c r="HH145" s="86">
        <f t="shared" si="153"/>
        <v>4.1410849084867645E-39</v>
      </c>
      <c r="HI145" s="86">
        <f t="shared" si="153"/>
        <v>5.1526335750499993E-38</v>
      </c>
      <c r="HJ145" s="86">
        <f t="shared" si="153"/>
        <v>1.9501152366173933E-54</v>
      </c>
      <c r="HK145" s="86">
        <f t="shared" si="153"/>
        <v>2.9105873543377077E-49</v>
      </c>
      <c r="HL145" s="86">
        <f t="shared" si="161"/>
        <v>1.3753255230349787E-62</v>
      </c>
      <c r="HM145" s="86">
        <f t="shared" si="161"/>
        <v>6.3741436079287125E-65</v>
      </c>
      <c r="HN145" s="86">
        <f t="shared" si="161"/>
        <v>2.2456796100388609E-65</v>
      </c>
      <c r="HO145" s="86">
        <f t="shared" si="161"/>
        <v>6.3754348995487496E-36</v>
      </c>
      <c r="HP145" s="86">
        <f t="shared" si="161"/>
        <v>3.5999628575926017E-48</v>
      </c>
      <c r="HQ145" s="86">
        <f t="shared" si="161"/>
        <v>3.7987912666522441E-59</v>
      </c>
      <c r="HS145" s="86">
        <f t="shared" si="171"/>
        <v>8.1720901544535082E-2</v>
      </c>
      <c r="HT145" s="86">
        <f t="shared" si="171"/>
        <v>5.4117906115029972E-2</v>
      </c>
      <c r="HU145" s="86">
        <f t="shared" si="171"/>
        <v>0.10590479751145272</v>
      </c>
      <c r="HV145" s="86">
        <f t="shared" si="171"/>
        <v>0.11396753590220124</v>
      </c>
      <c r="HW145" s="86">
        <f t="shared" si="171"/>
        <v>8.481619898421533E-2</v>
      </c>
      <c r="HX145" s="86">
        <f t="shared" si="171"/>
        <v>7.2929917833986849E-2</v>
      </c>
      <c r="HY145" s="86">
        <f t="shared" si="171"/>
        <v>9.8473753485392515E-2</v>
      </c>
      <c r="HZ145" s="86">
        <f t="shared" si="171"/>
        <v>8.7476138440743048E-2</v>
      </c>
      <c r="IA145" s="86">
        <f t="shared" si="171"/>
        <v>0.23911966392404518</v>
      </c>
      <c r="IB145" s="86">
        <f t="shared" si="171"/>
        <v>0.21050631408266615</v>
      </c>
      <c r="IC145" s="86">
        <f t="shared" si="171"/>
        <v>0.12945270811336526</v>
      </c>
      <c r="ID145" s="86">
        <f t="shared" si="171"/>
        <v>9.033765160979873E-2</v>
      </c>
      <c r="IE145" s="86">
        <f t="shared" si="171"/>
        <v>5.1313993411640148E-2</v>
      </c>
      <c r="IF145" s="86">
        <f t="shared" si="171"/>
        <v>9.5978199135201947E-2</v>
      </c>
      <c r="IG145" s="86">
        <f t="shared" si="171"/>
        <v>0.12060397946678685</v>
      </c>
      <c r="II145" s="86">
        <f t="shared" si="172"/>
        <v>8.017984588644736E-19</v>
      </c>
      <c r="IJ145" s="86">
        <f t="shared" si="172"/>
        <v>3.0434008215011489E-24</v>
      </c>
      <c r="IK145" s="86">
        <f t="shared" si="172"/>
        <v>3.4003450274802411E-24</v>
      </c>
      <c r="IL145" s="86">
        <f t="shared" si="172"/>
        <v>2.347117031866682E-23</v>
      </c>
      <c r="IM145" s="86">
        <f t="shared" si="172"/>
        <v>4.933884694681462E-25</v>
      </c>
      <c r="IN145" s="86">
        <f t="shared" si="172"/>
        <v>1.8714955501400997E-23</v>
      </c>
      <c r="IO145" s="86">
        <f t="shared" si="172"/>
        <v>1.0776283413126746E-23</v>
      </c>
      <c r="IP145" s="86">
        <f t="shared" si="172"/>
        <v>1.4023482318048679E-26</v>
      </c>
      <c r="IQ145" s="86">
        <f t="shared" si="172"/>
        <v>1.41919069010075E-20</v>
      </c>
      <c r="IR145" s="86">
        <f t="shared" si="172"/>
        <v>2.7737280736049904E-21</v>
      </c>
      <c r="IS145" s="86">
        <f t="shared" si="172"/>
        <v>2.7639664460734124E-23</v>
      </c>
      <c r="IT145" s="86">
        <f t="shared" si="172"/>
        <v>6.4549179886654327E-25</v>
      </c>
      <c r="IU145" s="86">
        <f t="shared" si="172"/>
        <v>9.2547548223737165E-26</v>
      </c>
      <c r="IV145" s="86">
        <f t="shared" si="172"/>
        <v>3.9280120730396643E-12</v>
      </c>
      <c r="IW145" s="86">
        <f t="shared" si="172"/>
        <v>1.1864566810956892E-9</v>
      </c>
      <c r="IY145" s="86">
        <f t="shared" si="173"/>
        <v>8.1720901544535082E-2</v>
      </c>
      <c r="IZ145" s="86">
        <f t="shared" si="173"/>
        <v>5.4117906115029972E-2</v>
      </c>
      <c r="JA145" s="86">
        <f t="shared" si="173"/>
        <v>0.10590479751145272</v>
      </c>
      <c r="JB145" s="86">
        <f t="shared" si="173"/>
        <v>0.11396753590220124</v>
      </c>
      <c r="JC145" s="86">
        <f t="shared" si="173"/>
        <v>8.481619898421533E-2</v>
      </c>
      <c r="JD145" s="86">
        <f t="shared" si="173"/>
        <v>7.2929917833986849E-2</v>
      </c>
      <c r="JE145" s="86">
        <f t="shared" si="173"/>
        <v>9.8473753485392515E-2</v>
      </c>
      <c r="JF145" s="86">
        <f t="shared" si="173"/>
        <v>8.7476138440743048E-2</v>
      </c>
      <c r="JG145" s="86">
        <f t="shared" si="173"/>
        <v>0.23911966392404518</v>
      </c>
      <c r="JH145" s="86">
        <f t="shared" si="173"/>
        <v>0.21050631408266615</v>
      </c>
      <c r="JI145" s="86">
        <f t="shared" si="173"/>
        <v>0.12945270811336526</v>
      </c>
      <c r="JJ145" s="86">
        <f t="shared" si="173"/>
        <v>9.033765160979873E-2</v>
      </c>
      <c r="JK145" s="86">
        <f t="shared" si="173"/>
        <v>5.1313993411640148E-2</v>
      </c>
      <c r="JL145" s="86">
        <f t="shared" si="173"/>
        <v>9.5978199139129958E-2</v>
      </c>
      <c r="JM145" s="86">
        <f t="shared" si="173"/>
        <v>0.12060398065324353</v>
      </c>
    </row>
    <row r="146" spans="2:273" x14ac:dyDescent="0.25">
      <c r="B146" s="2">
        <v>119</v>
      </c>
      <c r="C146" s="37">
        <v>72.566999999999993</v>
      </c>
      <c r="D146" s="37">
        <v>84.031999999999996</v>
      </c>
      <c r="E146" s="37">
        <v>89.516000000000005</v>
      </c>
      <c r="F146" s="37">
        <v>94.194000000000003</v>
      </c>
      <c r="G146" s="37">
        <v>100.48399999999999</v>
      </c>
      <c r="H146" s="37">
        <v>104.871</v>
      </c>
      <c r="I146" s="37">
        <v>108.032</v>
      </c>
      <c r="J146" s="37">
        <v>108.968</v>
      </c>
      <c r="K146" s="37">
        <v>115.01600000000001</v>
      </c>
      <c r="L146" s="37">
        <v>113.92100000000001</v>
      </c>
      <c r="M146" s="37">
        <v>112.01600000000001</v>
      </c>
      <c r="N146" s="37">
        <v>109.032</v>
      </c>
      <c r="O146" s="37">
        <v>113.377</v>
      </c>
      <c r="P146" s="37">
        <v>116.64100000000001</v>
      </c>
      <c r="Q146" s="37">
        <v>131.65199999999999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72.286812988694123</v>
      </c>
      <c r="T146" s="4">
        <f t="shared" si="174"/>
        <v>83.089498274956185</v>
      </c>
      <c r="U146" s="4">
        <f t="shared" si="174"/>
        <v>89.912807767310213</v>
      </c>
      <c r="V146" s="4">
        <f t="shared" si="174"/>
        <v>94.461734471069946</v>
      </c>
      <c r="W146" s="4">
        <f t="shared" si="174"/>
        <v>99.99857791939472</v>
      </c>
      <c r="X146" s="4">
        <f t="shared" si="174"/>
        <v>104.92632697297351</v>
      </c>
      <c r="Y146" s="4">
        <f t="shared" si="174"/>
        <v>107.18631033592007</v>
      </c>
      <c r="Z146" s="4">
        <f t="shared" si="174"/>
        <v>107.84942012097881</v>
      </c>
      <c r="AA146" s="4">
        <f t="shared" si="174"/>
        <v>114.85486269006503</v>
      </c>
      <c r="AB146" s="4">
        <f t="shared" si="174"/>
        <v>113.82734242267422</v>
      </c>
      <c r="AC146" s="4">
        <f t="shared" si="174"/>
        <v>111.24699512602533</v>
      </c>
      <c r="AD146" s="4">
        <f t="shared" si="174"/>
        <v>109.06053332215593</v>
      </c>
      <c r="AE146" s="4">
        <f t="shared" si="174"/>
        <v>113.47225266327651</v>
      </c>
      <c r="AF146" s="4">
        <f t="shared" si="174"/>
        <v>117.54898017298423</v>
      </c>
      <c r="AG146" s="4">
        <f t="shared" si="174"/>
        <v>133.6709446527189</v>
      </c>
      <c r="AI146" s="4">
        <f t="shared" ref="AI146:AW162" si="175">IF(OR($B146 &lt; C$230, $B146 &gt; C$233), 0, C146-S146)</f>
        <v>0.28018701130586976</v>
      </c>
      <c r="AJ146" s="4">
        <f t="shared" si="175"/>
        <v>0.94250172504381169</v>
      </c>
      <c r="AK146" s="4">
        <f t="shared" si="175"/>
        <v>-0.39680776731020728</v>
      </c>
      <c r="AL146" s="4">
        <f t="shared" si="175"/>
        <v>-0.26773447106994297</v>
      </c>
      <c r="AM146" s="4">
        <f t="shared" si="175"/>
        <v>0.48542208060527514</v>
      </c>
      <c r="AN146" s="4">
        <f t="shared" si="175"/>
        <v>-5.5326972973517741E-2</v>
      </c>
      <c r="AO146" s="4">
        <f t="shared" si="175"/>
        <v>0.84568966407992718</v>
      </c>
      <c r="AP146" s="4">
        <f t="shared" si="175"/>
        <v>1.1185798790211976</v>
      </c>
      <c r="AQ146" s="4">
        <f t="shared" si="175"/>
        <v>0.161137309934972</v>
      </c>
      <c r="AR146" s="4">
        <f t="shared" si="175"/>
        <v>9.3657577325785724E-2</v>
      </c>
      <c r="AS146" s="4">
        <f t="shared" si="175"/>
        <v>0.76900487397467998</v>
      </c>
      <c r="AT146" s="4">
        <f t="shared" si="175"/>
        <v>-2.8533322155936958E-2</v>
      </c>
      <c r="AU146" s="4">
        <f t="shared" si="175"/>
        <v>-9.5252663276511385E-2</v>
      </c>
      <c r="AV146" s="4">
        <f t="shared" si="175"/>
        <v>-0.90798017298422451</v>
      </c>
      <c r="AW146" s="4">
        <f t="shared" si="175"/>
        <v>-2.0189446527189148</v>
      </c>
      <c r="AY146" s="2">
        <f t="shared" si="167"/>
        <v>71.980415251425882</v>
      </c>
      <c r="AZ146" s="2">
        <f t="shared" si="167"/>
        <v>82.3162419861427</v>
      </c>
      <c r="BA146" s="2">
        <f t="shared" si="167"/>
        <v>87.32909169814279</v>
      </c>
      <c r="BB146" s="2">
        <f t="shared" si="167"/>
        <v>91.183437113422585</v>
      </c>
      <c r="BC146" s="2">
        <f t="shared" si="167"/>
        <v>96.494931611768266</v>
      </c>
      <c r="BD146" s="2">
        <f t="shared" si="167"/>
        <v>101.60420709356949</v>
      </c>
      <c r="BE146" s="2">
        <f t="shared" si="167"/>
        <v>102.41428302294092</v>
      </c>
      <c r="BF146" s="2">
        <f t="shared" si="167"/>
        <v>102.80161968130358</v>
      </c>
      <c r="BG146" s="2">
        <f t="shared" si="167"/>
        <v>104.20909606745121</v>
      </c>
      <c r="BH146" s="2">
        <f t="shared" si="167"/>
        <v>102.73960666691852</v>
      </c>
      <c r="BI146" s="2">
        <f t="shared" si="167"/>
        <v>103.42284178227619</v>
      </c>
      <c r="BJ146" s="2">
        <f t="shared" si="167"/>
        <v>101.82363627990523</v>
      </c>
      <c r="BK146" s="2">
        <f t="shared" si="167"/>
        <v>109.24846921330305</v>
      </c>
      <c r="BL146" s="2">
        <f t="shared" si="167"/>
        <v>104.44917327854775</v>
      </c>
      <c r="BM146" s="2">
        <f t="shared" si="167"/>
        <v>105.13104393216679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112.7231683991684</v>
      </c>
      <c r="DL146" s="2">
        <f t="shared" si="176"/>
        <v>115.22239957716702</v>
      </c>
      <c r="DM146" s="2">
        <f t="shared" si="176"/>
        <v>118.41040380549683</v>
      </c>
      <c r="DN146" s="2">
        <f t="shared" si="176"/>
        <v>116.31615711854791</v>
      </c>
      <c r="DO146" s="2">
        <f t="shared" si="176"/>
        <v>122.11354545454546</v>
      </c>
      <c r="DP146" s="2">
        <f t="shared" si="176"/>
        <v>128.43930761099364</v>
      </c>
      <c r="DQ146" s="2">
        <f t="shared" si="176"/>
        <v>127.48721035940805</v>
      </c>
      <c r="DR146" s="2">
        <f t="shared" si="176"/>
        <v>127.04516626396858</v>
      </c>
      <c r="DS146" s="2">
        <f t="shared" si="176"/>
        <v>130.86171292660828</v>
      </c>
      <c r="DT146" s="2">
        <f t="shared" si="176"/>
        <v>132.04900000000001</v>
      </c>
      <c r="DU146" s="2">
        <f t="shared" si="176"/>
        <v>132.13912730292961</v>
      </c>
      <c r="DV146" s="2">
        <f t="shared" si="176"/>
        <v>132.86651508521726</v>
      </c>
      <c r="DW146" s="2">
        <f t="shared" si="176"/>
        <v>143.89994291754755</v>
      </c>
      <c r="DX146" s="2">
        <f t="shared" si="176"/>
        <v>130.18776724738674</v>
      </c>
      <c r="DY146" s="2">
        <f t="shared" si="176"/>
        <v>121.37034989429175</v>
      </c>
      <c r="EA146" s="2">
        <f t="shared" si="152"/>
        <v>71.953141394484035</v>
      </c>
      <c r="EB146" s="2">
        <f t="shared" si="152"/>
        <v>82.28221954482963</v>
      </c>
      <c r="EC146" s="2">
        <f t="shared" si="152"/>
        <v>87.297120112460959</v>
      </c>
      <c r="ED146" s="2">
        <f t="shared" si="152"/>
        <v>91.160203611280366</v>
      </c>
      <c r="EE146" s="2">
        <f t="shared" si="151"/>
        <v>96.469257589438357</v>
      </c>
      <c r="EF146" s="2">
        <f t="shared" si="151"/>
        <v>101.57176284366395</v>
      </c>
      <c r="EG146" s="2">
        <f t="shared" si="151"/>
        <v>102.38696323143533</v>
      </c>
      <c r="EH146" s="2">
        <f t="shared" si="151"/>
        <v>102.77709453471196</v>
      </c>
      <c r="EI146" s="2">
        <f t="shared" si="151"/>
        <v>104.18611365452381</v>
      </c>
      <c r="EJ146" s="2">
        <f t="shared" si="151"/>
        <v>102.70745630866925</v>
      </c>
      <c r="EK146" s="2">
        <f t="shared" si="151"/>
        <v>103.38849835879881</v>
      </c>
      <c r="EL146" s="2">
        <f t="shared" si="151"/>
        <v>101.79584026845637</v>
      </c>
      <c r="EM146" s="2">
        <f t="shared" si="135"/>
        <v>109.20570612537348</v>
      </c>
      <c r="EN146" s="2">
        <f t="shared" si="135"/>
        <v>104.43007122616548</v>
      </c>
      <c r="EO146" s="2">
        <f t="shared" si="135"/>
        <v>105.13023219612857</v>
      </c>
      <c r="EQ146" s="2">
        <f t="shared" ref="EQ146:FE162" si="177">CU$228*$B146+CU$229</f>
        <v>72.087105694640087</v>
      </c>
      <c r="ER146" s="2">
        <f t="shared" si="177"/>
        <v>82.355806016677889</v>
      </c>
      <c r="ES146" s="2">
        <f t="shared" si="177"/>
        <v>87.382524519413991</v>
      </c>
      <c r="ET146" s="2">
        <f t="shared" si="177"/>
        <v>91.20592776740412</v>
      </c>
      <c r="EU146" s="2">
        <f t="shared" si="177"/>
        <v>96.506692382854126</v>
      </c>
      <c r="EV146" s="2">
        <f t="shared" si="177"/>
        <v>101.75091687643294</v>
      </c>
      <c r="EW146" s="2">
        <f t="shared" si="177"/>
        <v>102.46700519100975</v>
      </c>
      <c r="EX146" s="2">
        <f t="shared" si="177"/>
        <v>102.76536980849812</v>
      </c>
      <c r="EY146" s="2">
        <f t="shared" si="177"/>
        <v>104.11554166258173</v>
      </c>
      <c r="EZ146" s="2">
        <f t="shared" si="177"/>
        <v>102.74632219945207</v>
      </c>
      <c r="FA146" s="2">
        <f t="shared" si="177"/>
        <v>103.55454713365991</v>
      </c>
      <c r="FB146" s="2">
        <f t="shared" si="177"/>
        <v>101.82833814746283</v>
      </c>
      <c r="FC146" s="2">
        <f t="shared" si="177"/>
        <v>109.54872502809071</v>
      </c>
      <c r="FD146" s="2">
        <f t="shared" si="177"/>
        <v>104.33414614125661</v>
      </c>
      <c r="FE146" s="2">
        <f t="shared" si="177"/>
        <v>104.22203521509155</v>
      </c>
      <c r="FG146" s="2">
        <f t="shared" ref="FG146:FU162" si="178">POWER(10,($B146-C$231)/C$229)/(1+POWER(10,($B146-C$231)/C$229))</f>
        <v>0.99941358520075341</v>
      </c>
      <c r="FH146" s="2">
        <f t="shared" si="178"/>
        <v>0.99903251618544642</v>
      </c>
      <c r="FI146" s="2">
        <f t="shared" si="178"/>
        <v>0.99905480989249906</v>
      </c>
      <c r="FJ146" s="2">
        <f t="shared" si="178"/>
        <v>0.99913559440024091</v>
      </c>
      <c r="FK146" s="2">
        <f t="shared" si="178"/>
        <v>0.99904522066805568</v>
      </c>
      <c r="FL146" s="2">
        <f t="shared" si="178"/>
        <v>0.9990005447672814</v>
      </c>
      <c r="FM146" s="2">
        <f t="shared" si="178"/>
        <v>0.99902177058993347</v>
      </c>
      <c r="FN146" s="2">
        <f t="shared" si="178"/>
        <v>0.99897216714959025</v>
      </c>
      <c r="FO146" s="2">
        <f t="shared" si="178"/>
        <v>0.99900732886761845</v>
      </c>
      <c r="FP146" s="2">
        <f t="shared" si="178"/>
        <v>0.99896591926333966</v>
      </c>
      <c r="FQ146" s="2">
        <f t="shared" si="178"/>
        <v>0.99901482321803037</v>
      </c>
      <c r="FR146" s="2">
        <f t="shared" si="178"/>
        <v>0.99913925456001673</v>
      </c>
      <c r="FS146" s="2">
        <f t="shared" si="178"/>
        <v>0.99903550781966477</v>
      </c>
      <c r="FT146" s="2">
        <f t="shared" si="178"/>
        <v>0.99919279052521115</v>
      </c>
      <c r="FU146" s="2">
        <f t="shared" si="178"/>
        <v>0.99900970917853793</v>
      </c>
      <c r="FW146" s="2">
        <f t="shared" si="169"/>
        <v>2.5123930306017249E-2</v>
      </c>
      <c r="FX146" s="2">
        <f t="shared" si="169"/>
        <v>2.9262855375662783E-2</v>
      </c>
      <c r="FY146" s="2">
        <f t="shared" si="169"/>
        <v>3.0017393888409818E-2</v>
      </c>
      <c r="FZ146" s="2">
        <f t="shared" si="169"/>
        <v>3.2555112864697942E-2</v>
      </c>
      <c r="GA146" s="2">
        <f t="shared" si="169"/>
        <v>3.1772214706264304E-2</v>
      </c>
      <c r="GB146" s="2">
        <f t="shared" si="169"/>
        <v>3.1209689288683014E-2</v>
      </c>
      <c r="GC146" s="2">
        <f t="shared" si="169"/>
        <v>3.4556769721464063E-2</v>
      </c>
      <c r="GD146" s="2">
        <f t="shared" si="169"/>
        <v>3.5683114486693243E-2</v>
      </c>
      <c r="GE146" s="2">
        <f t="shared" si="169"/>
        <v>4.9561934029550912E-2</v>
      </c>
      <c r="GF146" s="2">
        <f t="shared" si="169"/>
        <v>4.6540375063096051E-2</v>
      </c>
      <c r="GG146" s="2">
        <f t="shared" si="169"/>
        <v>3.6248213090624093E-2</v>
      </c>
      <c r="GH146" s="2">
        <f t="shared" si="169"/>
        <v>3.2373490679686659E-2</v>
      </c>
      <c r="GI146" s="2">
        <f t="shared" si="169"/>
        <v>2.7114446950712405E-2</v>
      </c>
      <c r="GJ146" s="2">
        <f t="shared" si="169"/>
        <v>1.7615870722422391E-2</v>
      </c>
      <c r="GK146" s="2">
        <f t="shared" si="169"/>
        <v>1.6814307662966564E-2</v>
      </c>
      <c r="GM146" s="86">
        <f t="shared" si="170"/>
        <v>1.7517067728887112E-66</v>
      </c>
      <c r="GN146" s="86">
        <f t="shared" si="170"/>
        <v>5.2130241560907582E-85</v>
      </c>
      <c r="GO146" s="86">
        <f t="shared" si="170"/>
        <v>5.6090377171948974E-94</v>
      </c>
      <c r="GP146" s="86">
        <f t="shared" si="170"/>
        <v>2.5227304587002315E-102</v>
      </c>
      <c r="GQ146" s="86">
        <f t="shared" si="170"/>
        <v>6.2476026084850159E-107</v>
      </c>
      <c r="GR146" s="86">
        <f t="shared" si="170"/>
        <v>2.4331740048446844E-92</v>
      </c>
      <c r="GS146" s="86">
        <f t="shared" si="170"/>
        <v>5.8342292097974739E-105</v>
      </c>
      <c r="GT146" s="86">
        <f t="shared" si="170"/>
        <v>6.8059646522675479E-87</v>
      </c>
      <c r="GU146" s="86">
        <f t="shared" si="170"/>
        <v>1.2339005914449958E-101</v>
      </c>
      <c r="GV146" s="86">
        <f t="shared" si="170"/>
        <v>4.7732688368635169E-117</v>
      </c>
      <c r="GW146" s="86">
        <f t="shared" si="170"/>
        <v>1.6506432698729369E-133</v>
      </c>
      <c r="GX146" s="86">
        <f t="shared" si="170"/>
        <v>5.7319572125281907E-178</v>
      </c>
      <c r="GY146" s="86">
        <f t="shared" si="170"/>
        <v>1.7077708154442987E-97</v>
      </c>
      <c r="GZ146" s="86">
        <f t="shared" si="170"/>
        <v>2.3230867169840736E-147</v>
      </c>
      <c r="HA146" s="86">
        <f t="shared" si="170"/>
        <v>3.2272087396606586E-148</v>
      </c>
      <c r="HC146" s="86">
        <f t="shared" si="153"/>
        <v>6.4583640679555999E-25</v>
      </c>
      <c r="HD146" s="86">
        <f t="shared" si="153"/>
        <v>1.2428420532249959E-27</v>
      </c>
      <c r="HE146" s="86">
        <f t="shared" si="153"/>
        <v>3.9862123693364885E-37</v>
      </c>
      <c r="HF146" s="86">
        <f t="shared" si="153"/>
        <v>2.9411900412777101E-36</v>
      </c>
      <c r="HG146" s="86">
        <f t="shared" si="153"/>
        <v>2.5958148367564371E-39</v>
      </c>
      <c r="HH146" s="86">
        <f t="shared" si="153"/>
        <v>1.2732999135700483E-41</v>
      </c>
      <c r="HI146" s="86">
        <f t="shared" si="153"/>
        <v>2.2126419572164553E-40</v>
      </c>
      <c r="HJ146" s="86">
        <f t="shared" si="153"/>
        <v>6.8501499007700438E-58</v>
      </c>
      <c r="HK146" s="86">
        <f t="shared" si="153"/>
        <v>2.9235008247181639E-52</v>
      </c>
      <c r="HL146" s="86">
        <f t="shared" si="161"/>
        <v>2.0195501503918509E-66</v>
      </c>
      <c r="HM146" s="86">
        <f t="shared" si="161"/>
        <v>5.3345332661989868E-69</v>
      </c>
      <c r="HN146" s="86">
        <f t="shared" si="161"/>
        <v>1.62238782970073E-69</v>
      </c>
      <c r="HO146" s="86">
        <f t="shared" si="161"/>
        <v>3.0089789903850099E-38</v>
      </c>
      <c r="HP146" s="86">
        <f t="shared" si="161"/>
        <v>2.6022455471317251E-51</v>
      </c>
      <c r="HQ146" s="86">
        <f t="shared" si="161"/>
        <v>4.8589247796010633E-63</v>
      </c>
      <c r="HS146" s="86">
        <f t="shared" si="171"/>
        <v>0.1122009500832124</v>
      </c>
      <c r="HT146" s="86">
        <f t="shared" si="171"/>
        <v>8.1262484176704203E-2</v>
      </c>
      <c r="HU146" s="86">
        <f t="shared" si="171"/>
        <v>0.15166723086498093</v>
      </c>
      <c r="HV146" s="86">
        <f t="shared" si="171"/>
        <v>0.16251778430024824</v>
      </c>
      <c r="HW146" s="86">
        <f t="shared" si="171"/>
        <v>0.12516626416684953</v>
      </c>
      <c r="HX146" s="86">
        <f t="shared" si="171"/>
        <v>0.10724579369556531</v>
      </c>
      <c r="HY146" s="86">
        <f t="shared" si="171"/>
        <v>0.14337738049849544</v>
      </c>
      <c r="HZ146" s="86">
        <f t="shared" si="171"/>
        <v>0.13211235136047408</v>
      </c>
      <c r="IA146" s="86">
        <f t="shared" si="171"/>
        <v>0.3227504922880734</v>
      </c>
      <c r="IB146" s="86">
        <f t="shared" si="171"/>
        <v>0.28853870237037688</v>
      </c>
      <c r="IC146" s="86">
        <f t="shared" si="171"/>
        <v>0.18453199084027433</v>
      </c>
      <c r="ID146" s="86">
        <f t="shared" si="171"/>
        <v>0.13280190747780529</v>
      </c>
      <c r="IE146" s="86">
        <f t="shared" si="171"/>
        <v>7.7671410374172481E-2</v>
      </c>
      <c r="IF146" s="86">
        <f t="shared" si="171"/>
        <v>0.12377755994898966</v>
      </c>
      <c r="IG146" s="86">
        <f t="shared" si="171"/>
        <v>0.14836751707865017</v>
      </c>
      <c r="II146" s="86">
        <f t="shared" si="172"/>
        <v>5.5140690253668635E-18</v>
      </c>
      <c r="IJ146" s="86">
        <f t="shared" si="172"/>
        <v>4.2484981051241764E-23</v>
      </c>
      <c r="IK146" s="86">
        <f t="shared" si="172"/>
        <v>4.8114776949326564E-23</v>
      </c>
      <c r="IL146" s="86">
        <f t="shared" si="172"/>
        <v>3.2006344159944204E-22</v>
      </c>
      <c r="IM146" s="86">
        <f t="shared" si="172"/>
        <v>8.0529696074938895E-24</v>
      </c>
      <c r="IN146" s="86">
        <f t="shared" si="172"/>
        <v>2.5007386701550943E-22</v>
      </c>
      <c r="IO146" s="86">
        <f t="shared" si="172"/>
        <v>1.60380012716725E-22</v>
      </c>
      <c r="IP146" s="86">
        <f t="shared" si="172"/>
        <v>3.049482953471956E-25</v>
      </c>
      <c r="IQ146" s="86">
        <f t="shared" si="172"/>
        <v>1.9208468447481132E-19</v>
      </c>
      <c r="IR146" s="86">
        <f t="shared" si="172"/>
        <v>3.9061242057354775E-20</v>
      </c>
      <c r="IS146" s="86">
        <f t="shared" si="172"/>
        <v>4.0679785002861678E-22</v>
      </c>
      <c r="IT146" s="86">
        <f t="shared" si="172"/>
        <v>1.055057909241761E-23</v>
      </c>
      <c r="IU146" s="86">
        <f t="shared" si="172"/>
        <v>1.4506112739383942E-24</v>
      </c>
      <c r="IV146" s="86">
        <f t="shared" si="172"/>
        <v>1.1660635769102565E-11</v>
      </c>
      <c r="IW146" s="86">
        <f t="shared" si="172"/>
        <v>2.7239063537506826E-9</v>
      </c>
      <c r="IY146" s="86">
        <f t="shared" si="173"/>
        <v>0.1122009500832124</v>
      </c>
      <c r="IZ146" s="86">
        <f t="shared" si="173"/>
        <v>8.1262484176704203E-2</v>
      </c>
      <c r="JA146" s="86">
        <f t="shared" si="173"/>
        <v>0.15166723086498093</v>
      </c>
      <c r="JB146" s="86">
        <f t="shared" si="173"/>
        <v>0.16251778430024824</v>
      </c>
      <c r="JC146" s="86">
        <f t="shared" si="173"/>
        <v>0.12516626416684953</v>
      </c>
      <c r="JD146" s="86">
        <f t="shared" si="173"/>
        <v>0.10724579369556531</v>
      </c>
      <c r="JE146" s="86">
        <f t="shared" si="173"/>
        <v>0.14337738049849544</v>
      </c>
      <c r="JF146" s="86">
        <f t="shared" si="173"/>
        <v>0.13211235136047408</v>
      </c>
      <c r="JG146" s="86">
        <f t="shared" si="173"/>
        <v>0.3227504922880734</v>
      </c>
      <c r="JH146" s="86">
        <f t="shared" si="173"/>
        <v>0.28853870237037688</v>
      </c>
      <c r="JI146" s="86">
        <f t="shared" si="173"/>
        <v>0.18453199084027433</v>
      </c>
      <c r="JJ146" s="86">
        <f t="shared" si="173"/>
        <v>0.13280190747780529</v>
      </c>
      <c r="JK146" s="86">
        <f t="shared" si="173"/>
        <v>7.7671410374172481E-2</v>
      </c>
      <c r="JL146" s="86">
        <f t="shared" si="173"/>
        <v>0.12377755996065029</v>
      </c>
      <c r="JM146" s="86">
        <f t="shared" si="173"/>
        <v>0.14836751980255652</v>
      </c>
    </row>
    <row r="147" spans="2:273" x14ac:dyDescent="0.25">
      <c r="B147" s="2">
        <v>120</v>
      </c>
      <c r="C147" s="37">
        <v>72.626999999999995</v>
      </c>
      <c r="D147" s="37">
        <v>83.968000000000004</v>
      </c>
      <c r="E147" s="37">
        <v>91.081000000000003</v>
      </c>
      <c r="F147" s="37">
        <v>95.548000000000002</v>
      </c>
      <c r="G147" s="37">
        <v>100.82299999999999</v>
      </c>
      <c r="H147" s="37">
        <v>105.952</v>
      </c>
      <c r="I147" s="37">
        <v>108.98399999999999</v>
      </c>
      <c r="J147" s="37">
        <v>110.145</v>
      </c>
      <c r="K147" s="37">
        <v>115.871</v>
      </c>
      <c r="L147" s="37">
        <v>116.238</v>
      </c>
      <c r="M147" s="37">
        <v>113.619</v>
      </c>
      <c r="N147" s="37">
        <v>112.17700000000001</v>
      </c>
      <c r="O147" s="37">
        <v>114.95099999999999</v>
      </c>
      <c r="P147" s="37">
        <v>119.23399999999999</v>
      </c>
      <c r="Q147" s="37">
        <v>136.48500000000001</v>
      </c>
      <c r="S147" s="4">
        <f t="shared" si="174"/>
        <v>72.223945775054361</v>
      </c>
      <c r="T147" s="4">
        <f t="shared" si="174"/>
        <v>83.208013505249752</v>
      </c>
      <c r="U147" s="4">
        <f t="shared" si="174"/>
        <v>90.498235163010435</v>
      </c>
      <c r="V147" s="4">
        <f t="shared" si="174"/>
        <v>95.245290547863789</v>
      </c>
      <c r="W147" s="4">
        <f t="shared" si="174"/>
        <v>101.00122790039609</v>
      </c>
      <c r="X147" s="4">
        <f t="shared" si="174"/>
        <v>105.85160876273081</v>
      </c>
      <c r="Y147" s="4">
        <f t="shared" si="174"/>
        <v>108.47079757396122</v>
      </c>
      <c r="Z147" s="4">
        <f t="shared" si="174"/>
        <v>109.414986876193</v>
      </c>
      <c r="AA147" s="4">
        <f t="shared" si="174"/>
        <v>116.38365397857973</v>
      </c>
      <c r="AB147" s="4">
        <f t="shared" si="174"/>
        <v>115.7210106757928</v>
      </c>
      <c r="AC147" s="4">
        <f t="shared" si="174"/>
        <v>113.12596776661546</v>
      </c>
      <c r="AD147" s="4">
        <f t="shared" si="174"/>
        <v>111.1712815275757</v>
      </c>
      <c r="AE147" s="4">
        <f t="shared" si="174"/>
        <v>114.77708027323159</v>
      </c>
      <c r="AF147" s="4">
        <f t="shared" si="174"/>
        <v>120.12085578950305</v>
      </c>
      <c r="AG147" s="4">
        <f t="shared" si="174"/>
        <v>138.19203439149243</v>
      </c>
      <c r="AI147" s="4">
        <f t="shared" si="175"/>
        <v>0.40305422494563459</v>
      </c>
      <c r="AJ147" s="4">
        <f t="shared" si="175"/>
        <v>0.75998649475025104</v>
      </c>
      <c r="AK147" s="4">
        <f t="shared" si="175"/>
        <v>0.58276483698956838</v>
      </c>
      <c r="AL147" s="4">
        <f t="shared" si="175"/>
        <v>0.30270945213621303</v>
      </c>
      <c r="AM147" s="4">
        <f t="shared" si="175"/>
        <v>-0.17822790039609515</v>
      </c>
      <c r="AN147" s="4">
        <f t="shared" si="175"/>
        <v>0.10039123726919286</v>
      </c>
      <c r="AO147" s="4">
        <f t="shared" si="175"/>
        <v>0.51320242603877375</v>
      </c>
      <c r="AP147" s="4">
        <f t="shared" si="175"/>
        <v>0.73001312380699801</v>
      </c>
      <c r="AQ147" s="4">
        <f t="shared" si="175"/>
        <v>-0.51265397857973483</v>
      </c>
      <c r="AR147" s="4">
        <f t="shared" si="175"/>
        <v>0.51698932420720212</v>
      </c>
      <c r="AS147" s="4">
        <f t="shared" si="175"/>
        <v>0.49303223338453961</v>
      </c>
      <c r="AT147" s="4">
        <f t="shared" si="175"/>
        <v>1.0057184724243058</v>
      </c>
      <c r="AU147" s="4">
        <f t="shared" si="175"/>
        <v>0.17391972676840339</v>
      </c>
      <c r="AV147" s="4">
        <f t="shared" si="175"/>
        <v>-0.8868557895030591</v>
      </c>
      <c r="AW147" s="4">
        <f t="shared" si="175"/>
        <v>-1.7070343914924138</v>
      </c>
      <c r="AY147" s="2">
        <f t="shared" si="167"/>
        <v>71.838361415124524</v>
      </c>
      <c r="AZ147" s="2">
        <f t="shared" si="167"/>
        <v>82.162965243208518</v>
      </c>
      <c r="BA147" s="2">
        <f t="shared" si="167"/>
        <v>87.201863721397899</v>
      </c>
      <c r="BB147" s="2">
        <f t="shared" si="167"/>
        <v>91.089708556426316</v>
      </c>
      <c r="BC147" s="2">
        <f t="shared" si="167"/>
        <v>96.402727624475986</v>
      </c>
      <c r="BD147" s="2">
        <f t="shared" si="167"/>
        <v>101.47062099783969</v>
      </c>
      <c r="BE147" s="2">
        <f t="shared" si="167"/>
        <v>102.30255426201776</v>
      </c>
      <c r="BF147" s="2">
        <f t="shared" si="167"/>
        <v>102.713799648733</v>
      </c>
      <c r="BG147" s="2">
        <f t="shared" si="167"/>
        <v>104.10917338701522</v>
      </c>
      <c r="BH147" s="2">
        <f t="shared" si="167"/>
        <v>102.63517302832895</v>
      </c>
      <c r="BI147" s="2">
        <f t="shared" si="167"/>
        <v>103.29059822930351</v>
      </c>
      <c r="BJ147" s="2">
        <f t="shared" si="167"/>
        <v>101.72372082381683</v>
      </c>
      <c r="BK147" s="2">
        <f t="shared" si="167"/>
        <v>109.02845773213159</v>
      </c>
      <c r="BL147" s="2">
        <f t="shared" si="167"/>
        <v>104.35402428364718</v>
      </c>
      <c r="BM147" s="2">
        <f t="shared" si="167"/>
        <v>105.07298902855638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112.99565554218185</v>
      </c>
      <c r="DL147" s="2">
        <f t="shared" si="176"/>
        <v>115.42596013289037</v>
      </c>
      <c r="DM147" s="2">
        <f t="shared" si="176"/>
        <v>118.60370764119602</v>
      </c>
      <c r="DN147" s="2">
        <f t="shared" si="176"/>
        <v>116.45666850336275</v>
      </c>
      <c r="DO147" s="2">
        <f t="shared" si="176"/>
        <v>122.2671411960133</v>
      </c>
      <c r="DP147" s="2">
        <f t="shared" si="176"/>
        <v>128.60483291050033</v>
      </c>
      <c r="DQ147" s="2">
        <f t="shared" si="176"/>
        <v>127.62865750528543</v>
      </c>
      <c r="DR147" s="2">
        <f t="shared" si="176"/>
        <v>127.1883065539112</v>
      </c>
      <c r="DS147" s="2">
        <f t="shared" si="176"/>
        <v>131.03638054968286</v>
      </c>
      <c r="DT147" s="2">
        <f t="shared" si="176"/>
        <v>132.24923780487808</v>
      </c>
      <c r="DU147" s="2">
        <f t="shared" si="176"/>
        <v>132.32312262156447</v>
      </c>
      <c r="DV147" s="2">
        <f t="shared" si="176"/>
        <v>133.06958509575125</v>
      </c>
      <c r="DW147" s="2">
        <f t="shared" si="176"/>
        <v>144.1550199335548</v>
      </c>
      <c r="DX147" s="2">
        <f t="shared" si="176"/>
        <v>130.35350522648082</v>
      </c>
      <c r="DY147" s="2">
        <f t="shared" si="176"/>
        <v>121.47614672304439</v>
      </c>
      <c r="EA147" s="2">
        <f t="shared" si="152"/>
        <v>71.811915975622355</v>
      </c>
      <c r="EB147" s="2">
        <f t="shared" si="152"/>
        <v>82.130768072400087</v>
      </c>
      <c r="EC147" s="2">
        <f t="shared" si="152"/>
        <v>87.171399948881358</v>
      </c>
      <c r="ED147" s="2">
        <f t="shared" si="152"/>
        <v>91.067775327295237</v>
      </c>
      <c r="EE147" s="2">
        <f t="shared" si="151"/>
        <v>96.378676520559068</v>
      </c>
      <c r="EF147" s="2">
        <f t="shared" si="151"/>
        <v>101.43884767053407</v>
      </c>
      <c r="EG147" s="2">
        <f t="shared" si="151"/>
        <v>102.27651641629494</v>
      </c>
      <c r="EH147" s="2">
        <f t="shared" si="151"/>
        <v>102.69132083291505</v>
      </c>
      <c r="EI147" s="2">
        <f t="shared" si="151"/>
        <v>104.08897842266234</v>
      </c>
      <c r="EJ147" s="2">
        <f t="shared" si="151"/>
        <v>102.60502808358643</v>
      </c>
      <c r="EK147" s="2">
        <f t="shared" si="151"/>
        <v>103.2571266495118</v>
      </c>
      <c r="EL147" s="2">
        <f t="shared" ref="EL147:EO210" si="179">CP$228*$B147+CP$229</f>
        <v>101.69778926174497</v>
      </c>
      <c r="EM147" s="2">
        <f t="shared" si="135"/>
        <v>108.98545033233732</v>
      </c>
      <c r="EN147" s="2">
        <f t="shared" si="135"/>
        <v>104.3367918267015</v>
      </c>
      <c r="EO147" s="2">
        <f t="shared" si="135"/>
        <v>105.07591682928471</v>
      </c>
      <c r="EQ147" s="2">
        <f t="shared" si="177"/>
        <v>71.972700381469124</v>
      </c>
      <c r="ER147" s="2">
        <f t="shared" si="177"/>
        <v>82.218794331821329</v>
      </c>
      <c r="ES147" s="2">
        <f t="shared" si="177"/>
        <v>87.273968315684613</v>
      </c>
      <c r="ET147" s="2">
        <f t="shared" si="177"/>
        <v>91.121631857683639</v>
      </c>
      <c r="EU147" s="2">
        <f t="shared" si="177"/>
        <v>96.422047901546875</v>
      </c>
      <c r="EV147" s="2">
        <f t="shared" si="177"/>
        <v>101.64428089878183</v>
      </c>
      <c r="EW147" s="2">
        <f t="shared" si="177"/>
        <v>102.36701960934587</v>
      </c>
      <c r="EX147" s="2">
        <f t="shared" si="177"/>
        <v>102.67884105040713</v>
      </c>
      <c r="EY147" s="2">
        <f t="shared" si="177"/>
        <v>104.01126046668469</v>
      </c>
      <c r="EZ147" s="2">
        <f t="shared" si="177"/>
        <v>102.648040990723</v>
      </c>
      <c r="FA147" s="2">
        <f t="shared" si="177"/>
        <v>103.44279531980615</v>
      </c>
      <c r="FB147" s="2">
        <f t="shared" si="177"/>
        <v>101.73459868213209</v>
      </c>
      <c r="FC147" s="2">
        <f t="shared" si="177"/>
        <v>109.39244892365603</v>
      </c>
      <c r="FD147" s="2">
        <f t="shared" si="177"/>
        <v>104.23711742701782</v>
      </c>
      <c r="FE147" s="2">
        <f t="shared" si="177"/>
        <v>104.11207793634773</v>
      </c>
      <c r="FG147" s="2">
        <f t="shared" si="178"/>
        <v>0.9994651557497567</v>
      </c>
      <c r="FH147" s="2">
        <f t="shared" si="178"/>
        <v>0.99911756915457439</v>
      </c>
      <c r="FI147" s="2">
        <f t="shared" si="178"/>
        <v>0.99913790467927033</v>
      </c>
      <c r="FJ147" s="2">
        <f t="shared" si="178"/>
        <v>0.99921159275848703</v>
      </c>
      <c r="FK147" s="2">
        <f t="shared" si="178"/>
        <v>0.99912915774041355</v>
      </c>
      <c r="FL147" s="2">
        <f t="shared" si="178"/>
        <v>0.99908840582759961</v>
      </c>
      <c r="FM147" s="2">
        <f t="shared" si="178"/>
        <v>0.99910776737698226</v>
      </c>
      <c r="FN147" s="2">
        <f t="shared" si="178"/>
        <v>0.99906252051547018</v>
      </c>
      <c r="FO147" s="2">
        <f t="shared" si="178"/>
        <v>0.99909459408530676</v>
      </c>
      <c r="FP147" s="2">
        <f t="shared" si="178"/>
        <v>0.99905682134155493</v>
      </c>
      <c r="FQ147" s="2">
        <f t="shared" si="178"/>
        <v>0.99910143020374864</v>
      </c>
      <c r="FR147" s="2">
        <f t="shared" si="178"/>
        <v>0.99921493137064032</v>
      </c>
      <c r="FS147" s="2">
        <f t="shared" si="178"/>
        <v>0.99912029802127722</v>
      </c>
      <c r="FT147" s="2">
        <f t="shared" si="178"/>
        <v>0.99926376391769034</v>
      </c>
      <c r="FU147" s="2">
        <f t="shared" si="178"/>
        <v>0.99909676533348735</v>
      </c>
      <c r="FW147" s="2">
        <f t="shared" si="169"/>
        <v>2.7481229713892108E-2</v>
      </c>
      <c r="FX147" s="2">
        <f t="shared" si="169"/>
        <v>3.1995751590511566E-2</v>
      </c>
      <c r="FY147" s="2">
        <f t="shared" si="169"/>
        <v>3.2818375101247604E-2</v>
      </c>
      <c r="FZ147" s="2">
        <f t="shared" si="169"/>
        <v>3.5584206469473918E-2</v>
      </c>
      <c r="GA147" s="2">
        <f t="shared" si="169"/>
        <v>3.4731078591691673E-2</v>
      </c>
      <c r="GB147" s="2">
        <f t="shared" si="169"/>
        <v>3.4118012617177611E-2</v>
      </c>
      <c r="GC147" s="2">
        <f t="shared" si="169"/>
        <v>3.7764837511861452E-2</v>
      </c>
      <c r="GD147" s="2">
        <f t="shared" si="169"/>
        <v>3.8991523129754665E-2</v>
      </c>
      <c r="GE147" s="2">
        <f t="shared" si="169"/>
        <v>5.4084964866578641E-2</v>
      </c>
      <c r="GF147" s="2">
        <f t="shared" si="169"/>
        <v>5.080239705706667E-2</v>
      </c>
      <c r="GG147" s="2">
        <f t="shared" si="169"/>
        <v>3.9606863676021939E-2</v>
      </c>
      <c r="GH147" s="2">
        <f t="shared" si="169"/>
        <v>3.538630334874409E-2</v>
      </c>
      <c r="GI147" s="2">
        <f t="shared" si="169"/>
        <v>2.9652829475751024E-2</v>
      </c>
      <c r="GJ147" s="2">
        <f t="shared" si="169"/>
        <v>1.9282646381097397E-2</v>
      </c>
      <c r="GK147" s="2">
        <f t="shared" si="169"/>
        <v>1.8406662189250904E-2</v>
      </c>
      <c r="GM147" s="86">
        <f t="shared" si="170"/>
        <v>6.2401260102388175E-69</v>
      </c>
      <c r="GN147" s="86">
        <f t="shared" si="170"/>
        <v>4.0070290569808332E-88</v>
      </c>
      <c r="GO147" s="86">
        <f t="shared" si="170"/>
        <v>2.2547307585173207E-97</v>
      </c>
      <c r="GP147" s="86">
        <f t="shared" si="170"/>
        <v>5.3486811500873033E-106</v>
      </c>
      <c r="GQ147" s="86">
        <f t="shared" si="170"/>
        <v>8.004877343724559E-111</v>
      </c>
      <c r="GR147" s="86">
        <f t="shared" si="170"/>
        <v>1.0941574092159161E-95</v>
      </c>
      <c r="GS147" s="86">
        <f t="shared" si="170"/>
        <v>9.7809361224109926E-109</v>
      </c>
      <c r="GT147" s="86">
        <f t="shared" si="170"/>
        <v>4.8810460624862925E-90</v>
      </c>
      <c r="GU147" s="86">
        <f t="shared" si="170"/>
        <v>2.8608053289357473E-105</v>
      </c>
      <c r="GV147" s="86">
        <f t="shared" si="170"/>
        <v>3.0497958740050499E-121</v>
      </c>
      <c r="GW147" s="86">
        <f t="shared" si="170"/>
        <v>2.5798096104738004E-138</v>
      </c>
      <c r="GX147" s="86">
        <f t="shared" si="170"/>
        <v>2.1769254339748222E-184</v>
      </c>
      <c r="GY147" s="86">
        <f t="shared" si="170"/>
        <v>5.3276433712503516E-101</v>
      </c>
      <c r="GZ147" s="86">
        <f t="shared" si="170"/>
        <v>1.0279243005350228E-152</v>
      </c>
      <c r="HA147" s="86">
        <f t="shared" si="170"/>
        <v>1.2957695446914987E-153</v>
      </c>
      <c r="HC147" s="86">
        <f t="shared" si="153"/>
        <v>1.7178331130478399E-26</v>
      </c>
      <c r="HD147" s="86">
        <f t="shared" si="153"/>
        <v>2.1881911863712741E-29</v>
      </c>
      <c r="HE147" s="86">
        <f t="shared" si="153"/>
        <v>1.8205095274881942E-39</v>
      </c>
      <c r="HF147" s="86">
        <f t="shared" si="153"/>
        <v>1.7895310778974121E-38</v>
      </c>
      <c r="HG147" s="86">
        <f t="shared" si="153"/>
        <v>9.4079880136309041E-42</v>
      </c>
      <c r="HH147" s="86">
        <f t="shared" si="153"/>
        <v>3.2502934107206727E-44</v>
      </c>
      <c r="HI147" s="86">
        <f t="shared" si="153"/>
        <v>8.013767608996264E-43</v>
      </c>
      <c r="HJ147" s="86">
        <f t="shared" si="153"/>
        <v>1.8723916974684705E-61</v>
      </c>
      <c r="HK147" s="86">
        <f t="shared" si="153"/>
        <v>2.3813692412504714E-55</v>
      </c>
      <c r="HL147" s="86">
        <f t="shared" si="161"/>
        <v>2.2679414225476108E-70</v>
      </c>
      <c r="HM147" s="86">
        <f t="shared" si="161"/>
        <v>3.3335585407515288E-73</v>
      </c>
      <c r="HN147" s="86">
        <f t="shared" si="161"/>
        <v>8.6906195071484848E-74</v>
      </c>
      <c r="HO147" s="86">
        <f t="shared" si="161"/>
        <v>1.1932140668158883E-40</v>
      </c>
      <c r="HP147" s="86">
        <f t="shared" si="161"/>
        <v>1.4873561453754673E-54</v>
      </c>
      <c r="HQ147" s="86">
        <f t="shared" si="161"/>
        <v>4.6391959872071149E-67</v>
      </c>
      <c r="HS147" s="86">
        <f t="shared" si="171"/>
        <v>0.15093104404448729</v>
      </c>
      <c r="HT147" s="86">
        <f t="shared" si="171"/>
        <v>0.11851005002764828</v>
      </c>
      <c r="HU147" s="86">
        <f t="shared" si="171"/>
        <v>0.21070061228087469</v>
      </c>
      <c r="HV147" s="86">
        <f t="shared" si="171"/>
        <v>0.22467001908437578</v>
      </c>
      <c r="HW147" s="86">
        <f t="shared" si="171"/>
        <v>0.17889706076934334</v>
      </c>
      <c r="HX147" s="86">
        <f t="shared" si="171"/>
        <v>0.15315258855402045</v>
      </c>
      <c r="HY147" s="86">
        <f t="shared" si="171"/>
        <v>0.20216468676278482</v>
      </c>
      <c r="HZ147" s="86">
        <f t="shared" si="171"/>
        <v>0.19232978496396422</v>
      </c>
      <c r="IA147" s="86">
        <f t="shared" si="171"/>
        <v>0.4147943346292669</v>
      </c>
      <c r="IB147" s="86">
        <f t="shared" si="171"/>
        <v>0.37824428344947719</v>
      </c>
      <c r="IC147" s="86">
        <f t="shared" si="171"/>
        <v>0.25427127227509905</v>
      </c>
      <c r="ID147" s="86">
        <f t="shared" si="171"/>
        <v>0.18901709159367411</v>
      </c>
      <c r="IE147" s="86">
        <f t="shared" si="171"/>
        <v>0.11410847256507851</v>
      </c>
      <c r="IF147" s="86">
        <f t="shared" si="171"/>
        <v>0.15748616616287484</v>
      </c>
      <c r="IG147" s="86">
        <f t="shared" si="171"/>
        <v>0.1807635649275241</v>
      </c>
      <c r="II147" s="86">
        <f t="shared" si="172"/>
        <v>3.6188994050677223E-17</v>
      </c>
      <c r="IJ147" s="86">
        <f t="shared" si="172"/>
        <v>5.5457529398993064E-22</v>
      </c>
      <c r="IK147" s="86">
        <f t="shared" si="172"/>
        <v>6.360864243413003E-22</v>
      </c>
      <c r="IL147" s="86">
        <f t="shared" si="172"/>
        <v>4.0751547446117815E-21</v>
      </c>
      <c r="IM147" s="86">
        <f t="shared" si="172"/>
        <v>1.2219885214419536E-22</v>
      </c>
      <c r="IN147" s="86">
        <f t="shared" si="172"/>
        <v>3.1243056319280237E-21</v>
      </c>
      <c r="IO147" s="86">
        <f t="shared" si="172"/>
        <v>2.2205931854562137E-21</v>
      </c>
      <c r="IP147" s="86">
        <f t="shared" si="172"/>
        <v>6.1008982683614918E-24</v>
      </c>
      <c r="IQ147" s="86">
        <f t="shared" si="172"/>
        <v>2.4043589073900082E-18</v>
      </c>
      <c r="IR147" s="86">
        <f t="shared" si="172"/>
        <v>5.0895690235588429E-19</v>
      </c>
      <c r="IS147" s="86">
        <f t="shared" si="172"/>
        <v>5.56593387539033E-21</v>
      </c>
      <c r="IT147" s="86">
        <f t="shared" si="172"/>
        <v>1.6025610993891712E-22</v>
      </c>
      <c r="IU147" s="86">
        <f t="shared" si="172"/>
        <v>2.1228923750946758E-23</v>
      </c>
      <c r="IV147" s="86">
        <f t="shared" si="172"/>
        <v>3.3805501678252331E-11</v>
      </c>
      <c r="IW147" s="86">
        <f t="shared" si="172"/>
        <v>6.1440081212283732E-9</v>
      </c>
      <c r="IY147" s="86">
        <f t="shared" si="173"/>
        <v>0.15093104404448732</v>
      </c>
      <c r="IZ147" s="86">
        <f t="shared" si="173"/>
        <v>0.11851005002764828</v>
      </c>
      <c r="JA147" s="86">
        <f t="shared" si="173"/>
        <v>0.21070061228087469</v>
      </c>
      <c r="JB147" s="86">
        <f t="shared" si="173"/>
        <v>0.22467001908437578</v>
      </c>
      <c r="JC147" s="86">
        <f t="shared" si="173"/>
        <v>0.17889706076934334</v>
      </c>
      <c r="JD147" s="86">
        <f t="shared" si="173"/>
        <v>0.15315258855402045</v>
      </c>
      <c r="JE147" s="86">
        <f t="shared" si="173"/>
        <v>0.20216468676278482</v>
      </c>
      <c r="JF147" s="86">
        <f t="shared" si="173"/>
        <v>0.19232978496396422</v>
      </c>
      <c r="JG147" s="86">
        <f t="shared" si="173"/>
        <v>0.4147943346292669</v>
      </c>
      <c r="JH147" s="86">
        <f t="shared" si="173"/>
        <v>0.37824428344947719</v>
      </c>
      <c r="JI147" s="86">
        <f t="shared" si="173"/>
        <v>0.25427127227509905</v>
      </c>
      <c r="JJ147" s="86">
        <f t="shared" si="173"/>
        <v>0.18901709159367411</v>
      </c>
      <c r="JK147" s="86">
        <f t="shared" si="173"/>
        <v>0.11410847256507851</v>
      </c>
      <c r="JL147" s="86">
        <f t="shared" si="173"/>
        <v>0.15748616619668035</v>
      </c>
      <c r="JM147" s="86">
        <f t="shared" si="173"/>
        <v>0.18076357107153221</v>
      </c>
    </row>
    <row r="148" spans="2:273" x14ac:dyDescent="0.25">
      <c r="B148" s="2">
        <v>121</v>
      </c>
      <c r="C148" s="37">
        <v>71.388000000000005</v>
      </c>
      <c r="D148" s="37">
        <v>85.71</v>
      </c>
      <c r="E148" s="37">
        <v>90.870999999999995</v>
      </c>
      <c r="F148" s="37">
        <v>96.531999999999996</v>
      </c>
      <c r="G148" s="37">
        <v>102.742</v>
      </c>
      <c r="H148" s="37">
        <v>108.065</v>
      </c>
      <c r="I148" s="37">
        <v>109.887</v>
      </c>
      <c r="J148" s="37">
        <v>110.935</v>
      </c>
      <c r="K148" s="37">
        <v>116.371</v>
      </c>
      <c r="L148" s="37">
        <v>116.68300000000001</v>
      </c>
      <c r="M148" s="37">
        <v>115.476</v>
      </c>
      <c r="N148" s="37">
        <v>113.871</v>
      </c>
      <c r="O148" s="37">
        <v>116.18</v>
      </c>
      <c r="P148" s="37">
        <v>122.922</v>
      </c>
      <c r="Q148" s="37">
        <v>142.364</v>
      </c>
      <c r="S148" s="4">
        <f t="shared" si="174"/>
        <v>72.170096963154279</v>
      </c>
      <c r="T148" s="4">
        <f t="shared" si="174"/>
        <v>83.37488253914961</v>
      </c>
      <c r="U148" s="4">
        <f t="shared" si="174"/>
        <v>91.12078795245084</v>
      </c>
      <c r="V148" s="4">
        <f t="shared" si="174"/>
        <v>96.056791057446162</v>
      </c>
      <c r="W148" s="4">
        <f t="shared" si="174"/>
        <v>102.1123069398666</v>
      </c>
      <c r="X148" s="4">
        <f t="shared" si="174"/>
        <v>106.91428152605938</v>
      </c>
      <c r="Y148" s="4">
        <f t="shared" si="174"/>
        <v>109.84694020294191</v>
      </c>
      <c r="Z148" s="4">
        <f t="shared" si="174"/>
        <v>111.12131692545461</v>
      </c>
      <c r="AA148" s="4">
        <f t="shared" si="174"/>
        <v>117.17617637153526</v>
      </c>
      <c r="AB148" s="4">
        <f t="shared" si="174"/>
        <v>117.00167317110025</v>
      </c>
      <c r="AC148" s="4">
        <f t="shared" si="174"/>
        <v>114.975384226134</v>
      </c>
      <c r="AD148" s="4">
        <f t="shared" si="174"/>
        <v>113.46973858275983</v>
      </c>
      <c r="AE148" s="4">
        <f t="shared" si="174"/>
        <v>116.36510378717503</v>
      </c>
      <c r="AF148" s="4">
        <f t="shared" si="174"/>
        <v>122.93566727284907</v>
      </c>
      <c r="AG148" s="4">
        <f t="shared" si="174"/>
        <v>143.0089035257927</v>
      </c>
      <c r="AI148" s="4">
        <f t="shared" si="175"/>
        <v>-0.78209696315427379</v>
      </c>
      <c r="AJ148" s="4">
        <f t="shared" si="175"/>
        <v>2.335117460850384</v>
      </c>
      <c r="AK148" s="4">
        <f t="shared" si="175"/>
        <v>-0.24978795245084484</v>
      </c>
      <c r="AL148" s="4">
        <f t="shared" si="175"/>
        <v>0.47520894255383439</v>
      </c>
      <c r="AM148" s="4">
        <f t="shared" si="175"/>
        <v>0.62969306013340542</v>
      </c>
      <c r="AN148" s="4">
        <f t="shared" si="175"/>
        <v>1.1507184739406142</v>
      </c>
      <c r="AO148" s="4">
        <f t="shared" si="175"/>
        <v>4.0059797058091817E-2</v>
      </c>
      <c r="AP148" s="4">
        <f t="shared" si="175"/>
        <v>-0.1863169254546051</v>
      </c>
      <c r="AQ148" s="4">
        <f t="shared" si="175"/>
        <v>-0.80517637153526778</v>
      </c>
      <c r="AR148" s="4">
        <f t="shared" si="175"/>
        <v>-0.31867317110024374</v>
      </c>
      <c r="AS148" s="4">
        <f t="shared" si="175"/>
        <v>0.5006157738660022</v>
      </c>
      <c r="AT148" s="4">
        <f t="shared" si="175"/>
        <v>0.40126141724016406</v>
      </c>
      <c r="AU148" s="4">
        <f t="shared" si="175"/>
        <v>-0.18510378717502363</v>
      </c>
      <c r="AV148" s="4">
        <f t="shared" si="175"/>
        <v>-1.3667272849076539E-2</v>
      </c>
      <c r="AW148" s="4">
        <f t="shared" si="175"/>
        <v>-0.64490352579269938</v>
      </c>
      <c r="AY148" s="2">
        <f t="shared" si="167"/>
        <v>71.696620130547231</v>
      </c>
      <c r="AZ148" s="2">
        <f t="shared" si="167"/>
        <v>82.009983649974728</v>
      </c>
      <c r="BA148" s="2">
        <f t="shared" si="167"/>
        <v>87.074940779892145</v>
      </c>
      <c r="BB148" s="2">
        <f t="shared" si="167"/>
        <v>90.996181705419247</v>
      </c>
      <c r="BC148" s="2">
        <f t="shared" si="167"/>
        <v>96.310723514196269</v>
      </c>
      <c r="BD148" s="2">
        <f t="shared" si="167"/>
        <v>101.33740764971056</v>
      </c>
      <c r="BE148" s="2">
        <f t="shared" si="167"/>
        <v>102.19107149156569</v>
      </c>
      <c r="BF148" s="2">
        <f t="shared" si="167"/>
        <v>102.62612559481455</v>
      </c>
      <c r="BG148" s="2">
        <f t="shared" si="167"/>
        <v>104.00931440863386</v>
      </c>
      <c r="BH148" s="2">
        <f t="shared" si="167"/>
        <v>102.53097614469523</v>
      </c>
      <c r="BI148" s="2">
        <f t="shared" si="167"/>
        <v>103.15871637682429</v>
      </c>
      <c r="BJ148" s="2">
        <f t="shared" si="167"/>
        <v>101.62400742574498</v>
      </c>
      <c r="BK148" s="2">
        <f t="shared" si="167"/>
        <v>108.8090641313253</v>
      </c>
      <c r="BL148" s="2">
        <f t="shared" si="167"/>
        <v>104.25897392132892</v>
      </c>
      <c r="BM148" s="2">
        <f t="shared" si="167"/>
        <v>105.01470509009067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113.2681426851953</v>
      </c>
      <c r="DL148" s="2">
        <f t="shared" si="176"/>
        <v>115.62952068861371</v>
      </c>
      <c r="DM148" s="2">
        <f t="shared" si="176"/>
        <v>118.79701147689521</v>
      </c>
      <c r="DN148" s="2">
        <f t="shared" si="176"/>
        <v>116.59717988817761</v>
      </c>
      <c r="DO148" s="2">
        <f t="shared" si="176"/>
        <v>122.42073693748114</v>
      </c>
      <c r="DP148" s="2">
        <f t="shared" si="176"/>
        <v>128.77035821000703</v>
      </c>
      <c r="DQ148" s="2">
        <f t="shared" si="176"/>
        <v>127.77010465116281</v>
      </c>
      <c r="DR148" s="2">
        <f t="shared" si="176"/>
        <v>127.33144684385381</v>
      </c>
      <c r="DS148" s="2">
        <f t="shared" si="176"/>
        <v>131.21104817275747</v>
      </c>
      <c r="DT148" s="2">
        <f t="shared" si="176"/>
        <v>132.44947560975612</v>
      </c>
      <c r="DU148" s="2">
        <f t="shared" si="176"/>
        <v>132.50711794019932</v>
      </c>
      <c r="DV148" s="2">
        <f t="shared" si="176"/>
        <v>133.27265510628524</v>
      </c>
      <c r="DW148" s="2">
        <f t="shared" si="176"/>
        <v>144.41009694956205</v>
      </c>
      <c r="DX148" s="2">
        <f t="shared" si="176"/>
        <v>130.5192432055749</v>
      </c>
      <c r="DY148" s="2">
        <f t="shared" si="176"/>
        <v>121.58194355179704</v>
      </c>
      <c r="EA148" s="2">
        <f t="shared" si="152"/>
        <v>71.670690556760661</v>
      </c>
      <c r="EB148" s="2">
        <f t="shared" si="152"/>
        <v>81.979316599970559</v>
      </c>
      <c r="EC148" s="2">
        <f t="shared" si="152"/>
        <v>87.045679785301743</v>
      </c>
      <c r="ED148" s="2">
        <f t="shared" si="152"/>
        <v>90.975347043310123</v>
      </c>
      <c r="EE148" s="2">
        <f t="shared" si="152"/>
        <v>96.288095451679766</v>
      </c>
      <c r="EF148" s="2">
        <f t="shared" si="152"/>
        <v>101.30593249740419</v>
      </c>
      <c r="EG148" s="2">
        <f t="shared" si="152"/>
        <v>102.16606960115456</v>
      </c>
      <c r="EH148" s="2">
        <f t="shared" si="152"/>
        <v>102.60554713111816</v>
      </c>
      <c r="EI148" s="2">
        <f t="shared" si="152"/>
        <v>103.99184319080086</v>
      </c>
      <c r="EJ148" s="2">
        <f t="shared" si="152"/>
        <v>102.5025998585036</v>
      </c>
      <c r="EK148" s="2">
        <f t="shared" si="152"/>
        <v>103.12575494022479</v>
      </c>
      <c r="EL148" s="2">
        <f t="shared" si="179"/>
        <v>101.59973825503356</v>
      </c>
      <c r="EM148" s="2">
        <f t="shared" si="135"/>
        <v>108.76519453930116</v>
      </c>
      <c r="EN148" s="2">
        <f t="shared" si="135"/>
        <v>104.2435124272375</v>
      </c>
      <c r="EO148" s="2">
        <f t="shared" si="135"/>
        <v>105.02160146244086</v>
      </c>
      <c r="EQ148" s="2">
        <f t="shared" si="177"/>
        <v>71.858295068298162</v>
      </c>
      <c r="ER148" s="2">
        <f t="shared" si="177"/>
        <v>82.08178264696474</v>
      </c>
      <c r="ES148" s="2">
        <f t="shared" si="177"/>
        <v>87.165412111955234</v>
      </c>
      <c r="ET148" s="2">
        <f t="shared" si="177"/>
        <v>91.037335947963172</v>
      </c>
      <c r="EU148" s="2">
        <f t="shared" si="177"/>
        <v>96.33740342023961</v>
      </c>
      <c r="EV148" s="2">
        <f t="shared" si="177"/>
        <v>101.53764492113069</v>
      </c>
      <c r="EW148" s="2">
        <f t="shared" si="177"/>
        <v>102.26703402768199</v>
      </c>
      <c r="EX148" s="2">
        <f t="shared" si="177"/>
        <v>102.59231229231614</v>
      </c>
      <c r="EY148" s="2">
        <f t="shared" si="177"/>
        <v>103.90697927078766</v>
      </c>
      <c r="EZ148" s="2">
        <f t="shared" si="177"/>
        <v>102.54975978199394</v>
      </c>
      <c r="FA148" s="2">
        <f t="shared" si="177"/>
        <v>103.33104350595239</v>
      </c>
      <c r="FB148" s="2">
        <f t="shared" si="177"/>
        <v>101.64085921680135</v>
      </c>
      <c r="FC148" s="2">
        <f t="shared" si="177"/>
        <v>109.23617281922134</v>
      </c>
      <c r="FD148" s="2">
        <f t="shared" si="177"/>
        <v>104.14008871277902</v>
      </c>
      <c r="FE148" s="2">
        <f t="shared" si="177"/>
        <v>104.00212065760391</v>
      </c>
      <c r="FG148" s="2">
        <f t="shared" si="178"/>
        <v>0.99951219328998486</v>
      </c>
      <c r="FH148" s="2">
        <f t="shared" si="178"/>
        <v>0.99919515101201384</v>
      </c>
      <c r="FI148" s="2">
        <f t="shared" si="178"/>
        <v>0.9992137000781216</v>
      </c>
      <c r="FJ148" s="2">
        <f t="shared" si="178"/>
        <v>0.99928091416600051</v>
      </c>
      <c r="FK148" s="2">
        <f t="shared" si="178"/>
        <v>0.99920572155855691</v>
      </c>
      <c r="FL148" s="2">
        <f t="shared" si="178"/>
        <v>0.99916854954269829</v>
      </c>
      <c r="FM148" s="2">
        <f t="shared" si="178"/>
        <v>0.99918621028855514</v>
      </c>
      <c r="FN148" s="2">
        <f t="shared" si="178"/>
        <v>0.99914493801605386</v>
      </c>
      <c r="FO148" s="2">
        <f t="shared" si="178"/>
        <v>0.9991741942032154</v>
      </c>
      <c r="FP148" s="2">
        <f t="shared" si="178"/>
        <v>0.99913973944745715</v>
      </c>
      <c r="FQ148" s="2">
        <f t="shared" si="178"/>
        <v>0.99918042980707356</v>
      </c>
      <c r="FR148" s="2">
        <f t="shared" si="178"/>
        <v>0.99928395943807247</v>
      </c>
      <c r="FS148" s="2">
        <f t="shared" si="178"/>
        <v>0.99919764015394896</v>
      </c>
      <c r="FT148" s="2">
        <f t="shared" si="178"/>
        <v>0.99932850121238348</v>
      </c>
      <c r="FU148" s="2">
        <f t="shared" si="178"/>
        <v>0.99917617472025955</v>
      </c>
      <c r="FW148" s="2">
        <f t="shared" si="169"/>
        <v>3.0052888774272358E-2</v>
      </c>
      <c r="FX148" s="2">
        <f t="shared" si="169"/>
        <v>3.4974680911591664E-2</v>
      </c>
      <c r="FY148" s="2">
        <f t="shared" si="169"/>
        <v>3.5871055727468862E-2</v>
      </c>
      <c r="FZ148" s="2">
        <f t="shared" si="169"/>
        <v>3.8883814495294503E-2</v>
      </c>
      <c r="GA148" s="2">
        <f t="shared" si="169"/>
        <v>3.7954692132676084E-2</v>
      </c>
      <c r="GB148" s="2">
        <f t="shared" si="169"/>
        <v>3.7286921646874097E-2</v>
      </c>
      <c r="GC148" s="2">
        <f t="shared" si="169"/>
        <v>4.1257998081486821E-2</v>
      </c>
      <c r="GD148" s="2">
        <f t="shared" si="169"/>
        <v>4.2593126766756091E-2</v>
      </c>
      <c r="GE148" s="2">
        <f t="shared" si="169"/>
        <v>5.8995146868033727E-2</v>
      </c>
      <c r="GF148" s="2">
        <f t="shared" si="169"/>
        <v>5.543203036471793E-2</v>
      </c>
      <c r="GG148" s="2">
        <f t="shared" si="169"/>
        <v>4.3262746883526305E-2</v>
      </c>
      <c r="GH148" s="2">
        <f t="shared" si="169"/>
        <v>3.8668296240972039E-2</v>
      </c>
      <c r="GI148" s="2">
        <f t="shared" si="169"/>
        <v>3.2420929509347843E-2</v>
      </c>
      <c r="GJ148" s="2">
        <f t="shared" si="169"/>
        <v>2.1103740872234461E-2</v>
      </c>
      <c r="GK148" s="2">
        <f t="shared" si="169"/>
        <v>2.0146726360216926E-2</v>
      </c>
      <c r="GM148" s="86">
        <f t="shared" si="170"/>
        <v>2.0031202640049798E-71</v>
      </c>
      <c r="GN148" s="86">
        <f t="shared" si="170"/>
        <v>2.7012207904657273E-91</v>
      </c>
      <c r="GO148" s="86">
        <f t="shared" si="170"/>
        <v>7.8718058337018398E-101</v>
      </c>
      <c r="GP148" s="86">
        <f t="shared" si="170"/>
        <v>9.7471699141551404E-110</v>
      </c>
      <c r="GQ148" s="86">
        <f t="shared" si="170"/>
        <v>8.7181639321613695E-115</v>
      </c>
      <c r="GR148" s="86">
        <f t="shared" si="170"/>
        <v>4.2799378193641816E-99</v>
      </c>
      <c r="GS148" s="86">
        <f t="shared" si="170"/>
        <v>1.4031382021075218E-112</v>
      </c>
      <c r="GT148" s="86">
        <f t="shared" si="170"/>
        <v>3.0711368313938637E-93</v>
      </c>
      <c r="GU148" s="86">
        <f t="shared" si="170"/>
        <v>5.7133181997355662E-109</v>
      </c>
      <c r="GV148" s="86">
        <f t="shared" si="170"/>
        <v>1.6402647249538052E-125</v>
      </c>
      <c r="GW148" s="86">
        <f t="shared" si="170"/>
        <v>3.3078378732064763E-143</v>
      </c>
      <c r="GX148" s="86">
        <f t="shared" si="170"/>
        <v>6.3471128345772897E-191</v>
      </c>
      <c r="GY148" s="86">
        <f t="shared" si="170"/>
        <v>1.4379998794595685E-104</v>
      </c>
      <c r="GZ148" s="86">
        <f t="shared" si="170"/>
        <v>3.6415900528890346E-158</v>
      </c>
      <c r="HA148" s="86">
        <f t="shared" si="170"/>
        <v>4.1563373778682162E-159</v>
      </c>
      <c r="HC148" s="86">
        <f t="shared" si="153"/>
        <v>4.0658606664091208E-28</v>
      </c>
      <c r="HD148" s="86">
        <f t="shared" si="153"/>
        <v>3.3830814221613304E-31</v>
      </c>
      <c r="HE148" s="86">
        <f t="shared" si="153"/>
        <v>7.0109602932319026E-42</v>
      </c>
      <c r="HF148" s="86">
        <f t="shared" si="153"/>
        <v>9.3085250353317823E-41</v>
      </c>
      <c r="HG148" s="86">
        <f t="shared" si="153"/>
        <v>2.8625338779334387E-44</v>
      </c>
      <c r="HH148" s="86">
        <f t="shared" si="153"/>
        <v>6.8875497995664651E-47</v>
      </c>
      <c r="HI148" s="86">
        <f t="shared" si="153"/>
        <v>2.4478388528947417E-45</v>
      </c>
      <c r="HJ148" s="86">
        <f t="shared" si="153"/>
        <v>3.9822260650302144E-65</v>
      </c>
      <c r="HK148" s="86">
        <f t="shared" si="153"/>
        <v>1.5730029696036094E-58</v>
      </c>
      <c r="HL148" s="86">
        <f t="shared" si="161"/>
        <v>1.9476694166269545E-74</v>
      </c>
      <c r="HM148" s="86">
        <f t="shared" si="161"/>
        <v>1.5553692724381395E-77</v>
      </c>
      <c r="HN148" s="86">
        <f t="shared" si="161"/>
        <v>3.4515336431016832E-78</v>
      </c>
      <c r="HO148" s="86">
        <f t="shared" si="161"/>
        <v>3.9754089320019107E-43</v>
      </c>
      <c r="HP148" s="86">
        <f t="shared" si="161"/>
        <v>6.7215984126411453E-58</v>
      </c>
      <c r="HQ148" s="86">
        <f t="shared" si="161"/>
        <v>3.3061799121609364E-71</v>
      </c>
      <c r="HS148" s="86">
        <f t="shared" si="171"/>
        <v>0.19882623340401387</v>
      </c>
      <c r="HT148" s="86">
        <f t="shared" si="171"/>
        <v>0.16782848952021306</v>
      </c>
      <c r="HU148" s="86">
        <f t="shared" si="171"/>
        <v>0.28323602821490967</v>
      </c>
      <c r="HV148" s="86">
        <f t="shared" si="171"/>
        <v>0.30018185026180944</v>
      </c>
      <c r="HW148" s="86">
        <f t="shared" si="171"/>
        <v>0.24724175731655507</v>
      </c>
      <c r="HX148" s="86">
        <f t="shared" si="171"/>
        <v>0.21222161108710244</v>
      </c>
      <c r="HY148" s="86">
        <f t="shared" si="171"/>
        <v>0.27539303786911545</v>
      </c>
      <c r="HZ148" s="86">
        <f t="shared" si="171"/>
        <v>0.26923192927642509</v>
      </c>
      <c r="IA148" s="86">
        <f t="shared" si="171"/>
        <v>0.5003652317643994</v>
      </c>
      <c r="IB148" s="86">
        <f t="shared" si="171"/>
        <v>0.46849927568503452</v>
      </c>
      <c r="IC148" s="86">
        <f t="shared" si="171"/>
        <v>0.33711037145017164</v>
      </c>
      <c r="ID148" s="86">
        <f t="shared" si="171"/>
        <v>0.25995761301815246</v>
      </c>
      <c r="IE148" s="86">
        <f t="shared" si="171"/>
        <v>0.16268999596391409</v>
      </c>
      <c r="IF148" s="86">
        <f t="shared" si="171"/>
        <v>0.19769437685604282</v>
      </c>
      <c r="IG148" s="86">
        <f t="shared" si="171"/>
        <v>0.21812750926845095</v>
      </c>
      <c r="II148" s="86">
        <f t="shared" si="172"/>
        <v>2.2666814225333274E-16</v>
      </c>
      <c r="IJ148" s="86">
        <f t="shared" si="172"/>
        <v>6.769382363659343E-21</v>
      </c>
      <c r="IK148" s="86">
        <f t="shared" si="172"/>
        <v>7.8568940084766866E-21</v>
      </c>
      <c r="IL148" s="86">
        <f t="shared" si="172"/>
        <v>4.8447891732605702E-20</v>
      </c>
      <c r="IM148" s="86">
        <f t="shared" si="172"/>
        <v>1.7240029706531055E-21</v>
      </c>
      <c r="IN148" s="86">
        <f t="shared" si="172"/>
        <v>3.649722455098749E-20</v>
      </c>
      <c r="IO148" s="86">
        <f t="shared" si="172"/>
        <v>2.8605020854487039E-20</v>
      </c>
      <c r="IP148" s="86">
        <f t="shared" si="172"/>
        <v>1.1229911686073475E-22</v>
      </c>
      <c r="IQ148" s="86">
        <f t="shared" si="172"/>
        <v>2.7834561724587773E-17</v>
      </c>
      <c r="IR148" s="86">
        <f t="shared" si="172"/>
        <v>6.1360838166537528E-18</v>
      </c>
      <c r="IS148" s="86">
        <f t="shared" si="172"/>
        <v>7.0799254507275078E-20</v>
      </c>
      <c r="IT148" s="86">
        <f t="shared" si="172"/>
        <v>2.2621516029574537E-21</v>
      </c>
      <c r="IU148" s="86">
        <f t="shared" si="172"/>
        <v>2.9007444881366907E-22</v>
      </c>
      <c r="IV148" s="86">
        <f t="shared" si="172"/>
        <v>9.5714298990239816E-11</v>
      </c>
      <c r="IW148" s="86">
        <f t="shared" si="172"/>
        <v>1.3615652728329559E-8</v>
      </c>
      <c r="IY148" s="86">
        <f t="shared" si="173"/>
        <v>0.19882623340401409</v>
      </c>
      <c r="IZ148" s="86">
        <f t="shared" si="173"/>
        <v>0.16782848952021306</v>
      </c>
      <c r="JA148" s="86">
        <f t="shared" si="173"/>
        <v>0.28323602821490967</v>
      </c>
      <c r="JB148" s="86">
        <f t="shared" si="173"/>
        <v>0.30018185026180944</v>
      </c>
      <c r="JC148" s="86">
        <f t="shared" si="173"/>
        <v>0.24724175731655507</v>
      </c>
      <c r="JD148" s="86">
        <f t="shared" si="173"/>
        <v>0.21222161108710244</v>
      </c>
      <c r="JE148" s="86">
        <f t="shared" si="173"/>
        <v>0.27539303786911545</v>
      </c>
      <c r="JF148" s="86">
        <f t="shared" si="173"/>
        <v>0.26923192927642509</v>
      </c>
      <c r="JG148" s="86">
        <f t="shared" si="173"/>
        <v>0.5003652317643994</v>
      </c>
      <c r="JH148" s="86">
        <f t="shared" si="173"/>
        <v>0.46849927568503452</v>
      </c>
      <c r="JI148" s="86">
        <f t="shared" si="173"/>
        <v>0.33711037145017164</v>
      </c>
      <c r="JJ148" s="86">
        <f t="shared" si="173"/>
        <v>0.25995761301815246</v>
      </c>
      <c r="JK148" s="86">
        <f t="shared" si="173"/>
        <v>0.16268999596391409</v>
      </c>
      <c r="JL148" s="86">
        <f t="shared" si="173"/>
        <v>0.19769437695175712</v>
      </c>
      <c r="JM148" s="86">
        <f t="shared" si="173"/>
        <v>0.21812752288410367</v>
      </c>
    </row>
    <row r="149" spans="2:273" x14ac:dyDescent="0.25">
      <c r="B149" s="2">
        <v>122</v>
      </c>
      <c r="C149" s="37">
        <v>72.596999999999994</v>
      </c>
      <c r="D149" s="37">
        <v>84.903000000000006</v>
      </c>
      <c r="E149" s="37">
        <v>92.322999999999993</v>
      </c>
      <c r="F149" s="37">
        <v>97.257999999999996</v>
      </c>
      <c r="G149" s="37">
        <v>102.98399999999999</v>
      </c>
      <c r="H149" s="37">
        <v>107.081</v>
      </c>
      <c r="I149" s="37">
        <v>110.581</v>
      </c>
      <c r="J149" s="37">
        <v>112.48399999999999</v>
      </c>
      <c r="K149" s="37">
        <v>115.742</v>
      </c>
      <c r="L149" s="37">
        <v>116.381</v>
      </c>
      <c r="M149" s="37">
        <v>116.619</v>
      </c>
      <c r="N149" s="37">
        <v>115.806</v>
      </c>
      <c r="O149" s="37">
        <v>119.34399999999999</v>
      </c>
      <c r="P149" s="37">
        <v>126.09399999999999</v>
      </c>
      <c r="Q149" s="37">
        <v>148.303</v>
      </c>
      <c r="S149" s="4">
        <f t="shared" si="174"/>
        <v>72.121606254428897</v>
      </c>
      <c r="T149" s="4">
        <f t="shared" si="174"/>
        <v>83.577140175768861</v>
      </c>
      <c r="U149" s="4">
        <f t="shared" si="174"/>
        <v>91.696150850594222</v>
      </c>
      <c r="V149" s="4">
        <f t="shared" si="174"/>
        <v>96.781835263011629</v>
      </c>
      <c r="W149" s="4">
        <f t="shared" si="174"/>
        <v>103.21967883733321</v>
      </c>
      <c r="X149" s="4">
        <f t="shared" si="174"/>
        <v>108.03626813385129</v>
      </c>
      <c r="Y149" s="4">
        <f t="shared" si="174"/>
        <v>111.1469984649974</v>
      </c>
      <c r="Z149" s="4">
        <f t="shared" si="174"/>
        <v>112.74827806880396</v>
      </c>
      <c r="AA149" s="4">
        <f t="shared" si="174"/>
        <v>116.79293590018715</v>
      </c>
      <c r="AB149" s="4">
        <f t="shared" si="174"/>
        <v>117.15189366760015</v>
      </c>
      <c r="AC149" s="4">
        <f t="shared" si="174"/>
        <v>116.46577049327065</v>
      </c>
      <c r="AD149" s="4">
        <f t="shared" si="174"/>
        <v>115.70947082564784</v>
      </c>
      <c r="AE149" s="4">
        <f t="shared" si="174"/>
        <v>118.16679991236005</v>
      </c>
      <c r="AF149" s="4">
        <f t="shared" si="174"/>
        <v>125.9304631516835</v>
      </c>
      <c r="AG149" s="4">
        <f t="shared" si="174"/>
        <v>148.04102335803296</v>
      </c>
      <c r="AI149" s="4">
        <f t="shared" si="175"/>
        <v>0.47539374557109682</v>
      </c>
      <c r="AJ149" s="4">
        <f t="shared" si="175"/>
        <v>1.325859824231145</v>
      </c>
      <c r="AK149" s="4">
        <f t="shared" si="175"/>
        <v>0.6268491494057713</v>
      </c>
      <c r="AL149" s="4">
        <f t="shared" si="175"/>
        <v>0.47616473698836614</v>
      </c>
      <c r="AM149" s="4">
        <f t="shared" si="175"/>
        <v>-0.23567883733321082</v>
      </c>
      <c r="AN149" s="4">
        <f t="shared" si="175"/>
        <v>-0.95526813385129117</v>
      </c>
      <c r="AO149" s="4">
        <f t="shared" si="175"/>
        <v>-0.56599846499739215</v>
      </c>
      <c r="AP149" s="4">
        <f t="shared" si="175"/>
        <v>-0.26427806880396076</v>
      </c>
      <c r="AQ149" s="4">
        <f t="shared" si="175"/>
        <v>-1.0509359001871417</v>
      </c>
      <c r="AR149" s="4">
        <f t="shared" si="175"/>
        <v>-0.77089366760014855</v>
      </c>
      <c r="AS149" s="4">
        <f t="shared" si="175"/>
        <v>0.1532295067293461</v>
      </c>
      <c r="AT149" s="4">
        <f t="shared" si="175"/>
        <v>9.6529174352156133E-2</v>
      </c>
      <c r="AU149" s="4">
        <f t="shared" si="175"/>
        <v>1.177200087639946</v>
      </c>
      <c r="AV149" s="4">
        <f t="shared" si="175"/>
        <v>0.16353684831649673</v>
      </c>
      <c r="AW149" s="4">
        <f t="shared" si="175"/>
        <v>0.2619766419670384</v>
      </c>
      <c r="AY149" s="2">
        <f t="shared" si="167"/>
        <v>71.55520144207955</v>
      </c>
      <c r="AZ149" s="2">
        <f t="shared" si="167"/>
        <v>81.85729592027991</v>
      </c>
      <c r="BA149" s="2">
        <f t="shared" si="167"/>
        <v>86.948325127354423</v>
      </c>
      <c r="BB149" s="2">
        <f t="shared" si="167"/>
        <v>90.902854221003423</v>
      </c>
      <c r="BC149" s="2">
        <f t="shared" si="167"/>
        <v>96.21891353268694</v>
      </c>
      <c r="BD149" s="2">
        <f t="shared" si="167"/>
        <v>101.20458121661368</v>
      </c>
      <c r="BE149" s="2">
        <f t="shared" si="167"/>
        <v>102.07983478798785</v>
      </c>
      <c r="BF149" s="2">
        <f t="shared" si="167"/>
        <v>102.53858461277625</v>
      </c>
      <c r="BG149" s="2">
        <f t="shared" si="167"/>
        <v>103.90949599778445</v>
      </c>
      <c r="BH149" s="2">
        <f t="shared" si="167"/>
        <v>102.42700806849489</v>
      </c>
      <c r="BI149" s="2">
        <f t="shared" si="167"/>
        <v>103.02720641743431</v>
      </c>
      <c r="BJ149" s="2">
        <f t="shared" si="167"/>
        <v>101.52448791638123</v>
      </c>
      <c r="BK149" s="2">
        <f t="shared" si="167"/>
        <v>108.59032982541301</v>
      </c>
      <c r="BL149" s="2">
        <f t="shared" si="167"/>
        <v>104.16400932130975</v>
      </c>
      <c r="BM149" s="2">
        <f t="shared" si="167"/>
        <v>104.95614584521206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113.54062982820876</v>
      </c>
      <c r="DL149" s="2">
        <f t="shared" si="176"/>
        <v>115.83308124433705</v>
      </c>
      <c r="DM149" s="2">
        <f t="shared" si="176"/>
        <v>118.99031531259439</v>
      </c>
      <c r="DN149" s="2">
        <f t="shared" si="176"/>
        <v>116.73769127299244</v>
      </c>
      <c r="DO149" s="2">
        <f t="shared" si="176"/>
        <v>122.57433267894896</v>
      </c>
      <c r="DP149" s="2">
        <f t="shared" si="176"/>
        <v>128.93588350951373</v>
      </c>
      <c r="DQ149" s="2">
        <f t="shared" si="176"/>
        <v>127.91155179704019</v>
      </c>
      <c r="DR149" s="2">
        <f t="shared" si="176"/>
        <v>127.47458713379643</v>
      </c>
      <c r="DS149" s="2">
        <f t="shared" si="176"/>
        <v>131.38571579583206</v>
      </c>
      <c r="DT149" s="2">
        <f t="shared" si="176"/>
        <v>132.64971341463416</v>
      </c>
      <c r="DU149" s="2">
        <f t="shared" si="176"/>
        <v>132.69111325883418</v>
      </c>
      <c r="DV149" s="2">
        <f t="shared" si="176"/>
        <v>133.47572511681923</v>
      </c>
      <c r="DW149" s="2">
        <f t="shared" si="176"/>
        <v>144.66517396556929</v>
      </c>
      <c r="DX149" s="2">
        <f t="shared" si="176"/>
        <v>130.68498118466897</v>
      </c>
      <c r="DY149" s="2">
        <f t="shared" si="176"/>
        <v>121.68774038054968</v>
      </c>
      <c r="EA149" s="2">
        <f t="shared" si="152"/>
        <v>71.529465137898967</v>
      </c>
      <c r="EB149" s="2">
        <f t="shared" si="152"/>
        <v>81.827865127541017</v>
      </c>
      <c r="EC149" s="2">
        <f t="shared" si="152"/>
        <v>86.919959621722143</v>
      </c>
      <c r="ED149" s="2">
        <f t="shared" si="152"/>
        <v>90.882918759324994</v>
      </c>
      <c r="EE149" s="2">
        <f t="shared" si="152"/>
        <v>96.197514382800478</v>
      </c>
      <c r="EF149" s="2">
        <f t="shared" si="152"/>
        <v>101.1730173242743</v>
      </c>
      <c r="EG149" s="2">
        <f t="shared" si="152"/>
        <v>102.05562278601418</v>
      </c>
      <c r="EH149" s="2">
        <f t="shared" si="152"/>
        <v>102.51977342932125</v>
      </c>
      <c r="EI149" s="2">
        <f t="shared" si="152"/>
        <v>103.89470795893939</v>
      </c>
      <c r="EJ149" s="2">
        <f t="shared" si="152"/>
        <v>102.40017163342077</v>
      </c>
      <c r="EK149" s="2">
        <f t="shared" si="152"/>
        <v>102.99438323093779</v>
      </c>
      <c r="EL149" s="2">
        <f t="shared" si="179"/>
        <v>101.50168724832216</v>
      </c>
      <c r="EM149" s="2">
        <f t="shared" si="135"/>
        <v>108.544938746265</v>
      </c>
      <c r="EN149" s="2">
        <f t="shared" si="135"/>
        <v>104.15023302777351</v>
      </c>
      <c r="EO149" s="2">
        <f t="shared" si="135"/>
        <v>104.96728609559699</v>
      </c>
      <c r="EQ149" s="2">
        <f t="shared" si="177"/>
        <v>71.743889755127213</v>
      </c>
      <c r="ER149" s="2">
        <f t="shared" si="177"/>
        <v>81.944770962108166</v>
      </c>
      <c r="ES149" s="2">
        <f t="shared" si="177"/>
        <v>87.056855908225856</v>
      </c>
      <c r="ET149" s="2">
        <f t="shared" si="177"/>
        <v>90.95304003824269</v>
      </c>
      <c r="EU149" s="2">
        <f t="shared" si="177"/>
        <v>96.252758938932359</v>
      </c>
      <c r="EV149" s="2">
        <f t="shared" si="177"/>
        <v>101.43100894347958</v>
      </c>
      <c r="EW149" s="2">
        <f t="shared" si="177"/>
        <v>102.1670484460181</v>
      </c>
      <c r="EX149" s="2">
        <f t="shared" si="177"/>
        <v>102.50578353422515</v>
      </c>
      <c r="EY149" s="2">
        <f t="shared" si="177"/>
        <v>103.80269807489063</v>
      </c>
      <c r="EZ149" s="2">
        <f t="shared" si="177"/>
        <v>102.45147857326489</v>
      </c>
      <c r="FA149" s="2">
        <f t="shared" si="177"/>
        <v>103.21929169209864</v>
      </c>
      <c r="FB149" s="2">
        <f t="shared" si="177"/>
        <v>101.54711975147059</v>
      </c>
      <c r="FC149" s="2">
        <f t="shared" si="177"/>
        <v>109.07989671478666</v>
      </c>
      <c r="FD149" s="2">
        <f t="shared" si="177"/>
        <v>104.04305999854023</v>
      </c>
      <c r="FE149" s="2">
        <f t="shared" si="177"/>
        <v>103.89216337886009</v>
      </c>
      <c r="FG149" s="2">
        <f t="shared" si="178"/>
        <v>0.99955509589691394</v>
      </c>
      <c r="FH149" s="2">
        <f t="shared" si="178"/>
        <v>0.99926591701263257</v>
      </c>
      <c r="FI149" s="2">
        <f t="shared" si="178"/>
        <v>0.99928283633066972</v>
      </c>
      <c r="FJ149" s="2">
        <f t="shared" si="178"/>
        <v>0.99934414442782948</v>
      </c>
      <c r="FK149" s="2">
        <f t="shared" si="178"/>
        <v>0.99927555882226948</v>
      </c>
      <c r="FL149" s="2">
        <f t="shared" si="178"/>
        <v>0.99924165269090492</v>
      </c>
      <c r="FM149" s="2">
        <f t="shared" si="178"/>
        <v>0.99925776181448289</v>
      </c>
      <c r="FN149" s="2">
        <f t="shared" si="178"/>
        <v>0.99922011552678647</v>
      </c>
      <c r="FO149" s="2">
        <f t="shared" si="178"/>
        <v>0.99924680143324618</v>
      </c>
      <c r="FP149" s="2">
        <f t="shared" si="178"/>
        <v>0.99921537366021518</v>
      </c>
      <c r="FQ149" s="2">
        <f t="shared" si="178"/>
        <v>0.99925248919497212</v>
      </c>
      <c r="FR149" s="2">
        <f t="shared" si="178"/>
        <v>0.99934692209970899</v>
      </c>
      <c r="FS149" s="2">
        <f t="shared" si="178"/>
        <v>0.99926818745812629</v>
      </c>
      <c r="FT149" s="2">
        <f t="shared" si="178"/>
        <v>0.99938754964068588</v>
      </c>
      <c r="FU149" s="2">
        <f t="shared" si="178"/>
        <v>0.9992486079484636</v>
      </c>
      <c r="FW149" s="2">
        <f t="shared" si="169"/>
        <v>3.2857069890169663E-2</v>
      </c>
      <c r="FX149" s="2">
        <f t="shared" si="169"/>
        <v>3.8220009483167706E-2</v>
      </c>
      <c r="FY149" s="2">
        <f t="shared" si="169"/>
        <v>3.9196181323173832E-2</v>
      </c>
      <c r="FZ149" s="2">
        <f t="shared" si="169"/>
        <v>4.247590894116423E-2</v>
      </c>
      <c r="GA149" s="2">
        <f t="shared" si="169"/>
        <v>4.1464657073908159E-2</v>
      </c>
      <c r="GB149" s="2">
        <f t="shared" si="169"/>
        <v>4.0737747634634842E-2</v>
      </c>
      <c r="GC149" s="2">
        <f t="shared" si="169"/>
        <v>4.505913754063872E-2</v>
      </c>
      <c r="GD149" s="2">
        <f t="shared" si="169"/>
        <v>4.6511305523638746E-2</v>
      </c>
      <c r="GE149" s="2">
        <f t="shared" si="169"/>
        <v>6.4320794635224277E-2</v>
      </c>
      <c r="GF149" s="2">
        <f t="shared" si="169"/>
        <v>6.0456691347728249E-2</v>
      </c>
      <c r="GG149" s="2">
        <f t="shared" si="169"/>
        <v>4.7239485219233032E-2</v>
      </c>
      <c r="GH149" s="2">
        <f t="shared" si="169"/>
        <v>4.2241356101991347E-2</v>
      </c>
      <c r="GI149" s="2">
        <f t="shared" si="169"/>
        <v>3.5437995346573645E-2</v>
      </c>
      <c r="GJ149" s="2">
        <f t="shared" si="169"/>
        <v>2.3092773661989172E-2</v>
      </c>
      <c r="GK149" s="2">
        <f t="shared" si="169"/>
        <v>2.2047591836462013E-2</v>
      </c>
      <c r="GM149" s="86">
        <f t="shared" si="170"/>
        <v>5.7942513179856415E-74</v>
      </c>
      <c r="GN149" s="86">
        <f t="shared" si="170"/>
        <v>1.5969728793818092E-94</v>
      </c>
      <c r="GO149" s="86">
        <f t="shared" si="170"/>
        <v>2.386836369830803E-104</v>
      </c>
      <c r="GP149" s="86">
        <f t="shared" si="170"/>
        <v>1.5267279890448232E-113</v>
      </c>
      <c r="GQ149" s="86">
        <f t="shared" si="170"/>
        <v>8.070855913360218E-119</v>
      </c>
      <c r="GR149" s="86">
        <f t="shared" si="170"/>
        <v>1.4562680420223349E-102</v>
      </c>
      <c r="GS149" s="86">
        <f t="shared" si="170"/>
        <v>1.7224192739893716E-116</v>
      </c>
      <c r="GT149" s="86">
        <f t="shared" si="170"/>
        <v>1.6952887290623495E-96</v>
      </c>
      <c r="GU149" s="86">
        <f t="shared" si="170"/>
        <v>9.8282427906479713E-113</v>
      </c>
      <c r="GV149" s="86">
        <f t="shared" si="170"/>
        <v>7.4257579061064442E-130</v>
      </c>
      <c r="GW149" s="86">
        <f t="shared" si="170"/>
        <v>3.479511117916306E-148</v>
      </c>
      <c r="GX149" s="86">
        <f t="shared" si="170"/>
        <v>1.4206799702532722E-197</v>
      </c>
      <c r="GY149" s="86">
        <f t="shared" si="170"/>
        <v>3.3581184045570082E-108</v>
      </c>
      <c r="GZ149" s="86">
        <f t="shared" si="170"/>
        <v>1.0328812474849877E-163</v>
      </c>
      <c r="HA149" s="86">
        <f t="shared" si="170"/>
        <v>1.0650532225790286E-164</v>
      </c>
      <c r="HC149" s="86">
        <f t="shared" si="153"/>
        <v>8.5628137492520135E-30</v>
      </c>
      <c r="HD149" s="86">
        <f t="shared" si="153"/>
        <v>4.5927511345812466E-33</v>
      </c>
      <c r="HE149" s="86">
        <f t="shared" si="153"/>
        <v>2.2766182172464693E-44</v>
      </c>
      <c r="HF149" s="86">
        <f t="shared" si="153"/>
        <v>4.139290506195668E-43</v>
      </c>
      <c r="HG149" s="86">
        <f t="shared" si="153"/>
        <v>7.3115981816928504E-47</v>
      </c>
      <c r="HH149" s="86">
        <f t="shared" si="153"/>
        <v>1.2115301930005931E-49</v>
      </c>
      <c r="HI149" s="86">
        <f t="shared" si="153"/>
        <v>6.3056229932071831E-48</v>
      </c>
      <c r="HJ149" s="86">
        <f t="shared" si="153"/>
        <v>6.5896971395724309E-69</v>
      </c>
      <c r="HK149" s="86">
        <f t="shared" si="153"/>
        <v>8.4254231405573954E-62</v>
      </c>
      <c r="HL149" s="86">
        <f t="shared" si="161"/>
        <v>1.2790420287261183E-78</v>
      </c>
      <c r="HM149" s="86">
        <f t="shared" si="161"/>
        <v>5.4181534925971977E-82</v>
      </c>
      <c r="HN149" s="86">
        <f t="shared" si="161"/>
        <v>1.0162882384468184E-82</v>
      </c>
      <c r="HO149" s="86">
        <f t="shared" si="161"/>
        <v>1.1127198936505167E-45</v>
      </c>
      <c r="HP149" s="86">
        <f t="shared" si="161"/>
        <v>2.4015821019081733E-61</v>
      </c>
      <c r="HQ149" s="86">
        <f t="shared" si="161"/>
        <v>1.7586001206964632E-75</v>
      </c>
      <c r="HS149" s="86">
        <f t="shared" si="171"/>
        <v>0.25616898367972335</v>
      </c>
      <c r="HT149" s="86">
        <f t="shared" si="171"/>
        <v>0.23052578339017263</v>
      </c>
      <c r="HU149" s="86">
        <f t="shared" si="171"/>
        <v>0.36639797132626722</v>
      </c>
      <c r="HV149" s="86">
        <f t="shared" si="171"/>
        <v>0.38517194960017209</v>
      </c>
      <c r="HW149" s="86">
        <f t="shared" si="171"/>
        <v>0.32898270938079166</v>
      </c>
      <c r="HX149" s="86">
        <f t="shared" si="171"/>
        <v>0.28462892928849493</v>
      </c>
      <c r="HY149" s="86">
        <f t="shared" si="171"/>
        <v>0.36041185572851114</v>
      </c>
      <c r="HZ149" s="86">
        <f t="shared" si="171"/>
        <v>0.36008334287009985</v>
      </c>
      <c r="IA149" s="86">
        <f t="shared" si="171"/>
        <v>0.55607019116219947</v>
      </c>
      <c r="IB149" s="86">
        <f t="shared" si="171"/>
        <v>0.53903005485506383</v>
      </c>
      <c r="IC149" s="86">
        <f t="shared" si="171"/>
        <v>0.42622608642853549</v>
      </c>
      <c r="ID149" s="86">
        <f t="shared" si="171"/>
        <v>0.34376635519857351</v>
      </c>
      <c r="IE149" s="86">
        <f t="shared" si="171"/>
        <v>0.22487016241629396</v>
      </c>
      <c r="IF149" s="86">
        <f t="shared" si="171"/>
        <v>0.24481215937120845</v>
      </c>
      <c r="IG149" s="86">
        <f t="shared" si="171"/>
        <v>0.26070093068157152</v>
      </c>
      <c r="II149" s="86">
        <f t="shared" si="172"/>
        <v>1.3549626194888613E-15</v>
      </c>
      <c r="IJ149" s="86">
        <f t="shared" si="172"/>
        <v>7.7271042402557846E-20</v>
      </c>
      <c r="IK149" s="86">
        <f t="shared" si="172"/>
        <v>9.0677368498931218E-20</v>
      </c>
      <c r="IL149" s="86">
        <f t="shared" si="172"/>
        <v>5.3783086708488013E-19</v>
      </c>
      <c r="IM149" s="86">
        <f t="shared" si="172"/>
        <v>2.2614437465520194E-20</v>
      </c>
      <c r="IN149" s="86">
        <f t="shared" si="172"/>
        <v>3.9866117877755112E-19</v>
      </c>
      <c r="IO149" s="86">
        <f t="shared" si="172"/>
        <v>3.4283757529354545E-19</v>
      </c>
      <c r="IP149" s="86">
        <f t="shared" si="172"/>
        <v>1.9019238078098E-21</v>
      </c>
      <c r="IQ149" s="86">
        <f t="shared" si="172"/>
        <v>2.9803970773887838E-16</v>
      </c>
      <c r="IR149" s="86">
        <f t="shared" si="172"/>
        <v>6.845440435841159E-17</v>
      </c>
      <c r="IS149" s="86">
        <f t="shared" si="172"/>
        <v>8.372781947849766E-19</v>
      </c>
      <c r="IT149" s="86">
        <f t="shared" si="172"/>
        <v>2.9676658700734626E-20</v>
      </c>
      <c r="IU149" s="86">
        <f t="shared" si="172"/>
        <v>3.7009256991486571E-21</v>
      </c>
      <c r="IV149" s="86">
        <f t="shared" si="172"/>
        <v>2.6466689177347723E-10</v>
      </c>
      <c r="IW149" s="86">
        <f t="shared" si="172"/>
        <v>2.9645613377419953E-8</v>
      </c>
      <c r="IY149" s="86">
        <f t="shared" si="173"/>
        <v>0.25616898367972468</v>
      </c>
      <c r="IZ149" s="86">
        <f t="shared" si="173"/>
        <v>0.23052578339017263</v>
      </c>
      <c r="JA149" s="86">
        <f t="shared" si="173"/>
        <v>0.36639797132626722</v>
      </c>
      <c r="JB149" s="86">
        <f t="shared" si="173"/>
        <v>0.38517194960017209</v>
      </c>
      <c r="JC149" s="86">
        <f t="shared" si="173"/>
        <v>0.32898270938079166</v>
      </c>
      <c r="JD149" s="86">
        <f t="shared" si="173"/>
        <v>0.28462892928849493</v>
      </c>
      <c r="JE149" s="86">
        <f t="shared" si="173"/>
        <v>0.36041185572851114</v>
      </c>
      <c r="JF149" s="86">
        <f t="shared" si="173"/>
        <v>0.36008334287009985</v>
      </c>
      <c r="JG149" s="86">
        <f t="shared" si="173"/>
        <v>0.5560701911621998</v>
      </c>
      <c r="JH149" s="86">
        <f t="shared" si="173"/>
        <v>0.53903005485506394</v>
      </c>
      <c r="JI149" s="86">
        <f t="shared" si="173"/>
        <v>0.42622608642853549</v>
      </c>
      <c r="JJ149" s="86">
        <f t="shared" si="173"/>
        <v>0.34376635519857351</v>
      </c>
      <c r="JK149" s="86">
        <f t="shared" si="173"/>
        <v>0.22487016241629396</v>
      </c>
      <c r="JL149" s="86">
        <f t="shared" si="173"/>
        <v>0.24481215963587535</v>
      </c>
      <c r="JM149" s="86">
        <f t="shared" si="173"/>
        <v>0.26070096032718487</v>
      </c>
    </row>
    <row r="150" spans="2:273" x14ac:dyDescent="0.25">
      <c r="B150" s="2">
        <v>123</v>
      </c>
      <c r="C150" s="37">
        <v>72.881</v>
      </c>
      <c r="D150" s="37">
        <v>84.596999999999994</v>
      </c>
      <c r="E150" s="37">
        <v>91.903000000000006</v>
      </c>
      <c r="F150" s="37">
        <v>96.983999999999995</v>
      </c>
      <c r="G150" s="37">
        <v>104.226</v>
      </c>
      <c r="H150" s="37">
        <v>109.548</v>
      </c>
      <c r="I150" s="37">
        <v>112.065</v>
      </c>
      <c r="J150" s="37">
        <v>113.306</v>
      </c>
      <c r="K150" s="37">
        <v>114.565</v>
      </c>
      <c r="L150" s="37">
        <v>115.127</v>
      </c>
      <c r="M150" s="37">
        <v>117.254</v>
      </c>
      <c r="N150" s="37">
        <v>117.435</v>
      </c>
      <c r="O150" s="37">
        <v>120.803</v>
      </c>
      <c r="P150" s="37">
        <v>129.672</v>
      </c>
      <c r="Q150" s="37">
        <v>154.34800000000001</v>
      </c>
      <c r="S150" s="4">
        <f t="shared" si="174"/>
        <v>72.07226407245048</v>
      </c>
      <c r="T150" s="4">
        <f t="shared" si="174"/>
        <v>83.787767849219676</v>
      </c>
      <c r="U150" s="4">
        <f t="shared" si="174"/>
        <v>92.095045009305309</v>
      </c>
      <c r="V150" s="4">
        <f t="shared" si="174"/>
        <v>97.251885972000053</v>
      </c>
      <c r="W150" s="4">
        <f t="shared" si="174"/>
        <v>104.13333964341486</v>
      </c>
      <c r="X150" s="4">
        <f t="shared" si="174"/>
        <v>109.07648052008065</v>
      </c>
      <c r="Y150" s="4">
        <f t="shared" si="174"/>
        <v>112.10581500129831</v>
      </c>
      <c r="Z150" s="4">
        <f t="shared" si="174"/>
        <v>113.93199014069903</v>
      </c>
      <c r="AA150" s="4">
        <f t="shared" si="174"/>
        <v>115.0631634359099</v>
      </c>
      <c r="AB150" s="4">
        <f t="shared" si="174"/>
        <v>115.82417634027603</v>
      </c>
      <c r="AC150" s="4">
        <f t="shared" si="174"/>
        <v>117.15493432534218</v>
      </c>
      <c r="AD150" s="4">
        <f t="shared" si="174"/>
        <v>117.48487739127546</v>
      </c>
      <c r="AE150" s="4">
        <f t="shared" si="174"/>
        <v>120.03248859159287</v>
      </c>
      <c r="AF150" s="4">
        <f t="shared" si="174"/>
        <v>129.00703281593016</v>
      </c>
      <c r="AG150" s="4">
        <f t="shared" si="174"/>
        <v>153.1781138807782</v>
      </c>
      <c r="AI150" s="4">
        <f t="shared" si="175"/>
        <v>0.80873592754952028</v>
      </c>
      <c r="AJ150" s="4">
        <f t="shared" si="175"/>
        <v>0.80923215078031774</v>
      </c>
      <c r="AK150" s="4">
        <f t="shared" si="175"/>
        <v>-0.19204500930530344</v>
      </c>
      <c r="AL150" s="4">
        <f t="shared" si="175"/>
        <v>-0.26788597200005881</v>
      </c>
      <c r="AM150" s="4">
        <f t="shared" si="175"/>
        <v>9.2660356585142267E-2</v>
      </c>
      <c r="AN150" s="4">
        <f t="shared" si="175"/>
        <v>0.47151947991935117</v>
      </c>
      <c r="AO150" s="4">
        <f t="shared" si="175"/>
        <v>-4.0815001298312836E-2</v>
      </c>
      <c r="AP150" s="4">
        <f t="shared" si="175"/>
        <v>-0.62599014069903092</v>
      </c>
      <c r="AQ150" s="4">
        <f t="shared" si="175"/>
        <v>-0.49816343590990186</v>
      </c>
      <c r="AR150" s="4">
        <f t="shared" si="175"/>
        <v>-0.69717634027603026</v>
      </c>
      <c r="AS150" s="4">
        <f t="shared" si="175"/>
        <v>9.9065674657822456E-2</v>
      </c>
      <c r="AT150" s="4">
        <f t="shared" si="175"/>
        <v>-4.9877391275458649E-2</v>
      </c>
      <c r="AU150" s="4">
        <f t="shared" si="175"/>
        <v>0.77051140840713117</v>
      </c>
      <c r="AV150" s="4">
        <f t="shared" si="175"/>
        <v>0.66496718406983746</v>
      </c>
      <c r="AW150" s="4">
        <f t="shared" si="175"/>
        <v>1.1698861192218146</v>
      </c>
      <c r="AY150" s="2">
        <f t="shared" si="167"/>
        <v>71.414118473207395</v>
      </c>
      <c r="AZ150" s="2">
        <f t="shared" si="167"/>
        <v>81.70490315887713</v>
      </c>
      <c r="BA150" s="2">
        <f t="shared" si="167"/>
        <v>86.822021646300968</v>
      </c>
      <c r="BB150" s="2">
        <f t="shared" si="167"/>
        <v>90.809725376785067</v>
      </c>
      <c r="BC150" s="2">
        <f t="shared" si="167"/>
        <v>96.127293401909043</v>
      </c>
      <c r="BD150" s="2">
        <f t="shared" si="167"/>
        <v>101.07215934686786</v>
      </c>
      <c r="BE150" s="2">
        <f t="shared" si="167"/>
        <v>101.96884619706891</v>
      </c>
      <c r="BF150" s="2">
        <f t="shared" si="167"/>
        <v>102.45116459974349</v>
      </c>
      <c r="BG150" s="2">
        <f t="shared" si="167"/>
        <v>103.80969499541983</v>
      </c>
      <c r="BH150" s="2">
        <f t="shared" si="167"/>
        <v>102.32326239773818</v>
      </c>
      <c r="BI150" s="2">
        <f t="shared" si="167"/>
        <v>102.89608164077471</v>
      </c>
      <c r="BJ150" s="2">
        <f t="shared" si="167"/>
        <v>101.42515551663098</v>
      </c>
      <c r="BK150" s="2">
        <f t="shared" si="167"/>
        <v>108.37230279085709</v>
      </c>
      <c r="BL150" s="2">
        <f t="shared" si="167"/>
        <v>104.06911800679566</v>
      </c>
      <c r="BM150" s="2">
        <f t="shared" si="167"/>
        <v>104.89726149251941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 t="str">
        <f t="shared" si="168"/>
        <v/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 t="str">
        <f t="shared" si="118"/>
        <v/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113.81311697122223</v>
      </c>
      <c r="DL150" s="2">
        <f t="shared" si="176"/>
        <v>116.03664180006041</v>
      </c>
      <c r="DM150" s="2">
        <f t="shared" si="176"/>
        <v>119.18361914829357</v>
      </c>
      <c r="DN150" s="2">
        <f t="shared" si="176"/>
        <v>116.87820265780729</v>
      </c>
      <c r="DO150" s="2">
        <f t="shared" si="176"/>
        <v>122.7279284204168</v>
      </c>
      <c r="DP150" s="2">
        <f t="shared" si="176"/>
        <v>129.10140880902043</v>
      </c>
      <c r="DQ150" s="2">
        <f t="shared" si="176"/>
        <v>128.05299894291755</v>
      </c>
      <c r="DR150" s="2">
        <f t="shared" si="176"/>
        <v>127.61772742373904</v>
      </c>
      <c r="DS150" s="2">
        <f t="shared" si="176"/>
        <v>131.56038341890667</v>
      </c>
      <c r="DT150" s="2">
        <f t="shared" si="176"/>
        <v>132.84995121951221</v>
      </c>
      <c r="DU150" s="2">
        <f t="shared" si="176"/>
        <v>132.87510857746904</v>
      </c>
      <c r="DV150" s="2">
        <f t="shared" si="176"/>
        <v>133.67879512735323</v>
      </c>
      <c r="DW150" s="2">
        <f t="shared" si="176"/>
        <v>144.92025098157654</v>
      </c>
      <c r="DX150" s="2">
        <f t="shared" si="176"/>
        <v>130.85071916376305</v>
      </c>
      <c r="DY150" s="2">
        <f t="shared" si="176"/>
        <v>121.79353720930231</v>
      </c>
      <c r="EA150" s="2">
        <f t="shared" si="152"/>
        <v>71.388239719037287</v>
      </c>
      <c r="EB150" s="2">
        <f t="shared" si="152"/>
        <v>81.676413655111475</v>
      </c>
      <c r="EC150" s="2">
        <f t="shared" si="152"/>
        <v>86.794239458142528</v>
      </c>
      <c r="ED150" s="2">
        <f t="shared" si="152"/>
        <v>90.79049047533988</v>
      </c>
      <c r="EE150" s="2">
        <f t="shared" si="152"/>
        <v>96.106933313921175</v>
      </c>
      <c r="EF150" s="2">
        <f t="shared" si="152"/>
        <v>101.04010215114442</v>
      </c>
      <c r="EG150" s="2">
        <f t="shared" si="152"/>
        <v>101.94517597087379</v>
      </c>
      <c r="EH150" s="2">
        <f t="shared" si="152"/>
        <v>102.43399972752434</v>
      </c>
      <c r="EI150" s="2">
        <f t="shared" si="152"/>
        <v>103.79757272707792</v>
      </c>
      <c r="EJ150" s="2">
        <f t="shared" si="152"/>
        <v>102.29774340833795</v>
      </c>
      <c r="EK150" s="2">
        <f t="shared" si="152"/>
        <v>102.86301152165079</v>
      </c>
      <c r="EL150" s="2">
        <f t="shared" si="179"/>
        <v>101.40363624161074</v>
      </c>
      <c r="EM150" s="2">
        <f t="shared" si="135"/>
        <v>108.32468295322884</v>
      </c>
      <c r="EN150" s="2">
        <f t="shared" si="135"/>
        <v>104.05695362830953</v>
      </c>
      <c r="EO150" s="2">
        <f t="shared" si="135"/>
        <v>104.91297072875312</v>
      </c>
      <c r="EQ150" s="2">
        <f t="shared" si="177"/>
        <v>71.629484441956251</v>
      </c>
      <c r="ER150" s="2">
        <f t="shared" si="177"/>
        <v>81.807759277251591</v>
      </c>
      <c r="ES150" s="2">
        <f t="shared" si="177"/>
        <v>86.948299704496463</v>
      </c>
      <c r="ET150" s="2">
        <f t="shared" si="177"/>
        <v>90.868744128522223</v>
      </c>
      <c r="EU150" s="2">
        <f t="shared" si="177"/>
        <v>96.168114457625109</v>
      </c>
      <c r="EV150" s="2">
        <f t="shared" si="177"/>
        <v>101.32437296582846</v>
      </c>
      <c r="EW150" s="2">
        <f t="shared" si="177"/>
        <v>102.06706286435423</v>
      </c>
      <c r="EX150" s="2">
        <f t="shared" si="177"/>
        <v>102.41925477613415</v>
      </c>
      <c r="EY150" s="2">
        <f t="shared" si="177"/>
        <v>103.69841687899358</v>
      </c>
      <c r="EZ150" s="2">
        <f t="shared" si="177"/>
        <v>102.35319736453583</v>
      </c>
      <c r="FA150" s="2">
        <f t="shared" si="177"/>
        <v>103.10753987824488</v>
      </c>
      <c r="FB150" s="2">
        <f t="shared" si="177"/>
        <v>101.45338028613985</v>
      </c>
      <c r="FC150" s="2">
        <f t="shared" si="177"/>
        <v>108.92362061035197</v>
      </c>
      <c r="FD150" s="2">
        <f t="shared" si="177"/>
        <v>103.94603128430144</v>
      </c>
      <c r="FE150" s="2">
        <f t="shared" si="177"/>
        <v>103.78220610011627</v>
      </c>
      <c r="FG150" s="2">
        <f t="shared" si="178"/>
        <v>0.99959422675081222</v>
      </c>
      <c r="FH150" s="2">
        <f t="shared" si="178"/>
        <v>0.99933046511237467</v>
      </c>
      <c r="FI150" s="2">
        <f t="shared" si="178"/>
        <v>0.99934589768440252</v>
      </c>
      <c r="FJ150" s="2">
        <f t="shared" si="178"/>
        <v>0.99940181808913831</v>
      </c>
      <c r="FK150" s="2">
        <f t="shared" si="178"/>
        <v>0.99933925967588255</v>
      </c>
      <c r="FL150" s="2">
        <f t="shared" si="178"/>
        <v>0.9993083328816913</v>
      </c>
      <c r="FM150" s="2">
        <f t="shared" si="178"/>
        <v>0.99932302651702087</v>
      </c>
      <c r="FN150" s="2">
        <f t="shared" si="178"/>
        <v>0.99928868809577931</v>
      </c>
      <c r="FO150" s="2">
        <f t="shared" si="178"/>
        <v>0.99931302921510567</v>
      </c>
      <c r="FP150" s="2">
        <f t="shared" si="178"/>
        <v>0.99928436286667688</v>
      </c>
      <c r="FQ150" s="2">
        <f t="shared" si="178"/>
        <v>0.9993182172004822</v>
      </c>
      <c r="FR150" s="2">
        <f t="shared" si="178"/>
        <v>0.99940435164778718</v>
      </c>
      <c r="FS150" s="2">
        <f t="shared" si="178"/>
        <v>0.99933253605038208</v>
      </c>
      <c r="FT150" s="2">
        <f t="shared" si="178"/>
        <v>0.9994414085318063</v>
      </c>
      <c r="FU150" s="2">
        <f t="shared" si="178"/>
        <v>0.99931467699470378</v>
      </c>
      <c r="FW150" s="2">
        <f t="shared" si="169"/>
        <v>3.5913216157700441E-2</v>
      </c>
      <c r="FX150" s="2">
        <f t="shared" si="169"/>
        <v>4.1753445501136029E-2</v>
      </c>
      <c r="FY150" s="2">
        <f t="shared" si="169"/>
        <v>4.281584677710331E-2</v>
      </c>
      <c r="FZ150" s="2">
        <f t="shared" si="169"/>
        <v>4.6383827134694765E-2</v>
      </c>
      <c r="GA150" s="2">
        <f t="shared" si="169"/>
        <v>4.5283936931447492E-2</v>
      </c>
      <c r="GB150" s="2">
        <f t="shared" si="169"/>
        <v>4.4493180298763237E-2</v>
      </c>
      <c r="GC150" s="2">
        <f t="shared" si="169"/>
        <v>4.9192510970780423E-2</v>
      </c>
      <c r="GD150" s="2">
        <f t="shared" si="169"/>
        <v>5.0770807174230069E-2</v>
      </c>
      <c r="GE150" s="2">
        <f t="shared" si="169"/>
        <v>7.0091392935445654E-2</v>
      </c>
      <c r="GF150" s="2">
        <f t="shared" si="169"/>
        <v>6.5905036107906947E-2</v>
      </c>
      <c r="GG150" s="2">
        <f t="shared" si="169"/>
        <v>5.1562067276802716E-2</v>
      </c>
      <c r="GH150" s="2">
        <f t="shared" si="169"/>
        <v>4.6128734288904454E-2</v>
      </c>
      <c r="GI150" s="2">
        <f t="shared" si="169"/>
        <v>3.8724590076607592E-2</v>
      </c>
      <c r="GJ150" s="2">
        <f t="shared" si="169"/>
        <v>2.5264434932587003E-2</v>
      </c>
      <c r="GK150" s="2">
        <f t="shared" si="169"/>
        <v>2.4123390575233036E-2</v>
      </c>
      <c r="GM150" s="86">
        <f t="shared" si="170"/>
        <v>1.5102868961638751E-76</v>
      </c>
      <c r="GN150" s="86">
        <f t="shared" si="170"/>
        <v>8.2799963594229863E-98</v>
      </c>
      <c r="GO150" s="86">
        <f t="shared" si="170"/>
        <v>6.2854298956758361E-108</v>
      </c>
      <c r="GP150" s="86">
        <f t="shared" si="170"/>
        <v>2.0553778396749871E-117</v>
      </c>
      <c r="GQ150" s="86">
        <f t="shared" si="170"/>
        <v>6.3508779556374852E-123</v>
      </c>
      <c r="GR150" s="86">
        <f t="shared" si="170"/>
        <v>4.3100947553250226E-106</v>
      </c>
      <c r="GS150" s="86">
        <f t="shared" si="170"/>
        <v>1.8092194689162644E-120</v>
      </c>
      <c r="GT150" s="86">
        <f t="shared" si="170"/>
        <v>8.2099758339598911E-100</v>
      </c>
      <c r="GU150" s="86">
        <f t="shared" si="170"/>
        <v>1.456284793172256E-116</v>
      </c>
      <c r="GV150" s="86">
        <f t="shared" si="170"/>
        <v>2.8297423972445659E-134</v>
      </c>
      <c r="GW150" s="86">
        <f t="shared" si="170"/>
        <v>3.0026537705837576E-153</v>
      </c>
      <c r="GX150" s="86">
        <f t="shared" si="170"/>
        <v>2.4411767601826322E-204</v>
      </c>
      <c r="GY150" s="86">
        <f t="shared" si="170"/>
        <v>6.7848797399369345E-112</v>
      </c>
      <c r="GZ150" s="86">
        <f t="shared" si="170"/>
        <v>2.3454954821513739E-169</v>
      </c>
      <c r="HA150" s="86">
        <f t="shared" si="170"/>
        <v>2.1802422327394277E-170</v>
      </c>
      <c r="HC150" s="86">
        <f t="shared" si="153"/>
        <v>1.6045496583723039E-31</v>
      </c>
      <c r="HD150" s="86">
        <f t="shared" si="153"/>
        <v>5.4744933260160619E-35</v>
      </c>
      <c r="HE150" s="86">
        <f t="shared" si="153"/>
        <v>6.2331709382032209E-47</v>
      </c>
      <c r="HF150" s="86">
        <f t="shared" si="153"/>
        <v>1.5734538767480451E-45</v>
      </c>
      <c r="HG150" s="86">
        <f t="shared" si="153"/>
        <v>1.5676915212178114E-49</v>
      </c>
      <c r="HH150" s="86">
        <f t="shared" si="153"/>
        <v>1.7689265963083112E-52</v>
      </c>
      <c r="HI150" s="86">
        <f t="shared" si="153"/>
        <v>1.3697855651624851E-50</v>
      </c>
      <c r="HJ150" s="86">
        <f t="shared" si="153"/>
        <v>8.4838880092999549E-73</v>
      </c>
      <c r="HK150" s="86">
        <f t="shared" si="153"/>
        <v>3.6592740846560721E-65</v>
      </c>
      <c r="HL150" s="86">
        <f t="shared" si="161"/>
        <v>6.4227656466318916E-83</v>
      </c>
      <c r="HM150" s="86">
        <f t="shared" si="161"/>
        <v>1.409099820463118E-86</v>
      </c>
      <c r="HN150" s="86">
        <f t="shared" si="161"/>
        <v>2.2184260760278474E-87</v>
      </c>
      <c r="HO150" s="86">
        <f t="shared" si="161"/>
        <v>2.6164275509694819E-48</v>
      </c>
      <c r="HP150" s="86">
        <f t="shared" si="161"/>
        <v>6.7837185816297352E-65</v>
      </c>
      <c r="HQ150" s="86">
        <f t="shared" si="161"/>
        <v>6.9813950344780896E-80</v>
      </c>
      <c r="HS150" s="86">
        <f t="shared" si="171"/>
        <v>0.32196740527403295</v>
      </c>
      <c r="HT150" s="86">
        <f t="shared" si="171"/>
        <v>0.3061469088625316</v>
      </c>
      <c r="HU150" s="86">
        <f t="shared" si="171"/>
        <v>0.45182261527511808</v>
      </c>
      <c r="HV150" s="86">
        <f t="shared" si="171"/>
        <v>0.46966911203880385</v>
      </c>
      <c r="HW150" s="86">
        <f t="shared" si="171"/>
        <v>0.41792506606773433</v>
      </c>
      <c r="HX150" s="86">
        <f t="shared" si="171"/>
        <v>0.36746257855479098</v>
      </c>
      <c r="HY150" s="86">
        <f t="shared" si="171"/>
        <v>0.44864944092349912</v>
      </c>
      <c r="HZ150" s="86">
        <f t="shared" si="171"/>
        <v>0.45457679028252501</v>
      </c>
      <c r="IA150" s="86">
        <f t="shared" si="171"/>
        <v>0.55788198691651647</v>
      </c>
      <c r="IB150" s="86">
        <f t="shared" si="171"/>
        <v>0.56477397003128771</v>
      </c>
      <c r="IC150" s="86">
        <f t="shared" si="171"/>
        <v>0.50700183667560772</v>
      </c>
      <c r="ID150" s="86">
        <f t="shared" si="171"/>
        <v>0.43305998663522655</v>
      </c>
      <c r="IE150" s="86">
        <f t="shared" si="171"/>
        <v>0.30039927209625605</v>
      </c>
      <c r="IF150" s="86">
        <f t="shared" si="171"/>
        <v>0.29888037199336381</v>
      </c>
      <c r="IG150" s="86">
        <f t="shared" si="171"/>
        <v>0.30855794004513876</v>
      </c>
      <c r="II150" s="86">
        <f t="shared" si="172"/>
        <v>7.7303849200670823E-15</v>
      </c>
      <c r="IJ150" s="86">
        <f t="shared" si="172"/>
        <v>8.2486087509228216E-19</v>
      </c>
      <c r="IK150" s="86">
        <f t="shared" si="172"/>
        <v>9.7786203744203205E-19</v>
      </c>
      <c r="IL150" s="86">
        <f t="shared" si="172"/>
        <v>5.5753913707070611E-18</v>
      </c>
      <c r="IM150" s="86">
        <f t="shared" si="172"/>
        <v>2.758220238680993E-19</v>
      </c>
      <c r="IN150" s="86">
        <f t="shared" si="172"/>
        <v>4.071963044740636E-18</v>
      </c>
      <c r="IO150" s="86">
        <f t="shared" si="172"/>
        <v>3.8232029131865491E-18</v>
      </c>
      <c r="IP150" s="86">
        <f t="shared" si="172"/>
        <v>2.9639098075719606E-20</v>
      </c>
      <c r="IQ150" s="86">
        <f t="shared" si="172"/>
        <v>2.9518686299904073E-15</v>
      </c>
      <c r="IR150" s="86">
        <f t="shared" si="172"/>
        <v>7.0670487243925893E-16</v>
      </c>
      <c r="IS150" s="86">
        <f t="shared" si="172"/>
        <v>9.2062372200460273E-18</v>
      </c>
      <c r="IT150" s="86">
        <f t="shared" si="172"/>
        <v>3.6183725969659176E-19</v>
      </c>
      <c r="IU150" s="86">
        <f t="shared" si="172"/>
        <v>4.4090662824520757E-20</v>
      </c>
      <c r="IV150" s="86">
        <f t="shared" si="172"/>
        <v>7.1476851949732837E-10</v>
      </c>
      <c r="IW150" s="86">
        <f t="shared" si="172"/>
        <v>6.3420025203940221E-8</v>
      </c>
      <c r="IY150" s="86">
        <f t="shared" si="173"/>
        <v>0.32196740527404066</v>
      </c>
      <c r="IZ150" s="86">
        <f t="shared" si="173"/>
        <v>0.3061469088625316</v>
      </c>
      <c r="JA150" s="86">
        <f t="shared" si="173"/>
        <v>0.45182261527511808</v>
      </c>
      <c r="JB150" s="86">
        <f t="shared" si="173"/>
        <v>0.46966911203880385</v>
      </c>
      <c r="JC150" s="86">
        <f t="shared" si="173"/>
        <v>0.41792506606773433</v>
      </c>
      <c r="JD150" s="86">
        <f t="shared" si="173"/>
        <v>0.36746257855479098</v>
      </c>
      <c r="JE150" s="86">
        <f t="shared" si="173"/>
        <v>0.44864944092349912</v>
      </c>
      <c r="JF150" s="86">
        <f t="shared" si="173"/>
        <v>0.45457679028252501</v>
      </c>
      <c r="JG150" s="86">
        <f t="shared" si="173"/>
        <v>0.55788198691651947</v>
      </c>
      <c r="JH150" s="86">
        <f t="shared" si="173"/>
        <v>0.56477397003128837</v>
      </c>
      <c r="JI150" s="86">
        <f t="shared" si="173"/>
        <v>0.50700183667560772</v>
      </c>
      <c r="JJ150" s="86">
        <f t="shared" si="173"/>
        <v>0.43305998663522655</v>
      </c>
      <c r="JK150" s="86">
        <f t="shared" si="173"/>
        <v>0.30039927209625605</v>
      </c>
      <c r="JL150" s="86">
        <f t="shared" si="173"/>
        <v>0.29888037270813234</v>
      </c>
      <c r="JM150" s="86">
        <f t="shared" si="173"/>
        <v>0.30855800346516399</v>
      </c>
    </row>
    <row r="151" spans="2:273" x14ac:dyDescent="0.25">
      <c r="B151" s="2">
        <v>124</v>
      </c>
      <c r="C151" s="37">
        <v>71.596999999999994</v>
      </c>
      <c r="D151" s="37">
        <v>85.064999999999998</v>
      </c>
      <c r="E151" s="37">
        <v>92.435000000000002</v>
      </c>
      <c r="F151" s="37">
        <v>96.725999999999999</v>
      </c>
      <c r="G151" s="37">
        <v>103.21</v>
      </c>
      <c r="H151" s="37">
        <v>109.935</v>
      </c>
      <c r="I151" s="37">
        <v>111.871</v>
      </c>
      <c r="J151" s="37">
        <v>112.871</v>
      </c>
      <c r="K151" s="37">
        <v>113.387</v>
      </c>
      <c r="L151" s="37">
        <v>112.794</v>
      </c>
      <c r="M151" s="37">
        <v>116.095</v>
      </c>
      <c r="N151" s="37">
        <v>117.532</v>
      </c>
      <c r="O151" s="37">
        <v>122.88500000000001</v>
      </c>
      <c r="P151" s="37">
        <v>132.75</v>
      </c>
      <c r="Q151" s="37">
        <v>160.136</v>
      </c>
      <c r="S151" s="4">
        <f t="shared" si="174"/>
        <v>72.012669155582373</v>
      </c>
      <c r="T151" s="4">
        <f t="shared" si="174"/>
        <v>83.960088194998946</v>
      </c>
      <c r="U151" s="4">
        <f t="shared" si="174"/>
        <v>92.160321842495037</v>
      </c>
      <c r="V151" s="4">
        <f t="shared" si="174"/>
        <v>97.275331783466697</v>
      </c>
      <c r="W151" s="4">
        <f t="shared" si="174"/>
        <v>104.59213301587643</v>
      </c>
      <c r="X151" s="4">
        <f t="shared" si="174"/>
        <v>109.81972270896276</v>
      </c>
      <c r="Y151" s="4">
        <f t="shared" si="174"/>
        <v>112.39324629255836</v>
      </c>
      <c r="Z151" s="4">
        <f t="shared" si="174"/>
        <v>114.21465507949148</v>
      </c>
      <c r="AA151" s="4">
        <f t="shared" si="174"/>
        <v>112.30637612752709</v>
      </c>
      <c r="AB151" s="4">
        <f t="shared" si="174"/>
        <v>113.14119424881038</v>
      </c>
      <c r="AC151" s="4">
        <f t="shared" si="174"/>
        <v>116.62733276680635</v>
      </c>
      <c r="AD151" s="4">
        <f t="shared" si="174"/>
        <v>118.2623485222459</v>
      </c>
      <c r="AE151" s="4">
        <f t="shared" si="174"/>
        <v>121.69858421352609</v>
      </c>
      <c r="AF151" s="4">
        <f t="shared" si="174"/>
        <v>132.01449520586038</v>
      </c>
      <c r="AG151" s="4">
        <f t="shared" si="174"/>
        <v>158.26543689332715</v>
      </c>
      <c r="AI151" s="4">
        <f t="shared" si="175"/>
        <v>-0.41566915558237838</v>
      </c>
      <c r="AJ151" s="4">
        <f t="shared" si="175"/>
        <v>1.104911805001052</v>
      </c>
      <c r="AK151" s="4">
        <f t="shared" si="175"/>
        <v>0.27467815750496527</v>
      </c>
      <c r="AL151" s="4">
        <f t="shared" si="175"/>
        <v>-0.5493317834666982</v>
      </c>
      <c r="AM151" s="4">
        <f t="shared" si="175"/>
        <v>-1.382133015876434</v>
      </c>
      <c r="AN151" s="4">
        <f t="shared" si="175"/>
        <v>0.11527729103724482</v>
      </c>
      <c r="AO151" s="4">
        <f t="shared" si="175"/>
        <v>-0.52224629255836419</v>
      </c>
      <c r="AP151" s="4">
        <f t="shared" si="175"/>
        <v>-1.3436550794914837</v>
      </c>
      <c r="AQ151" s="4">
        <f t="shared" si="175"/>
        <v>1.0806238724729127</v>
      </c>
      <c r="AR151" s="4">
        <f t="shared" si="175"/>
        <v>-0.34719424881038208</v>
      </c>
      <c r="AS151" s="4">
        <f t="shared" si="175"/>
        <v>-0.53233276680634845</v>
      </c>
      <c r="AT151" s="4">
        <f t="shared" si="175"/>
        <v>-0.73034852224590452</v>
      </c>
      <c r="AU151" s="4">
        <f t="shared" si="175"/>
        <v>1.1864157864739155</v>
      </c>
      <c r="AV151" s="4">
        <f t="shared" si="175"/>
        <v>0.73550479413961511</v>
      </c>
      <c r="AW151" s="4">
        <f t="shared" si="175"/>
        <v>1.8705631066728472</v>
      </c>
      <c r="AY151" s="2">
        <f t="shared" si="167"/>
        <v>71.273387550427969</v>
      </c>
      <c r="AZ151" s="2">
        <f t="shared" si="167"/>
        <v>81.552808890131928</v>
      </c>
      <c r="BA151" s="2">
        <f t="shared" si="167"/>
        <v>86.696037896766839</v>
      </c>
      <c r="BB151" s="2">
        <f t="shared" si="167"/>
        <v>90.716796057355509</v>
      </c>
      <c r="BC151" s="2">
        <f t="shared" si="167"/>
        <v>96.035860291853126</v>
      </c>
      <c r="BD151" s="2">
        <f t="shared" si="167"/>
        <v>100.94016329385187</v>
      </c>
      <c r="BE151" s="2">
        <f t="shared" si="167"/>
        <v>101.85810974447448</v>
      </c>
      <c r="BF151" s="2">
        <f t="shared" si="167"/>
        <v>102.36385418717003</v>
      </c>
      <c r="BG151" s="2">
        <f t="shared" si="167"/>
        <v>103.70988812651132</v>
      </c>
      <c r="BH151" s="2">
        <f t="shared" si="167"/>
        <v>102.21973422417378</v>
      </c>
      <c r="BI151" s="2">
        <f t="shared" si="167"/>
        <v>102.76535850012174</v>
      </c>
      <c r="BJ151" s="2">
        <f t="shared" si="167"/>
        <v>101.32600479931016</v>
      </c>
      <c r="BK151" s="2">
        <f t="shared" si="167"/>
        <v>108.15503795895475</v>
      </c>
      <c r="BL151" s="2">
        <f t="shared" si="167"/>
        <v>103.97428781688032</v>
      </c>
      <c r="BM151" s="2">
        <f t="shared" si="167"/>
        <v>104.83799830160108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 t="str">
        <f t="shared" si="168"/>
        <v/>
      </c>
      <c r="CM151" s="2" t="str">
        <f t="shared" si="168"/>
        <v/>
      </c>
      <c r="CN151" s="2" t="str">
        <f t="shared" si="168"/>
        <v/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 t="str">
        <f t="shared" si="117"/>
        <v/>
      </c>
      <c r="DC151" s="2" t="str">
        <f t="shared" si="118"/>
        <v/>
      </c>
      <c r="DD151" s="2" t="str">
        <f t="shared" si="119"/>
        <v/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114.08560411423568</v>
      </c>
      <c r="DL151" s="2">
        <f t="shared" si="176"/>
        <v>116.24020235578375</v>
      </c>
      <c r="DM151" s="2">
        <f t="shared" si="176"/>
        <v>119.37692298399276</v>
      </c>
      <c r="DN151" s="2">
        <f t="shared" si="176"/>
        <v>117.01871404262214</v>
      </c>
      <c r="DO151" s="2">
        <f t="shared" si="176"/>
        <v>122.88152416188464</v>
      </c>
      <c r="DP151" s="2">
        <f t="shared" si="176"/>
        <v>129.26693410852712</v>
      </c>
      <c r="DQ151" s="2">
        <f t="shared" si="176"/>
        <v>128.19444608879493</v>
      </c>
      <c r="DR151" s="2">
        <f t="shared" si="176"/>
        <v>127.76086771368166</v>
      </c>
      <c r="DS151" s="2">
        <f t="shared" si="176"/>
        <v>131.73505104198125</v>
      </c>
      <c r="DT151" s="2">
        <f t="shared" si="176"/>
        <v>133.05018902439025</v>
      </c>
      <c r="DU151" s="2">
        <f t="shared" si="176"/>
        <v>133.05910389610389</v>
      </c>
      <c r="DV151" s="2">
        <f t="shared" si="176"/>
        <v>133.88186513788722</v>
      </c>
      <c r="DW151" s="2">
        <f t="shared" si="176"/>
        <v>145.17532799758379</v>
      </c>
      <c r="DX151" s="2">
        <f t="shared" si="176"/>
        <v>131.01645714285712</v>
      </c>
      <c r="DY151" s="2">
        <f t="shared" si="176"/>
        <v>121.89933403805496</v>
      </c>
      <c r="EA151" s="2">
        <f t="shared" si="152"/>
        <v>71.247014300175593</v>
      </c>
      <c r="EB151" s="2">
        <f t="shared" si="152"/>
        <v>81.524962182681932</v>
      </c>
      <c r="EC151" s="2">
        <f t="shared" si="152"/>
        <v>86.668519294562913</v>
      </c>
      <c r="ED151" s="2">
        <f t="shared" si="152"/>
        <v>90.698062191354751</v>
      </c>
      <c r="EE151" s="2">
        <f t="shared" si="152"/>
        <v>96.016352245041872</v>
      </c>
      <c r="EF151" s="2">
        <f t="shared" si="152"/>
        <v>100.90718697801454</v>
      </c>
      <c r="EG151" s="2">
        <f t="shared" si="152"/>
        <v>101.83472915573341</v>
      </c>
      <c r="EH151" s="2">
        <f t="shared" si="152"/>
        <v>102.34822602572743</v>
      </c>
      <c r="EI151" s="2">
        <f t="shared" si="152"/>
        <v>103.70043749521645</v>
      </c>
      <c r="EJ151" s="2">
        <f t="shared" si="152"/>
        <v>102.19531518325512</v>
      </c>
      <c r="EK151" s="2">
        <f t="shared" si="152"/>
        <v>102.73163981236378</v>
      </c>
      <c r="EL151" s="2">
        <f t="shared" si="179"/>
        <v>101.30558523489933</v>
      </c>
      <c r="EM151" s="2">
        <f t="shared" si="135"/>
        <v>108.10442716019269</v>
      </c>
      <c r="EN151" s="2">
        <f t="shared" si="135"/>
        <v>103.96367422884553</v>
      </c>
      <c r="EO151" s="2">
        <f t="shared" si="135"/>
        <v>104.85865536190926</v>
      </c>
      <c r="EQ151" s="2">
        <f t="shared" si="177"/>
        <v>71.515079128785288</v>
      </c>
      <c r="ER151" s="2">
        <f t="shared" si="177"/>
        <v>81.670747592395017</v>
      </c>
      <c r="ES151" s="2">
        <f t="shared" si="177"/>
        <v>86.839743500767085</v>
      </c>
      <c r="ET151" s="2">
        <f t="shared" si="177"/>
        <v>90.784448218801742</v>
      </c>
      <c r="EU151" s="2">
        <f t="shared" si="177"/>
        <v>96.083469976317843</v>
      </c>
      <c r="EV151" s="2">
        <f t="shared" si="177"/>
        <v>101.21773698817734</v>
      </c>
      <c r="EW151" s="2">
        <f t="shared" si="177"/>
        <v>101.96707728269034</v>
      </c>
      <c r="EX151" s="2">
        <f t="shared" si="177"/>
        <v>102.33272601804316</v>
      </c>
      <c r="EY151" s="2">
        <f t="shared" si="177"/>
        <v>103.59413568309655</v>
      </c>
      <c r="EZ151" s="2">
        <f t="shared" si="177"/>
        <v>102.25491615580678</v>
      </c>
      <c r="FA151" s="2">
        <f t="shared" si="177"/>
        <v>102.99578806439112</v>
      </c>
      <c r="FB151" s="2">
        <f t="shared" si="177"/>
        <v>101.3596408208091</v>
      </c>
      <c r="FC151" s="2">
        <f t="shared" si="177"/>
        <v>108.76734450591729</v>
      </c>
      <c r="FD151" s="2">
        <f t="shared" si="177"/>
        <v>103.84900257006265</v>
      </c>
      <c r="FE151" s="2">
        <f t="shared" si="177"/>
        <v>103.67224882137245</v>
      </c>
      <c r="FG151" s="2">
        <f t="shared" si="178"/>
        <v>0.99962991718511374</v>
      </c>
      <c r="FH151" s="2">
        <f t="shared" si="178"/>
        <v>0.9993893409501271</v>
      </c>
      <c r="FI151" s="2">
        <f t="shared" si="178"/>
        <v>0.99940341726245596</v>
      </c>
      <c r="FJ151" s="2">
        <f t="shared" si="178"/>
        <v>0.99945442289774189</v>
      </c>
      <c r="FK151" s="2">
        <f t="shared" si="178"/>
        <v>0.99939736262628187</v>
      </c>
      <c r="FL151" s="2">
        <f t="shared" si="178"/>
        <v>0.99936915369806945</v>
      </c>
      <c r="FM151" s="2">
        <f t="shared" si="178"/>
        <v>0.99938255606669835</v>
      </c>
      <c r="FN151" s="2">
        <f t="shared" si="178"/>
        <v>0.99935123522846869</v>
      </c>
      <c r="FO151" s="2">
        <f t="shared" si="178"/>
        <v>0.99937343732465878</v>
      </c>
      <c r="FP151" s="2">
        <f t="shared" si="178"/>
        <v>0.99934729007732259</v>
      </c>
      <c r="FQ151" s="2">
        <f t="shared" si="178"/>
        <v>0.99937816939344848</v>
      </c>
      <c r="FR151" s="2">
        <f t="shared" si="178"/>
        <v>0.99945673377342925</v>
      </c>
      <c r="FS151" s="2">
        <f t="shared" si="178"/>
        <v>0.99939122989024853</v>
      </c>
      <c r="FT151" s="2">
        <f t="shared" si="178"/>
        <v>0.99949053348595929</v>
      </c>
      <c r="FU151" s="2">
        <f t="shared" si="178"/>
        <v>0.99937494029898732</v>
      </c>
      <c r="FW151" s="2">
        <f t="shared" si="169"/>
        <v>3.9242090813609971E-2</v>
      </c>
      <c r="FX151" s="2">
        <f t="shared" si="169"/>
        <v>4.5598060072477964E-2</v>
      </c>
      <c r="FY151" s="2">
        <f t="shared" si="169"/>
        <v>4.6753513230798842E-2</v>
      </c>
      <c r="FZ151" s="2">
        <f t="shared" si="169"/>
        <v>5.0632274263244688E-2</v>
      </c>
      <c r="GA151" s="2">
        <f t="shared" si="169"/>
        <v>4.9436864144690201E-2</v>
      </c>
      <c r="GB151" s="2">
        <f t="shared" si="169"/>
        <v>4.8577278192478514E-2</v>
      </c>
      <c r="GC151" s="2">
        <f t="shared" si="169"/>
        <v>5.3683732445303632E-2</v>
      </c>
      <c r="GD151" s="2">
        <f t="shared" si="169"/>
        <v>5.5397729703206493E-2</v>
      </c>
      <c r="GE151" s="2">
        <f t="shared" si="169"/>
        <v>7.6337467906954448E-2</v>
      </c>
      <c r="GF151" s="2">
        <f t="shared" si="169"/>
        <v>7.1806858451347308E-2</v>
      </c>
      <c r="GG151" s="2">
        <f t="shared" si="169"/>
        <v>5.6256826450850034E-2</v>
      </c>
      <c r="GH151" s="2">
        <f t="shared" si="169"/>
        <v>5.0355050387431592E-2</v>
      </c>
      <c r="GI151" s="2">
        <f t="shared" si="169"/>
        <v>4.2302622750130296E-2</v>
      </c>
      <c r="GJ151" s="2">
        <f t="shared" si="169"/>
        <v>2.7634543750000531E-2</v>
      </c>
      <c r="GK151" s="2">
        <f t="shared" si="169"/>
        <v>2.6389353696915283E-2</v>
      </c>
      <c r="GM151" s="86">
        <f t="shared" si="170"/>
        <v>3.5472257433471085E-79</v>
      </c>
      <c r="GN151" s="86">
        <f t="shared" si="170"/>
        <v>3.7648997786877213E-101</v>
      </c>
      <c r="GO151" s="86">
        <f t="shared" si="170"/>
        <v>1.4374974908697978E-111</v>
      </c>
      <c r="GP151" s="86">
        <f t="shared" si="170"/>
        <v>2.3782873847883494E-121</v>
      </c>
      <c r="GQ151" s="86">
        <f t="shared" si="170"/>
        <v>4.2477913594722672E-127</v>
      </c>
      <c r="GR151" s="86">
        <f t="shared" si="170"/>
        <v>1.1096081010376719E-109</v>
      </c>
      <c r="GS151" s="86">
        <f t="shared" si="170"/>
        <v>1.6261228206766146E-124</v>
      </c>
      <c r="GT151" s="86">
        <f t="shared" si="170"/>
        <v>3.4881042306245263E-103</v>
      </c>
      <c r="GU151" s="86">
        <f t="shared" si="170"/>
        <v>1.8586411994454634E-120</v>
      </c>
      <c r="GV151" s="86">
        <f t="shared" si="170"/>
        <v>9.0767027868829986E-139</v>
      </c>
      <c r="GW151" s="86">
        <f t="shared" si="170"/>
        <v>2.1256956542697153E-158</v>
      </c>
      <c r="GX151" s="86">
        <f t="shared" si="170"/>
        <v>3.2201856160209394E-211</v>
      </c>
      <c r="GY151" s="86">
        <f t="shared" si="170"/>
        <v>1.1860228646572755E-115</v>
      </c>
      <c r="GZ151" s="86">
        <f t="shared" si="170"/>
        <v>4.2642175989904374E-175</v>
      </c>
      <c r="HA151" s="86">
        <f t="shared" si="170"/>
        <v>3.5653876829088363E-176</v>
      </c>
      <c r="HC151" s="86">
        <f t="shared" si="153"/>
        <v>2.6751218322326685E-33</v>
      </c>
      <c r="HD151" s="86">
        <f t="shared" si="153"/>
        <v>5.7293390074813463E-37</v>
      </c>
      <c r="HE151" s="86">
        <f t="shared" si="153"/>
        <v>1.4388439647226972E-49</v>
      </c>
      <c r="HF151" s="86">
        <f t="shared" si="153"/>
        <v>5.1126543911024651E-48</v>
      </c>
      <c r="HG151" s="86">
        <f t="shared" si="153"/>
        <v>2.821473675448725E-52</v>
      </c>
      <c r="HH151" s="86">
        <f t="shared" si="153"/>
        <v>2.1437388906815386E-55</v>
      </c>
      <c r="HI151" s="86">
        <f t="shared" si="153"/>
        <v>2.5092181331990309E-53</v>
      </c>
      <c r="HJ151" s="86">
        <f t="shared" si="153"/>
        <v>8.4975855643420858E-77</v>
      </c>
      <c r="HK151" s="86">
        <f t="shared" si="153"/>
        <v>1.2886123192596355E-68</v>
      </c>
      <c r="HL151" s="86">
        <f t="shared" si="161"/>
        <v>2.4660960630870608E-87</v>
      </c>
      <c r="HM151" s="86">
        <f t="shared" si="161"/>
        <v>2.7358150590792045E-91</v>
      </c>
      <c r="HN151" s="86">
        <f t="shared" si="161"/>
        <v>3.5898619687239128E-92</v>
      </c>
      <c r="HO151" s="86">
        <f t="shared" si="161"/>
        <v>5.1680929387306097E-51</v>
      </c>
      <c r="HP151" s="86">
        <f t="shared" si="161"/>
        <v>1.5148290508735683E-68</v>
      </c>
      <c r="HQ151" s="86">
        <f t="shared" si="161"/>
        <v>2.0683845609617854E-84</v>
      </c>
      <c r="HS151" s="86">
        <f t="shared" si="171"/>
        <v>0.39303364817045777</v>
      </c>
      <c r="HT151" s="86">
        <f t="shared" si="171"/>
        <v>0.39056664258840512</v>
      </c>
      <c r="HU151" s="86">
        <f t="shared" si="171"/>
        <v>0.52406483362611156</v>
      </c>
      <c r="HV151" s="86">
        <f t="shared" si="171"/>
        <v>0.53652522151177784</v>
      </c>
      <c r="HW151" s="86">
        <f t="shared" si="171"/>
        <v>0.50026573839967359</v>
      </c>
      <c r="HX151" s="86">
        <f t="shared" si="171"/>
        <v>0.45239632198830076</v>
      </c>
      <c r="HY151" s="86">
        <f t="shared" si="171"/>
        <v>0.52360980906897769</v>
      </c>
      <c r="HZ151" s="86">
        <f t="shared" si="171"/>
        <v>0.53201473837854552</v>
      </c>
      <c r="IA151" s="86">
        <f t="shared" si="171"/>
        <v>0.49569908237719862</v>
      </c>
      <c r="IB151" s="86">
        <f t="shared" si="171"/>
        <v>0.52836610730340583</v>
      </c>
      <c r="IC151" s="86">
        <f t="shared" si="171"/>
        <v>0.55777061152842922</v>
      </c>
      <c r="ID151" s="86">
        <f t="shared" si="171"/>
        <v>0.51248514612857488</v>
      </c>
      <c r="IE151" s="86">
        <f t="shared" si="171"/>
        <v>0.38538517014484386</v>
      </c>
      <c r="IF151" s="86">
        <f t="shared" si="171"/>
        <v>0.35920756060543974</v>
      </c>
      <c r="IG151" s="86">
        <f t="shared" si="171"/>
        <v>0.36145055456316344</v>
      </c>
      <c r="II151" s="86">
        <f t="shared" si="172"/>
        <v>4.2094660463890824E-14</v>
      </c>
      <c r="IJ151" s="86">
        <f t="shared" si="172"/>
        <v>8.2349171658783649E-18</v>
      </c>
      <c r="IK151" s="86">
        <f t="shared" si="172"/>
        <v>9.8538459741637328E-18</v>
      </c>
      <c r="IL151" s="86">
        <f t="shared" si="172"/>
        <v>5.3973934761606985E-17</v>
      </c>
      <c r="IM151" s="86">
        <f t="shared" si="172"/>
        <v>3.1281494069963627E-18</v>
      </c>
      <c r="IN151" s="86">
        <f t="shared" si="172"/>
        <v>3.8893672947963712E-17</v>
      </c>
      <c r="IO151" s="86">
        <f t="shared" si="172"/>
        <v>3.9671687365463579E-17</v>
      </c>
      <c r="IP151" s="86">
        <f t="shared" si="172"/>
        <v>4.2502517985330641E-19</v>
      </c>
      <c r="IQ151" s="86">
        <f t="shared" si="172"/>
        <v>2.7044826318240521E-14</v>
      </c>
      <c r="IR151" s="86">
        <f t="shared" si="172"/>
        <v>6.7519704533573587E-15</v>
      </c>
      <c r="IS151" s="86">
        <f t="shared" si="172"/>
        <v>9.4121416012146301E-17</v>
      </c>
      <c r="IT151" s="86">
        <f t="shared" si="172"/>
        <v>4.1005011992987768E-18</v>
      </c>
      <c r="IU151" s="86">
        <f t="shared" si="172"/>
        <v>4.9049605092782826E-19</v>
      </c>
      <c r="IV151" s="86">
        <f t="shared" si="172"/>
        <v>1.8853174732418296E-9</v>
      </c>
      <c r="IW151" s="86">
        <f t="shared" si="172"/>
        <v>1.3330474638372278E-7</v>
      </c>
      <c r="IY151" s="86">
        <f t="shared" si="173"/>
        <v>0.39303364817049985</v>
      </c>
      <c r="IZ151" s="86">
        <f t="shared" si="173"/>
        <v>0.39056664258840512</v>
      </c>
      <c r="JA151" s="86">
        <f t="shared" si="173"/>
        <v>0.52406483362611156</v>
      </c>
      <c r="JB151" s="86">
        <f t="shared" si="173"/>
        <v>0.53652522151177784</v>
      </c>
      <c r="JC151" s="86">
        <f t="shared" si="173"/>
        <v>0.50026573839967359</v>
      </c>
      <c r="JD151" s="86">
        <f t="shared" si="173"/>
        <v>0.45239632198830082</v>
      </c>
      <c r="JE151" s="86">
        <f t="shared" si="173"/>
        <v>0.52360980906897769</v>
      </c>
      <c r="JF151" s="86">
        <f t="shared" si="173"/>
        <v>0.53201473837854552</v>
      </c>
      <c r="JG151" s="86">
        <f t="shared" si="173"/>
        <v>0.49569908237722565</v>
      </c>
      <c r="JH151" s="86">
        <f t="shared" si="173"/>
        <v>0.5283661073034126</v>
      </c>
      <c r="JI151" s="86">
        <f t="shared" si="173"/>
        <v>0.55777061152842933</v>
      </c>
      <c r="JJ151" s="86">
        <f t="shared" si="173"/>
        <v>0.51248514612857488</v>
      </c>
      <c r="JK151" s="86">
        <f t="shared" si="173"/>
        <v>0.38538517014484386</v>
      </c>
      <c r="JL151" s="86">
        <f t="shared" si="173"/>
        <v>0.35920756249075719</v>
      </c>
      <c r="JM151" s="86">
        <f t="shared" si="173"/>
        <v>0.36145068786790985</v>
      </c>
    </row>
    <row r="152" spans="2:273" x14ac:dyDescent="0.25">
      <c r="B152" s="2">
        <v>125</v>
      </c>
      <c r="C152" s="37">
        <v>71.179000000000002</v>
      </c>
      <c r="D152" s="37">
        <v>84.016000000000005</v>
      </c>
      <c r="E152" s="37">
        <v>91.048000000000002</v>
      </c>
      <c r="F152" s="37">
        <v>96.516000000000005</v>
      </c>
      <c r="G152" s="37">
        <v>104.435</v>
      </c>
      <c r="H152" s="37">
        <v>109.887</v>
      </c>
      <c r="I152" s="37">
        <v>111.226</v>
      </c>
      <c r="J152" s="37">
        <v>112.774</v>
      </c>
      <c r="K152" s="37">
        <v>109.806</v>
      </c>
      <c r="L152" s="37">
        <v>110.476</v>
      </c>
      <c r="M152" s="37">
        <v>114.30200000000001</v>
      </c>
      <c r="N152" s="37">
        <v>117.161</v>
      </c>
      <c r="O152" s="37">
        <v>123.21299999999999</v>
      </c>
      <c r="P152" s="37">
        <v>135.40600000000001</v>
      </c>
      <c r="Q152" s="37">
        <v>164.39400000000001</v>
      </c>
      <c r="S152" s="4">
        <f t="shared" si="174"/>
        <v>71.93035156264645</v>
      </c>
      <c r="T152" s="4">
        <f t="shared" si="174"/>
        <v>84.026601084789661</v>
      </c>
      <c r="U152" s="4">
        <f t="shared" si="174"/>
        <v>91.765500823970939</v>
      </c>
      <c r="V152" s="4">
        <f t="shared" si="174"/>
        <v>96.720322134831235</v>
      </c>
      <c r="W152" s="4">
        <f t="shared" si="174"/>
        <v>104.339417236937</v>
      </c>
      <c r="X152" s="4">
        <f t="shared" si="174"/>
        <v>110.00550088462104</v>
      </c>
      <c r="Y152" s="4">
        <f t="shared" si="174"/>
        <v>111.74013783120375</v>
      </c>
      <c r="Z152" s="4">
        <f t="shared" si="174"/>
        <v>113.25058187062028</v>
      </c>
      <c r="AA152" s="4">
        <f t="shared" si="174"/>
        <v>109.25217733025433</v>
      </c>
      <c r="AB152" s="4">
        <f t="shared" si="174"/>
        <v>109.76586427433453</v>
      </c>
      <c r="AC152" s="4">
        <f t="shared" si="174"/>
        <v>114.74469338875147</v>
      </c>
      <c r="AD152" s="4">
        <f t="shared" si="174"/>
        <v>117.56022820223491</v>
      </c>
      <c r="AE152" s="4">
        <f t="shared" si="174"/>
        <v>122.7769838186905</v>
      </c>
      <c r="AF152" s="4">
        <f t="shared" si="174"/>
        <v>134.72450762468836</v>
      </c>
      <c r="AG152" s="4">
        <f t="shared" si="174"/>
        <v>163.07556919577129</v>
      </c>
      <c r="AI152" s="4">
        <f t="shared" si="175"/>
        <v>-0.7513515626464482</v>
      </c>
      <c r="AJ152" s="4">
        <f t="shared" si="175"/>
        <v>-1.0601084789655602E-2</v>
      </c>
      <c r="AK152" s="4">
        <f t="shared" si="175"/>
        <v>-0.71750082397093706</v>
      </c>
      <c r="AL152" s="4">
        <f t="shared" si="175"/>
        <v>-0.20432213483123007</v>
      </c>
      <c r="AM152" s="4">
        <f t="shared" si="175"/>
        <v>9.5582763063006837E-2</v>
      </c>
      <c r="AN152" s="4">
        <f t="shared" si="175"/>
        <v>-0.11850088462104225</v>
      </c>
      <c r="AO152" s="4">
        <f t="shared" si="175"/>
        <v>-0.51413783120375456</v>
      </c>
      <c r="AP152" s="4">
        <f t="shared" si="175"/>
        <v>-0.47658187062027935</v>
      </c>
      <c r="AQ152" s="4">
        <f t="shared" si="175"/>
        <v>0.55382266974567074</v>
      </c>
      <c r="AR152" s="4">
        <f t="shared" si="175"/>
        <v>0.71013572566546657</v>
      </c>
      <c r="AS152" s="4">
        <f t="shared" si="175"/>
        <v>-0.44269338875146502</v>
      </c>
      <c r="AT152" s="4">
        <f t="shared" si="175"/>
        <v>-0.39922820223490874</v>
      </c>
      <c r="AU152" s="4">
        <f t="shared" si="175"/>
        <v>0.4360161813094976</v>
      </c>
      <c r="AV152" s="4">
        <f t="shared" si="175"/>
        <v>0.68149237531164886</v>
      </c>
      <c r="AW152" s="4">
        <f t="shared" si="175"/>
        <v>1.3184308042287114</v>
      </c>
      <c r="AY152" s="2">
        <f t="shared" si="167"/>
        <v>71.13302833445168</v>
      </c>
      <c r="AZ152" s="2">
        <f t="shared" si="167"/>
        <v>81.401019090532131</v>
      </c>
      <c r="BA152" s="2">
        <f t="shared" si="167"/>
        <v>86.570384168283852</v>
      </c>
      <c r="BB152" s="2">
        <f t="shared" si="167"/>
        <v>90.624068758548049</v>
      </c>
      <c r="BC152" s="2">
        <f t="shared" si="167"/>
        <v>95.944612801546327</v>
      </c>
      <c r="BD152" s="2">
        <f t="shared" si="167"/>
        <v>100.80861803936138</v>
      </c>
      <c r="BE152" s="2">
        <f t="shared" si="167"/>
        <v>101.74763144639292</v>
      </c>
      <c r="BF152" s="2">
        <f t="shared" si="167"/>
        <v>102.27664267610474</v>
      </c>
      <c r="BG152" s="2">
        <f t="shared" si="167"/>
        <v>103.61005192295646</v>
      </c>
      <c r="BH152" s="2">
        <f t="shared" si="167"/>
        <v>102.11642008109374</v>
      </c>
      <c r="BI152" s="2">
        <f t="shared" si="167"/>
        <v>102.63505667334377</v>
      </c>
      <c r="BJ152" s="2">
        <f t="shared" si="167"/>
        <v>101.22703165438875</v>
      </c>
      <c r="BK152" s="2">
        <f t="shared" si="167"/>
        <v>107.9385976136147</v>
      </c>
      <c r="BL152" s="2">
        <f t="shared" si="167"/>
        <v>103.87950683126029</v>
      </c>
      <c r="BM152" s="2">
        <f t="shared" si="167"/>
        <v>104.77829819890198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 t="str">
        <f t="shared" si="168"/>
        <v/>
      </c>
      <c r="CG152" s="2" t="str">
        <f t="shared" si="168"/>
        <v/>
      </c>
      <c r="CH152" s="2" t="str">
        <f t="shared" si="168"/>
        <v/>
      </c>
      <c r="CI152" s="2" t="str">
        <f t="shared" si="168"/>
        <v/>
      </c>
      <c r="CJ152" s="2" t="str">
        <f t="shared" si="168"/>
        <v/>
      </c>
      <c r="CK152" s="2" t="str">
        <f t="shared" si="168"/>
        <v/>
      </c>
      <c r="CL152" s="2" t="str">
        <f t="shared" si="168"/>
        <v/>
      </c>
      <c r="CM152" s="2" t="str">
        <f t="shared" si="168"/>
        <v/>
      </c>
      <c r="CN152" s="2" t="str">
        <f t="shared" si="168"/>
        <v/>
      </c>
      <c r="CO152" s="2" t="str">
        <f t="shared" si="168"/>
        <v/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 t="str">
        <f t="shared" si="111"/>
        <v/>
      </c>
      <c r="CW152" s="2" t="str">
        <f t="shared" si="112"/>
        <v/>
      </c>
      <c r="CX152" s="2" t="str">
        <f t="shared" si="113"/>
        <v/>
      </c>
      <c r="CY152" s="2" t="str">
        <f t="shared" si="114"/>
        <v/>
      </c>
      <c r="CZ152" s="2" t="str">
        <f t="shared" si="115"/>
        <v/>
      </c>
      <c r="DA152" s="2" t="str">
        <f t="shared" si="116"/>
        <v/>
      </c>
      <c r="DB152" s="2" t="str">
        <f t="shared" si="117"/>
        <v/>
      </c>
      <c r="DC152" s="2" t="str">
        <f t="shared" si="118"/>
        <v/>
      </c>
      <c r="DD152" s="2" t="str">
        <f t="shared" si="119"/>
        <v/>
      </c>
      <c r="DE152" s="2" t="str">
        <f t="shared" si="120"/>
        <v/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114.35809125724914</v>
      </c>
      <c r="DL152" s="2">
        <f t="shared" si="176"/>
        <v>116.44376291150709</v>
      </c>
      <c r="DM152" s="2">
        <f t="shared" si="176"/>
        <v>119.57022681969194</v>
      </c>
      <c r="DN152" s="2">
        <f t="shared" si="176"/>
        <v>117.15922542743698</v>
      </c>
      <c r="DO152" s="2">
        <f t="shared" si="176"/>
        <v>123.03511990335247</v>
      </c>
      <c r="DP152" s="2">
        <f t="shared" si="176"/>
        <v>129.43245940803382</v>
      </c>
      <c r="DQ152" s="2">
        <f t="shared" si="176"/>
        <v>128.33589323467231</v>
      </c>
      <c r="DR152" s="2">
        <f t="shared" si="176"/>
        <v>127.90400800362428</v>
      </c>
      <c r="DS152" s="2">
        <f t="shared" si="176"/>
        <v>131.90971866505586</v>
      </c>
      <c r="DT152" s="2">
        <f t="shared" si="176"/>
        <v>133.25042682926829</v>
      </c>
      <c r="DU152" s="2">
        <f t="shared" si="176"/>
        <v>133.24309921473872</v>
      </c>
      <c r="DV152" s="2">
        <f t="shared" si="176"/>
        <v>134.08493514842121</v>
      </c>
      <c r="DW152" s="2">
        <f t="shared" si="176"/>
        <v>145.43040501359104</v>
      </c>
      <c r="DX152" s="2">
        <f t="shared" si="176"/>
        <v>131.1821951219512</v>
      </c>
      <c r="DY152" s="2">
        <f t="shared" si="176"/>
        <v>122.0051308668076</v>
      </c>
      <c r="EA152" s="2">
        <f t="shared" si="152"/>
        <v>71.105788881313913</v>
      </c>
      <c r="EB152" s="2">
        <f t="shared" si="152"/>
        <v>81.37351071025239</v>
      </c>
      <c r="EC152" s="2">
        <f t="shared" si="152"/>
        <v>86.542799130983312</v>
      </c>
      <c r="ED152" s="2">
        <f t="shared" si="152"/>
        <v>90.605633907369636</v>
      </c>
      <c r="EE152" s="2">
        <f t="shared" si="152"/>
        <v>95.925771176162584</v>
      </c>
      <c r="EF152" s="2">
        <f t="shared" si="152"/>
        <v>100.77427180488466</v>
      </c>
      <c r="EG152" s="2">
        <f t="shared" si="152"/>
        <v>101.72428234059304</v>
      </c>
      <c r="EH152" s="2">
        <f t="shared" si="152"/>
        <v>102.26245232393053</v>
      </c>
      <c r="EI152" s="2">
        <f t="shared" si="152"/>
        <v>103.60330226335496</v>
      </c>
      <c r="EJ152" s="2">
        <f t="shared" si="152"/>
        <v>102.0928869581723</v>
      </c>
      <c r="EK152" s="2">
        <f t="shared" si="152"/>
        <v>102.60026810307677</v>
      </c>
      <c r="EL152" s="2">
        <f t="shared" si="179"/>
        <v>101.20753422818792</v>
      </c>
      <c r="EM152" s="2">
        <f t="shared" si="135"/>
        <v>107.88417136715651</v>
      </c>
      <c r="EN152" s="2">
        <f t="shared" si="135"/>
        <v>103.87039482938154</v>
      </c>
      <c r="EO152" s="2">
        <f t="shared" si="135"/>
        <v>104.80433999506539</v>
      </c>
      <c r="EQ152" s="2">
        <f t="shared" si="177"/>
        <v>71.40067381561434</v>
      </c>
      <c r="ER152" s="2">
        <f t="shared" si="177"/>
        <v>81.533735907538443</v>
      </c>
      <c r="ES152" s="2">
        <f t="shared" si="177"/>
        <v>86.731187297037707</v>
      </c>
      <c r="ET152" s="2">
        <f t="shared" si="177"/>
        <v>90.700152309081275</v>
      </c>
      <c r="EU152" s="2">
        <f t="shared" si="177"/>
        <v>95.998825495010593</v>
      </c>
      <c r="EV152" s="2">
        <f t="shared" si="177"/>
        <v>101.11110101052621</v>
      </c>
      <c r="EW152" s="2">
        <f t="shared" si="177"/>
        <v>101.86709170102645</v>
      </c>
      <c r="EX152" s="2">
        <f t="shared" si="177"/>
        <v>102.24619725995217</v>
      </c>
      <c r="EY152" s="2">
        <f t="shared" si="177"/>
        <v>103.48985448719952</v>
      </c>
      <c r="EZ152" s="2">
        <f t="shared" si="177"/>
        <v>102.15663494707772</v>
      </c>
      <c r="FA152" s="2">
        <f t="shared" si="177"/>
        <v>102.88403625053738</v>
      </c>
      <c r="FB152" s="2">
        <f t="shared" si="177"/>
        <v>101.26590135547836</v>
      </c>
      <c r="FC152" s="2">
        <f t="shared" si="177"/>
        <v>108.6110684014826</v>
      </c>
      <c r="FD152" s="2">
        <f t="shared" si="177"/>
        <v>103.75197385582385</v>
      </c>
      <c r="FE152" s="2">
        <f t="shared" si="177"/>
        <v>103.56229154262864</v>
      </c>
      <c r="FG152" s="2">
        <f t="shared" si="178"/>
        <v>0.99966246947026449</v>
      </c>
      <c r="FH152" s="2">
        <f t="shared" si="178"/>
        <v>0.99944304240126625</v>
      </c>
      <c r="FI152" s="2">
        <f t="shared" si="178"/>
        <v>0.99945588151447651</v>
      </c>
      <c r="FJ152" s="2">
        <f t="shared" si="178"/>
        <v>0.99950240388199862</v>
      </c>
      <c r="FK152" s="2">
        <f t="shared" si="178"/>
        <v>0.9994503590379501</v>
      </c>
      <c r="FL152" s="2">
        <f t="shared" si="178"/>
        <v>0.99942462939720933</v>
      </c>
      <c r="FM152" s="2">
        <f t="shared" si="178"/>
        <v>0.99943685384531977</v>
      </c>
      <c r="FN152" s="2">
        <f t="shared" si="178"/>
        <v>0.99940828571859475</v>
      </c>
      <c r="FO152" s="2">
        <f t="shared" si="178"/>
        <v>0.99942853654335895</v>
      </c>
      <c r="FP152" s="2">
        <f t="shared" si="178"/>
        <v>0.99940468728592147</v>
      </c>
      <c r="FQ152" s="2">
        <f t="shared" si="178"/>
        <v>0.99943285271548499</v>
      </c>
      <c r="FR152" s="2">
        <f t="shared" si="178"/>
        <v>0.99950451162760456</v>
      </c>
      <c r="FS152" s="2">
        <f t="shared" si="178"/>
        <v>0.99944476531999016</v>
      </c>
      <c r="FT152" s="2">
        <f t="shared" si="178"/>
        <v>0.9995353401873539</v>
      </c>
      <c r="FU152" s="2">
        <f t="shared" si="178"/>
        <v>0.99942990742320759</v>
      </c>
      <c r="FW152" s="2">
        <f t="shared" si="169"/>
        <v>4.2865806740909125E-2</v>
      </c>
      <c r="FX152" s="2">
        <f t="shared" si="169"/>
        <v>4.977829306400109E-2</v>
      </c>
      <c r="FY152" s="2">
        <f t="shared" si="169"/>
        <v>5.103400902074292E-2</v>
      </c>
      <c r="FZ152" s="2">
        <f t="shared" si="169"/>
        <v>5.5247306603354224E-2</v>
      </c>
      <c r="GA152" s="2">
        <f t="shared" si="169"/>
        <v>5.3949128962118384E-2</v>
      </c>
      <c r="GB152" s="2">
        <f t="shared" si="169"/>
        <v>5.3015461549991018E-2</v>
      </c>
      <c r="GC152" s="2">
        <f t="shared" si="169"/>
        <v>5.855974307038727E-2</v>
      </c>
      <c r="GD152" s="2">
        <f t="shared" si="169"/>
        <v>6.0419480368057325E-2</v>
      </c>
      <c r="GE152" s="2">
        <f t="shared" si="169"/>
        <v>8.3090416401144701E-2</v>
      </c>
      <c r="GF152" s="2">
        <f t="shared" si="169"/>
        <v>7.8192949806928688E-2</v>
      </c>
      <c r="GG152" s="2">
        <f t="shared" si="169"/>
        <v>6.1351395383705834E-2</v>
      </c>
      <c r="GH152" s="2">
        <f t="shared" si="169"/>
        <v>5.4946276768259271E-2</v>
      </c>
      <c r="GI152" s="2">
        <f t="shared" si="169"/>
        <v>4.6195367222892796E-2</v>
      </c>
      <c r="GJ152" s="2">
        <f t="shared" si="169"/>
        <v>3.0220103928381557E-2</v>
      </c>
      <c r="GK152" s="2">
        <f t="shared" si="169"/>
        <v>2.8861868700864959E-2</v>
      </c>
      <c r="GM152" s="86">
        <f t="shared" si="170"/>
        <v>7.5072538222898269E-82</v>
      </c>
      <c r="GN152" s="86">
        <f t="shared" si="170"/>
        <v>1.5012848643863597E-104</v>
      </c>
      <c r="GO152" s="86">
        <f t="shared" si="170"/>
        <v>2.8551891531947826E-115</v>
      </c>
      <c r="GP152" s="86">
        <f t="shared" si="170"/>
        <v>2.3652423605482642E-125</v>
      </c>
      <c r="GQ152" s="86">
        <f t="shared" si="170"/>
        <v>2.4149251123085167E-131</v>
      </c>
      <c r="GR152" s="86">
        <f t="shared" si="170"/>
        <v>2.4847665779550207E-113</v>
      </c>
      <c r="GS152" s="86">
        <f t="shared" si="170"/>
        <v>1.2506077848493941E-128</v>
      </c>
      <c r="GT152" s="86">
        <f t="shared" si="170"/>
        <v>1.3001165530163247E-106</v>
      </c>
      <c r="GU152" s="86">
        <f t="shared" si="170"/>
        <v>2.043241248036006E-124</v>
      </c>
      <c r="GV152" s="86">
        <f t="shared" si="170"/>
        <v>2.4506452720775295E-143</v>
      </c>
      <c r="GW152" s="86">
        <f t="shared" si="170"/>
        <v>1.2345301426516463E-163</v>
      </c>
      <c r="GX152" s="86">
        <f t="shared" si="170"/>
        <v>3.2608984897090831E-218</v>
      </c>
      <c r="GY152" s="86">
        <f t="shared" si="170"/>
        <v>1.7936788928930938E-119</v>
      </c>
      <c r="GZ152" s="86">
        <f t="shared" si="170"/>
        <v>6.206697190013639E-181</v>
      </c>
      <c r="HA152" s="86">
        <f t="shared" si="170"/>
        <v>4.6577182732373222E-182</v>
      </c>
      <c r="HC152" s="86">
        <f t="shared" si="153"/>
        <v>3.967982754904302E-35</v>
      </c>
      <c r="HD152" s="86">
        <f t="shared" si="153"/>
        <v>5.2642354628048543E-39</v>
      </c>
      <c r="HE152" s="86">
        <f t="shared" si="153"/>
        <v>2.8001768780021545E-52</v>
      </c>
      <c r="HF152" s="86">
        <f t="shared" si="153"/>
        <v>1.4199917909709165E-50</v>
      </c>
      <c r="HG152" s="86">
        <f t="shared" si="153"/>
        <v>4.2622655215515794E-55</v>
      </c>
      <c r="HH152" s="86">
        <f t="shared" si="153"/>
        <v>2.1562663155537293E-58</v>
      </c>
      <c r="HI152" s="86">
        <f t="shared" si="153"/>
        <v>3.8758657470919208E-56</v>
      </c>
      <c r="HJ152" s="86">
        <f t="shared" si="153"/>
        <v>6.6214026621312041E-81</v>
      </c>
      <c r="HK152" s="86">
        <f t="shared" si="153"/>
        <v>3.679239804286286E-72</v>
      </c>
      <c r="HL152" s="86">
        <f t="shared" si="161"/>
        <v>7.2399040982479181E-92</v>
      </c>
      <c r="HM152" s="86">
        <f t="shared" si="161"/>
        <v>3.96524006141219E-96</v>
      </c>
      <c r="HN152" s="86">
        <f t="shared" si="161"/>
        <v>4.3062392690053569E-97</v>
      </c>
      <c r="HO152" s="86">
        <f t="shared" si="161"/>
        <v>8.5749606354390577E-54</v>
      </c>
      <c r="HP152" s="86">
        <f t="shared" si="161"/>
        <v>2.6740301592272876E-72</v>
      </c>
      <c r="HQ152" s="86">
        <f t="shared" si="161"/>
        <v>4.5731497451888167E-89</v>
      </c>
      <c r="HS152" s="86">
        <f t="shared" si="171"/>
        <v>0.46303791677640271</v>
      </c>
      <c r="HT152" s="86">
        <f t="shared" si="171"/>
        <v>0.47367617220726971</v>
      </c>
      <c r="HU152" s="86">
        <f t="shared" si="171"/>
        <v>0.56272117742549044</v>
      </c>
      <c r="HV152" s="86">
        <f t="shared" si="171"/>
        <v>0.56482033427206368</v>
      </c>
      <c r="HW152" s="86">
        <f t="shared" si="171"/>
        <v>0.55485491305562729</v>
      </c>
      <c r="HX152" s="86">
        <f t="shared" si="171"/>
        <v>0.52416290859464432</v>
      </c>
      <c r="HY152" s="86">
        <f t="shared" si="171"/>
        <v>0.56306029850830674</v>
      </c>
      <c r="HZ152" s="86">
        <f t="shared" si="171"/>
        <v>0.56485807228819518</v>
      </c>
      <c r="IA152" s="86">
        <f t="shared" si="171"/>
        <v>0.38384455362799946</v>
      </c>
      <c r="IB152" s="86">
        <f t="shared" si="171"/>
        <v>0.43378481843825234</v>
      </c>
      <c r="IC152" s="86">
        <f t="shared" si="171"/>
        <v>0.55722696791000548</v>
      </c>
      <c r="ID152" s="86">
        <f t="shared" si="171"/>
        <v>0.55989659646286316</v>
      </c>
      <c r="IE152" s="86">
        <f t="shared" si="171"/>
        <v>0.46984518867718694</v>
      </c>
      <c r="IF152" s="86">
        <f t="shared" si="171"/>
        <v>0.42375367380129725</v>
      </c>
      <c r="IG152" s="86">
        <f t="shared" si="171"/>
        <v>0.41850219608653427</v>
      </c>
      <c r="II152" s="86">
        <f t="shared" si="172"/>
        <v>2.1878681166531529E-13</v>
      </c>
      <c r="IJ152" s="86">
        <f t="shared" si="172"/>
        <v>7.6890426411601694E-17</v>
      </c>
      <c r="IK152" s="86">
        <f t="shared" si="172"/>
        <v>9.2790575147021247E-17</v>
      </c>
      <c r="IL152" s="86">
        <f t="shared" si="172"/>
        <v>4.879708685720214E-16</v>
      </c>
      <c r="IM152" s="86">
        <f t="shared" si="172"/>
        <v>3.2990064426406794E-17</v>
      </c>
      <c r="IN152" s="86">
        <f t="shared" si="172"/>
        <v>3.4741649810277875E-16</v>
      </c>
      <c r="IO152" s="86">
        <f t="shared" si="172"/>
        <v>3.8306446316728944E-16</v>
      </c>
      <c r="IP152" s="86">
        <f t="shared" si="172"/>
        <v>5.6087605256510455E-18</v>
      </c>
      <c r="IQ152" s="86">
        <f t="shared" si="172"/>
        <v>2.2922901274347197E-13</v>
      </c>
      <c r="IR152" s="86">
        <f t="shared" si="172"/>
        <v>5.970498335575512E-14</v>
      </c>
      <c r="IS152" s="86">
        <f t="shared" si="172"/>
        <v>8.9477380862433786E-16</v>
      </c>
      <c r="IT152" s="86">
        <f t="shared" si="172"/>
        <v>4.3192477103020106E-17</v>
      </c>
      <c r="IU152" s="86">
        <f t="shared" si="172"/>
        <v>5.0956042445602755E-18</v>
      </c>
      <c r="IV152" s="86">
        <f t="shared" si="172"/>
        <v>4.8569964997080696E-9</v>
      </c>
      <c r="IW152" s="86">
        <f t="shared" si="172"/>
        <v>2.7531372302498885E-7</v>
      </c>
      <c r="IY152" s="86">
        <f t="shared" si="173"/>
        <v>0.46303791677662148</v>
      </c>
      <c r="IZ152" s="86">
        <f t="shared" si="173"/>
        <v>0.47367617220726976</v>
      </c>
      <c r="JA152" s="86">
        <f t="shared" si="173"/>
        <v>0.56272117742549055</v>
      </c>
      <c r="JB152" s="86">
        <f t="shared" si="173"/>
        <v>0.56482033427206413</v>
      </c>
      <c r="JC152" s="86">
        <f t="shared" si="173"/>
        <v>0.55485491305562729</v>
      </c>
      <c r="JD152" s="86">
        <f t="shared" si="173"/>
        <v>0.52416290859464465</v>
      </c>
      <c r="JE152" s="86">
        <f t="shared" si="173"/>
        <v>0.56306029850830708</v>
      </c>
      <c r="JF152" s="86">
        <f t="shared" si="173"/>
        <v>0.56485807228819518</v>
      </c>
      <c r="JG152" s="86">
        <f t="shared" si="173"/>
        <v>0.38384455362822867</v>
      </c>
      <c r="JH152" s="86">
        <f t="shared" si="173"/>
        <v>0.43378481843831207</v>
      </c>
      <c r="JI152" s="86">
        <f t="shared" si="173"/>
        <v>0.55722696791000637</v>
      </c>
      <c r="JJ152" s="86">
        <f t="shared" si="173"/>
        <v>0.55989659646286316</v>
      </c>
      <c r="JK152" s="86">
        <f t="shared" si="173"/>
        <v>0.46984518867718694</v>
      </c>
      <c r="JL152" s="86">
        <f t="shared" si="173"/>
        <v>0.42375367865829378</v>
      </c>
      <c r="JM152" s="86">
        <f t="shared" si="173"/>
        <v>0.41850247140025731</v>
      </c>
    </row>
    <row r="153" spans="2:273" x14ac:dyDescent="0.25">
      <c r="B153" s="2">
        <v>126</v>
      </c>
      <c r="C153" s="37">
        <v>71.805999999999997</v>
      </c>
      <c r="D153" s="37">
        <v>82.822999999999993</v>
      </c>
      <c r="E153" s="37">
        <v>91.064999999999998</v>
      </c>
      <c r="F153" s="37">
        <v>95.177000000000007</v>
      </c>
      <c r="G153" s="37">
        <v>104.113</v>
      </c>
      <c r="H153" s="37">
        <v>108.968</v>
      </c>
      <c r="I153" s="37">
        <v>109.67700000000001</v>
      </c>
      <c r="J153" s="37">
        <v>110.919</v>
      </c>
      <c r="K153" s="37">
        <v>107.274</v>
      </c>
      <c r="L153" s="37">
        <v>106.968</v>
      </c>
      <c r="M153" s="37">
        <v>111.69799999999999</v>
      </c>
      <c r="N153" s="37">
        <v>114.758</v>
      </c>
      <c r="O153" s="37">
        <v>122.721</v>
      </c>
      <c r="P153" s="37">
        <v>136.85900000000001</v>
      </c>
      <c r="Q153" s="37">
        <v>168.636</v>
      </c>
      <c r="S153" s="4">
        <f t="shared" si="174"/>
        <v>71.811638711334666</v>
      </c>
      <c r="T153" s="4">
        <f t="shared" si="174"/>
        <v>83.912177335234958</v>
      </c>
      <c r="U153" s="4">
        <f t="shared" si="174"/>
        <v>90.89827373712663</v>
      </c>
      <c r="V153" s="4">
        <f t="shared" si="174"/>
        <v>95.615274873436348</v>
      </c>
      <c r="W153" s="4">
        <f t="shared" si="174"/>
        <v>103.26975365135868</v>
      </c>
      <c r="X153" s="4">
        <f t="shared" si="174"/>
        <v>109.42465793538098</v>
      </c>
      <c r="Y153" s="4">
        <f t="shared" si="174"/>
        <v>110.12379393309627</v>
      </c>
      <c r="Z153" s="4">
        <f t="shared" si="174"/>
        <v>111.09471841365959</v>
      </c>
      <c r="AA153" s="4">
        <f t="shared" si="174"/>
        <v>106.6467308393906</v>
      </c>
      <c r="AB153" s="4">
        <f t="shared" si="174"/>
        <v>106.58065137613438</v>
      </c>
      <c r="AC153" s="4">
        <f t="shared" si="174"/>
        <v>111.83768806283716</v>
      </c>
      <c r="AD153" s="4">
        <f t="shared" si="174"/>
        <v>115.25345922080029</v>
      </c>
      <c r="AE153" s="4">
        <f t="shared" si="174"/>
        <v>122.82680845154717</v>
      </c>
      <c r="AF153" s="4">
        <f t="shared" si="174"/>
        <v>136.81045461048564</v>
      </c>
      <c r="AG153" s="4">
        <f t="shared" si="174"/>
        <v>167.26704774401549</v>
      </c>
      <c r="AI153" s="4">
        <f t="shared" si="175"/>
        <v>-5.6387113346687556E-3</v>
      </c>
      <c r="AJ153" s="4">
        <f t="shared" si="175"/>
        <v>-1.0891773352349645</v>
      </c>
      <c r="AK153" s="4">
        <f t="shared" si="175"/>
        <v>0.16672626287336811</v>
      </c>
      <c r="AL153" s="4">
        <f t="shared" si="175"/>
        <v>-0.43827487343634175</v>
      </c>
      <c r="AM153" s="4">
        <f t="shared" si="175"/>
        <v>0.84324634864131554</v>
      </c>
      <c r="AN153" s="4">
        <f t="shared" si="175"/>
        <v>-0.45665793538097432</v>
      </c>
      <c r="AO153" s="4">
        <f t="shared" si="175"/>
        <v>-0.44679393309625937</v>
      </c>
      <c r="AP153" s="4">
        <f t="shared" si="175"/>
        <v>-0.17571841365959529</v>
      </c>
      <c r="AQ153" s="4">
        <f t="shared" si="175"/>
        <v>0.62726916060940141</v>
      </c>
      <c r="AR153" s="4">
        <f t="shared" si="175"/>
        <v>0.38734862386561986</v>
      </c>
      <c r="AS153" s="4">
        <f t="shared" si="175"/>
        <v>-0.13968806283716617</v>
      </c>
      <c r="AT153" s="4">
        <f t="shared" si="175"/>
        <v>-0.49545922080029925</v>
      </c>
      <c r="AU153" s="4">
        <f t="shared" si="175"/>
        <v>-0.10580845154716201</v>
      </c>
      <c r="AV153" s="4">
        <f t="shared" si="175"/>
        <v>4.8545389514373483E-2</v>
      </c>
      <c r="AW153" s="4">
        <f t="shared" si="175"/>
        <v>1.3689522559845102</v>
      </c>
      <c r="AY153" s="2">
        <f t="shared" si="167"/>
        <v>70.993063955693188</v>
      </c>
      <c r="AZ153" s="2">
        <f t="shared" si="167"/>
        <v>81.249542222660693</v>
      </c>
      <c r="BA153" s="2">
        <f t="shared" si="167"/>
        <v>86.44507353218988</v>
      </c>
      <c r="BB153" s="2">
        <f t="shared" si="167"/>
        <v>90.531547588210543</v>
      </c>
      <c r="BC153" s="2">
        <f t="shared" si="167"/>
        <v>95.853550941919991</v>
      </c>
      <c r="BD153" s="2">
        <f t="shared" si="167"/>
        <v>100.67755241137262</v>
      </c>
      <c r="BE153" s="2">
        <f t="shared" si="167"/>
        <v>101.63741931783018</v>
      </c>
      <c r="BF153" s="2">
        <f t="shared" si="167"/>
        <v>102.18951997723769</v>
      </c>
      <c r="BG153" s="2">
        <f t="shared" si="167"/>
        <v>103.5101626633748</v>
      </c>
      <c r="BH153" s="2">
        <f t="shared" si="167"/>
        <v>102.01331788903494</v>
      </c>
      <c r="BI153" s="2">
        <f t="shared" si="167"/>
        <v>102.50519911333646</v>
      </c>
      <c r="BJ153" s="2">
        <f t="shared" si="167"/>
        <v>101.1282332566858</v>
      </c>
      <c r="BK153" s="2">
        <f t="shared" si="167"/>
        <v>107.72305178602639</v>
      </c>
      <c r="BL153" s="2">
        <f t="shared" si="167"/>
        <v>103.78476329731821</v>
      </c>
      <c r="BM153" s="2">
        <f t="shared" si="167"/>
        <v>104.71809834084907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 t="str">
        <f t="shared" si="168"/>
        <v/>
      </c>
      <c r="CG153" s="2" t="str">
        <f t="shared" si="168"/>
        <v/>
      </c>
      <c r="CH153" s="2" t="str">
        <f t="shared" si="168"/>
        <v/>
      </c>
      <c r="CI153" s="2" t="str">
        <f t="shared" si="168"/>
        <v/>
      </c>
      <c r="CJ153" s="2" t="str">
        <f t="shared" si="168"/>
        <v/>
      </c>
      <c r="CK153" s="2" t="str">
        <f t="shared" si="168"/>
        <v/>
      </c>
      <c r="CL153" s="2" t="str">
        <f t="shared" si="168"/>
        <v/>
      </c>
      <c r="CM153" s="2" t="str">
        <f t="shared" si="168"/>
        <v/>
      </c>
      <c r="CN153" s="2" t="str">
        <f t="shared" si="168"/>
        <v/>
      </c>
      <c r="CO153" s="2" t="str">
        <f t="shared" si="168"/>
        <v/>
      </c>
      <c r="CP153" s="2" t="str">
        <f t="shared" si="168"/>
        <v/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 t="str">
        <f t="shared" si="110"/>
        <v/>
      </c>
      <c r="CV153" s="2" t="str">
        <f t="shared" si="111"/>
        <v/>
      </c>
      <c r="CW153" s="2" t="str">
        <f t="shared" si="112"/>
        <v/>
      </c>
      <c r="CX153" s="2" t="str">
        <f t="shared" si="113"/>
        <v/>
      </c>
      <c r="CY153" s="2" t="str">
        <f t="shared" si="114"/>
        <v/>
      </c>
      <c r="CZ153" s="2" t="str">
        <f t="shared" si="115"/>
        <v/>
      </c>
      <c r="DA153" s="2" t="str">
        <f t="shared" si="116"/>
        <v/>
      </c>
      <c r="DB153" s="2" t="str">
        <f t="shared" si="117"/>
        <v/>
      </c>
      <c r="DC153" s="2" t="str">
        <f t="shared" si="118"/>
        <v/>
      </c>
      <c r="DD153" s="2" t="str">
        <f t="shared" si="119"/>
        <v/>
      </c>
      <c r="DE153" s="2" t="str">
        <f t="shared" si="120"/>
        <v/>
      </c>
      <c r="DF153" s="2" t="str">
        <f t="shared" si="121"/>
        <v/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114.63057840026261</v>
      </c>
      <c r="DL153" s="2">
        <f t="shared" si="176"/>
        <v>116.64732346723045</v>
      </c>
      <c r="DM153" s="2">
        <f t="shared" si="176"/>
        <v>119.76353065539112</v>
      </c>
      <c r="DN153" s="2">
        <f t="shared" si="176"/>
        <v>117.29973681225182</v>
      </c>
      <c r="DO153" s="2">
        <f t="shared" si="176"/>
        <v>123.18871564482031</v>
      </c>
      <c r="DP153" s="2">
        <f t="shared" si="176"/>
        <v>129.59798470754049</v>
      </c>
      <c r="DQ153" s="2">
        <f t="shared" si="176"/>
        <v>128.47734038054969</v>
      </c>
      <c r="DR153" s="2">
        <f t="shared" si="176"/>
        <v>128.04714829356689</v>
      </c>
      <c r="DS153" s="2">
        <f t="shared" si="176"/>
        <v>132.08438628813047</v>
      </c>
      <c r="DT153" s="2">
        <f t="shared" si="176"/>
        <v>133.45066463414636</v>
      </c>
      <c r="DU153" s="2">
        <f t="shared" si="176"/>
        <v>133.42709453337358</v>
      </c>
      <c r="DV153" s="2">
        <f t="shared" si="176"/>
        <v>134.2880051589552</v>
      </c>
      <c r="DW153" s="2">
        <f t="shared" si="176"/>
        <v>145.68548202959829</v>
      </c>
      <c r="DX153" s="2">
        <f t="shared" si="176"/>
        <v>131.34793310104527</v>
      </c>
      <c r="DY153" s="2">
        <f t="shared" si="176"/>
        <v>122.11092769556025</v>
      </c>
      <c r="EA153" s="2">
        <f t="shared" si="152"/>
        <v>70.964563462452219</v>
      </c>
      <c r="EB153" s="2">
        <f t="shared" si="152"/>
        <v>81.222059237822862</v>
      </c>
      <c r="EC153" s="2">
        <f t="shared" si="152"/>
        <v>86.417078967403697</v>
      </c>
      <c r="ED153" s="2">
        <f t="shared" si="152"/>
        <v>90.513205623384508</v>
      </c>
      <c r="EE153" s="2">
        <f t="shared" si="152"/>
        <v>95.835190107283296</v>
      </c>
      <c r="EF153" s="2">
        <f t="shared" si="152"/>
        <v>100.64135663175477</v>
      </c>
      <c r="EG153" s="2">
        <f t="shared" si="152"/>
        <v>101.61383552545264</v>
      </c>
      <c r="EH153" s="2">
        <f t="shared" si="152"/>
        <v>102.17667862213362</v>
      </c>
      <c r="EI153" s="2">
        <f t="shared" si="152"/>
        <v>103.50616703149349</v>
      </c>
      <c r="EJ153" s="2">
        <f t="shared" si="152"/>
        <v>101.99045873308947</v>
      </c>
      <c r="EK153" s="2">
        <f t="shared" si="152"/>
        <v>102.46889639378976</v>
      </c>
      <c r="EL153" s="2">
        <f t="shared" si="179"/>
        <v>101.10948322147651</v>
      </c>
      <c r="EM153" s="2">
        <f t="shared" si="135"/>
        <v>107.66391557412035</v>
      </c>
      <c r="EN153" s="2">
        <f t="shared" si="135"/>
        <v>103.77711542991756</v>
      </c>
      <c r="EO153" s="2">
        <f t="shared" si="135"/>
        <v>104.75002462822152</v>
      </c>
      <c r="EQ153" s="2">
        <f t="shared" si="177"/>
        <v>71.286268502443377</v>
      </c>
      <c r="ER153" s="2">
        <f t="shared" si="177"/>
        <v>81.396724222681854</v>
      </c>
      <c r="ES153" s="2">
        <f t="shared" si="177"/>
        <v>86.622631093308314</v>
      </c>
      <c r="ET153" s="2">
        <f t="shared" si="177"/>
        <v>90.615856399360794</v>
      </c>
      <c r="EU153" s="2">
        <f t="shared" si="177"/>
        <v>95.914181013703327</v>
      </c>
      <c r="EV153" s="2">
        <f t="shared" si="177"/>
        <v>101.00446503287509</v>
      </c>
      <c r="EW153" s="2">
        <f t="shared" si="177"/>
        <v>101.76710611936258</v>
      </c>
      <c r="EX153" s="2">
        <f t="shared" si="177"/>
        <v>102.15966850186118</v>
      </c>
      <c r="EY153" s="2">
        <f t="shared" si="177"/>
        <v>103.38557329130248</v>
      </c>
      <c r="EZ153" s="2">
        <f t="shared" si="177"/>
        <v>102.05835373834867</v>
      </c>
      <c r="FA153" s="2">
        <f t="shared" si="177"/>
        <v>102.77228443668362</v>
      </c>
      <c r="FB153" s="2">
        <f t="shared" si="177"/>
        <v>101.17216189014761</v>
      </c>
      <c r="FC153" s="2">
        <f t="shared" si="177"/>
        <v>108.45479229704792</v>
      </c>
      <c r="FD153" s="2">
        <f t="shared" si="177"/>
        <v>103.65494514158506</v>
      </c>
      <c r="FE153" s="2">
        <f t="shared" si="177"/>
        <v>103.45233426388482</v>
      </c>
      <c r="FG153" s="2">
        <f t="shared" si="178"/>
        <v>0.99969215935569977</v>
      </c>
      <c r="FH153" s="2">
        <f t="shared" si="178"/>
        <v>0.9994920237388909</v>
      </c>
      <c r="FI153" s="2">
        <f t="shared" si="178"/>
        <v>0.99950373428382877</v>
      </c>
      <c r="FJ153" s="2">
        <f t="shared" si="178"/>
        <v>0.99954616707656507</v>
      </c>
      <c r="FK153" s="2">
        <f t="shared" si="178"/>
        <v>0.99949869724062834</v>
      </c>
      <c r="FL153" s="2">
        <f t="shared" si="178"/>
        <v>0.99947522920636445</v>
      </c>
      <c r="FM153" s="2">
        <f t="shared" si="178"/>
        <v>0.99948637915248795</v>
      </c>
      <c r="FN153" s="2">
        <f t="shared" si="178"/>
        <v>0.99946032206352553</v>
      </c>
      <c r="FO153" s="2">
        <f t="shared" si="178"/>
        <v>0.99947879292560604</v>
      </c>
      <c r="FP153" s="2">
        <f t="shared" si="178"/>
        <v>0.99945703991112578</v>
      </c>
      <c r="FQ153" s="2">
        <f t="shared" si="178"/>
        <v>0.99948272971576846</v>
      </c>
      <c r="FR153" s="2">
        <f t="shared" si="178"/>
        <v>0.99954808953138607</v>
      </c>
      <c r="FS153" s="2">
        <f t="shared" si="178"/>
        <v>0.99949359521322456</v>
      </c>
      <c r="FT153" s="2">
        <f t="shared" si="178"/>
        <v>0.99957620788750179</v>
      </c>
      <c r="FU153" s="2">
        <f t="shared" si="178"/>
        <v>0.99948004330847839</v>
      </c>
      <c r="FW153" s="2">
        <f t="shared" si="169"/>
        <v>4.6807843199778792E-2</v>
      </c>
      <c r="FX153" s="2">
        <f t="shared" si="169"/>
        <v>5.4319940390023129E-2</v>
      </c>
      <c r="FY153" s="2">
        <f t="shared" si="169"/>
        <v>5.5683510968884964E-2</v>
      </c>
      <c r="FZ153" s="2">
        <f t="shared" si="169"/>
        <v>6.0256291383041651E-2</v>
      </c>
      <c r="GA153" s="2">
        <f t="shared" si="169"/>
        <v>5.8847746112269825E-2</v>
      </c>
      <c r="GB153" s="2">
        <f t="shared" si="169"/>
        <v>5.7834483742872887E-2</v>
      </c>
      <c r="GC153" s="2">
        <f t="shared" si="169"/>
        <v>6.3848752699908015E-2</v>
      </c>
      <c r="GD153" s="2">
        <f t="shared" si="169"/>
        <v>6.586470676856819E-2</v>
      </c>
      <c r="GE153" s="2">
        <f t="shared" si="169"/>
        <v>9.0382288098636673E-2</v>
      </c>
      <c r="GF153" s="2">
        <f t="shared" si="169"/>
        <v>8.5094915765352275E-2</v>
      </c>
      <c r="GG153" s="2">
        <f t="shared" si="169"/>
        <v>6.687463158471274E-2</v>
      </c>
      <c r="GH153" s="2">
        <f t="shared" si="169"/>
        <v>5.9929700043941027E-2</v>
      </c>
      <c r="GI153" s="2">
        <f t="shared" si="169"/>
        <v>5.0427465490006707E-2</v>
      </c>
      <c r="GJ153" s="2">
        <f t="shared" si="169"/>
        <v>3.3039356119920489E-2</v>
      </c>
      <c r="GK153" s="2">
        <f t="shared" si="169"/>
        <v>3.1558533698528901E-2</v>
      </c>
      <c r="GM153" s="86">
        <f t="shared" si="170"/>
        <v>1.4316344313186172E-84</v>
      </c>
      <c r="GN153" s="86">
        <f t="shared" si="170"/>
        <v>5.2499498685787955E-108</v>
      </c>
      <c r="GO153" s="86">
        <f t="shared" si="170"/>
        <v>4.9250933482441385E-119</v>
      </c>
      <c r="GP153" s="86">
        <f t="shared" si="170"/>
        <v>2.0217237102228532E-129</v>
      </c>
      <c r="GQ153" s="86">
        <f t="shared" si="170"/>
        <v>1.1669474077061159E-135</v>
      </c>
      <c r="GR153" s="86">
        <f t="shared" si="170"/>
        <v>4.8398380255649692E-117</v>
      </c>
      <c r="GS153" s="86">
        <f t="shared" si="170"/>
        <v>8.229828215596248E-133</v>
      </c>
      <c r="GT153" s="86">
        <f t="shared" si="170"/>
        <v>4.2512482544459281E-110</v>
      </c>
      <c r="GU153" s="86">
        <f t="shared" si="170"/>
        <v>1.9347052165007202E-128</v>
      </c>
      <c r="GV153" s="86">
        <f t="shared" si="170"/>
        <v>5.5692938207448566E-148</v>
      </c>
      <c r="GW153" s="86">
        <f t="shared" si="170"/>
        <v>5.8817055566854111E-169</v>
      </c>
      <c r="GX153" s="86">
        <f t="shared" si="170"/>
        <v>2.5349215718826621E-225</v>
      </c>
      <c r="GY153" s="86">
        <f t="shared" si="170"/>
        <v>2.3468926600135017E-123</v>
      </c>
      <c r="GZ153" s="86">
        <f t="shared" si="170"/>
        <v>7.2325974015906365E-187</v>
      </c>
      <c r="HA153" s="86">
        <f t="shared" si="170"/>
        <v>4.8607153365649789E-188</v>
      </c>
      <c r="HC153" s="86">
        <f t="shared" si="153"/>
        <v>5.2361838287048274E-37</v>
      </c>
      <c r="HD153" s="86">
        <f t="shared" si="153"/>
        <v>4.2463753986574932E-41</v>
      </c>
      <c r="HE153" s="86">
        <f t="shared" si="153"/>
        <v>4.5941697242097335E-55</v>
      </c>
      <c r="HF153" s="86">
        <f t="shared" ref="HF153:HN187" si="180" xml:space="preserve"> _xlfn.NORM.DIST($B153, F$8, ABS(F$12), TRUE) * _xlfn.NORM.DIST(($B153 - F$8)*F$16, 0, ABS(F$12), TRUE) * 2</f>
        <v>3.3709800262613895E-53</v>
      </c>
      <c r="HG153" s="86">
        <f t="shared" si="180"/>
        <v>5.4042755293565835E-58</v>
      </c>
      <c r="HH153" s="86">
        <f t="shared" si="180"/>
        <v>1.8000503308161999E-61</v>
      </c>
      <c r="HI153" s="86">
        <f t="shared" si="180"/>
        <v>5.0481005012618502E-59</v>
      </c>
      <c r="HJ153" s="86">
        <f t="shared" si="180"/>
        <v>4.0136758154598262E-85</v>
      </c>
      <c r="HK153" s="86">
        <f t="shared" si="180"/>
        <v>8.5170245438826304E-76</v>
      </c>
      <c r="HL153" s="86">
        <f t="shared" si="161"/>
        <v>1.6250845765194195E-96</v>
      </c>
      <c r="HM153" s="86">
        <f t="shared" si="161"/>
        <v>4.2901702089452459E-101</v>
      </c>
      <c r="HN153" s="86">
        <f t="shared" si="161"/>
        <v>3.8290441246960386E-102</v>
      </c>
      <c r="HO153" s="86">
        <f t="shared" si="161"/>
        <v>1.1950802386995339E-56</v>
      </c>
      <c r="HP153" s="86">
        <f t="shared" si="161"/>
        <v>3.7312875501878636E-76</v>
      </c>
      <c r="HQ153" s="86">
        <f t="shared" si="161"/>
        <v>7.5453118282685941E-94</v>
      </c>
      <c r="HS153" s="86">
        <f t="shared" si="171"/>
        <v>0.52221414743252959</v>
      </c>
      <c r="HT153" s="86">
        <f t="shared" si="171"/>
        <v>0.53853078525659381</v>
      </c>
      <c r="HU153" s="86">
        <f t="shared" si="171"/>
        <v>0.55027370462222591</v>
      </c>
      <c r="HV153" s="86">
        <f t="shared" si="171"/>
        <v>0.53903073454257122</v>
      </c>
      <c r="HW153" s="86">
        <f t="shared" si="171"/>
        <v>0.5598997289059201</v>
      </c>
      <c r="HX153" s="86">
        <f t="shared" si="171"/>
        <v>0.56266487884736294</v>
      </c>
      <c r="HY153" s="86">
        <f t="shared" si="171"/>
        <v>0.54797898724694993</v>
      </c>
      <c r="HZ153" s="86">
        <f t="shared" si="171"/>
        <v>0.53225259039588946</v>
      </c>
      <c r="IA153" s="86">
        <f t="shared" si="171"/>
        <v>0.2558135764758272</v>
      </c>
      <c r="IB153" s="86">
        <f t="shared" si="171"/>
        <v>0.30822922179455453</v>
      </c>
      <c r="IC153" s="86">
        <f t="shared" si="171"/>
        <v>0.49692659011409279</v>
      </c>
      <c r="ID153" s="86">
        <f t="shared" si="171"/>
        <v>0.554415937906097</v>
      </c>
      <c r="IE153" s="86">
        <f t="shared" si="171"/>
        <v>0.53662737864546406</v>
      </c>
      <c r="IF153" s="86">
        <f t="shared" si="171"/>
        <v>0.48830811165287324</v>
      </c>
      <c r="IG153" s="86">
        <f t="shared" si="171"/>
        <v>0.47768872053668981</v>
      </c>
      <c r="II153" s="86">
        <f t="shared" si="172"/>
        <v>1.0854272809213514E-12</v>
      </c>
      <c r="IJ153" s="86">
        <f t="shared" si="172"/>
        <v>6.7149283571159738E-16</v>
      </c>
      <c r="IK153" s="86">
        <f t="shared" si="172"/>
        <v>8.1657110850997612E-16</v>
      </c>
      <c r="IL153" s="86">
        <f t="shared" si="172"/>
        <v>4.1202986538441655E-15</v>
      </c>
      <c r="IM153" s="86">
        <f t="shared" si="172"/>
        <v>3.2354865069465829E-16</v>
      </c>
      <c r="IN153" s="86">
        <f t="shared" si="172"/>
        <v>2.9022923269520655E-15</v>
      </c>
      <c r="IO153" s="86">
        <f t="shared" si="172"/>
        <v>3.442123580021032E-15</v>
      </c>
      <c r="IP153" s="86">
        <f t="shared" si="172"/>
        <v>6.8115935835269127E-17</v>
      </c>
      <c r="IQ153" s="86">
        <f t="shared" si="172"/>
        <v>1.7975877760818704E-12</v>
      </c>
      <c r="IR153" s="86">
        <f t="shared" si="172"/>
        <v>4.8866690487378614E-13</v>
      </c>
      <c r="IS153" s="86">
        <f t="shared" si="172"/>
        <v>7.910125569380109E-15</v>
      </c>
      <c r="IT153" s="86">
        <f t="shared" si="172"/>
        <v>4.2291283211799602E-16</v>
      </c>
      <c r="IU153" s="86">
        <f t="shared" si="172"/>
        <v>4.9436460502579435E-17</v>
      </c>
      <c r="IV153" s="86">
        <f t="shared" si="172"/>
        <v>1.2221569676047493E-8</v>
      </c>
      <c r="IW153" s="86">
        <f t="shared" si="172"/>
        <v>5.5870631427087878E-7</v>
      </c>
      <c r="IY153" s="86">
        <f t="shared" si="173"/>
        <v>0.52221414743361505</v>
      </c>
      <c r="IZ153" s="86">
        <f t="shared" si="173"/>
        <v>0.53853078525659448</v>
      </c>
      <c r="JA153" s="86">
        <f t="shared" si="173"/>
        <v>0.55027370462222669</v>
      </c>
      <c r="JB153" s="86">
        <f t="shared" si="173"/>
        <v>0.53903073454257533</v>
      </c>
      <c r="JC153" s="86">
        <f t="shared" si="173"/>
        <v>0.55989972890592044</v>
      </c>
      <c r="JD153" s="86">
        <f t="shared" si="173"/>
        <v>0.56266487884736582</v>
      </c>
      <c r="JE153" s="86">
        <f t="shared" si="173"/>
        <v>0.54797898724695338</v>
      </c>
      <c r="JF153" s="86">
        <f t="shared" si="173"/>
        <v>0.53225259039588957</v>
      </c>
      <c r="JG153" s="86">
        <f t="shared" si="173"/>
        <v>0.25581357647762476</v>
      </c>
      <c r="JH153" s="86">
        <f t="shared" si="173"/>
        <v>0.3082292217950432</v>
      </c>
      <c r="JI153" s="86">
        <f t="shared" si="173"/>
        <v>0.49692659011410067</v>
      </c>
      <c r="JJ153" s="86">
        <f t="shared" si="173"/>
        <v>0.55441593790609744</v>
      </c>
      <c r="JK153" s="86">
        <f t="shared" si="173"/>
        <v>0.53662737864546406</v>
      </c>
      <c r="JL153" s="86">
        <f t="shared" si="173"/>
        <v>0.48830812387444295</v>
      </c>
      <c r="JM153" s="86">
        <f t="shared" si="173"/>
        <v>0.47768927924300408</v>
      </c>
    </row>
    <row r="154" spans="2:273" x14ac:dyDescent="0.25">
      <c r="B154" s="2">
        <v>127</v>
      </c>
      <c r="C154" s="37">
        <v>71.418000000000006</v>
      </c>
      <c r="D154" s="37">
        <v>82.935000000000002</v>
      </c>
      <c r="E154" s="37">
        <v>90.113</v>
      </c>
      <c r="F154" s="37">
        <v>94.5</v>
      </c>
      <c r="G154" s="37">
        <v>101.435</v>
      </c>
      <c r="H154" s="37">
        <v>107.67700000000001</v>
      </c>
      <c r="I154" s="37">
        <v>108</v>
      </c>
      <c r="J154" s="37">
        <v>108.98399999999999</v>
      </c>
      <c r="K154" s="37">
        <v>105.194</v>
      </c>
      <c r="L154" s="37">
        <v>105.794</v>
      </c>
      <c r="M154" s="37">
        <v>108.444</v>
      </c>
      <c r="N154" s="37">
        <v>111.774</v>
      </c>
      <c r="O154" s="37">
        <v>120.721</v>
      </c>
      <c r="P154" s="37">
        <v>138.172</v>
      </c>
      <c r="Q154" s="37">
        <v>170.833</v>
      </c>
      <c r="S154" s="4">
        <f t="shared" si="174"/>
        <v>71.64574161399716</v>
      </c>
      <c r="T154" s="4">
        <f t="shared" si="174"/>
        <v>83.566944381548922</v>
      </c>
      <c r="U154" s="4">
        <f t="shared" si="174"/>
        <v>89.706497065778379</v>
      </c>
      <c r="V154" s="4">
        <f t="shared" si="174"/>
        <v>94.182451912784472</v>
      </c>
      <c r="W154" s="4">
        <f t="shared" si="174"/>
        <v>101.55343552154899</v>
      </c>
      <c r="X154" s="4">
        <f t="shared" si="174"/>
        <v>108.05645214155811</v>
      </c>
      <c r="Y154" s="4">
        <f t="shared" si="174"/>
        <v>107.86796844933207</v>
      </c>
      <c r="Z154" s="4">
        <f t="shared" si="174"/>
        <v>108.30313361311534</v>
      </c>
      <c r="AA154" s="4">
        <f t="shared" si="174"/>
        <v>104.87091424087649</v>
      </c>
      <c r="AB154" s="4">
        <f t="shared" si="174"/>
        <v>104.20702430832071</v>
      </c>
      <c r="AC154" s="4">
        <f t="shared" si="174"/>
        <v>108.62040307055091</v>
      </c>
      <c r="AD154" s="4">
        <f t="shared" si="174"/>
        <v>111.78453164672767</v>
      </c>
      <c r="AE154" s="4">
        <f t="shared" si="174"/>
        <v>121.54521553656828</v>
      </c>
      <c r="AF154" s="4">
        <f t="shared" si="174"/>
        <v>137.85807716610142</v>
      </c>
      <c r="AG154" s="4">
        <f t="shared" si="174"/>
        <v>170.34693548411335</v>
      </c>
      <c r="AI154" s="4">
        <f t="shared" si="175"/>
        <v>-0.22774161399715354</v>
      </c>
      <c r="AJ154" s="4">
        <f t="shared" si="175"/>
        <v>-0.63194438154891941</v>
      </c>
      <c r="AK154" s="4">
        <f t="shared" si="175"/>
        <v>0.40650293422162065</v>
      </c>
      <c r="AL154" s="4">
        <f t="shared" si="175"/>
        <v>0.31754808721552763</v>
      </c>
      <c r="AM154" s="4">
        <f t="shared" si="175"/>
        <v>-0.11843552154898873</v>
      </c>
      <c r="AN154" s="4">
        <f t="shared" si="175"/>
        <v>-0.37945214155810447</v>
      </c>
      <c r="AO154" s="4">
        <f t="shared" si="175"/>
        <v>0.13203155066793215</v>
      </c>
      <c r="AP154" s="4">
        <f t="shared" si="175"/>
        <v>0.68086638688465939</v>
      </c>
      <c r="AQ154" s="4">
        <f t="shared" si="175"/>
        <v>0.323085759123515</v>
      </c>
      <c r="AR154" s="4">
        <f t="shared" si="175"/>
        <v>1.5869756916792852</v>
      </c>
      <c r="AS154" s="4">
        <f t="shared" si="175"/>
        <v>-0.17640307055090432</v>
      </c>
      <c r="AT154" s="4">
        <f t="shared" si="175"/>
        <v>-1.0531646727670818E-2</v>
      </c>
      <c r="AU154" s="4">
        <f t="shared" si="175"/>
        <v>-0.82421553656827484</v>
      </c>
      <c r="AV154" s="4">
        <f t="shared" si="175"/>
        <v>0.31392283389857312</v>
      </c>
      <c r="AW154" s="4">
        <f t="shared" si="175"/>
        <v>0.48606451588665323</v>
      </c>
      <c r="AY154" s="2">
        <f t="shared" si="167"/>
        <v>70.853521150307003</v>
      </c>
      <c r="AZ154" s="2">
        <f t="shared" si="167"/>
        <v>81.098389267792456</v>
      </c>
      <c r="BA154" s="2">
        <f t="shared" si="167"/>
        <v>86.320121890760461</v>
      </c>
      <c r="BB154" s="2">
        <f t="shared" si="167"/>
        <v>90.439238265435677</v>
      </c>
      <c r="BC154" s="2">
        <f t="shared" si="167"/>
        <v>95.762676119002052</v>
      </c>
      <c r="BD154" s="2">
        <f t="shared" si="167"/>
        <v>100.54699919045602</v>
      </c>
      <c r="BE154" s="2">
        <f t="shared" si="167"/>
        <v>101.5274833756467</v>
      </c>
      <c r="BF154" s="2">
        <f t="shared" si="167"/>
        <v>102.10247655571303</v>
      </c>
      <c r="BG154" s="2">
        <f t="shared" si="167"/>
        <v>103.41019633260774</v>
      </c>
      <c r="BH154" s="2">
        <f t="shared" si="167"/>
        <v>101.91042689750032</v>
      </c>
      <c r="BI154" s="2">
        <f t="shared" si="167"/>
        <v>102.37581208221722</v>
      </c>
      <c r="BJ154" s="2">
        <f t="shared" si="167"/>
        <v>101.0296080347635</v>
      </c>
      <c r="BK154" s="2">
        <f t="shared" si="167"/>
        <v>107.50847863621608</v>
      </c>
      <c r="BL154" s="2">
        <f t="shared" si="167"/>
        <v>103.69004555971347</v>
      </c>
      <c r="BM154" s="2">
        <f t="shared" si="167"/>
        <v>104.65733067743336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 t="str">
        <f t="shared" si="168"/>
        <v/>
      </c>
      <c r="CG154" s="2" t="str">
        <f t="shared" si="168"/>
        <v/>
      </c>
      <c r="CH154" s="2" t="str">
        <f t="shared" si="168"/>
        <v/>
      </c>
      <c r="CI154" s="2" t="str">
        <f t="shared" si="168"/>
        <v/>
      </c>
      <c r="CJ154" s="2" t="str">
        <f t="shared" si="168"/>
        <v/>
      </c>
      <c r="CK154" s="2" t="str">
        <f t="shared" si="168"/>
        <v/>
      </c>
      <c r="CL154" s="2" t="str">
        <f t="shared" si="168"/>
        <v/>
      </c>
      <c r="CM154" s="2" t="str">
        <f t="shared" si="168"/>
        <v/>
      </c>
      <c r="CN154" s="2" t="str">
        <f t="shared" si="168"/>
        <v/>
      </c>
      <c r="CO154" s="2" t="str">
        <f t="shared" si="168"/>
        <v/>
      </c>
      <c r="CP154" s="2" t="str">
        <f t="shared" si="168"/>
        <v/>
      </c>
      <c r="CQ154" s="2" t="str">
        <f t="shared" si="168"/>
        <v/>
      </c>
      <c r="CR154" s="2" t="str">
        <f t="shared" si="168"/>
        <v/>
      </c>
      <c r="CS154" s="2" t="str">
        <f t="shared" si="168"/>
        <v/>
      </c>
      <c r="CU154" s="2" t="str">
        <f t="shared" si="110"/>
        <v/>
      </c>
      <c r="CV154" s="2" t="str">
        <f t="shared" si="111"/>
        <v/>
      </c>
      <c r="CW154" s="2" t="str">
        <f t="shared" si="112"/>
        <v/>
      </c>
      <c r="CX154" s="2" t="str">
        <f t="shared" si="113"/>
        <v/>
      </c>
      <c r="CY154" s="2" t="str">
        <f t="shared" si="114"/>
        <v/>
      </c>
      <c r="CZ154" s="2" t="str">
        <f t="shared" si="115"/>
        <v/>
      </c>
      <c r="DA154" s="2" t="str">
        <f t="shared" si="116"/>
        <v/>
      </c>
      <c r="DB154" s="2" t="str">
        <f t="shared" si="117"/>
        <v/>
      </c>
      <c r="DC154" s="2" t="str">
        <f t="shared" si="118"/>
        <v/>
      </c>
      <c r="DD154" s="2" t="str">
        <f t="shared" si="119"/>
        <v/>
      </c>
      <c r="DE154" s="2" t="str">
        <f t="shared" si="120"/>
        <v/>
      </c>
      <c r="DF154" s="2" t="str">
        <f t="shared" si="121"/>
        <v/>
      </c>
      <c r="DG154" s="2" t="str">
        <f t="shared" si="122"/>
        <v/>
      </c>
      <c r="DH154" s="2" t="str">
        <f t="shared" si="123"/>
        <v/>
      </c>
      <c r="DI154" s="2" t="str">
        <f t="shared" si="124"/>
        <v/>
      </c>
      <c r="DK154" s="2">
        <f t="shared" si="176"/>
        <v>114.90306554327606</v>
      </c>
      <c r="DL154" s="2">
        <f t="shared" si="176"/>
        <v>116.85088402295379</v>
      </c>
      <c r="DM154" s="2">
        <f t="shared" si="176"/>
        <v>119.95683449109032</v>
      </c>
      <c r="DN154" s="2">
        <f t="shared" si="176"/>
        <v>117.44024819706667</v>
      </c>
      <c r="DO154" s="2">
        <f t="shared" si="176"/>
        <v>123.34231138628815</v>
      </c>
      <c r="DP154" s="2">
        <f t="shared" si="176"/>
        <v>129.76351000704719</v>
      </c>
      <c r="DQ154" s="2">
        <f t="shared" si="176"/>
        <v>128.61878752642707</v>
      </c>
      <c r="DR154" s="2">
        <f t="shared" si="176"/>
        <v>128.1902885835095</v>
      </c>
      <c r="DS154" s="2">
        <f t="shared" si="176"/>
        <v>132.25905391120506</v>
      </c>
      <c r="DT154" s="2">
        <f t="shared" si="176"/>
        <v>133.65090243902441</v>
      </c>
      <c r="DU154" s="2">
        <f t="shared" si="176"/>
        <v>133.61108985200843</v>
      </c>
      <c r="DV154" s="2">
        <f t="shared" si="176"/>
        <v>134.49107516948919</v>
      </c>
      <c r="DW154" s="2">
        <f t="shared" si="176"/>
        <v>145.94055904560554</v>
      </c>
      <c r="DX154" s="2">
        <f t="shared" si="176"/>
        <v>131.51367108013937</v>
      </c>
      <c r="DY154" s="2">
        <f t="shared" si="176"/>
        <v>122.21672452431289</v>
      </c>
      <c r="EA154" s="2">
        <f t="shared" si="152"/>
        <v>70.823338043590525</v>
      </c>
      <c r="EB154" s="2">
        <f t="shared" si="152"/>
        <v>81.070607765393319</v>
      </c>
      <c r="EC154" s="2">
        <f t="shared" si="152"/>
        <v>86.291358803824096</v>
      </c>
      <c r="ED154" s="2">
        <f t="shared" si="152"/>
        <v>90.420777339399393</v>
      </c>
      <c r="EE154" s="2">
        <f t="shared" si="152"/>
        <v>95.744609038403993</v>
      </c>
      <c r="EF154" s="2">
        <f t="shared" si="152"/>
        <v>100.5084414586249</v>
      </c>
      <c r="EG154" s="2">
        <f t="shared" si="152"/>
        <v>101.50338871031227</v>
      </c>
      <c r="EH154" s="2">
        <f t="shared" si="152"/>
        <v>102.09090492033673</v>
      </c>
      <c r="EI154" s="2">
        <f t="shared" si="152"/>
        <v>103.40903179963202</v>
      </c>
      <c r="EJ154" s="2">
        <f t="shared" si="152"/>
        <v>101.88803050800664</v>
      </c>
      <c r="EK154" s="2">
        <f t="shared" si="152"/>
        <v>102.33752468450275</v>
      </c>
      <c r="EL154" s="2">
        <f t="shared" si="179"/>
        <v>101.01143221476511</v>
      </c>
      <c r="EM154" s="2">
        <f t="shared" si="135"/>
        <v>107.44365978108419</v>
      </c>
      <c r="EN154" s="2">
        <f t="shared" si="135"/>
        <v>103.68383603045356</v>
      </c>
      <c r="EO154" s="2">
        <f t="shared" si="135"/>
        <v>104.69570926137766</v>
      </c>
      <c r="EQ154" s="2">
        <f t="shared" si="177"/>
        <v>71.171863189272415</v>
      </c>
      <c r="ER154" s="2">
        <f t="shared" si="177"/>
        <v>81.25971253782528</v>
      </c>
      <c r="ES154" s="2">
        <f t="shared" si="177"/>
        <v>86.514074889578936</v>
      </c>
      <c r="ET154" s="2">
        <f t="shared" si="177"/>
        <v>90.531560489640327</v>
      </c>
      <c r="EU154" s="2">
        <f t="shared" si="177"/>
        <v>95.829536532396077</v>
      </c>
      <c r="EV154" s="2">
        <f t="shared" si="177"/>
        <v>100.89782905522397</v>
      </c>
      <c r="EW154" s="2">
        <f t="shared" si="177"/>
        <v>101.66712053769869</v>
      </c>
      <c r="EX154" s="2">
        <f t="shared" si="177"/>
        <v>102.07313974377018</v>
      </c>
      <c r="EY154" s="2">
        <f t="shared" si="177"/>
        <v>103.28129209540545</v>
      </c>
      <c r="EZ154" s="2">
        <f t="shared" si="177"/>
        <v>101.96007252961961</v>
      </c>
      <c r="FA154" s="2">
        <f t="shared" si="177"/>
        <v>102.66053262282986</v>
      </c>
      <c r="FB154" s="2">
        <f t="shared" si="177"/>
        <v>101.07842242481686</v>
      </c>
      <c r="FC154" s="2">
        <f t="shared" si="177"/>
        <v>108.29851619261322</v>
      </c>
      <c r="FD154" s="2">
        <f t="shared" si="177"/>
        <v>103.55791642734627</v>
      </c>
      <c r="FE154" s="2">
        <f t="shared" si="177"/>
        <v>103.342376985141</v>
      </c>
      <c r="FG154" s="2">
        <f t="shared" si="178"/>
        <v>0.99971923839071519</v>
      </c>
      <c r="FH154" s="2">
        <f t="shared" si="178"/>
        <v>0.99953669943586343</v>
      </c>
      <c r="FI154" s="2">
        <f t="shared" si="178"/>
        <v>0.9995473805235674</v>
      </c>
      <c r="FJ154" s="2">
        <f t="shared" si="178"/>
        <v>0.99958608292587769</v>
      </c>
      <c r="FK154" s="2">
        <f t="shared" si="178"/>
        <v>0.99954278628231863</v>
      </c>
      <c r="FL154" s="2">
        <f t="shared" si="178"/>
        <v>0.99952138124821699</v>
      </c>
      <c r="FM154" s="2">
        <f t="shared" si="178"/>
        <v>0.99953155104910496</v>
      </c>
      <c r="FN154" s="2">
        <f t="shared" si="178"/>
        <v>0.99950778449892297</v>
      </c>
      <c r="FO154" s="2">
        <f t="shared" si="178"/>
        <v>0.99952463169794104</v>
      </c>
      <c r="FP154" s="2">
        <f t="shared" si="178"/>
        <v>0.99950479085518895</v>
      </c>
      <c r="FQ154" s="2">
        <f t="shared" si="178"/>
        <v>0.99952822242133543</v>
      </c>
      <c r="FR154" s="2">
        <f t="shared" si="178"/>
        <v>0.99958783636525117</v>
      </c>
      <c r="FS154" s="2">
        <f t="shared" si="178"/>
        <v>0.99953813276541781</v>
      </c>
      <c r="FT154" s="2">
        <f t="shared" si="178"/>
        <v>0.99961348258687688</v>
      </c>
      <c r="FU154" s="2">
        <f t="shared" si="178"/>
        <v>0.99952577216515104</v>
      </c>
      <c r="FW154" s="2">
        <f t="shared" si="169"/>
        <v>5.1093046534684397E-2</v>
      </c>
      <c r="FX154" s="2">
        <f t="shared" si="169"/>
        <v>5.925011875668245E-2</v>
      </c>
      <c r="FY154" s="2">
        <f t="shared" si="169"/>
        <v>6.0729501917684441E-2</v>
      </c>
      <c r="FZ154" s="2">
        <f t="shared" si="169"/>
        <v>6.5687838797871989E-2</v>
      </c>
      <c r="GA154" s="2">
        <f t="shared" si="169"/>
        <v>6.4160994890766196E-2</v>
      </c>
      <c r="GB154" s="2">
        <f t="shared" si="169"/>
        <v>6.3062377059836167E-2</v>
      </c>
      <c r="GC154" s="2">
        <f t="shared" si="169"/>
        <v>6.9580150589942283E-2</v>
      </c>
      <c r="GD154" s="2">
        <f t="shared" si="169"/>
        <v>7.1763195062895843E-2</v>
      </c>
      <c r="GE154" s="2">
        <f t="shared" si="169"/>
        <v>9.8245515173320516E-2</v>
      </c>
      <c r="GF154" s="2">
        <f t="shared" si="169"/>
        <v>9.2544943891218243E-2</v>
      </c>
      <c r="GG154" s="2">
        <f t="shared" si="169"/>
        <v>7.2856509302583333E-2</v>
      </c>
      <c r="GH154" s="2">
        <f t="shared" si="169"/>
        <v>6.5333854972278269E-2</v>
      </c>
      <c r="GI154" s="2">
        <f t="shared" si="169"/>
        <v>5.5024911896558969E-2</v>
      </c>
      <c r="GJ154" s="2">
        <f t="shared" si="169"/>
        <v>3.6111824361998127E-2</v>
      </c>
      <c r="GK154" s="2">
        <f t="shared" si="169"/>
        <v>3.4498207052748593E-2</v>
      </c>
      <c r="GM154" s="86">
        <f t="shared" si="170"/>
        <v>2.4600163639200631E-87</v>
      </c>
      <c r="GN154" s="86">
        <f t="shared" si="170"/>
        <v>1.6099994092463297E-111</v>
      </c>
      <c r="GO154" s="86">
        <f t="shared" si="170"/>
        <v>7.3780591761347477E-123</v>
      </c>
      <c r="GP154" s="86">
        <f t="shared" si="170"/>
        <v>1.4852486501417339E-133</v>
      </c>
      <c r="GQ154" s="86">
        <f t="shared" si="170"/>
        <v>4.7929429444123928E-140</v>
      </c>
      <c r="GR154" s="86">
        <f t="shared" si="170"/>
        <v>8.1997681489380487E-121</v>
      </c>
      <c r="GS154" s="86">
        <f t="shared" si="170"/>
        <v>4.6340276551244118E-137</v>
      </c>
      <c r="GT154" s="86">
        <f t="shared" si="170"/>
        <v>1.2195181358152302E-113</v>
      </c>
      <c r="GU154" s="86">
        <f t="shared" si="170"/>
        <v>1.5778925598950789E-132</v>
      </c>
      <c r="GV154" s="86">
        <f t="shared" si="170"/>
        <v>1.065328500298723E-152</v>
      </c>
      <c r="GW154" s="86">
        <f t="shared" si="170"/>
        <v>2.2988053045779706E-174</v>
      </c>
      <c r="GX154" s="86">
        <f t="shared" si="170"/>
        <v>1.5127216008885794E-232</v>
      </c>
      <c r="GY154" s="86">
        <f t="shared" si="170"/>
        <v>2.6566539925586496E-127</v>
      </c>
      <c r="GZ154" s="86">
        <f t="shared" si="170"/>
        <v>6.747405898170333E-193</v>
      </c>
      <c r="HA154" s="86">
        <f t="shared" si="170"/>
        <v>4.0521352507646952E-194</v>
      </c>
      <c r="HC154" s="86">
        <f t="shared" ref="HC154:HH213" si="181" xml:space="preserve"> _xlfn.NORM.DIST($B154, C$8, ABS(C$12), TRUE) * _xlfn.NORM.DIST(($B154 - C$8)*C$16, 0, ABS(C$12), TRUE) * 2</f>
        <v>6.146997110610445E-39</v>
      </c>
      <c r="HD154" s="86">
        <f t="shared" si="181"/>
        <v>3.0070260809375214E-43</v>
      </c>
      <c r="HE154" s="86">
        <f t="shared" si="181"/>
        <v>6.3542223818852158E-58</v>
      </c>
      <c r="HF154" s="86">
        <f t="shared" si="180"/>
        <v>6.8397876940296386E-56</v>
      </c>
      <c r="HG154" s="86">
        <f t="shared" si="180"/>
        <v>5.7511085931525977E-61</v>
      </c>
      <c r="HH154" s="86">
        <f t="shared" si="180"/>
        <v>1.2471054627031197E-64</v>
      </c>
      <c r="HI154" s="86">
        <f t="shared" si="180"/>
        <v>5.5437270307932988E-62</v>
      </c>
      <c r="HJ154" s="86">
        <f t="shared" si="180"/>
        <v>1.8925947040364572E-89</v>
      </c>
      <c r="HK154" s="86">
        <f t="shared" si="180"/>
        <v>1.5984470132291394E-79</v>
      </c>
      <c r="HL154" s="86">
        <f t="shared" si="161"/>
        <v>2.7888549816544862E-101</v>
      </c>
      <c r="HM154" s="86">
        <f t="shared" si="161"/>
        <v>3.464874461163518E-106</v>
      </c>
      <c r="HN154" s="86">
        <f t="shared" si="161"/>
        <v>2.5237117732016148E-107</v>
      </c>
      <c r="HO154" s="86">
        <f t="shared" si="161"/>
        <v>1.3989728283901298E-59</v>
      </c>
      <c r="HP154" s="86">
        <f t="shared" si="161"/>
        <v>4.1155229773401641E-80</v>
      </c>
      <c r="HQ154" s="86">
        <f t="shared" si="161"/>
        <v>9.2896746438712551E-99</v>
      </c>
      <c r="HS154" s="86">
        <f t="shared" si="171"/>
        <v>0.55863241238834571</v>
      </c>
      <c r="HT154" s="86">
        <f t="shared" si="171"/>
        <v>0.56487825014912474</v>
      </c>
      <c r="HU154" s="86">
        <f t="shared" si="171"/>
        <v>0.48275427380051955</v>
      </c>
      <c r="HV154" s="86">
        <f t="shared" si="171"/>
        <v>0.45953011152337564</v>
      </c>
      <c r="HW154" s="86">
        <f t="shared" si="171"/>
        <v>0.5052217486875682</v>
      </c>
      <c r="HX154" s="86">
        <f t="shared" si="171"/>
        <v>0.55063990700355669</v>
      </c>
      <c r="HY154" s="86">
        <f t="shared" si="171"/>
        <v>0.47483067828814496</v>
      </c>
      <c r="HZ154" s="86">
        <f t="shared" si="171"/>
        <v>0.4365411736986724</v>
      </c>
      <c r="IA154" s="86">
        <f t="shared" si="171"/>
        <v>0.14540173753340815</v>
      </c>
      <c r="IB154" s="86">
        <f t="shared" si="171"/>
        <v>0.18760322142340008</v>
      </c>
      <c r="IC154" s="86">
        <f t="shared" si="171"/>
        <v>0.3898866284912933</v>
      </c>
      <c r="ID154" s="86">
        <f t="shared" si="171"/>
        <v>0.4891559043288739</v>
      </c>
      <c r="IE154" s="86">
        <f t="shared" si="171"/>
        <v>0.56482524776191145</v>
      </c>
      <c r="IF154" s="86">
        <f t="shared" si="171"/>
        <v>0.54581480633446855</v>
      </c>
      <c r="IG154" s="86">
        <f t="shared" si="171"/>
        <v>0.53515637887690237</v>
      </c>
      <c r="II154" s="86">
        <f t="shared" si="172"/>
        <v>5.1402483781952031E-12</v>
      </c>
      <c r="IJ154" s="86">
        <f t="shared" si="172"/>
        <v>5.4851685561879088E-15</v>
      </c>
      <c r="IK154" s="86">
        <f t="shared" si="172"/>
        <v>6.7158380732645883E-15</v>
      </c>
      <c r="IL154" s="86">
        <f t="shared" si="172"/>
        <v>3.2494840954437926E-14</v>
      </c>
      <c r="IM154" s="86">
        <f t="shared" si="172"/>
        <v>2.9510901725994118E-15</v>
      </c>
      <c r="IN154" s="86">
        <f t="shared" si="172"/>
        <v>2.2676494931064782E-14</v>
      </c>
      <c r="IO154" s="86">
        <f t="shared" si="172"/>
        <v>2.8785397759673587E-14</v>
      </c>
      <c r="IP154" s="86">
        <f t="shared" si="172"/>
        <v>7.6135939403428754E-16</v>
      </c>
      <c r="IQ154" s="86">
        <f t="shared" si="172"/>
        <v>1.3043246387244207E-11</v>
      </c>
      <c r="IR154" s="86">
        <f t="shared" si="172"/>
        <v>3.7023309487639722E-12</v>
      </c>
      <c r="IS154" s="86">
        <f t="shared" si="172"/>
        <v>6.5032124463049523E-14</v>
      </c>
      <c r="IT154" s="86">
        <f t="shared" si="172"/>
        <v>3.8493854140444024E-15</v>
      </c>
      <c r="IU154" s="86">
        <f t="shared" si="172"/>
        <v>4.479323966444287E-16</v>
      </c>
      <c r="IV154" s="86">
        <f t="shared" si="172"/>
        <v>3.0038245272204046E-8</v>
      </c>
      <c r="IW154" s="86">
        <f t="shared" si="172"/>
        <v>1.1140992284002817E-6</v>
      </c>
      <c r="IY154" s="86">
        <f t="shared" si="173"/>
        <v>0.55863241239348593</v>
      </c>
      <c r="IZ154" s="86">
        <f t="shared" si="173"/>
        <v>0.56487825014913018</v>
      </c>
      <c r="JA154" s="86">
        <f t="shared" si="173"/>
        <v>0.48275427380052627</v>
      </c>
      <c r="JB154" s="86">
        <f t="shared" si="173"/>
        <v>0.45953011152340811</v>
      </c>
      <c r="JC154" s="86">
        <f t="shared" si="173"/>
        <v>0.50522174868757119</v>
      </c>
      <c r="JD154" s="86">
        <f t="shared" si="173"/>
        <v>0.55063990700357934</v>
      </c>
      <c r="JE154" s="86">
        <f t="shared" si="173"/>
        <v>0.47483067828817377</v>
      </c>
      <c r="JF154" s="86">
        <f t="shared" si="173"/>
        <v>0.43654117369867318</v>
      </c>
      <c r="JG154" s="86">
        <f t="shared" si="173"/>
        <v>0.14540173754645139</v>
      </c>
      <c r="JH154" s="86">
        <f t="shared" si="173"/>
        <v>0.18760322142710242</v>
      </c>
      <c r="JI154" s="86">
        <f t="shared" si="173"/>
        <v>0.38988662849135836</v>
      </c>
      <c r="JJ154" s="86">
        <f t="shared" si="173"/>
        <v>0.48915590432887773</v>
      </c>
      <c r="JK154" s="86">
        <f t="shared" si="173"/>
        <v>0.5648252477619119</v>
      </c>
      <c r="JL154" s="86">
        <f t="shared" si="173"/>
        <v>0.54581483637271377</v>
      </c>
      <c r="JM154" s="86">
        <f t="shared" si="173"/>
        <v>0.5351574929761308</v>
      </c>
    </row>
    <row r="155" spans="2:273" x14ac:dyDescent="0.25">
      <c r="B155" s="2">
        <v>128</v>
      </c>
      <c r="C155" s="37">
        <v>71.924999999999997</v>
      </c>
      <c r="D155" s="37">
        <v>81.305999999999997</v>
      </c>
      <c r="E155" s="37">
        <v>88.338999999999999</v>
      </c>
      <c r="F155" s="37">
        <v>92.870999999999995</v>
      </c>
      <c r="G155" s="37">
        <v>99.935000000000002</v>
      </c>
      <c r="H155" s="37">
        <v>106.887</v>
      </c>
      <c r="I155" s="37">
        <v>106.09699999999999</v>
      </c>
      <c r="J155" s="37">
        <v>106.758</v>
      </c>
      <c r="K155" s="37">
        <v>104.274</v>
      </c>
      <c r="L155" s="37">
        <v>102.873</v>
      </c>
      <c r="M155" s="37">
        <v>106.30200000000001</v>
      </c>
      <c r="N155" s="37">
        <v>108.645</v>
      </c>
      <c r="O155" s="37">
        <v>118.164</v>
      </c>
      <c r="P155" s="37">
        <v>136.46899999999999</v>
      </c>
      <c r="Q155" s="37">
        <v>171.51499999999999</v>
      </c>
      <c r="S155" s="4">
        <f t="shared" si="174"/>
        <v>71.429964979549652</v>
      </c>
      <c r="T155" s="4">
        <f t="shared" si="174"/>
        <v>83.004703443411202</v>
      </c>
      <c r="U155" s="4">
        <f t="shared" si="174"/>
        <v>88.448553136858933</v>
      </c>
      <c r="V155" s="4">
        <f t="shared" si="174"/>
        <v>92.748271321171458</v>
      </c>
      <c r="W155" s="4">
        <f t="shared" si="174"/>
        <v>99.604315351126871</v>
      </c>
      <c r="X155" s="4">
        <f t="shared" si="174"/>
        <v>106.14429138281153</v>
      </c>
      <c r="Y155" s="4">
        <f t="shared" si="174"/>
        <v>105.52332038645621</v>
      </c>
      <c r="Z155" s="4">
        <f t="shared" si="174"/>
        <v>105.65637240614937</v>
      </c>
      <c r="AA155" s="4">
        <f t="shared" si="174"/>
        <v>103.87526207713765</v>
      </c>
      <c r="AB155" s="4">
        <f t="shared" si="174"/>
        <v>102.771262108069</v>
      </c>
      <c r="AC155" s="4">
        <f t="shared" si="174"/>
        <v>105.82816607542371</v>
      </c>
      <c r="AD155" s="4">
        <f t="shared" si="174"/>
        <v>108.02775464047731</v>
      </c>
      <c r="AE155" s="4">
        <f t="shared" si="174"/>
        <v>118.9985334590708</v>
      </c>
      <c r="AF155" s="4">
        <f t="shared" si="174"/>
        <v>137.44116927287553</v>
      </c>
      <c r="AG155" s="4">
        <f t="shared" si="174"/>
        <v>171.67834354914368</v>
      </c>
      <c r="AI155" s="4">
        <f t="shared" si="175"/>
        <v>0.49503502045034509</v>
      </c>
      <c r="AJ155" s="4">
        <f t="shared" si="175"/>
        <v>-1.6987034434112047</v>
      </c>
      <c r="AK155" s="4">
        <f t="shared" si="175"/>
        <v>-0.10955313685893486</v>
      </c>
      <c r="AL155" s="4">
        <f t="shared" si="175"/>
        <v>0.12272867882853689</v>
      </c>
      <c r="AM155" s="4">
        <f t="shared" si="175"/>
        <v>0.33068464887313098</v>
      </c>
      <c r="AN155" s="4">
        <f t="shared" si="175"/>
        <v>0.74270861718846959</v>
      </c>
      <c r="AO155" s="4">
        <f t="shared" si="175"/>
        <v>0.57367961354378849</v>
      </c>
      <c r="AP155" s="4">
        <f t="shared" si="175"/>
        <v>1.1016275938506226</v>
      </c>
      <c r="AQ155" s="4">
        <f t="shared" si="175"/>
        <v>0.39873792286235243</v>
      </c>
      <c r="AR155" s="4">
        <f t="shared" si="175"/>
        <v>0.10173789193100902</v>
      </c>
      <c r="AS155" s="4">
        <f t="shared" si="175"/>
        <v>0.47383392457629725</v>
      </c>
      <c r="AT155" s="4">
        <f t="shared" si="175"/>
        <v>0.61724535952268411</v>
      </c>
      <c r="AU155" s="4">
        <f t="shared" si="175"/>
        <v>-0.83453345907079779</v>
      </c>
      <c r="AV155" s="4">
        <f t="shared" si="175"/>
        <v>-0.9721692728755329</v>
      </c>
      <c r="AW155" s="4">
        <f t="shared" si="175"/>
        <v>-0.16334354914368987</v>
      </c>
      <c r="AY155" s="2">
        <f t="shared" si="167"/>
        <v>70.714430392171209</v>
      </c>
      <c r="AZ155" s="2">
        <f t="shared" si="167"/>
        <v>80.947573753733025</v>
      </c>
      <c r="BA155" s="2">
        <f t="shared" si="167"/>
        <v>86.19554801899622</v>
      </c>
      <c r="BB155" s="2">
        <f t="shared" si="167"/>
        <v>90.347148115863575</v>
      </c>
      <c r="BC155" s="2">
        <f t="shared" si="167"/>
        <v>95.671991115666458</v>
      </c>
      <c r="BD155" s="2">
        <f t="shared" si="167"/>
        <v>100.4169951980179</v>
      </c>
      <c r="BE155" s="2">
        <f t="shared" si="167"/>
        <v>101.41783563297848</v>
      </c>
      <c r="BF155" s="2">
        <f t="shared" si="167"/>
        <v>102.01550338073989</v>
      </c>
      <c r="BG155" s="2">
        <f t="shared" si="167"/>
        <v>103.31012860399061</v>
      </c>
      <c r="BH155" s="2">
        <f t="shared" si="167"/>
        <v>101.80774762066774</v>
      </c>
      <c r="BI155" s="2">
        <f t="shared" si="167"/>
        <v>102.24692516269238</v>
      </c>
      <c r="BJ155" s="2">
        <f t="shared" si="167"/>
        <v>100.9311556395982</v>
      </c>
      <c r="BK155" s="2">
        <f t="shared" si="167"/>
        <v>107.29496480921628</v>
      </c>
      <c r="BL155" s="2">
        <f t="shared" si="167"/>
        <v>103.59534199272252</v>
      </c>
      <c r="BM155" s="2">
        <f t="shared" si="167"/>
        <v>104.59592151061244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 t="str">
        <f t="shared" si="168"/>
        <v/>
      </c>
      <c r="CG155" s="2" t="str">
        <f t="shared" si="168"/>
        <v/>
      </c>
      <c r="CH155" s="2" t="str">
        <f t="shared" si="168"/>
        <v/>
      </c>
      <c r="CI155" s="2" t="str">
        <f t="shared" si="168"/>
        <v/>
      </c>
      <c r="CJ155" s="2" t="str">
        <f t="shared" si="168"/>
        <v/>
      </c>
      <c r="CK155" s="2" t="str">
        <f t="shared" si="168"/>
        <v/>
      </c>
      <c r="CL155" s="2" t="str">
        <f t="shared" si="168"/>
        <v/>
      </c>
      <c r="CM155" s="2" t="str">
        <f t="shared" si="168"/>
        <v/>
      </c>
      <c r="CN155" s="2" t="str">
        <f t="shared" si="168"/>
        <v/>
      </c>
      <c r="CO155" s="2" t="str">
        <f t="shared" si="168"/>
        <v/>
      </c>
      <c r="CP155" s="2" t="str">
        <f t="shared" si="168"/>
        <v/>
      </c>
      <c r="CQ155" s="2" t="str">
        <f t="shared" si="168"/>
        <v/>
      </c>
      <c r="CR155" s="2" t="str">
        <f t="shared" si="168"/>
        <v/>
      </c>
      <c r="CS155" s="2" t="str">
        <f t="shared" si="168"/>
        <v/>
      </c>
      <c r="CU155" s="2" t="str">
        <f t="shared" ref="CU155:CU218" si="197">IF(AND(IY155 &lt; $DI$22, $B155 &gt; C$7, $B155 &lt; C$233), C155, "")</f>
        <v/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 t="str">
        <f t="shared" ref="CX155:CX218" si="200">IF(AND(JB155 &lt; $DI$22, $B155 &gt; F$7, $B155 &lt; F$233), F155, "")</f>
        <v/>
      </c>
      <c r="CY155" s="2" t="str">
        <f t="shared" ref="CY155:CY218" si="201">IF(AND(JC155 &lt; $DI$22, $B155 &gt; G$7, $B155 &lt; G$233), G155, "")</f>
        <v/>
      </c>
      <c r="CZ155" s="2" t="str">
        <f t="shared" ref="CZ155:CZ218" si="202">IF(AND(JD155 &lt; $DI$22, $B155 &gt; H$7, $B155 &lt; H$233), H155, "")</f>
        <v/>
      </c>
      <c r="DA155" s="2" t="str">
        <f t="shared" ref="DA155:DA218" si="203">IF(AND(JE155 &lt; $DI$22, $B155 &gt; I$7, $B155 &lt; I$233), I155, "")</f>
        <v/>
      </c>
      <c r="DB155" s="2" t="str">
        <f t="shared" ref="DB155:DB218" si="204">IF(AND(JF155 &lt; $DI$22, $B155 &gt; J$7, $B155 &lt; J$233), J155, "")</f>
        <v/>
      </c>
      <c r="DC155" s="2" t="str">
        <f t="shared" ref="DC155:DC218" si="205">IF(AND(JG155 &lt; $DI$22, $B155 &gt; K$7, $B155 &lt; K$233), K155, "")</f>
        <v/>
      </c>
      <c r="DD155" s="2" t="str">
        <f t="shared" ref="DD155:DD218" si="206">IF(AND(JH155 &lt; $DI$22, $B155 &gt; L$7, $B155 &lt; L$233), L155, "")</f>
        <v/>
      </c>
      <c r="DE155" s="2" t="str">
        <f t="shared" ref="DE155:DE218" si="207">IF(AND(JI155 &lt; $DI$22, $B155 &gt; M$7, $B155 &lt; M$233), M155, "")</f>
        <v/>
      </c>
      <c r="DF155" s="2" t="str">
        <f t="shared" ref="DF155:DF218" si="208">IF(AND(JJ155 &lt; $DI$22, $B155 &gt; N$7, $B155 &lt; N$233), N155, "")</f>
        <v/>
      </c>
      <c r="DG155" s="2" t="str">
        <f t="shared" ref="DG155:DG218" si="209">IF(AND(JK155 &lt; $DI$22, $B155 &gt; O$7, $B155 &lt; O$233), O155, "")</f>
        <v/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115.17555268628952</v>
      </c>
      <c r="DL155" s="2">
        <f t="shared" si="176"/>
        <v>117.05444457867713</v>
      </c>
      <c r="DM155" s="2">
        <f t="shared" si="176"/>
        <v>120.15013832678949</v>
      </c>
      <c r="DN155" s="2">
        <f t="shared" si="176"/>
        <v>117.58075958188151</v>
      </c>
      <c r="DO155" s="2">
        <f t="shared" si="176"/>
        <v>123.49590712775597</v>
      </c>
      <c r="DP155" s="2">
        <f t="shared" si="176"/>
        <v>129.92903530655389</v>
      </c>
      <c r="DQ155" s="2">
        <f t="shared" si="176"/>
        <v>128.76023467230445</v>
      </c>
      <c r="DR155" s="2">
        <f t="shared" si="176"/>
        <v>128.33342887345214</v>
      </c>
      <c r="DS155" s="2">
        <f t="shared" si="176"/>
        <v>132.43372153427967</v>
      </c>
      <c r="DT155" s="2">
        <f t="shared" si="176"/>
        <v>133.85114024390245</v>
      </c>
      <c r="DU155" s="2">
        <f t="shared" si="176"/>
        <v>133.79508517064329</v>
      </c>
      <c r="DV155" s="2">
        <f t="shared" si="176"/>
        <v>134.69414518002318</v>
      </c>
      <c r="DW155" s="2">
        <f t="shared" si="176"/>
        <v>146.19563606161279</v>
      </c>
      <c r="DX155" s="2">
        <f t="shared" si="176"/>
        <v>131.67940905923342</v>
      </c>
      <c r="DY155" s="2">
        <f t="shared" si="176"/>
        <v>122.32252135306554</v>
      </c>
      <c r="EA155" s="2">
        <f t="shared" si="152"/>
        <v>70.682112624728845</v>
      </c>
      <c r="EB155" s="2">
        <f t="shared" si="152"/>
        <v>80.919156292963777</v>
      </c>
      <c r="EC155" s="2">
        <f t="shared" si="152"/>
        <v>86.165638640244481</v>
      </c>
      <c r="ED155" s="2">
        <f t="shared" si="152"/>
        <v>90.328349055414265</v>
      </c>
      <c r="EE155" s="2">
        <f t="shared" si="152"/>
        <v>95.654027969524691</v>
      </c>
      <c r="EF155" s="2">
        <f t="shared" si="152"/>
        <v>100.37552628549501</v>
      </c>
      <c r="EG155" s="2">
        <f t="shared" si="152"/>
        <v>101.39294189517187</v>
      </c>
      <c r="EH155" s="2">
        <f t="shared" si="152"/>
        <v>102.00513121853982</v>
      </c>
      <c r="EI155" s="2">
        <f t="shared" si="152"/>
        <v>103.31189656777055</v>
      </c>
      <c r="EJ155" s="2">
        <f t="shared" si="152"/>
        <v>101.7856022829238</v>
      </c>
      <c r="EK155" s="2">
        <f t="shared" si="152"/>
        <v>102.20615297521576</v>
      </c>
      <c r="EL155" s="2">
        <f t="shared" si="179"/>
        <v>100.91338120805369</v>
      </c>
      <c r="EM155" s="2">
        <f t="shared" si="135"/>
        <v>107.22340398804803</v>
      </c>
      <c r="EN155" s="2">
        <f t="shared" si="135"/>
        <v>103.59055663098957</v>
      </c>
      <c r="EO155" s="2">
        <f t="shared" si="135"/>
        <v>104.64139389453381</v>
      </c>
      <c r="EQ155" s="2">
        <f t="shared" si="177"/>
        <v>71.057457876101466</v>
      </c>
      <c r="ER155" s="2">
        <f t="shared" si="177"/>
        <v>81.122700852968705</v>
      </c>
      <c r="ES155" s="2">
        <f t="shared" si="177"/>
        <v>86.405518685849557</v>
      </c>
      <c r="ET155" s="2">
        <f t="shared" si="177"/>
        <v>90.447264579919846</v>
      </c>
      <c r="EU155" s="2">
        <f t="shared" si="177"/>
        <v>95.744892051088826</v>
      </c>
      <c r="EV155" s="2">
        <f t="shared" si="177"/>
        <v>100.79119307757284</v>
      </c>
      <c r="EW155" s="2">
        <f t="shared" si="177"/>
        <v>101.56713495603481</v>
      </c>
      <c r="EX155" s="2">
        <f t="shared" si="177"/>
        <v>101.98661098567919</v>
      </c>
      <c r="EY155" s="2">
        <f t="shared" si="177"/>
        <v>103.1770108995084</v>
      </c>
      <c r="EZ155" s="2">
        <f t="shared" si="177"/>
        <v>101.86179132089055</v>
      </c>
      <c r="FA155" s="2">
        <f t="shared" si="177"/>
        <v>102.5487808089761</v>
      </c>
      <c r="FB155" s="2">
        <f t="shared" si="177"/>
        <v>100.98468295948612</v>
      </c>
      <c r="FC155" s="2">
        <f t="shared" si="177"/>
        <v>108.14224008817854</v>
      </c>
      <c r="FD155" s="2">
        <f t="shared" si="177"/>
        <v>103.46088771310747</v>
      </c>
      <c r="FE155" s="2">
        <f t="shared" si="177"/>
        <v>103.23241970639718</v>
      </c>
      <c r="FG155" s="2">
        <f t="shared" si="178"/>
        <v>0.99974393604325884</v>
      </c>
      <c r="FH155" s="2">
        <f t="shared" si="178"/>
        <v>0.99957744763809997</v>
      </c>
      <c r="FI155" s="2">
        <f t="shared" si="178"/>
        <v>0.99958718969096838</v>
      </c>
      <c r="FJ155" s="2">
        <f t="shared" si="178"/>
        <v>0.99962248939278808</v>
      </c>
      <c r="FK155" s="2">
        <f t="shared" si="178"/>
        <v>0.99958299935769857</v>
      </c>
      <c r="FL155" s="2">
        <f t="shared" si="178"/>
        <v>0.99956347612701058</v>
      </c>
      <c r="FM155" s="2">
        <f t="shared" si="178"/>
        <v>0.99957275186860162</v>
      </c>
      <c r="FN155" s="2">
        <f t="shared" si="178"/>
        <v>0.99955107468492999</v>
      </c>
      <c r="FO155" s="2">
        <f t="shared" si="178"/>
        <v>0.99956644082124435</v>
      </c>
      <c r="FP155" s="2">
        <f t="shared" si="178"/>
        <v>0.99954834421216987</v>
      </c>
      <c r="FQ155" s="2">
        <f t="shared" si="178"/>
        <v>0.99956971587283361</v>
      </c>
      <c r="FR155" s="2">
        <f t="shared" si="178"/>
        <v>0.99962408866474572</v>
      </c>
      <c r="FS155" s="2">
        <f t="shared" si="178"/>
        <v>0.99957875495660964</v>
      </c>
      <c r="FT155" s="2">
        <f t="shared" si="178"/>
        <v>0.99964747994065639</v>
      </c>
      <c r="FU155" s="2">
        <f t="shared" si="178"/>
        <v>0.99956748102661352</v>
      </c>
      <c r="FW155" s="2">
        <f t="shared" si="169"/>
        <v>5.5747611178378384E-2</v>
      </c>
      <c r="FX155" s="2">
        <f t="shared" si="169"/>
        <v>6.4597203461774902E-2</v>
      </c>
      <c r="FY155" s="2">
        <f t="shared" si="169"/>
        <v>6.6200699994848719E-2</v>
      </c>
      <c r="FZ155" s="2">
        <f t="shared" si="169"/>
        <v>7.1571701330457413E-2</v>
      </c>
      <c r="GA155" s="2">
        <f t="shared" si="169"/>
        <v>6.9918327908531835E-2</v>
      </c>
      <c r="GB155" s="2">
        <f t="shared" si="169"/>
        <v>6.8728368128154776E-2</v>
      </c>
      <c r="GC155" s="2">
        <f t="shared" si="169"/>
        <v>7.578437993307667E-2</v>
      </c>
      <c r="GD155" s="2">
        <f t="shared" si="169"/>
        <v>7.81457301754684E-2</v>
      </c>
      <c r="GE155" s="2">
        <f t="shared" si="169"/>
        <v>0.10671258467803477</v>
      </c>
      <c r="GF155" s="2">
        <f t="shared" si="169"/>
        <v>0.10057551766580253</v>
      </c>
      <c r="GG155" s="2">
        <f t="shared" si="169"/>
        <v>7.932797245482609E-2</v>
      </c>
      <c r="GH155" s="2">
        <f t="shared" si="169"/>
        <v>7.1188425977327968E-2</v>
      </c>
      <c r="GI155" s="2">
        <f t="shared" si="169"/>
        <v>6.0015014178878487E-2</v>
      </c>
      <c r="GJ155" s="2">
        <f t="shared" si="169"/>
        <v>3.9458354982159931E-2</v>
      </c>
      <c r="GK155" s="2">
        <f t="shared" si="169"/>
        <v>3.770105049851593E-2</v>
      </c>
      <c r="GM155" s="86">
        <f t="shared" si="170"/>
        <v>3.8088593311201637E-90</v>
      </c>
      <c r="GN155" s="86">
        <f t="shared" si="170"/>
        <v>4.3298326977655382E-115</v>
      </c>
      <c r="GO155" s="86">
        <f t="shared" si="170"/>
        <v>9.5987428472749217E-127</v>
      </c>
      <c r="GP155" s="86">
        <f t="shared" si="170"/>
        <v>9.3778713265297175E-138</v>
      </c>
      <c r="GQ155" s="86">
        <f t="shared" si="170"/>
        <v>1.6732198411917361E-144</v>
      </c>
      <c r="GR155" s="86">
        <f t="shared" si="170"/>
        <v>1.2083542405341886E-124</v>
      </c>
      <c r="GS155" s="86">
        <f t="shared" si="170"/>
        <v>2.2326528502657152E-141</v>
      </c>
      <c r="GT155" s="86">
        <f t="shared" si="170"/>
        <v>3.0689804707256106E-117</v>
      </c>
      <c r="GU155" s="86">
        <f t="shared" si="170"/>
        <v>1.108419338397041E-136</v>
      </c>
      <c r="GV155" s="86">
        <f t="shared" si="170"/>
        <v>1.7152493362929136E-157</v>
      </c>
      <c r="GW155" s="86">
        <f t="shared" si="170"/>
        <v>7.3704662703967924E-180</v>
      </c>
      <c r="GX155" s="86">
        <f t="shared" si="170"/>
        <v>6.9297449903649384E-240</v>
      </c>
      <c r="GY155" s="86">
        <f t="shared" si="170"/>
        <v>2.6017557201664187E-131</v>
      </c>
      <c r="GZ155" s="86">
        <f t="shared" si="170"/>
        <v>5.0394674811454255E-199</v>
      </c>
      <c r="HA155" s="86">
        <f t="shared" si="170"/>
        <v>2.6984904499191641E-200</v>
      </c>
      <c r="HC155" s="86">
        <f t="shared" si="181"/>
        <v>6.4194713261799187E-41</v>
      </c>
      <c r="HD155" s="86">
        <f t="shared" si="181"/>
        <v>1.8692887656943116E-45</v>
      </c>
      <c r="HE155" s="86">
        <f t="shared" si="181"/>
        <v>7.4086105592465773E-61</v>
      </c>
      <c r="HF155" s="86">
        <f t="shared" si="180"/>
        <v>1.186127513522558E-58</v>
      </c>
      <c r="HG155" s="86">
        <f t="shared" si="180"/>
        <v>5.1365142911096168E-64</v>
      </c>
      <c r="HH155" s="86">
        <f t="shared" si="180"/>
        <v>7.1704047495880911E-68</v>
      </c>
      <c r="HI155" s="86">
        <f t="shared" si="180"/>
        <v>5.1330667302913834E-65</v>
      </c>
      <c r="HJ155" s="86">
        <f t="shared" si="180"/>
        <v>6.9419624213458274E-94</v>
      </c>
      <c r="HK155" s="86">
        <f t="shared" si="180"/>
        <v>2.432073150814986E-83</v>
      </c>
      <c r="HL155" s="86">
        <f t="shared" si="161"/>
        <v>3.6590651033660566E-106</v>
      </c>
      <c r="HM155" s="86">
        <f t="shared" si="161"/>
        <v>2.0887916235413701E-111</v>
      </c>
      <c r="HN155" s="86">
        <f t="shared" si="161"/>
        <v>1.2329138388378135E-112</v>
      </c>
      <c r="HO155" s="86">
        <f t="shared" si="161"/>
        <v>1.3754794769904716E-62</v>
      </c>
      <c r="HP155" s="86">
        <f t="shared" si="161"/>
        <v>3.5879844620900509E-84</v>
      </c>
      <c r="HQ155" s="86">
        <f t="shared" si="161"/>
        <v>8.5343502230552393E-104</v>
      </c>
      <c r="HS155" s="86">
        <f t="shared" si="171"/>
        <v>0.56148985324413103</v>
      </c>
      <c r="HT155" s="86">
        <f t="shared" si="171"/>
        <v>0.53804902073726879</v>
      </c>
      <c r="HU155" s="86">
        <f t="shared" si="171"/>
        <v>0.3752175983487932</v>
      </c>
      <c r="HV155" s="86">
        <f t="shared" si="171"/>
        <v>0.34575422192568728</v>
      </c>
      <c r="HW155" s="86">
        <f t="shared" si="171"/>
        <v>0.40168577348338685</v>
      </c>
      <c r="HX155" s="86">
        <f t="shared" si="171"/>
        <v>0.48406325217737095</v>
      </c>
      <c r="HY155" s="86">
        <f t="shared" si="171"/>
        <v>0.36140728253584764</v>
      </c>
      <c r="HZ155" s="86">
        <f t="shared" si="171"/>
        <v>0.30684960421593177</v>
      </c>
      <c r="IA155" s="86">
        <f t="shared" si="171"/>
        <v>7.0043434110276262E-2</v>
      </c>
      <c r="IB155" s="86">
        <f t="shared" si="171"/>
        <v>9.7096462960059304E-2</v>
      </c>
      <c r="IC155" s="86">
        <f t="shared" si="171"/>
        <v>0.26609748764873137</v>
      </c>
      <c r="ID155" s="86">
        <f t="shared" si="171"/>
        <v>0.37906892436460909</v>
      </c>
      <c r="IE155" s="86">
        <f t="shared" si="171"/>
        <v>0.53894585826784025</v>
      </c>
      <c r="IF155" s="86">
        <f t="shared" si="171"/>
        <v>0.58656378546875698</v>
      </c>
      <c r="IG155" s="86">
        <f t="shared" si="171"/>
        <v>0.58467397477018579</v>
      </c>
      <c r="II155" s="86">
        <f t="shared" si="172"/>
        <v>2.3237565244035437E-11</v>
      </c>
      <c r="IJ155" s="86">
        <f t="shared" si="172"/>
        <v>4.1912486882701181E-14</v>
      </c>
      <c r="IK155" s="86">
        <f t="shared" si="172"/>
        <v>5.1623630588191467E-14</v>
      </c>
      <c r="IL155" s="86">
        <f t="shared" si="172"/>
        <v>2.3937521327027771E-13</v>
      </c>
      <c r="IM155" s="86">
        <f t="shared" si="172"/>
        <v>2.5034550563010245E-14</v>
      </c>
      <c r="IN155" s="86">
        <f t="shared" si="172"/>
        <v>1.6572257178060197E-13</v>
      </c>
      <c r="IO155" s="86">
        <f t="shared" si="172"/>
        <v>2.2404713148122222E-13</v>
      </c>
      <c r="IP155" s="86">
        <f t="shared" si="172"/>
        <v>7.8328931628075224E-15</v>
      </c>
      <c r="IQ155" s="86">
        <f t="shared" si="172"/>
        <v>8.7578832530042997E-11</v>
      </c>
      <c r="IR155" s="86">
        <f t="shared" si="172"/>
        <v>2.5967977664800613E-11</v>
      </c>
      <c r="IS155" s="86">
        <f t="shared" si="172"/>
        <v>4.9725438509565337E-13</v>
      </c>
      <c r="IT155" s="86">
        <f t="shared" si="172"/>
        <v>3.2573035521179022E-14</v>
      </c>
      <c r="IU155" s="86">
        <f t="shared" si="172"/>
        <v>3.7906597324941825E-15</v>
      </c>
      <c r="IV155" s="86">
        <f t="shared" si="172"/>
        <v>7.211470712633645E-8</v>
      </c>
      <c r="IW155" s="86">
        <f t="shared" si="172"/>
        <v>2.1830343302754355E-6</v>
      </c>
      <c r="IY155" s="86">
        <f t="shared" si="173"/>
        <v>0.56148985326736855</v>
      </c>
      <c r="IZ155" s="86">
        <f t="shared" si="173"/>
        <v>0.53804902073731076</v>
      </c>
      <c r="JA155" s="86">
        <f t="shared" si="173"/>
        <v>0.37521759834884483</v>
      </c>
      <c r="JB155" s="86">
        <f t="shared" si="173"/>
        <v>0.34575422192592664</v>
      </c>
      <c r="JC155" s="86">
        <f t="shared" si="173"/>
        <v>0.40168577348341189</v>
      </c>
      <c r="JD155" s="86">
        <f t="shared" si="173"/>
        <v>0.48406325217753665</v>
      </c>
      <c r="JE155" s="86">
        <f t="shared" si="173"/>
        <v>0.36140728253607168</v>
      </c>
      <c r="JF155" s="86">
        <f t="shared" si="173"/>
        <v>0.3068496042159396</v>
      </c>
      <c r="JG155" s="86">
        <f t="shared" si="173"/>
        <v>7.0043434197855095E-2</v>
      </c>
      <c r="JH155" s="86">
        <f t="shared" si="173"/>
        <v>9.7096462986027282E-2</v>
      </c>
      <c r="JI155" s="86">
        <f t="shared" si="173"/>
        <v>0.26609748764922864</v>
      </c>
      <c r="JJ155" s="86">
        <f t="shared" si="173"/>
        <v>0.37906892436464168</v>
      </c>
      <c r="JK155" s="86">
        <f t="shared" si="173"/>
        <v>0.53894585826784402</v>
      </c>
      <c r="JL155" s="86">
        <f t="shared" si="173"/>
        <v>0.58656385758346408</v>
      </c>
      <c r="JM155" s="86">
        <f t="shared" si="173"/>
        <v>0.58467615780451609</v>
      </c>
    </row>
    <row r="156" spans="2:273" x14ac:dyDescent="0.25">
      <c r="B156" s="2">
        <v>129</v>
      </c>
      <c r="C156" s="37">
        <v>70.730999999999995</v>
      </c>
      <c r="D156" s="37">
        <v>80.903000000000006</v>
      </c>
      <c r="E156" s="37">
        <v>87.483999999999995</v>
      </c>
      <c r="F156" s="37">
        <v>92.370999999999995</v>
      </c>
      <c r="G156" s="37">
        <v>97.387</v>
      </c>
      <c r="H156" s="37">
        <v>104.145</v>
      </c>
      <c r="I156" s="37">
        <v>104.371</v>
      </c>
      <c r="J156" s="37">
        <v>105.548</v>
      </c>
      <c r="K156" s="37">
        <v>103.17700000000001</v>
      </c>
      <c r="L156" s="37">
        <v>102.619</v>
      </c>
      <c r="M156" s="37">
        <v>103.69799999999999</v>
      </c>
      <c r="N156" s="37">
        <v>105.5</v>
      </c>
      <c r="O156" s="37">
        <v>114.78700000000001</v>
      </c>
      <c r="P156" s="37">
        <v>134.172</v>
      </c>
      <c r="Q156" s="37">
        <v>168.97</v>
      </c>
      <c r="S156" s="4">
        <f t="shared" si="174"/>
        <v>71.173201727939073</v>
      </c>
      <c r="T156" s="4">
        <f t="shared" si="174"/>
        <v>82.314495166682903</v>
      </c>
      <c r="U156" s="4">
        <f t="shared" si="174"/>
        <v>87.368156455736525</v>
      </c>
      <c r="V156" s="4">
        <f t="shared" si="174"/>
        <v>91.582702102521679</v>
      </c>
      <c r="W156" s="4">
        <f t="shared" si="174"/>
        <v>97.87338634168519</v>
      </c>
      <c r="X156" s="4">
        <f t="shared" si="174"/>
        <v>104.11538472509535</v>
      </c>
      <c r="Y156" s="4">
        <f t="shared" si="174"/>
        <v>103.58472062459482</v>
      </c>
      <c r="Z156" s="4">
        <f t="shared" si="174"/>
        <v>103.70716280860385</v>
      </c>
      <c r="AA156" s="4">
        <f t="shared" si="174"/>
        <v>103.39043737942174</v>
      </c>
      <c r="AB156" s="4">
        <f t="shared" si="174"/>
        <v>102.04020116955888</v>
      </c>
      <c r="AC156" s="4">
        <f t="shared" si="174"/>
        <v>103.86118065982365</v>
      </c>
      <c r="AD156" s="4">
        <f t="shared" si="174"/>
        <v>104.8395559439161</v>
      </c>
      <c r="AE156" s="4">
        <f t="shared" si="174"/>
        <v>115.69904114518425</v>
      </c>
      <c r="AF156" s="4">
        <f t="shared" si="174"/>
        <v>135.27088785080483</v>
      </c>
      <c r="AG156" s="4">
        <f t="shared" si="174"/>
        <v>170.58479664063628</v>
      </c>
      <c r="AI156" s="4">
        <f t="shared" si="175"/>
        <v>-0.44220172793907864</v>
      </c>
      <c r="AJ156" s="4">
        <f t="shared" si="175"/>
        <v>-1.4114951666828972</v>
      </c>
      <c r="AK156" s="4">
        <f t="shared" si="175"/>
        <v>0.11584354426346977</v>
      </c>
      <c r="AL156" s="4">
        <f t="shared" si="175"/>
        <v>0.78829789747831569</v>
      </c>
      <c r="AM156" s="4">
        <f t="shared" si="175"/>
        <v>-0.4863863416851899</v>
      </c>
      <c r="AN156" s="4">
        <f t="shared" si="175"/>
        <v>2.9615274904642774E-2</v>
      </c>
      <c r="AO156" s="4">
        <f t="shared" si="175"/>
        <v>0.78627937540517223</v>
      </c>
      <c r="AP156" s="4">
        <f t="shared" si="175"/>
        <v>1.8408371913961474</v>
      </c>
      <c r="AQ156" s="4">
        <f t="shared" si="175"/>
        <v>-0.21343737942173391</v>
      </c>
      <c r="AR156" s="4">
        <f t="shared" si="175"/>
        <v>0.5787988304411158</v>
      </c>
      <c r="AS156" s="4">
        <f t="shared" si="175"/>
        <v>-0.16318065982365226</v>
      </c>
      <c r="AT156" s="4">
        <f t="shared" si="175"/>
        <v>0.66044405608390377</v>
      </c>
      <c r="AU156" s="4">
        <f t="shared" si="175"/>
        <v>-0.91204114518424717</v>
      </c>
      <c r="AV156" s="4">
        <f t="shared" si="175"/>
        <v>-1.0988878508048288</v>
      </c>
      <c r="AW156" s="4">
        <f t="shared" si="175"/>
        <v>-1.6147966406362855</v>
      </c>
      <c r="AY156" s="2">
        <f t="shared" si="167"/>
        <v>70.57582601527082</v>
      </c>
      <c r="AZ156" s="2">
        <f t="shared" si="167"/>
        <v>80.797111773930069</v>
      </c>
      <c r="BA156" s="2">
        <f t="shared" si="167"/>
        <v>86.071373594195364</v>
      </c>
      <c r="BB156" s="2">
        <f t="shared" si="167"/>
        <v>90.255286060331898</v>
      </c>
      <c r="BC156" s="2">
        <f t="shared" si="167"/>
        <v>95.581500069925411</v>
      </c>
      <c r="BD156" s="2">
        <f t="shared" si="167"/>
        <v>100.28758135841602</v>
      </c>
      <c r="BE156" s="2">
        <f t="shared" si="167"/>
        <v>101.30849008122811</v>
      </c>
      <c r="BF156" s="2">
        <f t="shared" si="167"/>
        <v>101.9285918800787</v>
      </c>
      <c r="BG156" s="2">
        <f t="shared" si="167"/>
        <v>103.20993484764374</v>
      </c>
      <c r="BH156" s="2">
        <f t="shared" si="167"/>
        <v>101.705281764928</v>
      </c>
      <c r="BI156" s="2">
        <f t="shared" si="167"/>
        <v>102.11857123914248</v>
      </c>
      <c r="BJ156" s="2">
        <f t="shared" si="167"/>
        <v>100.83287691142789</v>
      </c>
      <c r="BK156" s="2">
        <f t="shared" si="167"/>
        <v>107.0826057510791</v>
      </c>
      <c r="BL156" s="2">
        <f t="shared" si="167"/>
        <v>103.50064093568909</v>
      </c>
      <c r="BM156" s="2">
        <f t="shared" si="167"/>
        <v>104.5337910532668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 t="str">
        <f t="shared" si="168"/>
        <v/>
      </c>
      <c r="CG156" s="2" t="str">
        <f t="shared" si="168"/>
        <v/>
      </c>
      <c r="CH156" s="2" t="str">
        <f t="shared" si="168"/>
        <v/>
      </c>
      <c r="CI156" s="2" t="str">
        <f t="shared" si="168"/>
        <v/>
      </c>
      <c r="CJ156" s="2" t="str">
        <f t="shared" si="168"/>
        <v/>
      </c>
      <c r="CK156" s="2" t="str">
        <f t="shared" si="168"/>
        <v/>
      </c>
      <c r="CL156" s="2" t="str">
        <f t="shared" si="168"/>
        <v/>
      </c>
      <c r="CM156" s="2" t="str">
        <f t="shared" si="168"/>
        <v/>
      </c>
      <c r="CN156" s="2" t="str">
        <f t="shared" si="168"/>
        <v/>
      </c>
      <c r="CO156" s="2" t="str">
        <f t="shared" si="168"/>
        <v/>
      </c>
      <c r="CP156" s="2" t="str">
        <f t="shared" si="168"/>
        <v/>
      </c>
      <c r="CQ156" s="2" t="str">
        <f t="shared" si="168"/>
        <v/>
      </c>
      <c r="CR156" s="2" t="str">
        <f t="shared" si="168"/>
        <v/>
      </c>
      <c r="CS156" s="2" t="str">
        <f t="shared" si="168"/>
        <v/>
      </c>
      <c r="CU156" s="2" t="str">
        <f t="shared" si="197"/>
        <v/>
      </c>
      <c r="CV156" s="2" t="str">
        <f t="shared" si="198"/>
        <v/>
      </c>
      <c r="CW156" s="2" t="str">
        <f t="shared" si="199"/>
        <v/>
      </c>
      <c r="CX156" s="2" t="str">
        <f t="shared" si="200"/>
        <v/>
      </c>
      <c r="CY156" s="2" t="str">
        <f t="shared" si="201"/>
        <v/>
      </c>
      <c r="CZ156" s="2" t="str">
        <f t="shared" si="202"/>
        <v/>
      </c>
      <c r="DA156" s="2" t="str">
        <f t="shared" si="203"/>
        <v/>
      </c>
      <c r="DB156" s="2" t="str">
        <f t="shared" si="204"/>
        <v/>
      </c>
      <c r="DC156" s="2" t="str">
        <f t="shared" si="205"/>
        <v/>
      </c>
      <c r="DD156" s="2" t="str">
        <f t="shared" si="206"/>
        <v/>
      </c>
      <c r="DE156" s="2" t="str">
        <f t="shared" si="207"/>
        <v/>
      </c>
      <c r="DF156" s="2" t="str">
        <f t="shared" si="208"/>
        <v/>
      </c>
      <c r="DG156" s="2" t="str">
        <f t="shared" si="209"/>
        <v/>
      </c>
      <c r="DH156" s="2" t="str">
        <f t="shared" si="210"/>
        <v/>
      </c>
      <c r="DI156" s="2" t="str">
        <f t="shared" si="211"/>
        <v/>
      </c>
      <c r="DK156" s="2">
        <f t="shared" si="176"/>
        <v>115.44803982930299</v>
      </c>
      <c r="DL156" s="2">
        <f t="shared" si="176"/>
        <v>117.25800513440049</v>
      </c>
      <c r="DM156" s="2">
        <f t="shared" si="176"/>
        <v>120.34344216248869</v>
      </c>
      <c r="DN156" s="2">
        <f t="shared" si="176"/>
        <v>117.72127096669635</v>
      </c>
      <c r="DO156" s="2">
        <f t="shared" si="176"/>
        <v>123.64950286922381</v>
      </c>
      <c r="DP156" s="2">
        <f t="shared" si="176"/>
        <v>130.09456060606058</v>
      </c>
      <c r="DQ156" s="2">
        <f t="shared" si="176"/>
        <v>128.90168181818183</v>
      </c>
      <c r="DR156" s="2">
        <f t="shared" si="176"/>
        <v>128.47656916339474</v>
      </c>
      <c r="DS156" s="2">
        <f t="shared" si="176"/>
        <v>132.60838915735425</v>
      </c>
      <c r="DT156" s="2">
        <f t="shared" si="176"/>
        <v>134.05137804878049</v>
      </c>
      <c r="DU156" s="2">
        <f t="shared" si="176"/>
        <v>133.97908048927815</v>
      </c>
      <c r="DV156" s="2">
        <f t="shared" si="176"/>
        <v>134.89721519055718</v>
      </c>
      <c r="DW156" s="2">
        <f t="shared" si="176"/>
        <v>146.45071307762004</v>
      </c>
      <c r="DX156" s="2">
        <f t="shared" si="176"/>
        <v>131.84514703832753</v>
      </c>
      <c r="DY156" s="2">
        <f t="shared" si="176"/>
        <v>122.42831818181818</v>
      </c>
      <c r="EA156" s="2">
        <f t="shared" si="152"/>
        <v>70.540887205867165</v>
      </c>
      <c r="EB156" s="2">
        <f t="shared" si="152"/>
        <v>80.767704820534234</v>
      </c>
      <c r="EC156" s="2">
        <f t="shared" si="152"/>
        <v>86.039918476664866</v>
      </c>
      <c r="ED156" s="2">
        <f t="shared" si="152"/>
        <v>90.23592077142915</v>
      </c>
      <c r="EE156" s="2">
        <f t="shared" si="152"/>
        <v>95.563446900645403</v>
      </c>
      <c r="EF156" s="2">
        <f t="shared" si="152"/>
        <v>100.24261111236514</v>
      </c>
      <c r="EG156" s="2">
        <f t="shared" si="152"/>
        <v>101.2824950800315</v>
      </c>
      <c r="EH156" s="2">
        <f t="shared" si="152"/>
        <v>101.91935751674291</v>
      </c>
      <c r="EI156" s="2">
        <f t="shared" si="152"/>
        <v>103.21476133590907</v>
      </c>
      <c r="EJ156" s="2">
        <f t="shared" si="152"/>
        <v>101.68317405784099</v>
      </c>
      <c r="EK156" s="2">
        <f t="shared" si="152"/>
        <v>102.07478126592875</v>
      </c>
      <c r="EL156" s="2">
        <f t="shared" si="179"/>
        <v>100.81533020134228</v>
      </c>
      <c r="EM156" s="2">
        <f t="shared" si="135"/>
        <v>107.00314819501187</v>
      </c>
      <c r="EN156" s="2">
        <f t="shared" si="135"/>
        <v>103.49727723152559</v>
      </c>
      <c r="EO156" s="2">
        <f t="shared" si="135"/>
        <v>104.58707852768994</v>
      </c>
      <c r="EQ156" s="2">
        <f t="shared" si="177"/>
        <v>70.943052562930504</v>
      </c>
      <c r="ER156" s="2">
        <f t="shared" si="177"/>
        <v>80.985689168112131</v>
      </c>
      <c r="ES156" s="2">
        <f t="shared" si="177"/>
        <v>86.296962482120165</v>
      </c>
      <c r="ET156" s="2">
        <f t="shared" si="177"/>
        <v>90.362968670199379</v>
      </c>
      <c r="EU156" s="2">
        <f t="shared" si="177"/>
        <v>95.660247569781561</v>
      </c>
      <c r="EV156" s="2">
        <f t="shared" si="177"/>
        <v>100.68455709992172</v>
      </c>
      <c r="EW156" s="2">
        <f t="shared" si="177"/>
        <v>101.46714937437093</v>
      </c>
      <c r="EX156" s="2">
        <f t="shared" si="177"/>
        <v>101.9000822275882</v>
      </c>
      <c r="EY156" s="2">
        <f t="shared" si="177"/>
        <v>103.07272970361137</v>
      </c>
      <c r="EZ156" s="2">
        <f t="shared" si="177"/>
        <v>101.7635101121615</v>
      </c>
      <c r="FA156" s="2">
        <f t="shared" si="177"/>
        <v>102.43702899512235</v>
      </c>
      <c r="FB156" s="2">
        <f t="shared" si="177"/>
        <v>100.89094349415538</v>
      </c>
      <c r="FC156" s="2">
        <f t="shared" si="177"/>
        <v>107.98596398374386</v>
      </c>
      <c r="FD156" s="2">
        <f t="shared" si="177"/>
        <v>103.36385899886868</v>
      </c>
      <c r="FE156" s="2">
        <f t="shared" si="177"/>
        <v>103.12246242765336</v>
      </c>
      <c r="FG156" s="2">
        <f t="shared" si="178"/>
        <v>0.99976646163406524</v>
      </c>
      <c r="FH156" s="2">
        <f t="shared" si="178"/>
        <v>0.99961461333706492</v>
      </c>
      <c r="FI156" s="2">
        <f t="shared" si="178"/>
        <v>0.99962349884797697</v>
      </c>
      <c r="FJ156" s="2">
        <f t="shared" si="178"/>
        <v>0.99965569479751959</v>
      </c>
      <c r="FK156" s="2">
        <f t="shared" si="178"/>
        <v>0.99961967693956522</v>
      </c>
      <c r="FL156" s="2">
        <f t="shared" si="178"/>
        <v>0.99960187020428171</v>
      </c>
      <c r="FM156" s="2">
        <f t="shared" si="178"/>
        <v>0.99961033042414205</v>
      </c>
      <c r="FN156" s="2">
        <f t="shared" si="178"/>
        <v>0.99959055907344829</v>
      </c>
      <c r="FO156" s="2">
        <f t="shared" si="178"/>
        <v>0.99960457424456994</v>
      </c>
      <c r="FP156" s="2">
        <f t="shared" si="178"/>
        <v>0.99958806865535421</v>
      </c>
      <c r="FQ156" s="2">
        <f t="shared" si="178"/>
        <v>0.99960756135416129</v>
      </c>
      <c r="FR156" s="2">
        <f t="shared" si="178"/>
        <v>0.99965715344757666</v>
      </c>
      <c r="FS156" s="2">
        <f t="shared" si="178"/>
        <v>0.99961580571424269</v>
      </c>
      <c r="FT156" s="2">
        <f t="shared" si="178"/>
        <v>0.9996784879121442</v>
      </c>
      <c r="FU156" s="2">
        <f t="shared" si="178"/>
        <v>0.99960552299544048</v>
      </c>
      <c r="FW156" s="2">
        <f t="shared" si="169"/>
        <v>6.0799036843310311E-2</v>
      </c>
      <c r="FX156" s="2">
        <f t="shared" si="169"/>
        <v>7.0390734467236885E-2</v>
      </c>
      <c r="FY156" s="2">
        <f t="shared" si="169"/>
        <v>7.212695472699783E-2</v>
      </c>
      <c r="FZ156" s="2">
        <f t="shared" si="169"/>
        <v>7.7938635226285469E-2</v>
      </c>
      <c r="GA156" s="2">
        <f t="shared" si="169"/>
        <v>7.615024342561999E-2</v>
      </c>
      <c r="GB156" s="2">
        <f t="shared" si="169"/>
        <v>7.4862757958475384E-2</v>
      </c>
      <c r="GC156" s="2">
        <f t="shared" si="169"/>
        <v>8.2492770987643391E-2</v>
      </c>
      <c r="GD156" s="2">
        <f t="shared" si="169"/>
        <v>8.5043912663642335E-2</v>
      </c>
      <c r="GE156" s="2">
        <f t="shared" si="169"/>
        <v>0.11581564955173934</v>
      </c>
      <c r="GF156" s="2">
        <f t="shared" si="169"/>
        <v>0.10921907190347059</v>
      </c>
      <c r="GG156" s="2">
        <f t="shared" si="169"/>
        <v>8.6320743265136488E-2</v>
      </c>
      <c r="GH156" s="2">
        <f t="shared" si="169"/>
        <v>7.7524111156658734E-2</v>
      </c>
      <c r="GI156" s="2">
        <f t="shared" si="169"/>
        <v>6.5426326875819063E-2</v>
      </c>
      <c r="GJ156" s="2">
        <f t="shared" si="169"/>
        <v>4.3101145396954081E-2</v>
      </c>
      <c r="GK156" s="2">
        <f t="shared" si="169"/>
        <v>4.1188563472726369E-2</v>
      </c>
      <c r="GM156" s="86">
        <f t="shared" si="170"/>
        <v>5.3137286497993385E-93</v>
      </c>
      <c r="GN156" s="86">
        <f t="shared" si="170"/>
        <v>1.0211460309300975E-118</v>
      </c>
      <c r="GO156" s="86">
        <f t="shared" si="170"/>
        <v>1.0844955288660468E-130</v>
      </c>
      <c r="GP156" s="86">
        <f t="shared" si="170"/>
        <v>5.0890159016525063E-142</v>
      </c>
      <c r="GQ156" s="86">
        <f t="shared" si="170"/>
        <v>4.9647810608772648E-149</v>
      </c>
      <c r="GR156" s="86">
        <f t="shared" si="170"/>
        <v>1.5488363153482174E-128</v>
      </c>
      <c r="GS156" s="86">
        <f t="shared" si="170"/>
        <v>9.2039698758099006E-146</v>
      </c>
      <c r="GT156" s="86">
        <f t="shared" si="170"/>
        <v>6.7753332737134104E-121</v>
      </c>
      <c r="GU156" s="86">
        <f t="shared" si="170"/>
        <v>6.7064320171472502E-141</v>
      </c>
      <c r="GV156" s="86">
        <f t="shared" si="170"/>
        <v>2.324491666236094E-162</v>
      </c>
      <c r="GW156" s="86">
        <f t="shared" si="170"/>
        <v>1.9385557168020663E-185</v>
      </c>
      <c r="GX156" s="86">
        <f t="shared" si="170"/>
        <v>2.4368901402941226E-247</v>
      </c>
      <c r="GY156" s="86">
        <f t="shared" si="170"/>
        <v>2.2043699016958042E-135</v>
      </c>
      <c r="GZ156" s="86">
        <f t="shared" si="170"/>
        <v>3.013244276194566E-205</v>
      </c>
      <c r="HA156" s="86">
        <f t="shared" si="170"/>
        <v>1.435514705142907E-206</v>
      </c>
      <c r="HC156" s="86">
        <f t="shared" si="181"/>
        <v>5.9636166998292038E-43</v>
      </c>
      <c r="HD156" s="86">
        <f t="shared" si="181"/>
        <v>1.0200507002815168E-47</v>
      </c>
      <c r="HE156" s="86">
        <f t="shared" si="181"/>
        <v>7.2814245023725755E-64</v>
      </c>
      <c r="HF156" s="86">
        <f t="shared" si="180"/>
        <v>1.7579626613538152E-61</v>
      </c>
      <c r="HG156" s="86">
        <f t="shared" si="180"/>
        <v>3.850126897625982E-67</v>
      </c>
      <c r="HH156" s="86">
        <f t="shared" si="180"/>
        <v>3.4213130549046741E-71</v>
      </c>
      <c r="HI156" s="86">
        <f t="shared" si="180"/>
        <v>4.0071979272469856E-68</v>
      </c>
      <c r="HJ156" s="86">
        <f t="shared" si="180"/>
        <v>1.9806304555295003E-98</v>
      </c>
      <c r="HK156" s="86">
        <f t="shared" si="180"/>
        <v>2.9999321136622547E-87</v>
      </c>
      <c r="HL156" s="86">
        <f t="shared" si="161"/>
        <v>3.670260456342876E-111</v>
      </c>
      <c r="HM156" s="86">
        <f t="shared" si="161"/>
        <v>9.3990722528134361E-117</v>
      </c>
      <c r="HN156" s="86">
        <f t="shared" si="161"/>
        <v>4.4643339695437561E-118</v>
      </c>
      <c r="HO156" s="86">
        <f t="shared" si="161"/>
        <v>1.1358421034608698E-65</v>
      </c>
      <c r="HP156" s="86">
        <f t="shared" si="161"/>
        <v>2.4724166730603902E-88</v>
      </c>
      <c r="HQ156" s="86">
        <f t="shared" si="161"/>
        <v>5.8502342388921343E-109</v>
      </c>
      <c r="HS156" s="86">
        <f t="shared" si="171"/>
        <v>0.5255531171062171</v>
      </c>
      <c r="HT156" s="86">
        <f t="shared" si="171"/>
        <v>0.45883511600041832</v>
      </c>
      <c r="HU156" s="86">
        <f t="shared" si="171"/>
        <v>0.25585231938929115</v>
      </c>
      <c r="HV156" s="86">
        <f t="shared" si="171"/>
        <v>0.22747716431718895</v>
      </c>
      <c r="HW156" s="86">
        <f t="shared" si="171"/>
        <v>0.27814611670274991</v>
      </c>
      <c r="HX156" s="86">
        <f t="shared" si="171"/>
        <v>0.37754969711818148</v>
      </c>
      <c r="HY156" s="86">
        <f t="shared" si="171"/>
        <v>0.23911012700716774</v>
      </c>
      <c r="HZ156" s="86">
        <f t="shared" si="171"/>
        <v>0.18273894997011442</v>
      </c>
      <c r="IA156" s="86">
        <f t="shared" si="171"/>
        <v>2.8480039551887493E-2</v>
      </c>
      <c r="IB156" s="86">
        <f t="shared" si="171"/>
        <v>4.2524863914152777E-2</v>
      </c>
      <c r="IC156" s="86">
        <f t="shared" si="171"/>
        <v>0.15666186040299721</v>
      </c>
      <c r="ID156" s="86">
        <f t="shared" si="171"/>
        <v>0.25515631920563348</v>
      </c>
      <c r="IE156" s="86">
        <f t="shared" si="171"/>
        <v>0.45939481333957938</v>
      </c>
      <c r="IF156" s="86">
        <f t="shared" si="171"/>
        <v>0.60001100109385685</v>
      </c>
      <c r="IG156" s="86">
        <f t="shared" si="171"/>
        <v>0.61780385329873699</v>
      </c>
      <c r="II156" s="86">
        <f t="shared" si="172"/>
        <v>1.0028607010613877E-10</v>
      </c>
      <c r="IJ156" s="86">
        <f t="shared" si="172"/>
        <v>2.9959132405516693E-13</v>
      </c>
      <c r="IK156" s="86">
        <f t="shared" si="172"/>
        <v>3.7090887941617597E-13</v>
      </c>
      <c r="IL156" s="86">
        <f t="shared" si="172"/>
        <v>1.647226815401604E-12</v>
      </c>
      <c r="IM156" s="86">
        <f t="shared" si="172"/>
        <v>1.9753405117776843E-13</v>
      </c>
      <c r="IN156" s="86">
        <f t="shared" si="172"/>
        <v>1.1328892620265635E-12</v>
      </c>
      <c r="IO156" s="86">
        <f t="shared" si="172"/>
        <v>1.6231574441202405E-12</v>
      </c>
      <c r="IP156" s="86">
        <f t="shared" si="172"/>
        <v>7.4179110061729819E-14</v>
      </c>
      <c r="IQ156" s="86">
        <f t="shared" si="172"/>
        <v>5.4422143085090123E-10</v>
      </c>
      <c r="IR156" s="86">
        <f t="shared" si="172"/>
        <v>1.6863391166744563E-10</v>
      </c>
      <c r="IS156" s="86">
        <f t="shared" si="172"/>
        <v>3.5364677458017778E-12</v>
      </c>
      <c r="IT156" s="86">
        <f t="shared" si="172"/>
        <v>2.562609237278625E-13</v>
      </c>
      <c r="IU156" s="86">
        <f t="shared" si="172"/>
        <v>2.9962647566519849E-14</v>
      </c>
      <c r="IV156" s="86">
        <f t="shared" si="172"/>
        <v>1.6911772506844537E-7</v>
      </c>
      <c r="IW156" s="86">
        <f t="shared" si="172"/>
        <v>4.2034536764143903E-6</v>
      </c>
      <c r="IY156" s="86">
        <f t="shared" si="173"/>
        <v>0.52555311720650322</v>
      </c>
      <c r="IZ156" s="86">
        <f t="shared" si="173"/>
        <v>0.45883511600071791</v>
      </c>
      <c r="JA156" s="86">
        <f t="shared" si="173"/>
        <v>0.25585231938966208</v>
      </c>
      <c r="JB156" s="86">
        <f t="shared" si="173"/>
        <v>0.22747716431883619</v>
      </c>
      <c r="JC156" s="86">
        <f t="shared" si="173"/>
        <v>0.27814611670294742</v>
      </c>
      <c r="JD156" s="86">
        <f t="shared" si="173"/>
        <v>0.37754969711931435</v>
      </c>
      <c r="JE156" s="86">
        <f t="shared" si="173"/>
        <v>0.23911012700879089</v>
      </c>
      <c r="JF156" s="86">
        <f t="shared" si="173"/>
        <v>0.18273894997018861</v>
      </c>
      <c r="JG156" s="86">
        <f t="shared" si="173"/>
        <v>2.8480040096108925E-2</v>
      </c>
      <c r="JH156" s="86">
        <f t="shared" si="173"/>
        <v>4.252486408278669E-2</v>
      </c>
      <c r="JI156" s="86">
        <f t="shared" si="173"/>
        <v>0.15666186040653368</v>
      </c>
      <c r="JJ156" s="86">
        <f t="shared" si="173"/>
        <v>0.25515631920588971</v>
      </c>
      <c r="JK156" s="86">
        <f t="shared" si="173"/>
        <v>0.45939481333960935</v>
      </c>
      <c r="JL156" s="86">
        <f t="shared" si="173"/>
        <v>0.6000111702115819</v>
      </c>
      <c r="JM156" s="86">
        <f t="shared" si="173"/>
        <v>0.61780805675241346</v>
      </c>
    </row>
    <row r="157" spans="2:273" x14ac:dyDescent="0.25">
      <c r="B157" s="2">
        <v>130</v>
      </c>
      <c r="C157" s="37">
        <v>71.045000000000002</v>
      </c>
      <c r="D157" s="37">
        <v>80.209999999999994</v>
      </c>
      <c r="E157" s="37">
        <v>86.274000000000001</v>
      </c>
      <c r="F157" s="37">
        <v>91.677000000000007</v>
      </c>
      <c r="G157" s="37">
        <v>97.113</v>
      </c>
      <c r="H157" s="37">
        <v>102.339</v>
      </c>
      <c r="I157" s="37">
        <v>102.67700000000001</v>
      </c>
      <c r="J157" s="37">
        <v>103.274</v>
      </c>
      <c r="K157" s="37">
        <v>103.242</v>
      </c>
      <c r="L157" s="37">
        <v>101.825</v>
      </c>
      <c r="M157" s="37">
        <v>102.619</v>
      </c>
      <c r="N157" s="37">
        <v>103.935</v>
      </c>
      <c r="O157" s="37">
        <v>111.47499999999999</v>
      </c>
      <c r="P157" s="37">
        <v>131.46899999999999</v>
      </c>
      <c r="Q157" s="37">
        <v>166.136</v>
      </c>
      <c r="S157" s="4">
        <f t="shared" si="174"/>
        <v>70.894792387100637</v>
      </c>
      <c r="T157" s="4">
        <f t="shared" si="174"/>
        <v>81.624963362806</v>
      </c>
      <c r="U157" s="4">
        <f t="shared" si="174"/>
        <v>86.587675100365288</v>
      </c>
      <c r="V157" s="4">
        <f t="shared" si="174"/>
        <v>90.790810943131277</v>
      </c>
      <c r="W157" s="4">
        <f t="shared" si="174"/>
        <v>96.625902377562781</v>
      </c>
      <c r="X157" s="4">
        <f t="shared" si="174"/>
        <v>102.37588178677055</v>
      </c>
      <c r="Y157" s="4">
        <f t="shared" si="174"/>
        <v>102.27002664348922</v>
      </c>
      <c r="Z157" s="4">
        <f t="shared" si="174"/>
        <v>102.55721310527359</v>
      </c>
      <c r="AA157" s="4">
        <f t="shared" si="174"/>
        <v>103.15696127279293</v>
      </c>
      <c r="AB157" s="4">
        <f t="shared" si="174"/>
        <v>101.69898157474965</v>
      </c>
      <c r="AC157" s="4">
        <f t="shared" si="174"/>
        <v>102.70470435869557</v>
      </c>
      <c r="AD157" s="4">
        <f t="shared" si="174"/>
        <v>102.65122426219581</v>
      </c>
      <c r="AE157" s="4">
        <f t="shared" si="174"/>
        <v>112.39818248920965</v>
      </c>
      <c r="AF157" s="4">
        <f t="shared" si="174"/>
        <v>131.3685210179099</v>
      </c>
      <c r="AG157" s="4">
        <f t="shared" si="174"/>
        <v>166.57102996800757</v>
      </c>
      <c r="AI157" s="4">
        <f t="shared" si="175"/>
        <v>0.15020761289936502</v>
      </c>
      <c r="AJ157" s="4">
        <f t="shared" si="175"/>
        <v>-1.4149633628060059</v>
      </c>
      <c r="AK157" s="4">
        <f t="shared" si="175"/>
        <v>-0.31367510036528756</v>
      </c>
      <c r="AL157" s="4">
        <f t="shared" si="175"/>
        <v>0.88618905686873006</v>
      </c>
      <c r="AM157" s="4">
        <f t="shared" si="175"/>
        <v>0.48709762243721855</v>
      </c>
      <c r="AN157" s="4">
        <f t="shared" si="175"/>
        <v>-3.6881786770550207E-2</v>
      </c>
      <c r="AO157" s="4">
        <f t="shared" si="175"/>
        <v>0.40697335651078959</v>
      </c>
      <c r="AP157" s="4">
        <f t="shared" si="175"/>
        <v>0.71678689472641111</v>
      </c>
      <c r="AQ157" s="4">
        <f t="shared" si="175"/>
        <v>8.5038727207077613E-2</v>
      </c>
      <c r="AR157" s="4">
        <f t="shared" si="175"/>
        <v>0.12601842525035067</v>
      </c>
      <c r="AS157" s="4">
        <f t="shared" si="175"/>
        <v>-8.5704358695565475E-2</v>
      </c>
      <c r="AT157" s="4">
        <f t="shared" si="175"/>
        <v>1.2837757378041914</v>
      </c>
      <c r="AU157" s="4">
        <f t="shared" si="175"/>
        <v>-0.92318248920965118</v>
      </c>
      <c r="AV157" s="4">
        <f t="shared" si="175"/>
        <v>0.10047898209009531</v>
      </c>
      <c r="AW157" s="4">
        <f t="shared" si="175"/>
        <v>-0.43502996800756932</v>
      </c>
      <c r="AY157" s="2">
        <f t="shared" si="167"/>
        <v>70.43774631988309</v>
      </c>
      <c r="AZ157" s="2">
        <f t="shared" si="167"/>
        <v>80.647021993268112</v>
      </c>
      <c r="BA157" s="2">
        <f t="shared" si="167"/>
        <v>85.94762320769766</v>
      </c>
      <c r="BB157" s="2">
        <f t="shared" si="167"/>
        <v>90.163662593797596</v>
      </c>
      <c r="BC157" s="2">
        <f t="shared" si="167"/>
        <v>95.491208447496433</v>
      </c>
      <c r="BD157" s="2">
        <f t="shared" si="167"/>
        <v>100.15880272582983</v>
      </c>
      <c r="BE157" s="2">
        <f t="shared" si="167"/>
        <v>101.1994626553595</v>
      </c>
      <c r="BF157" s="2">
        <f t="shared" si="167"/>
        <v>101.84173389952245</v>
      </c>
      <c r="BG157" s="2">
        <f t="shared" si="167"/>
        <v>103.10959016810469</v>
      </c>
      <c r="BH157" s="2">
        <f t="shared" si="167"/>
        <v>101.60303214601808</v>
      </c>
      <c r="BI157" s="2">
        <f t="shared" si="167"/>
        <v>101.99078644014278</v>
      </c>
      <c r="BJ157" s="2">
        <f t="shared" si="167"/>
        <v>100.73477384299363</v>
      </c>
      <c r="BK157" s="2">
        <f t="shared" si="167"/>
        <v>106.87150596727491</v>
      </c>
      <c r="BL157" s="2">
        <f t="shared" si="167"/>
        <v>103.40593063207996</v>
      </c>
      <c r="BM157" s="2">
        <f t="shared" si="167"/>
        <v>104.47085299603938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 t="str">
        <f t="shared" si="168"/>
        <v/>
      </c>
      <c r="CG157" s="2" t="str">
        <f t="shared" si="168"/>
        <v/>
      </c>
      <c r="CH157" s="2" t="str">
        <f t="shared" si="168"/>
        <v/>
      </c>
      <c r="CI157" s="2" t="str">
        <f t="shared" si="168"/>
        <v/>
      </c>
      <c r="CJ157" s="2" t="str">
        <f t="shared" si="168"/>
        <v/>
      </c>
      <c r="CK157" s="2" t="str">
        <f t="shared" si="168"/>
        <v/>
      </c>
      <c r="CL157" s="2" t="str">
        <f t="shared" si="168"/>
        <v/>
      </c>
      <c r="CM157" s="2">
        <f t="shared" si="168"/>
        <v>103.242</v>
      </c>
      <c r="CN157" s="2" t="str">
        <f t="shared" si="168"/>
        <v/>
      </c>
      <c r="CO157" s="2" t="str">
        <f t="shared" si="168"/>
        <v/>
      </c>
      <c r="CP157" s="2" t="str">
        <f t="shared" si="168"/>
        <v/>
      </c>
      <c r="CQ157" s="2" t="str">
        <f t="shared" si="168"/>
        <v/>
      </c>
      <c r="CR157" s="2" t="str">
        <f t="shared" si="168"/>
        <v/>
      </c>
      <c r="CS157" s="2" t="str">
        <f t="shared" si="168"/>
        <v/>
      </c>
      <c r="CU157" s="2" t="str">
        <f t="shared" si="197"/>
        <v/>
      </c>
      <c r="CV157" s="2" t="str">
        <f t="shared" si="198"/>
        <v/>
      </c>
      <c r="CW157" s="2" t="str">
        <f t="shared" si="199"/>
        <v/>
      </c>
      <c r="CX157" s="2" t="str">
        <f t="shared" si="200"/>
        <v/>
      </c>
      <c r="CY157" s="2" t="str">
        <f t="shared" si="201"/>
        <v/>
      </c>
      <c r="CZ157" s="2" t="str">
        <f t="shared" si="202"/>
        <v/>
      </c>
      <c r="DA157" s="2" t="str">
        <f t="shared" si="203"/>
        <v/>
      </c>
      <c r="DB157" s="2" t="str">
        <f t="shared" si="204"/>
        <v/>
      </c>
      <c r="DC157" s="2">
        <f t="shared" si="205"/>
        <v>103.242</v>
      </c>
      <c r="DD157" s="2" t="str">
        <f t="shared" si="206"/>
        <v/>
      </c>
      <c r="DE157" s="2" t="str">
        <f t="shared" si="207"/>
        <v/>
      </c>
      <c r="DF157" s="2" t="str">
        <f t="shared" si="208"/>
        <v/>
      </c>
      <c r="DG157" s="2" t="str">
        <f t="shared" si="209"/>
        <v/>
      </c>
      <c r="DH157" s="2" t="str">
        <f t="shared" si="210"/>
        <v/>
      </c>
      <c r="DI157" s="2" t="str">
        <f t="shared" si="211"/>
        <v/>
      </c>
      <c r="DK157" s="2">
        <f t="shared" si="176"/>
        <v>115.72052697231643</v>
      </c>
      <c r="DL157" s="2">
        <f t="shared" si="176"/>
        <v>117.46156569012383</v>
      </c>
      <c r="DM157" s="2">
        <f t="shared" si="176"/>
        <v>120.53674599818787</v>
      </c>
      <c r="DN157" s="2">
        <f t="shared" si="176"/>
        <v>117.86178235151121</v>
      </c>
      <c r="DO157" s="2">
        <f t="shared" si="176"/>
        <v>123.80309861069165</v>
      </c>
      <c r="DP157" s="2">
        <f t="shared" si="176"/>
        <v>130.26008590556728</v>
      </c>
      <c r="DQ157" s="2">
        <f t="shared" si="176"/>
        <v>129.04312896405921</v>
      </c>
      <c r="DR157" s="2">
        <f t="shared" si="176"/>
        <v>128.61970945333735</v>
      </c>
      <c r="DS157" s="2">
        <f t="shared" si="176"/>
        <v>132.78305678042886</v>
      </c>
      <c r="DT157" s="2">
        <f t="shared" si="176"/>
        <v>134.25161585365856</v>
      </c>
      <c r="DU157" s="2">
        <f t="shared" si="176"/>
        <v>134.163075807913</v>
      </c>
      <c r="DV157" s="2">
        <f t="shared" si="176"/>
        <v>135.10028520109117</v>
      </c>
      <c r="DW157" s="2">
        <f t="shared" si="176"/>
        <v>146.70579009362729</v>
      </c>
      <c r="DX157" s="2">
        <f t="shared" si="176"/>
        <v>132.0108850174216</v>
      </c>
      <c r="DY157" s="2">
        <f t="shared" si="176"/>
        <v>122.53411501057082</v>
      </c>
      <c r="EA157" s="2">
        <f t="shared" si="152"/>
        <v>70.399661787005471</v>
      </c>
      <c r="EB157" s="2">
        <f t="shared" si="152"/>
        <v>80.616253348104692</v>
      </c>
      <c r="EC157" s="2">
        <f t="shared" si="152"/>
        <v>85.914198313085265</v>
      </c>
      <c r="ED157" s="2">
        <f t="shared" si="152"/>
        <v>90.143492487444021</v>
      </c>
      <c r="EE157" s="2">
        <f t="shared" si="152"/>
        <v>95.472865831766114</v>
      </c>
      <c r="EF157" s="2">
        <f t="shared" si="152"/>
        <v>100.10969593923525</v>
      </c>
      <c r="EG157" s="2">
        <f t="shared" si="152"/>
        <v>101.17204826489112</v>
      </c>
      <c r="EH157" s="2">
        <f t="shared" si="152"/>
        <v>101.833583814946</v>
      </c>
      <c r="EI157" s="2">
        <f t="shared" si="152"/>
        <v>103.1176261040476</v>
      </c>
      <c r="EJ157" s="2">
        <f t="shared" si="152"/>
        <v>101.58074583275815</v>
      </c>
      <c r="EK157" s="2">
        <f t="shared" si="152"/>
        <v>101.94340955664174</v>
      </c>
      <c r="EL157" s="2">
        <f t="shared" si="179"/>
        <v>100.71727919463088</v>
      </c>
      <c r="EM157" s="2">
        <f t="shared" si="135"/>
        <v>106.78289240197572</v>
      </c>
      <c r="EN157" s="2">
        <f t="shared" si="135"/>
        <v>103.40399783206159</v>
      </c>
      <c r="EO157" s="2">
        <f t="shared" si="135"/>
        <v>104.53276316084607</v>
      </c>
      <c r="EQ157" s="2">
        <f t="shared" si="177"/>
        <v>70.828647249759541</v>
      </c>
      <c r="ER157" s="2">
        <f t="shared" si="177"/>
        <v>80.848677483255557</v>
      </c>
      <c r="ES157" s="2">
        <f t="shared" si="177"/>
        <v>86.188406278390786</v>
      </c>
      <c r="ET157" s="2">
        <f t="shared" si="177"/>
        <v>90.278672760478898</v>
      </c>
      <c r="EU157" s="2">
        <f t="shared" si="177"/>
        <v>95.57560308847431</v>
      </c>
      <c r="EV157" s="2">
        <f t="shared" si="177"/>
        <v>100.5779211222706</v>
      </c>
      <c r="EW157" s="2">
        <f t="shared" si="177"/>
        <v>101.36716379270705</v>
      </c>
      <c r="EX157" s="2">
        <f t="shared" si="177"/>
        <v>101.81355346949721</v>
      </c>
      <c r="EY157" s="2">
        <f t="shared" si="177"/>
        <v>102.96844850771434</v>
      </c>
      <c r="EZ157" s="2">
        <f t="shared" si="177"/>
        <v>101.66522890343244</v>
      </c>
      <c r="FA157" s="2">
        <f t="shared" si="177"/>
        <v>102.32527718126859</v>
      </c>
      <c r="FB157" s="2">
        <f t="shared" si="177"/>
        <v>100.79720402882462</v>
      </c>
      <c r="FC157" s="2">
        <f t="shared" si="177"/>
        <v>107.82968787930916</v>
      </c>
      <c r="FD157" s="2">
        <f t="shared" si="177"/>
        <v>103.26683028462989</v>
      </c>
      <c r="FE157" s="2">
        <f t="shared" si="177"/>
        <v>103.01250514890954</v>
      </c>
      <c r="FG157" s="2">
        <f t="shared" si="178"/>
        <v>0.99978700610208349</v>
      </c>
      <c r="FH157" s="2">
        <f t="shared" si="178"/>
        <v>0.99964851126713017</v>
      </c>
      <c r="FI157" s="2">
        <f t="shared" si="178"/>
        <v>0.99965661549267604</v>
      </c>
      <c r="FJ157" s="2">
        <f t="shared" si="178"/>
        <v>0.99968598041002832</v>
      </c>
      <c r="FK157" s="2">
        <f t="shared" si="178"/>
        <v>0.99965312963865027</v>
      </c>
      <c r="FL157" s="2">
        <f t="shared" si="178"/>
        <v>0.99963688859063982</v>
      </c>
      <c r="FM157" s="2">
        <f t="shared" si="178"/>
        <v>0.99964460493772689</v>
      </c>
      <c r="FN157" s="2">
        <f t="shared" si="178"/>
        <v>0.99962657198365545</v>
      </c>
      <c r="FO157" s="2">
        <f t="shared" si="178"/>
        <v>0.99963935487689648</v>
      </c>
      <c r="FP157" s="2">
        <f t="shared" si="178"/>
        <v>0.99962430053119999</v>
      </c>
      <c r="FQ157" s="2">
        <f t="shared" si="178"/>
        <v>0.99964207934208837</v>
      </c>
      <c r="FR157" s="2">
        <f t="shared" si="178"/>
        <v>0.99968731079512752</v>
      </c>
      <c r="FS157" s="2">
        <f t="shared" si="178"/>
        <v>0.9996495988016818</v>
      </c>
      <c r="FT157" s="2">
        <f t="shared" si="178"/>
        <v>0.9997067691955156</v>
      </c>
      <c r="FU157" s="2">
        <f t="shared" si="178"/>
        <v>0.99964022020811616</v>
      </c>
      <c r="FW157" s="2">
        <f t="shared" si="169"/>
        <v>6.6276057380423525E-2</v>
      </c>
      <c r="FX157" s="2">
        <f t="shared" si="169"/>
        <v>7.6661285647280974E-2</v>
      </c>
      <c r="FY157" s="2">
        <f t="shared" si="169"/>
        <v>7.8539104833296708E-2</v>
      </c>
      <c r="FZ157" s="2">
        <f t="shared" si="169"/>
        <v>8.4820218796174462E-2</v>
      </c>
      <c r="GA157" s="2">
        <f t="shared" si="169"/>
        <v>8.2888115976904167E-2</v>
      </c>
      <c r="GB157" s="2">
        <f t="shared" si="169"/>
        <v>8.1496761352684077E-2</v>
      </c>
      <c r="GC157" s="2">
        <f t="shared" si="169"/>
        <v>8.9737327437050179E-2</v>
      </c>
      <c r="GD157" s="2">
        <f t="shared" si="169"/>
        <v>9.2489926895015784E-2</v>
      </c>
      <c r="GE157" s="2">
        <f t="shared" si="169"/>
        <v>0.12558607526602278</v>
      </c>
      <c r="GF157" s="2">
        <f t="shared" si="169"/>
        <v>0.11850758581501337</v>
      </c>
      <c r="GG157" s="2">
        <f t="shared" si="169"/>
        <v>9.3867081279058809E-2</v>
      </c>
      <c r="GH157" s="2">
        <f t="shared" si="169"/>
        <v>8.4372443452395779E-2</v>
      </c>
      <c r="GI157" s="2">
        <f t="shared" si="169"/>
        <v>7.1288552275554792E-2</v>
      </c>
      <c r="GJ157" s="2">
        <f t="shared" si="169"/>
        <v>4.7063759946546636E-2</v>
      </c>
      <c r="GK157" s="2">
        <f t="shared" si="169"/>
        <v>4.4983606000998551E-2</v>
      </c>
      <c r="GM157" s="86">
        <f t="shared" si="170"/>
        <v>6.6795607584958691E-96</v>
      </c>
      <c r="GN157" s="86">
        <f t="shared" si="170"/>
        <v>2.1118963076727857E-122</v>
      </c>
      <c r="GO157" s="86">
        <f t="shared" si="170"/>
        <v>1.0640919186374107E-134</v>
      </c>
      <c r="GP157" s="86">
        <f t="shared" si="170"/>
        <v>2.3734747990544624E-146</v>
      </c>
      <c r="GQ157" s="86">
        <f t="shared" si="170"/>
        <v>1.2521036465885663E-153</v>
      </c>
      <c r="GR157" s="86">
        <f t="shared" si="170"/>
        <v>1.7267604258975963E-132</v>
      </c>
      <c r="GS157" s="86">
        <f t="shared" si="170"/>
        <v>3.2465149996838757E-150</v>
      </c>
      <c r="GT157" s="86">
        <f t="shared" si="170"/>
        <v>1.3121837104987068E-124</v>
      </c>
      <c r="GU157" s="86">
        <f t="shared" si="170"/>
        <v>3.4949148483444262E-145</v>
      </c>
      <c r="GV157" s="86">
        <f t="shared" si="170"/>
        <v>2.6514449468557139E-167</v>
      </c>
      <c r="GW157" s="86">
        <f t="shared" si="170"/>
        <v>4.1826257341155051E-191</v>
      </c>
      <c r="GX157" s="86">
        <f t="shared" si="170"/>
        <v>6.578273722696388E-255</v>
      </c>
      <c r="GY157" s="86">
        <f t="shared" si="170"/>
        <v>1.6157928596998487E-139</v>
      </c>
      <c r="GZ157" s="86">
        <f t="shared" si="170"/>
        <v>1.4423899484208301E-211</v>
      </c>
      <c r="HA157" s="86">
        <f t="shared" si="170"/>
        <v>6.1001563781765109E-213</v>
      </c>
      <c r="HC157" s="86">
        <f t="shared" si="181"/>
        <v>4.9281210482984511E-45</v>
      </c>
      <c r="HD157" s="86">
        <f t="shared" si="181"/>
        <v>4.8860742429002732E-50</v>
      </c>
      <c r="HE157" s="86">
        <f t="shared" si="181"/>
        <v>6.0323756918108194E-67</v>
      </c>
      <c r="HF157" s="86">
        <f t="shared" si="180"/>
        <v>2.2267194244426489E-64</v>
      </c>
      <c r="HG157" s="86">
        <f t="shared" si="180"/>
        <v>2.4219149351348445E-70</v>
      </c>
      <c r="HH157" s="86">
        <f t="shared" si="180"/>
        <v>1.3546847451407205E-74</v>
      </c>
      <c r="HI157" s="86">
        <f t="shared" si="180"/>
        <v>2.6374359673765458E-71</v>
      </c>
      <c r="HJ157" s="86">
        <f t="shared" si="180"/>
        <v>4.3955106452087937E-103</v>
      </c>
      <c r="HK157" s="86">
        <f t="shared" si="180"/>
        <v>2.9997963414843476E-91</v>
      </c>
      <c r="HL157" s="86">
        <f t="shared" si="161"/>
        <v>2.8144612146495125E-116</v>
      </c>
      <c r="HM157" s="86">
        <f t="shared" si="161"/>
        <v>3.1567892852339928E-122</v>
      </c>
      <c r="HN157" s="86">
        <f t="shared" si="161"/>
        <v>1.1981187297953161E-123</v>
      </c>
      <c r="HO157" s="86">
        <f t="shared" si="161"/>
        <v>7.8774956915330305E-69</v>
      </c>
      <c r="HP157" s="86">
        <f t="shared" si="161"/>
        <v>1.3465599653453813E-92</v>
      </c>
      <c r="HQ157" s="86">
        <f t="shared" si="161"/>
        <v>2.9922374959907616E-114</v>
      </c>
      <c r="HS157" s="86">
        <f t="shared" si="171"/>
        <v>0.45449059850166718</v>
      </c>
      <c r="HT157" s="86">
        <f t="shared" si="171"/>
        <v>0.34625904893949699</v>
      </c>
      <c r="HU157" s="86">
        <f t="shared" si="171"/>
        <v>0.15194581032192708</v>
      </c>
      <c r="HV157" s="86">
        <f t="shared" si="171"/>
        <v>0.12997942778524355</v>
      </c>
      <c r="HW157" s="86">
        <f t="shared" si="171"/>
        <v>0.1663012996952751</v>
      </c>
      <c r="HX157" s="86">
        <f t="shared" si="171"/>
        <v>0.25874468506789672</v>
      </c>
      <c r="HY157" s="86">
        <f t="shared" si="171"/>
        <v>0.13646716014188487</v>
      </c>
      <c r="HZ157" s="86">
        <f t="shared" si="171"/>
        <v>9.1467195154675746E-2</v>
      </c>
      <c r="IA157" s="86">
        <f t="shared" si="171"/>
        <v>9.7501993470183353E-3</v>
      </c>
      <c r="IB157" s="86">
        <f t="shared" si="171"/>
        <v>1.5711897422071242E-2</v>
      </c>
      <c r="IC157" s="86">
        <f t="shared" si="171"/>
        <v>7.9096269364294342E-2</v>
      </c>
      <c r="ID157" s="86">
        <f t="shared" si="171"/>
        <v>0.14796507823919403</v>
      </c>
      <c r="IE157" s="86">
        <f t="shared" si="171"/>
        <v>0.34561934395470456</v>
      </c>
      <c r="IF157" s="86">
        <f t="shared" si="171"/>
        <v>0.57828501882342698</v>
      </c>
      <c r="IG157" s="86">
        <f t="shared" si="171"/>
        <v>0.62540772712279824</v>
      </c>
      <c r="II157" s="86">
        <f t="shared" si="172"/>
        <v>4.1319512690650715E-10</v>
      </c>
      <c r="IJ157" s="86">
        <f t="shared" si="172"/>
        <v>2.0034433996984185E-12</v>
      </c>
      <c r="IK157" s="86">
        <f t="shared" si="172"/>
        <v>2.4910748394006367E-12</v>
      </c>
      <c r="IL157" s="86">
        <f t="shared" si="172"/>
        <v>1.0589362856877582E-11</v>
      </c>
      <c r="IM157" s="86">
        <f t="shared" si="172"/>
        <v>1.449846384991799E-12</v>
      </c>
      <c r="IN157" s="86">
        <f t="shared" si="172"/>
        <v>7.2447706504739018E-12</v>
      </c>
      <c r="IO157" s="86">
        <f t="shared" si="172"/>
        <v>1.0946400004563015E-11</v>
      </c>
      <c r="IP157" s="86">
        <f t="shared" si="172"/>
        <v>6.4670564465803003E-13</v>
      </c>
      <c r="IQ157" s="86">
        <f t="shared" si="172"/>
        <v>3.130125757552009E-9</v>
      </c>
      <c r="IR157" s="86">
        <f t="shared" si="172"/>
        <v>1.0140070852749319E-9</v>
      </c>
      <c r="IS157" s="86">
        <f t="shared" si="172"/>
        <v>2.3395808679625836E-11</v>
      </c>
      <c r="IT157" s="86">
        <f t="shared" si="172"/>
        <v>1.8745520005892586E-12</v>
      </c>
      <c r="IU157" s="86">
        <f t="shared" si="172"/>
        <v>2.2122624224951586E-13</v>
      </c>
      <c r="IV157" s="86">
        <f t="shared" si="172"/>
        <v>3.8742329204808123E-7</v>
      </c>
      <c r="IW157" s="86">
        <f t="shared" si="172"/>
        <v>7.9537957900970862E-6</v>
      </c>
      <c r="IY157" s="86">
        <f t="shared" si="173"/>
        <v>0.45449059891486232</v>
      </c>
      <c r="IZ157" s="86">
        <f t="shared" si="173"/>
        <v>0.34625904894150045</v>
      </c>
      <c r="JA157" s="86">
        <f t="shared" si="173"/>
        <v>0.15194581032441815</v>
      </c>
      <c r="JB157" s="86">
        <f t="shared" si="173"/>
        <v>0.12997942779583291</v>
      </c>
      <c r="JC157" s="86">
        <f t="shared" si="173"/>
        <v>0.16630129969672494</v>
      </c>
      <c r="JD157" s="86">
        <f t="shared" si="173"/>
        <v>0.25874468507514148</v>
      </c>
      <c r="JE157" s="86">
        <f t="shared" si="173"/>
        <v>0.13646716015283128</v>
      </c>
      <c r="JF157" s="86">
        <f t="shared" si="173"/>
        <v>9.146719515532245E-2</v>
      </c>
      <c r="JG157" s="86">
        <f t="shared" si="173"/>
        <v>9.7502024771440928E-3</v>
      </c>
      <c r="JH157" s="86">
        <f t="shared" si="173"/>
        <v>1.5711898436078328E-2</v>
      </c>
      <c r="JI157" s="86">
        <f t="shared" si="173"/>
        <v>7.9096269387690155E-2</v>
      </c>
      <c r="JJ157" s="86">
        <f t="shared" si="173"/>
        <v>0.14796507824106858</v>
      </c>
      <c r="JK157" s="86">
        <f t="shared" si="173"/>
        <v>0.34561934395492577</v>
      </c>
      <c r="JL157" s="86">
        <f t="shared" si="173"/>
        <v>0.57828540624671898</v>
      </c>
      <c r="JM157" s="86">
        <f t="shared" si="173"/>
        <v>0.62541568091858835</v>
      </c>
    </row>
    <row r="158" spans="2:273" x14ac:dyDescent="0.25">
      <c r="B158" s="2">
        <v>131</v>
      </c>
      <c r="C158" s="37">
        <v>70.626999999999995</v>
      </c>
      <c r="D158" s="37">
        <v>79.790000000000006</v>
      </c>
      <c r="E158" s="37">
        <v>86.096999999999994</v>
      </c>
      <c r="F158" s="37">
        <v>90</v>
      </c>
      <c r="G158" s="37">
        <v>95.387</v>
      </c>
      <c r="H158" s="37">
        <v>101.29</v>
      </c>
      <c r="I158" s="37">
        <v>101.629</v>
      </c>
      <c r="J158" s="37">
        <v>102.98399999999999</v>
      </c>
      <c r="K158" s="37">
        <v>102.629</v>
      </c>
      <c r="L158" s="37">
        <v>101.571</v>
      </c>
      <c r="M158" s="37">
        <v>101.889</v>
      </c>
      <c r="N158" s="37">
        <v>101.952</v>
      </c>
      <c r="O158" s="37">
        <v>109.672</v>
      </c>
      <c r="P158" s="37">
        <v>126.188</v>
      </c>
      <c r="Q158" s="37">
        <v>159.833</v>
      </c>
      <c r="S158" s="4">
        <f t="shared" si="174"/>
        <v>70.618332564106453</v>
      </c>
      <c r="T158" s="4">
        <f t="shared" si="174"/>
        <v>81.04231063587045</v>
      </c>
      <c r="U158" s="4">
        <f t="shared" si="174"/>
        <v>86.093383713567732</v>
      </c>
      <c r="V158" s="4">
        <f t="shared" si="174"/>
        <v>90.3238823594872</v>
      </c>
      <c r="W158" s="4">
        <f t="shared" si="174"/>
        <v>95.874565842782786</v>
      </c>
      <c r="X158" s="4">
        <f t="shared" si="174"/>
        <v>101.13389537696398</v>
      </c>
      <c r="Y158" s="4">
        <f t="shared" si="174"/>
        <v>101.51485116211197</v>
      </c>
      <c r="Z158" s="4">
        <f t="shared" si="174"/>
        <v>101.99013978195204</v>
      </c>
      <c r="AA158" s="4">
        <f t="shared" si="174"/>
        <v>103.01924935585733</v>
      </c>
      <c r="AB158" s="4">
        <f t="shared" si="174"/>
        <v>101.52356800846763</v>
      </c>
      <c r="AC158" s="4">
        <f t="shared" si="174"/>
        <v>102.10842113818022</v>
      </c>
      <c r="AD158" s="4">
        <f t="shared" si="174"/>
        <v>101.40756838532425</v>
      </c>
      <c r="AE158" s="4">
        <f t="shared" si="174"/>
        <v>109.71703349703205</v>
      </c>
      <c r="AF158" s="4">
        <f t="shared" si="174"/>
        <v>126.15866396420071</v>
      </c>
      <c r="AG158" s="4">
        <f t="shared" si="174"/>
        <v>159.59728959960179</v>
      </c>
      <c r="AI158" s="4">
        <f t="shared" si="175"/>
        <v>8.6674358935425744E-3</v>
      </c>
      <c r="AJ158" s="4">
        <f t="shared" si="175"/>
        <v>-1.2523106358704439</v>
      </c>
      <c r="AK158" s="4">
        <f t="shared" si="175"/>
        <v>3.6162864322619725E-3</v>
      </c>
      <c r="AL158" s="4">
        <f t="shared" si="175"/>
        <v>-0.32388235948720023</v>
      </c>
      <c r="AM158" s="4">
        <f t="shared" si="175"/>
        <v>-0.48756584278278581</v>
      </c>
      <c r="AN158" s="4">
        <f t="shared" si="175"/>
        <v>0.15610462303602901</v>
      </c>
      <c r="AO158" s="4">
        <f t="shared" si="175"/>
        <v>0.1141488378880382</v>
      </c>
      <c r="AP158" s="4">
        <f t="shared" si="175"/>
        <v>0.99386021804795632</v>
      </c>
      <c r="AQ158" s="4">
        <f t="shared" si="175"/>
        <v>-0.39024935585732123</v>
      </c>
      <c r="AR158" s="4">
        <f t="shared" si="175"/>
        <v>4.7431991532363327E-2</v>
      </c>
      <c r="AS158" s="4">
        <f t="shared" si="175"/>
        <v>-0.21942113818022335</v>
      </c>
      <c r="AT158" s="4">
        <f t="shared" si="175"/>
        <v>0.54443161467574441</v>
      </c>
      <c r="AU158" s="4">
        <f t="shared" si="175"/>
        <v>-4.5033497032051173E-2</v>
      </c>
      <c r="AV158" s="4">
        <f t="shared" si="175"/>
        <v>2.9336035799289562E-2</v>
      </c>
      <c r="AW158" s="4">
        <f t="shared" si="175"/>
        <v>0.23571040039820446</v>
      </c>
      <c r="AY158" s="2">
        <f t="shared" si="167"/>
        <v>70.300233654839687</v>
      </c>
      <c r="AZ158" s="2">
        <f t="shared" si="167"/>
        <v>80.49732563532271</v>
      </c>
      <c r="BA158" s="2">
        <f t="shared" si="167"/>
        <v>85.824324352436861</v>
      </c>
      <c r="BB158" s="2">
        <f t="shared" si="167"/>
        <v>90.072289751116912</v>
      </c>
      <c r="BC158" s="2">
        <f t="shared" si="167"/>
        <v>95.401123006128955</v>
      </c>
      <c r="BD158" s="2">
        <f t="shared" si="167"/>
        <v>100.03070846561114</v>
      </c>
      <c r="BE158" s="2">
        <f t="shared" si="167"/>
        <v>101.09077117781479</v>
      </c>
      <c r="BF158" s="2">
        <f t="shared" si="167"/>
        <v>101.75492166753203</v>
      </c>
      <c r="BG158" s="2">
        <f t="shared" si="167"/>
        <v>103.00906947455661</v>
      </c>
      <c r="BH158" s="2">
        <f t="shared" si="167"/>
        <v>101.50100259350535</v>
      </c>
      <c r="BI158" s="2">
        <f t="shared" si="167"/>
        <v>101.86361003340232</v>
      </c>
      <c r="BJ158" s="2">
        <f t="shared" si="167"/>
        <v>100.63684953721808</v>
      </c>
      <c r="BK158" s="2">
        <f t="shared" si="167"/>
        <v>106.66177920319682</v>
      </c>
      <c r="BL158" s="2">
        <f t="shared" si="167"/>
        <v>103.31119917279453</v>
      </c>
      <c r="BM158" s="2">
        <f t="shared" si="167"/>
        <v>104.40701409121264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 t="str">
        <f t="shared" si="168"/>
        <v/>
      </c>
      <c r="CG158" s="2" t="str">
        <f t="shared" si="168"/>
        <v/>
      </c>
      <c r="CH158" s="2" t="str">
        <f t="shared" si="168"/>
        <v/>
      </c>
      <c r="CI158" s="2" t="str">
        <f t="shared" si="168"/>
        <v/>
      </c>
      <c r="CJ158" s="2" t="str">
        <f t="shared" si="168"/>
        <v/>
      </c>
      <c r="CK158" s="2" t="str">
        <f t="shared" si="168"/>
        <v/>
      </c>
      <c r="CL158" s="2" t="str">
        <f t="shared" si="168"/>
        <v/>
      </c>
      <c r="CM158" s="2">
        <f t="shared" si="168"/>
        <v>102.629</v>
      </c>
      <c r="CN158" s="2">
        <f t="shared" si="168"/>
        <v>101.571</v>
      </c>
      <c r="CO158" s="2" t="str">
        <f t="shared" si="168"/>
        <v/>
      </c>
      <c r="CP158" s="2" t="str">
        <f t="shared" si="168"/>
        <v/>
      </c>
      <c r="CQ158" s="2" t="str">
        <f t="shared" si="168"/>
        <v/>
      </c>
      <c r="CR158" s="2" t="str">
        <f t="shared" si="168"/>
        <v/>
      </c>
      <c r="CS158" s="2" t="str">
        <f t="shared" si="168"/>
        <v/>
      </c>
      <c r="CU158" s="2" t="str">
        <f t="shared" si="197"/>
        <v/>
      </c>
      <c r="CV158" s="2" t="str">
        <f t="shared" si="198"/>
        <v/>
      </c>
      <c r="CW158" s="2" t="str">
        <f t="shared" si="199"/>
        <v/>
      </c>
      <c r="CX158" s="2" t="str">
        <f t="shared" si="200"/>
        <v/>
      </c>
      <c r="CY158" s="2" t="str">
        <f t="shared" si="201"/>
        <v/>
      </c>
      <c r="CZ158" s="2" t="str">
        <f t="shared" si="202"/>
        <v/>
      </c>
      <c r="DA158" s="2" t="str">
        <f t="shared" si="203"/>
        <v/>
      </c>
      <c r="DB158" s="2" t="str">
        <f t="shared" si="204"/>
        <v/>
      </c>
      <c r="DC158" s="2">
        <f t="shared" si="205"/>
        <v>102.629</v>
      </c>
      <c r="DD158" s="2">
        <f t="shared" si="206"/>
        <v>101.571</v>
      </c>
      <c r="DE158" s="2" t="str">
        <f t="shared" si="207"/>
        <v/>
      </c>
      <c r="DF158" s="2" t="str">
        <f t="shared" si="208"/>
        <v/>
      </c>
      <c r="DG158" s="2" t="str">
        <f t="shared" si="209"/>
        <v/>
      </c>
      <c r="DH158" s="2" t="str">
        <f t="shared" si="210"/>
        <v/>
      </c>
      <c r="DI158" s="2" t="str">
        <f t="shared" si="211"/>
        <v/>
      </c>
      <c r="DK158" s="2">
        <f t="shared" si="176"/>
        <v>115.9930141153299</v>
      </c>
      <c r="DL158" s="2">
        <f t="shared" si="176"/>
        <v>117.66512624584718</v>
      </c>
      <c r="DM158" s="2">
        <f t="shared" si="176"/>
        <v>120.73004983388705</v>
      </c>
      <c r="DN158" s="2">
        <f t="shared" si="176"/>
        <v>118.00229373632604</v>
      </c>
      <c r="DO158" s="2">
        <f t="shared" si="176"/>
        <v>123.95669435215947</v>
      </c>
      <c r="DP158" s="2">
        <f t="shared" si="176"/>
        <v>130.42561120507398</v>
      </c>
      <c r="DQ158" s="2">
        <f t="shared" si="176"/>
        <v>129.18457610993659</v>
      </c>
      <c r="DR158" s="2">
        <f t="shared" si="176"/>
        <v>128.76284974327996</v>
      </c>
      <c r="DS158" s="2">
        <f t="shared" si="176"/>
        <v>132.95772440350345</v>
      </c>
      <c r="DT158" s="2">
        <f t="shared" si="176"/>
        <v>134.45185365853661</v>
      </c>
      <c r="DU158" s="2">
        <f t="shared" si="176"/>
        <v>134.34707112654786</v>
      </c>
      <c r="DV158" s="2">
        <f t="shared" si="176"/>
        <v>135.30335521162516</v>
      </c>
      <c r="DW158" s="2">
        <f t="shared" si="176"/>
        <v>146.96086710963453</v>
      </c>
      <c r="DX158" s="2">
        <f t="shared" si="176"/>
        <v>132.17662299651568</v>
      </c>
      <c r="DY158" s="2">
        <f t="shared" si="176"/>
        <v>122.63991183932346</v>
      </c>
      <c r="EA158" s="2">
        <f t="shared" si="152"/>
        <v>70.258436368143776</v>
      </c>
      <c r="EB158" s="2">
        <f t="shared" si="152"/>
        <v>80.464801875675164</v>
      </c>
      <c r="EC158" s="2">
        <f t="shared" si="152"/>
        <v>85.78847814950565</v>
      </c>
      <c r="ED158" s="2">
        <f t="shared" si="152"/>
        <v>90.051064203458907</v>
      </c>
      <c r="EE158" s="2">
        <f t="shared" si="152"/>
        <v>95.382284762886812</v>
      </c>
      <c r="EF158" s="2">
        <f t="shared" si="152"/>
        <v>99.976780766105378</v>
      </c>
      <c r="EG158" s="2">
        <f t="shared" si="152"/>
        <v>101.06160144975073</v>
      </c>
      <c r="EH158" s="2">
        <f t="shared" si="152"/>
        <v>101.7478101131491</v>
      </c>
      <c r="EI158" s="2">
        <f t="shared" si="152"/>
        <v>103.02049087218612</v>
      </c>
      <c r="EJ158" s="2">
        <f t="shared" si="152"/>
        <v>101.47831760767534</v>
      </c>
      <c r="EK158" s="2">
        <f t="shared" si="152"/>
        <v>101.81203784735473</v>
      </c>
      <c r="EL158" s="2">
        <f t="shared" si="179"/>
        <v>100.61922818791946</v>
      </c>
      <c r="EM158" s="2">
        <f t="shared" si="135"/>
        <v>106.56263660893956</v>
      </c>
      <c r="EN158" s="2">
        <f t="shared" si="135"/>
        <v>103.31071843259761</v>
      </c>
      <c r="EO158" s="2">
        <f t="shared" si="135"/>
        <v>104.47844779400221</v>
      </c>
      <c r="EQ158" s="2">
        <f t="shared" si="177"/>
        <v>70.714241936588579</v>
      </c>
      <c r="ER158" s="2">
        <f t="shared" si="177"/>
        <v>80.711665798398968</v>
      </c>
      <c r="ES158" s="2">
        <f t="shared" si="177"/>
        <v>86.079850074661408</v>
      </c>
      <c r="ET158" s="2">
        <f t="shared" si="177"/>
        <v>90.194376850758431</v>
      </c>
      <c r="EU158" s="2">
        <f t="shared" si="177"/>
        <v>95.490958607167045</v>
      </c>
      <c r="EV158" s="2">
        <f t="shared" si="177"/>
        <v>100.47128514461947</v>
      </c>
      <c r="EW158" s="2">
        <f t="shared" si="177"/>
        <v>101.26717821104316</v>
      </c>
      <c r="EX158" s="2">
        <f t="shared" si="177"/>
        <v>101.72702471140622</v>
      </c>
      <c r="EY158" s="2">
        <f t="shared" si="177"/>
        <v>102.8641673118173</v>
      </c>
      <c r="EZ158" s="2">
        <f t="shared" si="177"/>
        <v>101.56694769470337</v>
      </c>
      <c r="FA158" s="2">
        <f t="shared" si="177"/>
        <v>102.21352536741483</v>
      </c>
      <c r="FB158" s="2">
        <f t="shared" si="177"/>
        <v>100.70346456349388</v>
      </c>
      <c r="FC158" s="2">
        <f t="shared" si="177"/>
        <v>107.67341177487448</v>
      </c>
      <c r="FD158" s="2">
        <f t="shared" si="177"/>
        <v>103.1698015703911</v>
      </c>
      <c r="FE158" s="2">
        <f t="shared" si="177"/>
        <v>102.90254787016572</v>
      </c>
      <c r="FG158" s="2">
        <f t="shared" si="178"/>
        <v>0.99980574361579455</v>
      </c>
      <c r="FH158" s="2">
        <f t="shared" si="178"/>
        <v>0.9996794285513344</v>
      </c>
      <c r="FI158" s="2">
        <f t="shared" si="178"/>
        <v>0.9996868201448017</v>
      </c>
      <c r="FJ158" s="2">
        <f t="shared" si="178"/>
        <v>0.99971360281692989</v>
      </c>
      <c r="FK158" s="2">
        <f t="shared" si="178"/>
        <v>0.99968364081505223</v>
      </c>
      <c r="FL158" s="2">
        <f t="shared" si="178"/>
        <v>0.99966882787786415</v>
      </c>
      <c r="FM158" s="2">
        <f t="shared" si="178"/>
        <v>0.99967586571497824</v>
      </c>
      <c r="FN158" s="2">
        <f t="shared" si="178"/>
        <v>0.99965941841067496</v>
      </c>
      <c r="FO158" s="2">
        <f t="shared" si="178"/>
        <v>0.9996710773009102</v>
      </c>
      <c r="FP158" s="2">
        <f t="shared" si="178"/>
        <v>0.99965734668485873</v>
      </c>
      <c r="FQ158" s="2">
        <f t="shared" si="178"/>
        <v>0.99967356219980441</v>
      </c>
      <c r="FR158" s="2">
        <f t="shared" si="178"/>
        <v>0.99971481620947078</v>
      </c>
      <c r="FS158" s="2">
        <f t="shared" si="178"/>
        <v>0.99968042045589145</v>
      </c>
      <c r="FT158" s="2">
        <f t="shared" si="178"/>
        <v>0.99973256342771077</v>
      </c>
      <c r="FU158" s="2">
        <f t="shared" si="178"/>
        <v>0.99967186654239115</v>
      </c>
      <c r="FW158" s="2">
        <f t="shared" si="169"/>
        <v>7.2208536420170458E-2</v>
      </c>
      <c r="FX158" s="2">
        <f t="shared" si="169"/>
        <v>8.344029190691829E-2</v>
      </c>
      <c r="FY158" s="2">
        <f t="shared" si="169"/>
        <v>8.5468792360045259E-2</v>
      </c>
      <c r="FZ158" s="2">
        <f t="shared" si="169"/>
        <v>9.2248622194724308E-2</v>
      </c>
      <c r="GA158" s="2">
        <f t="shared" si="169"/>
        <v>9.0163979925661622E-2</v>
      </c>
      <c r="GB158" s="2">
        <f t="shared" si="169"/>
        <v>8.8662300310633296E-2</v>
      </c>
      <c r="GC158" s="2">
        <f t="shared" si="169"/>
        <v>9.7550460732145516E-2</v>
      </c>
      <c r="GD158" s="2">
        <f t="shared" si="169"/>
        <v>0.10051625539068446</v>
      </c>
      <c r="GE158" s="2">
        <f t="shared" si="169"/>
        <v>0.13605392069972408</v>
      </c>
      <c r="GF158" s="2">
        <f t="shared" si="169"/>
        <v>0.12847211113129822</v>
      </c>
      <c r="GG158" s="2">
        <f t="shared" si="169"/>
        <v>0.10199948767649372</v>
      </c>
      <c r="GH158" s="2">
        <f t="shared" si="169"/>
        <v>9.1765563630972394E-2</v>
      </c>
      <c r="GI158" s="2">
        <f t="shared" si="169"/>
        <v>7.7632403762350449E-2</v>
      </c>
      <c r="GJ158" s="2">
        <f t="shared" si="169"/>
        <v>5.1371129489617931E-2</v>
      </c>
      <c r="GK158" s="2">
        <f t="shared" si="169"/>
        <v>4.9110407083200566E-2</v>
      </c>
      <c r="GM158" s="86">
        <f t="shared" si="170"/>
        <v>7.5654936944630514E-99</v>
      </c>
      <c r="GN158" s="86">
        <f t="shared" si="170"/>
        <v>3.8302060622871124E-126</v>
      </c>
      <c r="GO158" s="86">
        <f t="shared" si="170"/>
        <v>9.0670377114837454E-139</v>
      </c>
      <c r="GP158" s="86">
        <f t="shared" si="170"/>
        <v>9.5137931345246773E-151</v>
      </c>
      <c r="GQ158" s="86">
        <f t="shared" si="170"/>
        <v>2.6839252948429622E-158</v>
      </c>
      <c r="GR158" s="86">
        <f t="shared" si="170"/>
        <v>1.6744449141841736E-136</v>
      </c>
      <c r="GS158" s="86">
        <f t="shared" si="170"/>
        <v>9.798167226085541E-155</v>
      </c>
      <c r="GT158" s="86">
        <f t="shared" si="170"/>
        <v>2.2293742121559577E-128</v>
      </c>
      <c r="GU158" s="86">
        <f t="shared" si="170"/>
        <v>1.5686870941138469E-149</v>
      </c>
      <c r="GV158" s="86">
        <f t="shared" si="170"/>
        <v>2.5455880798336178E-172</v>
      </c>
      <c r="GW158" s="86">
        <f t="shared" si="170"/>
        <v>7.4029377349461957E-197</v>
      </c>
      <c r="GX158" s="86">
        <f t="shared" si="170"/>
        <v>1.363145464109551E-262</v>
      </c>
      <c r="GY158" s="86">
        <f t="shared" si="170"/>
        <v>1.024630128692146E-143</v>
      </c>
      <c r="GZ158" s="86">
        <f t="shared" si="170"/>
        <v>5.5274726755214948E-218</v>
      </c>
      <c r="HA158" s="86">
        <f t="shared" si="170"/>
        <v>2.0707027208883102E-219</v>
      </c>
      <c r="HC158" s="86">
        <f t="shared" si="181"/>
        <v>3.6224469040728245E-47</v>
      </c>
      <c r="HD158" s="86">
        <f t="shared" si="181"/>
        <v>2.0543716056365784E-52</v>
      </c>
      <c r="HE158" s="86">
        <f t="shared" si="181"/>
        <v>4.2125101265925436E-70</v>
      </c>
      <c r="HF158" s="86">
        <f t="shared" si="180"/>
        <v>2.4103927672785661E-67</v>
      </c>
      <c r="HG158" s="86">
        <f t="shared" si="180"/>
        <v>1.2785230301726452E-73</v>
      </c>
      <c r="HH158" s="86">
        <f t="shared" si="180"/>
        <v>4.4511109921801014E-78</v>
      </c>
      <c r="HI158" s="86">
        <f t="shared" si="180"/>
        <v>1.4634891665248553E-74</v>
      </c>
      <c r="HJ158" s="86">
        <f t="shared" si="180"/>
        <v>7.5873277822749947E-108</v>
      </c>
      <c r="HK158" s="86">
        <f t="shared" si="180"/>
        <v>2.4316861781073154E-95</v>
      </c>
      <c r="HL158" s="86">
        <f t="shared" si="161"/>
        <v>1.6498904206243234E-121</v>
      </c>
      <c r="HM158" s="86">
        <f t="shared" si="161"/>
        <v>7.9134559103429569E-128</v>
      </c>
      <c r="HN158" s="86">
        <f t="shared" si="161"/>
        <v>2.3831497031074246E-129</v>
      </c>
      <c r="HO158" s="86">
        <f t="shared" si="161"/>
        <v>4.5883122992495336E-72</v>
      </c>
      <c r="HP158" s="86">
        <f t="shared" si="161"/>
        <v>5.7963001962798206E-97</v>
      </c>
      <c r="HQ158" s="86">
        <f t="shared" si="161"/>
        <v>1.1418970331673275E-119</v>
      </c>
      <c r="HS158" s="86">
        <f t="shared" si="171"/>
        <v>0.36074428646293982</v>
      </c>
      <c r="HT158" s="86">
        <f t="shared" si="171"/>
        <v>0.22916746465948631</v>
      </c>
      <c r="HU158" s="86">
        <f t="shared" si="171"/>
        <v>7.8189841477291563E-2</v>
      </c>
      <c r="HV158" s="86">
        <f t="shared" si="171"/>
        <v>6.4197769862992499E-2</v>
      </c>
      <c r="HW158" s="86">
        <f t="shared" si="171"/>
        <v>8.5332386612708588E-2</v>
      </c>
      <c r="HX158" s="86">
        <f t="shared" si="171"/>
        <v>0.15469139196218518</v>
      </c>
      <c r="HY158" s="86">
        <f t="shared" si="171"/>
        <v>6.6832145732088982E-2</v>
      </c>
      <c r="HZ158" s="86">
        <f t="shared" si="171"/>
        <v>3.8277257115373289E-2</v>
      </c>
      <c r="IA158" s="86">
        <f t="shared" si="171"/>
        <v>2.8067706952280861E-3</v>
      </c>
      <c r="IB158" s="86">
        <f t="shared" si="171"/>
        <v>4.8887789416268944E-3</v>
      </c>
      <c r="IC158" s="86">
        <f t="shared" si="171"/>
        <v>3.4113100043624868E-2</v>
      </c>
      <c r="ID158" s="86">
        <f t="shared" si="171"/>
        <v>7.3501947910771637E-2</v>
      </c>
      <c r="IE158" s="86">
        <f t="shared" si="171"/>
        <v>0.22737821800480165</v>
      </c>
      <c r="IF158" s="86">
        <f t="shared" si="171"/>
        <v>0.52010493874720898</v>
      </c>
      <c r="IG158" s="86">
        <f t="shared" si="171"/>
        <v>0.60055969385845254</v>
      </c>
      <c r="II158" s="86">
        <f t="shared" si="172"/>
        <v>1.6253839686425663E-9</v>
      </c>
      <c r="IJ158" s="86">
        <f t="shared" si="172"/>
        <v>1.2534842298827694E-11</v>
      </c>
      <c r="IK158" s="86">
        <f t="shared" si="172"/>
        <v>1.5640115095040292E-11</v>
      </c>
      <c r="IL158" s="86">
        <f t="shared" si="172"/>
        <v>6.3600921014744353E-11</v>
      </c>
      <c r="IM158" s="86">
        <f t="shared" si="172"/>
        <v>9.8995503388833436E-12</v>
      </c>
      <c r="IN158" s="86">
        <f t="shared" si="172"/>
        <v>4.3343770538097177E-11</v>
      </c>
      <c r="IO158" s="86">
        <f t="shared" si="172"/>
        <v>6.8724111272347392E-11</v>
      </c>
      <c r="IP158" s="86">
        <f t="shared" si="172"/>
        <v>5.1908610440142001E-12</v>
      </c>
      <c r="IQ158" s="86">
        <f t="shared" si="172"/>
        <v>1.6664953778526811E-8</v>
      </c>
      <c r="IR158" s="86">
        <f t="shared" si="172"/>
        <v>5.6464140339589564E-9</v>
      </c>
      <c r="IS158" s="86">
        <f t="shared" si="172"/>
        <v>1.4398689417549778E-10</v>
      </c>
      <c r="IT158" s="86">
        <f t="shared" si="172"/>
        <v>1.2750870181572761E-11</v>
      </c>
      <c r="IU158" s="86">
        <f t="shared" si="172"/>
        <v>1.5258592598278123E-12</v>
      </c>
      <c r="IV158" s="86">
        <f t="shared" si="172"/>
        <v>8.6702193593357745E-7</v>
      </c>
      <c r="IW158" s="86">
        <f t="shared" si="172"/>
        <v>1.4790384552589605E-5</v>
      </c>
      <c r="IY158" s="86">
        <f t="shared" si="173"/>
        <v>0.36074428808832382</v>
      </c>
      <c r="IZ158" s="86">
        <f t="shared" si="173"/>
        <v>0.22916746467202115</v>
      </c>
      <c r="JA158" s="86">
        <f t="shared" si="173"/>
        <v>7.8189841492931678E-2</v>
      </c>
      <c r="JB158" s="86">
        <f t="shared" si="173"/>
        <v>6.4197769926593415E-2</v>
      </c>
      <c r="JC158" s="86">
        <f t="shared" si="173"/>
        <v>8.5332386622608142E-2</v>
      </c>
      <c r="JD158" s="86">
        <f t="shared" si="173"/>
        <v>0.15469139200552895</v>
      </c>
      <c r="JE158" s="86">
        <f t="shared" si="173"/>
        <v>6.6832145800813092E-2</v>
      </c>
      <c r="JF158" s="86">
        <f t="shared" si="173"/>
        <v>3.8277257120564151E-2</v>
      </c>
      <c r="JG158" s="86">
        <f t="shared" si="173"/>
        <v>2.8067873601818646E-3</v>
      </c>
      <c r="JH158" s="86">
        <f t="shared" si="173"/>
        <v>4.8887845880409286E-3</v>
      </c>
      <c r="JI158" s="86">
        <f t="shared" si="173"/>
        <v>3.411310018761176E-2</v>
      </c>
      <c r="JJ158" s="86">
        <f t="shared" si="173"/>
        <v>7.3501947923522507E-2</v>
      </c>
      <c r="JK158" s="86">
        <f t="shared" si="173"/>
        <v>0.22737821800632751</v>
      </c>
      <c r="JL158" s="86">
        <f t="shared" si="173"/>
        <v>0.52010580576914489</v>
      </c>
      <c r="JM158" s="86">
        <f t="shared" si="173"/>
        <v>0.60057448424300508</v>
      </c>
    </row>
    <row r="159" spans="2:273" x14ac:dyDescent="0.25">
      <c r="B159" s="2">
        <v>132</v>
      </c>
      <c r="C159" s="37">
        <v>70.03</v>
      </c>
      <c r="D159" s="37">
        <v>80.081000000000003</v>
      </c>
      <c r="E159" s="37">
        <v>85.129000000000005</v>
      </c>
      <c r="F159" s="37">
        <v>89.387</v>
      </c>
      <c r="G159" s="37">
        <v>95.887</v>
      </c>
      <c r="H159" s="37">
        <v>100.355</v>
      </c>
      <c r="I159" s="37">
        <v>101.01600000000001</v>
      </c>
      <c r="J159" s="37">
        <v>102.435</v>
      </c>
      <c r="K159" s="37">
        <v>102.242</v>
      </c>
      <c r="L159" s="37">
        <v>101.492</v>
      </c>
      <c r="M159" s="37">
        <v>100.937</v>
      </c>
      <c r="N159" s="37">
        <v>100.258</v>
      </c>
      <c r="O159" s="37">
        <v>107</v>
      </c>
      <c r="P159" s="37">
        <v>121.14100000000001</v>
      </c>
      <c r="Q159" s="37">
        <v>152.07599999999999</v>
      </c>
      <c r="S159" s="4">
        <f t="shared" si="174"/>
        <v>70.363499721599396</v>
      </c>
      <c r="T159" s="4">
        <f t="shared" si="174"/>
        <v>80.608523519309401</v>
      </c>
      <c r="U159" s="4">
        <f t="shared" si="174"/>
        <v>85.797336908143663</v>
      </c>
      <c r="V159" s="4">
        <f t="shared" si="174"/>
        <v>90.066460206094177</v>
      </c>
      <c r="W159" s="4">
        <f t="shared" si="174"/>
        <v>95.476732532495433</v>
      </c>
      <c r="X159" s="4">
        <f t="shared" si="174"/>
        <v>100.3717567777671</v>
      </c>
      <c r="Y159" s="4">
        <f t="shared" si="174"/>
        <v>101.12315716343065</v>
      </c>
      <c r="Z159" s="4">
        <f t="shared" si="174"/>
        <v>101.7309860752687</v>
      </c>
      <c r="AA159" s="4">
        <f t="shared" si="174"/>
        <v>102.91014037057055</v>
      </c>
      <c r="AB159" s="4">
        <f t="shared" si="174"/>
        <v>101.40354377867089</v>
      </c>
      <c r="AC159" s="4">
        <f t="shared" si="174"/>
        <v>101.80703848176894</v>
      </c>
      <c r="AD159" s="4">
        <f t="shared" si="174"/>
        <v>100.79821665551592</v>
      </c>
      <c r="AE159" s="4">
        <f t="shared" si="174"/>
        <v>107.89708844969776</v>
      </c>
      <c r="AF159" s="4">
        <f t="shared" si="174"/>
        <v>120.39337700008225</v>
      </c>
      <c r="AG159" s="4">
        <f t="shared" si="174"/>
        <v>150.26001900592857</v>
      </c>
      <c r="AI159" s="4">
        <f t="shared" si="175"/>
        <v>-0.33349972159939512</v>
      </c>
      <c r="AJ159" s="4">
        <f t="shared" si="175"/>
        <v>-0.52752351930939767</v>
      </c>
      <c r="AK159" s="4">
        <f t="shared" si="175"/>
        <v>-0.66833690814365809</v>
      </c>
      <c r="AL159" s="4">
        <f t="shared" si="175"/>
        <v>-0.67946020609417701</v>
      </c>
      <c r="AM159" s="4">
        <f t="shared" si="175"/>
        <v>0.41026746750456766</v>
      </c>
      <c r="AN159" s="4">
        <f t="shared" si="175"/>
        <v>-1.6756777767099607E-2</v>
      </c>
      <c r="AO159" s="4">
        <f t="shared" si="175"/>
        <v>-0.1071571634306423</v>
      </c>
      <c r="AP159" s="4">
        <f t="shared" si="175"/>
        <v>0.70401392473129931</v>
      </c>
      <c r="AQ159" s="4">
        <f t="shared" si="175"/>
        <v>-0.66814037057054065</v>
      </c>
      <c r="AR159" s="4">
        <f t="shared" si="175"/>
        <v>8.8456221329110463E-2</v>
      </c>
      <c r="AS159" s="4">
        <f t="shared" si="175"/>
        <v>-0.87003848176894394</v>
      </c>
      <c r="AT159" s="4">
        <f t="shared" si="175"/>
        <v>-0.5402166555159198</v>
      </c>
      <c r="AU159" s="4">
        <f t="shared" si="175"/>
        <v>-0.8970884496977618</v>
      </c>
      <c r="AV159" s="4">
        <f t="shared" si="175"/>
        <v>0.74762299991775194</v>
      </c>
      <c r="AW159" s="4">
        <f t="shared" si="175"/>
        <v>1.815980994071424</v>
      </c>
      <c r="AY159" s="2">
        <f t="shared" si="167"/>
        <v>70.163334466963249</v>
      </c>
      <c r="AZ159" s="2">
        <f t="shared" si="167"/>
        <v>80.348046445229599</v>
      </c>
      <c r="BA159" s="2">
        <f t="shared" si="167"/>
        <v>85.701507379212046</v>
      </c>
      <c r="BB159" s="2">
        <f t="shared" si="167"/>
        <v>89.981181055961514</v>
      </c>
      <c r="BC159" s="2">
        <f t="shared" si="167"/>
        <v>95.311251748944045</v>
      </c>
      <c r="BD159" s="2">
        <f t="shared" si="167"/>
        <v>99.903351778762939</v>
      </c>
      <c r="BE159" s="2">
        <f t="shared" si="167"/>
        <v>100.98243527602163</v>
      </c>
      <c r="BF159" s="2">
        <f t="shared" si="167"/>
        <v>101.66814776521534</v>
      </c>
      <c r="BG159" s="2">
        <f t="shared" si="167"/>
        <v>102.90834758665733</v>
      </c>
      <c r="BH159" s="2">
        <f t="shared" si="167"/>
        <v>101.39919784046047</v>
      </c>
      <c r="BI159" s="2">
        <f t="shared" si="167"/>
        <v>101.73708426354088</v>
      </c>
      <c r="BJ159" s="2">
        <f t="shared" si="167"/>
        <v>100.53910815720617</v>
      </c>
      <c r="BK159" s="2">
        <f t="shared" si="167"/>
        <v>106.45354852363224</v>
      </c>
      <c r="BL159" s="2">
        <f t="shared" si="167"/>
        <v>103.21643444454308</v>
      </c>
      <c r="BM159" s="2">
        <f t="shared" si="167"/>
        <v>104.34217376483987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 t="str">
        <f t="shared" si="168"/>
        <v/>
      </c>
      <c r="CG159" s="2" t="str">
        <f t="shared" si="168"/>
        <v/>
      </c>
      <c r="CH159" s="2" t="str">
        <f t="shared" si="168"/>
        <v/>
      </c>
      <c r="CI159" s="2" t="str">
        <f t="shared" si="168"/>
        <v/>
      </c>
      <c r="CJ159" s="2" t="str">
        <f t="shared" si="168"/>
        <v/>
      </c>
      <c r="CK159" s="2" t="str">
        <f t="shared" si="168"/>
        <v/>
      </c>
      <c r="CL159" s="2" t="str">
        <f t="shared" si="168"/>
        <v/>
      </c>
      <c r="CM159" s="2">
        <f t="shared" si="168"/>
        <v>102.242</v>
      </c>
      <c r="CN159" s="2">
        <f t="shared" si="168"/>
        <v>101.492</v>
      </c>
      <c r="CO159" s="2" t="str">
        <f t="shared" si="168"/>
        <v/>
      </c>
      <c r="CP159" s="2" t="str">
        <f t="shared" si="168"/>
        <v/>
      </c>
      <c r="CQ159" s="2" t="str">
        <f t="shared" si="168"/>
        <v/>
      </c>
      <c r="CR159" s="2" t="str">
        <f t="shared" si="168"/>
        <v/>
      </c>
      <c r="CS159" s="2" t="str">
        <f t="shared" si="168"/>
        <v/>
      </c>
      <c r="CU159" s="2" t="str">
        <f t="shared" si="197"/>
        <v/>
      </c>
      <c r="CV159" s="2" t="str">
        <f t="shared" si="198"/>
        <v/>
      </c>
      <c r="CW159" s="2" t="str">
        <f t="shared" si="199"/>
        <v/>
      </c>
      <c r="CX159" s="2" t="str">
        <f t="shared" si="200"/>
        <v/>
      </c>
      <c r="CY159" s="2" t="str">
        <f t="shared" si="201"/>
        <v/>
      </c>
      <c r="CZ159" s="2" t="str">
        <f t="shared" si="202"/>
        <v/>
      </c>
      <c r="DA159" s="2" t="str">
        <f t="shared" si="203"/>
        <v/>
      </c>
      <c r="DB159" s="2" t="str">
        <f t="shared" si="204"/>
        <v/>
      </c>
      <c r="DC159" s="2">
        <f t="shared" si="205"/>
        <v>102.242</v>
      </c>
      <c r="DD159" s="2">
        <f t="shared" si="206"/>
        <v>101.492</v>
      </c>
      <c r="DE159" s="2" t="str">
        <f t="shared" si="207"/>
        <v/>
      </c>
      <c r="DF159" s="2" t="str">
        <f t="shared" si="208"/>
        <v/>
      </c>
      <c r="DG159" s="2" t="str">
        <f t="shared" si="209"/>
        <v/>
      </c>
      <c r="DH159" s="2" t="str">
        <f t="shared" si="210"/>
        <v/>
      </c>
      <c r="DI159" s="2" t="str">
        <f t="shared" si="211"/>
        <v/>
      </c>
      <c r="DK159" s="2">
        <f t="shared" si="176"/>
        <v>116.26550125834336</v>
      </c>
      <c r="DL159" s="2">
        <f t="shared" si="176"/>
        <v>117.86868680157053</v>
      </c>
      <c r="DM159" s="2">
        <f t="shared" si="176"/>
        <v>120.92335366958623</v>
      </c>
      <c r="DN159" s="2">
        <f t="shared" si="176"/>
        <v>118.1428051211409</v>
      </c>
      <c r="DO159" s="2">
        <f t="shared" si="176"/>
        <v>124.11029009362731</v>
      </c>
      <c r="DP159" s="2">
        <f t="shared" si="176"/>
        <v>130.59113650458067</v>
      </c>
      <c r="DQ159" s="2">
        <f t="shared" si="176"/>
        <v>129.32602325581396</v>
      </c>
      <c r="DR159" s="2">
        <f t="shared" si="176"/>
        <v>128.90599003322259</v>
      </c>
      <c r="DS159" s="2">
        <f t="shared" si="176"/>
        <v>133.13239202657806</v>
      </c>
      <c r="DT159" s="2">
        <f t="shared" si="176"/>
        <v>134.65209146341465</v>
      </c>
      <c r="DU159" s="2">
        <f t="shared" si="176"/>
        <v>134.53106644518272</v>
      </c>
      <c r="DV159" s="2">
        <f t="shared" si="176"/>
        <v>135.50642522215915</v>
      </c>
      <c r="DW159" s="2">
        <f t="shared" si="176"/>
        <v>147.21594412564178</v>
      </c>
      <c r="DX159" s="2">
        <f t="shared" si="176"/>
        <v>132.34236097560975</v>
      </c>
      <c r="DY159" s="2">
        <f t="shared" si="176"/>
        <v>122.74570866807611</v>
      </c>
      <c r="EA159" s="2">
        <f t="shared" si="152"/>
        <v>70.117210949282097</v>
      </c>
      <c r="EB159" s="2">
        <f t="shared" si="152"/>
        <v>80.313350403245622</v>
      </c>
      <c r="EC159" s="2">
        <f t="shared" si="152"/>
        <v>85.662757985926049</v>
      </c>
      <c r="ED159" s="2">
        <f t="shared" si="152"/>
        <v>89.958635919473778</v>
      </c>
      <c r="EE159" s="2">
        <f t="shared" si="152"/>
        <v>95.291703694007509</v>
      </c>
      <c r="EF159" s="2">
        <f t="shared" si="152"/>
        <v>99.84386559297549</v>
      </c>
      <c r="EG159" s="2">
        <f t="shared" si="152"/>
        <v>100.95115463461035</v>
      </c>
      <c r="EH159" s="2">
        <f t="shared" si="152"/>
        <v>101.66203641135219</v>
      </c>
      <c r="EI159" s="2">
        <f t="shared" si="152"/>
        <v>102.92335564032464</v>
      </c>
      <c r="EJ159" s="2">
        <f t="shared" si="152"/>
        <v>101.3758893825925</v>
      </c>
      <c r="EK159" s="2">
        <f t="shared" ref="EK159:EK190" si="212">CO$228*$B159+CO$229</f>
        <v>101.68066613806772</v>
      </c>
      <c r="EL159" s="2">
        <f t="shared" si="179"/>
        <v>100.52117718120806</v>
      </c>
      <c r="EM159" s="2">
        <f t="shared" si="179"/>
        <v>106.3423808159034</v>
      </c>
      <c r="EN159" s="2">
        <f t="shared" si="179"/>
        <v>103.21743903313362</v>
      </c>
      <c r="EO159" s="2">
        <f t="shared" si="179"/>
        <v>104.42413242715834</v>
      </c>
      <c r="EQ159" s="2">
        <f t="shared" si="177"/>
        <v>70.59983662341763</v>
      </c>
      <c r="ER159" s="2">
        <f t="shared" si="177"/>
        <v>80.574654113542394</v>
      </c>
      <c r="ES159" s="2">
        <f t="shared" si="177"/>
        <v>85.971293870932016</v>
      </c>
      <c r="ET159" s="2">
        <f t="shared" si="177"/>
        <v>90.11008094103795</v>
      </c>
      <c r="EU159" s="2">
        <f t="shared" si="177"/>
        <v>95.406314125859794</v>
      </c>
      <c r="EV159" s="2">
        <f t="shared" si="177"/>
        <v>100.36464916696835</v>
      </c>
      <c r="EW159" s="2">
        <f t="shared" si="177"/>
        <v>101.16719262937929</v>
      </c>
      <c r="EX159" s="2">
        <f t="shared" si="177"/>
        <v>101.64049595331522</v>
      </c>
      <c r="EY159" s="2">
        <f t="shared" si="177"/>
        <v>102.75988611592027</v>
      </c>
      <c r="EZ159" s="2">
        <f t="shared" si="177"/>
        <v>101.46866648597432</v>
      </c>
      <c r="FA159" s="2">
        <f t="shared" si="177"/>
        <v>102.10177355356107</v>
      </c>
      <c r="FB159" s="2">
        <f t="shared" si="177"/>
        <v>100.60972509816314</v>
      </c>
      <c r="FC159" s="2">
        <f t="shared" si="177"/>
        <v>107.51713567043979</v>
      </c>
      <c r="FD159" s="2">
        <f t="shared" si="177"/>
        <v>103.0727728561523</v>
      </c>
      <c r="FE159" s="2">
        <f t="shared" si="177"/>
        <v>102.7925905914219</v>
      </c>
      <c r="FG159" s="2">
        <f t="shared" si="178"/>
        <v>0.99982283304377217</v>
      </c>
      <c r="FH159" s="2">
        <f t="shared" si="178"/>
        <v>0.9997076271171218</v>
      </c>
      <c r="FI159" s="2">
        <f t="shared" si="178"/>
        <v>0.99971436870641173</v>
      </c>
      <c r="FJ159" s="2">
        <f t="shared" si="178"/>
        <v>0.99973879608238003</v>
      </c>
      <c r="FK159" s="2">
        <f t="shared" si="178"/>
        <v>0.99971146896259622</v>
      </c>
      <c r="FL159" s="2">
        <f t="shared" si="178"/>
        <v>0.99969795863356792</v>
      </c>
      <c r="FM159" s="2">
        <f t="shared" si="178"/>
        <v>0.99970437758741226</v>
      </c>
      <c r="FN159" s="2">
        <f t="shared" si="178"/>
        <v>0.99968937659024715</v>
      </c>
      <c r="FO159" s="2">
        <f t="shared" si="178"/>
        <v>0.99970001025092692</v>
      </c>
      <c r="FP159" s="2">
        <f t="shared" si="178"/>
        <v>0.99968748704025368</v>
      </c>
      <c r="FQ159" s="2">
        <f t="shared" si="178"/>
        <v>0.99970227663634148</v>
      </c>
      <c r="FR159" s="2">
        <f t="shared" si="178"/>
        <v>0.99973990276518743</v>
      </c>
      <c r="FS159" s="2">
        <f t="shared" si="178"/>
        <v>0.999708531795786</v>
      </c>
      <c r="FT159" s="2">
        <f t="shared" si="178"/>
        <v>0.99975608920764047</v>
      </c>
      <c r="FU159" s="2">
        <f t="shared" si="178"/>
        <v>0.99970073008932847</v>
      </c>
      <c r="FW159" s="2">
        <f t="shared" si="169"/>
        <v>7.862732462366831E-2</v>
      </c>
      <c r="FX159" s="2">
        <f t="shared" si="169"/>
        <v>9.0759828809153065E-2</v>
      </c>
      <c r="FY159" s="2">
        <f t="shared" si="169"/>
        <v>9.2948227813503356E-2</v>
      </c>
      <c r="FZ159" s="2">
        <f t="shared" si="169"/>
        <v>0.10025632351979098</v>
      </c>
      <c r="GA159" s="2">
        <f t="shared" si="169"/>
        <v>9.8010260711752714E-2</v>
      </c>
      <c r="GB159" s="2">
        <f t="shared" si="169"/>
        <v>9.6391746157395264E-2</v>
      </c>
      <c r="GC159" s="2">
        <f t="shared" si="169"/>
        <v>0.10596466754431699</v>
      </c>
      <c r="GD159" s="2">
        <f t="shared" si="169"/>
        <v>0.10915533467278353</v>
      </c>
      <c r="GE159" s="2">
        <f t="shared" si="169"/>
        <v>0.14724735390454949</v>
      </c>
      <c r="GF159" s="2">
        <f t="shared" si="169"/>
        <v>0.13914223440934056</v>
      </c>
      <c r="GG159" s="2">
        <f t="shared" si="169"/>
        <v>0.11075035033888649</v>
      </c>
      <c r="GH159" s="2">
        <f t="shared" si="169"/>
        <v>9.9735939896825845E-2</v>
      </c>
      <c r="GI159" s="2">
        <f t="shared" si="169"/>
        <v>8.4489426238892107E-2</v>
      </c>
      <c r="GJ159" s="2">
        <f t="shared" si="169"/>
        <v>5.6049531052322694E-2</v>
      </c>
      <c r="GK159" s="2">
        <f t="shared" si="169"/>
        <v>5.35945550939484E-2</v>
      </c>
      <c r="GM159" s="86">
        <f t="shared" si="170"/>
        <v>7.7208367714718343E-102</v>
      </c>
      <c r="GN159" s="86">
        <f t="shared" si="170"/>
        <v>6.0916291025213562E-130</v>
      </c>
      <c r="GO159" s="86">
        <f t="shared" si="170"/>
        <v>6.7093996329697975E-143</v>
      </c>
      <c r="GP159" s="86">
        <f t="shared" si="170"/>
        <v>3.2774657449838245E-155</v>
      </c>
      <c r="GQ159" s="86">
        <f t="shared" si="170"/>
        <v>4.8897600715048141E-163</v>
      </c>
      <c r="GR159" s="86">
        <f t="shared" si="170"/>
        <v>1.4122737782280697E-140</v>
      </c>
      <c r="GS159" s="86">
        <f t="shared" si="170"/>
        <v>2.5301984950830433E-159</v>
      </c>
      <c r="GT159" s="86">
        <f t="shared" si="170"/>
        <v>3.3227120200641127E-132</v>
      </c>
      <c r="GU159" s="86">
        <f t="shared" si="170"/>
        <v>6.0644000600661425E-154</v>
      </c>
      <c r="GV159" s="86">
        <f t="shared" si="170"/>
        <v>2.0570349707212706E-177</v>
      </c>
      <c r="GW159" s="86">
        <f t="shared" si="170"/>
        <v>1.0748322179342243E-202</v>
      </c>
      <c r="GX159" s="86">
        <f t="shared" si="170"/>
        <v>2.1683223708105357E-270</v>
      </c>
      <c r="GY159" s="86">
        <f t="shared" si="170"/>
        <v>5.6211591990180064E-148</v>
      </c>
      <c r="GZ159" s="86">
        <f t="shared" si="170"/>
        <v>1.6957551484251725E-224</v>
      </c>
      <c r="HA159" s="86">
        <f t="shared" si="170"/>
        <v>5.6148096964113958E-226</v>
      </c>
      <c r="HC159" s="86">
        <f t="shared" si="181"/>
        <v>2.3684287877979716E-49</v>
      </c>
      <c r="HD159" s="86">
        <f t="shared" si="181"/>
        <v>7.581709139202156E-55</v>
      </c>
      <c r="HE159" s="86">
        <f t="shared" si="181"/>
        <v>2.4794935674457917E-73</v>
      </c>
      <c r="HF159" s="86">
        <f t="shared" si="180"/>
        <v>2.2298015750513165E-70</v>
      </c>
      <c r="HG159" s="86">
        <f t="shared" si="180"/>
        <v>5.6638709737657911E-77</v>
      </c>
      <c r="HH159" s="86">
        <f t="shared" si="180"/>
        <v>1.2135917436922753E-81</v>
      </c>
      <c r="HI159" s="86">
        <f t="shared" si="180"/>
        <v>6.8462613647337465E-78</v>
      </c>
      <c r="HJ159" s="86">
        <f t="shared" si="180"/>
        <v>1.0186656370271198E-112</v>
      </c>
      <c r="HK159" s="86">
        <f t="shared" si="180"/>
        <v>1.5978985663062219E-99</v>
      </c>
      <c r="HL159" s="86">
        <f t="shared" si="161"/>
        <v>7.3937856551662547E-127</v>
      </c>
      <c r="HM159" s="86">
        <f t="shared" si="161"/>
        <v>1.4805965337839215E-133</v>
      </c>
      <c r="HN159" s="86">
        <f t="shared" si="161"/>
        <v>3.5131836687095751E-135</v>
      </c>
      <c r="HO159" s="86">
        <f t="shared" si="161"/>
        <v>2.2444057164241112E-75</v>
      </c>
      <c r="HP159" s="86">
        <f t="shared" si="161"/>
        <v>1.9719059071470283E-101</v>
      </c>
      <c r="HQ159" s="86">
        <f t="shared" si="161"/>
        <v>3.2512830923520055E-125</v>
      </c>
      <c r="HS159" s="86">
        <f t="shared" si="171"/>
        <v>0.26142054334093318</v>
      </c>
      <c r="HT159" s="86">
        <f t="shared" si="171"/>
        <v>0.13214464924121519</v>
      </c>
      <c r="HU159" s="86">
        <f t="shared" si="171"/>
        <v>3.474336559289961E-2</v>
      </c>
      <c r="HV159" s="86">
        <f t="shared" si="171"/>
        <v>2.7321835780546089E-2</v>
      </c>
      <c r="HW159" s="86">
        <f t="shared" si="171"/>
        <v>3.7424782667196101E-2</v>
      </c>
      <c r="HX159" s="86">
        <f t="shared" si="171"/>
        <v>8.0267640893624828E-2</v>
      </c>
      <c r="HY159" s="86">
        <f t="shared" si="171"/>
        <v>2.7986797008569708E-2</v>
      </c>
      <c r="HZ159" s="86">
        <f t="shared" si="171"/>
        <v>1.3349150082242278E-2</v>
      </c>
      <c r="IA159" s="86">
        <f t="shared" si="171"/>
        <v>6.7900849976777018E-4</v>
      </c>
      <c r="IB159" s="86">
        <f t="shared" si="171"/>
        <v>1.2799446846485521E-3</v>
      </c>
      <c r="IC159" s="86">
        <f t="shared" si="171"/>
        <v>1.253718430305514E-2</v>
      </c>
      <c r="ID159" s="86">
        <f t="shared" si="171"/>
        <v>3.1159137580120028E-2</v>
      </c>
      <c r="IE159" s="86">
        <f t="shared" si="171"/>
        <v>0.12992454987976576</v>
      </c>
      <c r="IF159" s="86">
        <f t="shared" si="171"/>
        <v>0.43283807864448193</v>
      </c>
      <c r="IG159" s="86">
        <f t="shared" si="171"/>
        <v>0.54189065991650254</v>
      </c>
      <c r="II159" s="86">
        <f t="shared" si="172"/>
        <v>6.104704629248549E-9</v>
      </c>
      <c r="IJ159" s="86">
        <f t="shared" si="172"/>
        <v>7.3381844585155424E-11</v>
      </c>
      <c r="IK159" s="86">
        <f t="shared" si="172"/>
        <v>9.180400384323244E-11</v>
      </c>
      <c r="IL159" s="86">
        <f t="shared" si="172"/>
        <v>3.5692006602140849E-10</v>
      </c>
      <c r="IM159" s="86">
        <f t="shared" si="172"/>
        <v>6.2886948091730308E-11</v>
      </c>
      <c r="IN159" s="86">
        <f t="shared" si="172"/>
        <v>2.426213316772987E-10</v>
      </c>
      <c r="IO159" s="86">
        <f t="shared" si="172"/>
        <v>4.0171119063948881E-10</v>
      </c>
      <c r="IP159" s="86">
        <f t="shared" si="172"/>
        <v>3.8364127856098221E-11</v>
      </c>
      <c r="IQ159" s="86">
        <f t="shared" si="172"/>
        <v>8.2138492187488667E-8</v>
      </c>
      <c r="IR159" s="86">
        <f t="shared" si="172"/>
        <v>2.9119617311328716E-8</v>
      </c>
      <c r="IS159" s="86">
        <f t="shared" si="172"/>
        <v>8.2445233173055823E-10</v>
      </c>
      <c r="IT159" s="86">
        <f t="shared" si="172"/>
        <v>8.0658132015755985E-11</v>
      </c>
      <c r="IU159" s="86">
        <f t="shared" si="172"/>
        <v>9.8321006479862248E-12</v>
      </c>
      <c r="IV159" s="86">
        <f t="shared" si="172"/>
        <v>1.8955702375658405E-6</v>
      </c>
      <c r="IW159" s="86">
        <f t="shared" si="172"/>
        <v>2.7029421367699188E-5</v>
      </c>
      <c r="IY159" s="86">
        <f t="shared" si="173"/>
        <v>0.26142054944563781</v>
      </c>
      <c r="IZ159" s="86">
        <f t="shared" si="173"/>
        <v>0.13214464931459705</v>
      </c>
      <c r="JA159" s="86">
        <f t="shared" si="173"/>
        <v>3.4743365684703612E-2</v>
      </c>
      <c r="JB159" s="86">
        <f t="shared" si="173"/>
        <v>2.7321836137466155E-2</v>
      </c>
      <c r="JC159" s="86">
        <f t="shared" si="173"/>
        <v>3.7424782730083046E-2</v>
      </c>
      <c r="JD159" s="86">
        <f t="shared" si="173"/>
        <v>8.0267641136246154E-2</v>
      </c>
      <c r="JE159" s="86">
        <f t="shared" si="173"/>
        <v>2.79867974102809E-2</v>
      </c>
      <c r="JF159" s="86">
        <f t="shared" si="173"/>
        <v>1.3349150120606406E-2</v>
      </c>
      <c r="JG159" s="86">
        <f t="shared" si="173"/>
        <v>6.7909063825995761E-4</v>
      </c>
      <c r="JH159" s="86">
        <f t="shared" si="173"/>
        <v>1.2799738042658635E-3</v>
      </c>
      <c r="JI159" s="86">
        <f t="shared" si="173"/>
        <v>1.2537185127507471E-2</v>
      </c>
      <c r="JJ159" s="86">
        <f t="shared" si="173"/>
        <v>3.1159137660778161E-2</v>
      </c>
      <c r="JK159" s="86">
        <f t="shared" si="173"/>
        <v>0.12992454988959787</v>
      </c>
      <c r="JL159" s="86">
        <f t="shared" si="173"/>
        <v>0.43283997421471948</v>
      </c>
      <c r="JM159" s="86">
        <f t="shared" si="173"/>
        <v>0.54191768933787021</v>
      </c>
    </row>
    <row r="160" spans="2:273" x14ac:dyDescent="0.25">
      <c r="B160" s="2">
        <v>133</v>
      </c>
      <c r="C160" s="37">
        <v>70.06</v>
      </c>
      <c r="D160" s="37">
        <v>79.903000000000006</v>
      </c>
      <c r="E160" s="37">
        <v>85.338999999999999</v>
      </c>
      <c r="F160" s="37">
        <v>90.194000000000003</v>
      </c>
      <c r="G160" s="37">
        <v>95.21</v>
      </c>
      <c r="H160" s="37">
        <v>99.805999999999997</v>
      </c>
      <c r="I160" s="37">
        <v>99.951999999999998</v>
      </c>
      <c r="J160" s="37">
        <v>101.419</v>
      </c>
      <c r="K160" s="37">
        <v>102.40300000000001</v>
      </c>
      <c r="L160" s="37">
        <v>100.143</v>
      </c>
      <c r="M160" s="37">
        <v>100.68300000000001</v>
      </c>
      <c r="N160" s="37">
        <v>100.274</v>
      </c>
      <c r="O160" s="37">
        <v>105.967</v>
      </c>
      <c r="P160" s="37">
        <v>116.188</v>
      </c>
      <c r="Q160" s="37">
        <v>141.57599999999999</v>
      </c>
      <c r="S160" s="4">
        <f t="shared" si="174"/>
        <v>70.140409110360167</v>
      </c>
      <c r="T160" s="4">
        <f t="shared" si="174"/>
        <v>80.305316329671484</v>
      </c>
      <c r="U160" s="4">
        <f t="shared" si="174"/>
        <v>85.60800792648466</v>
      </c>
      <c r="V160" s="4">
        <f t="shared" si="174"/>
        <v>89.914682452037553</v>
      </c>
      <c r="W160" s="4">
        <f t="shared" si="174"/>
        <v>95.269835811931316</v>
      </c>
      <c r="X160" s="4">
        <f t="shared" si="174"/>
        <v>99.945619340048978</v>
      </c>
      <c r="Y160" s="4">
        <f t="shared" si="174"/>
        <v>100.91343085941487</v>
      </c>
      <c r="Z160" s="4">
        <f t="shared" si="174"/>
        <v>101.59498850444713</v>
      </c>
      <c r="AA160" s="4">
        <f t="shared" si="174"/>
        <v>102.80768563715499</v>
      </c>
      <c r="AB160" s="4">
        <f t="shared" si="174"/>
        <v>101.29831930264736</v>
      </c>
      <c r="AC160" s="4">
        <f t="shared" si="174"/>
        <v>101.62785492908684</v>
      </c>
      <c r="AD160" s="4">
        <f t="shared" si="174"/>
        <v>100.51405810754605</v>
      </c>
      <c r="AE160" s="4">
        <f t="shared" si="174"/>
        <v>106.82611431390274</v>
      </c>
      <c r="AF160" s="4">
        <f t="shared" si="174"/>
        <v>114.9146533925918</v>
      </c>
      <c r="AG160" s="4">
        <f t="shared" si="174"/>
        <v>139.73108434219282</v>
      </c>
      <c r="AI160" s="4">
        <f t="shared" si="175"/>
        <v>-8.0409110360164959E-2</v>
      </c>
      <c r="AJ160" s="4">
        <f t="shared" si="175"/>
        <v>-0.40231632967147846</v>
      </c>
      <c r="AK160" s="4">
        <f t="shared" si="175"/>
        <v>-0.26900792648466165</v>
      </c>
      <c r="AL160" s="4">
        <f t="shared" si="175"/>
        <v>0.27931754796244945</v>
      </c>
      <c r="AM160" s="4">
        <f t="shared" si="175"/>
        <v>-5.9835811931321814E-2</v>
      </c>
      <c r="AN160" s="4">
        <f t="shared" si="175"/>
        <v>-0.13961934004898069</v>
      </c>
      <c r="AO160" s="4">
        <f t="shared" si="175"/>
        <v>-0.96143085941487527</v>
      </c>
      <c r="AP160" s="4">
        <f t="shared" si="175"/>
        <v>-0.17598850444713321</v>
      </c>
      <c r="AQ160" s="4">
        <f t="shared" si="175"/>
        <v>-0.40468563715498362</v>
      </c>
      <c r="AR160" s="4">
        <f t="shared" si="175"/>
        <v>-1.1553193026473565</v>
      </c>
      <c r="AS160" s="4">
        <f t="shared" si="175"/>
        <v>-0.94485492908683</v>
      </c>
      <c r="AT160" s="4">
        <f t="shared" si="175"/>
        <v>-0.24005810754604795</v>
      </c>
      <c r="AU160" s="4">
        <f t="shared" si="175"/>
        <v>-0.85911431390273663</v>
      </c>
      <c r="AV160" s="4">
        <f t="shared" si="175"/>
        <v>1.2733466074082003</v>
      </c>
      <c r="AW160" s="4">
        <f t="shared" si="175"/>
        <v>1.8449156578071779</v>
      </c>
      <c r="AY160" s="2">
        <f t="shared" si="167"/>
        <v>70.027099307589737</v>
      </c>
      <c r="AZ160" s="2">
        <f t="shared" si="167"/>
        <v>80.199210621753167</v>
      </c>
      <c r="BA160" s="2">
        <f t="shared" si="167"/>
        <v>85.57920541393608</v>
      </c>
      <c r="BB160" s="2">
        <f t="shared" si="167"/>
        <v>89.890351448899409</v>
      </c>
      <c r="BC160" s="2">
        <f t="shared" si="167"/>
        <v>95.221603863851115</v>
      </c>
      <c r="BD160" s="2">
        <f t="shared" si="167"/>
        <v>99.776789757271175</v>
      </c>
      <c r="BE160" s="2">
        <f t="shared" si="167"/>
        <v>100.87447626821614</v>
      </c>
      <c r="BF160" s="2">
        <f t="shared" si="167"/>
        <v>101.58140510186094</v>
      </c>
      <c r="BG160" s="2">
        <f t="shared" si="167"/>
        <v>102.80739937849897</v>
      </c>
      <c r="BH160" s="2">
        <f t="shared" si="167"/>
        <v>101.29762339635164</v>
      </c>
      <c r="BI160" s="2">
        <f t="shared" si="167"/>
        <v>101.61125412280896</v>
      </c>
      <c r="BJ160" s="2">
        <f t="shared" si="167"/>
        <v>100.44155486632657</v>
      </c>
      <c r="BK160" s="2">
        <f t="shared" si="167"/>
        <v>106.24694626529291</v>
      </c>
      <c r="BL160" s="2">
        <f t="shared" si="167"/>
        <v>103.12162408429258</v>
      </c>
      <c r="BM160" s="2">
        <f t="shared" si="167"/>
        <v>104.2762237706328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 t="str">
        <f t="shared" si="168"/>
        <v/>
      </c>
      <c r="CH160" s="2">
        <f t="shared" si="168"/>
        <v>90.194000000000003</v>
      </c>
      <c r="CI160" s="2" t="str">
        <f t="shared" si="168"/>
        <v/>
      </c>
      <c r="CJ160" s="2" t="str">
        <f t="shared" si="168"/>
        <v/>
      </c>
      <c r="CK160" s="2" t="str">
        <f t="shared" si="168"/>
        <v/>
      </c>
      <c r="CL160" s="2">
        <f t="shared" si="168"/>
        <v>101.419</v>
      </c>
      <c r="CM160" s="2">
        <f t="shared" si="168"/>
        <v>102.40300000000001</v>
      </c>
      <c r="CN160" s="2">
        <f t="shared" si="168"/>
        <v>100.143</v>
      </c>
      <c r="CO160" s="2">
        <f t="shared" si="168"/>
        <v>100.68300000000001</v>
      </c>
      <c r="CP160" s="2" t="str">
        <f t="shared" si="168"/>
        <v/>
      </c>
      <c r="CQ160" s="2" t="str">
        <f t="shared" si="168"/>
        <v/>
      </c>
      <c r="CR160" s="2" t="str">
        <f t="shared" si="168"/>
        <v/>
      </c>
      <c r="CS160" s="2" t="str">
        <f t="shared" si="168"/>
        <v/>
      </c>
      <c r="CU160" s="2" t="str">
        <f t="shared" si="197"/>
        <v/>
      </c>
      <c r="CV160" s="2" t="str">
        <f t="shared" si="198"/>
        <v/>
      </c>
      <c r="CW160" s="2" t="str">
        <f t="shared" si="199"/>
        <v/>
      </c>
      <c r="CX160" s="2">
        <f t="shared" si="200"/>
        <v>90.194000000000003</v>
      </c>
      <c r="CY160" s="2" t="str">
        <f t="shared" si="201"/>
        <v/>
      </c>
      <c r="CZ160" s="2" t="str">
        <f t="shared" si="202"/>
        <v/>
      </c>
      <c r="DA160" s="2" t="str">
        <f t="shared" si="203"/>
        <v/>
      </c>
      <c r="DB160" s="2">
        <f t="shared" si="204"/>
        <v>101.419</v>
      </c>
      <c r="DC160" s="2">
        <f t="shared" si="205"/>
        <v>102.40300000000001</v>
      </c>
      <c r="DD160" s="2">
        <f t="shared" si="206"/>
        <v>100.143</v>
      </c>
      <c r="DE160" s="2">
        <f t="shared" si="207"/>
        <v>100.68300000000001</v>
      </c>
      <c r="DF160" s="2" t="str">
        <f t="shared" si="208"/>
        <v/>
      </c>
      <c r="DG160" s="2" t="str">
        <f t="shared" si="209"/>
        <v/>
      </c>
      <c r="DH160" s="2" t="str">
        <f t="shared" si="210"/>
        <v/>
      </c>
      <c r="DI160" s="2" t="str">
        <f t="shared" si="211"/>
        <v/>
      </c>
      <c r="DK160" s="2">
        <f t="shared" si="176"/>
        <v>116.53798840135681</v>
      </c>
      <c r="DL160" s="2">
        <f t="shared" si="176"/>
        <v>118.07224735729388</v>
      </c>
      <c r="DM160" s="2">
        <f t="shared" si="176"/>
        <v>121.11665750528542</v>
      </c>
      <c r="DN160" s="2">
        <f t="shared" si="176"/>
        <v>118.28331650595574</v>
      </c>
      <c r="DO160" s="2">
        <f t="shared" si="176"/>
        <v>124.26388583509515</v>
      </c>
      <c r="DP160" s="2">
        <f t="shared" si="176"/>
        <v>130.75666180408737</v>
      </c>
      <c r="DQ160" s="2">
        <f t="shared" si="176"/>
        <v>129.46747040169134</v>
      </c>
      <c r="DR160" s="2">
        <f t="shared" si="176"/>
        <v>129.0491303231652</v>
      </c>
      <c r="DS160" s="2">
        <f t="shared" si="176"/>
        <v>133.30705964965267</v>
      </c>
      <c r="DT160" s="2">
        <f t="shared" si="176"/>
        <v>134.85232926829269</v>
      </c>
      <c r="DU160" s="2">
        <f t="shared" si="176"/>
        <v>134.71506176381757</v>
      </c>
      <c r="DV160" s="2">
        <f t="shared" si="176"/>
        <v>135.70949523269314</v>
      </c>
      <c r="DW160" s="2">
        <f t="shared" si="176"/>
        <v>147.47102114164903</v>
      </c>
      <c r="DX160" s="2">
        <f t="shared" si="176"/>
        <v>132.50809895470383</v>
      </c>
      <c r="DY160" s="2">
        <f t="shared" si="176"/>
        <v>122.85150549682875</v>
      </c>
      <c r="EA160" s="2">
        <f t="shared" ref="EA160:EJ185" si="213">CE$228*$B160+CE$229</f>
        <v>69.975985530420402</v>
      </c>
      <c r="EB160" s="2">
        <f t="shared" si="213"/>
        <v>80.161898930816079</v>
      </c>
      <c r="EC160" s="2">
        <f t="shared" si="213"/>
        <v>85.537037822346434</v>
      </c>
      <c r="ED160" s="2">
        <f t="shared" si="213"/>
        <v>89.866207635488664</v>
      </c>
      <c r="EE160" s="2">
        <f t="shared" si="213"/>
        <v>95.201122625128221</v>
      </c>
      <c r="EF160" s="2">
        <f t="shared" si="213"/>
        <v>99.710950419845602</v>
      </c>
      <c r="EG160" s="2">
        <f t="shared" si="213"/>
        <v>100.84070781946997</v>
      </c>
      <c r="EH160" s="2">
        <f t="shared" si="213"/>
        <v>101.57626270955529</v>
      </c>
      <c r="EI160" s="2">
        <f t="shared" si="213"/>
        <v>102.82622040846317</v>
      </c>
      <c r="EJ160" s="2">
        <f t="shared" si="213"/>
        <v>101.27346115750967</v>
      </c>
      <c r="EK160" s="2">
        <f t="shared" si="212"/>
        <v>101.54929442878071</v>
      </c>
      <c r="EL160" s="2">
        <f t="shared" si="179"/>
        <v>100.42312617449664</v>
      </c>
      <c r="EM160" s="2">
        <f t="shared" si="179"/>
        <v>106.12212502286724</v>
      </c>
      <c r="EN160" s="2">
        <f t="shared" si="179"/>
        <v>103.12415963366962</v>
      </c>
      <c r="EO160" s="2">
        <f t="shared" si="179"/>
        <v>104.36981706031447</v>
      </c>
      <c r="EQ160" s="2">
        <f t="shared" si="177"/>
        <v>70.485431310246668</v>
      </c>
      <c r="ER160" s="2">
        <f t="shared" si="177"/>
        <v>80.43764242868582</v>
      </c>
      <c r="ES160" s="2">
        <f t="shared" si="177"/>
        <v>85.862737667202637</v>
      </c>
      <c r="ET160" s="2">
        <f t="shared" si="177"/>
        <v>90.025785031317483</v>
      </c>
      <c r="EU160" s="2">
        <f t="shared" si="177"/>
        <v>95.321669644552543</v>
      </c>
      <c r="EV160" s="2">
        <f t="shared" si="177"/>
        <v>100.25801318931723</v>
      </c>
      <c r="EW160" s="2">
        <f t="shared" si="177"/>
        <v>101.0672070477154</v>
      </c>
      <c r="EX160" s="2">
        <f t="shared" si="177"/>
        <v>101.55396719522423</v>
      </c>
      <c r="EY160" s="2">
        <f t="shared" si="177"/>
        <v>102.65560492002322</v>
      </c>
      <c r="EZ160" s="2">
        <f t="shared" si="177"/>
        <v>101.37038527724526</v>
      </c>
      <c r="FA160" s="2">
        <f t="shared" si="177"/>
        <v>101.99002173970732</v>
      </c>
      <c r="FB160" s="2">
        <f t="shared" si="177"/>
        <v>100.5159856328324</v>
      </c>
      <c r="FC160" s="2">
        <f t="shared" si="177"/>
        <v>107.3608595660051</v>
      </c>
      <c r="FD160" s="2">
        <f t="shared" si="177"/>
        <v>102.97574414191351</v>
      </c>
      <c r="FE160" s="2">
        <f t="shared" si="177"/>
        <v>102.68263331267808</v>
      </c>
      <c r="FG160" s="2">
        <f t="shared" si="178"/>
        <v>0.99983841929669981</v>
      </c>
      <c r="FH160" s="2">
        <f t="shared" si="178"/>
        <v>0.99973334590183283</v>
      </c>
      <c r="FI160" s="2">
        <f t="shared" si="178"/>
        <v>0.9997394946170477</v>
      </c>
      <c r="FJ160" s="2">
        <f t="shared" si="178"/>
        <v>0.99976177372066677</v>
      </c>
      <c r="FK160" s="2">
        <f t="shared" si="178"/>
        <v>0.99973684988564626</v>
      </c>
      <c r="FL160" s="2">
        <f t="shared" si="178"/>
        <v>0.9997245276788268</v>
      </c>
      <c r="FM160" s="2">
        <f t="shared" si="178"/>
        <v>0.99973038214218024</v>
      </c>
      <c r="FN160" s="2">
        <f t="shared" si="178"/>
        <v>0.99971670034034499</v>
      </c>
      <c r="FO160" s="2">
        <f t="shared" si="178"/>
        <v>0.99972639887521653</v>
      </c>
      <c r="FP160" s="2">
        <f t="shared" si="178"/>
        <v>0.99971497695577893</v>
      </c>
      <c r="FQ160" s="2">
        <f t="shared" si="178"/>
        <v>0.99972846595199161</v>
      </c>
      <c r="FR160" s="2">
        <f t="shared" si="178"/>
        <v>0.99976278307368016</v>
      </c>
      <c r="FS160" s="2">
        <f t="shared" si="178"/>
        <v>0.99973417102096784</v>
      </c>
      <c r="FT160" s="2">
        <f t="shared" si="178"/>
        <v>0.9997775459393331</v>
      </c>
      <c r="FU160" s="2">
        <f t="shared" si="178"/>
        <v>0.99972705541025875</v>
      </c>
      <c r="FW160" s="2">
        <f t="shared" si="169"/>
        <v>8.5564073203736893E-2</v>
      </c>
      <c r="FX160" s="2">
        <f t="shared" si="169"/>
        <v>9.865233949805996E-2</v>
      </c>
      <c r="FY160" s="2">
        <f t="shared" si="169"/>
        <v>0.10100990116640109</v>
      </c>
      <c r="FZ160" s="2">
        <f t="shared" si="169"/>
        <v>0.1088757665513579</v>
      </c>
      <c r="GA160" s="2">
        <f t="shared" si="169"/>
        <v>0.1064594489522787</v>
      </c>
      <c r="GB160" s="2">
        <f t="shared" si="169"/>
        <v>0.10471760544668858</v>
      </c>
      <c r="GC160" s="2">
        <f t="shared" si="169"/>
        <v>0.11501214615273228</v>
      </c>
      <c r="GD160" s="2">
        <f t="shared" si="169"/>
        <v>0.11843914878232019</v>
      </c>
      <c r="GE160" s="2">
        <f t="shared" si="169"/>
        <v>0.15919200603231665</v>
      </c>
      <c r="GF160" s="2">
        <f t="shared" si="169"/>
        <v>0.15054547486580269</v>
      </c>
      <c r="GG160" s="2">
        <f t="shared" si="169"/>
        <v>0.1201515260243925</v>
      </c>
      <c r="GH160" s="2">
        <f t="shared" si="169"/>
        <v>0.10831602941930116</v>
      </c>
      <c r="GI160" s="2">
        <f t="shared" si="169"/>
        <v>9.1891768270179322E-2</v>
      </c>
      <c r="GJ160" s="2">
        <f t="shared" si="169"/>
        <v>6.1126543395529032E-2</v>
      </c>
      <c r="GK160" s="2">
        <f t="shared" si="169"/>
        <v>5.846296628206079E-2</v>
      </c>
      <c r="GM160" s="86">
        <f t="shared" si="170"/>
        <v>7.0994748475279582E-105</v>
      </c>
      <c r="GN160" s="86">
        <f t="shared" si="170"/>
        <v>8.4957870705032149E-134</v>
      </c>
      <c r="GO160" s="86">
        <f t="shared" si="170"/>
        <v>4.311526417772166E-147</v>
      </c>
      <c r="GP160" s="86">
        <f t="shared" si="170"/>
        <v>9.7036525390691743E-160</v>
      </c>
      <c r="GQ160" s="86">
        <f t="shared" si="170"/>
        <v>7.571619994460205E-168</v>
      </c>
      <c r="GR160" s="86">
        <f t="shared" si="170"/>
        <v>1.0360324248383411E-144</v>
      </c>
      <c r="GS160" s="86">
        <f t="shared" si="170"/>
        <v>5.5904128328870565E-164</v>
      </c>
      <c r="GT160" s="86">
        <f t="shared" si="170"/>
        <v>4.3443119727282535E-136</v>
      </c>
      <c r="GU160" s="86">
        <f t="shared" si="170"/>
        <v>2.0192422481010292E-158</v>
      </c>
      <c r="GV160" s="86">
        <f t="shared" si="170"/>
        <v>1.3990734479474307E-182</v>
      </c>
      <c r="GW160" s="86">
        <f t="shared" si="170"/>
        <v>1.2801356189162071E-208</v>
      </c>
      <c r="GX160" s="86">
        <f t="shared" si="170"/>
        <v>2.6476106650974951E-278</v>
      </c>
      <c r="GY160" s="86">
        <f t="shared" si="170"/>
        <v>2.6678364444543762E-152</v>
      </c>
      <c r="GZ160" s="86">
        <f t="shared" si="170"/>
        <v>4.1647552870531845E-231</v>
      </c>
      <c r="HA160" s="86">
        <f t="shared" si="170"/>
        <v>1.2161579888716278E-232</v>
      </c>
      <c r="HC160" s="86">
        <f t="shared" si="181"/>
        <v>1.3773541850822144E-51</v>
      </c>
      <c r="HD160" s="86">
        <f t="shared" si="181"/>
        <v>2.4559171184823615E-57</v>
      </c>
      <c r="HE160" s="86">
        <f t="shared" si="181"/>
        <v>1.2301104408790208E-76</v>
      </c>
      <c r="HF160" s="86">
        <f t="shared" si="180"/>
        <v>1.7627511028909863E-73</v>
      </c>
      <c r="HG160" s="86">
        <f t="shared" si="180"/>
        <v>2.1055389082468673E-80</v>
      </c>
      <c r="HH160" s="86">
        <f t="shared" si="180"/>
        <v>2.7456220969179755E-85</v>
      </c>
      <c r="HI160" s="86">
        <f t="shared" si="180"/>
        <v>2.700003826126897E-81</v>
      </c>
      <c r="HJ160" s="86">
        <f t="shared" si="180"/>
        <v>1.0637219194404099E-117</v>
      </c>
      <c r="HK160" s="86">
        <f t="shared" si="180"/>
        <v>8.5115357505867596E-104</v>
      </c>
      <c r="HL160" s="86">
        <f t="shared" si="161"/>
        <v>2.5329208028180078E-132</v>
      </c>
      <c r="HM160" s="86">
        <f t="shared" si="161"/>
        <v>2.0675109837922601E-139</v>
      </c>
      <c r="HN160" s="86">
        <f t="shared" si="161"/>
        <v>3.8382997772793771E-141</v>
      </c>
      <c r="HO160" s="86">
        <f t="shared" si="161"/>
        <v>9.2198340296304082E-79</v>
      </c>
      <c r="HP160" s="86">
        <f t="shared" si="161"/>
        <v>5.3017761762073506E-106</v>
      </c>
      <c r="HQ160" s="86">
        <f t="shared" si="161"/>
        <v>6.9066779072063735E-131</v>
      </c>
      <c r="HS160" s="86">
        <f t="shared" si="171"/>
        <v>0.17225169483157945</v>
      </c>
      <c r="HT160" s="86">
        <f t="shared" si="171"/>
        <v>6.6082276220706782E-2</v>
      </c>
      <c r="HU160" s="86">
        <f t="shared" si="171"/>
        <v>1.3301547474717635E-2</v>
      </c>
      <c r="HV160" s="86">
        <f t="shared" si="171"/>
        <v>9.9999980646514487E-3</v>
      </c>
      <c r="HW160" s="86">
        <f t="shared" si="171"/>
        <v>1.3993294343213456E-2</v>
      </c>
      <c r="HX160" s="86">
        <f t="shared" si="171"/>
        <v>3.602430615828231E-2</v>
      </c>
      <c r="HY160" s="86">
        <f t="shared" si="171"/>
        <v>9.999997815705302E-3</v>
      </c>
      <c r="HZ160" s="86">
        <f t="shared" si="171"/>
        <v>3.8728260582017622E-3</v>
      </c>
      <c r="IA160" s="86">
        <f t="shared" si="171"/>
        <v>1.3803171059283839E-4</v>
      </c>
      <c r="IB160" s="86">
        <f t="shared" si="171"/>
        <v>2.8189514541418102E-4</v>
      </c>
      <c r="IC160" s="86">
        <f t="shared" si="171"/>
        <v>3.9209803248388955E-3</v>
      </c>
      <c r="ID160" s="86">
        <f t="shared" si="171"/>
        <v>1.1246180625023534E-2</v>
      </c>
      <c r="IE160" s="86">
        <f t="shared" si="171"/>
        <v>6.4175481459293138E-2</v>
      </c>
      <c r="IF160" s="86">
        <f t="shared" si="171"/>
        <v>0.33094230742120417</v>
      </c>
      <c r="IG160" s="86">
        <f t="shared" si="171"/>
        <v>0.45554409694945558</v>
      </c>
      <c r="II160" s="86">
        <f t="shared" si="172"/>
        <v>2.1892857323945815E-8</v>
      </c>
      <c r="IJ160" s="86">
        <f t="shared" si="172"/>
        <v>4.0199633760129E-10</v>
      </c>
      <c r="IK160" s="86">
        <f t="shared" si="172"/>
        <v>5.0383513020155166E-10</v>
      </c>
      <c r="IL160" s="86">
        <f t="shared" si="172"/>
        <v>1.8716757877939676E-9</v>
      </c>
      <c r="IM160" s="86">
        <f t="shared" si="172"/>
        <v>3.7170414255274658E-10</v>
      </c>
      <c r="IN160" s="86">
        <f t="shared" si="172"/>
        <v>1.2707738973852793E-9</v>
      </c>
      <c r="IO160" s="86">
        <f t="shared" si="172"/>
        <v>2.1863863390603776E-9</v>
      </c>
      <c r="IP160" s="86">
        <f t="shared" si="172"/>
        <v>2.6110361428644229E-10</v>
      </c>
      <c r="IQ160" s="86">
        <f t="shared" si="172"/>
        <v>3.7482464420398372E-7</v>
      </c>
      <c r="IR160" s="86">
        <f t="shared" si="172"/>
        <v>1.3909835576888072E-7</v>
      </c>
      <c r="IS160" s="86">
        <f t="shared" si="172"/>
        <v>4.3924611137507274E-9</v>
      </c>
      <c r="IT160" s="86">
        <f t="shared" si="172"/>
        <v>4.7452967423442761E-10</v>
      </c>
      <c r="IU160" s="86">
        <f t="shared" si="172"/>
        <v>5.919254258471774E-11</v>
      </c>
      <c r="IV160" s="86">
        <f t="shared" si="172"/>
        <v>4.0488729269199631E-6</v>
      </c>
      <c r="IW160" s="86">
        <f t="shared" si="172"/>
        <v>4.8547042276292128E-5</v>
      </c>
      <c r="IY160" s="86">
        <f t="shared" si="173"/>
        <v>0.17225171672443679</v>
      </c>
      <c r="IZ160" s="86">
        <f t="shared" si="173"/>
        <v>6.6082276622703121E-2</v>
      </c>
      <c r="JA160" s="86">
        <f t="shared" si="173"/>
        <v>1.3301547978552765E-2</v>
      </c>
      <c r="JB160" s="86">
        <f t="shared" si="173"/>
        <v>9.999999936327237E-3</v>
      </c>
      <c r="JC160" s="86">
        <f t="shared" si="173"/>
        <v>1.3993294714917599E-2</v>
      </c>
      <c r="JD160" s="86">
        <f t="shared" si="173"/>
        <v>3.6024307429056206E-2</v>
      </c>
      <c r="JE160" s="86">
        <f t="shared" si="173"/>
        <v>1.0000000002091641E-2</v>
      </c>
      <c r="JF160" s="86">
        <f t="shared" si="173"/>
        <v>3.8728263193053766E-3</v>
      </c>
      <c r="JG160" s="86">
        <f t="shared" si="173"/>
        <v>1.3840653523704237E-4</v>
      </c>
      <c r="JH160" s="86">
        <f t="shared" si="173"/>
        <v>2.8203424376994988E-4</v>
      </c>
      <c r="JI160" s="86">
        <f t="shared" si="173"/>
        <v>3.9209847173000091E-3</v>
      </c>
      <c r="JJ160" s="86">
        <f t="shared" si="173"/>
        <v>1.1246181099553209E-2</v>
      </c>
      <c r="JK160" s="86">
        <f t="shared" si="173"/>
        <v>6.4175481518485678E-2</v>
      </c>
      <c r="JL160" s="86">
        <f t="shared" si="173"/>
        <v>0.33094635629413111</v>
      </c>
      <c r="JM160" s="86">
        <f t="shared" si="173"/>
        <v>0.45559264399173188</v>
      </c>
    </row>
    <row r="161" spans="2:273" x14ac:dyDescent="0.25">
      <c r="B161" s="2">
        <v>134</v>
      </c>
      <c r="C161" s="37">
        <v>70.209000000000003</v>
      </c>
      <c r="D161" s="37">
        <v>79.338999999999999</v>
      </c>
      <c r="E161" s="37">
        <v>85.742000000000004</v>
      </c>
      <c r="F161" s="37">
        <v>88.838999999999999</v>
      </c>
      <c r="G161" s="37">
        <v>93.855000000000004</v>
      </c>
      <c r="H161" s="37">
        <v>99.596999999999994</v>
      </c>
      <c r="I161" s="37">
        <v>100.242</v>
      </c>
      <c r="J161" s="37">
        <v>101.806</v>
      </c>
      <c r="K161" s="37">
        <v>101.806</v>
      </c>
      <c r="L161" s="37">
        <v>100.667</v>
      </c>
      <c r="M161" s="37">
        <v>100.587</v>
      </c>
      <c r="N161" s="37">
        <v>100.081</v>
      </c>
      <c r="O161" s="37">
        <v>105.607</v>
      </c>
      <c r="P161" s="37">
        <v>110.89100000000001</v>
      </c>
      <c r="Q161" s="37">
        <v>129.43899999999999</v>
      </c>
      <c r="S161" s="4">
        <f t="shared" si="174"/>
        <v>69.949054067478272</v>
      </c>
      <c r="T161" s="4">
        <f t="shared" si="174"/>
        <v>80.087507227860186</v>
      </c>
      <c r="U161" s="4">
        <f t="shared" si="174"/>
        <v>85.464737133098723</v>
      </c>
      <c r="V161" s="4">
        <f t="shared" si="174"/>
        <v>89.805643710620586</v>
      </c>
      <c r="W161" s="4">
        <f t="shared" si="174"/>
        <v>95.14387165847856</v>
      </c>
      <c r="X161" s="4">
        <f t="shared" si="174"/>
        <v>99.702535489937816</v>
      </c>
      <c r="Y161" s="4">
        <f t="shared" si="174"/>
        <v>100.77588507514378</v>
      </c>
      <c r="Z161" s="4">
        <f t="shared" si="174"/>
        <v>101.49705524037856</v>
      </c>
      <c r="AA161" s="4">
        <f t="shared" si="174"/>
        <v>102.70635397616479</v>
      </c>
      <c r="AB161" s="4">
        <f t="shared" si="174"/>
        <v>101.19642923825143</v>
      </c>
      <c r="AC161" s="4">
        <f t="shared" si="174"/>
        <v>101.48943234964803</v>
      </c>
      <c r="AD161" s="4">
        <f t="shared" si="174"/>
        <v>100.36102560951409</v>
      </c>
      <c r="AE161" s="4">
        <f t="shared" si="174"/>
        <v>106.23846321496184</v>
      </c>
      <c r="AF161" s="4">
        <f t="shared" si="174"/>
        <v>110.37518674539491</v>
      </c>
      <c r="AG161" s="4">
        <f t="shared" si="174"/>
        <v>129.42995971563883</v>
      </c>
      <c r="AI161" s="4">
        <f t="shared" si="175"/>
        <v>0.25994593252173104</v>
      </c>
      <c r="AJ161" s="4">
        <f t="shared" si="175"/>
        <v>-0.74850722786018764</v>
      </c>
      <c r="AK161" s="4">
        <f t="shared" si="175"/>
        <v>0.27726286690128177</v>
      </c>
      <c r="AL161" s="4">
        <f t="shared" si="175"/>
        <v>-0.96664371062058763</v>
      </c>
      <c r="AM161" s="4">
        <f t="shared" si="175"/>
        <v>-1.2888716584785556</v>
      </c>
      <c r="AN161" s="4">
        <f t="shared" si="175"/>
        <v>-0.10553548993782158</v>
      </c>
      <c r="AO161" s="4">
        <f t="shared" si="175"/>
        <v>-0.53388507514377181</v>
      </c>
      <c r="AP161" s="4">
        <f t="shared" si="175"/>
        <v>0.30894475962143986</v>
      </c>
      <c r="AQ161" s="4">
        <f t="shared" si="175"/>
        <v>-0.90035397616479429</v>
      </c>
      <c r="AR161" s="4">
        <f t="shared" si="175"/>
        <v>-0.52942923825142429</v>
      </c>
      <c r="AS161" s="4">
        <f t="shared" si="175"/>
        <v>-0.90243234964802355</v>
      </c>
      <c r="AT161" s="4">
        <f t="shared" si="175"/>
        <v>-0.28002560951408384</v>
      </c>
      <c r="AU161" s="4">
        <f t="shared" si="175"/>
        <v>-0.63146321496184044</v>
      </c>
      <c r="AV161" s="4">
        <f t="shared" si="175"/>
        <v>0.5158132546050922</v>
      </c>
      <c r="AW161" s="4">
        <f t="shared" si="175"/>
        <v>9.0402843611627759E-3</v>
      </c>
      <c r="AY161" s="2">
        <f t="shared" ref="AY161:BM177" si="214">IF(OR($B161 &lt; C$230, $B161 &gt; C$233), #N/A, ((1-FG161)*DK161) + (FG161 - FW161)*EA161 + (FW161*EQ161))</f>
        <v>69.891582784949463</v>
      </c>
      <c r="AZ161" s="2">
        <f t="shared" si="214"/>
        <v>80.050846711663866</v>
      </c>
      <c r="BA161" s="2">
        <f t="shared" si="214"/>
        <v>85.45745422759552</v>
      </c>
      <c r="BB161" s="2">
        <f t="shared" si="214"/>
        <v>89.799817190511291</v>
      </c>
      <c r="BC161" s="2">
        <f t="shared" si="214"/>
        <v>95.132189645975572</v>
      </c>
      <c r="BD161" s="2">
        <f t="shared" si="214"/>
        <v>99.651083157349973</v>
      </c>
      <c r="BE161" s="2">
        <f t="shared" si="214"/>
        <v>100.76691701222333</v>
      </c>
      <c r="BF161" s="2">
        <f t="shared" si="214"/>
        <v>101.49468689624081</v>
      </c>
      <c r="BG161" s="2">
        <f t="shared" si="214"/>
        <v>102.7061999624911</v>
      </c>
      <c r="BH161" s="2">
        <f t="shared" si="214"/>
        <v>101.19628540152442</v>
      </c>
      <c r="BI161" s="2">
        <f t="shared" si="214"/>
        <v>101.48616704489601</v>
      </c>
      <c r="BJ161" s="2">
        <f t="shared" si="214"/>
        <v>100.34419575605953</v>
      </c>
      <c r="BK161" s="2">
        <f t="shared" si="214"/>
        <v>106.04211383398884</v>
      </c>
      <c r="BL161" s="2">
        <f t="shared" si="214"/>
        <v>103.02675544097093</v>
      </c>
      <c r="BM161" s="2">
        <f t="shared" si="214"/>
        <v>104.20904790159256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>
        <f t="shared" si="215"/>
        <v>85.742000000000004</v>
      </c>
      <c r="CH161" s="2">
        <f t="shared" si="215"/>
        <v>88.838999999999999</v>
      </c>
      <c r="CI161" s="2">
        <f t="shared" si="215"/>
        <v>93.855000000000004</v>
      </c>
      <c r="CJ161" s="2" t="str">
        <f t="shared" si="215"/>
        <v/>
      </c>
      <c r="CK161" s="2">
        <f t="shared" si="215"/>
        <v>100.242</v>
      </c>
      <c r="CL161" s="2">
        <f t="shared" si="215"/>
        <v>101.806</v>
      </c>
      <c r="CM161" s="2">
        <f t="shared" si="215"/>
        <v>101.806</v>
      </c>
      <c r="CN161" s="2">
        <f t="shared" si="215"/>
        <v>100.667</v>
      </c>
      <c r="CO161" s="2">
        <f t="shared" si="215"/>
        <v>100.587</v>
      </c>
      <c r="CP161" s="2">
        <f t="shared" si="215"/>
        <v>100.081</v>
      </c>
      <c r="CQ161" s="2" t="str">
        <f t="shared" si="215"/>
        <v/>
      </c>
      <c r="CR161" s="2" t="str">
        <f t="shared" si="215"/>
        <v/>
      </c>
      <c r="CS161" s="2" t="str">
        <f t="shared" si="215"/>
        <v/>
      </c>
      <c r="CU161" s="2" t="str">
        <f t="shared" si="197"/>
        <v/>
      </c>
      <c r="CV161" s="2" t="str">
        <f t="shared" si="198"/>
        <v/>
      </c>
      <c r="CW161" s="2">
        <f t="shared" si="199"/>
        <v>85.742000000000004</v>
      </c>
      <c r="CX161" s="2">
        <f t="shared" si="200"/>
        <v>88.838999999999999</v>
      </c>
      <c r="CY161" s="2">
        <f t="shared" si="201"/>
        <v>93.855000000000004</v>
      </c>
      <c r="CZ161" s="2" t="str">
        <f t="shared" si="202"/>
        <v/>
      </c>
      <c r="DA161" s="2">
        <f t="shared" si="203"/>
        <v>100.242</v>
      </c>
      <c r="DB161" s="2">
        <f t="shared" si="204"/>
        <v>101.806</v>
      </c>
      <c r="DC161" s="2">
        <f t="shared" si="205"/>
        <v>101.806</v>
      </c>
      <c r="DD161" s="2">
        <f t="shared" si="206"/>
        <v>100.667</v>
      </c>
      <c r="DE161" s="2">
        <f t="shared" si="207"/>
        <v>100.587</v>
      </c>
      <c r="DF161" s="2">
        <f t="shared" si="208"/>
        <v>100.081</v>
      </c>
      <c r="DG161" s="2" t="str">
        <f t="shared" si="209"/>
        <v/>
      </c>
      <c r="DH161" s="2" t="str">
        <f t="shared" si="210"/>
        <v/>
      </c>
      <c r="DI161" s="2" t="str">
        <f t="shared" si="211"/>
        <v/>
      </c>
      <c r="DK161" s="2">
        <f t="shared" si="176"/>
        <v>116.81047554437028</v>
      </c>
      <c r="DL161" s="2">
        <f t="shared" si="176"/>
        <v>118.27580791301722</v>
      </c>
      <c r="DM161" s="2">
        <f t="shared" si="176"/>
        <v>121.3099613409846</v>
      </c>
      <c r="DN161" s="2">
        <f t="shared" si="176"/>
        <v>118.42382789077058</v>
      </c>
      <c r="DO161" s="2">
        <f t="shared" si="176"/>
        <v>124.41748157656298</v>
      </c>
      <c r="DP161" s="2">
        <f t="shared" si="176"/>
        <v>130.92218710359407</v>
      </c>
      <c r="DQ161" s="2">
        <f t="shared" si="176"/>
        <v>129.60891754756872</v>
      </c>
      <c r="DR161" s="2">
        <f t="shared" si="176"/>
        <v>129.19227061310781</v>
      </c>
      <c r="DS161" s="2">
        <f t="shared" si="176"/>
        <v>133.48172727272726</v>
      </c>
      <c r="DT161" s="2">
        <f t="shared" si="176"/>
        <v>135.05256707317074</v>
      </c>
      <c r="DU161" s="2">
        <f t="shared" si="176"/>
        <v>134.89905708245243</v>
      </c>
      <c r="DV161" s="2">
        <f t="shared" si="176"/>
        <v>135.91256524322714</v>
      </c>
      <c r="DW161" s="2">
        <f t="shared" si="176"/>
        <v>147.72609815765628</v>
      </c>
      <c r="DX161" s="2">
        <f t="shared" si="176"/>
        <v>132.6738369337979</v>
      </c>
      <c r="DY161" s="2">
        <f t="shared" si="176"/>
        <v>122.9573023255814</v>
      </c>
      <c r="EA161" s="2">
        <f t="shared" si="213"/>
        <v>69.834760111558722</v>
      </c>
      <c r="EB161" s="2">
        <f t="shared" si="213"/>
        <v>80.010447458386537</v>
      </c>
      <c r="EC161" s="2">
        <f t="shared" si="213"/>
        <v>85.411317658766819</v>
      </c>
      <c r="ED161" s="2">
        <f t="shared" si="213"/>
        <v>89.773779351503535</v>
      </c>
      <c r="EE161" s="2">
        <f t="shared" si="213"/>
        <v>95.110541556248918</v>
      </c>
      <c r="EF161" s="2">
        <f t="shared" si="213"/>
        <v>99.578035246715729</v>
      </c>
      <c r="EG161" s="2">
        <f t="shared" si="213"/>
        <v>100.73026100432958</v>
      </c>
      <c r="EH161" s="2">
        <f t="shared" si="213"/>
        <v>101.49048900775838</v>
      </c>
      <c r="EI161" s="2">
        <f t="shared" si="213"/>
        <v>102.7290851766017</v>
      </c>
      <c r="EJ161" s="2">
        <f t="shared" si="213"/>
        <v>101.17103293242685</v>
      </c>
      <c r="EK161" s="2">
        <f t="shared" si="212"/>
        <v>101.4179227194937</v>
      </c>
      <c r="EL161" s="2">
        <f t="shared" si="179"/>
        <v>100.32507516778523</v>
      </c>
      <c r="EM161" s="2">
        <f t="shared" si="179"/>
        <v>105.90186922983108</v>
      </c>
      <c r="EN161" s="2">
        <f t="shared" si="179"/>
        <v>103.03088023420564</v>
      </c>
      <c r="EO161" s="2">
        <f t="shared" si="179"/>
        <v>104.31550169347062</v>
      </c>
      <c r="EQ161" s="2">
        <f t="shared" si="177"/>
        <v>70.371025997075705</v>
      </c>
      <c r="ER161" s="2">
        <f t="shared" si="177"/>
        <v>80.300630743829245</v>
      </c>
      <c r="ES161" s="2">
        <f t="shared" si="177"/>
        <v>85.754181463473259</v>
      </c>
      <c r="ET161" s="2">
        <f t="shared" si="177"/>
        <v>89.941489121597002</v>
      </c>
      <c r="EU161" s="2">
        <f t="shared" si="177"/>
        <v>95.237025163245278</v>
      </c>
      <c r="EV161" s="2">
        <f t="shared" si="177"/>
        <v>100.1513772116661</v>
      </c>
      <c r="EW161" s="2">
        <f t="shared" si="177"/>
        <v>100.96722146605153</v>
      </c>
      <c r="EX161" s="2">
        <f t="shared" si="177"/>
        <v>101.46743843713324</v>
      </c>
      <c r="EY161" s="2">
        <f t="shared" si="177"/>
        <v>102.55132372412619</v>
      </c>
      <c r="EZ161" s="2">
        <f t="shared" si="177"/>
        <v>101.27210406851621</v>
      </c>
      <c r="FA161" s="2">
        <f t="shared" si="177"/>
        <v>101.87826992585357</v>
      </c>
      <c r="FB161" s="2">
        <f t="shared" si="177"/>
        <v>100.42224616750164</v>
      </c>
      <c r="FC161" s="2">
        <f t="shared" si="177"/>
        <v>107.20458346157042</v>
      </c>
      <c r="FD161" s="2">
        <f t="shared" si="177"/>
        <v>102.87871542767472</v>
      </c>
      <c r="FE161" s="2">
        <f t="shared" si="177"/>
        <v>102.57267603393426</v>
      </c>
      <c r="FG161" s="2">
        <f t="shared" si="178"/>
        <v>0.99985263455201323</v>
      </c>
      <c r="FH161" s="2">
        <f t="shared" si="178"/>
        <v>0.99975680286605861</v>
      </c>
      <c r="FI161" s="2">
        <f t="shared" si="178"/>
        <v>0.99976241082110096</v>
      </c>
      <c r="FJ161" s="2">
        <f t="shared" si="178"/>
        <v>0.9997827304967708</v>
      </c>
      <c r="FK161" s="2">
        <f t="shared" si="178"/>
        <v>0.99975999868625542</v>
      </c>
      <c r="FL161" s="2">
        <f t="shared" si="178"/>
        <v>0.99974876016745118</v>
      </c>
      <c r="FM161" s="2">
        <f t="shared" si="178"/>
        <v>0.99975409975758256</v>
      </c>
      <c r="FN161" s="2">
        <f t="shared" si="178"/>
        <v>0.99974162119892307</v>
      </c>
      <c r="FO161" s="2">
        <f t="shared" si="178"/>
        <v>0.99975046680129187</v>
      </c>
      <c r="FP161" s="2">
        <f t="shared" si="178"/>
        <v>0.99974004937491845</v>
      </c>
      <c r="FQ161" s="2">
        <f t="shared" si="178"/>
        <v>0.99975235208814517</v>
      </c>
      <c r="FR161" s="2">
        <f t="shared" si="178"/>
        <v>0.99978365107617073</v>
      </c>
      <c r="FS161" s="2">
        <f t="shared" si="178"/>
        <v>0.99975755541891231</v>
      </c>
      <c r="FT161" s="2">
        <f t="shared" si="178"/>
        <v>0.99979711551424422</v>
      </c>
      <c r="FU161" s="2">
        <f t="shared" si="178"/>
        <v>0.99975106559716265</v>
      </c>
      <c r="FW161" s="2">
        <f t="shared" ref="FW161:GK177" si="216">POWER(10,($B161-C$232)/C$229)/(1+POWER(10,($B161-C$232)/C$229))</f>
        <v>9.3050998374402491E-2</v>
      </c>
      <c r="FX161" s="2">
        <f t="shared" si="216"/>
        <v>0.10715030411929895</v>
      </c>
      <c r="FY161" s="2">
        <f t="shared" si="216"/>
        <v>0.10968623411520001</v>
      </c>
      <c r="FZ161" s="2">
        <f t="shared" si="216"/>
        <v>0.11813895626407805</v>
      </c>
      <c r="GA161" s="2">
        <f t="shared" si="216"/>
        <v>0.1155437132684404</v>
      </c>
      <c r="GB161" s="2">
        <f t="shared" si="216"/>
        <v>0.11367214534169506</v>
      </c>
      <c r="GC161" s="2">
        <f t="shared" si="216"/>
        <v>0.12472434867114357</v>
      </c>
      <c r="GD161" s="2">
        <f t="shared" si="216"/>
        <v>0.12839875787027577</v>
      </c>
      <c r="GE161" s="2">
        <f t="shared" si="216"/>
        <v>0.17191026983643851</v>
      </c>
      <c r="GF161" s="2">
        <f t="shared" si="216"/>
        <v>0.16270662184315474</v>
      </c>
      <c r="GG161" s="2">
        <f t="shared" si="216"/>
        <v>0.13023385732012951</v>
      </c>
      <c r="GH161" s="2">
        <f t="shared" si="216"/>
        <v>0.11753787784449152</v>
      </c>
      <c r="GI161" s="2">
        <f t="shared" si="216"/>
        <v>9.9871900779290201E-2</v>
      </c>
      <c r="GJ161" s="2">
        <f t="shared" si="216"/>
        <v>6.6630973956009434E-2</v>
      </c>
      <c r="GK161" s="2">
        <f t="shared" si="216"/>
        <v>6.3743827030744424E-2</v>
      </c>
      <c r="GM161" s="86">
        <f t="shared" ref="GM161:HA177" si="217" xml:space="preserve"> _xlfn.NORM.DIST($B161, C$7, ABS(C$11), TRUE) * _xlfn.NORM.DIST(($B161 - C$7)*C$15, 0, ABS(C$11), TRUE) * 2</f>
        <v>5.8819319100041648E-108</v>
      </c>
      <c r="GN161" s="86">
        <f t="shared" si="217"/>
        <v>1.039034222852968E-137</v>
      </c>
      <c r="GO161" s="86">
        <f t="shared" si="217"/>
        <v>2.4060514281497056E-151</v>
      </c>
      <c r="GP161" s="86">
        <f t="shared" si="217"/>
        <v>2.4691205274040179E-164</v>
      </c>
      <c r="GQ161" s="86">
        <f t="shared" si="217"/>
        <v>9.9648662579482566E-173</v>
      </c>
      <c r="GR161" s="86">
        <f t="shared" si="217"/>
        <v>6.6104574029105524E-149</v>
      </c>
      <c r="GS161" s="86">
        <f t="shared" si="217"/>
        <v>1.0568419803067686E-168</v>
      </c>
      <c r="GT161" s="86">
        <f t="shared" si="217"/>
        <v>4.9827050187290307E-140</v>
      </c>
      <c r="GU161" s="86">
        <f t="shared" si="217"/>
        <v>5.7907584339003699E-163</v>
      </c>
      <c r="GV161" s="86">
        <f t="shared" si="217"/>
        <v>8.0090688101942255E-188</v>
      </c>
      <c r="GW161" s="86">
        <f t="shared" si="217"/>
        <v>1.2506833570096975E-214</v>
      </c>
      <c r="GX161" s="86">
        <f t="shared" si="217"/>
        <v>2.4815919573723723E-286</v>
      </c>
      <c r="GY161" s="86">
        <f t="shared" si="217"/>
        <v>1.0953790078606224E-156</v>
      </c>
      <c r="GZ161" s="86">
        <f t="shared" si="217"/>
        <v>8.1884733212862021E-238</v>
      </c>
      <c r="HA161" s="86">
        <f t="shared" si="217"/>
        <v>2.1041655736911674E-239</v>
      </c>
      <c r="HC161" s="86">
        <f t="shared" si="181"/>
        <v>7.1243946853648162E-54</v>
      </c>
      <c r="HD161" s="86">
        <f t="shared" si="181"/>
        <v>6.9824648897565064E-60</v>
      </c>
      <c r="HE161" s="86">
        <f t="shared" si="181"/>
        <v>5.1436880838343146E-80</v>
      </c>
      <c r="HF161" s="86">
        <f t="shared" si="180"/>
        <v>1.1908390109323303E-76</v>
      </c>
      <c r="HG161" s="86">
        <f t="shared" si="180"/>
        <v>6.5682391085271596E-84</v>
      </c>
      <c r="HH161" s="86">
        <f t="shared" si="180"/>
        <v>5.1542261165073952E-89</v>
      </c>
      <c r="HI161" s="86">
        <f t="shared" si="180"/>
        <v>8.9766312688847157E-85</v>
      </c>
      <c r="HJ161" s="86">
        <f t="shared" si="180"/>
        <v>8.6391131334111527E-123</v>
      </c>
      <c r="HK161" s="86">
        <f t="shared" si="180"/>
        <v>3.6751523899042478E-108</v>
      </c>
      <c r="HL161" s="86">
        <f t="shared" si="161"/>
        <v>6.6330152472209338E-138</v>
      </c>
      <c r="HM161" s="86">
        <f t="shared" si="161"/>
        <v>2.1547191880027093E-145</v>
      </c>
      <c r="HN161" s="86">
        <f t="shared" si="161"/>
        <v>3.1078244496972853E-147</v>
      </c>
      <c r="HO161" s="86">
        <f t="shared" si="161"/>
        <v>3.1805965588329755E-82</v>
      </c>
      <c r="HP161" s="86">
        <f t="shared" si="161"/>
        <v>1.1265406712740674E-110</v>
      </c>
      <c r="HQ161" s="86">
        <f t="shared" si="161"/>
        <v>1.0946127261016471E-136</v>
      </c>
      <c r="HS161" s="86">
        <f t="shared" ref="HS161:IG177" si="218" xml:space="preserve"> _xlfn.NORM.DIST($B161, C$9, ABS(C$13), TRUE) * _xlfn.NORM.DIST(($B161 - C$9)*C$17, 0, ABS(C$13), TRUE) * 2</f>
        <v>0.10288060516369477</v>
      </c>
      <c r="HT161" s="86">
        <f t="shared" si="218"/>
        <v>2.8570762713590072E-2</v>
      </c>
      <c r="HU161" s="86">
        <f t="shared" si="218"/>
        <v>4.3821993101092896E-3</v>
      </c>
      <c r="HV161" s="86">
        <f t="shared" si="218"/>
        <v>3.1442730759599258E-3</v>
      </c>
      <c r="HW161" s="86">
        <f t="shared" si="218"/>
        <v>4.4540992700689824E-3</v>
      </c>
      <c r="HX161" s="86">
        <f t="shared" si="218"/>
        <v>1.3953325739667547E-2</v>
      </c>
      <c r="HY161" s="86">
        <f t="shared" si="218"/>
        <v>3.0451803785297425E-3</v>
      </c>
      <c r="HZ161" s="86">
        <f t="shared" si="218"/>
        <v>9.3392628002337045E-4</v>
      </c>
      <c r="IA161" s="86">
        <f t="shared" si="218"/>
        <v>2.3582380991837155E-5</v>
      </c>
      <c r="IB161" s="86">
        <f t="shared" si="218"/>
        <v>5.2230227438272161E-5</v>
      </c>
      <c r="IC161" s="86">
        <f t="shared" si="218"/>
        <v>1.0428579133973527E-3</v>
      </c>
      <c r="ID161" s="86">
        <f t="shared" si="218"/>
        <v>3.4513845226408595E-3</v>
      </c>
      <c r="IE161" s="86">
        <f t="shared" si="218"/>
        <v>2.7316180048929616E-2</v>
      </c>
      <c r="IF161" s="86">
        <f t="shared" si="218"/>
        <v>0.23113387122029269</v>
      </c>
      <c r="IG161" s="86">
        <f t="shared" si="218"/>
        <v>0.35419989146898329</v>
      </c>
      <c r="II161" s="86">
        <f t="shared" ref="II161:IW177" si="219" xml:space="preserve"> _xlfn.NORM.DIST($B161, C$10, ABS(C$14), TRUE) * _xlfn.NORM.DIST(($B161 - C$10)*C$18, 0, ABS(C$14), TRUE) * 2</f>
        <v>7.4970307629209032E-8</v>
      </c>
      <c r="IJ161" s="86">
        <f t="shared" si="219"/>
        <v>2.0608966734003567E-9</v>
      </c>
      <c r="IK161" s="86">
        <f t="shared" si="219"/>
        <v>2.5855808970228239E-9</v>
      </c>
      <c r="IL161" s="86">
        <f t="shared" si="219"/>
        <v>9.1723528469782333E-9</v>
      </c>
      <c r="IM161" s="86">
        <f t="shared" si="219"/>
        <v>2.044409139841917E-9</v>
      </c>
      <c r="IN161" s="86">
        <f t="shared" si="219"/>
        <v>6.2284771486763393E-9</v>
      </c>
      <c r="IO161" s="86">
        <f t="shared" si="219"/>
        <v>1.1081267599722583E-8</v>
      </c>
      <c r="IP161" s="86">
        <f t="shared" si="219"/>
        <v>1.6366382184999888E-9</v>
      </c>
      <c r="IQ161" s="86">
        <f t="shared" si="219"/>
        <v>1.5837158213215005E-6</v>
      </c>
      <c r="IR161" s="86">
        <f t="shared" si="219"/>
        <v>6.1548447023754337E-7</v>
      </c>
      <c r="IS161" s="86">
        <f t="shared" si="219"/>
        <v>2.1776681864987678E-8</v>
      </c>
      <c r="IT161" s="86">
        <f t="shared" si="219"/>
        <v>2.5967352354468821E-9</v>
      </c>
      <c r="IU161" s="86">
        <f t="shared" si="219"/>
        <v>3.3297625303680871E-10</v>
      </c>
      <c r="IV161" s="86">
        <f t="shared" si="219"/>
        <v>8.4495465142117236E-6</v>
      </c>
      <c r="IW161" s="86">
        <f t="shared" si="219"/>
        <v>8.5698897111577833E-5</v>
      </c>
      <c r="IY161" s="86">
        <f t="shared" ref="IY161:JM177" si="220">GM161+HC161+HS161+II161</f>
        <v>0.10288068013400239</v>
      </c>
      <c r="IZ161" s="86">
        <f t="shared" si="220"/>
        <v>2.8570764774486744E-2</v>
      </c>
      <c r="JA161" s="86">
        <f t="shared" si="220"/>
        <v>4.3822018956901866E-3</v>
      </c>
      <c r="JB161" s="86">
        <f t="shared" si="220"/>
        <v>3.1442822483127727E-3</v>
      </c>
      <c r="JC161" s="86">
        <f t="shared" si="220"/>
        <v>4.4541013144781226E-3</v>
      </c>
      <c r="JD161" s="86">
        <f t="shared" si="220"/>
        <v>1.3953331968144696E-2</v>
      </c>
      <c r="JE161" s="86">
        <f t="shared" si="220"/>
        <v>3.0451914597973422E-3</v>
      </c>
      <c r="JF161" s="86">
        <f t="shared" si="220"/>
        <v>9.3392791666158895E-4</v>
      </c>
      <c r="JG161" s="86">
        <f t="shared" si="220"/>
        <v>2.5166096813158655E-5</v>
      </c>
      <c r="JH161" s="86">
        <f t="shared" si="220"/>
        <v>5.2845711908509702E-5</v>
      </c>
      <c r="JI161" s="86">
        <f t="shared" si="220"/>
        <v>1.0428796900792178E-3</v>
      </c>
      <c r="JJ161" s="86">
        <f t="shared" si="220"/>
        <v>3.4513871193760947E-3</v>
      </c>
      <c r="JK161" s="86">
        <f t="shared" si="220"/>
        <v>2.731618038190587E-2</v>
      </c>
      <c r="JL161" s="86">
        <f t="shared" si="220"/>
        <v>0.23114232076680691</v>
      </c>
      <c r="JM161" s="86">
        <f t="shared" si="220"/>
        <v>0.35428559036609486</v>
      </c>
    </row>
    <row r="162" spans="2:273" x14ac:dyDescent="0.25">
      <c r="B162" s="2">
        <v>135</v>
      </c>
      <c r="C162" s="37">
        <v>69.03</v>
      </c>
      <c r="D162" s="37">
        <v>79.564999999999998</v>
      </c>
      <c r="E162" s="37">
        <v>85.774000000000001</v>
      </c>
      <c r="F162" s="37">
        <v>89.113</v>
      </c>
      <c r="G162" s="37">
        <v>94</v>
      </c>
      <c r="H162" s="37">
        <v>99.564999999999998</v>
      </c>
      <c r="I162" s="37">
        <v>100.306</v>
      </c>
      <c r="J162" s="37">
        <v>101.59699999999999</v>
      </c>
      <c r="K162" s="37">
        <v>102.226</v>
      </c>
      <c r="L162" s="37">
        <v>101.111</v>
      </c>
      <c r="M162" s="37">
        <v>100.22199999999999</v>
      </c>
      <c r="N162" s="37">
        <v>99.677000000000007</v>
      </c>
      <c r="O162" s="37">
        <v>105.131</v>
      </c>
      <c r="P162" s="37">
        <v>105.938</v>
      </c>
      <c r="Q162" s="37">
        <v>119.182</v>
      </c>
      <c r="S162" s="4">
        <f t="shared" si="174"/>
        <v>69.782878361992687</v>
      </c>
      <c r="T162" s="4">
        <f t="shared" si="174"/>
        <v>79.913689425644819</v>
      </c>
      <c r="U162" s="4">
        <f t="shared" si="174"/>
        <v>85.337837975942989</v>
      </c>
      <c r="V162" s="4">
        <f t="shared" si="174"/>
        <v>89.710766036643136</v>
      </c>
      <c r="W162" s="4">
        <f t="shared" si="174"/>
        <v>95.045365887719072</v>
      </c>
      <c r="X162" s="4">
        <f t="shared" si="174"/>
        <v>99.539515476143649</v>
      </c>
      <c r="Y162" s="4">
        <f t="shared" si="174"/>
        <v>100.66149814712519</v>
      </c>
      <c r="Z162" s="4">
        <f t="shared" si="174"/>
        <v>101.40831961366041</v>
      </c>
      <c r="AA162" s="4">
        <f t="shared" si="174"/>
        <v>102.6051877832797</v>
      </c>
      <c r="AB162" s="4">
        <f t="shared" si="174"/>
        <v>101.09541877511658</v>
      </c>
      <c r="AC162" s="4">
        <f t="shared" si="174"/>
        <v>101.36241343528539</v>
      </c>
      <c r="AD162" s="4">
        <f t="shared" si="174"/>
        <v>100.25027169871829</v>
      </c>
      <c r="AE162" s="4">
        <f t="shared" si="174"/>
        <v>105.89523636942269</v>
      </c>
      <c r="AF162" s="4">
        <f t="shared" si="174"/>
        <v>107.06769993034628</v>
      </c>
      <c r="AG162" s="4">
        <f t="shared" si="174"/>
        <v>120.57598160741927</v>
      </c>
      <c r="AI162" s="4">
        <f t="shared" si="175"/>
        <v>-0.75287836199268554</v>
      </c>
      <c r="AJ162" s="4">
        <f t="shared" si="175"/>
        <v>-0.34868942564482097</v>
      </c>
      <c r="AK162" s="4">
        <f t="shared" si="175"/>
        <v>0.43616202405701188</v>
      </c>
      <c r="AL162" s="4">
        <f t="shared" si="175"/>
        <v>-0.59776603664313654</v>
      </c>
      <c r="AM162" s="4">
        <f t="shared" si="175"/>
        <v>-1.0453658877190719</v>
      </c>
      <c r="AN162" s="4">
        <f t="shared" si="175"/>
        <v>2.5484523856349028E-2</v>
      </c>
      <c r="AO162" s="4">
        <f t="shared" si="175"/>
        <v>-0.35549814712518923</v>
      </c>
      <c r="AP162" s="4">
        <f t="shared" si="175"/>
        <v>0.18868038633958406</v>
      </c>
      <c r="AQ162" s="4">
        <f t="shared" si="175"/>
        <v>-0.37918778327970415</v>
      </c>
      <c r="AR162" s="4">
        <f t="shared" si="175"/>
        <v>1.5581224883419509E-2</v>
      </c>
      <c r="AS162" s="4">
        <f t="shared" si="175"/>
        <v>-1.1404134352853958</v>
      </c>
      <c r="AT162" s="4">
        <f t="shared" si="175"/>
        <v>-0.57327169871828687</v>
      </c>
      <c r="AU162" s="4">
        <f t="shared" si="175"/>
        <v>-0.76423636942269013</v>
      </c>
      <c r="AV162" s="4">
        <f t="shared" si="175"/>
        <v>-1.1296999303462769</v>
      </c>
      <c r="AW162" s="4">
        <f t="shared" si="175"/>
        <v>-1.3939816074192635</v>
      </c>
      <c r="AY162" s="2">
        <f t="shared" si="214"/>
        <v>69.75684345016731</v>
      </c>
      <c r="AZ162" s="2">
        <f t="shared" si="214"/>
        <v>79.902985459214193</v>
      </c>
      <c r="BA162" s="2">
        <f t="shared" si="214"/>
        <v>85.336292050337519</v>
      </c>
      <c r="BB162" s="2">
        <f t="shared" si="214"/>
        <v>89.709595735385989</v>
      </c>
      <c r="BC162" s="2">
        <f t="shared" si="214"/>
        <v>95.043020399991093</v>
      </c>
      <c r="BD162" s="2">
        <f t="shared" si="214"/>
        <v>99.526296077375221</v>
      </c>
      <c r="BE162" s="2">
        <f t="shared" si="214"/>
        <v>100.65978171196349</v>
      </c>
      <c r="BF162" s="2">
        <f t="shared" si="214"/>
        <v>101.40798666388284</v>
      </c>
      <c r="BG162" s="2">
        <f t="shared" si="214"/>
        <v>102.60472491392906</v>
      </c>
      <c r="BH162" s="2">
        <f t="shared" si="214"/>
        <v>101.09519046212317</v>
      </c>
      <c r="BI162" s="2">
        <f t="shared" si="214"/>
        <v>101.36187251247254</v>
      </c>
      <c r="BJ162" s="2">
        <f t="shared" si="214"/>
        <v>100.24703775929007</v>
      </c>
      <c r="BK162" s="2">
        <f t="shared" si="214"/>
        <v>105.83920131600981</v>
      </c>
      <c r="BL162" s="2">
        <f t="shared" si="214"/>
        <v>102.93181554582132</v>
      </c>
      <c r="BM162" s="2">
        <f t="shared" si="214"/>
        <v>104.14052177800755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>
        <f t="shared" si="215"/>
        <v>85.774000000000001</v>
      </c>
      <c r="CH162" s="2">
        <f t="shared" si="215"/>
        <v>89.113</v>
      </c>
      <c r="CI162" s="2">
        <f t="shared" si="215"/>
        <v>94</v>
      </c>
      <c r="CJ162" s="2">
        <f t="shared" si="215"/>
        <v>99.564999999999998</v>
      </c>
      <c r="CK162" s="2">
        <f t="shared" si="215"/>
        <v>100.306</v>
      </c>
      <c r="CL162" s="2">
        <f t="shared" si="215"/>
        <v>101.59699999999999</v>
      </c>
      <c r="CM162" s="2">
        <f t="shared" si="215"/>
        <v>102.226</v>
      </c>
      <c r="CN162" s="2">
        <f t="shared" si="215"/>
        <v>101.111</v>
      </c>
      <c r="CO162" s="2">
        <f t="shared" si="215"/>
        <v>100.22199999999999</v>
      </c>
      <c r="CP162" s="2">
        <f t="shared" si="215"/>
        <v>99.677000000000007</v>
      </c>
      <c r="CQ162" s="2" t="str">
        <f t="shared" si="215"/>
        <v/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 t="str">
        <f t="shared" si="198"/>
        <v/>
      </c>
      <c r="CW162" s="2">
        <f t="shared" si="199"/>
        <v>85.774000000000001</v>
      </c>
      <c r="CX162" s="2">
        <f t="shared" si="200"/>
        <v>89.113</v>
      </c>
      <c r="CY162" s="2">
        <f t="shared" si="201"/>
        <v>94</v>
      </c>
      <c r="CZ162" s="2">
        <f t="shared" si="202"/>
        <v>99.564999999999998</v>
      </c>
      <c r="DA162" s="2">
        <f t="shared" si="203"/>
        <v>100.306</v>
      </c>
      <c r="DB162" s="2">
        <f t="shared" si="204"/>
        <v>101.59699999999999</v>
      </c>
      <c r="DC162" s="2">
        <f t="shared" si="205"/>
        <v>102.226</v>
      </c>
      <c r="DD162" s="2">
        <f t="shared" si="206"/>
        <v>101.111</v>
      </c>
      <c r="DE162" s="2">
        <f t="shared" si="207"/>
        <v>100.22199999999999</v>
      </c>
      <c r="DF162" s="2">
        <f t="shared" si="208"/>
        <v>99.677000000000007</v>
      </c>
      <c r="DG162" s="2" t="str">
        <f t="shared" si="209"/>
        <v/>
      </c>
      <c r="DH162" s="2" t="str">
        <f t="shared" si="210"/>
        <v/>
      </c>
      <c r="DI162" s="2" t="str">
        <f t="shared" si="211"/>
        <v/>
      </c>
      <c r="DK162" s="2">
        <f t="shared" si="176"/>
        <v>117.08296268738374</v>
      </c>
      <c r="DL162" s="2">
        <f t="shared" si="176"/>
        <v>118.47936846874056</v>
      </c>
      <c r="DM162" s="2">
        <f t="shared" si="176"/>
        <v>121.50326517668378</v>
      </c>
      <c r="DN162" s="2">
        <f t="shared" si="176"/>
        <v>118.56433927558543</v>
      </c>
      <c r="DO162" s="2">
        <f t="shared" si="176"/>
        <v>124.57107731803082</v>
      </c>
      <c r="DP162" s="2">
        <f t="shared" si="176"/>
        <v>131.08771240310077</v>
      </c>
      <c r="DQ162" s="2">
        <f t="shared" si="176"/>
        <v>129.7503646934461</v>
      </c>
      <c r="DR162" s="2">
        <f t="shared" si="176"/>
        <v>129.33541090305044</v>
      </c>
      <c r="DS162" s="2">
        <f t="shared" si="176"/>
        <v>133.65639489580187</v>
      </c>
      <c r="DT162" s="2">
        <f t="shared" si="176"/>
        <v>135.25280487804881</v>
      </c>
      <c r="DU162" s="2">
        <f t="shared" si="176"/>
        <v>135.08305240108726</v>
      </c>
      <c r="DV162" s="2">
        <f t="shared" si="176"/>
        <v>136.11563525376113</v>
      </c>
      <c r="DW162" s="2">
        <f t="shared" si="176"/>
        <v>147.98117517366353</v>
      </c>
      <c r="DX162" s="2">
        <f t="shared" si="176"/>
        <v>132.83957491289198</v>
      </c>
      <c r="DY162" s="2">
        <f t="shared" si="176"/>
        <v>123.06309915433403</v>
      </c>
      <c r="EA162" s="2">
        <f t="shared" si="213"/>
        <v>69.693534692697028</v>
      </c>
      <c r="EB162" s="2">
        <f t="shared" si="213"/>
        <v>79.858995985956994</v>
      </c>
      <c r="EC162" s="2">
        <f t="shared" si="213"/>
        <v>85.285597495187218</v>
      </c>
      <c r="ED162" s="2">
        <f t="shared" si="213"/>
        <v>89.68135106751842</v>
      </c>
      <c r="EE162" s="2">
        <f t="shared" si="213"/>
        <v>95.01996048736963</v>
      </c>
      <c r="EF162" s="2">
        <f t="shared" si="213"/>
        <v>99.445120073585855</v>
      </c>
      <c r="EG162" s="2">
        <f t="shared" si="213"/>
        <v>100.6198141891892</v>
      </c>
      <c r="EH162" s="2">
        <f t="shared" si="213"/>
        <v>101.40471530596147</v>
      </c>
      <c r="EI162" s="2">
        <f t="shared" si="213"/>
        <v>102.63194994474023</v>
      </c>
      <c r="EJ162" s="2">
        <f t="shared" si="213"/>
        <v>101.06860470734402</v>
      </c>
      <c r="EK162" s="2">
        <f t="shared" si="212"/>
        <v>101.28655101020669</v>
      </c>
      <c r="EL162" s="2">
        <f t="shared" si="179"/>
        <v>100.22702416107383</v>
      </c>
      <c r="EM162" s="2">
        <f t="shared" si="179"/>
        <v>105.68161343679492</v>
      </c>
      <c r="EN162" s="2">
        <f t="shared" si="179"/>
        <v>102.93760083474164</v>
      </c>
      <c r="EO162" s="2">
        <f t="shared" si="179"/>
        <v>104.26118632662676</v>
      </c>
      <c r="EQ162" s="2">
        <f t="shared" si="177"/>
        <v>70.256620683904757</v>
      </c>
      <c r="ER162" s="2">
        <f t="shared" si="177"/>
        <v>80.163619058972671</v>
      </c>
      <c r="ES162" s="2">
        <f t="shared" si="177"/>
        <v>85.645625259743866</v>
      </c>
      <c r="ET162" s="2">
        <f t="shared" si="177"/>
        <v>89.857193211876535</v>
      </c>
      <c r="EU162" s="2">
        <f t="shared" si="177"/>
        <v>95.152380681938027</v>
      </c>
      <c r="EV162" s="2">
        <f t="shared" si="177"/>
        <v>100.04474123401498</v>
      </c>
      <c r="EW162" s="2">
        <f t="shared" si="177"/>
        <v>100.86723588438764</v>
      </c>
      <c r="EX162" s="2">
        <f t="shared" si="177"/>
        <v>101.38090967904225</v>
      </c>
      <c r="EY162" s="2">
        <f t="shared" si="177"/>
        <v>102.44704252822916</v>
      </c>
      <c r="EZ162" s="2">
        <f t="shared" si="177"/>
        <v>101.17382285978715</v>
      </c>
      <c r="FA162" s="2">
        <f t="shared" si="177"/>
        <v>101.76651811199982</v>
      </c>
      <c r="FB162" s="2">
        <f t="shared" si="177"/>
        <v>100.3285067021709</v>
      </c>
      <c r="FC162" s="2">
        <f t="shared" si="177"/>
        <v>107.04830735713574</v>
      </c>
      <c r="FD162" s="2">
        <f t="shared" si="177"/>
        <v>102.78168671343593</v>
      </c>
      <c r="FE162" s="2">
        <f t="shared" si="177"/>
        <v>102.46271875519045</v>
      </c>
      <c r="FG162" s="2">
        <f t="shared" si="178"/>
        <v>0.99986559937137542</v>
      </c>
      <c r="FH162" s="2">
        <f t="shared" si="178"/>
        <v>0.9997781968314432</v>
      </c>
      <c r="FI162" s="2">
        <f t="shared" si="178"/>
        <v>0.99978331156359956</v>
      </c>
      <c r="FJ162" s="2">
        <f t="shared" si="178"/>
        <v>0.99980184406977501</v>
      </c>
      <c r="FK162" s="2">
        <f t="shared" si="178"/>
        <v>0.99978111157802585</v>
      </c>
      <c r="FL162" s="2">
        <f t="shared" si="178"/>
        <v>0.99977086148401395</v>
      </c>
      <c r="FM162" s="2">
        <f t="shared" si="178"/>
        <v>0.99977573146111631</v>
      </c>
      <c r="FN162" s="2">
        <f t="shared" si="178"/>
        <v>0.9997643503753737</v>
      </c>
      <c r="FO162" s="2">
        <f t="shared" si="178"/>
        <v>0.99977241802115979</v>
      </c>
      <c r="FP162" s="2">
        <f t="shared" si="178"/>
        <v>0.99976291678946261</v>
      </c>
      <c r="FQ162" s="2">
        <f t="shared" si="178"/>
        <v>0.99977413749842559</v>
      </c>
      <c r="FR162" s="2">
        <f t="shared" si="178"/>
        <v>0.9998026836802002</v>
      </c>
      <c r="FS162" s="2">
        <f t="shared" si="178"/>
        <v>0.99977888319713182</v>
      </c>
      <c r="FT162" s="2">
        <f t="shared" si="178"/>
        <v>0.99981496384665558</v>
      </c>
      <c r="FU162" s="2">
        <f t="shared" si="178"/>
        <v>0.99977296415343753</v>
      </c>
      <c r="FW162" s="2">
        <f t="shared" si="216"/>
        <v>0.10112059160896378</v>
      </c>
      <c r="FX162" s="2">
        <f t="shared" si="216"/>
        <v>0.1162858476837684</v>
      </c>
      <c r="FY162" s="2">
        <f t="shared" si="216"/>
        <v>0.11900916981527063</v>
      </c>
      <c r="FZ162" s="2">
        <f t="shared" si="216"/>
        <v>0.12807698947100293</v>
      </c>
      <c r="GA162" s="2">
        <f t="shared" si="216"/>
        <v>0.12529444881809468</v>
      </c>
      <c r="GB162" s="2">
        <f t="shared" si="216"/>
        <v>0.12328695519704418</v>
      </c>
      <c r="GC162" s="2">
        <f t="shared" si="216"/>
        <v>0.13513146754974101</v>
      </c>
      <c r="GD162" s="2">
        <f t="shared" si="216"/>
        <v>0.13906376097015336</v>
      </c>
      <c r="GE162" s="2">
        <f t="shared" si="216"/>
        <v>0.18542055279587455</v>
      </c>
      <c r="GF162" s="2">
        <f t="shared" si="216"/>
        <v>0.17564701930138091</v>
      </c>
      <c r="GG162" s="2">
        <f t="shared" si="216"/>
        <v>0.14102662383394934</v>
      </c>
      <c r="GH162" s="2">
        <f t="shared" si="216"/>
        <v>0.12743265405957979</v>
      </c>
      <c r="GI162" s="2">
        <f t="shared" si="216"/>
        <v>0.10846227758439077</v>
      </c>
      <c r="GJ162" s="2">
        <f t="shared" si="216"/>
        <v>7.2592752255937337E-2</v>
      </c>
      <c r="GK162" s="2">
        <f t="shared" si="216"/>
        <v>6.946650515097276E-2</v>
      </c>
      <c r="GM162" s="86">
        <f t="shared" si="217"/>
        <v>4.3907929077999444E-111</v>
      </c>
      <c r="GN162" s="86">
        <f t="shared" si="217"/>
        <v>1.1143188697189426E-141</v>
      </c>
      <c r="GO162" s="86">
        <f t="shared" si="217"/>
        <v>1.1660110033976498E-155</v>
      </c>
      <c r="GP162" s="86">
        <f t="shared" si="217"/>
        <v>5.3995403237536703E-169</v>
      </c>
      <c r="GQ162" s="86">
        <f t="shared" si="217"/>
        <v>1.1146356585958506E-177</v>
      </c>
      <c r="GR162" s="86">
        <f t="shared" si="217"/>
        <v>3.6685191449690077E-153</v>
      </c>
      <c r="GS162" s="86">
        <f t="shared" si="217"/>
        <v>1.709427081363829E-173</v>
      </c>
      <c r="GT162" s="86">
        <f t="shared" si="217"/>
        <v>5.0132877115558509E-144</v>
      </c>
      <c r="GU162" s="86">
        <f t="shared" si="217"/>
        <v>1.4302975915731134E-167</v>
      </c>
      <c r="GV162" s="86">
        <f t="shared" si="217"/>
        <v>3.8589015085158769E-193</v>
      </c>
      <c r="GW162" s="86">
        <f t="shared" si="217"/>
        <v>1.0023336500307628E-220</v>
      </c>
      <c r="GX162" s="86">
        <f t="shared" si="217"/>
        <v>1.7854597791726047E-294</v>
      </c>
      <c r="GY162" s="86">
        <f t="shared" si="217"/>
        <v>3.8908006506016944E-161</v>
      </c>
      <c r="GZ162" s="86">
        <f t="shared" si="217"/>
        <v>1.2888456542833531E-244</v>
      </c>
      <c r="HA162" s="86">
        <f t="shared" si="217"/>
        <v>2.9080521273903215E-246</v>
      </c>
      <c r="HC162" s="86">
        <f t="shared" si="181"/>
        <v>3.2776155349340431E-56</v>
      </c>
      <c r="HD162" s="86">
        <f t="shared" si="181"/>
        <v>1.7423801601828748E-62</v>
      </c>
      <c r="HE162" s="86">
        <f t="shared" si="181"/>
        <v>1.8127815481518041E-83</v>
      </c>
      <c r="HF162" s="86">
        <f t="shared" si="180"/>
        <v>6.8745434991051449E-80</v>
      </c>
      <c r="HG162" s="86">
        <f t="shared" si="180"/>
        <v>1.7193394502007996E-87</v>
      </c>
      <c r="HH162" s="86">
        <f t="shared" si="180"/>
        <v>8.0284539510644409E-93</v>
      </c>
      <c r="HI162" s="86">
        <f t="shared" si="180"/>
        <v>2.5158931907334387E-88</v>
      </c>
      <c r="HJ162" s="86">
        <f t="shared" si="180"/>
        <v>5.4569042789513824E-128</v>
      </c>
      <c r="HK162" s="86">
        <f t="shared" si="180"/>
        <v>1.2863040857799327E-112</v>
      </c>
      <c r="HL162" s="86">
        <f t="shared" si="161"/>
        <v>1.3277831426602359E-143</v>
      </c>
      <c r="HM162" s="86">
        <f t="shared" si="161"/>
        <v>1.6759344728782485E-151</v>
      </c>
      <c r="HN162" s="86">
        <f t="shared" si="161"/>
        <v>1.8648556663201181E-153</v>
      </c>
      <c r="HO162" s="86">
        <f t="shared" si="161"/>
        <v>9.2140130218650829E-86</v>
      </c>
      <c r="HP162" s="86">
        <f t="shared" si="161"/>
        <v>1.8917060718481098E-115</v>
      </c>
      <c r="HQ162" s="86">
        <f t="shared" si="161"/>
        <v>1.2942541604577642E-142</v>
      </c>
      <c r="HS162" s="86">
        <f t="shared" si="218"/>
        <v>5.5574882111144974E-2</v>
      </c>
      <c r="HT162" s="86">
        <f t="shared" si="218"/>
        <v>1.0659214377746452E-2</v>
      </c>
      <c r="HU162" s="86">
        <f t="shared" si="218"/>
        <v>1.2415781852677605E-3</v>
      </c>
      <c r="HV162" s="86">
        <f t="shared" si="218"/>
        <v>8.4890507335063107E-4</v>
      </c>
      <c r="HW162" s="86">
        <f t="shared" si="218"/>
        <v>1.2060710102548638E-3</v>
      </c>
      <c r="HX162" s="86">
        <f t="shared" si="218"/>
        <v>4.658349291844539E-3</v>
      </c>
      <c r="HY162" s="86">
        <f t="shared" si="218"/>
        <v>7.8988911431897345E-4</v>
      </c>
      <c r="HZ162" s="86">
        <f t="shared" si="218"/>
        <v>1.8716376774471414E-4</v>
      </c>
      <c r="IA162" s="86">
        <f t="shared" si="218"/>
        <v>3.3869599997523336E-6</v>
      </c>
      <c r="IB162" s="86">
        <f t="shared" si="218"/>
        <v>8.1431409180121393E-6</v>
      </c>
      <c r="IC162" s="86">
        <f t="shared" si="218"/>
        <v>2.3583914585847631E-4</v>
      </c>
      <c r="ID162" s="86">
        <f t="shared" si="218"/>
        <v>9.0010643300455844E-4</v>
      </c>
      <c r="IE162" s="86">
        <f t="shared" si="218"/>
        <v>9.9999982496570047E-3</v>
      </c>
      <c r="IF162" s="86">
        <f t="shared" si="218"/>
        <v>0.14678388683660915</v>
      </c>
      <c r="IG162" s="86">
        <f t="shared" si="218"/>
        <v>0.25319443853932427</v>
      </c>
      <c r="II162" s="86">
        <f t="shared" si="219"/>
        <v>2.4515623161274971E-7</v>
      </c>
      <c r="IJ162" s="86">
        <f t="shared" si="219"/>
        <v>9.8884468855741661E-9</v>
      </c>
      <c r="IK162" s="86">
        <f t="shared" si="219"/>
        <v>1.2408188748407812E-8</v>
      </c>
      <c r="IL162" s="86">
        <f t="shared" si="219"/>
        <v>4.2010561605185619E-8</v>
      </c>
      <c r="IM162" s="86">
        <f t="shared" si="219"/>
        <v>1.0464385055258241E-8</v>
      </c>
      <c r="IN162" s="86">
        <f t="shared" si="219"/>
        <v>2.8569735917586218E-8</v>
      </c>
      <c r="IO162" s="86">
        <f t="shared" si="219"/>
        <v>5.230477659276648E-8</v>
      </c>
      <c r="IP162" s="86">
        <f t="shared" si="219"/>
        <v>9.449222075415205E-9</v>
      </c>
      <c r="IQ162" s="86">
        <f t="shared" si="219"/>
        <v>6.1959619146925055E-6</v>
      </c>
      <c r="IR162" s="86">
        <f t="shared" si="219"/>
        <v>2.5228728065231329E-6</v>
      </c>
      <c r="IS162" s="86">
        <f t="shared" si="219"/>
        <v>1.0047451826010409E-7</v>
      </c>
      <c r="IT162" s="86">
        <f t="shared" si="219"/>
        <v>1.3218533906352935E-8</v>
      </c>
      <c r="IU162" s="86">
        <f t="shared" si="219"/>
        <v>1.7503430212513338E-9</v>
      </c>
      <c r="IV162" s="86">
        <f t="shared" si="219"/>
        <v>1.7228989199595217E-5</v>
      </c>
      <c r="IW162" s="86">
        <f t="shared" si="219"/>
        <v>1.4869388548661901E-4</v>
      </c>
      <c r="IY162" s="86">
        <f t="shared" si="220"/>
        <v>5.5575127267376588E-2</v>
      </c>
      <c r="IZ162" s="86">
        <f t="shared" si="220"/>
        <v>1.0659224266193338E-2</v>
      </c>
      <c r="JA162" s="86">
        <f t="shared" si="220"/>
        <v>1.2415905934565089E-3</v>
      </c>
      <c r="JB162" s="86">
        <f t="shared" si="220"/>
        <v>8.4894708391223628E-4</v>
      </c>
      <c r="JC162" s="86">
        <f t="shared" si="220"/>
        <v>1.2060814746399191E-3</v>
      </c>
      <c r="JD162" s="86">
        <f t="shared" si="220"/>
        <v>4.6583778615804563E-3</v>
      </c>
      <c r="JE162" s="86">
        <f t="shared" si="220"/>
        <v>7.8994141909556625E-4</v>
      </c>
      <c r="JF162" s="86">
        <f t="shared" si="220"/>
        <v>1.8717321696678956E-4</v>
      </c>
      <c r="JG162" s="86">
        <f t="shared" si="220"/>
        <v>9.5829219144448387E-6</v>
      </c>
      <c r="JH162" s="86">
        <f t="shared" si="220"/>
        <v>1.0666013724535273E-5</v>
      </c>
      <c r="JI162" s="86">
        <f t="shared" si="220"/>
        <v>2.3593962037673642E-4</v>
      </c>
      <c r="JJ162" s="86">
        <f t="shared" si="220"/>
        <v>9.0011965153846479E-4</v>
      </c>
      <c r="JK162" s="86">
        <f t="shared" si="220"/>
        <v>1.0000000000000026E-2</v>
      </c>
      <c r="JL162" s="86">
        <f t="shared" si="220"/>
        <v>0.14680111582580874</v>
      </c>
      <c r="JM162" s="86">
        <f t="shared" si="220"/>
        <v>0.25334313242481088</v>
      </c>
    </row>
    <row r="163" spans="2:273" x14ac:dyDescent="0.25">
      <c r="B163" s="2">
        <v>136</v>
      </c>
      <c r="C163" s="37">
        <v>69.06</v>
      </c>
      <c r="D163" s="37">
        <v>79.742000000000004</v>
      </c>
      <c r="E163" s="37">
        <v>86.096999999999994</v>
      </c>
      <c r="F163" s="37">
        <v>88.968000000000004</v>
      </c>
      <c r="G163" s="37">
        <v>94.629000000000005</v>
      </c>
      <c r="H163" s="37">
        <v>99.29</v>
      </c>
      <c r="I163" s="37">
        <v>99.79</v>
      </c>
      <c r="J163" s="37">
        <v>100.48399999999999</v>
      </c>
      <c r="K163" s="37">
        <v>101.71</v>
      </c>
      <c r="L163" s="37">
        <v>100.333</v>
      </c>
      <c r="M163" s="37">
        <v>100.413</v>
      </c>
      <c r="N163" s="37">
        <v>99.242000000000004</v>
      </c>
      <c r="O163" s="37">
        <v>104.459</v>
      </c>
      <c r="P163" s="37">
        <v>103.64100000000001</v>
      </c>
      <c r="Q163" s="37">
        <v>110.803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69.633453969696177</v>
      </c>
      <c r="T163" s="4">
        <f t="shared" si="221"/>
        <v>79.758293770097822</v>
      </c>
      <c r="U163" s="4">
        <f t="shared" si="221"/>
        <v>85.216035983698404</v>
      </c>
      <c r="V163" s="4">
        <f t="shared" si="221"/>
        <v>89.619910174771391</v>
      </c>
      <c r="W163" s="4">
        <f t="shared" si="221"/>
        <v>94.954500503052074</v>
      </c>
      <c r="X163" s="4">
        <f t="shared" si="221"/>
        <v>99.405359045679589</v>
      </c>
      <c r="Y163" s="4">
        <f t="shared" si="221"/>
        <v>100.55338358211641</v>
      </c>
      <c r="Z163" s="4">
        <f t="shared" si="221"/>
        <v>101.32133948138716</v>
      </c>
      <c r="AA163" s="4">
        <f t="shared" si="221"/>
        <v>102.50452213286083</v>
      </c>
      <c r="AB163" s="4">
        <f t="shared" si="221"/>
        <v>100.9951328171135</v>
      </c>
      <c r="AC163" s="4">
        <f t="shared" si="221"/>
        <v>101.23853684993342</v>
      </c>
      <c r="AD163" s="4">
        <f t="shared" si="221"/>
        <v>100.15060878867504</v>
      </c>
      <c r="AE163" s="4">
        <f t="shared" si="221"/>
        <v>105.65179016413545</v>
      </c>
      <c r="AF163" s="4">
        <f t="shared" si="221"/>
        <v>104.93304414419705</v>
      </c>
      <c r="AG163" s="4">
        <f t="shared" si="221"/>
        <v>113.85149340970821</v>
      </c>
      <c r="AI163" s="4">
        <f t="shared" ref="AI163:AW179" si="222">IF(OR($B163 &lt; C$230, $B163 &gt; C$233), 0, C163-S163)</f>
        <v>-0.57345396969617468</v>
      </c>
      <c r="AJ163" s="4">
        <f t="shared" si="222"/>
        <v>-1.6293770097817628E-2</v>
      </c>
      <c r="AK163" s="4">
        <f t="shared" si="222"/>
        <v>0.88096401630158994</v>
      </c>
      <c r="AL163" s="4">
        <f t="shared" si="222"/>
        <v>-0.65191017477138757</v>
      </c>
      <c r="AM163" s="4">
        <f t="shared" si="222"/>
        <v>-0.32550050305206923</v>
      </c>
      <c r="AN163" s="4">
        <f t="shared" si="222"/>
        <v>-0.11535904567958255</v>
      </c>
      <c r="AO163" s="4">
        <f t="shared" si="222"/>
        <v>-0.76338358211640411</v>
      </c>
      <c r="AP163" s="4">
        <f t="shared" si="222"/>
        <v>-0.8373394813871613</v>
      </c>
      <c r="AQ163" s="4">
        <f t="shared" si="222"/>
        <v>-0.79452213286083406</v>
      </c>
      <c r="AR163" s="4">
        <f t="shared" si="222"/>
        <v>-0.66213281711350191</v>
      </c>
      <c r="AS163" s="4">
        <f t="shared" si="222"/>
        <v>-0.82553684993342813</v>
      </c>
      <c r="AT163" s="4">
        <f t="shared" si="222"/>
        <v>-0.90860878867503914</v>
      </c>
      <c r="AU163" s="4">
        <f t="shared" si="222"/>
        <v>-1.1927901641354453</v>
      </c>
      <c r="AV163" s="4">
        <f t="shared" si="222"/>
        <v>-1.2920441441970496</v>
      </c>
      <c r="AW163" s="4">
        <f t="shared" si="222"/>
        <v>-3.0484934097082146</v>
      </c>
      <c r="AY163" s="2">
        <f t="shared" si="214"/>
        <v>69.622943603851041</v>
      </c>
      <c r="AZ163" s="2">
        <f t="shared" si="214"/>
        <v>79.755659603406144</v>
      </c>
      <c r="BA163" s="2">
        <f t="shared" si="214"/>
        <v>85.215759321065789</v>
      </c>
      <c r="BB163" s="2">
        <f t="shared" si="214"/>
        <v>89.619705572986931</v>
      </c>
      <c r="BC163" s="2">
        <f t="shared" si="214"/>
        <v>94.954108319332079</v>
      </c>
      <c r="BD163" s="2">
        <f t="shared" si="214"/>
        <v>99.402495527514077</v>
      </c>
      <c r="BE163" s="2">
        <f t="shared" si="214"/>
        <v>100.55309567685354</v>
      </c>
      <c r="BF163" s="2">
        <f t="shared" si="214"/>
        <v>101.32129821047378</v>
      </c>
      <c r="BG163" s="2">
        <f t="shared" si="214"/>
        <v>102.50295053566853</v>
      </c>
      <c r="BH163" s="2">
        <f t="shared" si="214"/>
        <v>100.9943454649755</v>
      </c>
      <c r="BI163" s="2">
        <f t="shared" si="214"/>
        <v>101.23842157018947</v>
      </c>
      <c r="BJ163" s="2">
        <f t="shared" si="214"/>
        <v>100.15008854681894</v>
      </c>
      <c r="BK163" s="2">
        <f t="shared" si="214"/>
        <v>105.63836687200464</v>
      </c>
      <c r="BL163" s="2">
        <f t="shared" si="214"/>
        <v>102.83679109299685</v>
      </c>
      <c r="BM163" s="2">
        <f t="shared" si="214"/>
        <v>104.07051273315825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>
        <f t="shared" si="215"/>
        <v>79.742000000000004</v>
      </c>
      <c r="CG163" s="2">
        <f t="shared" si="215"/>
        <v>86.096999999999994</v>
      </c>
      <c r="CH163" s="2">
        <f t="shared" si="215"/>
        <v>88.968000000000004</v>
      </c>
      <c r="CI163" s="2">
        <f t="shared" si="215"/>
        <v>94.629000000000005</v>
      </c>
      <c r="CJ163" s="2">
        <f t="shared" si="215"/>
        <v>99.29</v>
      </c>
      <c r="CK163" s="2">
        <f t="shared" si="215"/>
        <v>99.79</v>
      </c>
      <c r="CL163" s="2">
        <f t="shared" si="215"/>
        <v>100.48399999999999</v>
      </c>
      <c r="CM163" s="2">
        <f t="shared" si="215"/>
        <v>101.71</v>
      </c>
      <c r="CN163" s="2">
        <f t="shared" si="215"/>
        <v>100.333</v>
      </c>
      <c r="CO163" s="2">
        <f t="shared" si="215"/>
        <v>100.413</v>
      </c>
      <c r="CP163" s="2">
        <f t="shared" si="215"/>
        <v>99.242000000000004</v>
      </c>
      <c r="CQ163" s="2">
        <f t="shared" si="215"/>
        <v>104.459</v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>
        <f t="shared" si="198"/>
        <v>79.742000000000004</v>
      </c>
      <c r="CW163" s="2">
        <f t="shared" si="199"/>
        <v>86.096999999999994</v>
      </c>
      <c r="CX163" s="2">
        <f t="shared" si="200"/>
        <v>88.968000000000004</v>
      </c>
      <c r="CY163" s="2">
        <f t="shared" si="201"/>
        <v>94.629000000000005</v>
      </c>
      <c r="CZ163" s="2">
        <f t="shared" si="202"/>
        <v>99.29</v>
      </c>
      <c r="DA163" s="2">
        <f t="shared" si="203"/>
        <v>99.79</v>
      </c>
      <c r="DB163" s="2">
        <f t="shared" si="204"/>
        <v>100.48399999999999</v>
      </c>
      <c r="DC163" s="2">
        <f t="shared" si="205"/>
        <v>101.71</v>
      </c>
      <c r="DD163" s="2">
        <f t="shared" si="206"/>
        <v>100.333</v>
      </c>
      <c r="DE163" s="2">
        <f t="shared" si="207"/>
        <v>100.413</v>
      </c>
      <c r="DF163" s="2">
        <f t="shared" si="208"/>
        <v>99.242000000000004</v>
      </c>
      <c r="DG163" s="2">
        <f t="shared" si="209"/>
        <v>104.459</v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117.35544983039719</v>
      </c>
      <c r="DL163" s="2">
        <f t="shared" si="223"/>
        <v>118.6829290244639</v>
      </c>
      <c r="DM163" s="2">
        <f t="shared" si="223"/>
        <v>121.69656901238297</v>
      </c>
      <c r="DN163" s="2">
        <f t="shared" si="223"/>
        <v>118.70485066040027</v>
      </c>
      <c r="DO163" s="2">
        <f t="shared" si="223"/>
        <v>124.72467305949866</v>
      </c>
      <c r="DP163" s="2">
        <f t="shared" si="223"/>
        <v>131.25323770260746</v>
      </c>
      <c r="DQ163" s="2">
        <f t="shared" si="223"/>
        <v>129.89181183932348</v>
      </c>
      <c r="DR163" s="2">
        <f t="shared" si="223"/>
        <v>129.47855119299305</v>
      </c>
      <c r="DS163" s="2">
        <f t="shared" si="223"/>
        <v>133.83106251887645</v>
      </c>
      <c r="DT163" s="2">
        <f t="shared" si="223"/>
        <v>135.45304268292685</v>
      </c>
      <c r="DU163" s="2">
        <f t="shared" si="223"/>
        <v>135.26704771972211</v>
      </c>
      <c r="DV163" s="2">
        <f t="shared" si="223"/>
        <v>136.31870526429512</v>
      </c>
      <c r="DW163" s="2">
        <f t="shared" si="223"/>
        <v>148.23625218967078</v>
      </c>
      <c r="DX163" s="2">
        <f t="shared" si="223"/>
        <v>133.00531289198605</v>
      </c>
      <c r="DY163" s="2">
        <f t="shared" si="223"/>
        <v>123.16889598308667</v>
      </c>
      <c r="EA163" s="2">
        <f t="shared" si="213"/>
        <v>69.552309273835334</v>
      </c>
      <c r="EB163" s="2">
        <f t="shared" si="213"/>
        <v>79.707544513527466</v>
      </c>
      <c r="EC163" s="2">
        <f t="shared" si="213"/>
        <v>85.159877331607603</v>
      </c>
      <c r="ED163" s="2">
        <f t="shared" si="213"/>
        <v>89.588922783533292</v>
      </c>
      <c r="EE163" s="2">
        <f t="shared" si="213"/>
        <v>94.929379418490328</v>
      </c>
      <c r="EF163" s="2">
        <f t="shared" si="213"/>
        <v>99.312204900455967</v>
      </c>
      <c r="EG163" s="2">
        <f t="shared" si="213"/>
        <v>100.50936737404882</v>
      </c>
      <c r="EH163" s="2">
        <f t="shared" si="213"/>
        <v>101.31894160416456</v>
      </c>
      <c r="EI163" s="2">
        <f t="shared" si="213"/>
        <v>102.53481471287876</v>
      </c>
      <c r="EJ163" s="2">
        <f t="shared" si="213"/>
        <v>100.96617648226119</v>
      </c>
      <c r="EK163" s="2">
        <f t="shared" si="212"/>
        <v>101.1551793009197</v>
      </c>
      <c r="EL163" s="2">
        <f t="shared" si="179"/>
        <v>100.12897315436241</v>
      </c>
      <c r="EM163" s="2">
        <f t="shared" si="179"/>
        <v>105.46135764375876</v>
      </c>
      <c r="EN163" s="2">
        <f t="shared" si="179"/>
        <v>102.84432143527765</v>
      </c>
      <c r="EO163" s="2">
        <f t="shared" si="179"/>
        <v>104.20687095978289</v>
      </c>
      <c r="EQ163" s="2">
        <f t="shared" ref="EQ163:FE179" si="224">CU$228*$B163+CU$229</f>
        <v>70.142215370733794</v>
      </c>
      <c r="ER163" s="2">
        <f t="shared" si="224"/>
        <v>80.026607374116082</v>
      </c>
      <c r="ES163" s="2">
        <f t="shared" si="224"/>
        <v>85.537069056014488</v>
      </c>
      <c r="ET163" s="2">
        <f t="shared" si="224"/>
        <v>89.772897302156053</v>
      </c>
      <c r="EU163" s="2">
        <f t="shared" si="224"/>
        <v>95.067736200630762</v>
      </c>
      <c r="EV163" s="2">
        <f t="shared" si="224"/>
        <v>99.938105256363855</v>
      </c>
      <c r="EW163" s="2">
        <f t="shared" si="224"/>
        <v>100.76725030272375</v>
      </c>
      <c r="EX163" s="2">
        <f t="shared" si="224"/>
        <v>101.29438092095126</v>
      </c>
      <c r="EY163" s="2">
        <f t="shared" si="224"/>
        <v>102.34276133233212</v>
      </c>
      <c r="EZ163" s="2">
        <f t="shared" si="224"/>
        <v>101.07554165105809</v>
      </c>
      <c r="FA163" s="2">
        <f t="shared" si="224"/>
        <v>101.65476629814606</v>
      </c>
      <c r="FB163" s="2">
        <f t="shared" si="224"/>
        <v>100.23476723684016</v>
      </c>
      <c r="FC163" s="2">
        <f t="shared" si="224"/>
        <v>106.89203125270105</v>
      </c>
      <c r="FD163" s="2">
        <f t="shared" si="224"/>
        <v>102.68465799919713</v>
      </c>
      <c r="FE163" s="2">
        <f t="shared" si="224"/>
        <v>102.35276147644663</v>
      </c>
      <c r="FG163" s="2">
        <f t="shared" ref="FG163:FU179" si="225">POWER(10,($B163-C$231)/C$229)/(1+POWER(10,($B163-C$231)/C$229))</f>
        <v>0.99987742372031574</v>
      </c>
      <c r="FH163" s="2">
        <f t="shared" si="225"/>
        <v>0.99979770915810906</v>
      </c>
      <c r="FI163" s="2">
        <f t="shared" si="225"/>
        <v>0.99980237402925676</v>
      </c>
      <c r="FJ163" s="2">
        <f t="shared" si="225"/>
        <v>0.99981927649273405</v>
      </c>
      <c r="FK163" s="2">
        <f t="shared" si="225"/>
        <v>0.99980036754166723</v>
      </c>
      <c r="FL163" s="2">
        <f t="shared" si="225"/>
        <v>0.99979101897629286</v>
      </c>
      <c r="FM163" s="2">
        <f t="shared" si="225"/>
        <v>0.99979546062539504</v>
      </c>
      <c r="FN163" s="2">
        <f t="shared" si="225"/>
        <v>0.99978508053177872</v>
      </c>
      <c r="FO163" s="2">
        <f t="shared" si="225"/>
        <v>0.99979243861209133</v>
      </c>
      <c r="FP163" s="2">
        <f t="shared" si="225"/>
        <v>0.99978377303150323</v>
      </c>
      <c r="FQ163" s="2">
        <f t="shared" si="225"/>
        <v>0.99979400685656528</v>
      </c>
      <c r="FR163" s="2">
        <f t="shared" si="225"/>
        <v>0.99982004225318877</v>
      </c>
      <c r="FS163" s="2">
        <f t="shared" si="225"/>
        <v>0.99979833515545313</v>
      </c>
      <c r="FT163" s="2">
        <f t="shared" si="225"/>
        <v>0.99983124227490294</v>
      </c>
      <c r="FU163" s="2">
        <f t="shared" si="225"/>
        <v>0.99979293671057279</v>
      </c>
      <c r="FW163" s="2">
        <f t="shared" si="216"/>
        <v>0.10980527109251094</v>
      </c>
      <c r="FX163" s="2">
        <f t="shared" si="216"/>
        <v>0.12609028345923221</v>
      </c>
      <c r="FY163" s="2">
        <f t="shared" si="216"/>
        <v>0.12900969758427203</v>
      </c>
      <c r="FZ163" s="2">
        <f t="shared" si="216"/>
        <v>0.13871951964579865</v>
      </c>
      <c r="GA163" s="2">
        <f t="shared" si="216"/>
        <v>0.13574176007060429</v>
      </c>
      <c r="GB163" s="2">
        <f t="shared" si="216"/>
        <v>0.13359244252794999</v>
      </c>
      <c r="GC163" s="2">
        <f t="shared" si="216"/>
        <v>0.14626185681710893</v>
      </c>
      <c r="GD163" s="2">
        <f t="shared" si="216"/>
        <v>0.15046169427927378</v>
      </c>
      <c r="GE163" s="2">
        <f t="shared" si="216"/>
        <v>0.19973649894618245</v>
      </c>
      <c r="GF163" s="2">
        <f t="shared" si="216"/>
        <v>0.18938380848891845</v>
      </c>
      <c r="GG163" s="2">
        <f t="shared" si="216"/>
        <v>0.15255692940146329</v>
      </c>
      <c r="GH163" s="2">
        <f t="shared" si="216"/>
        <v>0.13803011913620189</v>
      </c>
      <c r="GI163" s="2">
        <f t="shared" si="216"/>
        <v>0.11769493386493056</v>
      </c>
      <c r="GJ163" s="2">
        <f t="shared" si="216"/>
        <v>7.9042784594246809E-2</v>
      </c>
      <c r="GK163" s="2">
        <f t="shared" si="216"/>
        <v>7.5661425153673079E-2</v>
      </c>
      <c r="GM163" s="86">
        <f t="shared" si="217"/>
        <v>2.9531975760626072E-114</v>
      </c>
      <c r="GN163" s="86">
        <f t="shared" si="217"/>
        <v>1.0479485528561899E-145</v>
      </c>
      <c r="GO163" s="86">
        <f t="shared" si="217"/>
        <v>4.9070650154407372E-160</v>
      </c>
      <c r="GP163" s="86">
        <f t="shared" si="217"/>
        <v>1.0147903006935714E-173</v>
      </c>
      <c r="GQ163" s="86">
        <f t="shared" si="217"/>
        <v>1.0596701038170759E-182</v>
      </c>
      <c r="GR163" s="86">
        <f t="shared" si="217"/>
        <v>1.7707151264304975E-157</v>
      </c>
      <c r="GS163" s="86">
        <f t="shared" si="217"/>
        <v>2.3657182271324237E-178</v>
      </c>
      <c r="GT163" s="86">
        <f t="shared" si="217"/>
        <v>4.4247718261786903E-148</v>
      </c>
      <c r="GU163" s="86">
        <f t="shared" si="217"/>
        <v>3.0426983333955339E-172</v>
      </c>
      <c r="GV163" s="86">
        <f t="shared" si="217"/>
        <v>1.5648874722799477E-198</v>
      </c>
      <c r="GW163" s="86">
        <f t="shared" si="217"/>
        <v>6.5894379741803275E-227</v>
      </c>
      <c r="GX163" s="86">
        <f t="shared" si="217"/>
        <v>9.8607691050808331E-303</v>
      </c>
      <c r="GY163" s="86">
        <f t="shared" si="217"/>
        <v>1.1955850097419095E-165</v>
      </c>
      <c r="GZ163" s="86">
        <f t="shared" si="217"/>
        <v>1.6239809563262246E-251</v>
      </c>
      <c r="HA163" s="86">
        <f t="shared" si="217"/>
        <v>3.2103644587911129E-253</v>
      </c>
      <c r="HC163" s="86">
        <f t="shared" si="181"/>
        <v>1.3411179963018612E-58</v>
      </c>
      <c r="HD163" s="86">
        <f t="shared" si="181"/>
        <v>3.8159914900309413E-65</v>
      </c>
      <c r="HE163" s="86">
        <f t="shared" si="181"/>
        <v>5.3845341520539358E-87</v>
      </c>
      <c r="HF163" s="86">
        <f t="shared" si="180"/>
        <v>3.3912157400294054E-83</v>
      </c>
      <c r="HG163" s="86">
        <f t="shared" si="180"/>
        <v>3.7765310505148775E-91</v>
      </c>
      <c r="HH163" s="86">
        <f t="shared" si="180"/>
        <v>1.0376188563140845E-96</v>
      </c>
      <c r="HI163" s="86">
        <f t="shared" si="180"/>
        <v>5.9441947119050733E-92</v>
      </c>
      <c r="HJ163" s="86">
        <f t="shared" si="180"/>
        <v>2.6807213355741602E-133</v>
      </c>
      <c r="HK163" s="86">
        <f t="shared" si="180"/>
        <v>3.6492654466661568E-117</v>
      </c>
      <c r="HL163" s="86">
        <f t="shared" si="161"/>
        <v>2.0317145218841692E-149</v>
      </c>
      <c r="HM163" s="86">
        <f t="shared" si="161"/>
        <v>9.7283488576716311E-158</v>
      </c>
      <c r="HN163" s="86">
        <f t="shared" si="161"/>
        <v>8.2927246128287294E-160</v>
      </c>
      <c r="HO163" s="86">
        <f t="shared" si="161"/>
        <v>2.241482653999125E-89</v>
      </c>
      <c r="HP163" s="86">
        <f t="shared" si="161"/>
        <v>2.5103443896657966E-120</v>
      </c>
      <c r="HQ163" s="86">
        <f t="shared" si="161"/>
        <v>1.1416629718108029E-148</v>
      </c>
      <c r="HS163" s="86">
        <f t="shared" si="218"/>
        <v>2.7109411204777657E-2</v>
      </c>
      <c r="HT163" s="86">
        <f t="shared" si="218"/>
        <v>3.4278717344096033E-3</v>
      </c>
      <c r="HU163" s="86">
        <f t="shared" si="218"/>
        <v>3.0245811425429745E-4</v>
      </c>
      <c r="HV163" s="86">
        <f t="shared" si="218"/>
        <v>1.9677508281632059E-4</v>
      </c>
      <c r="HW163" s="86">
        <f t="shared" si="218"/>
        <v>2.7775822542908698E-4</v>
      </c>
      <c r="HX163" s="86">
        <f t="shared" si="218"/>
        <v>1.339627626064187E-3</v>
      </c>
      <c r="HY163" s="86">
        <f t="shared" si="218"/>
        <v>1.7450738899375408E-4</v>
      </c>
      <c r="HZ163" s="86">
        <f t="shared" si="218"/>
        <v>3.1175585776863077E-5</v>
      </c>
      <c r="IA163" s="86">
        <f t="shared" si="218"/>
        <v>4.0902203745459498E-7</v>
      </c>
      <c r="IB163" s="86">
        <f t="shared" si="218"/>
        <v>1.068575310942271E-6</v>
      </c>
      <c r="IC163" s="86">
        <f t="shared" si="218"/>
        <v>4.535319705193347E-5</v>
      </c>
      <c r="ID163" s="86">
        <f t="shared" si="218"/>
        <v>1.9945562366311016E-4</v>
      </c>
      <c r="IE163" s="86">
        <f t="shared" si="218"/>
        <v>3.1451369449305468E-3</v>
      </c>
      <c r="IF163" s="86">
        <f t="shared" si="218"/>
        <v>8.446216208077767E-2</v>
      </c>
      <c r="IG163" s="86">
        <f t="shared" si="218"/>
        <v>0.16559425253319388</v>
      </c>
      <c r="II163" s="86">
        <f t="shared" si="219"/>
        <v>7.6555745081120795E-7</v>
      </c>
      <c r="IJ163" s="86">
        <f t="shared" si="219"/>
        <v>4.4409256419987271E-8</v>
      </c>
      <c r="IK163" s="86">
        <f t="shared" si="219"/>
        <v>5.5689761928908758E-8</v>
      </c>
      <c r="IL163" s="86">
        <f t="shared" si="219"/>
        <v>1.7984469657531342E-7</v>
      </c>
      <c r="IM163" s="86">
        <f t="shared" si="219"/>
        <v>4.9851190002095588E-8</v>
      </c>
      <c r="IN163" s="86">
        <f t="shared" si="219"/>
        <v>1.2265215179302819E-7</v>
      </c>
      <c r="IO163" s="86">
        <f t="shared" si="219"/>
        <v>2.2994206715977287E-7</v>
      </c>
      <c r="IP163" s="86">
        <f t="shared" si="219"/>
        <v>5.0256547141198635E-8</v>
      </c>
      <c r="IQ163" s="86">
        <f t="shared" si="219"/>
        <v>2.2444925306321901E-5</v>
      </c>
      <c r="IR163" s="86">
        <f t="shared" si="219"/>
        <v>9.5799987764863642E-6</v>
      </c>
      <c r="IS163" s="86">
        <f t="shared" si="219"/>
        <v>4.3145376727722872E-7</v>
      </c>
      <c r="IT163" s="86">
        <f t="shared" si="219"/>
        <v>6.2599464924565307E-8</v>
      </c>
      <c r="IU163" s="86">
        <f t="shared" si="219"/>
        <v>8.5987451308679018E-9</v>
      </c>
      <c r="IV163" s="86">
        <f t="shared" si="219"/>
        <v>3.4327114310963851E-5</v>
      </c>
      <c r="IW163" s="86">
        <f t="shared" si="219"/>
        <v>2.5359274346163787E-4</v>
      </c>
      <c r="IY163" s="86">
        <f t="shared" si="220"/>
        <v>2.7110176762228468E-2</v>
      </c>
      <c r="IZ163" s="86">
        <f t="shared" si="220"/>
        <v>3.4279161436660231E-3</v>
      </c>
      <c r="JA163" s="86">
        <f t="shared" si="220"/>
        <v>3.0251380401622634E-4</v>
      </c>
      <c r="JB163" s="86">
        <f t="shared" si="220"/>
        <v>1.9695492751289591E-4</v>
      </c>
      <c r="JC163" s="86">
        <f t="shared" si="220"/>
        <v>2.7780807661908911E-4</v>
      </c>
      <c r="JD163" s="86">
        <f t="shared" si="220"/>
        <v>1.33975027821598E-3</v>
      </c>
      <c r="JE163" s="86">
        <f t="shared" si="220"/>
        <v>1.7473733106091385E-4</v>
      </c>
      <c r="JF163" s="86">
        <f t="shared" si="220"/>
        <v>3.1225842324004275E-5</v>
      </c>
      <c r="JG163" s="86">
        <f t="shared" si="220"/>
        <v>2.2853947343776497E-5</v>
      </c>
      <c r="JH163" s="86">
        <f t="shared" si="220"/>
        <v>1.0648574087428636E-5</v>
      </c>
      <c r="JI163" s="86">
        <f t="shared" si="220"/>
        <v>4.5784650819210699E-5</v>
      </c>
      <c r="JJ163" s="86">
        <f t="shared" si="220"/>
        <v>1.9951822312803472E-4</v>
      </c>
      <c r="JK163" s="86">
        <f t="shared" si="220"/>
        <v>3.1451455436756776E-3</v>
      </c>
      <c r="JL163" s="86">
        <f t="shared" si="220"/>
        <v>8.4496489195088634E-2</v>
      </c>
      <c r="JM163" s="86">
        <f t="shared" si="220"/>
        <v>0.16584784527665553</v>
      </c>
    </row>
    <row r="164" spans="2:273" x14ac:dyDescent="0.25">
      <c r="B164" s="2">
        <v>137</v>
      </c>
      <c r="C164" s="37">
        <v>70.700999999999993</v>
      </c>
      <c r="D164" s="37">
        <v>79.370999999999995</v>
      </c>
      <c r="E164" s="37">
        <v>84.805999999999997</v>
      </c>
      <c r="F164" s="37">
        <v>89.305999999999997</v>
      </c>
      <c r="G164" s="37">
        <v>94.257999999999996</v>
      </c>
      <c r="H164" s="37">
        <v>98.564999999999998</v>
      </c>
      <c r="I164" s="37">
        <v>100.09699999999999</v>
      </c>
      <c r="J164" s="37">
        <v>100.968</v>
      </c>
      <c r="K164" s="37">
        <v>102</v>
      </c>
      <c r="L164" s="37">
        <v>100.46</v>
      </c>
      <c r="M164" s="37">
        <v>100.60299999999999</v>
      </c>
      <c r="N164" s="37">
        <v>99.822999999999993</v>
      </c>
      <c r="O164" s="37">
        <v>103.393</v>
      </c>
      <c r="P164" s="37">
        <v>102.35899999999999</v>
      </c>
      <c r="Q164" s="37">
        <v>105.515</v>
      </c>
      <c r="S164" s="4">
        <f t="shared" si="221"/>
        <v>69.493733793404388</v>
      </c>
      <c r="T164" s="4">
        <f t="shared" si="221"/>
        <v>79.609451564899047</v>
      </c>
      <c r="U164" s="4">
        <f t="shared" si="221"/>
        <v>85.095946974523812</v>
      </c>
      <c r="V164" s="4">
        <f t="shared" si="221"/>
        <v>89.530227088705473</v>
      </c>
      <c r="W164" s="4">
        <f t="shared" si="221"/>
        <v>94.865532094969225</v>
      </c>
      <c r="X164" s="4">
        <f t="shared" si="221"/>
        <v>99.280300333928167</v>
      </c>
      <c r="Y164" s="4">
        <f t="shared" si="221"/>
        <v>100.44698733902753</v>
      </c>
      <c r="Z164" s="4">
        <f t="shared" si="221"/>
        <v>101.23463694936382</v>
      </c>
      <c r="AA164" s="4">
        <f t="shared" si="221"/>
        <v>102.40580668065876</v>
      </c>
      <c r="AB164" s="4">
        <f t="shared" si="221"/>
        <v>100.89636392701679</v>
      </c>
      <c r="AC164" s="4">
        <f t="shared" si="221"/>
        <v>101.11604191722398</v>
      </c>
      <c r="AD164" s="4">
        <f t="shared" si="221"/>
        <v>100.05345547817384</v>
      </c>
      <c r="AE164" s="4">
        <f t="shared" si="221"/>
        <v>105.44247362323378</v>
      </c>
      <c r="AF164" s="4">
        <f t="shared" si="221"/>
        <v>103.69986653094682</v>
      </c>
      <c r="AG164" s="4">
        <f t="shared" si="221"/>
        <v>109.32826533719712</v>
      </c>
      <c r="AI164" s="4">
        <f t="shared" si="222"/>
        <v>1.2072662065956052</v>
      </c>
      <c r="AJ164" s="4">
        <f t="shared" si="222"/>
        <v>-0.2384515648990515</v>
      </c>
      <c r="AK164" s="4">
        <f t="shared" si="222"/>
        <v>-0.28994697452381502</v>
      </c>
      <c r="AL164" s="4">
        <f t="shared" si="222"/>
        <v>-0.22422708870547581</v>
      </c>
      <c r="AM164" s="4">
        <f t="shared" si="222"/>
        <v>-0.60753209496922977</v>
      </c>
      <c r="AN164" s="4">
        <f t="shared" si="222"/>
        <v>-0.71530033392816961</v>
      </c>
      <c r="AO164" s="4">
        <f t="shared" si="222"/>
        <v>-0.34998733902753543</v>
      </c>
      <c r="AP164" s="4">
        <f t="shared" si="222"/>
        <v>-0.26663694936381432</v>
      </c>
      <c r="AQ164" s="4">
        <f t="shared" si="222"/>
        <v>-0.40580668065875614</v>
      </c>
      <c r="AR164" s="4">
        <f t="shared" si="222"/>
        <v>-0.43636392701679938</v>
      </c>
      <c r="AS164" s="4">
        <f t="shared" si="222"/>
        <v>-0.51304191722398684</v>
      </c>
      <c r="AT164" s="4">
        <f t="shared" si="222"/>
        <v>-0.2304554781738517</v>
      </c>
      <c r="AU164" s="4">
        <f t="shared" si="222"/>
        <v>-2.04947362323378</v>
      </c>
      <c r="AV164" s="4">
        <f t="shared" si="222"/>
        <v>-1.3408665309468262</v>
      </c>
      <c r="AW164" s="4">
        <f t="shared" si="222"/>
        <v>-3.813265337197123</v>
      </c>
      <c r="AY164" s="2">
        <f t="shared" si="214"/>
        <v>69.489949009780872</v>
      </c>
      <c r="AZ164" s="2">
        <f t="shared" si="214"/>
        <v>79.608903615944939</v>
      </c>
      <c r="BA164" s="2">
        <f t="shared" si="214"/>
        <v>85.095898364276479</v>
      </c>
      <c r="BB164" s="2">
        <f t="shared" si="214"/>
        <v>89.530166031751406</v>
      </c>
      <c r="BC164" s="2">
        <f t="shared" si="214"/>
        <v>94.865466339498454</v>
      </c>
      <c r="BD164" s="2">
        <f t="shared" si="214"/>
        <v>99.279750878955895</v>
      </c>
      <c r="BE164" s="2">
        <f t="shared" si="214"/>
        <v>100.44688503000701</v>
      </c>
      <c r="BF164" s="2">
        <f t="shared" si="214"/>
        <v>101.2346156314846</v>
      </c>
      <c r="BG164" s="2">
        <f t="shared" si="214"/>
        <v>102.40085416067576</v>
      </c>
      <c r="BH164" s="2">
        <f t="shared" si="214"/>
        <v>100.8937573728065</v>
      </c>
      <c r="BI164" s="2">
        <f t="shared" si="214"/>
        <v>101.11586623662329</v>
      </c>
      <c r="BJ164" s="2">
        <f t="shared" si="214"/>
        <v>100.0533564050739</v>
      </c>
      <c r="BK164" s="2">
        <f t="shared" si="214"/>
        <v>105.43977588144432</v>
      </c>
      <c r="BL164" s="2">
        <f t="shared" si="214"/>
        <v>102.74166843217414</v>
      </c>
      <c r="BM164" s="2">
        <f t="shared" si="214"/>
        <v>103.99887982075795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>
        <f t="shared" si="215"/>
        <v>79.370999999999995</v>
      </c>
      <c r="CG164" s="2">
        <f t="shared" si="215"/>
        <v>84.805999999999997</v>
      </c>
      <c r="CH164" s="2">
        <f t="shared" si="215"/>
        <v>89.305999999999997</v>
      </c>
      <c r="CI164" s="2">
        <f t="shared" si="215"/>
        <v>94.257999999999996</v>
      </c>
      <c r="CJ164" s="2">
        <f t="shared" si="215"/>
        <v>98.564999999999998</v>
      </c>
      <c r="CK164" s="2">
        <f t="shared" si="215"/>
        <v>100.09699999999999</v>
      </c>
      <c r="CL164" s="2">
        <f t="shared" si="215"/>
        <v>100.968</v>
      </c>
      <c r="CM164" s="2">
        <f t="shared" si="215"/>
        <v>102</v>
      </c>
      <c r="CN164" s="2">
        <f t="shared" si="215"/>
        <v>100.46</v>
      </c>
      <c r="CO164" s="2">
        <f t="shared" si="215"/>
        <v>100.60299999999999</v>
      </c>
      <c r="CP164" s="2">
        <f t="shared" si="215"/>
        <v>99.822999999999993</v>
      </c>
      <c r="CQ164" s="2">
        <f t="shared" si="215"/>
        <v>103.393</v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>
        <f t="shared" si="198"/>
        <v>79.370999999999995</v>
      </c>
      <c r="CW164" s="2">
        <f t="shared" si="199"/>
        <v>84.805999999999997</v>
      </c>
      <c r="CX164" s="2">
        <f t="shared" si="200"/>
        <v>89.305999999999997</v>
      </c>
      <c r="CY164" s="2">
        <f t="shared" si="201"/>
        <v>94.257999999999996</v>
      </c>
      <c r="CZ164" s="2">
        <f t="shared" si="202"/>
        <v>98.564999999999998</v>
      </c>
      <c r="DA164" s="2">
        <f t="shared" si="203"/>
        <v>100.09699999999999</v>
      </c>
      <c r="DB164" s="2">
        <f t="shared" si="204"/>
        <v>100.968</v>
      </c>
      <c r="DC164" s="2">
        <f t="shared" si="205"/>
        <v>102</v>
      </c>
      <c r="DD164" s="2">
        <f t="shared" si="206"/>
        <v>100.46</v>
      </c>
      <c r="DE164" s="2">
        <f t="shared" si="207"/>
        <v>100.60299999999999</v>
      </c>
      <c r="DF164" s="2">
        <f t="shared" si="208"/>
        <v>99.822999999999993</v>
      </c>
      <c r="DG164" s="2">
        <f t="shared" si="209"/>
        <v>103.393</v>
      </c>
      <c r="DH164" s="2" t="str">
        <f t="shared" si="210"/>
        <v/>
      </c>
      <c r="DI164" s="2" t="str">
        <f t="shared" si="211"/>
        <v/>
      </c>
      <c r="DK164" s="2">
        <f t="shared" si="223"/>
        <v>117.62793697341064</v>
      </c>
      <c r="DL164" s="2">
        <f t="shared" si="223"/>
        <v>118.88648958018726</v>
      </c>
      <c r="DM164" s="2">
        <f t="shared" si="223"/>
        <v>121.88987284808215</v>
      </c>
      <c r="DN164" s="2">
        <f t="shared" si="223"/>
        <v>118.84536204521511</v>
      </c>
      <c r="DO164" s="2">
        <f t="shared" si="223"/>
        <v>124.87826880096648</v>
      </c>
      <c r="DP164" s="2">
        <f t="shared" si="223"/>
        <v>131.41876300211413</v>
      </c>
      <c r="DQ164" s="2">
        <f t="shared" si="223"/>
        <v>130.03325898520086</v>
      </c>
      <c r="DR164" s="2">
        <f t="shared" si="223"/>
        <v>129.62169148293566</v>
      </c>
      <c r="DS164" s="2">
        <f t="shared" si="223"/>
        <v>134.00573014195106</v>
      </c>
      <c r="DT164" s="2">
        <f t="shared" si="223"/>
        <v>135.65328048780489</v>
      </c>
      <c r="DU164" s="2">
        <f t="shared" si="223"/>
        <v>135.45104303835697</v>
      </c>
      <c r="DV164" s="2">
        <f t="shared" si="223"/>
        <v>136.52177527482911</v>
      </c>
      <c r="DW164" s="2">
        <f t="shared" si="223"/>
        <v>148.49132920567803</v>
      </c>
      <c r="DX164" s="2">
        <f t="shared" si="223"/>
        <v>133.17105087108013</v>
      </c>
      <c r="DY164" s="2">
        <f t="shared" si="223"/>
        <v>123.27469281183932</v>
      </c>
      <c r="EA164" s="2">
        <f t="shared" si="213"/>
        <v>69.411083854973654</v>
      </c>
      <c r="EB164" s="2">
        <f t="shared" si="213"/>
        <v>79.556093041097924</v>
      </c>
      <c r="EC164" s="2">
        <f t="shared" si="213"/>
        <v>85.034157168028003</v>
      </c>
      <c r="ED164" s="2">
        <f t="shared" si="213"/>
        <v>89.496494499548163</v>
      </c>
      <c r="EE164" s="2">
        <f t="shared" si="213"/>
        <v>94.838798349611039</v>
      </c>
      <c r="EF164" s="2">
        <f t="shared" si="213"/>
        <v>99.179289727326079</v>
      </c>
      <c r="EG164" s="2">
        <f t="shared" si="213"/>
        <v>100.39892055890843</v>
      </c>
      <c r="EH164" s="2">
        <f t="shared" si="213"/>
        <v>101.23316790236767</v>
      </c>
      <c r="EI164" s="2">
        <f t="shared" si="213"/>
        <v>102.43767948101728</v>
      </c>
      <c r="EJ164" s="2">
        <f t="shared" si="213"/>
        <v>100.86374825717837</v>
      </c>
      <c r="EK164" s="2">
        <f t="shared" si="212"/>
        <v>101.02380759163269</v>
      </c>
      <c r="EL164" s="2">
        <f t="shared" si="179"/>
        <v>100.03092214765101</v>
      </c>
      <c r="EM164" s="2">
        <f t="shared" si="179"/>
        <v>105.24110185072259</v>
      </c>
      <c r="EN164" s="2">
        <f t="shared" si="179"/>
        <v>102.75104203581367</v>
      </c>
      <c r="EO164" s="2">
        <f t="shared" si="179"/>
        <v>104.15255559293902</v>
      </c>
      <c r="EQ164" s="2">
        <f t="shared" si="224"/>
        <v>70.027810057562832</v>
      </c>
      <c r="ER164" s="2">
        <f t="shared" si="224"/>
        <v>79.889595689259522</v>
      </c>
      <c r="ES164" s="2">
        <f t="shared" si="224"/>
        <v>85.42851285228511</v>
      </c>
      <c r="ET164" s="2">
        <f t="shared" si="224"/>
        <v>89.688601392435572</v>
      </c>
      <c r="EU164" s="2">
        <f t="shared" si="224"/>
        <v>94.983091719323511</v>
      </c>
      <c r="EV164" s="2">
        <f t="shared" si="224"/>
        <v>99.831469278712731</v>
      </c>
      <c r="EW164" s="2">
        <f t="shared" si="224"/>
        <v>100.66726472105988</v>
      </c>
      <c r="EX164" s="2">
        <f t="shared" si="224"/>
        <v>101.20785216286026</v>
      </c>
      <c r="EY164" s="2">
        <f t="shared" si="224"/>
        <v>102.23848013643509</v>
      </c>
      <c r="EZ164" s="2">
        <f t="shared" si="224"/>
        <v>100.97726044232904</v>
      </c>
      <c r="FA164" s="2">
        <f t="shared" si="224"/>
        <v>101.5430144842923</v>
      </c>
      <c r="FB164" s="2">
        <f t="shared" si="224"/>
        <v>100.14102777150941</v>
      </c>
      <c r="FC164" s="2">
        <f t="shared" si="224"/>
        <v>106.73575514826636</v>
      </c>
      <c r="FD164" s="2">
        <f t="shared" si="224"/>
        <v>102.58762928495834</v>
      </c>
      <c r="FE164" s="2">
        <f t="shared" si="224"/>
        <v>102.24280419770281</v>
      </c>
      <c r="FG164" s="2">
        <f t="shared" si="225"/>
        <v>0.99988820789855926</v>
      </c>
      <c r="FH164" s="2">
        <f t="shared" si="225"/>
        <v>0.99981550527559737</v>
      </c>
      <c r="FI164" s="2">
        <f t="shared" si="225"/>
        <v>0.99981975983835802</v>
      </c>
      <c r="FJ164" s="2">
        <f t="shared" si="225"/>
        <v>0.99983517558145707</v>
      </c>
      <c r="FK164" s="2">
        <f t="shared" si="225"/>
        <v>0.99981792983596107</v>
      </c>
      <c r="FL164" s="2">
        <f t="shared" si="225"/>
        <v>0.99980940353645931</v>
      </c>
      <c r="FM164" s="2">
        <f t="shared" si="225"/>
        <v>0.99981345451597992</v>
      </c>
      <c r="FN164" s="2">
        <f t="shared" si="225"/>
        <v>0.99980398740868115</v>
      </c>
      <c r="FO164" s="2">
        <f t="shared" si="225"/>
        <v>0.99981069830714986</v>
      </c>
      <c r="FP164" s="2">
        <f t="shared" si="225"/>
        <v>0.99980279490901891</v>
      </c>
      <c r="FQ164" s="2">
        <f t="shared" si="225"/>
        <v>0.99981212861515489</v>
      </c>
      <c r="FR164" s="2">
        <f t="shared" si="225"/>
        <v>0.99983587398545648</v>
      </c>
      <c r="FS164" s="2">
        <f t="shared" si="225"/>
        <v>0.99981607621225355</v>
      </c>
      <c r="FT164" s="2">
        <f t="shared" si="225"/>
        <v>0.99984608884008264</v>
      </c>
      <c r="FU164" s="2">
        <f t="shared" si="225"/>
        <v>0.99981115259493747</v>
      </c>
      <c r="FW164" s="2">
        <f t="shared" si="216"/>
        <v>0.1191369706099384</v>
      </c>
      <c r="FX164" s="2">
        <f t="shared" si="216"/>
        <v>0.13659359056967676</v>
      </c>
      <c r="FY164" s="2">
        <f t="shared" si="216"/>
        <v>0.1397173117985176</v>
      </c>
      <c r="FZ164" s="2">
        <f t="shared" si="216"/>
        <v>0.15009415717331981</v>
      </c>
      <c r="GA164" s="2">
        <f t="shared" si="216"/>
        <v>0.14691387841960363</v>
      </c>
      <c r="GB164" s="2">
        <f t="shared" si="216"/>
        <v>0.14461726350773535</v>
      </c>
      <c r="GC164" s="2">
        <f t="shared" si="216"/>
        <v>0.15814139108897088</v>
      </c>
      <c r="GD164" s="2">
        <f t="shared" si="216"/>
        <v>0.16261736903251933</v>
      </c>
      <c r="GE164" s="2">
        <f t="shared" si="216"/>
        <v>0.21486619778491076</v>
      </c>
      <c r="GF164" s="2">
        <f t="shared" si="216"/>
        <v>0.20392914407102455</v>
      </c>
      <c r="GG164" s="2">
        <f t="shared" si="216"/>
        <v>0.16484902993563905</v>
      </c>
      <c r="GH164" s="2">
        <f t="shared" si="216"/>
        <v>0.14935803054873845</v>
      </c>
      <c r="GI164" s="2">
        <f t="shared" si="216"/>
        <v>0.12760101984795449</v>
      </c>
      <c r="GJ164" s="2">
        <f t="shared" si="216"/>
        <v>8.6012764674120681E-2</v>
      </c>
      <c r="GK164" s="2">
        <f t="shared" si="216"/>
        <v>8.2359902218929651E-2</v>
      </c>
      <c r="GM164" s="86">
        <f t="shared" si="217"/>
        <v>1.789641919041755E-117</v>
      </c>
      <c r="GN164" s="86">
        <f t="shared" si="217"/>
        <v>8.6420910136590502E-150</v>
      </c>
      <c r="GO164" s="86">
        <f t="shared" si="217"/>
        <v>1.7933292393971274E-164</v>
      </c>
      <c r="GP164" s="86">
        <f t="shared" si="217"/>
        <v>1.6390738426440321E-178</v>
      </c>
      <c r="GQ164" s="86">
        <f t="shared" si="217"/>
        <v>8.5621399674271683E-188</v>
      </c>
      <c r="GR164" s="86">
        <f t="shared" si="217"/>
        <v>7.4336626558329009E-162</v>
      </c>
      <c r="GS164" s="86">
        <f t="shared" si="217"/>
        <v>2.8012058752885882E-183</v>
      </c>
      <c r="GT164" s="86">
        <f t="shared" si="217"/>
        <v>3.4258437426078961E-152</v>
      </c>
      <c r="GU164" s="86">
        <f t="shared" si="217"/>
        <v>5.574816921166068E-177</v>
      </c>
      <c r="GV164" s="86">
        <f t="shared" si="217"/>
        <v>5.341189345533021E-204</v>
      </c>
      <c r="GW164" s="86">
        <f t="shared" si="217"/>
        <v>3.5534747533188689E-233</v>
      </c>
      <c r="GX164" s="86">
        <f t="shared" si="217"/>
        <v>0</v>
      </c>
      <c r="GY164" s="86">
        <f t="shared" si="217"/>
        <v>3.1782387591934921E-170</v>
      </c>
      <c r="GZ164" s="86">
        <f t="shared" si="217"/>
        <v>1.6381008169357867E-258</v>
      </c>
      <c r="HA164" s="86">
        <f t="shared" si="217"/>
        <v>2.8309616203947579E-260</v>
      </c>
      <c r="HC164" s="86">
        <f t="shared" si="181"/>
        <v>4.8805266574052663E-61</v>
      </c>
      <c r="HD164" s="86">
        <f t="shared" si="181"/>
        <v>7.3348960090064797E-68</v>
      </c>
      <c r="HE164" s="86">
        <f t="shared" si="181"/>
        <v>1.3479526132926682E-90</v>
      </c>
      <c r="HF164" s="86">
        <f t="shared" si="180"/>
        <v>1.42948692710257E-86</v>
      </c>
      <c r="HG164" s="86">
        <f t="shared" si="180"/>
        <v>6.9604210718436214E-95</v>
      </c>
      <c r="HH164" s="86">
        <f t="shared" si="180"/>
        <v>1.1126882563201571E-100</v>
      </c>
      <c r="HI164" s="86">
        <f t="shared" si="180"/>
        <v>1.1838823251941586E-95</v>
      </c>
      <c r="HJ164" s="86">
        <f t="shared" si="180"/>
        <v>1.0241832813772256E-138</v>
      </c>
      <c r="HK164" s="86">
        <f t="shared" si="180"/>
        <v>8.3917750639659867E-122</v>
      </c>
      <c r="HL164" s="86">
        <f t="shared" si="161"/>
        <v>2.3763512773300078E-155</v>
      </c>
      <c r="HM164" s="86">
        <f t="shared" si="161"/>
        <v>4.2143411665848774E-164</v>
      </c>
      <c r="HN164" s="86">
        <f t="shared" si="161"/>
        <v>2.7327828476023367E-166</v>
      </c>
      <c r="HO164" s="86">
        <f t="shared" si="161"/>
        <v>4.5788914454568181E-93</v>
      </c>
      <c r="HP164" s="86">
        <f t="shared" si="161"/>
        <v>2.6325577224094988E-125</v>
      </c>
      <c r="HQ164" s="86">
        <f t="shared" si="161"/>
        <v>7.5128987189601551E-155</v>
      </c>
      <c r="HS164" s="86">
        <f t="shared" si="218"/>
        <v>1.1929104867161524E-2</v>
      </c>
      <c r="HT164" s="86">
        <f t="shared" si="218"/>
        <v>9.4973426914528357E-4</v>
      </c>
      <c r="HU164" s="86">
        <f t="shared" si="218"/>
        <v>6.3356635448173147E-5</v>
      </c>
      <c r="HV164" s="86">
        <f t="shared" si="218"/>
        <v>3.9165167217691173E-5</v>
      </c>
      <c r="HW164" s="86">
        <f t="shared" si="218"/>
        <v>5.4409435175578231E-5</v>
      </c>
      <c r="HX164" s="86">
        <f t="shared" si="218"/>
        <v>3.317758026622943E-4</v>
      </c>
      <c r="HY164" s="86">
        <f t="shared" si="218"/>
        <v>3.2840562068329058E-5</v>
      </c>
      <c r="HZ164" s="86">
        <f t="shared" si="218"/>
        <v>4.3172464193544603E-6</v>
      </c>
      <c r="IA164" s="86">
        <f t="shared" si="218"/>
        <v>4.1539764361211229E-8</v>
      </c>
      <c r="IB164" s="86">
        <f t="shared" si="218"/>
        <v>1.1804411667138409E-7</v>
      </c>
      <c r="IC164" s="86">
        <f t="shared" si="218"/>
        <v>7.418106731239951E-6</v>
      </c>
      <c r="ID164" s="86">
        <f t="shared" si="218"/>
        <v>3.755778432398661E-5</v>
      </c>
      <c r="IE164" s="86">
        <f t="shared" si="218"/>
        <v>8.4942928201427572E-4</v>
      </c>
      <c r="IF164" s="86">
        <f t="shared" si="218"/>
        <v>4.391826162350064E-2</v>
      </c>
      <c r="IG164" s="86">
        <f t="shared" si="218"/>
        <v>9.8709235812296986E-2</v>
      </c>
      <c r="II164" s="86">
        <f t="shared" si="219"/>
        <v>2.2829880868429144E-6</v>
      </c>
      <c r="IJ164" s="86">
        <f t="shared" si="219"/>
        <v>1.8669169011104928E-7</v>
      </c>
      <c r="IK164" s="86">
        <f t="shared" si="219"/>
        <v>2.3377144104713777E-7</v>
      </c>
      <c r="IL164" s="86">
        <f t="shared" si="219"/>
        <v>7.1965778735703396E-7</v>
      </c>
      <c r="IM164" s="86">
        <f t="shared" si="219"/>
        <v>2.2104959482356121E-7</v>
      </c>
      <c r="IN164" s="86">
        <f t="shared" si="219"/>
        <v>4.928531287120595E-7</v>
      </c>
      <c r="IO164" s="86">
        <f t="shared" si="219"/>
        <v>9.4156296428182345E-7</v>
      </c>
      <c r="IP164" s="86">
        <f t="shared" si="219"/>
        <v>2.4625617876539008E-7</v>
      </c>
      <c r="IQ164" s="86">
        <f t="shared" si="219"/>
        <v>7.5279667949821764E-5</v>
      </c>
      <c r="IR164" s="86">
        <f t="shared" si="219"/>
        <v>3.3698898423062699E-5</v>
      </c>
      <c r="IS164" s="86">
        <f t="shared" si="219"/>
        <v>1.7244536645338146E-6</v>
      </c>
      <c r="IT164" s="86">
        <f t="shared" si="219"/>
        <v>2.7581990356289872E-7</v>
      </c>
      <c r="IU164" s="86">
        <f t="shared" si="219"/>
        <v>3.948082177619817E-8</v>
      </c>
      <c r="IV164" s="86">
        <f t="shared" si="219"/>
        <v>6.6833135738850324E-5</v>
      </c>
      <c r="IW164" s="86">
        <f t="shared" si="219"/>
        <v>4.2513645085507409E-4</v>
      </c>
      <c r="IY164" s="86">
        <f t="shared" si="220"/>
        <v>1.1931387855248367E-2</v>
      </c>
      <c r="IZ164" s="86">
        <f t="shared" si="220"/>
        <v>9.4992096083539458E-4</v>
      </c>
      <c r="JA164" s="86">
        <f t="shared" si="220"/>
        <v>6.359040688922028E-5</v>
      </c>
      <c r="JB164" s="86">
        <f t="shared" si="220"/>
        <v>3.9884825005048204E-5</v>
      </c>
      <c r="JC164" s="86">
        <f t="shared" si="220"/>
        <v>5.4630484770401789E-5</v>
      </c>
      <c r="JD164" s="86">
        <f t="shared" si="220"/>
        <v>3.3226865579100634E-4</v>
      </c>
      <c r="JE164" s="86">
        <f t="shared" si="220"/>
        <v>3.3782125032610882E-5</v>
      </c>
      <c r="JF164" s="86">
        <f t="shared" si="220"/>
        <v>4.56350259811985E-6</v>
      </c>
      <c r="JG164" s="86">
        <f t="shared" si="220"/>
        <v>7.5321207714182977E-5</v>
      </c>
      <c r="JH164" s="86">
        <f t="shared" si="220"/>
        <v>3.3816942539734083E-5</v>
      </c>
      <c r="JI164" s="86">
        <f t="shared" si="220"/>
        <v>9.1425603957737662E-6</v>
      </c>
      <c r="JJ164" s="86">
        <f t="shared" si="220"/>
        <v>3.7833604227549507E-5</v>
      </c>
      <c r="JK164" s="86">
        <f t="shared" si="220"/>
        <v>8.4946876283605195E-4</v>
      </c>
      <c r="JL164" s="86">
        <f t="shared" si="220"/>
        <v>4.3985094759239493E-2</v>
      </c>
      <c r="JM164" s="86">
        <f t="shared" si="220"/>
        <v>9.9134372263152054E-2</v>
      </c>
    </row>
    <row r="165" spans="2:273" x14ac:dyDescent="0.25">
      <c r="B165" s="2">
        <v>138</v>
      </c>
      <c r="C165" s="37">
        <v>68.790999999999997</v>
      </c>
      <c r="D165" s="37">
        <v>78.613</v>
      </c>
      <c r="E165" s="37">
        <v>84.742000000000004</v>
      </c>
      <c r="F165" s="37">
        <v>89.29</v>
      </c>
      <c r="G165" s="37">
        <v>94.016000000000005</v>
      </c>
      <c r="H165" s="37">
        <v>98.644999999999996</v>
      </c>
      <c r="I165" s="37">
        <v>99.677000000000007</v>
      </c>
      <c r="J165" s="37">
        <v>100.532</v>
      </c>
      <c r="K165" s="37">
        <v>102.532</v>
      </c>
      <c r="L165" s="37">
        <v>101.063</v>
      </c>
      <c r="M165" s="37">
        <v>100.111</v>
      </c>
      <c r="N165" s="37">
        <v>99.144999999999996</v>
      </c>
      <c r="O165" s="37">
        <v>104.033</v>
      </c>
      <c r="P165" s="37">
        <v>100.76600000000001</v>
      </c>
      <c r="Q165" s="37">
        <v>102.803</v>
      </c>
      <c r="S165" s="4">
        <f t="shared" si="221"/>
        <v>69.359174092281279</v>
      </c>
      <c r="T165" s="4">
        <f t="shared" si="221"/>
        <v>79.462860191780052</v>
      </c>
      <c r="U165" s="4">
        <f t="shared" si="221"/>
        <v>84.976787098307526</v>
      </c>
      <c r="V165" s="4">
        <f t="shared" si="221"/>
        <v>89.44111996820935</v>
      </c>
      <c r="W165" s="4">
        <f t="shared" si="221"/>
        <v>94.777162689088058</v>
      </c>
      <c r="X165" s="4">
        <f t="shared" si="221"/>
        <v>99.158325550442726</v>
      </c>
      <c r="Y165" s="4">
        <f t="shared" si="221"/>
        <v>100.34142238983675</v>
      </c>
      <c r="Z165" s="4">
        <f t="shared" si="221"/>
        <v>101.14801029608498</v>
      </c>
      <c r="AA165" s="4">
        <f t="shared" si="221"/>
        <v>102.31281016680217</v>
      </c>
      <c r="AB165" s="4">
        <f t="shared" si="221"/>
        <v>100.80140573880099</v>
      </c>
      <c r="AC165" s="4">
        <f t="shared" si="221"/>
        <v>100.9948510722344</v>
      </c>
      <c r="AD165" s="4">
        <f t="shared" si="221"/>
        <v>99.956982207508219</v>
      </c>
      <c r="AE165" s="4">
        <f t="shared" si="221"/>
        <v>105.24407355146207</v>
      </c>
      <c r="AF165" s="4">
        <f t="shared" si="221"/>
        <v>103.04925854835541</v>
      </c>
      <c r="AG165" s="4">
        <f t="shared" si="221"/>
        <v>106.6377307187437</v>
      </c>
      <c r="AI165" s="4">
        <f t="shared" si="222"/>
        <v>-0.56817409228128213</v>
      </c>
      <c r="AJ165" s="4">
        <f t="shared" si="222"/>
        <v>-0.84986019178005279</v>
      </c>
      <c r="AK165" s="4">
        <f t="shared" si="222"/>
        <v>-0.23478709830752109</v>
      </c>
      <c r="AL165" s="4">
        <f t="shared" si="222"/>
        <v>-0.15111996820934337</v>
      </c>
      <c r="AM165" s="4">
        <f t="shared" si="222"/>
        <v>-0.76116268908805296</v>
      </c>
      <c r="AN165" s="4">
        <f t="shared" si="222"/>
        <v>-0.51332555044272965</v>
      </c>
      <c r="AO165" s="4">
        <f t="shared" si="222"/>
        <v>-0.66442238983674429</v>
      </c>
      <c r="AP165" s="4">
        <f t="shared" si="222"/>
        <v>-0.61601029608497981</v>
      </c>
      <c r="AQ165" s="4">
        <f t="shared" si="222"/>
        <v>0.21918983319783081</v>
      </c>
      <c r="AR165" s="4">
        <f t="shared" si="222"/>
        <v>0.26159426119900786</v>
      </c>
      <c r="AS165" s="4">
        <f t="shared" si="222"/>
        <v>-0.88385107223439263</v>
      </c>
      <c r="AT165" s="4">
        <f t="shared" si="222"/>
        <v>-0.81198220750822259</v>
      </c>
      <c r="AU165" s="4">
        <f t="shared" si="222"/>
        <v>-1.2110735514620643</v>
      </c>
      <c r="AV165" s="4">
        <f t="shared" si="222"/>
        <v>-2.2832585483554055</v>
      </c>
      <c r="AW165" s="4">
        <f t="shared" si="222"/>
        <v>-3.8347307187436996</v>
      </c>
      <c r="AY165" s="2">
        <f t="shared" si="214"/>
        <v>69.357928502232255</v>
      </c>
      <c r="AZ165" s="2">
        <f t="shared" si="214"/>
        <v>79.462753373360471</v>
      </c>
      <c r="BA165" s="2">
        <f t="shared" si="214"/>
        <v>84.976752986692247</v>
      </c>
      <c r="BB165" s="2">
        <f t="shared" si="214"/>
        <v>89.440997043422456</v>
      </c>
      <c r="BC165" s="2">
        <f t="shared" si="214"/>
        <v>94.777107963090884</v>
      </c>
      <c r="BD165" s="2">
        <f t="shared" si="214"/>
        <v>99.158133182371998</v>
      </c>
      <c r="BE165" s="2">
        <f t="shared" si="214"/>
        <v>100.34117636225959</v>
      </c>
      <c r="BF165" s="2">
        <f t="shared" si="214"/>
        <v>101.14793331800939</v>
      </c>
      <c r="BG165" s="2">
        <f t="shared" si="214"/>
        <v>102.29841448829308</v>
      </c>
      <c r="BH165" s="2">
        <f t="shared" si="214"/>
        <v>100.79343300117441</v>
      </c>
      <c r="BI165" s="2">
        <f t="shared" si="214"/>
        <v>100.99425881120625</v>
      </c>
      <c r="BJ165" s="2">
        <f t="shared" si="214"/>
        <v>99.956850093361055</v>
      </c>
      <c r="BK165" s="2">
        <f t="shared" si="214"/>
        <v>105.24359980696417</v>
      </c>
      <c r="BL165" s="2">
        <f t="shared" si="214"/>
        <v>102.64643357512912</v>
      </c>
      <c r="BM165" s="2">
        <f t="shared" si="214"/>
        <v>103.92547397067842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>
        <f t="shared" si="215"/>
        <v>68.790999999999997</v>
      </c>
      <c r="CF165" s="2">
        <f t="shared" si="215"/>
        <v>78.613</v>
      </c>
      <c r="CG165" s="2">
        <f t="shared" si="215"/>
        <v>84.742000000000004</v>
      </c>
      <c r="CH165" s="2">
        <f t="shared" si="215"/>
        <v>89.29</v>
      </c>
      <c r="CI165" s="2">
        <f t="shared" si="215"/>
        <v>94.016000000000005</v>
      </c>
      <c r="CJ165" s="2">
        <f t="shared" si="215"/>
        <v>98.644999999999996</v>
      </c>
      <c r="CK165" s="2">
        <f t="shared" si="215"/>
        <v>99.677000000000007</v>
      </c>
      <c r="CL165" s="2">
        <f t="shared" si="215"/>
        <v>100.532</v>
      </c>
      <c r="CM165" s="2">
        <f t="shared" si="215"/>
        <v>102.532</v>
      </c>
      <c r="CN165" s="2">
        <f t="shared" si="215"/>
        <v>101.063</v>
      </c>
      <c r="CO165" s="2">
        <f t="shared" si="215"/>
        <v>100.111</v>
      </c>
      <c r="CP165" s="2">
        <f t="shared" si="215"/>
        <v>99.144999999999996</v>
      </c>
      <c r="CQ165" s="2">
        <f t="shared" si="215"/>
        <v>104.033</v>
      </c>
      <c r="CR165" s="2" t="str">
        <f t="shared" si="215"/>
        <v/>
      </c>
      <c r="CS165" s="2" t="str">
        <f t="shared" si="215"/>
        <v/>
      </c>
      <c r="CU165" s="2">
        <f t="shared" si="197"/>
        <v>68.790999999999997</v>
      </c>
      <c r="CV165" s="2">
        <f t="shared" si="198"/>
        <v>78.613</v>
      </c>
      <c r="CW165" s="2">
        <f t="shared" si="199"/>
        <v>84.742000000000004</v>
      </c>
      <c r="CX165" s="2">
        <f t="shared" si="200"/>
        <v>89.29</v>
      </c>
      <c r="CY165" s="2">
        <f t="shared" si="201"/>
        <v>94.016000000000005</v>
      </c>
      <c r="CZ165" s="2">
        <f t="shared" si="202"/>
        <v>98.644999999999996</v>
      </c>
      <c r="DA165" s="2">
        <f t="shared" si="203"/>
        <v>99.677000000000007</v>
      </c>
      <c r="DB165" s="2">
        <f t="shared" si="204"/>
        <v>100.532</v>
      </c>
      <c r="DC165" s="2">
        <f t="shared" si="205"/>
        <v>102.532</v>
      </c>
      <c r="DD165" s="2">
        <f t="shared" si="206"/>
        <v>101.063</v>
      </c>
      <c r="DE165" s="2">
        <f t="shared" si="207"/>
        <v>100.111</v>
      </c>
      <c r="DF165" s="2">
        <f t="shared" si="208"/>
        <v>99.144999999999996</v>
      </c>
      <c r="DG165" s="2">
        <f t="shared" si="209"/>
        <v>104.033</v>
      </c>
      <c r="DH165" s="2" t="str">
        <f t="shared" si="210"/>
        <v/>
      </c>
      <c r="DI165" s="2" t="str">
        <f t="shared" si="211"/>
        <v/>
      </c>
      <c r="DK165" s="2">
        <f t="shared" si="223"/>
        <v>117.90042411642411</v>
      </c>
      <c r="DL165" s="2">
        <f t="shared" si="223"/>
        <v>119.0900501359106</v>
      </c>
      <c r="DM165" s="2">
        <f t="shared" si="223"/>
        <v>122.08317668378135</v>
      </c>
      <c r="DN165" s="2">
        <f t="shared" si="223"/>
        <v>118.98587343002995</v>
      </c>
      <c r="DO165" s="2">
        <f t="shared" si="223"/>
        <v>125.03186454243432</v>
      </c>
      <c r="DP165" s="2">
        <f t="shared" si="223"/>
        <v>131.58428830162083</v>
      </c>
      <c r="DQ165" s="2">
        <f t="shared" si="223"/>
        <v>130.17470613107824</v>
      </c>
      <c r="DR165" s="2">
        <f t="shared" si="223"/>
        <v>129.76483177287827</v>
      </c>
      <c r="DS165" s="2">
        <f t="shared" si="223"/>
        <v>134.18039776502565</v>
      </c>
      <c r="DT165" s="2">
        <f t="shared" si="223"/>
        <v>135.85351829268293</v>
      </c>
      <c r="DU165" s="2">
        <f t="shared" si="223"/>
        <v>135.63503835699183</v>
      </c>
      <c r="DV165" s="2">
        <f t="shared" si="223"/>
        <v>136.7248452853631</v>
      </c>
      <c r="DW165" s="2">
        <f t="shared" si="223"/>
        <v>148.74640622168528</v>
      </c>
      <c r="DX165" s="2">
        <f t="shared" si="223"/>
        <v>133.3367888501742</v>
      </c>
      <c r="DY165" s="2">
        <f t="shared" si="223"/>
        <v>123.38048964059196</v>
      </c>
      <c r="EA165" s="2">
        <f t="shared" si="213"/>
        <v>69.269858436111974</v>
      </c>
      <c r="EB165" s="2">
        <f t="shared" si="213"/>
        <v>79.404641568668382</v>
      </c>
      <c r="EC165" s="2">
        <f t="shared" si="213"/>
        <v>84.908437004448388</v>
      </c>
      <c r="ED165" s="2">
        <f t="shared" si="213"/>
        <v>89.404066215563049</v>
      </c>
      <c r="EE165" s="2">
        <f t="shared" si="213"/>
        <v>94.748217280731737</v>
      </c>
      <c r="EF165" s="2">
        <f t="shared" si="213"/>
        <v>99.046374554196206</v>
      </c>
      <c r="EG165" s="2">
        <f t="shared" si="213"/>
        <v>100.28847374376805</v>
      </c>
      <c r="EH165" s="2">
        <f t="shared" si="213"/>
        <v>101.14739420057076</v>
      </c>
      <c r="EI165" s="2">
        <f t="shared" si="213"/>
        <v>102.34054424915581</v>
      </c>
      <c r="EJ165" s="2">
        <f t="shared" si="213"/>
        <v>100.76132003209554</v>
      </c>
      <c r="EK165" s="2">
        <f t="shared" si="212"/>
        <v>100.89243588234568</v>
      </c>
      <c r="EL165" s="2">
        <f t="shared" si="179"/>
        <v>99.932871140939596</v>
      </c>
      <c r="EM165" s="2">
        <f t="shared" si="179"/>
        <v>105.02084605768643</v>
      </c>
      <c r="EN165" s="2">
        <f t="shared" si="179"/>
        <v>102.65776263634967</v>
      </c>
      <c r="EO165" s="2">
        <f t="shared" si="179"/>
        <v>104.09824022609516</v>
      </c>
      <c r="EQ165" s="2">
        <f t="shared" si="224"/>
        <v>69.913404744391869</v>
      </c>
      <c r="ER165" s="2">
        <f t="shared" si="224"/>
        <v>79.752584004402934</v>
      </c>
      <c r="ES165" s="2">
        <f t="shared" si="224"/>
        <v>85.319956648555717</v>
      </c>
      <c r="ET165" s="2">
        <f t="shared" si="224"/>
        <v>89.604305482715105</v>
      </c>
      <c r="EU165" s="2">
        <f t="shared" si="224"/>
        <v>94.89844723801626</v>
      </c>
      <c r="EV165" s="2">
        <f t="shared" si="224"/>
        <v>99.724833301061608</v>
      </c>
      <c r="EW165" s="2">
        <f t="shared" si="224"/>
        <v>100.56727913939599</v>
      </c>
      <c r="EX165" s="2">
        <f t="shared" si="224"/>
        <v>101.12132340476927</v>
      </c>
      <c r="EY165" s="2">
        <f t="shared" si="224"/>
        <v>102.13419894053806</v>
      </c>
      <c r="EZ165" s="2">
        <f t="shared" si="224"/>
        <v>100.87897923359998</v>
      </c>
      <c r="FA165" s="2">
        <f t="shared" si="224"/>
        <v>101.43126267043854</v>
      </c>
      <c r="FB165" s="2">
        <f t="shared" si="224"/>
        <v>100.04728830617866</v>
      </c>
      <c r="FC165" s="2">
        <f t="shared" si="224"/>
        <v>106.57947904383167</v>
      </c>
      <c r="FD165" s="2">
        <f t="shared" si="224"/>
        <v>102.49060057071955</v>
      </c>
      <c r="FE165" s="2">
        <f t="shared" si="224"/>
        <v>102.13284691895899</v>
      </c>
      <c r="FG165" s="2">
        <f t="shared" si="225"/>
        <v>0.99989804338883626</v>
      </c>
      <c r="FH165" s="2">
        <f t="shared" si="225"/>
        <v>0.9998317360800224</v>
      </c>
      <c r="FI165" s="2">
        <f t="shared" si="225"/>
        <v>0.99983561641190621</v>
      </c>
      <c r="FJ165" s="2">
        <f t="shared" si="225"/>
        <v>0.99984967616358744</v>
      </c>
      <c r="FK165" s="2">
        <f t="shared" si="225"/>
        <v>0.99983394737667686</v>
      </c>
      <c r="FL165" s="2">
        <f t="shared" si="225"/>
        <v>0.99982617104412286</v>
      </c>
      <c r="FM165" s="2">
        <f t="shared" si="225"/>
        <v>0.99982986570395971</v>
      </c>
      <c r="FN165" s="2">
        <f t="shared" si="225"/>
        <v>0.99982123130884626</v>
      </c>
      <c r="FO165" s="2">
        <f t="shared" si="225"/>
        <v>0.99982735192850014</v>
      </c>
      <c r="FP165" s="2">
        <f t="shared" si="225"/>
        <v>0.99982014369859862</v>
      </c>
      <c r="FQ165" s="2">
        <f t="shared" si="225"/>
        <v>0.99982865642819663</v>
      </c>
      <c r="FR165" s="2">
        <f t="shared" si="225"/>
        <v>0.9998503131340416</v>
      </c>
      <c r="FS165" s="2">
        <f t="shared" si="225"/>
        <v>0.99983225679732135</v>
      </c>
      <c r="FT165" s="2">
        <f t="shared" si="225"/>
        <v>0.99985962945288753</v>
      </c>
      <c r="FU165" s="2">
        <f t="shared" si="225"/>
        <v>0.99982776625767245</v>
      </c>
      <c r="FW165" s="2">
        <f t="shared" si="216"/>
        <v>0.12914666337948782</v>
      </c>
      <c r="FX165" s="2">
        <f t="shared" si="216"/>
        <v>0.14782382658229168</v>
      </c>
      <c r="FY165" s="2">
        <f t="shared" si="216"/>
        <v>0.1511594064576405</v>
      </c>
      <c r="FZ165" s="2">
        <f t="shared" si="216"/>
        <v>0.16222580901796396</v>
      </c>
      <c r="GA165" s="2">
        <f t="shared" si="216"/>
        <v>0.15883651782147898</v>
      </c>
      <c r="GB165" s="2">
        <f t="shared" si="216"/>
        <v>0.15638769061915653</v>
      </c>
      <c r="GC165" s="2">
        <f t="shared" si="216"/>
        <v>0.17079276846766531</v>
      </c>
      <c r="GD165" s="2">
        <f t="shared" si="216"/>
        <v>0.17555215633625176</v>
      </c>
      <c r="GE165" s="2">
        <f t="shared" si="216"/>
        <v>0.23081140292515037</v>
      </c>
      <c r="GF165" s="2">
        <f t="shared" si="216"/>
        <v>0.21928940330866634</v>
      </c>
      <c r="GG165" s="2">
        <f t="shared" si="216"/>
        <v>0.17792360991951259</v>
      </c>
      <c r="GH165" s="2">
        <f t="shared" si="216"/>
        <v>0.16144148546913339</v>
      </c>
      <c r="GI165" s="2">
        <f t="shared" si="216"/>
        <v>0.13821026867246639</v>
      </c>
      <c r="GJ165" s="2">
        <f t="shared" si="216"/>
        <v>9.3534934831855279E-2</v>
      </c>
      <c r="GK165" s="2">
        <f t="shared" si="216"/>
        <v>8.9593929497225513E-2</v>
      </c>
      <c r="GM165" s="86">
        <f t="shared" si="217"/>
        <v>9.7715055150494697E-121</v>
      </c>
      <c r="GN165" s="86">
        <f t="shared" si="217"/>
        <v>6.2494781926433524E-154</v>
      </c>
      <c r="GO165" s="86">
        <f t="shared" si="217"/>
        <v>5.6913465429828281E-169</v>
      </c>
      <c r="GP165" s="86">
        <f t="shared" si="217"/>
        <v>2.2752084494993436E-183</v>
      </c>
      <c r="GQ165" s="86">
        <f t="shared" si="217"/>
        <v>5.8798406289786695E-193</v>
      </c>
      <c r="GR165" s="86">
        <f t="shared" si="217"/>
        <v>2.7142569360322909E-166</v>
      </c>
      <c r="GS165" s="86">
        <f t="shared" si="217"/>
        <v>2.8378822798399633E-188</v>
      </c>
      <c r="GT165" s="86">
        <f t="shared" si="217"/>
        <v>2.3267533993753025E-156</v>
      </c>
      <c r="GU165" s="86">
        <f t="shared" si="217"/>
        <v>8.7970960229107536E-182</v>
      </c>
      <c r="GV165" s="86">
        <f t="shared" si="217"/>
        <v>1.5343557237914388E-209</v>
      </c>
      <c r="GW165" s="86">
        <f t="shared" si="217"/>
        <v>1.5718990679919543E-239</v>
      </c>
      <c r="GX165" s="86">
        <f t="shared" si="217"/>
        <v>0</v>
      </c>
      <c r="GY165" s="86">
        <f t="shared" si="217"/>
        <v>7.3089486608510177E-175</v>
      </c>
      <c r="GZ165" s="86">
        <f t="shared" si="217"/>
        <v>1.3227498436436397E-265</v>
      </c>
      <c r="HA165" s="86">
        <f t="shared" si="217"/>
        <v>1.9940627852354074E-267</v>
      </c>
      <c r="HC165" s="86">
        <f t="shared" si="181"/>
        <v>1.5796081787683874E-63</v>
      </c>
      <c r="HD165" s="86">
        <f t="shared" si="181"/>
        <v>1.237356554087445E-70</v>
      </c>
      <c r="HE165" s="86">
        <f t="shared" si="181"/>
        <v>2.8439203273931963E-94</v>
      </c>
      <c r="HF165" s="86">
        <f t="shared" si="180"/>
        <v>5.1488599789017969E-90</v>
      </c>
      <c r="HG165" s="86">
        <f t="shared" si="180"/>
        <v>1.0764198792724625E-98</v>
      </c>
      <c r="HH165" s="86">
        <f t="shared" si="180"/>
        <v>9.8999171691379653E-105</v>
      </c>
      <c r="HI165" s="86">
        <f t="shared" si="180"/>
        <v>1.9876129796885044E-99</v>
      </c>
      <c r="HJ165" s="86">
        <f t="shared" si="180"/>
        <v>3.0431077127838101E-144</v>
      </c>
      <c r="HK165" s="86">
        <f t="shared" si="180"/>
        <v>1.5641638669080326E-126</v>
      </c>
      <c r="HL165" s="86">
        <f t="shared" si="161"/>
        <v>2.1245377639812276E-161</v>
      </c>
      <c r="HM165" s="86">
        <f t="shared" si="161"/>
        <v>1.3624539389400171E-170</v>
      </c>
      <c r="HN165" s="86">
        <f t="shared" si="161"/>
        <v>6.6736263176778943E-173</v>
      </c>
      <c r="HO165" s="86">
        <f t="shared" si="161"/>
        <v>7.8544588733438409E-97</v>
      </c>
      <c r="HP165" s="86">
        <f t="shared" si="161"/>
        <v>2.1816245115174514E-130</v>
      </c>
      <c r="HQ165" s="86">
        <f t="shared" si="161"/>
        <v>3.6882547380469914E-161</v>
      </c>
      <c r="HS165" s="86">
        <f t="shared" si="218"/>
        <v>4.7322235756387119E-3</v>
      </c>
      <c r="HT165" s="86">
        <f t="shared" si="218"/>
        <v>2.2667502261975873E-4</v>
      </c>
      <c r="HU165" s="86">
        <f t="shared" si="218"/>
        <v>1.1413871648122194E-5</v>
      </c>
      <c r="HV165" s="86">
        <f t="shared" si="218"/>
        <v>6.6947584175877173E-6</v>
      </c>
      <c r="HW165" s="86">
        <f t="shared" si="218"/>
        <v>9.0674159991610979E-6</v>
      </c>
      <c r="HX165" s="86">
        <f t="shared" si="218"/>
        <v>7.0767745300853892E-5</v>
      </c>
      <c r="HY165" s="86">
        <f t="shared" si="218"/>
        <v>5.2656351957496097E-6</v>
      </c>
      <c r="HZ165" s="86">
        <f t="shared" si="218"/>
        <v>4.9717793556226839E-7</v>
      </c>
      <c r="IA165" s="86">
        <f t="shared" si="218"/>
        <v>3.5480072533471843E-9</v>
      </c>
      <c r="IB165" s="86">
        <f t="shared" si="218"/>
        <v>1.0978717960216872E-8</v>
      </c>
      <c r="IC165" s="86">
        <f t="shared" si="218"/>
        <v>1.0322111609241353E-6</v>
      </c>
      <c r="ID165" s="86">
        <f t="shared" si="218"/>
        <v>6.0110426695356927E-6</v>
      </c>
      <c r="IE165" s="86">
        <f t="shared" si="218"/>
        <v>1.9697744154173415E-4</v>
      </c>
      <c r="IF165" s="86">
        <f t="shared" si="218"/>
        <v>2.0594358601451836E-2</v>
      </c>
      <c r="IG165" s="86">
        <f t="shared" si="218"/>
        <v>5.3467525691506361E-2</v>
      </c>
      <c r="II165" s="86">
        <f t="shared" si="219"/>
        <v>6.5016614160224952E-6</v>
      </c>
      <c r="IJ165" s="86">
        <f t="shared" si="219"/>
        <v>7.3469864705977501E-7</v>
      </c>
      <c r="IK165" s="86">
        <f t="shared" si="219"/>
        <v>9.1787314202603251E-7</v>
      </c>
      <c r="IL165" s="86">
        <f t="shared" si="219"/>
        <v>2.6919212827706254E-6</v>
      </c>
      <c r="IM165" s="86">
        <f t="shared" si="219"/>
        <v>9.1240071270689546E-7</v>
      </c>
      <c r="IN165" s="86">
        <f t="shared" si="219"/>
        <v>1.8537627198962537E-6</v>
      </c>
      <c r="IO165" s="86">
        <f t="shared" si="219"/>
        <v>3.5913031014156962E-6</v>
      </c>
      <c r="IP165" s="86">
        <f t="shared" si="219"/>
        <v>1.1117697061623268E-6</v>
      </c>
      <c r="IQ165" s="86">
        <f t="shared" si="219"/>
        <v>2.3374009110186964E-4</v>
      </c>
      <c r="IR165" s="86">
        <f t="shared" si="219"/>
        <v>1.0980197387510834E-4</v>
      </c>
      <c r="IS165" s="86">
        <f t="shared" si="219"/>
        <v>6.4153413478294777E-6</v>
      </c>
      <c r="IT165" s="86">
        <f t="shared" si="219"/>
        <v>1.1307755678038476E-6</v>
      </c>
      <c r="IU165" s="86">
        <f t="shared" si="219"/>
        <v>1.6943786244485412E-7</v>
      </c>
      <c r="IV165" s="86">
        <f t="shared" si="219"/>
        <v>1.2716030672726847E-4</v>
      </c>
      <c r="IW165" s="86">
        <f t="shared" si="219"/>
        <v>7.0063423214235807E-4</v>
      </c>
      <c r="IY165" s="86">
        <f t="shared" si="220"/>
        <v>4.7387252370547344E-3</v>
      </c>
      <c r="IZ165" s="86">
        <f t="shared" si="220"/>
        <v>2.2740972126681852E-4</v>
      </c>
      <c r="JA165" s="86">
        <f t="shared" si="220"/>
        <v>1.2331744790148227E-5</v>
      </c>
      <c r="JB165" s="86">
        <f t="shared" si="220"/>
        <v>9.3866797003583423E-6</v>
      </c>
      <c r="JC165" s="86">
        <f t="shared" si="220"/>
        <v>9.9798167118679927E-6</v>
      </c>
      <c r="JD165" s="86">
        <f t="shared" si="220"/>
        <v>7.262150802075015E-5</v>
      </c>
      <c r="JE165" s="86">
        <f t="shared" si="220"/>
        <v>8.8569382971653063E-6</v>
      </c>
      <c r="JF165" s="86">
        <f t="shared" si="220"/>
        <v>1.6089476417245951E-6</v>
      </c>
      <c r="JG165" s="86">
        <f t="shared" si="220"/>
        <v>2.3374363910912298E-4</v>
      </c>
      <c r="JH165" s="86">
        <f t="shared" si="220"/>
        <v>1.0981295259306855E-4</v>
      </c>
      <c r="JI165" s="86">
        <f t="shared" si="220"/>
        <v>7.4475525087536126E-6</v>
      </c>
      <c r="JJ165" s="86">
        <f t="shared" si="220"/>
        <v>7.1418182373395407E-6</v>
      </c>
      <c r="JK165" s="86">
        <f t="shared" si="220"/>
        <v>1.9714687940417899E-4</v>
      </c>
      <c r="JL165" s="86">
        <f t="shared" si="220"/>
        <v>2.0721518908179106E-2</v>
      </c>
      <c r="JM165" s="86">
        <f t="shared" si="220"/>
        <v>5.416815992364872E-2</v>
      </c>
    </row>
    <row r="166" spans="2:273" x14ac:dyDescent="0.25">
      <c r="B166" s="2">
        <v>139</v>
      </c>
      <c r="C166" s="37">
        <v>68.403000000000006</v>
      </c>
      <c r="D166" s="37">
        <v>79.564999999999998</v>
      </c>
      <c r="E166" s="37">
        <v>84.194000000000003</v>
      </c>
      <c r="F166" s="37">
        <v>88.951999999999998</v>
      </c>
      <c r="G166" s="37">
        <v>94</v>
      </c>
      <c r="H166" s="37">
        <v>99.081000000000003</v>
      </c>
      <c r="I166" s="37">
        <v>99.613</v>
      </c>
      <c r="J166" s="37">
        <v>99.5</v>
      </c>
      <c r="K166" s="37">
        <v>102.161</v>
      </c>
      <c r="L166" s="37">
        <v>100.39700000000001</v>
      </c>
      <c r="M166" s="37">
        <v>100.333</v>
      </c>
      <c r="N166" s="37">
        <v>99.403000000000006</v>
      </c>
      <c r="O166" s="37">
        <v>104.52500000000001</v>
      </c>
      <c r="P166" s="37">
        <v>101.453</v>
      </c>
      <c r="Q166" s="37">
        <v>102.455</v>
      </c>
      <c r="S166" s="4">
        <f t="shared" si="221"/>
        <v>69.227411984609148</v>
      </c>
      <c r="T166" s="4">
        <f t="shared" si="221"/>
        <v>79.317302499990916</v>
      </c>
      <c r="U166" s="4">
        <f t="shared" si="221"/>
        <v>84.85846987328766</v>
      </c>
      <c r="V166" s="4">
        <f t="shared" si="221"/>
        <v>89.352616148974633</v>
      </c>
      <c r="W166" s="4">
        <f t="shared" si="221"/>
        <v>94.6892251225796</v>
      </c>
      <c r="X166" s="4">
        <f t="shared" si="221"/>
        <v>99.03810443367577</v>
      </c>
      <c r="Y166" s="4">
        <f t="shared" si="221"/>
        <v>100.23681097971212</v>
      </c>
      <c r="Z166" s="4">
        <f t="shared" si="221"/>
        <v>101.06154755245088</v>
      </c>
      <c r="AA166" s="4">
        <f t="shared" si="221"/>
        <v>102.2341803085379</v>
      </c>
      <c r="AB166" s="4">
        <f t="shared" si="221"/>
        <v>100.71587750670774</v>
      </c>
      <c r="AC166" s="4">
        <f t="shared" si="221"/>
        <v>100.87558632607322</v>
      </c>
      <c r="AD166" s="4">
        <f t="shared" si="221"/>
        <v>99.861031061010834</v>
      </c>
      <c r="AE166" s="4">
        <f t="shared" si="221"/>
        <v>105.05016323561631</v>
      </c>
      <c r="AF166" s="4">
        <f t="shared" si="221"/>
        <v>102.72311565062107</v>
      </c>
      <c r="AG166" s="4">
        <f t="shared" si="221"/>
        <v>105.2397789532275</v>
      </c>
      <c r="AI166" s="4">
        <f t="shared" si="222"/>
        <v>-0.82441198460914222</v>
      </c>
      <c r="AJ166" s="4">
        <f t="shared" si="222"/>
        <v>0.24769750000908175</v>
      </c>
      <c r="AK166" s="4">
        <f t="shared" si="222"/>
        <v>-0.66446987328765772</v>
      </c>
      <c r="AL166" s="4">
        <f t="shared" si="222"/>
        <v>-0.40061614897463471</v>
      </c>
      <c r="AM166" s="4">
        <f t="shared" si="222"/>
        <v>-0.68922512257960022</v>
      </c>
      <c r="AN166" s="4">
        <f t="shared" si="222"/>
        <v>4.2895566324233414E-2</v>
      </c>
      <c r="AO166" s="4">
        <f t="shared" si="222"/>
        <v>-0.6238109797121183</v>
      </c>
      <c r="AP166" s="4">
        <f t="shared" si="222"/>
        <v>-1.5615475524508753</v>
      </c>
      <c r="AQ166" s="4">
        <f t="shared" si="222"/>
        <v>-7.3180308537899919E-2</v>
      </c>
      <c r="AR166" s="4">
        <f t="shared" si="222"/>
        <v>-0.31887750670773585</v>
      </c>
      <c r="AS166" s="4">
        <f t="shared" si="222"/>
        <v>-0.54258632607321999</v>
      </c>
      <c r="AT166" s="4">
        <f t="shared" si="222"/>
        <v>-0.45803106101082847</v>
      </c>
      <c r="AU166" s="4">
        <f t="shared" si="222"/>
        <v>-0.52516323561630429</v>
      </c>
      <c r="AV166" s="4">
        <f t="shared" si="222"/>
        <v>-1.2701156506210651</v>
      </c>
      <c r="AW166" s="4">
        <f t="shared" si="222"/>
        <v>-2.7847789532275016</v>
      </c>
      <c r="AY166" s="2">
        <f t="shared" si="214"/>
        <v>69.226953474103411</v>
      </c>
      <c r="AZ166" s="2">
        <f t="shared" si="214"/>
        <v>79.317245757829539</v>
      </c>
      <c r="BA166" s="2">
        <f t="shared" si="214"/>
        <v>84.858367987659349</v>
      </c>
      <c r="BB166" s="2">
        <f t="shared" si="214"/>
        <v>89.352218865561781</v>
      </c>
      <c r="BC166" s="2">
        <f t="shared" si="214"/>
        <v>94.689047054863039</v>
      </c>
      <c r="BD166" s="2">
        <f t="shared" si="214"/>
        <v>99.03771434791733</v>
      </c>
      <c r="BE166" s="2">
        <f t="shared" si="214"/>
        <v>100.23599633060812</v>
      </c>
      <c r="BF166" s="2">
        <f t="shared" si="214"/>
        <v>101.06124596867168</v>
      </c>
      <c r="BG166" s="2">
        <f t="shared" si="214"/>
        <v>102.19561194790721</v>
      </c>
      <c r="BH166" s="2">
        <f t="shared" si="214"/>
        <v>100.69337877969537</v>
      </c>
      <c r="BI166" s="2">
        <f t="shared" si="214"/>
        <v>100.87365107558178</v>
      </c>
      <c r="BJ166" s="2">
        <f t="shared" si="214"/>
        <v>99.860578679519591</v>
      </c>
      <c r="BK166" s="2">
        <f t="shared" si="214"/>
        <v>105.05001475088163</v>
      </c>
      <c r="BL166" s="2">
        <f t="shared" si="214"/>
        <v>102.5510722183452</v>
      </c>
      <c r="BM166" s="2">
        <f t="shared" si="214"/>
        <v>103.85013832167354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>
        <f t="shared" si="215"/>
        <v>68.403000000000006</v>
      </c>
      <c r="CF166" s="2">
        <f t="shared" si="215"/>
        <v>79.564999999999998</v>
      </c>
      <c r="CG166" s="2">
        <f t="shared" si="215"/>
        <v>84.194000000000003</v>
      </c>
      <c r="CH166" s="2">
        <f t="shared" si="215"/>
        <v>88.951999999999998</v>
      </c>
      <c r="CI166" s="2">
        <f t="shared" si="215"/>
        <v>94</v>
      </c>
      <c r="CJ166" s="2">
        <f t="shared" si="215"/>
        <v>99.081000000000003</v>
      </c>
      <c r="CK166" s="2">
        <f t="shared" si="215"/>
        <v>99.613</v>
      </c>
      <c r="CL166" s="2">
        <f t="shared" si="215"/>
        <v>99.5</v>
      </c>
      <c r="CM166" s="2">
        <f t="shared" si="215"/>
        <v>102.161</v>
      </c>
      <c r="CN166" s="2">
        <f t="shared" si="215"/>
        <v>100.39700000000001</v>
      </c>
      <c r="CO166" s="2">
        <f t="shared" si="215"/>
        <v>100.333</v>
      </c>
      <c r="CP166" s="2">
        <f t="shared" si="215"/>
        <v>99.403000000000006</v>
      </c>
      <c r="CQ166" s="2">
        <f t="shared" si="215"/>
        <v>104.52500000000001</v>
      </c>
      <c r="CR166" s="2">
        <f t="shared" si="215"/>
        <v>101.453</v>
      </c>
      <c r="CS166" s="2" t="str">
        <f t="shared" si="215"/>
        <v/>
      </c>
      <c r="CU166" s="2">
        <f t="shared" si="197"/>
        <v>68.403000000000006</v>
      </c>
      <c r="CV166" s="2">
        <f t="shared" si="198"/>
        <v>79.564999999999998</v>
      </c>
      <c r="CW166" s="2">
        <f t="shared" si="199"/>
        <v>84.194000000000003</v>
      </c>
      <c r="CX166" s="2">
        <f t="shared" si="200"/>
        <v>88.951999999999998</v>
      </c>
      <c r="CY166" s="2">
        <f t="shared" si="201"/>
        <v>94</v>
      </c>
      <c r="CZ166" s="2">
        <f t="shared" si="202"/>
        <v>99.081000000000003</v>
      </c>
      <c r="DA166" s="2">
        <f t="shared" si="203"/>
        <v>99.613</v>
      </c>
      <c r="DB166" s="2">
        <f t="shared" si="204"/>
        <v>99.5</v>
      </c>
      <c r="DC166" s="2">
        <f t="shared" si="205"/>
        <v>102.161</v>
      </c>
      <c r="DD166" s="2">
        <f t="shared" si="206"/>
        <v>100.39700000000001</v>
      </c>
      <c r="DE166" s="2">
        <f t="shared" si="207"/>
        <v>100.333</v>
      </c>
      <c r="DF166" s="2">
        <f t="shared" si="208"/>
        <v>99.403000000000006</v>
      </c>
      <c r="DG166" s="2">
        <f t="shared" si="209"/>
        <v>104.52500000000001</v>
      </c>
      <c r="DH166" s="2">
        <f t="shared" si="210"/>
        <v>101.453</v>
      </c>
      <c r="DI166" s="2" t="str">
        <f t="shared" si="211"/>
        <v/>
      </c>
      <c r="DK166" s="2">
        <f t="shared" si="223"/>
        <v>118.17291125943757</v>
      </c>
      <c r="DL166" s="2">
        <f t="shared" si="223"/>
        <v>119.29361069163394</v>
      </c>
      <c r="DM166" s="2">
        <f t="shared" si="223"/>
        <v>122.27648051948053</v>
      </c>
      <c r="DN166" s="2">
        <f t="shared" si="223"/>
        <v>119.12638481484481</v>
      </c>
      <c r="DO166" s="2">
        <f t="shared" si="223"/>
        <v>125.18546028390216</v>
      </c>
      <c r="DP166" s="2">
        <f t="shared" si="223"/>
        <v>131.74981360112753</v>
      </c>
      <c r="DQ166" s="2">
        <f t="shared" si="223"/>
        <v>130.31615327695562</v>
      </c>
      <c r="DR166" s="2">
        <f t="shared" si="223"/>
        <v>129.9079720628209</v>
      </c>
      <c r="DS166" s="2">
        <f t="shared" si="223"/>
        <v>134.35506538810026</v>
      </c>
      <c r="DT166" s="2">
        <f t="shared" si="223"/>
        <v>136.05375609756098</v>
      </c>
      <c r="DU166" s="2">
        <f t="shared" si="223"/>
        <v>135.81903367562668</v>
      </c>
      <c r="DV166" s="2">
        <f t="shared" si="223"/>
        <v>136.92791529589709</v>
      </c>
      <c r="DW166" s="2">
        <f t="shared" si="223"/>
        <v>149.00148323769253</v>
      </c>
      <c r="DX166" s="2">
        <f t="shared" si="223"/>
        <v>133.50252682926828</v>
      </c>
      <c r="DY166" s="2">
        <f t="shared" si="223"/>
        <v>123.48628646934461</v>
      </c>
      <c r="EA166" s="2">
        <f t="shared" si="213"/>
        <v>69.12863301725028</v>
      </c>
      <c r="EB166" s="2">
        <f t="shared" si="213"/>
        <v>79.253190096238839</v>
      </c>
      <c r="EC166" s="2">
        <f t="shared" si="213"/>
        <v>84.782716840868773</v>
      </c>
      <c r="ED166" s="2">
        <f t="shared" si="213"/>
        <v>89.31163793157792</v>
      </c>
      <c r="EE166" s="2">
        <f t="shared" si="213"/>
        <v>94.657636211852449</v>
      </c>
      <c r="EF166" s="2">
        <f t="shared" si="213"/>
        <v>98.913459381066332</v>
      </c>
      <c r="EG166" s="2">
        <f t="shared" si="213"/>
        <v>100.17802692862767</v>
      </c>
      <c r="EH166" s="2">
        <f t="shared" si="213"/>
        <v>101.06162049877386</v>
      </c>
      <c r="EI166" s="2">
        <f t="shared" si="213"/>
        <v>102.24340901729433</v>
      </c>
      <c r="EJ166" s="2">
        <f t="shared" si="213"/>
        <v>100.65889180701271</v>
      </c>
      <c r="EK166" s="2">
        <f t="shared" si="212"/>
        <v>100.76106417305867</v>
      </c>
      <c r="EL166" s="2">
        <f t="shared" si="179"/>
        <v>99.834820134228195</v>
      </c>
      <c r="EM166" s="2">
        <f t="shared" si="179"/>
        <v>104.80059026465027</v>
      </c>
      <c r="EN166" s="2">
        <f t="shared" si="179"/>
        <v>102.56448323688568</v>
      </c>
      <c r="EO166" s="2">
        <f t="shared" si="179"/>
        <v>104.04392485925129</v>
      </c>
      <c r="EQ166" s="2">
        <f t="shared" si="224"/>
        <v>69.798999431220921</v>
      </c>
      <c r="ER166" s="2">
        <f t="shared" si="224"/>
        <v>79.615572319546359</v>
      </c>
      <c r="ES166" s="2">
        <f t="shared" si="224"/>
        <v>85.211400444826339</v>
      </c>
      <c r="ET166" s="2">
        <f t="shared" si="224"/>
        <v>89.520009572994624</v>
      </c>
      <c r="EU166" s="2">
        <f t="shared" si="224"/>
        <v>94.813802756708995</v>
      </c>
      <c r="EV166" s="2">
        <f t="shared" si="224"/>
        <v>99.618197323410485</v>
      </c>
      <c r="EW166" s="2">
        <f t="shared" si="224"/>
        <v>100.46729355773211</v>
      </c>
      <c r="EX166" s="2">
        <f t="shared" si="224"/>
        <v>101.03479464667828</v>
      </c>
      <c r="EY166" s="2">
        <f t="shared" si="224"/>
        <v>102.02991774464101</v>
      </c>
      <c r="EZ166" s="2">
        <f t="shared" si="224"/>
        <v>100.78069802487093</v>
      </c>
      <c r="FA166" s="2">
        <f t="shared" si="224"/>
        <v>101.31951085658478</v>
      </c>
      <c r="FB166" s="2">
        <f t="shared" si="224"/>
        <v>99.953548840847915</v>
      </c>
      <c r="FC166" s="2">
        <f t="shared" si="224"/>
        <v>106.42320293939699</v>
      </c>
      <c r="FD166" s="2">
        <f t="shared" si="224"/>
        <v>102.39357185648075</v>
      </c>
      <c r="FE166" s="2">
        <f t="shared" si="224"/>
        <v>102.02288964021517</v>
      </c>
      <c r="FG166" s="2">
        <f t="shared" si="225"/>
        <v>0.99990701363128676</v>
      </c>
      <c r="FH166" s="2">
        <f t="shared" si="225"/>
        <v>0.99984653920905942</v>
      </c>
      <c r="FI166" s="2">
        <f t="shared" si="225"/>
        <v>0.99985007821738148</v>
      </c>
      <c r="FJ166" s="2">
        <f t="shared" si="225"/>
        <v>0.99986290121839061</v>
      </c>
      <c r="FK166" s="2">
        <f t="shared" si="225"/>
        <v>0.99984855599490308</v>
      </c>
      <c r="FL166" s="2">
        <f t="shared" si="225"/>
        <v>0.99984146368322302</v>
      </c>
      <c r="FM166" s="2">
        <f t="shared" si="225"/>
        <v>0.9998448333550245</v>
      </c>
      <c r="FN166" s="2">
        <f t="shared" si="225"/>
        <v>0.99983695845133458</v>
      </c>
      <c r="FO166" s="2">
        <f t="shared" si="225"/>
        <v>0.99984254069540901</v>
      </c>
      <c r="FP166" s="2">
        <f t="shared" si="225"/>
        <v>0.99983596650769901</v>
      </c>
      <c r="FQ166" s="2">
        <f t="shared" si="225"/>
        <v>0.99984373044928276</v>
      </c>
      <c r="FR166" s="2">
        <f t="shared" si="225"/>
        <v>0.9998634821576845</v>
      </c>
      <c r="FS166" s="2">
        <f t="shared" si="225"/>
        <v>0.99984701412292099</v>
      </c>
      <c r="FT166" s="2">
        <f t="shared" si="225"/>
        <v>0.99987197895830804</v>
      </c>
      <c r="FU166" s="2">
        <f t="shared" si="225"/>
        <v>0.9998429185795723</v>
      </c>
      <c r="FW166" s="2">
        <f t="shared" si="216"/>
        <v>0.13986382008293075</v>
      </c>
      <c r="FX166" s="2">
        <f t="shared" si="216"/>
        <v>0.15980647849659038</v>
      </c>
      <c r="FY166" s="2">
        <f t="shared" si="216"/>
        <v>0.16336060968112648</v>
      </c>
      <c r="FZ166" s="2">
        <f t="shared" si="216"/>
        <v>0.17513596506732443</v>
      </c>
      <c r="GA166" s="2">
        <f t="shared" si="216"/>
        <v>0.17153217477426524</v>
      </c>
      <c r="GB166" s="2">
        <f t="shared" si="216"/>
        <v>0.16892692310642979</v>
      </c>
      <c r="GC166" s="2">
        <f t="shared" si="216"/>
        <v>0.18423476705254677</v>
      </c>
      <c r="GD166" s="2">
        <f t="shared" si="216"/>
        <v>0.18928323008788356</v>
      </c>
      <c r="GE166" s="2">
        <f t="shared" si="216"/>
        <v>0.24756678721176398</v>
      </c>
      <c r="GF166" s="2">
        <f t="shared" si="216"/>
        <v>0.23546441214466332</v>
      </c>
      <c r="GG166" s="2">
        <f t="shared" si="216"/>
        <v>0.19179701937451385</v>
      </c>
      <c r="GH166" s="2">
        <f t="shared" si="216"/>
        <v>0.17430221017577602</v>
      </c>
      <c r="GI166" s="2">
        <f t="shared" si="216"/>
        <v>0.1495503995678393</v>
      </c>
      <c r="GJ166" s="2">
        <f t="shared" si="216"/>
        <v>0.10164179276967426</v>
      </c>
      <c r="GK166" s="2">
        <f t="shared" si="216"/>
        <v>9.73959134912116E-2</v>
      </c>
      <c r="GM166" s="86">
        <f t="shared" si="217"/>
        <v>4.8070232177717095E-124</v>
      </c>
      <c r="GN166" s="86">
        <f t="shared" si="217"/>
        <v>3.9628941507373783E-158</v>
      </c>
      <c r="GO166" s="86">
        <f t="shared" si="217"/>
        <v>1.5685004044767251E-173</v>
      </c>
      <c r="GP166" s="86">
        <f t="shared" si="217"/>
        <v>2.7142020893865244E-188</v>
      </c>
      <c r="GQ166" s="86">
        <f t="shared" si="217"/>
        <v>3.4317699603417385E-198</v>
      </c>
      <c r="GR166" s="86">
        <f t="shared" si="217"/>
        <v>8.6196736697891806E-171</v>
      </c>
      <c r="GS166" s="86">
        <f t="shared" si="217"/>
        <v>2.4598515969326088E-193</v>
      </c>
      <c r="GT166" s="86">
        <f t="shared" si="217"/>
        <v>1.3862357961390692E-160</v>
      </c>
      <c r="GU166" s="86">
        <f t="shared" si="217"/>
        <v>1.1955918317896112E-186</v>
      </c>
      <c r="GV166" s="86">
        <f t="shared" si="217"/>
        <v>3.7097550631625749E-215</v>
      </c>
      <c r="GW166" s="86">
        <f t="shared" si="217"/>
        <v>5.7037501914851744E-246</v>
      </c>
      <c r="GX166" s="86">
        <f t="shared" si="217"/>
        <v>0</v>
      </c>
      <c r="GY166" s="86">
        <f t="shared" si="217"/>
        <v>1.4540638651392539E-179</v>
      </c>
      <c r="GZ166" s="86">
        <f t="shared" si="217"/>
        <v>8.5504706880131528E-273</v>
      </c>
      <c r="HA166" s="86">
        <f t="shared" si="217"/>
        <v>1.1219323838651005E-274</v>
      </c>
      <c r="HC166" s="86">
        <f t="shared" si="181"/>
        <v>4.5468200429458035E-66</v>
      </c>
      <c r="HD166" s="86">
        <f t="shared" si="181"/>
        <v>1.8319044433563232E-73</v>
      </c>
      <c r="HE166" s="86">
        <f t="shared" si="181"/>
        <v>5.0567264844039577E-98</v>
      </c>
      <c r="HF166" s="86">
        <f t="shared" si="180"/>
        <v>1.5846794225581591E-93</v>
      </c>
      <c r="HG166" s="86">
        <f t="shared" si="180"/>
        <v>1.3967696619788825E-102</v>
      </c>
      <c r="HH166" s="86">
        <f t="shared" si="180"/>
        <v>7.3081111392992774E-109</v>
      </c>
      <c r="HI166" s="86">
        <f t="shared" si="180"/>
        <v>2.8129135058378858E-103</v>
      </c>
      <c r="HJ166" s="86">
        <f t="shared" si="180"/>
        <v>7.0317587023859117E-150</v>
      </c>
      <c r="HK166" s="86">
        <f t="shared" si="180"/>
        <v>2.3631132149884311E-131</v>
      </c>
      <c r="HL166" s="86">
        <f t="shared" si="161"/>
        <v>1.45183727408928E-167</v>
      </c>
      <c r="HM166" s="86">
        <f t="shared" si="161"/>
        <v>3.2870709256853283E-177</v>
      </c>
      <c r="HN166" s="86">
        <f t="shared" si="161"/>
        <v>1.2077052441729581E-179</v>
      </c>
      <c r="HO166" s="86">
        <f t="shared" si="161"/>
        <v>1.1313478031488074E-100</v>
      </c>
      <c r="HP166" s="86">
        <f t="shared" si="161"/>
        <v>1.4286722325434112E-135</v>
      </c>
      <c r="HQ166" s="86">
        <f t="shared" si="161"/>
        <v>1.3507375266730852E-167</v>
      </c>
      <c r="HS166" s="86">
        <f t="shared" si="218"/>
        <v>1.6917790445325871E-3</v>
      </c>
      <c r="HT166" s="86">
        <f t="shared" si="218"/>
        <v>4.6608929913845781E-5</v>
      </c>
      <c r="HU166" s="86">
        <f t="shared" si="218"/>
        <v>1.768793011005585E-6</v>
      </c>
      <c r="HV166" s="86">
        <f t="shared" si="218"/>
        <v>9.8302109542408115E-7</v>
      </c>
      <c r="HW166" s="86">
        <f t="shared" si="218"/>
        <v>1.2858575527727916E-6</v>
      </c>
      <c r="HX166" s="86">
        <f t="shared" si="218"/>
        <v>1.3002631123137214E-5</v>
      </c>
      <c r="HY166" s="86">
        <f t="shared" si="218"/>
        <v>7.1949460495854469E-7</v>
      </c>
      <c r="HZ166" s="86">
        <f t="shared" si="218"/>
        <v>4.762194683576468E-8</v>
      </c>
      <c r="IA166" s="86">
        <f t="shared" si="218"/>
        <v>2.5485212073985716E-10</v>
      </c>
      <c r="IB166" s="86">
        <f t="shared" si="218"/>
        <v>8.5965736805331178E-10</v>
      </c>
      <c r="IC166" s="86">
        <f t="shared" si="218"/>
        <v>1.2221054489583117E-7</v>
      </c>
      <c r="ID166" s="86">
        <f t="shared" si="218"/>
        <v>8.1788485386545744E-7</v>
      </c>
      <c r="IE166" s="86">
        <f t="shared" si="218"/>
        <v>3.9224199836633511E-5</v>
      </c>
      <c r="IF166" s="86">
        <f t="shared" si="218"/>
        <v>8.6960385011423877E-3</v>
      </c>
      <c r="IG166" s="86">
        <f t="shared" si="218"/>
        <v>2.6256230086019523E-2</v>
      </c>
      <c r="II166" s="86">
        <f t="shared" si="219"/>
        <v>1.7682205942091625E-5</v>
      </c>
      <c r="IJ166" s="86">
        <f t="shared" si="219"/>
        <v>2.7067249482266467E-6</v>
      </c>
      <c r="IK166" s="86">
        <f t="shared" si="219"/>
        <v>3.3710515442838829E-6</v>
      </c>
      <c r="IL166" s="86">
        <f t="shared" si="219"/>
        <v>9.4126669518980766E-6</v>
      </c>
      <c r="IM166" s="86">
        <f t="shared" si="219"/>
        <v>3.5057558174920674E-6</v>
      </c>
      <c r="IN166" s="86">
        <f t="shared" si="219"/>
        <v>6.5267166604967581E-6</v>
      </c>
      <c r="IO166" s="86">
        <f t="shared" si="219"/>
        <v>1.2759382775213643E-5</v>
      </c>
      <c r="IP166" s="86">
        <f t="shared" si="219"/>
        <v>4.6248373809808064E-6</v>
      </c>
      <c r="IQ166" s="86">
        <f t="shared" si="219"/>
        <v>6.7174422870088912E-4</v>
      </c>
      <c r="IR166" s="86">
        <f t="shared" si="219"/>
        <v>3.3134957323275162E-4</v>
      </c>
      <c r="IS166" s="86">
        <f t="shared" si="219"/>
        <v>2.2214379817645337E-5</v>
      </c>
      <c r="IT166" s="86">
        <f t="shared" si="219"/>
        <v>4.3135976079141603E-6</v>
      </c>
      <c r="IU166" s="86">
        <f t="shared" si="219"/>
        <v>6.7972937784165649E-7</v>
      </c>
      <c r="IV166" s="86">
        <f t="shared" si="219"/>
        <v>2.3645421305414419E-4</v>
      </c>
      <c r="IW166" s="86">
        <f t="shared" si="219"/>
        <v>1.13514516828802E-3</v>
      </c>
      <c r="IY166" s="86">
        <f t="shared" si="220"/>
        <v>1.7094612504746788E-3</v>
      </c>
      <c r="IZ166" s="86">
        <f t="shared" si="220"/>
        <v>4.9315654862072431E-5</v>
      </c>
      <c r="JA166" s="86">
        <f t="shared" si="220"/>
        <v>5.1398445552894679E-6</v>
      </c>
      <c r="JB166" s="86">
        <f t="shared" si="220"/>
        <v>1.0395688047322159E-5</v>
      </c>
      <c r="JC166" s="86">
        <f t="shared" si="220"/>
        <v>4.7916133702648587E-6</v>
      </c>
      <c r="JD166" s="86">
        <f t="shared" si="220"/>
        <v>1.9529347783633973E-5</v>
      </c>
      <c r="JE166" s="86">
        <f t="shared" si="220"/>
        <v>1.3478877380172188E-5</v>
      </c>
      <c r="JF166" s="86">
        <f t="shared" si="220"/>
        <v>4.6724593278165712E-6</v>
      </c>
      <c r="JG166" s="86">
        <f t="shared" si="220"/>
        <v>6.7174448355300986E-4</v>
      </c>
      <c r="JH166" s="86">
        <f t="shared" si="220"/>
        <v>3.313504328901197E-4</v>
      </c>
      <c r="JI166" s="86">
        <f t="shared" si="220"/>
        <v>2.2336590362541169E-5</v>
      </c>
      <c r="JJ166" s="86">
        <f t="shared" si="220"/>
        <v>5.1314824617796173E-6</v>
      </c>
      <c r="JK166" s="86">
        <f t="shared" si="220"/>
        <v>3.9903929214475168E-5</v>
      </c>
      <c r="JL166" s="86">
        <f t="shared" si="220"/>
        <v>8.932492714196532E-3</v>
      </c>
      <c r="JM166" s="86">
        <f t="shared" si="220"/>
        <v>2.7391375254307543E-2</v>
      </c>
    </row>
    <row r="167" spans="2:273" x14ac:dyDescent="0.25">
      <c r="B167" s="2">
        <v>140</v>
      </c>
      <c r="C167" s="37">
        <v>68.790999999999997</v>
      </c>
      <c r="D167" s="37">
        <v>79.048000000000002</v>
      </c>
      <c r="E167" s="37">
        <v>84.774000000000001</v>
      </c>
      <c r="F167" s="37">
        <v>89.757999999999996</v>
      </c>
      <c r="G167" s="37">
        <v>94.129000000000005</v>
      </c>
      <c r="H167" s="37">
        <v>98.822999999999993</v>
      </c>
      <c r="I167" s="37">
        <v>99.694000000000003</v>
      </c>
      <c r="J167" s="37">
        <v>100.726</v>
      </c>
      <c r="K167" s="37">
        <v>102.258</v>
      </c>
      <c r="L167" s="37">
        <v>100.889</v>
      </c>
      <c r="M167" s="37">
        <v>100.873</v>
      </c>
      <c r="N167" s="37">
        <v>98.855000000000004</v>
      </c>
      <c r="O167" s="37">
        <v>103.738</v>
      </c>
      <c r="P167" s="37">
        <v>101.328</v>
      </c>
      <c r="Q167" s="37">
        <v>101.727</v>
      </c>
      <c r="S167" s="4">
        <f t="shared" si="221"/>
        <v>69.097479410957746</v>
      </c>
      <c r="T167" s="4">
        <f t="shared" si="221"/>
        <v>79.172560523524993</v>
      </c>
      <c r="U167" s="4">
        <f t="shared" si="221"/>
        <v>84.741118734668774</v>
      </c>
      <c r="V167" s="4">
        <f t="shared" si="221"/>
        <v>89.265078716091026</v>
      </c>
      <c r="W167" s="4">
        <f t="shared" si="221"/>
        <v>94.601898338323792</v>
      </c>
      <c r="X167" s="4">
        <f t="shared" si="221"/>
        <v>98.919753389031271</v>
      </c>
      <c r="Y167" s="4">
        <f t="shared" si="221"/>
        <v>100.13391369039542</v>
      </c>
      <c r="Z167" s="4">
        <f t="shared" si="221"/>
        <v>100.97563719694969</v>
      </c>
      <c r="AA167" s="4">
        <f t="shared" si="221"/>
        <v>102.18759789776747</v>
      </c>
      <c r="AB167" s="4">
        <f t="shared" si="221"/>
        <v>100.65213645616977</v>
      </c>
      <c r="AC167" s="4">
        <f t="shared" si="221"/>
        <v>100.75996714929373</v>
      </c>
      <c r="AD167" s="4">
        <f t="shared" si="221"/>
        <v>99.766067504592684</v>
      </c>
      <c r="AE167" s="4">
        <f t="shared" si="221"/>
        <v>104.85951117727886</v>
      </c>
      <c r="AF167" s="4">
        <f t="shared" si="221"/>
        <v>102.55808145744182</v>
      </c>
      <c r="AG167" s="4">
        <f t="shared" si="221"/>
        <v>104.64148709205442</v>
      </c>
      <c r="AI167" s="4">
        <f t="shared" si="222"/>
        <v>-0.30647941095774911</v>
      </c>
      <c r="AJ167" s="4">
        <f t="shared" si="222"/>
        <v>-0.12456052352499114</v>
      </c>
      <c r="AK167" s="4">
        <f t="shared" si="222"/>
        <v>3.2881265331226928E-2</v>
      </c>
      <c r="AL167" s="4">
        <f t="shared" si="222"/>
        <v>0.49292128390897005</v>
      </c>
      <c r="AM167" s="4">
        <f t="shared" si="222"/>
        <v>-0.47289833832378747</v>
      </c>
      <c r="AN167" s="4">
        <f t="shared" si="222"/>
        <v>-9.6753389031277948E-2</v>
      </c>
      <c r="AO167" s="4">
        <f t="shared" si="222"/>
        <v>-0.43991369039541439</v>
      </c>
      <c r="AP167" s="4">
        <f t="shared" si="222"/>
        <v>-0.249637196949692</v>
      </c>
      <c r="AQ167" s="4">
        <f t="shared" si="222"/>
        <v>7.0402102232520747E-2</v>
      </c>
      <c r="AR167" s="4">
        <f t="shared" si="222"/>
        <v>0.2368635438302249</v>
      </c>
      <c r="AS167" s="4">
        <f t="shared" si="222"/>
        <v>0.11303285070627567</v>
      </c>
      <c r="AT167" s="4">
        <f t="shared" si="222"/>
        <v>-0.91106750459267971</v>
      </c>
      <c r="AU167" s="4">
        <f t="shared" si="222"/>
        <v>-1.1215111772788617</v>
      </c>
      <c r="AV167" s="4">
        <f t="shared" si="222"/>
        <v>-1.2300814574418126</v>
      </c>
      <c r="AW167" s="4">
        <f t="shared" si="222"/>
        <v>-2.914487092054415</v>
      </c>
      <c r="AY167" s="2">
        <f t="shared" si="214"/>
        <v>69.09709723443946</v>
      </c>
      <c r="AZ167" s="2">
        <f t="shared" si="214"/>
        <v>79.172418182827926</v>
      </c>
      <c r="BA167" s="2">
        <f t="shared" si="214"/>
        <v>84.740788579342961</v>
      </c>
      <c r="BB167" s="2">
        <f t="shared" si="214"/>
        <v>89.263851761482513</v>
      </c>
      <c r="BC167" s="2">
        <f t="shared" si="214"/>
        <v>94.601297605971979</v>
      </c>
      <c r="BD167" s="2">
        <f t="shared" si="214"/>
        <v>98.918566182860573</v>
      </c>
      <c r="BE167" s="2">
        <f t="shared" si="214"/>
        <v>100.13137120167214</v>
      </c>
      <c r="BF167" s="2">
        <f t="shared" si="214"/>
        <v>100.97454860727967</v>
      </c>
      <c r="BG167" s="2">
        <f t="shared" si="214"/>
        <v>102.09242908143207</v>
      </c>
      <c r="BH167" s="2">
        <f t="shared" si="214"/>
        <v>100.5936005014166</v>
      </c>
      <c r="BI167" s="2">
        <f t="shared" si="214"/>
        <v>100.75409339310048</v>
      </c>
      <c r="BJ167" s="2">
        <f t="shared" si="214"/>
        <v>99.764551353552051</v>
      </c>
      <c r="BK167" s="2">
        <f t="shared" si="214"/>
        <v>104.8591996813459</v>
      </c>
      <c r="BL167" s="2">
        <f t="shared" si="214"/>
        <v>102.45556978378914</v>
      </c>
      <c r="BM167" s="2">
        <f t="shared" si="214"/>
        <v>103.77270876138859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>
        <f t="shared" si="215"/>
        <v>68.790999999999997</v>
      </c>
      <c r="CF167" s="2">
        <f t="shared" si="215"/>
        <v>79.048000000000002</v>
      </c>
      <c r="CG167" s="2">
        <f t="shared" si="215"/>
        <v>84.774000000000001</v>
      </c>
      <c r="CH167" s="2">
        <f t="shared" si="215"/>
        <v>89.757999999999996</v>
      </c>
      <c r="CI167" s="2">
        <f t="shared" si="215"/>
        <v>94.129000000000005</v>
      </c>
      <c r="CJ167" s="2">
        <f t="shared" si="215"/>
        <v>98.822999999999993</v>
      </c>
      <c r="CK167" s="2">
        <f t="shared" si="215"/>
        <v>99.694000000000003</v>
      </c>
      <c r="CL167" s="2">
        <f t="shared" si="215"/>
        <v>100.726</v>
      </c>
      <c r="CM167" s="2">
        <f t="shared" si="215"/>
        <v>102.258</v>
      </c>
      <c r="CN167" s="2">
        <f t="shared" si="215"/>
        <v>100.889</v>
      </c>
      <c r="CO167" s="2">
        <f t="shared" si="215"/>
        <v>100.873</v>
      </c>
      <c r="CP167" s="2">
        <f t="shared" si="215"/>
        <v>98.855000000000004</v>
      </c>
      <c r="CQ167" s="2">
        <f t="shared" si="215"/>
        <v>103.738</v>
      </c>
      <c r="CR167" s="2">
        <f t="shared" si="215"/>
        <v>101.328</v>
      </c>
      <c r="CS167" s="2" t="str">
        <f t="shared" si="215"/>
        <v/>
      </c>
      <c r="CU167" s="2">
        <f t="shared" si="197"/>
        <v>68.790999999999997</v>
      </c>
      <c r="CV167" s="2">
        <f t="shared" si="198"/>
        <v>79.048000000000002</v>
      </c>
      <c r="CW167" s="2">
        <f t="shared" si="199"/>
        <v>84.774000000000001</v>
      </c>
      <c r="CX167" s="2">
        <f t="shared" si="200"/>
        <v>89.757999999999996</v>
      </c>
      <c r="CY167" s="2">
        <f t="shared" si="201"/>
        <v>94.129000000000005</v>
      </c>
      <c r="CZ167" s="2">
        <f t="shared" si="202"/>
        <v>98.822999999999993</v>
      </c>
      <c r="DA167" s="2">
        <f t="shared" si="203"/>
        <v>99.694000000000003</v>
      </c>
      <c r="DB167" s="2">
        <f t="shared" si="204"/>
        <v>100.726</v>
      </c>
      <c r="DC167" s="2">
        <f t="shared" si="205"/>
        <v>102.258</v>
      </c>
      <c r="DD167" s="2">
        <f t="shared" si="206"/>
        <v>100.889</v>
      </c>
      <c r="DE167" s="2">
        <f t="shared" si="207"/>
        <v>100.873</v>
      </c>
      <c r="DF167" s="2">
        <f t="shared" si="208"/>
        <v>98.855000000000004</v>
      </c>
      <c r="DG167" s="2">
        <f t="shared" si="209"/>
        <v>103.738</v>
      </c>
      <c r="DH167" s="2">
        <f t="shared" si="210"/>
        <v>101.328</v>
      </c>
      <c r="DI167" s="2" t="str">
        <f t="shared" si="211"/>
        <v/>
      </c>
      <c r="DK167" s="2">
        <f t="shared" si="223"/>
        <v>118.44539840245102</v>
      </c>
      <c r="DL167" s="2">
        <f t="shared" si="223"/>
        <v>119.4971712473573</v>
      </c>
      <c r="DM167" s="2">
        <f t="shared" si="223"/>
        <v>122.46978435517971</v>
      </c>
      <c r="DN167" s="2">
        <f t="shared" si="223"/>
        <v>119.26689619965966</v>
      </c>
      <c r="DO167" s="2">
        <f t="shared" si="223"/>
        <v>125.33905602536998</v>
      </c>
      <c r="DP167" s="2">
        <f t="shared" si="223"/>
        <v>131.91533890063423</v>
      </c>
      <c r="DQ167" s="2">
        <f t="shared" si="223"/>
        <v>130.457600422833</v>
      </c>
      <c r="DR167" s="2">
        <f t="shared" si="223"/>
        <v>130.05111235276351</v>
      </c>
      <c r="DS167" s="2">
        <f t="shared" si="223"/>
        <v>134.52973301117487</v>
      </c>
      <c r="DT167" s="2">
        <f t="shared" si="223"/>
        <v>136.25399390243905</v>
      </c>
      <c r="DU167" s="2">
        <f t="shared" si="223"/>
        <v>136.00302899426154</v>
      </c>
      <c r="DV167" s="2">
        <f t="shared" si="223"/>
        <v>137.13098530643109</v>
      </c>
      <c r="DW167" s="2">
        <f t="shared" si="223"/>
        <v>149.25656025369977</v>
      </c>
      <c r="DX167" s="2">
        <f t="shared" si="223"/>
        <v>133.66826480836235</v>
      </c>
      <c r="DY167" s="2">
        <f t="shared" si="223"/>
        <v>123.59208329809725</v>
      </c>
      <c r="EA167" s="2">
        <f t="shared" si="213"/>
        <v>68.987407598388586</v>
      </c>
      <c r="EB167" s="2">
        <f t="shared" si="213"/>
        <v>79.101738623809297</v>
      </c>
      <c r="EC167" s="2">
        <f t="shared" si="213"/>
        <v>84.656996677289172</v>
      </c>
      <c r="ED167" s="2">
        <f t="shared" si="213"/>
        <v>89.219209647592805</v>
      </c>
      <c r="EE167" s="2">
        <f t="shared" si="213"/>
        <v>94.567055142973146</v>
      </c>
      <c r="EF167" s="2">
        <f t="shared" si="213"/>
        <v>98.780544207936444</v>
      </c>
      <c r="EG167" s="2">
        <f t="shared" si="213"/>
        <v>100.06758011348728</v>
      </c>
      <c r="EH167" s="2">
        <f t="shared" si="213"/>
        <v>100.97584679697695</v>
      </c>
      <c r="EI167" s="2">
        <f t="shared" si="213"/>
        <v>102.14627378543285</v>
      </c>
      <c r="EJ167" s="2">
        <f t="shared" si="213"/>
        <v>100.55646358192989</v>
      </c>
      <c r="EK167" s="2">
        <f t="shared" si="212"/>
        <v>100.62969246377166</v>
      </c>
      <c r="EL167" s="2">
        <f t="shared" si="179"/>
        <v>99.73676912751678</v>
      </c>
      <c r="EM167" s="2">
        <f t="shared" si="179"/>
        <v>104.58033447161411</v>
      </c>
      <c r="EN167" s="2">
        <f t="shared" si="179"/>
        <v>102.4712038374217</v>
      </c>
      <c r="EO167" s="2">
        <f t="shared" si="179"/>
        <v>103.98960949240742</v>
      </c>
      <c r="EQ167" s="2">
        <f t="shared" si="224"/>
        <v>69.684594118049958</v>
      </c>
      <c r="ER167" s="2">
        <f t="shared" si="224"/>
        <v>79.478560634689785</v>
      </c>
      <c r="ES167" s="2">
        <f t="shared" si="224"/>
        <v>85.10284424109696</v>
      </c>
      <c r="ET167" s="2">
        <f t="shared" si="224"/>
        <v>89.435713663274157</v>
      </c>
      <c r="EU167" s="2">
        <f t="shared" si="224"/>
        <v>94.729158275401744</v>
      </c>
      <c r="EV167" s="2">
        <f t="shared" si="224"/>
        <v>99.511561345759361</v>
      </c>
      <c r="EW167" s="2">
        <f t="shared" si="224"/>
        <v>100.36730797606823</v>
      </c>
      <c r="EX167" s="2">
        <f t="shared" si="224"/>
        <v>100.94826588858729</v>
      </c>
      <c r="EY167" s="2">
        <f t="shared" si="224"/>
        <v>101.92563654874398</v>
      </c>
      <c r="EZ167" s="2">
        <f t="shared" si="224"/>
        <v>100.68241681614187</v>
      </c>
      <c r="FA167" s="2">
        <f t="shared" si="224"/>
        <v>101.20775904273103</v>
      </c>
      <c r="FB167" s="2">
        <f t="shared" si="224"/>
        <v>99.859809375517173</v>
      </c>
      <c r="FC167" s="2">
        <f t="shared" si="224"/>
        <v>106.26692683496231</v>
      </c>
      <c r="FD167" s="2">
        <f t="shared" si="224"/>
        <v>102.29654314224196</v>
      </c>
      <c r="FE167" s="2">
        <f t="shared" si="224"/>
        <v>101.91293236147135</v>
      </c>
      <c r="FG167" s="2">
        <f t="shared" si="225"/>
        <v>0.99991519472996204</v>
      </c>
      <c r="FH167" s="2">
        <f t="shared" si="225"/>
        <v>0.99986004020538488</v>
      </c>
      <c r="FI167" s="2">
        <f t="shared" si="225"/>
        <v>0.99986326790549607</v>
      </c>
      <c r="FJ167" s="2">
        <f t="shared" si="225"/>
        <v>0.99987496291676159</v>
      </c>
      <c r="FK167" s="2">
        <f t="shared" si="225"/>
        <v>0.99986187958528205</v>
      </c>
      <c r="FL167" s="2">
        <f t="shared" si="225"/>
        <v>0.99985541114372889</v>
      </c>
      <c r="FM167" s="2">
        <f t="shared" si="225"/>
        <v>0.99985848440576586</v>
      </c>
      <c r="FN167" s="2">
        <f t="shared" si="225"/>
        <v>0.99985130220714968</v>
      </c>
      <c r="FO167" s="2">
        <f t="shared" si="225"/>
        <v>0.99985639341782773</v>
      </c>
      <c r="FP167" s="2">
        <f t="shared" si="225"/>
        <v>0.99985039751776617</v>
      </c>
      <c r="FQ167" s="2">
        <f t="shared" si="225"/>
        <v>0.99985747851621032</v>
      </c>
      <c r="FR167" s="2">
        <f t="shared" si="225"/>
        <v>0.99987549275245047</v>
      </c>
      <c r="FS167" s="2">
        <f t="shared" si="225"/>
        <v>0.99986047334365347</v>
      </c>
      <c r="FT167" s="2">
        <f t="shared" si="225"/>
        <v>0.99988324210709623</v>
      </c>
      <c r="FU167" s="2">
        <f t="shared" si="225"/>
        <v>0.99985673806181896</v>
      </c>
      <c r="FW167" s="2">
        <f t="shared" si="216"/>
        <v>0.15131580260106345</v>
      </c>
      <c r="FX167" s="2">
        <f t="shared" si="216"/>
        <v>0.17256375871808047</v>
      </c>
      <c r="FY167" s="2">
        <f t="shared" si="216"/>
        <v>0.1763420657143239</v>
      </c>
      <c r="FZ167" s="2">
        <f t="shared" si="216"/>
        <v>0.18884194215294639</v>
      </c>
      <c r="GA167" s="2">
        <f t="shared" si="216"/>
        <v>0.18501938257405404</v>
      </c>
      <c r="GB167" s="2">
        <f t="shared" si="216"/>
        <v>0.18225434940351432</v>
      </c>
      <c r="GC167" s="2">
        <f t="shared" si="216"/>
        <v>0.19848146878877759</v>
      </c>
      <c r="GD167" s="2">
        <f t="shared" si="216"/>
        <v>0.20382278322903633</v>
      </c>
      <c r="GE167" s="2">
        <f t="shared" si="216"/>
        <v>0.265119264440349</v>
      </c>
      <c r="GF167" s="2">
        <f t="shared" si="216"/>
        <v>0.25244671595829782</v>
      </c>
      <c r="GG167" s="2">
        <f t="shared" si="216"/>
        <v>0.20648048730782392</v>
      </c>
      <c r="GH167" s="2">
        <f t="shared" si="216"/>
        <v>0.18795780633090595</v>
      </c>
      <c r="GI167" s="2">
        <f t="shared" si="216"/>
        <v>0.16164646019682671</v>
      </c>
      <c r="GJ167" s="2">
        <f t="shared" si="216"/>
        <v>0.11036573922064537</v>
      </c>
      <c r="GK167" s="2">
        <f t="shared" si="216"/>
        <v>0.10579835263575664</v>
      </c>
      <c r="GM167" s="86">
        <f t="shared" si="217"/>
        <v>2.1306305701484523E-127</v>
      </c>
      <c r="GN167" s="86">
        <f t="shared" si="217"/>
        <v>2.2035495401288256E-162</v>
      </c>
      <c r="GO167" s="86">
        <f t="shared" si="217"/>
        <v>3.7537621410853833E-178</v>
      </c>
      <c r="GP167" s="86">
        <f t="shared" si="217"/>
        <v>2.7826553890289443E-193</v>
      </c>
      <c r="GQ167" s="86">
        <f t="shared" si="217"/>
        <v>1.7023076174837804E-203</v>
      </c>
      <c r="GR167" s="86">
        <f t="shared" si="217"/>
        <v>2.3807859097844966E-175</v>
      </c>
      <c r="GS167" s="86">
        <f t="shared" si="217"/>
        <v>1.8242592334275264E-198</v>
      </c>
      <c r="GT167" s="86">
        <f t="shared" si="217"/>
        <v>7.2447883453702364E-165</v>
      </c>
      <c r="GU167" s="86">
        <f t="shared" si="217"/>
        <v>1.3994564481422831E-191</v>
      </c>
      <c r="GV167" s="86">
        <f t="shared" si="217"/>
        <v>7.54907020205225E-221</v>
      </c>
      <c r="GW167" s="86">
        <f t="shared" si="217"/>
        <v>1.6976911849635406E-252</v>
      </c>
      <c r="GX167" s="86">
        <f t="shared" si="217"/>
        <v>0</v>
      </c>
      <c r="GY167" s="86">
        <f t="shared" si="217"/>
        <v>2.5024773875886546E-184</v>
      </c>
      <c r="GZ167" s="86">
        <f t="shared" si="217"/>
        <v>4.4246145062453424E-280</v>
      </c>
      <c r="HA167" s="86">
        <f t="shared" si="217"/>
        <v>5.0421462634675597E-282</v>
      </c>
      <c r="HC167" s="86">
        <f t="shared" si="181"/>
        <v>1.1639518296266319E-68</v>
      </c>
      <c r="HD167" s="86">
        <f t="shared" si="181"/>
        <v>2.3801863166579837E-76</v>
      </c>
      <c r="HE167" s="86">
        <f t="shared" si="181"/>
        <v>7.5774673272977444E-102</v>
      </c>
      <c r="HF167" s="86">
        <f t="shared" si="180"/>
        <v>4.1673971929422353E-97</v>
      </c>
      <c r="HG167" s="86">
        <f t="shared" si="180"/>
        <v>1.5207516597871725E-106</v>
      </c>
      <c r="HH167" s="86">
        <f t="shared" si="180"/>
        <v>4.4759761359785231E-113</v>
      </c>
      <c r="HI167" s="86">
        <f t="shared" si="180"/>
        <v>3.3556453348953794E-107</v>
      </c>
      <c r="HJ167" s="86">
        <f t="shared" si="180"/>
        <v>1.2636049598843707E-155</v>
      </c>
      <c r="HK167" s="86">
        <f t="shared" si="180"/>
        <v>2.8937089199753404E-136</v>
      </c>
      <c r="HL167" s="86">
        <f t="shared" si="161"/>
        <v>7.5834225026194579E-174</v>
      </c>
      <c r="HM167" s="86">
        <f t="shared" si="161"/>
        <v>5.9181411152448452E-184</v>
      </c>
      <c r="HN167" s="86">
        <f t="shared" si="161"/>
        <v>1.6195565532398641E-186</v>
      </c>
      <c r="HO167" s="86">
        <f t="shared" si="161"/>
        <v>1.368337853535285E-104</v>
      </c>
      <c r="HP167" s="86">
        <f t="shared" si="161"/>
        <v>7.3931428205602179E-141</v>
      </c>
      <c r="HQ167" s="86">
        <f t="shared" si="161"/>
        <v>3.6902096356681363E-174</v>
      </c>
      <c r="HS167" s="86">
        <f t="shared" si="218"/>
        <v>5.4498494251445774E-4</v>
      </c>
      <c r="HT167" s="86">
        <f t="shared" si="218"/>
        <v>8.2580982268689837E-6</v>
      </c>
      <c r="HU167" s="86">
        <f t="shared" si="218"/>
        <v>2.3582930992529802E-7</v>
      </c>
      <c r="HV167" s="86">
        <f t="shared" si="218"/>
        <v>1.2400822979051927E-7</v>
      </c>
      <c r="HW167" s="86">
        <f t="shared" si="218"/>
        <v>1.5519568580948967E-7</v>
      </c>
      <c r="HX167" s="86">
        <f t="shared" si="218"/>
        <v>2.0583554244641043E-6</v>
      </c>
      <c r="HY167" s="86">
        <f t="shared" si="218"/>
        <v>8.3793128247102687E-8</v>
      </c>
      <c r="HZ167" s="86">
        <f t="shared" si="218"/>
        <v>3.7942067626537777E-9</v>
      </c>
      <c r="IA167" s="86">
        <f t="shared" si="218"/>
        <v>1.5392932980769855E-11</v>
      </c>
      <c r="IB167" s="86">
        <f t="shared" si="218"/>
        <v>5.6666475562631286E-11</v>
      </c>
      <c r="IC167" s="86">
        <f t="shared" si="218"/>
        <v>1.2312653409308372E-8</v>
      </c>
      <c r="ID167" s="86">
        <f t="shared" si="218"/>
        <v>9.462332981524109E-8</v>
      </c>
      <c r="IE167" s="86">
        <f t="shared" si="218"/>
        <v>6.7085104011516275E-6</v>
      </c>
      <c r="IF167" s="86">
        <f t="shared" si="218"/>
        <v>3.3028795756219627E-3</v>
      </c>
      <c r="IG167" s="86">
        <f t="shared" si="218"/>
        <v>1.1668274433404511E-2</v>
      </c>
      <c r="II167" s="86">
        <f t="shared" si="219"/>
        <v>4.5922762129946045E-5</v>
      </c>
      <c r="IJ167" s="86">
        <f t="shared" si="219"/>
        <v>9.3354529693310465E-6</v>
      </c>
      <c r="IK167" s="86">
        <f t="shared" si="219"/>
        <v>1.1580920031674871E-5</v>
      </c>
      <c r="IL167" s="86">
        <f t="shared" si="219"/>
        <v>3.0765720553136493E-5</v>
      </c>
      <c r="IM167" s="86">
        <f t="shared" si="219"/>
        <v>1.2539534321646247E-5</v>
      </c>
      <c r="IN167" s="86">
        <f t="shared" si="219"/>
        <v>2.1509712218768805E-5</v>
      </c>
      <c r="IO167" s="86">
        <f t="shared" si="219"/>
        <v>4.2224722779286137E-5</v>
      </c>
      <c r="IP167" s="86">
        <f t="shared" si="219"/>
        <v>1.7726888470064043E-5</v>
      </c>
      <c r="IQ167" s="86">
        <f t="shared" si="219"/>
        <v>1.7864288616298817E-3</v>
      </c>
      <c r="IR167" s="86">
        <f t="shared" si="219"/>
        <v>9.2588368497311595E-4</v>
      </c>
      <c r="IS167" s="86">
        <f t="shared" si="219"/>
        <v>7.1592836535231644E-5</v>
      </c>
      <c r="IT167" s="86">
        <f t="shared" si="219"/>
        <v>1.5311441379605946E-5</v>
      </c>
      <c r="IU167" s="86">
        <f t="shared" si="219"/>
        <v>2.549071641503898E-6</v>
      </c>
      <c r="IV167" s="86">
        <f t="shared" si="219"/>
        <v>4.2974573832379374E-4</v>
      </c>
      <c r="IW167" s="86">
        <f t="shared" si="219"/>
        <v>1.808156876247331E-3</v>
      </c>
      <c r="IY167" s="86">
        <f t="shared" si="220"/>
        <v>5.9090770464440381E-4</v>
      </c>
      <c r="IZ167" s="86">
        <f t="shared" si="220"/>
        <v>1.759355119620003E-5</v>
      </c>
      <c r="JA167" s="86">
        <f t="shared" si="220"/>
        <v>1.1816749341600169E-5</v>
      </c>
      <c r="JB167" s="86">
        <f t="shared" si="220"/>
        <v>3.0889728782927014E-5</v>
      </c>
      <c r="JC167" s="86">
        <f t="shared" si="220"/>
        <v>1.2694730007455737E-5</v>
      </c>
      <c r="JD167" s="86">
        <f t="shared" si="220"/>
        <v>2.3568067643232909E-5</v>
      </c>
      <c r="JE167" s="86">
        <f t="shared" si="220"/>
        <v>4.2308515907533242E-5</v>
      </c>
      <c r="JF167" s="86">
        <f t="shared" si="220"/>
        <v>1.7730682676826698E-5</v>
      </c>
      <c r="JG167" s="86">
        <f t="shared" si="220"/>
        <v>1.7864288770228147E-3</v>
      </c>
      <c r="JH167" s="86">
        <f t="shared" si="220"/>
        <v>9.2588374163959149E-4</v>
      </c>
      <c r="JI167" s="86">
        <f t="shared" si="220"/>
        <v>7.160514918864095E-5</v>
      </c>
      <c r="JJ167" s="86">
        <f t="shared" si="220"/>
        <v>1.5406064709421186E-5</v>
      </c>
      <c r="JK167" s="86">
        <f t="shared" si="220"/>
        <v>9.2575820426555255E-6</v>
      </c>
      <c r="JL167" s="86">
        <f t="shared" si="220"/>
        <v>3.7326253139457564E-3</v>
      </c>
      <c r="JM167" s="86">
        <f t="shared" si="220"/>
        <v>1.3476431309651843E-2</v>
      </c>
    </row>
    <row r="168" spans="2:273" x14ac:dyDescent="0.25">
      <c r="B168" s="2">
        <v>141</v>
      </c>
      <c r="C168" s="37">
        <v>69.299000000000007</v>
      </c>
      <c r="D168" s="37">
        <v>78.387</v>
      </c>
      <c r="E168" s="37">
        <v>84.113</v>
      </c>
      <c r="F168" s="37">
        <v>88.483999999999995</v>
      </c>
      <c r="G168" s="37">
        <v>93.742000000000004</v>
      </c>
      <c r="H168" s="37">
        <v>97.887</v>
      </c>
      <c r="I168" s="37">
        <v>99.71</v>
      </c>
      <c r="J168" s="37">
        <v>101.113</v>
      </c>
      <c r="K168" s="37">
        <v>102.952</v>
      </c>
      <c r="L168" s="37">
        <v>100.444</v>
      </c>
      <c r="M168" s="37">
        <v>100.095</v>
      </c>
      <c r="N168" s="37">
        <v>99.081000000000003</v>
      </c>
      <c r="O168" s="37">
        <v>104</v>
      </c>
      <c r="P168" s="37">
        <v>102.312</v>
      </c>
      <c r="Q168" s="37">
        <v>102.682</v>
      </c>
      <c r="S168" s="4">
        <f t="shared" si="221"/>
        <v>68.969155521022032</v>
      </c>
      <c r="T168" s="4">
        <f t="shared" si="221"/>
        <v>79.028737959784408</v>
      </c>
      <c r="U168" s="4">
        <f t="shared" si="221"/>
        <v>84.625062547299734</v>
      </c>
      <c r="V168" s="4">
        <f t="shared" si="221"/>
        <v>89.179449363229566</v>
      </c>
      <c r="W168" s="4">
        <f t="shared" si="221"/>
        <v>94.515760034833519</v>
      </c>
      <c r="X168" s="4">
        <f t="shared" si="221"/>
        <v>98.804214158620994</v>
      </c>
      <c r="Y168" s="4">
        <f t="shared" si="221"/>
        <v>100.03469543666029</v>
      </c>
      <c r="Z168" s="4">
        <f t="shared" si="221"/>
        <v>100.89144437309892</v>
      </c>
      <c r="AA168" s="4">
        <f t="shared" si="221"/>
        <v>102.20494364318097</v>
      </c>
      <c r="AB168" s="4">
        <f t="shared" si="221"/>
        <v>100.63440361723326</v>
      </c>
      <c r="AC168" s="4">
        <f t="shared" si="221"/>
        <v>100.65216721862379</v>
      </c>
      <c r="AD168" s="4">
        <f t="shared" si="221"/>
        <v>99.673497094052507</v>
      </c>
      <c r="AE168" s="4">
        <f t="shared" si="221"/>
        <v>104.67234609474265</v>
      </c>
      <c r="AF168" s="4">
        <f t="shared" si="221"/>
        <v>102.47129437603701</v>
      </c>
      <c r="AG168" s="4">
        <f t="shared" si="221"/>
        <v>104.49991182035414</v>
      </c>
      <c r="AI168" s="4">
        <f t="shared" si="222"/>
        <v>0.32984447897797509</v>
      </c>
      <c r="AJ168" s="4">
        <f t="shared" si="222"/>
        <v>-0.64173795978440751</v>
      </c>
      <c r="AK168" s="4">
        <f t="shared" si="222"/>
        <v>-0.51206254729973466</v>
      </c>
      <c r="AL168" s="4">
        <f t="shared" si="222"/>
        <v>-0.69544936322957085</v>
      </c>
      <c r="AM168" s="4">
        <f t="shared" si="222"/>
        <v>-0.77376003483351496</v>
      </c>
      <c r="AN168" s="4">
        <f t="shared" si="222"/>
        <v>-0.9172141586209932</v>
      </c>
      <c r="AO168" s="4">
        <f t="shared" si="222"/>
        <v>-0.3246954366602921</v>
      </c>
      <c r="AP168" s="4">
        <f t="shared" si="222"/>
        <v>0.22155562690107899</v>
      </c>
      <c r="AQ168" s="4">
        <f t="shared" si="222"/>
        <v>0.74705635681903004</v>
      </c>
      <c r="AR168" s="4">
        <f t="shared" si="222"/>
        <v>-0.19040361723325816</v>
      </c>
      <c r="AS168" s="4">
        <f t="shared" si="222"/>
        <v>-0.55716721862378904</v>
      </c>
      <c r="AT168" s="4">
        <f t="shared" si="222"/>
        <v>-0.59249709405250428</v>
      </c>
      <c r="AU168" s="4">
        <f t="shared" si="222"/>
        <v>-0.67234609474265028</v>
      </c>
      <c r="AV168" s="4">
        <f t="shared" si="222"/>
        <v>-0.15929437603701047</v>
      </c>
      <c r="AW168" s="4">
        <f t="shared" si="222"/>
        <v>-1.8179118203541407</v>
      </c>
      <c r="AY168" s="2">
        <f t="shared" si="214"/>
        <v>68.968434226299252</v>
      </c>
      <c r="AZ168" s="2">
        <f t="shared" si="214"/>
        <v>79.028308041939397</v>
      </c>
      <c r="BA168" s="2">
        <f t="shared" si="214"/>
        <v>84.624059715555973</v>
      </c>
      <c r="BB168" s="2">
        <f t="shared" si="214"/>
        <v>89.175915638487055</v>
      </c>
      <c r="BC168" s="2">
        <f t="shared" si="214"/>
        <v>94.513873467764228</v>
      </c>
      <c r="BD168" s="2">
        <f t="shared" si="214"/>
        <v>98.800759287857787</v>
      </c>
      <c r="BE168" s="2">
        <f t="shared" si="214"/>
        <v>100.02732634326634</v>
      </c>
      <c r="BF168" s="2">
        <f t="shared" si="214"/>
        <v>100.88783660570432</v>
      </c>
      <c r="BG168" s="2">
        <f t="shared" si="214"/>
        <v>101.98885093375054</v>
      </c>
      <c r="BH168" s="2">
        <f t="shared" si="214"/>
        <v>100.49410306554013</v>
      </c>
      <c r="BI168" s="2">
        <f t="shared" si="214"/>
        <v>100.63563371527415</v>
      </c>
      <c r="BJ168" s="2">
        <f t="shared" si="214"/>
        <v>99.66877721970269</v>
      </c>
      <c r="BK168" s="2">
        <f t="shared" si="214"/>
        <v>104.67133431322696</v>
      </c>
      <c r="BL168" s="2">
        <f t="shared" si="214"/>
        <v>102.35991147997795</v>
      </c>
      <c r="BM168" s="2">
        <f t="shared" si="214"/>
        <v>103.69301470465281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>
        <f t="shared" si="215"/>
        <v>69.299000000000007</v>
      </c>
      <c r="CF168" s="2">
        <f t="shared" si="215"/>
        <v>78.387</v>
      </c>
      <c r="CG168" s="2">
        <f t="shared" si="215"/>
        <v>84.113</v>
      </c>
      <c r="CH168" s="2">
        <f t="shared" si="215"/>
        <v>88.483999999999995</v>
      </c>
      <c r="CI168" s="2">
        <f t="shared" si="215"/>
        <v>93.742000000000004</v>
      </c>
      <c r="CJ168" s="2">
        <f t="shared" si="215"/>
        <v>97.887</v>
      </c>
      <c r="CK168" s="2">
        <f t="shared" si="215"/>
        <v>99.71</v>
      </c>
      <c r="CL168" s="2">
        <f t="shared" si="215"/>
        <v>101.113</v>
      </c>
      <c r="CM168" s="2">
        <f t="shared" si="215"/>
        <v>102.952</v>
      </c>
      <c r="CN168" s="2">
        <f t="shared" si="215"/>
        <v>100.444</v>
      </c>
      <c r="CO168" s="2">
        <f t="shared" si="215"/>
        <v>100.095</v>
      </c>
      <c r="CP168" s="2">
        <f t="shared" si="215"/>
        <v>99.081000000000003</v>
      </c>
      <c r="CQ168" s="2">
        <f t="shared" si="215"/>
        <v>104</v>
      </c>
      <c r="CR168" s="2">
        <f t="shared" si="215"/>
        <v>102.312</v>
      </c>
      <c r="CS168" s="2">
        <f t="shared" si="215"/>
        <v>102.682</v>
      </c>
      <c r="CU168" s="2">
        <f t="shared" si="197"/>
        <v>69.299000000000007</v>
      </c>
      <c r="CV168" s="2">
        <f t="shared" si="198"/>
        <v>78.387</v>
      </c>
      <c r="CW168" s="2">
        <f t="shared" si="199"/>
        <v>84.113</v>
      </c>
      <c r="CX168" s="2">
        <f t="shared" si="200"/>
        <v>88.483999999999995</v>
      </c>
      <c r="CY168" s="2">
        <f t="shared" si="201"/>
        <v>93.742000000000004</v>
      </c>
      <c r="CZ168" s="2">
        <f t="shared" si="202"/>
        <v>97.887</v>
      </c>
      <c r="DA168" s="2">
        <f t="shared" si="203"/>
        <v>99.71</v>
      </c>
      <c r="DB168" s="2">
        <f t="shared" si="204"/>
        <v>101.113</v>
      </c>
      <c r="DC168" s="2">
        <f t="shared" si="205"/>
        <v>102.952</v>
      </c>
      <c r="DD168" s="2">
        <f t="shared" si="206"/>
        <v>100.444</v>
      </c>
      <c r="DE168" s="2">
        <f t="shared" si="207"/>
        <v>100.095</v>
      </c>
      <c r="DF168" s="2">
        <f t="shared" si="208"/>
        <v>99.081000000000003</v>
      </c>
      <c r="DG168" s="2">
        <f t="shared" si="209"/>
        <v>104</v>
      </c>
      <c r="DH168" s="2">
        <f t="shared" si="210"/>
        <v>102.312</v>
      </c>
      <c r="DI168" s="2">
        <f t="shared" si="211"/>
        <v>102.682</v>
      </c>
      <c r="DK168" s="2">
        <f t="shared" si="223"/>
        <v>118.71788554546448</v>
      </c>
      <c r="DL168" s="2">
        <f t="shared" si="223"/>
        <v>119.70073180308064</v>
      </c>
      <c r="DM168" s="2">
        <f t="shared" si="223"/>
        <v>122.6630881908789</v>
      </c>
      <c r="DN168" s="2">
        <f t="shared" si="223"/>
        <v>119.4074075844745</v>
      </c>
      <c r="DO168" s="2">
        <f t="shared" si="223"/>
        <v>125.49265176683782</v>
      </c>
      <c r="DP168" s="2">
        <f t="shared" si="223"/>
        <v>132.08086420014092</v>
      </c>
      <c r="DQ168" s="2">
        <f t="shared" si="223"/>
        <v>130.59904756871038</v>
      </c>
      <c r="DR168" s="2">
        <f t="shared" si="223"/>
        <v>130.19425264270612</v>
      </c>
      <c r="DS168" s="2">
        <f t="shared" si="223"/>
        <v>134.70440063424945</v>
      </c>
      <c r="DT168" s="2">
        <f t="shared" si="223"/>
        <v>136.45423170731709</v>
      </c>
      <c r="DU168" s="2">
        <f t="shared" si="223"/>
        <v>136.1870243128964</v>
      </c>
      <c r="DV168" s="2">
        <f t="shared" si="223"/>
        <v>137.33405531696508</v>
      </c>
      <c r="DW168" s="2">
        <f t="shared" si="223"/>
        <v>149.51163726970702</v>
      </c>
      <c r="DX168" s="2">
        <f t="shared" si="223"/>
        <v>133.83400278745643</v>
      </c>
      <c r="DY168" s="2">
        <f t="shared" si="223"/>
        <v>123.6978801268499</v>
      </c>
      <c r="EA168" s="2">
        <f t="shared" si="213"/>
        <v>68.846182179526906</v>
      </c>
      <c r="EB168" s="2">
        <f t="shared" si="213"/>
        <v>78.950287151379769</v>
      </c>
      <c r="EC168" s="2">
        <f t="shared" si="213"/>
        <v>84.531276513709571</v>
      </c>
      <c r="ED168" s="2">
        <f t="shared" si="213"/>
        <v>89.126781363607677</v>
      </c>
      <c r="EE168" s="2">
        <f t="shared" si="213"/>
        <v>94.476474074093858</v>
      </c>
      <c r="EF168" s="2">
        <f t="shared" si="213"/>
        <v>98.647629034806556</v>
      </c>
      <c r="EG168" s="2">
        <f t="shared" si="213"/>
        <v>99.957133298346903</v>
      </c>
      <c r="EH168" s="2">
        <f t="shared" si="213"/>
        <v>100.89007309518004</v>
      </c>
      <c r="EI168" s="2">
        <f t="shared" si="213"/>
        <v>102.04913855357138</v>
      </c>
      <c r="EJ168" s="2">
        <f t="shared" si="213"/>
        <v>100.45403535684706</v>
      </c>
      <c r="EK168" s="2">
        <f t="shared" si="212"/>
        <v>100.49832075448467</v>
      </c>
      <c r="EL168" s="2">
        <f t="shared" si="179"/>
        <v>99.638718120805379</v>
      </c>
      <c r="EM168" s="2">
        <f t="shared" si="179"/>
        <v>104.36007867857795</v>
      </c>
      <c r="EN168" s="2">
        <f t="shared" si="179"/>
        <v>102.3779244379577</v>
      </c>
      <c r="EO168" s="2">
        <f t="shared" si="179"/>
        <v>103.93529412556356</v>
      </c>
      <c r="EQ168" s="2">
        <f t="shared" si="224"/>
        <v>69.570188804878995</v>
      </c>
      <c r="ER168" s="2">
        <f t="shared" si="224"/>
        <v>79.341548949833211</v>
      </c>
      <c r="ES168" s="2">
        <f t="shared" si="224"/>
        <v>84.994288037367582</v>
      </c>
      <c r="ET168" s="2">
        <f t="shared" si="224"/>
        <v>89.351417753553676</v>
      </c>
      <c r="EU168" s="2">
        <f t="shared" si="224"/>
        <v>94.644513794094479</v>
      </c>
      <c r="EV168" s="2">
        <f t="shared" si="224"/>
        <v>99.404925368108238</v>
      </c>
      <c r="EW168" s="2">
        <f t="shared" si="224"/>
        <v>100.26732239440435</v>
      </c>
      <c r="EX168" s="2">
        <f t="shared" si="224"/>
        <v>100.86173713049629</v>
      </c>
      <c r="EY168" s="2">
        <f t="shared" si="224"/>
        <v>101.82135535284694</v>
      </c>
      <c r="EZ168" s="2">
        <f t="shared" si="224"/>
        <v>100.5841356074128</v>
      </c>
      <c r="FA168" s="2">
        <f t="shared" si="224"/>
        <v>101.09600722887728</v>
      </c>
      <c r="FB168" s="2">
        <f t="shared" si="224"/>
        <v>99.766069910186431</v>
      </c>
      <c r="FC168" s="2">
        <f t="shared" si="224"/>
        <v>106.11065073052762</v>
      </c>
      <c r="FD168" s="2">
        <f t="shared" si="224"/>
        <v>102.19951442800317</v>
      </c>
      <c r="FE168" s="2">
        <f t="shared" si="224"/>
        <v>101.80297508272753</v>
      </c>
      <c r="FG168" s="2">
        <f t="shared" si="225"/>
        <v>0.99992265609735498</v>
      </c>
      <c r="FH168" s="2">
        <f t="shared" si="225"/>
        <v>0.99987235357827831</v>
      </c>
      <c r="FI168" s="2">
        <f t="shared" si="225"/>
        <v>0.99987529734743419</v>
      </c>
      <c r="FJ168" s="2">
        <f t="shared" si="225"/>
        <v>0.99988596357014681</v>
      </c>
      <c r="FK168" s="2">
        <f t="shared" si="225"/>
        <v>0.99987403115372897</v>
      </c>
      <c r="FL168" s="2">
        <f t="shared" si="225"/>
        <v>0.99986813171816913</v>
      </c>
      <c r="FM168" s="2">
        <f t="shared" si="225"/>
        <v>0.99987093463701948</v>
      </c>
      <c r="FN168" s="2">
        <f t="shared" si="225"/>
        <v>0.99986438422676338</v>
      </c>
      <c r="FO168" s="2">
        <f t="shared" si="225"/>
        <v>0.99986902758551177</v>
      </c>
      <c r="FP168" s="2">
        <f t="shared" si="225"/>
        <v>0.99986355911858271</v>
      </c>
      <c r="FQ168" s="2">
        <f t="shared" si="225"/>
        <v>0.99987001723191393</v>
      </c>
      <c r="FR168" s="2">
        <f t="shared" si="225"/>
        <v>0.9998864467966484</v>
      </c>
      <c r="FS168" s="2">
        <f t="shared" si="225"/>
        <v>0.99987274861478881</v>
      </c>
      <c r="FT168" s="2">
        <f t="shared" si="225"/>
        <v>0.9998935144421196</v>
      </c>
      <c r="FU168" s="2">
        <f t="shared" si="225"/>
        <v>0.99986934191250154</v>
      </c>
      <c r="FW168" s="2">
        <f t="shared" si="216"/>
        <v>0.1635271977585602</v>
      </c>
      <c r="FX168" s="2">
        <f t="shared" si="216"/>
        <v>0.18611385625712346</v>
      </c>
      <c r="FY168" s="2">
        <f t="shared" si="216"/>
        <v>0.1901206758044901</v>
      </c>
      <c r="FZ168" s="2">
        <f t="shared" si="216"/>
        <v>0.20335610086331593</v>
      </c>
      <c r="GA168" s="2">
        <f t="shared" si="216"/>
        <v>0.19931193381269832</v>
      </c>
      <c r="GB168" s="2">
        <f t="shared" si="216"/>
        <v>0.19638477467007365</v>
      </c>
      <c r="GC168" s="2">
        <f t="shared" si="216"/>
        <v>0.21354146865125373</v>
      </c>
      <c r="GD168" s="2">
        <f t="shared" si="216"/>
        <v>0.21917723689453447</v>
      </c>
      <c r="GE168" s="2">
        <f t="shared" si="216"/>
        <v>0.28344741023901021</v>
      </c>
      <c r="GF168" s="2">
        <f t="shared" si="216"/>
        <v>0.27022092593172758</v>
      </c>
      <c r="GG168" s="2">
        <f t="shared" si="216"/>
        <v>0.22197933196729902</v>
      </c>
      <c r="GH168" s="2">
        <f t="shared" si="216"/>
        <v>0.20242096897548179</v>
      </c>
      <c r="GI168" s="2">
        <f t="shared" si="216"/>
        <v>0.1745201152580986</v>
      </c>
      <c r="GJ168" s="2">
        <f t="shared" si="216"/>
        <v>0.11973866285286588</v>
      </c>
      <c r="GK168" s="2">
        <f t="shared" si="216"/>
        <v>0.11483345488301173</v>
      </c>
      <c r="GM168" s="86">
        <f t="shared" si="217"/>
        <v>8.508542385493983E-131</v>
      </c>
      <c r="GN168" s="86">
        <f t="shared" si="217"/>
        <v>1.0744166195155719E-166</v>
      </c>
      <c r="GO168" s="86">
        <f t="shared" si="217"/>
        <v>7.8011631913019754E-183</v>
      </c>
      <c r="GP168" s="86">
        <f t="shared" si="217"/>
        <v>2.451720437005728E-198</v>
      </c>
      <c r="GQ168" s="86">
        <f t="shared" si="217"/>
        <v>7.1766726846999384E-209</v>
      </c>
      <c r="GR168" s="86">
        <f t="shared" si="217"/>
        <v>5.7192290183682244E-180</v>
      </c>
      <c r="GS168" s="86">
        <f t="shared" si="217"/>
        <v>1.1575115355385644E-203</v>
      </c>
      <c r="GT168" s="86">
        <f t="shared" si="217"/>
        <v>3.3213459468173018E-169</v>
      </c>
      <c r="GU168" s="86">
        <f t="shared" si="217"/>
        <v>1.410804101315959E-196</v>
      </c>
      <c r="GV168" s="86">
        <f t="shared" si="217"/>
        <v>1.2929114309069761E-226</v>
      </c>
      <c r="GW168" s="86">
        <f t="shared" si="217"/>
        <v>4.1449306438193068E-259</v>
      </c>
      <c r="GX168" s="86">
        <f t="shared" si="217"/>
        <v>0</v>
      </c>
      <c r="GY168" s="86">
        <f t="shared" si="217"/>
        <v>3.7257435814873645E-189</v>
      </c>
      <c r="GZ168" s="86">
        <f t="shared" si="217"/>
        <v>1.8328712157775475E-287</v>
      </c>
      <c r="HA168" s="86">
        <f t="shared" si="217"/>
        <v>1.8100187344233178E-289</v>
      </c>
      <c r="HC168" s="86">
        <f t="shared" si="181"/>
        <v>2.6498703709435405E-71</v>
      </c>
      <c r="HD168" s="86">
        <f t="shared" si="181"/>
        <v>2.7140184876768629E-79</v>
      </c>
      <c r="HE168" s="86">
        <f t="shared" si="181"/>
        <v>9.5691852401401336E-106</v>
      </c>
      <c r="HF168" s="86">
        <f t="shared" si="180"/>
        <v>9.364305112603265E-101</v>
      </c>
      <c r="HG168" s="86">
        <f t="shared" si="180"/>
        <v>1.389236299558744E-110</v>
      </c>
      <c r="HH168" s="86">
        <f t="shared" si="180"/>
        <v>2.2744337563208364E-117</v>
      </c>
      <c r="HI168" s="86">
        <f t="shared" si="180"/>
        <v>3.3743104796282699E-111</v>
      </c>
      <c r="HJ168" s="86">
        <f t="shared" si="180"/>
        <v>1.7658487251685246E-161</v>
      </c>
      <c r="HK168" s="86">
        <f t="shared" si="180"/>
        <v>2.8720214380890583E-141</v>
      </c>
      <c r="HL168" s="86">
        <f t="shared" si="161"/>
        <v>3.0276164585611634E-180</v>
      </c>
      <c r="HM168" s="86">
        <f t="shared" si="161"/>
        <v>7.9514215311163603E-191</v>
      </c>
      <c r="HN168" s="86">
        <f t="shared" si="161"/>
        <v>1.6093908183460054E-193</v>
      </c>
      <c r="HO168" s="86">
        <f t="shared" si="161"/>
        <v>1.3896378769834947E-108</v>
      </c>
      <c r="HP168" s="86">
        <f t="shared" si="161"/>
        <v>3.0231747262339574E-146</v>
      </c>
      <c r="HQ168" s="86">
        <f t="shared" si="161"/>
        <v>7.5206406698864389E-181</v>
      </c>
      <c r="HS168" s="86">
        <f t="shared" si="218"/>
        <v>1.5819344034086338E-4</v>
      </c>
      <c r="HT168" s="86">
        <f t="shared" si="218"/>
        <v>1.261022027799448E-6</v>
      </c>
      <c r="HU168" s="86">
        <f t="shared" si="218"/>
        <v>2.7054492790838177E-8</v>
      </c>
      <c r="HV168" s="86">
        <f t="shared" si="218"/>
        <v>1.3441026683367006E-8</v>
      </c>
      <c r="HW168" s="86">
        <f t="shared" si="218"/>
        <v>1.5943591273855826E-8</v>
      </c>
      <c r="HX168" s="86">
        <f t="shared" si="218"/>
        <v>2.8078696901983977E-7</v>
      </c>
      <c r="HY168" s="86">
        <f t="shared" si="218"/>
        <v>8.3181040597753621E-9</v>
      </c>
      <c r="HZ168" s="86">
        <f t="shared" si="218"/>
        <v>2.514394825528547E-10</v>
      </c>
      <c r="IA168" s="86">
        <f t="shared" si="218"/>
        <v>7.8163992582382852E-13</v>
      </c>
      <c r="IB168" s="86">
        <f t="shared" si="218"/>
        <v>3.1440305366855569E-12</v>
      </c>
      <c r="IC168" s="86">
        <f t="shared" si="218"/>
        <v>1.0555946026217298E-9</v>
      </c>
      <c r="ID168" s="86">
        <f t="shared" si="218"/>
        <v>9.3089771720546842E-9</v>
      </c>
      <c r="IE168" s="86">
        <f t="shared" si="218"/>
        <v>9.8564476569202169E-7</v>
      </c>
      <c r="IF168" s="86">
        <f t="shared" si="218"/>
        <v>1.127528896582795E-3</v>
      </c>
      <c r="IG168" s="86">
        <f t="shared" si="218"/>
        <v>4.6861638367094172E-3</v>
      </c>
      <c r="II168" s="86">
        <f t="shared" si="219"/>
        <v>1.1388794433415963E-4</v>
      </c>
      <c r="IJ168" s="86">
        <f t="shared" si="219"/>
        <v>3.0142096503833208E-5</v>
      </c>
      <c r="IK168" s="86">
        <f t="shared" si="219"/>
        <v>3.7213697402214094E-5</v>
      </c>
      <c r="IL168" s="86">
        <f t="shared" si="219"/>
        <v>9.3993264826622253E-5</v>
      </c>
      <c r="IM168" s="86">
        <f t="shared" si="219"/>
        <v>4.1751261306252631E-5</v>
      </c>
      <c r="IN168" s="86">
        <f t="shared" si="219"/>
        <v>6.6351616068444837E-5</v>
      </c>
      <c r="IO168" s="86">
        <f t="shared" si="219"/>
        <v>1.3014473383883904E-4</v>
      </c>
      <c r="IP168" s="86">
        <f t="shared" si="219"/>
        <v>6.2603405925259304E-5</v>
      </c>
      <c r="IQ168" s="86">
        <f t="shared" si="219"/>
        <v>4.3949980103032624E-3</v>
      </c>
      <c r="IR168" s="86">
        <f t="shared" si="219"/>
        <v>2.3950298562054385E-3</v>
      </c>
      <c r="IS168" s="86">
        <f t="shared" si="219"/>
        <v>2.1472262952950159E-4</v>
      </c>
      <c r="IT168" s="86">
        <f t="shared" si="219"/>
        <v>5.056930665710319E-5</v>
      </c>
      <c r="IU168" s="86">
        <f t="shared" si="219"/>
        <v>8.9362465560723798E-6</v>
      </c>
      <c r="IV168" s="86">
        <f t="shared" si="219"/>
        <v>7.6345140511859574E-4</v>
      </c>
      <c r="IW168" s="86">
        <f t="shared" si="219"/>
        <v>2.8318831236862408E-3</v>
      </c>
      <c r="IY168" s="86">
        <f t="shared" si="220"/>
        <v>2.7208138467502304E-4</v>
      </c>
      <c r="IZ168" s="86">
        <f t="shared" si="220"/>
        <v>3.1403118531632654E-5</v>
      </c>
      <c r="JA168" s="86">
        <f t="shared" si="220"/>
        <v>3.7240751895004933E-5</v>
      </c>
      <c r="JB168" s="86">
        <f t="shared" si="220"/>
        <v>9.4006705853305622E-5</v>
      </c>
      <c r="JC168" s="86">
        <f t="shared" si="220"/>
        <v>4.1767204897526485E-5</v>
      </c>
      <c r="JD168" s="86">
        <f t="shared" si="220"/>
        <v>6.6632403037464671E-5</v>
      </c>
      <c r="JE168" s="86">
        <f t="shared" si="220"/>
        <v>1.3015305194289881E-4</v>
      </c>
      <c r="JF168" s="86">
        <f t="shared" si="220"/>
        <v>6.2603657364741861E-5</v>
      </c>
      <c r="JG168" s="86">
        <f t="shared" si="220"/>
        <v>4.3949980110849019E-3</v>
      </c>
      <c r="JH168" s="86">
        <f t="shared" si="220"/>
        <v>2.3950298593494691E-3</v>
      </c>
      <c r="JI168" s="86">
        <f t="shared" si="220"/>
        <v>2.147236851241042E-4</v>
      </c>
      <c r="JJ168" s="86">
        <f t="shared" si="220"/>
        <v>5.0578615634275244E-5</v>
      </c>
      <c r="JK168" s="86">
        <f t="shared" si="220"/>
        <v>9.9218913217644006E-6</v>
      </c>
      <c r="JL168" s="86">
        <f t="shared" si="220"/>
        <v>1.8909803017013909E-3</v>
      </c>
      <c r="JM168" s="86">
        <f t="shared" si="220"/>
        <v>7.5180469603956575E-3</v>
      </c>
    </row>
    <row r="169" spans="2:273" x14ac:dyDescent="0.25">
      <c r="B169" s="2">
        <v>142</v>
      </c>
      <c r="C169" s="37">
        <v>67.91</v>
      </c>
      <c r="D169" s="37">
        <v>78.983999999999995</v>
      </c>
      <c r="E169" s="37">
        <v>83.968000000000004</v>
      </c>
      <c r="F169" s="37">
        <v>90.113</v>
      </c>
      <c r="G169" s="37">
        <v>94.903000000000006</v>
      </c>
      <c r="H169" s="37">
        <v>98.016000000000005</v>
      </c>
      <c r="I169" s="37">
        <v>100.51600000000001</v>
      </c>
      <c r="J169" s="37">
        <v>99.855000000000004</v>
      </c>
      <c r="K169" s="37">
        <v>102.82299999999999</v>
      </c>
      <c r="L169" s="37">
        <v>100.238</v>
      </c>
      <c r="M169" s="37">
        <v>100.413</v>
      </c>
      <c r="N169" s="37">
        <v>98.742000000000004</v>
      </c>
      <c r="O169" s="37">
        <v>104.033</v>
      </c>
      <c r="P169" s="37">
        <v>103.312</v>
      </c>
      <c r="Q169" s="37">
        <v>102.515</v>
      </c>
      <c r="S169" s="4">
        <f t="shared" si="221"/>
        <v>68.842622577656584</v>
      </c>
      <c r="T169" s="4">
        <f t="shared" si="221"/>
        <v>78.886177468910915</v>
      </c>
      <c r="U169" s="4">
        <f t="shared" si="221"/>
        <v>84.511065967089777</v>
      </c>
      <c r="V169" s="4">
        <f t="shared" si="221"/>
        <v>89.097909709939458</v>
      </c>
      <c r="W169" s="4">
        <f t="shared" si="221"/>
        <v>94.432284789535871</v>
      </c>
      <c r="X169" s="4">
        <f t="shared" si="221"/>
        <v>98.693749405779073</v>
      </c>
      <c r="Y169" s="4">
        <f t="shared" si="221"/>
        <v>99.943703241244592</v>
      </c>
      <c r="Z169" s="4">
        <f t="shared" si="221"/>
        <v>100.81207759628612</v>
      </c>
      <c r="AA169" s="4">
        <f t="shared" si="221"/>
        <v>102.33592545801314</v>
      </c>
      <c r="AB169" s="4">
        <f t="shared" si="221"/>
        <v>100.70439865344932</v>
      </c>
      <c r="AC169" s="4">
        <f t="shared" si="221"/>
        <v>100.56145164228937</v>
      </c>
      <c r="AD169" s="4">
        <f t="shared" si="221"/>
        <v>99.586889263330633</v>
      </c>
      <c r="AE169" s="4">
        <f t="shared" si="221"/>
        <v>104.48973022102784</v>
      </c>
      <c r="AF169" s="4">
        <f t="shared" si="221"/>
        <v>102.43160723207114</v>
      </c>
      <c r="AG169" s="4">
        <f t="shared" si="221"/>
        <v>104.62674487466738</v>
      </c>
      <c r="AI169" s="4">
        <f t="shared" si="222"/>
        <v>-0.93262257765658774</v>
      </c>
      <c r="AJ169" s="4">
        <f t="shared" si="222"/>
        <v>9.7822531089079234E-2</v>
      </c>
      <c r="AK169" s="4">
        <f t="shared" si="222"/>
        <v>-0.54306596708977395</v>
      </c>
      <c r="AL169" s="4">
        <f t="shared" si="222"/>
        <v>1.0150902900605416</v>
      </c>
      <c r="AM169" s="4">
        <f t="shared" si="222"/>
        <v>0.47071521046413523</v>
      </c>
      <c r="AN169" s="4">
        <f t="shared" si="222"/>
        <v>-0.67774940577906762</v>
      </c>
      <c r="AO169" s="4">
        <f t="shared" si="222"/>
        <v>0.57229675875541375</v>
      </c>
      <c r="AP169" s="4">
        <f t="shared" si="222"/>
        <v>-0.957077596286112</v>
      </c>
      <c r="AQ169" s="4">
        <f t="shared" si="222"/>
        <v>0.48707454198685696</v>
      </c>
      <c r="AR169" s="4">
        <f t="shared" si="222"/>
        <v>-0.46639865344931764</v>
      </c>
      <c r="AS169" s="4">
        <f t="shared" si="222"/>
        <v>-0.14845164228937335</v>
      </c>
      <c r="AT169" s="4">
        <f t="shared" si="222"/>
        <v>-0.84488926333062864</v>
      </c>
      <c r="AU169" s="4">
        <f t="shared" si="222"/>
        <v>-0.45673022102783989</v>
      </c>
      <c r="AV169" s="4">
        <f t="shared" si="222"/>
        <v>0.88039276792885346</v>
      </c>
      <c r="AW169" s="4">
        <f t="shared" si="222"/>
        <v>-2.1117448746673801</v>
      </c>
      <c r="AY169" s="2">
        <f t="shared" si="214"/>
        <v>68.841039099333912</v>
      </c>
      <c r="AZ169" s="2">
        <f t="shared" si="214"/>
        <v>78.884952081983613</v>
      </c>
      <c r="BA169" s="2">
        <f t="shared" si="214"/>
        <v>84.508225331611072</v>
      </c>
      <c r="BB169" s="2">
        <f t="shared" si="214"/>
        <v>89.088429647289686</v>
      </c>
      <c r="BC169" s="2">
        <f t="shared" si="214"/>
        <v>94.426788056849247</v>
      </c>
      <c r="BD169" s="2">
        <f t="shared" si="214"/>
        <v>98.684361818976342</v>
      </c>
      <c r="BE169" s="2">
        <f t="shared" si="214"/>
        <v>99.923885670069183</v>
      </c>
      <c r="BF169" s="2">
        <f t="shared" si="214"/>
        <v>100.80110571122091</v>
      </c>
      <c r="BG169" s="2">
        <f t="shared" si="214"/>
        <v>101.88486543816697</v>
      </c>
      <c r="BH169" s="2">
        <f t="shared" si="214"/>
        <v>100.39489022000939</v>
      </c>
      <c r="BI169" s="2">
        <f t="shared" si="214"/>
        <v>100.51831650981129</v>
      </c>
      <c r="BJ169" s="2">
        <f t="shared" si="214"/>
        <v>99.573265068542597</v>
      </c>
      <c r="BK169" s="2">
        <f t="shared" si="214"/>
        <v>104.48659663924226</v>
      </c>
      <c r="BL169" s="2">
        <f t="shared" si="214"/>
        <v>102.26408238533865</v>
      </c>
      <c r="BM169" s="2">
        <f t="shared" si="214"/>
        <v>103.61088014057268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>
        <f t="shared" si="215"/>
        <v>67.91</v>
      </c>
      <c r="CF169" s="2">
        <f t="shared" si="215"/>
        <v>78.983999999999995</v>
      </c>
      <c r="CG169" s="2">
        <f t="shared" si="215"/>
        <v>83.968000000000004</v>
      </c>
      <c r="CH169" s="2">
        <f t="shared" si="215"/>
        <v>90.113</v>
      </c>
      <c r="CI169" s="2">
        <f t="shared" si="215"/>
        <v>94.903000000000006</v>
      </c>
      <c r="CJ169" s="2">
        <f t="shared" si="215"/>
        <v>98.016000000000005</v>
      </c>
      <c r="CK169" s="2">
        <f t="shared" si="215"/>
        <v>100.51600000000001</v>
      </c>
      <c r="CL169" s="2">
        <f t="shared" si="215"/>
        <v>99.855000000000004</v>
      </c>
      <c r="CM169" s="2">
        <f t="shared" si="215"/>
        <v>102.82299999999999</v>
      </c>
      <c r="CN169" s="2">
        <f t="shared" si="215"/>
        <v>100.238</v>
      </c>
      <c r="CO169" s="2">
        <f t="shared" si="215"/>
        <v>100.413</v>
      </c>
      <c r="CP169" s="2">
        <f t="shared" si="215"/>
        <v>98.742000000000004</v>
      </c>
      <c r="CQ169" s="2">
        <f t="shared" si="215"/>
        <v>104.033</v>
      </c>
      <c r="CR169" s="2">
        <f t="shared" si="215"/>
        <v>103.312</v>
      </c>
      <c r="CS169" s="2">
        <f t="shared" si="215"/>
        <v>102.515</v>
      </c>
      <c r="CU169" s="2">
        <f t="shared" si="197"/>
        <v>67.91</v>
      </c>
      <c r="CV169" s="2">
        <f t="shared" si="198"/>
        <v>78.983999999999995</v>
      </c>
      <c r="CW169" s="2">
        <f t="shared" si="199"/>
        <v>83.968000000000004</v>
      </c>
      <c r="CX169" s="2">
        <f t="shared" si="200"/>
        <v>90.113</v>
      </c>
      <c r="CY169" s="2">
        <f t="shared" si="201"/>
        <v>94.903000000000006</v>
      </c>
      <c r="CZ169" s="2">
        <f t="shared" si="202"/>
        <v>98.016000000000005</v>
      </c>
      <c r="DA169" s="2">
        <f t="shared" si="203"/>
        <v>100.51600000000001</v>
      </c>
      <c r="DB169" s="2">
        <f t="shared" si="204"/>
        <v>99.855000000000004</v>
      </c>
      <c r="DC169" s="2">
        <f t="shared" si="205"/>
        <v>102.82299999999999</v>
      </c>
      <c r="DD169" s="2">
        <f t="shared" si="206"/>
        <v>100.238</v>
      </c>
      <c r="DE169" s="2">
        <f t="shared" si="207"/>
        <v>100.413</v>
      </c>
      <c r="DF169" s="2">
        <f t="shared" si="208"/>
        <v>98.742000000000004</v>
      </c>
      <c r="DG169" s="2">
        <f t="shared" si="209"/>
        <v>104.033</v>
      </c>
      <c r="DH169" s="2">
        <f t="shared" si="210"/>
        <v>103.312</v>
      </c>
      <c r="DI169" s="2">
        <f t="shared" si="211"/>
        <v>102.515</v>
      </c>
      <c r="DK169" s="2">
        <f t="shared" si="223"/>
        <v>118.99037268847795</v>
      </c>
      <c r="DL169" s="2">
        <f t="shared" si="223"/>
        <v>119.90429235880399</v>
      </c>
      <c r="DM169" s="2">
        <f t="shared" si="223"/>
        <v>122.85639202657808</v>
      </c>
      <c r="DN169" s="2">
        <f t="shared" si="223"/>
        <v>119.54791896928934</v>
      </c>
      <c r="DO169" s="2">
        <f t="shared" si="223"/>
        <v>125.64624750830566</v>
      </c>
      <c r="DP169" s="2">
        <f t="shared" si="223"/>
        <v>132.24638949964762</v>
      </c>
      <c r="DQ169" s="2">
        <f t="shared" si="223"/>
        <v>130.74049471458775</v>
      </c>
      <c r="DR169" s="2">
        <f t="shared" si="223"/>
        <v>130.33739293264875</v>
      </c>
      <c r="DS169" s="2">
        <f t="shared" si="223"/>
        <v>134.87906825732406</v>
      </c>
      <c r="DT169" s="2">
        <f t="shared" si="223"/>
        <v>136.65446951219513</v>
      </c>
      <c r="DU169" s="2">
        <f t="shared" si="223"/>
        <v>136.37101963153123</v>
      </c>
      <c r="DV169" s="2">
        <f t="shared" si="223"/>
        <v>137.53712532749907</v>
      </c>
      <c r="DW169" s="2">
        <f t="shared" si="223"/>
        <v>149.76671428571427</v>
      </c>
      <c r="DX169" s="2">
        <f t="shared" si="223"/>
        <v>133.9997407665505</v>
      </c>
      <c r="DY169" s="2">
        <f t="shared" si="223"/>
        <v>123.80367695560253</v>
      </c>
      <c r="EA169" s="2">
        <f t="shared" si="213"/>
        <v>68.704956760665212</v>
      </c>
      <c r="EB169" s="2">
        <f t="shared" si="213"/>
        <v>78.798835678950226</v>
      </c>
      <c r="EC169" s="2">
        <f t="shared" si="213"/>
        <v>84.405556350129956</v>
      </c>
      <c r="ED169" s="2">
        <f t="shared" si="213"/>
        <v>89.034353079622562</v>
      </c>
      <c r="EE169" s="2">
        <f t="shared" si="213"/>
        <v>94.385893005214555</v>
      </c>
      <c r="EF169" s="2">
        <f t="shared" si="213"/>
        <v>98.514713861676682</v>
      </c>
      <c r="EG169" s="2">
        <f t="shared" si="213"/>
        <v>99.846686483206511</v>
      </c>
      <c r="EH169" s="2">
        <f t="shared" si="213"/>
        <v>100.80429939338315</v>
      </c>
      <c r="EI169" s="2">
        <f t="shared" si="213"/>
        <v>101.95200332170991</v>
      </c>
      <c r="EJ169" s="2">
        <f t="shared" si="213"/>
        <v>100.35160713176423</v>
      </c>
      <c r="EK169" s="2">
        <f t="shared" si="212"/>
        <v>100.36694904519766</v>
      </c>
      <c r="EL169" s="2">
        <f t="shared" si="179"/>
        <v>99.540667114093964</v>
      </c>
      <c r="EM169" s="2">
        <f t="shared" si="179"/>
        <v>104.13982288554179</v>
      </c>
      <c r="EN169" s="2">
        <f t="shared" si="179"/>
        <v>102.28464503849372</v>
      </c>
      <c r="EO169" s="2">
        <f t="shared" si="179"/>
        <v>103.88097875871971</v>
      </c>
      <c r="EQ169" s="2">
        <f t="shared" si="224"/>
        <v>69.455783491708047</v>
      </c>
      <c r="ER169" s="2">
        <f t="shared" si="224"/>
        <v>79.204537264976636</v>
      </c>
      <c r="ES169" s="2">
        <f t="shared" si="224"/>
        <v>84.885731833638189</v>
      </c>
      <c r="ET169" s="2">
        <f t="shared" si="224"/>
        <v>89.267121843833209</v>
      </c>
      <c r="EU169" s="2">
        <f t="shared" si="224"/>
        <v>94.559869312787228</v>
      </c>
      <c r="EV169" s="2">
        <f t="shared" si="224"/>
        <v>99.298289390457114</v>
      </c>
      <c r="EW169" s="2">
        <f t="shared" si="224"/>
        <v>100.16733681274046</v>
      </c>
      <c r="EX169" s="2">
        <f t="shared" si="224"/>
        <v>100.7752083724053</v>
      </c>
      <c r="EY169" s="2">
        <f t="shared" si="224"/>
        <v>101.71707415694991</v>
      </c>
      <c r="EZ169" s="2">
        <f t="shared" si="224"/>
        <v>100.48585439868376</v>
      </c>
      <c r="FA169" s="2">
        <f t="shared" si="224"/>
        <v>100.98425541502353</v>
      </c>
      <c r="FB169" s="2">
        <f t="shared" si="224"/>
        <v>99.672330444855675</v>
      </c>
      <c r="FC169" s="2">
        <f t="shared" si="224"/>
        <v>105.95437462609293</v>
      </c>
      <c r="FD169" s="2">
        <f t="shared" si="224"/>
        <v>102.10248571376438</v>
      </c>
      <c r="FE169" s="2">
        <f t="shared" si="224"/>
        <v>101.69301780398371</v>
      </c>
      <c r="FG169" s="2">
        <f t="shared" si="225"/>
        <v>0.99992946104238212</v>
      </c>
      <c r="FH169" s="2">
        <f t="shared" si="225"/>
        <v>0.99988358377225572</v>
      </c>
      <c r="FI169" s="2">
        <f t="shared" si="225"/>
        <v>0.99988626858124763</v>
      </c>
      <c r="FJ169" s="2">
        <f t="shared" si="225"/>
        <v>0.99989599649632444</v>
      </c>
      <c r="FK169" s="2">
        <f t="shared" si="225"/>
        <v>0.99988511377339306</v>
      </c>
      <c r="FL169" s="2">
        <f t="shared" si="225"/>
        <v>0.99987973330215096</v>
      </c>
      <c r="FM169" s="2">
        <f t="shared" si="225"/>
        <v>0.99988228965321613</v>
      </c>
      <c r="FN169" s="2">
        <f t="shared" si="225"/>
        <v>0.99987631546892797</v>
      </c>
      <c r="FO169" s="2">
        <f t="shared" si="225"/>
        <v>0.99988055036177426</v>
      </c>
      <c r="FP169" s="2">
        <f t="shared" si="225"/>
        <v>0.9998755629433097</v>
      </c>
      <c r="FQ169" s="2">
        <f t="shared" si="225"/>
        <v>0.9998814529507446</v>
      </c>
      <c r="FR169" s="2">
        <f t="shared" si="225"/>
        <v>0.99989643721295729</v>
      </c>
      <c r="FS169" s="2">
        <f t="shared" si="225"/>
        <v>0.99988394405791581</v>
      </c>
      <c r="FT169" s="2">
        <f t="shared" si="225"/>
        <v>0.99990288310703423</v>
      </c>
      <c r="FU169" s="2">
        <f t="shared" si="225"/>
        <v>0.99988083703799546</v>
      </c>
      <c r="FW169" s="2">
        <f t="shared" si="216"/>
        <v>0.17651909870295918</v>
      </c>
      <c r="FX169" s="2">
        <f t="shared" si="216"/>
        <v>0.20047015744648627</v>
      </c>
      <c r="FY169" s="2">
        <f t="shared" si="216"/>
        <v>0.20470831344670712</v>
      </c>
      <c r="FZ169" s="2">
        <f t="shared" si="216"/>
        <v>0.21868505457582141</v>
      </c>
      <c r="GA169" s="2">
        <f t="shared" si="216"/>
        <v>0.2144180893588811</v>
      </c>
      <c r="GB169" s="2">
        <f t="shared" si="216"/>
        <v>0.2113276308098655</v>
      </c>
      <c r="GC169" s="2">
        <f t="shared" si="216"/>
        <v>0.22941709147533593</v>
      </c>
      <c r="GD169" s="2">
        <f t="shared" si="216"/>
        <v>0.23534646628449685</v>
      </c>
      <c r="GE169" s="2">
        <f t="shared" si="216"/>
        <v>0.30252101568549389</v>
      </c>
      <c r="GF169" s="2">
        <f t="shared" si="216"/>
        <v>0.28876317403415713</v>
      </c>
      <c r="GG169" s="2">
        <f t="shared" si="216"/>
        <v>0.23829219245854738</v>
      </c>
      <c r="GH169" s="2">
        <f t="shared" si="216"/>
        <v>0.21769869539593154</v>
      </c>
      <c r="GI169" s="2">
        <f t="shared" si="216"/>
        <v>0.18818889216735268</v>
      </c>
      <c r="GJ169" s="2">
        <f t="shared" si="216"/>
        <v>0.12979146001680356</v>
      </c>
      <c r="GK169" s="2">
        <f t="shared" si="216"/>
        <v>0.12453269117326304</v>
      </c>
      <c r="GM169" s="86">
        <f t="shared" si="217"/>
        <v>3.0613657783383238E-134</v>
      </c>
      <c r="GN169" s="86">
        <f t="shared" si="217"/>
        <v>4.5936740005570495E-171</v>
      </c>
      <c r="GO169" s="86">
        <f t="shared" si="217"/>
        <v>1.4078634675190376E-187</v>
      </c>
      <c r="GP169" s="86">
        <f t="shared" si="217"/>
        <v>1.8564140281053183E-203</v>
      </c>
      <c r="GQ169" s="86">
        <f t="shared" si="217"/>
        <v>2.5714110117667724E-214</v>
      </c>
      <c r="GR169" s="86">
        <f t="shared" si="217"/>
        <v>1.1949240656874806E-184</v>
      </c>
      <c r="GS169" s="86">
        <f t="shared" si="217"/>
        <v>6.2838139796916553E-209</v>
      </c>
      <c r="GT169" s="86">
        <f t="shared" si="217"/>
        <v>1.3356737736776882E-173</v>
      </c>
      <c r="GU169" s="86">
        <f t="shared" si="217"/>
        <v>1.2249067522973415E-201</v>
      </c>
      <c r="GV169" s="86">
        <f t="shared" si="217"/>
        <v>1.863671133771436E-232</v>
      </c>
      <c r="GW169" s="86">
        <f t="shared" si="217"/>
        <v>8.3010745666171983E-266</v>
      </c>
      <c r="GX169" s="86">
        <f t="shared" si="217"/>
        <v>0</v>
      </c>
      <c r="GY169" s="86">
        <f t="shared" si="217"/>
        <v>4.7985493901837611E-194</v>
      </c>
      <c r="GZ169" s="86">
        <f t="shared" si="217"/>
        <v>6.0779569488374761E-295</v>
      </c>
      <c r="HA169" s="86">
        <f t="shared" si="217"/>
        <v>5.1900032233332823E-297</v>
      </c>
      <c r="HC169" s="86">
        <f t="shared" si="181"/>
        <v>5.365009833293692E-74</v>
      </c>
      <c r="HD169" s="86">
        <f t="shared" si="181"/>
        <v>2.7158278918226898E-82</v>
      </c>
      <c r="HE169" s="86">
        <f t="shared" si="181"/>
        <v>1.0183948384374423E-109</v>
      </c>
      <c r="HF169" s="86">
        <f t="shared" si="180"/>
        <v>1.7979092642560154E-104</v>
      </c>
      <c r="HG169" s="86">
        <f t="shared" si="180"/>
        <v>1.0648109164812237E-114</v>
      </c>
      <c r="HH169" s="86">
        <f t="shared" si="180"/>
        <v>9.5886163945234784E-122</v>
      </c>
      <c r="HI169" s="86">
        <f t="shared" si="180"/>
        <v>2.8600778006447651E-115</v>
      </c>
      <c r="HJ169" s="86">
        <f t="shared" si="180"/>
        <v>1.9190438042022299E-167</v>
      </c>
      <c r="HK169" s="86">
        <f t="shared" si="180"/>
        <v>2.3103501806470627E-146</v>
      </c>
      <c r="HL169" s="86">
        <f t="shared" si="161"/>
        <v>9.2388841389042086E-187</v>
      </c>
      <c r="HM169" s="86">
        <f t="shared" si="161"/>
        <v>7.9722699271523224E-198</v>
      </c>
      <c r="HN169" s="86">
        <f t="shared" si="161"/>
        <v>1.185090763064738E-200</v>
      </c>
      <c r="HO169" s="86">
        <f t="shared" si="161"/>
        <v>1.1849912679622339E-112</v>
      </c>
      <c r="HP169" s="86">
        <f t="shared" si="161"/>
        <v>9.7685290752169352E-152</v>
      </c>
      <c r="HQ169" s="86">
        <f t="shared" si="161"/>
        <v>1.1433427132859452E-187</v>
      </c>
      <c r="HS169" s="86">
        <f t="shared" si="218"/>
        <v>4.1379998072784499E-5</v>
      </c>
      <c r="HT169" s="86">
        <f t="shared" si="218"/>
        <v>1.6598346797098824E-7</v>
      </c>
      <c r="HU169" s="86">
        <f t="shared" si="218"/>
        <v>2.6706213193253859E-9</v>
      </c>
      <c r="HV169" s="86">
        <f t="shared" si="218"/>
        <v>1.2517253831580704E-9</v>
      </c>
      <c r="HW169" s="86">
        <f t="shared" si="218"/>
        <v>1.3941712107283362E-9</v>
      </c>
      <c r="HX169" s="86">
        <f t="shared" si="218"/>
        <v>3.301011321136511E-8</v>
      </c>
      <c r="HY169" s="86">
        <f t="shared" si="218"/>
        <v>7.0383209552150136E-10</v>
      </c>
      <c r="HZ169" s="86">
        <f t="shared" si="218"/>
        <v>1.3857531930325325E-11</v>
      </c>
      <c r="IA169" s="86">
        <f t="shared" si="218"/>
        <v>3.3362175143495423E-14</v>
      </c>
      <c r="IB169" s="86">
        <f t="shared" si="218"/>
        <v>1.4679881914149598E-13</v>
      </c>
      <c r="IC169" s="86">
        <f t="shared" si="218"/>
        <v>7.7003632277378108E-11</v>
      </c>
      <c r="ID169" s="86">
        <f t="shared" si="218"/>
        <v>7.7875130038607872E-10</v>
      </c>
      <c r="IE169" s="86">
        <f t="shared" si="218"/>
        <v>1.244238944398304E-7</v>
      </c>
      <c r="IF169" s="86">
        <f t="shared" si="218"/>
        <v>3.4577758863054033E-4</v>
      </c>
      <c r="IG169" s="86">
        <f t="shared" si="218"/>
        <v>1.699075581909088E-3</v>
      </c>
      <c r="II169" s="86">
        <f t="shared" si="219"/>
        <v>2.6968371822549552E-4</v>
      </c>
      <c r="IJ169" s="86">
        <f t="shared" si="219"/>
        <v>9.1102579687274714E-5</v>
      </c>
      <c r="IK169" s="86">
        <f t="shared" si="219"/>
        <v>1.1184406197160448E-4</v>
      </c>
      <c r="IL169" s="86">
        <f t="shared" si="219"/>
        <v>2.6838132107927937E-4</v>
      </c>
      <c r="IM169" s="86">
        <f t="shared" si="219"/>
        <v>1.2939250982873268E-4</v>
      </c>
      <c r="IN169" s="86">
        <f t="shared" si="219"/>
        <v>1.9155960520804188E-4</v>
      </c>
      <c r="IO169" s="86">
        <f t="shared" si="219"/>
        <v>3.735504624862824E-4</v>
      </c>
      <c r="IP169" s="86">
        <f t="shared" si="219"/>
        <v>2.0367537494178509E-4</v>
      </c>
      <c r="IQ169" s="86">
        <f t="shared" si="219"/>
        <v>9.9999999907686744E-3</v>
      </c>
      <c r="IR169" s="86">
        <f t="shared" si="219"/>
        <v>5.7336160578002286E-3</v>
      </c>
      <c r="IS169" s="86">
        <f t="shared" si="219"/>
        <v>5.9922182895816767E-4</v>
      </c>
      <c r="IT169" s="86">
        <f t="shared" si="219"/>
        <v>1.5538573955884826E-4</v>
      </c>
      <c r="IU169" s="86">
        <f t="shared" si="219"/>
        <v>2.9285062024760516E-5</v>
      </c>
      <c r="IV169" s="86">
        <f t="shared" si="219"/>
        <v>1.3258552499222657E-3</v>
      </c>
      <c r="IW169" s="86">
        <f t="shared" si="219"/>
        <v>4.361153857154982E-3</v>
      </c>
      <c r="IY169" s="86">
        <f t="shared" si="220"/>
        <v>3.1106371629828001E-4</v>
      </c>
      <c r="IZ169" s="86">
        <f t="shared" si="220"/>
        <v>9.1268563155245697E-5</v>
      </c>
      <c r="JA169" s="86">
        <f t="shared" si="220"/>
        <v>1.1184673259292381E-4</v>
      </c>
      <c r="JB169" s="86">
        <f t="shared" si="220"/>
        <v>2.6838257280466254E-4</v>
      </c>
      <c r="JC169" s="86">
        <f t="shared" si="220"/>
        <v>1.293939039999434E-4</v>
      </c>
      <c r="JD169" s="86">
        <f t="shared" si="220"/>
        <v>1.9159261532125324E-4</v>
      </c>
      <c r="JE169" s="86">
        <f t="shared" si="220"/>
        <v>3.7355116631837792E-4</v>
      </c>
      <c r="JF169" s="86">
        <f t="shared" si="220"/>
        <v>2.0367538879931702E-4</v>
      </c>
      <c r="JG169" s="86">
        <f t="shared" si="220"/>
        <v>9.9999999908020366E-3</v>
      </c>
      <c r="JH169" s="86">
        <f t="shared" si="220"/>
        <v>5.7336160579470278E-3</v>
      </c>
      <c r="JI169" s="86">
        <f t="shared" si="220"/>
        <v>5.9922190596179998E-4</v>
      </c>
      <c r="JJ169" s="86">
        <f t="shared" si="220"/>
        <v>1.5538651831014866E-4</v>
      </c>
      <c r="JK169" s="86">
        <f t="shared" si="220"/>
        <v>2.9409485919200347E-5</v>
      </c>
      <c r="JL169" s="86">
        <f t="shared" si="220"/>
        <v>1.6716328385528061E-3</v>
      </c>
      <c r="JM169" s="86">
        <f t="shared" si="220"/>
        <v>6.0602294390640701E-3</v>
      </c>
    </row>
    <row r="170" spans="2:273" x14ac:dyDescent="0.25">
      <c r="B170" s="2">
        <v>143</v>
      </c>
      <c r="C170" s="37">
        <v>68.522000000000006</v>
      </c>
      <c r="D170" s="37">
        <v>78.661000000000001</v>
      </c>
      <c r="E170" s="37">
        <v>84.355000000000004</v>
      </c>
      <c r="F170" s="37">
        <v>87.822999999999993</v>
      </c>
      <c r="G170" s="37">
        <v>94.742000000000004</v>
      </c>
      <c r="H170" s="37">
        <v>98.435000000000002</v>
      </c>
      <c r="I170" s="37">
        <v>100.032</v>
      </c>
      <c r="J170" s="37">
        <v>100.855</v>
      </c>
      <c r="K170" s="37">
        <v>102.758</v>
      </c>
      <c r="L170" s="37">
        <v>101.22199999999999</v>
      </c>
      <c r="M170" s="37">
        <v>100.825</v>
      </c>
      <c r="N170" s="37">
        <v>99.855000000000004</v>
      </c>
      <c r="O170" s="37">
        <v>103.98399999999999</v>
      </c>
      <c r="P170" s="37">
        <v>102.328</v>
      </c>
      <c r="Q170" s="37">
        <v>104</v>
      </c>
      <c r="S170" s="4">
        <f t="shared" si="221"/>
        <v>68.718369049756177</v>
      </c>
      <c r="T170" s="4">
        <f t="shared" si="221"/>
        <v>78.745645357630863</v>
      </c>
      <c r="U170" s="4">
        <f t="shared" si="221"/>
        <v>84.400827004655639</v>
      </c>
      <c r="V170" s="4">
        <f t="shared" si="221"/>
        <v>89.025088682467398</v>
      </c>
      <c r="W170" s="4">
        <f t="shared" si="221"/>
        <v>94.354904150993193</v>
      </c>
      <c r="X170" s="4">
        <f t="shared" si="221"/>
        <v>98.593224478847446</v>
      </c>
      <c r="Y170" s="4">
        <f t="shared" si="221"/>
        <v>99.870490846802014</v>
      </c>
      <c r="Z170" s="4">
        <f t="shared" si="221"/>
        <v>100.7449507326961</v>
      </c>
      <c r="AA170" s="4">
        <f t="shared" si="221"/>
        <v>102.64503494561214</v>
      </c>
      <c r="AB170" s="4">
        <f t="shared" si="221"/>
        <v>100.92376016601757</v>
      </c>
      <c r="AC170" s="4">
        <f t="shared" si="221"/>
        <v>100.50641922675622</v>
      </c>
      <c r="AD170" s="4">
        <f t="shared" si="221"/>
        <v>99.514468493789209</v>
      </c>
      <c r="AE170" s="4">
        <f t="shared" si="221"/>
        <v>104.31421041028142</v>
      </c>
      <c r="AF170" s="4">
        <f t="shared" si="221"/>
        <v>102.43606274624024</v>
      </c>
      <c r="AG170" s="4">
        <f t="shared" si="221"/>
        <v>104.94671183300358</v>
      </c>
      <c r="AI170" s="4">
        <f t="shared" si="222"/>
        <v>-0.19636904975617142</v>
      </c>
      <c r="AJ170" s="4">
        <f t="shared" si="222"/>
        <v>-8.4645357630861895E-2</v>
      </c>
      <c r="AK170" s="4">
        <f t="shared" si="222"/>
        <v>-4.5827004655635051E-2</v>
      </c>
      <c r="AL170" s="4">
        <f t="shared" si="222"/>
        <v>-1.2020886824674051</v>
      </c>
      <c r="AM170" s="4">
        <f t="shared" si="222"/>
        <v>0.38709584900681193</v>
      </c>
      <c r="AN170" s="4">
        <f t="shared" si="222"/>
        <v>-0.15822447884744406</v>
      </c>
      <c r="AO170" s="4">
        <f t="shared" si="222"/>
        <v>0.16150915319798287</v>
      </c>
      <c r="AP170" s="4">
        <f t="shared" si="222"/>
        <v>0.11004926730390707</v>
      </c>
      <c r="AQ170" s="4">
        <f t="shared" si="222"/>
        <v>0.11296505438785687</v>
      </c>
      <c r="AR170" s="4">
        <f t="shared" si="222"/>
        <v>0.29823983398242149</v>
      </c>
      <c r="AS170" s="4">
        <f t="shared" si="222"/>
        <v>0.31858077324378087</v>
      </c>
      <c r="AT170" s="4">
        <f t="shared" si="222"/>
        <v>0.34053150621079453</v>
      </c>
      <c r="AU170" s="4">
        <f t="shared" si="222"/>
        <v>-0.33021041028142406</v>
      </c>
      <c r="AV170" s="4">
        <f t="shared" si="222"/>
        <v>-0.10806274624023615</v>
      </c>
      <c r="AW170" s="4">
        <f t="shared" si="222"/>
        <v>-0.94671183300357598</v>
      </c>
      <c r="AY170" s="2">
        <f t="shared" si="214"/>
        <v>68.714985636034697</v>
      </c>
      <c r="AZ170" s="2">
        <f t="shared" si="214"/>
        <v>78.742385705084132</v>
      </c>
      <c r="BA170" s="2">
        <f t="shared" si="214"/>
        <v>84.393327501868882</v>
      </c>
      <c r="BB170" s="2">
        <f t="shared" si="214"/>
        <v>89.001411747801725</v>
      </c>
      <c r="BC170" s="2">
        <f t="shared" si="214"/>
        <v>94.340054034861254</v>
      </c>
      <c r="BD170" s="2">
        <f t="shared" si="214"/>
        <v>98.569438129735858</v>
      </c>
      <c r="BE170" s="2">
        <f t="shared" si="214"/>
        <v>99.821071052595414</v>
      </c>
      <c r="BF170" s="2">
        <f t="shared" si="214"/>
        <v>100.71435207729914</v>
      </c>
      <c r="BG170" s="2">
        <f t="shared" si="214"/>
        <v>101.7804637821952</v>
      </c>
      <c r="BH170" s="2">
        <f t="shared" si="214"/>
        <v>100.29596431164856</v>
      </c>
      <c r="BI170" s="2">
        <f t="shared" si="214"/>
        <v>100.40218163114203</v>
      </c>
      <c r="BJ170" s="2">
        <f t="shared" si="214"/>
        <v>99.478023131870856</v>
      </c>
      <c r="BK170" s="2">
        <f t="shared" si="214"/>
        <v>104.30516012005853</v>
      </c>
      <c r="BL170" s="2">
        <f t="shared" si="214"/>
        <v>102.1680675556112</v>
      </c>
      <c r="BM170" s="2">
        <f t="shared" si="214"/>
        <v>103.52612497692377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>
        <f t="shared" si="215"/>
        <v>68.522000000000006</v>
      </c>
      <c r="CF170" s="2">
        <f t="shared" si="215"/>
        <v>78.661000000000001</v>
      </c>
      <c r="CG170" s="2">
        <f t="shared" si="215"/>
        <v>84.355000000000004</v>
      </c>
      <c r="CH170" s="2">
        <f t="shared" si="215"/>
        <v>87.822999999999993</v>
      </c>
      <c r="CI170" s="2">
        <f t="shared" si="215"/>
        <v>94.742000000000004</v>
      </c>
      <c r="CJ170" s="2">
        <f t="shared" si="215"/>
        <v>98.435000000000002</v>
      </c>
      <c r="CK170" s="2">
        <f t="shared" si="215"/>
        <v>100.032</v>
      </c>
      <c r="CL170" s="2">
        <f t="shared" si="215"/>
        <v>100.855</v>
      </c>
      <c r="CM170" s="2" t="str">
        <f t="shared" si="215"/>
        <v/>
      </c>
      <c r="CN170" s="2" t="str">
        <f t="shared" si="215"/>
        <v/>
      </c>
      <c r="CO170" s="2">
        <f t="shared" si="215"/>
        <v>100.825</v>
      </c>
      <c r="CP170" s="2">
        <f t="shared" si="215"/>
        <v>99.855000000000004</v>
      </c>
      <c r="CQ170" s="2">
        <f t="shared" si="215"/>
        <v>103.98399999999999</v>
      </c>
      <c r="CR170" s="2">
        <f t="shared" si="215"/>
        <v>102.328</v>
      </c>
      <c r="CS170" s="2">
        <f t="shared" si="215"/>
        <v>104</v>
      </c>
      <c r="CU170" s="2">
        <f t="shared" si="197"/>
        <v>68.522000000000006</v>
      </c>
      <c r="CV170" s="2">
        <f t="shared" si="198"/>
        <v>78.661000000000001</v>
      </c>
      <c r="CW170" s="2">
        <f t="shared" si="199"/>
        <v>84.355000000000004</v>
      </c>
      <c r="CX170" s="2">
        <f t="shared" si="200"/>
        <v>87.822999999999993</v>
      </c>
      <c r="CY170" s="2">
        <f t="shared" si="201"/>
        <v>94.742000000000004</v>
      </c>
      <c r="CZ170" s="2">
        <f t="shared" si="202"/>
        <v>98.435000000000002</v>
      </c>
      <c r="DA170" s="2">
        <f t="shared" si="203"/>
        <v>100.032</v>
      </c>
      <c r="DB170" s="2">
        <f t="shared" si="204"/>
        <v>100.855</v>
      </c>
      <c r="DC170" s="2" t="str">
        <f t="shared" si="205"/>
        <v/>
      </c>
      <c r="DD170" s="2" t="str">
        <f t="shared" si="206"/>
        <v/>
      </c>
      <c r="DE170" s="2">
        <f t="shared" si="207"/>
        <v>100.825</v>
      </c>
      <c r="DF170" s="2">
        <f t="shared" si="208"/>
        <v>99.855000000000004</v>
      </c>
      <c r="DG170" s="2">
        <f t="shared" si="209"/>
        <v>103.98399999999999</v>
      </c>
      <c r="DH170" s="2">
        <f t="shared" si="210"/>
        <v>102.328</v>
      </c>
      <c r="DI170" s="2">
        <f t="shared" si="211"/>
        <v>104</v>
      </c>
      <c r="DK170" s="2">
        <f t="shared" si="223"/>
        <v>119.2628598314914</v>
      </c>
      <c r="DL170" s="2">
        <f t="shared" si="223"/>
        <v>120.10785291452734</v>
      </c>
      <c r="DM170" s="2">
        <f t="shared" si="223"/>
        <v>123.04969586227726</v>
      </c>
      <c r="DN170" s="2">
        <f t="shared" si="223"/>
        <v>119.68843035410418</v>
      </c>
      <c r="DO170" s="2">
        <f t="shared" si="223"/>
        <v>125.79984324977349</v>
      </c>
      <c r="DP170" s="2">
        <f t="shared" si="223"/>
        <v>132.41191479915432</v>
      </c>
      <c r="DQ170" s="2">
        <f t="shared" si="223"/>
        <v>130.88194186046513</v>
      </c>
      <c r="DR170" s="2">
        <f t="shared" si="223"/>
        <v>130.48053322259136</v>
      </c>
      <c r="DS170" s="2">
        <f t="shared" si="223"/>
        <v>135.05373588039865</v>
      </c>
      <c r="DT170" s="2">
        <f t="shared" si="223"/>
        <v>136.85470731707318</v>
      </c>
      <c r="DU170" s="2">
        <f t="shared" si="223"/>
        <v>136.55501495016608</v>
      </c>
      <c r="DV170" s="2">
        <f t="shared" si="223"/>
        <v>137.74019533803306</v>
      </c>
      <c r="DW170" s="2">
        <f t="shared" si="223"/>
        <v>150.02179130172152</v>
      </c>
      <c r="DX170" s="2">
        <f t="shared" si="223"/>
        <v>134.16547874564458</v>
      </c>
      <c r="DY170" s="2">
        <f t="shared" si="223"/>
        <v>123.90947378435517</v>
      </c>
      <c r="EA170" s="2">
        <f t="shared" si="213"/>
        <v>68.563731341803532</v>
      </c>
      <c r="EB170" s="2">
        <f t="shared" si="213"/>
        <v>78.647384206520684</v>
      </c>
      <c r="EC170" s="2">
        <f t="shared" si="213"/>
        <v>84.279836186550341</v>
      </c>
      <c r="ED170" s="2">
        <f t="shared" si="213"/>
        <v>88.941924795637433</v>
      </c>
      <c r="EE170" s="2">
        <f t="shared" si="213"/>
        <v>94.295311936335267</v>
      </c>
      <c r="EF170" s="2">
        <f t="shared" si="213"/>
        <v>98.381798688546795</v>
      </c>
      <c r="EG170" s="2">
        <f t="shared" si="213"/>
        <v>99.736239668066133</v>
      </c>
      <c r="EH170" s="2">
        <f t="shared" si="213"/>
        <v>100.71852569158624</v>
      </c>
      <c r="EI170" s="2">
        <f t="shared" si="213"/>
        <v>101.85486808984844</v>
      </c>
      <c r="EJ170" s="2">
        <f t="shared" si="213"/>
        <v>100.24917890668141</v>
      </c>
      <c r="EK170" s="2">
        <f t="shared" si="212"/>
        <v>100.23557733591065</v>
      </c>
      <c r="EL170" s="2">
        <f t="shared" si="179"/>
        <v>99.442616107382548</v>
      </c>
      <c r="EM170" s="2">
        <f t="shared" si="179"/>
        <v>103.91956709250563</v>
      </c>
      <c r="EN170" s="2">
        <f t="shared" si="179"/>
        <v>102.19136563902973</v>
      </c>
      <c r="EO170" s="2">
        <f t="shared" si="179"/>
        <v>103.82666339187584</v>
      </c>
      <c r="EQ170" s="2">
        <f t="shared" si="224"/>
        <v>69.341378178537084</v>
      </c>
      <c r="ER170" s="2">
        <f t="shared" si="224"/>
        <v>79.067525580120048</v>
      </c>
      <c r="ES170" s="2">
        <f t="shared" si="224"/>
        <v>84.777175629908811</v>
      </c>
      <c r="ET170" s="2">
        <f t="shared" si="224"/>
        <v>89.182825934112728</v>
      </c>
      <c r="EU170" s="2">
        <f t="shared" si="224"/>
        <v>94.475224831479977</v>
      </c>
      <c r="EV170" s="2">
        <f t="shared" si="224"/>
        <v>99.191653412805991</v>
      </c>
      <c r="EW170" s="2">
        <f t="shared" si="224"/>
        <v>100.06735123107659</v>
      </c>
      <c r="EX170" s="2">
        <f t="shared" si="224"/>
        <v>100.68867961431431</v>
      </c>
      <c r="EY170" s="2">
        <f t="shared" si="224"/>
        <v>101.61279296105286</v>
      </c>
      <c r="EZ170" s="2">
        <f t="shared" si="224"/>
        <v>100.38757318995469</v>
      </c>
      <c r="FA170" s="2">
        <f t="shared" si="224"/>
        <v>100.87250360116977</v>
      </c>
      <c r="FB170" s="2">
        <f t="shared" si="224"/>
        <v>99.578590979524932</v>
      </c>
      <c r="FC170" s="2">
        <f t="shared" si="224"/>
        <v>105.79809852165825</v>
      </c>
      <c r="FD170" s="2">
        <f t="shared" si="224"/>
        <v>102.00545699952559</v>
      </c>
      <c r="FE170" s="2">
        <f t="shared" si="224"/>
        <v>101.58306052523989</v>
      </c>
      <c r="FG170" s="2">
        <f t="shared" si="225"/>
        <v>0.9999356673067642</v>
      </c>
      <c r="FH170" s="2">
        <f t="shared" si="225"/>
        <v>0.99989382605084165</v>
      </c>
      <c r="FI170" s="2">
        <f t="shared" si="225"/>
        <v>0.99989627467532949</v>
      </c>
      <c r="FJ170" s="2">
        <f t="shared" si="225"/>
        <v>0.99990514680929821</v>
      </c>
      <c r="FK170" s="2">
        <f t="shared" si="225"/>
        <v>0.99989522145686238</v>
      </c>
      <c r="FL170" s="2">
        <f t="shared" si="225"/>
        <v>0.99989031430723596</v>
      </c>
      <c r="FM170" s="2">
        <f t="shared" si="225"/>
        <v>0.99989264577593595</v>
      </c>
      <c r="FN170" s="2">
        <f t="shared" si="225"/>
        <v>0.99988719713937957</v>
      </c>
      <c r="FO170" s="2">
        <f t="shared" si="225"/>
        <v>0.99989105949018642</v>
      </c>
      <c r="FP170" s="2">
        <f t="shared" si="225"/>
        <v>0.99988651081287505</v>
      </c>
      <c r="FQ170" s="2">
        <f t="shared" si="225"/>
        <v>0.99989188267834928</v>
      </c>
      <c r="FR170" s="2">
        <f t="shared" si="225"/>
        <v>0.99990554875498527</v>
      </c>
      <c r="FS170" s="2">
        <f t="shared" si="225"/>
        <v>0.99989415464199027</v>
      </c>
      <c r="FT170" s="2">
        <f t="shared" si="225"/>
        <v>0.9999114275840586</v>
      </c>
      <c r="FU170" s="2">
        <f t="shared" si="225"/>
        <v>0.99989132094749689</v>
      </c>
      <c r="FW170" s="2">
        <f t="shared" si="216"/>
        <v>0.19030834533108698</v>
      </c>
      <c r="FX170" s="2">
        <f t="shared" si="216"/>
        <v>0.21564045476070759</v>
      </c>
      <c r="FY170" s="2">
        <f t="shared" si="216"/>
        <v>0.22011103381828565</v>
      </c>
      <c r="FZ170" s="2">
        <f t="shared" si="216"/>
        <v>0.23482889440530988</v>
      </c>
      <c r="GA170" s="2">
        <f t="shared" si="216"/>
        <v>0.23033979637425209</v>
      </c>
      <c r="GB170" s="2">
        <f t="shared" si="216"/>
        <v>0.22708619067060903</v>
      </c>
      <c r="GC170" s="2">
        <f t="shared" si="216"/>
        <v>0.2461036428223787</v>
      </c>
      <c r="GD170" s="2">
        <f t="shared" si="216"/>
        <v>0.25232307099505735</v>
      </c>
      <c r="GE170" s="2">
        <f t="shared" si="216"/>
        <v>0.32230080646349979</v>
      </c>
      <c r="GF170" s="2">
        <f t="shared" si="216"/>
        <v>0.30804071017438467</v>
      </c>
      <c r="GG170" s="2">
        <f t="shared" si="216"/>
        <v>0.25541031008741227</v>
      </c>
      <c r="GH170" s="2">
        <f t="shared" si="216"/>
        <v>0.23379150829896742</v>
      </c>
      <c r="GI170" s="2">
        <f t="shared" si="216"/>
        <v>0.20266539873552653</v>
      </c>
      <c r="GJ170" s="2">
        <f t="shared" si="216"/>
        <v>0.1405534887117314</v>
      </c>
      <c r="GK170" s="2">
        <f t="shared" si="216"/>
        <v>0.13492628319334266</v>
      </c>
      <c r="GM170" s="86">
        <f t="shared" si="217"/>
        <v>9.9239911217319488E-138</v>
      </c>
      <c r="GN170" s="86">
        <f t="shared" si="217"/>
        <v>1.7221987089328552E-175</v>
      </c>
      <c r="GO170" s="86">
        <f t="shared" si="217"/>
        <v>2.2063195787359707E-192</v>
      </c>
      <c r="GP170" s="86">
        <f t="shared" si="217"/>
        <v>1.2080065145356116E-208</v>
      </c>
      <c r="GQ170" s="86">
        <f t="shared" si="217"/>
        <v>7.8303511518010818E-220</v>
      </c>
      <c r="GR170" s="86">
        <f t="shared" si="217"/>
        <v>2.1713354866561188E-189</v>
      </c>
      <c r="GS170" s="86">
        <f t="shared" si="217"/>
        <v>2.9186276428902913E-214</v>
      </c>
      <c r="GT170" s="86">
        <f t="shared" si="217"/>
        <v>4.7117548574963258E-178</v>
      </c>
      <c r="GU170" s="86">
        <f t="shared" si="217"/>
        <v>9.1593892479184939E-207</v>
      </c>
      <c r="GV170" s="86">
        <f t="shared" si="217"/>
        <v>2.2609614344386977E-238</v>
      </c>
      <c r="GW170" s="86">
        <f t="shared" si="217"/>
        <v>1.3636659687745466E-272</v>
      </c>
      <c r="GX170" s="86">
        <f t="shared" si="217"/>
        <v>0</v>
      </c>
      <c r="GY170" s="86">
        <f t="shared" si="217"/>
        <v>5.3463740886052554E-199</v>
      </c>
      <c r="GZ170" s="86">
        <f t="shared" si="217"/>
        <v>1.6134316778688166E-302</v>
      </c>
      <c r="HA170" s="86">
        <f t="shared" si="217"/>
        <v>1.1886862501072392E-304</v>
      </c>
      <c r="HC170" s="86">
        <f t="shared" si="181"/>
        <v>9.659772797410556E-77</v>
      </c>
      <c r="HD170" s="86">
        <f t="shared" si="181"/>
        <v>2.3849182799209185E-85</v>
      </c>
      <c r="HE170" s="86">
        <f t="shared" si="181"/>
        <v>9.1336031392827151E-114</v>
      </c>
      <c r="HF170" s="86">
        <f t="shared" si="180"/>
        <v>2.9494172032798234E-108</v>
      </c>
      <c r="HG170" s="86">
        <f t="shared" si="180"/>
        <v>6.847656372342068E-119</v>
      </c>
      <c r="HH170" s="86">
        <f t="shared" si="180"/>
        <v>3.353746577325956E-126</v>
      </c>
      <c r="HI170" s="86">
        <f t="shared" si="180"/>
        <v>2.0433806189072667E-119</v>
      </c>
      <c r="HJ170" s="86">
        <f t="shared" si="180"/>
        <v>1.6218108560315277E-173</v>
      </c>
      <c r="HK170" s="86">
        <f t="shared" si="180"/>
        <v>1.5063305927744019E-151</v>
      </c>
      <c r="HL170" s="86">
        <f t="shared" si="161"/>
        <v>2.154846221516088E-193</v>
      </c>
      <c r="HM170" s="86">
        <f t="shared" si="161"/>
        <v>5.9647438164387019E-205</v>
      </c>
      <c r="HN170" s="86">
        <f t="shared" si="161"/>
        <v>6.4663789415759194E-208</v>
      </c>
      <c r="HO170" s="86">
        <f t="shared" ref="HO170:HQ227" si="226" xml:space="preserve"> _xlfn.NORM.DIST($B170, O$8, ABS(O$12), TRUE) * _xlfn.NORM.DIST(($B170 - O$8)*O$16, 0, ABS(O$12), TRUE) * 2</f>
        <v>8.4845397719317856E-117</v>
      </c>
      <c r="HP170" s="86">
        <f t="shared" si="226"/>
        <v>2.4941427411330585E-157</v>
      </c>
      <c r="HQ170" s="86">
        <f t="shared" si="226"/>
        <v>1.2966124641515945E-194</v>
      </c>
      <c r="HS170" s="86">
        <f t="shared" si="218"/>
        <v>9.7552960852828604E-6</v>
      </c>
      <c r="HT170" s="86">
        <f t="shared" si="218"/>
        <v>1.8834074005106082E-8</v>
      </c>
      <c r="HU170" s="86">
        <f t="shared" si="218"/>
        <v>2.2682756962404493E-10</v>
      </c>
      <c r="HV170" s="86">
        <f t="shared" si="218"/>
        <v>1.0014995047792921E-10</v>
      </c>
      <c r="HW170" s="86">
        <f t="shared" si="218"/>
        <v>1.0376214125791209E-10</v>
      </c>
      <c r="HX170" s="86">
        <f t="shared" si="218"/>
        <v>3.3445961164394965E-9</v>
      </c>
      <c r="HY170" s="86">
        <f t="shared" si="218"/>
        <v>5.0757995176250301E-11</v>
      </c>
      <c r="HZ170" s="86">
        <f t="shared" si="218"/>
        <v>6.3502862879971017E-13</v>
      </c>
      <c r="IA170" s="86">
        <f t="shared" si="218"/>
        <v>1.1966575908704071E-15</v>
      </c>
      <c r="IB170" s="86">
        <f t="shared" si="218"/>
        <v>5.766884750477908E-15</v>
      </c>
      <c r="IC170" s="86">
        <f t="shared" si="218"/>
        <v>4.7789726020104278E-12</v>
      </c>
      <c r="ID170" s="86">
        <f t="shared" si="218"/>
        <v>5.5392502988963988E-11</v>
      </c>
      <c r="IE170" s="86">
        <f t="shared" si="218"/>
        <v>1.3496176797151472E-8</v>
      </c>
      <c r="IF170" s="86">
        <f t="shared" si="218"/>
        <v>9.5224743284695953E-5</v>
      </c>
      <c r="IG170" s="86">
        <f t="shared" si="218"/>
        <v>5.5571518583924799E-4</v>
      </c>
      <c r="II170" s="86">
        <f t="shared" si="219"/>
        <v>6.0970330947829668E-4</v>
      </c>
      <c r="IJ170" s="86">
        <f t="shared" si="219"/>
        <v>2.5772692746095732E-4</v>
      </c>
      <c r="IK170" s="86">
        <f t="shared" si="219"/>
        <v>3.1435575313561642E-4</v>
      </c>
      <c r="IL170" s="86">
        <f t="shared" si="219"/>
        <v>7.1608425073397804E-4</v>
      </c>
      <c r="IM170" s="86">
        <f t="shared" si="219"/>
        <v>3.7319828358077734E-4</v>
      </c>
      <c r="IN170" s="86">
        <f t="shared" si="219"/>
        <v>5.1752406731022554E-4</v>
      </c>
      <c r="IO170" s="86">
        <f t="shared" si="219"/>
        <v>9.982819947752864E-4</v>
      </c>
      <c r="IP170" s="86">
        <f t="shared" si="219"/>
        <v>6.1033691379084514E-4</v>
      </c>
      <c r="IQ170" s="86">
        <f t="shared" si="219"/>
        <v>2.1037878823996665E-2</v>
      </c>
      <c r="IR170" s="86">
        <f t="shared" si="219"/>
        <v>1.269960790162346E-2</v>
      </c>
      <c r="IS170" s="86">
        <f t="shared" si="219"/>
        <v>1.5556323150738873E-3</v>
      </c>
      <c r="IT170" s="86">
        <f t="shared" si="219"/>
        <v>4.4414393204771796E-4</v>
      </c>
      <c r="IU170" s="86">
        <f t="shared" si="219"/>
        <v>8.970716045541496E-5</v>
      </c>
      <c r="IV170" s="86">
        <f t="shared" si="219"/>
        <v>2.2511219561156268E-3</v>
      </c>
      <c r="IW170" s="86">
        <f t="shared" si="219"/>
        <v>6.6046444067711296E-3</v>
      </c>
      <c r="IY170" s="86">
        <f t="shared" si="220"/>
        <v>6.1945860556357956E-4</v>
      </c>
      <c r="IZ170" s="86">
        <f t="shared" si="220"/>
        <v>2.577457615349624E-4</v>
      </c>
      <c r="JA170" s="86">
        <f t="shared" si="220"/>
        <v>3.1435597996318606E-4</v>
      </c>
      <c r="JB170" s="86">
        <f t="shared" si="220"/>
        <v>7.1608435088392854E-4</v>
      </c>
      <c r="JC170" s="86">
        <f t="shared" si="220"/>
        <v>3.7319838734291858E-4</v>
      </c>
      <c r="JD170" s="86">
        <f t="shared" si="220"/>
        <v>5.1752741190634198E-4</v>
      </c>
      <c r="JE170" s="86">
        <f t="shared" si="220"/>
        <v>9.9828204553328165E-4</v>
      </c>
      <c r="JF170" s="86">
        <f t="shared" si="220"/>
        <v>6.1033691442587373E-4</v>
      </c>
      <c r="JG170" s="86">
        <f t="shared" si="220"/>
        <v>2.1037878823997862E-2</v>
      </c>
      <c r="JH170" s="86">
        <f t="shared" si="220"/>
        <v>1.2699607901629226E-2</v>
      </c>
      <c r="JI170" s="86">
        <f t="shared" si="220"/>
        <v>1.5556323198528598E-3</v>
      </c>
      <c r="JJ170" s="86">
        <f t="shared" si="220"/>
        <v>4.4414398744022093E-4</v>
      </c>
      <c r="JK170" s="86">
        <f t="shared" si="220"/>
        <v>8.9720656632212106E-5</v>
      </c>
      <c r="JL170" s="86">
        <f t="shared" si="220"/>
        <v>2.3463466994003228E-3</v>
      </c>
      <c r="JM170" s="86">
        <f t="shared" si="220"/>
        <v>7.1603595926103773E-3</v>
      </c>
    </row>
    <row r="171" spans="2:273" x14ac:dyDescent="0.25">
      <c r="B171" s="2">
        <v>144</v>
      </c>
      <c r="C171" s="37">
        <v>67.850999999999999</v>
      </c>
      <c r="D171" s="37">
        <v>78.838999999999999</v>
      </c>
      <c r="E171" s="37">
        <v>83.403000000000006</v>
      </c>
      <c r="F171" s="37">
        <v>89.338999999999999</v>
      </c>
      <c r="G171" s="37">
        <v>95.531999999999996</v>
      </c>
      <c r="H171" s="37">
        <v>98.177000000000007</v>
      </c>
      <c r="I171" s="37">
        <v>98.629000000000005</v>
      </c>
      <c r="J171" s="37">
        <v>101.048</v>
      </c>
      <c r="K171" s="37">
        <v>103.548</v>
      </c>
      <c r="L171" s="37">
        <v>101.651</v>
      </c>
      <c r="M171" s="37">
        <v>101.714</v>
      </c>
      <c r="N171" s="37">
        <v>99.451999999999998</v>
      </c>
      <c r="O171" s="37">
        <v>103.738</v>
      </c>
      <c r="P171" s="37">
        <v>102.25</v>
      </c>
      <c r="Q171" s="37">
        <v>104.47</v>
      </c>
      <c r="S171" s="4">
        <f t="shared" si="221"/>
        <v>68.597241110294277</v>
      </c>
      <c r="T171" s="4">
        <f t="shared" si="221"/>
        <v>78.608727599582537</v>
      </c>
      <c r="U171" s="4">
        <f t="shared" si="221"/>
        <v>84.297849056255657</v>
      </c>
      <c r="V171" s="4">
        <f t="shared" si="221"/>
        <v>88.969895920799388</v>
      </c>
      <c r="W171" s="4">
        <f t="shared" si="221"/>
        <v>94.290860522850124</v>
      </c>
      <c r="X171" s="4">
        <f t="shared" si="221"/>
        <v>98.512215621876351</v>
      </c>
      <c r="Y171" s="4">
        <f t="shared" si="221"/>
        <v>99.833098732816467</v>
      </c>
      <c r="Z171" s="4">
        <f t="shared" si="221"/>
        <v>100.70576193322511</v>
      </c>
      <c r="AA171" s="4">
        <f t="shared" si="221"/>
        <v>103.19559036057449</v>
      </c>
      <c r="AB171" s="4">
        <f t="shared" si="221"/>
        <v>101.36686210295734</v>
      </c>
      <c r="AC171" s="4">
        <f t="shared" si="221"/>
        <v>100.52039770799874</v>
      </c>
      <c r="AD171" s="4">
        <f t="shared" si="221"/>
        <v>99.473350395120733</v>
      </c>
      <c r="AE171" s="4">
        <f t="shared" si="221"/>
        <v>104.15153950255305</v>
      </c>
      <c r="AF171" s="4">
        <f t="shared" si="221"/>
        <v>102.49647294627006</v>
      </c>
      <c r="AG171" s="4">
        <f t="shared" si="221"/>
        <v>105.45162608565929</v>
      </c>
      <c r="AI171" s="4">
        <f t="shared" si="222"/>
        <v>-0.74624111029427809</v>
      </c>
      <c r="AJ171" s="4">
        <f t="shared" si="222"/>
        <v>0.23027240041746211</v>
      </c>
      <c r="AK171" s="4">
        <f t="shared" si="222"/>
        <v>-0.89484905625565148</v>
      </c>
      <c r="AL171" s="4">
        <f t="shared" si="222"/>
        <v>0.36910407920061061</v>
      </c>
      <c r="AM171" s="4">
        <f t="shared" si="222"/>
        <v>1.2411394771498721</v>
      </c>
      <c r="AN171" s="4">
        <f t="shared" si="222"/>
        <v>-0.33521562187634402</v>
      </c>
      <c r="AO171" s="4">
        <f t="shared" si="222"/>
        <v>-1.2040987328164618</v>
      </c>
      <c r="AP171" s="4">
        <f t="shared" si="222"/>
        <v>0.34223806677489677</v>
      </c>
      <c r="AQ171" s="4">
        <f t="shared" si="222"/>
        <v>0.35240963942551673</v>
      </c>
      <c r="AR171" s="4">
        <f t="shared" si="222"/>
        <v>0.28413789704265469</v>
      </c>
      <c r="AS171" s="4">
        <f t="shared" si="222"/>
        <v>1.193602292001259</v>
      </c>
      <c r="AT171" s="4">
        <f t="shared" si="222"/>
        <v>-2.1350395120734333E-2</v>
      </c>
      <c r="AU171" s="4">
        <f t="shared" si="222"/>
        <v>-0.41353950255304994</v>
      </c>
      <c r="AV171" s="4">
        <f t="shared" si="222"/>
        <v>-0.24647294627006033</v>
      </c>
      <c r="AW171" s="4">
        <f t="shared" si="222"/>
        <v>-0.98162608565928622</v>
      </c>
      <c r="AY171" s="2">
        <f t="shared" si="214"/>
        <v>68.590345536394011</v>
      </c>
      <c r="AZ171" s="2">
        <f t="shared" si="214"/>
        <v>78.600642208320124</v>
      </c>
      <c r="BA171" s="2">
        <f t="shared" si="214"/>
        <v>84.279405526571153</v>
      </c>
      <c r="BB171" s="2">
        <f t="shared" si="214"/>
        <v>88.914878248983172</v>
      </c>
      <c r="BC171" s="2">
        <f t="shared" si="214"/>
        <v>94.253682968139486</v>
      </c>
      <c r="BD171" s="2">
        <f t="shared" si="214"/>
        <v>98.456047315452736</v>
      </c>
      <c r="BE171" s="2">
        <f t="shared" si="214"/>
        <v>99.71890170208728</v>
      </c>
      <c r="BF171" s="2">
        <f t="shared" si="214"/>
        <v>100.62757229656972</v>
      </c>
      <c r="BG171" s="2">
        <f t="shared" si="214"/>
        <v>101.67564073784723</v>
      </c>
      <c r="BH171" s="2">
        <f t="shared" si="214"/>
        <v>100.19732605247519</v>
      </c>
      <c r="BI171" s="2">
        <f t="shared" si="214"/>
        <v>100.28726316078149</v>
      </c>
      <c r="BJ171" s="2">
        <f t="shared" si="214"/>
        <v>99.383058824610671</v>
      </c>
      <c r="BK171" s="2">
        <f t="shared" si="214"/>
        <v>104.12719055811169</v>
      </c>
      <c r="BL171" s="2">
        <f t="shared" si="214"/>
        <v>102.07185215663391</v>
      </c>
      <c r="BM171" s="2">
        <f t="shared" si="214"/>
        <v>103.43856670641128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>
        <f t="shared" si="215"/>
        <v>67.850999999999999</v>
      </c>
      <c r="CF171" s="2">
        <f t="shared" si="215"/>
        <v>78.838999999999999</v>
      </c>
      <c r="CG171" s="2">
        <f t="shared" si="215"/>
        <v>83.403000000000006</v>
      </c>
      <c r="CH171" s="2">
        <f t="shared" si="215"/>
        <v>89.338999999999999</v>
      </c>
      <c r="CI171" s="2">
        <f t="shared" si="215"/>
        <v>95.531999999999996</v>
      </c>
      <c r="CJ171" s="2">
        <f t="shared" si="215"/>
        <v>98.177000000000007</v>
      </c>
      <c r="CK171" s="2">
        <f t="shared" si="215"/>
        <v>98.629000000000005</v>
      </c>
      <c r="CL171" s="2">
        <f t="shared" si="215"/>
        <v>101.048</v>
      </c>
      <c r="CM171" s="2" t="str">
        <f t="shared" si="215"/>
        <v/>
      </c>
      <c r="CN171" s="2" t="str">
        <f t="shared" si="215"/>
        <v/>
      </c>
      <c r="CO171" s="2">
        <f t="shared" si="215"/>
        <v>101.714</v>
      </c>
      <c r="CP171" s="2">
        <f t="shared" si="215"/>
        <v>99.451999999999998</v>
      </c>
      <c r="CQ171" s="2">
        <f t="shared" si="215"/>
        <v>103.738</v>
      </c>
      <c r="CR171" s="2">
        <f t="shared" si="215"/>
        <v>102.25</v>
      </c>
      <c r="CS171" s="2" t="str">
        <f t="shared" si="215"/>
        <v/>
      </c>
      <c r="CU171" s="2">
        <f t="shared" si="197"/>
        <v>67.850999999999999</v>
      </c>
      <c r="CV171" s="2">
        <f t="shared" si="198"/>
        <v>78.838999999999999</v>
      </c>
      <c r="CW171" s="2">
        <f t="shared" si="199"/>
        <v>83.403000000000006</v>
      </c>
      <c r="CX171" s="2">
        <f t="shared" si="200"/>
        <v>89.338999999999999</v>
      </c>
      <c r="CY171" s="2">
        <f t="shared" si="201"/>
        <v>95.531999999999996</v>
      </c>
      <c r="CZ171" s="2">
        <f t="shared" si="202"/>
        <v>98.177000000000007</v>
      </c>
      <c r="DA171" s="2">
        <f t="shared" si="203"/>
        <v>98.629000000000005</v>
      </c>
      <c r="DB171" s="2">
        <f t="shared" si="204"/>
        <v>101.048</v>
      </c>
      <c r="DC171" s="2" t="str">
        <f t="shared" si="205"/>
        <v/>
      </c>
      <c r="DD171" s="2" t="str">
        <f t="shared" si="206"/>
        <v/>
      </c>
      <c r="DE171" s="2">
        <f t="shared" si="207"/>
        <v>101.714</v>
      </c>
      <c r="DF171" s="2">
        <f t="shared" si="208"/>
        <v>99.451999999999998</v>
      </c>
      <c r="DG171" s="2">
        <f t="shared" si="209"/>
        <v>103.738</v>
      </c>
      <c r="DH171" s="2">
        <f t="shared" si="210"/>
        <v>102.25</v>
      </c>
      <c r="DI171" s="2" t="str">
        <f t="shared" si="211"/>
        <v/>
      </c>
      <c r="DK171" s="2">
        <f t="shared" si="223"/>
        <v>119.53534697450486</v>
      </c>
      <c r="DL171" s="2">
        <f t="shared" si="223"/>
        <v>120.31141347025068</v>
      </c>
      <c r="DM171" s="2">
        <f t="shared" si="223"/>
        <v>123.24299969797644</v>
      </c>
      <c r="DN171" s="2">
        <f t="shared" si="223"/>
        <v>119.82894173891903</v>
      </c>
      <c r="DO171" s="2">
        <f t="shared" si="223"/>
        <v>125.95343899124133</v>
      </c>
      <c r="DP171" s="2">
        <f t="shared" si="223"/>
        <v>132.57744009866101</v>
      </c>
      <c r="DQ171" s="2">
        <f t="shared" si="223"/>
        <v>131.02338900634251</v>
      </c>
      <c r="DR171" s="2">
        <f t="shared" si="223"/>
        <v>130.62367351253397</v>
      </c>
      <c r="DS171" s="2">
        <f t="shared" si="223"/>
        <v>135.22840350347326</v>
      </c>
      <c r="DT171" s="2">
        <f t="shared" si="223"/>
        <v>137.05494512195122</v>
      </c>
      <c r="DU171" s="2">
        <f t="shared" si="223"/>
        <v>136.73901026880094</v>
      </c>
      <c r="DV171" s="2">
        <f t="shared" si="223"/>
        <v>137.94326534856708</v>
      </c>
      <c r="DW171" s="2">
        <f t="shared" si="223"/>
        <v>150.27686831772877</v>
      </c>
      <c r="DX171" s="2">
        <f t="shared" si="223"/>
        <v>134.33121672473865</v>
      </c>
      <c r="DY171" s="2">
        <f t="shared" si="223"/>
        <v>124.01527061310782</v>
      </c>
      <c r="EA171" s="2">
        <f t="shared" si="213"/>
        <v>68.422505922941838</v>
      </c>
      <c r="EB171" s="2">
        <f t="shared" si="213"/>
        <v>78.495932734091141</v>
      </c>
      <c r="EC171" s="2">
        <f t="shared" si="213"/>
        <v>84.154116022970726</v>
      </c>
      <c r="ED171" s="2">
        <f t="shared" si="213"/>
        <v>88.849496511652319</v>
      </c>
      <c r="EE171" s="2">
        <f t="shared" si="213"/>
        <v>94.204730867455964</v>
      </c>
      <c r="EF171" s="2">
        <f t="shared" si="213"/>
        <v>98.248883515416921</v>
      </c>
      <c r="EG171" s="2">
        <f t="shared" si="213"/>
        <v>99.625792852925755</v>
      </c>
      <c r="EH171" s="2">
        <f t="shared" si="213"/>
        <v>100.63275198978933</v>
      </c>
      <c r="EI171" s="2">
        <f t="shared" si="213"/>
        <v>101.75773285798697</v>
      </c>
      <c r="EJ171" s="2">
        <f t="shared" si="213"/>
        <v>100.14675068159858</v>
      </c>
      <c r="EK171" s="2">
        <f t="shared" si="212"/>
        <v>100.10420562662364</v>
      </c>
      <c r="EL171" s="2">
        <f t="shared" si="179"/>
        <v>99.344565100671147</v>
      </c>
      <c r="EM171" s="2">
        <f t="shared" si="179"/>
        <v>103.69931129946946</v>
      </c>
      <c r="EN171" s="2">
        <f t="shared" si="179"/>
        <v>102.09808623956573</v>
      </c>
      <c r="EO171" s="2">
        <f t="shared" si="179"/>
        <v>103.77234802503197</v>
      </c>
      <c r="EQ171" s="2">
        <f t="shared" si="224"/>
        <v>69.226972865366122</v>
      </c>
      <c r="ER171" s="2">
        <f t="shared" si="224"/>
        <v>78.930513895263474</v>
      </c>
      <c r="ES171" s="2">
        <f t="shared" si="224"/>
        <v>84.668619426179433</v>
      </c>
      <c r="ET171" s="2">
        <f t="shared" si="224"/>
        <v>89.098530024392261</v>
      </c>
      <c r="EU171" s="2">
        <f t="shared" si="224"/>
        <v>94.390580350172712</v>
      </c>
      <c r="EV171" s="2">
        <f t="shared" si="224"/>
        <v>99.085017435154867</v>
      </c>
      <c r="EW171" s="2">
        <f t="shared" si="224"/>
        <v>99.967365649412699</v>
      </c>
      <c r="EX171" s="2">
        <f t="shared" si="224"/>
        <v>100.60215085622332</v>
      </c>
      <c r="EY171" s="2">
        <f t="shared" si="224"/>
        <v>101.50851176515583</v>
      </c>
      <c r="EZ171" s="2">
        <f t="shared" si="224"/>
        <v>100.28929198122563</v>
      </c>
      <c r="FA171" s="2">
        <f t="shared" si="224"/>
        <v>100.76075178731601</v>
      </c>
      <c r="FB171" s="2">
        <f t="shared" si="224"/>
        <v>99.48485151419419</v>
      </c>
      <c r="FC171" s="2">
        <f t="shared" si="224"/>
        <v>105.64182241722355</v>
      </c>
      <c r="FD171" s="2">
        <f t="shared" si="224"/>
        <v>101.90842828528679</v>
      </c>
      <c r="FE171" s="2">
        <f t="shared" si="224"/>
        <v>101.47310324649607</v>
      </c>
      <c r="FG171" s="2">
        <f t="shared" si="225"/>
        <v>0.99994132755432397</v>
      </c>
      <c r="FH171" s="2">
        <f t="shared" si="225"/>
        <v>0.9999031673028842</v>
      </c>
      <c r="FI171" s="2">
        <f t="shared" si="225"/>
        <v>0.99990540051620325</v>
      </c>
      <c r="FJ171" s="2">
        <f t="shared" si="225"/>
        <v>0.9999134921399333</v>
      </c>
      <c r="FK171" s="2">
        <f t="shared" si="225"/>
        <v>0.99990443995192257</v>
      </c>
      <c r="FL171" s="2">
        <f t="shared" si="225"/>
        <v>0.99989996449381902</v>
      </c>
      <c r="FM171" s="2">
        <f t="shared" si="225"/>
        <v>0.99990209085915238</v>
      </c>
      <c r="FN171" s="2">
        <f t="shared" si="225"/>
        <v>0.99989712154729105</v>
      </c>
      <c r="FO171" s="2">
        <f t="shared" si="225"/>
        <v>0.999900644121821</v>
      </c>
      <c r="FP171" s="2">
        <f t="shared" si="225"/>
        <v>0.99989649559761618</v>
      </c>
      <c r="FQ171" s="2">
        <f t="shared" si="225"/>
        <v>0.99990139489268692</v>
      </c>
      <c r="FR171" s="2">
        <f t="shared" si="225"/>
        <v>0.99991385872486294</v>
      </c>
      <c r="FS171" s="2">
        <f t="shared" si="225"/>
        <v>0.99990346698716404</v>
      </c>
      <c r="FT171" s="2">
        <f t="shared" si="225"/>
        <v>0.9999192203670445</v>
      </c>
      <c r="FU171" s="2">
        <f t="shared" si="225"/>
        <v>0.99990088257828813</v>
      </c>
      <c r="FW171" s="2">
        <f t="shared" si="216"/>
        <v>0.20490673931917797</v>
      </c>
      <c r="FX171" s="2">
        <f t="shared" si="216"/>
        <v>0.23162616662114435</v>
      </c>
      <c r="FY171" s="2">
        <f t="shared" si="216"/>
        <v>0.23632830147335682</v>
      </c>
      <c r="FZ171" s="2">
        <f t="shared" si="216"/>
        <v>0.25178045769152374</v>
      </c>
      <c r="GA171" s="2">
        <f t="shared" si="216"/>
        <v>0.24707194196934873</v>
      </c>
      <c r="GB171" s="2">
        <f t="shared" si="216"/>
        <v>0.24365681225490982</v>
      </c>
      <c r="GC171" s="2">
        <f t="shared" si="216"/>
        <v>0.26358872376099185</v>
      </c>
      <c r="GD171" s="2">
        <f t="shared" si="216"/>
        <v>0.27009172073187976</v>
      </c>
      <c r="GE171" s="2">
        <f t="shared" si="216"/>
        <v>0.34273835751466364</v>
      </c>
      <c r="GF171" s="2">
        <f t="shared" si="216"/>
        <v>0.32801167374180362</v>
      </c>
      <c r="GG171" s="2">
        <f t="shared" si="216"/>
        <v>0.27331689081159216</v>
      </c>
      <c r="GH171" s="2">
        <f t="shared" si="216"/>
        <v>0.2506927206871809</v>
      </c>
      <c r="GI171" s="2">
        <f t="shared" si="216"/>
        <v>0.21795653206981089</v>
      </c>
      <c r="GJ171" s="2">
        <f t="shared" si="216"/>
        <v>0.15205195843783542</v>
      </c>
      <c r="GK171" s="2">
        <f t="shared" si="216"/>
        <v>0.14604262584402508</v>
      </c>
      <c r="GM171" s="86">
        <f t="shared" si="217"/>
        <v>2.8984560321664154E-141</v>
      </c>
      <c r="GN171" s="86">
        <f t="shared" si="217"/>
        <v>5.6616123951781242E-180</v>
      </c>
      <c r="GO171" s="86">
        <f t="shared" si="217"/>
        <v>3.0024875108899693E-197</v>
      </c>
      <c r="GP171" s="86">
        <f t="shared" si="217"/>
        <v>6.7554220662839704E-214</v>
      </c>
      <c r="GQ171" s="86">
        <f t="shared" si="217"/>
        <v>2.026518361135457E-225</v>
      </c>
      <c r="GR171" s="86">
        <f t="shared" si="217"/>
        <v>3.4315912426407381E-194</v>
      </c>
      <c r="GS171" s="86">
        <f t="shared" si="217"/>
        <v>1.1598175392934083E-219</v>
      </c>
      <c r="GT171" s="86">
        <f t="shared" si="217"/>
        <v>1.4580055542316638E-182</v>
      </c>
      <c r="GU171" s="86">
        <f t="shared" si="217"/>
        <v>5.8986879898968836E-212</v>
      </c>
      <c r="GV171" s="86">
        <f t="shared" si="217"/>
        <v>2.3085466322119505E-244</v>
      </c>
      <c r="GW171" s="86">
        <f t="shared" si="217"/>
        <v>1.8375390055839337E-279</v>
      </c>
      <c r="GX171" s="86">
        <f t="shared" si="217"/>
        <v>0</v>
      </c>
      <c r="GY171" s="86">
        <f t="shared" si="217"/>
        <v>5.1529901522468758E-204</v>
      </c>
      <c r="GZ171" s="86">
        <f t="shared" si="217"/>
        <v>0</v>
      </c>
      <c r="HA171" s="86">
        <f t="shared" si="217"/>
        <v>0</v>
      </c>
      <c r="HC171" s="86">
        <f t="shared" si="181"/>
        <v>1.546708003806931E-79</v>
      </c>
      <c r="HD171" s="86">
        <f t="shared" si="181"/>
        <v>1.8378967414054972E-88</v>
      </c>
      <c r="HE171" s="86">
        <f t="shared" si="181"/>
        <v>6.9031528104692856E-118</v>
      </c>
      <c r="HF171" s="86">
        <f t="shared" si="180"/>
        <v>4.1340509295167046E-112</v>
      </c>
      <c r="HG171" s="86">
        <f t="shared" si="180"/>
        <v>3.6947013990995776E-123</v>
      </c>
      <c r="HH171" s="86">
        <f t="shared" si="180"/>
        <v>9.7317512814437116E-131</v>
      </c>
      <c r="HI171" s="86">
        <f t="shared" si="180"/>
        <v>1.2305361543128052E-123</v>
      </c>
      <c r="HJ171" s="86">
        <f t="shared" si="180"/>
        <v>1.0658459158717863E-179</v>
      </c>
      <c r="HK171" s="86">
        <f t="shared" si="180"/>
        <v>7.9599518449474696E-157</v>
      </c>
      <c r="HL171" s="86">
        <f t="shared" si="180"/>
        <v>3.8413726326229424E-200</v>
      </c>
      <c r="HM171" s="86">
        <f t="shared" si="180"/>
        <v>3.3301920344849109E-212</v>
      </c>
      <c r="HN171" s="86">
        <f t="shared" si="180"/>
        <v>2.6144790262817505E-215</v>
      </c>
      <c r="HO171" s="86">
        <f t="shared" si="226"/>
        <v>5.1007705351173555E-121</v>
      </c>
      <c r="HP171" s="86">
        <f t="shared" si="226"/>
        <v>5.0319274691592411E-163</v>
      </c>
      <c r="HQ171" s="86">
        <f t="shared" si="226"/>
        <v>1.096859035294623E-201</v>
      </c>
      <c r="HS171" s="86">
        <f t="shared" si="218"/>
        <v>2.0729525183693083E-6</v>
      </c>
      <c r="HT171" s="86">
        <f t="shared" si="218"/>
        <v>1.842323648037117E-9</v>
      </c>
      <c r="HU171" s="86">
        <f t="shared" si="218"/>
        <v>1.6574654125413553E-11</v>
      </c>
      <c r="HV171" s="86">
        <f t="shared" si="218"/>
        <v>6.8834310902143174E-12</v>
      </c>
      <c r="HW171" s="86">
        <f t="shared" si="218"/>
        <v>6.5720038785843542E-12</v>
      </c>
      <c r="HX171" s="86">
        <f t="shared" si="218"/>
        <v>2.9204459628549896E-10</v>
      </c>
      <c r="HY171" s="86">
        <f t="shared" si="218"/>
        <v>3.1193859358463147E-12</v>
      </c>
      <c r="HZ171" s="86">
        <f t="shared" si="218"/>
        <v>2.4191158089497688E-14</v>
      </c>
      <c r="IA171" s="86">
        <f t="shared" si="218"/>
        <v>3.606289316141142E-17</v>
      </c>
      <c r="IB171" s="86">
        <f t="shared" si="218"/>
        <v>1.9056786310788167E-16</v>
      </c>
      <c r="IC171" s="86">
        <f t="shared" si="218"/>
        <v>2.5228520609354496E-13</v>
      </c>
      <c r="ID171" s="86">
        <f t="shared" si="218"/>
        <v>3.349627357609128E-12</v>
      </c>
      <c r="IE171" s="86">
        <f t="shared" si="218"/>
        <v>1.2578874800828269E-9</v>
      </c>
      <c r="IF171" s="86">
        <f t="shared" si="218"/>
        <v>2.3544766191693157E-5</v>
      </c>
      <c r="IG171" s="86">
        <f t="shared" si="218"/>
        <v>1.6386403398119736E-4</v>
      </c>
      <c r="II171" s="86">
        <f t="shared" si="219"/>
        <v>1.3158931454401582E-3</v>
      </c>
      <c r="IJ171" s="86">
        <f t="shared" si="219"/>
        <v>6.8232944528737974E-4</v>
      </c>
      <c r="IK171" s="86">
        <f t="shared" si="219"/>
        <v>8.2614569087071342E-4</v>
      </c>
      <c r="IL171" s="86">
        <f t="shared" si="219"/>
        <v>1.7850283377329073E-3</v>
      </c>
      <c r="IM171" s="86">
        <f t="shared" si="219"/>
        <v>1.0015634925297405E-3</v>
      </c>
      <c r="IN171" s="86">
        <f t="shared" si="219"/>
        <v>1.3081333827399499E-3</v>
      </c>
      <c r="IO171" s="86">
        <f t="shared" si="219"/>
        <v>2.4833575407444066E-3</v>
      </c>
      <c r="IP171" s="86">
        <f t="shared" si="219"/>
        <v>1.6841454190087424E-3</v>
      </c>
      <c r="IQ171" s="86">
        <f t="shared" si="219"/>
        <v>4.0916176541616382E-2</v>
      </c>
      <c r="IR171" s="86">
        <f t="shared" si="219"/>
        <v>2.6019468427313286E-2</v>
      </c>
      <c r="IS171" s="86">
        <f t="shared" si="219"/>
        <v>3.7560305411799286E-3</v>
      </c>
      <c r="IT171" s="86">
        <f t="shared" si="219"/>
        <v>1.180695416743721E-3</v>
      </c>
      <c r="IU171" s="86">
        <f t="shared" si="219"/>
        <v>2.5683228429363737E-4</v>
      </c>
      <c r="IV171" s="86">
        <f t="shared" si="219"/>
        <v>3.7371245197336698E-3</v>
      </c>
      <c r="IW171" s="86">
        <f t="shared" si="219"/>
        <v>9.8368832616372633E-3</v>
      </c>
      <c r="IY171" s="86">
        <f t="shared" si="220"/>
        <v>1.3179660979585276E-3</v>
      </c>
      <c r="IZ171" s="86">
        <f t="shared" si="220"/>
        <v>6.8233128761102776E-4</v>
      </c>
      <c r="JA171" s="86">
        <f t="shared" si="220"/>
        <v>8.261457074453675E-4</v>
      </c>
      <c r="JB171" s="86">
        <f t="shared" si="220"/>
        <v>1.7850283446163384E-3</v>
      </c>
      <c r="JC171" s="86">
        <f t="shared" si="220"/>
        <v>1.0015634991017443E-3</v>
      </c>
      <c r="JD171" s="86">
        <f t="shared" si="220"/>
        <v>1.3081336747845461E-3</v>
      </c>
      <c r="JE171" s="86">
        <f t="shared" si="220"/>
        <v>2.4833575438637924E-3</v>
      </c>
      <c r="JF171" s="86">
        <f t="shared" si="220"/>
        <v>1.6841454190329335E-3</v>
      </c>
      <c r="JG171" s="86">
        <f t="shared" si="220"/>
        <v>4.0916176541616417E-2</v>
      </c>
      <c r="JH171" s="86">
        <f t="shared" si="220"/>
        <v>2.6019468427313477E-2</v>
      </c>
      <c r="JI171" s="86">
        <f t="shared" si="220"/>
        <v>3.7560305414322138E-3</v>
      </c>
      <c r="JJ171" s="86">
        <f t="shared" si="220"/>
        <v>1.1806954200933484E-3</v>
      </c>
      <c r="JK171" s="86">
        <f t="shared" si="220"/>
        <v>2.5683354218111748E-4</v>
      </c>
      <c r="JL171" s="86">
        <f t="shared" si="220"/>
        <v>3.7606692859253632E-3</v>
      </c>
      <c r="JM171" s="86">
        <f t="shared" si="220"/>
        <v>1.0000747295618461E-2</v>
      </c>
    </row>
    <row r="172" spans="2:273" x14ac:dyDescent="0.25">
      <c r="B172" s="2">
        <v>145</v>
      </c>
      <c r="C172" s="37">
        <v>69.284000000000006</v>
      </c>
      <c r="D172" s="37">
        <v>78.305999999999997</v>
      </c>
      <c r="E172" s="37">
        <v>83.129000000000005</v>
      </c>
      <c r="F172" s="37">
        <v>88.968000000000004</v>
      </c>
      <c r="G172" s="37">
        <v>94.805999999999997</v>
      </c>
      <c r="H172" s="37">
        <v>98.016000000000005</v>
      </c>
      <c r="I172" s="37">
        <v>100.532</v>
      </c>
      <c r="J172" s="37">
        <v>101.01600000000001</v>
      </c>
      <c r="K172" s="37">
        <v>104.742</v>
      </c>
      <c r="L172" s="37">
        <v>102.84099999999999</v>
      </c>
      <c r="M172" s="37">
        <v>100.794</v>
      </c>
      <c r="N172" s="37">
        <v>100.339</v>
      </c>
      <c r="O172" s="37">
        <v>104.148</v>
      </c>
      <c r="P172" s="37">
        <v>101.46899999999999</v>
      </c>
      <c r="Q172" s="37">
        <v>104.682</v>
      </c>
      <c r="S172" s="4">
        <f t="shared" si="221"/>
        <v>68.480562573422233</v>
      </c>
      <c r="T172" s="4">
        <f t="shared" si="221"/>
        <v>78.478441375263685</v>
      </c>
      <c r="U172" s="4">
        <f t="shared" si="221"/>
        <v>84.208720434427391</v>
      </c>
      <c r="V172" s="4">
        <f t="shared" si="221"/>
        <v>88.947700724275791</v>
      </c>
      <c r="W172" s="4">
        <f t="shared" si="221"/>
        <v>94.253872154103675</v>
      </c>
      <c r="X172" s="4">
        <f t="shared" si="221"/>
        <v>98.467765978383412</v>
      </c>
      <c r="Y172" s="4">
        <f t="shared" si="221"/>
        <v>99.861711681434613</v>
      </c>
      <c r="Z172" s="4">
        <f t="shared" si="221"/>
        <v>100.7236605643684</v>
      </c>
      <c r="AA172" s="4">
        <f t="shared" si="221"/>
        <v>104.01825922660173</v>
      </c>
      <c r="AB172" s="4">
        <f t="shared" si="221"/>
        <v>102.09766032554533</v>
      </c>
      <c r="AC172" s="4">
        <f t="shared" si="221"/>
        <v>100.65575258388145</v>
      </c>
      <c r="AD172" s="4">
        <f t="shared" si="221"/>
        <v>99.495392434475846</v>
      </c>
      <c r="AE172" s="4">
        <f t="shared" si="221"/>
        <v>104.01383263879053</v>
      </c>
      <c r="AF172" s="4">
        <f t="shared" si="221"/>
        <v>102.63353739970474</v>
      </c>
      <c r="AG172" s="4">
        <f t="shared" si="221"/>
        <v>106.16790199150925</v>
      </c>
      <c r="AI172" s="4">
        <f t="shared" si="222"/>
        <v>0.80343742657777284</v>
      </c>
      <c r="AJ172" s="4">
        <f t="shared" si="222"/>
        <v>-0.17244137526368775</v>
      </c>
      <c r="AK172" s="4">
        <f t="shared" si="222"/>
        <v>-1.0797204344273865</v>
      </c>
      <c r="AL172" s="4">
        <f t="shared" si="222"/>
        <v>2.0299275724212862E-2</v>
      </c>
      <c r="AM172" s="4">
        <f t="shared" si="222"/>
        <v>0.55212784589632236</v>
      </c>
      <c r="AN172" s="4">
        <f t="shared" si="222"/>
        <v>-0.45176597838340626</v>
      </c>
      <c r="AO172" s="4">
        <f t="shared" si="222"/>
        <v>0.67028831856538318</v>
      </c>
      <c r="AP172" s="4">
        <f t="shared" si="222"/>
        <v>0.29233943563160381</v>
      </c>
      <c r="AQ172" s="4">
        <f t="shared" si="222"/>
        <v>0.72374077339827636</v>
      </c>
      <c r="AR172" s="4">
        <f t="shared" si="222"/>
        <v>0.74333967445465987</v>
      </c>
      <c r="AS172" s="4">
        <f t="shared" si="222"/>
        <v>0.13824741611854563</v>
      </c>
      <c r="AT172" s="4">
        <f t="shared" si="222"/>
        <v>0.84360756552415239</v>
      </c>
      <c r="AU172" s="4">
        <f t="shared" si="222"/>
        <v>0.13416736120946382</v>
      </c>
      <c r="AV172" s="4">
        <f t="shared" si="222"/>
        <v>-1.1645373997047415</v>
      </c>
      <c r="AW172" s="4">
        <f t="shared" si="222"/>
        <v>-1.4859019915092517</v>
      </c>
      <c r="AY172" s="2">
        <f t="shared" si="214"/>
        <v>68.467187072658902</v>
      </c>
      <c r="AZ172" s="2">
        <f t="shared" si="214"/>
        <v>78.459751974059287</v>
      </c>
      <c r="BA172" s="2">
        <f t="shared" si="214"/>
        <v>84.166494964920659</v>
      </c>
      <c r="BB172" s="2">
        <f t="shared" si="214"/>
        <v>88.828843333093573</v>
      </c>
      <c r="BC172" s="2">
        <f t="shared" si="214"/>
        <v>94.167684974489973</v>
      </c>
      <c r="BD172" s="2">
        <f t="shared" si="214"/>
        <v>98.344241690714568</v>
      </c>
      <c r="BE172" s="2">
        <f t="shared" si="214"/>
        <v>99.617393547333947</v>
      </c>
      <c r="BF172" s="2">
        <f t="shared" si="214"/>
        <v>100.5407634344491</v>
      </c>
      <c r="BG172" s="2">
        <f t="shared" si="214"/>
        <v>101.57039494018693</v>
      </c>
      <c r="BH172" s="2">
        <f t="shared" si="214"/>
        <v>100.09897431137124</v>
      </c>
      <c r="BI172" s="2">
        <f t="shared" si="214"/>
        <v>100.17358825105035</v>
      </c>
      <c r="BJ172" s="2">
        <f t="shared" si="214"/>
        <v>99.288378479304328</v>
      </c>
      <c r="BK172" s="2">
        <f t="shared" si="214"/>
        <v>103.95284269831541</v>
      </c>
      <c r="BL172" s="2">
        <f t="shared" si="214"/>
        <v>101.97542162325759</v>
      </c>
      <c r="BM172" s="2">
        <f t="shared" si="214"/>
        <v>103.34802241317593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>
        <f t="shared" si="215"/>
        <v>69.284000000000006</v>
      </c>
      <c r="CF172" s="2">
        <f t="shared" si="215"/>
        <v>78.305999999999997</v>
      </c>
      <c r="CG172" s="2">
        <f t="shared" si="215"/>
        <v>83.129000000000005</v>
      </c>
      <c r="CH172" s="2">
        <f t="shared" si="215"/>
        <v>88.968000000000004</v>
      </c>
      <c r="CI172" s="2">
        <f t="shared" si="215"/>
        <v>94.805999999999997</v>
      </c>
      <c r="CJ172" s="2">
        <f t="shared" si="215"/>
        <v>98.016000000000005</v>
      </c>
      <c r="CK172" s="2">
        <f t="shared" si="215"/>
        <v>100.532</v>
      </c>
      <c r="CL172" s="2">
        <f t="shared" si="215"/>
        <v>101.01600000000001</v>
      </c>
      <c r="CM172" s="2" t="str">
        <f t="shared" si="215"/>
        <v/>
      </c>
      <c r="CN172" s="2" t="str">
        <f t="shared" si="215"/>
        <v/>
      </c>
      <c r="CO172" s="2">
        <f t="shared" si="215"/>
        <v>100.794</v>
      </c>
      <c r="CP172" s="2">
        <f t="shared" si="215"/>
        <v>100.339</v>
      </c>
      <c r="CQ172" s="2">
        <f t="shared" si="215"/>
        <v>104.148</v>
      </c>
      <c r="CR172" s="2">
        <f t="shared" si="215"/>
        <v>101.46899999999999</v>
      </c>
      <c r="CS172" s="2" t="str">
        <f t="shared" si="215"/>
        <v/>
      </c>
      <c r="CU172" s="2">
        <f t="shared" si="197"/>
        <v>69.284000000000006</v>
      </c>
      <c r="CV172" s="2">
        <f t="shared" si="198"/>
        <v>78.305999999999997</v>
      </c>
      <c r="CW172" s="2">
        <f t="shared" si="199"/>
        <v>83.129000000000005</v>
      </c>
      <c r="CX172" s="2">
        <f t="shared" si="200"/>
        <v>88.968000000000004</v>
      </c>
      <c r="CY172" s="2">
        <f t="shared" si="201"/>
        <v>94.805999999999997</v>
      </c>
      <c r="CZ172" s="2">
        <f t="shared" si="202"/>
        <v>98.016000000000005</v>
      </c>
      <c r="DA172" s="2">
        <f t="shared" si="203"/>
        <v>100.532</v>
      </c>
      <c r="DB172" s="2">
        <f t="shared" si="204"/>
        <v>101.01600000000001</v>
      </c>
      <c r="DC172" s="2" t="str">
        <f t="shared" si="205"/>
        <v/>
      </c>
      <c r="DD172" s="2" t="str">
        <f t="shared" si="206"/>
        <v/>
      </c>
      <c r="DE172" s="2">
        <f t="shared" si="207"/>
        <v>100.794</v>
      </c>
      <c r="DF172" s="2">
        <f t="shared" si="208"/>
        <v>100.339</v>
      </c>
      <c r="DG172" s="2">
        <f t="shared" si="209"/>
        <v>104.148</v>
      </c>
      <c r="DH172" s="2">
        <f t="shared" si="210"/>
        <v>101.46899999999999</v>
      </c>
      <c r="DI172" s="2" t="str">
        <f t="shared" si="211"/>
        <v/>
      </c>
      <c r="DK172" s="2">
        <f t="shared" si="223"/>
        <v>119.80783411751833</v>
      </c>
      <c r="DL172" s="2">
        <f t="shared" si="223"/>
        <v>120.51497402597403</v>
      </c>
      <c r="DM172" s="2">
        <f t="shared" si="223"/>
        <v>123.43630353367563</v>
      </c>
      <c r="DN172" s="2">
        <f t="shared" si="223"/>
        <v>119.96945312373387</v>
      </c>
      <c r="DO172" s="2">
        <f t="shared" si="223"/>
        <v>126.10703473270917</v>
      </c>
      <c r="DP172" s="2">
        <f t="shared" si="223"/>
        <v>132.74296539816771</v>
      </c>
      <c r="DQ172" s="2">
        <f t="shared" si="223"/>
        <v>131.16483615221989</v>
      </c>
      <c r="DR172" s="2">
        <f t="shared" si="223"/>
        <v>130.76681380247658</v>
      </c>
      <c r="DS172" s="2">
        <f t="shared" si="223"/>
        <v>135.40307112654784</v>
      </c>
      <c r="DT172" s="2">
        <f t="shared" si="223"/>
        <v>137.25518292682929</v>
      </c>
      <c r="DU172" s="2">
        <f t="shared" si="223"/>
        <v>136.9230055874358</v>
      </c>
      <c r="DV172" s="2">
        <f t="shared" si="223"/>
        <v>138.14633535910104</v>
      </c>
      <c r="DW172" s="2">
        <f t="shared" si="223"/>
        <v>150.53194533373602</v>
      </c>
      <c r="DX172" s="2">
        <f t="shared" si="223"/>
        <v>134.49695470383273</v>
      </c>
      <c r="DY172" s="2">
        <f t="shared" si="223"/>
        <v>124.12106744186046</v>
      </c>
      <c r="EA172" s="2">
        <f t="shared" si="213"/>
        <v>68.281280504080144</v>
      </c>
      <c r="EB172" s="2">
        <f t="shared" si="213"/>
        <v>78.344481261661599</v>
      </c>
      <c r="EC172" s="2">
        <f t="shared" si="213"/>
        <v>84.028395859391125</v>
      </c>
      <c r="ED172" s="2">
        <f t="shared" si="213"/>
        <v>88.75706822766719</v>
      </c>
      <c r="EE172" s="2">
        <f t="shared" si="213"/>
        <v>94.114149798576676</v>
      </c>
      <c r="EF172" s="2">
        <f t="shared" si="213"/>
        <v>98.115968342287033</v>
      </c>
      <c r="EG172" s="2">
        <f t="shared" si="213"/>
        <v>99.515346037785363</v>
      </c>
      <c r="EH172" s="2">
        <f t="shared" si="213"/>
        <v>100.54697828799243</v>
      </c>
      <c r="EI172" s="2">
        <f t="shared" si="213"/>
        <v>101.66059762612548</v>
      </c>
      <c r="EJ172" s="2">
        <f t="shared" si="213"/>
        <v>100.04432245651574</v>
      </c>
      <c r="EK172" s="2">
        <f t="shared" si="212"/>
        <v>99.972833917336629</v>
      </c>
      <c r="EL172" s="2">
        <f t="shared" si="179"/>
        <v>99.246514093959732</v>
      </c>
      <c r="EM172" s="2">
        <f t="shared" si="179"/>
        <v>103.4790555064333</v>
      </c>
      <c r="EN172" s="2">
        <f t="shared" si="179"/>
        <v>102.00480684010174</v>
      </c>
      <c r="EO172" s="2">
        <f t="shared" si="179"/>
        <v>103.71803265818811</v>
      </c>
      <c r="EQ172" s="2">
        <f t="shared" si="224"/>
        <v>69.112567552195173</v>
      </c>
      <c r="ER172" s="2">
        <f t="shared" si="224"/>
        <v>78.793502210406899</v>
      </c>
      <c r="ES172" s="2">
        <f t="shared" si="224"/>
        <v>84.56006322245004</v>
      </c>
      <c r="ET172" s="2">
        <f t="shared" si="224"/>
        <v>89.01423411467178</v>
      </c>
      <c r="EU172" s="2">
        <f t="shared" si="224"/>
        <v>94.305935868865461</v>
      </c>
      <c r="EV172" s="2">
        <f t="shared" si="224"/>
        <v>98.978381457503744</v>
      </c>
      <c r="EW172" s="2">
        <f t="shared" si="224"/>
        <v>99.867380067748812</v>
      </c>
      <c r="EX172" s="2">
        <f t="shared" si="224"/>
        <v>100.51562209813233</v>
      </c>
      <c r="EY172" s="2">
        <f t="shared" si="224"/>
        <v>101.4042305692588</v>
      </c>
      <c r="EZ172" s="2">
        <f t="shared" si="224"/>
        <v>100.19101077249658</v>
      </c>
      <c r="FA172" s="2">
        <f t="shared" si="224"/>
        <v>100.64899997346225</v>
      </c>
      <c r="FB172" s="2">
        <f t="shared" si="224"/>
        <v>99.391112048863448</v>
      </c>
      <c r="FC172" s="2">
        <f t="shared" si="224"/>
        <v>105.48554631278887</v>
      </c>
      <c r="FD172" s="2">
        <f t="shared" si="224"/>
        <v>101.811399571048</v>
      </c>
      <c r="FE172" s="2">
        <f t="shared" si="224"/>
        <v>101.36314596775225</v>
      </c>
      <c r="FG172" s="2">
        <f t="shared" si="225"/>
        <v>0.99994648981732348</v>
      </c>
      <c r="FH172" s="2">
        <f t="shared" si="225"/>
        <v>0.99991168677817754</v>
      </c>
      <c r="FI172" s="2">
        <f t="shared" si="225"/>
        <v>0.99991372352723795</v>
      </c>
      <c r="FJ172" s="2">
        <f t="shared" si="225"/>
        <v>0.99992110329338735</v>
      </c>
      <c r="FK172" s="2">
        <f t="shared" si="225"/>
        <v>0.99991284746754394</v>
      </c>
      <c r="FL172" s="2">
        <f t="shared" si="225"/>
        <v>0.99990876573099485</v>
      </c>
      <c r="FM172" s="2">
        <f t="shared" si="225"/>
        <v>0.99991070503300383</v>
      </c>
      <c r="FN172" s="2">
        <f t="shared" si="225"/>
        <v>0.99990617288665251</v>
      </c>
      <c r="FO172" s="2">
        <f t="shared" si="225"/>
        <v>0.99990938556997389</v>
      </c>
      <c r="FP172" s="2">
        <f t="shared" si="225"/>
        <v>0.99990560200339729</v>
      </c>
      <c r="FQ172" s="2">
        <f t="shared" si="225"/>
        <v>0.99991007029306822</v>
      </c>
      <c r="FR172" s="2">
        <f t="shared" si="225"/>
        <v>0.99992143762789565</v>
      </c>
      <c r="FS172" s="2">
        <f t="shared" si="225"/>
        <v>0.99991196009813943</v>
      </c>
      <c r="FT172" s="2">
        <f t="shared" si="225"/>
        <v>0.99992632757550159</v>
      </c>
      <c r="FU172" s="2">
        <f t="shared" si="225"/>
        <v>0.99990960304865451</v>
      </c>
      <c r="FW172" s="2">
        <f t="shared" si="216"/>
        <v>0.22032025363261368</v>
      </c>
      <c r="FX172" s="2">
        <f t="shared" si="216"/>
        <v>0.24842159508934089</v>
      </c>
      <c r="FY172" s="2">
        <f t="shared" si="216"/>
        <v>0.25335226424561047</v>
      </c>
      <c r="FZ172" s="2">
        <f t="shared" si="216"/>
        <v>0.26952467086473098</v>
      </c>
      <c r="GA172" s="2">
        <f t="shared" si="216"/>
        <v>0.26460167255264577</v>
      </c>
      <c r="GB172" s="2">
        <f t="shared" si="216"/>
        <v>0.2610282423716847</v>
      </c>
      <c r="GC172" s="2">
        <f t="shared" si="216"/>
        <v>0.28185164196670037</v>
      </c>
      <c r="GD172" s="2">
        <f t="shared" si="216"/>
        <v>0.28862860940265411</v>
      </c>
      <c r="GE172" s="2">
        <f t="shared" si="216"/>
        <v>0.36377622804687898</v>
      </c>
      <c r="GF172" s="2">
        <f t="shared" si="216"/>
        <v>0.34862506828370493</v>
      </c>
      <c r="GG172" s="2">
        <f t="shared" si="216"/>
        <v>0.29198658201747568</v>
      </c>
      <c r="GH172" s="2">
        <f t="shared" si="216"/>
        <v>0.2683877731010213</v>
      </c>
      <c r="GI172" s="2">
        <f t="shared" si="216"/>
        <v>0.23406270220219394</v>
      </c>
      <c r="GJ172" s="2">
        <f t="shared" si="216"/>
        <v>0.16431126042935007</v>
      </c>
      <c r="GK172" s="2">
        <f t="shared" si="216"/>
        <v>0.15790764738918109</v>
      </c>
      <c r="GM172" s="86">
        <f t="shared" si="217"/>
        <v>7.6270125534941372E-145</v>
      </c>
      <c r="GN172" s="86">
        <f t="shared" si="217"/>
        <v>1.6320332960356893E-184</v>
      </c>
      <c r="GO172" s="86">
        <f t="shared" si="217"/>
        <v>3.5481109096820944E-202</v>
      </c>
      <c r="GP172" s="86">
        <f t="shared" si="217"/>
        <v>3.2465551019986818E-219</v>
      </c>
      <c r="GQ172" s="86">
        <f t="shared" si="217"/>
        <v>4.4573595469296605E-231</v>
      </c>
      <c r="GR172" s="86">
        <f t="shared" si="217"/>
        <v>4.7167671054326012E-199</v>
      </c>
      <c r="GS172" s="86">
        <f t="shared" si="217"/>
        <v>3.94325222985476E-225</v>
      </c>
      <c r="GT172" s="86">
        <f t="shared" si="217"/>
        <v>3.9575657563483527E-187</v>
      </c>
      <c r="GU172" s="86">
        <f t="shared" si="217"/>
        <v>3.2716592967774283E-217</v>
      </c>
      <c r="GV172" s="86">
        <f t="shared" si="217"/>
        <v>1.9838283054157958E-250</v>
      </c>
      <c r="GW172" s="86">
        <f t="shared" si="217"/>
        <v>2.0310392153403522E-286</v>
      </c>
      <c r="GX172" s="86">
        <f t="shared" si="217"/>
        <v>0</v>
      </c>
      <c r="GY172" s="86">
        <f t="shared" si="217"/>
        <v>4.2964342564577444E-209</v>
      </c>
      <c r="GZ172" s="86">
        <f t="shared" si="217"/>
        <v>0</v>
      </c>
      <c r="HA172" s="86">
        <f t="shared" si="217"/>
        <v>0</v>
      </c>
      <c r="HC172" s="86">
        <f t="shared" si="181"/>
        <v>2.202366588910498E-82</v>
      </c>
      <c r="HD172" s="86">
        <f t="shared" si="181"/>
        <v>1.242910569935801E-91</v>
      </c>
      <c r="HE172" s="86">
        <f t="shared" si="181"/>
        <v>4.3967037171536349E-122</v>
      </c>
      <c r="HF172" s="86">
        <f t="shared" si="180"/>
        <v>4.9508734152231816E-116</v>
      </c>
      <c r="HG172" s="86">
        <f t="shared" si="180"/>
        <v>1.672552486122876E-127</v>
      </c>
      <c r="HH172" s="86">
        <f t="shared" si="180"/>
        <v>2.3427896943125914E-135</v>
      </c>
      <c r="HI172" s="86">
        <f t="shared" si="180"/>
        <v>6.2460936905812937E-128</v>
      </c>
      <c r="HJ172" s="86">
        <f t="shared" si="180"/>
        <v>5.4470680151181929E-186</v>
      </c>
      <c r="HK172" s="86">
        <f t="shared" si="180"/>
        <v>3.4091317629132792E-162</v>
      </c>
      <c r="HL172" s="86">
        <f t="shared" si="180"/>
        <v>5.2339012040545573E-207</v>
      </c>
      <c r="HM172" s="86">
        <f t="shared" si="180"/>
        <v>1.3874258770146012E-219</v>
      </c>
      <c r="HN172" s="86">
        <f t="shared" si="180"/>
        <v>7.8328341270207417E-223</v>
      </c>
      <c r="HO172" s="86">
        <f t="shared" si="226"/>
        <v>2.5747356231861833E-125</v>
      </c>
      <c r="HP172" s="86">
        <f t="shared" si="226"/>
        <v>8.0216439952265058E-169</v>
      </c>
      <c r="HQ172" s="86">
        <f t="shared" si="226"/>
        <v>6.9213891826877212E-209</v>
      </c>
      <c r="HS172" s="86">
        <f t="shared" si="218"/>
        <v>3.9708143292947881E-7</v>
      </c>
      <c r="HT172" s="86">
        <f t="shared" si="218"/>
        <v>1.5534782364545539E-10</v>
      </c>
      <c r="HU172" s="86">
        <f t="shared" si="218"/>
        <v>1.0418269084137537E-12</v>
      </c>
      <c r="HV172" s="86">
        <f t="shared" si="218"/>
        <v>4.0635372211576758E-13</v>
      </c>
      <c r="HW172" s="86">
        <f t="shared" si="218"/>
        <v>3.5417585339793526E-13</v>
      </c>
      <c r="HX172" s="86">
        <f t="shared" si="218"/>
        <v>2.197458844448488E-11</v>
      </c>
      <c r="HY172" s="86">
        <f t="shared" si="218"/>
        <v>1.6333797187770066E-13</v>
      </c>
      <c r="HZ172" s="86">
        <f t="shared" si="218"/>
        <v>7.6590065194537582E-16</v>
      </c>
      <c r="IA172" s="86">
        <f t="shared" si="218"/>
        <v>9.1293263011678471E-19</v>
      </c>
      <c r="IB172" s="86">
        <f t="shared" si="218"/>
        <v>5.2961248709516096E-18</v>
      </c>
      <c r="IC172" s="86">
        <f t="shared" si="218"/>
        <v>1.1326601998945841E-14</v>
      </c>
      <c r="ID172" s="86">
        <f t="shared" si="218"/>
        <v>1.7217022822982701E-13</v>
      </c>
      <c r="IE172" s="86">
        <f t="shared" si="218"/>
        <v>1.0073197545563122E-10</v>
      </c>
      <c r="IF172" s="86">
        <f t="shared" si="218"/>
        <v>5.2261257705411887E-6</v>
      </c>
      <c r="IG172" s="86">
        <f t="shared" si="218"/>
        <v>4.3543406347322272E-5</v>
      </c>
      <c r="II172" s="86">
        <f t="shared" si="219"/>
        <v>2.7108547780579058E-3</v>
      </c>
      <c r="IJ172" s="86">
        <f t="shared" si="219"/>
        <v>1.690246336616472E-3</v>
      </c>
      <c r="IK172" s="86">
        <f t="shared" si="219"/>
        <v>2.0296937261902511E-3</v>
      </c>
      <c r="IL172" s="86">
        <f t="shared" si="219"/>
        <v>4.1562005635036731E-3</v>
      </c>
      <c r="IM172" s="86">
        <f t="shared" si="219"/>
        <v>2.5004900577004665E-3</v>
      </c>
      <c r="IN172" s="86">
        <f t="shared" si="219"/>
        <v>3.0929691281982074E-3</v>
      </c>
      <c r="IO172" s="86">
        <f t="shared" si="219"/>
        <v>5.7490811419553846E-3</v>
      </c>
      <c r="IP172" s="86">
        <f t="shared" si="219"/>
        <v>4.2779717064749014E-3</v>
      </c>
      <c r="IQ172" s="86">
        <f t="shared" si="219"/>
        <v>7.3565801182710236E-2</v>
      </c>
      <c r="IR172" s="86">
        <f t="shared" si="219"/>
        <v>4.9306154348195325E-2</v>
      </c>
      <c r="IS172" s="86">
        <f t="shared" si="219"/>
        <v>8.4322387725033476E-3</v>
      </c>
      <c r="IT172" s="86">
        <f t="shared" si="219"/>
        <v>2.9184329670856003E-3</v>
      </c>
      <c r="IU172" s="86">
        <f t="shared" si="219"/>
        <v>6.8713951291119217E-4</v>
      </c>
      <c r="IV172" s="86">
        <f t="shared" si="219"/>
        <v>6.0668573687225275E-3</v>
      </c>
      <c r="IW172" s="86">
        <f t="shared" si="219"/>
        <v>1.4410102087932542E-2</v>
      </c>
      <c r="IY172" s="86">
        <f t="shared" si="220"/>
        <v>2.7112518594908353E-3</v>
      </c>
      <c r="IZ172" s="86">
        <f t="shared" si="220"/>
        <v>1.6902464919642955E-3</v>
      </c>
      <c r="JA172" s="86">
        <f t="shared" si="220"/>
        <v>2.0296937272320779E-3</v>
      </c>
      <c r="JB172" s="86">
        <f t="shared" si="220"/>
        <v>4.1562005639100268E-3</v>
      </c>
      <c r="JC172" s="86">
        <f t="shared" si="220"/>
        <v>2.5004900580546424E-3</v>
      </c>
      <c r="JD172" s="86">
        <f t="shared" si="220"/>
        <v>3.0929691501727957E-3</v>
      </c>
      <c r="JE172" s="86">
        <f t="shared" si="220"/>
        <v>5.7490811421187227E-3</v>
      </c>
      <c r="JF172" s="86">
        <f t="shared" si="220"/>
        <v>4.2779717064756672E-3</v>
      </c>
      <c r="JG172" s="86">
        <f t="shared" si="220"/>
        <v>7.3565801182710236E-2</v>
      </c>
      <c r="JH172" s="86">
        <f t="shared" si="220"/>
        <v>4.9306154348195332E-2</v>
      </c>
      <c r="JI172" s="86">
        <f t="shared" si="220"/>
        <v>8.4322387725146736E-3</v>
      </c>
      <c r="JJ172" s="86">
        <f t="shared" si="220"/>
        <v>2.9184329672577707E-3</v>
      </c>
      <c r="JK172" s="86">
        <f t="shared" si="220"/>
        <v>6.8713961364316766E-4</v>
      </c>
      <c r="JL172" s="86">
        <f t="shared" si="220"/>
        <v>6.0720834944930687E-3</v>
      </c>
      <c r="JM172" s="86">
        <f t="shared" si="220"/>
        <v>1.4453645494279865E-2</v>
      </c>
    </row>
    <row r="173" spans="2:273" x14ac:dyDescent="0.25">
      <c r="B173" s="2">
        <v>146</v>
      </c>
      <c r="C173" s="37">
        <v>67.507000000000005</v>
      </c>
      <c r="D173" s="37">
        <v>77.435000000000002</v>
      </c>
      <c r="E173" s="37">
        <v>83.822999999999993</v>
      </c>
      <c r="F173" s="37">
        <v>89.064999999999998</v>
      </c>
      <c r="G173" s="37">
        <v>93.838999999999999</v>
      </c>
      <c r="H173" s="37">
        <v>98.435000000000002</v>
      </c>
      <c r="I173" s="37">
        <v>100.51600000000001</v>
      </c>
      <c r="J173" s="37">
        <v>101.40300000000001</v>
      </c>
      <c r="K173" s="37">
        <v>105.29</v>
      </c>
      <c r="L173" s="37">
        <v>102.746</v>
      </c>
      <c r="M173" s="37">
        <v>101.619</v>
      </c>
      <c r="N173" s="37">
        <v>100.081</v>
      </c>
      <c r="O173" s="37">
        <v>104.11499999999999</v>
      </c>
      <c r="P173" s="37">
        <v>101.84399999999999</v>
      </c>
      <c r="Q173" s="37">
        <v>106.212</v>
      </c>
      <c r="S173" s="4">
        <f t="shared" si="221"/>
        <v>68.370252164756039</v>
      </c>
      <c r="T173" s="4">
        <f t="shared" si="221"/>
        <v>78.359971769847888</v>
      </c>
      <c r="U173" s="4">
        <f t="shared" si="221"/>
        <v>84.1445571658479</v>
      </c>
      <c r="V173" s="4">
        <f t="shared" si="221"/>
        <v>88.981848692131933</v>
      </c>
      <c r="W173" s="4">
        <f t="shared" si="221"/>
        <v>94.26693310058711</v>
      </c>
      <c r="X173" s="4">
        <f t="shared" si="221"/>
        <v>98.486867065151813</v>
      </c>
      <c r="Y173" s="4">
        <f t="shared" si="221"/>
        <v>100.00006921533279</v>
      </c>
      <c r="Z173" s="4">
        <f t="shared" si="221"/>
        <v>100.84512659831324</v>
      </c>
      <c r="AA173" s="4">
        <f t="shared" si="221"/>
        <v>105.07161617037259</v>
      </c>
      <c r="AB173" s="4">
        <f t="shared" si="221"/>
        <v>103.13043934610688</v>
      </c>
      <c r="AC173" s="4">
        <f t="shared" si="221"/>
        <v>100.98240555796231</v>
      </c>
      <c r="AD173" s="4">
        <f t="shared" si="221"/>
        <v>99.632848144541001</v>
      </c>
      <c r="AE173" s="4">
        <f t="shared" si="221"/>
        <v>103.9243996148949</v>
      </c>
      <c r="AF173" s="4">
        <f t="shared" si="221"/>
        <v>102.87470611109775</v>
      </c>
      <c r="AG173" s="4">
        <f t="shared" si="221"/>
        <v>107.13816688139002</v>
      </c>
      <c r="AI173" s="4">
        <f t="shared" si="222"/>
        <v>-0.86325216475603384</v>
      </c>
      <c r="AJ173" s="4">
        <f t="shared" si="222"/>
        <v>-0.92497176984788609</v>
      </c>
      <c r="AK173" s="4">
        <f t="shared" si="222"/>
        <v>-0.32155716584790639</v>
      </c>
      <c r="AL173" s="4">
        <f t="shared" si="222"/>
        <v>8.315130786806435E-2</v>
      </c>
      <c r="AM173" s="4">
        <f t="shared" si="222"/>
        <v>-0.42793310058711143</v>
      </c>
      <c r="AN173" s="4">
        <f t="shared" si="222"/>
        <v>-5.1867065151810721E-2</v>
      </c>
      <c r="AO173" s="4">
        <f t="shared" si="222"/>
        <v>0.5159307846672192</v>
      </c>
      <c r="AP173" s="4">
        <f t="shared" si="222"/>
        <v>0.5578734016867628</v>
      </c>
      <c r="AQ173" s="4">
        <f t="shared" si="222"/>
        <v>0.21838382962741321</v>
      </c>
      <c r="AR173" s="4">
        <f t="shared" si="222"/>
        <v>-0.38443934610688757</v>
      </c>
      <c r="AS173" s="4">
        <f t="shared" si="222"/>
        <v>0.63659444203769056</v>
      </c>
      <c r="AT173" s="4">
        <f t="shared" si="222"/>
        <v>0.44815185545900249</v>
      </c>
      <c r="AU173" s="4">
        <f t="shared" si="222"/>
        <v>0.19060038510509969</v>
      </c>
      <c r="AV173" s="4">
        <f t="shared" si="222"/>
        <v>-1.0307061110977571</v>
      </c>
      <c r="AW173" s="4">
        <f t="shared" si="222"/>
        <v>-0.92616688139001724</v>
      </c>
      <c r="AY173" s="2">
        <f t="shared" si="214"/>
        <v>68.345573633771764</v>
      </c>
      <c r="AZ173" s="2">
        <f t="shared" si="214"/>
        <v>78.319741628751643</v>
      </c>
      <c r="BA173" s="2">
        <f t="shared" si="214"/>
        <v>84.054626636932497</v>
      </c>
      <c r="BB173" s="2">
        <f t="shared" si="214"/>
        <v>88.743318577248147</v>
      </c>
      <c r="BC173" s="2">
        <f t="shared" si="214"/>
        <v>94.082068366107933</v>
      </c>
      <c r="BD173" s="2">
        <f t="shared" si="214"/>
        <v>98.234065239389423</v>
      </c>
      <c r="BE173" s="2">
        <f t="shared" si="214"/>
        <v>99.516558622560567</v>
      </c>
      <c r="BF173" s="2">
        <f t="shared" si="214"/>
        <v>100.45392306169259</v>
      </c>
      <c r="BG173" s="2">
        <f t="shared" si="214"/>
        <v>101.464729098432</v>
      </c>
      <c r="BH173" s="2">
        <f t="shared" si="214"/>
        <v>100.00090594039307</v>
      </c>
      <c r="BI173" s="2">
        <f t="shared" si="214"/>
        <v>100.06117601106288</v>
      </c>
      <c r="BJ173" s="2">
        <f t="shared" si="214"/>
        <v>99.193987080200998</v>
      </c>
      <c r="BK173" s="2">
        <f t="shared" si="214"/>
        <v>103.78225661903629</v>
      </c>
      <c r="BL173" s="2">
        <f t="shared" si="214"/>
        <v>101.87876184434458</v>
      </c>
      <c r="BM173" s="2">
        <f t="shared" si="214"/>
        <v>103.25431112916192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>
        <f t="shared" si="215"/>
        <v>67.507000000000005</v>
      </c>
      <c r="CF173" s="2">
        <f t="shared" si="215"/>
        <v>77.435000000000002</v>
      </c>
      <c r="CG173" s="2">
        <f t="shared" si="215"/>
        <v>83.822999999999993</v>
      </c>
      <c r="CH173" s="2">
        <f t="shared" si="215"/>
        <v>89.064999999999998</v>
      </c>
      <c r="CI173" s="2">
        <f t="shared" si="215"/>
        <v>93.838999999999999</v>
      </c>
      <c r="CJ173" s="2">
        <f t="shared" si="215"/>
        <v>98.435000000000002</v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>
        <f t="shared" si="215"/>
        <v>100.081</v>
      </c>
      <c r="CQ173" s="2">
        <f t="shared" si="215"/>
        <v>104.11499999999999</v>
      </c>
      <c r="CR173" s="2">
        <f t="shared" si="215"/>
        <v>101.84399999999999</v>
      </c>
      <c r="CS173" s="2" t="str">
        <f t="shared" si="215"/>
        <v/>
      </c>
      <c r="CU173" s="2">
        <f t="shared" si="197"/>
        <v>67.507000000000005</v>
      </c>
      <c r="CV173" s="2">
        <f t="shared" si="198"/>
        <v>77.435000000000002</v>
      </c>
      <c r="CW173" s="2">
        <f t="shared" si="199"/>
        <v>83.822999999999993</v>
      </c>
      <c r="CX173" s="2">
        <f t="shared" si="200"/>
        <v>89.064999999999998</v>
      </c>
      <c r="CY173" s="2">
        <f t="shared" si="201"/>
        <v>93.838999999999999</v>
      </c>
      <c r="CZ173" s="2">
        <f t="shared" si="202"/>
        <v>98.435000000000002</v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>
        <f t="shared" si="208"/>
        <v>100.081</v>
      </c>
      <c r="DG173" s="2">
        <f t="shared" si="209"/>
        <v>104.11499999999999</v>
      </c>
      <c r="DH173" s="2">
        <f t="shared" si="210"/>
        <v>101.84399999999999</v>
      </c>
      <c r="DI173" s="2" t="str">
        <f t="shared" si="211"/>
        <v/>
      </c>
      <c r="DK173" s="2">
        <f t="shared" si="223"/>
        <v>120.08032126053178</v>
      </c>
      <c r="DL173" s="2">
        <f t="shared" si="223"/>
        <v>120.71853458169737</v>
      </c>
      <c r="DM173" s="2">
        <f t="shared" si="223"/>
        <v>123.62960736937481</v>
      </c>
      <c r="DN173" s="2">
        <f t="shared" si="223"/>
        <v>120.10996450854873</v>
      </c>
      <c r="DO173" s="2">
        <f t="shared" si="223"/>
        <v>126.26063047417699</v>
      </c>
      <c r="DP173" s="2">
        <f t="shared" si="223"/>
        <v>132.90849069767441</v>
      </c>
      <c r="DQ173" s="2">
        <f t="shared" si="223"/>
        <v>131.30628329809727</v>
      </c>
      <c r="DR173" s="2">
        <f t="shared" si="223"/>
        <v>130.90995409241921</v>
      </c>
      <c r="DS173" s="2">
        <f t="shared" si="223"/>
        <v>135.57773874962245</v>
      </c>
      <c r="DT173" s="2">
        <f t="shared" si="223"/>
        <v>137.45542073170733</v>
      </c>
      <c r="DU173" s="2">
        <f t="shared" si="223"/>
        <v>137.10700090607065</v>
      </c>
      <c r="DV173" s="2">
        <f t="shared" si="223"/>
        <v>138.34940536963506</v>
      </c>
      <c r="DW173" s="2">
        <f t="shared" si="223"/>
        <v>150.78702234974327</v>
      </c>
      <c r="DX173" s="2">
        <f t="shared" si="223"/>
        <v>134.6626926829268</v>
      </c>
      <c r="DY173" s="2">
        <f t="shared" si="223"/>
        <v>124.22686427061311</v>
      </c>
      <c r="EA173" s="2">
        <f t="shared" si="213"/>
        <v>68.140055085218464</v>
      </c>
      <c r="EB173" s="2">
        <f t="shared" si="213"/>
        <v>78.193029789232071</v>
      </c>
      <c r="EC173" s="2">
        <f t="shared" si="213"/>
        <v>83.902675695811524</v>
      </c>
      <c r="ED173" s="2">
        <f t="shared" si="213"/>
        <v>88.664639943682076</v>
      </c>
      <c r="EE173" s="2">
        <f t="shared" si="213"/>
        <v>94.023568729697374</v>
      </c>
      <c r="EF173" s="2">
        <f t="shared" si="213"/>
        <v>97.983053169157159</v>
      </c>
      <c r="EG173" s="2">
        <f t="shared" si="213"/>
        <v>99.404899222644985</v>
      </c>
      <c r="EH173" s="2">
        <f t="shared" si="213"/>
        <v>100.46120458619552</v>
      </c>
      <c r="EI173" s="2">
        <f t="shared" si="213"/>
        <v>101.56346239426401</v>
      </c>
      <c r="EJ173" s="2">
        <f t="shared" si="213"/>
        <v>99.941894231432926</v>
      </c>
      <c r="EK173" s="2">
        <f t="shared" si="212"/>
        <v>99.84146220804962</v>
      </c>
      <c r="EL173" s="2">
        <f t="shared" si="179"/>
        <v>99.148463087248331</v>
      </c>
      <c r="EM173" s="2">
        <f t="shared" si="179"/>
        <v>103.25879971339714</v>
      </c>
      <c r="EN173" s="2">
        <f t="shared" si="179"/>
        <v>101.91152744063776</v>
      </c>
      <c r="EO173" s="2">
        <f t="shared" si="179"/>
        <v>103.66371729134424</v>
      </c>
      <c r="EQ173" s="2">
        <f t="shared" si="224"/>
        <v>68.998162239024211</v>
      </c>
      <c r="ER173" s="2">
        <f t="shared" si="224"/>
        <v>78.656490525550325</v>
      </c>
      <c r="ES173" s="2">
        <f t="shared" si="224"/>
        <v>84.451507018720662</v>
      </c>
      <c r="ET173" s="2">
        <f t="shared" si="224"/>
        <v>88.929938204951313</v>
      </c>
      <c r="EU173" s="2">
        <f t="shared" si="224"/>
        <v>94.221291387558196</v>
      </c>
      <c r="EV173" s="2">
        <f t="shared" si="224"/>
        <v>98.871745479852621</v>
      </c>
      <c r="EW173" s="2">
        <f t="shared" si="224"/>
        <v>99.767394486084939</v>
      </c>
      <c r="EX173" s="2">
        <f t="shared" si="224"/>
        <v>100.42909334004133</v>
      </c>
      <c r="EY173" s="2">
        <f t="shared" si="224"/>
        <v>101.29994937336176</v>
      </c>
      <c r="EZ173" s="2">
        <f t="shared" si="224"/>
        <v>100.09272956376752</v>
      </c>
      <c r="FA173" s="2">
        <f t="shared" si="224"/>
        <v>100.5372481596085</v>
      </c>
      <c r="FB173" s="2">
        <f t="shared" si="224"/>
        <v>99.297372583532692</v>
      </c>
      <c r="FC173" s="2">
        <f t="shared" si="224"/>
        <v>105.32927020835419</v>
      </c>
      <c r="FD173" s="2">
        <f t="shared" si="224"/>
        <v>101.71437085680921</v>
      </c>
      <c r="FE173" s="2">
        <f t="shared" si="224"/>
        <v>101.25318868900843</v>
      </c>
      <c r="FG173" s="2">
        <f t="shared" si="225"/>
        <v>0.99995119790360742</v>
      </c>
      <c r="FH173" s="2">
        <f t="shared" si="225"/>
        <v>0.99991945675856964</v>
      </c>
      <c r="FI173" s="2">
        <f t="shared" si="225"/>
        <v>0.99992131432432563</v>
      </c>
      <c r="FJ173" s="2">
        <f t="shared" si="225"/>
        <v>0.99992804484886322</v>
      </c>
      <c r="FK173" s="2">
        <f t="shared" si="225"/>
        <v>0.9999205153361963</v>
      </c>
      <c r="FL173" s="2">
        <f t="shared" si="225"/>
        <v>0.99991679268978928</v>
      </c>
      <c r="FM173" s="2">
        <f t="shared" si="225"/>
        <v>0.99991856138233726</v>
      </c>
      <c r="FN173" s="2">
        <f t="shared" si="225"/>
        <v>0.99991442794913854</v>
      </c>
      <c r="FO173" s="2">
        <f t="shared" si="225"/>
        <v>0.99991735799870218</v>
      </c>
      <c r="FP173" s="2">
        <f t="shared" si="225"/>
        <v>0.9999139072887987</v>
      </c>
      <c r="FQ173" s="2">
        <f t="shared" si="225"/>
        <v>0.99991798248350672</v>
      </c>
      <c r="FR173" s="2">
        <f t="shared" si="225"/>
        <v>0.99992834976978329</v>
      </c>
      <c r="FS173" s="2">
        <f t="shared" si="225"/>
        <v>0.99991970603320557</v>
      </c>
      <c r="FT173" s="2">
        <f t="shared" si="225"/>
        <v>0.99993280951474184</v>
      </c>
      <c r="FU173" s="2">
        <f t="shared" si="225"/>
        <v>0.99991755634477542</v>
      </c>
      <c r="FW173" s="2">
        <f t="shared" si="216"/>
        <v>0.23654826064147191</v>
      </c>
      <c r="FX173" s="2">
        <f t="shared" si="216"/>
        <v>0.26601325173632173</v>
      </c>
      <c r="FY173" s="2">
        <f t="shared" si="216"/>
        <v>0.27116710444096481</v>
      </c>
      <c r="FZ173" s="2">
        <f t="shared" si="216"/>
        <v>0.28803799964190224</v>
      </c>
      <c r="GA173" s="2">
        <f t="shared" si="216"/>
        <v>0.28290781138078042</v>
      </c>
      <c r="GB173" s="2">
        <f t="shared" si="216"/>
        <v>0.27918101184358124</v>
      </c>
      <c r="GC173" s="2">
        <f t="shared" si="216"/>
        <v>0.30086295269072771</v>
      </c>
      <c r="GD173" s="2">
        <f t="shared" si="216"/>
        <v>0.30790105114155397</v>
      </c>
      <c r="GE173" s="2">
        <f t="shared" si="216"/>
        <v>0.38534833442012839</v>
      </c>
      <c r="GF173" s="2">
        <f t="shared" si="216"/>
        <v>0.36982096232780332</v>
      </c>
      <c r="GG173" s="2">
        <f t="shared" si="216"/>
        <v>0.3113850970877694</v>
      </c>
      <c r="GH173" s="2">
        <f t="shared" si="216"/>
        <v>0.28685367608701851</v>
      </c>
      <c r="GI173" s="2">
        <f t="shared" si="216"/>
        <v>0.25097709789859823</v>
      </c>
      <c r="GJ173" s="2">
        <f t="shared" si="216"/>
        <v>0.17735224611606495</v>
      </c>
      <c r="GK173" s="2">
        <f t="shared" si="216"/>
        <v>0.17054411334669431</v>
      </c>
      <c r="GM173" s="86">
        <f t="shared" si="217"/>
        <v>1.8082057945440389E-148</v>
      </c>
      <c r="GN173" s="86">
        <f t="shared" si="217"/>
        <v>4.1252302182565907E-189</v>
      </c>
      <c r="GO173" s="86">
        <f t="shared" si="217"/>
        <v>3.6409497841073468E-207</v>
      </c>
      <c r="GP173" s="86">
        <f t="shared" si="217"/>
        <v>1.3408447945833064E-224</v>
      </c>
      <c r="GQ173" s="86">
        <f t="shared" si="217"/>
        <v>8.3322238627694549E-237</v>
      </c>
      <c r="GR173" s="86">
        <f t="shared" si="217"/>
        <v>5.6386080106902762E-204</v>
      </c>
      <c r="GS173" s="86">
        <f t="shared" si="217"/>
        <v>1.1470218891171148E-230</v>
      </c>
      <c r="GT173" s="86">
        <f t="shared" si="217"/>
        <v>9.4229719975609602E-192</v>
      </c>
      <c r="GU173" s="86">
        <f t="shared" si="217"/>
        <v>1.5627979392875382E-222</v>
      </c>
      <c r="GV173" s="86">
        <f t="shared" si="217"/>
        <v>1.4347882830216169E-256</v>
      </c>
      <c r="GW173" s="86">
        <f t="shared" si="217"/>
        <v>1.8414146434705459E-293</v>
      </c>
      <c r="GX173" s="86">
        <f t="shared" si="217"/>
        <v>0</v>
      </c>
      <c r="GY173" s="86">
        <f t="shared" si="217"/>
        <v>3.098876537896768E-214</v>
      </c>
      <c r="GZ173" s="86">
        <f t="shared" si="217"/>
        <v>0</v>
      </c>
      <c r="HA173" s="86">
        <f t="shared" si="217"/>
        <v>0</v>
      </c>
      <c r="HC173" s="86">
        <f t="shared" si="181"/>
        <v>2.7887259362422084E-85</v>
      </c>
      <c r="HD173" s="86">
        <f t="shared" si="181"/>
        <v>7.3760680269522455E-95</v>
      </c>
      <c r="HE173" s="86">
        <f t="shared" si="181"/>
        <v>2.3598070775668171E-126</v>
      </c>
      <c r="HF173" s="86">
        <f t="shared" si="180"/>
        <v>5.0658189350733011E-120</v>
      </c>
      <c r="HG173" s="86">
        <f t="shared" si="180"/>
        <v>6.3524102914675753E-132</v>
      </c>
      <c r="HH173" s="86">
        <f t="shared" si="180"/>
        <v>4.6789940351964296E-140</v>
      </c>
      <c r="HI173" s="86">
        <f t="shared" si="180"/>
        <v>2.672312089082212E-132</v>
      </c>
      <c r="HJ173" s="86">
        <f t="shared" si="180"/>
        <v>2.1647153990276167E-192</v>
      </c>
      <c r="HK173" s="86">
        <f t="shared" si="180"/>
        <v>1.1833578665535192E-167</v>
      </c>
      <c r="HL173" s="86">
        <f t="shared" si="180"/>
        <v>5.4504114291270513E-214</v>
      </c>
      <c r="HM173" s="86">
        <f t="shared" si="180"/>
        <v>4.3132925747237626E-227</v>
      </c>
      <c r="HN173" s="86">
        <f t="shared" si="180"/>
        <v>1.7388334164063275E-230</v>
      </c>
      <c r="HO173" s="86">
        <f t="shared" si="226"/>
        <v>1.0912245147552715E-129</v>
      </c>
      <c r="HP173" s="86">
        <f t="shared" si="226"/>
        <v>1.0104238846796069E-174</v>
      </c>
      <c r="HQ173" s="86">
        <f t="shared" si="226"/>
        <v>3.2578627039334306E-216</v>
      </c>
      <c r="HS173" s="86">
        <f t="shared" si="218"/>
        <v>6.8570865453405738E-8</v>
      </c>
      <c r="HT173" s="86">
        <f t="shared" si="218"/>
        <v>1.1290529328004031E-11</v>
      </c>
      <c r="HU173" s="86">
        <f t="shared" si="218"/>
        <v>5.6321818967565846E-14</v>
      </c>
      <c r="HV173" s="86">
        <f t="shared" si="218"/>
        <v>2.060028412470898E-14</v>
      </c>
      <c r="HW173" s="86">
        <f t="shared" si="218"/>
        <v>1.6237523240668358E-14</v>
      </c>
      <c r="HX173" s="86">
        <f t="shared" si="218"/>
        <v>1.4246170198632257E-12</v>
      </c>
      <c r="HY173" s="86">
        <f t="shared" si="218"/>
        <v>7.2857794469597702E-15</v>
      </c>
      <c r="HZ173" s="86">
        <f t="shared" si="218"/>
        <v>2.0148344746999129E-17</v>
      </c>
      <c r="IA173" s="86">
        <f t="shared" si="218"/>
        <v>1.9409920482265188E-20</v>
      </c>
      <c r="IB173" s="86">
        <f t="shared" si="218"/>
        <v>1.2376095519086574E-19</v>
      </c>
      <c r="IC173" s="86">
        <f t="shared" si="218"/>
        <v>4.3238752588754909E-16</v>
      </c>
      <c r="ID173" s="86">
        <f t="shared" si="218"/>
        <v>7.5205796107717368E-15</v>
      </c>
      <c r="IE173" s="86">
        <f t="shared" si="218"/>
        <v>6.9300280017248095E-12</v>
      </c>
      <c r="IF173" s="86">
        <f t="shared" si="218"/>
        <v>1.0413188185057887E-6</v>
      </c>
      <c r="IG173" s="86">
        <f t="shared" si="218"/>
        <v>1.0424056198556548E-5</v>
      </c>
      <c r="II173" s="86">
        <f t="shared" si="219"/>
        <v>5.3298856510711461E-3</v>
      </c>
      <c r="IJ173" s="86">
        <f t="shared" si="219"/>
        <v>3.916808456548071E-3</v>
      </c>
      <c r="IK173" s="86">
        <f t="shared" si="219"/>
        <v>4.660630180172356E-3</v>
      </c>
      <c r="IL173" s="86">
        <f t="shared" si="219"/>
        <v>9.0368515686591357E-3</v>
      </c>
      <c r="IM173" s="86">
        <f t="shared" si="219"/>
        <v>5.805895894500813E-3</v>
      </c>
      <c r="IN173" s="86">
        <f t="shared" si="219"/>
        <v>6.839158612597887E-3</v>
      </c>
      <c r="IO173" s="86">
        <f t="shared" si="219"/>
        <v>1.2382955329210493E-2</v>
      </c>
      <c r="IP173" s="86">
        <f t="shared" si="219"/>
        <v>1.0000225364862071E-2</v>
      </c>
      <c r="IQ173" s="86">
        <f t="shared" si="219"/>
        <v>0.12230377589317809</v>
      </c>
      <c r="IR173" s="86">
        <f t="shared" si="219"/>
        <v>8.6421408601352598E-2</v>
      </c>
      <c r="IS173" s="86">
        <f t="shared" si="219"/>
        <v>1.7597338072605648E-2</v>
      </c>
      <c r="IT173" s="86">
        <f t="shared" si="219"/>
        <v>6.7057501217478747E-3</v>
      </c>
      <c r="IU173" s="86">
        <f t="shared" si="219"/>
        <v>1.7176181718400014E-3</v>
      </c>
      <c r="IV173" s="86">
        <f t="shared" si="219"/>
        <v>9.6324064636596051E-3</v>
      </c>
      <c r="IW173" s="86">
        <f t="shared" si="219"/>
        <v>2.0764579091140621E-2</v>
      </c>
      <c r="IY173" s="86">
        <f t="shared" si="220"/>
        <v>5.3299542219365998E-3</v>
      </c>
      <c r="IZ173" s="86">
        <f t="shared" si="220"/>
        <v>3.9168084678386002E-3</v>
      </c>
      <c r="JA173" s="86">
        <f t="shared" si="220"/>
        <v>4.6606301802286781E-3</v>
      </c>
      <c r="JB173" s="86">
        <f t="shared" si="220"/>
        <v>9.0368515686797355E-3</v>
      </c>
      <c r="JC173" s="86">
        <f t="shared" si="220"/>
        <v>5.8058958945170509E-3</v>
      </c>
      <c r="JD173" s="86">
        <f t="shared" si="220"/>
        <v>6.8391586140225044E-3</v>
      </c>
      <c r="JE173" s="86">
        <f t="shared" si="220"/>
        <v>1.2382955329217779E-2</v>
      </c>
      <c r="JF173" s="86">
        <f t="shared" si="220"/>
        <v>1.0000225364862092E-2</v>
      </c>
      <c r="JG173" s="86">
        <f t="shared" si="220"/>
        <v>0.12230377589317809</v>
      </c>
      <c r="JH173" s="86">
        <f t="shared" si="220"/>
        <v>8.6421408601352598E-2</v>
      </c>
      <c r="JI173" s="86">
        <f t="shared" si="220"/>
        <v>1.7597338072606081E-2</v>
      </c>
      <c r="JJ173" s="86">
        <f t="shared" si="220"/>
        <v>6.7057501217553956E-3</v>
      </c>
      <c r="JK173" s="86">
        <f t="shared" si="220"/>
        <v>1.7176181787700293E-3</v>
      </c>
      <c r="JL173" s="86">
        <f t="shared" si="220"/>
        <v>9.6334477824781117E-3</v>
      </c>
      <c r="JM173" s="86">
        <f t="shared" si="220"/>
        <v>2.0775003147339179E-2</v>
      </c>
    </row>
    <row r="174" spans="2:273" x14ac:dyDescent="0.25">
      <c r="B174" s="2">
        <v>147</v>
      </c>
      <c r="C174" s="37">
        <v>68.760999999999996</v>
      </c>
      <c r="D174" s="37">
        <v>78.194000000000003</v>
      </c>
      <c r="E174" s="37">
        <v>84.016000000000005</v>
      </c>
      <c r="F174" s="37">
        <v>89</v>
      </c>
      <c r="G174" s="37">
        <v>94.951999999999998</v>
      </c>
      <c r="H174" s="37">
        <v>99.661000000000001</v>
      </c>
      <c r="I174" s="37">
        <v>100.661</v>
      </c>
      <c r="J174" s="37">
        <v>101.387</v>
      </c>
      <c r="K174" s="37">
        <v>105.59699999999999</v>
      </c>
      <c r="L174" s="37">
        <v>103.667</v>
      </c>
      <c r="M174" s="37">
        <v>101.492</v>
      </c>
      <c r="N174" s="37">
        <v>100.17700000000001</v>
      </c>
      <c r="O174" s="37">
        <v>103.967</v>
      </c>
      <c r="P174" s="37">
        <v>103.28100000000001</v>
      </c>
      <c r="Q174" s="37">
        <v>106.758</v>
      </c>
      <c r="S174" s="4">
        <f t="shared" si="221"/>
        <v>68.268851951202066</v>
      </c>
      <c r="T174" s="4">
        <f t="shared" si="221"/>
        <v>78.261213572829362</v>
      </c>
      <c r="U174" s="4">
        <f t="shared" si="221"/>
        <v>84.121853377359372</v>
      </c>
      <c r="V174" s="4">
        <f t="shared" si="221"/>
        <v>89.102601185421136</v>
      </c>
      <c r="W174" s="4">
        <f t="shared" si="221"/>
        <v>94.363371195305675</v>
      </c>
      <c r="X174" s="4">
        <f t="shared" si="221"/>
        <v>98.6066237131717</v>
      </c>
      <c r="Y174" s="4">
        <f t="shared" si="221"/>
        <v>100.30065143420491</v>
      </c>
      <c r="Z174" s="4">
        <f t="shared" si="221"/>
        <v>101.13126297600098</v>
      </c>
      <c r="AA174" s="4">
        <f t="shared" si="221"/>
        <v>106.21514944521991</v>
      </c>
      <c r="AB174" s="4">
        <f t="shared" si="221"/>
        <v>104.38726734353835</v>
      </c>
      <c r="AC174" s="4">
        <f t="shared" si="221"/>
        <v>101.57435773623922</v>
      </c>
      <c r="AD174" s="4">
        <f t="shared" si="221"/>
        <v>99.959328212324579</v>
      </c>
      <c r="AE174" s="4">
        <f t="shared" si="221"/>
        <v>103.92356674381399</v>
      </c>
      <c r="AF174" s="4">
        <f t="shared" si="221"/>
        <v>103.25313602733328</v>
      </c>
      <c r="AG174" s="4">
        <f t="shared" si="221"/>
        <v>108.41152334483445</v>
      </c>
      <c r="AI174" s="4">
        <f t="shared" si="222"/>
        <v>0.4921480487979295</v>
      </c>
      <c r="AJ174" s="4">
        <f t="shared" si="222"/>
        <v>-6.7213572829359691E-2</v>
      </c>
      <c r="AK174" s="4">
        <f t="shared" si="222"/>
        <v>-0.10585337735936662</v>
      </c>
      <c r="AL174" s="4">
        <f t="shared" si="222"/>
        <v>-0.10260118542113617</v>
      </c>
      <c r="AM174" s="4">
        <f t="shared" si="222"/>
        <v>0.58862880469432355</v>
      </c>
      <c r="AN174" s="4">
        <f t="shared" si="222"/>
        <v>1.0543762868283011</v>
      </c>
      <c r="AO174" s="4">
        <f t="shared" si="222"/>
        <v>0.36034856579509267</v>
      </c>
      <c r="AP174" s="4">
        <f t="shared" si="222"/>
        <v>0.25573702399901777</v>
      </c>
      <c r="AQ174" s="4">
        <f t="shared" si="222"/>
        <v>-0.61814944521991322</v>
      </c>
      <c r="AR174" s="4">
        <f t="shared" si="222"/>
        <v>-0.72026734353835309</v>
      </c>
      <c r="AS174" s="4">
        <f t="shared" si="222"/>
        <v>-8.2357736239217161E-2</v>
      </c>
      <c r="AT174" s="4">
        <f t="shared" si="222"/>
        <v>0.21767178767542816</v>
      </c>
      <c r="AU174" s="4">
        <f t="shared" si="222"/>
        <v>4.343325618600602E-2</v>
      </c>
      <c r="AV174" s="4">
        <f t="shared" si="222"/>
        <v>2.7863972666722248E-2</v>
      </c>
      <c r="AW174" s="4">
        <f t="shared" si="222"/>
        <v>-1.6535233448344542</v>
      </c>
      <c r="AY174" s="2">
        <f t="shared" si="214"/>
        <v>68.225562187698984</v>
      </c>
      <c r="AZ174" s="2">
        <f t="shared" si="214"/>
        <v>78.180633192595991</v>
      </c>
      <c r="BA174" s="2">
        <f t="shared" si="214"/>
        <v>83.943825621983351</v>
      </c>
      <c r="BB174" s="2">
        <f t="shared" si="214"/>
        <v>88.658312487500083</v>
      </c>
      <c r="BC174" s="2">
        <f t="shared" si="214"/>
        <v>93.996839299506817</v>
      </c>
      <c r="BD174" s="2">
        <f t="shared" si="214"/>
        <v>98.125552084583873</v>
      </c>
      <c r="BE174" s="2">
        <f t="shared" si="214"/>
        <v>99.416404488117223</v>
      </c>
      <c r="BF174" s="2">
        <f t="shared" si="214"/>
        <v>100.36704928399246</v>
      </c>
      <c r="BG174" s="2">
        <f t="shared" si="214"/>
        <v>101.35865012542548</v>
      </c>
      <c r="BH174" s="2">
        <f t="shared" si="214"/>
        <v>99.903115644537849</v>
      </c>
      <c r="BI174" s="2">
        <f t="shared" si="214"/>
        <v>99.950036477950277</v>
      </c>
      <c r="BJ174" s="2">
        <f t="shared" si="214"/>
        <v>99.099888005180233</v>
      </c>
      <c r="BK174" s="2">
        <f t="shared" si="214"/>
        <v>103.61555399772374</v>
      </c>
      <c r="BL174" s="2">
        <f t="shared" si="214"/>
        <v>101.78185937280973</v>
      </c>
      <c r="BM174" s="2">
        <f t="shared" si="214"/>
        <v>103.1572565384208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>
        <f t="shared" si="215"/>
        <v>68.760999999999996</v>
      </c>
      <c r="CF174" s="2">
        <f t="shared" si="215"/>
        <v>78.194000000000003</v>
      </c>
      <c r="CG174" s="2">
        <f t="shared" si="215"/>
        <v>84.016000000000005</v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>
        <f t="shared" si="215"/>
        <v>103.967</v>
      </c>
      <c r="CR174" s="2" t="str">
        <f t="shared" si="215"/>
        <v/>
      </c>
      <c r="CS174" s="2" t="str">
        <f t="shared" si="215"/>
        <v/>
      </c>
      <c r="CU174" s="2">
        <f t="shared" si="197"/>
        <v>68.760999999999996</v>
      </c>
      <c r="CV174" s="2">
        <f t="shared" si="198"/>
        <v>78.194000000000003</v>
      </c>
      <c r="CW174" s="2">
        <f t="shared" si="199"/>
        <v>84.016000000000005</v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>
        <f t="shared" si="209"/>
        <v>103.967</v>
      </c>
      <c r="DH174" s="2" t="str">
        <f t="shared" si="210"/>
        <v/>
      </c>
      <c r="DI174" s="2" t="str">
        <f t="shared" si="211"/>
        <v/>
      </c>
      <c r="DK174" s="2">
        <f t="shared" si="223"/>
        <v>120.35280840354524</v>
      </c>
      <c r="DL174" s="2">
        <f t="shared" si="223"/>
        <v>120.92209513742073</v>
      </c>
      <c r="DM174" s="2">
        <f t="shared" si="223"/>
        <v>123.82291120507401</v>
      </c>
      <c r="DN174" s="2">
        <f t="shared" si="223"/>
        <v>120.25047589336356</v>
      </c>
      <c r="DO174" s="2">
        <f t="shared" si="223"/>
        <v>126.41422621564483</v>
      </c>
      <c r="DP174" s="2">
        <f t="shared" si="223"/>
        <v>133.07401599718111</v>
      </c>
      <c r="DQ174" s="2">
        <f t="shared" si="223"/>
        <v>131.44773044397465</v>
      </c>
      <c r="DR174" s="2">
        <f t="shared" si="223"/>
        <v>131.05309438236182</v>
      </c>
      <c r="DS174" s="2">
        <f t="shared" si="223"/>
        <v>135.75240637269707</v>
      </c>
      <c r="DT174" s="2">
        <f t="shared" si="223"/>
        <v>137.65565853658538</v>
      </c>
      <c r="DU174" s="2">
        <f t="shared" si="223"/>
        <v>137.29099622470551</v>
      </c>
      <c r="DV174" s="2">
        <f t="shared" si="223"/>
        <v>138.55247538016903</v>
      </c>
      <c r="DW174" s="2">
        <f t="shared" si="223"/>
        <v>151.04209936575052</v>
      </c>
      <c r="DX174" s="2">
        <f t="shared" si="223"/>
        <v>134.82843066202088</v>
      </c>
      <c r="DY174" s="2">
        <f t="shared" si="223"/>
        <v>124.33266109936575</v>
      </c>
      <c r="EA174" s="2">
        <f t="shared" si="213"/>
        <v>67.998829666356784</v>
      </c>
      <c r="EB174" s="2">
        <f t="shared" si="213"/>
        <v>78.041578316802529</v>
      </c>
      <c r="EC174" s="2">
        <f t="shared" si="213"/>
        <v>83.776955532231909</v>
      </c>
      <c r="ED174" s="2">
        <f t="shared" si="213"/>
        <v>88.572211659696947</v>
      </c>
      <c r="EE174" s="2">
        <f t="shared" si="213"/>
        <v>93.932987660818085</v>
      </c>
      <c r="EF174" s="2">
        <f t="shared" si="213"/>
        <v>97.850137996027271</v>
      </c>
      <c r="EG174" s="2">
        <f t="shared" si="213"/>
        <v>99.294452407504593</v>
      </c>
      <c r="EH174" s="2">
        <f t="shared" si="213"/>
        <v>100.37543088439861</v>
      </c>
      <c r="EI174" s="2">
        <f t="shared" si="213"/>
        <v>101.46632716240254</v>
      </c>
      <c r="EJ174" s="2">
        <f t="shared" si="213"/>
        <v>99.839466006350094</v>
      </c>
      <c r="EK174" s="2">
        <f t="shared" si="212"/>
        <v>99.710090498762611</v>
      </c>
      <c r="EL174" s="2">
        <f t="shared" si="179"/>
        <v>99.050412080536915</v>
      </c>
      <c r="EM174" s="2">
        <f t="shared" si="179"/>
        <v>103.03854392036098</v>
      </c>
      <c r="EN174" s="2">
        <f t="shared" si="179"/>
        <v>101.81824804117376</v>
      </c>
      <c r="EO174" s="2">
        <f t="shared" si="179"/>
        <v>103.60940192450038</v>
      </c>
      <c r="EQ174" s="2">
        <f t="shared" si="224"/>
        <v>68.883756925853248</v>
      </c>
      <c r="ER174" s="2">
        <f t="shared" si="224"/>
        <v>78.51947884069375</v>
      </c>
      <c r="ES174" s="2">
        <f t="shared" si="224"/>
        <v>84.342950814991283</v>
      </c>
      <c r="ET174" s="2">
        <f t="shared" si="224"/>
        <v>88.845642295230832</v>
      </c>
      <c r="EU174" s="2">
        <f t="shared" si="224"/>
        <v>94.136646906250945</v>
      </c>
      <c r="EV174" s="2">
        <f t="shared" si="224"/>
        <v>98.765109502201511</v>
      </c>
      <c r="EW174" s="2">
        <f t="shared" si="224"/>
        <v>99.667408904421052</v>
      </c>
      <c r="EX174" s="2">
        <f t="shared" si="224"/>
        <v>100.34256458195034</v>
      </c>
      <c r="EY174" s="2">
        <f t="shared" si="224"/>
        <v>101.19566817746473</v>
      </c>
      <c r="EZ174" s="2">
        <f t="shared" si="224"/>
        <v>99.994448355038472</v>
      </c>
      <c r="FA174" s="2">
        <f t="shared" si="224"/>
        <v>100.42549634575474</v>
      </c>
      <c r="FB174" s="2">
        <f t="shared" si="224"/>
        <v>99.20363311820195</v>
      </c>
      <c r="FC174" s="2">
        <f t="shared" si="224"/>
        <v>105.17299410391951</v>
      </c>
      <c r="FD174" s="2">
        <f t="shared" si="224"/>
        <v>101.61734214257041</v>
      </c>
      <c r="FE174" s="2">
        <f t="shared" si="224"/>
        <v>101.1432314102646</v>
      </c>
      <c r="FG174" s="2">
        <f t="shared" si="225"/>
        <v>0.99995549176798582</v>
      </c>
      <c r="FH174" s="2">
        <f t="shared" si="225"/>
        <v>0.99992654317019514</v>
      </c>
      <c r="FI174" s="2">
        <f t="shared" si="225"/>
        <v>0.99992823731403491</v>
      </c>
      <c r="FJ174" s="2">
        <f t="shared" si="225"/>
        <v>0.99993437570673038</v>
      </c>
      <c r="FK174" s="2">
        <f t="shared" si="225"/>
        <v>0.99992750861805901</v>
      </c>
      <c r="FL174" s="2">
        <f t="shared" si="225"/>
        <v>0.99992411347558308</v>
      </c>
      <c r="FM174" s="2">
        <f t="shared" si="225"/>
        <v>0.99992572656572709</v>
      </c>
      <c r="FN174" s="2">
        <f t="shared" si="225"/>
        <v>0.99992195677444884</v>
      </c>
      <c r="FO174" s="2">
        <f t="shared" si="225"/>
        <v>0.99992462905096291</v>
      </c>
      <c r="FP174" s="2">
        <f t="shared" si="225"/>
        <v>0.99992148191940278</v>
      </c>
      <c r="FQ174" s="2">
        <f t="shared" si="225"/>
        <v>0.99992519859612539</v>
      </c>
      <c r="FR174" s="2">
        <f t="shared" si="225"/>
        <v>0.99993465380142854</v>
      </c>
      <c r="FS174" s="2">
        <f t="shared" si="225"/>
        <v>0.99992677051458234</v>
      </c>
      <c r="FT174" s="2">
        <f t="shared" si="225"/>
        <v>0.99993872118686056</v>
      </c>
      <c r="FU174" s="2">
        <f t="shared" si="225"/>
        <v>0.99992480994735922</v>
      </c>
      <c r="FW174" s="2">
        <f t="shared" si="216"/>
        <v>0.2535828068369988</v>
      </c>
      <c r="FX174" s="2">
        <f t="shared" si="216"/>
        <v>0.28437928433483323</v>
      </c>
      <c r="FY174" s="2">
        <f t="shared" si="216"/>
        <v>0.28974850039524935</v>
      </c>
      <c r="FZ174" s="2">
        <f t="shared" si="216"/>
        <v>0.30728804011568023</v>
      </c>
      <c r="GA174" s="2">
        <f t="shared" si="216"/>
        <v>0.30196040787658229</v>
      </c>
      <c r="GB174" s="2">
        <f t="shared" si="216"/>
        <v>0.29808695575561078</v>
      </c>
      <c r="GC174" s="2">
        <f t="shared" si="216"/>
        <v>0.32058416254513988</v>
      </c>
      <c r="GD174" s="2">
        <f t="shared" si="216"/>
        <v>0.32786725050252324</v>
      </c>
      <c r="GE174" s="2">
        <f t="shared" si="216"/>
        <v>0.40738056906268627</v>
      </c>
      <c r="GF174" s="2">
        <f t="shared" si="216"/>
        <v>0.3915309314146605</v>
      </c>
      <c r="GG174" s="2">
        <f t="shared" si="216"/>
        <v>0.33146901954672831</v>
      </c>
      <c r="GH174" s="2">
        <f t="shared" si="216"/>
        <v>0.30605859146760178</v>
      </c>
      <c r="GI174" s="2">
        <f t="shared" si="216"/>
        <v>0.26868502536009187</v>
      </c>
      <c r="GJ174" s="2">
        <f t="shared" si="216"/>
        <v>0.19119146547502328</v>
      </c>
      <c r="GK174" s="2">
        <f t="shared" si="216"/>
        <v>0.18397088376852536</v>
      </c>
      <c r="GM174" s="86">
        <f t="shared" si="217"/>
        <v>3.862293056397903E-152</v>
      </c>
      <c r="GN174" s="86">
        <f t="shared" si="217"/>
        <v>9.1431534734888889E-194</v>
      </c>
      <c r="GO174" s="86">
        <f t="shared" si="217"/>
        <v>3.2443829842939266E-212</v>
      </c>
      <c r="GP174" s="86">
        <f t="shared" si="217"/>
        <v>4.7590263178590867E-230</v>
      </c>
      <c r="GQ174" s="86">
        <f t="shared" si="217"/>
        <v>1.3237278608520632E-242</v>
      </c>
      <c r="GR174" s="86">
        <f t="shared" si="217"/>
        <v>5.8624121975365147E-209</v>
      </c>
      <c r="GS174" s="86">
        <f t="shared" si="217"/>
        <v>2.8545623526307988E-236</v>
      </c>
      <c r="GT174" s="86">
        <f t="shared" si="217"/>
        <v>1.9680532814724399E-196</v>
      </c>
      <c r="GU174" s="86">
        <f t="shared" si="217"/>
        <v>6.4292177664167172E-228</v>
      </c>
      <c r="GV174" s="86">
        <f t="shared" si="217"/>
        <v>8.7334995263202016E-263</v>
      </c>
      <c r="GW174" s="86">
        <f t="shared" si="217"/>
        <v>1.3694142408306133E-300</v>
      </c>
      <c r="GX174" s="86">
        <f t="shared" si="217"/>
        <v>0</v>
      </c>
      <c r="GY174" s="86">
        <f t="shared" si="217"/>
        <v>1.9335082860948053E-219</v>
      </c>
      <c r="GZ174" s="86">
        <f t="shared" si="217"/>
        <v>0</v>
      </c>
      <c r="HA174" s="86">
        <f t="shared" si="217"/>
        <v>0</v>
      </c>
      <c r="HC174" s="86">
        <f t="shared" si="181"/>
        <v>3.1401641705022487E-88</v>
      </c>
      <c r="HD174" s="86">
        <f t="shared" si="181"/>
        <v>3.8412409073064676E-98</v>
      </c>
      <c r="HE174" s="86">
        <f t="shared" si="181"/>
        <v>1.0673106622064316E-130</v>
      </c>
      <c r="HF174" s="86">
        <f t="shared" si="180"/>
        <v>4.4286873971160804E-124</v>
      </c>
      <c r="HG174" s="86">
        <f t="shared" si="180"/>
        <v>2.0241900574140222E-136</v>
      </c>
      <c r="HH174" s="86">
        <f t="shared" si="180"/>
        <v>7.7525420949693855E-145</v>
      </c>
      <c r="HI174" s="86">
        <f t="shared" si="180"/>
        <v>9.6366526005093996E-137</v>
      </c>
      <c r="HJ174" s="86">
        <f t="shared" si="180"/>
        <v>6.6896617890149218E-199</v>
      </c>
      <c r="HK174" s="86">
        <f t="shared" si="180"/>
        <v>3.3290733095646763E-173</v>
      </c>
      <c r="HL174" s="86">
        <f t="shared" si="180"/>
        <v>4.3380414804558107E-221</v>
      </c>
      <c r="HM174" s="86">
        <f t="shared" si="180"/>
        <v>1.0006045275131284E-234</v>
      </c>
      <c r="HN174" s="86">
        <f t="shared" si="180"/>
        <v>2.8602108726495972E-238</v>
      </c>
      <c r="HO174" s="86">
        <f t="shared" si="226"/>
        <v>3.883074315653958E-134</v>
      </c>
      <c r="HP174" s="86">
        <f t="shared" si="226"/>
        <v>1.0056585192470036E-180</v>
      </c>
      <c r="HQ174" s="86">
        <f t="shared" si="226"/>
        <v>1.1438387670432546E-223</v>
      </c>
      <c r="HS174" s="86">
        <f t="shared" si="218"/>
        <v>1.0675345720764606E-8</v>
      </c>
      <c r="HT174" s="86">
        <f t="shared" si="218"/>
        <v>7.0718005545916157E-13</v>
      </c>
      <c r="HU174" s="86">
        <f t="shared" si="218"/>
        <v>2.6182526225557944E-15</v>
      </c>
      <c r="HV174" s="86">
        <f t="shared" si="218"/>
        <v>8.9667348326630343E-16</v>
      </c>
      <c r="HW174" s="86">
        <f t="shared" si="218"/>
        <v>6.3316298975036198E-16</v>
      </c>
      <c r="HX174" s="86">
        <f t="shared" si="218"/>
        <v>7.9562922837571395E-14</v>
      </c>
      <c r="HY174" s="86">
        <f t="shared" si="218"/>
        <v>2.7679115773616612E-16</v>
      </c>
      <c r="HZ174" s="86">
        <f t="shared" si="218"/>
        <v>4.4031389480873745E-19</v>
      </c>
      <c r="IA174" s="86">
        <f t="shared" si="218"/>
        <v>3.4653138316497964E-22</v>
      </c>
      <c r="IB174" s="86">
        <f t="shared" si="218"/>
        <v>2.4313641976055023E-21</v>
      </c>
      <c r="IC174" s="86">
        <f t="shared" si="218"/>
        <v>1.4032336606720539E-17</v>
      </c>
      <c r="ID174" s="86">
        <f t="shared" si="218"/>
        <v>2.7911996155893089E-16</v>
      </c>
      <c r="IE174" s="86">
        <f t="shared" si="218"/>
        <v>4.0952203368479211E-13</v>
      </c>
      <c r="IF174" s="86">
        <f t="shared" si="218"/>
        <v>1.8625207168078038E-7</v>
      </c>
      <c r="IG174" s="86">
        <f t="shared" si="218"/>
        <v>2.2476834281660686E-6</v>
      </c>
      <c r="II174" s="86">
        <f t="shared" si="219"/>
        <v>9.999988631868845E-3</v>
      </c>
      <c r="IJ174" s="86">
        <f t="shared" si="219"/>
        <v>8.4887366850160267E-3</v>
      </c>
      <c r="IK174" s="86">
        <f t="shared" si="219"/>
        <v>9.9999998189733309E-3</v>
      </c>
      <c r="IL174" s="86">
        <f t="shared" si="219"/>
        <v>1.8344946108202483E-2</v>
      </c>
      <c r="IM174" s="86">
        <f t="shared" si="219"/>
        <v>1.2534385277020027E-2</v>
      </c>
      <c r="IN174" s="86">
        <f t="shared" si="219"/>
        <v>1.413969362112698E-2</v>
      </c>
      <c r="IO174" s="86">
        <f t="shared" si="219"/>
        <v>2.4810122899470589E-2</v>
      </c>
      <c r="IP174" s="86">
        <f t="shared" si="219"/>
        <v>2.1506850584363624E-2</v>
      </c>
      <c r="IQ174" s="86">
        <f t="shared" si="219"/>
        <v>0.18811200634833336</v>
      </c>
      <c r="IR174" s="86">
        <f t="shared" si="219"/>
        <v>0.14014888209875989</v>
      </c>
      <c r="IS174" s="86">
        <f t="shared" si="219"/>
        <v>3.413253294523648E-2</v>
      </c>
      <c r="IT174" s="86">
        <f t="shared" si="219"/>
        <v>1.431937793686037E-2</v>
      </c>
      <c r="IU174" s="86">
        <f t="shared" si="219"/>
        <v>4.0104800595321521E-3</v>
      </c>
      <c r="IV174" s="86">
        <f t="shared" si="219"/>
        <v>1.4959367649517099E-2</v>
      </c>
      <c r="IW174" s="86">
        <f t="shared" si="219"/>
        <v>2.9435729334101515E-2</v>
      </c>
      <c r="IY174" s="86">
        <f t="shared" si="220"/>
        <v>9.9999993072145653E-3</v>
      </c>
      <c r="IZ174" s="86">
        <f t="shared" si="220"/>
        <v>8.4887366857232076E-3</v>
      </c>
      <c r="JA174" s="86">
        <f t="shared" si="220"/>
        <v>9.9999998189759486E-3</v>
      </c>
      <c r="JB174" s="86">
        <f t="shared" si="220"/>
        <v>1.8344946108203378E-2</v>
      </c>
      <c r="JC174" s="86">
        <f t="shared" si="220"/>
        <v>1.253438527702066E-2</v>
      </c>
      <c r="JD174" s="86">
        <f t="shared" si="220"/>
        <v>1.4139693621206543E-2</v>
      </c>
      <c r="JE174" s="86">
        <f t="shared" si="220"/>
        <v>2.4810122899470866E-2</v>
      </c>
      <c r="JF174" s="86">
        <f t="shared" si="220"/>
        <v>2.1506850584363624E-2</v>
      </c>
      <c r="JG174" s="86">
        <f t="shared" si="220"/>
        <v>0.18811200634833336</v>
      </c>
      <c r="JH174" s="86">
        <f t="shared" si="220"/>
        <v>0.14014888209875989</v>
      </c>
      <c r="JI174" s="86">
        <f t="shared" si="220"/>
        <v>3.4132532945236493E-2</v>
      </c>
      <c r="JJ174" s="86">
        <f t="shared" si="220"/>
        <v>1.4319377936860649E-2</v>
      </c>
      <c r="JK174" s="86">
        <f t="shared" si="220"/>
        <v>4.0104800599416743E-3</v>
      </c>
      <c r="JL174" s="86">
        <f t="shared" si="220"/>
        <v>1.495955390158878E-2</v>
      </c>
      <c r="JM174" s="86">
        <f t="shared" si="220"/>
        <v>2.943797701752968E-2</v>
      </c>
    </row>
    <row r="175" spans="2:273" x14ac:dyDescent="0.25">
      <c r="B175" s="2">
        <v>148</v>
      </c>
      <c r="C175" s="37">
        <v>67.522000000000006</v>
      </c>
      <c r="D175" s="37">
        <v>77.5</v>
      </c>
      <c r="E175" s="37">
        <v>84.161000000000001</v>
      </c>
      <c r="F175" s="37">
        <v>88.774000000000001</v>
      </c>
      <c r="G175" s="37">
        <v>95.274000000000001</v>
      </c>
      <c r="H175" s="37">
        <v>98.742000000000004</v>
      </c>
      <c r="I175" s="37">
        <v>100.48399999999999</v>
      </c>
      <c r="J175" s="37">
        <v>101.532</v>
      </c>
      <c r="K175" s="37">
        <v>107.032</v>
      </c>
      <c r="L175" s="37">
        <v>105.206</v>
      </c>
      <c r="M175" s="37">
        <v>102.095</v>
      </c>
      <c r="N175" s="37">
        <v>100.855</v>
      </c>
      <c r="O175" s="37">
        <v>104.721</v>
      </c>
      <c r="P175" s="37">
        <v>103.625</v>
      </c>
      <c r="Q175" s="37">
        <v>108.10599999999999</v>
      </c>
      <c r="S175" s="4">
        <f t="shared" si="221"/>
        <v>68.179359690269308</v>
      </c>
      <c r="T175" s="4">
        <f t="shared" si="221"/>
        <v>78.192500039897652</v>
      </c>
      <c r="U175" s="4">
        <f t="shared" si="221"/>
        <v>84.161397928744577</v>
      </c>
      <c r="V175" s="4">
        <f t="shared" si="221"/>
        <v>89.341151720738807</v>
      </c>
      <c r="W175" s="4">
        <f t="shared" si="221"/>
        <v>94.583086408331113</v>
      </c>
      <c r="X175" s="4">
        <f t="shared" si="221"/>
        <v>98.869172377578025</v>
      </c>
      <c r="Y175" s="4">
        <f t="shared" si="221"/>
        <v>100.80972922100933</v>
      </c>
      <c r="Z175" s="4">
        <f t="shared" si="221"/>
        <v>101.64184575286123</v>
      </c>
      <c r="AA175" s="4">
        <f t="shared" si="221"/>
        <v>107.22017871531105</v>
      </c>
      <c r="AB175" s="4">
        <f t="shared" si="221"/>
        <v>105.6779551888841</v>
      </c>
      <c r="AC175" s="4">
        <f t="shared" si="221"/>
        <v>102.48034289343975</v>
      </c>
      <c r="AD175" s="4">
        <f t="shared" si="221"/>
        <v>100.55924809300691</v>
      </c>
      <c r="AE175" s="4">
        <f t="shared" si="221"/>
        <v>104.07289692834158</v>
      </c>
      <c r="AF175" s="4">
        <f t="shared" si="221"/>
        <v>103.80631563710688</v>
      </c>
      <c r="AG175" s="4">
        <f t="shared" si="221"/>
        <v>110.0374351813395</v>
      </c>
      <c r="AI175" s="4">
        <f t="shared" si="222"/>
        <v>-0.65735969026930263</v>
      </c>
      <c r="AJ175" s="4">
        <f t="shared" si="222"/>
        <v>-0.69250003989765219</v>
      </c>
      <c r="AK175" s="4">
        <f t="shared" si="222"/>
        <v>-3.9792874457589278E-4</v>
      </c>
      <c r="AL175" s="4">
        <f t="shared" si="222"/>
        <v>-0.56715172073880638</v>
      </c>
      <c r="AM175" s="4">
        <f t="shared" si="222"/>
        <v>0.69091359166888822</v>
      </c>
      <c r="AN175" s="4">
        <f t="shared" si="222"/>
        <v>-0.12717237757802025</v>
      </c>
      <c r="AO175" s="4">
        <f t="shared" si="222"/>
        <v>-0.32572922100933965</v>
      </c>
      <c r="AP175" s="4">
        <f t="shared" si="222"/>
        <v>-0.10984575286123288</v>
      </c>
      <c r="AQ175" s="4">
        <f t="shared" si="222"/>
        <v>-0.18817871531105368</v>
      </c>
      <c r="AR175" s="4">
        <f t="shared" si="222"/>
        <v>-0.47195518888409538</v>
      </c>
      <c r="AS175" s="4">
        <f t="shared" si="222"/>
        <v>-0.38534289343975558</v>
      </c>
      <c r="AT175" s="4">
        <f t="shared" si="222"/>
        <v>0.29575190699308962</v>
      </c>
      <c r="AU175" s="4">
        <f t="shared" si="222"/>
        <v>0.64810307165842573</v>
      </c>
      <c r="AV175" s="4">
        <f t="shared" si="222"/>
        <v>-0.18131563710687715</v>
      </c>
      <c r="AW175" s="4">
        <f t="shared" si="222"/>
        <v>-1.9314351813395092</v>
      </c>
      <c r="AY175" s="2">
        <f t="shared" si="214"/>
        <v>68.107201698704657</v>
      </c>
      <c r="AZ175" s="2">
        <f t="shared" si="214"/>
        <v>78.042443246726023</v>
      </c>
      <c r="BA175" s="2">
        <f t="shared" si="214"/>
        <v>83.834110286797824</v>
      </c>
      <c r="BB175" s="2">
        <f t="shared" si="214"/>
        <v>88.573830062505365</v>
      </c>
      <c r="BC175" s="2">
        <f t="shared" si="214"/>
        <v>93.912001444747716</v>
      </c>
      <c r="BD175" s="2">
        <f t="shared" si="214"/>
        <v>98.018725032697063</v>
      </c>
      <c r="BE175" s="2">
        <f t="shared" si="214"/>
        <v>99.316933707438636</v>
      </c>
      <c r="BF175" s="2">
        <f t="shared" si="214"/>
        <v>100.28014076666389</v>
      </c>
      <c r="BG175" s="2">
        <f t="shared" si="214"/>
        <v>101.25216917388194</v>
      </c>
      <c r="BH175" s="2">
        <f t="shared" si="214"/>
        <v>99.805595902718721</v>
      </c>
      <c r="BI175" s="2">
        <f t="shared" si="214"/>
        <v>99.84016971844747</v>
      </c>
      <c r="BJ175" s="2">
        <f t="shared" si="214"/>
        <v>99.006082784739704</v>
      </c>
      <c r="BK175" s="2">
        <f t="shared" si="214"/>
        <v>103.45283435607948</v>
      </c>
      <c r="BL175" s="2">
        <f t="shared" si="214"/>
        <v>101.68470165846468</v>
      </c>
      <c r="BM175" s="2">
        <f t="shared" si="214"/>
        <v>103.05669001304581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>
        <f t="shared" si="215"/>
        <v>104.721</v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>
        <f t="shared" si="209"/>
        <v>104.721</v>
      </c>
      <c r="DH175" s="2" t="str">
        <f t="shared" si="210"/>
        <v/>
      </c>
      <c r="DI175" s="2" t="str">
        <f t="shared" si="211"/>
        <v/>
      </c>
      <c r="DK175" s="2">
        <f t="shared" si="223"/>
        <v>120.6252955465587</v>
      </c>
      <c r="DL175" s="2">
        <f t="shared" si="223"/>
        <v>121.12565569314407</v>
      </c>
      <c r="DM175" s="2">
        <f t="shared" si="223"/>
        <v>124.01621504077318</v>
      </c>
      <c r="DN175" s="2">
        <f t="shared" si="223"/>
        <v>120.39098727817841</v>
      </c>
      <c r="DO175" s="2">
        <f t="shared" si="223"/>
        <v>126.56782195711267</v>
      </c>
      <c r="DP175" s="2">
        <f t="shared" si="223"/>
        <v>133.23954129668778</v>
      </c>
      <c r="DQ175" s="2">
        <f t="shared" si="223"/>
        <v>131.58917758985203</v>
      </c>
      <c r="DR175" s="2">
        <f t="shared" si="223"/>
        <v>131.19623467230443</v>
      </c>
      <c r="DS175" s="2">
        <f t="shared" si="223"/>
        <v>135.92707399577165</v>
      </c>
      <c r="DT175" s="2">
        <f t="shared" si="223"/>
        <v>137.85589634146342</v>
      </c>
      <c r="DU175" s="2">
        <f t="shared" si="223"/>
        <v>137.47499154334037</v>
      </c>
      <c r="DV175" s="2">
        <f t="shared" si="223"/>
        <v>138.75554539070305</v>
      </c>
      <c r="DW175" s="2">
        <f t="shared" si="223"/>
        <v>151.29717638175777</v>
      </c>
      <c r="DX175" s="2">
        <f t="shared" si="223"/>
        <v>134.99416864111498</v>
      </c>
      <c r="DY175" s="2">
        <f t="shared" si="223"/>
        <v>124.4384579281184</v>
      </c>
      <c r="EA175" s="2">
        <f t="shared" si="213"/>
        <v>67.85760424749509</v>
      </c>
      <c r="EB175" s="2">
        <f t="shared" si="213"/>
        <v>77.890126844372986</v>
      </c>
      <c r="EC175" s="2">
        <f t="shared" si="213"/>
        <v>83.651235368652294</v>
      </c>
      <c r="ED175" s="2">
        <f t="shared" si="213"/>
        <v>88.479783375711833</v>
      </c>
      <c r="EE175" s="2">
        <f t="shared" si="213"/>
        <v>93.842406591938783</v>
      </c>
      <c r="EF175" s="2">
        <f t="shared" si="213"/>
        <v>97.717222822897398</v>
      </c>
      <c r="EG175" s="2">
        <f t="shared" si="213"/>
        <v>99.184005592364215</v>
      </c>
      <c r="EH175" s="2">
        <f t="shared" si="213"/>
        <v>100.28965718260172</v>
      </c>
      <c r="EI175" s="2">
        <f t="shared" si="213"/>
        <v>101.36919193054106</v>
      </c>
      <c r="EJ175" s="2">
        <f t="shared" si="213"/>
        <v>99.737037781267276</v>
      </c>
      <c r="EK175" s="2">
        <f t="shared" si="212"/>
        <v>99.578718789475602</v>
      </c>
      <c r="EL175" s="2">
        <f t="shared" si="179"/>
        <v>98.9523610738255</v>
      </c>
      <c r="EM175" s="2">
        <f t="shared" si="179"/>
        <v>102.81828812732482</v>
      </c>
      <c r="EN175" s="2">
        <f t="shared" si="179"/>
        <v>101.72496864170978</v>
      </c>
      <c r="EO175" s="2">
        <f t="shared" si="179"/>
        <v>103.55508655765652</v>
      </c>
      <c r="EQ175" s="2">
        <f t="shared" si="224"/>
        <v>68.7693516126823</v>
      </c>
      <c r="ER175" s="2">
        <f t="shared" si="224"/>
        <v>78.382467155837162</v>
      </c>
      <c r="ES175" s="2">
        <f t="shared" si="224"/>
        <v>84.234394611261905</v>
      </c>
      <c r="ET175" s="2">
        <f t="shared" si="224"/>
        <v>88.761346385510365</v>
      </c>
      <c r="EU175" s="2">
        <f t="shared" si="224"/>
        <v>94.052002424943694</v>
      </c>
      <c r="EV175" s="2">
        <f t="shared" si="224"/>
        <v>98.658473524550374</v>
      </c>
      <c r="EW175" s="2">
        <f t="shared" si="224"/>
        <v>99.567423322757179</v>
      </c>
      <c r="EX175" s="2">
        <f t="shared" si="224"/>
        <v>100.25603582385935</v>
      </c>
      <c r="EY175" s="2">
        <f t="shared" si="224"/>
        <v>101.09138698156769</v>
      </c>
      <c r="EZ175" s="2">
        <f t="shared" si="224"/>
        <v>99.896167146309409</v>
      </c>
      <c r="FA175" s="2">
        <f t="shared" si="224"/>
        <v>100.31374453190098</v>
      </c>
      <c r="FB175" s="2">
        <f t="shared" si="224"/>
        <v>99.109893652871207</v>
      </c>
      <c r="FC175" s="2">
        <f t="shared" si="224"/>
        <v>105.01671799948481</v>
      </c>
      <c r="FD175" s="2">
        <f t="shared" si="224"/>
        <v>101.52031342833162</v>
      </c>
      <c r="FE175" s="2">
        <f t="shared" si="224"/>
        <v>101.03327413152078</v>
      </c>
      <c r="FG175" s="2">
        <f t="shared" si="225"/>
        <v>0.9999594078509938</v>
      </c>
      <c r="FH175" s="2">
        <f t="shared" si="225"/>
        <v>0.99993300614198477</v>
      </c>
      <c r="FI175" s="2">
        <f t="shared" si="225"/>
        <v>0.99993455123927288</v>
      </c>
      <c r="FJ175" s="2">
        <f t="shared" si="225"/>
        <v>0.99994014958762323</v>
      </c>
      <c r="FK175" s="2">
        <f t="shared" si="225"/>
        <v>0.99993388665220884</v>
      </c>
      <c r="FL175" s="2">
        <f t="shared" si="225"/>
        <v>0.99993079020504361</v>
      </c>
      <c r="FM175" s="2">
        <f t="shared" si="225"/>
        <v>0.99993226138017766</v>
      </c>
      <c r="FN175" s="2">
        <f t="shared" si="225"/>
        <v>0.99992882324359122</v>
      </c>
      <c r="FO175" s="2">
        <f t="shared" si="225"/>
        <v>0.99993126042163671</v>
      </c>
      <c r="FP175" s="2">
        <f t="shared" si="225"/>
        <v>0.99992839016467616</v>
      </c>
      <c r="FQ175" s="2">
        <f t="shared" si="225"/>
        <v>0.99993177985986192</v>
      </c>
      <c r="FR175" s="2">
        <f t="shared" si="225"/>
        <v>0.99994040321592514</v>
      </c>
      <c r="FS175" s="2">
        <f t="shared" si="225"/>
        <v>0.99993321348520636</v>
      </c>
      <c r="FT175" s="2">
        <f t="shared" si="225"/>
        <v>0.99994411275685713</v>
      </c>
      <c r="FU175" s="2">
        <f t="shared" si="225"/>
        <v>0.9999314254032966</v>
      </c>
      <c r="FW175" s="2">
        <f t="shared" si="216"/>
        <v>0.27140796526549277</v>
      </c>
      <c r="FX175" s="2">
        <f t="shared" si="216"/>
        <v>0.30348903795379606</v>
      </c>
      <c r="FY175" s="2">
        <f t="shared" si="216"/>
        <v>0.30906323192730917</v>
      </c>
      <c r="FZ175" s="2">
        <f t="shared" si="216"/>
        <v>0.32723328304545596</v>
      </c>
      <c r="GA175" s="2">
        <f t="shared" si="216"/>
        <v>0.32172045156886375</v>
      </c>
      <c r="GB175" s="2">
        <f t="shared" si="216"/>
        <v>0.31770889189942131</v>
      </c>
      <c r="GC175" s="2">
        <f t="shared" si="216"/>
        <v>0.34096762639066885</v>
      </c>
      <c r="GD175" s="2">
        <f t="shared" si="216"/>
        <v>0.3484762756018997</v>
      </c>
      <c r="GE175" s="2">
        <f t="shared" si="216"/>
        <v>0.42979166261311047</v>
      </c>
      <c r="GF175" s="2">
        <f t="shared" si="216"/>
        <v>0.41367874653305653</v>
      </c>
      <c r="GG175" s="2">
        <f t="shared" si="216"/>
        <v>0.35218581471677157</v>
      </c>
      <c r="GH175" s="2">
        <f t="shared" si="216"/>
        <v>0.3259615848610391</v>
      </c>
      <c r="GI175" s="2">
        <f t="shared" si="216"/>
        <v>0.28716335270080834</v>
      </c>
      <c r="GJ175" s="2">
        <f t="shared" si="216"/>
        <v>0.20584038109402905</v>
      </c>
      <c r="GK175" s="2">
        <f t="shared" si="216"/>
        <v>0.19820213755792693</v>
      </c>
      <c r="GM175" s="86">
        <f t="shared" si="217"/>
        <v>7.4326715624150467E-156</v>
      </c>
      <c r="GN175" s="86">
        <f t="shared" si="217"/>
        <v>1.7769323004848357E-198</v>
      </c>
      <c r="GO175" s="86">
        <f t="shared" si="217"/>
        <v>2.5104288667054349E-217</v>
      </c>
      <c r="GP175" s="86">
        <f t="shared" si="217"/>
        <v>1.4515768899525735E-235</v>
      </c>
      <c r="GQ175" s="86">
        <f t="shared" si="217"/>
        <v>1.7872670342836304E-248</v>
      </c>
      <c r="GR175" s="86">
        <f t="shared" si="217"/>
        <v>5.3009806672821307E-214</v>
      </c>
      <c r="GS175" s="86">
        <f t="shared" si="217"/>
        <v>6.0779414906050608E-242</v>
      </c>
      <c r="GT175" s="86">
        <f t="shared" si="217"/>
        <v>3.6055659378041908E-201</v>
      </c>
      <c r="GU175" s="86">
        <f t="shared" si="217"/>
        <v>2.2778885923912805E-233</v>
      </c>
      <c r="GV175" s="86">
        <f t="shared" si="217"/>
        <v>4.4740827235434502E-269</v>
      </c>
      <c r="GW175" s="86">
        <f t="shared" si="217"/>
        <v>8.35346254469478E-308</v>
      </c>
      <c r="GX175" s="86">
        <f t="shared" si="217"/>
        <v>0</v>
      </c>
      <c r="GY175" s="86">
        <f t="shared" si="217"/>
        <v>1.0435948653307683E-224</v>
      </c>
      <c r="GZ175" s="86">
        <f t="shared" si="217"/>
        <v>0</v>
      </c>
      <c r="HA175" s="86">
        <f t="shared" si="217"/>
        <v>0</v>
      </c>
      <c r="HC175" s="86">
        <f t="shared" si="181"/>
        <v>3.1443055467042342E-91</v>
      </c>
      <c r="HD175" s="86">
        <f t="shared" si="181"/>
        <v>1.7553970023976465E-101</v>
      </c>
      <c r="HE175" s="86">
        <f t="shared" si="181"/>
        <v>4.0678594363758889E-135</v>
      </c>
      <c r="HF175" s="86">
        <f t="shared" si="180"/>
        <v>3.3079109255572598E-128</v>
      </c>
      <c r="HG175" s="86">
        <f t="shared" si="180"/>
        <v>5.4114518639409774E-141</v>
      </c>
      <c r="HH175" s="86">
        <f t="shared" si="180"/>
        <v>1.0656240694426474E-149</v>
      </c>
      <c r="HI175" s="86">
        <f t="shared" si="180"/>
        <v>2.9290147531091243E-141</v>
      </c>
      <c r="HJ175" s="86">
        <f t="shared" si="180"/>
        <v>1.6075658991135292E-205</v>
      </c>
      <c r="HK175" s="86">
        <f t="shared" si="180"/>
        <v>7.5903486360583483E-179</v>
      </c>
      <c r="HL175" s="86">
        <f t="shared" si="180"/>
        <v>2.6388513167769383E-228</v>
      </c>
      <c r="HM175" s="86">
        <f t="shared" si="180"/>
        <v>1.7320739764226997E-242</v>
      </c>
      <c r="HN175" s="86">
        <f t="shared" si="180"/>
        <v>3.4860620411571628E-246</v>
      </c>
      <c r="HO175" s="86">
        <f t="shared" si="226"/>
        <v>1.1601472906976487E-138</v>
      </c>
      <c r="HP175" s="86">
        <f t="shared" si="226"/>
        <v>7.9086055177224966E-187</v>
      </c>
      <c r="HQ175" s="86">
        <f t="shared" si="226"/>
        <v>2.9956085968597768E-231</v>
      </c>
      <c r="HS175" s="86">
        <f t="shared" si="218"/>
        <v>1.4983153871714499E-9</v>
      </c>
      <c r="HT175" s="86">
        <f t="shared" si="218"/>
        <v>3.8166323410160146E-14</v>
      </c>
      <c r="HU175" s="86">
        <f t="shared" si="218"/>
        <v>1.0464646720184137E-16</v>
      </c>
      <c r="HV175" s="86">
        <f t="shared" si="218"/>
        <v>3.3505167207696117E-17</v>
      </c>
      <c r="HW175" s="86">
        <f t="shared" si="218"/>
        <v>2.0995371998765506E-17</v>
      </c>
      <c r="HX175" s="86">
        <f t="shared" si="218"/>
        <v>3.8272223996207246E-15</v>
      </c>
      <c r="HY175" s="86">
        <f t="shared" si="218"/>
        <v>8.9543743551132718E-18</v>
      </c>
      <c r="HZ175" s="86">
        <f t="shared" si="218"/>
        <v>7.9919819353226009E-21</v>
      </c>
      <c r="IA175" s="86">
        <f t="shared" si="218"/>
        <v>5.1943296864083761E-24</v>
      </c>
      <c r="IB175" s="86">
        <f t="shared" si="218"/>
        <v>4.0150301361951736E-23</v>
      </c>
      <c r="IC175" s="86">
        <f t="shared" si="218"/>
        <v>3.8707304716558439E-19</v>
      </c>
      <c r="ID175" s="86">
        <f t="shared" si="218"/>
        <v>8.8002393463174869E-18</v>
      </c>
      <c r="IE175" s="86">
        <f t="shared" si="218"/>
        <v>2.0783511052945217E-14</v>
      </c>
      <c r="IF175" s="86">
        <f t="shared" si="218"/>
        <v>2.9904514381819238E-8</v>
      </c>
      <c r="IG175" s="86">
        <f t="shared" si="218"/>
        <v>4.3647200230433507E-7</v>
      </c>
      <c r="II175" s="86">
        <f t="shared" si="219"/>
        <v>1.790202118464318E-2</v>
      </c>
      <c r="IJ175" s="86">
        <f t="shared" si="219"/>
        <v>1.7202563005741255E-2</v>
      </c>
      <c r="IK175" s="86">
        <f t="shared" si="219"/>
        <v>2.0045175185009347E-2</v>
      </c>
      <c r="IL175" s="86">
        <f t="shared" si="219"/>
        <v>3.4764063573072927E-2</v>
      </c>
      <c r="IM175" s="86">
        <f t="shared" si="219"/>
        <v>2.5155783557041084E-2</v>
      </c>
      <c r="IN175" s="86">
        <f t="shared" si="219"/>
        <v>2.7328375388106195E-2</v>
      </c>
      <c r="IO175" s="86">
        <f t="shared" si="219"/>
        <v>4.6234163002778869E-2</v>
      </c>
      <c r="IP175" s="86">
        <f t="shared" si="219"/>
        <v>4.2546506845653136E-2</v>
      </c>
      <c r="IQ175" s="86">
        <f t="shared" si="219"/>
        <v>0.26792296597822896</v>
      </c>
      <c r="IR175" s="86">
        <f t="shared" si="219"/>
        <v>0.21041708848408802</v>
      </c>
      <c r="IS175" s="86">
        <f t="shared" si="219"/>
        <v>6.152982647205834E-2</v>
      </c>
      <c r="IT175" s="86">
        <f t="shared" si="219"/>
        <v>2.841163589729773E-2</v>
      </c>
      <c r="IU175" s="86">
        <f t="shared" si="219"/>
        <v>8.7448615153868873E-3</v>
      </c>
      <c r="IV175" s="86">
        <f t="shared" si="219"/>
        <v>2.2728311570892237E-2</v>
      </c>
      <c r="IW175" s="86">
        <f t="shared" si="219"/>
        <v>4.1055877543210891E-2</v>
      </c>
      <c r="IY175" s="86">
        <f t="shared" si="220"/>
        <v>1.7902022682958568E-2</v>
      </c>
      <c r="IZ175" s="86">
        <f t="shared" si="220"/>
        <v>1.7202563005779423E-2</v>
      </c>
      <c r="JA175" s="86">
        <f t="shared" si="220"/>
        <v>2.0045175185009451E-2</v>
      </c>
      <c r="JB175" s="86">
        <f t="shared" si="220"/>
        <v>3.4764063573072962E-2</v>
      </c>
      <c r="JC175" s="86">
        <f t="shared" si="220"/>
        <v>2.5155783557041105E-2</v>
      </c>
      <c r="JD175" s="86">
        <f t="shared" si="220"/>
        <v>2.7328375388110022E-2</v>
      </c>
      <c r="JE175" s="86">
        <f t="shared" si="220"/>
        <v>4.6234163002778876E-2</v>
      </c>
      <c r="JF175" s="86">
        <f t="shared" si="220"/>
        <v>4.2546506845653136E-2</v>
      </c>
      <c r="JG175" s="86">
        <f t="shared" si="220"/>
        <v>0.26792296597822896</v>
      </c>
      <c r="JH175" s="86">
        <f t="shared" si="220"/>
        <v>0.21041708848408802</v>
      </c>
      <c r="JI175" s="86">
        <f t="shared" si="220"/>
        <v>6.152982647205834E-2</v>
      </c>
      <c r="JJ175" s="86">
        <f t="shared" si="220"/>
        <v>2.8411635897297741E-2</v>
      </c>
      <c r="JK175" s="86">
        <f t="shared" si="220"/>
        <v>8.744861515407671E-3</v>
      </c>
      <c r="JL175" s="86">
        <f t="shared" si="220"/>
        <v>2.2728341475406619E-2</v>
      </c>
      <c r="JM175" s="86">
        <f t="shared" si="220"/>
        <v>4.1056314015213195E-2</v>
      </c>
    </row>
    <row r="176" spans="2:273" x14ac:dyDescent="0.25">
      <c r="B176" s="2">
        <v>149</v>
      </c>
      <c r="C176" s="37">
        <v>68.581999999999994</v>
      </c>
      <c r="D176" s="37">
        <v>78.144999999999996</v>
      </c>
      <c r="E176" s="37">
        <v>84.113</v>
      </c>
      <c r="F176" s="37">
        <v>88.694000000000003</v>
      </c>
      <c r="G176" s="37">
        <v>94.661000000000001</v>
      </c>
      <c r="H176" s="37">
        <v>98.968000000000004</v>
      </c>
      <c r="I176" s="37">
        <v>101.806</v>
      </c>
      <c r="J176" s="37">
        <v>102.774</v>
      </c>
      <c r="K176" s="37">
        <v>107.419</v>
      </c>
      <c r="L176" s="37">
        <v>107.27</v>
      </c>
      <c r="M176" s="37">
        <v>103.254</v>
      </c>
      <c r="N176" s="37">
        <v>101.82299999999999</v>
      </c>
      <c r="O176" s="37">
        <v>105.098</v>
      </c>
      <c r="P176" s="37">
        <v>104.25</v>
      </c>
      <c r="Q176" s="37">
        <v>109.667</v>
      </c>
      <c r="S176" s="4">
        <f t="shared" si="221"/>
        <v>68.104761993554149</v>
      </c>
      <c r="T176" s="4">
        <f t="shared" si="221"/>
        <v>78.164738279291541</v>
      </c>
      <c r="U176" s="4">
        <f t="shared" si="221"/>
        <v>84.283731331531058</v>
      </c>
      <c r="V176" s="4">
        <f t="shared" si="221"/>
        <v>89.71744198881882</v>
      </c>
      <c r="W176" s="4">
        <f t="shared" si="221"/>
        <v>94.960964830458011</v>
      </c>
      <c r="X176" s="4">
        <f t="shared" si="221"/>
        <v>99.308929747052943</v>
      </c>
      <c r="Y176" s="4">
        <f t="shared" si="221"/>
        <v>101.54201248838076</v>
      </c>
      <c r="Z176" s="4">
        <f t="shared" si="221"/>
        <v>102.40335183683982</v>
      </c>
      <c r="AA176" s="4">
        <f t="shared" si="221"/>
        <v>107.83090439028172</v>
      </c>
      <c r="AB176" s="4">
        <f t="shared" si="221"/>
        <v>106.728647359756</v>
      </c>
      <c r="AC176" s="4">
        <f t="shared" si="221"/>
        <v>103.6830704351048</v>
      </c>
      <c r="AD176" s="4">
        <f t="shared" si="221"/>
        <v>101.49995222648396</v>
      </c>
      <c r="AE176" s="4">
        <f t="shared" si="221"/>
        <v>104.45278747971288</v>
      </c>
      <c r="AF176" s="4">
        <f t="shared" si="221"/>
        <v>104.57365783331653</v>
      </c>
      <c r="AG176" s="4">
        <f t="shared" si="221"/>
        <v>112.06037189670512</v>
      </c>
      <c r="AI176" s="4">
        <f t="shared" si="222"/>
        <v>0.47723800644584458</v>
      </c>
      <c r="AJ176" s="4">
        <f t="shared" si="222"/>
        <v>-1.9738279291544814E-2</v>
      </c>
      <c r="AK176" s="4">
        <f t="shared" si="222"/>
        <v>-0.17073133153105857</v>
      </c>
      <c r="AL176" s="4">
        <f t="shared" si="222"/>
        <v>-1.0234419888188171</v>
      </c>
      <c r="AM176" s="4">
        <f t="shared" si="222"/>
        <v>-0.29996483045800915</v>
      </c>
      <c r="AN176" s="4">
        <f t="shared" si="222"/>
        <v>-0.34092974705293955</v>
      </c>
      <c r="AO176" s="4">
        <f t="shared" si="222"/>
        <v>0.26398751161923428</v>
      </c>
      <c r="AP176" s="4">
        <f t="shared" si="222"/>
        <v>0.37064816316018323</v>
      </c>
      <c r="AQ176" s="4">
        <f t="shared" si="222"/>
        <v>-0.41190439028171966</v>
      </c>
      <c r="AR176" s="4">
        <f t="shared" si="222"/>
        <v>0.54135264024399987</v>
      </c>
      <c r="AS176" s="4">
        <f t="shared" si="222"/>
        <v>-0.4290704351047907</v>
      </c>
      <c r="AT176" s="4">
        <f t="shared" si="222"/>
        <v>0.32304777351603775</v>
      </c>
      <c r="AU176" s="4">
        <f t="shared" si="222"/>
        <v>0.64521252028711729</v>
      </c>
      <c r="AV176" s="4">
        <f t="shared" si="222"/>
        <v>-0.3236578333165312</v>
      </c>
      <c r="AW176" s="4">
        <f t="shared" si="222"/>
        <v>-2.3933718967051192</v>
      </c>
      <c r="AY176" s="2">
        <f t="shared" si="214"/>
        <v>67.990531545161716</v>
      </c>
      <c r="AZ176" s="2">
        <f t="shared" si="214"/>
        <v>77.905182148008123</v>
      </c>
      <c r="BA176" s="2">
        <f t="shared" si="214"/>
        <v>83.725491379357521</v>
      </c>
      <c r="BB176" s="2">
        <f t="shared" si="214"/>
        <v>88.489872404951967</v>
      </c>
      <c r="BC176" s="2">
        <f t="shared" si="214"/>
        <v>93.827555687229818</v>
      </c>
      <c r="BD176" s="2">
        <f t="shared" si="214"/>
        <v>97.913594250416168</v>
      </c>
      <c r="BE176" s="2">
        <f t="shared" si="214"/>
        <v>99.218143404354606</v>
      </c>
      <c r="BF176" s="2">
        <f t="shared" si="214"/>
        <v>100.19319675248954</v>
      </c>
      <c r="BG176" s="2">
        <f t="shared" si="214"/>
        <v>101.14530157136684</v>
      </c>
      <c r="BH176" s="2">
        <f t="shared" si="214"/>
        <v>99.708336946033285</v>
      </c>
      <c r="BI176" s="2">
        <f t="shared" si="214"/>
        <v>99.731565105740032</v>
      </c>
      <c r="BJ176" s="2">
        <f t="shared" si="214"/>
        <v>98.912570887874864</v>
      </c>
      <c r="BK176" s="2">
        <f t="shared" si="214"/>
        <v>103.29417140804446</v>
      </c>
      <c r="BL176" s="2">
        <f t="shared" si="214"/>
        <v>101.58727730005359</v>
      </c>
      <c r="BM176" s="2">
        <f t="shared" si="214"/>
        <v>102.95245394736345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120.89778268957215</v>
      </c>
      <c r="DL176" s="2">
        <f t="shared" si="223"/>
        <v>121.32921624886741</v>
      </c>
      <c r="DM176" s="2">
        <f t="shared" si="223"/>
        <v>124.20951887647237</v>
      </c>
      <c r="DN176" s="2">
        <f t="shared" si="223"/>
        <v>120.53149866299326</v>
      </c>
      <c r="DO176" s="2">
        <f t="shared" si="223"/>
        <v>126.7214176985805</v>
      </c>
      <c r="DP176" s="2">
        <f t="shared" si="223"/>
        <v>133.40506659619447</v>
      </c>
      <c r="DQ176" s="2">
        <f t="shared" si="223"/>
        <v>131.73062473572941</v>
      </c>
      <c r="DR176" s="2">
        <f t="shared" si="223"/>
        <v>131.33937496224706</v>
      </c>
      <c r="DS176" s="2">
        <f t="shared" si="223"/>
        <v>136.10174161884626</v>
      </c>
      <c r="DT176" s="2">
        <f t="shared" si="223"/>
        <v>138.05613414634149</v>
      </c>
      <c r="DU176" s="2">
        <f t="shared" si="223"/>
        <v>137.65898686197522</v>
      </c>
      <c r="DV176" s="2">
        <f t="shared" si="223"/>
        <v>138.95861540123701</v>
      </c>
      <c r="DW176" s="2">
        <f t="shared" si="223"/>
        <v>151.55225339776501</v>
      </c>
      <c r="DX176" s="2">
        <f t="shared" si="223"/>
        <v>135.15990662020906</v>
      </c>
      <c r="DY176" s="2">
        <f t="shared" si="223"/>
        <v>124.54425475687103</v>
      </c>
      <c r="EA176" s="2">
        <f t="shared" si="213"/>
        <v>67.716378828633395</v>
      </c>
      <c r="EB176" s="2">
        <f t="shared" si="213"/>
        <v>77.738675371943444</v>
      </c>
      <c r="EC176" s="2">
        <f t="shared" si="213"/>
        <v>83.525515205072693</v>
      </c>
      <c r="ED176" s="2">
        <f t="shared" si="213"/>
        <v>88.387355091726704</v>
      </c>
      <c r="EE176" s="2">
        <f t="shared" si="213"/>
        <v>93.751825523059495</v>
      </c>
      <c r="EF176" s="2">
        <f t="shared" si="213"/>
        <v>97.58430764976751</v>
      </c>
      <c r="EG176" s="2">
        <f t="shared" si="213"/>
        <v>99.073558777223838</v>
      </c>
      <c r="EH176" s="2">
        <f t="shared" si="213"/>
        <v>100.20388348080481</v>
      </c>
      <c r="EI176" s="2">
        <f t="shared" si="213"/>
        <v>101.27205669867959</v>
      </c>
      <c r="EJ176" s="2">
        <f t="shared" si="213"/>
        <v>99.634609556184444</v>
      </c>
      <c r="EK176" s="2">
        <f t="shared" si="212"/>
        <v>99.447347080188607</v>
      </c>
      <c r="EL176" s="2">
        <f t="shared" si="179"/>
        <v>98.854310067114099</v>
      </c>
      <c r="EM176" s="2">
        <f t="shared" si="179"/>
        <v>102.59803233428866</v>
      </c>
      <c r="EN176" s="2">
        <f t="shared" si="179"/>
        <v>101.63168924224578</v>
      </c>
      <c r="EO176" s="2">
        <f t="shared" si="179"/>
        <v>103.50077119081266</v>
      </c>
      <c r="EQ176" s="2">
        <f t="shared" si="224"/>
        <v>68.654946299511337</v>
      </c>
      <c r="ER176" s="2">
        <f t="shared" si="224"/>
        <v>78.245455470980588</v>
      </c>
      <c r="ES176" s="2">
        <f t="shared" si="224"/>
        <v>84.125838407532513</v>
      </c>
      <c r="ET176" s="2">
        <f t="shared" si="224"/>
        <v>88.677050475789883</v>
      </c>
      <c r="EU176" s="2">
        <f t="shared" si="224"/>
        <v>93.967357943636429</v>
      </c>
      <c r="EV176" s="2">
        <f t="shared" si="224"/>
        <v>98.551837546899264</v>
      </c>
      <c r="EW176" s="2">
        <f t="shared" si="224"/>
        <v>99.467437741093292</v>
      </c>
      <c r="EX176" s="2">
        <f t="shared" si="224"/>
        <v>100.16950706576836</v>
      </c>
      <c r="EY176" s="2">
        <f t="shared" si="224"/>
        <v>100.98710578567065</v>
      </c>
      <c r="EZ176" s="2">
        <f t="shared" si="224"/>
        <v>99.797885937580361</v>
      </c>
      <c r="FA176" s="2">
        <f t="shared" si="224"/>
        <v>100.20199271804722</v>
      </c>
      <c r="FB176" s="2">
        <f t="shared" si="224"/>
        <v>99.016154187540465</v>
      </c>
      <c r="FC176" s="2">
        <f t="shared" si="224"/>
        <v>104.86044189505013</v>
      </c>
      <c r="FD176" s="2">
        <f t="shared" si="224"/>
        <v>101.42328471409283</v>
      </c>
      <c r="FE176" s="2">
        <f t="shared" si="224"/>
        <v>100.92331685277698</v>
      </c>
      <c r="FG176" s="2">
        <f t="shared" si="225"/>
        <v>0.99996297938788825</v>
      </c>
      <c r="FH176" s="2">
        <f t="shared" si="225"/>
        <v>0.99993890051515466</v>
      </c>
      <c r="FI176" s="2">
        <f t="shared" si="225"/>
        <v>0.99994030967705094</v>
      </c>
      <c r="FJ176" s="2">
        <f t="shared" si="225"/>
        <v>0.9999454154877202</v>
      </c>
      <c r="FK176" s="2">
        <f t="shared" si="225"/>
        <v>0.99993970355942841</v>
      </c>
      <c r="FL176" s="2">
        <f t="shared" si="225"/>
        <v>0.99993687953242472</v>
      </c>
      <c r="FM176" s="2">
        <f t="shared" si="225"/>
        <v>0.99993822127626153</v>
      </c>
      <c r="FN176" s="2">
        <f t="shared" si="225"/>
        <v>0.99993508562010025</v>
      </c>
      <c r="FO176" s="2">
        <f t="shared" si="225"/>
        <v>0.99993730838025985</v>
      </c>
      <c r="FP176" s="2">
        <f t="shared" si="225"/>
        <v>0.99993469064247309</v>
      </c>
      <c r="FQ176" s="2">
        <f t="shared" si="225"/>
        <v>0.99993778211926054</v>
      </c>
      <c r="FR176" s="2">
        <f t="shared" si="225"/>
        <v>0.99994564680191178</v>
      </c>
      <c r="FS176" s="2">
        <f t="shared" si="225"/>
        <v>0.99993908961664613</v>
      </c>
      <c r="FT176" s="2">
        <f t="shared" si="225"/>
        <v>0.99994902997782842</v>
      </c>
      <c r="FU176" s="2">
        <f t="shared" si="225"/>
        <v>0.9999374588471398</v>
      </c>
      <c r="FW176" s="2">
        <f t="shared" si="216"/>
        <v>0.28999929877159608</v>
      </c>
      <c r="FX176" s="2">
        <f t="shared" si="216"/>
        <v>0.32330278316823796</v>
      </c>
      <c r="FY176" s="2">
        <f t="shared" si="216"/>
        <v>0.32906896178151351</v>
      </c>
      <c r="FZ176" s="2">
        <f t="shared" si="216"/>
        <v>0.34782308027315451</v>
      </c>
      <c r="GA176" s="2">
        <f t="shared" si="216"/>
        <v>0.34213978072371187</v>
      </c>
      <c r="GB176" s="2">
        <f t="shared" si="216"/>
        <v>0.33800048821699186</v>
      </c>
      <c r="GC176" s="2">
        <f t="shared" si="216"/>
        <v>0.36195666271240606</v>
      </c>
      <c r="GD176" s="2">
        <f t="shared" si="216"/>
        <v>0.36966825726811503</v>
      </c>
      <c r="GE176" s="2">
        <f t="shared" si="216"/>
        <v>0.4524942745889281</v>
      </c>
      <c r="GF176" s="2">
        <f t="shared" si="216"/>
        <v>0.43618130285461987</v>
      </c>
      <c r="GG176" s="2">
        <f t="shared" si="216"/>
        <v>0.37347407069677285</v>
      </c>
      <c r="GH176" s="2">
        <f t="shared" si="216"/>
        <v>0.34651257865283486</v>
      </c>
      <c r="GI176" s="2">
        <f t="shared" si="216"/>
        <v>0.30638009377520481</v>
      </c>
      <c r="GJ176" s="2">
        <f t="shared" si="216"/>
        <v>0.22130457809182089</v>
      </c>
      <c r="GK176" s="2">
        <f t="shared" si="216"/>
        <v>0.21324658173789707</v>
      </c>
      <c r="GM176" s="86">
        <f t="shared" si="217"/>
        <v>1.2886810823600824E-159</v>
      </c>
      <c r="GN176" s="86">
        <f t="shared" si="217"/>
        <v>3.0281073874448066E-203</v>
      </c>
      <c r="GO176" s="86">
        <f t="shared" si="217"/>
        <v>1.6867884353850521E-222</v>
      </c>
      <c r="GP176" s="86">
        <f t="shared" si="217"/>
        <v>3.8048965980514621E-241</v>
      </c>
      <c r="GQ176" s="86">
        <f t="shared" si="217"/>
        <v>2.0508392885895409E-254</v>
      </c>
      <c r="GR176" s="86">
        <f t="shared" si="217"/>
        <v>4.1687899369669861E-219</v>
      </c>
      <c r="GS176" s="86">
        <f t="shared" si="217"/>
        <v>1.1071875068185782E-247</v>
      </c>
      <c r="GT176" s="86">
        <f t="shared" si="217"/>
        <v>5.794235925311336E-206</v>
      </c>
      <c r="GU176" s="86">
        <f t="shared" si="217"/>
        <v>6.9506337266518801E-239</v>
      </c>
      <c r="GV176" s="86">
        <f t="shared" si="217"/>
        <v>1.9290056024136729E-275</v>
      </c>
      <c r="GW176" s="86">
        <f t="shared" si="217"/>
        <v>0</v>
      </c>
      <c r="GX176" s="86">
        <f t="shared" si="217"/>
        <v>0</v>
      </c>
      <c r="GY176" s="86">
        <f t="shared" si="217"/>
        <v>4.8725969350829809E-230</v>
      </c>
      <c r="GZ176" s="86">
        <f t="shared" si="217"/>
        <v>0</v>
      </c>
      <c r="HA176" s="86">
        <f t="shared" si="217"/>
        <v>0</v>
      </c>
      <c r="HC176" s="86">
        <f t="shared" si="181"/>
        <v>2.7997470477346609E-94</v>
      </c>
      <c r="HD176" s="86">
        <f t="shared" si="181"/>
        <v>7.0393430349965243E-105</v>
      </c>
      <c r="HE176" s="86">
        <f t="shared" si="181"/>
        <v>1.3064646741769704E-139</v>
      </c>
      <c r="HF176" s="86">
        <f t="shared" si="180"/>
        <v>2.1109701697907964E-132</v>
      </c>
      <c r="HG176" s="86">
        <f t="shared" si="180"/>
        <v>1.213730000288664E-145</v>
      </c>
      <c r="HH176" s="86">
        <f t="shared" si="180"/>
        <v>1.2151451393177373E-154</v>
      </c>
      <c r="HI176" s="86">
        <f t="shared" si="180"/>
        <v>7.5035956440598866E-146</v>
      </c>
      <c r="HJ176" s="86">
        <f t="shared" si="180"/>
        <v>3.0039368339768735E-212</v>
      </c>
      <c r="HK176" s="86">
        <f t="shared" si="180"/>
        <v>1.4025796929997244E-184</v>
      </c>
      <c r="HL176" s="86">
        <f t="shared" si="180"/>
        <v>1.2268438493136907E-235</v>
      </c>
      <c r="HM176" s="86">
        <f t="shared" si="180"/>
        <v>2.2372629858463204E-250</v>
      </c>
      <c r="HN176" s="86">
        <f t="shared" si="180"/>
        <v>3.1482216780889854E-254</v>
      </c>
      <c r="HO176" s="86">
        <f t="shared" si="226"/>
        <v>2.9101966117243924E-143</v>
      </c>
      <c r="HP176" s="86">
        <f t="shared" si="226"/>
        <v>4.914141663850272E-193</v>
      </c>
      <c r="HQ176" s="86">
        <f t="shared" si="226"/>
        <v>5.8517997653578288E-239</v>
      </c>
      <c r="HS176" s="86">
        <f t="shared" si="218"/>
        <v>1.8957733670662477E-10</v>
      </c>
      <c r="HT176" s="86">
        <f t="shared" si="218"/>
        <v>1.7745584788937581E-15</v>
      </c>
      <c r="HU176" s="86">
        <f t="shared" si="218"/>
        <v>3.5953697319434437E-18</v>
      </c>
      <c r="HV176" s="86">
        <f t="shared" si="218"/>
        <v>1.0745681445179052E-18</v>
      </c>
      <c r="HW176" s="86">
        <f t="shared" si="218"/>
        <v>5.9192441386991224E-19</v>
      </c>
      <c r="HX176" s="86">
        <f t="shared" si="218"/>
        <v>1.5854128492674408E-16</v>
      </c>
      <c r="HY176" s="86">
        <f t="shared" si="218"/>
        <v>2.4663225183003231E-19</v>
      </c>
      <c r="HZ176" s="86">
        <f t="shared" si="218"/>
        <v>1.2045844478514527E-22</v>
      </c>
      <c r="IA176" s="86">
        <f t="shared" si="218"/>
        <v>6.5362065784923475E-26</v>
      </c>
      <c r="IB176" s="86">
        <f t="shared" si="218"/>
        <v>5.5723526327917682E-25</v>
      </c>
      <c r="IC176" s="86">
        <f t="shared" si="218"/>
        <v>9.0738384519675875E-21</v>
      </c>
      <c r="ID176" s="86">
        <f t="shared" si="218"/>
        <v>2.3565959935030278E-19</v>
      </c>
      <c r="IE176" s="86">
        <f t="shared" si="218"/>
        <v>9.056959479270284E-16</v>
      </c>
      <c r="IF176" s="86">
        <f t="shared" si="218"/>
        <v>4.3102144610573938E-9</v>
      </c>
      <c r="IG176" s="86">
        <f t="shared" si="218"/>
        <v>7.6324081404488492E-8</v>
      </c>
      <c r="II176" s="86">
        <f t="shared" si="219"/>
        <v>3.0576666282819086E-2</v>
      </c>
      <c r="IJ176" s="86">
        <f t="shared" si="219"/>
        <v>3.2592507619337796E-2</v>
      </c>
      <c r="IK176" s="86">
        <f t="shared" si="219"/>
        <v>3.7533258004702509E-2</v>
      </c>
      <c r="IL176" s="86">
        <f t="shared" si="219"/>
        <v>6.1495304724671858E-2</v>
      </c>
      <c r="IM176" s="86">
        <f t="shared" si="219"/>
        <v>4.6927210522331245E-2</v>
      </c>
      <c r="IN176" s="86">
        <f t="shared" si="219"/>
        <v>4.9372760198709224E-2</v>
      </c>
      <c r="IO176" s="86">
        <f t="shared" si="219"/>
        <v>8.0138230082997197E-2</v>
      </c>
      <c r="IP176" s="86">
        <f t="shared" si="219"/>
        <v>7.7423350013803391E-2</v>
      </c>
      <c r="IQ176" s="86">
        <f t="shared" si="219"/>
        <v>0.35386739457201227</v>
      </c>
      <c r="IR176" s="86">
        <f t="shared" si="219"/>
        <v>0.29278894636107755</v>
      </c>
      <c r="IS176" s="86">
        <f t="shared" si="219"/>
        <v>0.10309885157688572</v>
      </c>
      <c r="IT176" s="86">
        <f t="shared" si="219"/>
        <v>5.2375027720058066E-2</v>
      </c>
      <c r="IU176" s="86">
        <f t="shared" si="219"/>
        <v>1.7803484053921691E-2</v>
      </c>
      <c r="IV176" s="86">
        <f t="shared" si="219"/>
        <v>3.3788486454372886E-2</v>
      </c>
      <c r="IW176" s="86">
        <f t="shared" si="219"/>
        <v>5.6348453020330633E-2</v>
      </c>
      <c r="IY176" s="86">
        <f t="shared" si="220"/>
        <v>3.0576666472396423E-2</v>
      </c>
      <c r="IZ176" s="86">
        <f t="shared" si="220"/>
        <v>3.2592507619339572E-2</v>
      </c>
      <c r="JA176" s="86">
        <f t="shared" si="220"/>
        <v>3.7533258004702516E-2</v>
      </c>
      <c r="JB176" s="86">
        <f t="shared" si="220"/>
        <v>6.1495304724671858E-2</v>
      </c>
      <c r="JC176" s="86">
        <f t="shared" si="220"/>
        <v>4.6927210522331245E-2</v>
      </c>
      <c r="JD176" s="86">
        <f t="shared" si="220"/>
        <v>4.9372760198709384E-2</v>
      </c>
      <c r="JE176" s="86">
        <f t="shared" si="220"/>
        <v>8.0138230082997197E-2</v>
      </c>
      <c r="JF176" s="86">
        <f t="shared" si="220"/>
        <v>7.7423350013803391E-2</v>
      </c>
      <c r="JG176" s="86">
        <f t="shared" si="220"/>
        <v>0.35386739457201227</v>
      </c>
      <c r="JH176" s="86">
        <f t="shared" si="220"/>
        <v>0.29278894636107755</v>
      </c>
      <c r="JI176" s="86">
        <f t="shared" si="220"/>
        <v>0.10309885157688572</v>
      </c>
      <c r="JJ176" s="86">
        <f t="shared" si="220"/>
        <v>5.2375027720058066E-2</v>
      </c>
      <c r="JK176" s="86">
        <f t="shared" si="220"/>
        <v>1.7803484053922597E-2</v>
      </c>
      <c r="JL176" s="86">
        <f t="shared" si="220"/>
        <v>3.3788490764587349E-2</v>
      </c>
      <c r="JM176" s="86">
        <f t="shared" si="220"/>
        <v>5.6348529344412035E-2</v>
      </c>
    </row>
    <row r="177" spans="2:273" x14ac:dyDescent="0.25">
      <c r="B177" s="2">
        <v>150</v>
      </c>
      <c r="C177" s="37">
        <v>68</v>
      </c>
      <c r="D177" s="37">
        <v>78.483999999999995</v>
      </c>
      <c r="E177" s="37">
        <v>84.418999999999997</v>
      </c>
      <c r="F177" s="37">
        <v>90.5</v>
      </c>
      <c r="G177" s="37">
        <v>95.581000000000003</v>
      </c>
      <c r="H177" s="37">
        <v>99.661000000000001</v>
      </c>
      <c r="I177" s="37">
        <v>102.339</v>
      </c>
      <c r="J177" s="37">
        <v>103.40300000000001</v>
      </c>
      <c r="K177" s="37">
        <v>108.01600000000001</v>
      </c>
      <c r="L177" s="37">
        <v>107.27</v>
      </c>
      <c r="M177" s="37">
        <v>104.84099999999999</v>
      </c>
      <c r="N177" s="37">
        <v>102.613</v>
      </c>
      <c r="O177" s="37">
        <v>105.443</v>
      </c>
      <c r="P177" s="37">
        <v>105.672</v>
      </c>
      <c r="Q177" s="37">
        <v>112.848</v>
      </c>
      <c r="S177" s="4">
        <f t="shared" si="221"/>
        <v>68.047225938058716</v>
      </c>
      <c r="T177" s="4">
        <f t="shared" si="221"/>
        <v>78.185471445296344</v>
      </c>
      <c r="U177" s="4">
        <f t="shared" si="221"/>
        <v>84.500507170705234</v>
      </c>
      <c r="V177" s="4">
        <f t="shared" si="221"/>
        <v>90.223739426691154</v>
      </c>
      <c r="W177" s="4">
        <f t="shared" si="221"/>
        <v>95.507336081675987</v>
      </c>
      <c r="X177" s="4">
        <f t="shared" si="221"/>
        <v>99.932793135980702</v>
      </c>
      <c r="Y177" s="4">
        <f t="shared" si="221"/>
        <v>102.45218779389145</v>
      </c>
      <c r="Z177" s="4">
        <f t="shared" si="221"/>
        <v>103.36937811466819</v>
      </c>
      <c r="AA177" s="4">
        <f t="shared" si="221"/>
        <v>107.85787363940899</v>
      </c>
      <c r="AB177" s="4">
        <f t="shared" si="221"/>
        <v>107.26399085859425</v>
      </c>
      <c r="AC177" s="4">
        <f t="shared" si="221"/>
        <v>105.06388367505653</v>
      </c>
      <c r="AD177" s="4">
        <f t="shared" si="221"/>
        <v>102.78812388837839</v>
      </c>
      <c r="AE177" s="4">
        <f t="shared" si="221"/>
        <v>105.14716348393368</v>
      </c>
      <c r="AF177" s="4">
        <f t="shared" si="221"/>
        <v>105.59271941642476</v>
      </c>
      <c r="AG177" s="4">
        <f t="shared" si="221"/>
        <v>114.51405700518681</v>
      </c>
      <c r="AI177" s="4">
        <f t="shared" si="222"/>
        <v>-4.722593805871611E-2</v>
      </c>
      <c r="AJ177" s="4">
        <f t="shared" si="222"/>
        <v>0.29852855470365114</v>
      </c>
      <c r="AK177" s="4">
        <f t="shared" si="222"/>
        <v>-8.1507170705236831E-2</v>
      </c>
      <c r="AL177" s="4">
        <f t="shared" si="222"/>
        <v>0.27626057330884635</v>
      </c>
      <c r="AM177" s="4">
        <f t="shared" si="222"/>
        <v>7.3663918324015754E-2</v>
      </c>
      <c r="AN177" s="4">
        <f t="shared" si="222"/>
        <v>-0.27179313598070109</v>
      </c>
      <c r="AO177" s="4">
        <f t="shared" si="222"/>
        <v>-0.11318779389145561</v>
      </c>
      <c r="AP177" s="4">
        <f t="shared" si="222"/>
        <v>3.3621885331811541E-2</v>
      </c>
      <c r="AQ177" s="4">
        <f t="shared" si="222"/>
        <v>0.15812636059101237</v>
      </c>
      <c r="AR177" s="4">
        <f t="shared" si="222"/>
        <v>6.0091414057410475E-3</v>
      </c>
      <c r="AS177" s="4">
        <f t="shared" si="222"/>
        <v>-0.22288367505653639</v>
      </c>
      <c r="AT177" s="4">
        <f t="shared" si="222"/>
        <v>-0.1751238883783941</v>
      </c>
      <c r="AU177" s="4">
        <f t="shared" si="222"/>
        <v>0.29583651606631634</v>
      </c>
      <c r="AV177" s="4">
        <f t="shared" si="222"/>
        <v>7.9280583575240371E-2</v>
      </c>
      <c r="AW177" s="4">
        <f t="shared" si="222"/>
        <v>-1.6660570051868149</v>
      </c>
      <c r="AY177" s="2">
        <f t="shared" si="214"/>
        <v>67.875579991014007</v>
      </c>
      <c r="AZ177" s="2">
        <f t="shared" si="214"/>
        <v>77.768853323785777</v>
      </c>
      <c r="BA177" s="2">
        <f t="shared" si="214"/>
        <v>83.617971227414131</v>
      </c>
      <c r="BB177" s="2">
        <f t="shared" si="214"/>
        <v>88.406436399137448</v>
      </c>
      <c r="BC177" s="2">
        <f t="shared" si="214"/>
        <v>93.743499875619136</v>
      </c>
      <c r="BD177" s="2">
        <f t="shared" si="214"/>
        <v>97.81015613543434</v>
      </c>
      <c r="BE177" s="2">
        <f t="shared" si="214"/>
        <v>99.120024924067778</v>
      </c>
      <c r="BF177" s="2">
        <f t="shared" si="214"/>
        <v>100.10621707093699</v>
      </c>
      <c r="BG177" s="2">
        <f t="shared" si="214"/>
        <v>101.03806665032059</v>
      </c>
      <c r="BH177" s="2">
        <f t="shared" si="214"/>
        <v>99.611326797201002</v>
      </c>
      <c r="BI177" s="2">
        <f t="shared" si="214"/>
        <v>99.624200813470168</v>
      </c>
      <c r="BJ177" s="2">
        <f t="shared" si="214"/>
        <v>98.819349544773956</v>
      </c>
      <c r="BK177" s="2">
        <f t="shared" si="214"/>
        <v>103.1396096483672</v>
      </c>
      <c r="BL177" s="2">
        <f t="shared" si="214"/>
        <v>101.48957631137004</v>
      </c>
      <c r="BM177" s="2">
        <f t="shared" si="214"/>
        <v>102.84440533767084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121.17026983258562</v>
      </c>
      <c r="DL177" s="2">
        <f t="shared" si="223"/>
        <v>121.53277680459075</v>
      </c>
      <c r="DM177" s="2">
        <f t="shared" si="223"/>
        <v>124.40282271217156</v>
      </c>
      <c r="DN177" s="2">
        <f t="shared" si="223"/>
        <v>120.6720100478081</v>
      </c>
      <c r="DO177" s="2">
        <f t="shared" si="223"/>
        <v>126.87501344004833</v>
      </c>
      <c r="DP177" s="2">
        <f t="shared" si="223"/>
        <v>133.57059189570117</v>
      </c>
      <c r="DQ177" s="2">
        <f t="shared" si="223"/>
        <v>131.87207188160679</v>
      </c>
      <c r="DR177" s="2">
        <f t="shared" si="223"/>
        <v>131.48251525218967</v>
      </c>
      <c r="DS177" s="2">
        <f t="shared" si="223"/>
        <v>136.27640924192085</v>
      </c>
      <c r="DT177" s="2">
        <f t="shared" si="223"/>
        <v>138.25637195121953</v>
      </c>
      <c r="DU177" s="2">
        <f t="shared" si="223"/>
        <v>137.84298218061008</v>
      </c>
      <c r="DV177" s="2">
        <f t="shared" si="223"/>
        <v>139.16168541177103</v>
      </c>
      <c r="DW177" s="2">
        <f t="shared" si="223"/>
        <v>151.80733041377226</v>
      </c>
      <c r="DX177" s="2">
        <f t="shared" si="223"/>
        <v>135.32564459930313</v>
      </c>
      <c r="DY177" s="2">
        <f t="shared" si="223"/>
        <v>124.65005158562367</v>
      </c>
      <c r="EA177" s="2">
        <f t="shared" si="213"/>
        <v>67.575153409771715</v>
      </c>
      <c r="EB177" s="2">
        <f t="shared" si="213"/>
        <v>77.587223899513901</v>
      </c>
      <c r="EC177" s="2">
        <f t="shared" si="213"/>
        <v>83.399795041493078</v>
      </c>
      <c r="ED177" s="2">
        <f t="shared" si="213"/>
        <v>88.294926807741589</v>
      </c>
      <c r="EE177" s="2">
        <f t="shared" si="213"/>
        <v>93.661244454180192</v>
      </c>
      <c r="EF177" s="2">
        <f t="shared" si="213"/>
        <v>97.451392476637636</v>
      </c>
      <c r="EG177" s="2">
        <f t="shared" si="213"/>
        <v>98.963111962083445</v>
      </c>
      <c r="EH177" s="2">
        <f t="shared" si="213"/>
        <v>100.1181097790079</v>
      </c>
      <c r="EI177" s="2">
        <f t="shared" si="213"/>
        <v>101.17492146681812</v>
      </c>
      <c r="EJ177" s="2">
        <f t="shared" si="213"/>
        <v>99.532181331101611</v>
      </c>
      <c r="EK177" s="2">
        <f t="shared" si="212"/>
        <v>99.315975370901597</v>
      </c>
      <c r="EL177" s="2">
        <f t="shared" si="179"/>
        <v>98.756259060402684</v>
      </c>
      <c r="EM177" s="2">
        <f t="shared" si="179"/>
        <v>102.3777765412525</v>
      </c>
      <c r="EN177" s="2">
        <f t="shared" si="179"/>
        <v>101.53840984278179</v>
      </c>
      <c r="EO177" s="2">
        <f t="shared" si="179"/>
        <v>103.44645582396879</v>
      </c>
      <c r="EQ177" s="2">
        <f t="shared" si="224"/>
        <v>68.540540986340375</v>
      </c>
      <c r="ER177" s="2">
        <f t="shared" si="224"/>
        <v>78.108443786124013</v>
      </c>
      <c r="ES177" s="2">
        <f t="shared" si="224"/>
        <v>84.017282203803134</v>
      </c>
      <c r="ET177" s="2">
        <f t="shared" si="224"/>
        <v>88.592754566069416</v>
      </c>
      <c r="EU177" s="2">
        <f t="shared" si="224"/>
        <v>93.882713462329178</v>
      </c>
      <c r="EV177" s="2">
        <f t="shared" si="224"/>
        <v>98.445201569248141</v>
      </c>
      <c r="EW177" s="2">
        <f t="shared" si="224"/>
        <v>99.367452159429405</v>
      </c>
      <c r="EX177" s="2">
        <f t="shared" si="224"/>
        <v>100.08297830767737</v>
      </c>
      <c r="EY177" s="2">
        <f t="shared" si="224"/>
        <v>100.88282458977362</v>
      </c>
      <c r="EZ177" s="2">
        <f t="shared" si="224"/>
        <v>99.699604728851298</v>
      </c>
      <c r="FA177" s="2">
        <f t="shared" si="224"/>
        <v>100.09024090419348</v>
      </c>
      <c r="FB177" s="2">
        <f t="shared" si="224"/>
        <v>98.922414722209709</v>
      </c>
      <c r="FC177" s="2">
        <f t="shared" si="224"/>
        <v>104.70416579061543</v>
      </c>
      <c r="FD177" s="2">
        <f t="shared" si="224"/>
        <v>101.32625599985404</v>
      </c>
      <c r="FE177" s="2">
        <f t="shared" si="224"/>
        <v>100.81335957403316</v>
      </c>
      <c r="FG177" s="2">
        <f t="shared" si="225"/>
        <v>0.99996623669049345</v>
      </c>
      <c r="FH177" s="2">
        <f t="shared" si="225"/>
        <v>0.99994427630796634</v>
      </c>
      <c r="FI177" s="2">
        <f t="shared" si="225"/>
        <v>0.99994556149254921</v>
      </c>
      <c r="FJ177" s="2">
        <f t="shared" si="225"/>
        <v>0.99995021809404505</v>
      </c>
      <c r="FK177" s="2">
        <f t="shared" si="225"/>
        <v>0.99994500870087155</v>
      </c>
      <c r="FL177" s="2">
        <f t="shared" si="225"/>
        <v>0.99994243312966458</v>
      </c>
      <c r="FM177" s="2">
        <f t="shared" si="225"/>
        <v>0.99994365682803543</v>
      </c>
      <c r="FN177" s="2">
        <f t="shared" si="225"/>
        <v>0.99994079704374828</v>
      </c>
      <c r="FO177" s="2">
        <f t="shared" si="225"/>
        <v>0.99994282424786829</v>
      </c>
      <c r="FP177" s="2">
        <f t="shared" si="225"/>
        <v>0.99994043681574341</v>
      </c>
      <c r="FQ177" s="2">
        <f t="shared" si="225"/>
        <v>0.99994325630772063</v>
      </c>
      <c r="FR177" s="2">
        <f t="shared" si="225"/>
        <v>0.99995042905711728</v>
      </c>
      <c r="FS177" s="2">
        <f t="shared" si="225"/>
        <v>0.99994444877242772</v>
      </c>
      <c r="FT177" s="2">
        <f t="shared" si="225"/>
        <v>0.99995351457881898</v>
      </c>
      <c r="FU177" s="2">
        <f t="shared" si="225"/>
        <v>0.99994296147680595</v>
      </c>
      <c r="FW177" s="2">
        <f t="shared" si="216"/>
        <v>0.30932346757544082</v>
      </c>
      <c r="FX177" s="2">
        <f t="shared" si="216"/>
        <v>0.34377164114150205</v>
      </c>
      <c r="FY177" s="2">
        <f t="shared" si="216"/>
        <v>0.34971422156510718</v>
      </c>
      <c r="FZ177" s="2">
        <f t="shared" si="216"/>
        <v>0.36899783653455281</v>
      </c>
      <c r="GA177" s="2">
        <f t="shared" si="216"/>
        <v>0.363161210706963</v>
      </c>
      <c r="GB177" s="2">
        <f t="shared" si="216"/>
        <v>0.35890634547345068</v>
      </c>
      <c r="GC177" s="2">
        <f t="shared" si="216"/>
        <v>0.38348590571552815</v>
      </c>
      <c r="GD177" s="2">
        <f t="shared" si="216"/>
        <v>0.39137482932693729</v>
      </c>
      <c r="GE177" s="2">
        <f t="shared" si="216"/>
        <v>0.47539628587285149</v>
      </c>
      <c r="GF177" s="2">
        <f t="shared" si="216"/>
        <v>0.45894977064780196</v>
      </c>
      <c r="GG177" s="2">
        <f t="shared" si="216"/>
        <v>0.39526398217490333</v>
      </c>
      <c r="GH177" s="2">
        <f t="shared" si="216"/>
        <v>0.36765252911089374</v>
      </c>
      <c r="GI177" s="2">
        <f t="shared" si="216"/>
        <v>0.32629416376756393</v>
      </c>
      <c r="GJ177" s="2">
        <f t="shared" si="216"/>
        <v>0.2375829942760663</v>
      </c>
      <c r="GK177" s="2">
        <f t="shared" si="216"/>
        <v>0.22910666790146647</v>
      </c>
      <c r="GM177" s="86">
        <f t="shared" si="217"/>
        <v>2.0130068371037621E-163</v>
      </c>
      <c r="GN177" s="86">
        <f t="shared" si="217"/>
        <v>4.524761600663073E-208</v>
      </c>
      <c r="GO177" s="86">
        <f t="shared" si="217"/>
        <v>9.8416691599469768E-228</v>
      </c>
      <c r="GP177" s="86">
        <f t="shared" si="217"/>
        <v>8.5708743864980746E-247</v>
      </c>
      <c r="GQ177" s="86">
        <f t="shared" si="217"/>
        <v>1.999971500571562E-260</v>
      </c>
      <c r="GR177" s="86">
        <f t="shared" si="217"/>
        <v>2.8512564365146954E-224</v>
      </c>
      <c r="GS177" s="86">
        <f t="shared" si="217"/>
        <v>1.7255680753575857E-253</v>
      </c>
      <c r="GT177" s="86">
        <f t="shared" si="217"/>
        <v>8.1677719659507742E-211</v>
      </c>
      <c r="GU177" s="86">
        <f t="shared" si="217"/>
        <v>1.8265539350832963E-244</v>
      </c>
      <c r="GV177" s="86">
        <f t="shared" si="217"/>
        <v>6.9996339814918909E-282</v>
      </c>
      <c r="GW177" s="86">
        <f t="shared" si="217"/>
        <v>0</v>
      </c>
      <c r="GX177" s="86">
        <f t="shared" si="217"/>
        <v>0</v>
      </c>
      <c r="GY177" s="86">
        <f t="shared" si="217"/>
        <v>1.9680234856469571E-235</v>
      </c>
      <c r="GZ177" s="86">
        <f t="shared" si="217"/>
        <v>0</v>
      </c>
      <c r="HA177" s="86">
        <f t="shared" si="217"/>
        <v>0</v>
      </c>
      <c r="HC177" s="86">
        <f t="shared" si="181"/>
        <v>2.2168204290815924E-97</v>
      </c>
      <c r="HD177" s="86">
        <f t="shared" si="181"/>
        <v>2.477067694592289E-108</v>
      </c>
      <c r="HE177" s="86">
        <f t="shared" si="181"/>
        <v>3.5357548844493946E-144</v>
      </c>
      <c r="HF177" s="86">
        <f t="shared" si="180"/>
        <v>1.1509492510954485E-136</v>
      </c>
      <c r="HG177" s="86">
        <f t="shared" si="180"/>
        <v>2.2838750969308908E-150</v>
      </c>
      <c r="HH177" s="86">
        <f t="shared" si="180"/>
        <v>1.1495099121181145E-159</v>
      </c>
      <c r="HI177" s="86">
        <f t="shared" si="180"/>
        <v>1.6201907636218027E-150</v>
      </c>
      <c r="HJ177" s="86">
        <f t="shared" si="180"/>
        <v>4.3648216135143338E-219</v>
      </c>
      <c r="HK177" s="86">
        <f t="shared" si="180"/>
        <v>2.1004741727812307E-190</v>
      </c>
      <c r="HL177" s="86">
        <f t="shared" si="180"/>
        <v>4.3592654921654618E-243</v>
      </c>
      <c r="HM177" s="86">
        <f t="shared" si="180"/>
        <v>2.1563072684379799E-258</v>
      </c>
      <c r="HN177" s="86">
        <f t="shared" si="180"/>
        <v>2.1066140030750384E-262</v>
      </c>
      <c r="HO177" s="86">
        <f t="shared" si="226"/>
        <v>6.1291384766184073E-148</v>
      </c>
      <c r="HP177" s="86">
        <f t="shared" si="226"/>
        <v>2.4126256924305984E-199</v>
      </c>
      <c r="HQ177" s="86">
        <f t="shared" si="226"/>
        <v>8.5265645838312052E-247</v>
      </c>
      <c r="HS177" s="86">
        <f t="shared" si="218"/>
        <v>2.162237645615482E-11</v>
      </c>
      <c r="HT177" s="86">
        <f t="shared" si="218"/>
        <v>7.1069957350573274E-17</v>
      </c>
      <c r="HU177" s="86">
        <f t="shared" si="218"/>
        <v>1.0616987685793106E-19</v>
      </c>
      <c r="HV177" s="86">
        <f t="shared" si="218"/>
        <v>2.9575671120148349E-20</v>
      </c>
      <c r="HW177" s="86">
        <f t="shared" si="218"/>
        <v>1.4186395351642988E-20</v>
      </c>
      <c r="HX177" s="86">
        <f t="shared" si="218"/>
        <v>5.6547731557023381E-18</v>
      </c>
      <c r="HY177" s="86">
        <f t="shared" si="218"/>
        <v>5.7826520828608982E-21</v>
      </c>
      <c r="HZ177" s="86">
        <f t="shared" si="218"/>
        <v>1.5074416044984814E-24</v>
      </c>
      <c r="IA177" s="86">
        <f t="shared" si="218"/>
        <v>6.9036491857635628E-28</v>
      </c>
      <c r="IB177" s="86">
        <f t="shared" si="218"/>
        <v>6.4989674115249318E-27</v>
      </c>
      <c r="IC177" s="86">
        <f t="shared" si="218"/>
        <v>1.8074237914177326E-22</v>
      </c>
      <c r="ID177" s="86">
        <f t="shared" si="218"/>
        <v>5.3591059289320322E-21</v>
      </c>
      <c r="IE177" s="86">
        <f t="shared" si="218"/>
        <v>3.3883794252786472E-17</v>
      </c>
      <c r="IF177" s="86">
        <f t="shared" si="218"/>
        <v>5.5769274153642251E-10</v>
      </c>
      <c r="IG177" s="86">
        <f t="shared" si="218"/>
        <v>1.2017875229698567E-8</v>
      </c>
      <c r="II177" s="86">
        <f t="shared" si="219"/>
        <v>4.9825248077958274E-2</v>
      </c>
      <c r="IJ177" s="86">
        <f t="shared" si="219"/>
        <v>5.7729062884778429E-2</v>
      </c>
      <c r="IK177" s="86">
        <f t="shared" si="219"/>
        <v>6.5646183135519731E-2</v>
      </c>
      <c r="IL177" s="86">
        <f t="shared" si="219"/>
        <v>0.10155519267101784</v>
      </c>
      <c r="IM177" s="86">
        <f t="shared" si="219"/>
        <v>8.1372729868470425E-2</v>
      </c>
      <c r="IN177" s="86">
        <f t="shared" si="219"/>
        <v>8.3383756824938968E-2</v>
      </c>
      <c r="IO177" s="86">
        <f t="shared" si="219"/>
        <v>0.12922957230451868</v>
      </c>
      <c r="IP177" s="86">
        <f t="shared" si="219"/>
        <v>0.12963304756179744</v>
      </c>
      <c r="IQ177" s="86">
        <f t="shared" si="219"/>
        <v>0.43429816566502699</v>
      </c>
      <c r="IR177" s="86">
        <f t="shared" si="219"/>
        <v>0.37817783618860779</v>
      </c>
      <c r="IS177" s="86">
        <f t="shared" si="219"/>
        <v>0.16063302439448313</v>
      </c>
      <c r="IT177" s="86">
        <f t="shared" si="219"/>
        <v>8.9709564097569777E-2</v>
      </c>
      <c r="IU177" s="86">
        <f t="shared" si="219"/>
        <v>3.3836636247542767E-2</v>
      </c>
      <c r="IV177" s="86">
        <f t="shared" si="219"/>
        <v>4.9157403431335948E-2</v>
      </c>
      <c r="IW177" s="86">
        <f t="shared" si="219"/>
        <v>7.6112188836718581E-2</v>
      </c>
      <c r="IY177" s="86">
        <f t="shared" si="220"/>
        <v>4.9825248099580652E-2</v>
      </c>
      <c r="IZ177" s="86">
        <f t="shared" si="220"/>
        <v>5.7729062884778498E-2</v>
      </c>
      <c r="JA177" s="86">
        <f t="shared" si="220"/>
        <v>6.5646183135519731E-2</v>
      </c>
      <c r="JB177" s="86">
        <f t="shared" si="220"/>
        <v>0.10155519267101784</v>
      </c>
      <c r="JC177" s="86">
        <f t="shared" si="220"/>
        <v>8.1372729868470425E-2</v>
      </c>
      <c r="JD177" s="86">
        <f t="shared" si="220"/>
        <v>8.3383756824938968E-2</v>
      </c>
      <c r="JE177" s="86">
        <f t="shared" si="220"/>
        <v>0.12922957230451868</v>
      </c>
      <c r="JF177" s="86">
        <f t="shared" si="220"/>
        <v>0.12963304756179744</v>
      </c>
      <c r="JG177" s="86">
        <f t="shared" si="220"/>
        <v>0.43429816566502699</v>
      </c>
      <c r="JH177" s="86">
        <f t="shared" si="220"/>
        <v>0.37817783618860779</v>
      </c>
      <c r="JI177" s="86">
        <f t="shared" si="220"/>
        <v>0.16063302439448313</v>
      </c>
      <c r="JJ177" s="86">
        <f t="shared" si="220"/>
        <v>8.9709564097569777E-2</v>
      </c>
      <c r="JK177" s="86">
        <f t="shared" si="220"/>
        <v>3.3836636247542802E-2</v>
      </c>
      <c r="JL177" s="86">
        <f t="shared" si="220"/>
        <v>4.9157403989028688E-2</v>
      </c>
      <c r="JM177" s="86">
        <f t="shared" si="220"/>
        <v>7.6112200854593803E-2</v>
      </c>
    </row>
    <row r="178" spans="2:273" x14ac:dyDescent="0.25">
      <c r="B178" s="2">
        <v>151</v>
      </c>
      <c r="C178" s="37">
        <v>68.269000000000005</v>
      </c>
      <c r="D178" s="37">
        <v>78.305999999999997</v>
      </c>
      <c r="E178" s="37">
        <v>84.064999999999998</v>
      </c>
      <c r="F178" s="37">
        <v>91</v>
      </c>
      <c r="G178" s="37">
        <v>96.064999999999998</v>
      </c>
      <c r="H178" s="37">
        <v>101.355</v>
      </c>
      <c r="I178" s="37">
        <v>103.5</v>
      </c>
      <c r="J178" s="37">
        <v>103.935</v>
      </c>
      <c r="K178" s="37">
        <v>107.081</v>
      </c>
      <c r="L178" s="37">
        <v>107.175</v>
      </c>
      <c r="M178" s="37">
        <v>106.69799999999999</v>
      </c>
      <c r="N178" s="37">
        <v>103.613</v>
      </c>
      <c r="O178" s="37">
        <v>106.246</v>
      </c>
      <c r="P178" s="37">
        <v>107.328</v>
      </c>
      <c r="Q178" s="37">
        <v>115.97</v>
      </c>
      <c r="S178" s="4">
        <f t="shared" si="221"/>
        <v>68.007037908931409</v>
      </c>
      <c r="T178" s="4">
        <f t="shared" si="221"/>
        <v>78.253389662754387</v>
      </c>
      <c r="U178" s="4">
        <f t="shared" si="221"/>
        <v>84.803434067244197</v>
      </c>
      <c r="V178" s="4">
        <f t="shared" si="221"/>
        <v>90.810512325533253</v>
      </c>
      <c r="W178" s="4">
        <f t="shared" si="221"/>
        <v>96.186241709113261</v>
      </c>
      <c r="X178" s="4">
        <f t="shared" si="221"/>
        <v>100.69932150825909</v>
      </c>
      <c r="Y178" s="4">
        <f t="shared" si="221"/>
        <v>103.41863855077916</v>
      </c>
      <c r="Z178" s="4">
        <f t="shared" si="221"/>
        <v>104.39580620271688</v>
      </c>
      <c r="AA178" s="4">
        <f t="shared" si="221"/>
        <v>107.25853955161367</v>
      </c>
      <c r="AB178" s="4">
        <f t="shared" si="221"/>
        <v>107.11274018118687</v>
      </c>
      <c r="AC178" s="4">
        <f t="shared" si="221"/>
        <v>106.39796518536824</v>
      </c>
      <c r="AD178" s="4">
        <f t="shared" si="221"/>
        <v>104.32544852708735</v>
      </c>
      <c r="AE178" s="4">
        <f t="shared" si="221"/>
        <v>106.21160804910767</v>
      </c>
      <c r="AF178" s="4">
        <f t="shared" si="221"/>
        <v>106.89387516819856</v>
      </c>
      <c r="AG178" s="4">
        <f t="shared" si="221"/>
        <v>117.4150350557471</v>
      </c>
      <c r="AI178" s="4">
        <f t="shared" si="222"/>
        <v>0.26196209106859669</v>
      </c>
      <c r="AJ178" s="4">
        <f t="shared" si="222"/>
        <v>5.2610337245610594E-2</v>
      </c>
      <c r="AK178" s="4">
        <f t="shared" si="222"/>
        <v>-0.73843406724419935</v>
      </c>
      <c r="AL178" s="4">
        <f t="shared" si="222"/>
        <v>0.18948767446674708</v>
      </c>
      <c r="AM178" s="4">
        <f t="shared" si="222"/>
        <v>-0.1212417091132636</v>
      </c>
      <c r="AN178" s="4">
        <f t="shared" si="222"/>
        <v>0.65567849174091464</v>
      </c>
      <c r="AO178" s="4">
        <f t="shared" si="222"/>
        <v>8.136144922083588E-2</v>
      </c>
      <c r="AP178" s="4">
        <f t="shared" si="222"/>
        <v>-0.46080620271688133</v>
      </c>
      <c r="AQ178" s="4">
        <f t="shared" si="222"/>
        <v>-0.17753955161366264</v>
      </c>
      <c r="AR178" s="4">
        <f t="shared" si="222"/>
        <v>6.2259818813132028E-2</v>
      </c>
      <c r="AS178" s="4">
        <f t="shared" si="222"/>
        <v>0.30003481463175774</v>
      </c>
      <c r="AT178" s="4">
        <f t="shared" si="222"/>
        <v>-0.71244852708734641</v>
      </c>
      <c r="AU178" s="4">
        <f t="shared" si="222"/>
        <v>3.4391950892327827E-2</v>
      </c>
      <c r="AV178" s="4">
        <f t="shared" si="222"/>
        <v>0.43412483180144079</v>
      </c>
      <c r="AW178" s="4">
        <f t="shared" si="222"/>
        <v>-1.4450350557470983</v>
      </c>
      <c r="AY178" s="2">
        <f t="shared" ref="AY178:BM194" si="227">IF(OR($B178 &lt; C$230, $B178 &gt; C$233), #N/A, ((1-FG178)*DK178) + (FG178 - FW178)*EA178 + (FW178*EQ178))</f>
        <v>67.76236276974771</v>
      </c>
      <c r="AZ178" s="2">
        <f t="shared" si="227"/>
        <v>77.63345267955674</v>
      </c>
      <c r="BA178" s="2">
        <f t="shared" si="227"/>
        <v>83.51154308048983</v>
      </c>
      <c r="BB178" s="2">
        <f t="shared" si="227"/>
        <v>88.323514472190908</v>
      </c>
      <c r="BC178" s="2">
        <f t="shared" si="227"/>
        <v>93.659828629032745</v>
      </c>
      <c r="BD178" s="2">
        <f t="shared" si="227"/>
        <v>97.70839244021488</v>
      </c>
      <c r="BE178" s="2">
        <f t="shared" si="227"/>
        <v>99.022563618823796</v>
      </c>
      <c r="BF178" s="2">
        <f t="shared" si="227"/>
        <v>100.01920213723054</v>
      </c>
      <c r="BG178" s="2">
        <f t="shared" si="227"/>
        <v>100.93048747432319</v>
      </c>
      <c r="BH178" s="2">
        <f t="shared" si="227"/>
        <v>99.514551372410352</v>
      </c>
      <c r="BI178" s="2">
        <f t="shared" si="227"/>
        <v>99.518043562864079</v>
      </c>
      <c r="BJ178" s="2">
        <f t="shared" si="227"/>
        <v>98.726413615756741</v>
      </c>
      <c r="BK178" s="2">
        <f t="shared" si="227"/>
        <v>102.9891613282623</v>
      </c>
      <c r="BL178" s="2">
        <f t="shared" si="227"/>
        <v>101.39159039478791</v>
      </c>
      <c r="BM178" s="2">
        <f t="shared" si="227"/>
        <v>102.73241953393497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121.44275697559908</v>
      </c>
      <c r="DL178" s="2">
        <f t="shared" si="223"/>
        <v>121.73633736031411</v>
      </c>
      <c r="DM178" s="2">
        <f t="shared" si="223"/>
        <v>124.59612654787074</v>
      </c>
      <c r="DN178" s="2">
        <f t="shared" si="223"/>
        <v>120.81252143262294</v>
      </c>
      <c r="DO178" s="2">
        <f t="shared" si="223"/>
        <v>127.02860918151617</v>
      </c>
      <c r="DP178" s="2">
        <f t="shared" si="223"/>
        <v>133.73611719520787</v>
      </c>
      <c r="DQ178" s="2">
        <f t="shared" si="223"/>
        <v>132.01351902748416</v>
      </c>
      <c r="DR178" s="2">
        <f t="shared" si="223"/>
        <v>131.62565554213228</v>
      </c>
      <c r="DS178" s="2">
        <f t="shared" si="223"/>
        <v>136.45107686499546</v>
      </c>
      <c r="DT178" s="2">
        <f t="shared" si="223"/>
        <v>138.45660975609758</v>
      </c>
      <c r="DU178" s="2">
        <f t="shared" si="223"/>
        <v>138.02697749924494</v>
      </c>
      <c r="DV178" s="2">
        <f t="shared" si="223"/>
        <v>139.36475542230502</v>
      </c>
      <c r="DW178" s="2">
        <f t="shared" si="223"/>
        <v>152.06240742977951</v>
      </c>
      <c r="DX178" s="2">
        <f t="shared" si="223"/>
        <v>135.49138257839721</v>
      </c>
      <c r="DY178" s="2">
        <f t="shared" si="223"/>
        <v>124.75584841437632</v>
      </c>
      <c r="DZ178" s="5"/>
      <c r="EA178" s="2">
        <f t="shared" si="213"/>
        <v>67.433927990910021</v>
      </c>
      <c r="EB178" s="2">
        <f t="shared" si="213"/>
        <v>77.435772427084373</v>
      </c>
      <c r="EC178" s="2">
        <f t="shared" si="213"/>
        <v>83.274074877913478</v>
      </c>
      <c r="ED178" s="2">
        <f t="shared" si="213"/>
        <v>88.202498523756461</v>
      </c>
      <c r="EE178" s="2">
        <f t="shared" si="213"/>
        <v>93.570663385300904</v>
      </c>
      <c r="EF178" s="2">
        <f t="shared" si="213"/>
        <v>97.318477303507748</v>
      </c>
      <c r="EG178" s="2">
        <f t="shared" si="213"/>
        <v>98.852665146943067</v>
      </c>
      <c r="EH178" s="2">
        <f t="shared" si="213"/>
        <v>100.032336077211</v>
      </c>
      <c r="EI178" s="2">
        <f t="shared" si="213"/>
        <v>101.07778623495665</v>
      </c>
      <c r="EJ178" s="2">
        <f t="shared" si="213"/>
        <v>99.429753106018779</v>
      </c>
      <c r="EK178" s="2">
        <f t="shared" si="212"/>
        <v>99.184603661614588</v>
      </c>
      <c r="EL178" s="2">
        <f t="shared" si="179"/>
        <v>98.658208053691283</v>
      </c>
      <c r="EM178" s="2">
        <f t="shared" si="179"/>
        <v>102.15752074821634</v>
      </c>
      <c r="EN178" s="2">
        <f t="shared" si="179"/>
        <v>101.44513044331781</v>
      </c>
      <c r="EO178" s="2">
        <f t="shared" si="179"/>
        <v>103.39214045712492</v>
      </c>
      <c r="EP178" s="5"/>
      <c r="EQ178" s="2">
        <f t="shared" si="224"/>
        <v>68.426135673169426</v>
      </c>
      <c r="ER178" s="2">
        <f t="shared" si="224"/>
        <v>77.971432101267439</v>
      </c>
      <c r="ES178" s="2">
        <f t="shared" si="224"/>
        <v>83.908726000073756</v>
      </c>
      <c r="ET178" s="2">
        <f t="shared" si="224"/>
        <v>88.508458656348935</v>
      </c>
      <c r="EU178" s="2">
        <f t="shared" si="224"/>
        <v>93.798068981021913</v>
      </c>
      <c r="EV178" s="2">
        <f t="shared" si="224"/>
        <v>98.338565591597018</v>
      </c>
      <c r="EW178" s="2">
        <f t="shared" si="224"/>
        <v>99.267466577765532</v>
      </c>
      <c r="EX178" s="2">
        <f t="shared" si="224"/>
        <v>99.996449549586373</v>
      </c>
      <c r="EY178" s="2">
        <f t="shared" si="224"/>
        <v>100.77854339387659</v>
      </c>
      <c r="EZ178" s="2">
        <f t="shared" si="224"/>
        <v>99.601323520122236</v>
      </c>
      <c r="FA178" s="2">
        <f t="shared" si="224"/>
        <v>99.978489090339721</v>
      </c>
      <c r="FB178" s="2">
        <f t="shared" si="224"/>
        <v>98.828675256878967</v>
      </c>
      <c r="FC178" s="2">
        <f t="shared" si="224"/>
        <v>104.54788968618075</v>
      </c>
      <c r="FD178" s="2">
        <f t="shared" si="224"/>
        <v>101.22922728561524</v>
      </c>
      <c r="FE178" s="2">
        <f t="shared" si="224"/>
        <v>100.70340229528934</v>
      </c>
      <c r="FG178" s="2">
        <f t="shared" si="225"/>
        <v>0.99996920740427875</v>
      </c>
      <c r="FH178" s="2">
        <f t="shared" si="225"/>
        <v>0.99994917913967751</v>
      </c>
      <c r="FI178" s="2">
        <f t="shared" si="225"/>
        <v>0.99995035125330911</v>
      </c>
      <c r="FJ178" s="2">
        <f t="shared" si="225"/>
        <v>0.99995459816329302</v>
      </c>
      <c r="FK178" s="2">
        <f t="shared" si="225"/>
        <v>0.99994984709645274</v>
      </c>
      <c r="FL178" s="2">
        <f t="shared" si="225"/>
        <v>0.99994749812433059</v>
      </c>
      <c r="FM178" s="2">
        <f t="shared" si="225"/>
        <v>0.99994861416169478</v>
      </c>
      <c r="FN178" s="2">
        <f t="shared" si="225"/>
        <v>0.99994600598090988</v>
      </c>
      <c r="FO178" s="2">
        <f t="shared" si="225"/>
        <v>0.99994785483197313</v>
      </c>
      <c r="FP178" s="2">
        <f t="shared" si="225"/>
        <v>0.99994567744563156</v>
      </c>
      <c r="FQ178" s="2">
        <f t="shared" si="225"/>
        <v>0.99994824887919154</v>
      </c>
      <c r="FR178" s="2">
        <f t="shared" si="225"/>
        <v>0.99995479056558356</v>
      </c>
      <c r="FS178" s="2">
        <f t="shared" si="225"/>
        <v>0.99994933643067585</v>
      </c>
      <c r="FT178" s="2">
        <f t="shared" si="225"/>
        <v>0.99995760461860472</v>
      </c>
      <c r="FU178" s="2">
        <f t="shared" si="225"/>
        <v>0.99994797998750962</v>
      </c>
      <c r="FV178" s="5"/>
      <c r="FW178" s="2">
        <f t="shared" ref="FW178:GK194" si="229">POWER(10,($B178-C$232)/C$229)/(1+POWER(10,($B178-C$232)/C$229))</f>
        <v>0.32933801324464845</v>
      </c>
      <c r="FX178" s="2">
        <f t="shared" si="229"/>
        <v>0.36483773012730986</v>
      </c>
      <c r="FY178" s="2">
        <f t="shared" si="229"/>
        <v>0.37093862482887413</v>
      </c>
      <c r="FZ178" s="2">
        <f t="shared" si="229"/>
        <v>0.3906894420736215</v>
      </c>
      <c r="GA178" s="2">
        <f t="shared" si="229"/>
        <v>0.38471889984085883</v>
      </c>
      <c r="GB178" s="2">
        <f t="shared" si="229"/>
        <v>0.38036231455232666</v>
      </c>
      <c r="GC178" s="2">
        <f t="shared" si="229"/>
        <v>0.40548190316426908</v>
      </c>
      <c r="GD178" s="2">
        <f t="shared" si="229"/>
        <v>0.41351981529129778</v>
      </c>
      <c r="GE178" s="2">
        <f t="shared" si="229"/>
        <v>0.49840225510068442</v>
      </c>
      <c r="GF178" s="2">
        <f t="shared" si="229"/>
        <v>0.48189093837305086</v>
      </c>
      <c r="GG178" s="2">
        <f t="shared" si="229"/>
        <v>0.41747808043379775</v>
      </c>
      <c r="GH178" s="2">
        <f t="shared" si="229"/>
        <v>0.38931384360668747</v>
      </c>
      <c r="GI178" s="2">
        <f t="shared" si="229"/>
        <v>0.34685533567299531</v>
      </c>
      <c r="GJ178" s="2">
        <f t="shared" si="229"/>
        <v>0.25466719875395472</v>
      </c>
      <c r="GK178" s="2">
        <f t="shared" si="229"/>
        <v>0.24577784215833834</v>
      </c>
      <c r="GL178" s="5"/>
      <c r="GM178" s="86">
        <f t="shared" ref="GM178:HA194" si="230" xml:space="preserve"> _xlfn.NORM.DIST($B178, C$7, ABS(C$11), TRUE) * _xlfn.NORM.DIST(($B178 - C$7)*C$15, 0, ABS(C$11), TRUE) * 2</f>
        <v>2.8329758993550111E-167</v>
      </c>
      <c r="GN178" s="86">
        <f t="shared" si="230"/>
        <v>5.928471572218971E-213</v>
      </c>
      <c r="GO178" s="86">
        <f t="shared" si="230"/>
        <v>4.9862146733118989E-233</v>
      </c>
      <c r="GP178" s="86">
        <f t="shared" si="230"/>
        <v>1.6591493876451638E-252</v>
      </c>
      <c r="GQ178" s="86">
        <f t="shared" si="230"/>
        <v>1.6575421319632869E-266</v>
      </c>
      <c r="GR178" s="86">
        <f t="shared" si="230"/>
        <v>1.6960303673922047E-229</v>
      </c>
      <c r="GS178" s="86">
        <f t="shared" si="230"/>
        <v>2.300847869293808E-259</v>
      </c>
      <c r="GT178" s="86">
        <f t="shared" si="230"/>
        <v>1.0099371251437651E-215</v>
      </c>
      <c r="GU178" s="86">
        <f t="shared" si="230"/>
        <v>4.1338566596134123E-250</v>
      </c>
      <c r="GV178" s="86">
        <f t="shared" si="230"/>
        <v>2.1376085401044788E-288</v>
      </c>
      <c r="GW178" s="86">
        <f t="shared" si="230"/>
        <v>0</v>
      </c>
      <c r="GX178" s="86">
        <f t="shared" si="230"/>
        <v>0</v>
      </c>
      <c r="GY178" s="86">
        <f t="shared" si="230"/>
        <v>6.8760642652303662E-241</v>
      </c>
      <c r="GZ178" s="86">
        <f t="shared" si="230"/>
        <v>0</v>
      </c>
      <c r="HA178" s="86">
        <f t="shared" si="230"/>
        <v>0</v>
      </c>
      <c r="HC178" s="86">
        <f t="shared" si="181"/>
        <v>1.5608317569793645E-100</v>
      </c>
      <c r="HD178" s="86">
        <f t="shared" si="181"/>
        <v>7.6487203264643623E-112</v>
      </c>
      <c r="HE178" s="86">
        <f t="shared" si="181"/>
        <v>8.063352774245662E-149</v>
      </c>
      <c r="HF178" s="86">
        <f t="shared" si="180"/>
        <v>5.3613294469427293E-141</v>
      </c>
      <c r="HG178" s="86">
        <f t="shared" si="180"/>
        <v>3.6054623653333114E-155</v>
      </c>
      <c r="HH178" s="86">
        <f t="shared" si="180"/>
        <v>9.0209877018013505E-165</v>
      </c>
      <c r="HI178" s="86">
        <f t="shared" si="180"/>
        <v>2.9485484995565851E-155</v>
      </c>
      <c r="HJ178" s="86">
        <f t="shared" si="180"/>
        <v>4.9316514118961711E-226</v>
      </c>
      <c r="HK178" s="86">
        <f t="shared" si="180"/>
        <v>2.5493402373799894E-196</v>
      </c>
      <c r="HL178" s="86">
        <f t="shared" si="180"/>
        <v>1.1838145766018516E-250</v>
      </c>
      <c r="HM178" s="86">
        <f t="shared" si="180"/>
        <v>1.5507572266928054E-266</v>
      </c>
      <c r="HN178" s="86">
        <f t="shared" si="180"/>
        <v>1.0444570905423101E-270</v>
      </c>
      <c r="HO178" s="86">
        <f t="shared" si="226"/>
        <v>1.0837790508599505E-152</v>
      </c>
      <c r="HP178" s="86">
        <f t="shared" si="226"/>
        <v>9.3588623891233578E-206</v>
      </c>
      <c r="HQ178" s="86">
        <f t="shared" si="226"/>
        <v>9.266916457449957E-255</v>
      </c>
      <c r="HS178" s="86">
        <f t="shared" ref="HS178:IG194" si="231" xml:space="preserve"> _xlfn.NORM.DIST($B178, C$9, ABS(C$13), TRUE) * _xlfn.NORM.DIST(($B178 - C$9)*C$17, 0, ABS(C$13), TRUE) * 2</f>
        <v>2.2228917694254782E-12</v>
      </c>
      <c r="HT178" s="86">
        <f t="shared" si="231"/>
        <v>2.4513042996216713E-18</v>
      </c>
      <c r="HU178" s="86">
        <f t="shared" si="231"/>
        <v>2.6942400150536472E-21</v>
      </c>
      <c r="HV178" s="86">
        <f t="shared" si="231"/>
        <v>6.9847893284747469E-22</v>
      </c>
      <c r="HW178" s="86">
        <f t="shared" si="231"/>
        <v>2.8898550568942642E-22</v>
      </c>
      <c r="HX178" s="86">
        <f t="shared" si="231"/>
        <v>1.7363422466378462E-19</v>
      </c>
      <c r="HY178" s="86">
        <f t="shared" si="231"/>
        <v>1.1539959127549479E-22</v>
      </c>
      <c r="HZ178" s="86">
        <f t="shared" si="231"/>
        <v>1.5660356114689837E-26</v>
      </c>
      <c r="IA178" s="86">
        <f t="shared" si="231"/>
        <v>6.1198554930631127E-30</v>
      </c>
      <c r="IB178" s="86">
        <f t="shared" si="231"/>
        <v>6.36878859134021E-29</v>
      </c>
      <c r="IC178" s="86">
        <f t="shared" si="231"/>
        <v>3.0587347533438814E-24</v>
      </c>
      <c r="ID178" s="86">
        <f t="shared" si="231"/>
        <v>1.0347900355795381E-22</v>
      </c>
      <c r="IE178" s="86">
        <f t="shared" si="231"/>
        <v>1.0881183780860345E-18</v>
      </c>
      <c r="IF178" s="86">
        <f t="shared" si="231"/>
        <v>6.4778235070020726E-11</v>
      </c>
      <c r="IG178" s="86">
        <f t="shared" si="231"/>
        <v>1.7038932433500767E-9</v>
      </c>
      <c r="II178" s="86">
        <f t="shared" ref="II178:IW194" si="232" xml:space="preserve"> _xlfn.NORM.DIST($B178, C$10, ABS(C$14), TRUE) * _xlfn.NORM.DIST(($B178 - C$10)*C$18, 0, ABS(C$14), TRUE) * 2</f>
        <v>7.7463231278235928E-2</v>
      </c>
      <c r="IJ178" s="86">
        <f t="shared" si="232"/>
        <v>9.5601439929504886E-2</v>
      </c>
      <c r="IK178" s="86">
        <f t="shared" si="232"/>
        <v>0.10726310591479501</v>
      </c>
      <c r="IL178" s="86">
        <f t="shared" si="232"/>
        <v>0.15662339995160351</v>
      </c>
      <c r="IM178" s="86">
        <f t="shared" si="232"/>
        <v>0.13119200190963456</v>
      </c>
      <c r="IN178" s="86">
        <f t="shared" si="232"/>
        <v>0.13167309995669191</v>
      </c>
      <c r="IO178" s="86">
        <f t="shared" si="232"/>
        <v>0.19397774496074763</v>
      </c>
      <c r="IP178" s="86">
        <f t="shared" si="232"/>
        <v>0.19983263258669778</v>
      </c>
      <c r="IQ178" s="86">
        <f t="shared" si="232"/>
        <v>0.49662795782726704</v>
      </c>
      <c r="IR178" s="86">
        <f t="shared" si="232"/>
        <v>0.45442129301102613</v>
      </c>
      <c r="IS178" s="86">
        <f t="shared" si="232"/>
        <v>0.23287856397131526</v>
      </c>
      <c r="IT178" s="86">
        <f t="shared" si="232"/>
        <v>0.14281338303554947</v>
      </c>
      <c r="IU178" s="86">
        <f t="shared" si="232"/>
        <v>6.0031542083837201E-2</v>
      </c>
      <c r="IV178" s="86">
        <f t="shared" si="232"/>
        <v>6.9997728162568329E-2</v>
      </c>
      <c r="IW178" s="86">
        <f t="shared" si="232"/>
        <v>0.10119231198578763</v>
      </c>
      <c r="IY178" s="86">
        <f t="shared" ref="IY178:JM194" si="233">GM178+HC178+HS178+II178</f>
        <v>7.7463231280458816E-2</v>
      </c>
      <c r="IZ178" s="86">
        <f t="shared" si="233"/>
        <v>9.5601439929504886E-2</v>
      </c>
      <c r="JA178" s="86">
        <f t="shared" si="233"/>
        <v>0.10726310591479501</v>
      </c>
      <c r="JB178" s="86">
        <f t="shared" si="233"/>
        <v>0.15662339995160351</v>
      </c>
      <c r="JC178" s="86">
        <f t="shared" si="233"/>
        <v>0.13119200190963456</v>
      </c>
      <c r="JD178" s="86">
        <f t="shared" si="233"/>
        <v>0.13167309995669191</v>
      </c>
      <c r="JE178" s="86">
        <f t="shared" si="233"/>
        <v>0.19397774496074763</v>
      </c>
      <c r="JF178" s="86">
        <f t="shared" si="233"/>
        <v>0.19983263258669778</v>
      </c>
      <c r="JG178" s="86">
        <f t="shared" si="233"/>
        <v>0.49662795782726704</v>
      </c>
      <c r="JH178" s="86">
        <f t="shared" si="233"/>
        <v>0.45442129301102613</v>
      </c>
      <c r="JI178" s="86">
        <f t="shared" si="233"/>
        <v>0.23287856397131526</v>
      </c>
      <c r="JJ178" s="86">
        <f t="shared" si="233"/>
        <v>0.14281338303554947</v>
      </c>
      <c r="JK178" s="86">
        <f t="shared" si="233"/>
        <v>6.0031542083837201E-2</v>
      </c>
      <c r="JL178" s="86">
        <f t="shared" si="233"/>
        <v>6.9997728227346567E-2</v>
      </c>
      <c r="JM178" s="86">
        <f t="shared" si="233"/>
        <v>0.10119231368968087</v>
      </c>
    </row>
    <row r="179" spans="2:273" x14ac:dyDescent="0.25">
      <c r="B179" s="2">
        <v>152</v>
      </c>
      <c r="C179" s="37">
        <v>68.045000000000002</v>
      </c>
      <c r="D179" s="37">
        <v>77.822999999999993</v>
      </c>
      <c r="E179" s="37">
        <v>84.774000000000001</v>
      </c>
      <c r="F179" s="37">
        <v>91.161000000000001</v>
      </c>
      <c r="G179" s="37">
        <v>97.031999999999996</v>
      </c>
      <c r="H179" s="37">
        <v>101.274</v>
      </c>
      <c r="I179" s="37">
        <v>104.565</v>
      </c>
      <c r="J179" s="37">
        <v>104.855</v>
      </c>
      <c r="K179" s="37">
        <v>106.435</v>
      </c>
      <c r="L179" s="37">
        <v>106.905</v>
      </c>
      <c r="M179" s="37">
        <v>107.429</v>
      </c>
      <c r="N179" s="37">
        <v>105.548</v>
      </c>
      <c r="O179" s="37">
        <v>107.361</v>
      </c>
      <c r="P179" s="37">
        <v>108.39100000000001</v>
      </c>
      <c r="Q179" s="37">
        <v>119.167</v>
      </c>
      <c r="S179" s="4">
        <f t="shared" si="221"/>
        <v>67.981554913544755</v>
      </c>
      <c r="T179" s="4">
        <f t="shared" si="221"/>
        <v>78.353302925871134</v>
      </c>
      <c r="U179" s="4">
        <f t="shared" si="221"/>
        <v>85.155482537039987</v>
      </c>
      <c r="V179" s="4">
        <f t="shared" si="221"/>
        <v>91.384138122211638</v>
      </c>
      <c r="W179" s="4">
        <f t="shared" si="221"/>
        <v>96.903435217572067</v>
      </c>
      <c r="X179" s="4">
        <f t="shared" si="221"/>
        <v>101.50804803722075</v>
      </c>
      <c r="Y179" s="4">
        <f t="shared" si="221"/>
        <v>104.25613999059783</v>
      </c>
      <c r="Z179" s="4">
        <f t="shared" si="221"/>
        <v>105.25740327435521</v>
      </c>
      <c r="AA179" s="4">
        <f t="shared" si="221"/>
        <v>106.15856138458759</v>
      </c>
      <c r="AB179" s="4">
        <f t="shared" si="221"/>
        <v>106.28248088527991</v>
      </c>
      <c r="AC179" s="4">
        <f t="shared" si="221"/>
        <v>107.39896670598972</v>
      </c>
      <c r="AD179" s="4">
        <f t="shared" si="221"/>
        <v>105.89051675803655</v>
      </c>
      <c r="AE179" s="4">
        <f t="shared" si="221"/>
        <v>107.62967637578519</v>
      </c>
      <c r="AF179" s="4">
        <f t="shared" si="221"/>
        <v>108.49328611296521</v>
      </c>
      <c r="AG179" s="4">
        <f t="shared" si="221"/>
        <v>120.75543340594353</v>
      </c>
      <c r="AI179" s="4">
        <f t="shared" si="222"/>
        <v>6.3445086455246269E-2</v>
      </c>
      <c r="AJ179" s="4">
        <f t="shared" si="222"/>
        <v>-0.53030292587114047</v>
      </c>
      <c r="AK179" s="4">
        <f t="shared" si="222"/>
        <v>-0.38148253703998591</v>
      </c>
      <c r="AL179" s="4">
        <f t="shared" si="222"/>
        <v>-0.22313812221163687</v>
      </c>
      <c r="AM179" s="4">
        <f t="shared" si="222"/>
        <v>0.12856478242792946</v>
      </c>
      <c r="AN179" s="4">
        <f t="shared" si="222"/>
        <v>-0.23404803722074519</v>
      </c>
      <c r="AO179" s="4">
        <f t="shared" si="222"/>
        <v>0.30886000940216718</v>
      </c>
      <c r="AP179" s="4">
        <f t="shared" si="222"/>
        <v>-0.4024032743552084</v>
      </c>
      <c r="AQ179" s="4">
        <f t="shared" si="222"/>
        <v>0.27643861541241677</v>
      </c>
      <c r="AR179" s="4">
        <f t="shared" si="222"/>
        <v>0.62251911472009169</v>
      </c>
      <c r="AS179" s="4">
        <f t="shared" si="222"/>
        <v>3.0033294010280542E-2</v>
      </c>
      <c r="AT179" s="4">
        <f t="shared" si="222"/>
        <v>-0.34251675803655246</v>
      </c>
      <c r="AU179" s="4">
        <f t="shared" si="222"/>
        <v>-0.26867637578519066</v>
      </c>
      <c r="AV179" s="4">
        <f t="shared" si="222"/>
        <v>-0.10228611296520285</v>
      </c>
      <c r="AW179" s="4">
        <f t="shared" si="222"/>
        <v>-1.5884334059435332</v>
      </c>
      <c r="AY179" s="2">
        <f t="shared" si="227"/>
        <v>67.650881842926523</v>
      </c>
      <c r="AZ179" s="2">
        <f t="shared" si="227"/>
        <v>77.498968151312368</v>
      </c>
      <c r="BA179" s="2">
        <f t="shared" si="227"/>
        <v>83.406190632111731</v>
      </c>
      <c r="BB179" s="2">
        <f t="shared" si="227"/>
        <v>88.24109445436153</v>
      </c>
      <c r="BC179" s="2">
        <f t="shared" si="227"/>
        <v>93.576533215268711</v>
      </c>
      <c r="BD179" s="2">
        <f t="shared" si="227"/>
        <v>97.608269702858536</v>
      </c>
      <c r="BE179" s="2">
        <f t="shared" si="227"/>
        <v>98.9257387754474</v>
      </c>
      <c r="BF179" s="2">
        <f t="shared" si="227"/>
        <v>99.932152940143567</v>
      </c>
      <c r="BG179" s="2">
        <f t="shared" si="227"/>
        <v>100.82259046687153</v>
      </c>
      <c r="BH179" s="2">
        <f t="shared" si="227"/>
        <v>99.417994643925795</v>
      </c>
      <c r="BI179" s="2">
        <f t="shared" si="227"/>
        <v>99.413048650138947</v>
      </c>
      <c r="BJ179" s="2">
        <f t="shared" si="227"/>
        <v>98.633755514744038</v>
      </c>
      <c r="BK179" s="2">
        <f t="shared" si="227"/>
        <v>102.84280396596557</v>
      </c>
      <c r="BL179" s="2">
        <f t="shared" si="227"/>
        <v>101.29331321402452</v>
      </c>
      <c r="BM179" s="2">
        <f t="shared" si="227"/>
        <v>102.61639406853165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121.71524411861253</v>
      </c>
      <c r="DL179" s="2">
        <f t="shared" si="223"/>
        <v>121.93989791603745</v>
      </c>
      <c r="DM179" s="2">
        <f t="shared" si="223"/>
        <v>124.78943038356992</v>
      </c>
      <c r="DN179" s="2">
        <f t="shared" si="223"/>
        <v>120.95303281743779</v>
      </c>
      <c r="DO179" s="2">
        <f t="shared" si="223"/>
        <v>127.182204922984</v>
      </c>
      <c r="DP179" s="2">
        <f t="shared" si="223"/>
        <v>133.90164249471457</v>
      </c>
      <c r="DQ179" s="2">
        <f t="shared" si="223"/>
        <v>132.15496617336154</v>
      </c>
      <c r="DR179" s="2">
        <f t="shared" si="223"/>
        <v>131.76879583207489</v>
      </c>
      <c r="DS179" s="2">
        <f t="shared" si="223"/>
        <v>136.62574448807007</v>
      </c>
      <c r="DT179" s="2">
        <f t="shared" si="223"/>
        <v>138.65684756097562</v>
      </c>
      <c r="DU179" s="2">
        <f t="shared" si="223"/>
        <v>138.21097281787976</v>
      </c>
      <c r="DV179" s="2">
        <f t="shared" si="223"/>
        <v>139.56782543283902</v>
      </c>
      <c r="DW179" s="2">
        <f t="shared" si="223"/>
        <v>152.31748444578676</v>
      </c>
      <c r="DX179" s="2">
        <f t="shared" si="223"/>
        <v>135.65712055749128</v>
      </c>
      <c r="DY179" s="2">
        <f t="shared" si="223"/>
        <v>124.86164524312896</v>
      </c>
      <c r="EA179" s="2">
        <f t="shared" si="213"/>
        <v>67.292702572048341</v>
      </c>
      <c r="EB179" s="2">
        <f t="shared" si="213"/>
        <v>77.284320954654831</v>
      </c>
      <c r="EC179" s="2">
        <f t="shared" si="213"/>
        <v>83.148354714333863</v>
      </c>
      <c r="ED179" s="2">
        <f t="shared" si="213"/>
        <v>88.110070239771346</v>
      </c>
      <c r="EE179" s="2">
        <f t="shared" si="213"/>
        <v>93.480082316421601</v>
      </c>
      <c r="EF179" s="2">
        <f t="shared" si="213"/>
        <v>97.185562130377861</v>
      </c>
      <c r="EG179" s="2">
        <f t="shared" si="213"/>
        <v>98.74221833180269</v>
      </c>
      <c r="EH179" s="2">
        <f t="shared" si="213"/>
        <v>99.946562375414089</v>
      </c>
      <c r="EI179" s="2">
        <f t="shared" si="213"/>
        <v>100.98065100309518</v>
      </c>
      <c r="EJ179" s="2">
        <f t="shared" si="213"/>
        <v>99.327324880935961</v>
      </c>
      <c r="EK179" s="2">
        <f t="shared" si="212"/>
        <v>99.053231952327579</v>
      </c>
      <c r="EL179" s="2">
        <f t="shared" si="179"/>
        <v>98.560157046979867</v>
      </c>
      <c r="EM179" s="2">
        <f t="shared" si="179"/>
        <v>101.93726495518018</v>
      </c>
      <c r="EN179" s="2">
        <f t="shared" si="179"/>
        <v>101.35185104385381</v>
      </c>
      <c r="EO179" s="2">
        <f t="shared" si="179"/>
        <v>103.33782509028106</v>
      </c>
      <c r="EQ179" s="2">
        <f t="shared" si="224"/>
        <v>68.311730359998464</v>
      </c>
      <c r="ER179" s="2">
        <f t="shared" si="224"/>
        <v>77.834420416410865</v>
      </c>
      <c r="ES179" s="2">
        <f t="shared" si="224"/>
        <v>83.800169796344363</v>
      </c>
      <c r="ET179" s="2">
        <f t="shared" si="224"/>
        <v>88.424162746628468</v>
      </c>
      <c r="EU179" s="2">
        <f t="shared" si="224"/>
        <v>93.713424499714662</v>
      </c>
      <c r="EV179" s="2">
        <f t="shared" si="224"/>
        <v>98.231929613945894</v>
      </c>
      <c r="EW179" s="2">
        <f t="shared" si="224"/>
        <v>99.167480996101645</v>
      </c>
      <c r="EX179" s="2">
        <f t="shared" si="224"/>
        <v>99.909920791495381</v>
      </c>
      <c r="EY179" s="2">
        <f t="shared" si="224"/>
        <v>100.67426219797954</v>
      </c>
      <c r="EZ179" s="2">
        <f t="shared" si="224"/>
        <v>99.503042311393187</v>
      </c>
      <c r="FA179" s="2">
        <f t="shared" si="224"/>
        <v>99.866737276485964</v>
      </c>
      <c r="FB179" s="2">
        <f t="shared" si="224"/>
        <v>98.734935791548224</v>
      </c>
      <c r="FC179" s="2">
        <f t="shared" si="224"/>
        <v>104.39161358174607</v>
      </c>
      <c r="FD179" s="2">
        <f t="shared" si="224"/>
        <v>101.13219857137645</v>
      </c>
      <c r="FE179" s="2">
        <f t="shared" si="224"/>
        <v>100.59344501654552</v>
      </c>
      <c r="FG179" s="2">
        <f t="shared" si="225"/>
        <v>0.99997191674284114</v>
      </c>
      <c r="FH179" s="2">
        <f t="shared" si="225"/>
        <v>0.99995365061726071</v>
      </c>
      <c r="FI179" s="2">
        <f t="shared" si="225"/>
        <v>0.99995471960704774</v>
      </c>
      <c r="FJ179" s="2">
        <f t="shared" si="225"/>
        <v>0.99995859286738054</v>
      </c>
      <c r="FK179" s="2">
        <f t="shared" si="225"/>
        <v>0.99995425980649233</v>
      </c>
      <c r="FL179" s="2">
        <f t="shared" si="225"/>
        <v>0.99995211749910518</v>
      </c>
      <c r="FM179" s="2">
        <f t="shared" si="225"/>
        <v>0.99995313534658259</v>
      </c>
      <c r="FN179" s="2">
        <f t="shared" si="225"/>
        <v>0.99995075663537969</v>
      </c>
      <c r="FO179" s="2">
        <f t="shared" si="225"/>
        <v>0.99995244282333717</v>
      </c>
      <c r="FP179" s="2">
        <f t="shared" si="225"/>
        <v>0.99995045700478902</v>
      </c>
      <c r="FQ179" s="2">
        <f t="shared" si="225"/>
        <v>0.99995280220195693</v>
      </c>
      <c r="FR179" s="2">
        <f t="shared" si="225"/>
        <v>0.99995876834175401</v>
      </c>
      <c r="FS179" s="2">
        <f t="shared" si="225"/>
        <v>0.99995379406963703</v>
      </c>
      <c r="FT179" s="2">
        <f t="shared" si="225"/>
        <v>0.99996133480839478</v>
      </c>
      <c r="FU179" s="2">
        <f t="shared" si="225"/>
        <v>0.99995255696758922</v>
      </c>
      <c r="FW179" s="2">
        <f t="shared" si="229"/>
        <v>0.34999134750401034</v>
      </c>
      <c r="FX179" s="2">
        <f t="shared" si="229"/>
        <v>0.3864345504918687</v>
      </c>
      <c r="FY179" s="2">
        <f t="shared" si="229"/>
        <v>0.39267332188622645</v>
      </c>
      <c r="FZ179" s="2">
        <f t="shared" si="229"/>
        <v>0.4128219516618446</v>
      </c>
      <c r="GA179" s="2">
        <f t="shared" si="229"/>
        <v>0.40673896120304498</v>
      </c>
      <c r="GB179" s="2">
        <f t="shared" si="229"/>
        <v>0.4022960588323925</v>
      </c>
      <c r="GC179" s="2">
        <f t="shared" si="229"/>
        <v>0.42786395814302131</v>
      </c>
      <c r="GD179" s="2">
        <f t="shared" si="229"/>
        <v>0.43602015543587119</v>
      </c>
      <c r="GE179" s="2">
        <f t="shared" si="229"/>
        <v>0.52141499155419513</v>
      </c>
      <c r="GF179" s="2">
        <f t="shared" si="229"/>
        <v>0.50490870715094049</v>
      </c>
      <c r="GG179" s="2">
        <f t="shared" si="229"/>
        <v>0.44003220143214056</v>
      </c>
      <c r="GH179" s="2">
        <f t="shared" si="229"/>
        <v>0.4114210442088338</v>
      </c>
      <c r="GI179" s="2">
        <f t="shared" si="229"/>
        <v>0.36800442125278288</v>
      </c>
      <c r="GJ179" s="2">
        <f t="shared" si="229"/>
        <v>0.27254075027214675</v>
      </c>
      <c r="GK179" s="2">
        <f t="shared" si="229"/>
        <v>0.26324785840000253</v>
      </c>
      <c r="GM179" s="86">
        <f t="shared" si="230"/>
        <v>3.5920050658091512E-171</v>
      </c>
      <c r="GN179" s="86">
        <f t="shared" si="230"/>
        <v>6.8110020672745376E-218</v>
      </c>
      <c r="GO179" s="86">
        <f t="shared" si="230"/>
        <v>2.1936427782708914E-238</v>
      </c>
      <c r="GP179" s="86">
        <f t="shared" si="230"/>
        <v>2.7600860360173445E-258</v>
      </c>
      <c r="GQ179" s="86">
        <f t="shared" si="230"/>
        <v>1.1674884182638359E-272</v>
      </c>
      <c r="GR179" s="86">
        <f t="shared" si="230"/>
        <v>8.7740619965080362E-235</v>
      </c>
      <c r="GS179" s="86">
        <f t="shared" si="230"/>
        <v>2.6247459354843713E-265</v>
      </c>
      <c r="GT179" s="86">
        <f t="shared" si="230"/>
        <v>1.0953855967917318E-220</v>
      </c>
      <c r="GU179" s="86">
        <f t="shared" si="230"/>
        <v>8.0573425843403698E-256</v>
      </c>
      <c r="GV179" s="86">
        <f t="shared" si="230"/>
        <v>5.4940260025624813E-295</v>
      </c>
      <c r="GW179" s="86">
        <f t="shared" si="230"/>
        <v>0</v>
      </c>
      <c r="GX179" s="86">
        <f t="shared" si="230"/>
        <v>0</v>
      </c>
      <c r="GY179" s="86">
        <f t="shared" si="230"/>
        <v>2.0782036876736968E-246</v>
      </c>
      <c r="GZ179" s="86">
        <f t="shared" si="230"/>
        <v>0</v>
      </c>
      <c r="HA179" s="86">
        <f t="shared" si="230"/>
        <v>0</v>
      </c>
      <c r="HC179" s="86">
        <f t="shared" si="181"/>
        <v>9.7721899433137697E-104</v>
      </c>
      <c r="HD179" s="86">
        <f t="shared" si="181"/>
        <v>2.072436430336177E-115</v>
      </c>
      <c r="HE179" s="86">
        <f t="shared" si="181"/>
        <v>1.5495110024348803E-153</v>
      </c>
      <c r="HF179" s="86">
        <f t="shared" si="180"/>
        <v>2.1336720790396958E-145</v>
      </c>
      <c r="HG179" s="86">
        <f t="shared" si="180"/>
        <v>4.7751221759801651E-160</v>
      </c>
      <c r="HH179" s="86">
        <f t="shared" si="180"/>
        <v>5.8728485818087555E-170</v>
      </c>
      <c r="HI179" s="86">
        <f t="shared" si="180"/>
        <v>4.5226448096559439E-160</v>
      </c>
      <c r="HJ179" s="86">
        <f t="shared" si="180"/>
        <v>4.3327641877356239E-233</v>
      </c>
      <c r="HK179" s="86">
        <f t="shared" si="180"/>
        <v>2.5075854476765535E-202</v>
      </c>
      <c r="HL179" s="86">
        <f t="shared" si="180"/>
        <v>2.4569550139447462E-258</v>
      </c>
      <c r="HM179" s="86">
        <f t="shared" si="180"/>
        <v>8.3217228135609515E-275</v>
      </c>
      <c r="HN179" s="86">
        <f t="shared" si="180"/>
        <v>3.8368858549397212E-279</v>
      </c>
      <c r="HO179" s="86">
        <f t="shared" si="226"/>
        <v>1.6089508289307661E-157</v>
      </c>
      <c r="HP179" s="86">
        <f t="shared" si="226"/>
        <v>2.868425027361141E-212</v>
      </c>
      <c r="HQ179" s="86">
        <f t="shared" si="226"/>
        <v>7.5122392379800853E-263</v>
      </c>
      <c r="HS179" s="86">
        <f t="shared" si="231"/>
        <v>2.0596347001992827E-13</v>
      </c>
      <c r="HT179" s="86">
        <f t="shared" si="231"/>
        <v>7.2804546445837849E-20</v>
      </c>
      <c r="HU179" s="86">
        <f t="shared" si="231"/>
        <v>5.8747933641412074E-23</v>
      </c>
      <c r="HV179" s="86">
        <f t="shared" si="231"/>
        <v>1.4152572233528674E-23</v>
      </c>
      <c r="HW179" s="86">
        <f t="shared" si="231"/>
        <v>5.0028757343114617E-24</v>
      </c>
      <c r="HX179" s="86">
        <f t="shared" si="231"/>
        <v>4.589247418401837E-21</v>
      </c>
      <c r="HY179" s="86">
        <f t="shared" si="231"/>
        <v>1.9598602931827799E-24</v>
      </c>
      <c r="HZ179" s="86">
        <f t="shared" si="231"/>
        <v>1.3504074030381954E-28</v>
      </c>
      <c r="IA179" s="86">
        <f t="shared" si="231"/>
        <v>4.5527179037544117E-32</v>
      </c>
      <c r="IB179" s="86">
        <f t="shared" si="231"/>
        <v>5.2436268415294562E-31</v>
      </c>
      <c r="IC179" s="86">
        <f t="shared" si="231"/>
        <v>4.3972829983271258E-26</v>
      </c>
      <c r="ID179" s="86">
        <f t="shared" si="231"/>
        <v>1.6963182062500065E-24</v>
      </c>
      <c r="IE179" s="86">
        <f t="shared" si="231"/>
        <v>2.9989452880926092E-20</v>
      </c>
      <c r="IF179" s="86">
        <f t="shared" si="231"/>
        <v>6.7546095679039101E-12</v>
      </c>
      <c r="IG179" s="86">
        <f t="shared" si="231"/>
        <v>2.1752039898662565E-10</v>
      </c>
      <c r="II179" s="86">
        <f t="shared" si="232"/>
        <v>0.11491674110398122</v>
      </c>
      <c r="IJ179" s="86">
        <f t="shared" si="232"/>
        <v>0.14806613608954028</v>
      </c>
      <c r="IK179" s="86">
        <f t="shared" si="232"/>
        <v>0.16379300738564925</v>
      </c>
      <c r="IL179" s="86">
        <f t="shared" si="232"/>
        <v>0.22572148809788234</v>
      </c>
      <c r="IM179" s="86">
        <f t="shared" si="232"/>
        <v>0.19676143423726752</v>
      </c>
      <c r="IN179" s="86">
        <f t="shared" si="232"/>
        <v>0.19450963719810221</v>
      </c>
      <c r="IO179" s="86">
        <f t="shared" si="232"/>
        <v>0.27125924744070934</v>
      </c>
      <c r="IP179" s="86">
        <f t="shared" si="232"/>
        <v>0.28392142674802862</v>
      </c>
      <c r="IQ179" s="86">
        <f t="shared" si="232"/>
        <v>0.53098060037249528</v>
      </c>
      <c r="IR179" s="86">
        <f t="shared" si="232"/>
        <v>0.50944989491964854</v>
      </c>
      <c r="IS179" s="86">
        <f t="shared" si="232"/>
        <v>0.31449391493589668</v>
      </c>
      <c r="IT179" s="86">
        <f t="shared" si="232"/>
        <v>0.21143386950041304</v>
      </c>
      <c r="IU179" s="86">
        <f t="shared" si="232"/>
        <v>9.9432817074945848E-2</v>
      </c>
      <c r="IV179" s="86">
        <f t="shared" si="232"/>
        <v>9.7558376087279866E-2</v>
      </c>
      <c r="IW179" s="86">
        <f t="shared" si="232"/>
        <v>0.13243330119453633</v>
      </c>
      <c r="IY179" s="86">
        <f t="shared" si="233"/>
        <v>0.11491674110418718</v>
      </c>
      <c r="IZ179" s="86">
        <f t="shared" si="233"/>
        <v>0.14806613608954028</v>
      </c>
      <c r="JA179" s="86">
        <f t="shared" si="233"/>
        <v>0.16379300738564925</v>
      </c>
      <c r="JB179" s="86">
        <f t="shared" si="233"/>
        <v>0.22572148809788234</v>
      </c>
      <c r="JC179" s="86">
        <f t="shared" si="233"/>
        <v>0.19676143423726752</v>
      </c>
      <c r="JD179" s="86">
        <f t="shared" si="233"/>
        <v>0.19450963719810221</v>
      </c>
      <c r="JE179" s="86">
        <f t="shared" si="233"/>
        <v>0.27125924744070934</v>
      </c>
      <c r="JF179" s="86">
        <f t="shared" si="233"/>
        <v>0.28392142674802862</v>
      </c>
      <c r="JG179" s="86">
        <f t="shared" si="233"/>
        <v>0.53098060037249528</v>
      </c>
      <c r="JH179" s="86">
        <f t="shared" si="233"/>
        <v>0.50944989491964854</v>
      </c>
      <c r="JI179" s="86">
        <f t="shared" si="233"/>
        <v>0.31449391493589668</v>
      </c>
      <c r="JJ179" s="86">
        <f t="shared" si="233"/>
        <v>0.21143386950041304</v>
      </c>
      <c r="JK179" s="86">
        <f t="shared" si="233"/>
        <v>9.9432817074945848E-2</v>
      </c>
      <c r="JL179" s="86">
        <f t="shared" si="233"/>
        <v>9.7558376094034477E-2</v>
      </c>
      <c r="JM179" s="86">
        <f t="shared" si="233"/>
        <v>0.13243330141205673</v>
      </c>
    </row>
    <row r="180" spans="2:273" x14ac:dyDescent="0.25">
      <c r="B180" s="2">
        <v>153</v>
      </c>
      <c r="C180" s="37">
        <v>67.805999999999997</v>
      </c>
      <c r="D180" s="37">
        <v>78.629000000000005</v>
      </c>
      <c r="E180" s="37">
        <v>85.129000000000005</v>
      </c>
      <c r="F180" s="37">
        <v>92.516000000000005</v>
      </c>
      <c r="G180" s="37">
        <v>97.403000000000006</v>
      </c>
      <c r="H180" s="37">
        <v>102.29</v>
      </c>
      <c r="I180" s="37">
        <v>103.71</v>
      </c>
      <c r="J180" s="37">
        <v>104.919</v>
      </c>
      <c r="K180" s="37">
        <v>105.242</v>
      </c>
      <c r="L180" s="37">
        <v>104.60299999999999</v>
      </c>
      <c r="M180" s="37">
        <v>107.68300000000001</v>
      </c>
      <c r="N180" s="37">
        <v>106.306</v>
      </c>
      <c r="O180" s="37">
        <v>109.23</v>
      </c>
      <c r="P180" s="37">
        <v>110.64100000000001</v>
      </c>
      <c r="Q180" s="37">
        <v>122.985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67.964581466706377</v>
      </c>
      <c r="T180" s="4">
        <f t="shared" si="234"/>
        <v>78.45469349307686</v>
      </c>
      <c r="U180" s="4">
        <f t="shared" si="234"/>
        <v>85.490703470331141</v>
      </c>
      <c r="V180" s="4">
        <f t="shared" si="234"/>
        <v>91.823745656774605</v>
      </c>
      <c r="W180" s="4">
        <f t="shared" si="234"/>
        <v>97.516982656478334</v>
      </c>
      <c r="X180" s="4">
        <f t="shared" si="234"/>
        <v>102.21037621246495</v>
      </c>
      <c r="Y180" s="4">
        <f t="shared" si="234"/>
        <v>104.76368800621481</v>
      </c>
      <c r="Z180" s="4">
        <f t="shared" si="234"/>
        <v>105.71579101350976</v>
      </c>
      <c r="AA180" s="4">
        <f t="shared" si="234"/>
        <v>104.79962377696273</v>
      </c>
      <c r="AB180" s="4">
        <f t="shared" si="234"/>
        <v>104.95929994434387</v>
      </c>
      <c r="AC180" s="4">
        <f t="shared" si="234"/>
        <v>107.80782594094924</v>
      </c>
      <c r="AD180" s="4">
        <f t="shared" si="234"/>
        <v>107.17254333586227</v>
      </c>
      <c r="AE180" s="4">
        <f t="shared" si="234"/>
        <v>109.27433152809192</v>
      </c>
      <c r="AF180" s="4">
        <f t="shared" si="234"/>
        <v>110.38380568475394</v>
      </c>
      <c r="AG180" s="4">
        <f t="shared" si="234"/>
        <v>124.49430428057977</v>
      </c>
      <c r="AI180" s="4">
        <f t="shared" ref="AI180:AW196" si="235">IF(OR($B180 &lt; C$230, $B180 &gt; C$233), 0, C180-S180)</f>
        <v>-0.15858146670638007</v>
      </c>
      <c r="AJ180" s="4">
        <f t="shared" si="235"/>
        <v>0.17430650692314487</v>
      </c>
      <c r="AK180" s="4">
        <f t="shared" si="235"/>
        <v>-0.36170347033113615</v>
      </c>
      <c r="AL180" s="4">
        <f t="shared" si="235"/>
        <v>0.69225434322540025</v>
      </c>
      <c r="AM180" s="4">
        <f t="shared" si="235"/>
        <v>-0.11398265647832773</v>
      </c>
      <c r="AN180" s="4">
        <f t="shared" si="235"/>
        <v>7.9623787535055612E-2</v>
      </c>
      <c r="AO180" s="4">
        <f t="shared" si="235"/>
        <v>-1.0536880062148128</v>
      </c>
      <c r="AP180" s="4">
        <f t="shared" si="235"/>
        <v>-0.79679101350976111</v>
      </c>
      <c r="AQ180" s="4">
        <f t="shared" si="235"/>
        <v>0.44237622303727164</v>
      </c>
      <c r="AR180" s="4">
        <f t="shared" si="235"/>
        <v>-0.35629994434387413</v>
      </c>
      <c r="AS180" s="4">
        <f t="shared" si="235"/>
        <v>-0.12482594094923627</v>
      </c>
      <c r="AT180" s="4">
        <f t="shared" si="235"/>
        <v>-0.86654333586227494</v>
      </c>
      <c r="AU180" s="4">
        <f t="shared" si="235"/>
        <v>-4.4331528091916539E-2</v>
      </c>
      <c r="AV180" s="4">
        <f t="shared" si="235"/>
        <v>0.25719431524606762</v>
      </c>
      <c r="AW180" s="4">
        <f t="shared" si="235"/>
        <v>-1.5093042805797694</v>
      </c>
      <c r="AY180" s="2">
        <f t="shared" si="227"/>
        <v>67.541124395292996</v>
      </c>
      <c r="AZ180" s="2">
        <f t="shared" si="227"/>
        <v>77.365379430907396</v>
      </c>
      <c r="BA180" s="2">
        <f t="shared" si="227"/>
        <v>83.301887754373993</v>
      </c>
      <c r="BB180" s="2">
        <f t="shared" si="227"/>
        <v>88.159159550537041</v>
      </c>
      <c r="BC180" s="2">
        <f t="shared" si="227"/>
        <v>93.493601509664288</v>
      </c>
      <c r="BD180" s="2">
        <f t="shared" si="227"/>
        <v>97.509739029915039</v>
      </c>
      <c r="BE180" s="2">
        <f t="shared" si="227"/>
        <v>98.829523696607296</v>
      </c>
      <c r="BF180" s="2">
        <f t="shared" si="227"/>
        <v>99.845071017868449</v>
      </c>
      <c r="BG180" s="2">
        <f t="shared" si="227"/>
        <v>100.71440495382853</v>
      </c>
      <c r="BH180" s="2">
        <f t="shared" si="227"/>
        <v>99.321638858865398</v>
      </c>
      <c r="BI180" s="2">
        <f t="shared" si="227"/>
        <v>99.309160270033814</v>
      </c>
      <c r="BJ180" s="2">
        <f t="shared" si="227"/>
        <v>98.541365193763866</v>
      </c>
      <c r="BK180" s="2">
        <f t="shared" si="227"/>
        <v>102.70047853251148</v>
      </c>
      <c r="BL180" s="2">
        <f t="shared" si="227"/>
        <v>101.19474065659543</v>
      </c>
      <c r="BM180" s="2">
        <f t="shared" si="227"/>
        <v>102.49625244670651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121.98773126162598</v>
      </c>
      <c r="DL180" s="2">
        <f t="shared" si="236"/>
        <v>122.14345847176079</v>
      </c>
      <c r="DM180" s="2">
        <f t="shared" si="236"/>
        <v>124.9827342192691</v>
      </c>
      <c r="DN180" s="2">
        <f t="shared" si="236"/>
        <v>121.09354420225263</v>
      </c>
      <c r="DO180" s="2">
        <f t="shared" si="236"/>
        <v>127.33580066445184</v>
      </c>
      <c r="DP180" s="2">
        <f t="shared" si="236"/>
        <v>134.06716779422126</v>
      </c>
      <c r="DQ180" s="2">
        <f t="shared" si="236"/>
        <v>132.29641331923892</v>
      </c>
      <c r="DR180" s="2">
        <f t="shared" si="236"/>
        <v>131.91193612201752</v>
      </c>
      <c r="DS180" s="2">
        <f t="shared" si="236"/>
        <v>136.80041211114465</v>
      </c>
      <c r="DT180" s="2">
        <f t="shared" si="236"/>
        <v>138.85708536585366</v>
      </c>
      <c r="DU180" s="2">
        <f t="shared" si="236"/>
        <v>138.39496813651462</v>
      </c>
      <c r="DV180" s="2">
        <f t="shared" si="236"/>
        <v>139.77089544337301</v>
      </c>
      <c r="DW180" s="2">
        <f t="shared" si="236"/>
        <v>152.57256146179401</v>
      </c>
      <c r="DX180" s="2">
        <f t="shared" si="236"/>
        <v>135.82285853658536</v>
      </c>
      <c r="DY180" s="2">
        <f t="shared" si="236"/>
        <v>124.96744207188161</v>
      </c>
      <c r="EA180" s="2">
        <f t="shared" si="213"/>
        <v>67.151477153186647</v>
      </c>
      <c r="EB180" s="2">
        <f t="shared" si="213"/>
        <v>77.132869482225288</v>
      </c>
      <c r="EC180" s="2">
        <f t="shared" si="213"/>
        <v>83.022634550754248</v>
      </c>
      <c r="ED180" s="2">
        <f t="shared" si="213"/>
        <v>88.017641955786218</v>
      </c>
      <c r="EE180" s="2">
        <f t="shared" si="213"/>
        <v>93.389501247542313</v>
      </c>
      <c r="EF180" s="2">
        <f t="shared" si="213"/>
        <v>97.052646957247987</v>
      </c>
      <c r="EG180" s="2">
        <f t="shared" si="213"/>
        <v>98.631771516662297</v>
      </c>
      <c r="EH180" s="2">
        <f t="shared" si="213"/>
        <v>99.860788673617179</v>
      </c>
      <c r="EI180" s="2">
        <f t="shared" si="213"/>
        <v>100.88351577123369</v>
      </c>
      <c r="EJ180" s="2">
        <f t="shared" si="213"/>
        <v>99.224896655853129</v>
      </c>
      <c r="EK180" s="2">
        <f t="shared" si="212"/>
        <v>98.92186024304057</v>
      </c>
      <c r="EL180" s="2">
        <f t="shared" si="179"/>
        <v>98.462106040268452</v>
      </c>
      <c r="EM180" s="2">
        <f t="shared" si="179"/>
        <v>101.71700916214402</v>
      </c>
      <c r="EN180" s="2">
        <f t="shared" si="179"/>
        <v>101.25857164438982</v>
      </c>
      <c r="EO180" s="2">
        <f t="shared" si="179"/>
        <v>103.28350972343719</v>
      </c>
      <c r="EQ180" s="2">
        <f t="shared" ref="EQ180:FE196" si="237">CU$228*$B180+CU$229</f>
        <v>68.197325046827501</v>
      </c>
      <c r="ER180" s="2">
        <f t="shared" si="237"/>
        <v>77.697408731554276</v>
      </c>
      <c r="ES180" s="2">
        <f t="shared" si="237"/>
        <v>83.691613592614985</v>
      </c>
      <c r="ET180" s="2">
        <f t="shared" si="237"/>
        <v>88.339866836907987</v>
      </c>
      <c r="EU180" s="2">
        <f t="shared" si="237"/>
        <v>93.628780018407411</v>
      </c>
      <c r="EV180" s="2">
        <f t="shared" si="237"/>
        <v>98.125293636294771</v>
      </c>
      <c r="EW180" s="2">
        <f t="shared" si="237"/>
        <v>99.067495414437758</v>
      </c>
      <c r="EX180" s="2">
        <f t="shared" si="237"/>
        <v>99.823392033404389</v>
      </c>
      <c r="EY180" s="2">
        <f t="shared" si="237"/>
        <v>100.56998100208251</v>
      </c>
      <c r="EZ180" s="2">
        <f t="shared" si="237"/>
        <v>99.404761102664125</v>
      </c>
      <c r="FA180" s="2">
        <f t="shared" si="237"/>
        <v>99.754985462632206</v>
      </c>
      <c r="FB180" s="2">
        <f t="shared" si="237"/>
        <v>98.641196326217482</v>
      </c>
      <c r="FC180" s="2">
        <f t="shared" si="237"/>
        <v>104.23533747731139</v>
      </c>
      <c r="FD180" s="2">
        <f t="shared" si="237"/>
        <v>101.03516985713766</v>
      </c>
      <c r="FE180" s="2">
        <f t="shared" si="237"/>
        <v>100.4834877378017</v>
      </c>
      <c r="FG180" s="2">
        <f t="shared" ref="FG180:FU196" si="238">POWER(10,($B180-C$231)/C$229)/(1+POWER(10,($B180-C$231)/C$229))</f>
        <v>0.99997438770177816</v>
      </c>
      <c r="FH180" s="2">
        <f t="shared" si="238"/>
        <v>0.99995772868815158</v>
      </c>
      <c r="FI180" s="2">
        <f t="shared" si="238"/>
        <v>0.99995870362628492</v>
      </c>
      <c r="FJ180" s="2">
        <f t="shared" si="238"/>
        <v>0.99996223610863622</v>
      </c>
      <c r="FK180" s="2">
        <f t="shared" si="238"/>
        <v>0.99995828427983591</v>
      </c>
      <c r="FL180" s="2">
        <f t="shared" si="238"/>
        <v>0.99995633045618249</v>
      </c>
      <c r="FM180" s="2">
        <f t="shared" si="238"/>
        <v>0.99995725875185359</v>
      </c>
      <c r="FN180" s="2">
        <f t="shared" si="238"/>
        <v>0.99995508932310717</v>
      </c>
      <c r="FO180" s="2">
        <f t="shared" si="238"/>
        <v>0.99995662715790001</v>
      </c>
      <c r="FP180" s="2">
        <f t="shared" si="238"/>
        <v>0.99995481605438552</v>
      </c>
      <c r="FQ180" s="2">
        <f t="shared" si="238"/>
        <v>0.99995695491782932</v>
      </c>
      <c r="FR180" s="2">
        <f t="shared" si="238"/>
        <v>0.99996239614433058</v>
      </c>
      <c r="FS180" s="2">
        <f t="shared" si="238"/>
        <v>0.99995785951933924</v>
      </c>
      <c r="FT180" s="2">
        <f t="shared" si="238"/>
        <v>0.99996473680618081</v>
      </c>
      <c r="FU180" s="2">
        <f t="shared" si="238"/>
        <v>0.9999567312595653</v>
      </c>
      <c r="FW180" s="2">
        <f t="shared" si="229"/>
        <v>0.37122296843873143</v>
      </c>
      <c r="FX180" s="2">
        <f t="shared" si="229"/>
        <v>0.40848761589657273</v>
      </c>
      <c r="FY180" s="2">
        <f t="shared" si="229"/>
        <v>0.41484170100576734</v>
      </c>
      <c r="FZ180" s="2">
        <f t="shared" si="229"/>
        <v>0.43531250437056346</v>
      </c>
      <c r="GA180" s="2">
        <f t="shared" si="229"/>
        <v>0.42914031789630774</v>
      </c>
      <c r="GB180" s="2">
        <f t="shared" si="229"/>
        <v>0.4246278614615458</v>
      </c>
      <c r="GC180" s="2">
        <f t="shared" si="229"/>
        <v>0.45054520107389234</v>
      </c>
      <c r="GD180" s="2">
        <f t="shared" si="229"/>
        <v>0.4587870562225797</v>
      </c>
      <c r="GE180" s="2">
        <f t="shared" si="229"/>
        <v>0.54433719022895233</v>
      </c>
      <c r="GF180" s="2">
        <f t="shared" si="229"/>
        <v>0.52790568695764717</v>
      </c>
      <c r="GG180" s="2">
        <f t="shared" si="229"/>
        <v>0.46283667179040622</v>
      </c>
      <c r="GH180" s="2">
        <f t="shared" si="229"/>
        <v>0.43389167273390833</v>
      </c>
      <c r="GI180" s="2">
        <f t="shared" si="229"/>
        <v>0.38967369228188542</v>
      </c>
      <c r="GJ180" s="2">
        <f t="shared" si="229"/>
        <v>0.29117866845384066</v>
      </c>
      <c r="GK180" s="2">
        <f t="shared" si="229"/>
        <v>0.28149618724947123</v>
      </c>
      <c r="GM180" s="86">
        <f t="shared" si="230"/>
        <v>4.1032320383118337E-175</v>
      </c>
      <c r="GN180" s="86">
        <f t="shared" si="230"/>
        <v>6.8611858145401959E-223</v>
      </c>
      <c r="GO180" s="86">
        <f t="shared" si="230"/>
        <v>8.3801592015386123E-244</v>
      </c>
      <c r="GP180" s="86">
        <f t="shared" si="230"/>
        <v>3.9458015521327351E-264</v>
      </c>
      <c r="GQ180" s="86">
        <f t="shared" si="230"/>
        <v>6.9885409076691682E-279</v>
      </c>
      <c r="GR180" s="86">
        <f t="shared" si="230"/>
        <v>3.9476278062831785E-240</v>
      </c>
      <c r="GS180" s="86">
        <f t="shared" si="230"/>
        <v>2.5617038367031143E-271</v>
      </c>
      <c r="GT180" s="86">
        <f t="shared" si="230"/>
        <v>1.0421263329215787E-225</v>
      </c>
      <c r="GU180" s="86">
        <f t="shared" si="230"/>
        <v>1.3525099865027183E-261</v>
      </c>
      <c r="GV180" s="86">
        <f t="shared" si="230"/>
        <v>1.1883973249719191E-301</v>
      </c>
      <c r="GW180" s="86">
        <f t="shared" si="230"/>
        <v>0</v>
      </c>
      <c r="GX180" s="86">
        <f t="shared" si="230"/>
        <v>0</v>
      </c>
      <c r="GY180" s="86">
        <f t="shared" si="230"/>
        <v>5.4334233714349424E-252</v>
      </c>
      <c r="GZ180" s="86">
        <f t="shared" si="230"/>
        <v>0</v>
      </c>
      <c r="HA180" s="86">
        <f t="shared" si="230"/>
        <v>0</v>
      </c>
      <c r="HC180" s="86">
        <f t="shared" si="181"/>
        <v>5.4404456514597243E-107</v>
      </c>
      <c r="HD180" s="86">
        <f t="shared" si="181"/>
        <v>4.9273308506261126E-119</v>
      </c>
      <c r="HE180" s="86">
        <f t="shared" si="181"/>
        <v>2.509087374318166E-158</v>
      </c>
      <c r="HF180" s="86">
        <f t="shared" si="180"/>
        <v>7.2546837197355656E-150</v>
      </c>
      <c r="HG180" s="86">
        <f t="shared" si="180"/>
        <v>5.3056624848319809E-165</v>
      </c>
      <c r="HH180" s="86">
        <f t="shared" si="180"/>
        <v>3.1717106241826218E-175</v>
      </c>
      <c r="HI180" s="86">
        <f t="shared" si="180"/>
        <v>5.8467645655630975E-165</v>
      </c>
      <c r="HJ180" s="86">
        <f t="shared" si="180"/>
        <v>2.9599292952094631E-240</v>
      </c>
      <c r="HK180" s="86">
        <f t="shared" si="180"/>
        <v>1.9989325377492453E-208</v>
      </c>
      <c r="HL180" s="86">
        <f t="shared" si="180"/>
        <v>3.8971834547547447E-266</v>
      </c>
      <c r="HM180" s="86">
        <f t="shared" si="180"/>
        <v>3.3320829156673458E-283</v>
      </c>
      <c r="HN180" s="86">
        <f t="shared" si="180"/>
        <v>1.0443513087107877E-287</v>
      </c>
      <c r="HO180" s="86">
        <f t="shared" si="226"/>
        <v>2.0054052194230512E-162</v>
      </c>
      <c r="HP180" s="86">
        <f t="shared" si="226"/>
        <v>6.9462102807325842E-219</v>
      </c>
      <c r="HQ180" s="86">
        <f t="shared" si="226"/>
        <v>4.5422726990903576E-271</v>
      </c>
      <c r="HS180" s="86">
        <f t="shared" si="231"/>
        <v>1.7197911918851276E-14</v>
      </c>
      <c r="HT180" s="86">
        <f t="shared" si="231"/>
        <v>1.8617015985477788E-21</v>
      </c>
      <c r="HU180" s="86">
        <f t="shared" si="231"/>
        <v>1.1005753727343055E-24</v>
      </c>
      <c r="HV180" s="86">
        <f t="shared" si="231"/>
        <v>2.4599794492386081E-25</v>
      </c>
      <c r="HW180" s="86">
        <f t="shared" si="231"/>
        <v>7.3595354010701198E-26</v>
      </c>
      <c r="HX180" s="86">
        <f t="shared" si="231"/>
        <v>1.0439455798204576E-22</v>
      </c>
      <c r="HY180" s="86">
        <f t="shared" si="231"/>
        <v>2.8322977610541342E-26</v>
      </c>
      <c r="HZ180" s="86">
        <f t="shared" si="231"/>
        <v>9.6645158431114892E-31</v>
      </c>
      <c r="IA180" s="86">
        <f t="shared" si="231"/>
        <v>2.8420338256808707E-34</v>
      </c>
      <c r="IB180" s="86">
        <f t="shared" si="231"/>
        <v>3.6268482116581614E-33</v>
      </c>
      <c r="IC180" s="86">
        <f t="shared" si="231"/>
        <v>5.3695881996974078E-28</v>
      </c>
      <c r="ID180" s="86">
        <f t="shared" si="231"/>
        <v>2.3605105271582017E-26</v>
      </c>
      <c r="IE180" s="86">
        <f t="shared" si="231"/>
        <v>7.0926548968638221E-22</v>
      </c>
      <c r="IF180" s="86">
        <f t="shared" si="231"/>
        <v>6.3226896021467475E-13</v>
      </c>
      <c r="IG180" s="86">
        <f t="shared" si="231"/>
        <v>2.5003361220208073E-11</v>
      </c>
      <c r="II180" s="86">
        <f t="shared" si="232"/>
        <v>0.16271094620250398</v>
      </c>
      <c r="IJ180" s="86">
        <f t="shared" si="232"/>
        <v>0.21459008514654457</v>
      </c>
      <c r="IK180" s="86">
        <f t="shared" si="232"/>
        <v>0.23389649319053851</v>
      </c>
      <c r="IL180" s="86">
        <f t="shared" si="232"/>
        <v>0.30427747951829681</v>
      </c>
      <c r="IM180" s="86">
        <f t="shared" si="232"/>
        <v>0.27476589533120815</v>
      </c>
      <c r="IN180" s="86">
        <f t="shared" si="232"/>
        <v>0.26900097503175963</v>
      </c>
      <c r="IO180" s="86">
        <f t="shared" si="232"/>
        <v>0.35385199058791905</v>
      </c>
      <c r="IP180" s="86">
        <f t="shared" si="232"/>
        <v>0.37242394413213925</v>
      </c>
      <c r="IQ180" s="86">
        <f t="shared" si="232"/>
        <v>0.53306425760052634</v>
      </c>
      <c r="IR180" s="86">
        <f t="shared" si="232"/>
        <v>0.53482865853770833</v>
      </c>
      <c r="IS180" s="86">
        <f t="shared" si="232"/>
        <v>0.39624793944298697</v>
      </c>
      <c r="IT180" s="86">
        <f t="shared" si="232"/>
        <v>0.29139397472773371</v>
      </c>
      <c r="IU180" s="86">
        <f t="shared" si="232"/>
        <v>0.15380788297075906</v>
      </c>
      <c r="IV180" s="86">
        <f t="shared" si="232"/>
        <v>0.13305702781717382</v>
      </c>
      <c r="IW180" s="86">
        <f t="shared" si="232"/>
        <v>0.17060079792305091</v>
      </c>
      <c r="IY180" s="86">
        <f t="shared" si="233"/>
        <v>0.16271094620252119</v>
      </c>
      <c r="IZ180" s="86">
        <f t="shared" si="233"/>
        <v>0.21459008514654457</v>
      </c>
      <c r="JA180" s="86">
        <f t="shared" si="233"/>
        <v>0.23389649319053851</v>
      </c>
      <c r="JB180" s="86">
        <f t="shared" si="233"/>
        <v>0.30427747951829681</v>
      </c>
      <c r="JC180" s="86">
        <f t="shared" si="233"/>
        <v>0.27476589533120815</v>
      </c>
      <c r="JD180" s="86">
        <f t="shared" si="233"/>
        <v>0.26900097503175963</v>
      </c>
      <c r="JE180" s="86">
        <f t="shared" si="233"/>
        <v>0.35385199058791905</v>
      </c>
      <c r="JF180" s="86">
        <f t="shared" si="233"/>
        <v>0.37242394413213925</v>
      </c>
      <c r="JG180" s="86">
        <f t="shared" si="233"/>
        <v>0.53306425760052634</v>
      </c>
      <c r="JH180" s="86">
        <f t="shared" si="233"/>
        <v>0.53482865853770833</v>
      </c>
      <c r="JI180" s="86">
        <f t="shared" si="233"/>
        <v>0.39624793944298697</v>
      </c>
      <c r="JJ180" s="86">
        <f t="shared" si="233"/>
        <v>0.29139397472773371</v>
      </c>
      <c r="JK180" s="86">
        <f t="shared" si="233"/>
        <v>0.15380788297075906</v>
      </c>
      <c r="JL180" s="86">
        <f t="shared" si="233"/>
        <v>0.1330570278178061</v>
      </c>
      <c r="JM180" s="86">
        <f t="shared" si="233"/>
        <v>0.17060079794805427</v>
      </c>
    </row>
    <row r="181" spans="2:273" x14ac:dyDescent="0.25">
      <c r="B181" s="2">
        <v>154</v>
      </c>
      <c r="C181" s="37">
        <v>67.715999999999994</v>
      </c>
      <c r="D181" s="37">
        <v>78.177000000000007</v>
      </c>
      <c r="E181" s="37">
        <v>86.531999999999996</v>
      </c>
      <c r="F181" s="37">
        <v>92.242000000000004</v>
      </c>
      <c r="G181" s="37">
        <v>97.144999999999996</v>
      </c>
      <c r="H181" s="37">
        <v>102.468</v>
      </c>
      <c r="I181" s="37">
        <v>105.065</v>
      </c>
      <c r="J181" s="37">
        <v>104.839</v>
      </c>
      <c r="K181" s="37">
        <v>103.90300000000001</v>
      </c>
      <c r="L181" s="37">
        <v>103.60299999999999</v>
      </c>
      <c r="M181" s="37">
        <v>108.476</v>
      </c>
      <c r="N181" s="37">
        <v>108.145</v>
      </c>
      <c r="O181" s="37">
        <v>110.672</v>
      </c>
      <c r="P181" s="37">
        <v>112.59399999999999</v>
      </c>
      <c r="Q181" s="37">
        <v>127.56100000000001</v>
      </c>
      <c r="S181" s="4">
        <f t="shared" si="234"/>
        <v>67.94660186786183</v>
      </c>
      <c r="T181" s="4">
        <f t="shared" si="234"/>
        <v>78.516486563308604</v>
      </c>
      <c r="U181" s="4">
        <f t="shared" si="234"/>
        <v>85.727005657347092</v>
      </c>
      <c r="V181" s="4">
        <f t="shared" si="234"/>
        <v>92.015811334670246</v>
      </c>
      <c r="W181" s="4">
        <f t="shared" si="234"/>
        <v>97.87478635736079</v>
      </c>
      <c r="X181" s="4">
        <f t="shared" si="234"/>
        <v>102.64574106474467</v>
      </c>
      <c r="Y181" s="4">
        <f t="shared" si="234"/>
        <v>104.79336620582347</v>
      </c>
      <c r="Z181" s="4">
        <f t="shared" si="234"/>
        <v>105.6148392866606</v>
      </c>
      <c r="AA181" s="4">
        <f t="shared" si="234"/>
        <v>103.44337515181057</v>
      </c>
      <c r="AB181" s="4">
        <f t="shared" si="234"/>
        <v>103.43088061330236</v>
      </c>
      <c r="AC181" s="4">
        <f t="shared" si="234"/>
        <v>107.49029518687303</v>
      </c>
      <c r="AD181" s="4">
        <f t="shared" si="234"/>
        <v>107.86029561564672</v>
      </c>
      <c r="AE181" s="4">
        <f t="shared" si="234"/>
        <v>110.89986297638649</v>
      </c>
      <c r="AF181" s="4">
        <f t="shared" si="234"/>
        <v>112.52318376386046</v>
      </c>
      <c r="AG181" s="4">
        <f t="shared" si="234"/>
        <v>128.54587485928741</v>
      </c>
      <c r="AI181" s="4">
        <f t="shared" si="235"/>
        <v>-0.23060186786183579</v>
      </c>
      <c r="AJ181" s="4">
        <f t="shared" si="235"/>
        <v>-0.33948656330859706</v>
      </c>
      <c r="AK181" s="4">
        <f t="shared" si="235"/>
        <v>0.80499434265290404</v>
      </c>
      <c r="AL181" s="4">
        <f t="shared" si="235"/>
        <v>0.22618866532975801</v>
      </c>
      <c r="AM181" s="4">
        <f t="shared" si="235"/>
        <v>-0.72978635736079411</v>
      </c>
      <c r="AN181" s="4">
        <f t="shared" si="235"/>
        <v>-0.17774106474466578</v>
      </c>
      <c r="AO181" s="4">
        <f t="shared" si="235"/>
        <v>0.27163379417652322</v>
      </c>
      <c r="AP181" s="4">
        <f t="shared" si="235"/>
        <v>-0.77583928666059876</v>
      </c>
      <c r="AQ181" s="4">
        <f t="shared" si="235"/>
        <v>0.45962484818943494</v>
      </c>
      <c r="AR181" s="4">
        <f t="shared" si="235"/>
        <v>0.17211938669763072</v>
      </c>
      <c r="AS181" s="4">
        <f t="shared" si="235"/>
        <v>0.98570481312697211</v>
      </c>
      <c r="AT181" s="4">
        <f t="shared" si="235"/>
        <v>0.28470438435327594</v>
      </c>
      <c r="AU181" s="4">
        <f t="shared" si="235"/>
        <v>-0.22786297638648989</v>
      </c>
      <c r="AV181" s="4">
        <f t="shared" si="235"/>
        <v>7.0816236139535249E-2</v>
      </c>
      <c r="AW181" s="4">
        <f t="shared" si="235"/>
        <v>-0.9848748592874017</v>
      </c>
      <c r="AY181" s="2">
        <f t="shared" si="227"/>
        <v>67.433062124614054</v>
      </c>
      <c r="AZ181" s="2">
        <f t="shared" si="227"/>
        <v>77.232657887333346</v>
      </c>
      <c r="BA181" s="2">
        <f t="shared" si="227"/>
        <v>83.198598469769209</v>
      </c>
      <c r="BB181" s="2">
        <f t="shared" si="227"/>
        <v>88.077688430825603</v>
      </c>
      <c r="BC181" s="2">
        <f t="shared" si="227"/>
        <v>93.411018041137936</v>
      </c>
      <c r="BD181" s="2">
        <f t="shared" si="227"/>
        <v>97.412736263034873</v>
      </c>
      <c r="BE181" s="2">
        <f t="shared" si="227"/>
        <v>98.733885941161773</v>
      </c>
      <c r="BF181" s="2">
        <f t="shared" si="227"/>
        <v>99.75795842188478</v>
      </c>
      <c r="BG181" s="2">
        <f t="shared" si="227"/>
        <v>100.60596263501853</v>
      </c>
      <c r="BH181" s="2">
        <f t="shared" si="227"/>
        <v>99.225464806796339</v>
      </c>
      <c r="BI181" s="2">
        <f t="shared" si="227"/>
        <v>99.206312138113617</v>
      </c>
      <c r="BJ181" s="2">
        <f t="shared" si="227"/>
        <v>98.449230192635952</v>
      </c>
      <c r="BK181" s="2">
        <f t="shared" si="227"/>
        <v>102.56208843604347</v>
      </c>
      <c r="BL181" s="2">
        <f t="shared" si="227"/>
        <v>101.09587107535513</v>
      </c>
      <c r="BM181" s="2">
        <f t="shared" si="227"/>
        <v>102.37194776567119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122.26021840463945</v>
      </c>
      <c r="DL181" s="2">
        <f t="shared" si="236"/>
        <v>122.34701902748415</v>
      </c>
      <c r="DM181" s="2">
        <f t="shared" si="236"/>
        <v>125.17603805496829</v>
      </c>
      <c r="DN181" s="2">
        <f t="shared" si="236"/>
        <v>121.23405558706747</v>
      </c>
      <c r="DO181" s="2">
        <f t="shared" si="236"/>
        <v>127.48939640591968</v>
      </c>
      <c r="DP181" s="2">
        <f t="shared" si="236"/>
        <v>134.23269309372796</v>
      </c>
      <c r="DQ181" s="2">
        <f t="shared" si="236"/>
        <v>132.4378604651163</v>
      </c>
      <c r="DR181" s="2">
        <f t="shared" si="236"/>
        <v>132.05507641196013</v>
      </c>
      <c r="DS181" s="2">
        <f t="shared" si="236"/>
        <v>136.97507973421926</v>
      </c>
      <c r="DT181" s="2">
        <f t="shared" si="236"/>
        <v>139.05732317073171</v>
      </c>
      <c r="DU181" s="2">
        <f t="shared" si="236"/>
        <v>138.57896345514948</v>
      </c>
      <c r="DV181" s="2">
        <f t="shared" si="236"/>
        <v>139.973965453907</v>
      </c>
      <c r="DW181" s="2">
        <f t="shared" si="236"/>
        <v>152.82763847780126</v>
      </c>
      <c r="DX181" s="2">
        <f t="shared" si="236"/>
        <v>135.98859651567943</v>
      </c>
      <c r="DY181" s="2">
        <f t="shared" si="236"/>
        <v>125.07323890063424</v>
      </c>
      <c r="EA181" s="2">
        <f t="shared" si="213"/>
        <v>67.010251734324953</v>
      </c>
      <c r="EB181" s="2">
        <f t="shared" si="213"/>
        <v>76.981418009795746</v>
      </c>
      <c r="EC181" s="2">
        <f t="shared" si="213"/>
        <v>82.896914387174647</v>
      </c>
      <c r="ED181" s="2">
        <f t="shared" si="213"/>
        <v>87.925213671801089</v>
      </c>
      <c r="EE181" s="2">
        <f t="shared" si="213"/>
        <v>93.29892017866301</v>
      </c>
      <c r="EF181" s="2">
        <f t="shared" si="213"/>
        <v>96.919731784118113</v>
      </c>
      <c r="EG181" s="2">
        <f t="shared" si="213"/>
        <v>98.52132470152192</v>
      </c>
      <c r="EH181" s="2">
        <f t="shared" si="213"/>
        <v>99.775014971820283</v>
      </c>
      <c r="EI181" s="2">
        <f t="shared" si="213"/>
        <v>100.78638053937222</v>
      </c>
      <c r="EJ181" s="2">
        <f t="shared" si="213"/>
        <v>99.122468430770311</v>
      </c>
      <c r="EK181" s="2">
        <f t="shared" si="212"/>
        <v>98.790488533753575</v>
      </c>
      <c r="EL181" s="2">
        <f t="shared" si="179"/>
        <v>98.364055033557051</v>
      </c>
      <c r="EM181" s="2">
        <f t="shared" si="179"/>
        <v>101.49675336910786</v>
      </c>
      <c r="EN181" s="2">
        <f t="shared" si="179"/>
        <v>101.16529224492584</v>
      </c>
      <c r="EO181" s="2">
        <f t="shared" si="179"/>
        <v>103.22919435659333</v>
      </c>
      <c r="EQ181" s="2">
        <f t="shared" si="237"/>
        <v>68.082919733656539</v>
      </c>
      <c r="ER181" s="2">
        <f t="shared" si="237"/>
        <v>77.560397046697702</v>
      </c>
      <c r="ES181" s="2">
        <f t="shared" si="237"/>
        <v>83.583057388885607</v>
      </c>
      <c r="ET181" s="2">
        <f t="shared" si="237"/>
        <v>88.255570927187506</v>
      </c>
      <c r="EU181" s="2">
        <f t="shared" si="237"/>
        <v>93.544135537100146</v>
      </c>
      <c r="EV181" s="2">
        <f t="shared" si="237"/>
        <v>98.018657658643647</v>
      </c>
      <c r="EW181" s="2">
        <f t="shared" si="237"/>
        <v>98.967509832773885</v>
      </c>
      <c r="EX181" s="2">
        <f t="shared" si="237"/>
        <v>99.736863275313397</v>
      </c>
      <c r="EY181" s="2">
        <f t="shared" si="237"/>
        <v>100.46569980618547</v>
      </c>
      <c r="EZ181" s="2">
        <f t="shared" si="237"/>
        <v>99.306479893935062</v>
      </c>
      <c r="FA181" s="2">
        <f t="shared" si="237"/>
        <v>99.643233648778448</v>
      </c>
      <c r="FB181" s="2">
        <f t="shared" si="237"/>
        <v>98.547456860886726</v>
      </c>
      <c r="FC181" s="2">
        <f t="shared" si="237"/>
        <v>104.07906137287669</v>
      </c>
      <c r="FD181" s="2">
        <f t="shared" si="237"/>
        <v>100.93814114289887</v>
      </c>
      <c r="FE181" s="2">
        <f t="shared" si="237"/>
        <v>100.37353045905787</v>
      </c>
      <c r="FG181" s="2">
        <f t="shared" si="238"/>
        <v>0.9999766412537594</v>
      </c>
      <c r="FH181" s="2">
        <f t="shared" si="238"/>
        <v>0.99996144796200936</v>
      </c>
      <c r="FI181" s="2">
        <f t="shared" si="238"/>
        <v>0.99996233712269267</v>
      </c>
      <c r="FJ181" s="2">
        <f t="shared" si="238"/>
        <v>0.99996555880729832</v>
      </c>
      <c r="FK181" s="2">
        <f t="shared" si="238"/>
        <v>0.99996195467139226</v>
      </c>
      <c r="FL181" s="2">
        <f t="shared" si="238"/>
        <v>0.99996017274965465</v>
      </c>
      <c r="FM181" s="2">
        <f t="shared" si="238"/>
        <v>0.99996101937180581</v>
      </c>
      <c r="FN181" s="2">
        <f t="shared" si="238"/>
        <v>0.99995904081401443</v>
      </c>
      <c r="FO181" s="2">
        <f t="shared" si="238"/>
        <v>0.99996044334690948</v>
      </c>
      <c r="FP181" s="2">
        <f t="shared" si="238"/>
        <v>0.99995879158800249</v>
      </c>
      <c r="FQ181" s="2">
        <f t="shared" si="238"/>
        <v>0.9999607422697907</v>
      </c>
      <c r="FR181" s="2">
        <f t="shared" si="238"/>
        <v>0.99996570476255409</v>
      </c>
      <c r="FS181" s="2">
        <f t="shared" si="238"/>
        <v>0.99996156728235686</v>
      </c>
      <c r="FT181" s="2">
        <f t="shared" si="238"/>
        <v>0.99996783948521961</v>
      </c>
      <c r="FU181" s="2">
        <f t="shared" si="238"/>
        <v>0.99996053828948039</v>
      </c>
      <c r="FW181" s="2">
        <f t="shared" si="229"/>
        <v>0.3929639185661491</v>
      </c>
      <c r="FX181" s="2">
        <f t="shared" si="229"/>
        <v>0.43091532726072163</v>
      </c>
      <c r="FY181" s="2">
        <f t="shared" si="229"/>
        <v>0.43736032925920582</v>
      </c>
      <c r="FZ181" s="2">
        <f t="shared" si="229"/>
        <v>0.45807246644070898</v>
      </c>
      <c r="GA181" s="2">
        <f t="shared" si="229"/>
        <v>0.45183578743913116</v>
      </c>
      <c r="GB181" s="2">
        <f t="shared" si="229"/>
        <v>0.44727166559598591</v>
      </c>
      <c r="GC181" s="2">
        <f t="shared" si="229"/>
        <v>0.47343386628973266</v>
      </c>
      <c r="GD181" s="2">
        <f t="shared" si="229"/>
        <v>0.481727332160727</v>
      </c>
      <c r="GE181" s="2">
        <f t="shared" si="229"/>
        <v>0.567073070983799</v>
      </c>
      <c r="GF181" s="2">
        <f t="shared" si="229"/>
        <v>0.55078483881238449</v>
      </c>
      <c r="GG181" s="2">
        <f t="shared" si="229"/>
        <v>0.4857976807454919</v>
      </c>
      <c r="GH181" s="2">
        <f t="shared" si="229"/>
        <v>0.45663742035886951</v>
      </c>
      <c r="GI181" s="2">
        <f t="shared" si="229"/>
        <v>0.41178754818166158</v>
      </c>
      <c r="GJ181" s="2">
        <f t="shared" si="229"/>
        <v>0.31054705142497263</v>
      </c>
      <c r="GK181" s="2">
        <f t="shared" si="229"/>
        <v>0.30049355423972951</v>
      </c>
      <c r="GM181" s="86">
        <f t="shared" si="230"/>
        <v>4.222882338561459E-179</v>
      </c>
      <c r="GN181" s="86">
        <f t="shared" si="230"/>
        <v>6.0604651907154873E-228</v>
      </c>
      <c r="GO181" s="86">
        <f t="shared" si="230"/>
        <v>2.7798976587978039E-249</v>
      </c>
      <c r="GP181" s="86">
        <f t="shared" si="230"/>
        <v>4.8475479603583389E-270</v>
      </c>
      <c r="GQ181" s="86">
        <f t="shared" si="230"/>
        <v>3.5552087225091425E-285</v>
      </c>
      <c r="GR181" s="86">
        <f t="shared" si="230"/>
        <v>1.5446812185364843E-245</v>
      </c>
      <c r="GS181" s="86">
        <f t="shared" si="230"/>
        <v>2.139004047167032E-277</v>
      </c>
      <c r="GT181" s="86">
        <f t="shared" si="230"/>
        <v>8.696672405209323E-231</v>
      </c>
      <c r="GU181" s="86">
        <f t="shared" si="230"/>
        <v>1.9552403014765149E-267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1.2288390201097739E-257</v>
      </c>
      <c r="GZ181" s="86">
        <f t="shared" si="230"/>
        <v>0</v>
      </c>
      <c r="HA181" s="86">
        <f t="shared" si="230"/>
        <v>0</v>
      </c>
      <c r="HC181" s="86">
        <f t="shared" si="181"/>
        <v>2.6932738836824902E-110</v>
      </c>
      <c r="HD181" s="86">
        <f t="shared" si="181"/>
        <v>1.0279618525479352E-122</v>
      </c>
      <c r="HE181" s="86">
        <f t="shared" si="181"/>
        <v>3.423543108597768E-163</v>
      </c>
      <c r="HF181" s="86">
        <f t="shared" si="180"/>
        <v>2.1073750713090948E-154</v>
      </c>
      <c r="HG181" s="86">
        <f t="shared" si="180"/>
        <v>4.9456481486417231E-170</v>
      </c>
      <c r="HH181" s="86">
        <f t="shared" si="180"/>
        <v>1.4209709433653755E-180</v>
      </c>
      <c r="HI181" s="86">
        <f t="shared" si="180"/>
        <v>6.3705162617228613E-170</v>
      </c>
      <c r="HJ181" s="86">
        <f t="shared" si="180"/>
        <v>1.5723099403916669E-247</v>
      </c>
      <c r="HK181" s="86">
        <f t="shared" si="180"/>
        <v>1.291374166808496E-214</v>
      </c>
      <c r="HL181" s="86">
        <f t="shared" si="180"/>
        <v>4.7243462393580645E-274</v>
      </c>
      <c r="HM181" s="86">
        <f t="shared" si="180"/>
        <v>9.9551652217805713E-292</v>
      </c>
      <c r="HN181" s="86">
        <f t="shared" si="180"/>
        <v>2.1061571400585543E-296</v>
      </c>
      <c r="HO181" s="86">
        <f t="shared" si="226"/>
        <v>2.098532304689363E-167</v>
      </c>
      <c r="HP181" s="86">
        <f t="shared" si="226"/>
        <v>1.3290249585248012E-225</v>
      </c>
      <c r="HQ181" s="86">
        <f t="shared" si="226"/>
        <v>2.048535116477455E-279</v>
      </c>
      <c r="HS181" s="86">
        <f t="shared" si="231"/>
        <v>1.2939903610852398E-15</v>
      </c>
      <c r="HT181" s="86">
        <f t="shared" si="231"/>
        <v>4.0982426380673282E-23</v>
      </c>
      <c r="HU181" s="86">
        <f t="shared" si="231"/>
        <v>1.7712193886751428E-26</v>
      </c>
      <c r="HV181" s="86">
        <f t="shared" si="231"/>
        <v>3.6677281780853642E-27</v>
      </c>
      <c r="HW181" s="86">
        <f t="shared" si="231"/>
        <v>9.1985806975072376E-28</v>
      </c>
      <c r="HX181" s="86">
        <f t="shared" si="231"/>
        <v>2.0435915031878315E-24</v>
      </c>
      <c r="HY181" s="86">
        <f t="shared" si="231"/>
        <v>3.4825718157867913E-28</v>
      </c>
      <c r="HZ181" s="86">
        <f t="shared" si="231"/>
        <v>5.739879298450582E-33</v>
      </c>
      <c r="IA181" s="86">
        <f t="shared" si="231"/>
        <v>1.4886141834813419E-36</v>
      </c>
      <c r="IB181" s="86">
        <f t="shared" si="231"/>
        <v>2.1072385325874107E-35</v>
      </c>
      <c r="IC181" s="86">
        <f t="shared" si="231"/>
        <v>5.5688995504239458E-30</v>
      </c>
      <c r="ID181" s="86">
        <f t="shared" si="231"/>
        <v>2.7880572096912921E-28</v>
      </c>
      <c r="IE181" s="86">
        <f t="shared" si="231"/>
        <v>1.4392701814109666E-23</v>
      </c>
      <c r="IF181" s="86">
        <f t="shared" si="231"/>
        <v>5.3127817870620632E-14</v>
      </c>
      <c r="IG181" s="86">
        <f t="shared" si="231"/>
        <v>2.5878355675217815E-12</v>
      </c>
      <c r="II181" s="86">
        <f t="shared" si="232"/>
        <v>0.21996860300826723</v>
      </c>
      <c r="IJ181" s="86">
        <f t="shared" si="232"/>
        <v>0.29127838202622519</v>
      </c>
      <c r="IK181" s="86">
        <f t="shared" si="232"/>
        <v>0.31265593514625811</v>
      </c>
      <c r="IL181" s="86">
        <f t="shared" si="232"/>
        <v>0.38419226202773626</v>
      </c>
      <c r="IM181" s="86">
        <f t="shared" si="232"/>
        <v>0.35772859285352337</v>
      </c>
      <c r="IN181" s="86">
        <f t="shared" si="232"/>
        <v>0.34868858717511669</v>
      </c>
      <c r="IO181" s="86">
        <f t="shared" si="232"/>
        <v>0.43136709429444381</v>
      </c>
      <c r="IP181" s="86">
        <f t="shared" si="232"/>
        <v>0.45207808189671694</v>
      </c>
      <c r="IQ181" s="86">
        <f t="shared" si="232"/>
        <v>0.50501136963830129</v>
      </c>
      <c r="IR181" s="86">
        <f t="shared" si="232"/>
        <v>0.52810764366698082</v>
      </c>
      <c r="IS181" s="86">
        <f t="shared" si="232"/>
        <v>0.46679111150294161</v>
      </c>
      <c r="IT181" s="86">
        <f t="shared" si="232"/>
        <v>0.37438035604891196</v>
      </c>
      <c r="IU181" s="86">
        <f t="shared" si="232"/>
        <v>0.22232441404454936</v>
      </c>
      <c r="IV181" s="86">
        <f t="shared" si="232"/>
        <v>0.17746470449545831</v>
      </c>
      <c r="IW181" s="86">
        <f t="shared" si="232"/>
        <v>0.21624537270880259</v>
      </c>
      <c r="IY181" s="86">
        <f t="shared" si="233"/>
        <v>0.21996860300826854</v>
      </c>
      <c r="IZ181" s="86">
        <f t="shared" si="233"/>
        <v>0.29127838202622519</v>
      </c>
      <c r="JA181" s="86">
        <f t="shared" si="233"/>
        <v>0.31265593514625811</v>
      </c>
      <c r="JB181" s="86">
        <f t="shared" si="233"/>
        <v>0.38419226202773626</v>
      </c>
      <c r="JC181" s="86">
        <f t="shared" si="233"/>
        <v>0.35772859285352337</v>
      </c>
      <c r="JD181" s="86">
        <f t="shared" si="233"/>
        <v>0.34868858717511669</v>
      </c>
      <c r="JE181" s="86">
        <f t="shared" si="233"/>
        <v>0.43136709429444381</v>
      </c>
      <c r="JF181" s="86">
        <f t="shared" si="233"/>
        <v>0.45207808189671694</v>
      </c>
      <c r="JG181" s="86">
        <f t="shared" si="233"/>
        <v>0.50501136963830129</v>
      </c>
      <c r="JH181" s="86">
        <f t="shared" si="233"/>
        <v>0.52810764366698082</v>
      </c>
      <c r="JI181" s="86">
        <f t="shared" si="233"/>
        <v>0.46679111150294161</v>
      </c>
      <c r="JJ181" s="86">
        <f t="shared" si="233"/>
        <v>0.37438035604891196</v>
      </c>
      <c r="JK181" s="86">
        <f t="shared" si="233"/>
        <v>0.22232441404454936</v>
      </c>
      <c r="JL181" s="86">
        <f t="shared" si="233"/>
        <v>0.17746470449551144</v>
      </c>
      <c r="JM181" s="86">
        <f t="shared" si="233"/>
        <v>0.21624537271139044</v>
      </c>
    </row>
    <row r="182" spans="2:273" x14ac:dyDescent="0.25">
      <c r="B182" s="2">
        <v>155</v>
      </c>
      <c r="C182" s="37">
        <v>67.09</v>
      </c>
      <c r="D182" s="37">
        <v>78.870999999999995</v>
      </c>
      <c r="E182" s="37">
        <v>86.194000000000003</v>
      </c>
      <c r="F182" s="37">
        <v>91.194000000000003</v>
      </c>
      <c r="G182" s="37">
        <v>98.144999999999996</v>
      </c>
      <c r="H182" s="37">
        <v>101.98399999999999</v>
      </c>
      <c r="I182" s="37">
        <v>104.532</v>
      </c>
      <c r="J182" s="37">
        <v>105.855</v>
      </c>
      <c r="K182" s="37">
        <v>102.113</v>
      </c>
      <c r="L182" s="37">
        <v>101.873</v>
      </c>
      <c r="M182" s="37">
        <v>106.714</v>
      </c>
      <c r="N182" s="37">
        <v>108.51600000000001</v>
      </c>
      <c r="O182" s="37">
        <v>111.426</v>
      </c>
      <c r="P182" s="37">
        <v>115.203</v>
      </c>
      <c r="Q182" s="37">
        <v>131.364</v>
      </c>
      <c r="S182" s="4">
        <f t="shared" si="234"/>
        <v>67.916106992946553</v>
      </c>
      <c r="T182" s="4">
        <f t="shared" si="234"/>
        <v>78.4980701088449</v>
      </c>
      <c r="U182" s="4">
        <f t="shared" si="234"/>
        <v>85.790131070762754</v>
      </c>
      <c r="V182" s="4">
        <f t="shared" si="234"/>
        <v>91.893879610971752</v>
      </c>
      <c r="W182" s="4">
        <f t="shared" si="234"/>
        <v>97.867533879794024</v>
      </c>
      <c r="X182" s="4">
        <f t="shared" si="234"/>
        <v>102.69290729395914</v>
      </c>
      <c r="Y182" s="4">
        <f t="shared" si="234"/>
        <v>104.30880691758169</v>
      </c>
      <c r="Z182" s="4">
        <f t="shared" si="234"/>
        <v>104.95253832301941</v>
      </c>
      <c r="AA182" s="4">
        <f t="shared" si="234"/>
        <v>102.28384403382292</v>
      </c>
      <c r="AB182" s="4">
        <f t="shared" si="234"/>
        <v>101.97651609161238</v>
      </c>
      <c r="AC182" s="4">
        <f t="shared" si="234"/>
        <v>106.49360459587649</v>
      </c>
      <c r="AD182" s="4">
        <f t="shared" si="234"/>
        <v>107.75493540149748</v>
      </c>
      <c r="AE182" s="4">
        <f t="shared" si="234"/>
        <v>112.18445867386136</v>
      </c>
      <c r="AF182" s="4">
        <f t="shared" si="234"/>
        <v>114.81922979122709</v>
      </c>
      <c r="AG182" s="4">
        <f t="shared" si="234"/>
        <v>132.76214925736681</v>
      </c>
      <c r="AI182" s="4">
        <f t="shared" si="235"/>
        <v>-0.82610699294654921</v>
      </c>
      <c r="AJ182" s="4">
        <f t="shared" si="235"/>
        <v>0.37292989115509556</v>
      </c>
      <c r="AK182" s="4">
        <f t="shared" si="235"/>
        <v>0.40386892923724815</v>
      </c>
      <c r="AL182" s="4">
        <f t="shared" si="235"/>
        <v>-0.69987961097174889</v>
      </c>
      <c r="AM182" s="4">
        <f t="shared" si="235"/>
        <v>0.27746612020597183</v>
      </c>
      <c r="AN182" s="4">
        <f t="shared" si="235"/>
        <v>-0.7089072939591432</v>
      </c>
      <c r="AO182" s="4">
        <f t="shared" si="235"/>
        <v>0.22319308241830527</v>
      </c>
      <c r="AP182" s="4">
        <f t="shared" si="235"/>
        <v>0.9024616769805931</v>
      </c>
      <c r="AQ182" s="4">
        <f t="shared" si="235"/>
        <v>-0.17084403382291669</v>
      </c>
      <c r="AR182" s="4">
        <f t="shared" si="235"/>
        <v>-0.10351609161237718</v>
      </c>
      <c r="AS182" s="4">
        <f t="shared" si="235"/>
        <v>0.22039540412350789</v>
      </c>
      <c r="AT182" s="4">
        <f t="shared" si="235"/>
        <v>0.76106459850252861</v>
      </c>
      <c r="AU182" s="4">
        <f t="shared" si="235"/>
        <v>-0.75845867386135524</v>
      </c>
      <c r="AV182" s="4">
        <f t="shared" si="235"/>
        <v>0.38377020877291557</v>
      </c>
      <c r="AW182" s="4">
        <f t="shared" si="235"/>
        <v>-1.3981492573668106</v>
      </c>
      <c r="AY182" s="2">
        <f t="shared" si="227"/>
        <v>67.326650876581084</v>
      </c>
      <c r="AZ182" s="2">
        <f t="shared" si="227"/>
        <v>77.100766699308565</v>
      </c>
      <c r="BA182" s="2">
        <f t="shared" si="227"/>
        <v>83.096277175851611</v>
      </c>
      <c r="BB182" s="2">
        <f t="shared" si="227"/>
        <v>87.996655442860543</v>
      </c>
      <c r="BC182" s="2">
        <f t="shared" si="227"/>
        <v>93.328764128274074</v>
      </c>
      <c r="BD182" s="2">
        <f t="shared" si="227"/>
        <v>97.317182545279934</v>
      </c>
      <c r="BE182" s="2">
        <f t="shared" si="227"/>
        <v>98.638787721624368</v>
      </c>
      <c r="BF182" s="2">
        <f t="shared" si="227"/>
        <v>99.670817669353767</v>
      </c>
      <c r="BG182" s="2">
        <f t="shared" si="227"/>
        <v>100.49729700385032</v>
      </c>
      <c r="BH182" s="2">
        <f t="shared" si="227"/>
        <v>99.129452126423686</v>
      </c>
      <c r="BI182" s="2">
        <f t="shared" si="227"/>
        <v>99.104428400295276</v>
      </c>
      <c r="BJ182" s="2">
        <f t="shared" si="227"/>
        <v>98.357335755157123</v>
      </c>
      <c r="BK182" s="2">
        <f t="shared" si="227"/>
        <v>102.42749940144905</v>
      </c>
      <c r="BL182" s="2">
        <f t="shared" si="227"/>
        <v>100.99670549788272</v>
      </c>
      <c r="BM182" s="2">
        <f t="shared" si="227"/>
        <v>102.24346601596889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122.53270554765291</v>
      </c>
      <c r="DL182" s="2">
        <f t="shared" si="236"/>
        <v>122.55057958320749</v>
      </c>
      <c r="DM182" s="2">
        <f t="shared" si="236"/>
        <v>125.36934189066747</v>
      </c>
      <c r="DN182" s="2">
        <f t="shared" si="236"/>
        <v>121.37456697188233</v>
      </c>
      <c r="DO182" s="2">
        <f t="shared" si="236"/>
        <v>127.6429921473875</v>
      </c>
      <c r="DP182" s="2">
        <f t="shared" si="236"/>
        <v>134.39821839323466</v>
      </c>
      <c r="DQ182" s="2">
        <f t="shared" si="236"/>
        <v>132.57930761099368</v>
      </c>
      <c r="DR182" s="2">
        <f t="shared" si="236"/>
        <v>132.19821670190274</v>
      </c>
      <c r="DS182" s="2">
        <f t="shared" si="236"/>
        <v>137.14974735729385</v>
      </c>
      <c r="DT182" s="2">
        <f t="shared" si="236"/>
        <v>139.25756097560978</v>
      </c>
      <c r="DU182" s="2">
        <f t="shared" si="236"/>
        <v>138.76295877378433</v>
      </c>
      <c r="DV182" s="2">
        <f t="shared" si="236"/>
        <v>140.17703546444099</v>
      </c>
      <c r="DW182" s="2">
        <f t="shared" si="236"/>
        <v>153.08271549380851</v>
      </c>
      <c r="DX182" s="2">
        <f t="shared" si="236"/>
        <v>136.15433449477351</v>
      </c>
      <c r="DY182" s="2">
        <f t="shared" si="236"/>
        <v>125.17903572938688</v>
      </c>
      <c r="EA182" s="2">
        <f t="shared" si="213"/>
        <v>66.869026315463273</v>
      </c>
      <c r="EB182" s="2">
        <f t="shared" si="213"/>
        <v>76.829966537366204</v>
      </c>
      <c r="EC182" s="2">
        <f t="shared" si="213"/>
        <v>82.771194223595032</v>
      </c>
      <c r="ED182" s="2">
        <f t="shared" si="213"/>
        <v>87.832785387815974</v>
      </c>
      <c r="EE182" s="2">
        <f t="shared" si="213"/>
        <v>93.208339109783722</v>
      </c>
      <c r="EF182" s="2">
        <f t="shared" si="213"/>
        <v>96.786816610988225</v>
      </c>
      <c r="EG182" s="2">
        <f t="shared" si="213"/>
        <v>98.410877886381542</v>
      </c>
      <c r="EH182" s="2">
        <f t="shared" si="213"/>
        <v>99.689241270023373</v>
      </c>
      <c r="EI182" s="2">
        <f t="shared" si="213"/>
        <v>100.68924530751075</v>
      </c>
      <c r="EJ182" s="2">
        <f t="shared" si="213"/>
        <v>99.020040205687479</v>
      </c>
      <c r="EK182" s="2">
        <f t="shared" si="212"/>
        <v>98.659116824466565</v>
      </c>
      <c r="EL182" s="2">
        <f t="shared" si="179"/>
        <v>98.266004026845636</v>
      </c>
      <c r="EM182" s="2">
        <f t="shared" si="179"/>
        <v>101.2764975760717</v>
      </c>
      <c r="EN182" s="2">
        <f t="shared" si="179"/>
        <v>101.07201284546184</v>
      </c>
      <c r="EO182" s="2">
        <f t="shared" si="179"/>
        <v>103.17487898974946</v>
      </c>
      <c r="EQ182" s="2">
        <f t="shared" si="237"/>
        <v>67.968514420485576</v>
      </c>
      <c r="ER182" s="2">
        <f t="shared" si="237"/>
        <v>77.423385361841127</v>
      </c>
      <c r="ES182" s="2">
        <f t="shared" si="237"/>
        <v>83.474501185156214</v>
      </c>
      <c r="ET182" s="2">
        <f t="shared" si="237"/>
        <v>88.171275017467039</v>
      </c>
      <c r="EU182" s="2">
        <f t="shared" si="237"/>
        <v>93.459491055792896</v>
      </c>
      <c r="EV182" s="2">
        <f t="shared" si="237"/>
        <v>97.912021680992524</v>
      </c>
      <c r="EW182" s="2">
        <f t="shared" si="237"/>
        <v>98.867524251109998</v>
      </c>
      <c r="EX182" s="2">
        <f t="shared" si="237"/>
        <v>99.650334517222419</v>
      </c>
      <c r="EY182" s="2">
        <f t="shared" si="237"/>
        <v>100.36141861028844</v>
      </c>
      <c r="EZ182" s="2">
        <f t="shared" si="237"/>
        <v>99.208198685206014</v>
      </c>
      <c r="FA182" s="2">
        <f t="shared" si="237"/>
        <v>99.531481834924691</v>
      </c>
      <c r="FB182" s="2">
        <f t="shared" si="237"/>
        <v>98.453717395555984</v>
      </c>
      <c r="FC182" s="2">
        <f t="shared" si="237"/>
        <v>103.92278526844201</v>
      </c>
      <c r="FD182" s="2">
        <f t="shared" si="237"/>
        <v>100.84111242866007</v>
      </c>
      <c r="FE182" s="2">
        <f t="shared" si="237"/>
        <v>100.26357318031405</v>
      </c>
      <c r="FG182" s="2">
        <f t="shared" si="238"/>
        <v>0.99997869652644944</v>
      </c>
      <c r="FH182" s="2">
        <f t="shared" si="238"/>
        <v>0.99996484000420494</v>
      </c>
      <c r="FI182" s="2">
        <f t="shared" si="238"/>
        <v>0.99996565093382417</v>
      </c>
      <c r="FJ182" s="2">
        <f t="shared" si="238"/>
        <v>0.99996858916374665</v>
      </c>
      <c r="FK182" s="2">
        <f t="shared" si="238"/>
        <v>0.99996530213176915</v>
      </c>
      <c r="FL182" s="2">
        <f t="shared" si="238"/>
        <v>0.99996367698869415</v>
      </c>
      <c r="FM182" s="2">
        <f t="shared" si="238"/>
        <v>0.99996444912262705</v>
      </c>
      <c r="FN182" s="2">
        <f t="shared" si="238"/>
        <v>0.99996264464378259</v>
      </c>
      <c r="FO182" s="2">
        <f t="shared" si="238"/>
        <v>0.99996392377804755</v>
      </c>
      <c r="FP182" s="2">
        <f t="shared" si="238"/>
        <v>0.99996241734531499</v>
      </c>
      <c r="FQ182" s="2">
        <f t="shared" si="238"/>
        <v>0.99996419640084588</v>
      </c>
      <c r="FR182" s="2">
        <f t="shared" si="238"/>
        <v>0.99996872227732714</v>
      </c>
      <c r="FS182" s="2">
        <f t="shared" si="238"/>
        <v>0.99996494882639231</v>
      </c>
      <c r="FT182" s="2">
        <f t="shared" si="238"/>
        <v>0.9999706691789213</v>
      </c>
      <c r="FU182" s="2">
        <f t="shared" si="238"/>
        <v>0.99996401036730331</v>
      </c>
      <c r="FW182" s="2">
        <f t="shared" si="229"/>
        <v>0.41513748926851179</v>
      </c>
      <c r="FX182" s="2">
        <f t="shared" si="229"/>
        <v>0.45363007420285134</v>
      </c>
      <c r="FY182" s="2">
        <f t="shared" si="229"/>
        <v>0.46014011427530638</v>
      </c>
      <c r="FZ182" s="2">
        <f t="shared" si="229"/>
        <v>0.48100876769377016</v>
      </c>
      <c r="GA182" s="2">
        <f t="shared" si="229"/>
        <v>0.47473336890780926</v>
      </c>
      <c r="GB182" s="2">
        <f t="shared" si="229"/>
        <v>0.4701363236103398</v>
      </c>
      <c r="GC182" s="2">
        <f t="shared" si="229"/>
        <v>0.49643473614963401</v>
      </c>
      <c r="GD182" s="2">
        <f t="shared" si="229"/>
        <v>0.5047448993644813</v>
      </c>
      <c r="GE182" s="2">
        <f t="shared" si="229"/>
        <v>0.58952996343007835</v>
      </c>
      <c r="GF182" s="2">
        <f t="shared" si="229"/>
        <v>0.57345110442978808</v>
      </c>
      <c r="GG182" s="2">
        <f t="shared" si="229"/>
        <v>0.50881879560244259</v>
      </c>
      <c r="GH182" s="2">
        <f t="shared" si="229"/>
        <v>0.47956545296548286</v>
      </c>
      <c r="GI182" s="2">
        <f t="shared" si="229"/>
        <v>0.43426342493011827</v>
      </c>
      <c r="GJ182" s="2">
        <f t="shared" si="229"/>
        <v>0.33060287173056857</v>
      </c>
      <c r="GK182" s="2">
        <f t="shared" si="229"/>
        <v>0.32020164019808722</v>
      </c>
      <c r="GM182" s="86">
        <f t="shared" si="230"/>
        <v>3.9154743840894541E-183</v>
      </c>
      <c r="GN182" s="86">
        <f t="shared" si="230"/>
        <v>4.6938597378262938E-233</v>
      </c>
      <c r="GO182" s="86">
        <f t="shared" si="230"/>
        <v>8.0074514053784566E-255</v>
      </c>
      <c r="GP182" s="86">
        <f t="shared" si="230"/>
        <v>5.1177851697031417E-276</v>
      </c>
      <c r="GQ182" s="86">
        <f t="shared" si="230"/>
        <v>1.5370469400216134E-291</v>
      </c>
      <c r="GR182" s="86">
        <f t="shared" si="230"/>
        <v>5.2566308638028659E-251</v>
      </c>
      <c r="GS182" s="86">
        <f t="shared" si="230"/>
        <v>1.5280379371298076E-283</v>
      </c>
      <c r="GT182" s="86">
        <f t="shared" si="230"/>
        <v>6.3659618666187047E-236</v>
      </c>
      <c r="GU182" s="86">
        <f t="shared" si="230"/>
        <v>2.4342749118316278E-273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2.404092937219192E-263</v>
      </c>
      <c r="GZ182" s="86">
        <f t="shared" si="230"/>
        <v>0</v>
      </c>
      <c r="HA182" s="86">
        <f t="shared" si="230"/>
        <v>0</v>
      </c>
      <c r="HC182" s="86">
        <f t="shared" si="181"/>
        <v>1.1855691162003071E-113</v>
      </c>
      <c r="HD182" s="86">
        <f t="shared" si="181"/>
        <v>1.8818018293959878E-126</v>
      </c>
      <c r="HE182" s="86">
        <f t="shared" si="181"/>
        <v>3.9361499397340136E-168</v>
      </c>
      <c r="HF182" s="86">
        <f t="shared" si="180"/>
        <v>5.2299169329606537E-159</v>
      </c>
      <c r="HG182" s="86">
        <f t="shared" si="180"/>
        <v>3.8675173672129195E-175</v>
      </c>
      <c r="HH182" s="86">
        <f t="shared" si="180"/>
        <v>5.2810552637867568E-186</v>
      </c>
      <c r="HI182" s="86">
        <f t="shared" si="180"/>
        <v>5.8501453892137632E-175</v>
      </c>
      <c r="HJ182" s="86">
        <f t="shared" si="180"/>
        <v>6.4943037006027897E-255</v>
      </c>
      <c r="HK182" s="86">
        <f t="shared" si="180"/>
        <v>6.76106080413529E-221</v>
      </c>
      <c r="HL182" s="86">
        <f t="shared" si="180"/>
        <v>4.3769041519193391E-282</v>
      </c>
      <c r="HM182" s="86">
        <f t="shared" si="180"/>
        <v>2.2192610520905837E-300</v>
      </c>
      <c r="HN182" s="86">
        <f t="shared" si="180"/>
        <v>3.1470847606590516E-305</v>
      </c>
      <c r="HO182" s="86">
        <f t="shared" si="226"/>
        <v>1.8436576055891748E-172</v>
      </c>
      <c r="HP182" s="86">
        <f t="shared" si="226"/>
        <v>2.0090746909001121E-232</v>
      </c>
      <c r="HQ182" s="86">
        <f t="shared" si="226"/>
        <v>6.8909161677176415E-288</v>
      </c>
      <c r="HS182" s="86">
        <f t="shared" si="231"/>
        <v>8.7722956949843816E-17</v>
      </c>
      <c r="HT182" s="86">
        <f t="shared" si="231"/>
        <v>7.7655504821760482E-25</v>
      </c>
      <c r="HU182" s="86">
        <f t="shared" si="231"/>
        <v>2.4485514884686528E-28</v>
      </c>
      <c r="HV182" s="86">
        <f t="shared" si="231"/>
        <v>4.6902096314142962E-29</v>
      </c>
      <c r="HW182" s="86">
        <f t="shared" si="231"/>
        <v>9.7676129225086623E-30</v>
      </c>
      <c r="HX182" s="86">
        <f t="shared" si="231"/>
        <v>3.4422679389723777E-26</v>
      </c>
      <c r="HY182" s="86">
        <f t="shared" si="231"/>
        <v>3.6430706037481722E-30</v>
      </c>
      <c r="HZ182" s="86">
        <f t="shared" si="231"/>
        <v>2.8287368264138084E-35</v>
      </c>
      <c r="IA182" s="86">
        <f t="shared" si="231"/>
        <v>6.5418138297428391E-39</v>
      </c>
      <c r="IB182" s="86">
        <f t="shared" si="231"/>
        <v>1.0283766163601553E-37</v>
      </c>
      <c r="IC182" s="86">
        <f t="shared" si="231"/>
        <v>4.9049166862826979E-32</v>
      </c>
      <c r="ID182" s="86">
        <f t="shared" si="231"/>
        <v>2.7948131262799051E-30</v>
      </c>
      <c r="IE182" s="86">
        <f t="shared" si="231"/>
        <v>2.5056460142843551E-25</v>
      </c>
      <c r="IF182" s="86">
        <f t="shared" si="231"/>
        <v>4.0072260335688519E-15</v>
      </c>
      <c r="IG182" s="86">
        <f t="shared" si="231"/>
        <v>2.4116455942493816E-13</v>
      </c>
      <c r="II182" s="86">
        <f t="shared" si="232"/>
        <v>0.28408728395205785</v>
      </c>
      <c r="IJ182" s="86">
        <f t="shared" si="232"/>
        <v>0.37076917728188191</v>
      </c>
      <c r="IK182" s="86">
        <f t="shared" si="232"/>
        <v>0.39177584747927119</v>
      </c>
      <c r="IL182" s="86">
        <f t="shared" si="232"/>
        <v>0.45522206722987635</v>
      </c>
      <c r="IM182" s="86">
        <f t="shared" si="232"/>
        <v>0.43502847668858369</v>
      </c>
      <c r="IN182" s="86">
        <f t="shared" si="232"/>
        <v>0.42431351497197523</v>
      </c>
      <c r="IO182" s="86">
        <f t="shared" si="232"/>
        <v>0.49260542308600047</v>
      </c>
      <c r="IP182" s="86">
        <f t="shared" si="232"/>
        <v>0.50945014839928282</v>
      </c>
      <c r="IQ182" s="86">
        <f t="shared" si="232"/>
        <v>0.4540042192277704</v>
      </c>
      <c r="IR182" s="86">
        <f t="shared" si="232"/>
        <v>0.49300282048087513</v>
      </c>
      <c r="IS182" s="86">
        <f t="shared" si="232"/>
        <v>0.51556422521981116</v>
      </c>
      <c r="IT182" s="86">
        <f t="shared" si="232"/>
        <v>0.4492990340776053</v>
      </c>
      <c r="IU182" s="86">
        <f t="shared" si="232"/>
        <v>0.30058445594624855</v>
      </c>
      <c r="IV182" s="86">
        <f t="shared" si="232"/>
        <v>0.23113632674802423</v>
      </c>
      <c r="IW182" s="86">
        <f t="shared" si="232"/>
        <v>0.26945917401860736</v>
      </c>
      <c r="IY182" s="86">
        <f t="shared" si="233"/>
        <v>0.28408728395205796</v>
      </c>
      <c r="IZ182" s="86">
        <f t="shared" si="233"/>
        <v>0.37076917728188191</v>
      </c>
      <c r="JA182" s="86">
        <f t="shared" si="233"/>
        <v>0.39177584747927119</v>
      </c>
      <c r="JB182" s="86">
        <f t="shared" si="233"/>
        <v>0.45522206722987635</v>
      </c>
      <c r="JC182" s="86">
        <f t="shared" si="233"/>
        <v>0.43502847668858369</v>
      </c>
      <c r="JD182" s="86">
        <f t="shared" si="233"/>
        <v>0.42431351497197523</v>
      </c>
      <c r="JE182" s="86">
        <f t="shared" si="233"/>
        <v>0.49260542308600047</v>
      </c>
      <c r="JF182" s="86">
        <f t="shared" si="233"/>
        <v>0.50945014839928282</v>
      </c>
      <c r="JG182" s="86">
        <f t="shared" si="233"/>
        <v>0.4540042192277704</v>
      </c>
      <c r="JH182" s="86">
        <f t="shared" si="233"/>
        <v>0.49300282048087513</v>
      </c>
      <c r="JI182" s="86">
        <f t="shared" si="233"/>
        <v>0.51556422521981116</v>
      </c>
      <c r="JJ182" s="86">
        <f t="shared" si="233"/>
        <v>0.4492990340776053</v>
      </c>
      <c r="JK182" s="86">
        <f t="shared" si="233"/>
        <v>0.30058445594624855</v>
      </c>
      <c r="JL182" s="86">
        <f t="shared" si="233"/>
        <v>0.23113632674802823</v>
      </c>
      <c r="JM182" s="86">
        <f t="shared" si="233"/>
        <v>0.2694591740188485</v>
      </c>
    </row>
    <row r="183" spans="2:273" x14ac:dyDescent="0.25">
      <c r="B183" s="2">
        <v>156</v>
      </c>
      <c r="C183" s="37">
        <v>67.641999999999996</v>
      </c>
      <c r="D183" s="37">
        <v>78.355000000000004</v>
      </c>
      <c r="E183" s="37">
        <v>85.418999999999997</v>
      </c>
      <c r="F183" s="37">
        <v>91.887</v>
      </c>
      <c r="G183" s="37">
        <v>97.644999999999996</v>
      </c>
      <c r="H183" s="37">
        <v>102.371</v>
      </c>
      <c r="I183" s="37">
        <v>103.581</v>
      </c>
      <c r="J183" s="37">
        <v>104.452</v>
      </c>
      <c r="K183" s="37">
        <v>100.82299999999999</v>
      </c>
      <c r="L183" s="37">
        <v>100.206</v>
      </c>
      <c r="M183" s="37">
        <v>104.73</v>
      </c>
      <c r="N183" s="37">
        <v>107.387</v>
      </c>
      <c r="O183" s="37">
        <v>112.508</v>
      </c>
      <c r="P183" s="37">
        <v>117.797</v>
      </c>
      <c r="Q183" s="37">
        <v>136.697</v>
      </c>
      <c r="S183" s="4">
        <f t="shared" si="234"/>
        <v>67.861872600950463</v>
      </c>
      <c r="T183" s="4">
        <f t="shared" si="234"/>
        <v>78.372878751547191</v>
      </c>
      <c r="U183" s="4">
        <f t="shared" si="234"/>
        <v>85.639774437770953</v>
      </c>
      <c r="V183" s="4">
        <f t="shared" si="234"/>
        <v>91.46465121084006</v>
      </c>
      <c r="W183" s="4">
        <f t="shared" si="234"/>
        <v>97.472472199093914</v>
      </c>
      <c r="X183" s="4">
        <f t="shared" si="234"/>
        <v>102.31454243631337</v>
      </c>
      <c r="Y183" s="4">
        <f t="shared" si="234"/>
        <v>103.40190409487705</v>
      </c>
      <c r="Z183" s="4">
        <f t="shared" si="234"/>
        <v>103.88462315206685</v>
      </c>
      <c r="AA183" s="4">
        <f t="shared" si="234"/>
        <v>101.40750743571284</v>
      </c>
      <c r="AB183" s="4">
        <f t="shared" si="234"/>
        <v>100.78163403027182</v>
      </c>
      <c r="AC183" s="4">
        <f t="shared" si="234"/>
        <v>105.02980132615473</v>
      </c>
      <c r="AD183" s="4">
        <f t="shared" si="234"/>
        <v>106.85184263110668</v>
      </c>
      <c r="AE183" s="4">
        <f t="shared" si="234"/>
        <v>112.82107006362784</v>
      </c>
      <c r="AF183" s="4">
        <f t="shared" si="234"/>
        <v>117.11384212928543</v>
      </c>
      <c r="AG183" s="4">
        <f t="shared" si="234"/>
        <v>136.90873500279594</v>
      </c>
      <c r="AI183" s="4">
        <f t="shared" si="235"/>
        <v>-0.21987260095046679</v>
      </c>
      <c r="AJ183" s="4">
        <f t="shared" si="235"/>
        <v>-1.7878751547186766E-2</v>
      </c>
      <c r="AK183" s="4">
        <f t="shared" si="235"/>
        <v>-0.22077443777095596</v>
      </c>
      <c r="AL183" s="4">
        <f t="shared" si="235"/>
        <v>0.42234878915994045</v>
      </c>
      <c r="AM183" s="4">
        <f t="shared" si="235"/>
        <v>0.17252780090608155</v>
      </c>
      <c r="AN183" s="4">
        <f t="shared" si="235"/>
        <v>5.6457563686620915E-2</v>
      </c>
      <c r="AO183" s="4">
        <f t="shared" si="235"/>
        <v>0.17909590512294926</v>
      </c>
      <c r="AP183" s="4">
        <f t="shared" si="235"/>
        <v>0.56737684793314713</v>
      </c>
      <c r="AQ183" s="4">
        <f t="shared" si="235"/>
        <v>-0.58450743571285102</v>
      </c>
      <c r="AR183" s="4">
        <f t="shared" si="235"/>
        <v>-0.57563403027181437</v>
      </c>
      <c r="AS183" s="4">
        <f t="shared" si="235"/>
        <v>-0.29980132615472144</v>
      </c>
      <c r="AT183" s="4">
        <f t="shared" si="235"/>
        <v>0.53515736889332288</v>
      </c>
      <c r="AU183" s="4">
        <f t="shared" si="235"/>
        <v>-0.31307006362784762</v>
      </c>
      <c r="AV183" s="4">
        <f t="shared" si="235"/>
        <v>0.68315787071456668</v>
      </c>
      <c r="AW183" s="4">
        <f t="shared" si="235"/>
        <v>-0.21173500279593327</v>
      </c>
      <c r="AY183" s="2">
        <f t="shared" si="227"/>
        <v>67.221830663238791</v>
      </c>
      <c r="AZ183" s="2">
        <f t="shared" si="227"/>
        <v>76.969661205542749</v>
      </c>
      <c r="BA183" s="2">
        <f t="shared" si="227"/>
        <v>82.99486912718811</v>
      </c>
      <c r="BB183" s="2">
        <f t="shared" si="227"/>
        <v>87.916030942799594</v>
      </c>
      <c r="BC183" s="2">
        <f t="shared" si="227"/>
        <v>93.24681810416854</v>
      </c>
      <c r="BD183" s="2">
        <f t="shared" si="227"/>
        <v>97.222985284655863</v>
      </c>
      <c r="BE183" s="2">
        <f t="shared" si="227"/>
        <v>98.544186449179747</v>
      </c>
      <c r="BF183" s="2">
        <f t="shared" si="227"/>
        <v>99.58365168516508</v>
      </c>
      <c r="BG183" s="2">
        <f t="shared" si="227"/>
        <v>100.38844273608446</v>
      </c>
      <c r="BH183" s="2">
        <f t="shared" si="227"/>
        <v>99.033579639857706</v>
      </c>
      <c r="BI183" s="2">
        <f t="shared" si="227"/>
        <v>99.003424803870246</v>
      </c>
      <c r="BJ183" s="2">
        <f t="shared" si="227"/>
        <v>98.265665010014189</v>
      </c>
      <c r="BK183" s="2">
        <f t="shared" si="227"/>
        <v>102.29654030701113</v>
      </c>
      <c r="BL183" s="2">
        <f t="shared" si="227"/>
        <v>100.89724779239924</v>
      </c>
      <c r="BM183" s="2">
        <f t="shared" si="227"/>
        <v>102.11082891183705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122.80519269066636</v>
      </c>
      <c r="DL183" s="2">
        <f t="shared" si="236"/>
        <v>122.75414013893084</v>
      </c>
      <c r="DM183" s="2">
        <f t="shared" si="236"/>
        <v>125.56264572636667</v>
      </c>
      <c r="DN183" s="2">
        <f t="shared" si="236"/>
        <v>121.51507835669716</v>
      </c>
      <c r="DO183" s="2">
        <f t="shared" si="236"/>
        <v>127.79658788885534</v>
      </c>
      <c r="DP183" s="2">
        <f t="shared" si="236"/>
        <v>134.56374369274135</v>
      </c>
      <c r="DQ183" s="2">
        <f t="shared" si="236"/>
        <v>132.72075475687106</v>
      </c>
      <c r="DR183" s="2">
        <f t="shared" si="236"/>
        <v>132.34135699184537</v>
      </c>
      <c r="DS183" s="2">
        <f t="shared" si="236"/>
        <v>137.32441498036846</v>
      </c>
      <c r="DT183" s="2">
        <f t="shared" si="236"/>
        <v>139.45779878048782</v>
      </c>
      <c r="DU183" s="2">
        <f t="shared" si="236"/>
        <v>138.94695409241919</v>
      </c>
      <c r="DV183" s="2">
        <f t="shared" si="236"/>
        <v>140.38010547497498</v>
      </c>
      <c r="DW183" s="2">
        <f t="shared" si="236"/>
        <v>153.33779250981576</v>
      </c>
      <c r="DX183" s="2">
        <f t="shared" si="236"/>
        <v>136.32007247386758</v>
      </c>
      <c r="DY183" s="2">
        <f t="shared" si="236"/>
        <v>125.28483255813953</v>
      </c>
      <c r="EA183" s="2">
        <f t="shared" si="213"/>
        <v>66.727800896601593</v>
      </c>
      <c r="EB183" s="2">
        <f t="shared" si="213"/>
        <v>76.678515064936676</v>
      </c>
      <c r="EC183" s="2">
        <f t="shared" si="213"/>
        <v>82.645474060015431</v>
      </c>
      <c r="ED183" s="2">
        <f t="shared" si="213"/>
        <v>87.740357103830846</v>
      </c>
      <c r="EE183" s="2">
        <f t="shared" si="213"/>
        <v>93.11775804090442</v>
      </c>
      <c r="EF183" s="2">
        <f t="shared" si="213"/>
        <v>96.653901437858337</v>
      </c>
      <c r="EG183" s="2">
        <f t="shared" si="213"/>
        <v>98.30043107124115</v>
      </c>
      <c r="EH183" s="2">
        <f t="shared" si="213"/>
        <v>99.603467568226463</v>
      </c>
      <c r="EI183" s="2">
        <f t="shared" si="213"/>
        <v>100.59211007564927</v>
      </c>
      <c r="EJ183" s="2">
        <f t="shared" si="213"/>
        <v>98.917611980604647</v>
      </c>
      <c r="EK183" s="2">
        <f t="shared" si="212"/>
        <v>98.527745115179556</v>
      </c>
      <c r="EL183" s="2">
        <f t="shared" si="179"/>
        <v>98.167953020134235</v>
      </c>
      <c r="EM183" s="2">
        <f t="shared" si="179"/>
        <v>101.05624178303553</v>
      </c>
      <c r="EN183" s="2">
        <f t="shared" si="179"/>
        <v>100.97873344599785</v>
      </c>
      <c r="EO183" s="2">
        <f t="shared" si="179"/>
        <v>103.12056362290561</v>
      </c>
      <c r="EQ183" s="2">
        <f t="shared" si="237"/>
        <v>67.854109107314628</v>
      </c>
      <c r="ER183" s="2">
        <f t="shared" si="237"/>
        <v>77.286373676984553</v>
      </c>
      <c r="ES183" s="2">
        <f t="shared" si="237"/>
        <v>83.365944981426836</v>
      </c>
      <c r="ET183" s="2">
        <f t="shared" si="237"/>
        <v>88.086979107746558</v>
      </c>
      <c r="EU183" s="2">
        <f t="shared" si="237"/>
        <v>93.37484657448563</v>
      </c>
      <c r="EV183" s="2">
        <f t="shared" si="237"/>
        <v>97.8053857033414</v>
      </c>
      <c r="EW183" s="2">
        <f t="shared" si="237"/>
        <v>98.767538669446111</v>
      </c>
      <c r="EX183" s="2">
        <f t="shared" si="237"/>
        <v>99.563805759131426</v>
      </c>
      <c r="EY183" s="2">
        <f t="shared" si="237"/>
        <v>100.25713741439139</v>
      </c>
      <c r="EZ183" s="2">
        <f t="shared" si="237"/>
        <v>99.109917476476951</v>
      </c>
      <c r="FA183" s="2">
        <f t="shared" si="237"/>
        <v>99.419730021070933</v>
      </c>
      <c r="FB183" s="2">
        <f t="shared" si="237"/>
        <v>98.359977930225241</v>
      </c>
      <c r="FC183" s="2">
        <f t="shared" si="237"/>
        <v>103.76650916400732</v>
      </c>
      <c r="FD183" s="2">
        <f t="shared" si="237"/>
        <v>100.74408371442128</v>
      </c>
      <c r="FE183" s="2">
        <f t="shared" si="237"/>
        <v>100.15361590157023</v>
      </c>
      <c r="FG183" s="2">
        <f t="shared" si="238"/>
        <v>0.99998057096478676</v>
      </c>
      <c r="FH183" s="2">
        <f t="shared" si="238"/>
        <v>0.99996793360351943</v>
      </c>
      <c r="FI183" s="2">
        <f t="shared" si="238"/>
        <v>0.99996867318464544</v>
      </c>
      <c r="FJ183" s="2">
        <f t="shared" si="238"/>
        <v>0.99997135289768857</v>
      </c>
      <c r="FK183" s="2">
        <f t="shared" si="238"/>
        <v>0.99996835507145776</v>
      </c>
      <c r="FL183" s="2">
        <f t="shared" si="238"/>
        <v>0.99996687291409581</v>
      </c>
      <c r="FM183" s="2">
        <f t="shared" si="238"/>
        <v>0.9999675771130655</v>
      </c>
      <c r="FN183" s="2">
        <f t="shared" si="238"/>
        <v>0.99996593139824286</v>
      </c>
      <c r="FO183" s="2">
        <f t="shared" si="238"/>
        <v>0.99996709799009487</v>
      </c>
      <c r="FP183" s="2">
        <f t="shared" si="238"/>
        <v>0.99996572409820961</v>
      </c>
      <c r="FQ183" s="2">
        <f t="shared" si="238"/>
        <v>0.99996734662661457</v>
      </c>
      <c r="FR183" s="2">
        <f t="shared" si="238"/>
        <v>0.99997147429938638</v>
      </c>
      <c r="FS183" s="2">
        <f t="shared" si="238"/>
        <v>0.99996803285114699</v>
      </c>
      <c r="FT183" s="2">
        <f t="shared" si="238"/>
        <v>0.99997324990421255</v>
      </c>
      <c r="FU183" s="2">
        <f t="shared" si="238"/>
        <v>0.99996717696093551</v>
      </c>
      <c r="FW183" s="2">
        <f t="shared" si="229"/>
        <v>0.43766016471219776</v>
      </c>
      <c r="FX183" s="2">
        <f t="shared" si="229"/>
        <v>0.47653953666702537</v>
      </c>
      <c r="FY183" s="2">
        <f t="shared" si="229"/>
        <v>0.48308765630474904</v>
      </c>
      <c r="FZ183" s="2">
        <f t="shared" si="229"/>
        <v>0.50402539105959787</v>
      </c>
      <c r="GA183" s="2">
        <f t="shared" si="229"/>
        <v>0.49773769521782829</v>
      </c>
      <c r="GB183" s="2">
        <f t="shared" si="229"/>
        <v>0.49312701981066559</v>
      </c>
      <c r="GC183" s="2">
        <f t="shared" si="229"/>
        <v>0.51945070602130561</v>
      </c>
      <c r="GD183" s="2">
        <f t="shared" si="229"/>
        <v>0.52774237121607825</v>
      </c>
      <c r="GE183" s="2">
        <f t="shared" si="229"/>
        <v>0.61161978250786853</v>
      </c>
      <c r="GF183" s="2">
        <f t="shared" si="229"/>
        <v>0.59581296557342522</v>
      </c>
      <c r="GG183" s="2">
        <f t="shared" si="229"/>
        <v>0.53180256979121587</v>
      </c>
      <c r="GH183" s="2">
        <f t="shared" si="229"/>
        <v>0.50257989242662204</v>
      </c>
      <c r="GI183" s="2">
        <f t="shared" si="229"/>
        <v>0.45701292815512795</v>
      </c>
      <c r="GJ183" s="2">
        <f t="shared" si="229"/>
        <v>0.35129397868474521</v>
      </c>
      <c r="GK183" s="2">
        <f t="shared" si="229"/>
        <v>0.34057297419411964</v>
      </c>
      <c r="GM183" s="86">
        <f t="shared" si="230"/>
        <v>3.2707780335486107E-187</v>
      </c>
      <c r="GN183" s="86">
        <f t="shared" si="230"/>
        <v>3.1876484390038983E-238</v>
      </c>
      <c r="GO183" s="86">
        <f t="shared" si="230"/>
        <v>2.0028462422751873E-260</v>
      </c>
      <c r="GP183" s="86">
        <f t="shared" si="230"/>
        <v>4.6431626221543639E-282</v>
      </c>
      <c r="GQ183" s="86">
        <f t="shared" si="230"/>
        <v>5.647437220626567E-298</v>
      </c>
      <c r="GR183" s="86">
        <f t="shared" si="230"/>
        <v>1.555753779716541E-256</v>
      </c>
      <c r="GS183" s="86">
        <f t="shared" si="230"/>
        <v>9.3388919631317983E-290</v>
      </c>
      <c r="GT183" s="86">
        <f t="shared" si="230"/>
        <v>4.0874453494262646E-241</v>
      </c>
      <c r="GU183" s="86">
        <f t="shared" si="230"/>
        <v>2.610043716522353E-279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4.0685641145836931E-269</v>
      </c>
      <c r="GZ183" s="86">
        <f t="shared" si="230"/>
        <v>0</v>
      </c>
      <c r="HA183" s="86">
        <f t="shared" si="230"/>
        <v>0</v>
      </c>
      <c r="HC183" s="86">
        <f t="shared" si="181"/>
        <v>4.6405615362917979E-117</v>
      </c>
      <c r="HD183" s="86">
        <f t="shared" si="181"/>
        <v>3.0227301304159541E-130</v>
      </c>
      <c r="HE183" s="86">
        <f t="shared" si="181"/>
        <v>3.8132944533940802E-173</v>
      </c>
      <c r="HF183" s="86">
        <f t="shared" si="180"/>
        <v>1.1088543934281375E-163</v>
      </c>
      <c r="HG183" s="86">
        <f t="shared" si="180"/>
        <v>2.5372538264043924E-180</v>
      </c>
      <c r="HH183" s="86">
        <f t="shared" si="180"/>
        <v>1.6281605242806219E-191</v>
      </c>
      <c r="HI183" s="86">
        <f t="shared" si="180"/>
        <v>4.5278177156651285E-180</v>
      </c>
      <c r="HJ183" s="86">
        <f t="shared" si="180"/>
        <v>2.085748013601403E-262</v>
      </c>
      <c r="HK183" s="86">
        <f t="shared" si="180"/>
        <v>2.8686907127576584E-227</v>
      </c>
      <c r="HL183" s="86">
        <f t="shared" si="180"/>
        <v>3.0990183413880513E-290</v>
      </c>
      <c r="HM183" s="86">
        <f t="shared" si="180"/>
        <v>0</v>
      </c>
      <c r="HN183" s="86">
        <f t="shared" si="180"/>
        <v>0</v>
      </c>
      <c r="HO183" s="86">
        <f t="shared" si="226"/>
        <v>1.3598563989581397E-177</v>
      </c>
      <c r="HP183" s="86">
        <f t="shared" si="226"/>
        <v>2.3995723379770003E-239</v>
      </c>
      <c r="HQ183" s="86">
        <f t="shared" si="226"/>
        <v>1.728904196013664E-296</v>
      </c>
      <c r="HS183" s="86">
        <f t="shared" si="231"/>
        <v>5.3577366004372554E-18</v>
      </c>
      <c r="HT183" s="86">
        <f t="shared" si="231"/>
        <v>1.2664544057125868E-26</v>
      </c>
      <c r="HU183" s="86">
        <f t="shared" si="231"/>
        <v>2.9073233958441534E-30</v>
      </c>
      <c r="HV183" s="86">
        <f t="shared" si="231"/>
        <v>5.1437583674188089E-31</v>
      </c>
      <c r="HW183" s="86">
        <f t="shared" si="231"/>
        <v>8.8107907406842819E-32</v>
      </c>
      <c r="HX183" s="86">
        <f t="shared" si="231"/>
        <v>4.9887134508364196E-28</v>
      </c>
      <c r="HY183" s="86">
        <f t="shared" si="231"/>
        <v>3.2419356054979322E-32</v>
      </c>
      <c r="HZ183" s="86">
        <f t="shared" si="231"/>
        <v>1.1566798183370282E-37</v>
      </c>
      <c r="IA183" s="86">
        <f t="shared" si="231"/>
        <v>2.4118421385021618E-41</v>
      </c>
      <c r="IB183" s="86">
        <f t="shared" si="231"/>
        <v>4.2151720919063552E-40</v>
      </c>
      <c r="IC183" s="86">
        <f t="shared" si="231"/>
        <v>3.6685409621682648E-34</v>
      </c>
      <c r="ID183" s="86">
        <f t="shared" si="231"/>
        <v>2.3775055775692467E-32</v>
      </c>
      <c r="IE183" s="86">
        <f t="shared" si="231"/>
        <v>3.7419375640379442E-27</v>
      </c>
      <c r="IF183" s="86">
        <f t="shared" si="231"/>
        <v>2.7129811734656195E-16</v>
      </c>
      <c r="IG183" s="86">
        <f t="shared" si="231"/>
        <v>2.0236059438036412E-14</v>
      </c>
      <c r="II183" s="86">
        <f t="shared" si="232"/>
        <v>0.35076056047545545</v>
      </c>
      <c r="IJ183" s="86">
        <f t="shared" si="232"/>
        <v>0.44335009085188876</v>
      </c>
      <c r="IK183" s="86">
        <f t="shared" si="232"/>
        <v>0.46106450921377173</v>
      </c>
      <c r="IL183" s="86">
        <f t="shared" si="232"/>
        <v>0.50739657458426768</v>
      </c>
      <c r="IM183" s="86">
        <f t="shared" si="232"/>
        <v>0.49535980826144033</v>
      </c>
      <c r="IN183" s="86">
        <f t="shared" si="232"/>
        <v>0.48575189809016178</v>
      </c>
      <c r="IO183" s="86">
        <f t="shared" si="232"/>
        <v>0.52856288737224799</v>
      </c>
      <c r="IP183" s="86">
        <f t="shared" si="232"/>
        <v>0.53512680564807158</v>
      </c>
      <c r="IQ183" s="86">
        <f t="shared" si="232"/>
        <v>0.38958202803848041</v>
      </c>
      <c r="IR183" s="86">
        <f t="shared" si="232"/>
        <v>0.43756056615053418</v>
      </c>
      <c r="IS183" s="86">
        <f t="shared" si="232"/>
        <v>0.53572932281734531</v>
      </c>
      <c r="IT183" s="86">
        <f t="shared" si="232"/>
        <v>0.50498820487386942</v>
      </c>
      <c r="IU183" s="86">
        <f t="shared" si="232"/>
        <v>0.38063484647417417</v>
      </c>
      <c r="IV183" s="86">
        <f t="shared" si="232"/>
        <v>0.29324055890178446</v>
      </c>
      <c r="IW183" s="86">
        <f t="shared" si="232"/>
        <v>0.32946431167748258</v>
      </c>
      <c r="IY183" s="86">
        <f t="shared" si="233"/>
        <v>0.35076056047545545</v>
      </c>
      <c r="IZ183" s="86">
        <f t="shared" si="233"/>
        <v>0.44335009085188876</v>
      </c>
      <c r="JA183" s="86">
        <f t="shared" si="233"/>
        <v>0.46106450921377173</v>
      </c>
      <c r="JB183" s="86">
        <f t="shared" si="233"/>
        <v>0.50739657458426768</v>
      </c>
      <c r="JC183" s="86">
        <f t="shared" si="233"/>
        <v>0.49535980826144033</v>
      </c>
      <c r="JD183" s="86">
        <f t="shared" si="233"/>
        <v>0.48575189809016178</v>
      </c>
      <c r="JE183" s="86">
        <f t="shared" si="233"/>
        <v>0.52856288737224799</v>
      </c>
      <c r="JF183" s="86">
        <f t="shared" si="233"/>
        <v>0.53512680564807158</v>
      </c>
      <c r="JG183" s="86">
        <f t="shared" si="233"/>
        <v>0.38958202803848041</v>
      </c>
      <c r="JH183" s="86">
        <f t="shared" si="233"/>
        <v>0.43756056615053418</v>
      </c>
      <c r="JI183" s="86">
        <f t="shared" si="233"/>
        <v>0.53572932281734531</v>
      </c>
      <c r="JJ183" s="86">
        <f t="shared" si="233"/>
        <v>0.50498820487386942</v>
      </c>
      <c r="JK183" s="86">
        <f t="shared" si="233"/>
        <v>0.38063484647417417</v>
      </c>
      <c r="JL183" s="86">
        <f t="shared" si="233"/>
        <v>0.29324055890178474</v>
      </c>
      <c r="JM183" s="86">
        <f t="shared" si="233"/>
        <v>0.32946431167750284</v>
      </c>
    </row>
    <row r="184" spans="2:273" x14ac:dyDescent="0.25">
      <c r="B184" s="2">
        <v>157</v>
      </c>
      <c r="C184" s="37">
        <v>67.820999999999998</v>
      </c>
      <c r="D184" s="37">
        <v>78.387</v>
      </c>
      <c r="E184" s="37">
        <v>86.468000000000004</v>
      </c>
      <c r="F184" s="37">
        <v>90.644999999999996</v>
      </c>
      <c r="G184" s="37">
        <v>96.644999999999996</v>
      </c>
      <c r="H184" s="37">
        <v>102.355</v>
      </c>
      <c r="I184" s="37">
        <v>102.548</v>
      </c>
      <c r="J184" s="37">
        <v>103.419</v>
      </c>
      <c r="K184" s="37">
        <v>100.306</v>
      </c>
      <c r="L184" s="37">
        <v>99.238</v>
      </c>
      <c r="M184" s="37">
        <v>102.857</v>
      </c>
      <c r="N184" s="37">
        <v>106.048</v>
      </c>
      <c r="O184" s="37">
        <v>113.41</v>
      </c>
      <c r="P184" s="37">
        <v>119.203</v>
      </c>
      <c r="Q184" s="37">
        <v>139.53</v>
      </c>
      <c r="S184" s="4">
        <f t="shared" si="234"/>
        <v>67.77561092396563</v>
      </c>
      <c r="T184" s="4">
        <f t="shared" si="234"/>
        <v>78.138422916420964</v>
      </c>
      <c r="U184" s="4">
        <f t="shared" si="234"/>
        <v>85.285418928694682</v>
      </c>
      <c r="V184" s="4">
        <f t="shared" si="234"/>
        <v>90.806514840172468</v>
      </c>
      <c r="W184" s="4">
        <f t="shared" si="234"/>
        <v>96.764230404249474</v>
      </c>
      <c r="X184" s="4">
        <f t="shared" si="234"/>
        <v>101.57279414597585</v>
      </c>
      <c r="Y184" s="4">
        <f t="shared" si="234"/>
        <v>102.25747269143834</v>
      </c>
      <c r="Z184" s="4">
        <f t="shared" si="234"/>
        <v>102.65602220343627</v>
      </c>
      <c r="AA184" s="4">
        <f t="shared" si="234"/>
        <v>100.80572345268855</v>
      </c>
      <c r="AB184" s="4">
        <f t="shared" si="234"/>
        <v>99.910580282179509</v>
      </c>
      <c r="AC184" s="4">
        <f t="shared" si="234"/>
        <v>103.39360541374515</v>
      </c>
      <c r="AD184" s="4">
        <f t="shared" si="234"/>
        <v>105.34573471144404</v>
      </c>
      <c r="AE184" s="4">
        <f t="shared" si="234"/>
        <v>112.62405079713866</v>
      </c>
      <c r="AF184" s="4">
        <f t="shared" si="234"/>
        <v>119.17309299404008</v>
      </c>
      <c r="AG184" s="4">
        <f t="shared" si="234"/>
        <v>140.6396178709565</v>
      </c>
      <c r="AI184" s="4">
        <f t="shared" si="235"/>
        <v>4.5389076034368259E-2</v>
      </c>
      <c r="AJ184" s="4">
        <f t="shared" si="235"/>
        <v>0.24857708357903618</v>
      </c>
      <c r="AK184" s="4">
        <f t="shared" si="235"/>
        <v>1.1825810713053215</v>
      </c>
      <c r="AL184" s="4">
        <f t="shared" si="235"/>
        <v>-0.16151484017247242</v>
      </c>
      <c r="AM184" s="4">
        <f t="shared" si="235"/>
        <v>-0.11923040424947828</v>
      </c>
      <c r="AN184" s="4">
        <f t="shared" si="235"/>
        <v>0.78220585402415566</v>
      </c>
      <c r="AO184" s="4">
        <f t="shared" si="235"/>
        <v>0.2905273085616642</v>
      </c>
      <c r="AP184" s="4">
        <f t="shared" si="235"/>
        <v>0.76297779656373166</v>
      </c>
      <c r="AQ184" s="4">
        <f t="shared" si="235"/>
        <v>-0.49972345268855634</v>
      </c>
      <c r="AR184" s="4">
        <f t="shared" si="235"/>
        <v>-0.67258028217950994</v>
      </c>
      <c r="AS184" s="4">
        <f t="shared" si="235"/>
        <v>-0.53660541374514992</v>
      </c>
      <c r="AT184" s="4">
        <f t="shared" si="235"/>
        <v>0.70226528855596371</v>
      </c>
      <c r="AU184" s="4">
        <f t="shared" si="235"/>
        <v>0.78594920286133174</v>
      </c>
      <c r="AV184" s="4">
        <f t="shared" si="235"/>
        <v>2.9907005959927346E-2</v>
      </c>
      <c r="AW184" s="4">
        <f t="shared" si="235"/>
        <v>-1.1096178709564981</v>
      </c>
      <c r="AY184" s="2">
        <f t="shared" si="227"/>
        <v>67.118526088067398</v>
      </c>
      <c r="AZ184" s="2">
        <f t="shared" si="227"/>
        <v>76.839289468951165</v>
      </c>
      <c r="BA184" s="2">
        <f t="shared" si="227"/>
        <v>82.894311166941151</v>
      </c>
      <c r="BB184" s="2">
        <f t="shared" si="227"/>
        <v>87.835781736196253</v>
      </c>
      <c r="BC184" s="2">
        <f t="shared" si="227"/>
        <v>93.165155624460482</v>
      </c>
      <c r="BD184" s="2">
        <f t="shared" si="227"/>
        <v>97.130039493253449</v>
      </c>
      <c r="BE184" s="2">
        <f t="shared" si="227"/>
        <v>98.450035409348175</v>
      </c>
      <c r="BF184" s="2">
        <f t="shared" si="227"/>
        <v>99.49646373531246</v>
      </c>
      <c r="BG184" s="2">
        <f t="shared" si="227"/>
        <v>100.27943506977957</v>
      </c>
      <c r="BH184" s="2">
        <f t="shared" si="227"/>
        <v>98.937825701864256</v>
      </c>
      <c r="BI184" s="2">
        <f t="shared" si="227"/>
        <v>98.903210091242556</v>
      </c>
      <c r="BJ184" s="2">
        <f t="shared" si="227"/>
        <v>98.17419921149903</v>
      </c>
      <c r="BK184" s="2">
        <f t="shared" si="227"/>
        <v>102.16900499793526</v>
      </c>
      <c r="BL184" s="2">
        <f t="shared" si="227"/>
        <v>100.79750477949811</v>
      </c>
      <c r="BM184" s="2">
        <f t="shared" si="227"/>
        <v>101.97409609846743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123.07767983367982</v>
      </c>
      <c r="DL184" s="2">
        <f t="shared" si="236"/>
        <v>122.95770069465419</v>
      </c>
      <c r="DM184" s="2">
        <f t="shared" si="236"/>
        <v>125.75594956206584</v>
      </c>
      <c r="DN184" s="2">
        <f t="shared" si="236"/>
        <v>121.65558974151202</v>
      </c>
      <c r="DO184" s="2">
        <f t="shared" si="236"/>
        <v>127.95018363032318</v>
      </c>
      <c r="DP184" s="2">
        <f t="shared" si="236"/>
        <v>134.72926899224805</v>
      </c>
      <c r="DQ184" s="2">
        <f t="shared" si="236"/>
        <v>132.86220190274844</v>
      </c>
      <c r="DR184" s="2">
        <f t="shared" si="236"/>
        <v>132.48449728178798</v>
      </c>
      <c r="DS184" s="2">
        <f t="shared" si="236"/>
        <v>137.49908260344307</v>
      </c>
      <c r="DT184" s="2">
        <f t="shared" si="236"/>
        <v>139.65803658536586</v>
      </c>
      <c r="DU184" s="2">
        <f t="shared" si="236"/>
        <v>139.13094941105405</v>
      </c>
      <c r="DV184" s="2">
        <f t="shared" si="236"/>
        <v>140.58317548550897</v>
      </c>
      <c r="DW184" s="2">
        <f t="shared" si="236"/>
        <v>153.59286952582301</v>
      </c>
      <c r="DX184" s="2">
        <f t="shared" si="236"/>
        <v>136.48581045296166</v>
      </c>
      <c r="DY184" s="2">
        <f t="shared" si="236"/>
        <v>125.39062938689217</v>
      </c>
      <c r="EA184" s="2">
        <f t="shared" si="213"/>
        <v>66.586575477739899</v>
      </c>
      <c r="EB184" s="2">
        <f t="shared" si="213"/>
        <v>76.527063592507133</v>
      </c>
      <c r="EC184" s="2">
        <f t="shared" si="213"/>
        <v>82.519753896435816</v>
      </c>
      <c r="ED184" s="2">
        <f t="shared" si="213"/>
        <v>87.647928819845731</v>
      </c>
      <c r="EE184" s="2">
        <f t="shared" si="213"/>
        <v>93.027176972025131</v>
      </c>
      <c r="EF184" s="2">
        <f t="shared" si="213"/>
        <v>96.520986264728464</v>
      </c>
      <c r="EG184" s="2">
        <f t="shared" si="213"/>
        <v>98.189984256100772</v>
      </c>
      <c r="EH184" s="2">
        <f t="shared" si="213"/>
        <v>99.517693866429568</v>
      </c>
      <c r="EI184" s="2">
        <f t="shared" si="213"/>
        <v>100.4949748437878</v>
      </c>
      <c r="EJ184" s="2">
        <f t="shared" si="213"/>
        <v>98.815183755521815</v>
      </c>
      <c r="EK184" s="2">
        <f t="shared" si="212"/>
        <v>98.396373405892547</v>
      </c>
      <c r="EL184" s="2">
        <f t="shared" si="179"/>
        <v>98.069902013422819</v>
      </c>
      <c r="EM184" s="2">
        <f t="shared" si="179"/>
        <v>100.83598598999937</v>
      </c>
      <c r="EN184" s="2">
        <f t="shared" si="179"/>
        <v>100.88545404653387</v>
      </c>
      <c r="EO184" s="2">
        <f t="shared" si="179"/>
        <v>103.06624825606174</v>
      </c>
      <c r="EQ184" s="2">
        <f t="shared" si="237"/>
        <v>67.739703794143665</v>
      </c>
      <c r="ER184" s="2">
        <f t="shared" si="237"/>
        <v>77.149361992127979</v>
      </c>
      <c r="ES184" s="2">
        <f t="shared" si="237"/>
        <v>83.257388777697457</v>
      </c>
      <c r="ET184" s="2">
        <f t="shared" si="237"/>
        <v>88.002683198026091</v>
      </c>
      <c r="EU184" s="2">
        <f t="shared" si="237"/>
        <v>93.29020209317838</v>
      </c>
      <c r="EV184" s="2">
        <f t="shared" si="237"/>
        <v>97.698749725690277</v>
      </c>
      <c r="EW184" s="2">
        <f t="shared" si="237"/>
        <v>98.667553087782238</v>
      </c>
      <c r="EX184" s="2">
        <f t="shared" si="237"/>
        <v>99.477277001040434</v>
      </c>
      <c r="EY184" s="2">
        <f t="shared" si="237"/>
        <v>100.15285621849436</v>
      </c>
      <c r="EZ184" s="2">
        <f t="shared" si="237"/>
        <v>99.011636267747903</v>
      </c>
      <c r="FA184" s="2">
        <f t="shared" si="237"/>
        <v>99.307978207217189</v>
      </c>
      <c r="FB184" s="2">
        <f t="shared" si="237"/>
        <v>98.266238464894499</v>
      </c>
      <c r="FC184" s="2">
        <f t="shared" si="237"/>
        <v>103.61023305957264</v>
      </c>
      <c r="FD184" s="2">
        <f t="shared" si="237"/>
        <v>100.64705500018249</v>
      </c>
      <c r="FE184" s="2">
        <f t="shared" si="237"/>
        <v>100.04365862282641</v>
      </c>
      <c r="FG184" s="2">
        <f t="shared" si="238"/>
        <v>0.99998228047899496</v>
      </c>
      <c r="FH184" s="2">
        <f t="shared" si="238"/>
        <v>0.99997075501631605</v>
      </c>
      <c r="FI184" s="2">
        <f t="shared" si="238"/>
        <v>0.99997142952608187</v>
      </c>
      <c r="FJ184" s="2">
        <f t="shared" si="238"/>
        <v>0.99997387346632038</v>
      </c>
      <c r="FK184" s="2">
        <f t="shared" si="238"/>
        <v>0.99997113940179916</v>
      </c>
      <c r="FL184" s="2">
        <f t="shared" si="238"/>
        <v>0.99996978765051536</v>
      </c>
      <c r="FM184" s="2">
        <f t="shared" si="238"/>
        <v>0.99997042989131302</v>
      </c>
      <c r="FN184" s="2">
        <f t="shared" si="238"/>
        <v>0.99996892897277512</v>
      </c>
      <c r="FO184" s="2">
        <f t="shared" si="238"/>
        <v>0.99996999292345889</v>
      </c>
      <c r="FP184" s="2">
        <f t="shared" si="238"/>
        <v>0.99996873991176094</v>
      </c>
      <c r="FQ184" s="2">
        <f t="shared" si="238"/>
        <v>0.99997021968396793</v>
      </c>
      <c r="FR184" s="2">
        <f t="shared" si="238"/>
        <v>0.99997398418654171</v>
      </c>
      <c r="FS184" s="2">
        <f t="shared" si="238"/>
        <v>0.9999708455317381</v>
      </c>
      <c r="FT184" s="2">
        <f t="shared" si="238"/>
        <v>0.99997560356526571</v>
      </c>
      <c r="FU184" s="2">
        <f t="shared" si="238"/>
        <v>0.99997006494613805</v>
      </c>
      <c r="FW184" s="2">
        <f t="shared" si="229"/>
        <v>0.46044278634412827</v>
      </c>
      <c r="FX184" s="2">
        <f t="shared" si="229"/>
        <v>0.49954814829823541</v>
      </c>
      <c r="FY184" s="2">
        <f t="shared" si="229"/>
        <v>0.5061067492717084</v>
      </c>
      <c r="FZ184" s="2">
        <f t="shared" si="229"/>
        <v>0.52702496586815173</v>
      </c>
      <c r="GA184" s="2">
        <f t="shared" si="229"/>
        <v>0.52075160338929471</v>
      </c>
      <c r="GB184" s="2">
        <f t="shared" si="229"/>
        <v>0.51614682122808031</v>
      </c>
      <c r="GC184" s="2">
        <f t="shared" si="229"/>
        <v>0.54238441627601386</v>
      </c>
      <c r="GD184" s="2">
        <f t="shared" si="229"/>
        <v>0.55062270043152306</v>
      </c>
      <c r="GE184" s="2">
        <f t="shared" si="229"/>
        <v>0.63326034622143224</v>
      </c>
      <c r="GF184" s="2">
        <f t="shared" si="229"/>
        <v>0.61778387959417058</v>
      </c>
      <c r="GG184" s="2">
        <f t="shared" si="229"/>
        <v>0.55465218707539676</v>
      </c>
      <c r="GH184" s="2">
        <f t="shared" si="229"/>
        <v>0.52558340496923361</v>
      </c>
      <c r="GI184" s="2">
        <f t="shared" si="229"/>
        <v>0.47994316139047222</v>
      </c>
      <c r="GJ184" s="2">
        <f t="shared" si="229"/>
        <v>0.37255932927030883</v>
      </c>
      <c r="GK184" s="2">
        <f t="shared" si="229"/>
        <v>0.36155104455121295</v>
      </c>
      <c r="GM184" s="86">
        <f t="shared" si="230"/>
        <v>2.4615454205837566E-191</v>
      </c>
      <c r="GN184" s="86">
        <f t="shared" si="230"/>
        <v>1.8981290081657932E-243</v>
      </c>
      <c r="GO184" s="86">
        <f t="shared" si="230"/>
        <v>4.3499830937692535E-266</v>
      </c>
      <c r="GP184" s="86">
        <f t="shared" si="230"/>
        <v>3.6200663122607854E-288</v>
      </c>
      <c r="GQ184" s="86">
        <f t="shared" si="230"/>
        <v>1.76342421895964E-304</v>
      </c>
      <c r="GR184" s="86">
        <f t="shared" si="230"/>
        <v>4.0044039245991885E-262</v>
      </c>
      <c r="GS184" s="86">
        <f t="shared" si="230"/>
        <v>4.8830832496703936E-296</v>
      </c>
      <c r="GT184" s="86">
        <f t="shared" si="230"/>
        <v>2.3020552962971643E-246</v>
      </c>
      <c r="GU184" s="86">
        <f t="shared" si="230"/>
        <v>2.4100913548898378E-285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5.9561222852740826E-275</v>
      </c>
      <c r="GZ184" s="86">
        <f t="shared" si="230"/>
        <v>0</v>
      </c>
      <c r="HA184" s="86">
        <f t="shared" si="230"/>
        <v>0</v>
      </c>
      <c r="HC184" s="86">
        <f t="shared" si="181"/>
        <v>1.6151342023620441E-120</v>
      </c>
      <c r="HD184" s="86">
        <f t="shared" si="181"/>
        <v>4.2604020299414647E-134</v>
      </c>
      <c r="HE184" s="86">
        <f t="shared" si="181"/>
        <v>3.1128565761460568E-178</v>
      </c>
      <c r="HF184" s="86">
        <f t="shared" si="180"/>
        <v>2.0085300388351976E-168</v>
      </c>
      <c r="HG184" s="86">
        <f t="shared" si="180"/>
        <v>1.39641786796964E-185</v>
      </c>
      <c r="HH184" s="86">
        <f t="shared" si="180"/>
        <v>4.1640119495676548E-197</v>
      </c>
      <c r="HI184" s="86">
        <f t="shared" si="180"/>
        <v>2.9535124597837483E-185</v>
      </c>
      <c r="HJ184" s="86">
        <f t="shared" si="180"/>
        <v>5.208626462762159E-270</v>
      </c>
      <c r="HK184" s="86">
        <f t="shared" si="180"/>
        <v>9.8640714939643247E-234</v>
      </c>
      <c r="HL184" s="86">
        <f t="shared" si="180"/>
        <v>1.6769129011472614E-298</v>
      </c>
      <c r="HM184" s="86">
        <f t="shared" si="180"/>
        <v>0</v>
      </c>
      <c r="HN184" s="86">
        <f t="shared" si="180"/>
        <v>0</v>
      </c>
      <c r="HO184" s="86">
        <f t="shared" si="226"/>
        <v>8.4207583269989638E-183</v>
      </c>
      <c r="HP184" s="86">
        <f t="shared" si="226"/>
        <v>2.2643504289426288E-246</v>
      </c>
      <c r="HQ184" s="86">
        <f t="shared" si="226"/>
        <v>3.2353590995311265E-305</v>
      </c>
      <c r="HS184" s="86">
        <f t="shared" si="231"/>
        <v>2.9477912768456747E-19</v>
      </c>
      <c r="HT184" s="86">
        <f t="shared" si="231"/>
        <v>1.7775001714211762E-28</v>
      </c>
      <c r="HU184" s="86">
        <f t="shared" si="231"/>
        <v>2.964770424140277E-32</v>
      </c>
      <c r="HV184" s="86">
        <f t="shared" si="231"/>
        <v>4.8375916657533862E-33</v>
      </c>
      <c r="HW184" s="86">
        <f t="shared" si="231"/>
        <v>6.750959033108786E-34</v>
      </c>
      <c r="HX184" s="86">
        <f t="shared" si="231"/>
        <v>6.2199751234494819E-30</v>
      </c>
      <c r="HY184" s="86">
        <f t="shared" si="231"/>
        <v>2.4540134602783234E-34</v>
      </c>
      <c r="HZ184" s="86">
        <f t="shared" si="231"/>
        <v>3.9240248954894605E-40</v>
      </c>
      <c r="IA184" s="86">
        <f t="shared" si="231"/>
        <v>7.4594758412714308E-44</v>
      </c>
      <c r="IB184" s="86">
        <f t="shared" si="231"/>
        <v>1.451029156214453E-42</v>
      </c>
      <c r="IC184" s="86">
        <f t="shared" si="231"/>
        <v>2.3298257267592486E-36</v>
      </c>
      <c r="ID184" s="86">
        <f t="shared" si="231"/>
        <v>1.7162237651748776E-34</v>
      </c>
      <c r="IE184" s="86">
        <f t="shared" si="231"/>
        <v>4.7932787306089365E-29</v>
      </c>
      <c r="IF184" s="86">
        <f t="shared" si="231"/>
        <v>1.6485693578194735E-17</v>
      </c>
      <c r="IG184" s="86">
        <f t="shared" si="231"/>
        <v>1.5288646551341479E-15</v>
      </c>
      <c r="II184" s="86">
        <f t="shared" si="232"/>
        <v>0.41443280724071235</v>
      </c>
      <c r="IJ184" s="86">
        <f t="shared" si="232"/>
        <v>0.49913048218583123</v>
      </c>
      <c r="IK184" s="86">
        <f t="shared" si="232"/>
        <v>0.51085912356623886</v>
      </c>
      <c r="IL184" s="86">
        <f t="shared" si="232"/>
        <v>0.53362111133116497</v>
      </c>
      <c r="IM184" s="86">
        <f t="shared" si="232"/>
        <v>0.52980326428019475</v>
      </c>
      <c r="IN184" s="86">
        <f t="shared" si="232"/>
        <v>0.52453563056106023</v>
      </c>
      <c r="IO184" s="86">
        <f t="shared" si="232"/>
        <v>0.53486989513773731</v>
      </c>
      <c r="IP184" s="86">
        <f t="shared" si="232"/>
        <v>0.52652017392338391</v>
      </c>
      <c r="IQ184" s="86">
        <f t="shared" si="232"/>
        <v>0.32093747596886391</v>
      </c>
      <c r="IR184" s="86">
        <f t="shared" si="232"/>
        <v>0.37137704045894587</v>
      </c>
      <c r="IS184" s="86">
        <f t="shared" si="232"/>
        <v>0.52589654686479226</v>
      </c>
      <c r="IT184" s="86">
        <f t="shared" si="232"/>
        <v>0.53330622125229077</v>
      </c>
      <c r="IU184" s="86">
        <f t="shared" si="232"/>
        <v>0.45228929707519383</v>
      </c>
      <c r="IV184" s="86">
        <f t="shared" si="232"/>
        <v>0.36102436610524691</v>
      </c>
      <c r="IW184" s="86">
        <f t="shared" si="232"/>
        <v>0.39401010254089075</v>
      </c>
      <c r="IY184" s="86">
        <f t="shared" si="233"/>
        <v>0.41443280724071235</v>
      </c>
      <c r="IZ184" s="86">
        <f t="shared" si="233"/>
        <v>0.49913048218583123</v>
      </c>
      <c r="JA184" s="86">
        <f t="shared" si="233"/>
        <v>0.51085912356623886</v>
      </c>
      <c r="JB184" s="86">
        <f t="shared" si="233"/>
        <v>0.53362111133116497</v>
      </c>
      <c r="JC184" s="86">
        <f t="shared" si="233"/>
        <v>0.52980326428019475</v>
      </c>
      <c r="JD184" s="86">
        <f t="shared" si="233"/>
        <v>0.52453563056106023</v>
      </c>
      <c r="JE184" s="86">
        <f t="shared" si="233"/>
        <v>0.53486989513773731</v>
      </c>
      <c r="JF184" s="86">
        <f t="shared" si="233"/>
        <v>0.52652017392338391</v>
      </c>
      <c r="JG184" s="86">
        <f t="shared" si="233"/>
        <v>0.32093747596886391</v>
      </c>
      <c r="JH184" s="86">
        <f t="shared" si="233"/>
        <v>0.37137704045894587</v>
      </c>
      <c r="JI184" s="86">
        <f t="shared" si="233"/>
        <v>0.52589654686479226</v>
      </c>
      <c r="JJ184" s="86">
        <f t="shared" si="233"/>
        <v>0.53330622125229077</v>
      </c>
      <c r="JK184" s="86">
        <f t="shared" si="233"/>
        <v>0.45228929707519383</v>
      </c>
      <c r="JL184" s="86">
        <f t="shared" si="233"/>
        <v>0.36102436610524691</v>
      </c>
      <c r="JM184" s="86">
        <f t="shared" si="233"/>
        <v>0.3940101025408923</v>
      </c>
    </row>
    <row r="185" spans="2:273" x14ac:dyDescent="0.25">
      <c r="B185" s="2">
        <v>158</v>
      </c>
      <c r="C185" s="37">
        <v>67.447999999999993</v>
      </c>
      <c r="D185" s="37">
        <v>78.338999999999999</v>
      </c>
      <c r="E185" s="37">
        <v>84.468000000000004</v>
      </c>
      <c r="F185" s="37">
        <v>90.516000000000005</v>
      </c>
      <c r="G185" s="37">
        <v>97</v>
      </c>
      <c r="H185" s="37">
        <v>100.694</v>
      </c>
      <c r="I185" s="37">
        <v>100.919</v>
      </c>
      <c r="J185" s="37">
        <v>101.806</v>
      </c>
      <c r="K185" s="37">
        <v>100.339</v>
      </c>
      <c r="L185" s="37">
        <v>99.111000000000004</v>
      </c>
      <c r="M185" s="37">
        <v>101.111</v>
      </c>
      <c r="N185" s="37">
        <v>103.968</v>
      </c>
      <c r="O185" s="37">
        <v>112.426</v>
      </c>
      <c r="P185" s="37">
        <v>120.188</v>
      </c>
      <c r="Q185" s="37">
        <v>142.31800000000001</v>
      </c>
      <c r="S185" s="4">
        <f t="shared" si="234"/>
        <v>67.65414390187776</v>
      </c>
      <c r="T185" s="4">
        <f t="shared" si="234"/>
        <v>77.817607026920484</v>
      </c>
      <c r="U185" s="4">
        <f t="shared" si="234"/>
        <v>84.783420381185806</v>
      </c>
      <c r="V185" s="4">
        <f t="shared" si="234"/>
        <v>90.040711831501454</v>
      </c>
      <c r="W185" s="4">
        <f t="shared" si="234"/>
        <v>95.885828170259757</v>
      </c>
      <c r="X185" s="4">
        <f t="shared" si="234"/>
        <v>100.60707355202823</v>
      </c>
      <c r="Y185" s="4">
        <f t="shared" si="234"/>
        <v>101.08443936281027</v>
      </c>
      <c r="Z185" s="4">
        <f t="shared" si="234"/>
        <v>101.50134311147539</v>
      </c>
      <c r="AA185" s="4">
        <f t="shared" si="234"/>
        <v>100.41625900742534</v>
      </c>
      <c r="AB185" s="4">
        <f t="shared" si="234"/>
        <v>99.332501818509471</v>
      </c>
      <c r="AC185" s="4">
        <f t="shared" si="234"/>
        <v>101.85843070104904</v>
      </c>
      <c r="AD185" s="4">
        <f t="shared" si="234"/>
        <v>103.55444100058548</v>
      </c>
      <c r="AE185" s="4">
        <f t="shared" si="234"/>
        <v>111.60160981623244</v>
      </c>
      <c r="AF185" s="4">
        <f t="shared" si="234"/>
        <v>120.69725738713427</v>
      </c>
      <c r="AG185" s="4">
        <f t="shared" si="234"/>
        <v>143.48962748283549</v>
      </c>
      <c r="AI185" s="4">
        <f t="shared" si="235"/>
        <v>-0.20614390187776621</v>
      </c>
      <c r="AJ185" s="4">
        <f t="shared" si="235"/>
        <v>0.52139297307951438</v>
      </c>
      <c r="AK185" s="4">
        <f t="shared" si="235"/>
        <v>-0.31542038118580251</v>
      </c>
      <c r="AL185" s="4">
        <f t="shared" si="235"/>
        <v>0.47528816849855104</v>
      </c>
      <c r="AM185" s="4">
        <f t="shared" si="235"/>
        <v>1.1141718297402434</v>
      </c>
      <c r="AN185" s="4">
        <f t="shared" si="235"/>
        <v>8.6926447971777066E-2</v>
      </c>
      <c r="AO185" s="4">
        <f t="shared" si="235"/>
        <v>-0.16543936281027527</v>
      </c>
      <c r="AP185" s="4">
        <f t="shared" si="235"/>
        <v>0.3046568885246046</v>
      </c>
      <c r="AQ185" s="4">
        <f t="shared" si="235"/>
        <v>-7.7259007425340087E-2</v>
      </c>
      <c r="AR185" s="4">
        <f t="shared" si="235"/>
        <v>-0.22150181850946637</v>
      </c>
      <c r="AS185" s="4">
        <f t="shared" si="235"/>
        <v>-0.74743070104904064</v>
      </c>
      <c r="AT185" s="4">
        <f t="shared" si="235"/>
        <v>0.41355899941451923</v>
      </c>
      <c r="AU185" s="4">
        <f t="shared" si="235"/>
        <v>0.82439018376756223</v>
      </c>
      <c r="AV185" s="4">
        <f t="shared" si="235"/>
        <v>-0.50925738713426938</v>
      </c>
      <c r="AW185" s="4">
        <f t="shared" si="235"/>
        <v>-1.1716274828354756</v>
      </c>
      <c r="AY185" s="2">
        <f t="shared" si="227"/>
        <v>67.016647182819838</v>
      </c>
      <c r="AZ185" s="2">
        <f t="shared" si="227"/>
        <v>76.70959304068856</v>
      </c>
      <c r="BA185" s="2">
        <f t="shared" si="227"/>
        <v>82.794532688179601</v>
      </c>
      <c r="BB185" s="2">
        <f t="shared" si="227"/>
        <v>87.755871614458471</v>
      </c>
      <c r="BC185" s="2">
        <f t="shared" si="227"/>
        <v>93.083750048851158</v>
      </c>
      <c r="BD185" s="2">
        <f t="shared" si="227"/>
        <v>97.038229461710188</v>
      </c>
      <c r="BE185" s="2">
        <f t="shared" si="227"/>
        <v>98.356284544914956</v>
      </c>
      <c r="BF185" s="2">
        <f t="shared" si="227"/>
        <v>99.40925735372997</v>
      </c>
      <c r="BG185" s="2">
        <f t="shared" si="227"/>
        <v>100.17030919802542</v>
      </c>
      <c r="BH185" s="2">
        <f t="shared" si="227"/>
        <v>98.842168551205006</v>
      </c>
      <c r="BI185" s="2">
        <f t="shared" si="227"/>
        <v>98.803687566697917</v>
      </c>
      <c r="BJ185" s="2">
        <f t="shared" si="227"/>
        <v>98.082918032135339</v>
      </c>
      <c r="BK185" s="2">
        <f t="shared" si="227"/>
        <v>102.04465505071963</v>
      </c>
      <c r="BL185" s="2">
        <f t="shared" si="227"/>
        <v>100.69748628029618</v>
      </c>
      <c r="BM185" s="2">
        <f t="shared" si="227"/>
        <v>101.83336659460318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123.35016697669329</v>
      </c>
      <c r="DL185" s="2">
        <f t="shared" si="236"/>
        <v>123.16126125037752</v>
      </c>
      <c r="DM185" s="2">
        <f t="shared" si="236"/>
        <v>125.94925339776503</v>
      </c>
      <c r="DN185" s="2">
        <f t="shared" si="236"/>
        <v>121.79610112632686</v>
      </c>
      <c r="DO185" s="2">
        <f t="shared" si="236"/>
        <v>128.10377937179101</v>
      </c>
      <c r="DP185" s="2">
        <f t="shared" si="236"/>
        <v>134.89479429175475</v>
      </c>
      <c r="DQ185" s="2">
        <f t="shared" si="236"/>
        <v>133.00364904862582</v>
      </c>
      <c r="DR185" s="2">
        <f t="shared" si="236"/>
        <v>132.62763757173059</v>
      </c>
      <c r="DS185" s="2">
        <f t="shared" si="236"/>
        <v>137.67375022651765</v>
      </c>
      <c r="DT185" s="2">
        <f t="shared" si="236"/>
        <v>139.85827439024391</v>
      </c>
      <c r="DU185" s="2">
        <f t="shared" si="236"/>
        <v>139.3149447296889</v>
      </c>
      <c r="DV185" s="2">
        <f t="shared" si="236"/>
        <v>140.78624549604297</v>
      </c>
      <c r="DW185" s="2">
        <f t="shared" si="236"/>
        <v>153.84794654183025</v>
      </c>
      <c r="DX185" s="2">
        <f t="shared" si="236"/>
        <v>136.65154843205573</v>
      </c>
      <c r="DY185" s="2">
        <f t="shared" si="236"/>
        <v>125.49642621564482</v>
      </c>
      <c r="EA185" s="2">
        <f t="shared" si="213"/>
        <v>66.445350058878205</v>
      </c>
      <c r="EB185" s="2">
        <f t="shared" si="213"/>
        <v>76.375612120077591</v>
      </c>
      <c r="EC185" s="2">
        <f t="shared" si="213"/>
        <v>82.394033732856201</v>
      </c>
      <c r="ED185" s="2">
        <f t="shared" si="213"/>
        <v>87.555500535860602</v>
      </c>
      <c r="EE185" s="2">
        <f t="shared" si="213"/>
        <v>92.936595903145829</v>
      </c>
      <c r="EF185" s="2">
        <f t="shared" ref="EF185:EO227" si="239">CJ$228*$B185+CJ$229</f>
        <v>96.388071091598576</v>
      </c>
      <c r="EG185" s="2">
        <f t="shared" si="239"/>
        <v>98.079537440960394</v>
      </c>
      <c r="EH185" s="2">
        <f t="shared" si="239"/>
        <v>99.431920164632658</v>
      </c>
      <c r="EI185" s="2">
        <f t="shared" si="239"/>
        <v>100.39783961192633</v>
      </c>
      <c r="EJ185" s="2">
        <f t="shared" si="239"/>
        <v>98.712755530438997</v>
      </c>
      <c r="EK185" s="2">
        <f t="shared" si="212"/>
        <v>98.265001696605538</v>
      </c>
      <c r="EL185" s="2">
        <f t="shared" si="179"/>
        <v>97.971851006711418</v>
      </c>
      <c r="EM185" s="2">
        <f t="shared" si="179"/>
        <v>100.61573019696321</v>
      </c>
      <c r="EN185" s="2">
        <f t="shared" si="179"/>
        <v>100.79217464706987</v>
      </c>
      <c r="EO185" s="2">
        <f t="shared" si="179"/>
        <v>103.01193288921787</v>
      </c>
      <c r="EQ185" s="2">
        <f t="shared" si="237"/>
        <v>67.625298480972702</v>
      </c>
      <c r="ER185" s="2">
        <f t="shared" si="237"/>
        <v>77.01235030727139</v>
      </c>
      <c r="ES185" s="2">
        <f t="shared" si="237"/>
        <v>83.148832573968065</v>
      </c>
      <c r="ET185" s="2">
        <f t="shared" si="237"/>
        <v>87.91838728830561</v>
      </c>
      <c r="EU185" s="2">
        <f t="shared" si="237"/>
        <v>93.205557611871129</v>
      </c>
      <c r="EV185" s="2">
        <f t="shared" si="237"/>
        <v>97.592113748039154</v>
      </c>
      <c r="EW185" s="2">
        <f t="shared" si="237"/>
        <v>98.567567506118351</v>
      </c>
      <c r="EX185" s="2">
        <f t="shared" si="237"/>
        <v>99.390748242949442</v>
      </c>
      <c r="EY185" s="2">
        <f t="shared" si="237"/>
        <v>100.04857502259733</v>
      </c>
      <c r="EZ185" s="2">
        <f t="shared" si="237"/>
        <v>98.913355059018841</v>
      </c>
      <c r="FA185" s="2">
        <f t="shared" si="237"/>
        <v>99.196226393363418</v>
      </c>
      <c r="FB185" s="2">
        <f t="shared" si="237"/>
        <v>98.172498999563743</v>
      </c>
      <c r="FC185" s="2">
        <f t="shared" si="237"/>
        <v>103.45395695513795</v>
      </c>
      <c r="FD185" s="2">
        <f t="shared" si="237"/>
        <v>100.55002628594369</v>
      </c>
      <c r="FE185" s="2">
        <f t="shared" si="237"/>
        <v>99.933701344082607</v>
      </c>
      <c r="FG185" s="2">
        <f t="shared" si="238"/>
        <v>0.99998383957957904</v>
      </c>
      <c r="FH185" s="2">
        <f t="shared" si="238"/>
        <v>0.99997332818925044</v>
      </c>
      <c r="FI185" s="2">
        <f t="shared" si="238"/>
        <v>0.99997394335259759</v>
      </c>
      <c r="FJ185" s="2">
        <f t="shared" si="238"/>
        <v>0.99997617226331292</v>
      </c>
      <c r="FK185" s="2">
        <f t="shared" si="238"/>
        <v>0.99997367875476983</v>
      </c>
      <c r="FL185" s="2">
        <f t="shared" si="238"/>
        <v>0.999972445936539</v>
      </c>
      <c r="FM185" s="2">
        <f t="shared" si="238"/>
        <v>0.99997303167018903</v>
      </c>
      <c r="FN185" s="2">
        <f t="shared" si="238"/>
        <v>0.99997166280890959</v>
      </c>
      <c r="FO185" s="2">
        <f t="shared" si="238"/>
        <v>0.99997263314868046</v>
      </c>
      <c r="FP185" s="2">
        <f t="shared" si="238"/>
        <v>0.99997149038226962</v>
      </c>
      <c r="FQ185" s="2">
        <f t="shared" si="238"/>
        <v>0.99997283995781061</v>
      </c>
      <c r="FR185" s="2">
        <f t="shared" si="238"/>
        <v>0.99997627324181826</v>
      </c>
      <c r="FS185" s="2">
        <f t="shared" si="238"/>
        <v>0.99997341074072066</v>
      </c>
      <c r="FT185" s="2">
        <f t="shared" si="238"/>
        <v>0.99997775013931867</v>
      </c>
      <c r="FU185" s="2">
        <f t="shared" si="238"/>
        <v>0.99997269883449103</v>
      </c>
      <c r="FW185" s="2">
        <f t="shared" si="229"/>
        <v>0.48339190721896869</v>
      </c>
      <c r="FX185" s="2">
        <f t="shared" si="229"/>
        <v>0.52255867375880949</v>
      </c>
      <c r="FY185" s="2">
        <f t="shared" si="229"/>
        <v>0.52909998077602871</v>
      </c>
      <c r="FZ185" s="2">
        <f t="shared" si="229"/>
        <v>0.5499104093452567</v>
      </c>
      <c r="GA185" s="2">
        <f t="shared" si="229"/>
        <v>0.54367776862448391</v>
      </c>
      <c r="GB185" s="2">
        <f t="shared" si="229"/>
        <v>0.53909830349014465</v>
      </c>
      <c r="GC185" s="2">
        <f t="shared" si="229"/>
        <v>0.56513989338976955</v>
      </c>
      <c r="GD185" s="2">
        <f t="shared" si="229"/>
        <v>0.57329080900920282</v>
      </c>
      <c r="GE185" s="2">
        <f t="shared" si="229"/>
        <v>0.6543764961789853</v>
      </c>
      <c r="GF185" s="2">
        <f t="shared" si="229"/>
        <v>0.63928354498078843</v>
      </c>
      <c r="GG185" s="2">
        <f t="shared" si="229"/>
        <v>0.57727308326262727</v>
      </c>
      <c r="GH185" s="2">
        <f t="shared" si="229"/>
        <v>0.54847884135163771</v>
      </c>
      <c r="GI185" s="2">
        <f t="shared" si="229"/>
        <v>0.50295820953785852</v>
      </c>
      <c r="GJ185" s="2">
        <f t="shared" si="229"/>
        <v>0.39432946149396975</v>
      </c>
      <c r="GK185" s="2">
        <f t="shared" si="229"/>
        <v>0.38307064631051707</v>
      </c>
      <c r="GM185" s="86">
        <f t="shared" si="230"/>
        <v>1.6689894314211954E-195</v>
      </c>
      <c r="GN185" s="86">
        <f t="shared" si="230"/>
        <v>9.9104849671514705E-249</v>
      </c>
      <c r="GO185" s="86">
        <f t="shared" si="230"/>
        <v>8.2037627460073137E-272</v>
      </c>
      <c r="GP185" s="86">
        <f t="shared" si="230"/>
        <v>2.4254306583385066E-294</v>
      </c>
      <c r="GQ185" s="86">
        <f t="shared" si="230"/>
        <v>0</v>
      </c>
      <c r="GR185" s="86">
        <f t="shared" si="230"/>
        <v>8.9639085604350163E-268</v>
      </c>
      <c r="GS185" s="86">
        <f t="shared" si="230"/>
        <v>2.1843859902569071E-302</v>
      </c>
      <c r="GT185" s="86">
        <f t="shared" si="230"/>
        <v>1.1372457114507182E-251</v>
      </c>
      <c r="GU185" s="86">
        <f t="shared" si="230"/>
        <v>1.9165745544374553E-291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7.5425377089165317E-281</v>
      </c>
      <c r="GZ185" s="86">
        <f t="shared" si="230"/>
        <v>0</v>
      </c>
      <c r="HA185" s="86">
        <f t="shared" si="230"/>
        <v>0</v>
      </c>
      <c r="HC185" s="86">
        <f t="shared" si="181"/>
        <v>4.9984845504307151E-124</v>
      </c>
      <c r="HD185" s="86">
        <f t="shared" si="181"/>
        <v>5.2689581969485989E-138</v>
      </c>
      <c r="HE185" s="86">
        <f t="shared" si="181"/>
        <v>2.1411409065605219E-183</v>
      </c>
      <c r="HF185" s="86">
        <f t="shared" si="180"/>
        <v>3.1081619219492026E-173</v>
      </c>
      <c r="HG185" s="86">
        <f t="shared" si="180"/>
        <v>6.4473921139990155E-191</v>
      </c>
      <c r="HH185" s="86">
        <f t="shared" si="180"/>
        <v>8.8341000328942254E-203</v>
      </c>
      <c r="HI185" s="86">
        <f t="shared" si="180"/>
        <v>1.6237297329860649E-190</v>
      </c>
      <c r="HJ185" s="86">
        <f t="shared" si="180"/>
        <v>1.0113795090113069E-277</v>
      </c>
      <c r="HK185" s="86">
        <f t="shared" si="180"/>
        <v>2.7487159264738894E-240</v>
      </c>
      <c r="HL185" s="86">
        <f t="shared" si="180"/>
        <v>6.9346361030894171E-307</v>
      </c>
      <c r="HM185" s="86">
        <f t="shared" si="180"/>
        <v>0</v>
      </c>
      <c r="HN185" s="86">
        <f t="shared" si="180"/>
        <v>0</v>
      </c>
      <c r="HO185" s="86">
        <f t="shared" si="226"/>
        <v>4.3777610828317122E-188</v>
      </c>
      <c r="HP185" s="86">
        <f t="shared" si="226"/>
        <v>1.6881956924798299E-253</v>
      </c>
      <c r="HQ185" s="86">
        <f t="shared" si="226"/>
        <v>0</v>
      </c>
      <c r="HS185" s="86">
        <f t="shared" si="231"/>
        <v>1.4609099636290563E-20</v>
      </c>
      <c r="HT185" s="86">
        <f t="shared" si="231"/>
        <v>2.1468237731233876E-30</v>
      </c>
      <c r="HU185" s="86">
        <f t="shared" si="231"/>
        <v>2.5964019080305655E-34</v>
      </c>
      <c r="HV185" s="86">
        <f t="shared" si="231"/>
        <v>3.9012911269472807E-35</v>
      </c>
      <c r="HW185" s="86">
        <f t="shared" si="231"/>
        <v>4.3934809513554739E-36</v>
      </c>
      <c r="HX185" s="86">
        <f t="shared" si="231"/>
        <v>6.6713132646922991E-32</v>
      </c>
      <c r="HY185" s="86">
        <f t="shared" si="231"/>
        <v>1.5799917763996623E-36</v>
      </c>
      <c r="HZ185" s="86">
        <f t="shared" si="231"/>
        <v>1.1043799612500791E-42</v>
      </c>
      <c r="IA185" s="86">
        <f t="shared" si="231"/>
        <v>1.9353199474213186E-46</v>
      </c>
      <c r="IB185" s="86">
        <f t="shared" si="231"/>
        <v>4.1947888520890196E-45</v>
      </c>
      <c r="IC185" s="86">
        <f t="shared" si="231"/>
        <v>1.2563003690211532E-38</v>
      </c>
      <c r="ID185" s="86">
        <f t="shared" si="231"/>
        <v>1.0511845320047884E-36</v>
      </c>
      <c r="IE185" s="86">
        <f t="shared" si="231"/>
        <v>5.2661340227150517E-31</v>
      </c>
      <c r="IF185" s="86">
        <f t="shared" si="231"/>
        <v>8.9908276620280533E-19</v>
      </c>
      <c r="IG185" s="86">
        <f t="shared" si="231"/>
        <v>1.0400048086192184E-16</v>
      </c>
      <c r="II185" s="86">
        <f t="shared" si="232"/>
        <v>0.4691432056676158</v>
      </c>
      <c r="IJ185" s="86">
        <f t="shared" si="232"/>
        <v>0.53055009043477208</v>
      </c>
      <c r="IK185" s="86">
        <f t="shared" si="232"/>
        <v>0.53453064747849133</v>
      </c>
      <c r="IL185" s="86">
        <f t="shared" si="232"/>
        <v>0.53143753683745365</v>
      </c>
      <c r="IM185" s="86">
        <f t="shared" si="232"/>
        <v>0.53425211285321239</v>
      </c>
      <c r="IN185" s="86">
        <f t="shared" si="232"/>
        <v>0.53601172045588996</v>
      </c>
      <c r="IO185" s="86">
        <f t="shared" si="232"/>
        <v>0.51266977833435368</v>
      </c>
      <c r="IP185" s="86">
        <f t="shared" si="232"/>
        <v>0.48803875778787059</v>
      </c>
      <c r="IQ185" s="86">
        <f t="shared" si="232"/>
        <v>0.25515373992408535</v>
      </c>
      <c r="IR185" s="86">
        <f t="shared" si="232"/>
        <v>0.30312161209184701</v>
      </c>
      <c r="IS185" s="86">
        <f t="shared" si="232"/>
        <v>0.48999924946950318</v>
      </c>
      <c r="IT185" s="86">
        <f t="shared" si="232"/>
        <v>0.53130739881272093</v>
      </c>
      <c r="IU185" s="86">
        <f t="shared" si="232"/>
        <v>0.50551172474071537</v>
      </c>
      <c r="IV185" s="86">
        <f t="shared" si="232"/>
        <v>0.42913595152373679</v>
      </c>
      <c r="IW185" s="86">
        <f t="shared" si="232"/>
        <v>0.45869600010156492</v>
      </c>
      <c r="IY185" s="86">
        <f t="shared" si="233"/>
        <v>0.4691432056676158</v>
      </c>
      <c r="IZ185" s="86">
        <f t="shared" si="233"/>
        <v>0.53055009043477208</v>
      </c>
      <c r="JA185" s="86">
        <f t="shared" si="233"/>
        <v>0.53453064747849133</v>
      </c>
      <c r="JB185" s="86">
        <f t="shared" si="233"/>
        <v>0.53143753683745365</v>
      </c>
      <c r="JC185" s="86">
        <f t="shared" si="233"/>
        <v>0.53425211285321239</v>
      </c>
      <c r="JD185" s="86">
        <f t="shared" si="233"/>
        <v>0.53601172045588996</v>
      </c>
      <c r="JE185" s="86">
        <f t="shared" si="233"/>
        <v>0.51266977833435368</v>
      </c>
      <c r="JF185" s="86">
        <f t="shared" si="233"/>
        <v>0.48803875778787059</v>
      </c>
      <c r="JG185" s="86">
        <f t="shared" si="233"/>
        <v>0.25515373992408535</v>
      </c>
      <c r="JH185" s="86">
        <f t="shared" si="233"/>
        <v>0.30312161209184701</v>
      </c>
      <c r="JI185" s="86">
        <f t="shared" si="233"/>
        <v>0.48999924946950318</v>
      </c>
      <c r="JJ185" s="86">
        <f t="shared" si="233"/>
        <v>0.53130739881272093</v>
      </c>
      <c r="JK185" s="86">
        <f t="shared" si="233"/>
        <v>0.50551172474071537</v>
      </c>
      <c r="JL185" s="86">
        <f t="shared" si="233"/>
        <v>0.42913595152373679</v>
      </c>
      <c r="JM185" s="86">
        <f t="shared" si="233"/>
        <v>0.45869600010156503</v>
      </c>
    </row>
    <row r="186" spans="2:273" x14ac:dyDescent="0.25">
      <c r="B186" s="2">
        <v>159</v>
      </c>
      <c r="C186" s="37">
        <v>67.134</v>
      </c>
      <c r="D186" s="37">
        <v>77.016000000000005</v>
      </c>
      <c r="E186" s="37">
        <v>83.870999999999995</v>
      </c>
      <c r="F186" s="37">
        <v>88.935000000000002</v>
      </c>
      <c r="G186" s="37">
        <v>95.21</v>
      </c>
      <c r="H186" s="37">
        <v>99.322999999999993</v>
      </c>
      <c r="I186" s="37">
        <v>100.355</v>
      </c>
      <c r="J186" s="37">
        <v>101.71</v>
      </c>
      <c r="K186" s="37">
        <v>99.838999999999999</v>
      </c>
      <c r="L186" s="37">
        <v>99.524000000000001</v>
      </c>
      <c r="M186" s="37">
        <v>100.524</v>
      </c>
      <c r="N186" s="37">
        <v>100.968</v>
      </c>
      <c r="O186" s="37">
        <v>110.426</v>
      </c>
      <c r="P186" s="37">
        <v>120.828</v>
      </c>
      <c r="Q186" s="37">
        <v>144.727</v>
      </c>
      <c r="S186" s="4">
        <f t="shared" si="234"/>
        <v>67.500311525197091</v>
      </c>
      <c r="T186" s="4">
        <f t="shared" si="234"/>
        <v>77.450454741889317</v>
      </c>
      <c r="U186" s="4">
        <f t="shared" si="234"/>
        <v>84.216488637270487</v>
      </c>
      <c r="V186" s="4">
        <f t="shared" si="234"/>
        <v>89.28969198610551</v>
      </c>
      <c r="W186" s="4">
        <f t="shared" si="234"/>
        <v>94.995276365534238</v>
      </c>
      <c r="X186" s="4">
        <f t="shared" si="234"/>
        <v>99.58489663973937</v>
      </c>
      <c r="Y186" s="4">
        <f t="shared" si="234"/>
        <v>100.04876047295799</v>
      </c>
      <c r="Z186" s="4">
        <f t="shared" si="234"/>
        <v>100.56966899124365</v>
      </c>
      <c r="AA186" s="4">
        <f t="shared" si="234"/>
        <v>100.16505820399949</v>
      </c>
      <c r="AB186" s="4">
        <f t="shared" si="234"/>
        <v>98.970352545308216</v>
      </c>
      <c r="AC186" s="4">
        <f t="shared" si="234"/>
        <v>100.60080018487808</v>
      </c>
      <c r="AD186" s="4">
        <f t="shared" si="234"/>
        <v>101.80221308093408</v>
      </c>
      <c r="AE186" s="4">
        <f t="shared" si="234"/>
        <v>109.95560696343769</v>
      </c>
      <c r="AF186" s="4">
        <f t="shared" si="234"/>
        <v>121.36641304808528</v>
      </c>
      <c r="AG186" s="4">
        <f t="shared" si="234"/>
        <v>144.91536319896605</v>
      </c>
      <c r="AI186" s="4">
        <f t="shared" si="235"/>
        <v>-0.36631152519709076</v>
      </c>
      <c r="AJ186" s="4">
        <f t="shared" si="235"/>
        <v>-0.43445474188931144</v>
      </c>
      <c r="AK186" s="4">
        <f t="shared" si="235"/>
        <v>-0.34548863727049195</v>
      </c>
      <c r="AL186" s="4">
        <f t="shared" si="235"/>
        <v>-0.35469198610550734</v>
      </c>
      <c r="AM186" s="4">
        <f t="shared" si="235"/>
        <v>0.21472363446575571</v>
      </c>
      <c r="AN186" s="4">
        <f t="shared" si="235"/>
        <v>-0.26189663973937627</v>
      </c>
      <c r="AO186" s="4">
        <f t="shared" si="235"/>
        <v>0.30623952704200974</v>
      </c>
      <c r="AP186" s="4">
        <f t="shared" si="235"/>
        <v>1.1403310087563483</v>
      </c>
      <c r="AQ186" s="4">
        <f t="shared" si="235"/>
        <v>-0.32605820399949437</v>
      </c>
      <c r="AR186" s="4">
        <f t="shared" si="235"/>
        <v>0.55364745469178445</v>
      </c>
      <c r="AS186" s="4">
        <f t="shared" si="235"/>
        <v>-7.6800184878081268E-2</v>
      </c>
      <c r="AT186" s="4">
        <f t="shared" si="235"/>
        <v>-0.83421308093407731</v>
      </c>
      <c r="AU186" s="4">
        <f t="shared" si="235"/>
        <v>0.47039303656231368</v>
      </c>
      <c r="AV186" s="4">
        <f t="shared" si="235"/>
        <v>-0.53841304808527468</v>
      </c>
      <c r="AW186" s="4">
        <f t="shared" si="235"/>
        <v>-0.18836319896604437</v>
      </c>
      <c r="AY186" s="2">
        <f t="shared" si="227"/>
        <v>66.916090641699554</v>
      </c>
      <c r="AZ186" s="2">
        <f t="shared" si="227"/>
        <v>76.580507899932002</v>
      </c>
      <c r="BA186" s="2">
        <f t="shared" si="227"/>
        <v>82.695456793569804</v>
      </c>
      <c r="BB186" s="2">
        <f t="shared" si="227"/>
        <v>87.676261967913973</v>
      </c>
      <c r="BC186" s="2">
        <f t="shared" si="227"/>
        <v>93.002572882778509</v>
      </c>
      <c r="BD186" s="2">
        <f t="shared" si="227"/>
        <v>96.947430711988858</v>
      </c>
      <c r="BE186" s="2">
        <f t="shared" si="227"/>
        <v>98.262881317620682</v>
      </c>
      <c r="BF186" s="2">
        <f t="shared" si="227"/>
        <v>99.322036265044574</v>
      </c>
      <c r="BG186" s="2">
        <f t="shared" si="227"/>
        <v>100.0610996943947</v>
      </c>
      <c r="BH186" s="2">
        <f t="shared" si="227"/>
        <v>98.746586651646936</v>
      </c>
      <c r="BI186" s="2">
        <f t="shared" si="227"/>
        <v>98.704756778617082</v>
      </c>
      <c r="BJ186" s="2">
        <f t="shared" si="227"/>
        <v>97.991799896777565</v>
      </c>
      <c r="BK186" s="2">
        <f t="shared" si="227"/>
        <v>101.92322341565819</v>
      </c>
      <c r="BL186" s="2">
        <f t="shared" si="227"/>
        <v>100.59720509367949</v>
      </c>
      <c r="BM186" s="2">
        <f t="shared" si="227"/>
        <v>101.68877934947611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123.62265411970674</v>
      </c>
      <c r="DL186" s="2">
        <f t="shared" si="236"/>
        <v>123.36482180610088</v>
      </c>
      <c r="DM186" s="2">
        <f t="shared" si="236"/>
        <v>126.14255723346422</v>
      </c>
      <c r="DN186" s="2">
        <f t="shared" si="236"/>
        <v>121.9366125111417</v>
      </c>
      <c r="DO186" s="2">
        <f t="shared" si="236"/>
        <v>128.25737511325883</v>
      </c>
      <c r="DP186" s="2">
        <f t="shared" si="236"/>
        <v>135.06031959126142</v>
      </c>
      <c r="DQ186" s="2">
        <f t="shared" si="236"/>
        <v>133.1450961945032</v>
      </c>
      <c r="DR186" s="2">
        <f t="shared" si="236"/>
        <v>132.7707778616732</v>
      </c>
      <c r="DS186" s="2">
        <f t="shared" si="236"/>
        <v>137.84841784959227</v>
      </c>
      <c r="DT186" s="2">
        <f t="shared" si="236"/>
        <v>140.05851219512198</v>
      </c>
      <c r="DU186" s="2">
        <f t="shared" si="236"/>
        <v>139.49894004832376</v>
      </c>
      <c r="DV186" s="2">
        <f t="shared" si="236"/>
        <v>140.98931550657696</v>
      </c>
      <c r="DW186" s="2">
        <f t="shared" si="236"/>
        <v>154.1030235578375</v>
      </c>
      <c r="DX186" s="2">
        <f t="shared" si="236"/>
        <v>136.81728641114981</v>
      </c>
      <c r="DY186" s="2">
        <f t="shared" si="236"/>
        <v>125.60222304439746</v>
      </c>
      <c r="EA186" s="2">
        <f t="shared" ref="EA186:EE227" si="240">CE$228*$B186+CE$229</f>
        <v>66.304124640016525</v>
      </c>
      <c r="EB186" s="2">
        <f t="shared" si="240"/>
        <v>76.224160647648048</v>
      </c>
      <c r="EC186" s="2">
        <f t="shared" si="240"/>
        <v>82.2683135692766</v>
      </c>
      <c r="ED186" s="2">
        <f t="shared" si="240"/>
        <v>87.463072251875488</v>
      </c>
      <c r="EE186" s="2">
        <f t="shared" si="240"/>
        <v>92.846014834266541</v>
      </c>
      <c r="EF186" s="2">
        <f t="shared" si="239"/>
        <v>96.255155918468702</v>
      </c>
      <c r="EG186" s="2">
        <f t="shared" si="239"/>
        <v>97.969090625820002</v>
      </c>
      <c r="EH186" s="2">
        <f t="shared" si="239"/>
        <v>99.346146462835748</v>
      </c>
      <c r="EI186" s="2">
        <f t="shared" si="239"/>
        <v>100.30070438006484</v>
      </c>
      <c r="EJ186" s="2">
        <f t="shared" si="239"/>
        <v>98.610327305356165</v>
      </c>
      <c r="EK186" s="2">
        <f t="shared" si="212"/>
        <v>98.133629987318528</v>
      </c>
      <c r="EL186" s="2">
        <f t="shared" si="179"/>
        <v>97.873800000000003</v>
      </c>
      <c r="EM186" s="2">
        <f t="shared" si="179"/>
        <v>100.39547440392705</v>
      </c>
      <c r="EN186" s="2">
        <f t="shared" si="179"/>
        <v>100.69889524760589</v>
      </c>
      <c r="EO186" s="2">
        <f t="shared" si="179"/>
        <v>102.95761752237401</v>
      </c>
      <c r="EQ186" s="2">
        <f t="shared" si="237"/>
        <v>67.510893167801754</v>
      </c>
      <c r="ER186" s="2">
        <f t="shared" si="237"/>
        <v>76.87533862241483</v>
      </c>
      <c r="ES186" s="2">
        <f t="shared" si="237"/>
        <v>83.040276370238686</v>
      </c>
      <c r="ET186" s="2">
        <f t="shared" si="237"/>
        <v>87.834091378585143</v>
      </c>
      <c r="EU186" s="2">
        <f t="shared" si="237"/>
        <v>93.120913130563864</v>
      </c>
      <c r="EV186" s="2">
        <f t="shared" si="237"/>
        <v>97.48547777038803</v>
      </c>
      <c r="EW186" s="2">
        <f t="shared" si="237"/>
        <v>98.467581924454464</v>
      </c>
      <c r="EX186" s="2">
        <f t="shared" si="237"/>
        <v>99.30421948485845</v>
      </c>
      <c r="EY186" s="2">
        <f t="shared" si="237"/>
        <v>99.944293826700289</v>
      </c>
      <c r="EZ186" s="2">
        <f t="shared" si="237"/>
        <v>98.815073850289778</v>
      </c>
      <c r="FA186" s="2">
        <f t="shared" si="237"/>
        <v>99.084474579509674</v>
      </c>
      <c r="FB186" s="2">
        <f t="shared" si="237"/>
        <v>98.078759534233001</v>
      </c>
      <c r="FC186" s="2">
        <f t="shared" si="237"/>
        <v>103.29768085070326</v>
      </c>
      <c r="FD186" s="2">
        <f t="shared" si="237"/>
        <v>100.4529975717049</v>
      </c>
      <c r="FE186" s="2">
        <f t="shared" si="237"/>
        <v>99.823744065338786</v>
      </c>
      <c r="FG186" s="2">
        <f t="shared" si="238"/>
        <v>0.99998526150045031</v>
      </c>
      <c r="FH186" s="2">
        <f t="shared" si="238"/>
        <v>0.99997567496240436</v>
      </c>
      <c r="FI186" s="2">
        <f t="shared" si="238"/>
        <v>0.99997623600064789</v>
      </c>
      <c r="FJ186" s="2">
        <f t="shared" si="238"/>
        <v>0.99997826880030283</v>
      </c>
      <c r="FK186" s="2">
        <f t="shared" si="238"/>
        <v>0.99997599468344878</v>
      </c>
      <c r="FL186" s="2">
        <f t="shared" si="238"/>
        <v>0.99997487033452948</v>
      </c>
      <c r="FM186" s="2">
        <f t="shared" si="238"/>
        <v>0.99997540453252998</v>
      </c>
      <c r="FN186" s="2">
        <f t="shared" si="238"/>
        <v>0.99997415611013041</v>
      </c>
      <c r="FO186" s="2">
        <f t="shared" si="238"/>
        <v>0.9999750410748568</v>
      </c>
      <c r="FP186" s="2">
        <f t="shared" si="238"/>
        <v>0.99997399885437921</v>
      </c>
      <c r="FQ186" s="2">
        <f t="shared" si="238"/>
        <v>0.99997522968793007</v>
      </c>
      <c r="FR186" s="2">
        <f t="shared" si="238"/>
        <v>0.99997836089417957</v>
      </c>
      <c r="FS186" s="2">
        <f t="shared" si="238"/>
        <v>0.99997575025059293</v>
      </c>
      <c r="FT186" s="2">
        <f t="shared" si="238"/>
        <v>0.99997970784615753</v>
      </c>
      <c r="FU186" s="2">
        <f t="shared" si="238"/>
        <v>0.99997510098131615</v>
      </c>
      <c r="FW186" s="2">
        <f t="shared" si="229"/>
        <v>0.50641129470263757</v>
      </c>
      <c r="FX186" s="2">
        <f t="shared" si="229"/>
        <v>0.54547384538950716</v>
      </c>
      <c r="FY186" s="2">
        <f t="shared" si="229"/>
        <v>0.55197037508044455</v>
      </c>
      <c r="FZ186" s="2">
        <f t="shared" si="229"/>
        <v>0.57258655782752055</v>
      </c>
      <c r="GA186" s="2">
        <f t="shared" si="229"/>
        <v>0.56642034416445841</v>
      </c>
      <c r="GB186" s="2">
        <f t="shared" si="229"/>
        <v>0.56188519423603978</v>
      </c>
      <c r="GC186" s="2">
        <f t="shared" si="229"/>
        <v>0.5876241416899578</v>
      </c>
      <c r="GD186" s="2">
        <f t="shared" si="229"/>
        <v>0.59565514827957111</v>
      </c>
      <c r="GE186" s="2">
        <f t="shared" si="229"/>
        <v>0.67490099260301095</v>
      </c>
      <c r="GF186" s="2">
        <f t="shared" si="229"/>
        <v>0.66023896053320452</v>
      </c>
      <c r="GG186" s="2">
        <f t="shared" si="229"/>
        <v>0.59957448813556435</v>
      </c>
      <c r="GH186" s="2">
        <f t="shared" si="229"/>
        <v>0.57117087045066051</v>
      </c>
      <c r="GI186" s="2">
        <f t="shared" si="229"/>
        <v>0.52596072854102782</v>
      </c>
      <c r="GJ186" s="2">
        <f t="shared" si="229"/>
        <v>0.41652721401754472</v>
      </c>
      <c r="GK186" s="2">
        <f t="shared" si="229"/>
        <v>0.40505847436316128</v>
      </c>
      <c r="GM186" s="86">
        <f t="shared" si="230"/>
        <v>1.0194998416547033E-199</v>
      </c>
      <c r="GN186" s="86">
        <f t="shared" si="230"/>
        <v>4.5370845146999285E-254</v>
      </c>
      <c r="GO186" s="86">
        <f t="shared" si="230"/>
        <v>1.3434549765930361E-277</v>
      </c>
      <c r="GP186" s="86">
        <f t="shared" si="230"/>
        <v>1.3964643621517441E-300</v>
      </c>
      <c r="GQ186" s="86">
        <f t="shared" si="230"/>
        <v>0</v>
      </c>
      <c r="GR186" s="86">
        <f t="shared" si="230"/>
        <v>1.7450923481891794E-273</v>
      </c>
      <c r="GS186" s="86">
        <f t="shared" si="230"/>
        <v>0</v>
      </c>
      <c r="GT186" s="86">
        <f t="shared" si="230"/>
        <v>4.9279530476130539E-257</v>
      </c>
      <c r="GU186" s="86">
        <f t="shared" si="230"/>
        <v>1.312572736035173E-297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8.2623153153139902E-287</v>
      </c>
      <c r="GZ186" s="86">
        <f t="shared" si="230"/>
        <v>0</v>
      </c>
      <c r="HA186" s="86">
        <f t="shared" si="230"/>
        <v>0</v>
      </c>
      <c r="HC186" s="86">
        <f t="shared" si="181"/>
        <v>1.3754889844162612E-127</v>
      </c>
      <c r="HD186" s="86">
        <f t="shared" si="181"/>
        <v>5.7176720976979614E-142</v>
      </c>
      <c r="HE186" s="86">
        <f t="shared" si="181"/>
        <v>1.2409554059654484E-188</v>
      </c>
      <c r="HF186" s="86">
        <f t="shared" si="180"/>
        <v>4.1091118023613052E-178</v>
      </c>
      <c r="HG186" s="86">
        <f t="shared" si="180"/>
        <v>2.4972812357591609E-196</v>
      </c>
      <c r="HH186" s="86">
        <f t="shared" si="180"/>
        <v>1.5546968900155117E-208</v>
      </c>
      <c r="HI186" s="86">
        <f t="shared" si="180"/>
        <v>7.5233508012357605E-196</v>
      </c>
      <c r="HJ186" s="86">
        <f t="shared" si="180"/>
        <v>1.5269759278766741E-285</v>
      </c>
      <c r="HK186" s="86">
        <f t="shared" si="180"/>
        <v>6.2072942772580201E-247</v>
      </c>
      <c r="HL186" s="86">
        <f t="shared" si="180"/>
        <v>0</v>
      </c>
      <c r="HM186" s="86">
        <f t="shared" si="180"/>
        <v>0</v>
      </c>
      <c r="HN186" s="86">
        <f t="shared" si="180"/>
        <v>0</v>
      </c>
      <c r="HO186" s="86">
        <f t="shared" si="226"/>
        <v>1.9107023806376419E-193</v>
      </c>
      <c r="HP186" s="86">
        <f t="shared" si="226"/>
        <v>9.9441744833211415E-261</v>
      </c>
      <c r="HQ186" s="86">
        <f t="shared" si="226"/>
        <v>0</v>
      </c>
      <c r="HS186" s="86">
        <f t="shared" si="231"/>
        <v>6.5212121776357586E-22</v>
      </c>
      <c r="HT186" s="86">
        <f t="shared" si="231"/>
        <v>2.2310897945139538E-32</v>
      </c>
      <c r="HU186" s="86">
        <f t="shared" si="231"/>
        <v>1.9525768202914843E-36</v>
      </c>
      <c r="HV186" s="86">
        <f t="shared" si="231"/>
        <v>2.6976825296627152E-37</v>
      </c>
      <c r="HW186" s="86">
        <f t="shared" si="231"/>
        <v>2.4283770348068924E-38</v>
      </c>
      <c r="HX186" s="86">
        <f t="shared" si="231"/>
        <v>6.1549723688287984E-34</v>
      </c>
      <c r="HY186" s="86">
        <f t="shared" si="231"/>
        <v>8.6518772145494739E-39</v>
      </c>
      <c r="HZ186" s="86">
        <f t="shared" si="231"/>
        <v>2.5783763525738374E-45</v>
      </c>
      <c r="IA186" s="86">
        <f t="shared" si="231"/>
        <v>4.2117301483967536E-49</v>
      </c>
      <c r="IB186" s="86">
        <f t="shared" si="231"/>
        <v>1.0183444747057312E-47</v>
      </c>
      <c r="IC186" s="86">
        <f t="shared" si="231"/>
        <v>5.751454407726906E-41</v>
      </c>
      <c r="ID186" s="86">
        <f t="shared" si="231"/>
        <v>5.4627153929609835E-39</v>
      </c>
      <c r="IE186" s="86">
        <f t="shared" si="231"/>
        <v>4.9618241036795875E-33</v>
      </c>
      <c r="IF186" s="86">
        <f t="shared" si="231"/>
        <v>4.40045519582727E-20</v>
      </c>
      <c r="IG186" s="86">
        <f t="shared" si="231"/>
        <v>6.3696424695900997E-18</v>
      </c>
      <c r="II186" s="86">
        <f t="shared" si="232"/>
        <v>0.509570623580478</v>
      </c>
      <c r="IJ186" s="86">
        <f t="shared" si="232"/>
        <v>0.53426313518248458</v>
      </c>
      <c r="IK186" s="86">
        <f t="shared" si="232"/>
        <v>0.53008763534737613</v>
      </c>
      <c r="IL186" s="86">
        <f t="shared" si="232"/>
        <v>0.5032880891960223</v>
      </c>
      <c r="IM186" s="86">
        <f t="shared" si="232"/>
        <v>0.5102003854490591</v>
      </c>
      <c r="IN186" s="86">
        <f t="shared" si="232"/>
        <v>0.52030909279044968</v>
      </c>
      <c r="IO186" s="86">
        <f t="shared" si="232"/>
        <v>0.46770751843231917</v>
      </c>
      <c r="IP186" s="86">
        <f t="shared" si="232"/>
        <v>0.42883735599223788</v>
      </c>
      <c r="IQ186" s="86">
        <f t="shared" si="232"/>
        <v>0.19662580884026779</v>
      </c>
      <c r="IR186" s="86">
        <f t="shared" si="232"/>
        <v>0.23911844673292285</v>
      </c>
      <c r="IS186" s="86">
        <f t="shared" si="232"/>
        <v>0.43557374698138124</v>
      </c>
      <c r="IT186" s="86">
        <f t="shared" si="232"/>
        <v>0.50163325872957221</v>
      </c>
      <c r="IU186" s="86">
        <f t="shared" si="232"/>
        <v>0.53303043421127638</v>
      </c>
      <c r="IV186" s="86">
        <f t="shared" si="232"/>
        <v>0.48947001916012545</v>
      </c>
      <c r="IW186" s="86">
        <f t="shared" si="232"/>
        <v>0.51657699135873858</v>
      </c>
      <c r="IY186" s="86">
        <f t="shared" si="233"/>
        <v>0.509570623580478</v>
      </c>
      <c r="IZ186" s="86">
        <f t="shared" si="233"/>
        <v>0.53426313518248458</v>
      </c>
      <c r="JA186" s="86">
        <f t="shared" si="233"/>
        <v>0.53008763534737613</v>
      </c>
      <c r="JB186" s="86">
        <f t="shared" si="233"/>
        <v>0.5032880891960223</v>
      </c>
      <c r="JC186" s="86">
        <f t="shared" si="233"/>
        <v>0.5102003854490591</v>
      </c>
      <c r="JD186" s="86">
        <f t="shared" si="233"/>
        <v>0.52030909279044968</v>
      </c>
      <c r="JE186" s="86">
        <f t="shared" si="233"/>
        <v>0.46770751843231917</v>
      </c>
      <c r="JF186" s="86">
        <f t="shared" si="233"/>
        <v>0.42883735599223788</v>
      </c>
      <c r="JG186" s="86">
        <f t="shared" si="233"/>
        <v>0.19662580884026779</v>
      </c>
      <c r="JH186" s="86">
        <f t="shared" si="233"/>
        <v>0.23911844673292285</v>
      </c>
      <c r="JI186" s="86">
        <f t="shared" si="233"/>
        <v>0.43557374698138124</v>
      </c>
      <c r="JJ186" s="86">
        <f t="shared" si="233"/>
        <v>0.50163325872957221</v>
      </c>
      <c r="JK186" s="86">
        <f t="shared" si="233"/>
        <v>0.53303043421127638</v>
      </c>
      <c r="JL186" s="86">
        <f t="shared" si="233"/>
        <v>0.48947001916012545</v>
      </c>
      <c r="JM186" s="86">
        <f t="shared" si="233"/>
        <v>0.51657699135873858</v>
      </c>
    </row>
    <row r="187" spans="2:273" x14ac:dyDescent="0.25">
      <c r="B187" s="2">
        <v>160</v>
      </c>
      <c r="C187" s="37">
        <v>67.626999999999995</v>
      </c>
      <c r="D187" s="37">
        <v>77.742000000000004</v>
      </c>
      <c r="E187" s="37">
        <v>82.983999999999995</v>
      </c>
      <c r="F187" s="37">
        <v>87.677000000000007</v>
      </c>
      <c r="G187" s="37">
        <v>93.225999999999999</v>
      </c>
      <c r="H187" s="37">
        <v>98.531999999999996</v>
      </c>
      <c r="I187" s="37">
        <v>98.887</v>
      </c>
      <c r="J187" s="37">
        <v>100.532</v>
      </c>
      <c r="K187" s="37">
        <v>99.613</v>
      </c>
      <c r="L187" s="37">
        <v>98.921000000000006</v>
      </c>
      <c r="M187" s="37">
        <v>98.412999999999997</v>
      </c>
      <c r="N187" s="37">
        <v>99.468000000000004</v>
      </c>
      <c r="O187" s="37">
        <v>106.78700000000001</v>
      </c>
      <c r="P187" s="37">
        <v>120.328</v>
      </c>
      <c r="Q187" s="37">
        <v>144.167</v>
      </c>
      <c r="S187" s="4">
        <f t="shared" si="234"/>
        <v>67.32225175473701</v>
      </c>
      <c r="T187" s="4">
        <f t="shared" si="234"/>
        <v>77.080333926629081</v>
      </c>
      <c r="U187" s="4">
        <f t="shared" si="234"/>
        <v>83.665818890526054</v>
      </c>
      <c r="V187" s="4">
        <f t="shared" si="234"/>
        <v>88.642319801240845</v>
      </c>
      <c r="W187" s="4">
        <f t="shared" si="234"/>
        <v>94.215156321141833</v>
      </c>
      <c r="X187" s="4">
        <f t="shared" si="234"/>
        <v>98.649624199066565</v>
      </c>
      <c r="Y187" s="4">
        <f t="shared" si="234"/>
        <v>99.237153074441196</v>
      </c>
      <c r="Z187" s="4">
        <f t="shared" si="234"/>
        <v>99.904447328598096</v>
      </c>
      <c r="AA187" s="4">
        <f t="shared" si="234"/>
        <v>99.991566140071853</v>
      </c>
      <c r="AB187" s="4">
        <f t="shared" si="234"/>
        <v>98.743466869213407</v>
      </c>
      <c r="AC187" s="4">
        <f t="shared" si="234"/>
        <v>99.679447633911536</v>
      </c>
      <c r="AD187" s="4">
        <f t="shared" si="234"/>
        <v>100.32138423787568</v>
      </c>
      <c r="AE187" s="4">
        <f t="shared" si="234"/>
        <v>108.00721887283268</v>
      </c>
      <c r="AF187" s="4">
        <f t="shared" si="234"/>
        <v>120.92555996645919</v>
      </c>
      <c r="AG187" s="4">
        <f t="shared" si="234"/>
        <v>144.41008136635617</v>
      </c>
      <c r="AI187" s="4">
        <f t="shared" si="235"/>
        <v>0.30474824526298505</v>
      </c>
      <c r="AJ187" s="4">
        <f t="shared" si="235"/>
        <v>0.66166607337092387</v>
      </c>
      <c r="AK187" s="4">
        <f t="shared" si="235"/>
        <v>-0.68181889052605982</v>
      </c>
      <c r="AL187" s="4">
        <f t="shared" si="235"/>
        <v>-0.96531980124083816</v>
      </c>
      <c r="AM187" s="4">
        <f t="shared" si="235"/>
        <v>-0.98915632114183438</v>
      </c>
      <c r="AN187" s="4">
        <f t="shared" si="235"/>
        <v>-0.11762419906656874</v>
      </c>
      <c r="AO187" s="4">
        <f t="shared" si="235"/>
        <v>-0.35015307444119514</v>
      </c>
      <c r="AP187" s="4">
        <f t="shared" si="235"/>
        <v>0.62755267140190085</v>
      </c>
      <c r="AQ187" s="4">
        <f t="shared" si="235"/>
        <v>-0.37856614007185385</v>
      </c>
      <c r="AR187" s="4">
        <f t="shared" si="235"/>
        <v>0.17753313078659971</v>
      </c>
      <c r="AS187" s="4">
        <f t="shared" si="235"/>
        <v>-1.2664476339115396</v>
      </c>
      <c r="AT187" s="4">
        <f t="shared" si="235"/>
        <v>-0.85338423787567308</v>
      </c>
      <c r="AU187" s="4">
        <f t="shared" si="235"/>
        <v>-1.2202188728326746</v>
      </c>
      <c r="AV187" s="4">
        <f t="shared" si="235"/>
        <v>-0.59755996645918685</v>
      </c>
      <c r="AW187" s="4">
        <f t="shared" si="235"/>
        <v>-0.24308136635616506</v>
      </c>
      <c r="AY187" s="2">
        <f t="shared" si="227"/>
        <v>66.816741418863927</v>
      </c>
      <c r="AZ187" s="2">
        <f t="shared" si="227"/>
        <v>76.451965536645702</v>
      </c>
      <c r="BA187" s="2">
        <f t="shared" si="227"/>
        <v>82.597001612355385</v>
      </c>
      <c r="BB187" s="2">
        <f t="shared" si="227"/>
        <v>87.596912452933822</v>
      </c>
      <c r="BC187" s="2">
        <f t="shared" si="227"/>
        <v>92.921594263063739</v>
      </c>
      <c r="BD187" s="2">
        <f t="shared" si="227"/>
        <v>96.857512158033828</v>
      </c>
      <c r="BE187" s="2">
        <f t="shared" si="227"/>
        <v>98.169771616741485</v>
      </c>
      <c r="BF187" s="2">
        <f t="shared" si="227"/>
        <v>99.234804305872643</v>
      </c>
      <c r="BG187" s="2">
        <f t="shared" si="227"/>
        <v>99.951839988320884</v>
      </c>
      <c r="BH187" s="2">
        <f t="shared" si="227"/>
        <v>98.651059011393812</v>
      </c>
      <c r="BI187" s="2">
        <f t="shared" si="227"/>
        <v>98.606315255225297</v>
      </c>
      <c r="BJ187" s="2">
        <f t="shared" si="227"/>
        <v>97.900822345815527</v>
      </c>
      <c r="BK187" s="2">
        <f t="shared" si="227"/>
        <v>101.80441882086365</v>
      </c>
      <c r="BL187" s="2">
        <f t="shared" si="227"/>
        <v>100.49667689805645</v>
      </c>
      <c r="BM187" s="2">
        <f t="shared" si="227"/>
        <v>101.54051282349172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 t="str">
        <f t="shared" si="204"/>
        <v/>
      </c>
      <c r="DC187" s="2" t="str">
        <f t="shared" si="205"/>
        <v/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 t="str">
        <f t="shared" si="210"/>
        <v/>
      </c>
      <c r="DI187" s="2" t="str">
        <f t="shared" si="211"/>
        <v/>
      </c>
      <c r="DK187" s="2">
        <f t="shared" si="236"/>
        <v>123.8951412627202</v>
      </c>
      <c r="DL187" s="2">
        <f t="shared" si="236"/>
        <v>123.56838236182423</v>
      </c>
      <c r="DM187" s="2">
        <f t="shared" si="236"/>
        <v>126.3358610691634</v>
      </c>
      <c r="DN187" s="2">
        <f t="shared" si="236"/>
        <v>122.07712389595655</v>
      </c>
      <c r="DO187" s="2">
        <f t="shared" si="236"/>
        <v>128.41097085472668</v>
      </c>
      <c r="DP187" s="2">
        <f t="shared" si="236"/>
        <v>135.22584489076814</v>
      </c>
      <c r="DQ187" s="2">
        <f t="shared" si="236"/>
        <v>133.28654334038058</v>
      </c>
      <c r="DR187" s="2">
        <f t="shared" si="236"/>
        <v>132.91391815161583</v>
      </c>
      <c r="DS187" s="2">
        <f t="shared" si="236"/>
        <v>138.02308547266685</v>
      </c>
      <c r="DT187" s="2">
        <f t="shared" si="236"/>
        <v>140.25875000000002</v>
      </c>
      <c r="DU187" s="2">
        <f t="shared" si="236"/>
        <v>139.68293536695859</v>
      </c>
      <c r="DV187" s="2">
        <f t="shared" si="236"/>
        <v>141.19238551711095</v>
      </c>
      <c r="DW187" s="2">
        <f t="shared" si="236"/>
        <v>154.35810057384475</v>
      </c>
      <c r="DX187" s="2">
        <f t="shared" si="236"/>
        <v>136.98302439024388</v>
      </c>
      <c r="DY187" s="2">
        <f t="shared" si="236"/>
        <v>125.70801987315011</v>
      </c>
      <c r="EA187" s="2">
        <f t="shared" si="240"/>
        <v>66.162899221154831</v>
      </c>
      <c r="EB187" s="2">
        <f t="shared" si="240"/>
        <v>76.072709175218506</v>
      </c>
      <c r="EC187" s="2">
        <f t="shared" si="240"/>
        <v>82.142593405696985</v>
      </c>
      <c r="ED187" s="2">
        <f t="shared" si="240"/>
        <v>87.370643967890359</v>
      </c>
      <c r="EE187" s="2">
        <f t="shared" si="240"/>
        <v>92.755433765387238</v>
      </c>
      <c r="EF187" s="2">
        <f t="shared" si="239"/>
        <v>96.122240745338814</v>
      </c>
      <c r="EG187" s="2">
        <f t="shared" si="239"/>
        <v>97.858643810679624</v>
      </c>
      <c r="EH187" s="2">
        <f t="shared" si="239"/>
        <v>99.260372761038852</v>
      </c>
      <c r="EI187" s="2">
        <f t="shared" si="239"/>
        <v>100.20356914820337</v>
      </c>
      <c r="EJ187" s="2">
        <f t="shared" si="239"/>
        <v>98.507899080273347</v>
      </c>
      <c r="EK187" s="2">
        <f t="shared" si="212"/>
        <v>98.002258278031519</v>
      </c>
      <c r="EL187" s="2">
        <f t="shared" si="179"/>
        <v>97.775748993288602</v>
      </c>
      <c r="EM187" s="2">
        <f t="shared" si="179"/>
        <v>100.17521861089089</v>
      </c>
      <c r="EN187" s="2">
        <f t="shared" si="179"/>
        <v>100.60561584814189</v>
      </c>
      <c r="EO187" s="2">
        <f t="shared" si="179"/>
        <v>102.90330215553014</v>
      </c>
      <c r="EQ187" s="2">
        <f t="shared" si="237"/>
        <v>67.396487854630792</v>
      </c>
      <c r="ER187" s="2">
        <f t="shared" si="237"/>
        <v>76.738326937558242</v>
      </c>
      <c r="ES187" s="2">
        <f t="shared" si="237"/>
        <v>82.931720166509308</v>
      </c>
      <c r="ET187" s="2">
        <f t="shared" si="237"/>
        <v>87.749795468864662</v>
      </c>
      <c r="EU187" s="2">
        <f t="shared" si="237"/>
        <v>93.036268649256613</v>
      </c>
      <c r="EV187" s="2">
        <f t="shared" si="237"/>
        <v>97.378841792736907</v>
      </c>
      <c r="EW187" s="2">
        <f t="shared" si="237"/>
        <v>98.367596342790591</v>
      </c>
      <c r="EX187" s="2">
        <f t="shared" si="237"/>
        <v>99.217690726767458</v>
      </c>
      <c r="EY187" s="2">
        <f t="shared" si="237"/>
        <v>99.840012630803258</v>
      </c>
      <c r="EZ187" s="2">
        <f t="shared" si="237"/>
        <v>98.71679264156073</v>
      </c>
      <c r="FA187" s="2">
        <f t="shared" si="237"/>
        <v>98.972722765655917</v>
      </c>
      <c r="FB187" s="2">
        <f t="shared" si="237"/>
        <v>97.985020068902259</v>
      </c>
      <c r="FC187" s="2">
        <f t="shared" si="237"/>
        <v>103.14140474626858</v>
      </c>
      <c r="FD187" s="2">
        <f t="shared" si="237"/>
        <v>100.35596885746611</v>
      </c>
      <c r="FE187" s="2">
        <f t="shared" si="237"/>
        <v>99.713786786594966</v>
      </c>
      <c r="FG187" s="2">
        <f t="shared" si="238"/>
        <v>0.99998655831122329</v>
      </c>
      <c r="FH187" s="2">
        <f t="shared" si="238"/>
        <v>0.9999778152545622</v>
      </c>
      <c r="FI187" s="2">
        <f t="shared" si="238"/>
        <v>0.99997832692968658</v>
      </c>
      <c r="FJ187" s="2">
        <f t="shared" si="238"/>
        <v>0.99998018087242757</v>
      </c>
      <c r="FK187" s="2">
        <f t="shared" si="238"/>
        <v>0.99997810684486022</v>
      </c>
      <c r="FL187" s="2">
        <f t="shared" si="238"/>
        <v>0.99997708142202535</v>
      </c>
      <c r="FM187" s="2">
        <f t="shared" si="238"/>
        <v>0.99997756861852383</v>
      </c>
      <c r="FN187" s="2">
        <f t="shared" si="238"/>
        <v>0.99997643003871006</v>
      </c>
      <c r="FO187" s="2">
        <f t="shared" si="238"/>
        <v>0.99997723713974085</v>
      </c>
      <c r="FP187" s="2">
        <f t="shared" si="238"/>
        <v>0.9999762866191062</v>
      </c>
      <c r="FQ187" s="2">
        <f t="shared" si="238"/>
        <v>0.99997740915766087</v>
      </c>
      <c r="FR187" s="2">
        <f t="shared" si="238"/>
        <v>0.99998026486336189</v>
      </c>
      <c r="FS187" s="2">
        <f t="shared" si="238"/>
        <v>0.99997788391849962</v>
      </c>
      <c r="FT187" s="2">
        <f t="shared" si="238"/>
        <v>0.99998149330269825</v>
      </c>
      <c r="FU187" s="2">
        <f t="shared" si="238"/>
        <v>0.9999772917753208</v>
      </c>
      <c r="FW187" s="2">
        <f t="shared" si="229"/>
        <v>0.52940353141793328</v>
      </c>
      <c r="FX187" s="2">
        <f t="shared" si="229"/>
        <v>0.56819800102497586</v>
      </c>
      <c r="FY187" s="2">
        <f t="shared" si="229"/>
        <v>0.57462302050708436</v>
      </c>
      <c r="FZ187" s="2">
        <f t="shared" si="229"/>
        <v>0.59496172983754858</v>
      </c>
      <c r="GA187" s="2">
        <f t="shared" si="229"/>
        <v>0.58888654853979394</v>
      </c>
      <c r="GB187" s="2">
        <f t="shared" si="229"/>
        <v>0.58441397547368534</v>
      </c>
      <c r="GC187" s="2">
        <f t="shared" si="229"/>
        <v>0.60974863028080439</v>
      </c>
      <c r="GD187" s="2">
        <f t="shared" si="229"/>
        <v>0.61762913549785192</v>
      </c>
      <c r="GE187" s="2">
        <f t="shared" si="229"/>
        <v>0.69477516743198353</v>
      </c>
      <c r="GF187" s="2">
        <f t="shared" si="229"/>
        <v>0.68058525314897311</v>
      </c>
      <c r="GG187" s="2">
        <f t="shared" si="229"/>
        <v>0.62147083513116952</v>
      </c>
      <c r="GH187" s="2">
        <f t="shared" si="229"/>
        <v>0.59356754825539448</v>
      </c>
      <c r="GI187" s="2">
        <f t="shared" si="229"/>
        <v>0.54885358593048394</v>
      </c>
      <c r="GJ187" s="2">
        <f t="shared" si="229"/>
        <v>0.43906868445411334</v>
      </c>
      <c r="GK187" s="2">
        <f t="shared" si="229"/>
        <v>0.42743396064814332</v>
      </c>
      <c r="GM187" s="86">
        <f t="shared" si="230"/>
        <v>5.6105767678469964E-204</v>
      </c>
      <c r="GN187" s="86">
        <f t="shared" si="230"/>
        <v>1.8212541577290687E-259</v>
      </c>
      <c r="GO187" s="86">
        <f t="shared" si="230"/>
        <v>1.9103661456961572E-283</v>
      </c>
      <c r="GP187" s="86">
        <f t="shared" si="230"/>
        <v>6.9093706748000513E-307</v>
      </c>
      <c r="GQ187" s="86">
        <f t="shared" si="230"/>
        <v>0</v>
      </c>
      <c r="GR187" s="86">
        <f t="shared" si="230"/>
        <v>2.9546077512428474E-279</v>
      </c>
      <c r="GS187" s="86">
        <f t="shared" si="230"/>
        <v>0</v>
      </c>
      <c r="GT187" s="86">
        <f t="shared" si="230"/>
        <v>1.8730590898655352E-262</v>
      </c>
      <c r="GU187" s="86">
        <f t="shared" si="230"/>
        <v>7.7415064406003674E-304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7.8291643626236518E-293</v>
      </c>
      <c r="GZ187" s="86">
        <f t="shared" si="230"/>
        <v>0</v>
      </c>
      <c r="HA187" s="86">
        <f t="shared" si="230"/>
        <v>0</v>
      </c>
      <c r="HC187" s="86">
        <f t="shared" si="181"/>
        <v>3.3655990201205702E-131</v>
      </c>
      <c r="HD187" s="86">
        <f t="shared" si="181"/>
        <v>5.444168161314184E-146</v>
      </c>
      <c r="HE187" s="86">
        <f t="shared" si="181"/>
        <v>6.0602343561358735E-194</v>
      </c>
      <c r="HF187" s="86">
        <f t="shared" si="180"/>
        <v>4.6409717342199025E-183</v>
      </c>
      <c r="HG187" s="86">
        <f t="shared" si="180"/>
        <v>8.1145247796891482E-202</v>
      </c>
      <c r="HH187" s="86">
        <f t="shared" si="180"/>
        <v>2.2696547317342689E-214</v>
      </c>
      <c r="HI187" s="86">
        <f t="shared" ref="HI187:HN227" si="241" xml:space="preserve"> _xlfn.NORM.DIST($B187, I$8, ABS(I$12), TRUE) * _xlfn.NORM.DIST(($B187 - I$8)*I$16, 0, ABS(I$12), TRUE) * 2</f>
        <v>2.9378470722398112E-201</v>
      </c>
      <c r="HJ187" s="86">
        <f t="shared" si="241"/>
        <v>1.7925652582445269E-293</v>
      </c>
      <c r="HK187" s="86">
        <f t="shared" si="241"/>
        <v>1.1359818683584371E-253</v>
      </c>
      <c r="HL187" s="86">
        <f t="shared" si="241"/>
        <v>0</v>
      </c>
      <c r="HM187" s="86">
        <f t="shared" si="241"/>
        <v>0</v>
      </c>
      <c r="HN187" s="86">
        <f t="shared" si="241"/>
        <v>0</v>
      </c>
      <c r="HO187" s="86">
        <f t="shared" si="226"/>
        <v>7.0011875690087691E-199</v>
      </c>
      <c r="HP187" s="86">
        <f t="shared" si="226"/>
        <v>4.6278474194572562E-268</v>
      </c>
      <c r="HQ187" s="86">
        <f t="shared" si="226"/>
        <v>0</v>
      </c>
      <c r="HS187" s="86">
        <f t="shared" si="231"/>
        <v>2.6216869215171622E-23</v>
      </c>
      <c r="HT187" s="86">
        <f t="shared" si="231"/>
        <v>1.9949952332342583E-34</v>
      </c>
      <c r="HU187" s="86">
        <f t="shared" si="231"/>
        <v>1.2608817532631366E-38</v>
      </c>
      <c r="HV187" s="86">
        <f t="shared" si="231"/>
        <v>1.5993806162521903E-39</v>
      </c>
      <c r="HW187" s="86">
        <f t="shared" si="231"/>
        <v>1.1398862373443689E-40</v>
      </c>
      <c r="HX187" s="86">
        <f t="shared" si="231"/>
        <v>4.8843321872556963E-36</v>
      </c>
      <c r="HY187" s="86">
        <f t="shared" si="231"/>
        <v>4.0291944784696214E-41</v>
      </c>
      <c r="HZ187" s="86">
        <f t="shared" si="231"/>
        <v>4.9933309950594175E-48</v>
      </c>
      <c r="IA187" s="86">
        <f t="shared" si="231"/>
        <v>7.687969470109617E-52</v>
      </c>
      <c r="IB187" s="86">
        <f t="shared" si="231"/>
        <v>2.0759137792910492E-50</v>
      </c>
      <c r="IC187" s="86">
        <f t="shared" si="231"/>
        <v>2.2353852965052712E-43</v>
      </c>
      <c r="ID187" s="86">
        <f t="shared" si="231"/>
        <v>2.4084470360827258E-41</v>
      </c>
      <c r="IE187" s="86">
        <f t="shared" si="231"/>
        <v>4.0091399840388357E-35</v>
      </c>
      <c r="IF187" s="86">
        <f t="shared" si="231"/>
        <v>1.9327434690897313E-21</v>
      </c>
      <c r="IG187" s="86">
        <f t="shared" si="231"/>
        <v>3.5123369469059891E-19</v>
      </c>
      <c r="II187" s="86">
        <f t="shared" si="232"/>
        <v>0.53200123034977109</v>
      </c>
      <c r="IJ187" s="86">
        <f t="shared" si="232"/>
        <v>0.51169051047899483</v>
      </c>
      <c r="IK187" s="86">
        <f t="shared" si="232"/>
        <v>0.50029850081812188</v>
      </c>
      <c r="IL187" s="86">
        <f t="shared" si="232"/>
        <v>0.45532556646658467</v>
      </c>
      <c r="IM187" s="86">
        <f t="shared" si="232"/>
        <v>0.46371106257360928</v>
      </c>
      <c r="IN187" s="86">
        <f t="shared" si="232"/>
        <v>0.48182855338338287</v>
      </c>
      <c r="IO187" s="86">
        <f t="shared" si="232"/>
        <v>0.4082249761319508</v>
      </c>
      <c r="IP187" s="86">
        <f t="shared" si="232"/>
        <v>0.35952097564266261</v>
      </c>
      <c r="IQ187" s="86">
        <f t="shared" si="232"/>
        <v>0.14735552988144765</v>
      </c>
      <c r="IR187" s="86">
        <f t="shared" si="232"/>
        <v>0.18304878412280523</v>
      </c>
      <c r="IS187" s="86">
        <f t="shared" si="232"/>
        <v>0.37136009988850799</v>
      </c>
      <c r="IT187" s="86">
        <f t="shared" si="232"/>
        <v>0.45113304192664272</v>
      </c>
      <c r="IU187" s="86">
        <f t="shared" si="232"/>
        <v>0.53215510084108997</v>
      </c>
      <c r="IV187" s="86">
        <f t="shared" si="232"/>
        <v>0.53209619887948234</v>
      </c>
      <c r="IW187" s="86">
        <f t="shared" si="232"/>
        <v>0.55861134677874247</v>
      </c>
      <c r="IY187" s="86">
        <f t="shared" si="233"/>
        <v>0.53200123034977109</v>
      </c>
      <c r="IZ187" s="86">
        <f t="shared" si="233"/>
        <v>0.51169051047899483</v>
      </c>
      <c r="JA187" s="86">
        <f t="shared" si="233"/>
        <v>0.50029850081812188</v>
      </c>
      <c r="JB187" s="86">
        <f t="shared" si="233"/>
        <v>0.45532556646658467</v>
      </c>
      <c r="JC187" s="86">
        <f t="shared" si="233"/>
        <v>0.46371106257360928</v>
      </c>
      <c r="JD187" s="86">
        <f t="shared" si="233"/>
        <v>0.48182855338338287</v>
      </c>
      <c r="JE187" s="86">
        <f t="shared" si="233"/>
        <v>0.4082249761319508</v>
      </c>
      <c r="JF187" s="86">
        <f t="shared" si="233"/>
        <v>0.35952097564266261</v>
      </c>
      <c r="JG187" s="86">
        <f t="shared" si="233"/>
        <v>0.14735552988144765</v>
      </c>
      <c r="JH187" s="86">
        <f t="shared" si="233"/>
        <v>0.18304878412280523</v>
      </c>
      <c r="JI187" s="86">
        <f t="shared" si="233"/>
        <v>0.37136009988850799</v>
      </c>
      <c r="JJ187" s="86">
        <f t="shared" si="233"/>
        <v>0.45113304192664272</v>
      </c>
      <c r="JK187" s="86">
        <f t="shared" si="233"/>
        <v>0.53215510084108997</v>
      </c>
      <c r="JL187" s="86">
        <f t="shared" si="233"/>
        <v>0.53209619887948234</v>
      </c>
      <c r="JM187" s="86">
        <f t="shared" si="233"/>
        <v>0.55861134677874247</v>
      </c>
    </row>
    <row r="188" spans="2:273" x14ac:dyDescent="0.25">
      <c r="B188" s="2">
        <v>161</v>
      </c>
      <c r="C188" s="37">
        <v>68.194000000000003</v>
      </c>
      <c r="D188" s="37">
        <v>75.677000000000007</v>
      </c>
      <c r="E188" s="37">
        <v>82.451999999999998</v>
      </c>
      <c r="F188" s="37">
        <v>88.338999999999999</v>
      </c>
      <c r="G188" s="37">
        <v>93.016000000000005</v>
      </c>
      <c r="H188" s="37">
        <v>98.468000000000004</v>
      </c>
      <c r="I188" s="37">
        <v>97.838999999999999</v>
      </c>
      <c r="J188" s="37">
        <v>99.855000000000004</v>
      </c>
      <c r="K188" s="37">
        <v>99.468000000000004</v>
      </c>
      <c r="L188" s="37">
        <v>98.206000000000003</v>
      </c>
      <c r="M188" s="37">
        <v>98.650999999999996</v>
      </c>
      <c r="N188" s="37">
        <v>97.403000000000006</v>
      </c>
      <c r="O188" s="37">
        <v>106.01600000000001</v>
      </c>
      <c r="P188" s="37">
        <v>119.5</v>
      </c>
      <c r="Q188" s="37">
        <v>142.81800000000001</v>
      </c>
      <c r="S188" s="4">
        <f t="shared" si="234"/>
        <v>67.131294232366386</v>
      </c>
      <c r="T188" s="4">
        <f t="shared" si="234"/>
        <v>76.741197970433547</v>
      </c>
      <c r="U188" s="4">
        <f t="shared" si="234"/>
        <v>83.188766062969691</v>
      </c>
      <c r="V188" s="4">
        <f t="shared" si="234"/>
        <v>88.138972236865825</v>
      </c>
      <c r="W188" s="4">
        <f t="shared" si="234"/>
        <v>93.606821151402059</v>
      </c>
      <c r="X188" s="4">
        <f t="shared" si="234"/>
        <v>97.887314721647783</v>
      </c>
      <c r="Y188" s="4">
        <f t="shared" si="234"/>
        <v>98.659050162879069</v>
      </c>
      <c r="Z188" s="4">
        <f t="shared" si="234"/>
        <v>99.470843234587875</v>
      </c>
      <c r="AA188" s="4">
        <f t="shared" si="234"/>
        <v>99.856281065508369</v>
      </c>
      <c r="AB188" s="4">
        <f t="shared" si="234"/>
        <v>98.590084251679443</v>
      </c>
      <c r="AC188" s="4">
        <f t="shared" si="234"/>
        <v>99.061817112026034</v>
      </c>
      <c r="AD188" s="4">
        <f t="shared" si="234"/>
        <v>99.211743237279833</v>
      </c>
      <c r="AE188" s="4">
        <f t="shared" si="234"/>
        <v>106.08600515217148</v>
      </c>
      <c r="AF188" s="4">
        <f t="shared" si="234"/>
        <v>119.28691413703288</v>
      </c>
      <c r="AG188" s="4">
        <f t="shared" si="234"/>
        <v>141.6817477710656</v>
      </c>
      <c r="AI188" s="4">
        <f t="shared" si="235"/>
        <v>1.0627057676336165</v>
      </c>
      <c r="AJ188" s="4">
        <f t="shared" si="235"/>
        <v>-1.0641979704335398</v>
      </c>
      <c r="AK188" s="4">
        <f t="shared" si="235"/>
        <v>-0.73676606296969283</v>
      </c>
      <c r="AL188" s="4">
        <f t="shared" si="235"/>
        <v>0.20002776313417314</v>
      </c>
      <c r="AM188" s="4">
        <f t="shared" si="235"/>
        <v>-0.5908211514020536</v>
      </c>
      <c r="AN188" s="4">
        <f t="shared" si="235"/>
        <v>0.58068527835222028</v>
      </c>
      <c r="AO188" s="4">
        <f t="shared" si="235"/>
        <v>-0.8200501628790704</v>
      </c>
      <c r="AP188" s="4">
        <f t="shared" si="235"/>
        <v>0.38415676541212918</v>
      </c>
      <c r="AQ188" s="4">
        <f t="shared" si="235"/>
        <v>-0.38828106550836594</v>
      </c>
      <c r="AR188" s="4">
        <f t="shared" si="235"/>
        <v>-0.3840842516794396</v>
      </c>
      <c r="AS188" s="4">
        <f t="shared" si="235"/>
        <v>-0.41081711202603799</v>
      </c>
      <c r="AT188" s="4">
        <f t="shared" si="235"/>
        <v>-1.8087432372798276</v>
      </c>
      <c r="AU188" s="4">
        <f t="shared" si="235"/>
        <v>-7.0005152171475515E-2</v>
      </c>
      <c r="AV188" s="4">
        <f t="shared" si="235"/>
        <v>0.21308586296711951</v>
      </c>
      <c r="AW188" s="4">
        <f t="shared" si="235"/>
        <v>1.1362522289344099</v>
      </c>
      <c r="AY188" s="2">
        <f t="shared" si="227"/>
        <v>66.718474637062414</v>
      </c>
      <c r="AZ188" s="2">
        <f t="shared" si="227"/>
        <v>76.323894137793701</v>
      </c>
      <c r="BA188" s="2">
        <f t="shared" si="227"/>
        <v>82.499081726260087</v>
      </c>
      <c r="BB188" s="2">
        <f t="shared" si="227"/>
        <v>87.517781688400646</v>
      </c>
      <c r="BC188" s="2">
        <f t="shared" si="227"/>
        <v>92.840783469490106</v>
      </c>
      <c r="BD188" s="2">
        <f t="shared" si="227"/>
        <v>96.768338394747104</v>
      </c>
      <c r="BE188" s="2">
        <f t="shared" si="227"/>
        <v>98.07690068130411</v>
      </c>
      <c r="BF188" s="2">
        <f t="shared" si="227"/>
        <v>99.147565347295114</v>
      </c>
      <c r="BG188" s="2">
        <f t="shared" si="227"/>
        <v>99.84256190411368</v>
      </c>
      <c r="BH188" s="2">
        <f t="shared" si="227"/>
        <v>98.555565471431009</v>
      </c>
      <c r="BI188" s="2">
        <f t="shared" si="227"/>
        <v>98.508260231468824</v>
      </c>
      <c r="BJ188" s="2">
        <f t="shared" si="227"/>
        <v>97.809962413953428</v>
      </c>
      <c r="BK188" s="2">
        <f t="shared" si="227"/>
        <v>101.68793078352365</v>
      </c>
      <c r="BL188" s="2">
        <f t="shared" si="227"/>
        <v>100.39592007631617</v>
      </c>
      <c r="BM188" s="2">
        <f t="shared" si="227"/>
        <v>101.38878354118314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 t="str">
        <f t="shared" si="210"/>
        <v/>
      </c>
      <c r="DI188" s="2" t="str">
        <f t="shared" si="211"/>
        <v/>
      </c>
      <c r="DK188" s="2">
        <f t="shared" si="236"/>
        <v>124.16762840573367</v>
      </c>
      <c r="DL188" s="2">
        <f t="shared" si="236"/>
        <v>123.77194291754756</v>
      </c>
      <c r="DM188" s="2">
        <f t="shared" si="236"/>
        <v>126.52916490486258</v>
      </c>
      <c r="DN188" s="2">
        <f t="shared" si="236"/>
        <v>122.21763528077139</v>
      </c>
      <c r="DO188" s="2">
        <f t="shared" si="236"/>
        <v>128.56456659619451</v>
      </c>
      <c r="DP188" s="2">
        <f t="shared" si="236"/>
        <v>135.39137019027481</v>
      </c>
      <c r="DQ188" s="2">
        <f t="shared" si="236"/>
        <v>133.42799048625795</v>
      </c>
      <c r="DR188" s="2">
        <f t="shared" si="236"/>
        <v>133.05705844155844</v>
      </c>
      <c r="DS188" s="2">
        <f t="shared" si="236"/>
        <v>138.19775309574146</v>
      </c>
      <c r="DT188" s="2">
        <f t="shared" si="236"/>
        <v>140.45898780487806</v>
      </c>
      <c r="DU188" s="2">
        <f t="shared" si="236"/>
        <v>139.86693068559345</v>
      </c>
      <c r="DV188" s="2">
        <f t="shared" si="236"/>
        <v>141.39545552764494</v>
      </c>
      <c r="DW188" s="2">
        <f t="shared" si="236"/>
        <v>154.613177589852</v>
      </c>
      <c r="DX188" s="2">
        <f t="shared" si="236"/>
        <v>137.14876236933796</v>
      </c>
      <c r="DY188" s="2">
        <f t="shared" si="236"/>
        <v>125.81381670190274</v>
      </c>
      <c r="EA188" s="2">
        <f t="shared" si="240"/>
        <v>66.021673802293151</v>
      </c>
      <c r="EB188" s="2">
        <f t="shared" si="240"/>
        <v>75.921257702788978</v>
      </c>
      <c r="EC188" s="2">
        <f t="shared" si="240"/>
        <v>82.016873242117384</v>
      </c>
      <c r="ED188" s="2">
        <f t="shared" si="240"/>
        <v>87.278215683905245</v>
      </c>
      <c r="EE188" s="2">
        <f t="shared" si="240"/>
        <v>92.66485269650795</v>
      </c>
      <c r="EF188" s="2">
        <f t="shared" si="239"/>
        <v>95.989325572208941</v>
      </c>
      <c r="EG188" s="2">
        <f t="shared" si="239"/>
        <v>97.748196995539246</v>
      </c>
      <c r="EH188" s="2">
        <f t="shared" si="239"/>
        <v>99.174599059241942</v>
      </c>
      <c r="EI188" s="2">
        <f t="shared" si="239"/>
        <v>100.1064339163419</v>
      </c>
      <c r="EJ188" s="2">
        <f t="shared" si="239"/>
        <v>98.405470855190515</v>
      </c>
      <c r="EK188" s="2">
        <f t="shared" si="212"/>
        <v>97.87088656874451</v>
      </c>
      <c r="EL188" s="2">
        <f t="shared" si="179"/>
        <v>97.677697986577186</v>
      </c>
      <c r="EM188" s="2">
        <f t="shared" si="179"/>
        <v>99.954962817854721</v>
      </c>
      <c r="EN188" s="2">
        <f t="shared" si="179"/>
        <v>100.5123364486779</v>
      </c>
      <c r="EO188" s="2">
        <f t="shared" si="179"/>
        <v>102.84898678868628</v>
      </c>
      <c r="EQ188" s="2">
        <f t="shared" si="237"/>
        <v>67.282082541459829</v>
      </c>
      <c r="ER188" s="2">
        <f t="shared" si="237"/>
        <v>76.601315252701667</v>
      </c>
      <c r="ES188" s="2">
        <f t="shared" si="237"/>
        <v>82.823163962779915</v>
      </c>
      <c r="ET188" s="2">
        <f t="shared" si="237"/>
        <v>87.665499559144195</v>
      </c>
      <c r="EU188" s="2">
        <f t="shared" si="237"/>
        <v>92.951624167949348</v>
      </c>
      <c r="EV188" s="2">
        <f t="shared" si="237"/>
        <v>97.272205815085783</v>
      </c>
      <c r="EW188" s="2">
        <f t="shared" si="237"/>
        <v>98.267610761126704</v>
      </c>
      <c r="EX188" s="2">
        <f t="shared" si="237"/>
        <v>99.131161968676466</v>
      </c>
      <c r="EY188" s="2">
        <f t="shared" si="237"/>
        <v>99.735731434906228</v>
      </c>
      <c r="EZ188" s="2">
        <f t="shared" si="237"/>
        <v>98.618511432831667</v>
      </c>
      <c r="FA188" s="2">
        <f t="shared" si="237"/>
        <v>98.860970951802159</v>
      </c>
      <c r="FB188" s="2">
        <f t="shared" si="237"/>
        <v>97.891280603571516</v>
      </c>
      <c r="FC188" s="2">
        <f t="shared" si="237"/>
        <v>102.9851286418339</v>
      </c>
      <c r="FD188" s="2">
        <f t="shared" si="237"/>
        <v>100.25894014322732</v>
      </c>
      <c r="FE188" s="2">
        <f t="shared" si="237"/>
        <v>99.603829507851145</v>
      </c>
      <c r="FG188" s="2">
        <f t="shared" si="238"/>
        <v>0.99998774101963739</v>
      </c>
      <c r="FH188" s="2">
        <f t="shared" si="238"/>
        <v>0.99997976723219761</v>
      </c>
      <c r="FI188" s="2">
        <f t="shared" si="238"/>
        <v>0.99998023388725821</v>
      </c>
      <c r="FJ188" s="2">
        <f t="shared" si="238"/>
        <v>0.99998192470930647</v>
      </c>
      <c r="FK188" s="2">
        <f t="shared" si="238"/>
        <v>0.99998003316674156</v>
      </c>
      <c r="FL188" s="2">
        <f t="shared" si="238"/>
        <v>0.99997909796631368</v>
      </c>
      <c r="FM188" s="2">
        <f t="shared" si="238"/>
        <v>0.99997954229657426</v>
      </c>
      <c r="FN188" s="2">
        <f t="shared" si="238"/>
        <v>0.99997850389523957</v>
      </c>
      <c r="FO188" s="2">
        <f t="shared" si="238"/>
        <v>0.99997923998312899</v>
      </c>
      <c r="FP188" s="2">
        <f t="shared" si="238"/>
        <v>0.99997837309446214</v>
      </c>
      <c r="FQ188" s="2">
        <f t="shared" si="238"/>
        <v>0.9999793968659626</v>
      </c>
      <c r="FR188" s="2">
        <f t="shared" si="238"/>
        <v>0.99998200131021564</v>
      </c>
      <c r="FS188" s="2">
        <f t="shared" si="238"/>
        <v>0.99997982985469702</v>
      </c>
      <c r="FT188" s="2">
        <f t="shared" si="238"/>
        <v>0.99998312166397563</v>
      </c>
      <c r="FU188" s="2">
        <f t="shared" si="238"/>
        <v>0.99997928981156947</v>
      </c>
      <c r="FW188" s="2">
        <f t="shared" si="229"/>
        <v>0.55227165840965986</v>
      </c>
      <c r="FX188" s="2">
        <f t="shared" si="229"/>
        <v>0.59063866470293869</v>
      </c>
      <c r="FY188" s="2">
        <f t="shared" si="229"/>
        <v>0.59696662361659381</v>
      </c>
      <c r="FZ188" s="2">
        <f t="shared" si="229"/>
        <v>0.61694916727972104</v>
      </c>
      <c r="GA188" s="2">
        <f t="shared" si="229"/>
        <v>0.61098814502020127</v>
      </c>
      <c r="GB188" s="2">
        <f t="shared" si="229"/>
        <v>0.60659538877078056</v>
      </c>
      <c r="GC188" s="2">
        <f t="shared" si="229"/>
        <v>0.63143062594886135</v>
      </c>
      <c r="GD188" s="2">
        <f t="shared" si="229"/>
        <v>0.63913242074533161</v>
      </c>
      <c r="GE188" s="2">
        <f t="shared" si="229"/>
        <v>0.71394933109709735</v>
      </c>
      <c r="GF188" s="2">
        <f t="shared" si="229"/>
        <v>0.70026626126212677</v>
      </c>
      <c r="GG188" s="2">
        <f t="shared" si="229"/>
        <v>0.64288299410665717</v>
      </c>
      <c r="GH188" s="2">
        <f t="shared" si="229"/>
        <v>0.61558176817214461</v>
      </c>
      <c r="GI188" s="2">
        <f t="shared" si="229"/>
        <v>0.57154149381195296</v>
      </c>
      <c r="GJ188" s="2">
        <f t="shared" si="229"/>
        <v>0.46186440666939843</v>
      </c>
      <c r="GK188" s="2">
        <f t="shared" si="229"/>
        <v>0.45011034198071698</v>
      </c>
      <c r="GM188" s="86">
        <f t="shared" si="230"/>
        <v>2.7817211114694304E-208</v>
      </c>
      <c r="GN188" s="86">
        <f t="shared" si="230"/>
        <v>6.4102496688472341E-265</v>
      </c>
      <c r="GO188" s="86">
        <f t="shared" si="230"/>
        <v>2.3588079627249634E-289</v>
      </c>
      <c r="GP188" s="86">
        <f t="shared" si="230"/>
        <v>0</v>
      </c>
      <c r="GQ188" s="86">
        <f t="shared" si="230"/>
        <v>0</v>
      </c>
      <c r="GR188" s="86">
        <f t="shared" si="230"/>
        <v>4.350515001335976E-285</v>
      </c>
      <c r="GS188" s="86">
        <f t="shared" si="230"/>
        <v>0</v>
      </c>
      <c r="GT188" s="86">
        <f t="shared" si="230"/>
        <v>6.244649359006847E-268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6.4173753058691357E-299</v>
      </c>
      <c r="GZ188" s="86">
        <f t="shared" si="230"/>
        <v>0</v>
      </c>
      <c r="HA188" s="86">
        <f t="shared" si="230"/>
        <v>0</v>
      </c>
      <c r="HC188" s="86">
        <f t="shared" si="181"/>
        <v>7.3223704582004201E-135</v>
      </c>
      <c r="HD188" s="86">
        <f t="shared" si="181"/>
        <v>4.548405610913128E-150</v>
      </c>
      <c r="HE188" s="86">
        <f t="shared" si="181"/>
        <v>2.4936908423040589E-199</v>
      </c>
      <c r="HF188" s="86">
        <f t="shared" si="181"/>
        <v>4.4780016963344482E-188</v>
      </c>
      <c r="HG188" s="86">
        <f t="shared" si="181"/>
        <v>2.2119162332636148E-207</v>
      </c>
      <c r="HH188" s="86">
        <f t="shared" si="181"/>
        <v>2.7485407914876901E-220</v>
      </c>
      <c r="HI188" s="86">
        <f t="shared" si="241"/>
        <v>9.6686340840789043E-207</v>
      </c>
      <c r="HJ188" s="86">
        <f t="shared" si="241"/>
        <v>1.6362145141098982E-301</v>
      </c>
      <c r="HK188" s="86">
        <f t="shared" si="241"/>
        <v>1.6847478134662902E-260</v>
      </c>
      <c r="HL188" s="86">
        <f t="shared" si="241"/>
        <v>0</v>
      </c>
      <c r="HM188" s="86">
        <f t="shared" si="241"/>
        <v>0</v>
      </c>
      <c r="HN188" s="86">
        <f t="shared" si="241"/>
        <v>0</v>
      </c>
      <c r="HO188" s="86">
        <f t="shared" si="226"/>
        <v>2.1537024687304978E-204</v>
      </c>
      <c r="HP188" s="86">
        <f t="shared" si="226"/>
        <v>1.7015758951515251E-275</v>
      </c>
      <c r="HQ188" s="86">
        <f t="shared" si="226"/>
        <v>0</v>
      </c>
      <c r="HS188" s="86">
        <f t="shared" si="231"/>
        <v>9.491894416256114E-25</v>
      </c>
      <c r="HT188" s="86">
        <f t="shared" si="231"/>
        <v>1.5347715234204728E-36</v>
      </c>
      <c r="HU188" s="86">
        <f t="shared" si="231"/>
        <v>6.9911307927384388E-41</v>
      </c>
      <c r="HV188" s="86">
        <f t="shared" si="231"/>
        <v>8.1295893179685335E-42</v>
      </c>
      <c r="HW188" s="86">
        <f t="shared" si="231"/>
        <v>4.5438197651510761E-43</v>
      </c>
      <c r="HX188" s="86">
        <f t="shared" si="231"/>
        <v>3.3336748677026503E-38</v>
      </c>
      <c r="HY188" s="86">
        <f t="shared" si="231"/>
        <v>1.5957150916436396E-43</v>
      </c>
      <c r="HZ188" s="86">
        <f t="shared" si="231"/>
        <v>8.0209901599859437E-51</v>
      </c>
      <c r="IA188" s="86">
        <f t="shared" si="231"/>
        <v>1.1770305588707675E-54</v>
      </c>
      <c r="IB188" s="86">
        <f t="shared" si="231"/>
        <v>3.5533248676025173E-53</v>
      </c>
      <c r="IC188" s="86">
        <f t="shared" si="231"/>
        <v>7.3755762145031539E-46</v>
      </c>
      <c r="ID188" s="86">
        <f t="shared" si="231"/>
        <v>9.0082635372546981E-44</v>
      </c>
      <c r="IE188" s="86">
        <f t="shared" si="231"/>
        <v>2.7777573322944472E-37</v>
      </c>
      <c r="IF188" s="86">
        <f t="shared" si="231"/>
        <v>7.6173345678280808E-23</v>
      </c>
      <c r="IG188" s="86">
        <f t="shared" si="231"/>
        <v>1.7436722095613308E-20</v>
      </c>
      <c r="II188" s="86">
        <f t="shared" si="232"/>
        <v>0.53495090958770009</v>
      </c>
      <c r="IJ188" s="86">
        <f t="shared" si="232"/>
        <v>0.46814497379377679</v>
      </c>
      <c r="IK188" s="86">
        <f t="shared" si="232"/>
        <v>0.45143485817351103</v>
      </c>
      <c r="IL188" s="86">
        <f t="shared" si="232"/>
        <v>0.39541890261004792</v>
      </c>
      <c r="IM188" s="86">
        <f t="shared" si="232"/>
        <v>0.40322012877971691</v>
      </c>
      <c r="IN188" s="86">
        <f t="shared" si="232"/>
        <v>0.42762343214727067</v>
      </c>
      <c r="IO188" s="86">
        <f t="shared" si="232"/>
        <v>0.34265469954509908</v>
      </c>
      <c r="IP188" s="86">
        <f t="shared" si="232"/>
        <v>0.2893424298463293</v>
      </c>
      <c r="IQ188" s="86">
        <f t="shared" si="232"/>
        <v>0.10763241182039104</v>
      </c>
      <c r="IR188" s="86">
        <f t="shared" si="232"/>
        <v>0.13638675458975136</v>
      </c>
      <c r="IS188" s="86">
        <f t="shared" si="232"/>
        <v>0.30521677680900328</v>
      </c>
      <c r="IT188" s="86">
        <f t="shared" si="232"/>
        <v>0.38851545364002349</v>
      </c>
      <c r="IU188" s="86">
        <f t="shared" si="232"/>
        <v>0.50511460666736663</v>
      </c>
      <c r="IV188" s="86">
        <f t="shared" si="232"/>
        <v>0.54753200177028416</v>
      </c>
      <c r="IW188" s="86">
        <f t="shared" si="232"/>
        <v>0.57540868307085169</v>
      </c>
      <c r="IY188" s="86">
        <f t="shared" si="233"/>
        <v>0.53495090958770009</v>
      </c>
      <c r="IZ188" s="86">
        <f t="shared" si="233"/>
        <v>0.46814497379377679</v>
      </c>
      <c r="JA188" s="86">
        <f t="shared" si="233"/>
        <v>0.45143485817351103</v>
      </c>
      <c r="JB188" s="86">
        <f t="shared" si="233"/>
        <v>0.39541890261004792</v>
      </c>
      <c r="JC188" s="86">
        <f t="shared" si="233"/>
        <v>0.40322012877971691</v>
      </c>
      <c r="JD188" s="86">
        <f t="shared" si="233"/>
        <v>0.42762343214727067</v>
      </c>
      <c r="JE188" s="86">
        <f t="shared" si="233"/>
        <v>0.34265469954509908</v>
      </c>
      <c r="JF188" s="86">
        <f t="shared" si="233"/>
        <v>0.2893424298463293</v>
      </c>
      <c r="JG188" s="86">
        <f t="shared" si="233"/>
        <v>0.10763241182039104</v>
      </c>
      <c r="JH188" s="86">
        <f t="shared" si="233"/>
        <v>0.13638675458975136</v>
      </c>
      <c r="JI188" s="86">
        <f t="shared" si="233"/>
        <v>0.30521677680900328</v>
      </c>
      <c r="JJ188" s="86">
        <f t="shared" si="233"/>
        <v>0.38851545364002349</v>
      </c>
      <c r="JK188" s="86">
        <f t="shared" si="233"/>
        <v>0.50511460666736663</v>
      </c>
      <c r="JL188" s="86">
        <f t="shared" si="233"/>
        <v>0.54753200177028416</v>
      </c>
      <c r="JM188" s="86">
        <f t="shared" si="233"/>
        <v>0.57540868307085169</v>
      </c>
    </row>
    <row r="189" spans="2:273" x14ac:dyDescent="0.25">
      <c r="B189" s="2">
        <v>162</v>
      </c>
      <c r="C189" s="37">
        <v>67.896000000000001</v>
      </c>
      <c r="D189" s="37">
        <v>75.822999999999993</v>
      </c>
      <c r="E189" s="37">
        <v>82.483999999999995</v>
      </c>
      <c r="F189" s="37">
        <v>88.435000000000002</v>
      </c>
      <c r="G189" s="37">
        <v>93.194000000000003</v>
      </c>
      <c r="H189" s="37">
        <v>98.016000000000005</v>
      </c>
      <c r="I189" s="37">
        <v>97.177000000000007</v>
      </c>
      <c r="J189" s="37">
        <v>98.661000000000001</v>
      </c>
      <c r="K189" s="37">
        <v>99.435000000000002</v>
      </c>
      <c r="L189" s="37">
        <v>98.143000000000001</v>
      </c>
      <c r="M189" s="37">
        <v>99.444000000000003</v>
      </c>
      <c r="N189" s="37">
        <v>97.418999999999997</v>
      </c>
      <c r="O189" s="37">
        <v>104.738</v>
      </c>
      <c r="P189" s="37">
        <v>116.48399999999999</v>
      </c>
      <c r="Q189" s="37">
        <v>139.57599999999999</v>
      </c>
      <c r="S189" s="4">
        <f t="shared" si="234"/>
        <v>66.939213639053492</v>
      </c>
      <c r="T189" s="4">
        <f t="shared" si="234"/>
        <v>76.450886526269713</v>
      </c>
      <c r="U189" s="4">
        <f t="shared" si="234"/>
        <v>82.81006708450029</v>
      </c>
      <c r="V189" s="4">
        <f t="shared" si="234"/>
        <v>87.777167673392441</v>
      </c>
      <c r="W189" s="4">
        <f t="shared" si="234"/>
        <v>93.173721059875504</v>
      </c>
      <c r="X189" s="4">
        <f t="shared" si="234"/>
        <v>97.321475823002643</v>
      </c>
      <c r="Y189" s="4">
        <f t="shared" si="234"/>
        <v>98.273803334649074</v>
      </c>
      <c r="Z189" s="4">
        <f t="shared" si="234"/>
        <v>99.200617623652178</v>
      </c>
      <c r="AA189" s="4">
        <f t="shared" si="234"/>
        <v>99.737575458562986</v>
      </c>
      <c r="AB189" s="4">
        <f t="shared" si="234"/>
        <v>98.471746227542496</v>
      </c>
      <c r="AC189" s="4">
        <f t="shared" si="234"/>
        <v>98.670608163511957</v>
      </c>
      <c r="AD189" s="4">
        <f t="shared" si="234"/>
        <v>98.458850961794937</v>
      </c>
      <c r="AE189" s="4">
        <f t="shared" si="234"/>
        <v>104.43502131671812</v>
      </c>
      <c r="AF189" s="4">
        <f t="shared" si="234"/>
        <v>116.60087730551257</v>
      </c>
      <c r="AG189" s="4">
        <f t="shared" si="234"/>
        <v>136.82655703278829</v>
      </c>
      <c r="AI189" s="4">
        <f t="shared" si="235"/>
        <v>0.95678636094650926</v>
      </c>
      <c r="AJ189" s="4">
        <f t="shared" si="235"/>
        <v>-0.62788652626971952</v>
      </c>
      <c r="AK189" s="4">
        <f t="shared" si="235"/>
        <v>-0.32606708450029487</v>
      </c>
      <c r="AL189" s="4">
        <f t="shared" si="235"/>
        <v>0.65783232660756141</v>
      </c>
      <c r="AM189" s="4">
        <f t="shared" si="235"/>
        <v>2.027894012449849E-2</v>
      </c>
      <c r="AN189" s="4">
        <f t="shared" si="235"/>
        <v>0.69452417699736202</v>
      </c>
      <c r="AO189" s="4">
        <f t="shared" si="235"/>
        <v>-1.0968033346490671</v>
      </c>
      <c r="AP189" s="4">
        <f t="shared" si="235"/>
        <v>-0.5396176236521768</v>
      </c>
      <c r="AQ189" s="4">
        <f t="shared" si="235"/>
        <v>-0.30257545856298407</v>
      </c>
      <c r="AR189" s="4">
        <f t="shared" si="235"/>
        <v>-0.32874622754249572</v>
      </c>
      <c r="AS189" s="4">
        <f t="shared" si="235"/>
        <v>0.77339183648804521</v>
      </c>
      <c r="AT189" s="4">
        <f t="shared" si="235"/>
        <v>-1.0398509617949401</v>
      </c>
      <c r="AU189" s="4">
        <f t="shared" si="235"/>
        <v>0.3029786832818786</v>
      </c>
      <c r="AV189" s="4">
        <f t="shared" si="235"/>
        <v>-0.11687730551257403</v>
      </c>
      <c r="AW189" s="4">
        <f t="shared" si="235"/>
        <v>2.7494429672117064</v>
      </c>
      <c r="AY189" s="2">
        <f t="shared" si="227"/>
        <v>66.621157739898734</v>
      </c>
      <c r="AZ189" s="2">
        <f t="shared" si="227"/>
        <v>76.19621983313985</v>
      </c>
      <c r="BA189" s="2">
        <f t="shared" si="227"/>
        <v>82.401609651676708</v>
      </c>
      <c r="BB189" s="2">
        <f t="shared" si="227"/>
        <v>87.438827956173114</v>
      </c>
      <c r="BC189" s="2">
        <f t="shared" si="227"/>
        <v>92.760109443538767</v>
      </c>
      <c r="BD189" s="2">
        <f t="shared" si="227"/>
        <v>96.679772031559395</v>
      </c>
      <c r="BE189" s="2">
        <f t="shared" si="227"/>
        <v>97.984214003321014</v>
      </c>
      <c r="BF189" s="2">
        <f t="shared" si="227"/>
        <v>99.060323220995485</v>
      </c>
      <c r="BG189" s="2">
        <f t="shared" si="227"/>
        <v>99.733295273372235</v>
      </c>
      <c r="BH189" s="2">
        <f t="shared" si="227"/>
        <v>98.460086955412592</v>
      </c>
      <c r="BI189" s="2">
        <f t="shared" si="227"/>
        <v>98.410490307816787</v>
      </c>
      <c r="BJ189" s="2">
        <f t="shared" si="227"/>
        <v>97.719197010706608</v>
      </c>
      <c r="BK189" s="2">
        <f t="shared" si="227"/>
        <v>101.57343504562414</v>
      </c>
      <c r="BL189" s="2">
        <f t="shared" si="227"/>
        <v>100.29495546631257</v>
      </c>
      <c r="BM189" s="2">
        <f t="shared" si="227"/>
        <v>101.23384361067767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 t="str">
        <f t="shared" si="210"/>
        <v/>
      </c>
      <c r="DI189" s="2" t="str">
        <f t="shared" si="211"/>
        <v/>
      </c>
      <c r="DK189" s="2">
        <f t="shared" si="236"/>
        <v>124.44011554874712</v>
      </c>
      <c r="DL189" s="2">
        <f t="shared" si="236"/>
        <v>123.97550347327092</v>
      </c>
      <c r="DM189" s="2">
        <f t="shared" si="236"/>
        <v>126.72246874056177</v>
      </c>
      <c r="DN189" s="2">
        <f t="shared" si="236"/>
        <v>122.35814666558623</v>
      </c>
      <c r="DO189" s="2">
        <f t="shared" si="236"/>
        <v>128.71816233766236</v>
      </c>
      <c r="DP189" s="2">
        <f t="shared" si="236"/>
        <v>135.55689548978151</v>
      </c>
      <c r="DQ189" s="2">
        <f t="shared" si="236"/>
        <v>133.56943763213533</v>
      </c>
      <c r="DR189" s="2">
        <f t="shared" si="236"/>
        <v>133.20019873150105</v>
      </c>
      <c r="DS189" s="2">
        <f t="shared" si="236"/>
        <v>138.37242071881604</v>
      </c>
      <c r="DT189" s="2">
        <f t="shared" si="236"/>
        <v>140.65922560975611</v>
      </c>
      <c r="DU189" s="2">
        <f t="shared" si="236"/>
        <v>140.0509260042283</v>
      </c>
      <c r="DV189" s="2">
        <f t="shared" si="236"/>
        <v>141.59852553817893</v>
      </c>
      <c r="DW189" s="2">
        <f t="shared" si="236"/>
        <v>154.86825460585925</v>
      </c>
      <c r="DX189" s="2">
        <f t="shared" si="236"/>
        <v>137.31450034843203</v>
      </c>
      <c r="DY189" s="2">
        <f t="shared" si="236"/>
        <v>125.91961353065538</v>
      </c>
      <c r="EA189" s="2">
        <f t="shared" si="240"/>
        <v>65.880448383431457</v>
      </c>
      <c r="EB189" s="2">
        <f t="shared" si="240"/>
        <v>75.769806230359436</v>
      </c>
      <c r="EC189" s="2">
        <f t="shared" si="240"/>
        <v>81.891153078537769</v>
      </c>
      <c r="ED189" s="2">
        <f t="shared" si="240"/>
        <v>87.185787399920116</v>
      </c>
      <c r="EE189" s="2">
        <f t="shared" si="240"/>
        <v>92.574271627628647</v>
      </c>
      <c r="EF189" s="2">
        <f t="shared" si="239"/>
        <v>95.856410399079053</v>
      </c>
      <c r="EG189" s="2">
        <f t="shared" si="239"/>
        <v>97.637750180398854</v>
      </c>
      <c r="EH189" s="2">
        <f t="shared" si="239"/>
        <v>99.088825357445032</v>
      </c>
      <c r="EI189" s="2">
        <f t="shared" si="239"/>
        <v>100.00929868448043</v>
      </c>
      <c r="EJ189" s="2">
        <f t="shared" si="239"/>
        <v>98.303042630107683</v>
      </c>
      <c r="EK189" s="2">
        <f t="shared" si="212"/>
        <v>97.739514859457515</v>
      </c>
      <c r="EL189" s="2">
        <f t="shared" si="179"/>
        <v>97.579646979865771</v>
      </c>
      <c r="EM189" s="2">
        <f t="shared" si="179"/>
        <v>99.734707024818562</v>
      </c>
      <c r="EN189" s="2">
        <f t="shared" si="179"/>
        <v>100.41905704921392</v>
      </c>
      <c r="EO189" s="2">
        <f t="shared" si="179"/>
        <v>102.79467142184242</v>
      </c>
      <c r="EQ189" s="2">
        <f t="shared" si="237"/>
        <v>67.167677228288881</v>
      </c>
      <c r="ER189" s="2">
        <f t="shared" si="237"/>
        <v>76.464303567845093</v>
      </c>
      <c r="ES189" s="2">
        <f t="shared" si="237"/>
        <v>82.714607759050537</v>
      </c>
      <c r="ET189" s="2">
        <f t="shared" si="237"/>
        <v>87.581203649423713</v>
      </c>
      <c r="EU189" s="2">
        <f t="shared" si="237"/>
        <v>92.866979686642097</v>
      </c>
      <c r="EV189" s="2">
        <f t="shared" si="237"/>
        <v>97.16556983743466</v>
      </c>
      <c r="EW189" s="2">
        <f t="shared" si="237"/>
        <v>98.167625179462817</v>
      </c>
      <c r="EX189" s="2">
        <f t="shared" si="237"/>
        <v>99.044633210585474</v>
      </c>
      <c r="EY189" s="2">
        <f t="shared" si="237"/>
        <v>99.631450239009183</v>
      </c>
      <c r="EZ189" s="2">
        <f t="shared" si="237"/>
        <v>98.520230224102619</v>
      </c>
      <c r="FA189" s="2">
        <f t="shared" si="237"/>
        <v>98.749219137948401</v>
      </c>
      <c r="FB189" s="2">
        <f t="shared" si="237"/>
        <v>97.79754113824076</v>
      </c>
      <c r="FC189" s="2">
        <f t="shared" si="237"/>
        <v>102.8288525373992</v>
      </c>
      <c r="FD189" s="2">
        <f t="shared" si="237"/>
        <v>100.16191142898852</v>
      </c>
      <c r="FE189" s="2">
        <f t="shared" si="237"/>
        <v>99.493872229107325</v>
      </c>
      <c r="FG189" s="2">
        <f t="shared" si="238"/>
        <v>0.99998881966497011</v>
      </c>
      <c r="FH189" s="2">
        <f t="shared" si="238"/>
        <v>0.99998154746360368</v>
      </c>
      <c r="FI189" s="2">
        <f t="shared" si="238"/>
        <v>0.99998197305957504</v>
      </c>
      <c r="FJ189" s="2">
        <f t="shared" si="238"/>
        <v>0.99998351511274497</v>
      </c>
      <c r="FK189" s="2">
        <f t="shared" si="238"/>
        <v>0.99998178999964815</v>
      </c>
      <c r="FL189" s="2">
        <f t="shared" si="238"/>
        <v>0.99998093708365388</v>
      </c>
      <c r="FM189" s="2">
        <f t="shared" si="238"/>
        <v>0.99998134231914249</v>
      </c>
      <c r="FN189" s="2">
        <f t="shared" si="238"/>
        <v>0.99998039528237381</v>
      </c>
      <c r="FO189" s="2">
        <f t="shared" si="238"/>
        <v>0.99998106660500363</v>
      </c>
      <c r="FP189" s="2">
        <f t="shared" si="238"/>
        <v>0.99998027599019423</v>
      </c>
      <c r="FQ189" s="2">
        <f t="shared" si="238"/>
        <v>0.9999812096843691</v>
      </c>
      <c r="FR189" s="2">
        <f t="shared" si="238"/>
        <v>0.99998358497382611</v>
      </c>
      <c r="FS189" s="2">
        <f t="shared" si="238"/>
        <v>0.99998160457620489</v>
      </c>
      <c r="FT189" s="2">
        <f t="shared" si="238"/>
        <v>0.99998460675173484</v>
      </c>
      <c r="FU189" s="2">
        <f t="shared" si="238"/>
        <v>0.99998111204924733</v>
      </c>
      <c r="FW189" s="2">
        <f t="shared" si="229"/>
        <v>0.57492080194264061</v>
      </c>
      <c r="FX189" s="2">
        <f t="shared" si="229"/>
        <v>0.6127080154663902</v>
      </c>
      <c r="FY189" s="2">
        <f t="shared" si="229"/>
        <v>0.61891493696406408</v>
      </c>
      <c r="FZ189" s="2">
        <f t="shared" si="229"/>
        <v>0.6384683082522401</v>
      </c>
      <c r="GA189" s="2">
        <f t="shared" si="229"/>
        <v>0.63264276450640855</v>
      </c>
      <c r="GB189" s="2">
        <f t="shared" si="229"/>
        <v>0.62834579299784166</v>
      </c>
      <c r="GC189" s="2">
        <f t="shared" si="229"/>
        <v>0.65259433182519067</v>
      </c>
      <c r="GD189" s="2">
        <f t="shared" si="229"/>
        <v>0.66009194767339829</v>
      </c>
      <c r="GE189" s="2">
        <f t="shared" si="229"/>
        <v>0.73238293968849155</v>
      </c>
      <c r="GF189" s="2">
        <f t="shared" si="229"/>
        <v>0.71923487278060905</v>
      </c>
      <c r="GG189" s="2">
        <f t="shared" si="229"/>
        <v>0.66373929264787124</v>
      </c>
      <c r="GH189" s="2">
        <f t="shared" si="229"/>
        <v>0.63713254560149379</v>
      </c>
      <c r="GI189" s="2">
        <f t="shared" si="229"/>
        <v>0.59393257633179919</v>
      </c>
      <c r="GJ189" s="2">
        <f t="shared" si="229"/>
        <v>0.48482071563428891</v>
      </c>
      <c r="GK189" s="2">
        <f t="shared" si="229"/>
        <v>0.47299593303607423</v>
      </c>
      <c r="GM189" s="86">
        <f t="shared" si="230"/>
        <v>1.242522861234612E-212</v>
      </c>
      <c r="GN189" s="86">
        <f t="shared" si="230"/>
        <v>1.9782858450288522E-270</v>
      </c>
      <c r="GO189" s="86">
        <f t="shared" si="230"/>
        <v>2.5290071994208528E-295</v>
      </c>
      <c r="GP189" s="86">
        <f t="shared" si="230"/>
        <v>0</v>
      </c>
      <c r="GQ189" s="86">
        <f t="shared" si="230"/>
        <v>0</v>
      </c>
      <c r="GR189" s="86">
        <f t="shared" si="230"/>
        <v>5.5710871863748181E-291</v>
      </c>
      <c r="GS189" s="86">
        <f t="shared" si="230"/>
        <v>0</v>
      </c>
      <c r="GT189" s="86">
        <f t="shared" si="230"/>
        <v>1.8261452915938843E-273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4.5501623398646396E-305</v>
      </c>
      <c r="GZ189" s="86">
        <f t="shared" si="230"/>
        <v>0</v>
      </c>
      <c r="HA189" s="86">
        <f t="shared" si="230"/>
        <v>0</v>
      </c>
      <c r="HC189" s="86">
        <f t="shared" si="181"/>
        <v>1.4165201773111253E-138</v>
      </c>
      <c r="HD189" s="86">
        <f t="shared" si="181"/>
        <v>3.3342632516646494E-154</v>
      </c>
      <c r="HE189" s="86">
        <f t="shared" si="181"/>
        <v>8.6459650451647064E-205</v>
      </c>
      <c r="HF189" s="86">
        <f t="shared" si="181"/>
        <v>3.6912355690437098E-193</v>
      </c>
      <c r="HG189" s="86">
        <f t="shared" si="181"/>
        <v>5.0580367955905357E-213</v>
      </c>
      <c r="HH189" s="86">
        <f t="shared" si="181"/>
        <v>2.7610271234447901E-226</v>
      </c>
      <c r="HI189" s="86">
        <f t="shared" si="241"/>
        <v>2.6817419362609218E-212</v>
      </c>
      <c r="HJ189" s="86">
        <f t="shared" si="241"/>
        <v>0</v>
      </c>
      <c r="HK189" s="86">
        <f t="shared" si="241"/>
        <v>2.0248402922116446E-267</v>
      </c>
      <c r="HL189" s="86">
        <f t="shared" si="241"/>
        <v>0</v>
      </c>
      <c r="HM189" s="86">
        <f t="shared" si="241"/>
        <v>0</v>
      </c>
      <c r="HN189" s="86">
        <f t="shared" si="241"/>
        <v>0</v>
      </c>
      <c r="HO189" s="86">
        <f t="shared" si="226"/>
        <v>5.562022784579618E-210</v>
      </c>
      <c r="HP189" s="86">
        <f t="shared" si="226"/>
        <v>4.942917468588776E-283</v>
      </c>
      <c r="HQ189" s="86">
        <f t="shared" si="226"/>
        <v>0</v>
      </c>
      <c r="HS189" s="86">
        <f t="shared" si="231"/>
        <v>3.0947018279797856E-26</v>
      </c>
      <c r="HT189" s="86">
        <f t="shared" si="231"/>
        <v>1.0157759092961738E-38</v>
      </c>
      <c r="HU189" s="86">
        <f t="shared" si="231"/>
        <v>3.3281743320385143E-43</v>
      </c>
      <c r="HV189" s="86">
        <f t="shared" si="231"/>
        <v>3.5425853828278487E-44</v>
      </c>
      <c r="HW189" s="86">
        <f t="shared" si="231"/>
        <v>1.5380591512240152E-45</v>
      </c>
      <c r="HX189" s="86">
        <f t="shared" si="231"/>
        <v>1.9568478402048056E-40</v>
      </c>
      <c r="HY189" s="86">
        <f t="shared" si="231"/>
        <v>5.37403521484095E-46</v>
      </c>
      <c r="HZ189" s="86">
        <f t="shared" si="231"/>
        <v>1.0686571472543153E-53</v>
      </c>
      <c r="IA189" s="86">
        <f t="shared" si="231"/>
        <v>1.5113736713327786E-57</v>
      </c>
      <c r="IB189" s="86">
        <f t="shared" si="231"/>
        <v>5.1068607482638697E-56</v>
      </c>
      <c r="IC189" s="86">
        <f t="shared" si="231"/>
        <v>2.0658009779740833E-48</v>
      </c>
      <c r="ID189" s="86">
        <f t="shared" si="231"/>
        <v>2.8582421477251855E-46</v>
      </c>
      <c r="IE189" s="86">
        <f t="shared" si="231"/>
        <v>1.650235014245215E-39</v>
      </c>
      <c r="IF189" s="86">
        <f t="shared" si="231"/>
        <v>2.6937565868944868E-24</v>
      </c>
      <c r="IG189" s="86">
        <f t="shared" si="231"/>
        <v>7.7930194866096836E-22</v>
      </c>
      <c r="II189" s="86">
        <f t="shared" si="232"/>
        <v>0.51928555546874744</v>
      </c>
      <c r="IJ189" s="86">
        <f t="shared" si="232"/>
        <v>0.41103974415388489</v>
      </c>
      <c r="IK189" s="86">
        <f t="shared" si="232"/>
        <v>0.39129724093014168</v>
      </c>
      <c r="IL189" s="86">
        <f t="shared" si="232"/>
        <v>0.33119505053670495</v>
      </c>
      <c r="IM189" s="86">
        <f t="shared" si="232"/>
        <v>0.33720330598660958</v>
      </c>
      <c r="IN189" s="86">
        <f t="shared" si="232"/>
        <v>0.36542448118169013</v>
      </c>
      <c r="IO189" s="86">
        <f t="shared" si="232"/>
        <v>0.27793313844310608</v>
      </c>
      <c r="IP189" s="86">
        <f t="shared" si="232"/>
        <v>0.22474049161701709</v>
      </c>
      <c r="IQ189" s="86">
        <f t="shared" si="232"/>
        <v>7.6725238243765495E-2</v>
      </c>
      <c r="IR189" s="86">
        <f t="shared" si="232"/>
        <v>9.9100208706418724E-2</v>
      </c>
      <c r="IS189" s="86">
        <f t="shared" si="232"/>
        <v>0.24292810732715298</v>
      </c>
      <c r="IT189" s="86">
        <f t="shared" si="232"/>
        <v>0.32207821766043609</v>
      </c>
      <c r="IU189" s="86">
        <f t="shared" si="232"/>
        <v>0.45792529986069364</v>
      </c>
      <c r="IV189" s="86">
        <f t="shared" si="232"/>
        <v>0.52987400673014617</v>
      </c>
      <c r="IW189" s="86">
        <f t="shared" si="232"/>
        <v>0.56013541154144508</v>
      </c>
      <c r="IY189" s="86">
        <f t="shared" si="233"/>
        <v>0.51928555546874744</v>
      </c>
      <c r="IZ189" s="86">
        <f t="shared" si="233"/>
        <v>0.41103974415388489</v>
      </c>
      <c r="JA189" s="86">
        <f t="shared" si="233"/>
        <v>0.39129724093014168</v>
      </c>
      <c r="JB189" s="86">
        <f t="shared" si="233"/>
        <v>0.33119505053670495</v>
      </c>
      <c r="JC189" s="86">
        <f t="shared" si="233"/>
        <v>0.33720330598660958</v>
      </c>
      <c r="JD189" s="86">
        <f t="shared" si="233"/>
        <v>0.36542448118169013</v>
      </c>
      <c r="JE189" s="86">
        <f t="shared" si="233"/>
        <v>0.27793313844310608</v>
      </c>
      <c r="JF189" s="86">
        <f t="shared" si="233"/>
        <v>0.22474049161701709</v>
      </c>
      <c r="JG189" s="86">
        <f t="shared" si="233"/>
        <v>7.6725238243765495E-2</v>
      </c>
      <c r="JH189" s="86">
        <f t="shared" si="233"/>
        <v>9.9100208706418724E-2</v>
      </c>
      <c r="JI189" s="86">
        <f t="shared" si="233"/>
        <v>0.24292810732715298</v>
      </c>
      <c r="JJ189" s="86">
        <f t="shared" si="233"/>
        <v>0.32207821766043609</v>
      </c>
      <c r="JK189" s="86">
        <f t="shared" si="233"/>
        <v>0.45792529986069364</v>
      </c>
      <c r="JL189" s="86">
        <f t="shared" si="233"/>
        <v>0.52987400673014617</v>
      </c>
      <c r="JM189" s="86">
        <f t="shared" si="233"/>
        <v>0.56013541154144508</v>
      </c>
    </row>
    <row r="190" spans="2:273" x14ac:dyDescent="0.25">
      <c r="B190" s="2">
        <v>163</v>
      </c>
      <c r="C190" s="37">
        <v>67.581999999999994</v>
      </c>
      <c r="D190" s="37">
        <v>75.225999999999999</v>
      </c>
      <c r="E190" s="37">
        <v>82.274000000000001</v>
      </c>
      <c r="F190" s="37">
        <v>87.016000000000005</v>
      </c>
      <c r="G190" s="37">
        <v>91.935000000000002</v>
      </c>
      <c r="H190" s="37">
        <v>96.725999999999999</v>
      </c>
      <c r="I190" s="37">
        <v>98.29</v>
      </c>
      <c r="J190" s="37">
        <v>98.661000000000001</v>
      </c>
      <c r="K190" s="37">
        <v>99.870999999999995</v>
      </c>
      <c r="L190" s="37">
        <v>97.19</v>
      </c>
      <c r="M190" s="37">
        <v>99.332999999999998</v>
      </c>
      <c r="N190" s="37">
        <v>97.016000000000005</v>
      </c>
      <c r="O190" s="37">
        <v>102.59</v>
      </c>
      <c r="P190" s="37">
        <v>114.03100000000001</v>
      </c>
      <c r="Q190" s="37">
        <v>133.364</v>
      </c>
      <c r="S190" s="4">
        <f t="shared" si="234"/>
        <v>66.755756510907375</v>
      </c>
      <c r="T190" s="4">
        <f t="shared" si="234"/>
        <v>76.211612847225467</v>
      </c>
      <c r="U190" s="4">
        <f t="shared" si="234"/>
        <v>82.526410085820842</v>
      </c>
      <c r="V190" s="4">
        <f t="shared" si="234"/>
        <v>87.528849948863055</v>
      </c>
      <c r="W190" s="4">
        <f t="shared" si="234"/>
        <v>92.883057935576161</v>
      </c>
      <c r="X190" s="4">
        <f t="shared" si="234"/>
        <v>96.929513122033256</v>
      </c>
      <c r="Y190" s="4">
        <f t="shared" si="234"/>
        <v>98.022990292474049</v>
      </c>
      <c r="Z190" s="4">
        <f t="shared" si="234"/>
        <v>99.02778553451212</v>
      </c>
      <c r="AA190" s="4">
        <f t="shared" si="234"/>
        <v>99.625273624175506</v>
      </c>
      <c r="AB190" s="4">
        <f t="shared" si="234"/>
        <v>98.368165362214071</v>
      </c>
      <c r="AC190" s="4">
        <f t="shared" si="234"/>
        <v>98.424206335744046</v>
      </c>
      <c r="AD190" s="4">
        <f t="shared" si="234"/>
        <v>97.983929614661577</v>
      </c>
      <c r="AE190" s="4">
        <f t="shared" si="234"/>
        <v>103.16818464858706</v>
      </c>
      <c r="AF190" s="4">
        <f t="shared" si="234"/>
        <v>113.24621925612875</v>
      </c>
      <c r="AG190" s="4">
        <f t="shared" si="234"/>
        <v>130.39520095228548</v>
      </c>
      <c r="AI190" s="4">
        <f t="shared" si="235"/>
        <v>0.82624348909261869</v>
      </c>
      <c r="AJ190" s="4">
        <f t="shared" si="235"/>
        <v>-0.98561284722546816</v>
      </c>
      <c r="AK190" s="4">
        <f t="shared" si="235"/>
        <v>-0.25241008582084135</v>
      </c>
      <c r="AL190" s="4">
        <f t="shared" si="235"/>
        <v>-0.51284994886304958</v>
      </c>
      <c r="AM190" s="4">
        <f t="shared" si="235"/>
        <v>-0.94805793557615914</v>
      </c>
      <c r="AN190" s="4">
        <f t="shared" si="235"/>
        <v>-0.20351312203325733</v>
      </c>
      <c r="AO190" s="4">
        <f t="shared" si="235"/>
        <v>0.26700970752595765</v>
      </c>
      <c r="AP190" s="4">
        <f t="shared" si="235"/>
        <v>-0.36678553451211826</v>
      </c>
      <c r="AQ190" s="4">
        <f t="shared" si="235"/>
        <v>0.2457263758244892</v>
      </c>
      <c r="AR190" s="4">
        <f t="shared" si="235"/>
        <v>-1.1781653622140738</v>
      </c>
      <c r="AS190" s="4">
        <f t="shared" si="235"/>
        <v>0.90879366425595265</v>
      </c>
      <c r="AT190" s="4">
        <f t="shared" si="235"/>
        <v>-0.96792961466157124</v>
      </c>
      <c r="AU190" s="4">
        <f t="shared" si="235"/>
        <v>-0.57818464858705454</v>
      </c>
      <c r="AV190" s="4">
        <f t="shared" si="235"/>
        <v>0.78478074387125218</v>
      </c>
      <c r="AW190" s="4">
        <f t="shared" si="235"/>
        <v>2.9687990477145263</v>
      </c>
      <c r="AY190" s="2">
        <f t="shared" si="227"/>
        <v>66.524652808947593</v>
      </c>
      <c r="AZ190" s="2">
        <f t="shared" si="227"/>
        <v>76.068867955178447</v>
      </c>
      <c r="BA190" s="2">
        <f t="shared" si="227"/>
        <v>82.304497324496921</v>
      </c>
      <c r="BB190" s="2">
        <f t="shared" si="227"/>
        <v>87.360009881090818</v>
      </c>
      <c r="BC190" s="2">
        <f t="shared" si="227"/>
        <v>92.679541295913012</v>
      </c>
      <c r="BD190" s="2">
        <f t="shared" si="227"/>
        <v>96.591675987828154</v>
      </c>
      <c r="BE190" s="2">
        <f t="shared" si="227"/>
        <v>97.891658181954298</v>
      </c>
      <c r="BF190" s="2">
        <f t="shared" si="227"/>
        <v>98.973081651255853</v>
      </c>
      <c r="BG190" s="2">
        <f t="shared" si="227"/>
        <v>99.624067626470293</v>
      </c>
      <c r="BH190" s="2">
        <f t="shared" si="227"/>
        <v>98.364605676064514</v>
      </c>
      <c r="BI190" s="2">
        <f t="shared" si="227"/>
        <v>98.312906988265183</v>
      </c>
      <c r="BJ190" s="2">
        <f t="shared" si="227"/>
        <v>97.628503289264685</v>
      </c>
      <c r="BK190" s="2">
        <f t="shared" si="227"/>
        <v>101.46059923422115</v>
      </c>
      <c r="BL190" s="2">
        <f t="shared" si="227"/>
        <v>100.19380604290787</v>
      </c>
      <c r="BM190" s="2">
        <f t="shared" si="227"/>
        <v>101.07597725330601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 t="str">
        <f t="shared" si="210"/>
        <v/>
      </c>
      <c r="DI190" s="2" t="str">
        <f t="shared" si="211"/>
        <v/>
      </c>
      <c r="DK190" s="2">
        <f t="shared" si="236"/>
        <v>124.71260269176058</v>
      </c>
      <c r="DL190" s="2">
        <f t="shared" si="236"/>
        <v>124.17906402899426</v>
      </c>
      <c r="DM190" s="2">
        <f t="shared" si="236"/>
        <v>126.91577257626095</v>
      </c>
      <c r="DN190" s="2">
        <f t="shared" si="236"/>
        <v>122.49865805040108</v>
      </c>
      <c r="DO190" s="2">
        <f t="shared" si="236"/>
        <v>128.87175807913019</v>
      </c>
      <c r="DP190" s="2">
        <f t="shared" si="236"/>
        <v>135.72242078928821</v>
      </c>
      <c r="DQ190" s="2">
        <f t="shared" si="236"/>
        <v>133.71088477801271</v>
      </c>
      <c r="DR190" s="2">
        <f t="shared" si="236"/>
        <v>133.34333902144368</v>
      </c>
      <c r="DS190" s="2">
        <f t="shared" si="236"/>
        <v>138.54708834189066</v>
      </c>
      <c r="DT190" s="2">
        <f t="shared" si="236"/>
        <v>140.85946341463415</v>
      </c>
      <c r="DU190" s="2">
        <f t="shared" si="236"/>
        <v>140.23492132286316</v>
      </c>
      <c r="DV190" s="2">
        <f t="shared" si="236"/>
        <v>141.80159554871292</v>
      </c>
      <c r="DW190" s="2">
        <f t="shared" si="236"/>
        <v>155.1233316218665</v>
      </c>
      <c r="DX190" s="2">
        <f t="shared" si="236"/>
        <v>137.48023832752611</v>
      </c>
      <c r="DY190" s="2">
        <f t="shared" si="236"/>
        <v>126.02541035940803</v>
      </c>
      <c r="EA190" s="2">
        <f t="shared" si="240"/>
        <v>65.739222964569763</v>
      </c>
      <c r="EB190" s="2">
        <f t="shared" si="240"/>
        <v>75.618354757929893</v>
      </c>
      <c r="EC190" s="2">
        <f t="shared" si="240"/>
        <v>81.765432914958154</v>
      </c>
      <c r="ED190" s="2">
        <f t="shared" si="240"/>
        <v>87.093359115935002</v>
      </c>
      <c r="EE190" s="2">
        <f t="shared" si="240"/>
        <v>92.483690558749359</v>
      </c>
      <c r="EF190" s="2">
        <f t="shared" si="239"/>
        <v>95.723495225949179</v>
      </c>
      <c r="EG190" s="2">
        <f t="shared" si="239"/>
        <v>97.527303365258476</v>
      </c>
      <c r="EH190" s="2">
        <f t="shared" si="239"/>
        <v>99.003051655648136</v>
      </c>
      <c r="EI190" s="2">
        <f t="shared" si="239"/>
        <v>99.912163452618955</v>
      </c>
      <c r="EJ190" s="2">
        <f t="shared" si="239"/>
        <v>98.200614405024865</v>
      </c>
      <c r="EK190" s="2">
        <f t="shared" si="212"/>
        <v>97.608143150170505</v>
      </c>
      <c r="EL190" s="2">
        <f t="shared" si="179"/>
        <v>97.48159597315437</v>
      </c>
      <c r="EM190" s="2">
        <f t="shared" si="179"/>
        <v>99.514451231782402</v>
      </c>
      <c r="EN190" s="2">
        <f t="shared" si="179"/>
        <v>100.32577764974992</v>
      </c>
      <c r="EO190" s="2">
        <f t="shared" si="179"/>
        <v>102.74035605499856</v>
      </c>
      <c r="EQ190" s="2">
        <f t="shared" si="237"/>
        <v>67.053271915117918</v>
      </c>
      <c r="ER190" s="2">
        <f t="shared" si="237"/>
        <v>76.327291882988519</v>
      </c>
      <c r="ES190" s="2">
        <f t="shared" si="237"/>
        <v>82.606051555321159</v>
      </c>
      <c r="ET190" s="2">
        <f t="shared" si="237"/>
        <v>87.496907739703246</v>
      </c>
      <c r="EU190" s="2">
        <f t="shared" si="237"/>
        <v>92.782335205334846</v>
      </c>
      <c r="EV190" s="2">
        <f t="shared" si="237"/>
        <v>97.058933859783536</v>
      </c>
      <c r="EW190" s="2">
        <f t="shared" si="237"/>
        <v>98.067639597798944</v>
      </c>
      <c r="EX190" s="2">
        <f t="shared" si="237"/>
        <v>98.958104452494482</v>
      </c>
      <c r="EY190" s="2">
        <f t="shared" si="237"/>
        <v>99.527169043112153</v>
      </c>
      <c r="EZ190" s="2">
        <f t="shared" si="237"/>
        <v>98.421949015373556</v>
      </c>
      <c r="FA190" s="2">
        <f t="shared" si="237"/>
        <v>98.637467324094644</v>
      </c>
      <c r="FB190" s="2">
        <f t="shared" si="237"/>
        <v>97.703801672910018</v>
      </c>
      <c r="FC190" s="2">
        <f t="shared" si="237"/>
        <v>102.67257643296452</v>
      </c>
      <c r="FD190" s="2">
        <f t="shared" si="237"/>
        <v>100.06488271474973</v>
      </c>
      <c r="FE190" s="2">
        <f t="shared" si="237"/>
        <v>99.383914950363504</v>
      </c>
      <c r="FG190" s="2">
        <f t="shared" si="238"/>
        <v>0.99998980340323418</v>
      </c>
      <c r="FH190" s="2">
        <f t="shared" si="238"/>
        <v>0.9999831710594691</v>
      </c>
      <c r="FI190" s="2">
        <f t="shared" si="238"/>
        <v>0.99998355920885396</v>
      </c>
      <c r="FJ190" s="2">
        <f t="shared" si="238"/>
        <v>0.99998496558233052</v>
      </c>
      <c r="FK190" s="2">
        <f t="shared" si="238"/>
        <v>0.99998339225568411</v>
      </c>
      <c r="FL190" s="2">
        <f t="shared" si="238"/>
        <v>0.9999826143845012</v>
      </c>
      <c r="FM190" s="2">
        <f t="shared" si="238"/>
        <v>0.99998298396488594</v>
      </c>
      <c r="FN190" s="2">
        <f t="shared" si="238"/>
        <v>0.99998212025417976</v>
      </c>
      <c r="FO190" s="2">
        <f t="shared" si="238"/>
        <v>0.99998273250977099</v>
      </c>
      <c r="FP190" s="2">
        <f t="shared" si="238"/>
        <v>0.99998201145804255</v>
      </c>
      <c r="FQ190" s="2">
        <f t="shared" si="238"/>
        <v>0.99998286300013639</v>
      </c>
      <c r="FR190" s="2">
        <f t="shared" si="238"/>
        <v>0.99998502929657829</v>
      </c>
      <c r="FS190" s="2">
        <f t="shared" si="238"/>
        <v>0.99998322314694943</v>
      </c>
      <c r="FT190" s="2">
        <f t="shared" si="238"/>
        <v>0.99998596117171457</v>
      </c>
      <c r="FU190" s="2">
        <f t="shared" si="238"/>
        <v>0.9999827739555518</v>
      </c>
      <c r="FW190" s="2">
        <f t="shared" si="229"/>
        <v>0.59725972634234248</v>
      </c>
      <c r="FX190" s="2">
        <f t="shared" si="229"/>
        <v>0.63432419613079916</v>
      </c>
      <c r="FY190" s="2">
        <f t="shared" si="229"/>
        <v>0.6403880147146821</v>
      </c>
      <c r="FZ190" s="2">
        <f t="shared" si="229"/>
        <v>0.65944585467536121</v>
      </c>
      <c r="GA190" s="2">
        <f t="shared" si="229"/>
        <v>0.65377503221454203</v>
      </c>
      <c r="GB190" s="2">
        <f t="shared" si="229"/>
        <v>0.64958833297192387</v>
      </c>
      <c r="GC190" s="2">
        <f t="shared" si="229"/>
        <v>0.67317180247893782</v>
      </c>
      <c r="GD190" s="2">
        <f t="shared" si="229"/>
        <v>0.68044278299639749</v>
      </c>
      <c r="GE190" s="2">
        <f t="shared" si="229"/>
        <v>0.75004453884566502</v>
      </c>
      <c r="GF190" s="2">
        <f t="shared" si="229"/>
        <v>0.73745312713290345</v>
      </c>
      <c r="GG190" s="2">
        <f t="shared" si="229"/>
        <v>0.6839763029356728</v>
      </c>
      <c r="GH190" s="2">
        <f t="shared" si="229"/>
        <v>0.65814609932077639</v>
      </c>
      <c r="GI190" s="2">
        <f t="shared" si="229"/>
        <v>0.61593981761585215</v>
      </c>
      <c r="GJ190" s="2">
        <f t="shared" si="229"/>
        <v>0.50784125776704292</v>
      </c>
      <c r="GK190" s="2">
        <f t="shared" si="229"/>
        <v>0.49599556767852243</v>
      </c>
      <c r="GM190" s="86">
        <f t="shared" si="230"/>
        <v>5.0001028496863803E-217</v>
      </c>
      <c r="GN190" s="86">
        <f t="shared" si="230"/>
        <v>5.3531805435254443E-276</v>
      </c>
      <c r="GO190" s="86">
        <f t="shared" si="230"/>
        <v>2.3544426563580738E-301</v>
      </c>
      <c r="GP190" s="86">
        <f t="shared" si="230"/>
        <v>0</v>
      </c>
      <c r="GQ190" s="86">
        <f t="shared" si="230"/>
        <v>0</v>
      </c>
      <c r="GR190" s="86">
        <f t="shared" si="230"/>
        <v>6.2043564978995962E-297</v>
      </c>
      <c r="GS190" s="86">
        <f t="shared" si="230"/>
        <v>0</v>
      </c>
      <c r="GT190" s="86">
        <f t="shared" si="230"/>
        <v>4.6841667643599272E-279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2.4365388719271136E-142</v>
      </c>
      <c r="HD190" s="86">
        <f t="shared" si="181"/>
        <v>2.1446251653637727E-158</v>
      </c>
      <c r="HE190" s="86">
        <f t="shared" si="181"/>
        <v>2.5258050748874538E-210</v>
      </c>
      <c r="HF190" s="86">
        <f t="shared" si="181"/>
        <v>2.5993774549971609E-198</v>
      </c>
      <c r="HG190" s="86">
        <f t="shared" si="181"/>
        <v>9.7028849040094456E-219</v>
      </c>
      <c r="HH190" s="86">
        <f t="shared" si="181"/>
        <v>2.3007165333232954E-232</v>
      </c>
      <c r="HI190" s="86">
        <f t="shared" si="241"/>
        <v>6.2687752491747622E-218</v>
      </c>
      <c r="HJ190" s="86">
        <f t="shared" si="241"/>
        <v>0</v>
      </c>
      <c r="HK190" s="86">
        <f t="shared" si="241"/>
        <v>1.9721367775505861E-274</v>
      </c>
      <c r="HL190" s="86">
        <f t="shared" si="241"/>
        <v>0</v>
      </c>
      <c r="HM190" s="86">
        <f t="shared" si="241"/>
        <v>0</v>
      </c>
      <c r="HN190" s="86">
        <f t="shared" si="241"/>
        <v>0</v>
      </c>
      <c r="HO190" s="86">
        <f t="shared" si="226"/>
        <v>1.205898394144079E-215</v>
      </c>
      <c r="HP190" s="86">
        <f t="shared" si="226"/>
        <v>1.1344176376100581E-290</v>
      </c>
      <c r="HQ190" s="86">
        <f t="shared" si="226"/>
        <v>0</v>
      </c>
      <c r="HS190" s="86">
        <f t="shared" si="231"/>
        <v>9.0856278189314647E-28</v>
      </c>
      <c r="HT190" s="86">
        <f t="shared" si="231"/>
        <v>5.7833799932783918E-41</v>
      </c>
      <c r="HU190" s="86">
        <f t="shared" si="231"/>
        <v>1.3602875732697842E-45</v>
      </c>
      <c r="HV190" s="86">
        <f t="shared" si="231"/>
        <v>1.3233898827119826E-46</v>
      </c>
      <c r="HW190" s="86">
        <f t="shared" si="231"/>
        <v>4.4207634437015364E-48</v>
      </c>
      <c r="HX190" s="86">
        <f t="shared" si="231"/>
        <v>9.8783718063843717E-43</v>
      </c>
      <c r="HY190" s="86">
        <f t="shared" si="231"/>
        <v>1.5389843446952073E-48</v>
      </c>
      <c r="HZ190" s="86">
        <f t="shared" si="231"/>
        <v>1.1808710137577706E-56</v>
      </c>
      <c r="IA190" s="86">
        <f t="shared" si="231"/>
        <v>1.62760239818391E-60</v>
      </c>
      <c r="IB190" s="86">
        <f t="shared" si="231"/>
        <v>6.1624078992075976E-59</v>
      </c>
      <c r="IC190" s="86">
        <f t="shared" si="231"/>
        <v>4.9114716147251213E-51</v>
      </c>
      <c r="ID190" s="86">
        <f t="shared" si="231"/>
        <v>7.6929187984988017E-49</v>
      </c>
      <c r="IE190" s="86">
        <f t="shared" si="231"/>
        <v>8.4058761957861181E-42</v>
      </c>
      <c r="IF190" s="86">
        <f t="shared" si="231"/>
        <v>8.547036216013698E-26</v>
      </c>
      <c r="IG190" s="86">
        <f t="shared" si="231"/>
        <v>3.1354692865481438E-23</v>
      </c>
      <c r="II190" s="86">
        <f t="shared" si="232"/>
        <v>0.48784701463261249</v>
      </c>
      <c r="IJ190" s="86">
        <f t="shared" si="232"/>
        <v>0.34796063353042517</v>
      </c>
      <c r="IK190" s="86">
        <f t="shared" si="232"/>
        <v>0.32733257303826768</v>
      </c>
      <c r="IL190" s="86">
        <f t="shared" si="232"/>
        <v>0.26872071495473399</v>
      </c>
      <c r="IM190" s="86">
        <f t="shared" si="232"/>
        <v>0.27252094622225403</v>
      </c>
      <c r="IN190" s="86">
        <f t="shared" si="232"/>
        <v>0.30202441758266069</v>
      </c>
      <c r="IO190" s="86">
        <f t="shared" si="232"/>
        <v>0.21875488714745731</v>
      </c>
      <c r="IP190" s="86">
        <f t="shared" si="232"/>
        <v>0.169188101096066</v>
      </c>
      <c r="IQ190" s="86">
        <f t="shared" si="232"/>
        <v>5.3411013141164032E-2</v>
      </c>
      <c r="IR190" s="86">
        <f t="shared" si="232"/>
        <v>7.0299743517802424E-2</v>
      </c>
      <c r="IS190" s="86">
        <f t="shared" si="232"/>
        <v>0.18794243603046024</v>
      </c>
      <c r="IT190" s="86">
        <f t="shared" si="232"/>
        <v>0.25824278022019959</v>
      </c>
      <c r="IU190" s="86">
        <f t="shared" si="232"/>
        <v>0.39841727657176795</v>
      </c>
      <c r="IV190" s="86">
        <f t="shared" si="232"/>
        <v>0.47948586604461918</v>
      </c>
      <c r="IW190" s="86">
        <f t="shared" si="232"/>
        <v>0.51153010809204336</v>
      </c>
      <c r="IY190" s="86">
        <f t="shared" si="233"/>
        <v>0.48784701463261249</v>
      </c>
      <c r="IZ190" s="86">
        <f t="shared" si="233"/>
        <v>0.34796063353042517</v>
      </c>
      <c r="JA190" s="86">
        <f t="shared" si="233"/>
        <v>0.32733257303826768</v>
      </c>
      <c r="JB190" s="86">
        <f t="shared" si="233"/>
        <v>0.26872071495473399</v>
      </c>
      <c r="JC190" s="86">
        <f t="shared" si="233"/>
        <v>0.27252094622225403</v>
      </c>
      <c r="JD190" s="86">
        <f t="shared" si="233"/>
        <v>0.30202441758266069</v>
      </c>
      <c r="JE190" s="86">
        <f t="shared" si="233"/>
        <v>0.21875488714745731</v>
      </c>
      <c r="JF190" s="86">
        <f t="shared" si="233"/>
        <v>0.169188101096066</v>
      </c>
      <c r="JG190" s="86">
        <f t="shared" si="233"/>
        <v>5.3411013141164032E-2</v>
      </c>
      <c r="JH190" s="86">
        <f t="shared" si="233"/>
        <v>7.0299743517802424E-2</v>
      </c>
      <c r="JI190" s="86">
        <f t="shared" si="233"/>
        <v>0.18794243603046024</v>
      </c>
      <c r="JJ190" s="86">
        <f t="shared" si="233"/>
        <v>0.25824278022019959</v>
      </c>
      <c r="JK190" s="86">
        <f t="shared" si="233"/>
        <v>0.39841727657176795</v>
      </c>
      <c r="JL190" s="86">
        <f t="shared" si="233"/>
        <v>0.47948586604461918</v>
      </c>
      <c r="JM190" s="86">
        <f t="shared" si="233"/>
        <v>0.51153010809204336</v>
      </c>
    </row>
    <row r="191" spans="2:273" x14ac:dyDescent="0.25">
      <c r="B191" s="2">
        <v>164</v>
      </c>
      <c r="C191" s="37">
        <v>66.492999999999995</v>
      </c>
      <c r="D191" s="37">
        <v>75.581000000000003</v>
      </c>
      <c r="E191" s="37">
        <v>81.774000000000001</v>
      </c>
      <c r="F191" s="37">
        <v>86.951999999999998</v>
      </c>
      <c r="G191" s="37">
        <v>92.177000000000007</v>
      </c>
      <c r="H191" s="37">
        <v>95.968000000000004</v>
      </c>
      <c r="I191" s="37">
        <v>98.322999999999993</v>
      </c>
      <c r="J191" s="37">
        <v>98.418999999999997</v>
      </c>
      <c r="K191" s="37">
        <v>98.387</v>
      </c>
      <c r="L191" s="37">
        <v>98.587000000000003</v>
      </c>
      <c r="M191" s="37">
        <v>98.221999999999994</v>
      </c>
      <c r="N191" s="37">
        <v>97.483999999999995</v>
      </c>
      <c r="O191" s="37">
        <v>102.197</v>
      </c>
      <c r="P191" s="37">
        <v>110.672</v>
      </c>
      <c r="Q191" s="37">
        <v>126.242</v>
      </c>
      <c r="S191" s="4">
        <f t="shared" si="234"/>
        <v>66.587136646665925</v>
      </c>
      <c r="T191" s="4">
        <f t="shared" si="234"/>
        <v>76.015219824810472</v>
      </c>
      <c r="U191" s="4">
        <f t="shared" si="234"/>
        <v>82.318209468486984</v>
      </c>
      <c r="V191" s="4">
        <f t="shared" si="234"/>
        <v>87.35845144485549</v>
      </c>
      <c r="W191" s="4">
        <f t="shared" si="234"/>
        <v>92.690266259479841</v>
      </c>
      <c r="X191" s="4">
        <f t="shared" si="234"/>
        <v>96.667130392230348</v>
      </c>
      <c r="Y191" s="4">
        <f t="shared" si="234"/>
        <v>97.853459981368886</v>
      </c>
      <c r="Z191" s="4">
        <f t="shared" si="234"/>
        <v>98.905000629715516</v>
      </c>
      <c r="AA191" s="4">
        <f t="shared" si="234"/>
        <v>99.515210766929542</v>
      </c>
      <c r="AB191" s="4">
        <f t="shared" si="234"/>
        <v>98.270087373743706</v>
      </c>
      <c r="AC191" s="4">
        <f t="shared" si="234"/>
        <v>98.258763530372121</v>
      </c>
      <c r="AD191" s="4">
        <f t="shared" si="234"/>
        <v>97.693331066530178</v>
      </c>
      <c r="AE191" s="4">
        <f t="shared" si="234"/>
        <v>102.28314569975262</v>
      </c>
      <c r="AF191" s="4">
        <f t="shared" si="234"/>
        <v>109.72673465461811</v>
      </c>
      <c r="AG191" s="4">
        <f t="shared" si="234"/>
        <v>123.28136341758022</v>
      </c>
      <c r="AI191" s="4">
        <f t="shared" si="235"/>
        <v>-9.4136646665930357E-2</v>
      </c>
      <c r="AJ191" s="4">
        <f t="shared" si="235"/>
        <v>-0.43421982481046939</v>
      </c>
      <c r="AK191" s="4">
        <f t="shared" si="235"/>
        <v>-0.54420946848698293</v>
      </c>
      <c r="AL191" s="4">
        <f t="shared" si="235"/>
        <v>-0.40645144485549167</v>
      </c>
      <c r="AM191" s="4">
        <f t="shared" si="235"/>
        <v>-0.51326625947983473</v>
      </c>
      <c r="AN191" s="4">
        <f t="shared" si="235"/>
        <v>-0.69913039223034446</v>
      </c>
      <c r="AO191" s="4">
        <f t="shared" si="235"/>
        <v>0.46954001863110761</v>
      </c>
      <c r="AP191" s="4">
        <f t="shared" si="235"/>
        <v>-0.48600062971551949</v>
      </c>
      <c r="AQ191" s="4">
        <f t="shared" si="235"/>
        <v>-1.1282107669295414</v>
      </c>
      <c r="AR191" s="4">
        <f t="shared" si="235"/>
        <v>0.3169126262562969</v>
      </c>
      <c r="AS191" s="4">
        <f t="shared" si="235"/>
        <v>-3.6763530372127207E-2</v>
      </c>
      <c r="AT191" s="4">
        <f t="shared" si="235"/>
        <v>-0.20933106653018285</v>
      </c>
      <c r="AU191" s="4">
        <f t="shared" si="235"/>
        <v>-8.614569975262043E-2</v>
      </c>
      <c r="AV191" s="4">
        <f t="shared" si="235"/>
        <v>0.945265345381884</v>
      </c>
      <c r="AW191" s="4">
        <f t="shared" si="235"/>
        <v>2.9606365824197809</v>
      </c>
      <c r="AY191" s="2">
        <f t="shared" si="227"/>
        <v>66.428818960587307</v>
      </c>
      <c r="AZ191" s="2">
        <f t="shared" si="227"/>
        <v>75.941764268896108</v>
      </c>
      <c r="BA191" s="2">
        <f t="shared" si="227"/>
        <v>82.207657536143103</v>
      </c>
      <c r="BB191" s="2">
        <f t="shared" si="227"/>
        <v>87.281287068337932</v>
      </c>
      <c r="BC191" s="2">
        <f t="shared" si="227"/>
        <v>92.599048785944746</v>
      </c>
      <c r="BD191" s="2">
        <f t="shared" si="227"/>
        <v>96.503915673076179</v>
      </c>
      <c r="BE191" s="2">
        <f t="shared" si="227"/>
        <v>97.799181702625731</v>
      </c>
      <c r="BF191" s="2">
        <f t="shared" si="227"/>
        <v>98.885844194608978</v>
      </c>
      <c r="BG191" s="2">
        <f t="shared" si="227"/>
        <v>99.514903964859442</v>
      </c>
      <c r="BH191" s="2">
        <f t="shared" si="227"/>
        <v>98.269105295451666</v>
      </c>
      <c r="BI191" s="2">
        <f t="shared" si="227"/>
        <v>98.215416053874918</v>
      </c>
      <c r="BJ191" s="2">
        <f t="shared" si="227"/>
        <v>97.537858991631012</v>
      </c>
      <c r="BK191" s="2">
        <f t="shared" si="227"/>
        <v>101.34908854159239</v>
      </c>
      <c r="BL191" s="2">
        <f t="shared" si="227"/>
        <v>100.09249654112787</v>
      </c>
      <c r="BM191" s="2">
        <f t="shared" si="227"/>
        <v>100.91549643647406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 t="str">
        <f t="shared" si="198"/>
        <v/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 t="str">
        <f t="shared" si="207"/>
        <v/>
      </c>
      <c r="DF191" s="2" t="str">
        <f t="shared" si="208"/>
        <v/>
      </c>
      <c r="DG191" s="2" t="str">
        <f t="shared" si="209"/>
        <v/>
      </c>
      <c r="DH191" s="2" t="str">
        <f t="shared" si="210"/>
        <v/>
      </c>
      <c r="DI191" s="2" t="str">
        <f t="shared" si="211"/>
        <v/>
      </c>
      <c r="DK191" s="2">
        <f t="shared" si="236"/>
        <v>124.98508983477404</v>
      </c>
      <c r="DL191" s="2">
        <f t="shared" si="236"/>
        <v>124.3826245847176</v>
      </c>
      <c r="DM191" s="2">
        <f t="shared" si="236"/>
        <v>127.10907641196013</v>
      </c>
      <c r="DN191" s="2">
        <f t="shared" si="236"/>
        <v>122.63916943521593</v>
      </c>
      <c r="DO191" s="2">
        <f t="shared" si="236"/>
        <v>129.02535382059801</v>
      </c>
      <c r="DP191" s="2">
        <f t="shared" si="236"/>
        <v>135.88794608879491</v>
      </c>
      <c r="DQ191" s="2">
        <f t="shared" si="236"/>
        <v>133.85233192389009</v>
      </c>
      <c r="DR191" s="2">
        <f t="shared" si="236"/>
        <v>133.48647931138629</v>
      </c>
      <c r="DS191" s="2">
        <f t="shared" si="236"/>
        <v>138.72175596496527</v>
      </c>
      <c r="DT191" s="2">
        <f t="shared" si="236"/>
        <v>141.05970121951219</v>
      </c>
      <c r="DU191" s="2">
        <f t="shared" si="236"/>
        <v>140.41891664149801</v>
      </c>
      <c r="DV191" s="2">
        <f t="shared" si="236"/>
        <v>142.00466555924692</v>
      </c>
      <c r="DW191" s="2">
        <f t="shared" si="236"/>
        <v>155.37840863787375</v>
      </c>
      <c r="DX191" s="2">
        <f t="shared" si="236"/>
        <v>137.64597630662018</v>
      </c>
      <c r="DY191" s="2">
        <f t="shared" si="236"/>
        <v>126.13120718816067</v>
      </c>
      <c r="EA191" s="2">
        <f t="shared" si="240"/>
        <v>65.597997545708083</v>
      </c>
      <c r="EB191" s="2">
        <f t="shared" si="240"/>
        <v>75.466903285500351</v>
      </c>
      <c r="EC191" s="2">
        <f t="shared" si="240"/>
        <v>81.639712751378553</v>
      </c>
      <c r="ED191" s="2">
        <f t="shared" si="240"/>
        <v>87.000930831949873</v>
      </c>
      <c r="EE191" s="2">
        <f t="shared" si="240"/>
        <v>92.393109489870056</v>
      </c>
      <c r="EF191" s="2">
        <f t="shared" si="239"/>
        <v>95.590580052819291</v>
      </c>
      <c r="EG191" s="2">
        <f t="shared" si="239"/>
        <v>97.416856550118098</v>
      </c>
      <c r="EH191" s="2">
        <f t="shared" si="239"/>
        <v>98.917277953851226</v>
      </c>
      <c r="EI191" s="2">
        <f t="shared" si="239"/>
        <v>99.815028220757483</v>
      </c>
      <c r="EJ191" s="2">
        <f t="shared" si="239"/>
        <v>98.098186179942033</v>
      </c>
      <c r="EK191" s="2">
        <f t="shared" si="239"/>
        <v>97.476771440883496</v>
      </c>
      <c r="EL191" s="2">
        <f t="shared" si="179"/>
        <v>97.383544966442955</v>
      </c>
      <c r="EM191" s="2">
        <f t="shared" si="179"/>
        <v>99.294195438746243</v>
      </c>
      <c r="EN191" s="2">
        <f t="shared" si="179"/>
        <v>100.23249825028593</v>
      </c>
      <c r="EO191" s="2">
        <f t="shared" si="179"/>
        <v>102.68604068815469</v>
      </c>
      <c r="EQ191" s="2">
        <f t="shared" si="237"/>
        <v>66.938866601946955</v>
      </c>
      <c r="ER191" s="2">
        <f t="shared" si="237"/>
        <v>76.190280198131944</v>
      </c>
      <c r="ES191" s="2">
        <f t="shared" si="237"/>
        <v>82.497495351591766</v>
      </c>
      <c r="ET191" s="2">
        <f t="shared" si="237"/>
        <v>87.412611829982765</v>
      </c>
      <c r="EU191" s="2">
        <f t="shared" si="237"/>
        <v>92.697690724027581</v>
      </c>
      <c r="EV191" s="2">
        <f t="shared" si="237"/>
        <v>96.952297882132413</v>
      </c>
      <c r="EW191" s="2">
        <f t="shared" si="237"/>
        <v>97.967654016135057</v>
      </c>
      <c r="EX191" s="2">
        <f t="shared" si="237"/>
        <v>98.871575694403489</v>
      </c>
      <c r="EY191" s="2">
        <f t="shared" si="237"/>
        <v>99.422887847215122</v>
      </c>
      <c r="EZ191" s="2">
        <f t="shared" si="237"/>
        <v>98.323667806644494</v>
      </c>
      <c r="FA191" s="2">
        <f t="shared" si="237"/>
        <v>98.525715510240886</v>
      </c>
      <c r="FB191" s="2">
        <f t="shared" si="237"/>
        <v>97.610062207579276</v>
      </c>
      <c r="FC191" s="2">
        <f t="shared" si="237"/>
        <v>102.51630032852984</v>
      </c>
      <c r="FD191" s="2">
        <f t="shared" si="237"/>
        <v>99.96785400051094</v>
      </c>
      <c r="FE191" s="2">
        <f t="shared" si="237"/>
        <v>99.273957671619684</v>
      </c>
      <c r="FG191" s="2">
        <f t="shared" si="238"/>
        <v>0.99999070058488171</v>
      </c>
      <c r="FH191" s="2">
        <f t="shared" si="238"/>
        <v>0.99998465180109386</v>
      </c>
      <c r="FI191" s="2">
        <f t="shared" si="238"/>
        <v>0.99998500579857652</v>
      </c>
      <c r="FJ191" s="2">
        <f t="shared" si="238"/>
        <v>0.99998628842998349</v>
      </c>
      <c r="FK191" s="2">
        <f t="shared" si="238"/>
        <v>0.99998485353503308</v>
      </c>
      <c r="FL191" s="2">
        <f t="shared" si="238"/>
        <v>0.99998414410596081</v>
      </c>
      <c r="FM191" s="2">
        <f t="shared" si="238"/>
        <v>0.99998448116829786</v>
      </c>
      <c r="FN191" s="2">
        <f t="shared" si="238"/>
        <v>0.99998369345235316</v>
      </c>
      <c r="FO191" s="2">
        <f t="shared" si="238"/>
        <v>0.9999842518378157</v>
      </c>
      <c r="FP191" s="2">
        <f t="shared" si="238"/>
        <v>0.99998359422878358</v>
      </c>
      <c r="FQ191" s="2">
        <f t="shared" si="238"/>
        <v>0.99998437084680358</v>
      </c>
      <c r="FR191" s="2">
        <f t="shared" si="238"/>
        <v>0.99998634653822138</v>
      </c>
      <c r="FS191" s="2">
        <f t="shared" si="238"/>
        <v>0.99998469930558098</v>
      </c>
      <c r="FT191" s="2">
        <f t="shared" si="238"/>
        <v>0.99998719642061595</v>
      </c>
      <c r="FU191" s="2">
        <f t="shared" si="238"/>
        <v>0.99998428963693164</v>
      </c>
      <c r="FW191" s="2">
        <f t="shared" si="229"/>
        <v>0.61920225975254306</v>
      </c>
      <c r="FX191" s="2">
        <f t="shared" si="229"/>
        <v>0.65541242317347403</v>
      </c>
      <c r="FY191" s="2">
        <f t="shared" si="229"/>
        <v>0.6613132602902323</v>
      </c>
      <c r="FZ191" s="2">
        <f t="shared" si="229"/>
        <v>0.67981660927138399</v>
      </c>
      <c r="GA191" s="2">
        <f t="shared" si="229"/>
        <v>0.67431746948353799</v>
      </c>
      <c r="GB191" s="2">
        <f t="shared" si="229"/>
        <v>0.67025388802564878</v>
      </c>
      <c r="GC191" s="2">
        <f t="shared" si="229"/>
        <v>0.69310361802855469</v>
      </c>
      <c r="GD191" s="2">
        <f t="shared" si="229"/>
        <v>0.70012870168658259</v>
      </c>
      <c r="GE191" s="2">
        <f t="shared" si="229"/>
        <v>0.76691150834572608</v>
      </c>
      <c r="GF191" s="2">
        <f t="shared" si="229"/>
        <v>0.75489210013281693</v>
      </c>
      <c r="GG191" s="2">
        <f t="shared" si="229"/>
        <v>0.7035393832557717</v>
      </c>
      <c r="GH191" s="2">
        <f t="shared" si="229"/>
        <v>0.6785567034653569</v>
      </c>
      <c r="GI191" s="2">
        <f t="shared" si="229"/>
        <v>0.63748234328157483</v>
      </c>
      <c r="GJ191" s="2">
        <f t="shared" si="229"/>
        <v>0.53082859617709666</v>
      </c>
      <c r="GK191" s="2">
        <f t="shared" si="229"/>
        <v>0.51901216212403933</v>
      </c>
      <c r="GM191" s="86">
        <f t="shared" si="230"/>
        <v>1.8127432177305416E-221</v>
      </c>
      <c r="GN191" s="86">
        <f t="shared" si="230"/>
        <v>1.2701135654166353E-281</v>
      </c>
      <c r="GO191" s="86">
        <f t="shared" si="230"/>
        <v>1.9032937935831381E-307</v>
      </c>
      <c r="GP191" s="86">
        <f t="shared" si="230"/>
        <v>0</v>
      </c>
      <c r="GQ191" s="86">
        <f t="shared" si="230"/>
        <v>0</v>
      </c>
      <c r="GR191" s="86">
        <f t="shared" si="230"/>
        <v>6.0091095736189756E-303</v>
      </c>
      <c r="GS191" s="86">
        <f t="shared" si="230"/>
        <v>0</v>
      </c>
      <c r="GT191" s="86">
        <f t="shared" si="230"/>
        <v>1.0538970913137556E-284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3.7265014274181542E-146</v>
      </c>
      <c r="HD191" s="86">
        <f t="shared" si="181"/>
        <v>1.210351685837519E-162</v>
      </c>
      <c r="HE191" s="86">
        <f t="shared" si="181"/>
        <v>6.2172679156910205E-216</v>
      </c>
      <c r="HF191" s="86">
        <f t="shared" si="181"/>
        <v>1.5637776171736751E-203</v>
      </c>
      <c r="HG191" s="86">
        <f t="shared" si="181"/>
        <v>1.5614328419048197E-224</v>
      </c>
      <c r="HH191" s="86">
        <f t="shared" si="181"/>
        <v>1.5902941120439918E-238</v>
      </c>
      <c r="HI191" s="86">
        <f t="shared" si="241"/>
        <v>1.2349810407281299E-223</v>
      </c>
      <c r="HJ191" s="86">
        <f t="shared" si="241"/>
        <v>0</v>
      </c>
      <c r="HK191" s="86">
        <f t="shared" si="241"/>
        <v>1.5565811445617298E-281</v>
      </c>
      <c r="HL191" s="86">
        <f t="shared" si="241"/>
        <v>0</v>
      </c>
      <c r="HM191" s="86">
        <f t="shared" si="241"/>
        <v>0</v>
      </c>
      <c r="HN191" s="86">
        <f t="shared" si="241"/>
        <v>0</v>
      </c>
      <c r="HO191" s="86">
        <f t="shared" si="226"/>
        <v>2.1949138645492357E-221</v>
      </c>
      <c r="HP191" s="86">
        <f t="shared" si="226"/>
        <v>2.0569232070391543E-298</v>
      </c>
      <c r="HQ191" s="86">
        <f t="shared" si="226"/>
        <v>0</v>
      </c>
      <c r="HS191" s="86">
        <f t="shared" si="231"/>
        <v>2.4018151581734762E-29</v>
      </c>
      <c r="HT191" s="86">
        <f t="shared" si="231"/>
        <v>2.8325291808674414E-43</v>
      </c>
      <c r="HU191" s="86">
        <f t="shared" si="231"/>
        <v>4.7731315930168228E-48</v>
      </c>
      <c r="HV191" s="86">
        <f t="shared" si="231"/>
        <v>4.2379261253390075E-49</v>
      </c>
      <c r="HW191" s="86">
        <f t="shared" si="231"/>
        <v>1.0788854708579551E-50</v>
      </c>
      <c r="HX191" s="86">
        <f t="shared" si="231"/>
        <v>4.2883341324857103E-45</v>
      </c>
      <c r="HY191" s="86">
        <f t="shared" si="231"/>
        <v>3.7474726670895473E-51</v>
      </c>
      <c r="HZ191" s="86">
        <f t="shared" si="231"/>
        <v>1.0821876159917559E-59</v>
      </c>
      <c r="IA191" s="86">
        <f t="shared" si="231"/>
        <v>1.4699502236023968E-63</v>
      </c>
      <c r="IB191" s="86">
        <f t="shared" si="231"/>
        <v>6.2432284067701109E-62</v>
      </c>
      <c r="IC191" s="86">
        <f t="shared" si="231"/>
        <v>9.9117086335315729E-54</v>
      </c>
      <c r="ID191" s="86">
        <f t="shared" si="231"/>
        <v>1.7563023094048446E-51</v>
      </c>
      <c r="IE191" s="86">
        <f t="shared" si="231"/>
        <v>3.6710054711652859E-44</v>
      </c>
      <c r="IF191" s="86">
        <f t="shared" si="231"/>
        <v>2.4330512619844706E-27</v>
      </c>
      <c r="IG191" s="86">
        <f t="shared" si="231"/>
        <v>1.135633463381288E-24</v>
      </c>
      <c r="II191" s="86">
        <f t="shared" si="232"/>
        <v>0.444740292778667</v>
      </c>
      <c r="IJ191" s="86">
        <f t="shared" si="232"/>
        <v>0.28523899718659973</v>
      </c>
      <c r="IK191" s="86">
        <f t="shared" si="232"/>
        <v>0.2654000467634377</v>
      </c>
      <c r="IL191" s="86">
        <f t="shared" si="232"/>
        <v>0.21199771417141247</v>
      </c>
      <c r="IM191" s="86">
        <f t="shared" si="232"/>
        <v>0.21373105958326574</v>
      </c>
      <c r="IN191" s="86">
        <f t="shared" si="232"/>
        <v>0.24239557714997276</v>
      </c>
      <c r="IO191" s="86">
        <f t="shared" si="232"/>
        <v>0.16762393366004166</v>
      </c>
      <c r="IP191" s="86">
        <f t="shared" si="232"/>
        <v>0.12381592091133958</v>
      </c>
      <c r="IQ191" s="86">
        <f t="shared" si="232"/>
        <v>3.6317518780402049E-2</v>
      </c>
      <c r="IR191" s="86">
        <f t="shared" si="232"/>
        <v>4.8711498496795971E-2</v>
      </c>
      <c r="IS191" s="86">
        <f t="shared" si="232"/>
        <v>0.14172901085270556</v>
      </c>
      <c r="IT191" s="86">
        <f t="shared" si="232"/>
        <v>0.20106707732789936</v>
      </c>
      <c r="IU191" s="86">
        <f t="shared" si="232"/>
        <v>0.33426005511976625</v>
      </c>
      <c r="IV191" s="86">
        <f t="shared" si="232"/>
        <v>0.40373454563389066</v>
      </c>
      <c r="IW191" s="86">
        <f t="shared" si="232"/>
        <v>0.43542503613023081</v>
      </c>
      <c r="IY191" s="86">
        <f t="shared" si="233"/>
        <v>0.444740292778667</v>
      </c>
      <c r="IZ191" s="86">
        <f t="shared" si="233"/>
        <v>0.28523899718659973</v>
      </c>
      <c r="JA191" s="86">
        <f t="shared" si="233"/>
        <v>0.2654000467634377</v>
      </c>
      <c r="JB191" s="86">
        <f t="shared" si="233"/>
        <v>0.21199771417141247</v>
      </c>
      <c r="JC191" s="86">
        <f t="shared" si="233"/>
        <v>0.21373105958326574</v>
      </c>
      <c r="JD191" s="86">
        <f t="shared" si="233"/>
        <v>0.24239557714997276</v>
      </c>
      <c r="JE191" s="86">
        <f t="shared" si="233"/>
        <v>0.16762393366004166</v>
      </c>
      <c r="JF191" s="86">
        <f t="shared" si="233"/>
        <v>0.12381592091133958</v>
      </c>
      <c r="JG191" s="86">
        <f t="shared" si="233"/>
        <v>3.6317518780402049E-2</v>
      </c>
      <c r="JH191" s="86">
        <f t="shared" si="233"/>
        <v>4.8711498496795971E-2</v>
      </c>
      <c r="JI191" s="86">
        <f t="shared" si="233"/>
        <v>0.14172901085270556</v>
      </c>
      <c r="JJ191" s="86">
        <f t="shared" si="233"/>
        <v>0.20106707732789936</v>
      </c>
      <c r="JK191" s="86">
        <f t="shared" si="233"/>
        <v>0.33426005511976625</v>
      </c>
      <c r="JL191" s="86">
        <f t="shared" si="233"/>
        <v>0.40373454563389066</v>
      </c>
      <c r="JM191" s="86">
        <f t="shared" si="233"/>
        <v>0.43542503613023081</v>
      </c>
    </row>
    <row r="192" spans="2:273" x14ac:dyDescent="0.25">
      <c r="B192" s="2">
        <v>165</v>
      </c>
      <c r="C192" s="37">
        <v>66.194000000000003</v>
      </c>
      <c r="D192" s="37">
        <v>77.064999999999998</v>
      </c>
      <c r="E192" s="37">
        <v>81.629000000000005</v>
      </c>
      <c r="F192" s="37">
        <v>87.048000000000002</v>
      </c>
      <c r="G192" s="37">
        <v>91.661000000000001</v>
      </c>
      <c r="H192" s="37">
        <v>95.951999999999998</v>
      </c>
      <c r="I192" s="37">
        <v>98.5</v>
      </c>
      <c r="J192" s="37">
        <v>98.629000000000005</v>
      </c>
      <c r="K192" s="37">
        <v>99.435000000000002</v>
      </c>
      <c r="L192" s="37">
        <v>98.412999999999997</v>
      </c>
      <c r="M192" s="37">
        <v>98.031999999999996</v>
      </c>
      <c r="N192" s="37">
        <v>97.596999999999994</v>
      </c>
      <c r="O192" s="37">
        <v>102.131</v>
      </c>
      <c r="P192" s="37">
        <v>105.797</v>
      </c>
      <c r="Q192" s="37">
        <v>118.242</v>
      </c>
      <c r="S192" s="4">
        <f t="shared" si="234"/>
        <v>66.435735865563615</v>
      </c>
      <c r="T192" s="4">
        <f t="shared" si="234"/>
        <v>75.849524975150302</v>
      </c>
      <c r="U192" s="4">
        <f t="shared" si="234"/>
        <v>82.161486157187824</v>
      </c>
      <c r="V192" s="4">
        <f t="shared" si="234"/>
        <v>87.234907001141679</v>
      </c>
      <c r="W192" s="4">
        <f t="shared" si="234"/>
        <v>92.555829316491483</v>
      </c>
      <c r="X192" s="4">
        <f t="shared" si="234"/>
        <v>96.488692551258552</v>
      </c>
      <c r="Y192" s="4">
        <f t="shared" si="234"/>
        <v>97.727171432904726</v>
      </c>
      <c r="Z192" s="4">
        <f t="shared" si="234"/>
        <v>98.804636402542187</v>
      </c>
      <c r="AA192" s="4">
        <f t="shared" si="234"/>
        <v>99.405897063758673</v>
      </c>
      <c r="AB192" s="4">
        <f t="shared" si="234"/>
        <v>98.173815808524282</v>
      </c>
      <c r="AC192" s="4">
        <f t="shared" si="234"/>
        <v>98.133290279117205</v>
      </c>
      <c r="AD192" s="4">
        <f t="shared" si="234"/>
        <v>97.509124927568195</v>
      </c>
      <c r="AE192" s="4">
        <f t="shared" si="234"/>
        <v>101.70672079316634</v>
      </c>
      <c r="AF192" s="4">
        <f t="shared" si="234"/>
        <v>106.51662680486696</v>
      </c>
      <c r="AG192" s="4">
        <f t="shared" si="234"/>
        <v>116.45898303929036</v>
      </c>
      <c r="AI192" s="4">
        <f t="shared" si="235"/>
        <v>-0.24173586556361215</v>
      </c>
      <c r="AJ192" s="4">
        <f t="shared" si="235"/>
        <v>1.2154750248496953</v>
      </c>
      <c r="AK192" s="4">
        <f t="shared" si="235"/>
        <v>-0.53248615718781878</v>
      </c>
      <c r="AL192" s="4">
        <f t="shared" si="235"/>
        <v>-0.18690700114167669</v>
      </c>
      <c r="AM192" s="4">
        <f t="shared" si="235"/>
        <v>-0.89482931649148156</v>
      </c>
      <c r="AN192" s="4">
        <f t="shared" si="235"/>
        <v>-0.53669255125855386</v>
      </c>
      <c r="AO192" s="4">
        <f t="shared" si="235"/>
        <v>0.77282856709527437</v>
      </c>
      <c r="AP192" s="4">
        <f t="shared" si="235"/>
        <v>-0.17563640254218171</v>
      </c>
      <c r="AQ192" s="4">
        <f t="shared" si="235"/>
        <v>2.9102936241329758E-2</v>
      </c>
      <c r="AR192" s="4">
        <f t="shared" si="235"/>
        <v>0.23918419147571512</v>
      </c>
      <c r="AS192" s="4">
        <f t="shared" si="235"/>
        <v>-0.10129027911720812</v>
      </c>
      <c r="AT192" s="4">
        <f t="shared" si="235"/>
        <v>8.7875072431799595E-2</v>
      </c>
      <c r="AU192" s="4">
        <f t="shared" si="235"/>
        <v>0.42427920683365983</v>
      </c>
      <c r="AV192" s="4">
        <f t="shared" si="235"/>
        <v>-0.71962680486696229</v>
      </c>
      <c r="AW192" s="4">
        <f t="shared" si="235"/>
        <v>1.7830169607096451</v>
      </c>
      <c r="AY192" s="2">
        <f t="shared" si="227"/>
        <v>66.333514736305318</v>
      </c>
      <c r="AZ192" s="2">
        <f t="shared" si="227"/>
        <v>75.814836130763467</v>
      </c>
      <c r="BA192" s="2">
        <f t="shared" si="227"/>
        <v>82.111005274452793</v>
      </c>
      <c r="BB192" s="2">
        <f t="shared" si="227"/>
        <v>87.202620679383188</v>
      </c>
      <c r="BC192" s="2">
        <f t="shared" si="227"/>
        <v>92.518602758325116</v>
      </c>
      <c r="BD192" s="2">
        <f t="shared" si="227"/>
        <v>96.41636098498671</v>
      </c>
      <c r="BE192" s="2">
        <f t="shared" si="227"/>
        <v>97.706735620367667</v>
      </c>
      <c r="BF192" s="2">
        <f t="shared" si="227"/>
        <v>98.798614188475696</v>
      </c>
      <c r="BG192" s="2">
        <f t="shared" si="227"/>
        <v>99.405826612407736</v>
      </c>
      <c r="BH192" s="2">
        <f t="shared" si="227"/>
        <v>98.173571038690255</v>
      </c>
      <c r="BI192" s="2">
        <f t="shared" si="227"/>
        <v>98.117928738946475</v>
      </c>
      <c r="BJ192" s="2">
        <f t="shared" si="227"/>
        <v>97.447242759820313</v>
      </c>
      <c r="BK192" s="2">
        <f t="shared" si="227"/>
        <v>101.23857122816463</v>
      </c>
      <c r="BL192" s="2">
        <f t="shared" si="227"/>
        <v>99.991053033029061</v>
      </c>
      <c r="BM192" s="2">
        <f t="shared" si="227"/>
        <v>100.75273574870545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 t="str">
        <f t="shared" si="198"/>
        <v/>
      </c>
      <c r="CW192" s="2" t="str">
        <f t="shared" si="199"/>
        <v/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 t="str">
        <f t="shared" si="207"/>
        <v/>
      </c>
      <c r="DF192" s="2" t="str">
        <f t="shared" si="208"/>
        <v/>
      </c>
      <c r="DG192" s="2" t="str">
        <f t="shared" si="209"/>
        <v/>
      </c>
      <c r="DH192" s="2" t="str">
        <f t="shared" si="210"/>
        <v/>
      </c>
      <c r="DI192" s="2" t="str">
        <f t="shared" si="211"/>
        <v/>
      </c>
      <c r="DK192" s="2">
        <f t="shared" si="236"/>
        <v>125.25757697778749</v>
      </c>
      <c r="DL192" s="2">
        <f t="shared" si="236"/>
        <v>124.58618514044096</v>
      </c>
      <c r="DM192" s="2">
        <f t="shared" si="236"/>
        <v>127.30238024765933</v>
      </c>
      <c r="DN192" s="2">
        <f t="shared" si="236"/>
        <v>122.77968082003078</v>
      </c>
      <c r="DO192" s="2">
        <f t="shared" si="236"/>
        <v>129.17894956206584</v>
      </c>
      <c r="DP192" s="2">
        <f t="shared" si="236"/>
        <v>136.0534713883016</v>
      </c>
      <c r="DQ192" s="2">
        <f t="shared" si="236"/>
        <v>133.99377906976747</v>
      </c>
      <c r="DR192" s="2">
        <f t="shared" si="236"/>
        <v>133.6296196013289</v>
      </c>
      <c r="DS192" s="2">
        <f t="shared" si="236"/>
        <v>138.89642358803985</v>
      </c>
      <c r="DT192" s="2">
        <f t="shared" si="236"/>
        <v>141.25993902439026</v>
      </c>
      <c r="DU192" s="2">
        <f t="shared" si="236"/>
        <v>140.60291196013287</v>
      </c>
      <c r="DV192" s="2">
        <f t="shared" si="236"/>
        <v>142.20773556978091</v>
      </c>
      <c r="DW192" s="2">
        <f t="shared" si="236"/>
        <v>155.633485653881</v>
      </c>
      <c r="DX192" s="2">
        <f t="shared" si="236"/>
        <v>137.81171428571426</v>
      </c>
      <c r="DY192" s="2">
        <f t="shared" si="236"/>
        <v>126.23700401691332</v>
      </c>
      <c r="EA192" s="2">
        <f t="shared" si="240"/>
        <v>65.456772126846403</v>
      </c>
      <c r="EB192" s="2">
        <f t="shared" si="240"/>
        <v>75.315451813070808</v>
      </c>
      <c r="EC192" s="2">
        <f t="shared" si="240"/>
        <v>81.513992587798938</v>
      </c>
      <c r="ED192" s="2">
        <f t="shared" si="240"/>
        <v>86.908502547964758</v>
      </c>
      <c r="EE192" s="2">
        <f t="shared" si="240"/>
        <v>92.302528420990768</v>
      </c>
      <c r="EF192" s="2">
        <f t="shared" si="239"/>
        <v>95.457664879689418</v>
      </c>
      <c r="EG192" s="2">
        <f t="shared" si="239"/>
        <v>97.306409734977706</v>
      </c>
      <c r="EH192" s="2">
        <f t="shared" si="239"/>
        <v>98.831504252054316</v>
      </c>
      <c r="EI192" s="2">
        <f t="shared" si="239"/>
        <v>99.717892988896011</v>
      </c>
      <c r="EJ192" s="2">
        <f t="shared" si="239"/>
        <v>97.995757954859201</v>
      </c>
      <c r="EK192" s="2">
        <f t="shared" si="239"/>
        <v>97.345399731596487</v>
      </c>
      <c r="EL192" s="2">
        <f t="shared" si="179"/>
        <v>97.285493959731554</v>
      </c>
      <c r="EM192" s="2">
        <f t="shared" si="179"/>
        <v>99.073939645710084</v>
      </c>
      <c r="EN192" s="2">
        <f t="shared" si="179"/>
        <v>100.13921885082195</v>
      </c>
      <c r="EO192" s="2">
        <f t="shared" si="179"/>
        <v>102.63172532131082</v>
      </c>
      <c r="EQ192" s="2">
        <f t="shared" si="237"/>
        <v>66.824461288776007</v>
      </c>
      <c r="ER192" s="2">
        <f t="shared" si="237"/>
        <v>76.053268513275356</v>
      </c>
      <c r="ES192" s="2">
        <f t="shared" si="237"/>
        <v>82.388939147862388</v>
      </c>
      <c r="ET192" s="2">
        <f t="shared" si="237"/>
        <v>87.328315920262298</v>
      </c>
      <c r="EU192" s="2">
        <f t="shared" si="237"/>
        <v>92.61304624272033</v>
      </c>
      <c r="EV192" s="2">
        <f t="shared" si="237"/>
        <v>96.84566190448129</v>
      </c>
      <c r="EW192" s="2">
        <f t="shared" si="237"/>
        <v>97.86766843447117</v>
      </c>
      <c r="EX192" s="2">
        <f t="shared" si="237"/>
        <v>98.785046936312497</v>
      </c>
      <c r="EY192" s="2">
        <f t="shared" si="237"/>
        <v>99.318606651318078</v>
      </c>
      <c r="EZ192" s="2">
        <f t="shared" si="237"/>
        <v>98.225386597915445</v>
      </c>
      <c r="FA192" s="2">
        <f t="shared" si="237"/>
        <v>98.413963696387128</v>
      </c>
      <c r="FB192" s="2">
        <f t="shared" si="237"/>
        <v>97.516322742248533</v>
      </c>
      <c r="FC192" s="2">
        <f t="shared" si="237"/>
        <v>102.36002422409514</v>
      </c>
      <c r="FD192" s="2">
        <f t="shared" si="237"/>
        <v>99.870825286272151</v>
      </c>
      <c r="FE192" s="2">
        <f t="shared" si="237"/>
        <v>99.164000392875863</v>
      </c>
      <c r="FG192" s="2">
        <f t="shared" si="238"/>
        <v>0.99999151882567272</v>
      </c>
      <c r="FH192" s="2">
        <f t="shared" si="238"/>
        <v>0.99998600225732936</v>
      </c>
      <c r="FI192" s="2">
        <f t="shared" si="238"/>
        <v>0.99998632510773267</v>
      </c>
      <c r="FJ192" s="2">
        <f t="shared" si="238"/>
        <v>0.99998749488443328</v>
      </c>
      <c r="FK192" s="2">
        <f t="shared" si="238"/>
        <v>0.99998618624136237</v>
      </c>
      <c r="FL192" s="2">
        <f t="shared" si="238"/>
        <v>0.9999855392325937</v>
      </c>
      <c r="FM192" s="2">
        <f t="shared" si="238"/>
        <v>0.99998584663794732</v>
      </c>
      <c r="FN192" s="2">
        <f t="shared" si="238"/>
        <v>0.9999851282304556</v>
      </c>
      <c r="FO192" s="2">
        <f t="shared" si="238"/>
        <v>0.9999856374854863</v>
      </c>
      <c r="FP192" s="2">
        <f t="shared" si="238"/>
        <v>0.99998503773722414</v>
      </c>
      <c r="FQ192" s="2">
        <f t="shared" si="238"/>
        <v>0.99998574602327295</v>
      </c>
      <c r="FR192" s="2">
        <f t="shared" si="238"/>
        <v>0.99998754787990374</v>
      </c>
      <c r="FS192" s="2">
        <f t="shared" si="238"/>
        <v>0.9999860455820534</v>
      </c>
      <c r="FT192" s="2">
        <f t="shared" si="238"/>
        <v>0.99998832298366414</v>
      </c>
      <c r="FU192" s="2">
        <f t="shared" si="238"/>
        <v>0.99998567195878529</v>
      </c>
      <c r="FW192" s="2">
        <f t="shared" si="229"/>
        <v>0.6406685472098258</v>
      </c>
      <c r="FX192" s="2">
        <f t="shared" si="229"/>
        <v>0.67590586999196112</v>
      </c>
      <c r="FY192" s="2">
        <f t="shared" si="229"/>
        <v>0.6816262416555553</v>
      </c>
      <c r="FZ192" s="2">
        <f t="shared" si="229"/>
        <v>0.69952406847222814</v>
      </c>
      <c r="GA192" s="2">
        <f t="shared" si="229"/>
        <v>0.69421115397697208</v>
      </c>
      <c r="GB192" s="2">
        <f t="shared" si="229"/>
        <v>0.69028178134990703</v>
      </c>
      <c r="GC192" s="2">
        <f t="shared" si="229"/>
        <v>0.71233931185358912</v>
      </c>
      <c r="GD192" s="2">
        <f t="shared" si="229"/>
        <v>0.71910252663618623</v>
      </c>
      <c r="GE192" s="2">
        <f t="shared" si="229"/>
        <v>0.7829696367750747</v>
      </c>
      <c r="GF192" s="2">
        <f t="shared" si="229"/>
        <v>0.77153159739626287</v>
      </c>
      <c r="GG192" s="2">
        <f t="shared" si="229"/>
        <v>0.72238297491965897</v>
      </c>
      <c r="GH192" s="2">
        <f t="shared" si="229"/>
        <v>0.69830729592562846</v>
      </c>
      <c r="GI192" s="2">
        <f t="shared" si="229"/>
        <v>0.65848649823069894</v>
      </c>
      <c r="GJ192" s="2">
        <f t="shared" si="229"/>
        <v>0.55368585452773755</v>
      </c>
      <c r="GK192" s="2">
        <f t="shared" si="229"/>
        <v>0.54194834619122634</v>
      </c>
      <c r="GM192" s="86">
        <f t="shared" si="230"/>
        <v>5.9207336456468264E-226</v>
      </c>
      <c r="GN192" s="86">
        <f t="shared" si="230"/>
        <v>2.6422878662933724E-287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2.0798500019774804E-290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5.0676259177872056E-150</v>
      </c>
      <c r="HD192" s="86">
        <f t="shared" si="181"/>
        <v>5.9934705029841459E-167</v>
      </c>
      <c r="HE192" s="86">
        <f t="shared" si="181"/>
        <v>1.2894684300921818E-221</v>
      </c>
      <c r="HF192" s="86">
        <f t="shared" si="181"/>
        <v>8.0368665255917828E-209</v>
      </c>
      <c r="HG192" s="86">
        <f t="shared" si="181"/>
        <v>2.1078868827253826E-230</v>
      </c>
      <c r="HH192" s="86">
        <f t="shared" si="181"/>
        <v>9.1182544803135857E-245</v>
      </c>
      <c r="HI192" s="86">
        <f t="shared" si="241"/>
        <v>2.0504437006772784E-229</v>
      </c>
      <c r="HJ192" s="86">
        <f t="shared" si="241"/>
        <v>0</v>
      </c>
      <c r="HK192" s="86">
        <f t="shared" si="241"/>
        <v>9.956189098541312E-289</v>
      </c>
      <c r="HL192" s="86">
        <f t="shared" si="241"/>
        <v>0</v>
      </c>
      <c r="HM192" s="86">
        <f t="shared" si="241"/>
        <v>0</v>
      </c>
      <c r="HN192" s="86">
        <f t="shared" si="241"/>
        <v>0</v>
      </c>
      <c r="HO192" s="86">
        <f t="shared" si="226"/>
        <v>3.3539073091806893E-227</v>
      </c>
      <c r="HP192" s="86">
        <f t="shared" si="226"/>
        <v>2.9465694669974115E-306</v>
      </c>
      <c r="HQ192" s="86">
        <f t="shared" si="226"/>
        <v>0</v>
      </c>
      <c r="HS192" s="86">
        <f t="shared" si="231"/>
        <v>5.7167966695663701E-31</v>
      </c>
      <c r="HT192" s="86">
        <f t="shared" si="231"/>
        <v>1.1933195885402066E-45</v>
      </c>
      <c r="HU192" s="86">
        <f t="shared" si="231"/>
        <v>1.4378297645043369E-50</v>
      </c>
      <c r="HV192" s="86">
        <f t="shared" si="231"/>
        <v>1.1633240698574322E-51</v>
      </c>
      <c r="HW192" s="86">
        <f t="shared" si="231"/>
        <v>2.2355799488906147E-53</v>
      </c>
      <c r="HX192" s="86">
        <f t="shared" si="231"/>
        <v>1.600843156400463E-47</v>
      </c>
      <c r="HY192" s="86">
        <f t="shared" si="231"/>
        <v>7.7588390227774156E-54</v>
      </c>
      <c r="HZ192" s="86">
        <f t="shared" si="231"/>
        <v>8.2247443630470047E-63</v>
      </c>
      <c r="IA192" s="86">
        <f t="shared" si="231"/>
        <v>1.1133233145828135E-66</v>
      </c>
      <c r="IB192" s="86">
        <f t="shared" si="231"/>
        <v>5.310268510398074E-65</v>
      </c>
      <c r="IC192" s="86">
        <f t="shared" si="231"/>
        <v>1.6977882002077714E-56</v>
      </c>
      <c r="ID192" s="86">
        <f t="shared" si="231"/>
        <v>3.4009997139264632E-54</v>
      </c>
      <c r="IE192" s="86">
        <f t="shared" si="231"/>
        <v>1.3744620445435912E-46</v>
      </c>
      <c r="IF192" s="86">
        <f t="shared" si="231"/>
        <v>6.2136030658841873E-29</v>
      </c>
      <c r="IG192" s="86">
        <f t="shared" si="231"/>
        <v>3.7025021378523207E-26</v>
      </c>
      <c r="II192" s="86">
        <f t="shared" si="232"/>
        <v>0.39451187509005903</v>
      </c>
      <c r="IJ192" s="86">
        <f t="shared" si="232"/>
        <v>0.22728445930495361</v>
      </c>
      <c r="IK192" s="86">
        <f t="shared" si="232"/>
        <v>0.20932549028724581</v>
      </c>
      <c r="IL192" s="86">
        <f t="shared" si="232"/>
        <v>0.16309643644761157</v>
      </c>
      <c r="IM192" s="86">
        <f t="shared" si="232"/>
        <v>0.16319404333664839</v>
      </c>
      <c r="IN192" s="86">
        <f t="shared" si="232"/>
        <v>0.18952637042279863</v>
      </c>
      <c r="IO192" s="86">
        <f t="shared" si="232"/>
        <v>0.12534166630138116</v>
      </c>
      <c r="IP192" s="86">
        <f t="shared" si="232"/>
        <v>8.824862766089768E-2</v>
      </c>
      <c r="IQ192" s="86">
        <f t="shared" si="232"/>
        <v>2.4120627248248278E-2</v>
      </c>
      <c r="IR192" s="86">
        <f t="shared" si="232"/>
        <v>3.297396389410405E-2</v>
      </c>
      <c r="IS192" s="86">
        <f t="shared" si="232"/>
        <v>0.1043731589005237</v>
      </c>
      <c r="IT192" s="86">
        <f t="shared" si="232"/>
        <v>0.15248383075354927</v>
      </c>
      <c r="IU192" s="86">
        <f t="shared" si="232"/>
        <v>0.27160812932955425</v>
      </c>
      <c r="IV192" s="86">
        <f t="shared" si="232"/>
        <v>0.31506922962721556</v>
      </c>
      <c r="IW192" s="86">
        <f t="shared" si="232"/>
        <v>0.34361136616501592</v>
      </c>
      <c r="IY192" s="86">
        <f t="shared" si="233"/>
        <v>0.39451187509005903</v>
      </c>
      <c r="IZ192" s="86">
        <f t="shared" si="233"/>
        <v>0.22728445930495361</v>
      </c>
      <c r="JA192" s="86">
        <f t="shared" si="233"/>
        <v>0.20932549028724581</v>
      </c>
      <c r="JB192" s="86">
        <f t="shared" si="233"/>
        <v>0.16309643644761157</v>
      </c>
      <c r="JC192" s="86">
        <f t="shared" si="233"/>
        <v>0.16319404333664839</v>
      </c>
      <c r="JD192" s="86">
        <f t="shared" si="233"/>
        <v>0.18952637042279863</v>
      </c>
      <c r="JE192" s="86">
        <f t="shared" si="233"/>
        <v>0.12534166630138116</v>
      </c>
      <c r="JF192" s="86">
        <f t="shared" si="233"/>
        <v>8.824862766089768E-2</v>
      </c>
      <c r="JG192" s="86">
        <f t="shared" si="233"/>
        <v>2.4120627248248278E-2</v>
      </c>
      <c r="JH192" s="86">
        <f t="shared" si="233"/>
        <v>3.297396389410405E-2</v>
      </c>
      <c r="JI192" s="86">
        <f t="shared" si="233"/>
        <v>0.1043731589005237</v>
      </c>
      <c r="JJ192" s="86">
        <f t="shared" si="233"/>
        <v>0.15248383075354927</v>
      </c>
      <c r="JK192" s="86">
        <f t="shared" si="233"/>
        <v>0.27160812932955425</v>
      </c>
      <c r="JL192" s="86">
        <f t="shared" si="233"/>
        <v>0.31506922962721556</v>
      </c>
      <c r="JM192" s="86">
        <f t="shared" si="233"/>
        <v>0.34361136616501592</v>
      </c>
    </row>
    <row r="193" spans="2:273" x14ac:dyDescent="0.25">
      <c r="B193" s="2">
        <v>166</v>
      </c>
      <c r="C193" s="37">
        <v>66.194000000000003</v>
      </c>
      <c r="D193" s="37">
        <v>75.694000000000003</v>
      </c>
      <c r="E193" s="37">
        <v>81.516000000000005</v>
      </c>
      <c r="F193" s="37">
        <v>87.031999999999996</v>
      </c>
      <c r="G193" s="37">
        <v>92.387</v>
      </c>
      <c r="H193" s="37">
        <v>96.951999999999998</v>
      </c>
      <c r="I193" s="37">
        <v>97.855000000000004</v>
      </c>
      <c r="J193" s="37">
        <v>99.048000000000002</v>
      </c>
      <c r="K193" s="37">
        <v>97.935000000000002</v>
      </c>
      <c r="L193" s="37">
        <v>97.619</v>
      </c>
      <c r="M193" s="37">
        <v>98.397000000000006</v>
      </c>
      <c r="N193" s="37">
        <v>97.29</v>
      </c>
      <c r="O193" s="37">
        <v>102.18</v>
      </c>
      <c r="P193" s="37">
        <v>103.797</v>
      </c>
      <c r="Q193" s="37">
        <v>111.212</v>
      </c>
      <c r="S193" s="4">
        <f t="shared" si="234"/>
        <v>66.300790393088803</v>
      </c>
      <c r="T193" s="4">
        <f t="shared" si="234"/>
        <v>75.703041447660794</v>
      </c>
      <c r="U193" s="4">
        <f t="shared" si="234"/>
        <v>82.035579654648231</v>
      </c>
      <c r="V193" s="4">
        <f t="shared" si="234"/>
        <v>87.136337329276657</v>
      </c>
      <c r="W193" s="4">
        <f t="shared" si="234"/>
        <v>92.45200379640535</v>
      </c>
      <c r="X193" s="4">
        <f t="shared" si="234"/>
        <v>96.358282584016777</v>
      </c>
      <c r="Y193" s="4">
        <f t="shared" si="234"/>
        <v>97.621281067764173</v>
      </c>
      <c r="Z193" s="4">
        <f t="shared" si="234"/>
        <v>98.713093686807596</v>
      </c>
      <c r="AA193" s="4">
        <f t="shared" si="234"/>
        <v>99.296869740663553</v>
      </c>
      <c r="AB193" s="4">
        <f t="shared" si="234"/>
        <v>98.078044861465159</v>
      </c>
      <c r="AC193" s="4">
        <f t="shared" si="234"/>
        <v>98.025314584293952</v>
      </c>
      <c r="AD193" s="4">
        <f t="shared" si="234"/>
        <v>97.379038885909281</v>
      </c>
      <c r="AE193" s="4">
        <f t="shared" si="234"/>
        <v>101.34362535019584</v>
      </c>
      <c r="AF193" s="4">
        <f t="shared" si="234"/>
        <v>103.92907278363951</v>
      </c>
      <c r="AG193" s="4">
        <f t="shared" si="234"/>
        <v>110.69098286639343</v>
      </c>
      <c r="AI193" s="4">
        <f t="shared" si="235"/>
        <v>-0.10679039308880078</v>
      </c>
      <c r="AJ193" s="4">
        <f t="shared" si="235"/>
        <v>-9.0414476607918459E-3</v>
      </c>
      <c r="AK193" s="4">
        <f t="shared" si="235"/>
        <v>-0.51957965464822564</v>
      </c>
      <c r="AL193" s="4">
        <f t="shared" si="235"/>
        <v>-0.10433732927666028</v>
      </c>
      <c r="AM193" s="4">
        <f t="shared" si="235"/>
        <v>-6.500379640534959E-2</v>
      </c>
      <c r="AN193" s="4">
        <f t="shared" si="235"/>
        <v>0.59371741598322103</v>
      </c>
      <c r="AO193" s="4">
        <f t="shared" si="235"/>
        <v>0.23371893223583129</v>
      </c>
      <c r="AP193" s="4">
        <f t="shared" si="235"/>
        <v>0.33490631319240549</v>
      </c>
      <c r="AQ193" s="4">
        <f t="shared" si="235"/>
        <v>-1.3618697406635505</v>
      </c>
      <c r="AR193" s="4">
        <f t="shared" si="235"/>
        <v>-0.45904486146515922</v>
      </c>
      <c r="AS193" s="4">
        <f t="shared" si="235"/>
        <v>0.37168541570605385</v>
      </c>
      <c r="AT193" s="4">
        <f t="shared" si="235"/>
        <v>-8.9038885909275223E-2</v>
      </c>
      <c r="AU193" s="4">
        <f t="shared" si="235"/>
        <v>0.83637464980417064</v>
      </c>
      <c r="AV193" s="4">
        <f t="shared" si="235"/>
        <v>-0.13207278363951502</v>
      </c>
      <c r="AW193" s="4">
        <f t="shared" si="235"/>
        <v>0.52101713360657698</v>
      </c>
      <c r="AY193" s="2">
        <f t="shared" si="227"/>
        <v>66.238600404276198</v>
      </c>
      <c r="AZ193" s="2">
        <f t="shared" si="227"/>
        <v>75.688013542159936</v>
      </c>
      <c r="BA193" s="2">
        <f t="shared" si="227"/>
        <v>82.01445893047557</v>
      </c>
      <c r="BB193" s="2">
        <f t="shared" si="227"/>
        <v>87.1239739319047</v>
      </c>
      <c r="BC193" s="2">
        <f t="shared" si="227"/>
        <v>92.438175525597302</v>
      </c>
      <c r="BD193" s="2">
        <f t="shared" si="227"/>
        <v>96.328888071071475</v>
      </c>
      <c r="BE193" s="2">
        <f t="shared" si="227"/>
        <v>97.614274132678219</v>
      </c>
      <c r="BF193" s="2">
        <f t="shared" si="227"/>
        <v>98.711394709617309</v>
      </c>
      <c r="BG193" s="2">
        <f t="shared" si="227"/>
        <v>99.296855141030022</v>
      </c>
      <c r="BH193" s="2">
        <f t="shared" si="227"/>
        <v>98.077989762658675</v>
      </c>
      <c r="BI193" s="2">
        <f t="shared" si="227"/>
        <v>98.020362688504207</v>
      </c>
      <c r="BJ193" s="2">
        <f t="shared" si="227"/>
        <v>97.356634405200694</v>
      </c>
      <c r="BK193" s="2">
        <f t="shared" si="227"/>
        <v>101.12872376981692</v>
      </c>
      <c r="BL193" s="2">
        <f t="shared" si="227"/>
        <v>99.889502473205084</v>
      </c>
      <c r="BM193" s="2">
        <f t="shared" si="227"/>
        <v>100.58804669418873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 t="str">
        <f t="shared" si="198"/>
        <v/>
      </c>
      <c r="CW193" s="2" t="str">
        <f t="shared" si="199"/>
        <v/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 t="str">
        <f t="shared" si="210"/>
        <v/>
      </c>
      <c r="DI193" s="2" t="str">
        <f t="shared" si="211"/>
        <v/>
      </c>
      <c r="DK193" s="2">
        <f t="shared" si="236"/>
        <v>125.53006412080096</v>
      </c>
      <c r="DL193" s="2">
        <f t="shared" si="236"/>
        <v>124.7897456961643</v>
      </c>
      <c r="DM193" s="2">
        <f t="shared" si="236"/>
        <v>127.4956840833585</v>
      </c>
      <c r="DN193" s="2">
        <f t="shared" si="236"/>
        <v>122.92019220484562</v>
      </c>
      <c r="DO193" s="2">
        <f t="shared" si="236"/>
        <v>129.33254530353369</v>
      </c>
      <c r="DP193" s="2">
        <f t="shared" si="236"/>
        <v>136.2189966878083</v>
      </c>
      <c r="DQ193" s="2">
        <f t="shared" si="236"/>
        <v>134.13522621564485</v>
      </c>
      <c r="DR193" s="2">
        <f t="shared" si="236"/>
        <v>133.77275989127151</v>
      </c>
      <c r="DS193" s="2">
        <f t="shared" si="236"/>
        <v>139.07109121111446</v>
      </c>
      <c r="DT193" s="2">
        <f t="shared" si="236"/>
        <v>141.46017682926831</v>
      </c>
      <c r="DU193" s="2">
        <f t="shared" si="236"/>
        <v>140.78690727876773</v>
      </c>
      <c r="DV193" s="2">
        <f t="shared" si="236"/>
        <v>142.4108055803149</v>
      </c>
      <c r="DW193" s="2">
        <f t="shared" si="236"/>
        <v>155.88856266988824</v>
      </c>
      <c r="DX193" s="2">
        <f t="shared" si="236"/>
        <v>137.97745226480833</v>
      </c>
      <c r="DY193" s="2">
        <f t="shared" si="236"/>
        <v>126.34280084566595</v>
      </c>
      <c r="EA193" s="2">
        <f t="shared" si="240"/>
        <v>65.315546707984709</v>
      </c>
      <c r="EB193" s="2">
        <f t="shared" si="240"/>
        <v>75.16400034064128</v>
      </c>
      <c r="EC193" s="2">
        <f t="shared" si="240"/>
        <v>81.388272424219338</v>
      </c>
      <c r="ED193" s="2">
        <f t="shared" si="240"/>
        <v>86.81607426397963</v>
      </c>
      <c r="EE193" s="2">
        <f t="shared" si="240"/>
        <v>92.211947352111466</v>
      </c>
      <c r="EF193" s="2">
        <f t="shared" si="239"/>
        <v>95.32474970655953</v>
      </c>
      <c r="EG193" s="2">
        <f t="shared" si="239"/>
        <v>97.195962919837328</v>
      </c>
      <c r="EH193" s="2">
        <f t="shared" si="239"/>
        <v>98.74573055025742</v>
      </c>
      <c r="EI193" s="2">
        <f t="shared" si="239"/>
        <v>99.620757757034539</v>
      </c>
      <c r="EJ193" s="2">
        <f t="shared" si="239"/>
        <v>97.893329729776383</v>
      </c>
      <c r="EK193" s="2">
        <f t="shared" si="239"/>
        <v>97.214028022309478</v>
      </c>
      <c r="EL193" s="2">
        <f t="shared" si="179"/>
        <v>97.187442953020138</v>
      </c>
      <c r="EM193" s="2">
        <f t="shared" si="179"/>
        <v>98.853683852673925</v>
      </c>
      <c r="EN193" s="2">
        <f t="shared" si="179"/>
        <v>100.04593945135795</v>
      </c>
      <c r="EO193" s="2">
        <f t="shared" si="179"/>
        <v>102.57740995446696</v>
      </c>
      <c r="EQ193" s="2">
        <f t="shared" si="237"/>
        <v>66.710055975605044</v>
      </c>
      <c r="ER193" s="2">
        <f t="shared" si="237"/>
        <v>75.916256828418781</v>
      </c>
      <c r="ES193" s="2">
        <f t="shared" si="237"/>
        <v>82.280382944133009</v>
      </c>
      <c r="ET193" s="2">
        <f t="shared" si="237"/>
        <v>87.244020010541817</v>
      </c>
      <c r="EU193" s="2">
        <f t="shared" si="237"/>
        <v>92.528401761413065</v>
      </c>
      <c r="EV193" s="2">
        <f t="shared" si="237"/>
        <v>96.739025926830166</v>
      </c>
      <c r="EW193" s="2">
        <f t="shared" si="237"/>
        <v>97.767682852807297</v>
      </c>
      <c r="EX193" s="2">
        <f t="shared" si="237"/>
        <v>98.698518178221505</v>
      </c>
      <c r="EY193" s="2">
        <f t="shared" si="237"/>
        <v>99.214325455421047</v>
      </c>
      <c r="EZ193" s="2">
        <f t="shared" si="237"/>
        <v>98.127105389186383</v>
      </c>
      <c r="FA193" s="2">
        <f t="shared" si="237"/>
        <v>98.302211882533385</v>
      </c>
      <c r="FB193" s="2">
        <f t="shared" si="237"/>
        <v>97.422583276917777</v>
      </c>
      <c r="FC193" s="2">
        <f t="shared" si="237"/>
        <v>102.20374811966046</v>
      </c>
      <c r="FD193" s="2">
        <f t="shared" si="237"/>
        <v>99.773796572033348</v>
      </c>
      <c r="FE193" s="2">
        <f t="shared" si="237"/>
        <v>99.054043114132043</v>
      </c>
      <c r="FG193" s="2">
        <f t="shared" si="238"/>
        <v>0.99999226507131089</v>
      </c>
      <c r="FH193" s="2">
        <f t="shared" si="238"/>
        <v>0.99998723389123456</v>
      </c>
      <c r="FI193" s="2">
        <f t="shared" si="238"/>
        <v>0.99998752833501869</v>
      </c>
      <c r="FJ193" s="2">
        <f t="shared" si="238"/>
        <v>0.99998859518650685</v>
      </c>
      <c r="FK193" s="2">
        <f t="shared" si="238"/>
        <v>0.99998740168707745</v>
      </c>
      <c r="FL193" s="2">
        <f t="shared" si="238"/>
        <v>0.99998681160659919</v>
      </c>
      <c r="FM193" s="2">
        <f t="shared" si="238"/>
        <v>0.99998709196431967</v>
      </c>
      <c r="FN193" s="2">
        <f t="shared" si="238"/>
        <v>0.99998643676722687</v>
      </c>
      <c r="FO193" s="2">
        <f t="shared" si="238"/>
        <v>0.9999869012145296</v>
      </c>
      <c r="FP193" s="2">
        <f t="shared" si="238"/>
        <v>0.99998635423620219</v>
      </c>
      <c r="FQ193" s="2">
        <f t="shared" si="238"/>
        <v>0.99998700020241671</v>
      </c>
      <c r="FR193" s="2">
        <f t="shared" si="238"/>
        <v>0.99998864351905647</v>
      </c>
      <c r="FS193" s="2">
        <f t="shared" si="238"/>
        <v>0.99998727340394955</v>
      </c>
      <c r="FT193" s="2">
        <f t="shared" si="238"/>
        <v>0.9999893504235885</v>
      </c>
      <c r="FU193" s="2">
        <f t="shared" si="238"/>
        <v>0.99998693265463123</v>
      </c>
      <c r="FW193" s="2">
        <f t="shared" si="229"/>
        <v>0.66158609534922497</v>
      </c>
      <c r="FX193" s="2">
        <f t="shared" si="229"/>
        <v>0.69574630775492097</v>
      </c>
      <c r="FY193" s="2">
        <f t="shared" si="229"/>
        <v>0.70127126191203981</v>
      </c>
      <c r="FZ193" s="2">
        <f t="shared" si="229"/>
        <v>0.71852076966242473</v>
      </c>
      <c r="GA193" s="2">
        <f t="shared" si="229"/>
        <v>0.71340613352557725</v>
      </c>
      <c r="GB193" s="2">
        <f t="shared" si="229"/>
        <v>0.70962024299813375</v>
      </c>
      <c r="GC193" s="2">
        <f t="shared" si="229"/>
        <v>0.73083755772113601</v>
      </c>
      <c r="GD193" s="2">
        <f t="shared" si="229"/>
        <v>0.73732623232590333</v>
      </c>
      <c r="GE193" s="2">
        <f t="shared" si="229"/>
        <v>0.79821255882283271</v>
      </c>
      <c r="GF193" s="2">
        <f t="shared" si="229"/>
        <v>0.78735968681211443</v>
      </c>
      <c r="GG193" s="2">
        <f t="shared" si="229"/>
        <v>0.74047066588406263</v>
      </c>
      <c r="GH193" s="2">
        <f t="shared" si="229"/>
        <v>0.71734984084696507</v>
      </c>
      <c r="GI193" s="2">
        <f t="shared" si="229"/>
        <v>0.67888669470967988</v>
      </c>
      <c r="GJ193" s="2">
        <f t="shared" si="229"/>
        <v>0.57631834088850908</v>
      </c>
      <c r="GK193" s="2">
        <f t="shared" si="229"/>
        <v>0.56470810477960209</v>
      </c>
      <c r="GM193" s="86">
        <f t="shared" si="230"/>
        <v>1.7421909466267405E-230</v>
      </c>
      <c r="GN193" s="86">
        <f t="shared" si="230"/>
        <v>4.8197414457890455E-293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3.600252128986634E-296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6.1274691759040791E-154</v>
      </c>
      <c r="HD193" s="86">
        <f t="shared" si="181"/>
        <v>2.6040528700652486E-171</v>
      </c>
      <c r="HE193" s="86">
        <f t="shared" si="181"/>
        <v>2.2533636732096968E-227</v>
      </c>
      <c r="HF193" s="86">
        <f t="shared" si="181"/>
        <v>3.5286027666850459E-214</v>
      </c>
      <c r="HG193" s="86">
        <f t="shared" si="181"/>
        <v>2.3871018922680587E-236</v>
      </c>
      <c r="HH193" s="86">
        <f t="shared" si="181"/>
        <v>4.3367459860032724E-251</v>
      </c>
      <c r="HI193" s="86">
        <f t="shared" si="241"/>
        <v>2.8690858389497058E-235</v>
      </c>
      <c r="HJ193" s="86">
        <f t="shared" si="241"/>
        <v>0</v>
      </c>
      <c r="HK193" s="86">
        <f t="shared" si="241"/>
        <v>5.1605902466144566E-296</v>
      </c>
      <c r="HL193" s="86">
        <f t="shared" si="241"/>
        <v>0</v>
      </c>
      <c r="HM193" s="86">
        <f t="shared" si="241"/>
        <v>0</v>
      </c>
      <c r="HN193" s="86">
        <f t="shared" si="241"/>
        <v>0</v>
      </c>
      <c r="HO193" s="86">
        <f t="shared" si="226"/>
        <v>4.3023874081248367E-233</v>
      </c>
      <c r="HP193" s="86">
        <f t="shared" si="226"/>
        <v>0</v>
      </c>
      <c r="HQ193" s="86">
        <f t="shared" si="226"/>
        <v>0</v>
      </c>
      <c r="HS193" s="86">
        <f t="shared" si="231"/>
        <v>1.225112618871537E-32</v>
      </c>
      <c r="HT193" s="86">
        <f t="shared" si="231"/>
        <v>4.3242542607984588E-48</v>
      </c>
      <c r="HU193" s="86">
        <f t="shared" si="231"/>
        <v>3.7181553622975287E-53</v>
      </c>
      <c r="HV193" s="86">
        <f t="shared" si="231"/>
        <v>2.7372514520471361E-54</v>
      </c>
      <c r="HW193" s="86">
        <f t="shared" si="231"/>
        <v>3.9330195885474574E-56</v>
      </c>
      <c r="HX193" s="86">
        <f t="shared" si="231"/>
        <v>5.1386523005319605E-50</v>
      </c>
      <c r="HY193" s="86">
        <f t="shared" si="231"/>
        <v>1.3658206167648941E-56</v>
      </c>
      <c r="HZ193" s="86">
        <f t="shared" si="231"/>
        <v>5.1837845633559548E-66</v>
      </c>
      <c r="IA193" s="86">
        <f t="shared" si="231"/>
        <v>7.0711788724690156E-70</v>
      </c>
      <c r="IB193" s="86">
        <f t="shared" si="231"/>
        <v>3.7919213333185717E-68</v>
      </c>
      <c r="IC193" s="86">
        <f t="shared" si="231"/>
        <v>2.4683236641212552E-59</v>
      </c>
      <c r="ID193" s="86">
        <f t="shared" si="231"/>
        <v>5.5859569537786824E-57</v>
      </c>
      <c r="IE193" s="86">
        <f t="shared" si="231"/>
        <v>4.4117254156906391E-49</v>
      </c>
      <c r="IF193" s="86">
        <f t="shared" si="231"/>
        <v>1.4235466216076484E-30</v>
      </c>
      <c r="IG193" s="86">
        <f t="shared" si="231"/>
        <v>1.0865672935435767E-27</v>
      </c>
      <c r="II193" s="86">
        <f t="shared" si="232"/>
        <v>0.34143287852071286</v>
      </c>
      <c r="IJ193" s="86">
        <f t="shared" si="232"/>
        <v>0.17657926925870748</v>
      </c>
      <c r="IK193" s="86">
        <f t="shared" si="232"/>
        <v>0.16105921980043283</v>
      </c>
      <c r="IL193" s="86">
        <f t="shared" si="232"/>
        <v>0.12261547696544157</v>
      </c>
      <c r="IM193" s="86">
        <f t="shared" si="232"/>
        <v>0.12159237148633151</v>
      </c>
      <c r="IN193" s="86">
        <f t="shared" si="232"/>
        <v>0.14472715286670446</v>
      </c>
      <c r="IO193" s="86">
        <f t="shared" si="232"/>
        <v>9.1598241164232264E-2</v>
      </c>
      <c r="IP193" s="86">
        <f t="shared" si="232"/>
        <v>6.1318207917523904E-2</v>
      </c>
      <c r="IQ193" s="86">
        <f t="shared" si="232"/>
        <v>1.5645702584017814E-2</v>
      </c>
      <c r="IR193" s="86">
        <f t="shared" si="232"/>
        <v>2.1804784132954197E-2</v>
      </c>
      <c r="IS193" s="86">
        <f t="shared" si="232"/>
        <v>7.5143487403530523E-2</v>
      </c>
      <c r="IT193" s="86">
        <f t="shared" si="232"/>
        <v>0.11287251124817727</v>
      </c>
      <c r="IU193" s="86">
        <f t="shared" si="232"/>
        <v>0.21456019233999055</v>
      </c>
      <c r="IV193" s="86">
        <f t="shared" si="232"/>
        <v>0.22717132391721448</v>
      </c>
      <c r="IW193" s="86">
        <f t="shared" si="232"/>
        <v>0.25027709552250987</v>
      </c>
      <c r="IY193" s="86">
        <f t="shared" si="233"/>
        <v>0.34143287852071286</v>
      </c>
      <c r="IZ193" s="86">
        <f t="shared" si="233"/>
        <v>0.17657926925870748</v>
      </c>
      <c r="JA193" s="86">
        <f t="shared" si="233"/>
        <v>0.16105921980043283</v>
      </c>
      <c r="JB193" s="86">
        <f t="shared" si="233"/>
        <v>0.12261547696544157</v>
      </c>
      <c r="JC193" s="86">
        <f t="shared" si="233"/>
        <v>0.12159237148633151</v>
      </c>
      <c r="JD193" s="86">
        <f t="shared" si="233"/>
        <v>0.14472715286670446</v>
      </c>
      <c r="JE193" s="86">
        <f t="shared" si="233"/>
        <v>9.1598241164232264E-2</v>
      </c>
      <c r="JF193" s="86">
        <f t="shared" si="233"/>
        <v>6.1318207917523904E-2</v>
      </c>
      <c r="JG193" s="86">
        <f t="shared" si="233"/>
        <v>1.5645702584017814E-2</v>
      </c>
      <c r="JH193" s="86">
        <f t="shared" si="233"/>
        <v>2.1804784132954197E-2</v>
      </c>
      <c r="JI193" s="86">
        <f t="shared" si="233"/>
        <v>7.5143487403530523E-2</v>
      </c>
      <c r="JJ193" s="86">
        <f t="shared" si="233"/>
        <v>0.11287251124817727</v>
      </c>
      <c r="JK193" s="86">
        <f t="shared" si="233"/>
        <v>0.21456019233999055</v>
      </c>
      <c r="JL193" s="86">
        <f t="shared" si="233"/>
        <v>0.22717132391721448</v>
      </c>
      <c r="JM193" s="86">
        <f t="shared" si="233"/>
        <v>0.25027709552250987</v>
      </c>
    </row>
    <row r="194" spans="2:273" x14ac:dyDescent="0.25">
      <c r="B194" s="2">
        <v>167</v>
      </c>
      <c r="C194" s="37">
        <v>66.343000000000004</v>
      </c>
      <c r="D194" s="37">
        <v>74.951999999999998</v>
      </c>
      <c r="E194" s="37">
        <v>81.951999999999998</v>
      </c>
      <c r="F194" s="37">
        <v>86.757999999999996</v>
      </c>
      <c r="G194" s="37">
        <v>91.274000000000001</v>
      </c>
      <c r="H194" s="37">
        <v>97.081000000000003</v>
      </c>
      <c r="I194" s="37">
        <v>96.338999999999999</v>
      </c>
      <c r="J194" s="37">
        <v>97.403000000000006</v>
      </c>
      <c r="K194" s="37">
        <v>99.225999999999999</v>
      </c>
      <c r="L194" s="37">
        <v>97.683000000000007</v>
      </c>
      <c r="M194" s="37">
        <v>98.221999999999994</v>
      </c>
      <c r="N194" s="37">
        <v>96.935000000000002</v>
      </c>
      <c r="O194" s="37">
        <v>102.01600000000001</v>
      </c>
      <c r="P194" s="37">
        <v>102.172</v>
      </c>
      <c r="Q194" s="37">
        <v>105.56100000000001</v>
      </c>
      <c r="S194" s="4">
        <f t="shared" si="234"/>
        <v>66.179581788482096</v>
      </c>
      <c r="T194" s="4">
        <f t="shared" si="234"/>
        <v>75.567200534960364</v>
      </c>
      <c r="U194" s="4">
        <f t="shared" si="234"/>
        <v>81.926035502285941</v>
      </c>
      <c r="V194" s="4">
        <f t="shared" si="234"/>
        <v>87.049644088519528</v>
      </c>
      <c r="W194" s="4">
        <f t="shared" si="234"/>
        <v>92.362415118871638</v>
      </c>
      <c r="X194" s="4">
        <f t="shared" si="234"/>
        <v>96.252331519124581</v>
      </c>
      <c r="Y194" s="4">
        <f t="shared" si="234"/>
        <v>97.523942333350561</v>
      </c>
      <c r="Z194" s="4">
        <f t="shared" si="234"/>
        <v>98.624618544500706</v>
      </c>
      <c r="AA194" s="4">
        <f t="shared" si="234"/>
        <v>99.188009093361302</v>
      </c>
      <c r="AB194" s="4">
        <f t="shared" si="234"/>
        <v>97.982361182531704</v>
      </c>
      <c r="AC194" s="4">
        <f t="shared" si="234"/>
        <v>97.924094309323578</v>
      </c>
      <c r="AD194" s="4">
        <f t="shared" si="234"/>
        <v>97.273391149534604</v>
      </c>
      <c r="AE194" s="4">
        <f t="shared" si="234"/>
        <v>101.1095545392315</v>
      </c>
      <c r="AF194" s="4">
        <f t="shared" si="234"/>
        <v>102.0656652067653</v>
      </c>
      <c r="AG194" s="4">
        <f t="shared" si="234"/>
        <v>106.35008777698728</v>
      </c>
      <c r="AI194" s="4">
        <f t="shared" si="235"/>
        <v>0.16341821151790725</v>
      </c>
      <c r="AJ194" s="4">
        <f t="shared" si="235"/>
        <v>-0.61520053496036553</v>
      </c>
      <c r="AK194" s="4">
        <f t="shared" si="235"/>
        <v>2.5964497714056733E-2</v>
      </c>
      <c r="AL194" s="4">
        <f t="shared" si="235"/>
        <v>-0.29164408851953283</v>
      </c>
      <c r="AM194" s="4">
        <f t="shared" si="235"/>
        <v>-1.0884151188716373</v>
      </c>
      <c r="AN194" s="4">
        <f t="shared" si="235"/>
        <v>0.82866848087542166</v>
      </c>
      <c r="AO194" s="4">
        <f t="shared" si="235"/>
        <v>-1.1849423333505626</v>
      </c>
      <c r="AP194" s="4">
        <f t="shared" si="235"/>
        <v>-1.2216185445007</v>
      </c>
      <c r="AQ194" s="4">
        <f t="shared" si="235"/>
        <v>3.7990906638697197E-2</v>
      </c>
      <c r="AR194" s="4">
        <f t="shared" si="235"/>
        <v>-0.29936118253169752</v>
      </c>
      <c r="AS194" s="4">
        <f t="shared" si="235"/>
        <v>0.2979056906764157</v>
      </c>
      <c r="AT194" s="4">
        <f t="shared" si="235"/>
        <v>-0.33839114953460125</v>
      </c>
      <c r="AU194" s="4">
        <f t="shared" si="235"/>
        <v>0.90644546076850929</v>
      </c>
      <c r="AV194" s="4">
        <f t="shared" si="235"/>
        <v>0.1063347932346943</v>
      </c>
      <c r="AW194" s="4">
        <f t="shared" si="235"/>
        <v>-0.78908777698727306</v>
      </c>
      <c r="AY194" s="2">
        <f t="shared" si="227"/>
        <v>66.143940098634545</v>
      </c>
      <c r="AZ194" s="2">
        <f t="shared" si="227"/>
        <v>75.561230069768143</v>
      </c>
      <c r="BA194" s="2">
        <f t="shared" si="227"/>
        <v>81.917941341254306</v>
      </c>
      <c r="BB194" s="2">
        <f t="shared" si="227"/>
        <v>87.045312513723758</v>
      </c>
      <c r="BC194" s="2">
        <f t="shared" si="227"/>
        <v>92.357741188224921</v>
      </c>
      <c r="BD194" s="2">
        <f t="shared" si="227"/>
        <v>96.241380814840937</v>
      </c>
      <c r="BE194" s="2">
        <f t="shared" si="227"/>
        <v>97.521755033320375</v>
      </c>
      <c r="BF194" s="2">
        <f t="shared" si="227"/>
        <v>98.624188542739617</v>
      </c>
      <c r="BG194" s="2">
        <f t="shared" si="227"/>
        <v>99.188006363577287</v>
      </c>
      <c r="BH194" s="2">
        <f t="shared" si="227"/>
        <v>97.982349982875334</v>
      </c>
      <c r="BI194" s="2">
        <f t="shared" si="227"/>
        <v>97.922642687249478</v>
      </c>
      <c r="BJ194" s="2">
        <f t="shared" si="227"/>
        <v>97.266015130597907</v>
      </c>
      <c r="BK194" s="2">
        <f t="shared" si="227"/>
        <v>101.01923549891106</v>
      </c>
      <c r="BL194" s="2">
        <f t="shared" si="227"/>
        <v>99.787872229283835</v>
      </c>
      <c r="BM194" s="2">
        <f t="shared" si="227"/>
        <v>100.42179161214992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 t="str">
        <f t="shared" si="198"/>
        <v/>
      </c>
      <c r="CW194" s="2" t="str">
        <f t="shared" si="199"/>
        <v/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>
        <f t="shared" si="205"/>
        <v>99.225999999999999</v>
      </c>
      <c r="DD194" s="2" t="str">
        <f t="shared" si="206"/>
        <v/>
      </c>
      <c r="DE194" s="2" t="str">
        <f t="shared" si="207"/>
        <v/>
      </c>
      <c r="DF194" s="2" t="str">
        <f t="shared" si="208"/>
        <v/>
      </c>
      <c r="DG194" s="2" t="str">
        <f t="shared" si="209"/>
        <v/>
      </c>
      <c r="DH194" s="2" t="str">
        <f t="shared" si="210"/>
        <v/>
      </c>
      <c r="DI194" s="2" t="str">
        <f t="shared" si="211"/>
        <v/>
      </c>
      <c r="DK194" s="2">
        <f t="shared" si="236"/>
        <v>125.80255126381442</v>
      </c>
      <c r="DL194" s="2">
        <f t="shared" si="236"/>
        <v>124.99330625188765</v>
      </c>
      <c r="DM194" s="2">
        <f t="shared" si="236"/>
        <v>127.68898791905769</v>
      </c>
      <c r="DN194" s="2">
        <f t="shared" si="236"/>
        <v>123.06070358966046</v>
      </c>
      <c r="DO194" s="2">
        <f t="shared" si="236"/>
        <v>129.48614104500152</v>
      </c>
      <c r="DP194" s="2">
        <f t="shared" si="236"/>
        <v>136.384521987315</v>
      </c>
      <c r="DQ194" s="2">
        <f t="shared" si="236"/>
        <v>134.27667336152223</v>
      </c>
      <c r="DR194" s="2">
        <f t="shared" si="236"/>
        <v>133.91590018121414</v>
      </c>
      <c r="DS194" s="2">
        <f t="shared" si="236"/>
        <v>139.24575883418905</v>
      </c>
      <c r="DT194" s="2">
        <f t="shared" si="236"/>
        <v>141.66041463414635</v>
      </c>
      <c r="DU194" s="2">
        <f t="shared" si="236"/>
        <v>140.97090259740258</v>
      </c>
      <c r="DV194" s="2">
        <f t="shared" si="236"/>
        <v>142.61387559084889</v>
      </c>
      <c r="DW194" s="2">
        <f t="shared" si="236"/>
        <v>156.14363968589549</v>
      </c>
      <c r="DX194" s="2">
        <f t="shared" si="236"/>
        <v>138.14319024390244</v>
      </c>
      <c r="DY194" s="2">
        <f t="shared" si="236"/>
        <v>126.44859767441861</v>
      </c>
      <c r="EA194" s="2">
        <f t="shared" si="240"/>
        <v>65.174321289123014</v>
      </c>
      <c r="EB194" s="2">
        <f t="shared" si="240"/>
        <v>75.012548868211738</v>
      </c>
      <c r="EC194" s="2">
        <f t="shared" si="240"/>
        <v>81.262552260639723</v>
      </c>
      <c r="ED194" s="2">
        <f t="shared" si="240"/>
        <v>86.723645979994515</v>
      </c>
      <c r="EE194" s="2">
        <f t="shared" si="240"/>
        <v>92.121366283232163</v>
      </c>
      <c r="EF194" s="2">
        <f t="shared" si="239"/>
        <v>95.191834533429642</v>
      </c>
      <c r="EG194" s="2">
        <f t="shared" si="239"/>
        <v>97.085516104696936</v>
      </c>
      <c r="EH194" s="2">
        <f t="shared" si="239"/>
        <v>98.65995684846051</v>
      </c>
      <c r="EI194" s="2">
        <f t="shared" si="239"/>
        <v>99.523622525173053</v>
      </c>
      <c r="EJ194" s="2">
        <f t="shared" si="239"/>
        <v>97.790901504693551</v>
      </c>
      <c r="EK194" s="2">
        <f t="shared" si="239"/>
        <v>97.082656313022483</v>
      </c>
      <c r="EL194" s="2">
        <f t="shared" si="179"/>
        <v>97.089391946308723</v>
      </c>
      <c r="EM194" s="2">
        <f t="shared" si="179"/>
        <v>98.633428059637765</v>
      </c>
      <c r="EN194" s="2">
        <f t="shared" si="179"/>
        <v>99.952660051893957</v>
      </c>
      <c r="EO194" s="2">
        <f t="shared" si="179"/>
        <v>102.52309458762309</v>
      </c>
      <c r="EQ194" s="2">
        <f t="shared" si="237"/>
        <v>66.595650662434082</v>
      </c>
      <c r="ER194" s="2">
        <f t="shared" si="237"/>
        <v>75.779245143562207</v>
      </c>
      <c r="ES194" s="2">
        <f t="shared" si="237"/>
        <v>82.171826740403631</v>
      </c>
      <c r="ET194" s="2">
        <f t="shared" si="237"/>
        <v>87.15972410082135</v>
      </c>
      <c r="EU194" s="2">
        <f t="shared" si="237"/>
        <v>92.443757280105814</v>
      </c>
      <c r="EV194" s="2">
        <f t="shared" si="237"/>
        <v>96.632389949179043</v>
      </c>
      <c r="EW194" s="2">
        <f t="shared" si="237"/>
        <v>97.66769727114341</v>
      </c>
      <c r="EX194" s="2">
        <f t="shared" si="237"/>
        <v>98.611989420130513</v>
      </c>
      <c r="EY194" s="2">
        <f t="shared" si="237"/>
        <v>99.110044259524003</v>
      </c>
      <c r="EZ194" s="2">
        <f t="shared" si="237"/>
        <v>98.02882418045732</v>
      </c>
      <c r="FA194" s="2">
        <f t="shared" si="237"/>
        <v>98.190460068679627</v>
      </c>
      <c r="FB194" s="2">
        <f t="shared" si="237"/>
        <v>97.328843811587035</v>
      </c>
      <c r="FC194" s="2">
        <f t="shared" si="237"/>
        <v>102.04747201522576</v>
      </c>
      <c r="FD194" s="2">
        <f t="shared" si="237"/>
        <v>99.676767857794559</v>
      </c>
      <c r="FE194" s="2">
        <f t="shared" si="237"/>
        <v>98.944085835388222</v>
      </c>
      <c r="FG194" s="2">
        <f t="shared" si="238"/>
        <v>0.99999294565639274</v>
      </c>
      <c r="FH194" s="2">
        <f t="shared" si="238"/>
        <v>0.99998835715735135</v>
      </c>
      <c r="FI194" s="2">
        <f t="shared" si="238"/>
        <v>0.99998862569387037</v>
      </c>
      <c r="FJ194" s="2">
        <f t="shared" si="238"/>
        <v>0.99998959867603576</v>
      </c>
      <c r="FK194" s="2">
        <f t="shared" si="238"/>
        <v>0.99998851018932045</v>
      </c>
      <c r="FL194" s="2">
        <f t="shared" si="238"/>
        <v>0.99998797202830714</v>
      </c>
      <c r="FM194" s="2">
        <f t="shared" si="238"/>
        <v>0.99998822771817419</v>
      </c>
      <c r="FN194" s="2">
        <f t="shared" si="238"/>
        <v>0.99998763016993186</v>
      </c>
      <c r="FO194" s="2">
        <f t="shared" si="238"/>
        <v>0.99998805375189992</v>
      </c>
      <c r="FP194" s="2">
        <f t="shared" si="238"/>
        <v>0.99998755490056257</v>
      </c>
      <c r="FQ194" s="2">
        <f t="shared" si="238"/>
        <v>0.99998814403013325</v>
      </c>
      <c r="FR194" s="2">
        <f t="shared" si="238"/>
        <v>0.99998964275593316</v>
      </c>
      <c r="FS194" s="2">
        <f t="shared" si="238"/>
        <v>0.99998839319345656</v>
      </c>
      <c r="FT194" s="2">
        <f t="shared" si="238"/>
        <v>0.99999028746177709</v>
      </c>
      <c r="FU194" s="2">
        <f t="shared" si="238"/>
        <v>0.99998808242567949</v>
      </c>
      <c r="FW194" s="2">
        <f t="shared" si="229"/>
        <v>0.6818905845076586</v>
      </c>
      <c r="FX194" s="2">
        <f t="shared" si="229"/>
        <v>0.71488450000905401</v>
      </c>
      <c r="FY194" s="2">
        <f t="shared" si="229"/>
        <v>0.72020168463644196</v>
      </c>
      <c r="FZ194" s="2">
        <f t="shared" si="229"/>
        <v>0.73676840198255411</v>
      </c>
      <c r="GA194" s="2">
        <f t="shared" si="229"/>
        <v>0.73186160002205225</v>
      </c>
      <c r="GB194" s="2">
        <f t="shared" si="229"/>
        <v>0.72822663082829941</v>
      </c>
      <c r="GC194" s="2">
        <f t="shared" si="229"/>
        <v>0.74856613191187482</v>
      </c>
      <c r="GD194" s="2">
        <f t="shared" si="229"/>
        <v>0.75477083115098842</v>
      </c>
      <c r="GE194" s="2">
        <f t="shared" si="229"/>
        <v>0.81264108877610985</v>
      </c>
      <c r="GF194" s="2">
        <f t="shared" si="229"/>
        <v>0.80237210310361495</v>
      </c>
      <c r="GG194" s="2">
        <f t="shared" si="229"/>
        <v>0.75777504112503002</v>
      </c>
      <c r="GH194" s="2">
        <f t="shared" si="229"/>
        <v>0.73564545382143864</v>
      </c>
      <c r="GI194" s="2">
        <f t="shared" si="229"/>
        <v>0.69862601665357904</v>
      </c>
      <c r="GJ194" s="2">
        <f t="shared" si="229"/>
        <v>0.59863509416605498</v>
      </c>
      <c r="GK194" s="2">
        <f t="shared" si="229"/>
        <v>0.58719837109145412</v>
      </c>
      <c r="GM194" s="86">
        <f t="shared" si="230"/>
        <v>4.6184485551950234E-235</v>
      </c>
      <c r="GN194" s="86">
        <f t="shared" si="230"/>
        <v>7.7085471881446099E-299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5.4663832163396641E-302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6.5876292333471256E-158</v>
      </c>
      <c r="HD194" s="86">
        <f t="shared" si="181"/>
        <v>9.9271355471067045E-176</v>
      </c>
      <c r="HE194" s="86">
        <f t="shared" si="181"/>
        <v>3.3178705990151536E-233</v>
      </c>
      <c r="HF194" s="86">
        <f t="shared" si="181"/>
        <v>1.3234917538975626E-219</v>
      </c>
      <c r="HG194" s="86">
        <f t="shared" si="181"/>
        <v>2.2677357752003983E-242</v>
      </c>
      <c r="HH194" s="86">
        <f t="shared" si="181"/>
        <v>1.7109308257012496E-257</v>
      </c>
      <c r="HI194" s="86">
        <f t="shared" si="241"/>
        <v>3.3833396819789347E-241</v>
      </c>
      <c r="HJ194" s="86">
        <f t="shared" si="241"/>
        <v>0</v>
      </c>
      <c r="HK194" s="86">
        <f t="shared" si="241"/>
        <v>2.1676481235813182E-303</v>
      </c>
      <c r="HL194" s="86">
        <f t="shared" si="241"/>
        <v>0</v>
      </c>
      <c r="HM194" s="86">
        <f t="shared" si="241"/>
        <v>0</v>
      </c>
      <c r="HN194" s="86">
        <f t="shared" si="241"/>
        <v>0</v>
      </c>
      <c r="HO194" s="86">
        <f t="shared" si="226"/>
        <v>4.6333062071786948E-239</v>
      </c>
      <c r="HP194" s="86">
        <f t="shared" si="226"/>
        <v>0</v>
      </c>
      <c r="HQ194" s="86">
        <f t="shared" si="226"/>
        <v>0</v>
      </c>
      <c r="HS194" s="86">
        <f t="shared" si="231"/>
        <v>2.3637000691466911E-34</v>
      </c>
      <c r="HT194" s="86">
        <f t="shared" si="231"/>
        <v>1.347787600771308E-50</v>
      </c>
      <c r="HU194" s="86">
        <f t="shared" si="231"/>
        <v>8.2537125209480897E-56</v>
      </c>
      <c r="HV194" s="86">
        <f t="shared" si="231"/>
        <v>5.5205368341508695E-57</v>
      </c>
      <c r="HW194" s="86">
        <f t="shared" si="231"/>
        <v>5.8744669746546728E-59</v>
      </c>
      <c r="HX194" s="86">
        <f t="shared" si="231"/>
        <v>1.4183211305027985E-52</v>
      </c>
      <c r="HY194" s="86">
        <f t="shared" si="231"/>
        <v>2.0441606465691123E-59</v>
      </c>
      <c r="HZ194" s="86">
        <f t="shared" si="231"/>
        <v>2.7093318392683657E-69</v>
      </c>
      <c r="IA194" s="86">
        <f t="shared" si="231"/>
        <v>3.7661925882271356E-73</v>
      </c>
      <c r="IB194" s="86">
        <f t="shared" si="231"/>
        <v>2.2731376501952263E-71</v>
      </c>
      <c r="IC194" s="86">
        <f t="shared" si="231"/>
        <v>3.0457262922536053E-62</v>
      </c>
      <c r="ID194" s="86">
        <f t="shared" si="231"/>
        <v>7.7814019210964262E-60</v>
      </c>
      <c r="IE194" s="86">
        <f t="shared" si="231"/>
        <v>1.2139362350218853E-51</v>
      </c>
      <c r="IF194" s="86">
        <f t="shared" si="231"/>
        <v>2.9256112066825479E-32</v>
      </c>
      <c r="IG194" s="86">
        <f t="shared" si="231"/>
        <v>2.8701528930451811E-29</v>
      </c>
      <c r="II194" s="86">
        <f t="shared" si="232"/>
        <v>0.28901917795130516</v>
      </c>
      <c r="IJ194" s="86">
        <f t="shared" si="232"/>
        <v>0.13405827924767677</v>
      </c>
      <c r="IK194" s="86">
        <f t="shared" si="232"/>
        <v>0.12113393666309177</v>
      </c>
      <c r="IL194" s="86">
        <f t="shared" si="232"/>
        <v>9.0200718350307407E-2</v>
      </c>
      <c r="IM194" s="86">
        <f t="shared" si="232"/>
        <v>8.8532092530481513E-2</v>
      </c>
      <c r="IN194" s="86">
        <f t="shared" si="232"/>
        <v>0.10811796588802025</v>
      </c>
      <c r="IO194" s="86">
        <f t="shared" si="232"/>
        <v>6.5474381423459738E-2</v>
      </c>
      <c r="IP194" s="86">
        <f t="shared" si="232"/>
        <v>4.1552036332822555E-2</v>
      </c>
      <c r="IQ194" s="86">
        <f t="shared" si="232"/>
        <v>9.9098107919923344E-3</v>
      </c>
      <c r="IR194" s="86">
        <f t="shared" si="232"/>
        <v>1.4083634595266998E-2</v>
      </c>
      <c r="IS194" s="86">
        <f t="shared" si="232"/>
        <v>5.2917660279242926E-2</v>
      </c>
      <c r="IT194" s="86">
        <f t="shared" si="232"/>
        <v>8.165621258076447E-2</v>
      </c>
      <c r="IU194" s="86">
        <f t="shared" si="232"/>
        <v>0.16526885377522058</v>
      </c>
      <c r="IV194" s="86">
        <f t="shared" si="232"/>
        <v>0.15097962599582965</v>
      </c>
      <c r="IW194" s="86">
        <f t="shared" si="232"/>
        <v>0.16767202866425865</v>
      </c>
      <c r="IY194" s="86">
        <f t="shared" si="233"/>
        <v>0.28901917795130516</v>
      </c>
      <c r="IZ194" s="86">
        <f t="shared" si="233"/>
        <v>0.13405827924767677</v>
      </c>
      <c r="JA194" s="86">
        <f t="shared" si="233"/>
        <v>0.12113393666309177</v>
      </c>
      <c r="JB194" s="86">
        <f t="shared" si="233"/>
        <v>9.0200718350307407E-2</v>
      </c>
      <c r="JC194" s="86">
        <f t="shared" si="233"/>
        <v>8.8532092530481513E-2</v>
      </c>
      <c r="JD194" s="86">
        <f t="shared" si="233"/>
        <v>0.10811796588802025</v>
      </c>
      <c r="JE194" s="86">
        <f t="shared" si="233"/>
        <v>6.5474381423459738E-2</v>
      </c>
      <c r="JF194" s="86">
        <f t="shared" si="233"/>
        <v>4.1552036332822555E-2</v>
      </c>
      <c r="JG194" s="86">
        <f t="shared" si="233"/>
        <v>9.9098107919923344E-3</v>
      </c>
      <c r="JH194" s="86">
        <f t="shared" si="233"/>
        <v>1.4083634595266998E-2</v>
      </c>
      <c r="JI194" s="86">
        <f t="shared" si="233"/>
        <v>5.2917660279242926E-2</v>
      </c>
      <c r="JJ194" s="86">
        <f t="shared" si="233"/>
        <v>8.165621258076447E-2</v>
      </c>
      <c r="JK194" s="86">
        <f t="shared" si="233"/>
        <v>0.16526885377522058</v>
      </c>
      <c r="JL194" s="86">
        <f t="shared" si="233"/>
        <v>0.15097962599582965</v>
      </c>
      <c r="JM194" s="86">
        <f t="shared" si="233"/>
        <v>0.16767202866425865</v>
      </c>
    </row>
    <row r="195" spans="2:273" x14ac:dyDescent="0.25">
      <c r="B195" s="2">
        <v>168</v>
      </c>
      <c r="C195" s="37">
        <v>65.896000000000001</v>
      </c>
      <c r="D195" s="37">
        <v>75.209999999999994</v>
      </c>
      <c r="E195" s="37">
        <v>82.531999999999996</v>
      </c>
      <c r="F195" s="37">
        <v>86.951999999999998</v>
      </c>
      <c r="G195" s="37">
        <v>90.644999999999996</v>
      </c>
      <c r="H195" s="37">
        <v>96.774000000000001</v>
      </c>
      <c r="I195" s="37">
        <v>97.629000000000005</v>
      </c>
      <c r="J195" s="37">
        <v>97.855000000000004</v>
      </c>
      <c r="K195" s="37">
        <v>98.870999999999995</v>
      </c>
      <c r="L195" s="37">
        <v>97.951999999999998</v>
      </c>
      <c r="M195" s="37">
        <v>98.286000000000001</v>
      </c>
      <c r="N195" s="37">
        <v>97.338999999999999</v>
      </c>
      <c r="O195" s="37">
        <v>101.393</v>
      </c>
      <c r="P195" s="37">
        <v>100.15600000000001</v>
      </c>
      <c r="Q195" s="37">
        <v>101.57599999999999</v>
      </c>
      <c r="S195" s="4">
        <f t="shared" si="234"/>
        <v>66.068641404963515</v>
      </c>
      <c r="T195" s="4">
        <f t="shared" si="234"/>
        <v>75.436598269232647</v>
      </c>
      <c r="U195" s="4">
        <f t="shared" si="234"/>
        <v>81.824221114929131</v>
      </c>
      <c r="V195" s="4">
        <f t="shared" si="234"/>
        <v>86.967993023357934</v>
      </c>
      <c r="W195" s="4">
        <f t="shared" si="234"/>
        <v>92.278712929625215</v>
      </c>
      <c r="X195" s="4">
        <f t="shared" si="234"/>
        <v>96.157470852167009</v>
      </c>
      <c r="Y195" s="4">
        <f t="shared" si="234"/>
        <v>97.429761512855961</v>
      </c>
      <c r="Z195" s="4">
        <f t="shared" si="234"/>
        <v>98.537095765997094</v>
      </c>
      <c r="AA195" s="4">
        <f t="shared" si="234"/>
        <v>99.07929484580022</v>
      </c>
      <c r="AB195" s="4">
        <f t="shared" si="234"/>
        <v>97.886643918159493</v>
      </c>
      <c r="AC195" s="4">
        <f t="shared" si="234"/>
        <v>97.825088037455089</v>
      </c>
      <c r="AD195" s="4">
        <f t="shared" si="234"/>
        <v>97.177575211240182</v>
      </c>
      <c r="AE195" s="4">
        <f t="shared" si="234"/>
        <v>100.9445550590448</v>
      </c>
      <c r="AF195" s="4">
        <f t="shared" si="234"/>
        <v>100.85290422529549</v>
      </c>
      <c r="AG195" s="4">
        <f t="shared" si="234"/>
        <v>103.41710405703182</v>
      </c>
      <c r="AI195" s="4">
        <f t="shared" si="235"/>
        <v>-0.17264140496351388</v>
      </c>
      <c r="AJ195" s="4">
        <f t="shared" si="235"/>
        <v>-0.22659826923265314</v>
      </c>
      <c r="AK195" s="4">
        <f t="shared" si="235"/>
        <v>0.70777888507086573</v>
      </c>
      <c r="AL195" s="4">
        <f t="shared" si="235"/>
        <v>-1.5993023357935954E-2</v>
      </c>
      <c r="AM195" s="4">
        <f t="shared" si="235"/>
        <v>-1.6337129296252186</v>
      </c>
      <c r="AN195" s="4">
        <f t="shared" si="235"/>
        <v>0.61652914783299195</v>
      </c>
      <c r="AO195" s="4">
        <f t="shared" si="235"/>
        <v>0.19923848714404357</v>
      </c>
      <c r="AP195" s="4">
        <f t="shared" si="235"/>
        <v>-0.6820957659970901</v>
      </c>
      <c r="AQ195" s="4">
        <f t="shared" si="235"/>
        <v>-0.20829484580022495</v>
      </c>
      <c r="AR195" s="4">
        <f t="shared" si="235"/>
        <v>6.5356081840505453E-2</v>
      </c>
      <c r="AS195" s="4">
        <f t="shared" si="235"/>
        <v>0.46091196254491251</v>
      </c>
      <c r="AT195" s="4">
        <f t="shared" si="235"/>
        <v>0.16142478875981681</v>
      </c>
      <c r="AU195" s="4">
        <f t="shared" si="235"/>
        <v>0.44844494095519849</v>
      </c>
      <c r="AV195" s="4">
        <f t="shared" si="235"/>
        <v>-0.69690422529548357</v>
      </c>
      <c r="AW195" s="4">
        <f t="shared" si="235"/>
        <v>-1.8411040570318278</v>
      </c>
      <c r="AY195" s="2">
        <f t="shared" ref="AY195:BM211" si="242">IF(OR($B195 &lt; C$230, $B195 &gt; C$233), #N/A, ((1-FG195)*DK195) + (FG195 - FW195)*EA195 + (FW195*EQ195))</f>
        <v>66.049403735130369</v>
      </c>
      <c r="AZ195" s="2">
        <f t="shared" si="242"/>
        <v>75.434423613680735</v>
      </c>
      <c r="BA195" s="2">
        <f t="shared" si="242"/>
        <v>81.821380648490674</v>
      </c>
      <c r="BB195" s="2">
        <f t="shared" si="242"/>
        <v>86.966604905445905</v>
      </c>
      <c r="BC195" s="2">
        <f t="shared" si="242"/>
        <v>92.277275887530422</v>
      </c>
      <c r="BD195" s="2">
        <f t="shared" si="242"/>
        <v>96.153732022897032</v>
      </c>
      <c r="BE195" s="2">
        <f t="shared" si="242"/>
        <v>97.429140044446115</v>
      </c>
      <c r="BF195" s="2">
        <f t="shared" si="242"/>
        <v>98.536998159129993</v>
      </c>
      <c r="BG195" s="2">
        <f t="shared" si="242"/>
        <v>99.079294385364406</v>
      </c>
      <c r="BH195" s="2">
        <f t="shared" si="242"/>
        <v>97.886641862929295</v>
      </c>
      <c r="BI195" s="2">
        <f t="shared" si="242"/>
        <v>97.8247011607871</v>
      </c>
      <c r="BJ195" s="2">
        <f t="shared" si="242"/>
        <v>97.175367702341433</v>
      </c>
      <c r="BK195" s="2">
        <f t="shared" si="242"/>
        <v>100.90981262249601</v>
      </c>
      <c r="BL195" s="2">
        <f t="shared" si="242"/>
        <v>99.686189614183377</v>
      </c>
      <c r="BM195" s="2">
        <f t="shared" si="242"/>
        <v>100.25433744176161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 t="str">
        <f t="shared" si="198"/>
        <v/>
      </c>
      <c r="CW195" s="2" t="str">
        <f t="shared" si="199"/>
        <v/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>
        <f t="shared" si="205"/>
        <v>98.870999999999995</v>
      </c>
      <c r="DD195" s="2">
        <f t="shared" si="206"/>
        <v>97.951999999999998</v>
      </c>
      <c r="DE195" s="2" t="str">
        <f t="shared" si="207"/>
        <v/>
      </c>
      <c r="DF195" s="2" t="str">
        <f t="shared" si="208"/>
        <v/>
      </c>
      <c r="DG195" s="2" t="str">
        <f t="shared" si="209"/>
        <v/>
      </c>
      <c r="DH195" s="2" t="str">
        <f t="shared" si="210"/>
        <v/>
      </c>
      <c r="DI195" s="2" t="str">
        <f t="shared" si="211"/>
        <v/>
      </c>
      <c r="DK195" s="2">
        <f t="shared" si="236"/>
        <v>126.07503840682787</v>
      </c>
      <c r="DL195" s="2">
        <f t="shared" si="236"/>
        <v>125.196866807611</v>
      </c>
      <c r="DM195" s="2">
        <f t="shared" si="236"/>
        <v>127.88229175475686</v>
      </c>
      <c r="DN195" s="2">
        <f t="shared" si="236"/>
        <v>123.20121497447531</v>
      </c>
      <c r="DO195" s="2">
        <f t="shared" si="236"/>
        <v>129.63973678646937</v>
      </c>
      <c r="DP195" s="2">
        <f t="shared" si="236"/>
        <v>136.55004728682169</v>
      </c>
      <c r="DQ195" s="2">
        <f t="shared" si="236"/>
        <v>134.41812050739958</v>
      </c>
      <c r="DR195" s="2">
        <f t="shared" si="236"/>
        <v>134.05904047115675</v>
      </c>
      <c r="DS195" s="2">
        <f t="shared" si="236"/>
        <v>139.42042645726366</v>
      </c>
      <c r="DT195" s="2">
        <f t="shared" si="236"/>
        <v>141.86065243902442</v>
      </c>
      <c r="DU195" s="2">
        <f t="shared" si="236"/>
        <v>141.15489791603744</v>
      </c>
      <c r="DV195" s="2">
        <f t="shared" si="236"/>
        <v>142.81694560138288</v>
      </c>
      <c r="DW195" s="2">
        <f t="shared" si="236"/>
        <v>156.39871670190274</v>
      </c>
      <c r="DX195" s="2">
        <f t="shared" si="236"/>
        <v>138.30892822299649</v>
      </c>
      <c r="DY195" s="2">
        <f t="shared" si="236"/>
        <v>126.55439450317124</v>
      </c>
      <c r="EA195" s="2">
        <f t="shared" si="240"/>
        <v>65.033095870261334</v>
      </c>
      <c r="EB195" s="2">
        <f t="shared" si="240"/>
        <v>74.861097395782195</v>
      </c>
      <c r="EC195" s="2">
        <f t="shared" si="240"/>
        <v>81.136832097060108</v>
      </c>
      <c r="ED195" s="2">
        <f t="shared" si="240"/>
        <v>86.631217696009386</v>
      </c>
      <c r="EE195" s="2">
        <f t="shared" si="240"/>
        <v>92.030785214352875</v>
      </c>
      <c r="EF195" s="2">
        <f t="shared" si="239"/>
        <v>95.058919360299768</v>
      </c>
      <c r="EG195" s="2">
        <f t="shared" si="239"/>
        <v>96.975069289556558</v>
      </c>
      <c r="EH195" s="2">
        <f t="shared" si="239"/>
        <v>98.5741831466636</v>
      </c>
      <c r="EI195" s="2">
        <f t="shared" si="239"/>
        <v>99.426487293311581</v>
      </c>
      <c r="EJ195" s="2">
        <f t="shared" si="239"/>
        <v>97.688473279610719</v>
      </c>
      <c r="EK195" s="2">
        <f t="shared" si="239"/>
        <v>96.951284603735473</v>
      </c>
      <c r="EL195" s="2">
        <f t="shared" si="179"/>
        <v>96.991340939597322</v>
      </c>
      <c r="EM195" s="2">
        <f t="shared" si="179"/>
        <v>98.413172266601606</v>
      </c>
      <c r="EN195" s="2">
        <f t="shared" si="179"/>
        <v>99.859380652429977</v>
      </c>
      <c r="EO195" s="2">
        <f t="shared" si="179"/>
        <v>102.46877922077923</v>
      </c>
      <c r="EQ195" s="2">
        <f t="shared" si="237"/>
        <v>66.481245349263133</v>
      </c>
      <c r="ER195" s="2">
        <f t="shared" si="237"/>
        <v>75.642233458705633</v>
      </c>
      <c r="ES195" s="2">
        <f t="shared" si="237"/>
        <v>82.063270536674239</v>
      </c>
      <c r="ET195" s="2">
        <f t="shared" si="237"/>
        <v>87.075428191100869</v>
      </c>
      <c r="EU195" s="2">
        <f t="shared" si="237"/>
        <v>92.359112798798563</v>
      </c>
      <c r="EV195" s="2">
        <f t="shared" si="237"/>
        <v>96.525753971527919</v>
      </c>
      <c r="EW195" s="2">
        <f t="shared" si="237"/>
        <v>97.567711689479523</v>
      </c>
      <c r="EX195" s="2">
        <f t="shared" si="237"/>
        <v>98.525460662039521</v>
      </c>
      <c r="EY195" s="2">
        <f t="shared" si="237"/>
        <v>99.005763063626972</v>
      </c>
      <c r="EZ195" s="2">
        <f t="shared" si="237"/>
        <v>97.930542971728272</v>
      </c>
      <c r="FA195" s="2">
        <f t="shared" si="237"/>
        <v>98.07870825482587</v>
      </c>
      <c r="FB195" s="2">
        <f t="shared" si="237"/>
        <v>97.235104346256293</v>
      </c>
      <c r="FC195" s="2">
        <f t="shared" si="237"/>
        <v>101.89119591079108</v>
      </c>
      <c r="FD195" s="2">
        <f t="shared" si="237"/>
        <v>99.57973914355577</v>
      </c>
      <c r="FE195" s="2">
        <f t="shared" si="237"/>
        <v>98.834128556644401</v>
      </c>
      <c r="FG195" s="2">
        <f t="shared" si="238"/>
        <v>0.99999356635817227</v>
      </c>
      <c r="FH195" s="2">
        <f t="shared" si="238"/>
        <v>0.9999893815904255</v>
      </c>
      <c r="FI195" s="2">
        <f t="shared" si="238"/>
        <v>0.9999896264991377</v>
      </c>
      <c r="FJ195" s="2">
        <f t="shared" si="238"/>
        <v>0.99999051387111915</v>
      </c>
      <c r="FK195" s="2">
        <f t="shared" si="238"/>
        <v>0.99998952115752415</v>
      </c>
      <c r="FL195" s="2">
        <f t="shared" si="238"/>
        <v>0.99998903034783104</v>
      </c>
      <c r="FM195" s="2">
        <f t="shared" si="238"/>
        <v>0.99998926354024975</v>
      </c>
      <c r="FN195" s="2">
        <f t="shared" si="238"/>
        <v>0.99998871856861804</v>
      </c>
      <c r="FO195" s="2">
        <f t="shared" si="238"/>
        <v>0.99998910488079074</v>
      </c>
      <c r="FP195" s="2">
        <f t="shared" si="238"/>
        <v>0.99998864992198744</v>
      </c>
      <c r="FQ195" s="2">
        <f t="shared" si="238"/>
        <v>0.99998918721569052</v>
      </c>
      <c r="FR195" s="2">
        <f t="shared" si="238"/>
        <v>0.9999905540725369</v>
      </c>
      <c r="FS195" s="2">
        <f t="shared" si="238"/>
        <v>0.99998941445581135</v>
      </c>
      <c r="FT195" s="2">
        <f t="shared" si="238"/>
        <v>0.999991142052293</v>
      </c>
      <c r="FU195" s="2">
        <f t="shared" si="238"/>
        <v>0.99998913103164344</v>
      </c>
      <c r="FW195" s="2">
        <f t="shared" ref="FW195:GK211" si="244">POWER(10,($B195-C$232)/C$229)/(1+POWER(10,($B195-C$232)/C$229))</f>
        <v>0.70152643605171749</v>
      </c>
      <c r="FX195" s="2">
        <f t="shared" si="244"/>
        <v>0.73328035827582827</v>
      </c>
      <c r="FY195" s="2">
        <f t="shared" si="244"/>
        <v>0.73838002409465331</v>
      </c>
      <c r="FZ195" s="2">
        <f t="shared" si="244"/>
        <v>0.75423769908939409</v>
      </c>
      <c r="GA195" s="2">
        <f t="shared" si="244"/>
        <v>0.74954583945123443</v>
      </c>
      <c r="GB195" s="2">
        <f t="shared" si="244"/>
        <v>0.74606742367466183</v>
      </c>
      <c r="GC195" s="2">
        <f t="shared" si="244"/>
        <v>0.76550167375163602</v>
      </c>
      <c r="GD195" s="2">
        <f t="shared" si="244"/>
        <v>0.77141606809671492</v>
      </c>
      <c r="GE195" s="2">
        <f t="shared" si="244"/>
        <v>0.82626248301079142</v>
      </c>
      <c r="GF195" s="2">
        <f t="shared" si="244"/>
        <v>0.81657155800878312</v>
      </c>
      <c r="GG195" s="2">
        <f t="shared" si="244"/>
        <v>0.77427734647123359</v>
      </c>
      <c r="GH195" s="2">
        <f t="shared" si="244"/>
        <v>0.75316430764926079</v>
      </c>
      <c r="GI195" s="2">
        <f t="shared" si="244"/>
        <v>0.71765657818958084</v>
      </c>
      <c r="GJ195" s="2">
        <f t="shared" si="244"/>
        <v>0.62055030037188408</v>
      </c>
      <c r="GK195" s="2">
        <f t="shared" si="244"/>
        <v>0.60933051604153476</v>
      </c>
      <c r="GM195" s="86">
        <f t="shared" ref="GM195:HA211" si="245" xml:space="preserve"> _xlfn.NORM.DIST($B195, C$7, ABS(C$11), TRUE) * _xlfn.NORM.DIST(($B195 - C$7)*C$15, 0, ABS(C$11), TRUE) * 2</f>
        <v>1.1030006251971836E-239</v>
      </c>
      <c r="GN195" s="86">
        <f t="shared" si="245"/>
        <v>1.080999980125121E-304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7.2800218010882458E-308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6.2971893981811073E-162</v>
      </c>
      <c r="HD195" s="86">
        <f t="shared" si="181"/>
        <v>3.3204657450389423E-180</v>
      </c>
      <c r="HE195" s="86">
        <f t="shared" si="181"/>
        <v>4.1161707914391673E-239</v>
      </c>
      <c r="HF195" s="86">
        <f t="shared" si="181"/>
        <v>4.2407281599056103E-225</v>
      </c>
      <c r="HG195" s="86">
        <f t="shared" si="181"/>
        <v>1.8072158502239629E-248</v>
      </c>
      <c r="HH195" s="86">
        <f t="shared" si="181"/>
        <v>5.5990628842272017E-264</v>
      </c>
      <c r="HI195" s="86">
        <f t="shared" si="241"/>
        <v>3.3624228657898155E-247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4.1888396943252337E-245</v>
      </c>
      <c r="HP195" s="86">
        <f t="shared" si="226"/>
        <v>0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4.1056891557991815E-36</v>
      </c>
      <c r="HT195" s="86">
        <f t="shared" si="246"/>
        <v>3.613036866291562E-53</v>
      </c>
      <c r="HU195" s="86">
        <f t="shared" si="246"/>
        <v>1.5727498270594285E-58</v>
      </c>
      <c r="HV195" s="86">
        <f t="shared" si="246"/>
        <v>9.5430576765835341E-60</v>
      </c>
      <c r="HW195" s="86">
        <f t="shared" si="246"/>
        <v>7.4490988742786651E-62</v>
      </c>
      <c r="HX195" s="86">
        <f t="shared" si="246"/>
        <v>3.3659723147805031E-55</v>
      </c>
      <c r="HY195" s="86">
        <f t="shared" si="246"/>
        <v>2.6010435032860164E-62</v>
      </c>
      <c r="HZ195" s="86">
        <f t="shared" si="246"/>
        <v>1.1742355002274659E-72</v>
      </c>
      <c r="IA195" s="86">
        <f t="shared" si="246"/>
        <v>1.6820640506854623E-76</v>
      </c>
      <c r="IB195" s="86">
        <f t="shared" si="246"/>
        <v>1.1439434183050503E-74</v>
      </c>
      <c r="IC195" s="86">
        <f t="shared" si="246"/>
        <v>3.1896079768641293E-65</v>
      </c>
      <c r="ID195" s="86">
        <f t="shared" si="246"/>
        <v>9.1933548811916805E-63</v>
      </c>
      <c r="IE195" s="86">
        <f t="shared" si="246"/>
        <v>2.8633856483339295E-54</v>
      </c>
      <c r="IF195" s="86">
        <f t="shared" si="246"/>
        <v>5.393371855242792E-34</v>
      </c>
      <c r="IG195" s="86">
        <f t="shared" si="246"/>
        <v>6.8237624006026909E-31</v>
      </c>
      <c r="II195" s="86">
        <f t="shared" ref="II195:IW211" si="247" xml:space="preserve"> _xlfn.NORM.DIST($B195, C$10, ABS(C$14), TRUE) * _xlfn.NORM.DIST(($B195 - C$10)*C$18, 0, ABS(C$14), TRUE) * 2</f>
        <v>0.23981994165033962</v>
      </c>
      <c r="IJ195" s="86">
        <f t="shared" si="247"/>
        <v>9.9604146795491649E-2</v>
      </c>
      <c r="IK195" s="86">
        <f t="shared" si="247"/>
        <v>8.9169894400678171E-2</v>
      </c>
      <c r="IL195" s="86">
        <f t="shared" si="247"/>
        <v>6.4976801441419915E-2</v>
      </c>
      <c r="IM195" s="86">
        <f t="shared" si="247"/>
        <v>6.3041685450771046E-2</v>
      </c>
      <c r="IN195" s="86">
        <f t="shared" si="247"/>
        <v>7.9096493210589675E-2</v>
      </c>
      <c r="IO195" s="86">
        <f t="shared" si="247"/>
        <v>4.5793954152578038E-2</v>
      </c>
      <c r="IP195" s="86">
        <f t="shared" si="247"/>
        <v>2.7462631230135131E-2</v>
      </c>
      <c r="IQ195" s="86">
        <f t="shared" si="247"/>
        <v>6.1281112598863324E-3</v>
      </c>
      <c r="IR195" s="86">
        <f t="shared" si="247"/>
        <v>8.8835989990888858E-3</v>
      </c>
      <c r="IS195" s="86">
        <f t="shared" si="247"/>
        <v>3.6458329792165983E-2</v>
      </c>
      <c r="IT195" s="86">
        <f t="shared" si="247"/>
        <v>5.7771606414031715E-2</v>
      </c>
      <c r="IU195" s="86">
        <f t="shared" si="247"/>
        <v>0.12439106067921142</v>
      </c>
      <c r="IV195" s="86">
        <f t="shared" si="247"/>
        <v>9.2334311794536814E-2</v>
      </c>
      <c r="IW195" s="86">
        <f t="shared" si="247"/>
        <v>0.10304238154352569</v>
      </c>
      <c r="IY195" s="86">
        <f t="shared" ref="IY195:JM211" si="248">GM195+HC195+HS195+II195</f>
        <v>0.23981994165033962</v>
      </c>
      <c r="IZ195" s="86">
        <f t="shared" si="248"/>
        <v>9.9604146795491649E-2</v>
      </c>
      <c r="JA195" s="86">
        <f t="shared" si="248"/>
        <v>8.9169894400678171E-2</v>
      </c>
      <c r="JB195" s="86">
        <f t="shared" si="248"/>
        <v>6.4976801441419915E-2</v>
      </c>
      <c r="JC195" s="86">
        <f t="shared" si="248"/>
        <v>6.3041685450771046E-2</v>
      </c>
      <c r="JD195" s="86">
        <f t="shared" si="248"/>
        <v>7.9096493210589675E-2</v>
      </c>
      <c r="JE195" s="86">
        <f t="shared" si="248"/>
        <v>4.5793954152578038E-2</v>
      </c>
      <c r="JF195" s="86">
        <f t="shared" si="248"/>
        <v>2.7462631230135131E-2</v>
      </c>
      <c r="JG195" s="86">
        <f t="shared" si="248"/>
        <v>6.1281112598863324E-3</v>
      </c>
      <c r="JH195" s="86">
        <f t="shared" si="248"/>
        <v>8.8835989990888858E-3</v>
      </c>
      <c r="JI195" s="86">
        <f t="shared" si="248"/>
        <v>3.6458329792165983E-2</v>
      </c>
      <c r="JJ195" s="86">
        <f t="shared" si="248"/>
        <v>5.7771606414031715E-2</v>
      </c>
      <c r="JK195" s="86">
        <f t="shared" si="248"/>
        <v>0.12439106067921142</v>
      </c>
      <c r="JL195" s="86">
        <f t="shared" si="248"/>
        <v>9.2334311794536814E-2</v>
      </c>
      <c r="JM195" s="86">
        <f t="shared" si="248"/>
        <v>0.10304238154352569</v>
      </c>
    </row>
    <row r="196" spans="2:273" x14ac:dyDescent="0.25">
      <c r="B196" s="2">
        <v>169</v>
      </c>
      <c r="C196" s="37">
        <v>65.492999999999995</v>
      </c>
      <c r="D196" s="37">
        <v>75.242000000000004</v>
      </c>
      <c r="E196" s="37">
        <v>82.21</v>
      </c>
      <c r="F196" s="37">
        <v>86.629000000000005</v>
      </c>
      <c r="G196" s="37">
        <v>92.081000000000003</v>
      </c>
      <c r="H196" s="37">
        <v>95.725999999999999</v>
      </c>
      <c r="I196" s="37">
        <v>97.661000000000001</v>
      </c>
      <c r="J196" s="37">
        <v>97.887</v>
      </c>
      <c r="K196" s="37">
        <v>98.338999999999999</v>
      </c>
      <c r="L196" s="37">
        <v>98.143000000000001</v>
      </c>
      <c r="M196" s="37">
        <v>98.412999999999997</v>
      </c>
      <c r="N196" s="37">
        <v>97.048000000000002</v>
      </c>
      <c r="O196" s="37">
        <v>102.01600000000001</v>
      </c>
      <c r="P196" s="37">
        <v>99.468999999999994</v>
      </c>
      <c r="Q196" s="37">
        <v>99.135999999999996</v>
      </c>
      <c r="S196" s="4">
        <f t="shared" si="234"/>
        <v>65.964645747721619</v>
      </c>
      <c r="T196" s="4">
        <f t="shared" si="234"/>
        <v>75.308263000234007</v>
      </c>
      <c r="U196" s="4">
        <f t="shared" si="234"/>
        <v>81.725623495112899</v>
      </c>
      <c r="V196" s="4">
        <f t="shared" si="234"/>
        <v>86.888229404971483</v>
      </c>
      <c r="W196" s="4">
        <f t="shared" si="234"/>
        <v>92.197159795456415</v>
      </c>
      <c r="X196" s="4">
        <f t="shared" si="234"/>
        <v>96.067013908966715</v>
      </c>
      <c r="Y196" s="4">
        <f t="shared" si="234"/>
        <v>97.336555708280386</v>
      </c>
      <c r="Z196" s="4">
        <f t="shared" si="234"/>
        <v>98.449845570664692</v>
      </c>
      <c r="AA196" s="4">
        <f t="shared" si="234"/>
        <v>98.970730774852171</v>
      </c>
      <c r="AB196" s="4">
        <f t="shared" si="234"/>
        <v>97.790857512091179</v>
      </c>
      <c r="AC196" s="4">
        <f t="shared" si="234"/>
        <v>97.726572178815388</v>
      </c>
      <c r="AD196" s="4">
        <f t="shared" si="234"/>
        <v>97.085277004380956</v>
      </c>
      <c r="AE196" s="4">
        <f t="shared" si="234"/>
        <v>100.81240947349237</v>
      </c>
      <c r="AF196" s="4">
        <f t="shared" si="234"/>
        <v>100.12612250465904</v>
      </c>
      <c r="AG196" s="4">
        <f t="shared" si="234"/>
        <v>101.61601104506785</v>
      </c>
      <c r="AI196" s="4">
        <f t="shared" si="235"/>
        <v>-0.47164574772162382</v>
      </c>
      <c r="AJ196" s="4">
        <f t="shared" si="235"/>
        <v>-6.6263000234002334E-2</v>
      </c>
      <c r="AK196" s="4">
        <f t="shared" si="235"/>
        <v>0.48437650488709494</v>
      </c>
      <c r="AL196" s="4">
        <f t="shared" si="235"/>
        <v>-0.25922940497147806</v>
      </c>
      <c r="AM196" s="4">
        <f t="shared" si="235"/>
        <v>-0.11615979545641153</v>
      </c>
      <c r="AN196" s="4">
        <f t="shared" si="235"/>
        <v>-0.34101390896671546</v>
      </c>
      <c r="AO196" s="4">
        <f t="shared" si="235"/>
        <v>0.32444429171961531</v>
      </c>
      <c r="AP196" s="4">
        <f t="shared" si="235"/>
        <v>-0.56284557066469176</v>
      </c>
      <c r="AQ196" s="4">
        <f t="shared" si="235"/>
        <v>-0.63173077485217277</v>
      </c>
      <c r="AR196" s="4">
        <f t="shared" si="235"/>
        <v>0.35214248790882152</v>
      </c>
      <c r="AS196" s="4">
        <f t="shared" si="235"/>
        <v>0.68642782118460843</v>
      </c>
      <c r="AT196" s="4">
        <f t="shared" si="235"/>
        <v>-3.7277004380953827E-2</v>
      </c>
      <c r="AU196" s="4">
        <f t="shared" si="235"/>
        <v>1.2035905265076394</v>
      </c>
      <c r="AV196" s="4">
        <f t="shared" si="235"/>
        <v>-0.65712250465904276</v>
      </c>
      <c r="AW196" s="4">
        <f t="shared" si="235"/>
        <v>-2.4800110450678545</v>
      </c>
      <c r="AY196" s="2">
        <f t="shared" si="242"/>
        <v>65.954868656592595</v>
      </c>
      <c r="AZ196" s="2">
        <f t="shared" si="242"/>
        <v>75.307537012381133</v>
      </c>
      <c r="BA196" s="2">
        <f t="shared" si="242"/>
        <v>81.724710962879186</v>
      </c>
      <c r="BB196" s="2">
        <f t="shared" si="242"/>
        <v>86.8878226109222</v>
      </c>
      <c r="BC196" s="2">
        <f t="shared" si="242"/>
        <v>92.196757990136973</v>
      </c>
      <c r="BD196" s="2">
        <f t="shared" si="242"/>
        <v>96.065844304502932</v>
      </c>
      <c r="BE196" s="2">
        <f t="shared" si="242"/>
        <v>97.336395029766237</v>
      </c>
      <c r="BF196" s="2">
        <f t="shared" si="242"/>
        <v>98.44982570481892</v>
      </c>
      <c r="BG196" s="2">
        <f t="shared" si="242"/>
        <v>98.970730704804637</v>
      </c>
      <c r="BH196" s="2">
        <f t="shared" si="242"/>
        <v>97.790857171657208</v>
      </c>
      <c r="BI196" s="2">
        <f t="shared" si="242"/>
        <v>97.726478459148566</v>
      </c>
      <c r="BJ196" s="2">
        <f t="shared" si="242"/>
        <v>97.084676571848149</v>
      </c>
      <c r="BK196" s="2">
        <f t="shared" si="242"/>
        <v>100.80018153858245</v>
      </c>
      <c r="BL196" s="2">
        <f t="shared" si="242"/>
        <v>99.584481436297494</v>
      </c>
      <c r="BM196" s="2">
        <f t="shared" si="242"/>
        <v>100.08604955511504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 t="str">
        <f t="shared" si="198"/>
        <v/>
      </c>
      <c r="CW196" s="2" t="str">
        <f t="shared" si="199"/>
        <v/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>
        <f t="shared" si="205"/>
        <v>98.338999999999999</v>
      </c>
      <c r="DD196" s="2">
        <f t="shared" si="206"/>
        <v>98.143000000000001</v>
      </c>
      <c r="DE196" s="2" t="str">
        <f t="shared" si="207"/>
        <v/>
      </c>
      <c r="DF196" s="2" t="str">
        <f t="shared" si="208"/>
        <v/>
      </c>
      <c r="DG196" s="2" t="str">
        <f t="shared" si="209"/>
        <v/>
      </c>
      <c r="DH196" s="2" t="str">
        <f t="shared" si="210"/>
        <v/>
      </c>
      <c r="DI196" s="2" t="str">
        <f t="shared" si="211"/>
        <v/>
      </c>
      <c r="DK196" s="2">
        <f t="shared" si="236"/>
        <v>126.34752554984132</v>
      </c>
      <c r="DL196" s="2">
        <f t="shared" si="236"/>
        <v>125.40042736333434</v>
      </c>
      <c r="DM196" s="2">
        <f t="shared" si="236"/>
        <v>128.07559559045606</v>
      </c>
      <c r="DN196" s="2">
        <f t="shared" si="236"/>
        <v>123.34172635929015</v>
      </c>
      <c r="DO196" s="2">
        <f t="shared" si="236"/>
        <v>129.7933325279372</v>
      </c>
      <c r="DP196" s="2">
        <f t="shared" si="236"/>
        <v>136.71557258632839</v>
      </c>
      <c r="DQ196" s="2">
        <f t="shared" si="236"/>
        <v>134.55956765327699</v>
      </c>
      <c r="DR196" s="2">
        <f t="shared" si="236"/>
        <v>134.20218076109936</v>
      </c>
      <c r="DS196" s="2">
        <f t="shared" si="236"/>
        <v>139.59509408033824</v>
      </c>
      <c r="DT196" s="2">
        <f t="shared" si="236"/>
        <v>142.06089024390246</v>
      </c>
      <c r="DU196" s="2">
        <f t="shared" si="236"/>
        <v>141.3388932346723</v>
      </c>
      <c r="DV196" s="2">
        <f t="shared" si="236"/>
        <v>143.02001561191688</v>
      </c>
      <c r="DW196" s="2">
        <f t="shared" si="236"/>
        <v>156.65379371790999</v>
      </c>
      <c r="DX196" s="2">
        <f t="shared" si="236"/>
        <v>138.47466620209059</v>
      </c>
      <c r="DY196" s="2">
        <f t="shared" si="236"/>
        <v>126.66019133192388</v>
      </c>
      <c r="EA196" s="2">
        <f t="shared" si="240"/>
        <v>64.89187045139964</v>
      </c>
      <c r="EB196" s="2">
        <f t="shared" si="240"/>
        <v>74.709645923352653</v>
      </c>
      <c r="EC196" s="2">
        <f t="shared" si="240"/>
        <v>81.011111933480507</v>
      </c>
      <c r="ED196" s="2">
        <f t="shared" si="240"/>
        <v>86.538789412024272</v>
      </c>
      <c r="EE196" s="2">
        <f t="shared" si="240"/>
        <v>91.940204145473587</v>
      </c>
      <c r="EF196" s="2">
        <f t="shared" si="239"/>
        <v>94.926004187169895</v>
      </c>
      <c r="EG196" s="2">
        <f t="shared" si="239"/>
        <v>96.864622474416166</v>
      </c>
      <c r="EH196" s="2">
        <f t="shared" si="239"/>
        <v>98.488409444866704</v>
      </c>
      <c r="EI196" s="2">
        <f t="shared" si="239"/>
        <v>99.329352061450109</v>
      </c>
      <c r="EJ196" s="2">
        <f t="shared" si="239"/>
        <v>97.586045054527901</v>
      </c>
      <c r="EK196" s="2">
        <f t="shared" si="239"/>
        <v>96.819912894448464</v>
      </c>
      <c r="EL196" s="2">
        <f t="shared" si="179"/>
        <v>96.893289932885907</v>
      </c>
      <c r="EM196" s="2">
        <f t="shared" si="179"/>
        <v>98.192916473565447</v>
      </c>
      <c r="EN196" s="2">
        <f t="shared" si="179"/>
        <v>99.766101252965981</v>
      </c>
      <c r="EO196" s="2">
        <f t="shared" si="179"/>
        <v>102.41446385393537</v>
      </c>
      <c r="EQ196" s="2">
        <f t="shared" si="237"/>
        <v>66.366840036092171</v>
      </c>
      <c r="ER196" s="2">
        <f t="shared" si="237"/>
        <v>75.505221773849058</v>
      </c>
      <c r="ES196" s="2">
        <f t="shared" si="237"/>
        <v>81.95471433294486</v>
      </c>
      <c r="ET196" s="2">
        <f t="shared" si="237"/>
        <v>86.991132281380402</v>
      </c>
      <c r="EU196" s="2">
        <f t="shared" si="237"/>
        <v>92.274468317491298</v>
      </c>
      <c r="EV196" s="2">
        <f t="shared" si="237"/>
        <v>96.419117993876796</v>
      </c>
      <c r="EW196" s="2">
        <f t="shared" si="237"/>
        <v>97.46772610781565</v>
      </c>
      <c r="EX196" s="2">
        <f t="shared" si="237"/>
        <v>98.438931903948529</v>
      </c>
      <c r="EY196" s="2">
        <f t="shared" si="237"/>
        <v>98.901481867729927</v>
      </c>
      <c r="EZ196" s="2">
        <f t="shared" si="237"/>
        <v>97.83226176299921</v>
      </c>
      <c r="FA196" s="2">
        <f t="shared" si="237"/>
        <v>97.966956440972112</v>
      </c>
      <c r="FB196" s="2">
        <f t="shared" si="237"/>
        <v>97.141364880925551</v>
      </c>
      <c r="FC196" s="2">
        <f t="shared" si="237"/>
        <v>101.7349198063564</v>
      </c>
      <c r="FD196" s="2">
        <f t="shared" si="237"/>
        <v>99.482710429316967</v>
      </c>
      <c r="FE196" s="2">
        <f t="shared" si="237"/>
        <v>98.724171277900581</v>
      </c>
      <c r="FG196" s="2">
        <f t="shared" si="238"/>
        <v>0.99999413244559499</v>
      </c>
      <c r="FH196" s="2">
        <f t="shared" si="238"/>
        <v>0.99999031588632348</v>
      </c>
      <c r="FI196" s="2">
        <f t="shared" si="238"/>
        <v>0.99999053924613612</v>
      </c>
      <c r="FJ196" s="2">
        <f t="shared" si="238"/>
        <v>0.99999134854041605</v>
      </c>
      <c r="FK196" s="2">
        <f t="shared" si="238"/>
        <v>0.99999044317326657</v>
      </c>
      <c r="FL196" s="2">
        <f t="shared" si="238"/>
        <v>0.99998999554866164</v>
      </c>
      <c r="FM196" s="2">
        <f t="shared" si="238"/>
        <v>0.99999020822308127</v>
      </c>
      <c r="FN196" s="2">
        <f t="shared" si="238"/>
        <v>0.99998971120208302</v>
      </c>
      <c r="FO196" s="2">
        <f t="shared" si="238"/>
        <v>0.99999006352365949</v>
      </c>
      <c r="FP196" s="2">
        <f t="shared" si="238"/>
        <v>0.99998964859548722</v>
      </c>
      <c r="FQ196" s="2">
        <f t="shared" si="238"/>
        <v>0.999990138614124</v>
      </c>
      <c r="FR196" s="2">
        <f t="shared" si="238"/>
        <v>0.99999138520460573</v>
      </c>
      <c r="FS196" s="2">
        <f t="shared" si="238"/>
        <v>0.99999034585996749</v>
      </c>
      <c r="FT196" s="2">
        <f t="shared" si="238"/>
        <v>0.99999192144938032</v>
      </c>
      <c r="FU196" s="2">
        <f t="shared" si="238"/>
        <v>0.99999008737356621</v>
      </c>
      <c r="FW196" s="2">
        <f t="shared" si="244"/>
        <v>0.72044713451814868</v>
      </c>
      <c r="FX196" s="2">
        <f t="shared" si="244"/>
        <v>0.75090287540264944</v>
      </c>
      <c r="FY196" s="2">
        <f t="shared" si="244"/>
        <v>0.75577781945859157</v>
      </c>
      <c r="FZ196" s="2">
        <f t="shared" si="244"/>
        <v>0.77090813937824898</v>
      </c>
      <c r="GA196" s="2">
        <f t="shared" si="244"/>
        <v>0.76643598183936335</v>
      </c>
      <c r="GB196" s="2">
        <f t="shared" si="244"/>
        <v>0.76311800916405592</v>
      </c>
      <c r="GC196" s="2">
        <f t="shared" si="244"/>
        <v>0.78162927356080492</v>
      </c>
      <c r="GD196" s="2">
        <f t="shared" si="244"/>
        <v>0.78724995423936484</v>
      </c>
      <c r="GE196" s="2">
        <f t="shared" si="244"/>
        <v>0.83908966202299051</v>
      </c>
      <c r="GF196" s="2">
        <f t="shared" si="244"/>
        <v>0.82996698836920202</v>
      </c>
      <c r="GG196" s="2">
        <f t="shared" si="244"/>
        <v>0.78996699698312889</v>
      </c>
      <c r="GH196" s="2">
        <f t="shared" si="244"/>
        <v>0.76988534379451523</v>
      </c>
      <c r="GI196" s="2">
        <f t="shared" si="244"/>
        <v>0.735939645056091</v>
      </c>
      <c r="GJ196" s="2">
        <f t="shared" si="244"/>
        <v>0.64198453368116271</v>
      </c>
      <c r="GK196" s="2">
        <f t="shared" si="244"/>
        <v>0.6310216845087071</v>
      </c>
      <c r="GM196" s="86">
        <f t="shared" si="245"/>
        <v>2.3731975027409474E-244</v>
      </c>
      <c r="GN196" s="86">
        <f t="shared" si="245"/>
        <v>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5.3521982828529169E-166</v>
      </c>
      <c r="HD196" s="86">
        <f t="shared" si="181"/>
        <v>9.7448058714974038E-185</v>
      </c>
      <c r="HE196" s="86">
        <f t="shared" si="181"/>
        <v>4.3026041302501262E-245</v>
      </c>
      <c r="HF196" s="86">
        <f t="shared" si="181"/>
        <v>1.160803441238314E-230</v>
      </c>
      <c r="HG196" s="86">
        <f t="shared" si="181"/>
        <v>1.2081531507530959E-254</v>
      </c>
      <c r="HH196" s="86">
        <f t="shared" si="181"/>
        <v>1.5198858493317607E-270</v>
      </c>
      <c r="HI196" s="86">
        <f t="shared" si="241"/>
        <v>2.8161908762350798E-253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3.1791865268373131E-251</v>
      </c>
      <c r="HP196" s="86">
        <f t="shared" si="226"/>
        <v>0</v>
      </c>
      <c r="HQ196" s="86">
        <f t="shared" si="226"/>
        <v>0</v>
      </c>
      <c r="HS196" s="86">
        <f t="shared" si="246"/>
        <v>6.4201106302830303E-38</v>
      </c>
      <c r="HT196" s="86">
        <f t="shared" si="246"/>
        <v>8.3300967592876949E-56</v>
      </c>
      <c r="HU196" s="86">
        <f t="shared" si="246"/>
        <v>2.5724452527769257E-61</v>
      </c>
      <c r="HV196" s="86">
        <f t="shared" si="246"/>
        <v>1.4139084583526229E-62</v>
      </c>
      <c r="HW196" s="86">
        <f t="shared" si="246"/>
        <v>8.0189838810850949E-65</v>
      </c>
      <c r="HX196" s="86">
        <f t="shared" si="246"/>
        <v>6.8682150626637125E-58</v>
      </c>
      <c r="HY196" s="86">
        <f t="shared" si="246"/>
        <v>2.8137088819263662E-65</v>
      </c>
      <c r="HZ196" s="86">
        <f t="shared" si="246"/>
        <v>4.2200139881528031E-76</v>
      </c>
      <c r="IA196" s="86">
        <f t="shared" si="246"/>
        <v>6.2994361098041591E-80</v>
      </c>
      <c r="IB196" s="86">
        <f t="shared" si="246"/>
        <v>4.8326495334218606E-78</v>
      </c>
      <c r="IC196" s="86">
        <f t="shared" si="246"/>
        <v>2.8348479868554249E-68</v>
      </c>
      <c r="ID196" s="86">
        <f t="shared" si="246"/>
        <v>9.2115707622709382E-66</v>
      </c>
      <c r="IE196" s="86">
        <f t="shared" si="246"/>
        <v>5.7895708154354376E-57</v>
      </c>
      <c r="IF196" s="86">
        <f t="shared" si="246"/>
        <v>8.9183870814384908E-36</v>
      </c>
      <c r="IG196" s="86">
        <f t="shared" si="246"/>
        <v>1.4601490077430702E-32</v>
      </c>
      <c r="II196" s="86">
        <f t="shared" si="247"/>
        <v>0.19542748348756606</v>
      </c>
      <c r="IJ196" s="86">
        <f t="shared" si="247"/>
        <v>7.2488444460260246E-2</v>
      </c>
      <c r="IK196" s="86">
        <f t="shared" si="247"/>
        <v>6.4290934861511009E-2</v>
      </c>
      <c r="IL196" s="86">
        <f t="shared" si="247"/>
        <v>4.5849316944676768E-2</v>
      </c>
      <c r="IM196" s="86">
        <f t="shared" si="247"/>
        <v>4.3917039934963091E-2</v>
      </c>
      <c r="IN196" s="86">
        <f t="shared" si="247"/>
        <v>5.6696724778177082E-2</v>
      </c>
      <c r="IO196" s="86">
        <f t="shared" si="247"/>
        <v>3.1342647604060803E-2</v>
      </c>
      <c r="IP196" s="86">
        <f t="shared" si="247"/>
        <v>1.7700817816686996E-2</v>
      </c>
      <c r="IQ196" s="86">
        <f t="shared" si="247"/>
        <v>3.6992142709509888E-3</v>
      </c>
      <c r="IR196" s="86">
        <f t="shared" si="247"/>
        <v>5.4714532055166968E-3</v>
      </c>
      <c r="IS196" s="86">
        <f t="shared" si="247"/>
        <v>2.4573880369475824E-2</v>
      </c>
      <c r="IT196" s="86">
        <f t="shared" si="247"/>
        <v>3.9982996571406672E-2</v>
      </c>
      <c r="IU196" s="86">
        <f t="shared" si="247"/>
        <v>9.1608126131222573E-2</v>
      </c>
      <c r="IV196" s="86">
        <f t="shared" si="247"/>
        <v>5.1901882662629573E-2</v>
      </c>
      <c r="IW196" s="86">
        <f t="shared" si="247"/>
        <v>5.796985672040194E-2</v>
      </c>
      <c r="IY196" s="86">
        <f t="shared" si="248"/>
        <v>0.19542748348756606</v>
      </c>
      <c r="IZ196" s="86">
        <f t="shared" si="248"/>
        <v>7.2488444460260246E-2</v>
      </c>
      <c r="JA196" s="86">
        <f t="shared" si="248"/>
        <v>6.4290934861511009E-2</v>
      </c>
      <c r="JB196" s="86">
        <f t="shared" si="248"/>
        <v>4.5849316944676768E-2</v>
      </c>
      <c r="JC196" s="86">
        <f t="shared" si="248"/>
        <v>4.3917039934963091E-2</v>
      </c>
      <c r="JD196" s="86">
        <f t="shared" si="248"/>
        <v>5.6696724778177082E-2</v>
      </c>
      <c r="JE196" s="86">
        <f t="shared" si="248"/>
        <v>3.1342647604060803E-2</v>
      </c>
      <c r="JF196" s="86">
        <f t="shared" si="248"/>
        <v>1.7700817816686996E-2</v>
      </c>
      <c r="JG196" s="86">
        <f t="shared" si="248"/>
        <v>3.6992142709509888E-3</v>
      </c>
      <c r="JH196" s="86">
        <f t="shared" si="248"/>
        <v>5.4714532055166968E-3</v>
      </c>
      <c r="JI196" s="86">
        <f t="shared" si="248"/>
        <v>2.4573880369475824E-2</v>
      </c>
      <c r="JJ196" s="86">
        <f t="shared" si="248"/>
        <v>3.9982996571406672E-2</v>
      </c>
      <c r="JK196" s="86">
        <f t="shared" si="248"/>
        <v>9.1608126131222573E-2</v>
      </c>
      <c r="JL196" s="86">
        <f t="shared" si="248"/>
        <v>5.1901882662629573E-2</v>
      </c>
      <c r="JM196" s="86">
        <f t="shared" si="248"/>
        <v>5.796985672040194E-2</v>
      </c>
    </row>
    <row r="197" spans="2:273" x14ac:dyDescent="0.25">
      <c r="B197" s="2">
        <v>170</v>
      </c>
      <c r="C197" s="37">
        <v>66.626999999999995</v>
      </c>
      <c r="D197" s="37">
        <v>74.403000000000006</v>
      </c>
      <c r="E197" s="37">
        <v>81.322999999999993</v>
      </c>
      <c r="F197" s="37">
        <v>86.694000000000003</v>
      </c>
      <c r="G197" s="37">
        <v>92.581000000000003</v>
      </c>
      <c r="H197" s="37">
        <v>95.903000000000006</v>
      </c>
      <c r="I197" s="37">
        <v>96.822999999999993</v>
      </c>
      <c r="J197" s="37">
        <v>98.742000000000004</v>
      </c>
      <c r="K197" s="37">
        <v>98.581000000000003</v>
      </c>
      <c r="L197" s="37">
        <v>97.683000000000007</v>
      </c>
      <c r="M197" s="37">
        <v>98.475999999999999</v>
      </c>
      <c r="N197" s="37">
        <v>96.951999999999998</v>
      </c>
      <c r="O197" s="37">
        <v>100.77</v>
      </c>
      <c r="P197" s="37">
        <v>98.328000000000003</v>
      </c>
      <c r="Q197" s="37">
        <v>98.120999999999995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65.864898804584428</v>
      </c>
      <c r="T197" s="4">
        <f t="shared" si="249"/>
        <v>75.180740567189432</v>
      </c>
      <c r="U197" s="4">
        <f t="shared" si="249"/>
        <v>81.628141147882005</v>
      </c>
      <c r="V197" s="4">
        <f t="shared" si="249"/>
        <v>86.80904929083475</v>
      </c>
      <c r="W197" s="4">
        <f t="shared" si="249"/>
        <v>92.116270350818112</v>
      </c>
      <c r="X197" s="4">
        <f t="shared" si="249"/>
        <v>95.977965810774535</v>
      </c>
      <c r="Y197" s="4">
        <f t="shared" si="249"/>
        <v>97.243527890786893</v>
      </c>
      <c r="Z197" s="4">
        <f t="shared" si="249"/>
        <v>98.362676621968717</v>
      </c>
      <c r="AA197" s="4">
        <f t="shared" si="249"/>
        <v>98.862324362923601</v>
      </c>
      <c r="AB197" s="4">
        <f t="shared" si="249"/>
        <v>97.694989264577572</v>
      </c>
      <c r="AC197" s="4">
        <f t="shared" si="249"/>
        <v>97.627943571986464</v>
      </c>
      <c r="AD197" s="4">
        <f t="shared" si="249"/>
        <v>96.994076339082383</v>
      </c>
      <c r="AE197" s="4">
        <f t="shared" si="249"/>
        <v>100.69402818940479</v>
      </c>
      <c r="AF197" s="4">
        <f t="shared" si="249"/>
        <v>99.710260824545301</v>
      </c>
      <c r="AG197" s="4">
        <f t="shared" si="249"/>
        <v>100.586882450936</v>
      </c>
      <c r="AI197" s="4">
        <f t="shared" ref="AI197:AW213" si="250">IF(OR($B197 &lt; C$230, $B197 &gt; C$233), 0, C197-S197)</f>
        <v>0.76210119541556764</v>
      </c>
      <c r="AJ197" s="4">
        <f t="shared" si="250"/>
        <v>-0.77774056718942575</v>
      </c>
      <c r="AK197" s="4">
        <f t="shared" si="250"/>
        <v>-0.30514114788201141</v>
      </c>
      <c r="AL197" s="4">
        <f t="shared" si="250"/>
        <v>-0.11504929083474735</v>
      </c>
      <c r="AM197" s="4">
        <f t="shared" si="250"/>
        <v>0.46472964918189064</v>
      </c>
      <c r="AN197" s="4">
        <f t="shared" si="250"/>
        <v>-7.4965810774529018E-2</v>
      </c>
      <c r="AO197" s="4">
        <f t="shared" si="250"/>
        <v>-0.42052789078690012</v>
      </c>
      <c r="AP197" s="4">
        <f t="shared" si="250"/>
        <v>0.37932337803128746</v>
      </c>
      <c r="AQ197" s="4">
        <f t="shared" si="250"/>
        <v>-0.28132436292359841</v>
      </c>
      <c r="AR197" s="4">
        <f t="shared" si="250"/>
        <v>-1.1989264577564995E-2</v>
      </c>
      <c r="AS197" s="4">
        <f t="shared" si="250"/>
        <v>0.84805642801353542</v>
      </c>
      <c r="AT197" s="4">
        <f t="shared" si="250"/>
        <v>-4.2076339082385061E-2</v>
      </c>
      <c r="AU197" s="4">
        <f t="shared" si="250"/>
        <v>7.597181059520608E-2</v>
      </c>
      <c r="AV197" s="4">
        <f t="shared" si="250"/>
        <v>-1.3822608245452983</v>
      </c>
      <c r="AW197" s="4">
        <f t="shared" si="250"/>
        <v>-2.4658824509360073</v>
      </c>
      <c r="AY197" s="2">
        <f t="shared" si="242"/>
        <v>65.860220977566726</v>
      </c>
      <c r="AZ197" s="2">
        <f t="shared" si="242"/>
        <v>75.180518481799339</v>
      </c>
      <c r="BA197" s="2">
        <f t="shared" si="242"/>
        <v>81.6278728331596</v>
      </c>
      <c r="BB197" s="2">
        <f t="shared" si="242"/>
        <v>86.808940298539042</v>
      </c>
      <c r="BC197" s="2">
        <f t="shared" si="242"/>
        <v>92.116168205541328</v>
      </c>
      <c r="BD197" s="2">
        <f t="shared" si="242"/>
        <v>95.977630648911344</v>
      </c>
      <c r="BE197" s="2">
        <f t="shared" si="242"/>
        <v>97.243490095967815</v>
      </c>
      <c r="BF197" s="2">
        <f t="shared" si="242"/>
        <v>98.362672997445813</v>
      </c>
      <c r="BG197" s="2">
        <f t="shared" si="242"/>
        <v>98.862324353313355</v>
      </c>
      <c r="BH197" s="2">
        <f t="shared" si="242"/>
        <v>97.694989213685204</v>
      </c>
      <c r="BI197" s="2">
        <f t="shared" si="242"/>
        <v>97.627922940047824</v>
      </c>
      <c r="BJ197" s="2">
        <f t="shared" si="242"/>
        <v>96.993927948467785</v>
      </c>
      <c r="BK197" s="2">
        <f t="shared" si="242"/>
        <v>100.69009140925304</v>
      </c>
      <c r="BL197" s="2">
        <f t="shared" si="242"/>
        <v>99.482773582251156</v>
      </c>
      <c r="BM197" s="2">
        <f t="shared" si="242"/>
        <v>99.917285869293636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 t="str">
        <f t="shared" si="198"/>
        <v/>
      </c>
      <c r="CW197" s="2" t="str">
        <f t="shared" si="199"/>
        <v/>
      </c>
      <c r="CX197" s="2" t="str">
        <f t="shared" si="200"/>
        <v/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>
        <f t="shared" si="205"/>
        <v>98.581000000000003</v>
      </c>
      <c r="DD197" s="2">
        <f t="shared" si="206"/>
        <v>97.683000000000007</v>
      </c>
      <c r="DE197" s="2" t="str">
        <f t="shared" si="207"/>
        <v/>
      </c>
      <c r="DF197" s="2" t="str">
        <f t="shared" si="208"/>
        <v/>
      </c>
      <c r="DG197" s="2" t="str">
        <f t="shared" si="209"/>
        <v/>
      </c>
      <c r="DH197" s="2" t="str">
        <f t="shared" si="210"/>
        <v/>
      </c>
      <c r="DI197" s="2" t="str">
        <f t="shared" si="211"/>
        <v/>
      </c>
      <c r="DK197" s="2">
        <f t="shared" ref="DK197:DY213" si="251">BO$228*$B197+BO$229</f>
        <v>126.62001269285479</v>
      </c>
      <c r="DL197" s="2">
        <f t="shared" si="251"/>
        <v>125.60398791905769</v>
      </c>
      <c r="DM197" s="2">
        <f t="shared" si="251"/>
        <v>128.26889942615526</v>
      </c>
      <c r="DN197" s="2">
        <f t="shared" si="251"/>
        <v>123.48223774410499</v>
      </c>
      <c r="DO197" s="2">
        <f t="shared" si="251"/>
        <v>129.94692826940502</v>
      </c>
      <c r="DP197" s="2">
        <f t="shared" si="251"/>
        <v>136.88109788583506</v>
      </c>
      <c r="DQ197" s="2">
        <f t="shared" si="251"/>
        <v>134.70101479915434</v>
      </c>
      <c r="DR197" s="2">
        <f t="shared" si="251"/>
        <v>134.34532105104199</v>
      </c>
      <c r="DS197" s="2">
        <f t="shared" si="251"/>
        <v>139.76976170341285</v>
      </c>
      <c r="DT197" s="2">
        <f t="shared" si="251"/>
        <v>142.26112804878051</v>
      </c>
      <c r="DU197" s="2">
        <f t="shared" si="251"/>
        <v>141.52288855330713</v>
      </c>
      <c r="DV197" s="2">
        <f t="shared" si="251"/>
        <v>143.22308562245087</v>
      </c>
      <c r="DW197" s="2">
        <f t="shared" si="251"/>
        <v>156.90887073391724</v>
      </c>
      <c r="DX197" s="2">
        <f t="shared" si="251"/>
        <v>138.64040418118466</v>
      </c>
      <c r="DY197" s="2">
        <f t="shared" si="251"/>
        <v>126.76598816067653</v>
      </c>
      <c r="EA197" s="2">
        <f t="shared" si="240"/>
        <v>64.75064503253796</v>
      </c>
      <c r="EB197" s="2">
        <f t="shared" si="240"/>
        <v>74.558194450923111</v>
      </c>
      <c r="EC197" s="2">
        <f t="shared" si="240"/>
        <v>80.885391769900906</v>
      </c>
      <c r="ED197" s="2">
        <f t="shared" si="240"/>
        <v>86.446361128039143</v>
      </c>
      <c r="EE197" s="2">
        <f t="shared" si="240"/>
        <v>91.849623076594284</v>
      </c>
      <c r="EF197" s="2">
        <f t="shared" si="239"/>
        <v>94.793089014040007</v>
      </c>
      <c r="EG197" s="2">
        <f t="shared" si="239"/>
        <v>96.754175659275788</v>
      </c>
      <c r="EH197" s="2">
        <f t="shared" si="239"/>
        <v>98.402635743069794</v>
      </c>
      <c r="EI197" s="2">
        <f t="shared" si="239"/>
        <v>99.232216829588637</v>
      </c>
      <c r="EJ197" s="2">
        <f t="shared" si="239"/>
        <v>97.483616829445069</v>
      </c>
      <c r="EK197" s="2">
        <f t="shared" si="239"/>
        <v>96.688541185161455</v>
      </c>
      <c r="EL197" s="2">
        <f t="shared" si="179"/>
        <v>96.795238926174505</v>
      </c>
      <c r="EM197" s="2">
        <f t="shared" si="179"/>
        <v>97.972660680529287</v>
      </c>
      <c r="EN197" s="2">
        <f t="shared" si="179"/>
        <v>99.672821853501986</v>
      </c>
      <c r="EO197" s="2">
        <f t="shared" si="179"/>
        <v>102.36014848709151</v>
      </c>
      <c r="EQ197" s="2">
        <f t="shared" ref="EQ197:FE213" si="252">CU$228*$B197+CU$229</f>
        <v>66.252434722921208</v>
      </c>
      <c r="ER197" s="2">
        <f t="shared" si="252"/>
        <v>75.36821008899247</v>
      </c>
      <c r="ES197" s="2">
        <f t="shared" si="252"/>
        <v>81.846158129215482</v>
      </c>
      <c r="ET197" s="2">
        <f t="shared" si="252"/>
        <v>86.906836371659921</v>
      </c>
      <c r="EU197" s="2">
        <f t="shared" si="252"/>
        <v>92.189823836184047</v>
      </c>
      <c r="EV197" s="2">
        <f t="shared" si="252"/>
        <v>96.312482016225673</v>
      </c>
      <c r="EW197" s="2">
        <f t="shared" si="252"/>
        <v>97.367740526151763</v>
      </c>
      <c r="EX197" s="2">
        <f t="shared" si="252"/>
        <v>98.352403145857537</v>
      </c>
      <c r="EY197" s="2">
        <f t="shared" si="252"/>
        <v>98.797200671832897</v>
      </c>
      <c r="EZ197" s="2">
        <f t="shared" si="252"/>
        <v>97.733980554270161</v>
      </c>
      <c r="FA197" s="2">
        <f t="shared" si="252"/>
        <v>97.855204627118354</v>
      </c>
      <c r="FB197" s="2">
        <f t="shared" si="252"/>
        <v>97.047625415594794</v>
      </c>
      <c r="FC197" s="2">
        <f t="shared" si="252"/>
        <v>101.57864370192172</v>
      </c>
      <c r="FD197" s="2">
        <f t="shared" si="252"/>
        <v>99.385681715078178</v>
      </c>
      <c r="FE197" s="2">
        <f t="shared" si="252"/>
        <v>98.61421399915676</v>
      </c>
      <c r="FG197" s="2">
        <f t="shared" ref="FG197:FU213" si="253">POWER(10,($B197-C$231)/C$229)/(1+POWER(10,($B197-C$231)/C$229))</f>
        <v>0.99999464872401933</v>
      </c>
      <c r="FH197" s="2">
        <f t="shared" si="253"/>
        <v>0.99999116797583165</v>
      </c>
      <c r="FI197" s="2">
        <f t="shared" si="253"/>
        <v>0.9999913716827451</v>
      </c>
      <c r="FJ197" s="2">
        <f t="shared" si="253"/>
        <v>0.99999210976907682</v>
      </c>
      <c r="FK197" s="2">
        <f t="shared" si="253"/>
        <v>0.99999128406310001</v>
      </c>
      <c r="FL197" s="2">
        <f t="shared" si="253"/>
        <v>0.99999087582390567</v>
      </c>
      <c r="FM197" s="2">
        <f t="shared" si="253"/>
        <v>0.99999106978561947</v>
      </c>
      <c r="FN197" s="2">
        <f t="shared" si="253"/>
        <v>0.99999061649628085</v>
      </c>
      <c r="FO197" s="2">
        <f t="shared" si="253"/>
        <v>0.99999093781794934</v>
      </c>
      <c r="FP197" s="2">
        <f t="shared" si="253"/>
        <v>0.99999055939828319</v>
      </c>
      <c r="FQ197" s="2">
        <f t="shared" si="253"/>
        <v>0.99999100630138626</v>
      </c>
      <c r="FR197" s="2">
        <f t="shared" si="253"/>
        <v>0.99999214320726615</v>
      </c>
      <c r="FS197" s="2">
        <f t="shared" si="253"/>
        <v>0.99999119531216651</v>
      </c>
      <c r="FT197" s="2">
        <f t="shared" si="253"/>
        <v>0.99999263226903146</v>
      </c>
      <c r="FU197" s="2">
        <f t="shared" si="253"/>
        <v>0.99999095956936079</v>
      </c>
      <c r="FW197" s="2">
        <f t="shared" si="244"/>
        <v>0.73861531482786491</v>
      </c>
      <c r="FX197" s="2">
        <f t="shared" si="244"/>
        <v>0.76772986096519158</v>
      </c>
      <c r="FY197" s="2">
        <f t="shared" si="244"/>
        <v>0.772375319064455</v>
      </c>
      <c r="FZ197" s="2">
        <f t="shared" si="244"/>
        <v>0.78676748402853636</v>
      </c>
      <c r="GA197" s="2">
        <f t="shared" si="244"/>
        <v>0.78251758038380925</v>
      </c>
      <c r="GB197" s="2">
        <f t="shared" si="244"/>
        <v>0.77936229452387462</v>
      </c>
      <c r="GC197" s="2">
        <f t="shared" si="244"/>
        <v>0.79694192037610323</v>
      </c>
      <c r="GD197" s="2">
        <f t="shared" si="244"/>
        <v>0.80226817209873569</v>
      </c>
      <c r="GE197" s="2">
        <f t="shared" si="244"/>
        <v>0.85114041923637163</v>
      </c>
      <c r="GF197" s="2">
        <f t="shared" si="244"/>
        <v>0.84257277182710721</v>
      </c>
      <c r="GG197" s="2">
        <f t="shared" si="244"/>
        <v>0.80484096313466391</v>
      </c>
      <c r="GH197" s="2">
        <f t="shared" si="244"/>
        <v>0.78579581965837819</v>
      </c>
      <c r="GI197" s="2">
        <f t="shared" si="244"/>
        <v>0.75344553695181538</v>
      </c>
      <c r="GJ197" s="2">
        <f t="shared" si="244"/>
        <v>0.66286578727284673</v>
      </c>
      <c r="GK197" s="2">
        <f t="shared" si="244"/>
        <v>0.65219593801427778</v>
      </c>
      <c r="GM197" s="86">
        <f t="shared" si="245"/>
        <v>4.6001256185053133E-249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4.0446762603525922E-170</v>
      </c>
      <c r="HD197" s="86">
        <f t="shared" si="181"/>
        <v>2.5092551071213239E-189</v>
      </c>
      <c r="HE197" s="86">
        <f t="shared" si="181"/>
        <v>3.7894116887727481E-251</v>
      </c>
      <c r="HF197" s="86">
        <f t="shared" si="181"/>
        <v>2.7144034088678094E-236</v>
      </c>
      <c r="HG197" s="86">
        <f t="shared" si="181"/>
        <v>6.7752716426434345E-261</v>
      </c>
      <c r="HH197" s="86">
        <f t="shared" si="181"/>
        <v>3.4222969959133754E-277</v>
      </c>
      <c r="HI197" s="86">
        <f t="shared" si="241"/>
        <v>1.9878027784926393E-259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2.0256115076711058E-257</v>
      </c>
      <c r="HP197" s="86">
        <f t="shared" si="226"/>
        <v>0</v>
      </c>
      <c r="HQ197" s="86">
        <f t="shared" si="226"/>
        <v>0</v>
      </c>
      <c r="HS197" s="86">
        <f t="shared" si="246"/>
        <v>9.0374967585859155E-40</v>
      </c>
      <c r="HT197" s="86">
        <f t="shared" si="246"/>
        <v>1.6517390021195638E-58</v>
      </c>
      <c r="HU197" s="86">
        <f t="shared" si="246"/>
        <v>3.6115809008772308E-64</v>
      </c>
      <c r="HV197" s="86">
        <f t="shared" si="246"/>
        <v>1.795441478963925E-65</v>
      </c>
      <c r="HW197" s="86">
        <f t="shared" si="246"/>
        <v>7.3283052669222908E-68</v>
      </c>
      <c r="HX197" s="86">
        <f t="shared" si="246"/>
        <v>1.2049313111434025E-60</v>
      </c>
      <c r="HY197" s="86">
        <f t="shared" si="246"/>
        <v>2.5876064042200976E-68</v>
      </c>
      <c r="HZ197" s="86">
        <f t="shared" si="246"/>
        <v>1.2575550496056751E-79</v>
      </c>
      <c r="IA197" s="86">
        <f t="shared" si="246"/>
        <v>1.9782011802096993E-83</v>
      </c>
      <c r="IB197" s="86">
        <f t="shared" si="246"/>
        <v>1.7137925134736919E-81</v>
      </c>
      <c r="IC197" s="86">
        <f t="shared" si="246"/>
        <v>2.1382447503035617E-71</v>
      </c>
      <c r="ID197" s="86">
        <f t="shared" si="246"/>
        <v>7.8275396938373061E-69</v>
      </c>
      <c r="IE197" s="86">
        <f t="shared" si="246"/>
        <v>1.0034192753759585E-59</v>
      </c>
      <c r="IF197" s="86">
        <f t="shared" si="246"/>
        <v>1.3227537544215907E-37</v>
      </c>
      <c r="IG197" s="86">
        <f t="shared" si="246"/>
        <v>2.8119624575529339E-34</v>
      </c>
      <c r="II197" s="86">
        <f t="shared" si="247"/>
        <v>0.15662452248095515</v>
      </c>
      <c r="IJ197" s="86">
        <f t="shared" si="247"/>
        <v>5.1695464388733889E-2</v>
      </c>
      <c r="IK197" s="86">
        <f t="shared" si="247"/>
        <v>4.5414666814836545E-2</v>
      </c>
      <c r="IL197" s="86">
        <f t="shared" si="247"/>
        <v>3.1693340124478019E-2</v>
      </c>
      <c r="IM197" s="86">
        <f t="shared" si="247"/>
        <v>2.9932685743654212E-2</v>
      </c>
      <c r="IN197" s="86">
        <f t="shared" si="247"/>
        <v>3.9828031110171754E-2</v>
      </c>
      <c r="IO197" s="86">
        <f t="shared" si="247"/>
        <v>2.099075369708087E-2</v>
      </c>
      <c r="IP197" s="86">
        <f t="shared" si="247"/>
        <v>1.1124289957278502E-2</v>
      </c>
      <c r="IQ197" s="86">
        <f t="shared" si="247"/>
        <v>2.1794646718424297E-3</v>
      </c>
      <c r="IR197" s="86">
        <f t="shared" si="247"/>
        <v>3.2899427714683975E-3</v>
      </c>
      <c r="IS197" s="86">
        <f t="shared" si="247"/>
        <v>1.6202585078509968E-2</v>
      </c>
      <c r="IT197" s="86">
        <f t="shared" si="247"/>
        <v>2.7069607898575647E-2</v>
      </c>
      <c r="IU197" s="86">
        <f t="shared" si="247"/>
        <v>6.606259911628834E-2</v>
      </c>
      <c r="IV197" s="86">
        <f t="shared" si="247"/>
        <v>2.6795352390861428E-2</v>
      </c>
      <c r="IW197" s="86">
        <f t="shared" si="247"/>
        <v>2.9810328505677091E-2</v>
      </c>
      <c r="IY197" s="86">
        <f t="shared" si="248"/>
        <v>0.15662452248095515</v>
      </c>
      <c r="IZ197" s="86">
        <f t="shared" si="248"/>
        <v>5.1695464388733889E-2</v>
      </c>
      <c r="JA197" s="86">
        <f t="shared" si="248"/>
        <v>4.5414666814836545E-2</v>
      </c>
      <c r="JB197" s="86">
        <f t="shared" si="248"/>
        <v>3.1693340124478019E-2</v>
      </c>
      <c r="JC197" s="86">
        <f t="shared" si="248"/>
        <v>2.9932685743654212E-2</v>
      </c>
      <c r="JD197" s="86">
        <f t="shared" si="248"/>
        <v>3.9828031110171754E-2</v>
      </c>
      <c r="JE197" s="86">
        <f t="shared" si="248"/>
        <v>2.099075369708087E-2</v>
      </c>
      <c r="JF197" s="86">
        <f t="shared" si="248"/>
        <v>1.1124289957278502E-2</v>
      </c>
      <c r="JG197" s="86">
        <f t="shared" si="248"/>
        <v>2.1794646718424297E-3</v>
      </c>
      <c r="JH197" s="86">
        <f t="shared" si="248"/>
        <v>3.2899427714683975E-3</v>
      </c>
      <c r="JI197" s="86">
        <f t="shared" si="248"/>
        <v>1.6202585078509968E-2</v>
      </c>
      <c r="JJ197" s="86">
        <f t="shared" si="248"/>
        <v>2.7069607898575647E-2</v>
      </c>
      <c r="JK197" s="86">
        <f t="shared" si="248"/>
        <v>6.606259911628834E-2</v>
      </c>
      <c r="JL197" s="86">
        <f t="shared" si="248"/>
        <v>2.6795352390861428E-2</v>
      </c>
      <c r="JM197" s="86">
        <f t="shared" si="248"/>
        <v>2.9810328505677091E-2</v>
      </c>
    </row>
    <row r="198" spans="2:273" x14ac:dyDescent="0.25">
      <c r="B198" s="2">
        <v>171</v>
      </c>
      <c r="C198" s="37">
        <v>64.954999999999998</v>
      </c>
      <c r="D198" s="37">
        <v>75.338999999999999</v>
      </c>
      <c r="E198" s="37">
        <v>82.161000000000001</v>
      </c>
      <c r="F198" s="37">
        <v>86</v>
      </c>
      <c r="G198" s="37">
        <v>91.983999999999995</v>
      </c>
      <c r="H198" s="37">
        <v>96.435000000000002</v>
      </c>
      <c r="I198" s="37">
        <v>96.531999999999996</v>
      </c>
      <c r="J198" s="37">
        <v>98</v>
      </c>
      <c r="K198" s="37">
        <v>97.79</v>
      </c>
      <c r="L198" s="37">
        <v>97.778000000000006</v>
      </c>
      <c r="M198" s="37">
        <v>98.159000000000006</v>
      </c>
      <c r="N198" s="37">
        <v>97</v>
      </c>
      <c r="O198" s="37">
        <v>101.574</v>
      </c>
      <c r="P198" s="37">
        <v>98.358999999999995</v>
      </c>
      <c r="Q198" s="37">
        <v>97.364000000000004</v>
      </c>
      <c r="S198" s="4">
        <f t="shared" si="249"/>
        <v>65.767463190039891</v>
      </c>
      <c r="T198" s="4">
        <f t="shared" si="249"/>
        <v>75.05338413253989</v>
      </c>
      <c r="U198" s="4">
        <f t="shared" si="249"/>
        <v>81.530885718459686</v>
      </c>
      <c r="V198" s="4">
        <f t="shared" si="249"/>
        <v>86.729962552975522</v>
      </c>
      <c r="W198" s="4">
        <f t="shared" si="249"/>
        <v>92.035513244908273</v>
      </c>
      <c r="X198" s="4">
        <f t="shared" si="249"/>
        <v>95.889102679149644</v>
      </c>
      <c r="Y198" s="4">
        <f t="shared" si="249"/>
        <v>97.150407679517045</v>
      </c>
      <c r="Z198" s="4">
        <f t="shared" si="249"/>
        <v>98.275542123467829</v>
      </c>
      <c r="AA198" s="4">
        <f t="shared" si="249"/>
        <v>98.754082066035494</v>
      </c>
      <c r="AB198" s="4">
        <f t="shared" si="249"/>
        <v>97.59903274590495</v>
      </c>
      <c r="AC198" s="4">
        <f t="shared" si="249"/>
        <v>97.528995001602226</v>
      </c>
      <c r="AD198" s="4">
        <f t="shared" si="249"/>
        <v>96.903143141938202</v>
      </c>
      <c r="AE198" s="4">
        <f t="shared" si="249"/>
        <v>100.58047508021785</v>
      </c>
      <c r="AF198" s="4">
        <f t="shared" si="249"/>
        <v>99.467397610096569</v>
      </c>
      <c r="AG198" s="4">
        <f t="shared" si="249"/>
        <v>100.01305066733462</v>
      </c>
      <c r="AI198" s="4">
        <f t="shared" si="250"/>
        <v>-0.81246319003989242</v>
      </c>
      <c r="AJ198" s="4">
        <f t="shared" si="250"/>
        <v>0.28561586746010903</v>
      </c>
      <c r="AK198" s="4">
        <f t="shared" si="250"/>
        <v>0.63011428154031535</v>
      </c>
      <c r="AL198" s="4">
        <f t="shared" si="250"/>
        <v>-0.72996255297552182</v>
      </c>
      <c r="AM198" s="4">
        <f t="shared" si="250"/>
        <v>-5.1513244908278466E-2</v>
      </c>
      <c r="AN198" s="4">
        <f t="shared" si="250"/>
        <v>0.54589732085035791</v>
      </c>
      <c r="AO198" s="4">
        <f t="shared" si="250"/>
        <v>-0.61840767951704834</v>
      </c>
      <c r="AP198" s="4">
        <f t="shared" si="250"/>
        <v>-0.27554212346782947</v>
      </c>
      <c r="AQ198" s="4">
        <f t="shared" si="250"/>
        <v>-0.96408206603548763</v>
      </c>
      <c r="AR198" s="4">
        <f t="shared" si="250"/>
        <v>0.17896725409505621</v>
      </c>
      <c r="AS198" s="4">
        <f t="shared" si="250"/>
        <v>0.63000499839778001</v>
      </c>
      <c r="AT198" s="4">
        <f t="shared" si="250"/>
        <v>9.6856858061798334E-2</v>
      </c>
      <c r="AU198" s="4">
        <f t="shared" si="250"/>
        <v>0.9935249197821463</v>
      </c>
      <c r="AV198" s="4">
        <f t="shared" si="250"/>
        <v>-1.1083976100965742</v>
      </c>
      <c r="AW198" s="4">
        <f t="shared" si="250"/>
        <v>-2.6490506673346204</v>
      </c>
      <c r="AY198" s="2">
        <f t="shared" si="242"/>
        <v>65.765356613411157</v>
      </c>
      <c r="AZ198" s="2">
        <f t="shared" si="242"/>
        <v>75.053321892819724</v>
      </c>
      <c r="BA198" s="2">
        <f t="shared" si="242"/>
        <v>81.530813527062321</v>
      </c>
      <c r="BB198" s="2">
        <f t="shared" si="242"/>
        <v>86.729935859548107</v>
      </c>
      <c r="BC198" s="2">
        <f t="shared" si="242"/>
        <v>92.035489640949066</v>
      </c>
      <c r="BD198" s="2">
        <f t="shared" si="242"/>
        <v>95.889014717355138</v>
      </c>
      <c r="BE198" s="2">
        <f t="shared" si="242"/>
        <v>97.150399593045378</v>
      </c>
      <c r="BF198" s="2">
        <f t="shared" si="242"/>
        <v>98.275541530784892</v>
      </c>
      <c r="BG198" s="2">
        <f t="shared" si="242"/>
        <v>98.754082064846614</v>
      </c>
      <c r="BH198" s="2">
        <f t="shared" si="242"/>
        <v>97.599032739039686</v>
      </c>
      <c r="BI198" s="2">
        <f t="shared" si="242"/>
        <v>97.528990874731647</v>
      </c>
      <c r="BJ198" s="2">
        <f t="shared" si="242"/>
        <v>96.90310982706248</v>
      </c>
      <c r="BK198" s="2">
        <f t="shared" si="242"/>
        <v>100.57931598505758</v>
      </c>
      <c r="BL198" s="2">
        <f t="shared" si="242"/>
        <v>99.381090644566882</v>
      </c>
      <c r="BM198" s="2">
        <f t="shared" si="242"/>
        <v>99.748391425256244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 t="str">
        <f t="shared" si="198"/>
        <v/>
      </c>
      <c r="CW198" s="2" t="str">
        <f t="shared" si="199"/>
        <v/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>
        <f t="shared" si="204"/>
        <v>98</v>
      </c>
      <c r="DC198" s="2">
        <f t="shared" si="205"/>
        <v>97.79</v>
      </c>
      <c r="DD198" s="2">
        <f t="shared" si="206"/>
        <v>97.778000000000006</v>
      </c>
      <c r="DE198" s="2" t="str">
        <f t="shared" si="207"/>
        <v/>
      </c>
      <c r="DF198" s="2" t="str">
        <f t="shared" si="208"/>
        <v/>
      </c>
      <c r="DG198" s="2" t="str">
        <f t="shared" si="209"/>
        <v/>
      </c>
      <c r="DH198" s="2" t="str">
        <f t="shared" si="210"/>
        <v/>
      </c>
      <c r="DI198" s="2" t="str">
        <f t="shared" si="211"/>
        <v/>
      </c>
      <c r="DK198" s="2">
        <f t="shared" si="251"/>
        <v>126.89249983586825</v>
      </c>
      <c r="DL198" s="2">
        <f t="shared" si="251"/>
        <v>125.80754847478104</v>
      </c>
      <c r="DM198" s="2">
        <f t="shared" si="251"/>
        <v>128.46220326185443</v>
      </c>
      <c r="DN198" s="2">
        <f t="shared" si="251"/>
        <v>123.62274912891984</v>
      </c>
      <c r="DO198" s="2">
        <f t="shared" si="251"/>
        <v>130.10052401087285</v>
      </c>
      <c r="DP198" s="2">
        <f t="shared" si="251"/>
        <v>137.04662318534179</v>
      </c>
      <c r="DQ198" s="2">
        <f t="shared" si="251"/>
        <v>134.84246194503174</v>
      </c>
      <c r="DR198" s="2">
        <f t="shared" si="251"/>
        <v>134.4884613409846</v>
      </c>
      <c r="DS198" s="2">
        <f t="shared" si="251"/>
        <v>139.94442932648747</v>
      </c>
      <c r="DT198" s="2">
        <f t="shared" si="251"/>
        <v>142.46136585365855</v>
      </c>
      <c r="DU198" s="2">
        <f t="shared" si="251"/>
        <v>141.70688387194198</v>
      </c>
      <c r="DV198" s="2">
        <f t="shared" si="251"/>
        <v>143.42615563298486</v>
      </c>
      <c r="DW198" s="2">
        <f t="shared" si="251"/>
        <v>157.16394774992449</v>
      </c>
      <c r="DX198" s="2">
        <f t="shared" si="251"/>
        <v>138.80614216027874</v>
      </c>
      <c r="DY198" s="2">
        <f t="shared" si="251"/>
        <v>126.87178498942917</v>
      </c>
      <c r="EA198" s="2">
        <f t="shared" si="240"/>
        <v>64.609419613676266</v>
      </c>
      <c r="EB198" s="2">
        <f t="shared" si="240"/>
        <v>74.406742978493583</v>
      </c>
      <c r="EC198" s="2">
        <f t="shared" si="240"/>
        <v>80.759671606321291</v>
      </c>
      <c r="ED198" s="2">
        <f t="shared" si="240"/>
        <v>86.353932844054015</v>
      </c>
      <c r="EE198" s="2">
        <f t="shared" si="240"/>
        <v>91.759042007714982</v>
      </c>
      <c r="EF198" s="2">
        <f t="shared" si="239"/>
        <v>94.660173840910119</v>
      </c>
      <c r="EG198" s="2">
        <f t="shared" si="239"/>
        <v>96.64372884413541</v>
      </c>
      <c r="EH198" s="2">
        <f t="shared" si="239"/>
        <v>98.316862041272884</v>
      </c>
      <c r="EI198" s="2">
        <f t="shared" si="239"/>
        <v>99.135081597727165</v>
      </c>
      <c r="EJ198" s="2">
        <f t="shared" si="239"/>
        <v>97.381188604362251</v>
      </c>
      <c r="EK198" s="2">
        <f t="shared" si="239"/>
        <v>96.557169475874446</v>
      </c>
      <c r="EL198" s="2">
        <f t="shared" si="179"/>
        <v>96.69718791946309</v>
      </c>
      <c r="EM198" s="2">
        <f t="shared" si="179"/>
        <v>97.752404887493128</v>
      </c>
      <c r="EN198" s="2">
        <f t="shared" si="179"/>
        <v>99.579542454038005</v>
      </c>
      <c r="EO198" s="2">
        <f t="shared" si="179"/>
        <v>102.30583312024764</v>
      </c>
      <c r="EQ198" s="2">
        <f t="shared" si="252"/>
        <v>66.13802940975026</v>
      </c>
      <c r="ER198" s="2">
        <f t="shared" si="252"/>
        <v>75.231198404135895</v>
      </c>
      <c r="ES198" s="2">
        <f t="shared" si="252"/>
        <v>81.737601925486103</v>
      </c>
      <c r="ET198" s="2">
        <f t="shared" si="252"/>
        <v>86.82254046193944</v>
      </c>
      <c r="EU198" s="2">
        <f t="shared" si="252"/>
        <v>92.105179354876782</v>
      </c>
      <c r="EV198" s="2">
        <f t="shared" si="252"/>
        <v>96.205846038574549</v>
      </c>
      <c r="EW198" s="2">
        <f t="shared" si="252"/>
        <v>97.267754944487876</v>
      </c>
      <c r="EX198" s="2">
        <f t="shared" si="252"/>
        <v>98.265874387766544</v>
      </c>
      <c r="EY198" s="2">
        <f t="shared" si="252"/>
        <v>98.692919475935867</v>
      </c>
      <c r="EZ198" s="2">
        <f t="shared" si="252"/>
        <v>97.635699345541099</v>
      </c>
      <c r="FA198" s="2">
        <f t="shared" si="252"/>
        <v>97.743452813264597</v>
      </c>
      <c r="FB198" s="2">
        <f t="shared" si="252"/>
        <v>96.953885950264052</v>
      </c>
      <c r="FC198" s="2">
        <f t="shared" si="252"/>
        <v>101.42236759748702</v>
      </c>
      <c r="FD198" s="2">
        <f t="shared" si="252"/>
        <v>99.288653000839389</v>
      </c>
      <c r="FE198" s="2">
        <f t="shared" si="252"/>
        <v>98.50425672041294</v>
      </c>
      <c r="FG198" s="2">
        <f t="shared" si="253"/>
        <v>0.99999511957600329</v>
      </c>
      <c r="FH198" s="2">
        <f t="shared" si="253"/>
        <v>0.99999194509196543</v>
      </c>
      <c r="FI198" s="2">
        <f t="shared" si="253"/>
        <v>0.99999213087516392</v>
      </c>
      <c r="FJ198" s="2">
        <f t="shared" si="253"/>
        <v>0.99999280401887725</v>
      </c>
      <c r="FK198" s="2">
        <f t="shared" si="253"/>
        <v>0.9999920509649759</v>
      </c>
      <c r="FL198" s="2">
        <f t="shared" si="253"/>
        <v>0.99999167864582117</v>
      </c>
      <c r="FM198" s="2">
        <f t="shared" si="253"/>
        <v>0.99999185554128767</v>
      </c>
      <c r="FN198" s="2">
        <f t="shared" si="253"/>
        <v>0.99999144213583124</v>
      </c>
      <c r="FO198" s="2">
        <f t="shared" si="253"/>
        <v>0.9999917351851515</v>
      </c>
      <c r="FP198" s="2">
        <f t="shared" si="253"/>
        <v>0.99999139006175219</v>
      </c>
      <c r="FQ198" s="2">
        <f t="shared" si="253"/>
        <v>0.99999179764288737</v>
      </c>
      <c r="FR198" s="2">
        <f t="shared" si="253"/>
        <v>0.9999928345149105</v>
      </c>
      <c r="FS198" s="2">
        <f t="shared" si="253"/>
        <v>0.99999197002303775</v>
      </c>
      <c r="FT198" s="2">
        <f t="shared" si="253"/>
        <v>0.99999328054513914</v>
      </c>
      <c r="FU198" s="2">
        <f t="shared" si="253"/>
        <v>0.9999917550227061</v>
      </c>
      <c r="FW198" s="2">
        <f t="shared" si="244"/>
        <v>0.75600263380730759</v>
      </c>
      <c r="FX198" s="2">
        <f t="shared" si="244"/>
        <v>0.78374750831623752</v>
      </c>
      <c r="FY198" s="2">
        <f t="shared" si="244"/>
        <v>0.78816100540036893</v>
      </c>
      <c r="FZ198" s="2">
        <f t="shared" si="244"/>
        <v>0.80181118585122557</v>
      </c>
      <c r="GA198" s="2">
        <f t="shared" si="244"/>
        <v>0.79778405224124838</v>
      </c>
      <c r="GB198" s="2">
        <f t="shared" si="244"/>
        <v>0.79479217239200084</v>
      </c>
      <c r="GC198" s="2">
        <f t="shared" si="244"/>
        <v>0.81143984301196204</v>
      </c>
      <c r="GD198" s="2">
        <f t="shared" si="244"/>
        <v>0.81647338637363176</v>
      </c>
      <c r="GE198" s="2">
        <f t="shared" si="244"/>
        <v>0.86243663984316887</v>
      </c>
      <c r="GF198" s="2">
        <f t="shared" si="244"/>
        <v>0.85440793629335243</v>
      </c>
      <c r="GG198" s="2">
        <f t="shared" si="244"/>
        <v>0.81890306822770065</v>
      </c>
      <c r="GH198" s="2">
        <f t="shared" si="244"/>
        <v>0.80089072454712862</v>
      </c>
      <c r="GI198" s="2">
        <f t="shared" si="244"/>
        <v>0.77015333603993696</v>
      </c>
      <c r="GJ198" s="2">
        <f t="shared" si="244"/>
        <v>0.68313027045886232</v>
      </c>
      <c r="GK198" s="2">
        <f t="shared" si="244"/>
        <v>0.67278517428137641</v>
      </c>
      <c r="GM198" s="86">
        <f t="shared" si="245"/>
        <v>8.0330859938491133E-254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2.7176894847390879E-174</v>
      </c>
      <c r="HD198" s="86">
        <f t="shared" si="181"/>
        <v>5.6690755265049848E-194</v>
      </c>
      <c r="HE198" s="86">
        <f t="shared" si="181"/>
        <v>2.8119849073755728E-257</v>
      </c>
      <c r="HF198" s="86">
        <f t="shared" si="181"/>
        <v>5.4223306984882274E-242</v>
      </c>
      <c r="HG198" s="86">
        <f t="shared" si="181"/>
        <v>3.1872976214303339E-267</v>
      </c>
      <c r="HH198" s="86">
        <f t="shared" si="181"/>
        <v>6.3919584501789969E-284</v>
      </c>
      <c r="HI198" s="86">
        <f t="shared" si="241"/>
        <v>1.182454465380736E-265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1.0834592586669931E-263</v>
      </c>
      <c r="HP198" s="86">
        <f t="shared" si="226"/>
        <v>0</v>
      </c>
      <c r="HQ198" s="86">
        <f t="shared" si="226"/>
        <v>0</v>
      </c>
      <c r="HS198" s="86">
        <f t="shared" si="246"/>
        <v>1.1452238614171148E-41</v>
      </c>
      <c r="HT198" s="86">
        <f t="shared" si="246"/>
        <v>2.8166600628515469E-61</v>
      </c>
      <c r="HU198" s="86">
        <f t="shared" si="246"/>
        <v>4.3521370069826137E-67</v>
      </c>
      <c r="HV198" s="86">
        <f t="shared" si="246"/>
        <v>1.9540105069550101E-68</v>
      </c>
      <c r="HW198" s="86">
        <f t="shared" si="246"/>
        <v>5.6851960069461356E-71</v>
      </c>
      <c r="HX198" s="86">
        <f t="shared" si="246"/>
        <v>1.8174156882894031E-63</v>
      </c>
      <c r="HY198" s="86">
        <f t="shared" si="246"/>
        <v>2.0229917207863934E-71</v>
      </c>
      <c r="HZ198" s="86">
        <f t="shared" si="246"/>
        <v>3.1073061952003076E-83</v>
      </c>
      <c r="IA198" s="86">
        <f t="shared" si="246"/>
        <v>5.2088273791971945E-87</v>
      </c>
      <c r="IB198" s="86">
        <f t="shared" si="246"/>
        <v>5.1016918291802195E-85</v>
      </c>
      <c r="IC198" s="86">
        <f t="shared" si="246"/>
        <v>1.3687057138602664E-74</v>
      </c>
      <c r="ID198" s="86">
        <f t="shared" si="246"/>
        <v>5.64076473768926E-72</v>
      </c>
      <c r="IE198" s="86">
        <f t="shared" si="246"/>
        <v>1.4906508775037037E-62</v>
      </c>
      <c r="IF198" s="86">
        <f t="shared" si="246"/>
        <v>1.7596408452591762E-39</v>
      </c>
      <c r="IG198" s="86">
        <f t="shared" si="246"/>
        <v>4.8735598641463441E-36</v>
      </c>
      <c r="II198" s="86">
        <f t="shared" si="247"/>
        <v>0.12358647613771151</v>
      </c>
      <c r="IJ198" s="86">
        <f t="shared" si="247"/>
        <v>3.6131827837405789E-2</v>
      </c>
      <c r="IK198" s="86">
        <f t="shared" si="247"/>
        <v>3.1433230109755052E-2</v>
      </c>
      <c r="IL198" s="86">
        <f t="shared" si="247"/>
        <v>2.1460514741164879E-2</v>
      </c>
      <c r="IM198" s="86">
        <f t="shared" si="247"/>
        <v>1.9958807316628854E-2</v>
      </c>
      <c r="IN198" s="86">
        <f t="shared" si="247"/>
        <v>2.7419291828545113E-2</v>
      </c>
      <c r="IO198" s="86">
        <f t="shared" si="247"/>
        <v>1.3754049113099614E-2</v>
      </c>
      <c r="IP198" s="86">
        <f t="shared" si="247"/>
        <v>6.8155209658717405E-3</v>
      </c>
      <c r="IQ198" s="86">
        <f t="shared" si="247"/>
        <v>1.2531100624894522E-3</v>
      </c>
      <c r="IR198" s="86">
        <f t="shared" si="247"/>
        <v>1.9310063949286552E-3</v>
      </c>
      <c r="IS198" s="86">
        <f t="shared" si="247"/>
        <v>1.044878125006013E-2</v>
      </c>
      <c r="IT198" s="86">
        <f t="shared" si="247"/>
        <v>1.7926430034730174E-2</v>
      </c>
      <c r="IU198" s="86">
        <f t="shared" si="247"/>
        <v>4.6666319192074979E-2</v>
      </c>
      <c r="IV198" s="86">
        <f t="shared" si="247"/>
        <v>1.27003898258699E-2</v>
      </c>
      <c r="IW198" s="86">
        <f t="shared" si="247"/>
        <v>1.3997210921432751E-2</v>
      </c>
      <c r="IY198" s="86">
        <f t="shared" si="248"/>
        <v>0.12358647613771151</v>
      </c>
      <c r="IZ198" s="86">
        <f t="shared" si="248"/>
        <v>3.6131827837405789E-2</v>
      </c>
      <c r="JA198" s="86">
        <f t="shared" si="248"/>
        <v>3.1433230109755052E-2</v>
      </c>
      <c r="JB198" s="86">
        <f t="shared" si="248"/>
        <v>2.1460514741164879E-2</v>
      </c>
      <c r="JC198" s="86">
        <f t="shared" si="248"/>
        <v>1.9958807316628854E-2</v>
      </c>
      <c r="JD198" s="86">
        <f t="shared" si="248"/>
        <v>2.7419291828545113E-2</v>
      </c>
      <c r="JE198" s="86">
        <f t="shared" si="248"/>
        <v>1.3754049113099614E-2</v>
      </c>
      <c r="JF198" s="86">
        <f t="shared" si="248"/>
        <v>6.8155209658717405E-3</v>
      </c>
      <c r="JG198" s="86">
        <f t="shared" si="248"/>
        <v>1.2531100624894522E-3</v>
      </c>
      <c r="JH198" s="86">
        <f t="shared" si="248"/>
        <v>1.9310063949286552E-3</v>
      </c>
      <c r="JI198" s="86">
        <f t="shared" si="248"/>
        <v>1.044878125006013E-2</v>
      </c>
      <c r="JJ198" s="86">
        <f t="shared" si="248"/>
        <v>1.7926430034730174E-2</v>
      </c>
      <c r="JK198" s="86">
        <f t="shared" si="248"/>
        <v>4.6666319192074979E-2</v>
      </c>
      <c r="JL198" s="86">
        <f t="shared" si="248"/>
        <v>1.27003898258699E-2</v>
      </c>
      <c r="JM198" s="86">
        <f t="shared" si="248"/>
        <v>1.3997210921432751E-2</v>
      </c>
    </row>
    <row r="199" spans="2:273" x14ac:dyDescent="0.25">
      <c r="B199" s="2">
        <v>172</v>
      </c>
      <c r="C199" s="37">
        <v>65.641999999999996</v>
      </c>
      <c r="D199" s="37">
        <v>73.838999999999999</v>
      </c>
      <c r="E199" s="37">
        <v>81.435000000000002</v>
      </c>
      <c r="F199" s="37">
        <v>87.903000000000006</v>
      </c>
      <c r="G199" s="37">
        <v>92.064999999999998</v>
      </c>
      <c r="H199" s="37">
        <v>96.516000000000005</v>
      </c>
      <c r="I199" s="37">
        <v>97.194000000000003</v>
      </c>
      <c r="J199" s="37">
        <v>97.5</v>
      </c>
      <c r="K199" s="37">
        <v>98.21</v>
      </c>
      <c r="L199" s="37">
        <v>96.174999999999997</v>
      </c>
      <c r="M199" s="37">
        <v>97.697999999999993</v>
      </c>
      <c r="N199" s="37">
        <v>96.194000000000003</v>
      </c>
      <c r="O199" s="37">
        <v>101.04900000000001</v>
      </c>
      <c r="P199" s="37">
        <v>98.391000000000005</v>
      </c>
      <c r="Q199" s="37">
        <v>96.832999999999998</v>
      </c>
      <c r="S199" s="4">
        <f t="shared" si="249"/>
        <v>65.671074758098626</v>
      </c>
      <c r="T199" s="4">
        <f t="shared" si="249"/>
        <v>74.92592287427081</v>
      </c>
      <c r="U199" s="4">
        <f t="shared" si="249"/>
        <v>81.433504907921389</v>
      </c>
      <c r="V199" s="4">
        <f t="shared" si="249"/>
        <v>86.650796366853911</v>
      </c>
      <c r="W199" s="4">
        <f t="shared" si="249"/>
        <v>91.954712756583049</v>
      </c>
      <c r="X199" s="4">
        <f t="shared" si="249"/>
        <v>95.799952014362958</v>
      </c>
      <c r="Y199" s="4">
        <f t="shared" si="249"/>
        <v>97.057103600100461</v>
      </c>
      <c r="Z199" s="4">
        <f t="shared" si="249"/>
        <v>98.188432572593015</v>
      </c>
      <c r="AA199" s="4">
        <f t="shared" si="249"/>
        <v>98.646008466170784</v>
      </c>
      <c r="AB199" s="4">
        <f t="shared" si="249"/>
        <v>97.502983838175965</v>
      </c>
      <c r="AC199" s="4">
        <f t="shared" si="249"/>
        <v>97.429646952627138</v>
      </c>
      <c r="AD199" s="4">
        <f t="shared" si="249"/>
        <v>96.812218768352793</v>
      </c>
      <c r="AE199" s="4">
        <f t="shared" si="249"/>
        <v>100.46796673329739</v>
      </c>
      <c r="AF199" s="4">
        <f t="shared" si="249"/>
        <v>99.308997466835024</v>
      </c>
      <c r="AG199" s="4">
        <f t="shared" si="249"/>
        <v>99.674027158628107</v>
      </c>
      <c r="AI199" s="4">
        <f t="shared" si="250"/>
        <v>-2.9074758098630582E-2</v>
      </c>
      <c r="AJ199" s="4">
        <f t="shared" si="250"/>
        <v>-1.0869228742708117</v>
      </c>
      <c r="AK199" s="4">
        <f t="shared" si="250"/>
        <v>1.4950920786134247E-3</v>
      </c>
      <c r="AL199" s="4">
        <f t="shared" si="250"/>
        <v>1.2522036331460953</v>
      </c>
      <c r="AM199" s="4">
        <f t="shared" si="250"/>
        <v>0.1102872434169484</v>
      </c>
      <c r="AN199" s="4">
        <f t="shared" si="250"/>
        <v>0.71604798563704719</v>
      </c>
      <c r="AO199" s="4">
        <f t="shared" si="250"/>
        <v>0.13689639989954117</v>
      </c>
      <c r="AP199" s="4">
        <f t="shared" si="250"/>
        <v>-0.68843257259301538</v>
      </c>
      <c r="AQ199" s="4">
        <f t="shared" si="250"/>
        <v>-0.43600846617079014</v>
      </c>
      <c r="AR199" s="4">
        <f t="shared" si="250"/>
        <v>-1.3279838381759674</v>
      </c>
      <c r="AS199" s="4">
        <f t="shared" si="250"/>
        <v>0.26835304737285526</v>
      </c>
      <c r="AT199" s="4">
        <f t="shared" si="250"/>
        <v>-0.61821876835278999</v>
      </c>
      <c r="AU199" s="4">
        <f t="shared" si="250"/>
        <v>0.58103326670261879</v>
      </c>
      <c r="AV199" s="4">
        <f t="shared" si="250"/>
        <v>-0.91799746683501837</v>
      </c>
      <c r="AW199" s="4">
        <f t="shared" si="250"/>
        <v>-2.8410271586281084</v>
      </c>
      <c r="AY199" s="2">
        <f t="shared" si="242"/>
        <v>65.670181993966949</v>
      </c>
      <c r="AZ199" s="2">
        <f t="shared" si="242"/>
        <v>74.925906897590707</v>
      </c>
      <c r="BA199" s="2">
        <f t="shared" si="242"/>
        <v>81.433487137945392</v>
      </c>
      <c r="BB199" s="2">
        <f t="shared" si="242"/>
        <v>86.65079039206347</v>
      </c>
      <c r="BC199" s="2">
        <f t="shared" si="242"/>
        <v>91.954707799434715</v>
      </c>
      <c r="BD199" s="2">
        <f t="shared" si="242"/>
        <v>95.799930875699658</v>
      </c>
      <c r="BE199" s="2">
        <f t="shared" si="242"/>
        <v>97.057102026614729</v>
      </c>
      <c r="BF199" s="2">
        <f t="shared" si="242"/>
        <v>98.188432485748692</v>
      </c>
      <c r="BG199" s="2">
        <f t="shared" si="242"/>
        <v>98.646008466038182</v>
      </c>
      <c r="BH199" s="2">
        <f t="shared" si="242"/>
        <v>97.502983837340381</v>
      </c>
      <c r="BI199" s="2">
        <f t="shared" si="242"/>
        <v>97.429646202730908</v>
      </c>
      <c r="BJ199" s="2">
        <f t="shared" si="242"/>
        <v>96.812211975105456</v>
      </c>
      <c r="BK199" s="2">
        <f t="shared" si="242"/>
        <v>100.46765470657967</v>
      </c>
      <c r="BL199" s="2">
        <f t="shared" si="242"/>
        <v>99.279455603733822</v>
      </c>
      <c r="BM199" s="2">
        <f t="shared" si="242"/>
        <v>99.579693588485341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 t="str">
        <f t="shared" si="198"/>
        <v/>
      </c>
      <c r="CW199" s="2" t="str">
        <f t="shared" si="199"/>
        <v/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>
        <f t="shared" si="203"/>
        <v>97.194000000000003</v>
      </c>
      <c r="DB199" s="2">
        <f t="shared" si="204"/>
        <v>97.5</v>
      </c>
      <c r="DC199" s="2">
        <f t="shared" si="205"/>
        <v>98.21</v>
      </c>
      <c r="DD199" s="2">
        <f t="shared" si="206"/>
        <v>96.174999999999997</v>
      </c>
      <c r="DE199" s="2">
        <f t="shared" si="207"/>
        <v>97.697999999999993</v>
      </c>
      <c r="DF199" s="2" t="str">
        <f t="shared" si="208"/>
        <v/>
      </c>
      <c r="DG199" s="2" t="str">
        <f t="shared" si="209"/>
        <v/>
      </c>
      <c r="DH199" s="2">
        <f t="shared" si="210"/>
        <v>98.391000000000005</v>
      </c>
      <c r="DI199" s="2">
        <f t="shared" si="211"/>
        <v>96.832999999999998</v>
      </c>
      <c r="DK199" s="2">
        <f t="shared" si="251"/>
        <v>127.1649869788817</v>
      </c>
      <c r="DL199" s="2">
        <f t="shared" si="251"/>
        <v>126.01110903050437</v>
      </c>
      <c r="DM199" s="2">
        <f t="shared" si="251"/>
        <v>128.6555070975536</v>
      </c>
      <c r="DN199" s="2">
        <f t="shared" si="251"/>
        <v>123.76326051373468</v>
      </c>
      <c r="DO199" s="2">
        <f t="shared" si="251"/>
        <v>130.2541197523407</v>
      </c>
      <c r="DP199" s="2">
        <f t="shared" si="251"/>
        <v>137.21214848484846</v>
      </c>
      <c r="DQ199" s="2">
        <f t="shared" si="251"/>
        <v>134.98390909090909</v>
      </c>
      <c r="DR199" s="2">
        <f t="shared" si="251"/>
        <v>134.63160163092721</v>
      </c>
      <c r="DS199" s="2">
        <f t="shared" si="251"/>
        <v>140.11909694956205</v>
      </c>
      <c r="DT199" s="2">
        <f t="shared" si="251"/>
        <v>142.66160365853659</v>
      </c>
      <c r="DU199" s="2">
        <f t="shared" si="251"/>
        <v>141.89087919057684</v>
      </c>
      <c r="DV199" s="2">
        <f t="shared" si="251"/>
        <v>143.62922564351885</v>
      </c>
      <c r="DW199" s="2">
        <f t="shared" si="251"/>
        <v>157.41902476593174</v>
      </c>
      <c r="DX199" s="2">
        <f t="shared" si="251"/>
        <v>138.97188013937281</v>
      </c>
      <c r="DY199" s="2">
        <f t="shared" si="251"/>
        <v>126.97758181818182</v>
      </c>
      <c r="EA199" s="2">
        <f t="shared" si="240"/>
        <v>64.468194194814572</v>
      </c>
      <c r="EB199" s="2">
        <f t="shared" si="240"/>
        <v>74.25529150606404</v>
      </c>
      <c r="EC199" s="2">
        <f t="shared" si="240"/>
        <v>80.633951442741676</v>
      </c>
      <c r="ED199" s="2">
        <f t="shared" si="240"/>
        <v>86.2615045600689</v>
      </c>
      <c r="EE199" s="2">
        <f t="shared" si="240"/>
        <v>91.668460938835693</v>
      </c>
      <c r="EF199" s="2">
        <f t="shared" si="239"/>
        <v>94.527258667780245</v>
      </c>
      <c r="EG199" s="2">
        <f t="shared" si="239"/>
        <v>96.533282028995018</v>
      </c>
      <c r="EH199" s="2">
        <f t="shared" si="239"/>
        <v>98.231088339475988</v>
      </c>
      <c r="EI199" s="2">
        <f t="shared" si="239"/>
        <v>99.037946365865693</v>
      </c>
      <c r="EJ199" s="2">
        <f t="shared" si="239"/>
        <v>97.278760379279419</v>
      </c>
      <c r="EK199" s="2">
        <f t="shared" si="239"/>
        <v>96.425797766587436</v>
      </c>
      <c r="EL199" s="2">
        <f t="shared" si="179"/>
        <v>96.599136912751675</v>
      </c>
      <c r="EM199" s="2">
        <f t="shared" si="179"/>
        <v>97.532149094456969</v>
      </c>
      <c r="EN199" s="2">
        <f t="shared" si="179"/>
        <v>99.48626305457401</v>
      </c>
      <c r="EO199" s="2">
        <f t="shared" si="179"/>
        <v>102.25151775340377</v>
      </c>
      <c r="EQ199" s="2">
        <f t="shared" si="252"/>
        <v>66.023624096579297</v>
      </c>
      <c r="ER199" s="2">
        <f t="shared" si="252"/>
        <v>75.094186719279321</v>
      </c>
      <c r="ES199" s="2">
        <f t="shared" si="252"/>
        <v>81.629045721756711</v>
      </c>
      <c r="ET199" s="2">
        <f t="shared" si="252"/>
        <v>86.738244552218973</v>
      </c>
      <c r="EU199" s="2">
        <f t="shared" si="252"/>
        <v>92.020534873569531</v>
      </c>
      <c r="EV199" s="2">
        <f t="shared" si="252"/>
        <v>96.09921006092344</v>
      </c>
      <c r="EW199" s="2">
        <f t="shared" si="252"/>
        <v>97.167769362824004</v>
      </c>
      <c r="EX199" s="2">
        <f t="shared" si="252"/>
        <v>98.179345629675552</v>
      </c>
      <c r="EY199" s="2">
        <f t="shared" si="252"/>
        <v>98.588638280038822</v>
      </c>
      <c r="EZ199" s="2">
        <f t="shared" si="252"/>
        <v>97.53741813681205</v>
      </c>
      <c r="FA199" s="2">
        <f t="shared" si="252"/>
        <v>97.631700999410839</v>
      </c>
      <c r="FB199" s="2">
        <f t="shared" si="252"/>
        <v>96.86014648493331</v>
      </c>
      <c r="FC199" s="2">
        <f t="shared" si="252"/>
        <v>101.26609149305234</v>
      </c>
      <c r="FD199" s="2">
        <f t="shared" si="252"/>
        <v>99.1916242866006</v>
      </c>
      <c r="FE199" s="2">
        <f t="shared" si="252"/>
        <v>98.394299441669119</v>
      </c>
      <c r="FG199" s="2">
        <f t="shared" si="253"/>
        <v>0.99999554899850296</v>
      </c>
      <c r="FH199" s="2">
        <f t="shared" si="253"/>
        <v>0.99999265383135583</v>
      </c>
      <c r="FI199" s="2">
        <f t="shared" si="253"/>
        <v>0.99999282326788408</v>
      </c>
      <c r="FJ199" s="2">
        <f t="shared" si="253"/>
        <v>0.99999343718306088</v>
      </c>
      <c r="FK199" s="2">
        <f t="shared" si="253"/>
        <v>0.99999275038882496</v>
      </c>
      <c r="FL199" s="2">
        <f t="shared" si="253"/>
        <v>0.99999241082923407</v>
      </c>
      <c r="FM199" s="2">
        <f t="shared" si="253"/>
        <v>0.99999257216005066</v>
      </c>
      <c r="FN199" s="2">
        <f t="shared" si="253"/>
        <v>0.99999219512923931</v>
      </c>
      <c r="FO199" s="2">
        <f t="shared" si="253"/>
        <v>0.99999246239379136</v>
      </c>
      <c r="FP199" s="2">
        <f t="shared" si="253"/>
        <v>0.99999214763704303</v>
      </c>
      <c r="FQ199" s="2">
        <f t="shared" si="253"/>
        <v>0.99999251935600608</v>
      </c>
      <c r="FR199" s="2">
        <f t="shared" si="253"/>
        <v>0.99999346499580899</v>
      </c>
      <c r="FS199" s="2">
        <f t="shared" si="253"/>
        <v>0.9999926765687962</v>
      </c>
      <c r="FT199" s="2">
        <f t="shared" si="253"/>
        <v>0.99999387178070909</v>
      </c>
      <c r="FU199" s="2">
        <f t="shared" si="253"/>
        <v>0.99999248048588252</v>
      </c>
      <c r="FW199" s="2">
        <f t="shared" si="244"/>
        <v>0.77258945213180585</v>
      </c>
      <c r="FX199" s="2">
        <f t="shared" si="244"/>
        <v>0.79894982591921615</v>
      </c>
      <c r="FY199" s="2">
        <f t="shared" si="244"/>
        <v>0.80313099393360921</v>
      </c>
      <c r="FZ199" s="2">
        <f t="shared" si="244"/>
        <v>0.81604170248189134</v>
      </c>
      <c r="GA199" s="2">
        <f t="shared" si="244"/>
        <v>0.81223601455153716</v>
      </c>
      <c r="GB199" s="2">
        <f t="shared" si="244"/>
        <v>0.80940687514347798</v>
      </c>
      <c r="GC199" s="2">
        <f t="shared" si="244"/>
        <v>0.82512977738503801</v>
      </c>
      <c r="GD199" s="2">
        <f t="shared" si="244"/>
        <v>0.82987449236379129</v>
      </c>
      <c r="GE199" s="2">
        <f t="shared" si="244"/>
        <v>0.87300354864824903</v>
      </c>
      <c r="GF199" s="2">
        <f t="shared" si="244"/>
        <v>0.86549538524964609</v>
      </c>
      <c r="GG199" s="2">
        <f t="shared" si="244"/>
        <v>0.83216322897290063</v>
      </c>
      <c r="GH199" s="2">
        <f t="shared" si="244"/>
        <v>0.81517209789822664</v>
      </c>
      <c r="GI199" s="2">
        <f t="shared" si="244"/>
        <v>0.78605043179370171</v>
      </c>
      <c r="GJ199" s="2">
        <f t="shared" si="244"/>
        <v>0.70272296067706896</v>
      </c>
      <c r="GK199" s="2">
        <f t="shared" si="244"/>
        <v>0.69272980603075662</v>
      </c>
      <c r="GM199" s="86">
        <f t="shared" si="245"/>
        <v>1.2637795099090806E-258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1.6235991704085245E-178</v>
      </c>
      <c r="HD199" s="86">
        <f t="shared" si="181"/>
        <v>1.1237608380837715E-198</v>
      </c>
      <c r="HE199" s="86">
        <f t="shared" si="181"/>
        <v>1.7581398958525957E-263</v>
      </c>
      <c r="HF199" s="86">
        <f t="shared" si="181"/>
        <v>9.253201503392752E-248</v>
      </c>
      <c r="HG199" s="86">
        <f t="shared" si="181"/>
        <v>1.2577901630785934E-273</v>
      </c>
      <c r="HH199" s="86">
        <f t="shared" si="181"/>
        <v>9.9028042404026329E-291</v>
      </c>
      <c r="HI199" s="86">
        <f t="shared" si="241"/>
        <v>5.9278064462188521E-272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4.8650102625681547E-270</v>
      </c>
      <c r="HP199" s="86">
        <f t="shared" si="226"/>
        <v>0</v>
      </c>
      <c r="HQ199" s="86">
        <f t="shared" si="226"/>
        <v>0</v>
      </c>
      <c r="HS199" s="86">
        <f t="shared" si="246"/>
        <v>1.3063437409592408E-43</v>
      </c>
      <c r="HT199" s="86">
        <f t="shared" si="246"/>
        <v>4.1306444397350363E-64</v>
      </c>
      <c r="HU199" s="86">
        <f t="shared" si="246"/>
        <v>4.5014431107533962E-70</v>
      </c>
      <c r="HV199" s="86">
        <f t="shared" si="246"/>
        <v>1.8225454220769963E-71</v>
      </c>
      <c r="HW199" s="86">
        <f t="shared" si="246"/>
        <v>3.7439910403943055E-74</v>
      </c>
      <c r="HX199" s="86">
        <f t="shared" si="246"/>
        <v>2.356726148205479E-66</v>
      </c>
      <c r="HY199" s="86">
        <f t="shared" si="246"/>
        <v>1.3444877382165238E-74</v>
      </c>
      <c r="HZ199" s="86">
        <f t="shared" si="246"/>
        <v>6.3661257220885736E-87</v>
      </c>
      <c r="IA199" s="86">
        <f t="shared" si="246"/>
        <v>1.1500106036828264E-90</v>
      </c>
      <c r="IB199" s="86">
        <f t="shared" si="246"/>
        <v>1.2748076679934494E-88</v>
      </c>
      <c r="IC199" s="86">
        <f t="shared" si="246"/>
        <v>7.4349539200376316E-78</v>
      </c>
      <c r="ID199" s="86">
        <f t="shared" si="246"/>
        <v>3.4471622828833197E-75</v>
      </c>
      <c r="IE199" s="86">
        <f t="shared" si="246"/>
        <v>1.8980846814732055E-65</v>
      </c>
      <c r="IF199" s="86">
        <f t="shared" si="246"/>
        <v>2.0994620369586562E-41</v>
      </c>
      <c r="IG199" s="86">
        <f t="shared" si="246"/>
        <v>7.601401944229765E-38</v>
      </c>
      <c r="II199" s="86">
        <f t="shared" si="247"/>
        <v>9.6079994242695824E-2</v>
      </c>
      <c r="IJ199" s="86">
        <f t="shared" si="247"/>
        <v>2.4749890407880934E-2</v>
      </c>
      <c r="IK199" s="86">
        <f t="shared" si="247"/>
        <v>2.1315922688655311E-2</v>
      </c>
      <c r="IL199" s="86">
        <f t="shared" si="247"/>
        <v>1.4233089795406105E-2</v>
      </c>
      <c r="IM199" s="86">
        <f t="shared" si="247"/>
        <v>1.3017947477690882E-2</v>
      </c>
      <c r="IN199" s="86">
        <f t="shared" si="247"/>
        <v>1.8497993342664672E-2</v>
      </c>
      <c r="IO199" s="86">
        <f t="shared" si="247"/>
        <v>8.8161578199422216E-3</v>
      </c>
      <c r="IP199" s="86">
        <f t="shared" si="247"/>
        <v>4.0700178012877761E-3</v>
      </c>
      <c r="IQ199" s="86">
        <f t="shared" si="247"/>
        <v>7.0303095507026701E-4</v>
      </c>
      <c r="IR199" s="86">
        <f t="shared" si="247"/>
        <v>1.106196011769089E-3</v>
      </c>
      <c r="IS199" s="86">
        <f t="shared" si="247"/>
        <v>6.5894934903122631E-3</v>
      </c>
      <c r="IT199" s="86">
        <f t="shared" si="247"/>
        <v>1.1610470848275385E-2</v>
      </c>
      <c r="IU199" s="86">
        <f t="shared" si="247"/>
        <v>3.2293567040056974E-2</v>
      </c>
      <c r="IV199" s="86">
        <f t="shared" si="247"/>
        <v>5.5256995202682532E-3</v>
      </c>
      <c r="IW199" s="86">
        <f t="shared" si="247"/>
        <v>5.9965793302943901E-3</v>
      </c>
      <c r="IY199" s="86">
        <f t="shared" si="248"/>
        <v>9.6079994242695824E-2</v>
      </c>
      <c r="IZ199" s="86">
        <f t="shared" si="248"/>
        <v>2.4749890407880934E-2</v>
      </c>
      <c r="JA199" s="86">
        <f t="shared" si="248"/>
        <v>2.1315922688655311E-2</v>
      </c>
      <c r="JB199" s="86">
        <f t="shared" si="248"/>
        <v>1.4233089795406105E-2</v>
      </c>
      <c r="JC199" s="86">
        <f t="shared" si="248"/>
        <v>1.3017947477690882E-2</v>
      </c>
      <c r="JD199" s="86">
        <f t="shared" si="248"/>
        <v>1.8497993342664672E-2</v>
      </c>
      <c r="JE199" s="86">
        <f t="shared" si="248"/>
        <v>8.8161578199422216E-3</v>
      </c>
      <c r="JF199" s="86">
        <f t="shared" si="248"/>
        <v>4.0700178012877761E-3</v>
      </c>
      <c r="JG199" s="86">
        <f t="shared" si="248"/>
        <v>7.0303095507026701E-4</v>
      </c>
      <c r="JH199" s="86">
        <f t="shared" si="248"/>
        <v>1.106196011769089E-3</v>
      </c>
      <c r="JI199" s="86">
        <f t="shared" si="248"/>
        <v>6.5894934903122631E-3</v>
      </c>
      <c r="JJ199" s="86">
        <f t="shared" si="248"/>
        <v>1.1610470848275385E-2</v>
      </c>
      <c r="JK199" s="86">
        <f t="shared" si="248"/>
        <v>3.2293567040056974E-2</v>
      </c>
      <c r="JL199" s="86">
        <f t="shared" si="248"/>
        <v>5.5256995202682532E-3</v>
      </c>
      <c r="JM199" s="86">
        <f t="shared" si="248"/>
        <v>5.9965793302943901E-3</v>
      </c>
    </row>
    <row r="200" spans="2:273" x14ac:dyDescent="0.25">
      <c r="B200" s="2">
        <v>173</v>
      </c>
      <c r="C200" s="37">
        <v>65.134</v>
      </c>
      <c r="D200" s="37">
        <v>73.403000000000006</v>
      </c>
      <c r="E200" s="37">
        <v>80.742000000000004</v>
      </c>
      <c r="F200" s="37">
        <v>86.144999999999996</v>
      </c>
      <c r="G200" s="37">
        <v>92.129000000000005</v>
      </c>
      <c r="H200" s="37">
        <v>96.031999999999996</v>
      </c>
      <c r="I200" s="37">
        <v>96.757999999999996</v>
      </c>
      <c r="J200" s="37">
        <v>97.257999999999996</v>
      </c>
      <c r="K200" s="37">
        <v>98.403000000000006</v>
      </c>
      <c r="L200" s="37">
        <v>97.221999999999994</v>
      </c>
      <c r="M200" s="37">
        <v>97.683000000000007</v>
      </c>
      <c r="N200" s="37">
        <v>97.016000000000005</v>
      </c>
      <c r="O200" s="37">
        <v>101.803</v>
      </c>
      <c r="P200" s="37">
        <v>98.203000000000003</v>
      </c>
      <c r="Q200" s="37">
        <v>97.317999999999998</v>
      </c>
      <c r="S200" s="4">
        <f t="shared" si="249"/>
        <v>65.574970479944312</v>
      </c>
      <c r="T200" s="4">
        <f t="shared" si="249"/>
        <v>74.798242675332475</v>
      </c>
      <c r="U200" s="4">
        <f t="shared" si="249"/>
        <v>81.335858536903686</v>
      </c>
      <c r="V200" s="4">
        <f t="shared" si="249"/>
        <v>86.571489342990517</v>
      </c>
      <c r="W200" s="4">
        <f t="shared" si="249"/>
        <v>91.873811474803361</v>
      </c>
      <c r="X200" s="4">
        <f t="shared" si="249"/>
        <v>95.710328651018699</v>
      </c>
      <c r="Y200" s="4">
        <f t="shared" si="249"/>
        <v>96.963580175057558</v>
      </c>
      <c r="Z200" s="4">
        <f t="shared" si="249"/>
        <v>98.101346758028697</v>
      </c>
      <c r="AA200" s="4">
        <f t="shared" si="249"/>
        <v>98.538106278791432</v>
      </c>
      <c r="AB200" s="4">
        <f t="shared" si="249"/>
        <v>97.406839821777936</v>
      </c>
      <c r="AC200" s="4">
        <f t="shared" si="249"/>
        <v>97.329860287196226</v>
      </c>
      <c r="AD200" s="4">
        <f t="shared" si="249"/>
        <v>96.721227142868031</v>
      </c>
      <c r="AE200" s="4">
        <f t="shared" si="249"/>
        <v>100.35500991927654</v>
      </c>
      <c r="AF200" s="4">
        <f t="shared" si="249"/>
        <v>99.187003079860347</v>
      </c>
      <c r="AG200" s="4">
        <f t="shared" si="249"/>
        <v>99.441783069371922</v>
      </c>
      <c r="AI200" s="4">
        <f t="shared" si="250"/>
        <v>-0.44097047994431193</v>
      </c>
      <c r="AJ200" s="4">
        <f t="shared" si="250"/>
        <v>-1.3952426753324687</v>
      </c>
      <c r="AK200" s="4">
        <f t="shared" si="250"/>
        <v>-0.59385853690368151</v>
      </c>
      <c r="AL200" s="4">
        <f t="shared" si="250"/>
        <v>-0.42648934299052144</v>
      </c>
      <c r="AM200" s="4">
        <f t="shared" si="250"/>
        <v>0.25518852519664392</v>
      </c>
      <c r="AN200" s="4">
        <f t="shared" si="250"/>
        <v>0.32167134898129746</v>
      </c>
      <c r="AO200" s="4">
        <f t="shared" si="250"/>
        <v>-0.20558017505756254</v>
      </c>
      <c r="AP200" s="4">
        <f t="shared" si="250"/>
        <v>-0.84334675802870152</v>
      </c>
      <c r="AQ200" s="4">
        <f t="shared" si="250"/>
        <v>-0.13510627879142589</v>
      </c>
      <c r="AR200" s="4">
        <f t="shared" si="250"/>
        <v>-0.18483982177794189</v>
      </c>
      <c r="AS200" s="4">
        <f t="shared" si="250"/>
        <v>0.35313971280378098</v>
      </c>
      <c r="AT200" s="4">
        <f t="shared" si="250"/>
        <v>0.29477285713197432</v>
      </c>
      <c r="AU200" s="4">
        <f t="shared" si="250"/>
        <v>1.4479900807234571</v>
      </c>
      <c r="AV200" s="4">
        <f t="shared" si="250"/>
        <v>-0.98400307986034363</v>
      </c>
      <c r="AW200" s="4">
        <f t="shared" si="250"/>
        <v>-2.1237830693719246</v>
      </c>
      <c r="AY200" s="2">
        <f t="shared" si="242"/>
        <v>65.57461447482963</v>
      </c>
      <c r="AZ200" s="2">
        <f t="shared" si="242"/>
        <v>74.798238919562024</v>
      </c>
      <c r="BA200" s="2">
        <f t="shared" si="242"/>
        <v>81.335854535868151</v>
      </c>
      <c r="BB200" s="2">
        <f t="shared" si="242"/>
        <v>86.571488120964275</v>
      </c>
      <c r="BC200" s="2">
        <f t="shared" si="242"/>
        <v>91.873810528818865</v>
      </c>
      <c r="BD200" s="2">
        <f t="shared" si="242"/>
        <v>95.710324000167645</v>
      </c>
      <c r="BE200" s="2">
        <f t="shared" si="242"/>
        <v>96.963579896653727</v>
      </c>
      <c r="BF200" s="2">
        <f t="shared" si="242"/>
        <v>98.101346746627897</v>
      </c>
      <c r="BG200" s="2">
        <f t="shared" si="242"/>
        <v>98.538106278778102</v>
      </c>
      <c r="BH200" s="2">
        <f t="shared" si="242"/>
        <v>97.406839821686191</v>
      </c>
      <c r="BI200" s="2">
        <f t="shared" si="242"/>
        <v>97.329860163426119</v>
      </c>
      <c r="BJ200" s="2">
        <f t="shared" si="242"/>
        <v>96.721225884957022</v>
      </c>
      <c r="BK200" s="2">
        <f t="shared" si="242"/>
        <v>100.35493313483654</v>
      </c>
      <c r="BL200" s="2">
        <f t="shared" si="242"/>
        <v>99.177889571017474</v>
      </c>
      <c r="BM200" s="2">
        <f t="shared" si="242"/>
        <v>99.411497987243138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 t="str">
        <f t="shared" si="198"/>
        <v/>
      </c>
      <c r="CW200" s="2" t="str">
        <f t="shared" si="199"/>
        <v/>
      </c>
      <c r="CX200" s="2">
        <f t="shared" si="200"/>
        <v>86.144999999999996</v>
      </c>
      <c r="CY200" s="2">
        <f t="shared" si="201"/>
        <v>92.129000000000005</v>
      </c>
      <c r="CZ200" s="2" t="str">
        <f t="shared" si="202"/>
        <v/>
      </c>
      <c r="DA200" s="2">
        <f t="shared" si="203"/>
        <v>96.757999999999996</v>
      </c>
      <c r="DB200" s="2">
        <f t="shared" si="204"/>
        <v>97.257999999999996</v>
      </c>
      <c r="DC200" s="2">
        <f t="shared" si="205"/>
        <v>98.403000000000006</v>
      </c>
      <c r="DD200" s="2">
        <f t="shared" si="206"/>
        <v>97.221999999999994</v>
      </c>
      <c r="DE200" s="2">
        <f t="shared" si="207"/>
        <v>97.683000000000007</v>
      </c>
      <c r="DF200" s="2">
        <f t="shared" si="208"/>
        <v>97.016000000000005</v>
      </c>
      <c r="DG200" s="2" t="str">
        <f t="shared" si="209"/>
        <v/>
      </c>
      <c r="DH200" s="2">
        <f t="shared" si="210"/>
        <v>98.203000000000003</v>
      </c>
      <c r="DI200" s="2">
        <f t="shared" si="211"/>
        <v>97.317999999999998</v>
      </c>
      <c r="DK200" s="2">
        <f t="shared" si="251"/>
        <v>127.43747412189516</v>
      </c>
      <c r="DL200" s="2">
        <f t="shared" si="251"/>
        <v>126.21466958622773</v>
      </c>
      <c r="DM200" s="2">
        <f t="shared" si="251"/>
        <v>128.84881093325279</v>
      </c>
      <c r="DN200" s="2">
        <f t="shared" si="251"/>
        <v>123.90377189854954</v>
      </c>
      <c r="DO200" s="2">
        <f t="shared" si="251"/>
        <v>130.40771549380852</v>
      </c>
      <c r="DP200" s="2">
        <f t="shared" si="251"/>
        <v>137.37767378435515</v>
      </c>
      <c r="DQ200" s="2">
        <f t="shared" si="251"/>
        <v>135.1253562367865</v>
      </c>
      <c r="DR200" s="2">
        <f t="shared" si="251"/>
        <v>134.77474192086981</v>
      </c>
      <c r="DS200" s="2">
        <f t="shared" si="251"/>
        <v>140.29376457263666</v>
      </c>
      <c r="DT200" s="2">
        <f t="shared" si="251"/>
        <v>142.86184146341463</v>
      </c>
      <c r="DU200" s="2">
        <f t="shared" si="251"/>
        <v>142.0748745092117</v>
      </c>
      <c r="DV200" s="2">
        <f t="shared" si="251"/>
        <v>143.83229565405284</v>
      </c>
      <c r="DW200" s="2">
        <f t="shared" si="251"/>
        <v>157.67410178193899</v>
      </c>
      <c r="DX200" s="2">
        <f t="shared" si="251"/>
        <v>139.13761811846689</v>
      </c>
      <c r="DY200" s="2">
        <f t="shared" si="251"/>
        <v>127.08337864693445</v>
      </c>
      <c r="EA200" s="2">
        <f t="shared" si="240"/>
        <v>64.326968775952892</v>
      </c>
      <c r="EB200" s="2">
        <f t="shared" si="240"/>
        <v>74.103840033634498</v>
      </c>
      <c r="EC200" s="2">
        <f t="shared" si="240"/>
        <v>80.508231279162075</v>
      </c>
      <c r="ED200" s="2">
        <f t="shared" si="240"/>
        <v>86.169076276083771</v>
      </c>
      <c r="EE200" s="2">
        <f t="shared" si="240"/>
        <v>91.577879869956405</v>
      </c>
      <c r="EF200" s="2">
        <f t="shared" si="239"/>
        <v>94.394343494650371</v>
      </c>
      <c r="EG200" s="2">
        <f t="shared" si="239"/>
        <v>96.42283521385464</v>
      </c>
      <c r="EH200" s="2">
        <f t="shared" si="239"/>
        <v>98.145314637679078</v>
      </c>
      <c r="EI200" s="2">
        <f t="shared" si="239"/>
        <v>98.940811134004207</v>
      </c>
      <c r="EJ200" s="2">
        <f t="shared" si="239"/>
        <v>97.176332154196587</v>
      </c>
      <c r="EK200" s="2">
        <f t="shared" si="239"/>
        <v>96.294426057300427</v>
      </c>
      <c r="EL200" s="2">
        <f t="shared" si="179"/>
        <v>96.501085906040274</v>
      </c>
      <c r="EM200" s="2">
        <f t="shared" si="179"/>
        <v>97.31189330142081</v>
      </c>
      <c r="EN200" s="2">
        <f t="shared" si="179"/>
        <v>99.392983655110015</v>
      </c>
      <c r="EO200" s="2">
        <f t="shared" si="179"/>
        <v>102.19720238655991</v>
      </c>
      <c r="EQ200" s="2">
        <f t="shared" si="252"/>
        <v>65.909218783408335</v>
      </c>
      <c r="ER200" s="2">
        <f t="shared" si="252"/>
        <v>74.957175034422747</v>
      </c>
      <c r="ES200" s="2">
        <f t="shared" si="252"/>
        <v>81.520489518027333</v>
      </c>
      <c r="ET200" s="2">
        <f t="shared" si="252"/>
        <v>86.653948642498491</v>
      </c>
      <c r="EU200" s="2">
        <f t="shared" si="252"/>
        <v>91.93589039226228</v>
      </c>
      <c r="EV200" s="2">
        <f t="shared" si="252"/>
        <v>95.992574083272302</v>
      </c>
      <c r="EW200" s="2">
        <f t="shared" si="252"/>
        <v>97.067783781160117</v>
      </c>
      <c r="EX200" s="2">
        <f t="shared" si="252"/>
        <v>98.09281687158456</v>
      </c>
      <c r="EY200" s="2">
        <f t="shared" si="252"/>
        <v>98.484357084141791</v>
      </c>
      <c r="EZ200" s="2">
        <f t="shared" si="252"/>
        <v>97.439136928082988</v>
      </c>
      <c r="FA200" s="2">
        <f t="shared" si="252"/>
        <v>97.519949185557095</v>
      </c>
      <c r="FB200" s="2">
        <f t="shared" si="252"/>
        <v>96.766407019602553</v>
      </c>
      <c r="FC200" s="2">
        <f t="shared" si="252"/>
        <v>101.10981538861765</v>
      </c>
      <c r="FD200" s="2">
        <f t="shared" si="252"/>
        <v>99.094595572361797</v>
      </c>
      <c r="FE200" s="2">
        <f t="shared" si="252"/>
        <v>98.284342162925313</v>
      </c>
      <c r="FG200" s="2">
        <f t="shared" si="253"/>
        <v>0.99999594063679897</v>
      </c>
      <c r="FH200" s="2">
        <f t="shared" si="253"/>
        <v>0.99999330021023825</v>
      </c>
      <c r="FI200" s="2">
        <f t="shared" si="253"/>
        <v>0.99999345473838597</v>
      </c>
      <c r="FJ200" s="2">
        <f t="shared" si="253"/>
        <v>0.99999401463635851</v>
      </c>
      <c r="FK200" s="2">
        <f t="shared" si="253"/>
        <v>0.99999338827180972</v>
      </c>
      <c r="FL200" s="2">
        <f t="shared" si="253"/>
        <v>0.99999307858937792</v>
      </c>
      <c r="FM200" s="2">
        <f t="shared" si="253"/>
        <v>0.99999322572502569</v>
      </c>
      <c r="FN200" s="2">
        <f t="shared" si="253"/>
        <v>0.9999928818683782</v>
      </c>
      <c r="FO200" s="2">
        <f t="shared" si="253"/>
        <v>0.9999931256168757</v>
      </c>
      <c r="FP200" s="2">
        <f t="shared" si="253"/>
        <v>0.99999283855492072</v>
      </c>
      <c r="FQ200" s="2">
        <f t="shared" si="253"/>
        <v>0.9999931775671016</v>
      </c>
      <c r="FR200" s="2">
        <f t="shared" si="253"/>
        <v>0.9999940400019155</v>
      </c>
      <c r="FS200" s="2">
        <f t="shared" si="253"/>
        <v>0.99999332094705706</v>
      </c>
      <c r="FT200" s="2">
        <f t="shared" si="253"/>
        <v>0.99999441099456698</v>
      </c>
      <c r="FU200" s="2">
        <f t="shared" si="253"/>
        <v>0.99999314211708079</v>
      </c>
      <c r="FW200" s="2">
        <f t="shared" si="244"/>
        <v>0.78836435742526589</v>
      </c>
      <c r="FX200" s="2">
        <f t="shared" si="244"/>
        <v>0.81333796654784374</v>
      </c>
      <c r="FY200" s="2">
        <f t="shared" si="244"/>
        <v>0.817288339280971</v>
      </c>
      <c r="FZ200" s="2">
        <f t="shared" si="244"/>
        <v>0.8294677462837724</v>
      </c>
      <c r="GA200" s="2">
        <f t="shared" si="244"/>
        <v>0.82588054853603909</v>
      </c>
      <c r="GB200" s="2">
        <f t="shared" si="244"/>
        <v>0.82321225085103011</v>
      </c>
      <c r="GC200" s="2">
        <f t="shared" si="244"/>
        <v>0.8380241908863556</v>
      </c>
      <c r="GD200" s="2">
        <f t="shared" si="244"/>
        <v>0.84248583180041214</v>
      </c>
      <c r="GE200" s="2">
        <f t="shared" si="244"/>
        <v>0.8828690015847861</v>
      </c>
      <c r="GF200" s="2">
        <f t="shared" si="244"/>
        <v>0.87586115662901376</v>
      </c>
      <c r="GG200" s="2">
        <f t="shared" si="244"/>
        <v>0.84463666839201212</v>
      </c>
      <c r="GH200" s="2">
        <f t="shared" si="244"/>
        <v>0.82864828224722964</v>
      </c>
      <c r="GI200" s="2">
        <f t="shared" si="244"/>
        <v>0.80113193508802105</v>
      </c>
      <c r="GJ200" s="2">
        <f t="shared" si="244"/>
        <v>0.72159791063830192</v>
      </c>
      <c r="GK200" s="2">
        <f t="shared" si="244"/>
        <v>0.71197919337177662</v>
      </c>
      <c r="GM200" s="86">
        <f t="shared" si="245"/>
        <v>1.7911652131939808E-263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8.6242076482385676E-183</v>
      </c>
      <c r="HD200" s="86">
        <f t="shared" si="181"/>
        <v>1.95446657156494E-203</v>
      </c>
      <c r="HE200" s="86">
        <f t="shared" si="181"/>
        <v>9.2617196429033188E-270</v>
      </c>
      <c r="HF200" s="86">
        <f t="shared" si="181"/>
        <v>1.3489349495768276E-253</v>
      </c>
      <c r="HG200" s="86">
        <f t="shared" si="181"/>
        <v>4.163724393567084E-280</v>
      </c>
      <c r="HH200" s="86">
        <f t="shared" si="181"/>
        <v>1.2725913952326157E-297</v>
      </c>
      <c r="HI200" s="86">
        <f t="shared" si="241"/>
        <v>2.5043823936263985E-278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1.8338685360044619E-276</v>
      </c>
      <c r="HP200" s="86">
        <f t="shared" si="226"/>
        <v>0</v>
      </c>
      <c r="HQ200" s="86">
        <f t="shared" si="226"/>
        <v>0</v>
      </c>
      <c r="HS200" s="86">
        <f t="shared" si="246"/>
        <v>1.3413386463451764E-45</v>
      </c>
      <c r="HT200" s="86">
        <f t="shared" si="246"/>
        <v>5.2093199743751256E-67</v>
      </c>
      <c r="HU200" s="86">
        <f t="shared" si="246"/>
        <v>3.9960931419466953E-73</v>
      </c>
      <c r="HV200" s="86">
        <f t="shared" si="246"/>
        <v>1.4568553304098919E-74</v>
      </c>
      <c r="HW200" s="86">
        <f t="shared" si="246"/>
        <v>2.0929655253182278E-77</v>
      </c>
      <c r="HX200" s="86">
        <f t="shared" si="246"/>
        <v>2.6273432843590256E-69</v>
      </c>
      <c r="HY200" s="86">
        <f t="shared" si="246"/>
        <v>7.5958625519161656E-78</v>
      </c>
      <c r="HZ200" s="86">
        <f t="shared" si="246"/>
        <v>1.0814122780910404E-90</v>
      </c>
      <c r="IA200" s="86">
        <f t="shared" si="246"/>
        <v>2.1288656073319123E-94</v>
      </c>
      <c r="IB200" s="86">
        <f t="shared" si="246"/>
        <v>2.6738776376110184E-92</v>
      </c>
      <c r="IC200" s="86">
        <f t="shared" si="246"/>
        <v>3.4273079126414752E-81</v>
      </c>
      <c r="ID200" s="86">
        <f t="shared" si="246"/>
        <v>1.7864343731537726E-78</v>
      </c>
      <c r="IE200" s="86">
        <f t="shared" si="246"/>
        <v>2.0715281251559975E-68</v>
      </c>
      <c r="IF200" s="86">
        <f t="shared" si="246"/>
        <v>2.2465625166773364E-43</v>
      </c>
      <c r="IG200" s="86">
        <f t="shared" si="246"/>
        <v>1.0669366423189062E-39</v>
      </c>
      <c r="II200" s="86">
        <f t="shared" si="247"/>
        <v>7.3627262526157006E-2</v>
      </c>
      <c r="IJ200" s="86">
        <f t="shared" si="247"/>
        <v>1.6613477406947019E-2</v>
      </c>
      <c r="IK200" s="86">
        <f t="shared" si="247"/>
        <v>1.4160932690334763E-2</v>
      </c>
      <c r="IL200" s="86">
        <f t="shared" si="247"/>
        <v>9.244557813000872E-3</v>
      </c>
      <c r="IM200" s="86">
        <f t="shared" si="247"/>
        <v>8.3043248205414595E-3</v>
      </c>
      <c r="IN200" s="86">
        <f t="shared" si="247"/>
        <v>1.2227586888320914E-2</v>
      </c>
      <c r="IO200" s="86">
        <f t="shared" si="247"/>
        <v>5.5272654030732952E-3</v>
      </c>
      <c r="IP200" s="86">
        <f t="shared" si="247"/>
        <v>2.368604432102287E-3</v>
      </c>
      <c r="IQ200" s="86">
        <f t="shared" si="247"/>
        <v>3.8481954016149139E-4</v>
      </c>
      <c r="IR200" s="86">
        <f t="shared" si="247"/>
        <v>6.1841763942493445E-4</v>
      </c>
      <c r="IS200" s="86">
        <f t="shared" si="247"/>
        <v>4.0633147037116481E-3</v>
      </c>
      <c r="IT200" s="86">
        <f t="shared" si="247"/>
        <v>7.3533272935842183E-3</v>
      </c>
      <c r="IU200" s="86">
        <f t="shared" si="247"/>
        <v>2.1891294781793046E-2</v>
      </c>
      <c r="IV200" s="86">
        <f t="shared" si="247"/>
        <v>2.2068657266213587E-3</v>
      </c>
      <c r="IW200" s="86">
        <f t="shared" si="247"/>
        <v>2.3428365014686548E-3</v>
      </c>
      <c r="IY200" s="86">
        <f t="shared" si="248"/>
        <v>7.3627262526157006E-2</v>
      </c>
      <c r="IZ200" s="86">
        <f t="shared" si="248"/>
        <v>1.6613477406947019E-2</v>
      </c>
      <c r="JA200" s="86">
        <f t="shared" si="248"/>
        <v>1.4160932690334763E-2</v>
      </c>
      <c r="JB200" s="86">
        <f t="shared" si="248"/>
        <v>9.244557813000872E-3</v>
      </c>
      <c r="JC200" s="86">
        <f t="shared" si="248"/>
        <v>8.3043248205414595E-3</v>
      </c>
      <c r="JD200" s="86">
        <f t="shared" si="248"/>
        <v>1.2227586888320914E-2</v>
      </c>
      <c r="JE200" s="86">
        <f t="shared" si="248"/>
        <v>5.5272654030732952E-3</v>
      </c>
      <c r="JF200" s="86">
        <f t="shared" si="248"/>
        <v>2.368604432102287E-3</v>
      </c>
      <c r="JG200" s="86">
        <f t="shared" si="248"/>
        <v>3.8481954016149139E-4</v>
      </c>
      <c r="JH200" s="86">
        <f t="shared" si="248"/>
        <v>6.1841763942493445E-4</v>
      </c>
      <c r="JI200" s="86">
        <f t="shared" si="248"/>
        <v>4.0633147037116481E-3</v>
      </c>
      <c r="JJ200" s="86">
        <f t="shared" si="248"/>
        <v>7.3533272935842183E-3</v>
      </c>
      <c r="JK200" s="86">
        <f t="shared" si="248"/>
        <v>2.1891294781793046E-2</v>
      </c>
      <c r="JL200" s="86">
        <f t="shared" si="248"/>
        <v>2.2068657266213587E-3</v>
      </c>
      <c r="JM200" s="86">
        <f t="shared" si="248"/>
        <v>2.3428365014686548E-3</v>
      </c>
    </row>
    <row r="201" spans="2:273" x14ac:dyDescent="0.25">
      <c r="B201" s="2">
        <v>174</v>
      </c>
      <c r="C201" s="37">
        <v>65.552000000000007</v>
      </c>
      <c r="D201" s="37">
        <v>74.968000000000004</v>
      </c>
      <c r="E201" s="37">
        <v>81.305999999999997</v>
      </c>
      <c r="F201" s="37">
        <v>86.613</v>
      </c>
      <c r="G201" s="37">
        <v>91.79</v>
      </c>
      <c r="H201" s="37">
        <v>95.774000000000001</v>
      </c>
      <c r="I201" s="37">
        <v>97.242000000000004</v>
      </c>
      <c r="J201" s="37">
        <v>98.225999999999999</v>
      </c>
      <c r="K201" s="37">
        <v>99.322999999999993</v>
      </c>
      <c r="L201" s="37">
        <v>97.635000000000005</v>
      </c>
      <c r="M201" s="37">
        <v>97.667000000000002</v>
      </c>
      <c r="N201" s="37">
        <v>96.435000000000002</v>
      </c>
      <c r="O201" s="37">
        <v>101.23</v>
      </c>
      <c r="P201" s="37">
        <v>98.093999999999994</v>
      </c>
      <c r="Q201" s="37">
        <v>98.257999999999996</v>
      </c>
      <c r="S201" s="4">
        <f t="shared" si="249"/>
        <v>65.478716029213871</v>
      </c>
      <c r="T201" s="4">
        <f t="shared" si="249"/>
        <v>74.670289833717987</v>
      </c>
      <c r="U201" s="4">
        <f t="shared" si="249"/>
        <v>81.237884008986569</v>
      </c>
      <c r="V201" s="4">
        <f t="shared" si="249"/>
        <v>86.492016493149933</v>
      </c>
      <c r="W201" s="4">
        <f t="shared" si="249"/>
        <v>91.792788093422772</v>
      </c>
      <c r="X201" s="4">
        <f t="shared" si="249"/>
        <v>95.620150029028665</v>
      </c>
      <c r="Y201" s="4">
        <f t="shared" si="249"/>
        <v>96.869819522357773</v>
      </c>
      <c r="Z201" s="4">
        <f t="shared" si="249"/>
        <v>98.014284922676723</v>
      </c>
      <c r="AA201" s="4">
        <f t="shared" si="249"/>
        <v>98.430376528131603</v>
      </c>
      <c r="AB201" s="4">
        <f t="shared" si="249"/>
        <v>97.310599106806563</v>
      </c>
      <c r="AC201" s="4">
        <f t="shared" si="249"/>
        <v>97.22961085091444</v>
      </c>
      <c r="AD201" s="4">
        <f t="shared" si="249"/>
        <v>96.630144908919519</v>
      </c>
      <c r="AE201" s="4">
        <f t="shared" si="249"/>
        <v>100.24102005127286</v>
      </c>
      <c r="AF201" s="4">
        <f t="shared" si="249"/>
        <v>99.078943317888502</v>
      </c>
      <c r="AG201" s="4">
        <f t="shared" si="249"/>
        <v>99.25283395471115</v>
      </c>
      <c r="AI201" s="4">
        <f t="shared" si="250"/>
        <v>7.328397078613591E-2</v>
      </c>
      <c r="AJ201" s="4">
        <f t="shared" si="250"/>
        <v>0.29771016628201608</v>
      </c>
      <c r="AK201" s="4">
        <f t="shared" si="250"/>
        <v>6.8115991013428356E-2</v>
      </c>
      <c r="AL201" s="4">
        <f t="shared" si="250"/>
        <v>0.12098350685006665</v>
      </c>
      <c r="AM201" s="4">
        <f t="shared" si="250"/>
        <v>-2.7880934227653142E-3</v>
      </c>
      <c r="AN201" s="4">
        <f t="shared" si="250"/>
        <v>0.15384997097133635</v>
      </c>
      <c r="AO201" s="4">
        <f t="shared" si="250"/>
        <v>0.37218047764223172</v>
      </c>
      <c r="AP201" s="4">
        <f t="shared" si="250"/>
        <v>0.21171507732327655</v>
      </c>
      <c r="AQ201" s="4">
        <f t="shared" si="250"/>
        <v>0.89262347186839008</v>
      </c>
      <c r="AR201" s="4">
        <f t="shared" si="250"/>
        <v>0.32440089319344168</v>
      </c>
      <c r="AS201" s="4">
        <f t="shared" si="250"/>
        <v>0.43738914908556126</v>
      </c>
      <c r="AT201" s="4">
        <f t="shared" si="250"/>
        <v>-0.19514490891951652</v>
      </c>
      <c r="AU201" s="4">
        <f t="shared" si="250"/>
        <v>0.98897994872714889</v>
      </c>
      <c r="AV201" s="4">
        <f t="shared" si="250"/>
        <v>-0.98494331788850786</v>
      </c>
      <c r="AW201" s="4">
        <f t="shared" si="250"/>
        <v>-0.99483395471115443</v>
      </c>
      <c r="AY201" s="2">
        <f t="shared" si="242"/>
        <v>65.478582469697955</v>
      </c>
      <c r="AZ201" s="2">
        <f t="shared" si="242"/>
        <v>74.670289025302395</v>
      </c>
      <c r="BA201" s="2">
        <f t="shared" si="242"/>
        <v>81.237883185089458</v>
      </c>
      <c r="BB201" s="2">
        <f t="shared" si="242"/>
        <v>86.492016264793051</v>
      </c>
      <c r="BC201" s="2">
        <f t="shared" si="242"/>
        <v>91.792787929411816</v>
      </c>
      <c r="BD201" s="2">
        <f t="shared" si="242"/>
        <v>95.620149092344874</v>
      </c>
      <c r="BE201" s="2">
        <f t="shared" si="242"/>
        <v>96.869819477572591</v>
      </c>
      <c r="BF201" s="2">
        <f t="shared" si="242"/>
        <v>98.014284921335999</v>
      </c>
      <c r="BG201" s="2">
        <f t="shared" si="242"/>
        <v>98.430376528130395</v>
      </c>
      <c r="BH201" s="2">
        <f t="shared" si="242"/>
        <v>97.310599106797483</v>
      </c>
      <c r="BI201" s="2">
        <f t="shared" si="242"/>
        <v>97.229610832361814</v>
      </c>
      <c r="BJ201" s="2">
        <f t="shared" si="242"/>
        <v>96.630144697430183</v>
      </c>
      <c r="BK201" s="2">
        <f t="shared" si="242"/>
        <v>100.24100278154296</v>
      </c>
      <c r="BL201" s="2">
        <f t="shared" si="242"/>
        <v>99.076411595143824</v>
      </c>
      <c r="BM201" s="2">
        <f t="shared" si="242"/>
        <v>99.244085262132785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 t="str">
        <f t="shared" si="198"/>
        <v/>
      </c>
      <c r="CW201" s="2">
        <f t="shared" si="199"/>
        <v>81.305999999999997</v>
      </c>
      <c r="CX201" s="2">
        <f t="shared" si="200"/>
        <v>86.613</v>
      </c>
      <c r="CY201" s="2">
        <f t="shared" si="201"/>
        <v>91.79</v>
      </c>
      <c r="CZ201" s="2">
        <f t="shared" si="202"/>
        <v>95.774000000000001</v>
      </c>
      <c r="DA201" s="2">
        <f t="shared" si="203"/>
        <v>97.242000000000004</v>
      </c>
      <c r="DB201" s="2">
        <f t="shared" si="204"/>
        <v>98.225999999999999</v>
      </c>
      <c r="DC201" s="2">
        <f t="shared" si="205"/>
        <v>99.322999999999993</v>
      </c>
      <c r="DD201" s="2">
        <f t="shared" si="206"/>
        <v>97.635000000000005</v>
      </c>
      <c r="DE201" s="2">
        <f t="shared" si="207"/>
        <v>97.667000000000002</v>
      </c>
      <c r="DF201" s="2">
        <f t="shared" si="208"/>
        <v>96.435000000000002</v>
      </c>
      <c r="DG201" s="2" t="str">
        <f t="shared" si="209"/>
        <v/>
      </c>
      <c r="DH201" s="2">
        <f t="shared" si="210"/>
        <v>98.093999999999994</v>
      </c>
      <c r="DI201" s="2">
        <f t="shared" si="211"/>
        <v>98.257999999999996</v>
      </c>
      <c r="DK201" s="2">
        <f t="shared" si="251"/>
        <v>127.70996126490863</v>
      </c>
      <c r="DL201" s="2">
        <f t="shared" si="251"/>
        <v>126.41823014195108</v>
      </c>
      <c r="DM201" s="2">
        <f t="shared" si="251"/>
        <v>129.04211476895199</v>
      </c>
      <c r="DN201" s="2">
        <f t="shared" si="251"/>
        <v>124.04428328336438</v>
      </c>
      <c r="DO201" s="2">
        <f t="shared" si="251"/>
        <v>130.56131123527635</v>
      </c>
      <c r="DP201" s="2">
        <f t="shared" si="251"/>
        <v>137.54319908386185</v>
      </c>
      <c r="DQ201" s="2">
        <f t="shared" si="251"/>
        <v>135.26680338266385</v>
      </c>
      <c r="DR201" s="2">
        <f t="shared" si="251"/>
        <v>134.91788221081245</v>
      </c>
      <c r="DS201" s="2">
        <f t="shared" si="251"/>
        <v>140.46843219571124</v>
      </c>
      <c r="DT201" s="2">
        <f t="shared" si="251"/>
        <v>143.06207926829271</v>
      </c>
      <c r="DU201" s="2">
        <f t="shared" si="251"/>
        <v>142.25886982784655</v>
      </c>
      <c r="DV201" s="2">
        <f t="shared" si="251"/>
        <v>144.03536566458683</v>
      </c>
      <c r="DW201" s="2">
        <f t="shared" si="251"/>
        <v>157.92917879794624</v>
      </c>
      <c r="DX201" s="2">
        <f t="shared" si="251"/>
        <v>139.30335609756096</v>
      </c>
      <c r="DY201" s="2">
        <f t="shared" si="251"/>
        <v>127.18917547568709</v>
      </c>
      <c r="EA201" s="2">
        <f t="shared" si="240"/>
        <v>64.185743357091212</v>
      </c>
      <c r="EB201" s="2">
        <f t="shared" si="240"/>
        <v>73.952388561204955</v>
      </c>
      <c r="EC201" s="2">
        <f t="shared" si="240"/>
        <v>80.38251111558246</v>
      </c>
      <c r="ED201" s="2">
        <f t="shared" si="240"/>
        <v>86.076647992098657</v>
      </c>
      <c r="EE201" s="2">
        <f t="shared" si="240"/>
        <v>91.487298801077102</v>
      </c>
      <c r="EF201" s="2">
        <f t="shared" si="239"/>
        <v>94.261428321520484</v>
      </c>
      <c r="EG201" s="2">
        <f t="shared" si="239"/>
        <v>96.312388398714262</v>
      </c>
      <c r="EH201" s="2">
        <f t="shared" si="239"/>
        <v>98.059540935882168</v>
      </c>
      <c r="EI201" s="2">
        <f t="shared" si="239"/>
        <v>98.843675902142735</v>
      </c>
      <c r="EJ201" s="2">
        <f t="shared" si="239"/>
        <v>97.073903929113754</v>
      </c>
      <c r="EK201" s="2">
        <f t="shared" si="239"/>
        <v>96.163054348013418</v>
      </c>
      <c r="EL201" s="2">
        <f t="shared" si="179"/>
        <v>96.403034899328873</v>
      </c>
      <c r="EM201" s="2">
        <f t="shared" si="179"/>
        <v>97.09163750838465</v>
      </c>
      <c r="EN201" s="2">
        <f t="shared" si="179"/>
        <v>99.299704255646034</v>
      </c>
      <c r="EO201" s="2">
        <f t="shared" si="179"/>
        <v>102.14288701971604</v>
      </c>
      <c r="EQ201" s="2">
        <f t="shared" si="252"/>
        <v>65.794813470237372</v>
      </c>
      <c r="ER201" s="2">
        <f t="shared" si="252"/>
        <v>74.820163349566172</v>
      </c>
      <c r="ES201" s="2">
        <f t="shared" si="252"/>
        <v>81.411933314297954</v>
      </c>
      <c r="ET201" s="2">
        <f t="shared" si="252"/>
        <v>86.569652732778025</v>
      </c>
      <c r="EU201" s="2">
        <f t="shared" si="252"/>
        <v>91.851245910955015</v>
      </c>
      <c r="EV201" s="2">
        <f t="shared" si="252"/>
        <v>95.885938105621193</v>
      </c>
      <c r="EW201" s="2">
        <f t="shared" si="252"/>
        <v>96.967798199496229</v>
      </c>
      <c r="EX201" s="2">
        <f t="shared" si="252"/>
        <v>98.006288113493568</v>
      </c>
      <c r="EY201" s="2">
        <f t="shared" si="252"/>
        <v>98.380075888244761</v>
      </c>
      <c r="EZ201" s="2">
        <f t="shared" si="252"/>
        <v>97.340855719353925</v>
      </c>
      <c r="FA201" s="2">
        <f t="shared" si="252"/>
        <v>97.408197371703324</v>
      </c>
      <c r="FB201" s="2">
        <f t="shared" si="252"/>
        <v>96.672667554271811</v>
      </c>
      <c r="FC201" s="2">
        <f t="shared" si="252"/>
        <v>100.95353928418297</v>
      </c>
      <c r="FD201" s="2">
        <f t="shared" si="252"/>
        <v>98.997566858123008</v>
      </c>
      <c r="FE201" s="2">
        <f t="shared" si="252"/>
        <v>98.174384884181492</v>
      </c>
      <c r="FG201" s="2">
        <f t="shared" si="253"/>
        <v>0.99999629781543742</v>
      </c>
      <c r="FH201" s="2">
        <f t="shared" si="253"/>
        <v>0.99999388971551373</v>
      </c>
      <c r="FI201" s="2">
        <f t="shared" si="253"/>
        <v>0.99999403064702375</v>
      </c>
      <c r="FJ201" s="2">
        <f t="shared" si="253"/>
        <v>0.99999454128060661</v>
      </c>
      <c r="FK201" s="2">
        <f t="shared" si="253"/>
        <v>0.9999939700287156</v>
      </c>
      <c r="FL201" s="2">
        <f t="shared" si="253"/>
        <v>0.99999368759464469</v>
      </c>
      <c r="FM201" s="2">
        <f t="shared" si="253"/>
        <v>0.99999382178411211</v>
      </c>
      <c r="FN201" s="2">
        <f t="shared" si="253"/>
        <v>0.99999350818273902</v>
      </c>
      <c r="FO201" s="2">
        <f t="shared" si="253"/>
        <v>0.99999373048428453</v>
      </c>
      <c r="FP201" s="2">
        <f t="shared" si="253"/>
        <v>0.99999346868034666</v>
      </c>
      <c r="FQ201" s="2">
        <f t="shared" si="253"/>
        <v>0.99999377786351074</v>
      </c>
      <c r="FR201" s="2">
        <f t="shared" si="253"/>
        <v>0.99999456441429391</v>
      </c>
      <c r="FS201" s="2">
        <f t="shared" si="253"/>
        <v>0.99999390862773962</v>
      </c>
      <c r="FT201" s="2">
        <f t="shared" si="253"/>
        <v>0.99999490276395719</v>
      </c>
      <c r="FU201" s="2">
        <f t="shared" si="253"/>
        <v>0.99999374553266851</v>
      </c>
      <c r="FW201" s="2">
        <f t="shared" si="244"/>
        <v>0.8033235616442248</v>
      </c>
      <c r="FX201" s="2">
        <f t="shared" si="244"/>
        <v>0.8269194870649702</v>
      </c>
      <c r="FY201" s="2">
        <f t="shared" si="244"/>
        <v>0.83064228090676828</v>
      </c>
      <c r="FZ201" s="2">
        <f t="shared" si="244"/>
        <v>0.84210350078014229</v>
      </c>
      <c r="GA201" s="2">
        <f t="shared" si="244"/>
        <v>0.83873042229727024</v>
      </c>
      <c r="GB201" s="2">
        <f t="shared" si="244"/>
        <v>0.83621999204815367</v>
      </c>
      <c r="GC201" s="2">
        <f t="shared" si="244"/>
        <v>0.85014049135058267</v>
      </c>
      <c r="GD201" s="2">
        <f t="shared" si="244"/>
        <v>0.85432640227544143</v>
      </c>
      <c r="GE201" s="2">
        <f t="shared" si="244"/>
        <v>0.89206283148881049</v>
      </c>
      <c r="GF201" s="2">
        <f t="shared" si="244"/>
        <v>0.88553372875918412</v>
      </c>
      <c r="GG201" s="2">
        <f t="shared" si="244"/>
        <v>0.85634312653744793</v>
      </c>
      <c r="GH201" s="2">
        <f t="shared" si="244"/>
        <v>0.84133314094715617</v>
      </c>
      <c r="GI201" s="2">
        <f t="shared" si="244"/>
        <v>0.81539999509592598</v>
      </c>
      <c r="GJ201" s="2">
        <f t="shared" si="244"/>
        <v>0.73971832150036176</v>
      </c>
      <c r="GK201" s="2">
        <f t="shared" si="244"/>
        <v>0.73049183540018425</v>
      </c>
      <c r="GM201" s="86">
        <f t="shared" si="245"/>
        <v>2.2870450482252568E-268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4.073047901062423E-187</v>
      </c>
      <c r="HD201" s="86">
        <f t="shared" si="181"/>
        <v>2.9824545626218044E-208</v>
      </c>
      <c r="HE201" s="86">
        <f t="shared" si="181"/>
        <v>4.1107981356850672E-276</v>
      </c>
      <c r="HF201" s="86">
        <f t="shared" si="181"/>
        <v>1.6798928084117121E-259</v>
      </c>
      <c r="HG201" s="86">
        <f t="shared" si="181"/>
        <v>1.1562255161114214E-286</v>
      </c>
      <c r="HH201" s="86">
        <f t="shared" si="181"/>
        <v>1.35651591608105E-304</v>
      </c>
      <c r="HI201" s="86">
        <f t="shared" si="241"/>
        <v>8.9166750058523687E-285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5.8031589974484028E-283</v>
      </c>
      <c r="HP201" s="86">
        <f t="shared" si="226"/>
        <v>0</v>
      </c>
      <c r="HQ201" s="86">
        <f t="shared" si="226"/>
        <v>0</v>
      </c>
      <c r="HS201" s="86">
        <f t="shared" si="246"/>
        <v>1.2397184181004201E-47</v>
      </c>
      <c r="HT201" s="86">
        <f t="shared" si="246"/>
        <v>5.6495552752625902E-70</v>
      </c>
      <c r="HU201" s="86">
        <f t="shared" si="246"/>
        <v>3.0447054765254399E-76</v>
      </c>
      <c r="HV201" s="86">
        <f t="shared" si="246"/>
        <v>9.9800437491408823E-78</v>
      </c>
      <c r="HW201" s="86">
        <f t="shared" si="246"/>
        <v>9.9315793175130524E-81</v>
      </c>
      <c r="HX201" s="86">
        <f t="shared" si="246"/>
        <v>2.5180711779323892E-72</v>
      </c>
      <c r="HY201" s="86">
        <f t="shared" si="246"/>
        <v>3.6479267184336849E-81</v>
      </c>
      <c r="HZ201" s="86">
        <f t="shared" si="246"/>
        <v>1.5230834201645878E-94</v>
      </c>
      <c r="IA201" s="86">
        <f t="shared" si="246"/>
        <v>3.3042415271696663E-98</v>
      </c>
      <c r="IB201" s="86">
        <f t="shared" si="246"/>
        <v>4.7075749129631957E-96</v>
      </c>
      <c r="IC201" s="86">
        <f t="shared" si="246"/>
        <v>1.3406834959514899E-84</v>
      </c>
      <c r="ID201" s="86">
        <f t="shared" si="246"/>
        <v>7.8506416272482138E-82</v>
      </c>
      <c r="IE201" s="86">
        <f t="shared" si="246"/>
        <v>1.9377236403310485E-71</v>
      </c>
      <c r="IF201" s="86">
        <f t="shared" si="246"/>
        <v>2.1559756606358218E-45</v>
      </c>
      <c r="IG201" s="86">
        <f t="shared" si="246"/>
        <v>1.3476241980476124E-41</v>
      </c>
      <c r="II201" s="86">
        <f t="shared" si="247"/>
        <v>5.5627705921293784E-2</v>
      </c>
      <c r="IJ201" s="86">
        <f t="shared" si="247"/>
        <v>1.0926887232987277E-2</v>
      </c>
      <c r="IK201" s="86">
        <f t="shared" si="247"/>
        <v>9.2149701657684904E-3</v>
      </c>
      <c r="IL201" s="86">
        <f t="shared" si="247"/>
        <v>5.8795143548209805E-3</v>
      </c>
      <c r="IM201" s="86">
        <f t="shared" si="247"/>
        <v>5.180306337714516E-3</v>
      </c>
      <c r="IN201" s="86">
        <f t="shared" si="247"/>
        <v>7.9185665335167344E-3</v>
      </c>
      <c r="IO201" s="86">
        <f t="shared" si="247"/>
        <v>3.3889327907516251E-3</v>
      </c>
      <c r="IP201" s="86">
        <f t="shared" si="247"/>
        <v>1.3431440255626328E-3</v>
      </c>
      <c r="IQ201" s="86">
        <f t="shared" si="247"/>
        <v>2.0549114244030508E-4</v>
      </c>
      <c r="IR201" s="86">
        <f t="shared" si="247"/>
        <v>3.3735415525532953E-4</v>
      </c>
      <c r="IS201" s="86">
        <f t="shared" si="247"/>
        <v>2.4495844824572195E-3</v>
      </c>
      <c r="IT201" s="86">
        <f t="shared" si="247"/>
        <v>4.5533566029501088E-3</v>
      </c>
      <c r="IU201" s="86">
        <f t="shared" si="247"/>
        <v>1.4535187091954605E-2</v>
      </c>
      <c r="IV201" s="86">
        <f t="shared" si="247"/>
        <v>8.0916265076815138E-4</v>
      </c>
      <c r="IW201" s="86">
        <f t="shared" si="247"/>
        <v>8.3450696873027075E-4</v>
      </c>
      <c r="IY201" s="86">
        <f t="shared" si="248"/>
        <v>5.5627705921293784E-2</v>
      </c>
      <c r="IZ201" s="86">
        <f t="shared" si="248"/>
        <v>1.0926887232987277E-2</v>
      </c>
      <c r="JA201" s="86">
        <f t="shared" si="248"/>
        <v>9.2149701657684904E-3</v>
      </c>
      <c r="JB201" s="86">
        <f t="shared" si="248"/>
        <v>5.8795143548209805E-3</v>
      </c>
      <c r="JC201" s="86">
        <f t="shared" si="248"/>
        <v>5.180306337714516E-3</v>
      </c>
      <c r="JD201" s="86">
        <f t="shared" si="248"/>
        <v>7.9185665335167344E-3</v>
      </c>
      <c r="JE201" s="86">
        <f t="shared" si="248"/>
        <v>3.3889327907516251E-3</v>
      </c>
      <c r="JF201" s="86">
        <f t="shared" si="248"/>
        <v>1.3431440255626328E-3</v>
      </c>
      <c r="JG201" s="86">
        <f t="shared" si="248"/>
        <v>2.0549114244030508E-4</v>
      </c>
      <c r="JH201" s="86">
        <f t="shared" si="248"/>
        <v>3.3735415525532953E-4</v>
      </c>
      <c r="JI201" s="86">
        <f t="shared" si="248"/>
        <v>2.4495844824572195E-3</v>
      </c>
      <c r="JJ201" s="86">
        <f t="shared" si="248"/>
        <v>4.5533566029501088E-3</v>
      </c>
      <c r="JK201" s="86">
        <f t="shared" si="248"/>
        <v>1.4535187091954605E-2</v>
      </c>
      <c r="JL201" s="86">
        <f t="shared" si="248"/>
        <v>8.0916265076815138E-4</v>
      </c>
      <c r="JM201" s="86">
        <f t="shared" si="248"/>
        <v>8.3450696873027075E-4</v>
      </c>
    </row>
    <row r="202" spans="2:273" x14ac:dyDescent="0.25">
      <c r="B202" s="2">
        <v>175</v>
      </c>
      <c r="C202" s="37">
        <v>64.954999999999998</v>
      </c>
      <c r="D202" s="37">
        <v>74.338999999999999</v>
      </c>
      <c r="E202" s="37">
        <v>81.048000000000002</v>
      </c>
      <c r="F202" s="37">
        <v>86.274000000000001</v>
      </c>
      <c r="G202" s="37">
        <v>92.016000000000005</v>
      </c>
      <c r="H202" s="37">
        <v>95.951999999999998</v>
      </c>
      <c r="I202" s="37">
        <v>97.451999999999998</v>
      </c>
      <c r="J202" s="37">
        <v>97.725999999999999</v>
      </c>
      <c r="K202" s="37">
        <v>97.644999999999996</v>
      </c>
      <c r="L202" s="37">
        <v>97.286000000000001</v>
      </c>
      <c r="M202" s="37">
        <v>97.111000000000004</v>
      </c>
      <c r="N202" s="37">
        <v>96.031999999999996</v>
      </c>
      <c r="O202" s="37">
        <v>101.361</v>
      </c>
      <c r="P202" s="37">
        <v>97.968999999999994</v>
      </c>
      <c r="Q202" s="37">
        <v>97.03</v>
      </c>
      <c r="S202" s="4">
        <f t="shared" si="249"/>
        <v>65.382072469227637</v>
      </c>
      <c r="T202" s="4">
        <f t="shared" si="249"/>
        <v>74.542033857195847</v>
      </c>
      <c r="U202" s="4">
        <f t="shared" si="249"/>
        <v>81.139547006767387</v>
      </c>
      <c r="V202" s="4">
        <f t="shared" si="249"/>
        <v>86.412364899903949</v>
      </c>
      <c r="W202" s="4">
        <f t="shared" si="249"/>
        <v>91.711632254842158</v>
      </c>
      <c r="X202" s="4">
        <f t="shared" si="249"/>
        <v>95.529370913770393</v>
      </c>
      <c r="Y202" s="4">
        <f t="shared" si="249"/>
        <v>96.775810560749903</v>
      </c>
      <c r="Z202" s="4">
        <f t="shared" si="249"/>
        <v>97.927247364631384</v>
      </c>
      <c r="AA202" s="4">
        <f t="shared" si="249"/>
        <v>98.322818749623664</v>
      </c>
      <c r="AB202" s="4">
        <f t="shared" si="249"/>
        <v>97.21426108534628</v>
      </c>
      <c r="AC202" s="4">
        <f t="shared" si="249"/>
        <v>97.128882591512067</v>
      </c>
      <c r="AD202" s="4">
        <f t="shared" si="249"/>
        <v>96.538963135126536</v>
      </c>
      <c r="AE202" s="4">
        <f t="shared" si="249"/>
        <v>100.12574397252942</v>
      </c>
      <c r="AF202" s="4">
        <f t="shared" si="249"/>
        <v>98.975671406370878</v>
      </c>
      <c r="AG202" s="4">
        <f t="shared" si="249"/>
        <v>99.079980880786536</v>
      </c>
      <c r="AI202" s="4">
        <f t="shared" si="250"/>
        <v>-0.42707246922763886</v>
      </c>
      <c r="AJ202" s="4">
        <f t="shared" si="250"/>
        <v>-0.2030338571958481</v>
      </c>
      <c r="AK202" s="4">
        <f t="shared" si="250"/>
        <v>-9.1547006767385142E-2</v>
      </c>
      <c r="AL202" s="4">
        <f t="shared" si="250"/>
        <v>-0.13836489990394796</v>
      </c>
      <c r="AM202" s="4">
        <f t="shared" si="250"/>
        <v>0.30436774515784748</v>
      </c>
      <c r="AN202" s="4">
        <f t="shared" si="250"/>
        <v>0.42262908622960538</v>
      </c>
      <c r="AO202" s="4">
        <f t="shared" si="250"/>
        <v>0.67618943925009489</v>
      </c>
      <c r="AP202" s="4">
        <f t="shared" si="250"/>
        <v>-0.20124736463138504</v>
      </c>
      <c r="AQ202" s="4">
        <f t="shared" si="250"/>
        <v>-0.67781874962366828</v>
      </c>
      <c r="AR202" s="4">
        <f t="shared" si="250"/>
        <v>7.1738914653721508E-2</v>
      </c>
      <c r="AS202" s="4">
        <f t="shared" si="250"/>
        <v>-1.7882591512062618E-2</v>
      </c>
      <c r="AT202" s="4">
        <f t="shared" si="250"/>
        <v>-0.50696313512654001</v>
      </c>
      <c r="AU202" s="4">
        <f t="shared" si="250"/>
        <v>1.2352560274705837</v>
      </c>
      <c r="AV202" s="4">
        <f t="shared" si="250"/>
        <v>-1.0066714063708844</v>
      </c>
      <c r="AW202" s="4">
        <f t="shared" si="250"/>
        <v>-2.049980880786535</v>
      </c>
      <c r="AY202" s="2">
        <f t="shared" si="242"/>
        <v>65.382025334986238</v>
      </c>
      <c r="AZ202" s="2">
        <f t="shared" si="242"/>
        <v>74.542033697890815</v>
      </c>
      <c r="BA202" s="2">
        <f t="shared" si="242"/>
        <v>81.13954685162669</v>
      </c>
      <c r="BB202" s="2">
        <f t="shared" si="242"/>
        <v>86.412364860921841</v>
      </c>
      <c r="BC202" s="2">
        <f t="shared" si="242"/>
        <v>91.711632229011443</v>
      </c>
      <c r="BD202" s="2">
        <f t="shared" si="242"/>
        <v>95.529370741107343</v>
      </c>
      <c r="BE202" s="2">
        <f t="shared" si="242"/>
        <v>96.775810554200774</v>
      </c>
      <c r="BF202" s="2">
        <f t="shared" si="242"/>
        <v>97.927247364490171</v>
      </c>
      <c r="BG202" s="2">
        <f t="shared" si="242"/>
        <v>98.322818749623565</v>
      </c>
      <c r="BH202" s="2">
        <f t="shared" si="242"/>
        <v>97.21426108534547</v>
      </c>
      <c r="BI202" s="2">
        <f t="shared" si="242"/>
        <v>97.128882588986741</v>
      </c>
      <c r="BJ202" s="2">
        <f t="shared" si="242"/>
        <v>96.538963102846637</v>
      </c>
      <c r="BK202" s="2">
        <f t="shared" si="242"/>
        <v>100.12574042310301</v>
      </c>
      <c r="BL202" s="2">
        <f t="shared" si="242"/>
        <v>98.975038532957541</v>
      </c>
      <c r="BM202" s="2">
        <f t="shared" si="242"/>
        <v>99.077708658712098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>
        <f t="shared" si="198"/>
        <v>74.338999999999999</v>
      </c>
      <c r="CW202" s="2">
        <f t="shared" si="199"/>
        <v>81.048000000000002</v>
      </c>
      <c r="CX202" s="2">
        <f t="shared" si="200"/>
        <v>86.274000000000001</v>
      </c>
      <c r="CY202" s="2">
        <f t="shared" si="201"/>
        <v>92.016000000000005</v>
      </c>
      <c r="CZ202" s="2">
        <f t="shared" si="202"/>
        <v>95.951999999999998</v>
      </c>
      <c r="DA202" s="2">
        <f t="shared" si="203"/>
        <v>97.451999999999998</v>
      </c>
      <c r="DB202" s="2">
        <f t="shared" si="204"/>
        <v>97.725999999999999</v>
      </c>
      <c r="DC202" s="2">
        <f t="shared" si="205"/>
        <v>97.644999999999996</v>
      </c>
      <c r="DD202" s="2">
        <f t="shared" si="206"/>
        <v>97.286000000000001</v>
      </c>
      <c r="DE202" s="2">
        <f t="shared" si="207"/>
        <v>97.111000000000004</v>
      </c>
      <c r="DF202" s="2">
        <f t="shared" si="208"/>
        <v>96.031999999999996</v>
      </c>
      <c r="DG202" s="2">
        <f t="shared" si="209"/>
        <v>101.361</v>
      </c>
      <c r="DH202" s="2">
        <f t="shared" si="210"/>
        <v>97.968999999999994</v>
      </c>
      <c r="DI202" s="2">
        <f t="shared" si="211"/>
        <v>97.03</v>
      </c>
      <c r="DK202" s="2">
        <f t="shared" si="251"/>
        <v>127.98244840792208</v>
      </c>
      <c r="DL202" s="2">
        <f t="shared" si="251"/>
        <v>126.62179069767441</v>
      </c>
      <c r="DM202" s="2">
        <f t="shared" si="251"/>
        <v>129.23541860465116</v>
      </c>
      <c r="DN202" s="2">
        <f t="shared" si="251"/>
        <v>124.18479466817922</v>
      </c>
      <c r="DO202" s="2">
        <f t="shared" si="251"/>
        <v>130.7149069767442</v>
      </c>
      <c r="DP202" s="2">
        <f t="shared" si="251"/>
        <v>137.70872438336855</v>
      </c>
      <c r="DQ202" s="2">
        <f t="shared" si="251"/>
        <v>135.40825052854123</v>
      </c>
      <c r="DR202" s="2">
        <f t="shared" si="251"/>
        <v>135.06102250075506</v>
      </c>
      <c r="DS202" s="2">
        <f t="shared" si="251"/>
        <v>140.64309981878586</v>
      </c>
      <c r="DT202" s="2">
        <f t="shared" si="251"/>
        <v>143.26231707317075</v>
      </c>
      <c r="DU202" s="2">
        <f t="shared" si="251"/>
        <v>142.44286514648141</v>
      </c>
      <c r="DV202" s="2">
        <f t="shared" si="251"/>
        <v>144.23843567512083</v>
      </c>
      <c r="DW202" s="2">
        <f t="shared" si="251"/>
        <v>158.18425581395348</v>
      </c>
      <c r="DX202" s="2">
        <f t="shared" si="251"/>
        <v>139.46909407665504</v>
      </c>
      <c r="DY202" s="2">
        <f t="shared" si="251"/>
        <v>127.29497230443974</v>
      </c>
      <c r="EA202" s="2">
        <f t="shared" si="240"/>
        <v>64.044517938229518</v>
      </c>
      <c r="EB202" s="2">
        <f t="shared" si="240"/>
        <v>73.800937088775413</v>
      </c>
      <c r="EC202" s="2">
        <f t="shared" si="240"/>
        <v>80.256790952002859</v>
      </c>
      <c r="ED202" s="2">
        <f t="shared" si="240"/>
        <v>85.984219708113528</v>
      </c>
      <c r="EE202" s="2">
        <f t="shared" si="240"/>
        <v>91.3967177321978</v>
      </c>
      <c r="EF202" s="2">
        <f t="shared" si="239"/>
        <v>94.128513148390596</v>
      </c>
      <c r="EG202" s="2">
        <f t="shared" si="239"/>
        <v>96.20194158357387</v>
      </c>
      <c r="EH202" s="2">
        <f t="shared" si="239"/>
        <v>97.973767234085273</v>
      </c>
      <c r="EI202" s="2">
        <f t="shared" si="239"/>
        <v>98.746540670281263</v>
      </c>
      <c r="EJ202" s="2">
        <f t="shared" si="239"/>
        <v>96.971475704030937</v>
      </c>
      <c r="EK202" s="2">
        <f t="shared" si="239"/>
        <v>96.031682638726423</v>
      </c>
      <c r="EL202" s="2">
        <f t="shared" si="179"/>
        <v>96.304983892617457</v>
      </c>
      <c r="EM202" s="2">
        <f t="shared" si="179"/>
        <v>96.871381715348477</v>
      </c>
      <c r="EN202" s="2">
        <f t="shared" si="179"/>
        <v>99.206424856182039</v>
      </c>
      <c r="EO202" s="2">
        <f t="shared" si="179"/>
        <v>102.08857165287219</v>
      </c>
      <c r="EQ202" s="2">
        <f t="shared" si="252"/>
        <v>65.680408157066424</v>
      </c>
      <c r="ER202" s="2">
        <f t="shared" si="252"/>
        <v>74.683151664709584</v>
      </c>
      <c r="ES202" s="2">
        <f t="shared" si="252"/>
        <v>81.303377110568562</v>
      </c>
      <c r="ET202" s="2">
        <f t="shared" si="252"/>
        <v>86.485356823057543</v>
      </c>
      <c r="EU202" s="2">
        <f t="shared" si="252"/>
        <v>91.766601429647764</v>
      </c>
      <c r="EV202" s="2">
        <f t="shared" si="252"/>
        <v>95.779302127970055</v>
      </c>
      <c r="EW202" s="2">
        <f t="shared" si="252"/>
        <v>96.867812617832357</v>
      </c>
      <c r="EX202" s="2">
        <f t="shared" si="252"/>
        <v>97.919759355402576</v>
      </c>
      <c r="EY202" s="2">
        <f t="shared" si="252"/>
        <v>98.275794692347716</v>
      </c>
      <c r="EZ202" s="2">
        <f t="shared" si="252"/>
        <v>97.242574510624877</v>
      </c>
      <c r="FA202" s="2">
        <f t="shared" si="252"/>
        <v>97.29644555784958</v>
      </c>
      <c r="FB202" s="2">
        <f t="shared" si="252"/>
        <v>96.578928088941069</v>
      </c>
      <c r="FC202" s="2">
        <f t="shared" si="252"/>
        <v>100.79726317974828</v>
      </c>
      <c r="FD202" s="2">
        <f t="shared" si="252"/>
        <v>98.900538143884219</v>
      </c>
      <c r="FE202" s="2">
        <f t="shared" si="252"/>
        <v>98.064427605437672</v>
      </c>
      <c r="FG202" s="2">
        <f t="shared" si="253"/>
        <v>0.99999662356644969</v>
      </c>
      <c r="FH202" s="2">
        <f t="shared" si="253"/>
        <v>0.99999442735132094</v>
      </c>
      <c r="FI202" s="2">
        <f t="shared" si="253"/>
        <v>0.99999455588252228</v>
      </c>
      <c r="FJ202" s="2">
        <f t="shared" si="253"/>
        <v>0.99999502158635312</v>
      </c>
      <c r="FK202" s="2">
        <f t="shared" si="253"/>
        <v>0.99999450059790984</v>
      </c>
      <c r="FL202" s="2">
        <f t="shared" si="253"/>
        <v>0.99999424301469597</v>
      </c>
      <c r="FM202" s="2">
        <f t="shared" si="253"/>
        <v>0.99999436539707931</v>
      </c>
      <c r="FN202" s="2">
        <f t="shared" si="253"/>
        <v>0.99999407938890894</v>
      </c>
      <c r="FO202" s="2">
        <f t="shared" si="253"/>
        <v>0.99999428213055563</v>
      </c>
      <c r="FP202" s="2">
        <f t="shared" si="253"/>
        <v>0.99999404336225761</v>
      </c>
      <c r="FQ202" s="2">
        <f t="shared" si="253"/>
        <v>0.9999943253409711</v>
      </c>
      <c r="FR202" s="2">
        <f t="shared" si="253"/>
        <v>0.99999504268454675</v>
      </c>
      <c r="FS202" s="2">
        <f t="shared" si="253"/>
        <v>0.99999444459949438</v>
      </c>
      <c r="FT202" s="2">
        <f t="shared" si="253"/>
        <v>0.99999535126339323</v>
      </c>
      <c r="FU202" s="2">
        <f t="shared" si="253"/>
        <v>0.99999429585486022</v>
      </c>
      <c r="FW202" s="2">
        <f t="shared" si="244"/>
        <v>0.817470206242775</v>
      </c>
      <c r="FX202" s="2">
        <f t="shared" si="244"/>
        <v>0.83970756918280198</v>
      </c>
      <c r="FY202" s="2">
        <f t="shared" si="244"/>
        <v>0.84320745788421902</v>
      </c>
      <c r="FZ202" s="2">
        <f t="shared" si="244"/>
        <v>0.85396782992699971</v>
      </c>
      <c r="GA202" s="2">
        <f t="shared" si="244"/>
        <v>0.85080329966177781</v>
      </c>
      <c r="GB202" s="2">
        <f t="shared" si="244"/>
        <v>0.84844684536113157</v>
      </c>
      <c r="GC202" s="2">
        <f t="shared" si="244"/>
        <v>0.86150024423697968</v>
      </c>
      <c r="GD202" s="2">
        <f t="shared" si="244"/>
        <v>0.86541908236333798</v>
      </c>
      <c r="GE202" s="2">
        <f t="shared" si="244"/>
        <v>0.9006162550217981</v>
      </c>
      <c r="GF202" s="2">
        <f t="shared" si="244"/>
        <v>0.89454338286683488</v>
      </c>
      <c r="GG202" s="2">
        <f t="shared" si="244"/>
        <v>0.86730609036589645</v>
      </c>
      <c r="GH202" s="2">
        <f t="shared" si="244"/>
        <v>0.85324526719236804</v>
      </c>
      <c r="GI202" s="2">
        <f t="shared" si="244"/>
        <v>0.82886305144219086</v>
      </c>
      <c r="GJ202" s="2">
        <f t="shared" si="244"/>
        <v>0.75705640179397249</v>
      </c>
      <c r="GK202" s="2">
        <f t="shared" si="244"/>
        <v>0.74823533641829976</v>
      </c>
      <c r="GM202" s="86">
        <f t="shared" si="245"/>
        <v>2.6308000524796457E-273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1.7103238136713681E-191</v>
      </c>
      <c r="HD202" s="86">
        <f t="shared" si="181"/>
        <v>3.9930913361659579E-213</v>
      </c>
      <c r="HE202" s="86">
        <f t="shared" si="181"/>
        <v>1.537289288312563E-282</v>
      </c>
      <c r="HF202" s="86">
        <f t="shared" si="181"/>
        <v>1.7871556045306341E-265</v>
      </c>
      <c r="HG202" s="86">
        <f t="shared" si="181"/>
        <v>2.6933237064202327E-293</v>
      </c>
      <c r="HH202" s="86">
        <f t="shared" si="181"/>
        <v>0</v>
      </c>
      <c r="HI202" s="86">
        <f t="shared" si="241"/>
        <v>2.6754668808169787E-291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1.5415981843600864E-289</v>
      </c>
      <c r="HP202" s="86">
        <f t="shared" si="226"/>
        <v>0</v>
      </c>
      <c r="HQ202" s="86">
        <f t="shared" si="226"/>
        <v>0</v>
      </c>
      <c r="HS202" s="86">
        <f t="shared" si="246"/>
        <v>1.0313396915081876E-49</v>
      </c>
      <c r="HT202" s="86">
        <f t="shared" si="246"/>
        <v>5.2687584280136559E-73</v>
      </c>
      <c r="HU202" s="86">
        <f t="shared" si="246"/>
        <v>1.9910060710238492E-79</v>
      </c>
      <c r="HV202" s="86">
        <f t="shared" si="246"/>
        <v>5.858929794944044E-81</v>
      </c>
      <c r="HW202" s="86">
        <f t="shared" si="246"/>
        <v>4.0003236261795321E-84</v>
      </c>
      <c r="HX202" s="86">
        <f t="shared" si="246"/>
        <v>2.0746931876145579E-75</v>
      </c>
      <c r="HY202" s="86">
        <f t="shared" si="246"/>
        <v>1.4892090003167712E-84</v>
      </c>
      <c r="HZ202" s="86">
        <f t="shared" si="246"/>
        <v>1.7785427407164102E-98</v>
      </c>
      <c r="IA202" s="86">
        <f t="shared" si="246"/>
        <v>4.2999708325579619E-102</v>
      </c>
      <c r="IB202" s="86">
        <f t="shared" si="246"/>
        <v>6.9567224398360936E-100</v>
      </c>
      <c r="IC202" s="86">
        <f t="shared" si="246"/>
        <v>4.4503058667451548E-88</v>
      </c>
      <c r="ID202" s="86">
        <f t="shared" si="246"/>
        <v>2.9255510977914756E-85</v>
      </c>
      <c r="IE202" s="86">
        <f t="shared" si="246"/>
        <v>1.5534932510649619E-74</v>
      </c>
      <c r="IF202" s="86">
        <f t="shared" si="246"/>
        <v>1.855552318558281E-47</v>
      </c>
      <c r="IG202" s="86">
        <f t="shared" si="246"/>
        <v>1.5316962183583709E-43</v>
      </c>
      <c r="II202" s="86">
        <f t="shared" si="247"/>
        <v>4.144121333499947E-2</v>
      </c>
      <c r="IJ202" s="86">
        <f t="shared" si="247"/>
        <v>7.0408163683589936E-3</v>
      </c>
      <c r="IK202" s="86">
        <f t="shared" si="247"/>
        <v>5.8728876303665153E-3</v>
      </c>
      <c r="IL202" s="86">
        <f t="shared" si="247"/>
        <v>3.6610749445037663E-3</v>
      </c>
      <c r="IM202" s="86">
        <f t="shared" si="247"/>
        <v>3.1596221992404245E-3</v>
      </c>
      <c r="IN202" s="86">
        <f t="shared" si="247"/>
        <v>5.023253610053526E-3</v>
      </c>
      <c r="IO202" s="86">
        <f t="shared" si="247"/>
        <v>2.0318023254754349E-3</v>
      </c>
      <c r="IP202" s="86">
        <f t="shared" si="247"/>
        <v>7.4204001824513101E-4</v>
      </c>
      <c r="IQ202" s="86">
        <f t="shared" si="247"/>
        <v>1.0703902540300827E-4</v>
      </c>
      <c r="IR202" s="86">
        <f t="shared" si="247"/>
        <v>1.7955678623112162E-4</v>
      </c>
      <c r="IS202" s="86">
        <f t="shared" si="247"/>
        <v>1.4435582704035172E-3</v>
      </c>
      <c r="IT202" s="86">
        <f t="shared" si="247"/>
        <v>2.7563421446036704E-3</v>
      </c>
      <c r="IU202" s="86">
        <f t="shared" si="247"/>
        <v>9.4515872370217486E-3</v>
      </c>
      <c r="IV202" s="86">
        <f t="shared" si="247"/>
        <v>2.7242339172500838E-4</v>
      </c>
      <c r="IW202" s="86">
        <f t="shared" si="247"/>
        <v>2.7095817827206884E-4</v>
      </c>
      <c r="IY202" s="86">
        <f t="shared" si="248"/>
        <v>4.144121333499947E-2</v>
      </c>
      <c r="IZ202" s="86">
        <f t="shared" si="248"/>
        <v>7.0408163683589936E-3</v>
      </c>
      <c r="JA202" s="86">
        <f t="shared" si="248"/>
        <v>5.8728876303665153E-3</v>
      </c>
      <c r="JB202" s="86">
        <f t="shared" si="248"/>
        <v>3.6610749445037663E-3</v>
      </c>
      <c r="JC202" s="86">
        <f t="shared" si="248"/>
        <v>3.1596221992404245E-3</v>
      </c>
      <c r="JD202" s="86">
        <f t="shared" si="248"/>
        <v>5.023253610053526E-3</v>
      </c>
      <c r="JE202" s="86">
        <f t="shared" si="248"/>
        <v>2.0318023254754349E-3</v>
      </c>
      <c r="JF202" s="86">
        <f t="shared" si="248"/>
        <v>7.4204001824513101E-4</v>
      </c>
      <c r="JG202" s="86">
        <f t="shared" si="248"/>
        <v>1.0703902540300827E-4</v>
      </c>
      <c r="JH202" s="86">
        <f t="shared" si="248"/>
        <v>1.7955678623112162E-4</v>
      </c>
      <c r="JI202" s="86">
        <f t="shared" si="248"/>
        <v>1.4435582704035172E-3</v>
      </c>
      <c r="JJ202" s="86">
        <f t="shared" si="248"/>
        <v>2.7563421446036704E-3</v>
      </c>
      <c r="JK202" s="86">
        <f t="shared" si="248"/>
        <v>9.4515872370217486E-3</v>
      </c>
      <c r="JL202" s="86">
        <f t="shared" si="248"/>
        <v>2.7242339172500838E-4</v>
      </c>
      <c r="JM202" s="86">
        <f t="shared" si="248"/>
        <v>2.7095817827206884E-4</v>
      </c>
    </row>
    <row r="203" spans="2:273" x14ac:dyDescent="0.25">
      <c r="B203" s="2">
        <v>176</v>
      </c>
      <c r="C203" s="37">
        <v>64.881</v>
      </c>
      <c r="D203" s="37">
        <v>75.322999999999993</v>
      </c>
      <c r="E203" s="37">
        <v>81.644999999999996</v>
      </c>
      <c r="F203" s="37">
        <v>86.694000000000003</v>
      </c>
      <c r="G203" s="37">
        <v>91.531999999999996</v>
      </c>
      <c r="H203" s="37">
        <v>96.418999999999997</v>
      </c>
      <c r="I203" s="37">
        <v>96.5</v>
      </c>
      <c r="J203" s="37">
        <v>97.694000000000003</v>
      </c>
      <c r="K203" s="37">
        <v>97.918999999999997</v>
      </c>
      <c r="L203" s="37">
        <v>97.381</v>
      </c>
      <c r="M203" s="37">
        <v>97.73</v>
      </c>
      <c r="N203" s="37">
        <v>96.370999999999995</v>
      </c>
      <c r="O203" s="37">
        <v>101.033</v>
      </c>
      <c r="P203" s="37">
        <v>98.561999999999998</v>
      </c>
      <c r="Q203" s="37">
        <v>96.712000000000003</v>
      </c>
      <c r="S203" s="4">
        <f t="shared" si="249"/>
        <v>65.284908688359593</v>
      </c>
      <c r="T203" s="4">
        <f t="shared" si="249"/>
        <v>74.413454560918652</v>
      </c>
      <c r="U203" s="4">
        <f t="shared" si="249"/>
        <v>81.040825251474359</v>
      </c>
      <c r="V203" s="4">
        <f t="shared" si="249"/>
        <v>86.332526565969658</v>
      </c>
      <c r="W203" s="4">
        <f t="shared" si="249"/>
        <v>91.630337637049053</v>
      </c>
      <c r="X203" s="4">
        <f t="shared" si="249"/>
        <v>95.437962497669233</v>
      </c>
      <c r="Y203" s="4">
        <f t="shared" si="249"/>
        <v>96.681546128235553</v>
      </c>
      <c r="Z203" s="4">
        <f t="shared" si="249"/>
        <v>97.840234202277884</v>
      </c>
      <c r="AA203" s="4">
        <f t="shared" si="249"/>
        <v>98.215431191090715</v>
      </c>
      <c r="AB203" s="4">
        <f t="shared" si="249"/>
        <v>97.117826005733065</v>
      </c>
      <c r="AC203" s="4">
        <f t="shared" si="249"/>
        <v>97.027665540600125</v>
      </c>
      <c r="AD203" s="4">
        <f t="shared" si="249"/>
        <v>96.447677230043197</v>
      </c>
      <c r="AE203" s="4">
        <f t="shared" si="249"/>
        <v>100.00904765540959</v>
      </c>
      <c r="AF203" s="4">
        <f t="shared" si="249"/>
        <v>98.873927255007146</v>
      </c>
      <c r="AG203" s="4">
        <f t="shared" si="249"/>
        <v>98.913122670195264</v>
      </c>
      <c r="AI203" s="4">
        <f t="shared" si="250"/>
        <v>-0.40390868835959282</v>
      </c>
      <c r="AJ203" s="4">
        <f t="shared" si="250"/>
        <v>0.90954543908134156</v>
      </c>
      <c r="AK203" s="4">
        <f t="shared" si="250"/>
        <v>0.60417474852563657</v>
      </c>
      <c r="AL203" s="4">
        <f t="shared" si="250"/>
        <v>0.36147343403034427</v>
      </c>
      <c r="AM203" s="4">
        <f t="shared" si="250"/>
        <v>-9.833763704905607E-2</v>
      </c>
      <c r="AN203" s="4">
        <f t="shared" si="250"/>
        <v>0.98103750233076426</v>
      </c>
      <c r="AO203" s="4">
        <f t="shared" si="250"/>
        <v>-0.18154612823555283</v>
      </c>
      <c r="AP203" s="4">
        <f t="shared" si="250"/>
        <v>-0.14623420227788131</v>
      </c>
      <c r="AQ203" s="4">
        <f t="shared" si="250"/>
        <v>-0.29643119109071847</v>
      </c>
      <c r="AR203" s="4">
        <f t="shared" si="250"/>
        <v>0.26317399426693555</v>
      </c>
      <c r="AS203" s="4">
        <f t="shared" si="250"/>
        <v>0.7023344593998786</v>
      </c>
      <c r="AT203" s="4">
        <f t="shared" si="250"/>
        <v>-7.6677230043202371E-2</v>
      </c>
      <c r="AU203" s="4">
        <f t="shared" si="250"/>
        <v>1.0239523445904126</v>
      </c>
      <c r="AV203" s="4">
        <f t="shared" si="250"/>
        <v>-0.31192725500714857</v>
      </c>
      <c r="AW203" s="4">
        <f t="shared" si="250"/>
        <v>-2.2011226701952609</v>
      </c>
      <c r="AY203" s="2">
        <f t="shared" si="242"/>
        <v>65.2848930428475</v>
      </c>
      <c r="AZ203" s="2">
        <f t="shared" si="242"/>
        <v>74.413454532182726</v>
      </c>
      <c r="BA203" s="2">
        <f t="shared" si="242"/>
        <v>81.040825224764376</v>
      </c>
      <c r="BB203" s="2">
        <f t="shared" si="242"/>
        <v>86.332526559891363</v>
      </c>
      <c r="BC203" s="2">
        <f t="shared" si="242"/>
        <v>91.630337633354017</v>
      </c>
      <c r="BD203" s="2">
        <f t="shared" si="242"/>
        <v>95.437962468542139</v>
      </c>
      <c r="BE203" s="2">
        <f t="shared" si="242"/>
        <v>96.681546127365039</v>
      </c>
      <c r="BF203" s="2">
        <f t="shared" si="242"/>
        <v>97.840234202264568</v>
      </c>
      <c r="BG203" s="2">
        <f t="shared" si="242"/>
        <v>98.215431191090701</v>
      </c>
      <c r="BH203" s="2">
        <f t="shared" si="242"/>
        <v>97.117826005732994</v>
      </c>
      <c r="BI203" s="2">
        <f t="shared" si="242"/>
        <v>97.027665540288027</v>
      </c>
      <c r="BJ203" s="2">
        <f t="shared" si="242"/>
        <v>96.447677225570956</v>
      </c>
      <c r="BK203" s="2">
        <f t="shared" si="242"/>
        <v>100.00904698886831</v>
      </c>
      <c r="BL203" s="2">
        <f t="shared" si="242"/>
        <v>98.873784981475566</v>
      </c>
      <c r="BM203" s="2">
        <f t="shared" si="242"/>
        <v>98.912592455972415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>
        <f t="shared" si="198"/>
        <v>75.322999999999993</v>
      </c>
      <c r="CW203" s="2">
        <f t="shared" si="199"/>
        <v>81.644999999999996</v>
      </c>
      <c r="CX203" s="2">
        <f t="shared" si="200"/>
        <v>86.694000000000003</v>
      </c>
      <c r="CY203" s="2">
        <f t="shared" si="201"/>
        <v>91.531999999999996</v>
      </c>
      <c r="CZ203" s="2">
        <f t="shared" si="202"/>
        <v>96.418999999999997</v>
      </c>
      <c r="DA203" s="2">
        <f t="shared" si="203"/>
        <v>96.5</v>
      </c>
      <c r="DB203" s="2">
        <f t="shared" si="204"/>
        <v>97.694000000000003</v>
      </c>
      <c r="DC203" s="2">
        <f t="shared" si="205"/>
        <v>97.918999999999997</v>
      </c>
      <c r="DD203" s="2">
        <f t="shared" si="206"/>
        <v>97.381</v>
      </c>
      <c r="DE203" s="2">
        <f t="shared" si="207"/>
        <v>97.73</v>
      </c>
      <c r="DF203" s="2">
        <f t="shared" si="208"/>
        <v>96.370999999999995</v>
      </c>
      <c r="DG203" s="2">
        <f t="shared" si="209"/>
        <v>101.033</v>
      </c>
      <c r="DH203" s="2">
        <f t="shared" si="210"/>
        <v>98.561999999999998</v>
      </c>
      <c r="DI203" s="2">
        <f t="shared" si="211"/>
        <v>96.712000000000003</v>
      </c>
      <c r="DK203" s="2">
        <f t="shared" si="251"/>
        <v>128.25493555093556</v>
      </c>
      <c r="DL203" s="2">
        <f t="shared" si="251"/>
        <v>126.82535125339777</v>
      </c>
      <c r="DM203" s="2">
        <f t="shared" si="251"/>
        <v>129.42872244035036</v>
      </c>
      <c r="DN203" s="2">
        <f t="shared" si="251"/>
        <v>124.32530605299407</v>
      </c>
      <c r="DO203" s="2">
        <f t="shared" si="251"/>
        <v>130.86850271821203</v>
      </c>
      <c r="DP203" s="2">
        <f t="shared" si="251"/>
        <v>137.87424968287525</v>
      </c>
      <c r="DQ203" s="2">
        <f t="shared" si="251"/>
        <v>135.54969767441861</v>
      </c>
      <c r="DR203" s="2">
        <f t="shared" si="251"/>
        <v>135.20416279069767</v>
      </c>
      <c r="DS203" s="2">
        <f t="shared" si="251"/>
        <v>140.81776744186044</v>
      </c>
      <c r="DT203" s="2">
        <f t="shared" si="251"/>
        <v>143.46255487804879</v>
      </c>
      <c r="DU203" s="2">
        <f t="shared" si="251"/>
        <v>142.62686046511627</v>
      </c>
      <c r="DV203" s="2">
        <f t="shared" si="251"/>
        <v>144.44150568565482</v>
      </c>
      <c r="DW203" s="2">
        <f t="shared" si="251"/>
        <v>158.43933282996073</v>
      </c>
      <c r="DX203" s="2">
        <f t="shared" si="251"/>
        <v>139.63483205574911</v>
      </c>
      <c r="DY203" s="2">
        <f t="shared" si="251"/>
        <v>127.40076913319238</v>
      </c>
      <c r="EA203" s="2">
        <f t="shared" si="240"/>
        <v>63.903292519367831</v>
      </c>
      <c r="EB203" s="2">
        <f t="shared" si="240"/>
        <v>73.649485616345885</v>
      </c>
      <c r="EC203" s="2">
        <f t="shared" si="240"/>
        <v>80.131070788423244</v>
      </c>
      <c r="ED203" s="2">
        <f t="shared" si="240"/>
        <v>85.891791424128414</v>
      </c>
      <c r="EE203" s="2">
        <f t="shared" si="240"/>
        <v>91.306136663318512</v>
      </c>
      <c r="EF203" s="2">
        <f t="shared" si="239"/>
        <v>93.995597975260722</v>
      </c>
      <c r="EG203" s="2">
        <f t="shared" si="239"/>
        <v>96.091494768433492</v>
      </c>
      <c r="EH203" s="2">
        <f t="shared" si="239"/>
        <v>97.887993532288363</v>
      </c>
      <c r="EI203" s="2">
        <f t="shared" si="239"/>
        <v>98.649405438419791</v>
      </c>
      <c r="EJ203" s="2">
        <f t="shared" si="239"/>
        <v>96.869047478948104</v>
      </c>
      <c r="EK203" s="2">
        <f t="shared" si="239"/>
        <v>95.900310929439414</v>
      </c>
      <c r="EL203" s="2">
        <f t="shared" si="179"/>
        <v>96.206932885906042</v>
      </c>
      <c r="EM203" s="2">
        <f t="shared" si="179"/>
        <v>96.651125922312318</v>
      </c>
      <c r="EN203" s="2">
        <f t="shared" si="179"/>
        <v>99.113145456718058</v>
      </c>
      <c r="EO203" s="2">
        <f t="shared" si="179"/>
        <v>102.03425628602832</v>
      </c>
      <c r="EQ203" s="2">
        <f t="shared" si="252"/>
        <v>65.566002843895461</v>
      </c>
      <c r="ER203" s="2">
        <f t="shared" si="252"/>
        <v>74.546139979853024</v>
      </c>
      <c r="ES203" s="2">
        <f t="shared" si="252"/>
        <v>81.194820906839183</v>
      </c>
      <c r="ET203" s="2">
        <f t="shared" si="252"/>
        <v>86.401060913337076</v>
      </c>
      <c r="EU203" s="2">
        <f t="shared" si="252"/>
        <v>91.681956948340499</v>
      </c>
      <c r="EV203" s="2">
        <f t="shared" si="252"/>
        <v>95.672666150318946</v>
      </c>
      <c r="EW203" s="2">
        <f t="shared" si="252"/>
        <v>96.76782703616847</v>
      </c>
      <c r="EX203" s="2">
        <f t="shared" si="252"/>
        <v>97.833230597311584</v>
      </c>
      <c r="EY203" s="2">
        <f t="shared" si="252"/>
        <v>98.171513496450686</v>
      </c>
      <c r="EZ203" s="2">
        <f t="shared" si="252"/>
        <v>97.144293301895814</v>
      </c>
      <c r="FA203" s="2">
        <f t="shared" si="252"/>
        <v>97.184693743995823</v>
      </c>
      <c r="FB203" s="2">
        <f t="shared" si="252"/>
        <v>96.485188623610327</v>
      </c>
      <c r="FC203" s="2">
        <f t="shared" si="252"/>
        <v>100.6409870753136</v>
      </c>
      <c r="FD203" s="2">
        <f t="shared" si="252"/>
        <v>98.80350942964543</v>
      </c>
      <c r="FE203" s="2">
        <f t="shared" si="252"/>
        <v>97.954470326693851</v>
      </c>
      <c r="FG203" s="2">
        <f t="shared" si="253"/>
        <v>0.99999692065508894</v>
      </c>
      <c r="FH203" s="2">
        <f t="shared" si="253"/>
        <v>0.99999491768150872</v>
      </c>
      <c r="FI203" s="2">
        <f t="shared" si="253"/>
        <v>0.99999503490347119</v>
      </c>
      <c r="FJ203" s="2">
        <f t="shared" si="253"/>
        <v>0.99999545963080227</v>
      </c>
      <c r="FK203" s="2">
        <f t="shared" si="253"/>
        <v>0.99999498448325685</v>
      </c>
      <c r="FL203" s="2">
        <f t="shared" si="253"/>
        <v>0.99999474956434109</v>
      </c>
      <c r="FM203" s="2">
        <f t="shared" si="253"/>
        <v>0.99999486117851311</v>
      </c>
      <c r="FN203" s="2">
        <f t="shared" si="253"/>
        <v>0.99999460033569632</v>
      </c>
      <c r="FO203" s="2">
        <f t="shared" si="253"/>
        <v>0.99999478523846519</v>
      </c>
      <c r="FP203" s="2">
        <f t="shared" si="253"/>
        <v>0.99999456747896553</v>
      </c>
      <c r="FQ203" s="2">
        <f t="shared" si="253"/>
        <v>0.99999482464687184</v>
      </c>
      <c r="FR203" s="2">
        <f t="shared" si="253"/>
        <v>0.99999547887260054</v>
      </c>
      <c r="FS203" s="2">
        <f t="shared" si="253"/>
        <v>0.99999493341204526</v>
      </c>
      <c r="FT203" s="2">
        <f t="shared" si="253"/>
        <v>0.99999576030009119</v>
      </c>
      <c r="FU203" s="2">
        <f t="shared" si="253"/>
        <v>0.99999479775519218</v>
      </c>
      <c r="FW203" s="2">
        <f t="shared" si="244"/>
        <v>0.83081360727559828</v>
      </c>
      <c r="FX203" s="2">
        <f t="shared" si="244"/>
        <v>0.8517202282544124</v>
      </c>
      <c r="FY203" s="2">
        <f t="shared" si="244"/>
        <v>0.8550031186801661</v>
      </c>
      <c r="FZ203" s="2">
        <f t="shared" si="244"/>
        <v>0.8650835024528013</v>
      </c>
      <c r="GA203" s="2">
        <f t="shared" si="244"/>
        <v>0.86212095844482606</v>
      </c>
      <c r="GB203" s="2">
        <f t="shared" si="244"/>
        <v>0.8599138262186411</v>
      </c>
      <c r="GC203" s="2">
        <f t="shared" si="244"/>
        <v>0.87212841736209012</v>
      </c>
      <c r="GD203" s="2">
        <f t="shared" si="244"/>
        <v>0.87578989021007447</v>
      </c>
      <c r="GE203" s="2">
        <f t="shared" si="244"/>
        <v>0.90856134441648273</v>
      </c>
      <c r="GF203" s="2">
        <f t="shared" si="244"/>
        <v>0.90292162807163623</v>
      </c>
      <c r="GG203" s="2">
        <f t="shared" si="244"/>
        <v>0.87755205977555617</v>
      </c>
      <c r="GH203" s="2">
        <f t="shared" si="244"/>
        <v>0.86440720684023609</v>
      </c>
      <c r="GI203" s="2">
        <f t="shared" si="244"/>
        <v>0.84153505157577901</v>
      </c>
      <c r="GJ203" s="2">
        <f t="shared" si="244"/>
        <v>0.7735930385687575</v>
      </c>
      <c r="GK203" s="2">
        <f t="shared" si="244"/>
        <v>0.76518617005459288</v>
      </c>
      <c r="GM203" s="86">
        <f t="shared" si="245"/>
        <v>2.7263044118291961E-278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6.385491208726918E-196</v>
      </c>
      <c r="HD203" s="86">
        <f t="shared" si="181"/>
        <v>4.6906508094821346E-218</v>
      </c>
      <c r="HE203" s="86">
        <f t="shared" si="181"/>
        <v>4.8437156437144483E-289</v>
      </c>
      <c r="HF203" s="86">
        <f t="shared" si="181"/>
        <v>1.6241722942266313E-271</v>
      </c>
      <c r="HG203" s="86">
        <f t="shared" si="181"/>
        <v>5.2628218685703453E-300</v>
      </c>
      <c r="HH203" s="86">
        <f t="shared" si="181"/>
        <v>0</v>
      </c>
      <c r="HI203" s="86">
        <f t="shared" si="241"/>
        <v>6.7653347097304045E-298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3.4378508098009926E-296</v>
      </c>
      <c r="HP203" s="86">
        <f t="shared" si="226"/>
        <v>0</v>
      </c>
      <c r="HQ203" s="86">
        <f t="shared" si="226"/>
        <v>0</v>
      </c>
      <c r="HS203" s="86">
        <f t="shared" si="246"/>
        <v>7.7226346876990825E-52</v>
      </c>
      <c r="HT203" s="86">
        <f t="shared" si="246"/>
        <v>4.225270055576117E-76</v>
      </c>
      <c r="HU203" s="86">
        <f t="shared" si="246"/>
        <v>1.1174027779564794E-82</v>
      </c>
      <c r="HV203" s="86">
        <f t="shared" si="246"/>
        <v>2.947585024739316E-84</v>
      </c>
      <c r="HW203" s="86">
        <f t="shared" si="246"/>
        <v>1.3676804030350904E-87</v>
      </c>
      <c r="HX203" s="86">
        <f t="shared" si="246"/>
        <v>1.4694885737867525E-78</v>
      </c>
      <c r="HY203" s="86">
        <f t="shared" si="246"/>
        <v>5.1677085972618268E-88</v>
      </c>
      <c r="HZ203" s="86">
        <f t="shared" si="246"/>
        <v>1.7218905437237036E-102</v>
      </c>
      <c r="IA203" s="86">
        <f t="shared" si="246"/>
        <v>4.6916203872886311E-106</v>
      </c>
      <c r="IB203" s="86">
        <f t="shared" si="246"/>
        <v>8.6289335773086869E-104</v>
      </c>
      <c r="IC203" s="86">
        <f t="shared" si="246"/>
        <v>1.253535226325353E-91</v>
      </c>
      <c r="ID203" s="86">
        <f t="shared" si="246"/>
        <v>9.2445733677419005E-89</v>
      </c>
      <c r="IE203" s="86">
        <f t="shared" si="246"/>
        <v>1.0674186467579453E-77</v>
      </c>
      <c r="IF203" s="86">
        <f t="shared" si="246"/>
        <v>1.432176056561503E-49</v>
      </c>
      <c r="IG203" s="86">
        <f t="shared" si="246"/>
        <v>1.5665320449637257E-45</v>
      </c>
      <c r="II203" s="86">
        <f t="shared" si="247"/>
        <v>3.0441522413773219E-2</v>
      </c>
      <c r="IJ203" s="86">
        <f t="shared" si="247"/>
        <v>4.4441038265845816E-3</v>
      </c>
      <c r="IK203" s="86">
        <f t="shared" si="247"/>
        <v>3.665299391625344E-3</v>
      </c>
      <c r="IL203" s="86">
        <f t="shared" si="247"/>
        <v>2.2316974183695455E-3</v>
      </c>
      <c r="IM203" s="86">
        <f t="shared" si="247"/>
        <v>1.8840290145406521E-3</v>
      </c>
      <c r="IN203" s="86">
        <f t="shared" si="247"/>
        <v>3.1210655191420624E-3</v>
      </c>
      <c r="IO203" s="86">
        <f t="shared" si="247"/>
        <v>1.1910081720778718E-3</v>
      </c>
      <c r="IP203" s="86">
        <f t="shared" si="247"/>
        <v>3.9934948041146995E-4</v>
      </c>
      <c r="IQ203" s="86">
        <f t="shared" si="247"/>
        <v>5.438353144945636E-5</v>
      </c>
      <c r="IR203" s="86">
        <f t="shared" si="247"/>
        <v>9.323736804132985E-5</v>
      </c>
      <c r="IS203" s="86">
        <f t="shared" si="247"/>
        <v>8.3149034876224645E-4</v>
      </c>
      <c r="IT203" s="86">
        <f t="shared" si="247"/>
        <v>1.6309220392912893E-3</v>
      </c>
      <c r="IU203" s="86">
        <f t="shared" si="247"/>
        <v>6.0181668551959541E-3</v>
      </c>
      <c r="IV203" s="86">
        <f t="shared" si="247"/>
        <v>8.4233689113354682E-5</v>
      </c>
      <c r="IW203" s="86">
        <f t="shared" si="247"/>
        <v>8.0192968877756461E-5</v>
      </c>
      <c r="IY203" s="86">
        <f t="shared" si="248"/>
        <v>3.0441522413773219E-2</v>
      </c>
      <c r="IZ203" s="86">
        <f t="shared" si="248"/>
        <v>4.4441038265845816E-3</v>
      </c>
      <c r="JA203" s="86">
        <f t="shared" si="248"/>
        <v>3.665299391625344E-3</v>
      </c>
      <c r="JB203" s="86">
        <f t="shared" si="248"/>
        <v>2.2316974183695455E-3</v>
      </c>
      <c r="JC203" s="86">
        <f t="shared" si="248"/>
        <v>1.8840290145406521E-3</v>
      </c>
      <c r="JD203" s="86">
        <f t="shared" si="248"/>
        <v>3.1210655191420624E-3</v>
      </c>
      <c r="JE203" s="86">
        <f t="shared" si="248"/>
        <v>1.1910081720778718E-3</v>
      </c>
      <c r="JF203" s="86">
        <f t="shared" si="248"/>
        <v>3.9934948041146995E-4</v>
      </c>
      <c r="JG203" s="86">
        <f t="shared" si="248"/>
        <v>5.438353144945636E-5</v>
      </c>
      <c r="JH203" s="86">
        <f t="shared" si="248"/>
        <v>9.323736804132985E-5</v>
      </c>
      <c r="JI203" s="86">
        <f t="shared" si="248"/>
        <v>8.3149034876224645E-4</v>
      </c>
      <c r="JJ203" s="86">
        <f t="shared" si="248"/>
        <v>1.6309220392912893E-3</v>
      </c>
      <c r="JK203" s="86">
        <f t="shared" si="248"/>
        <v>6.0181668551959541E-3</v>
      </c>
      <c r="JL203" s="86">
        <f t="shared" si="248"/>
        <v>8.4233689113354682E-5</v>
      </c>
      <c r="JM203" s="86">
        <f t="shared" si="248"/>
        <v>8.0192968877756461E-5</v>
      </c>
    </row>
    <row r="204" spans="2:273" x14ac:dyDescent="0.25">
      <c r="B204" s="2">
        <v>177</v>
      </c>
      <c r="C204" s="37">
        <v>65.745999999999995</v>
      </c>
      <c r="D204" s="37">
        <v>74.451999999999998</v>
      </c>
      <c r="E204" s="37">
        <v>81.209999999999994</v>
      </c>
      <c r="F204" s="37">
        <v>86.742000000000004</v>
      </c>
      <c r="G204" s="37">
        <v>91.081000000000003</v>
      </c>
      <c r="H204" s="37">
        <v>95.161000000000001</v>
      </c>
      <c r="I204" s="37">
        <v>96.194000000000003</v>
      </c>
      <c r="J204" s="37">
        <v>97.71</v>
      </c>
      <c r="K204" s="37">
        <v>98.177000000000007</v>
      </c>
      <c r="L204" s="37">
        <v>96.762</v>
      </c>
      <c r="M204" s="37">
        <v>97.412999999999997</v>
      </c>
      <c r="N204" s="37">
        <v>96.144999999999996</v>
      </c>
      <c r="O204" s="37">
        <v>101.34399999999999</v>
      </c>
      <c r="P204" s="37">
        <v>97.938000000000002</v>
      </c>
      <c r="Q204" s="37">
        <v>97.757999999999996</v>
      </c>
      <c r="S204" s="4">
        <f t="shared" si="249"/>
        <v>65.187150565284895</v>
      </c>
      <c r="T204" s="4">
        <f t="shared" si="249"/>
        <v>74.284537876475383</v>
      </c>
      <c r="U204" s="4">
        <f t="shared" si="249"/>
        <v>80.941703479718086</v>
      </c>
      <c r="V204" s="4">
        <f t="shared" si="249"/>
        <v>86.25249639990615</v>
      </c>
      <c r="W204" s="4">
        <f t="shared" si="249"/>
        <v>91.548900160171868</v>
      </c>
      <c r="X204" s="4">
        <f t="shared" si="249"/>
        <v>95.345905999287908</v>
      </c>
      <c r="Y204" s="4">
        <f t="shared" si="249"/>
        <v>96.587022101496586</v>
      </c>
      <c r="Z204" s="4">
        <f t="shared" si="249"/>
        <v>97.753245358082168</v>
      </c>
      <c r="AA204" s="4">
        <f t="shared" si="249"/>
        <v>98.108211005327334</v>
      </c>
      <c r="AB204" s="4">
        <f t="shared" si="249"/>
        <v>97.021294853931892</v>
      </c>
      <c r="AC204" s="4">
        <f t="shared" si="249"/>
        <v>96.925954921983475</v>
      </c>
      <c r="AD204" s="4">
        <f t="shared" si="249"/>
        <v>96.356284498131885</v>
      </c>
      <c r="AE204" s="4">
        <f t="shared" si="249"/>
        <v>99.890846229808517</v>
      </c>
      <c r="AF204" s="4">
        <f t="shared" si="249"/>
        <v>98.772692014997062</v>
      </c>
      <c r="AG204" s="4">
        <f t="shared" si="249"/>
        <v>98.749042284126389</v>
      </c>
      <c r="AI204" s="4">
        <f t="shared" si="250"/>
        <v>0.55884943471509985</v>
      </c>
      <c r="AJ204" s="4">
        <f t="shared" si="250"/>
        <v>0.16746212352461498</v>
      </c>
      <c r="AK204" s="4">
        <f t="shared" si="250"/>
        <v>0.26829652028190765</v>
      </c>
      <c r="AL204" s="4">
        <f t="shared" si="250"/>
        <v>0.48950360009385463</v>
      </c>
      <c r="AM204" s="4">
        <f t="shared" si="250"/>
        <v>-0.46790016017186531</v>
      </c>
      <c r="AN204" s="4">
        <f t="shared" si="250"/>
        <v>-0.1849059992879063</v>
      </c>
      <c r="AO204" s="4">
        <f t="shared" si="250"/>
        <v>-0.39302210149658379</v>
      </c>
      <c r="AP204" s="4">
        <f t="shared" si="250"/>
        <v>-4.3245358082174334E-2</v>
      </c>
      <c r="AQ204" s="4">
        <f t="shared" si="250"/>
        <v>6.8788994672672743E-2</v>
      </c>
      <c r="AR204" s="4">
        <f t="shared" si="250"/>
        <v>-0.25929485393189111</v>
      </c>
      <c r="AS204" s="4">
        <f t="shared" si="250"/>
        <v>0.48704507801652142</v>
      </c>
      <c r="AT204" s="4">
        <f t="shared" si="250"/>
        <v>-0.21128449813188865</v>
      </c>
      <c r="AU204" s="4">
        <f t="shared" si="250"/>
        <v>1.4531537701914772</v>
      </c>
      <c r="AV204" s="4">
        <f t="shared" si="250"/>
        <v>-0.83469201499706003</v>
      </c>
      <c r="AW204" s="4">
        <f t="shared" si="250"/>
        <v>-0.99104228412639372</v>
      </c>
      <c r="AY204" s="2">
        <f t="shared" si="242"/>
        <v>65.187145681154973</v>
      </c>
      <c r="AZ204" s="2">
        <f t="shared" si="242"/>
        <v>74.284537871731118</v>
      </c>
      <c r="BA204" s="2">
        <f t="shared" si="242"/>
        <v>80.941703475514075</v>
      </c>
      <c r="BB204" s="2">
        <f t="shared" si="242"/>
        <v>86.252496399040552</v>
      </c>
      <c r="BC204" s="2">
        <f t="shared" si="242"/>
        <v>91.54890015969184</v>
      </c>
      <c r="BD204" s="2">
        <f t="shared" si="242"/>
        <v>95.345905994791806</v>
      </c>
      <c r="BE204" s="2">
        <f t="shared" si="242"/>
        <v>96.587022101391426</v>
      </c>
      <c r="BF204" s="2">
        <f t="shared" si="242"/>
        <v>97.753245358081045</v>
      </c>
      <c r="BG204" s="2">
        <f t="shared" si="242"/>
        <v>98.108211005327334</v>
      </c>
      <c r="BH204" s="2">
        <f t="shared" si="242"/>
        <v>97.021294853931892</v>
      </c>
      <c r="BI204" s="2">
        <f t="shared" si="242"/>
        <v>96.92595492194846</v>
      </c>
      <c r="BJ204" s="2">
        <f t="shared" si="242"/>
        <v>96.356284497569519</v>
      </c>
      <c r="BK204" s="2">
        <f t="shared" si="242"/>
        <v>99.890846115459112</v>
      </c>
      <c r="BL204" s="2">
        <f t="shared" si="242"/>
        <v>98.77266326655959</v>
      </c>
      <c r="BM204" s="2">
        <f t="shared" si="242"/>
        <v>98.74893118977063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>
        <f t="shared" si="198"/>
        <v>74.451999999999998</v>
      </c>
      <c r="CW204" s="2">
        <f t="shared" si="199"/>
        <v>81.209999999999994</v>
      </c>
      <c r="CX204" s="2">
        <f t="shared" si="200"/>
        <v>86.742000000000004</v>
      </c>
      <c r="CY204" s="2">
        <f t="shared" si="201"/>
        <v>91.081000000000003</v>
      </c>
      <c r="CZ204" s="2">
        <f t="shared" si="202"/>
        <v>95.161000000000001</v>
      </c>
      <c r="DA204" s="2">
        <f t="shared" si="203"/>
        <v>96.194000000000003</v>
      </c>
      <c r="DB204" s="2">
        <f t="shared" si="204"/>
        <v>97.71</v>
      </c>
      <c r="DC204" s="2">
        <f t="shared" si="205"/>
        <v>98.177000000000007</v>
      </c>
      <c r="DD204" s="2">
        <f t="shared" si="206"/>
        <v>96.762</v>
      </c>
      <c r="DE204" s="2">
        <f t="shared" si="207"/>
        <v>97.412999999999997</v>
      </c>
      <c r="DF204" s="2">
        <f t="shared" si="208"/>
        <v>96.144999999999996</v>
      </c>
      <c r="DG204" s="2">
        <f t="shared" si="209"/>
        <v>101.34399999999999</v>
      </c>
      <c r="DH204" s="2">
        <f t="shared" si="210"/>
        <v>97.938000000000002</v>
      </c>
      <c r="DI204" s="2">
        <f t="shared" si="211"/>
        <v>97.757999999999996</v>
      </c>
      <c r="DK204" s="2">
        <f t="shared" si="251"/>
        <v>128.52742269394901</v>
      </c>
      <c r="DL204" s="2">
        <f t="shared" si="251"/>
        <v>127.02891180912111</v>
      </c>
      <c r="DM204" s="2">
        <f t="shared" si="251"/>
        <v>129.62202627604952</v>
      </c>
      <c r="DN204" s="2">
        <f t="shared" si="251"/>
        <v>124.46581743780891</v>
      </c>
      <c r="DO204" s="2">
        <f t="shared" si="251"/>
        <v>131.02209845967985</v>
      </c>
      <c r="DP204" s="2">
        <f t="shared" si="251"/>
        <v>138.03977498238194</v>
      </c>
      <c r="DQ204" s="2">
        <f t="shared" si="251"/>
        <v>135.69114482029599</v>
      </c>
      <c r="DR204" s="2">
        <f t="shared" si="251"/>
        <v>135.3473030806403</v>
      </c>
      <c r="DS204" s="2">
        <f t="shared" si="251"/>
        <v>140.99243506493505</v>
      </c>
      <c r="DT204" s="2">
        <f t="shared" si="251"/>
        <v>143.66279268292683</v>
      </c>
      <c r="DU204" s="2">
        <f t="shared" si="251"/>
        <v>142.81085578375109</v>
      </c>
      <c r="DV204" s="2">
        <f t="shared" si="251"/>
        <v>144.64457569618881</v>
      </c>
      <c r="DW204" s="2">
        <f t="shared" si="251"/>
        <v>158.69440984596798</v>
      </c>
      <c r="DX204" s="2">
        <f t="shared" si="251"/>
        <v>139.80057003484319</v>
      </c>
      <c r="DY204" s="2">
        <f t="shared" si="251"/>
        <v>127.50656596194503</v>
      </c>
      <c r="EA204" s="2">
        <f t="shared" si="240"/>
        <v>63.762067100506144</v>
      </c>
      <c r="EB204" s="2">
        <f t="shared" si="240"/>
        <v>73.498034143916342</v>
      </c>
      <c r="EC204" s="2">
        <f t="shared" si="240"/>
        <v>80.005350624843629</v>
      </c>
      <c r="ED204" s="2">
        <f t="shared" si="240"/>
        <v>85.799363140143285</v>
      </c>
      <c r="EE204" s="2">
        <f t="shared" si="240"/>
        <v>91.215555594439223</v>
      </c>
      <c r="EF204" s="2">
        <f t="shared" si="239"/>
        <v>93.862682802130834</v>
      </c>
      <c r="EG204" s="2">
        <f t="shared" si="239"/>
        <v>95.981047953293114</v>
      </c>
      <c r="EH204" s="2">
        <f t="shared" si="239"/>
        <v>97.802219830491453</v>
      </c>
      <c r="EI204" s="2">
        <f t="shared" si="239"/>
        <v>98.552270206558319</v>
      </c>
      <c r="EJ204" s="2">
        <f t="shared" si="239"/>
        <v>96.766619253865287</v>
      </c>
      <c r="EK204" s="2">
        <f t="shared" si="239"/>
        <v>95.768939220152404</v>
      </c>
      <c r="EL204" s="2">
        <f t="shared" si="179"/>
        <v>96.108881879194641</v>
      </c>
      <c r="EM204" s="2">
        <f t="shared" si="179"/>
        <v>96.430870129276158</v>
      </c>
      <c r="EN204" s="2">
        <f t="shared" si="179"/>
        <v>99.019866057254063</v>
      </c>
      <c r="EO204" s="2">
        <f t="shared" si="179"/>
        <v>101.97994091918446</v>
      </c>
      <c r="EQ204" s="2">
        <f t="shared" si="252"/>
        <v>65.451597530724499</v>
      </c>
      <c r="ER204" s="2">
        <f t="shared" si="252"/>
        <v>74.409128294996435</v>
      </c>
      <c r="ES204" s="2">
        <f t="shared" si="252"/>
        <v>81.086264703109805</v>
      </c>
      <c r="ET204" s="2">
        <f t="shared" si="252"/>
        <v>86.316765003616595</v>
      </c>
      <c r="EU204" s="2">
        <f t="shared" si="252"/>
        <v>91.597312467033248</v>
      </c>
      <c r="EV204" s="2">
        <f t="shared" si="252"/>
        <v>95.566030172667809</v>
      </c>
      <c r="EW204" s="2">
        <f t="shared" si="252"/>
        <v>96.667841454504583</v>
      </c>
      <c r="EX204" s="2">
        <f t="shared" si="252"/>
        <v>97.746701839220592</v>
      </c>
      <c r="EY204" s="2">
        <f t="shared" si="252"/>
        <v>98.067232300553655</v>
      </c>
      <c r="EZ204" s="2">
        <f t="shared" si="252"/>
        <v>97.046012093166752</v>
      </c>
      <c r="FA204" s="2">
        <f t="shared" si="252"/>
        <v>97.072941930142065</v>
      </c>
      <c r="FB204" s="2">
        <f t="shared" si="252"/>
        <v>96.391449158279585</v>
      </c>
      <c r="FC204" s="2">
        <f t="shared" si="252"/>
        <v>100.48471097087891</v>
      </c>
      <c r="FD204" s="2">
        <f t="shared" si="252"/>
        <v>98.706480715406627</v>
      </c>
      <c r="FE204" s="2">
        <f t="shared" si="252"/>
        <v>97.844513047950031</v>
      </c>
      <c r="FG204" s="2">
        <f t="shared" si="253"/>
        <v>0.99999719160330203</v>
      </c>
      <c r="FH204" s="2">
        <f t="shared" si="253"/>
        <v>0.99999536486837415</v>
      </c>
      <c r="FI204" s="2">
        <f t="shared" si="253"/>
        <v>0.99999547177616899</v>
      </c>
      <c r="FJ204" s="2">
        <f t="shared" si="253"/>
        <v>0.99999585913242273</v>
      </c>
      <c r="FK204" s="2">
        <f t="shared" si="253"/>
        <v>0.99999542579234657</v>
      </c>
      <c r="FL204" s="2">
        <f t="shared" si="253"/>
        <v>0.99999521154355553</v>
      </c>
      <c r="FM204" s="2">
        <f t="shared" si="253"/>
        <v>0.99999531333698333</v>
      </c>
      <c r="FN204" s="2">
        <f t="shared" si="253"/>
        <v>0.99999507544528654</v>
      </c>
      <c r="FO204" s="2">
        <f t="shared" si="253"/>
        <v>0.99999524407877338</v>
      </c>
      <c r="FP204" s="2">
        <f t="shared" si="253"/>
        <v>0.9999950454795633</v>
      </c>
      <c r="FQ204" s="2">
        <f t="shared" si="253"/>
        <v>0.99999528001970028</v>
      </c>
      <c r="FR204" s="2">
        <f t="shared" si="253"/>
        <v>0.9999958766811653</v>
      </c>
      <c r="FS204" s="2">
        <f t="shared" si="253"/>
        <v>0.99999537921480675</v>
      </c>
      <c r="FT204" s="2">
        <f t="shared" si="253"/>
        <v>0.99999613334628512</v>
      </c>
      <c r="FU204" s="2">
        <f t="shared" si="253"/>
        <v>0.99999525549417456</v>
      </c>
      <c r="FW204" s="2">
        <f t="shared" si="244"/>
        <v>0.84336846993273218</v>
      </c>
      <c r="FX204" s="2">
        <f t="shared" si="244"/>
        <v>0.86297953314556952</v>
      </c>
      <c r="FY204" s="2">
        <f t="shared" si="244"/>
        <v>0.86605234780448614</v>
      </c>
      <c r="FZ204" s="2">
        <f t="shared" si="244"/>
        <v>0.8754764491753817</v>
      </c>
      <c r="GA204" s="2">
        <f t="shared" si="244"/>
        <v>0.87270853723146291</v>
      </c>
      <c r="GB204" s="2">
        <f t="shared" si="244"/>
        <v>0.87064545860173492</v>
      </c>
      <c r="GC204" s="2">
        <f t="shared" si="244"/>
        <v>0.88205266821447759</v>
      </c>
      <c r="GD204" s="2">
        <f t="shared" si="244"/>
        <v>0.8854672891036266</v>
      </c>
      <c r="GE204" s="2">
        <f t="shared" si="244"/>
        <v>0.9159305650384022</v>
      </c>
      <c r="GF204" s="2">
        <f t="shared" si="244"/>
        <v>0.91070069173246238</v>
      </c>
      <c r="GG204" s="2">
        <f t="shared" si="244"/>
        <v>0.88710986259053082</v>
      </c>
      <c r="GH204" s="2">
        <f t="shared" si="244"/>
        <v>0.87484471321285251</v>
      </c>
      <c r="GI204" s="2">
        <f t="shared" si="244"/>
        <v>0.85343465985031197</v>
      </c>
      <c r="GJ204" s="2">
        <f t="shared" si="244"/>
        <v>0.78931731170575192</v>
      </c>
      <c r="GK204" s="2">
        <f t="shared" si="244"/>
        <v>0.78132927020936216</v>
      </c>
      <c r="GM204" s="86">
        <f t="shared" si="245"/>
        <v>2.5452683809034809E-283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2.1196594989305836E-200</v>
      </c>
      <c r="HD204" s="86">
        <f t="shared" si="181"/>
        <v>4.8344168255437362E-223</v>
      </c>
      <c r="HE204" s="86">
        <f t="shared" si="181"/>
        <v>1.2858608379196058E-295</v>
      </c>
      <c r="HF204" s="86">
        <f t="shared" si="181"/>
        <v>1.2609257301457754E-277</v>
      </c>
      <c r="HG204" s="86">
        <f t="shared" si="181"/>
        <v>8.6264404174256336E-307</v>
      </c>
      <c r="HH204" s="86">
        <f t="shared" si="181"/>
        <v>0</v>
      </c>
      <c r="HI204" s="86">
        <f t="shared" si="241"/>
        <v>1.4416864860953826E-304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6.4359207475099621E-303</v>
      </c>
      <c r="HP204" s="86">
        <f t="shared" si="226"/>
        <v>0</v>
      </c>
      <c r="HQ204" s="86">
        <f t="shared" si="226"/>
        <v>0</v>
      </c>
      <c r="HS204" s="86">
        <f t="shared" si="246"/>
        <v>5.2048222518850431E-54</v>
      </c>
      <c r="HT204" s="86">
        <f t="shared" si="246"/>
        <v>2.9136991669350392E-79</v>
      </c>
      <c r="HU204" s="86">
        <f t="shared" si="246"/>
        <v>5.3820718350169138E-86</v>
      </c>
      <c r="HV204" s="86">
        <f t="shared" si="246"/>
        <v>1.2707771683792621E-87</v>
      </c>
      <c r="HW204" s="86">
        <f t="shared" si="246"/>
        <v>3.9689843761961615E-91</v>
      </c>
      <c r="HX204" s="86">
        <f t="shared" si="246"/>
        <v>8.9474082354900759E-82</v>
      </c>
      <c r="HY204" s="86">
        <f t="shared" si="246"/>
        <v>1.5242841414236151E-91</v>
      </c>
      <c r="HZ204" s="86">
        <f t="shared" si="246"/>
        <v>1.382102459081066E-106</v>
      </c>
      <c r="IA204" s="86">
        <f t="shared" si="246"/>
        <v>4.291782095184248E-110</v>
      </c>
      <c r="IB204" s="86">
        <f t="shared" si="246"/>
        <v>8.9835555285904246E-108</v>
      </c>
      <c r="IC204" s="86">
        <f t="shared" si="246"/>
        <v>2.9961211136368774E-95</v>
      </c>
      <c r="ID204" s="86">
        <f t="shared" si="246"/>
        <v>2.4770534238283113E-92</v>
      </c>
      <c r="IE204" s="86">
        <f t="shared" si="246"/>
        <v>6.2857913598988485E-81</v>
      </c>
      <c r="IF204" s="86">
        <f t="shared" si="246"/>
        <v>9.9129739526440596E-52</v>
      </c>
      <c r="IG204" s="86">
        <f t="shared" si="246"/>
        <v>1.441645654263916E-47</v>
      </c>
      <c r="II204" s="86">
        <f t="shared" si="247"/>
        <v>2.2048291314050283E-2</v>
      </c>
      <c r="IJ204" s="86">
        <f t="shared" si="247"/>
        <v>2.7474368788680328E-3</v>
      </c>
      <c r="IK204" s="86">
        <f t="shared" si="247"/>
        <v>2.2398330672610397E-3</v>
      </c>
      <c r="IL204" s="86">
        <f t="shared" si="247"/>
        <v>1.3315991746453864E-3</v>
      </c>
      <c r="IM204" s="86">
        <f t="shared" si="247"/>
        <v>1.0981499578190748E-3</v>
      </c>
      <c r="IN204" s="86">
        <f t="shared" si="247"/>
        <v>1.8991119351411175E-3</v>
      </c>
      <c r="IO204" s="86">
        <f t="shared" si="247"/>
        <v>6.8252126604899952E-4</v>
      </c>
      <c r="IP204" s="86">
        <f t="shared" si="247"/>
        <v>2.0933952622205146E-4</v>
      </c>
      <c r="IQ204" s="86">
        <f t="shared" si="247"/>
        <v>2.6948533983680664E-5</v>
      </c>
      <c r="IR204" s="86">
        <f t="shared" si="247"/>
        <v>4.7229656829901495E-5</v>
      </c>
      <c r="IS204" s="86">
        <f t="shared" si="247"/>
        <v>4.6807605996768224E-4</v>
      </c>
      <c r="IT204" s="86">
        <f t="shared" si="247"/>
        <v>9.4315179149714813E-4</v>
      </c>
      <c r="IU204" s="86">
        <f t="shared" si="247"/>
        <v>3.7518234746122341E-3</v>
      </c>
      <c r="IV204" s="86">
        <f t="shared" si="247"/>
        <v>2.3924241523422976E-5</v>
      </c>
      <c r="IW204" s="86">
        <f t="shared" si="247"/>
        <v>2.1634005905671294E-5</v>
      </c>
      <c r="IY204" s="86">
        <f t="shared" si="248"/>
        <v>2.2048291314050283E-2</v>
      </c>
      <c r="IZ204" s="86">
        <f t="shared" si="248"/>
        <v>2.7474368788680328E-3</v>
      </c>
      <c r="JA204" s="86">
        <f t="shared" si="248"/>
        <v>2.2398330672610397E-3</v>
      </c>
      <c r="JB204" s="86">
        <f t="shared" si="248"/>
        <v>1.3315991746453864E-3</v>
      </c>
      <c r="JC204" s="86">
        <f t="shared" si="248"/>
        <v>1.0981499578190748E-3</v>
      </c>
      <c r="JD204" s="86">
        <f t="shared" si="248"/>
        <v>1.8991119351411175E-3</v>
      </c>
      <c r="JE204" s="86">
        <f t="shared" si="248"/>
        <v>6.8252126604899952E-4</v>
      </c>
      <c r="JF204" s="86">
        <f t="shared" si="248"/>
        <v>2.0933952622205146E-4</v>
      </c>
      <c r="JG204" s="86">
        <f t="shared" si="248"/>
        <v>2.6948533983680664E-5</v>
      </c>
      <c r="JH204" s="86">
        <f t="shared" si="248"/>
        <v>4.7229656829901495E-5</v>
      </c>
      <c r="JI204" s="86">
        <f t="shared" si="248"/>
        <v>4.6807605996768224E-4</v>
      </c>
      <c r="JJ204" s="86">
        <f t="shared" si="248"/>
        <v>9.4315179149714813E-4</v>
      </c>
      <c r="JK204" s="86">
        <f t="shared" si="248"/>
        <v>3.7518234746122341E-3</v>
      </c>
      <c r="JL204" s="86">
        <f t="shared" si="248"/>
        <v>2.3924241523422976E-5</v>
      </c>
      <c r="JM204" s="86">
        <f t="shared" si="248"/>
        <v>2.1634005905671294E-5</v>
      </c>
    </row>
    <row r="205" spans="2:273" x14ac:dyDescent="0.25">
      <c r="B205" s="2">
        <v>178</v>
      </c>
      <c r="C205" s="37">
        <v>64.492999999999995</v>
      </c>
      <c r="D205" s="37">
        <v>73.322999999999993</v>
      </c>
      <c r="E205" s="37">
        <v>80.644999999999996</v>
      </c>
      <c r="F205" s="37">
        <v>86.031999999999996</v>
      </c>
      <c r="G205" s="37">
        <v>91.129000000000005</v>
      </c>
      <c r="H205" s="37">
        <v>94.870999999999995</v>
      </c>
      <c r="I205" s="37">
        <v>96.144999999999996</v>
      </c>
      <c r="J205" s="37">
        <v>98.064999999999998</v>
      </c>
      <c r="K205" s="37">
        <v>98.387</v>
      </c>
      <c r="L205" s="37">
        <v>97.094999999999999</v>
      </c>
      <c r="M205" s="37">
        <v>97.126999999999995</v>
      </c>
      <c r="N205" s="37">
        <v>96.918999999999997</v>
      </c>
      <c r="O205" s="37">
        <v>100.91800000000001</v>
      </c>
      <c r="P205" s="37">
        <v>98.468999999999994</v>
      </c>
      <c r="Q205" s="37">
        <v>97.379000000000005</v>
      </c>
      <c r="S205" s="4">
        <f t="shared" si="249"/>
        <v>65.088754252952597</v>
      </c>
      <c r="T205" s="4">
        <f t="shared" si="249"/>
        <v>74.155274406549125</v>
      </c>
      <c r="U205" s="4">
        <f t="shared" si="249"/>
        <v>80.842171773886491</v>
      </c>
      <c r="V205" s="4">
        <f t="shared" si="249"/>
        <v>86.172271564581536</v>
      </c>
      <c r="W205" s="4">
        <f t="shared" si="249"/>
        <v>91.467317460466433</v>
      </c>
      <c r="X205" s="4">
        <f t="shared" si="249"/>
        <v>95.253190454111277</v>
      </c>
      <c r="Y205" s="4">
        <f t="shared" si="249"/>
        <v>96.492236964270518</v>
      </c>
      <c r="Z205" s="4">
        <f t="shared" si="249"/>
        <v>97.666280578346573</v>
      </c>
      <c r="AA205" s="4">
        <f t="shared" si="249"/>
        <v>98.001154430835953</v>
      </c>
      <c r="AB205" s="4">
        <f t="shared" si="249"/>
        <v>96.924669241359865</v>
      </c>
      <c r="AC205" s="4">
        <f t="shared" si="249"/>
        <v>96.823750495471131</v>
      </c>
      <c r="AD205" s="4">
        <f t="shared" si="249"/>
        <v>96.264783526005303</v>
      </c>
      <c r="AE205" s="4">
        <f t="shared" si="249"/>
        <v>99.771082473682796</v>
      </c>
      <c r="AF205" s="4">
        <f t="shared" si="249"/>
        <v>98.671688700896254</v>
      </c>
      <c r="AG205" s="4">
        <f t="shared" si="249"/>
        <v>98.58691049418826</v>
      </c>
      <c r="AI205" s="4">
        <f t="shared" si="250"/>
        <v>-0.59575425295260231</v>
      </c>
      <c r="AJ205" s="4">
        <f t="shared" si="250"/>
        <v>-0.8322744065491321</v>
      </c>
      <c r="AK205" s="4">
        <f t="shared" si="250"/>
        <v>-0.19717177388649532</v>
      </c>
      <c r="AL205" s="4">
        <f t="shared" si="250"/>
        <v>-0.14027156458153911</v>
      </c>
      <c r="AM205" s="4">
        <f t="shared" si="250"/>
        <v>-0.33831746046642763</v>
      </c>
      <c r="AN205" s="4">
        <f t="shared" si="250"/>
        <v>-0.3821904541112815</v>
      </c>
      <c r="AO205" s="4">
        <f t="shared" si="250"/>
        <v>-0.34723696427052175</v>
      </c>
      <c r="AP205" s="4">
        <f t="shared" si="250"/>
        <v>0.39871942165342489</v>
      </c>
      <c r="AQ205" s="4">
        <f t="shared" si="250"/>
        <v>0.38584556916404722</v>
      </c>
      <c r="AR205" s="4">
        <f t="shared" si="250"/>
        <v>0.17033075864013369</v>
      </c>
      <c r="AS205" s="4">
        <f t="shared" si="250"/>
        <v>0.30324950452886412</v>
      </c>
      <c r="AT205" s="4">
        <f t="shared" si="250"/>
        <v>0.65421647399469407</v>
      </c>
      <c r="AU205" s="4">
        <f t="shared" si="250"/>
        <v>1.1469175263172104</v>
      </c>
      <c r="AV205" s="4">
        <f t="shared" si="250"/>
        <v>-0.20268870089626034</v>
      </c>
      <c r="AW205" s="4">
        <f t="shared" si="250"/>
        <v>-1.2079104941882548</v>
      </c>
      <c r="AY205" s="2">
        <f t="shared" si="242"/>
        <v>65.088752819163986</v>
      </c>
      <c r="AZ205" s="2">
        <f t="shared" si="242"/>
        <v>74.155274405832301</v>
      </c>
      <c r="BA205" s="2">
        <f t="shared" si="242"/>
        <v>80.842171773281635</v>
      </c>
      <c r="BB205" s="2">
        <f t="shared" si="242"/>
        <v>86.172271564468971</v>
      </c>
      <c r="BC205" s="2">
        <f t="shared" si="242"/>
        <v>91.467317460409802</v>
      </c>
      <c r="BD205" s="2">
        <f t="shared" si="242"/>
        <v>95.253190453476279</v>
      </c>
      <c r="BE205" s="2">
        <f t="shared" si="242"/>
        <v>96.492236964258979</v>
      </c>
      <c r="BF205" s="2">
        <f t="shared" si="242"/>
        <v>97.666280578346488</v>
      </c>
      <c r="BG205" s="2">
        <f t="shared" si="242"/>
        <v>98.001154430835953</v>
      </c>
      <c r="BH205" s="2">
        <f t="shared" si="242"/>
        <v>96.924669241359865</v>
      </c>
      <c r="BI205" s="2">
        <f t="shared" si="242"/>
        <v>96.823750495467564</v>
      </c>
      <c r="BJ205" s="2">
        <f t="shared" si="242"/>
        <v>96.264783525941127</v>
      </c>
      <c r="BK205" s="2">
        <f t="shared" si="242"/>
        <v>99.771082455763306</v>
      </c>
      <c r="BL205" s="2">
        <f t="shared" si="242"/>
        <v>98.671683481787539</v>
      </c>
      <c r="BM205" s="2">
        <f t="shared" si="242"/>
        <v>98.586889603240465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>
        <f t="shared" si="198"/>
        <v>73.322999999999993</v>
      </c>
      <c r="CW205" s="2">
        <f t="shared" si="199"/>
        <v>80.644999999999996</v>
      </c>
      <c r="CX205" s="2">
        <f t="shared" si="200"/>
        <v>86.031999999999996</v>
      </c>
      <c r="CY205" s="2">
        <f t="shared" si="201"/>
        <v>91.129000000000005</v>
      </c>
      <c r="CZ205" s="2">
        <f t="shared" si="202"/>
        <v>94.870999999999995</v>
      </c>
      <c r="DA205" s="2">
        <f t="shared" si="203"/>
        <v>96.144999999999996</v>
      </c>
      <c r="DB205" s="2">
        <f t="shared" si="204"/>
        <v>98.064999999999998</v>
      </c>
      <c r="DC205" s="2">
        <f t="shared" si="205"/>
        <v>98.387</v>
      </c>
      <c r="DD205" s="2">
        <f t="shared" si="206"/>
        <v>97.094999999999999</v>
      </c>
      <c r="DE205" s="2">
        <f t="shared" si="207"/>
        <v>97.126999999999995</v>
      </c>
      <c r="DF205" s="2">
        <f t="shared" si="208"/>
        <v>96.918999999999997</v>
      </c>
      <c r="DG205" s="2">
        <f t="shared" si="209"/>
        <v>100.91800000000001</v>
      </c>
      <c r="DH205" s="2">
        <f t="shared" si="210"/>
        <v>98.468999999999994</v>
      </c>
      <c r="DI205" s="2">
        <f t="shared" si="211"/>
        <v>97.379000000000005</v>
      </c>
      <c r="DK205" s="2">
        <f t="shared" si="251"/>
        <v>128.79990983696246</v>
      </c>
      <c r="DL205" s="2">
        <f t="shared" si="251"/>
        <v>127.23247236484445</v>
      </c>
      <c r="DM205" s="2">
        <f t="shared" si="251"/>
        <v>129.81533011174872</v>
      </c>
      <c r="DN205" s="2">
        <f t="shared" si="251"/>
        <v>124.60632882262375</v>
      </c>
      <c r="DO205" s="2">
        <f t="shared" si="251"/>
        <v>131.17569420114771</v>
      </c>
      <c r="DP205" s="2">
        <f t="shared" si="251"/>
        <v>138.20530028188864</v>
      </c>
      <c r="DQ205" s="2">
        <f t="shared" si="251"/>
        <v>135.83259196617337</v>
      </c>
      <c r="DR205" s="2">
        <f t="shared" si="251"/>
        <v>135.49044337058291</v>
      </c>
      <c r="DS205" s="2">
        <f t="shared" si="251"/>
        <v>141.16710268800966</v>
      </c>
      <c r="DT205" s="2">
        <f t="shared" si="251"/>
        <v>143.86303048780491</v>
      </c>
      <c r="DU205" s="2">
        <f t="shared" si="251"/>
        <v>142.99485110238595</v>
      </c>
      <c r="DV205" s="2">
        <f t="shared" si="251"/>
        <v>144.8476457067228</v>
      </c>
      <c r="DW205" s="2">
        <f t="shared" si="251"/>
        <v>158.94948686197523</v>
      </c>
      <c r="DX205" s="2">
        <f t="shared" si="251"/>
        <v>139.96630801393727</v>
      </c>
      <c r="DY205" s="2">
        <f t="shared" si="251"/>
        <v>127.61236279069767</v>
      </c>
      <c r="EA205" s="2">
        <f t="shared" si="240"/>
        <v>63.62084168164445</v>
      </c>
      <c r="EB205" s="2">
        <f t="shared" si="240"/>
        <v>73.3465826714868</v>
      </c>
      <c r="EC205" s="2">
        <f t="shared" si="240"/>
        <v>79.879630461264028</v>
      </c>
      <c r="ED205" s="2">
        <f t="shared" si="240"/>
        <v>85.706934856158171</v>
      </c>
      <c r="EE205" s="2">
        <f t="shared" si="240"/>
        <v>91.124974525559921</v>
      </c>
      <c r="EF205" s="2">
        <f t="shared" si="239"/>
        <v>93.72976762900096</v>
      </c>
      <c r="EG205" s="2">
        <f t="shared" si="239"/>
        <v>95.870601138152722</v>
      </c>
      <c r="EH205" s="2">
        <f t="shared" si="239"/>
        <v>97.716446128694557</v>
      </c>
      <c r="EI205" s="2">
        <f t="shared" si="239"/>
        <v>98.455134974696847</v>
      </c>
      <c r="EJ205" s="2">
        <f t="shared" si="239"/>
        <v>96.664191028782454</v>
      </c>
      <c r="EK205" s="2">
        <f t="shared" si="239"/>
        <v>95.637567510865395</v>
      </c>
      <c r="EL205" s="2">
        <f t="shared" si="179"/>
        <v>96.010830872483226</v>
      </c>
      <c r="EM205" s="2">
        <f t="shared" si="179"/>
        <v>96.210614336239999</v>
      </c>
      <c r="EN205" s="2">
        <f t="shared" si="179"/>
        <v>98.926586657790068</v>
      </c>
      <c r="EO205" s="2">
        <f t="shared" si="179"/>
        <v>101.92562555234059</v>
      </c>
      <c r="EQ205" s="2">
        <f t="shared" si="252"/>
        <v>65.337192217553536</v>
      </c>
      <c r="ER205" s="2">
        <f t="shared" si="252"/>
        <v>74.272116610139861</v>
      </c>
      <c r="ES205" s="2">
        <f t="shared" si="252"/>
        <v>80.977708499380412</v>
      </c>
      <c r="ET205" s="2">
        <f t="shared" si="252"/>
        <v>86.232469093896128</v>
      </c>
      <c r="EU205" s="2">
        <f t="shared" si="252"/>
        <v>91.512667985725983</v>
      </c>
      <c r="EV205" s="2">
        <f t="shared" si="252"/>
        <v>95.459394195016699</v>
      </c>
      <c r="EW205" s="2">
        <f t="shared" si="252"/>
        <v>96.56785587284071</v>
      </c>
      <c r="EX205" s="2">
        <f t="shared" si="252"/>
        <v>97.660173081129599</v>
      </c>
      <c r="EY205" s="2">
        <f t="shared" si="252"/>
        <v>97.962951104656611</v>
      </c>
      <c r="EZ205" s="2">
        <f t="shared" si="252"/>
        <v>96.947730884437703</v>
      </c>
      <c r="FA205" s="2">
        <f t="shared" si="252"/>
        <v>96.961190116288307</v>
      </c>
      <c r="FB205" s="2">
        <f t="shared" si="252"/>
        <v>96.297709692948828</v>
      </c>
      <c r="FC205" s="2">
        <f t="shared" si="252"/>
        <v>100.32843486644423</v>
      </c>
      <c r="FD205" s="2">
        <f t="shared" si="252"/>
        <v>98.609452001167838</v>
      </c>
      <c r="FE205" s="2">
        <f t="shared" si="252"/>
        <v>97.73455576920621</v>
      </c>
      <c r="FG205" s="2">
        <f t="shared" si="253"/>
        <v>0.99999743871113733</v>
      </c>
      <c r="FH205" s="2">
        <f t="shared" si="253"/>
        <v>0.99999577270799134</v>
      </c>
      <c r="FI205" s="2">
        <f t="shared" si="253"/>
        <v>0.99999587020913761</v>
      </c>
      <c r="FJ205" s="2">
        <f t="shared" si="253"/>
        <v>0.99999622348250927</v>
      </c>
      <c r="FK205" s="2">
        <f t="shared" si="253"/>
        <v>0.99999582827135958</v>
      </c>
      <c r="FL205" s="2">
        <f t="shared" si="253"/>
        <v>0.99999563287397886</v>
      </c>
      <c r="FM205" s="2">
        <f t="shared" si="253"/>
        <v>0.99999572571076578</v>
      </c>
      <c r="FN205" s="2">
        <f t="shared" si="253"/>
        <v>0.99999550875077614</v>
      </c>
      <c r="FO205" s="2">
        <f t="shared" si="253"/>
        <v>0.99999566254647509</v>
      </c>
      <c r="FP205" s="2">
        <f t="shared" si="253"/>
        <v>0.99999548142168804</v>
      </c>
      <c r="FQ205" s="2">
        <f t="shared" si="253"/>
        <v>0.99999569532501731</v>
      </c>
      <c r="FR205" s="2">
        <f t="shared" si="253"/>
        <v>0.99999623948716421</v>
      </c>
      <c r="FS205" s="2">
        <f t="shared" si="253"/>
        <v>0.99999578579210402</v>
      </c>
      <c r="FT205" s="2">
        <f t="shared" si="253"/>
        <v>0.99999647356870014</v>
      </c>
      <c r="FU205" s="2">
        <f t="shared" si="253"/>
        <v>0.9999956729574534</v>
      </c>
      <c r="FW205" s="2">
        <f t="shared" si="244"/>
        <v>0.85515409841427292</v>
      </c>
      <c r="FX205" s="2">
        <f t="shared" si="244"/>
        <v>0.87351085594029521</v>
      </c>
      <c r="FY205" s="2">
        <f t="shared" si="244"/>
        <v>0.87638132684289449</v>
      </c>
      <c r="FZ205" s="2">
        <f t="shared" si="244"/>
        <v>0.8851750669402727</v>
      </c>
      <c r="GA205" s="2">
        <f t="shared" si="244"/>
        <v>0.88259382546453968</v>
      </c>
      <c r="GB205" s="2">
        <f t="shared" si="244"/>
        <v>0.88066905547605345</v>
      </c>
      <c r="GC205" s="2">
        <f t="shared" si="244"/>
        <v>0.89130268477441676</v>
      </c>
      <c r="GD205" s="2">
        <f t="shared" si="244"/>
        <v>0.89448154955091486</v>
      </c>
      <c r="GE205" s="2">
        <f t="shared" si="244"/>
        <v>0.92275637760878992</v>
      </c>
      <c r="GF205" s="2">
        <f t="shared" si="244"/>
        <v>0.91791307547798084</v>
      </c>
      <c r="GG205" s="2">
        <f t="shared" si="244"/>
        <v>0.89601002735164914</v>
      </c>
      <c r="GH205" s="2">
        <f t="shared" si="244"/>
        <v>0.88458604778489569</v>
      </c>
      <c r="GI205" s="2">
        <f t="shared" si="244"/>
        <v>0.86458448073616212</v>
      </c>
      <c r="GJ205" s="2">
        <f t="shared" si="244"/>
        <v>0.80422588460357547</v>
      </c>
      <c r="GK205" s="2">
        <f t="shared" si="244"/>
        <v>0.79665748113790991</v>
      </c>
      <c r="GM205" s="86">
        <f t="shared" si="245"/>
        <v>2.140744896000953E-288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6.2559380037405202E-205</v>
      </c>
      <c r="HD205" s="86">
        <f t="shared" si="181"/>
        <v>4.3716052084490017E-228</v>
      </c>
      <c r="HE205" s="86">
        <f t="shared" si="181"/>
        <v>2.8760758729338917E-302</v>
      </c>
      <c r="HF205" s="86">
        <f t="shared" si="181"/>
        <v>8.3624470497815407E-284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3.1572941580689769E-56</v>
      </c>
      <c r="HT205" s="86">
        <f t="shared" si="246"/>
        <v>1.7277121156452946E-82</v>
      </c>
      <c r="HU205" s="86">
        <f t="shared" si="246"/>
        <v>2.2247691363983608E-89</v>
      </c>
      <c r="HV205" s="86">
        <f t="shared" si="246"/>
        <v>4.694839080639442E-91</v>
      </c>
      <c r="HW205" s="86">
        <f t="shared" si="246"/>
        <v>9.7762531444478182E-95</v>
      </c>
      <c r="HX205" s="86">
        <f t="shared" si="246"/>
        <v>4.6831677057331843E-85</v>
      </c>
      <c r="HY205" s="86">
        <f t="shared" si="246"/>
        <v>3.8216644549440355E-95</v>
      </c>
      <c r="HZ205" s="86">
        <f t="shared" si="246"/>
        <v>9.1973277039132432E-111</v>
      </c>
      <c r="IA205" s="86">
        <f t="shared" si="246"/>
        <v>3.2915773132706014E-114</v>
      </c>
      <c r="IB205" s="86">
        <f t="shared" si="246"/>
        <v>7.8500439329710999E-112</v>
      </c>
      <c r="IC205" s="86">
        <f t="shared" si="246"/>
        <v>6.0764759063368032E-99</v>
      </c>
      <c r="ID205" s="86">
        <f t="shared" si="246"/>
        <v>5.6278987800163687E-96</v>
      </c>
      <c r="IE205" s="86">
        <f t="shared" si="246"/>
        <v>3.1723220370006169E-84</v>
      </c>
      <c r="IF205" s="86">
        <f t="shared" si="246"/>
        <v>6.153000706020895E-54</v>
      </c>
      <c r="IG205" s="86">
        <f t="shared" si="246"/>
        <v>1.1937703595262764E-49</v>
      </c>
      <c r="II205" s="86">
        <f t="shared" si="247"/>
        <v>1.5744518198068304E-2</v>
      </c>
      <c r="IJ205" s="86">
        <f t="shared" si="247"/>
        <v>1.6634335874517107E-3</v>
      </c>
      <c r="IK205" s="86">
        <f t="shared" si="247"/>
        <v>1.3400559781573016E-3</v>
      </c>
      <c r="IL205" s="86">
        <f t="shared" si="247"/>
        <v>7.7764125119637092E-4</v>
      </c>
      <c r="IM205" s="86">
        <f t="shared" si="247"/>
        <v>6.2562013283605738E-4</v>
      </c>
      <c r="IN205" s="86">
        <f t="shared" si="247"/>
        <v>1.1315737732010426E-3</v>
      </c>
      <c r="IO205" s="86">
        <f t="shared" si="247"/>
        <v>3.8233423686239408E-4</v>
      </c>
      <c r="IP205" s="86">
        <f t="shared" si="247"/>
        <v>1.0687529054937178E-4</v>
      </c>
      <c r="IQ205" s="86">
        <f t="shared" si="247"/>
        <v>1.3023100665921088E-5</v>
      </c>
      <c r="IR205" s="86">
        <f t="shared" si="247"/>
        <v>2.3336909448086001E-5</v>
      </c>
      <c r="IS205" s="86">
        <f t="shared" si="247"/>
        <v>2.5749638981739154E-4</v>
      </c>
      <c r="IT205" s="86">
        <f t="shared" si="247"/>
        <v>5.3300637467061011E-4</v>
      </c>
      <c r="IU205" s="86">
        <f t="shared" si="247"/>
        <v>2.2897430749791296E-3</v>
      </c>
      <c r="IV205" s="86">
        <f t="shared" si="247"/>
        <v>6.2425911579354795E-6</v>
      </c>
      <c r="IW205" s="86">
        <f t="shared" si="247"/>
        <v>5.3201573583542233E-6</v>
      </c>
      <c r="IY205" s="86">
        <f t="shared" si="248"/>
        <v>1.5744518198068304E-2</v>
      </c>
      <c r="IZ205" s="86">
        <f t="shared" si="248"/>
        <v>1.6634335874517107E-3</v>
      </c>
      <c r="JA205" s="86">
        <f t="shared" si="248"/>
        <v>1.3400559781573016E-3</v>
      </c>
      <c r="JB205" s="86">
        <f t="shared" si="248"/>
        <v>7.7764125119637092E-4</v>
      </c>
      <c r="JC205" s="86">
        <f t="shared" si="248"/>
        <v>6.2562013283605738E-4</v>
      </c>
      <c r="JD205" s="86">
        <f t="shared" si="248"/>
        <v>1.1315737732010426E-3</v>
      </c>
      <c r="JE205" s="86">
        <f t="shared" si="248"/>
        <v>3.8233423686239408E-4</v>
      </c>
      <c r="JF205" s="86">
        <f t="shared" si="248"/>
        <v>1.0687529054937178E-4</v>
      </c>
      <c r="JG205" s="86">
        <f t="shared" si="248"/>
        <v>1.3023100665921088E-5</v>
      </c>
      <c r="JH205" s="86">
        <f t="shared" si="248"/>
        <v>2.3336909448086001E-5</v>
      </c>
      <c r="JI205" s="86">
        <f t="shared" si="248"/>
        <v>2.5749638981739154E-4</v>
      </c>
      <c r="JJ205" s="86">
        <f t="shared" si="248"/>
        <v>5.3300637467061011E-4</v>
      </c>
      <c r="JK205" s="86">
        <f t="shared" si="248"/>
        <v>2.2897430749791296E-3</v>
      </c>
      <c r="JL205" s="86">
        <f t="shared" si="248"/>
        <v>6.2425911579354795E-6</v>
      </c>
      <c r="JM205" s="86">
        <f t="shared" si="248"/>
        <v>5.3201573583542233E-6</v>
      </c>
    </row>
    <row r="206" spans="2:273" x14ac:dyDescent="0.25">
      <c r="B206" s="2">
        <v>179</v>
      </c>
      <c r="C206" s="37">
        <v>65.179000000000002</v>
      </c>
      <c r="D206" s="37">
        <v>74.629000000000005</v>
      </c>
      <c r="E206" s="37">
        <v>81.113</v>
      </c>
      <c r="F206" s="37">
        <v>85.968000000000004</v>
      </c>
      <c r="G206" s="37">
        <v>91.822999999999993</v>
      </c>
      <c r="H206" s="37">
        <v>95.064999999999998</v>
      </c>
      <c r="I206" s="37">
        <v>96.29</v>
      </c>
      <c r="J206" s="37">
        <v>98.129000000000005</v>
      </c>
      <c r="K206" s="37">
        <v>98.031999999999996</v>
      </c>
      <c r="L206" s="37">
        <v>97.475999999999999</v>
      </c>
      <c r="M206" s="37">
        <v>97.143000000000001</v>
      </c>
      <c r="N206" s="37">
        <v>96.644999999999996</v>
      </c>
      <c r="O206" s="37">
        <v>100.328</v>
      </c>
      <c r="P206" s="37">
        <v>98.718999999999994</v>
      </c>
      <c r="Q206" s="37">
        <v>97.47</v>
      </c>
      <c r="S206" s="4">
        <f t="shared" si="249"/>
        <v>64.989693171718514</v>
      </c>
      <c r="T206" s="4">
        <f t="shared" si="249"/>
        <v>74.025658743392512</v>
      </c>
      <c r="U206" s="4">
        <f t="shared" si="249"/>
        <v>80.7422247797425</v>
      </c>
      <c r="V206" s="4">
        <f t="shared" si="249"/>
        <v>86.091851149140041</v>
      </c>
      <c r="W206" s="4">
        <f t="shared" si="249"/>
        <v>91.385588642693023</v>
      </c>
      <c r="X206" s="4">
        <f t="shared" si="249"/>
        <v>95.159811585432621</v>
      </c>
      <c r="Y206" s="4">
        <f t="shared" si="249"/>
        <v>96.397191469404703</v>
      </c>
      <c r="Z206" s="4">
        <f t="shared" si="249"/>
        <v>97.579339457591942</v>
      </c>
      <c r="AA206" s="4">
        <f t="shared" si="249"/>
        <v>97.894256958810615</v>
      </c>
      <c r="AB206" s="4">
        <f t="shared" si="249"/>
        <v>96.82795130021664</v>
      </c>
      <c r="AC206" s="4">
        <f t="shared" si="249"/>
        <v>96.721055956393997</v>
      </c>
      <c r="AD206" s="4">
        <f t="shared" si="249"/>
        <v>96.173173958682611</v>
      </c>
      <c r="AE206" s="4">
        <f t="shared" si="249"/>
        <v>99.649719827236126</v>
      </c>
      <c r="AF206" s="4">
        <f t="shared" si="249"/>
        <v>98.57085442098105</v>
      </c>
      <c r="AG206" s="4">
        <f t="shared" si="249"/>
        <v>98.426606760765097</v>
      </c>
      <c r="AI206" s="4">
        <f t="shared" si="250"/>
        <v>0.18930682828148804</v>
      </c>
      <c r="AJ206" s="4">
        <f t="shared" si="250"/>
        <v>0.60334125660749294</v>
      </c>
      <c r="AK206" s="4">
        <f t="shared" si="250"/>
        <v>0.37077522025749943</v>
      </c>
      <c r="AL206" s="4">
        <f t="shared" si="250"/>
        <v>-0.12385114914003736</v>
      </c>
      <c r="AM206" s="4">
        <f t="shared" si="250"/>
        <v>0.43741135730697067</v>
      </c>
      <c r="AN206" s="4">
        <f t="shared" si="250"/>
        <v>-9.4811585432623247E-2</v>
      </c>
      <c r="AO206" s="4">
        <f t="shared" si="250"/>
        <v>-0.1071914694046967</v>
      </c>
      <c r="AP206" s="4">
        <f t="shared" si="250"/>
        <v>0.54966054240806272</v>
      </c>
      <c r="AQ206" s="4">
        <f t="shared" si="250"/>
        <v>0.13774304118938119</v>
      </c>
      <c r="AR206" s="4">
        <f t="shared" si="250"/>
        <v>0.64804869978335944</v>
      </c>
      <c r="AS206" s="4">
        <f t="shared" si="250"/>
        <v>0.42194404360600402</v>
      </c>
      <c r="AT206" s="4">
        <f t="shared" si="250"/>
        <v>0.47182604131738515</v>
      </c>
      <c r="AU206" s="4">
        <f t="shared" si="250"/>
        <v>0.67828017276387698</v>
      </c>
      <c r="AV206" s="4">
        <f t="shared" si="250"/>
        <v>0.14814557901894432</v>
      </c>
      <c r="AW206" s="4">
        <f t="shared" si="250"/>
        <v>-0.95660676076509787</v>
      </c>
      <c r="AY206" s="2">
        <f t="shared" si="242"/>
        <v>64.989692775948157</v>
      </c>
      <c r="AZ206" s="2">
        <f t="shared" si="242"/>
        <v>74.025658743293405</v>
      </c>
      <c r="BA206" s="2">
        <f t="shared" si="242"/>
        <v>80.742224779662962</v>
      </c>
      <c r="BB206" s="2">
        <f t="shared" si="242"/>
        <v>86.091851149126668</v>
      </c>
      <c r="BC206" s="2">
        <f t="shared" si="242"/>
        <v>91.385588642686955</v>
      </c>
      <c r="BD206" s="2">
        <f t="shared" si="242"/>
        <v>95.159811585350567</v>
      </c>
      <c r="BE206" s="2">
        <f t="shared" si="242"/>
        <v>96.397191469403552</v>
      </c>
      <c r="BF206" s="2">
        <f t="shared" si="242"/>
        <v>97.579339457591942</v>
      </c>
      <c r="BG206" s="2">
        <f t="shared" si="242"/>
        <v>97.894256958810615</v>
      </c>
      <c r="BH206" s="2">
        <f t="shared" si="242"/>
        <v>96.82795130021664</v>
      </c>
      <c r="BI206" s="2">
        <f t="shared" si="242"/>
        <v>96.72105595639367</v>
      </c>
      <c r="BJ206" s="2">
        <f t="shared" si="242"/>
        <v>96.17317395867596</v>
      </c>
      <c r="BK206" s="2">
        <f t="shared" si="242"/>
        <v>99.649719824671322</v>
      </c>
      <c r="BL206" s="2">
        <f t="shared" si="242"/>
        <v>98.570853570026173</v>
      </c>
      <c r="BM206" s="2">
        <f t="shared" si="242"/>
        <v>98.426603236514325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>
        <f t="shared" si="198"/>
        <v>74.629000000000005</v>
      </c>
      <c r="CW206" s="2">
        <f t="shared" si="199"/>
        <v>81.113</v>
      </c>
      <c r="CX206" s="2">
        <f t="shared" si="200"/>
        <v>85.968000000000004</v>
      </c>
      <c r="CY206" s="2">
        <f t="shared" si="201"/>
        <v>91.822999999999993</v>
      </c>
      <c r="CZ206" s="2">
        <f t="shared" si="202"/>
        <v>95.064999999999998</v>
      </c>
      <c r="DA206" s="2">
        <f t="shared" si="203"/>
        <v>96.29</v>
      </c>
      <c r="DB206" s="2">
        <f t="shared" si="204"/>
        <v>98.129000000000005</v>
      </c>
      <c r="DC206" s="2">
        <f t="shared" si="205"/>
        <v>98.031999999999996</v>
      </c>
      <c r="DD206" s="2">
        <f t="shared" si="206"/>
        <v>97.475999999999999</v>
      </c>
      <c r="DE206" s="2">
        <f t="shared" si="207"/>
        <v>97.143000000000001</v>
      </c>
      <c r="DF206" s="2">
        <f t="shared" si="208"/>
        <v>96.644999999999996</v>
      </c>
      <c r="DG206" s="2">
        <f t="shared" si="209"/>
        <v>100.328</v>
      </c>
      <c r="DH206" s="2">
        <f t="shared" si="210"/>
        <v>98.718999999999994</v>
      </c>
      <c r="DI206" s="2">
        <f t="shared" si="211"/>
        <v>97.47</v>
      </c>
      <c r="DK206" s="2">
        <f t="shared" si="251"/>
        <v>129.07239697997591</v>
      </c>
      <c r="DL206" s="2">
        <f t="shared" si="251"/>
        <v>127.43603292056781</v>
      </c>
      <c r="DM206" s="2">
        <f t="shared" si="251"/>
        <v>130.00863394744789</v>
      </c>
      <c r="DN206" s="2">
        <f t="shared" si="251"/>
        <v>124.74684020743859</v>
      </c>
      <c r="DO206" s="2">
        <f t="shared" si="251"/>
        <v>131.32928994261553</v>
      </c>
      <c r="DP206" s="2">
        <f t="shared" si="251"/>
        <v>138.37082558139534</v>
      </c>
      <c r="DQ206" s="2">
        <f t="shared" si="251"/>
        <v>135.97403911205075</v>
      </c>
      <c r="DR206" s="2">
        <f t="shared" si="251"/>
        <v>135.63358366052552</v>
      </c>
      <c r="DS206" s="2">
        <f t="shared" si="251"/>
        <v>141.34177031108425</v>
      </c>
      <c r="DT206" s="2">
        <f t="shared" si="251"/>
        <v>144.06326829268295</v>
      </c>
      <c r="DU206" s="2">
        <f t="shared" si="251"/>
        <v>143.17884642102081</v>
      </c>
      <c r="DV206" s="2">
        <f t="shared" si="251"/>
        <v>145.05071571725679</v>
      </c>
      <c r="DW206" s="2">
        <f t="shared" si="251"/>
        <v>159.20456387798248</v>
      </c>
      <c r="DX206" s="2">
        <f t="shared" si="251"/>
        <v>140.13204599303134</v>
      </c>
      <c r="DY206" s="2">
        <f t="shared" si="251"/>
        <v>127.71815961945032</v>
      </c>
      <c r="EA206" s="2">
        <f t="shared" si="240"/>
        <v>63.47961626278277</v>
      </c>
      <c r="EB206" s="2">
        <f t="shared" si="240"/>
        <v>73.195131199057258</v>
      </c>
      <c r="EC206" s="2">
        <f t="shared" si="240"/>
        <v>79.753910297684413</v>
      </c>
      <c r="ED206" s="2">
        <f t="shared" si="240"/>
        <v>85.614506572173042</v>
      </c>
      <c r="EE206" s="2">
        <f t="shared" si="240"/>
        <v>91.034393456680618</v>
      </c>
      <c r="EF206" s="2">
        <f t="shared" si="239"/>
        <v>93.596852455871073</v>
      </c>
      <c r="EG206" s="2">
        <f t="shared" si="239"/>
        <v>95.760154323012344</v>
      </c>
      <c r="EH206" s="2">
        <f t="shared" si="239"/>
        <v>97.630672426897647</v>
      </c>
      <c r="EI206" s="2">
        <f t="shared" si="239"/>
        <v>98.357999742835375</v>
      </c>
      <c r="EJ206" s="2">
        <f t="shared" si="239"/>
        <v>96.561762803699622</v>
      </c>
      <c r="EK206" s="2">
        <f t="shared" si="239"/>
        <v>95.506195801578386</v>
      </c>
      <c r="EL206" s="2">
        <f t="shared" si="179"/>
        <v>95.912779865771824</v>
      </c>
      <c r="EM206" s="2">
        <f t="shared" si="179"/>
        <v>95.99035854320384</v>
      </c>
      <c r="EN206" s="2">
        <f t="shared" si="179"/>
        <v>98.833307258326087</v>
      </c>
      <c r="EO206" s="2">
        <f t="shared" si="179"/>
        <v>101.87131018549672</v>
      </c>
      <c r="EQ206" s="2">
        <f t="shared" si="252"/>
        <v>65.222786904382588</v>
      </c>
      <c r="ER206" s="2">
        <f t="shared" si="252"/>
        <v>74.135104925283287</v>
      </c>
      <c r="ES206" s="2">
        <f t="shared" si="252"/>
        <v>80.869152295651034</v>
      </c>
      <c r="ET206" s="2">
        <f t="shared" si="252"/>
        <v>86.148173184175647</v>
      </c>
      <c r="EU206" s="2">
        <f t="shared" si="252"/>
        <v>91.428023504418732</v>
      </c>
      <c r="EV206" s="2">
        <f t="shared" si="252"/>
        <v>95.352758217365576</v>
      </c>
      <c r="EW206" s="2">
        <f t="shared" si="252"/>
        <v>96.467870291176823</v>
      </c>
      <c r="EX206" s="2">
        <f t="shared" si="252"/>
        <v>97.573644323038607</v>
      </c>
      <c r="EY206" s="2">
        <f t="shared" si="252"/>
        <v>97.858669908759566</v>
      </c>
      <c r="EZ206" s="2">
        <f t="shared" si="252"/>
        <v>96.849449675708641</v>
      </c>
      <c r="FA206" s="2">
        <f t="shared" si="252"/>
        <v>96.84943830243455</v>
      </c>
      <c r="FB206" s="2">
        <f t="shared" si="252"/>
        <v>96.203970227618086</v>
      </c>
      <c r="FC206" s="2">
        <f t="shared" si="252"/>
        <v>100.17215876200953</v>
      </c>
      <c r="FD206" s="2">
        <f t="shared" si="252"/>
        <v>98.512423286929049</v>
      </c>
      <c r="FE206" s="2">
        <f t="shared" si="252"/>
        <v>97.62459849046239</v>
      </c>
      <c r="FG206" s="2">
        <f t="shared" si="253"/>
        <v>0.99999766407626811</v>
      </c>
      <c r="FH206" s="2">
        <f t="shared" si="253"/>
        <v>0.99999614466243292</v>
      </c>
      <c r="FI206" s="2">
        <f t="shared" si="253"/>
        <v>0.99999623358460066</v>
      </c>
      <c r="FJ206" s="2">
        <f t="shared" si="253"/>
        <v>0.99999655577396895</v>
      </c>
      <c r="FK206" s="2">
        <f t="shared" si="253"/>
        <v>0.99999619533686457</v>
      </c>
      <c r="FL206" s="2">
        <f t="shared" si="253"/>
        <v>0.99999601713220143</v>
      </c>
      <c r="FM206" s="2">
        <f t="shared" si="253"/>
        <v>0.99999610180042176</v>
      </c>
      <c r="FN206" s="2">
        <f t="shared" si="253"/>
        <v>0.99999590393040694</v>
      </c>
      <c r="FO206" s="2">
        <f t="shared" si="253"/>
        <v>0.99999604419386035</v>
      </c>
      <c r="FP206" s="2">
        <f t="shared" si="253"/>
        <v>0.99999587900596254</v>
      </c>
      <c r="FQ206" s="2">
        <f t="shared" si="253"/>
        <v>0.99999607408826896</v>
      </c>
      <c r="FR206" s="2">
        <f t="shared" si="253"/>
        <v>0.99999657037039746</v>
      </c>
      <c r="FS206" s="2">
        <f t="shared" si="253"/>
        <v>0.99999615659529439</v>
      </c>
      <c r="FT206" s="2">
        <f t="shared" si="253"/>
        <v>0.99999678385543234</v>
      </c>
      <c r="FU206" s="2">
        <f t="shared" si="253"/>
        <v>0.99999605368879263</v>
      </c>
      <c r="FW206" s="2">
        <f t="shared" si="244"/>
        <v>0.86619362292983504</v>
      </c>
      <c r="FX206" s="2">
        <f t="shared" si="244"/>
        <v>0.88334216593880044</v>
      </c>
      <c r="FY206" s="2">
        <f t="shared" si="244"/>
        <v>0.88601864314212953</v>
      </c>
      <c r="FZ206" s="2">
        <f t="shared" si="244"/>
        <v>0.8942095788243386</v>
      </c>
      <c r="GA206" s="2">
        <f t="shared" si="244"/>
        <v>0.89180660754000141</v>
      </c>
      <c r="GB206" s="2">
        <f t="shared" si="244"/>
        <v>0.89001405139965661</v>
      </c>
      <c r="GC206" s="2">
        <f t="shared" si="244"/>
        <v>0.89990958702582591</v>
      </c>
      <c r="GD206" s="2">
        <f t="shared" si="244"/>
        <v>0.90286417381381556</v>
      </c>
      <c r="GE206" s="2">
        <f t="shared" si="244"/>
        <v>0.92907090229630374</v>
      </c>
      <c r="GF206" s="2">
        <f t="shared" si="244"/>
        <v>0.92459117525453671</v>
      </c>
      <c r="GG206" s="2">
        <f t="shared" si="244"/>
        <v>0.9042842192848719</v>
      </c>
      <c r="GH206" s="2">
        <f t="shared" si="244"/>
        <v>0.89366133664175262</v>
      </c>
      <c r="GI206" s="2">
        <f t="shared" si="244"/>
        <v>0.87501031427519316</v>
      </c>
      <c r="GJ206" s="2">
        <f t="shared" si="244"/>
        <v>0.81832230469759393</v>
      </c>
      <c r="GK206" s="2">
        <f t="shared" si="244"/>
        <v>0.81117090023370153</v>
      </c>
      <c r="GM206" s="86">
        <f t="shared" si="245"/>
        <v>1.6220630626345702E-293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1.6416179034101608E-209</v>
      </c>
      <c r="HD206" s="86">
        <f t="shared" si="181"/>
        <v>3.4683458322350212E-233</v>
      </c>
      <c r="HE206" s="86">
        <f t="shared" si="181"/>
        <v>0</v>
      </c>
      <c r="HF206" s="86">
        <f t="shared" si="181"/>
        <v>4.7376453323711004E-290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1.7237944215312549E-58</v>
      </c>
      <c r="HT206" s="86">
        <f t="shared" si="246"/>
        <v>8.8090141007899731E-86</v>
      </c>
      <c r="HU206" s="86">
        <f t="shared" si="246"/>
        <v>7.892410344491092E-93</v>
      </c>
      <c r="HV206" s="86">
        <f t="shared" si="246"/>
        <v>1.4863253295781743E-94</v>
      </c>
      <c r="HW206" s="86">
        <f t="shared" si="246"/>
        <v>2.0438884413590673E-98</v>
      </c>
      <c r="HX206" s="86">
        <f t="shared" si="246"/>
        <v>2.1071076270358331E-88</v>
      </c>
      <c r="HY206" s="86">
        <f t="shared" si="246"/>
        <v>8.1442561819323857E-99</v>
      </c>
      <c r="HZ206" s="86">
        <f t="shared" si="246"/>
        <v>5.0741516757968303E-115</v>
      </c>
      <c r="IA206" s="86">
        <f t="shared" si="246"/>
        <v>2.1164914871277809E-118</v>
      </c>
      <c r="IB206" s="86">
        <f t="shared" si="246"/>
        <v>5.7573543978269626E-116</v>
      </c>
      <c r="IC206" s="86">
        <f t="shared" si="246"/>
        <v>1.0457012046724258E-102</v>
      </c>
      <c r="ID206" s="86">
        <f t="shared" si="246"/>
        <v>1.0842091594109042E-99</v>
      </c>
      <c r="IE206" s="86">
        <f t="shared" si="246"/>
        <v>1.3720802768744385E-87</v>
      </c>
      <c r="IF206" s="86">
        <f t="shared" si="246"/>
        <v>3.4248144548261409E-56</v>
      </c>
      <c r="IG206" s="86">
        <f t="shared" si="246"/>
        <v>8.894408608099101E-52</v>
      </c>
      <c r="II206" s="86">
        <f t="shared" si="247"/>
        <v>1.1084000094653934E-2</v>
      </c>
      <c r="IJ206" s="86">
        <f t="shared" si="247"/>
        <v>9.8621885774874212E-4</v>
      </c>
      <c r="IK206" s="86">
        <f t="shared" si="247"/>
        <v>7.8485235949023408E-4</v>
      </c>
      <c r="IL206" s="86">
        <f t="shared" si="247"/>
        <v>4.4443924100441052E-4</v>
      </c>
      <c r="IM206" s="86">
        <f t="shared" si="247"/>
        <v>3.4833105898456784E-4</v>
      </c>
      <c r="IN206" s="86">
        <f t="shared" si="247"/>
        <v>6.6017390291293573E-4</v>
      </c>
      <c r="IO206" s="86">
        <f t="shared" si="247"/>
        <v>2.0934219619265417E-4</v>
      </c>
      <c r="IP206" s="86">
        <f t="shared" si="247"/>
        <v>5.313624831079305E-5</v>
      </c>
      <c r="IQ206" s="86">
        <f t="shared" si="247"/>
        <v>6.1372907563736013E-6</v>
      </c>
      <c r="IR206" s="86">
        <f t="shared" si="247"/>
        <v>1.1247228151390732E-5</v>
      </c>
      <c r="IS206" s="86">
        <f t="shared" si="247"/>
        <v>1.3841526614005115E-4</v>
      </c>
      <c r="IT206" s="86">
        <f t="shared" si="247"/>
        <v>2.9433621711115324E-4</v>
      </c>
      <c r="IU206" s="86">
        <f t="shared" si="247"/>
        <v>1.3678834742806858E-3</v>
      </c>
      <c r="IV206" s="86">
        <f t="shared" si="247"/>
        <v>1.496615434033798E-6</v>
      </c>
      <c r="IW206" s="86">
        <f t="shared" si="247"/>
        <v>1.1926835599247726E-6</v>
      </c>
      <c r="IY206" s="86">
        <f t="shared" si="248"/>
        <v>1.1084000094653934E-2</v>
      </c>
      <c r="IZ206" s="86">
        <f t="shared" si="248"/>
        <v>9.8621885774874212E-4</v>
      </c>
      <c r="JA206" s="86">
        <f t="shared" si="248"/>
        <v>7.8485235949023408E-4</v>
      </c>
      <c r="JB206" s="86">
        <f t="shared" si="248"/>
        <v>4.4443924100441052E-4</v>
      </c>
      <c r="JC206" s="86">
        <f t="shared" si="248"/>
        <v>3.4833105898456784E-4</v>
      </c>
      <c r="JD206" s="86">
        <f t="shared" si="248"/>
        <v>6.6017390291293573E-4</v>
      </c>
      <c r="JE206" s="86">
        <f t="shared" si="248"/>
        <v>2.0934219619265417E-4</v>
      </c>
      <c r="JF206" s="86">
        <f t="shared" si="248"/>
        <v>5.313624831079305E-5</v>
      </c>
      <c r="JG206" s="86">
        <f t="shared" si="248"/>
        <v>6.1372907563736013E-6</v>
      </c>
      <c r="JH206" s="86">
        <f t="shared" si="248"/>
        <v>1.1247228151390732E-5</v>
      </c>
      <c r="JI206" s="86">
        <f t="shared" si="248"/>
        <v>1.3841526614005115E-4</v>
      </c>
      <c r="JJ206" s="86">
        <f t="shared" si="248"/>
        <v>2.9433621711115324E-4</v>
      </c>
      <c r="JK206" s="86">
        <f t="shared" si="248"/>
        <v>1.3678834742806858E-3</v>
      </c>
      <c r="JL206" s="86">
        <f t="shared" si="248"/>
        <v>1.496615434033798E-6</v>
      </c>
      <c r="JM206" s="86">
        <f t="shared" si="248"/>
        <v>1.1926835599247726E-6</v>
      </c>
    </row>
    <row r="207" spans="2:273" x14ac:dyDescent="0.25">
      <c r="B207" s="2">
        <v>180</v>
      </c>
      <c r="C207" s="37">
        <v>65.611999999999995</v>
      </c>
      <c r="D207" s="37">
        <v>73.790000000000006</v>
      </c>
      <c r="E207" s="37">
        <v>80.387</v>
      </c>
      <c r="F207" s="37">
        <v>85.79</v>
      </c>
      <c r="G207" s="37">
        <v>90.855000000000004</v>
      </c>
      <c r="H207" s="37">
        <v>96.403000000000006</v>
      </c>
      <c r="I207" s="37">
        <v>96.774000000000001</v>
      </c>
      <c r="J207" s="37">
        <v>98.531999999999996</v>
      </c>
      <c r="K207" s="37">
        <v>97.805999999999997</v>
      </c>
      <c r="L207" s="37">
        <v>97.429000000000002</v>
      </c>
      <c r="M207" s="37">
        <v>97.73</v>
      </c>
      <c r="N207" s="37">
        <v>95.418999999999997</v>
      </c>
      <c r="O207" s="37">
        <v>100.459</v>
      </c>
      <c r="P207" s="37">
        <v>97.688000000000002</v>
      </c>
      <c r="Q207" s="37">
        <v>97.379000000000005</v>
      </c>
      <c r="S207" s="4">
        <f t="shared" si="249"/>
        <v>64.889951928438919</v>
      </c>
      <c r="T207" s="4">
        <f t="shared" si="249"/>
        <v>73.895688977324383</v>
      </c>
      <c r="U207" s="4">
        <f t="shared" si="249"/>
        <v>80.641861135629384</v>
      </c>
      <c r="V207" s="4">
        <f t="shared" si="249"/>
        <v>86.011235913512905</v>
      </c>
      <c r="W207" s="4">
        <f t="shared" si="249"/>
        <v>91.303714089234447</v>
      </c>
      <c r="X207" s="4">
        <f t="shared" si="249"/>
        <v>95.065770933516589</v>
      </c>
      <c r="Y207" s="4">
        <f t="shared" si="249"/>
        <v>96.301888326432945</v>
      </c>
      <c r="Z207" s="4">
        <f t="shared" si="249"/>
        <v>97.492421462511444</v>
      </c>
      <c r="AA207" s="4" t="e">
        <f t="shared" si="249"/>
        <v>#N/A</v>
      </c>
      <c r="AB207" s="4">
        <f t="shared" si="249"/>
        <v>96.731143587205821</v>
      </c>
      <c r="AC207" s="4">
        <f t="shared" si="249"/>
        <v>96.617878365600802</v>
      </c>
      <c r="AD207" s="4">
        <f t="shared" si="249"/>
        <v>96.081456352172296</v>
      </c>
      <c r="AE207" s="4">
        <f t="shared" si="249"/>
        <v>99.526739255065905</v>
      </c>
      <c r="AF207" s="4">
        <f t="shared" si="249"/>
        <v>98.470179564237483</v>
      </c>
      <c r="AG207" s="4">
        <f t="shared" si="249"/>
        <v>98.268180088941151</v>
      </c>
      <c r="AI207" s="4">
        <f t="shared" si="250"/>
        <v>0.7220480715610762</v>
      </c>
      <c r="AJ207" s="4">
        <f t="shared" si="250"/>
        <v>-0.10568897732437676</v>
      </c>
      <c r="AK207" s="4">
        <f t="shared" si="250"/>
        <v>-0.25486113562938328</v>
      </c>
      <c r="AL207" s="4">
        <f t="shared" si="250"/>
        <v>-0.22123591351289917</v>
      </c>
      <c r="AM207" s="4">
        <f t="shared" si="250"/>
        <v>-0.44871408923444278</v>
      </c>
      <c r="AN207" s="4">
        <f t="shared" si="250"/>
        <v>1.3372290664834168</v>
      </c>
      <c r="AO207" s="4">
        <f t="shared" si="250"/>
        <v>0.4721116735670563</v>
      </c>
      <c r="AP207" s="4">
        <f t="shared" si="250"/>
        <v>1.039578537488552</v>
      </c>
      <c r="AQ207" s="4">
        <f t="shared" si="250"/>
        <v>0</v>
      </c>
      <c r="AR207" s="4">
        <f t="shared" si="250"/>
        <v>0.69785641279418087</v>
      </c>
      <c r="AS207" s="4">
        <f t="shared" si="250"/>
        <v>1.1121216343992018</v>
      </c>
      <c r="AT207" s="4">
        <f t="shared" si="250"/>
        <v>-0.66245635217229903</v>
      </c>
      <c r="AU207" s="4">
        <f t="shared" si="250"/>
        <v>0.93226074493409783</v>
      </c>
      <c r="AV207" s="4">
        <f t="shared" si="250"/>
        <v>-0.78217956423748092</v>
      </c>
      <c r="AW207" s="4">
        <f t="shared" si="250"/>
        <v>-0.88918008894114564</v>
      </c>
      <c r="AY207" s="2">
        <f t="shared" si="242"/>
        <v>64.889951825726143</v>
      </c>
      <c r="AZ207" s="2">
        <f t="shared" si="242"/>
        <v>73.895688977311849</v>
      </c>
      <c r="BA207" s="2">
        <f t="shared" si="242"/>
        <v>80.64186113561982</v>
      </c>
      <c r="BB207" s="2">
        <f t="shared" si="242"/>
        <v>86.011235913511456</v>
      </c>
      <c r="BC207" s="2">
        <f t="shared" si="242"/>
        <v>91.30371408923385</v>
      </c>
      <c r="BD207" s="2">
        <f t="shared" si="242"/>
        <v>95.065770933506897</v>
      </c>
      <c r="BE207" s="2">
        <f t="shared" si="242"/>
        <v>96.301888326432845</v>
      </c>
      <c r="BF207" s="2">
        <f t="shared" si="242"/>
        <v>97.492421462511444</v>
      </c>
      <c r="BG207" s="2" t="e">
        <f t="shared" si="242"/>
        <v>#N/A</v>
      </c>
      <c r="BH207" s="2">
        <f t="shared" si="242"/>
        <v>96.731143587205821</v>
      </c>
      <c r="BI207" s="2">
        <f t="shared" si="242"/>
        <v>96.617878365600774</v>
      </c>
      <c r="BJ207" s="2">
        <f t="shared" si="242"/>
        <v>96.081456352171671</v>
      </c>
      <c r="BK207" s="2">
        <f t="shared" si="242"/>
        <v>99.526739254730657</v>
      </c>
      <c r="BL207" s="2">
        <f t="shared" si="242"/>
        <v>98.470179439670375</v>
      </c>
      <c r="BM207" s="2">
        <f t="shared" si="242"/>
        <v>98.268179555777067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>
        <f t="shared" si="197"/>
        <v>65.611999999999995</v>
      </c>
      <c r="CV207" s="2">
        <f t="shared" si="198"/>
        <v>73.790000000000006</v>
      </c>
      <c r="CW207" s="2">
        <f t="shared" si="199"/>
        <v>80.387</v>
      </c>
      <c r="CX207" s="2">
        <f t="shared" si="200"/>
        <v>85.79</v>
      </c>
      <c r="CY207" s="2">
        <f t="shared" si="201"/>
        <v>90.855000000000004</v>
      </c>
      <c r="CZ207" s="2">
        <f t="shared" si="202"/>
        <v>96.403000000000006</v>
      </c>
      <c r="DA207" s="2">
        <f t="shared" si="203"/>
        <v>96.774000000000001</v>
      </c>
      <c r="DB207" s="2">
        <f t="shared" si="204"/>
        <v>98.531999999999996</v>
      </c>
      <c r="DC207" s="2" t="str">
        <f t="shared" si="205"/>
        <v/>
      </c>
      <c r="DD207" s="2">
        <f t="shared" si="206"/>
        <v>97.429000000000002</v>
      </c>
      <c r="DE207" s="2">
        <f t="shared" si="207"/>
        <v>97.73</v>
      </c>
      <c r="DF207" s="2">
        <f t="shared" si="208"/>
        <v>95.418999999999997</v>
      </c>
      <c r="DG207" s="2">
        <f t="shared" si="209"/>
        <v>100.459</v>
      </c>
      <c r="DH207" s="2">
        <f t="shared" si="210"/>
        <v>97.688000000000002</v>
      </c>
      <c r="DI207" s="2">
        <f t="shared" si="211"/>
        <v>97.379000000000005</v>
      </c>
      <c r="DK207" s="2">
        <f t="shared" si="251"/>
        <v>129.34488412298938</v>
      </c>
      <c r="DL207" s="2">
        <f t="shared" si="251"/>
        <v>127.63959347629115</v>
      </c>
      <c r="DM207" s="2">
        <f t="shared" si="251"/>
        <v>130.20193778314709</v>
      </c>
      <c r="DN207" s="2">
        <f t="shared" si="251"/>
        <v>124.88735159225345</v>
      </c>
      <c r="DO207" s="2">
        <f t="shared" si="251"/>
        <v>131.48288568408336</v>
      </c>
      <c r="DP207" s="2">
        <f t="shared" si="251"/>
        <v>138.53635088090203</v>
      </c>
      <c r="DQ207" s="2">
        <f t="shared" si="251"/>
        <v>136.11548625792813</v>
      </c>
      <c r="DR207" s="2">
        <f t="shared" si="251"/>
        <v>135.77672395046812</v>
      </c>
      <c r="DS207" s="2">
        <f t="shared" si="251"/>
        <v>141.51643793415886</v>
      </c>
      <c r="DT207" s="2">
        <f t="shared" si="251"/>
        <v>144.26350609756099</v>
      </c>
      <c r="DU207" s="2">
        <f t="shared" si="251"/>
        <v>143.36284173965566</v>
      </c>
      <c r="DV207" s="2">
        <f t="shared" si="251"/>
        <v>145.25378572779078</v>
      </c>
      <c r="DW207" s="2">
        <f t="shared" si="251"/>
        <v>159.45964089398973</v>
      </c>
      <c r="DX207" s="2">
        <f t="shared" si="251"/>
        <v>140.29778397212542</v>
      </c>
      <c r="DY207" s="2">
        <f t="shared" si="251"/>
        <v>127.82395644820295</v>
      </c>
      <c r="EA207" s="2">
        <f t="shared" si="240"/>
        <v>63.338390843921076</v>
      </c>
      <c r="EB207" s="2">
        <f t="shared" si="240"/>
        <v>73.043679726627715</v>
      </c>
      <c r="EC207" s="2">
        <f t="shared" si="240"/>
        <v>79.628190134104813</v>
      </c>
      <c r="ED207" s="2">
        <f t="shared" si="240"/>
        <v>85.522078288187927</v>
      </c>
      <c r="EE207" s="2">
        <f t="shared" si="240"/>
        <v>90.94381238780133</v>
      </c>
      <c r="EF207" s="2">
        <f t="shared" si="239"/>
        <v>93.463937282741199</v>
      </c>
      <c r="EG207" s="2">
        <f t="shared" si="239"/>
        <v>95.649707507871966</v>
      </c>
      <c r="EH207" s="2">
        <f t="shared" si="239"/>
        <v>97.544898725100737</v>
      </c>
      <c r="EI207" s="2">
        <f t="shared" si="239"/>
        <v>98.260864510973903</v>
      </c>
      <c r="EJ207" s="2">
        <f t="shared" si="239"/>
        <v>96.45933457861679</v>
      </c>
      <c r="EK207" s="2">
        <f t="shared" si="239"/>
        <v>95.374824092291391</v>
      </c>
      <c r="EL207" s="2">
        <f t="shared" si="179"/>
        <v>95.814728859060409</v>
      </c>
      <c r="EM207" s="2">
        <f t="shared" si="179"/>
        <v>95.770102750167666</v>
      </c>
      <c r="EN207" s="2">
        <f t="shared" si="179"/>
        <v>98.740027858862092</v>
      </c>
      <c r="EO207" s="2">
        <f t="shared" si="179"/>
        <v>101.81699481865286</v>
      </c>
      <c r="EQ207" s="2">
        <f t="shared" si="252"/>
        <v>65.108381591211625</v>
      </c>
      <c r="ER207" s="2">
        <f t="shared" si="252"/>
        <v>73.998093240426712</v>
      </c>
      <c r="ES207" s="2">
        <f t="shared" si="252"/>
        <v>80.760596091921656</v>
      </c>
      <c r="ET207" s="2">
        <f t="shared" si="252"/>
        <v>86.06387727445518</v>
      </c>
      <c r="EU207" s="2">
        <f t="shared" si="252"/>
        <v>91.343379023111481</v>
      </c>
      <c r="EV207" s="2">
        <f t="shared" si="252"/>
        <v>95.246122239714452</v>
      </c>
      <c r="EW207" s="2">
        <f t="shared" si="252"/>
        <v>96.367884709512936</v>
      </c>
      <c r="EX207" s="2">
        <f t="shared" si="252"/>
        <v>97.487115564947615</v>
      </c>
      <c r="EY207" s="2">
        <f t="shared" si="252"/>
        <v>97.754388712862536</v>
      </c>
      <c r="EZ207" s="2">
        <f t="shared" si="252"/>
        <v>96.751168466979593</v>
      </c>
      <c r="FA207" s="2">
        <f t="shared" si="252"/>
        <v>96.737686488580792</v>
      </c>
      <c r="FB207" s="2">
        <f t="shared" si="252"/>
        <v>96.110230762287344</v>
      </c>
      <c r="FC207" s="2">
        <f t="shared" si="252"/>
        <v>100.01588265757485</v>
      </c>
      <c r="FD207" s="2">
        <f t="shared" si="252"/>
        <v>98.415394572690246</v>
      </c>
      <c r="FE207" s="2">
        <f t="shared" si="252"/>
        <v>97.514641211718569</v>
      </c>
      <c r="FG207" s="2">
        <f t="shared" si="253"/>
        <v>0.99999786961179871</v>
      </c>
      <c r="FH207" s="2">
        <f t="shared" si="253"/>
        <v>0.99999648388915674</v>
      </c>
      <c r="FI207" s="2">
        <f t="shared" si="253"/>
        <v>0.99999656498719192</v>
      </c>
      <c r="FJ207" s="2">
        <f t="shared" si="253"/>
        <v>0.9999968588275745</v>
      </c>
      <c r="FK207" s="2">
        <f t="shared" si="253"/>
        <v>0.9999965301048187</v>
      </c>
      <c r="FL207" s="2">
        <f t="shared" si="253"/>
        <v>0.999996367580123</v>
      </c>
      <c r="FM207" s="2">
        <f t="shared" si="253"/>
        <v>0.99999644479851124</v>
      </c>
      <c r="FN207" s="2">
        <f t="shared" si="253"/>
        <v>0.99999626433878597</v>
      </c>
      <c r="FO207" s="2">
        <f t="shared" si="253"/>
        <v>0.9999963922606665</v>
      </c>
      <c r="FP207" s="2">
        <f t="shared" si="253"/>
        <v>0.99999624160740619</v>
      </c>
      <c r="FQ207" s="2">
        <f t="shared" si="253"/>
        <v>0.99999641952471008</v>
      </c>
      <c r="FR207" s="2">
        <f t="shared" si="253"/>
        <v>0.99999687213968358</v>
      </c>
      <c r="FS207" s="2">
        <f t="shared" si="253"/>
        <v>0.99999649477206309</v>
      </c>
      <c r="FT207" s="2">
        <f t="shared" si="253"/>
        <v>0.9999970668404633</v>
      </c>
      <c r="FU207" s="2">
        <f t="shared" si="253"/>
        <v>0.99999640092015374</v>
      </c>
      <c r="FW207" s="2">
        <f t="shared" si="244"/>
        <v>0.876513261284246</v>
      </c>
      <c r="FX207" s="2">
        <f t="shared" si="244"/>
        <v>0.89250337834088267</v>
      </c>
      <c r="FY207" s="2">
        <f t="shared" si="244"/>
        <v>0.89499465544846357</v>
      </c>
      <c r="FZ207" s="2">
        <f t="shared" si="244"/>
        <v>0.90261145666167997</v>
      </c>
      <c r="GA207" s="2">
        <f t="shared" si="244"/>
        <v>0.90037806789890984</v>
      </c>
      <c r="GB207" s="2">
        <f t="shared" si="244"/>
        <v>0.8987113950029092</v>
      </c>
      <c r="GC207" s="2">
        <f t="shared" si="244"/>
        <v>0.9079053930898473</v>
      </c>
      <c r="GD207" s="2">
        <f t="shared" si="244"/>
        <v>0.91064738578655391</v>
      </c>
      <c r="GE207" s="2">
        <f t="shared" si="244"/>
        <v>0.93490564070773563</v>
      </c>
      <c r="GF207" s="2">
        <f t="shared" si="244"/>
        <v>0.93076696222186983</v>
      </c>
      <c r="GG207" s="2">
        <f t="shared" si="244"/>
        <v>0.91196474184181642</v>
      </c>
      <c r="GH207" s="2">
        <f t="shared" si="244"/>
        <v>0.90210198897595906</v>
      </c>
      <c r="GI207" s="2">
        <f t="shared" si="244"/>
        <v>0.88474045761561371</v>
      </c>
      <c r="GJ207" s="2">
        <f t="shared" si="244"/>
        <v>0.8316162458382893</v>
      </c>
      <c r="GK207" s="2">
        <f t="shared" si="244"/>
        <v>0.82487614646256213</v>
      </c>
      <c r="GM207" s="86">
        <f t="shared" si="245"/>
        <v>1.1072391542576042E-298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3.8300446600205938E-214</v>
      </c>
      <c r="HD207" s="86">
        <f t="shared" si="181"/>
        <v>2.4142780132073467E-238</v>
      </c>
      <c r="HE207" s="86">
        <f t="shared" si="181"/>
        <v>0</v>
      </c>
      <c r="HF207" s="86">
        <f t="shared" si="181"/>
        <v>2.2928511685317022E-296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8.4705217095144786E-61</v>
      </c>
      <c r="HT207" s="86">
        <f t="shared" si="246"/>
        <v>3.8619418416905171E-89</v>
      </c>
      <c r="HU207" s="86">
        <f t="shared" si="246"/>
        <v>2.4027993027433481E-96</v>
      </c>
      <c r="HV207" s="86">
        <f t="shared" si="246"/>
        <v>4.0322075364415919E-98</v>
      </c>
      <c r="HW207" s="86">
        <f t="shared" si="246"/>
        <v>3.626831860957896E-102</v>
      </c>
      <c r="HX207" s="86">
        <f t="shared" si="246"/>
        <v>8.149515757786317E-92</v>
      </c>
      <c r="HY207" s="86">
        <f t="shared" si="246"/>
        <v>1.4752188603433574E-102</v>
      </c>
      <c r="HZ207" s="86">
        <f t="shared" si="246"/>
        <v>2.320809996926773E-119</v>
      </c>
      <c r="IA207" s="86">
        <f t="shared" si="246"/>
        <v>1.1409584412539583E-122</v>
      </c>
      <c r="IB207" s="86">
        <f t="shared" si="246"/>
        <v>3.5440148578780989E-120</v>
      </c>
      <c r="IC207" s="86">
        <f t="shared" si="246"/>
        <v>1.5269366169458446E-106</v>
      </c>
      <c r="ID207" s="86">
        <f t="shared" si="246"/>
        <v>1.7710450362933491E-103</v>
      </c>
      <c r="IE207" s="86">
        <f t="shared" si="246"/>
        <v>5.0858079191293556E-91</v>
      </c>
      <c r="IF207" s="86">
        <f t="shared" si="246"/>
        <v>1.7094104585841876E-58</v>
      </c>
      <c r="IG207" s="86">
        <f t="shared" si="246"/>
        <v>5.9626446215330043E-54</v>
      </c>
      <c r="II207" s="86">
        <f t="shared" si="247"/>
        <v>7.692055949381031E-3</v>
      </c>
      <c r="IJ207" s="86">
        <f t="shared" si="247"/>
        <v>5.725201938548693E-4</v>
      </c>
      <c r="IK207" s="86">
        <f t="shared" si="247"/>
        <v>4.4995701886568317E-4</v>
      </c>
      <c r="IL207" s="86">
        <f t="shared" si="247"/>
        <v>2.4856270350246708E-4</v>
      </c>
      <c r="IM207" s="86">
        <f t="shared" si="247"/>
        <v>1.8952528151107231E-4</v>
      </c>
      <c r="IN207" s="86">
        <f t="shared" si="247"/>
        <v>3.7708477480288767E-4</v>
      </c>
      <c r="IO207" s="86">
        <f t="shared" si="247"/>
        <v>1.1202662245562036E-4</v>
      </c>
      <c r="IP207" s="86">
        <f t="shared" si="247"/>
        <v>2.5724978399373034E-5</v>
      </c>
      <c r="IQ207" s="86">
        <f t="shared" si="247"/>
        <v>2.8203034130741716E-6</v>
      </c>
      <c r="IR207" s="86">
        <f t="shared" si="247"/>
        <v>5.2868080654794679E-6</v>
      </c>
      <c r="IS207" s="86">
        <f t="shared" si="247"/>
        <v>7.2697707662755311E-5</v>
      </c>
      <c r="IT207" s="86">
        <f t="shared" si="247"/>
        <v>1.5880974376382455E-4</v>
      </c>
      <c r="IU207" s="86">
        <f t="shared" si="247"/>
        <v>7.9980722856006327E-4</v>
      </c>
      <c r="IV207" s="86">
        <f t="shared" si="247"/>
        <v>3.2968408853606071E-7</v>
      </c>
      <c r="IW207" s="86">
        <f t="shared" si="247"/>
        <v>2.4376136266108335E-7</v>
      </c>
      <c r="IY207" s="86">
        <f t="shared" si="248"/>
        <v>7.692055949381031E-3</v>
      </c>
      <c r="IZ207" s="86">
        <f t="shared" si="248"/>
        <v>5.725201938548693E-4</v>
      </c>
      <c r="JA207" s="86">
        <f t="shared" si="248"/>
        <v>4.4995701886568317E-4</v>
      </c>
      <c r="JB207" s="86">
        <f t="shared" si="248"/>
        <v>2.4856270350246708E-4</v>
      </c>
      <c r="JC207" s="86">
        <f t="shared" si="248"/>
        <v>1.8952528151107231E-4</v>
      </c>
      <c r="JD207" s="86">
        <f t="shared" si="248"/>
        <v>3.7708477480288767E-4</v>
      </c>
      <c r="JE207" s="86">
        <f t="shared" si="248"/>
        <v>1.1202662245562036E-4</v>
      </c>
      <c r="JF207" s="86">
        <f t="shared" si="248"/>
        <v>2.5724978399373034E-5</v>
      </c>
      <c r="JG207" s="86">
        <f t="shared" si="248"/>
        <v>2.8203034130741716E-6</v>
      </c>
      <c r="JH207" s="86">
        <f t="shared" si="248"/>
        <v>5.2868080654794679E-6</v>
      </c>
      <c r="JI207" s="86">
        <f t="shared" si="248"/>
        <v>7.2697707662755311E-5</v>
      </c>
      <c r="JJ207" s="86">
        <f t="shared" si="248"/>
        <v>1.5880974376382455E-4</v>
      </c>
      <c r="JK207" s="86">
        <f t="shared" si="248"/>
        <v>7.9980722856006327E-4</v>
      </c>
      <c r="JL207" s="86">
        <f t="shared" si="248"/>
        <v>3.2968408853606071E-7</v>
      </c>
      <c r="JM207" s="86">
        <f t="shared" si="248"/>
        <v>2.4376136266108335E-7</v>
      </c>
    </row>
    <row r="208" spans="2:273" x14ac:dyDescent="0.25">
      <c r="B208" s="2">
        <v>181</v>
      </c>
      <c r="C208" s="37">
        <v>64.373000000000005</v>
      </c>
      <c r="D208" s="37">
        <v>74.144999999999996</v>
      </c>
      <c r="E208" s="37">
        <v>80.822999999999993</v>
      </c>
      <c r="F208" s="37">
        <v>86.742000000000004</v>
      </c>
      <c r="G208" s="37">
        <v>91.918999999999997</v>
      </c>
      <c r="H208" s="37">
        <v>95.113</v>
      </c>
      <c r="I208" s="37">
        <v>95.855000000000004</v>
      </c>
      <c r="J208" s="37">
        <v>96.968000000000004</v>
      </c>
      <c r="K208" s="37">
        <v>97.805999999999997</v>
      </c>
      <c r="L208" s="37">
        <v>97.126999999999995</v>
      </c>
      <c r="M208" s="37">
        <v>97.143000000000001</v>
      </c>
      <c r="N208" s="37">
        <v>95.903000000000006</v>
      </c>
      <c r="O208" s="37">
        <v>100.47499999999999</v>
      </c>
      <c r="P208" s="37">
        <v>98.016000000000005</v>
      </c>
      <c r="Q208" s="37">
        <v>96.667000000000002</v>
      </c>
      <c r="S208" s="4">
        <f t="shared" si="249"/>
        <v>64.789523395371376</v>
      </c>
      <c r="T208" s="4">
        <f t="shared" si="249"/>
        <v>73.765366253496609</v>
      </c>
      <c r="U208" s="4">
        <f t="shared" si="249"/>
        <v>80.541082955490566</v>
      </c>
      <c r="V208" s="4">
        <f t="shared" si="249"/>
        <v>85.930428054149843</v>
      </c>
      <c r="W208" s="4">
        <f t="shared" si="249"/>
        <v>91.22169528416056</v>
      </c>
      <c r="X208" s="4">
        <f t="shared" si="249"/>
        <v>94.971075059025182</v>
      </c>
      <c r="Y208" s="4">
        <f t="shared" si="249"/>
        <v>96.206331906353981</v>
      </c>
      <c r="Z208" s="4">
        <f t="shared" si="249"/>
        <v>97.405525954529296</v>
      </c>
      <c r="AA208" s="4" t="e">
        <f t="shared" si="249"/>
        <v>#N/A</v>
      </c>
      <c r="AB208" s="4" t="e">
        <f t="shared" si="249"/>
        <v>#N/A</v>
      </c>
      <c r="AC208" s="4">
        <f t="shared" si="249"/>
        <v>96.514227612548751</v>
      </c>
      <c r="AD208" s="4">
        <f t="shared" si="249"/>
        <v>95.989632043317727</v>
      </c>
      <c r="AE208" s="4">
        <f t="shared" si="249"/>
        <v>99.402137024717575</v>
      </c>
      <c r="AF208" s="4">
        <f t="shared" si="249"/>
        <v>98.369665123817441</v>
      </c>
      <c r="AG208" s="4">
        <f t="shared" si="249"/>
        <v>98.111699588531181</v>
      </c>
      <c r="AI208" s="4">
        <f t="shared" si="250"/>
        <v>-0.41652339537137095</v>
      </c>
      <c r="AJ208" s="4">
        <f t="shared" si="250"/>
        <v>0.37963374650338721</v>
      </c>
      <c r="AK208" s="4">
        <f t="shared" si="250"/>
        <v>0.28191704450942723</v>
      </c>
      <c r="AL208" s="4">
        <f t="shared" si="250"/>
        <v>0.81157194585016157</v>
      </c>
      <c r="AM208" s="4">
        <f t="shared" si="250"/>
        <v>0.69730471583943654</v>
      </c>
      <c r="AN208" s="4">
        <f t="shared" si="250"/>
        <v>0.14192494097481756</v>
      </c>
      <c r="AO208" s="4">
        <f t="shared" si="250"/>
        <v>-0.35133190635397682</v>
      </c>
      <c r="AP208" s="4">
        <f t="shared" si="250"/>
        <v>-0.43752595452929199</v>
      </c>
      <c r="AQ208" s="4">
        <f t="shared" si="250"/>
        <v>0</v>
      </c>
      <c r="AR208" s="4">
        <f t="shared" si="250"/>
        <v>0</v>
      </c>
      <c r="AS208" s="4">
        <f t="shared" si="250"/>
        <v>0.62877238745124941</v>
      </c>
      <c r="AT208" s="4">
        <f t="shared" si="250"/>
        <v>-8.6632043317720786E-2</v>
      </c>
      <c r="AU208" s="4">
        <f t="shared" si="250"/>
        <v>1.072862975282419</v>
      </c>
      <c r="AV208" s="4">
        <f t="shared" si="250"/>
        <v>-0.35366512381743576</v>
      </c>
      <c r="AW208" s="4">
        <f t="shared" si="250"/>
        <v>-1.4446995885311793</v>
      </c>
      <c r="AY208" s="2">
        <f t="shared" si="242"/>
        <v>64.789523370310604</v>
      </c>
      <c r="AZ208" s="2">
        <f t="shared" si="242"/>
        <v>73.765366253495159</v>
      </c>
      <c r="BA208" s="2">
        <f t="shared" si="242"/>
        <v>80.541082955489514</v>
      </c>
      <c r="BB208" s="2">
        <f t="shared" si="242"/>
        <v>85.930428054149701</v>
      </c>
      <c r="BC208" s="2">
        <f t="shared" si="242"/>
        <v>91.221695284160504</v>
      </c>
      <c r="BD208" s="2">
        <f t="shared" si="242"/>
        <v>94.97107505902413</v>
      </c>
      <c r="BE208" s="2">
        <f t="shared" si="242"/>
        <v>96.206331906353967</v>
      </c>
      <c r="BF208" s="2">
        <f t="shared" si="242"/>
        <v>97.405525954529296</v>
      </c>
      <c r="BG208" s="2" t="e">
        <f t="shared" si="242"/>
        <v>#N/A</v>
      </c>
      <c r="BH208" s="2" t="e">
        <f t="shared" si="242"/>
        <v>#N/A</v>
      </c>
      <c r="BI208" s="2">
        <f t="shared" si="242"/>
        <v>96.514227612548751</v>
      </c>
      <c r="BJ208" s="2">
        <f t="shared" si="242"/>
        <v>95.98963204331767</v>
      </c>
      <c r="BK208" s="2">
        <f t="shared" si="242"/>
        <v>99.402137024677558</v>
      </c>
      <c r="BL208" s="2">
        <f t="shared" si="242"/>
        <v>98.369665107450629</v>
      </c>
      <c r="BM208" s="2">
        <f t="shared" si="242"/>
        <v>98.111699516220114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>
        <f t="shared" si="197"/>
        <v>64.373000000000005</v>
      </c>
      <c r="CV208" s="2">
        <f t="shared" si="198"/>
        <v>74.144999999999996</v>
      </c>
      <c r="CW208" s="2">
        <f t="shared" si="199"/>
        <v>80.822999999999993</v>
      </c>
      <c r="CX208" s="2">
        <f t="shared" si="200"/>
        <v>86.742000000000004</v>
      </c>
      <c r="CY208" s="2">
        <f t="shared" si="201"/>
        <v>91.918999999999997</v>
      </c>
      <c r="CZ208" s="2">
        <f t="shared" si="202"/>
        <v>95.113</v>
      </c>
      <c r="DA208" s="2">
        <f t="shared" si="203"/>
        <v>95.855000000000004</v>
      </c>
      <c r="DB208" s="2">
        <f t="shared" si="204"/>
        <v>96.968000000000004</v>
      </c>
      <c r="DC208" s="2" t="str">
        <f t="shared" si="205"/>
        <v/>
      </c>
      <c r="DD208" s="2" t="str">
        <f t="shared" si="206"/>
        <v/>
      </c>
      <c r="DE208" s="2">
        <f t="shared" si="207"/>
        <v>97.143000000000001</v>
      </c>
      <c r="DF208" s="2">
        <f t="shared" si="208"/>
        <v>95.903000000000006</v>
      </c>
      <c r="DG208" s="2">
        <f t="shared" si="209"/>
        <v>100.47499999999999</v>
      </c>
      <c r="DH208" s="2">
        <f t="shared" si="210"/>
        <v>98.016000000000005</v>
      </c>
      <c r="DI208" s="2">
        <f t="shared" si="211"/>
        <v>96.667000000000002</v>
      </c>
      <c r="DK208" s="2">
        <f t="shared" si="251"/>
        <v>129.61737126600283</v>
      </c>
      <c r="DL208" s="2">
        <f t="shared" si="251"/>
        <v>127.8431540320145</v>
      </c>
      <c r="DM208" s="2">
        <f t="shared" si="251"/>
        <v>130.39524161884628</v>
      </c>
      <c r="DN208" s="2">
        <f t="shared" si="251"/>
        <v>125.02786297706828</v>
      </c>
      <c r="DO208" s="2">
        <f t="shared" si="251"/>
        <v>131.63648142555121</v>
      </c>
      <c r="DP208" s="2">
        <f t="shared" si="251"/>
        <v>138.70187618040873</v>
      </c>
      <c r="DQ208" s="2">
        <f t="shared" si="251"/>
        <v>136.2569334038055</v>
      </c>
      <c r="DR208" s="2">
        <f t="shared" si="251"/>
        <v>135.91986424041076</v>
      </c>
      <c r="DS208" s="2">
        <f t="shared" si="251"/>
        <v>141.69110555723344</v>
      </c>
      <c r="DT208" s="2">
        <f t="shared" si="251"/>
        <v>144.46374390243903</v>
      </c>
      <c r="DU208" s="2">
        <f t="shared" si="251"/>
        <v>143.54683705829052</v>
      </c>
      <c r="DV208" s="2">
        <f t="shared" si="251"/>
        <v>145.45685573832478</v>
      </c>
      <c r="DW208" s="2">
        <f t="shared" si="251"/>
        <v>159.71471790999698</v>
      </c>
      <c r="DX208" s="2">
        <f t="shared" si="251"/>
        <v>140.46352195121949</v>
      </c>
      <c r="DY208" s="2">
        <f t="shared" si="251"/>
        <v>127.92975327695559</v>
      </c>
      <c r="EA208" s="2">
        <f t="shared" si="240"/>
        <v>63.197165425059389</v>
      </c>
      <c r="EB208" s="2">
        <f t="shared" si="240"/>
        <v>72.892228254198187</v>
      </c>
      <c r="EC208" s="2">
        <f t="shared" si="240"/>
        <v>79.502469970525198</v>
      </c>
      <c r="ED208" s="2">
        <f t="shared" si="240"/>
        <v>85.429650004202799</v>
      </c>
      <c r="EE208" s="2">
        <f t="shared" si="240"/>
        <v>90.853231318922042</v>
      </c>
      <c r="EF208" s="2">
        <f t="shared" si="239"/>
        <v>93.331022109611311</v>
      </c>
      <c r="EG208" s="2">
        <f t="shared" si="239"/>
        <v>95.539260692731574</v>
      </c>
      <c r="EH208" s="2">
        <f t="shared" si="239"/>
        <v>97.459125023303841</v>
      </c>
      <c r="EI208" s="2">
        <f t="shared" si="239"/>
        <v>98.163729279112417</v>
      </c>
      <c r="EJ208" s="2">
        <f t="shared" si="239"/>
        <v>96.356906353533972</v>
      </c>
      <c r="EK208" s="2">
        <f t="shared" si="239"/>
        <v>95.243452383004382</v>
      </c>
      <c r="EL208" s="2">
        <f t="shared" si="179"/>
        <v>95.716677852348994</v>
      </c>
      <c r="EM208" s="2">
        <f t="shared" si="179"/>
        <v>95.549846957131507</v>
      </c>
      <c r="EN208" s="2">
        <f t="shared" si="179"/>
        <v>98.646748459398097</v>
      </c>
      <c r="EO208" s="2">
        <f t="shared" si="179"/>
        <v>101.76267945180899</v>
      </c>
      <c r="EQ208" s="2">
        <f t="shared" si="252"/>
        <v>64.993976278040662</v>
      </c>
      <c r="ER208" s="2">
        <f t="shared" si="252"/>
        <v>73.861081555570138</v>
      </c>
      <c r="ES208" s="2">
        <f t="shared" si="252"/>
        <v>80.652039888192263</v>
      </c>
      <c r="ET208" s="2">
        <f t="shared" si="252"/>
        <v>85.979581364734699</v>
      </c>
      <c r="EU208" s="2">
        <f t="shared" si="252"/>
        <v>91.258734541804216</v>
      </c>
      <c r="EV208" s="2">
        <f t="shared" si="252"/>
        <v>95.139486262063329</v>
      </c>
      <c r="EW208" s="2">
        <f t="shared" si="252"/>
        <v>96.267899127849063</v>
      </c>
      <c r="EX208" s="2">
        <f t="shared" si="252"/>
        <v>97.400586806856623</v>
      </c>
      <c r="EY208" s="2">
        <f t="shared" si="252"/>
        <v>97.650107516965505</v>
      </c>
      <c r="EZ208" s="2">
        <f t="shared" si="252"/>
        <v>96.65288725825053</v>
      </c>
      <c r="FA208" s="2">
        <f t="shared" si="252"/>
        <v>96.625934674727034</v>
      </c>
      <c r="FB208" s="2">
        <f t="shared" si="252"/>
        <v>96.016491296956588</v>
      </c>
      <c r="FC208" s="2">
        <f t="shared" si="252"/>
        <v>99.859606553140168</v>
      </c>
      <c r="FD208" s="2">
        <f t="shared" si="252"/>
        <v>98.318365858451457</v>
      </c>
      <c r="FE208" s="2">
        <f t="shared" si="252"/>
        <v>97.404683932974763</v>
      </c>
      <c r="FG208" s="2">
        <f t="shared" si="253"/>
        <v>0.99999805706250422</v>
      </c>
      <c r="FH208" s="2">
        <f t="shared" si="253"/>
        <v>0.99999679326780644</v>
      </c>
      <c r="FI208" s="2">
        <f t="shared" si="253"/>
        <v>0.99999686723013881</v>
      </c>
      <c r="FJ208" s="2">
        <f t="shared" si="253"/>
        <v>0.99999713521590783</v>
      </c>
      <c r="FK208" s="2">
        <f t="shared" si="253"/>
        <v>0.99999683541701712</v>
      </c>
      <c r="FL208" s="2">
        <f t="shared" si="253"/>
        <v>0.99999668719264034</v>
      </c>
      <c r="FM208" s="2">
        <f t="shared" si="253"/>
        <v>0.99999675761669182</v>
      </c>
      <c r="FN208" s="2">
        <f t="shared" si="253"/>
        <v>0.99999659303536081</v>
      </c>
      <c r="FO208" s="2">
        <f t="shared" si="253"/>
        <v>0.99999670970157784</v>
      </c>
      <c r="FP208" s="2">
        <f t="shared" si="253"/>
        <v>0.99999657230408234</v>
      </c>
      <c r="FQ208" s="2">
        <f t="shared" si="253"/>
        <v>0.9999967345666968</v>
      </c>
      <c r="FR208" s="2">
        <f t="shared" si="253"/>
        <v>0.99999714735670231</v>
      </c>
      <c r="FS208" s="2">
        <f t="shared" si="253"/>
        <v>0.99999680319314121</v>
      </c>
      <c r="FT208" s="2">
        <f t="shared" si="253"/>
        <v>0.99999732492601867</v>
      </c>
      <c r="FU208" s="2">
        <f t="shared" si="253"/>
        <v>0.999996717599129</v>
      </c>
      <c r="FW208" s="2">
        <f t="shared" si="244"/>
        <v>0.8861416282637492</v>
      </c>
      <c r="FX208" s="2">
        <f t="shared" si="244"/>
        <v>0.9010257643319699</v>
      </c>
      <c r="FY208" s="2">
        <f t="shared" si="244"/>
        <v>0.90334092225601803</v>
      </c>
      <c r="FZ208" s="2">
        <f t="shared" si="244"/>
        <v>0.91041290886201787</v>
      </c>
      <c r="GA208" s="2">
        <f t="shared" si="244"/>
        <v>0.90834026087681263</v>
      </c>
      <c r="GB208" s="2">
        <f t="shared" si="244"/>
        <v>0.90679300570601007</v>
      </c>
      <c r="GC208" s="2">
        <f t="shared" si="244"/>
        <v>0.91532255118070371</v>
      </c>
      <c r="GD208" s="2">
        <f t="shared" si="244"/>
        <v>0.91786368656278838</v>
      </c>
      <c r="GE208" s="2">
        <f t="shared" si="244"/>
        <v>0.94029125103115341</v>
      </c>
      <c r="GF208" s="2">
        <f t="shared" si="244"/>
        <v>0.93647172026949865</v>
      </c>
      <c r="GG208" s="2">
        <f t="shared" si="244"/>
        <v>0.91908410376825034</v>
      </c>
      <c r="GH208" s="2">
        <f t="shared" si="244"/>
        <v>0.90994018077032446</v>
      </c>
      <c r="GI208" s="2">
        <f t="shared" si="244"/>
        <v>0.89380506244802782</v>
      </c>
      <c r="GJ208" s="2">
        <f t="shared" si="244"/>
        <v>0.84412272182248804</v>
      </c>
      <c r="GK208" s="2">
        <f t="shared" si="244"/>
        <v>0.83778558528473757</v>
      </c>
      <c r="GM208" s="86">
        <f t="shared" si="245"/>
        <v>6.8090329142730129E-304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7.9448656062735934E-219</v>
      </c>
      <c r="HD208" s="86">
        <f t="shared" si="181"/>
        <v>1.4744648802090846E-243</v>
      </c>
      <c r="HE208" s="86">
        <f t="shared" si="181"/>
        <v>0</v>
      </c>
      <c r="HF208" s="86">
        <f t="shared" si="181"/>
        <v>9.4792120733913108E-303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3.7461269923625851E-63</v>
      </c>
      <c r="HT208" s="86">
        <f t="shared" si="246"/>
        <v>1.4557951702924697E-92</v>
      </c>
      <c r="HU208" s="86">
        <f t="shared" si="246"/>
        <v>6.2777309039967363E-100</v>
      </c>
      <c r="HV208" s="86">
        <f t="shared" si="246"/>
        <v>9.373504763903262E-102</v>
      </c>
      <c r="HW208" s="86">
        <f t="shared" si="246"/>
        <v>5.4623216640323024E-106</v>
      </c>
      <c r="HX208" s="86">
        <f t="shared" si="246"/>
        <v>2.7093733249587693E-95</v>
      </c>
      <c r="HY208" s="86">
        <f t="shared" si="246"/>
        <v>2.2712340079255641E-106</v>
      </c>
      <c r="HZ208" s="86">
        <f t="shared" si="246"/>
        <v>8.8000351783359448E-124</v>
      </c>
      <c r="IA208" s="86">
        <f t="shared" si="246"/>
        <v>5.1565472151789409E-127</v>
      </c>
      <c r="IB208" s="86">
        <f t="shared" si="246"/>
        <v>1.8309847571074268E-124</v>
      </c>
      <c r="IC208" s="86">
        <f t="shared" si="246"/>
        <v>1.8918489636423411E-110</v>
      </c>
      <c r="ID208" s="86">
        <f t="shared" si="246"/>
        <v>2.4529577367850641E-107</v>
      </c>
      <c r="IE208" s="86">
        <f t="shared" si="246"/>
        <v>1.6155194079288861E-94</v>
      </c>
      <c r="IF208" s="86">
        <f t="shared" si="246"/>
        <v>7.6508114500338894E-61</v>
      </c>
      <c r="IG208" s="86">
        <f t="shared" si="246"/>
        <v>3.5964860708108009E-56</v>
      </c>
      <c r="II208" s="86">
        <f t="shared" si="247"/>
        <v>5.2617979938840848E-3</v>
      </c>
      <c r="IJ208" s="86">
        <f t="shared" si="247"/>
        <v>3.2540252981627557E-4</v>
      </c>
      <c r="IK208" s="86">
        <f t="shared" si="247"/>
        <v>2.5248508260301746E-4</v>
      </c>
      <c r="IL208" s="86">
        <f t="shared" si="247"/>
        <v>1.3602418901181724E-4</v>
      </c>
      <c r="IM208" s="86">
        <f t="shared" si="247"/>
        <v>1.0076272063259462E-4</v>
      </c>
      <c r="IN208" s="86">
        <f t="shared" si="247"/>
        <v>2.1085792736474118E-4</v>
      </c>
      <c r="IO208" s="86">
        <f t="shared" si="247"/>
        <v>5.8587345674440935E-5</v>
      </c>
      <c r="IP208" s="86">
        <f t="shared" si="247"/>
        <v>1.2126511260296128E-5</v>
      </c>
      <c r="IQ208" s="86">
        <f t="shared" si="247"/>
        <v>1.2637105765901773E-6</v>
      </c>
      <c r="IR208" s="86">
        <f t="shared" si="247"/>
        <v>2.4236053344335695E-6</v>
      </c>
      <c r="IS208" s="86">
        <f t="shared" si="247"/>
        <v>3.730352406255784E-5</v>
      </c>
      <c r="IT208" s="86">
        <f t="shared" si="247"/>
        <v>8.3713902288081642E-5</v>
      </c>
      <c r="IU208" s="86">
        <f t="shared" si="247"/>
        <v>4.5767272712290654E-4</v>
      </c>
      <c r="IV208" s="86">
        <f t="shared" si="247"/>
        <v>6.6731792592605775E-8</v>
      </c>
      <c r="IW208" s="86">
        <f t="shared" si="247"/>
        <v>4.5421747558249435E-8</v>
      </c>
      <c r="IY208" s="86">
        <f t="shared" si="248"/>
        <v>5.2617979938840848E-3</v>
      </c>
      <c r="IZ208" s="86">
        <f t="shared" si="248"/>
        <v>3.2540252981627557E-4</v>
      </c>
      <c r="JA208" s="86">
        <f t="shared" si="248"/>
        <v>2.5248508260301746E-4</v>
      </c>
      <c r="JB208" s="86">
        <f t="shared" si="248"/>
        <v>1.3602418901181724E-4</v>
      </c>
      <c r="JC208" s="86">
        <f t="shared" si="248"/>
        <v>1.0076272063259462E-4</v>
      </c>
      <c r="JD208" s="86">
        <f t="shared" si="248"/>
        <v>2.1085792736474118E-4</v>
      </c>
      <c r="JE208" s="86">
        <f t="shared" si="248"/>
        <v>5.8587345674440935E-5</v>
      </c>
      <c r="JF208" s="86">
        <f t="shared" si="248"/>
        <v>1.2126511260296128E-5</v>
      </c>
      <c r="JG208" s="86">
        <f t="shared" si="248"/>
        <v>1.2637105765901773E-6</v>
      </c>
      <c r="JH208" s="86">
        <f t="shared" si="248"/>
        <v>2.4236053344335695E-6</v>
      </c>
      <c r="JI208" s="86">
        <f t="shared" si="248"/>
        <v>3.730352406255784E-5</v>
      </c>
      <c r="JJ208" s="86">
        <f t="shared" si="248"/>
        <v>8.3713902288081642E-5</v>
      </c>
      <c r="JK208" s="86">
        <f t="shared" si="248"/>
        <v>4.5767272712290654E-4</v>
      </c>
      <c r="JL208" s="86">
        <f t="shared" si="248"/>
        <v>6.6731792592605775E-8</v>
      </c>
      <c r="JM208" s="86">
        <f t="shared" si="248"/>
        <v>4.5421747558249435E-8</v>
      </c>
    </row>
    <row r="209" spans="2:273" x14ac:dyDescent="0.25">
      <c r="B209" s="2">
        <v>182</v>
      </c>
      <c r="C209" s="37">
        <v>65.656999999999996</v>
      </c>
      <c r="D209" s="37">
        <v>74.194000000000003</v>
      </c>
      <c r="E209" s="37">
        <v>81.629000000000005</v>
      </c>
      <c r="F209" s="37">
        <v>85.29</v>
      </c>
      <c r="G209" s="37">
        <v>91.435000000000002</v>
      </c>
      <c r="H209" s="37">
        <v>95.355000000000004</v>
      </c>
      <c r="I209" s="37">
        <v>97.225999999999999</v>
      </c>
      <c r="J209" s="37">
        <v>97.338999999999999</v>
      </c>
      <c r="K209" s="37">
        <v>97.129000000000005</v>
      </c>
      <c r="L209" s="37">
        <v>96.921000000000006</v>
      </c>
      <c r="M209" s="37">
        <v>97.364999999999995</v>
      </c>
      <c r="N209" s="37">
        <v>96.581000000000003</v>
      </c>
      <c r="O209" s="37">
        <v>99.902000000000001</v>
      </c>
      <c r="P209" s="37">
        <v>98.125</v>
      </c>
      <c r="Q209" s="37">
        <v>97</v>
      </c>
      <c r="S209" s="4">
        <f t="shared" si="249"/>
        <v>64.688407110267335</v>
      </c>
      <c r="T209" s="4">
        <f t="shared" si="249"/>
        <v>73.63469435069149</v>
      </c>
      <c r="U209" s="4">
        <f t="shared" si="249"/>
        <v>80.439895338527961</v>
      </c>
      <c r="V209" s="4">
        <f t="shared" si="249"/>
        <v>85.849430983807622</v>
      </c>
      <c r="W209" s="4">
        <f t="shared" si="249"/>
        <v>91.139534647098458</v>
      </c>
      <c r="X209" s="4">
        <f t="shared" si="249"/>
        <v>94.875734791737713</v>
      </c>
      <c r="Y209" s="4">
        <f t="shared" si="249"/>
        <v>96.1105279653965</v>
      </c>
      <c r="Z209" s="4">
        <f t="shared" si="249"/>
        <v>97.318652210641602</v>
      </c>
      <c r="AA209" s="4" t="e">
        <f t="shared" si="249"/>
        <v>#N/A</v>
      </c>
      <c r="AB209" s="4" t="e">
        <f t="shared" si="249"/>
        <v>#N/A</v>
      </c>
      <c r="AC209" s="4">
        <f t="shared" si="249"/>
        <v>96.410115916778793</v>
      </c>
      <c r="AD209" s="4">
        <f t="shared" si="249"/>
        <v>95.897703028280802</v>
      </c>
      <c r="AE209" s="4">
        <f t="shared" si="249"/>
        <v>99.275922713052168</v>
      </c>
      <c r="AF209" s="4">
        <f t="shared" si="249"/>
        <v>98.269312861967705</v>
      </c>
      <c r="AG209" s="4">
        <f t="shared" si="249"/>
        <v>97.957219462730265</v>
      </c>
      <c r="AI209" s="4">
        <f t="shared" si="250"/>
        <v>0.96859288973266189</v>
      </c>
      <c r="AJ209" s="4">
        <f t="shared" si="250"/>
        <v>0.5593056493085129</v>
      </c>
      <c r="AK209" s="4">
        <f t="shared" si="250"/>
        <v>1.1891046614720437</v>
      </c>
      <c r="AL209" s="4">
        <f t="shared" si="250"/>
        <v>-0.55943098380761569</v>
      </c>
      <c r="AM209" s="4">
        <f t="shared" si="250"/>
        <v>0.29546535290154452</v>
      </c>
      <c r="AN209" s="4">
        <f t="shared" si="250"/>
        <v>0.4792652082622908</v>
      </c>
      <c r="AO209" s="4">
        <f t="shared" si="250"/>
        <v>1.1154720346034992</v>
      </c>
      <c r="AP209" s="4">
        <f t="shared" si="250"/>
        <v>2.034778935839654E-2</v>
      </c>
      <c r="AQ209" s="4">
        <f t="shared" si="250"/>
        <v>0</v>
      </c>
      <c r="AR209" s="4">
        <f t="shared" si="250"/>
        <v>0</v>
      </c>
      <c r="AS209" s="4">
        <f t="shared" si="250"/>
        <v>0.95488408322120222</v>
      </c>
      <c r="AT209" s="4">
        <f t="shared" si="250"/>
        <v>0.68329697171920145</v>
      </c>
      <c r="AU209" s="4">
        <f t="shared" si="250"/>
        <v>0.62607728694783304</v>
      </c>
      <c r="AV209" s="4">
        <f t="shared" si="250"/>
        <v>-0.14431286196770543</v>
      </c>
      <c r="AW209" s="4">
        <f t="shared" si="250"/>
        <v>-0.95721946273026504</v>
      </c>
      <c r="AY209" s="2">
        <f t="shared" si="242"/>
        <v>64.688407104519271</v>
      </c>
      <c r="AZ209" s="2">
        <f t="shared" si="242"/>
        <v>73.634694350691333</v>
      </c>
      <c r="BA209" s="2">
        <f t="shared" si="242"/>
        <v>80.439895338527862</v>
      </c>
      <c r="BB209" s="2">
        <f t="shared" si="242"/>
        <v>85.849430983807608</v>
      </c>
      <c r="BC209" s="2">
        <f t="shared" si="242"/>
        <v>91.139534647098458</v>
      </c>
      <c r="BD209" s="2">
        <f t="shared" si="242"/>
        <v>94.875734791737614</v>
      </c>
      <c r="BE209" s="2">
        <f t="shared" si="242"/>
        <v>96.1105279653965</v>
      </c>
      <c r="BF209" s="2">
        <f t="shared" si="242"/>
        <v>97.318652210641602</v>
      </c>
      <c r="BG209" s="2" t="e">
        <f t="shared" si="242"/>
        <v>#N/A</v>
      </c>
      <c r="BH209" s="2" t="e">
        <f t="shared" si="242"/>
        <v>#N/A</v>
      </c>
      <c r="BI209" s="2">
        <f t="shared" si="242"/>
        <v>96.410115916778793</v>
      </c>
      <c r="BJ209" s="2">
        <f t="shared" si="242"/>
        <v>95.897703028280802</v>
      </c>
      <c r="BK209" s="2">
        <f t="shared" si="242"/>
        <v>99.275922713047805</v>
      </c>
      <c r="BL209" s="2">
        <f t="shared" si="242"/>
        <v>98.269312860038042</v>
      </c>
      <c r="BM209" s="2">
        <f t="shared" si="242"/>
        <v>97.957219453940425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>
        <f t="shared" si="197"/>
        <v>65.656999999999996</v>
      </c>
      <c r="CV209" s="2">
        <f t="shared" si="198"/>
        <v>74.194000000000003</v>
      </c>
      <c r="CW209" s="2">
        <f t="shared" si="199"/>
        <v>81.629000000000005</v>
      </c>
      <c r="CX209" s="2">
        <f t="shared" si="200"/>
        <v>85.29</v>
      </c>
      <c r="CY209" s="2">
        <f t="shared" si="201"/>
        <v>91.435000000000002</v>
      </c>
      <c r="CZ209" s="2">
        <f t="shared" si="202"/>
        <v>95.355000000000004</v>
      </c>
      <c r="DA209" s="2">
        <f t="shared" si="203"/>
        <v>97.225999999999999</v>
      </c>
      <c r="DB209" s="2">
        <f t="shared" si="204"/>
        <v>97.338999999999999</v>
      </c>
      <c r="DC209" s="2" t="str">
        <f t="shared" si="205"/>
        <v/>
      </c>
      <c r="DD209" s="2" t="str">
        <f t="shared" si="206"/>
        <v/>
      </c>
      <c r="DE209" s="2">
        <f t="shared" si="207"/>
        <v>97.364999999999995</v>
      </c>
      <c r="DF209" s="2">
        <f t="shared" si="208"/>
        <v>96.581000000000003</v>
      </c>
      <c r="DG209" s="2">
        <f t="shared" si="209"/>
        <v>99.902000000000001</v>
      </c>
      <c r="DH209" s="2">
        <f t="shared" si="210"/>
        <v>98.125</v>
      </c>
      <c r="DI209" s="2">
        <f t="shared" si="211"/>
        <v>97</v>
      </c>
      <c r="DK209" s="2">
        <f t="shared" si="251"/>
        <v>129.88985840901631</v>
      </c>
      <c r="DL209" s="2">
        <f t="shared" si="251"/>
        <v>128.04671458773785</v>
      </c>
      <c r="DM209" s="2">
        <f t="shared" si="251"/>
        <v>130.58854545454545</v>
      </c>
      <c r="DN209" s="2">
        <f t="shared" si="251"/>
        <v>125.16837436188314</v>
      </c>
      <c r="DO209" s="2">
        <f t="shared" si="251"/>
        <v>131.79007716701904</v>
      </c>
      <c r="DP209" s="2">
        <f t="shared" si="251"/>
        <v>138.86740147991543</v>
      </c>
      <c r="DQ209" s="2">
        <f t="shared" si="251"/>
        <v>136.39838054968288</v>
      </c>
      <c r="DR209" s="2">
        <f t="shared" si="251"/>
        <v>136.06300453035337</v>
      </c>
      <c r="DS209" s="2">
        <f t="shared" si="251"/>
        <v>141.86577318030805</v>
      </c>
      <c r="DT209" s="2">
        <f t="shared" si="251"/>
        <v>144.66398170731708</v>
      </c>
      <c r="DU209" s="2">
        <f t="shared" si="251"/>
        <v>143.73083237692538</v>
      </c>
      <c r="DV209" s="2">
        <f t="shared" si="251"/>
        <v>145.65992574885877</v>
      </c>
      <c r="DW209" s="2">
        <f t="shared" si="251"/>
        <v>159.96979492600423</v>
      </c>
      <c r="DX209" s="2">
        <f t="shared" si="251"/>
        <v>140.62925993031357</v>
      </c>
      <c r="DY209" s="2">
        <f t="shared" si="251"/>
        <v>128.03555010570824</v>
      </c>
      <c r="EA209" s="2">
        <f t="shared" si="240"/>
        <v>63.055940006197702</v>
      </c>
      <c r="EB209" s="2">
        <f t="shared" si="240"/>
        <v>72.740776781768645</v>
      </c>
      <c r="EC209" s="2">
        <f t="shared" si="240"/>
        <v>79.376749806945583</v>
      </c>
      <c r="ED209" s="2">
        <f t="shared" si="240"/>
        <v>85.337221720217684</v>
      </c>
      <c r="EE209" s="2">
        <f t="shared" si="240"/>
        <v>90.762650250042739</v>
      </c>
      <c r="EF209" s="2">
        <f t="shared" si="239"/>
        <v>93.198106936481437</v>
      </c>
      <c r="EG209" s="2">
        <f t="shared" si="239"/>
        <v>95.428813877591196</v>
      </c>
      <c r="EH209" s="2">
        <f t="shared" si="239"/>
        <v>97.373351321506931</v>
      </c>
      <c r="EI209" s="2">
        <f t="shared" si="239"/>
        <v>98.066594047250945</v>
      </c>
      <c r="EJ209" s="2">
        <f t="shared" si="239"/>
        <v>96.25447812845114</v>
      </c>
      <c r="EK209" s="2">
        <f t="shared" si="239"/>
        <v>95.112080673717372</v>
      </c>
      <c r="EL209" s="2">
        <f t="shared" si="179"/>
        <v>95.618626845637593</v>
      </c>
      <c r="EM209" s="2">
        <f t="shared" si="179"/>
        <v>95.329591164095348</v>
      </c>
      <c r="EN209" s="2">
        <f t="shared" si="179"/>
        <v>98.553469059934116</v>
      </c>
      <c r="EO209" s="2">
        <f t="shared" si="179"/>
        <v>101.70836408496513</v>
      </c>
      <c r="EQ209" s="2">
        <f t="shared" si="252"/>
        <v>64.879570964869714</v>
      </c>
      <c r="ER209" s="2">
        <f t="shared" si="252"/>
        <v>73.724069870713549</v>
      </c>
      <c r="ES209" s="2">
        <f t="shared" si="252"/>
        <v>80.543483684462885</v>
      </c>
      <c r="ET209" s="2">
        <f t="shared" si="252"/>
        <v>85.895285455014232</v>
      </c>
      <c r="EU209" s="2">
        <f t="shared" si="252"/>
        <v>91.174090060496965</v>
      </c>
      <c r="EV209" s="2">
        <f t="shared" si="252"/>
        <v>95.032850284412206</v>
      </c>
      <c r="EW209" s="2">
        <f t="shared" si="252"/>
        <v>96.167913546185176</v>
      </c>
      <c r="EX209" s="2">
        <f t="shared" si="252"/>
        <v>97.314058048765631</v>
      </c>
      <c r="EY209" s="2">
        <f t="shared" si="252"/>
        <v>97.545826321068461</v>
      </c>
      <c r="EZ209" s="2">
        <f t="shared" si="252"/>
        <v>96.554606049521482</v>
      </c>
      <c r="FA209" s="2">
        <f t="shared" si="252"/>
        <v>96.514182860873291</v>
      </c>
      <c r="FB209" s="2">
        <f t="shared" si="252"/>
        <v>95.922751831625845</v>
      </c>
      <c r="FC209" s="2">
        <f t="shared" si="252"/>
        <v>99.703330448705486</v>
      </c>
      <c r="FD209" s="2">
        <f t="shared" si="252"/>
        <v>98.221337144212669</v>
      </c>
      <c r="FE209" s="2">
        <f t="shared" si="252"/>
        <v>97.294726654230942</v>
      </c>
      <c r="FG209" s="2">
        <f t="shared" si="253"/>
        <v>0.99999822801964067</v>
      </c>
      <c r="FH209" s="2">
        <f t="shared" si="253"/>
        <v>0.99999707542465532</v>
      </c>
      <c r="FI209" s="2">
        <f t="shared" si="253"/>
        <v>0.99999714287914188</v>
      </c>
      <c r="FJ209" s="2">
        <f t="shared" si="253"/>
        <v>0.99999738728519694</v>
      </c>
      <c r="FK209" s="2">
        <f t="shared" si="253"/>
        <v>0.99999711386521384</v>
      </c>
      <c r="FL209" s="2">
        <f t="shared" si="253"/>
        <v>0.99999697868289861</v>
      </c>
      <c r="FM209" s="2">
        <f t="shared" si="253"/>
        <v>0.99999704291043401</v>
      </c>
      <c r="FN209" s="2">
        <f t="shared" si="253"/>
        <v>0.99999689281038828</v>
      </c>
      <c r="FO209" s="2">
        <f t="shared" si="253"/>
        <v>0.99999699921130547</v>
      </c>
      <c r="FP209" s="2">
        <f t="shared" si="253"/>
        <v>0.99999687390322622</v>
      </c>
      <c r="FQ209" s="2">
        <f t="shared" si="253"/>
        <v>0.99999702188857664</v>
      </c>
      <c r="FR209" s="2">
        <f t="shared" si="253"/>
        <v>0.99999739835773871</v>
      </c>
      <c r="FS209" s="2">
        <f t="shared" si="253"/>
        <v>0.99999708447667335</v>
      </c>
      <c r="FT209" s="2">
        <f t="shared" si="253"/>
        <v>0.99999756030295861</v>
      </c>
      <c r="FU209" s="2">
        <f t="shared" si="253"/>
        <v>0.99999700641396194</v>
      </c>
      <c r="FW209" s="2">
        <f t="shared" si="244"/>
        <v>0.89510910207376537</v>
      </c>
      <c r="FX209" s="2">
        <f t="shared" si="244"/>
        <v>0.90894142610073558</v>
      </c>
      <c r="FY209" s="2">
        <f t="shared" si="244"/>
        <v>0.91108969558226582</v>
      </c>
      <c r="FZ209" s="2">
        <f t="shared" si="244"/>
        <v>0.91764643394090206</v>
      </c>
      <c r="GA209" s="2">
        <f t="shared" si="244"/>
        <v>0.91572564637282505</v>
      </c>
      <c r="GB209" s="2">
        <f t="shared" si="244"/>
        <v>0.91429129623358929</v>
      </c>
      <c r="GC209" s="2">
        <f t="shared" si="244"/>
        <v>0.92219353639246726</v>
      </c>
      <c r="GD209" s="2">
        <f t="shared" si="244"/>
        <v>0.92454547403771714</v>
      </c>
      <c r="GE209" s="2">
        <f t="shared" si="244"/>
        <v>0.94525737114388497</v>
      </c>
      <c r="GF209" s="2">
        <f t="shared" si="244"/>
        <v>0.94173583525141624</v>
      </c>
      <c r="GG209" s="2">
        <f t="shared" si="244"/>
        <v>0.92567464974451974</v>
      </c>
      <c r="GH209" s="2">
        <f t="shared" si="244"/>
        <v>0.91720840423138394</v>
      </c>
      <c r="GI209" s="2">
        <f t="shared" si="244"/>
        <v>0.90223555455530247</v>
      </c>
      <c r="GJ209" s="2">
        <f t="shared" si="244"/>
        <v>0.8558612967414353</v>
      </c>
      <c r="GK209" s="2">
        <f t="shared" si="244"/>
        <v>0.84991653768379427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1.4652749080581935E-223</v>
      </c>
      <c r="HD209" s="86">
        <f t="shared" si="181"/>
        <v>7.9006484389125865E-249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1.4910638188891145E-65</v>
      </c>
      <c r="HT209" s="86">
        <f t="shared" si="246"/>
        <v>4.7185104110643762E-96</v>
      </c>
      <c r="HU209" s="86">
        <f t="shared" si="246"/>
        <v>1.4075368959713804E-103</v>
      </c>
      <c r="HV209" s="86">
        <f t="shared" si="246"/>
        <v>1.8671786232020049E-105</v>
      </c>
      <c r="HW209" s="86">
        <f t="shared" si="246"/>
        <v>6.98234303546687E-110</v>
      </c>
      <c r="HX209" s="86">
        <f t="shared" si="246"/>
        <v>7.7426937400325252E-99</v>
      </c>
      <c r="HY209" s="86">
        <f t="shared" si="246"/>
        <v>2.9720920431565667E-110</v>
      </c>
      <c r="HZ209" s="86">
        <f t="shared" si="246"/>
        <v>2.7662570745616398E-128</v>
      </c>
      <c r="IA209" s="86">
        <f t="shared" si="246"/>
        <v>1.9537965514828127E-131</v>
      </c>
      <c r="IB209" s="86">
        <f t="shared" si="246"/>
        <v>7.9393644998698638E-129</v>
      </c>
      <c r="IC209" s="86">
        <f t="shared" si="246"/>
        <v>1.9888349035274806E-114</v>
      </c>
      <c r="ID209" s="86">
        <f t="shared" si="246"/>
        <v>2.8806397916563235E-111</v>
      </c>
      <c r="IE209" s="86">
        <f t="shared" si="246"/>
        <v>4.3977462817651362E-98</v>
      </c>
      <c r="IF209" s="86">
        <f t="shared" si="246"/>
        <v>3.0705311762262724E-63</v>
      </c>
      <c r="IG209" s="86">
        <f t="shared" si="246"/>
        <v>1.9517669453479663E-58</v>
      </c>
      <c r="II209" s="86">
        <f t="shared" si="247"/>
        <v>3.547648220688347E-3</v>
      </c>
      <c r="IJ209" s="86">
        <f t="shared" si="247"/>
        <v>1.8106296209095013E-4</v>
      </c>
      <c r="IK209" s="86">
        <f t="shared" si="247"/>
        <v>1.38659178236282E-4</v>
      </c>
      <c r="IL209" s="86">
        <f t="shared" si="247"/>
        <v>7.2831931647238612E-5</v>
      </c>
      <c r="IM209" s="86">
        <f t="shared" si="247"/>
        <v>5.2342885793743085E-5</v>
      </c>
      <c r="IN209" s="86">
        <f t="shared" si="247"/>
        <v>1.1541947825920673E-4</v>
      </c>
      <c r="IO209" s="86">
        <f t="shared" si="247"/>
        <v>2.9941558177557337E-5</v>
      </c>
      <c r="IP209" s="86">
        <f t="shared" si="247"/>
        <v>5.5654775459787784E-6</v>
      </c>
      <c r="IQ209" s="86">
        <f t="shared" si="247"/>
        <v>5.520897963482231E-7</v>
      </c>
      <c r="IR209" s="86">
        <f t="shared" si="247"/>
        <v>1.0834951811970911E-6</v>
      </c>
      <c r="IS209" s="86">
        <f t="shared" si="247"/>
        <v>1.8700038146156939E-5</v>
      </c>
      <c r="IT209" s="86">
        <f t="shared" si="247"/>
        <v>4.3109479436316314E-5</v>
      </c>
      <c r="IU209" s="86">
        <f t="shared" si="247"/>
        <v>2.5628383536647153E-4</v>
      </c>
      <c r="IV209" s="86">
        <f t="shared" si="247"/>
        <v>1.2410885183128031E-8</v>
      </c>
      <c r="IW209" s="86">
        <f t="shared" si="247"/>
        <v>7.7167559112240407E-9</v>
      </c>
      <c r="IY209" s="86">
        <f t="shared" si="248"/>
        <v>3.547648220688347E-3</v>
      </c>
      <c r="IZ209" s="86">
        <f t="shared" si="248"/>
        <v>1.8106296209095013E-4</v>
      </c>
      <c r="JA209" s="86">
        <f t="shared" si="248"/>
        <v>1.38659178236282E-4</v>
      </c>
      <c r="JB209" s="86">
        <f t="shared" si="248"/>
        <v>7.2831931647238612E-5</v>
      </c>
      <c r="JC209" s="86">
        <f t="shared" si="248"/>
        <v>5.2342885793743085E-5</v>
      </c>
      <c r="JD209" s="86">
        <f t="shared" si="248"/>
        <v>1.1541947825920673E-4</v>
      </c>
      <c r="JE209" s="86">
        <f t="shared" si="248"/>
        <v>2.9941558177557337E-5</v>
      </c>
      <c r="JF209" s="86">
        <f t="shared" si="248"/>
        <v>5.5654775459787784E-6</v>
      </c>
      <c r="JG209" s="86">
        <f t="shared" si="248"/>
        <v>5.520897963482231E-7</v>
      </c>
      <c r="JH209" s="86">
        <f t="shared" si="248"/>
        <v>1.0834951811970911E-6</v>
      </c>
      <c r="JI209" s="86">
        <f t="shared" si="248"/>
        <v>1.8700038146156939E-5</v>
      </c>
      <c r="JJ209" s="86">
        <f t="shared" si="248"/>
        <v>4.3109479436316314E-5</v>
      </c>
      <c r="JK209" s="86">
        <f t="shared" si="248"/>
        <v>2.5628383536647153E-4</v>
      </c>
      <c r="JL209" s="86">
        <f t="shared" si="248"/>
        <v>1.2410885183128031E-8</v>
      </c>
      <c r="JM209" s="86">
        <f t="shared" si="248"/>
        <v>7.7167559112240407E-9</v>
      </c>
    </row>
    <row r="210" spans="2:273" x14ac:dyDescent="0.25">
      <c r="B210" s="2">
        <v>183</v>
      </c>
      <c r="C210" s="37">
        <v>64.656999999999996</v>
      </c>
      <c r="D210" s="37">
        <v>73.742000000000004</v>
      </c>
      <c r="E210" s="37">
        <v>81.918999999999997</v>
      </c>
      <c r="F210" s="37">
        <v>86.564999999999998</v>
      </c>
      <c r="G210" s="37">
        <v>91.548000000000002</v>
      </c>
      <c r="H210" s="37">
        <v>95.194000000000003</v>
      </c>
      <c r="I210" s="37">
        <v>96.694000000000003</v>
      </c>
      <c r="J210" s="37">
        <v>96.629000000000005</v>
      </c>
      <c r="K210" s="37">
        <v>97.418999999999997</v>
      </c>
      <c r="L210" s="37">
        <v>96.873000000000005</v>
      </c>
      <c r="M210" s="37">
        <v>96.063000000000002</v>
      </c>
      <c r="N210" s="37">
        <v>95.629000000000005</v>
      </c>
      <c r="O210" s="37">
        <v>100.47499999999999</v>
      </c>
      <c r="P210" s="37">
        <v>98</v>
      </c>
      <c r="Q210" s="37">
        <v>96.515000000000001</v>
      </c>
      <c r="S210" s="4">
        <f t="shared" si="249"/>
        <v>64.586608197065488</v>
      </c>
      <c r="T210" s="4">
        <f t="shared" si="249"/>
        <v>73.503679282058755</v>
      </c>
      <c r="U210" s="4">
        <f t="shared" si="249"/>
        <v>80.338305906095613</v>
      </c>
      <c r="V210" s="4">
        <f t="shared" si="249"/>
        <v>85.768249126263655</v>
      </c>
      <c r="W210" s="4">
        <f t="shared" si="249"/>
        <v>91.057235377848016</v>
      </c>
      <c r="X210" s="4">
        <f t="shared" si="249"/>
        <v>94.779764526908949</v>
      </c>
      <c r="Y210" s="4">
        <f t="shared" si="249"/>
        <v>96.014483390171478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>
        <f t="shared" si="249"/>
        <v>96.305557371565754</v>
      </c>
      <c r="AD210" s="4">
        <f t="shared" si="249"/>
        <v>95.805671849512933</v>
      </c>
      <c r="AE210" s="4">
        <f t="shared" si="249"/>
        <v>99.148117318443212</v>
      </c>
      <c r="AF210" s="4">
        <f t="shared" si="249"/>
        <v>98.169123427503166</v>
      </c>
      <c r="AG210" s="4">
        <f t="shared" si="249"/>
        <v>97.804773208034547</v>
      </c>
      <c r="AI210" s="4">
        <f t="shared" si="250"/>
        <v>7.0391802934508974E-2</v>
      </c>
      <c r="AJ210" s="4">
        <f t="shared" si="250"/>
        <v>0.23832071794124943</v>
      </c>
      <c r="AK210" s="4">
        <f t="shared" si="250"/>
        <v>1.5806940939043841</v>
      </c>
      <c r="AL210" s="4">
        <f t="shared" si="250"/>
        <v>0.79675087373634312</v>
      </c>
      <c r="AM210" s="4">
        <f t="shared" si="250"/>
        <v>0.49076462215198546</v>
      </c>
      <c r="AN210" s="4">
        <f t="shared" si="250"/>
        <v>0.41423547309105402</v>
      </c>
      <c r="AO210" s="4">
        <f t="shared" si="250"/>
        <v>0.67951660982852502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-0.24255737156575208</v>
      </c>
      <c r="AT210" s="4">
        <f t="shared" si="250"/>
        <v>-0.17667184951292825</v>
      </c>
      <c r="AU210" s="4">
        <f t="shared" si="250"/>
        <v>1.326882681556782</v>
      </c>
      <c r="AV210" s="4">
        <f t="shared" si="250"/>
        <v>-0.16912342750316611</v>
      </c>
      <c r="AW210" s="4">
        <f t="shared" si="250"/>
        <v>-1.2897732080345463</v>
      </c>
      <c r="AY210" s="2">
        <f t="shared" si="242"/>
        <v>64.586608195826187</v>
      </c>
      <c r="AZ210" s="2">
        <f t="shared" si="242"/>
        <v>73.503679282058741</v>
      </c>
      <c r="BA210" s="2">
        <f t="shared" si="242"/>
        <v>80.338305906095599</v>
      </c>
      <c r="BB210" s="2">
        <f t="shared" si="242"/>
        <v>85.768249126263655</v>
      </c>
      <c r="BC210" s="2">
        <f t="shared" si="242"/>
        <v>91.057235377848016</v>
      </c>
      <c r="BD210" s="2">
        <f t="shared" si="242"/>
        <v>94.779764526908934</v>
      </c>
      <c r="BE210" s="2">
        <f t="shared" si="242"/>
        <v>96.014483390171478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>
        <f t="shared" si="242"/>
        <v>96.305557371565754</v>
      </c>
      <c r="BJ210" s="2">
        <f t="shared" si="242"/>
        <v>95.805671849512933</v>
      </c>
      <c r="BK210" s="2">
        <f t="shared" si="242"/>
        <v>99.148117318442772</v>
      </c>
      <c r="BL210" s="2">
        <f t="shared" si="242"/>
        <v>98.169123427299056</v>
      </c>
      <c r="BM210" s="2">
        <f t="shared" si="242"/>
        <v>97.804773207077162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>
        <f t="shared" si="197"/>
        <v>64.656999999999996</v>
      </c>
      <c r="CV210" s="2">
        <f t="shared" si="198"/>
        <v>73.742000000000004</v>
      </c>
      <c r="CW210" s="2">
        <f t="shared" si="199"/>
        <v>81.918999999999997</v>
      </c>
      <c r="CX210" s="2">
        <f t="shared" si="200"/>
        <v>86.564999999999998</v>
      </c>
      <c r="CY210" s="2">
        <f t="shared" si="201"/>
        <v>91.548000000000002</v>
      </c>
      <c r="CZ210" s="2">
        <f t="shared" si="202"/>
        <v>95.194000000000003</v>
      </c>
      <c r="DA210" s="2">
        <f t="shared" si="203"/>
        <v>96.694000000000003</v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>
        <f t="shared" si="207"/>
        <v>96.063000000000002</v>
      </c>
      <c r="DF210" s="2">
        <f t="shared" si="208"/>
        <v>95.629000000000005</v>
      </c>
      <c r="DG210" s="2">
        <f t="shared" si="209"/>
        <v>100.47499999999999</v>
      </c>
      <c r="DH210" s="2">
        <f t="shared" si="210"/>
        <v>98</v>
      </c>
      <c r="DI210" s="2">
        <f t="shared" si="211"/>
        <v>96.515000000000001</v>
      </c>
      <c r="DK210" s="2">
        <f t="shared" si="251"/>
        <v>130.16234555202976</v>
      </c>
      <c r="DL210" s="2">
        <f t="shared" si="251"/>
        <v>128.25027514346118</v>
      </c>
      <c r="DM210" s="2">
        <f t="shared" si="251"/>
        <v>130.78184929024465</v>
      </c>
      <c r="DN210" s="2">
        <f t="shared" si="251"/>
        <v>125.30888574669798</v>
      </c>
      <c r="DO210" s="2">
        <f t="shared" si="251"/>
        <v>131.94367290848686</v>
      </c>
      <c r="DP210" s="2">
        <f t="shared" si="251"/>
        <v>139.0329267794221</v>
      </c>
      <c r="DQ210" s="2">
        <f t="shared" si="251"/>
        <v>136.53982769556026</v>
      </c>
      <c r="DR210" s="2">
        <f t="shared" si="251"/>
        <v>136.20614482029598</v>
      </c>
      <c r="DS210" s="2">
        <f t="shared" si="251"/>
        <v>142.04044080338264</v>
      </c>
      <c r="DT210" s="2">
        <f t="shared" si="251"/>
        <v>144.86421951219512</v>
      </c>
      <c r="DU210" s="2">
        <f t="shared" si="251"/>
        <v>143.91482769556023</v>
      </c>
      <c r="DV210" s="2">
        <f t="shared" si="251"/>
        <v>145.86299575939276</v>
      </c>
      <c r="DW210" s="2">
        <f t="shared" si="251"/>
        <v>160.22487194201148</v>
      </c>
      <c r="DX210" s="2">
        <f t="shared" si="251"/>
        <v>140.79499790940764</v>
      </c>
      <c r="DY210" s="2">
        <f t="shared" si="251"/>
        <v>128.14134693446087</v>
      </c>
      <c r="EA210" s="2">
        <f t="shared" si="240"/>
        <v>62.914714587336015</v>
      </c>
      <c r="EB210" s="2">
        <f t="shared" si="240"/>
        <v>72.589325309339102</v>
      </c>
      <c r="EC210" s="2">
        <f t="shared" si="240"/>
        <v>79.251029643365982</v>
      </c>
      <c r="ED210" s="2">
        <f t="shared" si="240"/>
        <v>85.244793436232555</v>
      </c>
      <c r="EE210" s="2">
        <f t="shared" si="240"/>
        <v>90.672069181163437</v>
      </c>
      <c r="EF210" s="2">
        <f t="shared" si="239"/>
        <v>93.06519176335155</v>
      </c>
      <c r="EG210" s="2">
        <f t="shared" si="239"/>
        <v>95.318367062450818</v>
      </c>
      <c r="EH210" s="2">
        <f t="shared" si="239"/>
        <v>97.287577619710021</v>
      </c>
      <c r="EI210" s="2">
        <f t="shared" si="239"/>
        <v>97.969458815389473</v>
      </c>
      <c r="EJ210" s="2">
        <f t="shared" si="239"/>
        <v>96.152049903368322</v>
      </c>
      <c r="EK210" s="2">
        <f t="shared" si="239"/>
        <v>94.980708964430363</v>
      </c>
      <c r="EL210" s="2">
        <f t="shared" si="179"/>
        <v>95.520575838926177</v>
      </c>
      <c r="EM210" s="2">
        <f t="shared" si="179"/>
        <v>95.109335371059188</v>
      </c>
      <c r="EN210" s="2">
        <f t="shared" si="179"/>
        <v>98.460189660470121</v>
      </c>
      <c r="EO210" s="2">
        <f t="shared" si="179"/>
        <v>101.65404871812127</v>
      </c>
      <c r="EQ210" s="2">
        <f t="shared" si="252"/>
        <v>64.765165651698752</v>
      </c>
      <c r="ER210" s="2">
        <f t="shared" si="252"/>
        <v>73.587058185856975</v>
      </c>
      <c r="ES210" s="2">
        <f t="shared" si="252"/>
        <v>80.434927480733506</v>
      </c>
      <c r="ET210" s="2">
        <f t="shared" si="252"/>
        <v>85.810989545293751</v>
      </c>
      <c r="EU210" s="2">
        <f t="shared" si="252"/>
        <v>91.089445579189714</v>
      </c>
      <c r="EV210" s="2">
        <f t="shared" si="252"/>
        <v>94.926214306761082</v>
      </c>
      <c r="EW210" s="2">
        <f t="shared" si="252"/>
        <v>96.067927964521289</v>
      </c>
      <c r="EX210" s="2">
        <f t="shared" si="252"/>
        <v>97.227529290674639</v>
      </c>
      <c r="EY210" s="2">
        <f t="shared" si="252"/>
        <v>97.44154512517143</v>
      </c>
      <c r="EZ210" s="2">
        <f t="shared" si="252"/>
        <v>96.456324840792419</v>
      </c>
      <c r="FA210" s="2">
        <f t="shared" si="252"/>
        <v>96.402431047019533</v>
      </c>
      <c r="FB210" s="2">
        <f t="shared" si="252"/>
        <v>95.829012366295103</v>
      </c>
      <c r="FC210" s="2">
        <f t="shared" si="252"/>
        <v>99.547054344270791</v>
      </c>
      <c r="FD210" s="2">
        <f t="shared" si="252"/>
        <v>98.12430842997388</v>
      </c>
      <c r="FE210" s="2">
        <f t="shared" si="252"/>
        <v>97.184769375487122</v>
      </c>
      <c r="FG210" s="2">
        <f t="shared" si="253"/>
        <v>0.99999838393445328</v>
      </c>
      <c r="FH210" s="2">
        <f t="shared" si="253"/>
        <v>0.99999733275489877</v>
      </c>
      <c r="FI210" s="2">
        <f t="shared" si="253"/>
        <v>0.99999739427415291</v>
      </c>
      <c r="FJ210" s="2">
        <f t="shared" si="253"/>
        <v>0.99999761717523172</v>
      </c>
      <c r="FK210" s="2">
        <f t="shared" si="253"/>
        <v>0.99999736781312276</v>
      </c>
      <c r="FL210" s="2">
        <f t="shared" si="253"/>
        <v>0.99999724452532179</v>
      </c>
      <c r="FM210" s="2">
        <f t="shared" si="253"/>
        <v>0.9999973031015611</v>
      </c>
      <c r="FN210" s="2">
        <f t="shared" si="253"/>
        <v>0.99999716620861945</v>
      </c>
      <c r="FO210" s="2">
        <f t="shared" si="253"/>
        <v>0.99999726324746141</v>
      </c>
      <c r="FP210" s="2">
        <f t="shared" si="253"/>
        <v>0.99999714896507319</v>
      </c>
      <c r="FQ210" s="2">
        <f t="shared" si="253"/>
        <v>0.99999728392938936</v>
      </c>
      <c r="FR210" s="2">
        <f t="shared" si="253"/>
        <v>0.99999762727351438</v>
      </c>
      <c r="FS210" s="2">
        <f t="shared" si="253"/>
        <v>0.99999734101044158</v>
      </c>
      <c r="FT210" s="2">
        <f t="shared" si="253"/>
        <v>0.99999777496937592</v>
      </c>
      <c r="FU210" s="2">
        <f t="shared" si="253"/>
        <v>0.99999726981636561</v>
      </c>
      <c r="FW210" s="2">
        <f t="shared" si="244"/>
        <v>0.9034472535410708</v>
      </c>
      <c r="FX210" s="2">
        <f t="shared" si="244"/>
        <v>0.91628283766139951</v>
      </c>
      <c r="FY210" s="2">
        <f t="shared" si="244"/>
        <v>0.91827348038599321</v>
      </c>
      <c r="FZ210" s="2">
        <f t="shared" si="244"/>
        <v>0.92434443816191203</v>
      </c>
      <c r="GA210" s="2">
        <f t="shared" si="244"/>
        <v>0.92256669023867832</v>
      </c>
      <c r="GB210" s="2">
        <f t="shared" si="244"/>
        <v>0.92123876021756512</v>
      </c>
      <c r="GC210" s="2">
        <f t="shared" si="244"/>
        <v>0.92855050964542263</v>
      </c>
      <c r="GD210" s="2">
        <f t="shared" si="244"/>
        <v>0.93072472338479706</v>
      </c>
      <c r="GE210" s="2">
        <f t="shared" si="244"/>
        <v>0.94983248432771183</v>
      </c>
      <c r="GF210" s="2">
        <f t="shared" si="244"/>
        <v>0.94658863067871146</v>
      </c>
      <c r="GG210" s="2">
        <f t="shared" si="244"/>
        <v>0.93176825121908191</v>
      </c>
      <c r="GH210" s="2">
        <f t="shared" si="244"/>
        <v>0.92393908148497894</v>
      </c>
      <c r="GI210" s="2">
        <f t="shared" si="244"/>
        <v>0.91006411857778702</v>
      </c>
      <c r="GJ210" s="2">
        <f t="shared" si="244"/>
        <v>0.86685531366463653</v>
      </c>
      <c r="GK210" s="2">
        <f t="shared" si="244"/>
        <v>0.86129049699620086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2.4027048639773153E-228</v>
      </c>
      <c r="HD210" s="86">
        <f t="shared" si="181"/>
        <v>3.7142498120955763E-254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5.3412814884739236E-68</v>
      </c>
      <c r="HT210" s="86">
        <f t="shared" si="246"/>
        <v>1.3149643110035627E-99</v>
      </c>
      <c r="HU210" s="86">
        <f t="shared" si="246"/>
        <v>2.7082178668835541E-107</v>
      </c>
      <c r="HV210" s="86">
        <f t="shared" si="246"/>
        <v>3.1870534965738953E-109</v>
      </c>
      <c r="HW210" s="86">
        <f t="shared" si="246"/>
        <v>7.5751963762685162E-114</v>
      </c>
      <c r="HX210" s="86">
        <f t="shared" si="246"/>
        <v>1.9019365680753138E-102</v>
      </c>
      <c r="HY210" s="86">
        <f t="shared" si="246"/>
        <v>3.3056160803617932E-114</v>
      </c>
      <c r="HZ210" s="86">
        <f t="shared" si="246"/>
        <v>7.2087320925060244E-133</v>
      </c>
      <c r="IA210" s="86">
        <f t="shared" si="246"/>
        <v>6.2062087319605902E-136</v>
      </c>
      <c r="IB210" s="86">
        <f t="shared" si="246"/>
        <v>2.8893091186552403E-133</v>
      </c>
      <c r="IC210" s="86">
        <f t="shared" si="246"/>
        <v>1.7739969488208982E-118</v>
      </c>
      <c r="ID210" s="86">
        <f t="shared" si="246"/>
        <v>2.8682768577802747E-115</v>
      </c>
      <c r="IE210" s="86">
        <f t="shared" si="246"/>
        <v>1.0259075467292461E-101</v>
      </c>
      <c r="IF210" s="86">
        <f t="shared" si="246"/>
        <v>1.1049886724240523E-65</v>
      </c>
      <c r="IG210" s="86">
        <f t="shared" si="246"/>
        <v>9.5297300306401437E-61</v>
      </c>
      <c r="II210" s="86">
        <f t="shared" si="247"/>
        <v>2.3573952294348938E-3</v>
      </c>
      <c r="IJ210" s="86">
        <f t="shared" si="247"/>
        <v>9.8624680572157193E-5</v>
      </c>
      <c r="IK210" s="86">
        <f t="shared" si="247"/>
        <v>7.4521053405077805E-5</v>
      </c>
      <c r="IL210" s="86">
        <f t="shared" si="247"/>
        <v>3.8152620020658137E-5</v>
      </c>
      <c r="IM210" s="86">
        <f t="shared" si="247"/>
        <v>2.6565034846996952E-5</v>
      </c>
      <c r="IN210" s="86">
        <f t="shared" si="247"/>
        <v>6.1841072839050702E-5</v>
      </c>
      <c r="IO210" s="86">
        <f t="shared" si="247"/>
        <v>1.4952204804652284E-5</v>
      </c>
      <c r="IP210" s="86">
        <f t="shared" si="247"/>
        <v>2.4867160878379128E-6</v>
      </c>
      <c r="IQ210" s="86">
        <f t="shared" si="247"/>
        <v>2.3515892252025198E-7</v>
      </c>
      <c r="IR210" s="86">
        <f t="shared" si="247"/>
        <v>4.723533416098379E-7</v>
      </c>
      <c r="IS210" s="86">
        <f t="shared" si="247"/>
        <v>9.1573951004525962E-6</v>
      </c>
      <c r="IT210" s="86">
        <f t="shared" si="247"/>
        <v>2.1685681339451875E-5</v>
      </c>
      <c r="IU210" s="86">
        <f t="shared" si="247"/>
        <v>1.4042676711449785E-4</v>
      </c>
      <c r="IV210" s="86">
        <f t="shared" si="247"/>
        <v>2.1207188365637568E-9</v>
      </c>
      <c r="IW210" s="86">
        <f t="shared" si="247"/>
        <v>1.1953121719606203E-9</v>
      </c>
      <c r="IY210" s="86">
        <f t="shared" si="248"/>
        <v>2.3573952294348938E-3</v>
      </c>
      <c r="IZ210" s="86">
        <f t="shared" si="248"/>
        <v>9.8624680572157193E-5</v>
      </c>
      <c r="JA210" s="86">
        <f t="shared" si="248"/>
        <v>7.4521053405077805E-5</v>
      </c>
      <c r="JB210" s="86">
        <f t="shared" si="248"/>
        <v>3.8152620020658137E-5</v>
      </c>
      <c r="JC210" s="86">
        <f t="shared" si="248"/>
        <v>2.6565034846996952E-5</v>
      </c>
      <c r="JD210" s="86">
        <f t="shared" si="248"/>
        <v>6.1841072839050702E-5</v>
      </c>
      <c r="JE210" s="86">
        <f t="shared" si="248"/>
        <v>1.4952204804652284E-5</v>
      </c>
      <c r="JF210" s="86">
        <f t="shared" si="248"/>
        <v>2.4867160878379128E-6</v>
      </c>
      <c r="JG210" s="86">
        <f t="shared" si="248"/>
        <v>2.3515892252025198E-7</v>
      </c>
      <c r="JH210" s="86">
        <f t="shared" si="248"/>
        <v>4.723533416098379E-7</v>
      </c>
      <c r="JI210" s="86">
        <f t="shared" si="248"/>
        <v>9.1573951004525962E-6</v>
      </c>
      <c r="JJ210" s="86">
        <f t="shared" si="248"/>
        <v>2.1685681339451875E-5</v>
      </c>
      <c r="JK210" s="86">
        <f t="shared" si="248"/>
        <v>1.4042676711449785E-4</v>
      </c>
      <c r="JL210" s="86">
        <f t="shared" si="248"/>
        <v>2.1207188365637568E-9</v>
      </c>
      <c r="JM210" s="86">
        <f t="shared" si="248"/>
        <v>1.1953121719606203E-9</v>
      </c>
    </row>
    <row r="211" spans="2:273" x14ac:dyDescent="0.25">
      <c r="B211" s="2">
        <v>184</v>
      </c>
      <c r="C211" s="37">
        <v>65.209000000000003</v>
      </c>
      <c r="D211" s="37">
        <v>74.338999999999999</v>
      </c>
      <c r="E211" s="37">
        <v>81</v>
      </c>
      <c r="F211" s="37">
        <v>85.918999999999997</v>
      </c>
      <c r="G211" s="37">
        <v>91.596999999999994</v>
      </c>
      <c r="H211" s="37">
        <v>95.338999999999999</v>
      </c>
      <c r="I211" s="37">
        <v>96.757999999999996</v>
      </c>
      <c r="J211" s="37">
        <v>97.483999999999995</v>
      </c>
      <c r="K211" s="37">
        <v>98.21</v>
      </c>
      <c r="L211" s="37">
        <v>97.349000000000004</v>
      </c>
      <c r="M211" s="37">
        <v>96.364999999999995</v>
      </c>
      <c r="N211" s="37">
        <v>96.403000000000006</v>
      </c>
      <c r="O211" s="37">
        <v>100.492</v>
      </c>
      <c r="P211" s="37">
        <v>97.703000000000003</v>
      </c>
      <c r="Q211" s="37">
        <v>97.075999999999993</v>
      </c>
      <c r="S211" s="4">
        <f t="shared" si="249"/>
        <v>64.48413649531615</v>
      </c>
      <c r="T211" s="4">
        <f t="shared" si="249"/>
        <v>73.372328921758438</v>
      </c>
      <c r="U211" s="4">
        <f t="shared" si="249"/>
        <v>80.236324370259865</v>
      </c>
      <c r="V211" s="4">
        <f t="shared" si="249"/>
        <v>85.686887727496284</v>
      </c>
      <c r="W211" s="4">
        <f t="shared" si="249"/>
        <v>90.974801313071794</v>
      </c>
      <c r="X211" s="4">
        <f t="shared" si="249"/>
        <v>94.683181575122006</v>
      </c>
      <c r="Y211" s="4">
        <f t="shared" si="249"/>
        <v>95.918205965760833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>
        <f t="shared" si="249"/>
        <v>96.200567531695796</v>
      </c>
      <c r="AD211" s="4">
        <f t="shared" si="249"/>
        <v>95.713541491965287</v>
      </c>
      <c r="AE211" s="4">
        <f t="shared" si="249"/>
        <v>99.018751478019624</v>
      </c>
      <c r="AF211" s="4">
        <f t="shared" si="249"/>
        <v>98.069096160895</v>
      </c>
      <c r="AG211" s="4">
        <f t="shared" si="249"/>
        <v>97.654374375351779</v>
      </c>
      <c r="AI211" s="4">
        <f t="shared" si="250"/>
        <v>0.72486350468385297</v>
      </c>
      <c r="AJ211" s="4">
        <f t="shared" si="250"/>
        <v>0.96667107824156062</v>
      </c>
      <c r="AK211" s="4">
        <f t="shared" si="250"/>
        <v>0.76367562974013481</v>
      </c>
      <c r="AL211" s="4">
        <f t="shared" si="250"/>
        <v>0.2321122725037128</v>
      </c>
      <c r="AM211" s="4">
        <f t="shared" si="250"/>
        <v>0.62219868692820057</v>
      </c>
      <c r="AN211" s="4">
        <f t="shared" si="250"/>
        <v>0.65581842487799236</v>
      </c>
      <c r="AO211" s="4">
        <f t="shared" si="250"/>
        <v>0.8397940342391621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0.16443246830419866</v>
      </c>
      <c r="AT211" s="4">
        <f t="shared" si="250"/>
        <v>0.68945850803471842</v>
      </c>
      <c r="AU211" s="4">
        <f t="shared" si="250"/>
        <v>1.4732485219803806</v>
      </c>
      <c r="AV211" s="4">
        <f t="shared" si="250"/>
        <v>-0.36609616089499752</v>
      </c>
      <c r="AW211" s="4">
        <f t="shared" si="250"/>
        <v>-0.57837437535178537</v>
      </c>
      <c r="AY211" s="2">
        <f t="shared" si="242"/>
        <v>64.484136495065002</v>
      </c>
      <c r="AZ211" s="2">
        <f t="shared" si="242"/>
        <v>73.372328921758438</v>
      </c>
      <c r="BA211" s="2">
        <f t="shared" si="242"/>
        <v>80.236324370259865</v>
      </c>
      <c r="BB211" s="2">
        <f t="shared" si="242"/>
        <v>85.686887727496284</v>
      </c>
      <c r="BC211" s="2">
        <f t="shared" si="242"/>
        <v>90.974801313071794</v>
      </c>
      <c r="BD211" s="2">
        <f t="shared" si="242"/>
        <v>94.683181575122006</v>
      </c>
      <c r="BE211" s="2">
        <f t="shared" si="242"/>
        <v>95.918205965760833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>
        <f t="shared" si="242"/>
        <v>96.200567531695796</v>
      </c>
      <c r="BJ211" s="2">
        <f t="shared" si="242"/>
        <v>95.713541491965287</v>
      </c>
      <c r="BK211" s="2">
        <f t="shared" si="242"/>
        <v>99.018751478019581</v>
      </c>
      <c r="BL211" s="2">
        <f t="shared" si="242"/>
        <v>98.069096160875631</v>
      </c>
      <c r="BM211" s="2">
        <f t="shared" si="242"/>
        <v>97.654374375258357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>
        <f t="shared" si="197"/>
        <v>65.209000000000003</v>
      </c>
      <c r="CV211" s="2">
        <f t="shared" si="198"/>
        <v>74.338999999999999</v>
      </c>
      <c r="CW211" s="2">
        <f t="shared" si="199"/>
        <v>81</v>
      </c>
      <c r="CX211" s="2">
        <f t="shared" si="200"/>
        <v>85.918999999999997</v>
      </c>
      <c r="CY211" s="2">
        <f t="shared" si="201"/>
        <v>91.596999999999994</v>
      </c>
      <c r="CZ211" s="2">
        <f t="shared" si="202"/>
        <v>95.338999999999999</v>
      </c>
      <c r="DA211" s="2">
        <f t="shared" si="203"/>
        <v>96.757999999999996</v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>
        <f t="shared" si="207"/>
        <v>96.364999999999995</v>
      </c>
      <c r="DF211" s="2">
        <f t="shared" si="208"/>
        <v>96.403000000000006</v>
      </c>
      <c r="DG211" s="2">
        <f t="shared" si="209"/>
        <v>100.492</v>
      </c>
      <c r="DH211" s="2">
        <f t="shared" si="210"/>
        <v>97.703000000000003</v>
      </c>
      <c r="DI211" s="2">
        <f t="shared" si="211"/>
        <v>97.075999999999993</v>
      </c>
      <c r="DK211" s="2">
        <f t="shared" si="251"/>
        <v>130.43483269504321</v>
      </c>
      <c r="DL211" s="2">
        <f t="shared" si="251"/>
        <v>128.45383569918454</v>
      </c>
      <c r="DM211" s="2">
        <f t="shared" si="251"/>
        <v>130.97515312594382</v>
      </c>
      <c r="DN211" s="2">
        <f t="shared" si="251"/>
        <v>125.44939713151282</v>
      </c>
      <c r="DO211" s="2">
        <f t="shared" si="251"/>
        <v>132.09726864995471</v>
      </c>
      <c r="DP211" s="2">
        <f t="shared" si="251"/>
        <v>139.1984520789288</v>
      </c>
      <c r="DQ211" s="2">
        <f t="shared" si="251"/>
        <v>136.68127484143764</v>
      </c>
      <c r="DR211" s="2">
        <f t="shared" si="251"/>
        <v>136.34928511023858</v>
      </c>
      <c r="DS211" s="2">
        <f t="shared" si="251"/>
        <v>142.21510842645725</v>
      </c>
      <c r="DT211" s="2">
        <f t="shared" si="251"/>
        <v>145.06445731707319</v>
      </c>
      <c r="DU211" s="2">
        <f t="shared" si="251"/>
        <v>144.09882301419509</v>
      </c>
      <c r="DV211" s="2">
        <f t="shared" si="251"/>
        <v>146.06606576992675</v>
      </c>
      <c r="DW211" s="2">
        <f t="shared" si="251"/>
        <v>160.47994895801872</v>
      </c>
      <c r="DX211" s="2">
        <f t="shared" si="251"/>
        <v>140.96073588850172</v>
      </c>
      <c r="DY211" s="2">
        <f t="shared" si="251"/>
        <v>128.24714376321353</v>
      </c>
      <c r="EA211" s="2">
        <f t="shared" si="240"/>
        <v>62.773489168474327</v>
      </c>
      <c r="EB211" s="2">
        <f t="shared" si="240"/>
        <v>72.437873836909574</v>
      </c>
      <c r="EC211" s="2">
        <f t="shared" si="240"/>
        <v>79.125309479786367</v>
      </c>
      <c r="ED211" s="2">
        <f t="shared" si="240"/>
        <v>85.152365152247427</v>
      </c>
      <c r="EE211" s="2">
        <f t="shared" si="240"/>
        <v>90.581488112284148</v>
      </c>
      <c r="EF211" s="2">
        <f t="shared" si="239"/>
        <v>92.932276590221676</v>
      </c>
      <c r="EG211" s="2">
        <f t="shared" si="239"/>
        <v>95.207920247310426</v>
      </c>
      <c r="EH211" s="2">
        <f t="shared" si="239"/>
        <v>97.201803917913125</v>
      </c>
      <c r="EI211" s="2">
        <f t="shared" si="239"/>
        <v>97.872323583528001</v>
      </c>
      <c r="EJ211" s="2">
        <f t="shared" si="239"/>
        <v>96.04962167828549</v>
      </c>
      <c r="EK211" s="2">
        <f t="shared" si="239"/>
        <v>94.849337255143354</v>
      </c>
      <c r="EL211" s="2">
        <f t="shared" ref="EL211:EL222" si="254">CP$228*$B211+CP$229</f>
        <v>95.422524832214776</v>
      </c>
      <c r="EM211" s="2">
        <f t="shared" ref="EM211:EM222" si="255">CQ$228*$B211+CQ$229</f>
        <v>94.889079578023029</v>
      </c>
      <c r="EN211" s="2">
        <f t="shared" ref="EN211:EN222" si="256">CR$228*$B211+CR$229</f>
        <v>98.366910261006126</v>
      </c>
      <c r="EO211" s="2">
        <f t="shared" ref="EO211:EO222" si="257">CS$228*$B211+CS$229</f>
        <v>101.59973335127741</v>
      </c>
      <c r="EQ211" s="2">
        <f t="shared" si="252"/>
        <v>64.650760338527789</v>
      </c>
      <c r="ER211" s="2">
        <f t="shared" si="252"/>
        <v>73.450046501000401</v>
      </c>
      <c r="ES211" s="2">
        <f t="shared" si="252"/>
        <v>80.326371277004114</v>
      </c>
      <c r="ET211" s="2">
        <f t="shared" si="252"/>
        <v>85.726693635573284</v>
      </c>
      <c r="EU211" s="2">
        <f t="shared" si="252"/>
        <v>91.004801097882449</v>
      </c>
      <c r="EV211" s="2">
        <f t="shared" si="252"/>
        <v>94.819578329109959</v>
      </c>
      <c r="EW211" s="2">
        <f t="shared" si="252"/>
        <v>95.967942382857416</v>
      </c>
      <c r="EX211" s="2">
        <f t="shared" si="252"/>
        <v>97.141000532583647</v>
      </c>
      <c r="EY211" s="2">
        <f t="shared" si="252"/>
        <v>97.3372639292744</v>
      </c>
      <c r="EZ211" s="2">
        <f t="shared" si="252"/>
        <v>96.358043632063357</v>
      </c>
      <c r="FA211" s="2">
        <f t="shared" si="252"/>
        <v>96.290679233165775</v>
      </c>
      <c r="FB211" s="2">
        <f t="shared" si="252"/>
        <v>95.735272900964361</v>
      </c>
      <c r="FC211" s="2">
        <f t="shared" si="252"/>
        <v>99.390778239836109</v>
      </c>
      <c r="FD211" s="2">
        <f t="shared" si="252"/>
        <v>98.027279715735091</v>
      </c>
      <c r="FE211" s="2">
        <f t="shared" si="252"/>
        <v>97.074812096743301</v>
      </c>
      <c r="FG211" s="2">
        <f t="shared" si="253"/>
        <v>0.99999852613049467</v>
      </c>
      <c r="FH211" s="2">
        <f t="shared" si="253"/>
        <v>0.99999756744298562</v>
      </c>
      <c r="FI211" s="2">
        <f t="shared" si="253"/>
        <v>0.99999762354923827</v>
      </c>
      <c r="FJ211" s="2">
        <f t="shared" si="253"/>
        <v>0.99999782683752736</v>
      </c>
      <c r="FK211" s="2">
        <f t="shared" si="253"/>
        <v>0.99999759941648081</v>
      </c>
      <c r="FL211" s="2">
        <f t="shared" si="253"/>
        <v>0.99999748697661661</v>
      </c>
      <c r="FM211" s="2">
        <f t="shared" si="253"/>
        <v>0.99999754039880751</v>
      </c>
      <c r="FN211" s="2">
        <f t="shared" si="253"/>
        <v>0.99999741555090005</v>
      </c>
      <c r="FO211" s="2">
        <f t="shared" si="253"/>
        <v>0.99999750405141907</v>
      </c>
      <c r="FP211" s="2">
        <f t="shared" si="253"/>
        <v>0.99999739982459113</v>
      </c>
      <c r="FQ211" s="2">
        <f t="shared" si="253"/>
        <v>0.99999752291357058</v>
      </c>
      <c r="FR211" s="2">
        <f t="shared" si="253"/>
        <v>0.99999783604727455</v>
      </c>
      <c r="FS211" s="2">
        <f t="shared" si="253"/>
        <v>0.9999975749721336</v>
      </c>
      <c r="FT211" s="2">
        <f t="shared" si="253"/>
        <v>0.99999797074755559</v>
      </c>
      <c r="FU211" s="2">
        <f t="shared" si="253"/>
        <v>0.99999751004233384</v>
      </c>
      <c r="FW211" s="2">
        <f t="shared" si="244"/>
        <v>0.91118834076115118</v>
      </c>
      <c r="FX211" s="2">
        <f t="shared" si="244"/>
        <v>0.92308245023310254</v>
      </c>
      <c r="FY211" s="2">
        <f t="shared" si="244"/>
        <v>0.92492465787059386</v>
      </c>
      <c r="FZ211" s="2">
        <f t="shared" si="244"/>
        <v>0.93053891417045109</v>
      </c>
      <c r="GA211" s="2">
        <f t="shared" si="244"/>
        <v>0.92889552663578412</v>
      </c>
      <c r="GB211" s="2">
        <f t="shared" si="244"/>
        <v>0.92766762242839951</v>
      </c>
      <c r="GC211" s="2">
        <f t="shared" si="244"/>
        <v>0.93442503490621531</v>
      </c>
      <c r="GD211" s="2">
        <f t="shared" si="244"/>
        <v>0.93643272418600321</v>
      </c>
      <c r="GE211" s="2">
        <f t="shared" si="244"/>
        <v>0.9540438222740949</v>
      </c>
      <c r="GF211" s="2">
        <f t="shared" si="244"/>
        <v>0.95105824450505849</v>
      </c>
      <c r="GG211" s="2">
        <f t="shared" si="244"/>
        <v>0.93739605306811624</v>
      </c>
      <c r="GH211" s="2">
        <f t="shared" si="244"/>
        <v>0.93016423949527405</v>
      </c>
      <c r="GI211" s="2">
        <f t="shared" si="244"/>
        <v>0.91732324851955782</v>
      </c>
      <c r="GJ211" s="2">
        <f t="shared" si="244"/>
        <v>0.87713115885242354</v>
      </c>
      <c r="GK211" s="2">
        <f t="shared" si="244"/>
        <v>0.87193237296438186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3.5029138063504599E-233</v>
      </c>
      <c r="HD211" s="86">
        <f t="shared" si="181"/>
        <v>1.5319990755050476E-259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1.7219661672521156E-70</v>
      </c>
      <c r="HT211" s="86">
        <f t="shared" si="246"/>
        <v>3.1508086649784315E-103</v>
      </c>
      <c r="HU211" s="86">
        <f t="shared" si="246"/>
        <v>4.4716646157657558E-111</v>
      </c>
      <c r="HV211" s="86">
        <f t="shared" si="246"/>
        <v>4.6613060625236507E-113</v>
      </c>
      <c r="HW211" s="86">
        <f t="shared" si="246"/>
        <v>6.9750999010399325E-118</v>
      </c>
      <c r="HX211" s="86">
        <f t="shared" si="246"/>
        <v>4.015831809174093E-106</v>
      </c>
      <c r="HY211" s="86">
        <f t="shared" si="246"/>
        <v>3.1248376736736451E-118</v>
      </c>
      <c r="HZ211" s="86">
        <f t="shared" si="246"/>
        <v>1.5573227462806978E-137</v>
      </c>
      <c r="IA211" s="86">
        <f t="shared" si="246"/>
        <v>1.6527070162465843E-140</v>
      </c>
      <c r="IB211" s="86">
        <f t="shared" si="246"/>
        <v>8.8248065980010029E-138</v>
      </c>
      <c r="IC211" s="86">
        <f t="shared" si="246"/>
        <v>1.3425923424946285E-122</v>
      </c>
      <c r="ID211" s="86">
        <f t="shared" si="246"/>
        <v>2.4214832623037843E-119</v>
      </c>
      <c r="IE211" s="86">
        <f t="shared" si="246"/>
        <v>2.0508833012809087E-105</v>
      </c>
      <c r="IF211" s="86">
        <f t="shared" si="246"/>
        <v>3.5656133171879766E-68</v>
      </c>
      <c r="IG211" s="86">
        <f t="shared" si="246"/>
        <v>4.1862932224024185E-63</v>
      </c>
      <c r="II211" s="86">
        <f t="shared" si="247"/>
        <v>1.5437699047748292E-3</v>
      </c>
      <c r="IJ211" s="86">
        <f t="shared" si="247"/>
        <v>5.2584782097204589E-5</v>
      </c>
      <c r="IK211" s="86">
        <f t="shared" si="247"/>
        <v>3.9192097060782351E-5</v>
      </c>
      <c r="IL211" s="86">
        <f t="shared" si="247"/>
        <v>1.9552277198966074E-5</v>
      </c>
      <c r="IM211" s="86">
        <f t="shared" si="247"/>
        <v>1.3171352187603609E-5</v>
      </c>
      <c r="IN211" s="86">
        <f t="shared" si="247"/>
        <v>3.2430710317453273E-5</v>
      </c>
      <c r="IO211" s="86">
        <f t="shared" si="247"/>
        <v>7.2957638631011658E-6</v>
      </c>
      <c r="IP211" s="86">
        <f t="shared" si="247"/>
        <v>1.0816355616990341E-6</v>
      </c>
      <c r="IQ211" s="86">
        <f t="shared" si="247"/>
        <v>9.7652571650063429E-8</v>
      </c>
      <c r="IR211" s="86">
        <f t="shared" si="247"/>
        <v>2.0079908772310564E-7</v>
      </c>
      <c r="IS211" s="86">
        <f t="shared" si="247"/>
        <v>4.380398718783731E-6</v>
      </c>
      <c r="IT211" s="86">
        <f t="shared" si="247"/>
        <v>1.0655434538341133E-5</v>
      </c>
      <c r="IU211" s="86">
        <f t="shared" si="247"/>
        <v>7.5285242815976034E-5</v>
      </c>
      <c r="IV211" s="86">
        <f t="shared" si="247"/>
        <v>3.3291992085574603E-10</v>
      </c>
      <c r="IW211" s="86">
        <f t="shared" si="247"/>
        <v>1.6881010507818512E-10</v>
      </c>
      <c r="IY211" s="86">
        <f t="shared" si="248"/>
        <v>1.5437699047748292E-3</v>
      </c>
      <c r="IZ211" s="86">
        <f t="shared" si="248"/>
        <v>5.2584782097204589E-5</v>
      </c>
      <c r="JA211" s="86">
        <f t="shared" si="248"/>
        <v>3.9192097060782351E-5</v>
      </c>
      <c r="JB211" s="86">
        <f t="shared" si="248"/>
        <v>1.9552277198966074E-5</v>
      </c>
      <c r="JC211" s="86">
        <f t="shared" si="248"/>
        <v>1.3171352187603609E-5</v>
      </c>
      <c r="JD211" s="86">
        <f t="shared" si="248"/>
        <v>3.2430710317453273E-5</v>
      </c>
      <c r="JE211" s="86">
        <f t="shared" si="248"/>
        <v>7.2957638631011658E-6</v>
      </c>
      <c r="JF211" s="86">
        <f t="shared" si="248"/>
        <v>1.0816355616990341E-6</v>
      </c>
      <c r="JG211" s="86">
        <f t="shared" si="248"/>
        <v>9.7652571650063429E-8</v>
      </c>
      <c r="JH211" s="86">
        <f t="shared" si="248"/>
        <v>2.0079908772310564E-7</v>
      </c>
      <c r="JI211" s="86">
        <f t="shared" si="248"/>
        <v>4.380398718783731E-6</v>
      </c>
      <c r="JJ211" s="86">
        <f t="shared" si="248"/>
        <v>1.0655434538341133E-5</v>
      </c>
      <c r="JK211" s="86">
        <f t="shared" si="248"/>
        <v>7.5285242815976034E-5</v>
      </c>
      <c r="JL211" s="86">
        <f t="shared" si="248"/>
        <v>3.3291992085574603E-10</v>
      </c>
      <c r="JM211" s="86">
        <f t="shared" si="248"/>
        <v>1.6881010507818512E-10</v>
      </c>
    </row>
    <row r="212" spans="2:273" x14ac:dyDescent="0.25">
      <c r="B212" s="2">
        <v>185</v>
      </c>
      <c r="C212" s="37">
        <v>65.254000000000005</v>
      </c>
      <c r="D212" s="37">
        <v>73.790000000000006</v>
      </c>
      <c r="E212" s="37">
        <v>80.129000000000005</v>
      </c>
      <c r="F212" s="37">
        <v>86.5</v>
      </c>
      <c r="G212" s="37">
        <v>90.725999999999999</v>
      </c>
      <c r="H212" s="37">
        <v>95.71</v>
      </c>
      <c r="I212" s="37">
        <v>95.918999999999997</v>
      </c>
      <c r="J212" s="37">
        <v>98.096999999999994</v>
      </c>
      <c r="K212" s="37">
        <v>98.483999999999995</v>
      </c>
      <c r="L212" s="37">
        <v>97.587000000000003</v>
      </c>
      <c r="M212" s="37">
        <v>96.825000000000003</v>
      </c>
      <c r="N212" s="37">
        <v>95.903000000000006</v>
      </c>
      <c r="O212" s="37">
        <v>100.328</v>
      </c>
      <c r="P212" s="37">
        <v>97.578000000000003</v>
      </c>
      <c r="Q212" s="37">
        <v>96.817999999999998</v>
      </c>
      <c r="S212" s="4">
        <f t="shared" si="249"/>
        <v>64.381005790868969</v>
      </c>
      <c r="T212" s="4">
        <f t="shared" si="249"/>
        <v>73.240652660852348</v>
      </c>
      <c r="U212" s="4">
        <f t="shared" si="249"/>
        <v>80.133962137541388</v>
      </c>
      <c r="V212" s="4">
        <f t="shared" si="249"/>
        <v>85.605352684312237</v>
      </c>
      <c r="W212" s="4">
        <f t="shared" si="249"/>
        <v>90.892236795913632</v>
      </c>
      <c r="X212" s="4">
        <f t="shared" si="249"/>
        <v>94.586005569769952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>
        <f t="shared" si="249"/>
        <v>95.621315289040837</v>
      </c>
      <c r="AE212" s="4">
        <f t="shared" si="249"/>
        <v>98.887863806713554</v>
      </c>
      <c r="AF212" s="4">
        <f t="shared" si="249"/>
        <v>97.969229212707489</v>
      </c>
      <c r="AG212" s="4">
        <f t="shared" si="249"/>
        <v>97.506018637542013</v>
      </c>
      <c r="AI212" s="4">
        <f t="shared" si="250"/>
        <v>0.87299420913103631</v>
      </c>
      <c r="AJ212" s="4">
        <f t="shared" si="250"/>
        <v>0.54934733914765843</v>
      </c>
      <c r="AK212" s="4">
        <f t="shared" si="250"/>
        <v>-4.9621375413835267E-3</v>
      </c>
      <c r="AL212" s="4">
        <f t="shared" si="250"/>
        <v>0.89464731568776301</v>
      </c>
      <c r="AM212" s="4">
        <f t="shared" si="250"/>
        <v>-0.16623679591363327</v>
      </c>
      <c r="AN212" s="4">
        <f t="shared" si="250"/>
        <v>1.1239944302300415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0.28168471095916914</v>
      </c>
      <c r="AU212" s="4">
        <f t="shared" si="250"/>
        <v>1.4401361932864489</v>
      </c>
      <c r="AV212" s="4">
        <f t="shared" si="250"/>
        <v>-0.39122921270748634</v>
      </c>
      <c r="AW212" s="4">
        <f t="shared" si="250"/>
        <v>-0.6880186375420152</v>
      </c>
      <c r="AY212" s="2">
        <f t="shared" ref="AY212:BM227" si="258">IF(OR($B212 &lt; C$230, $B212 &gt; C$233), #N/A, ((1-FG212)*DK212) + (FG212 - FW212)*EA212 + (FW212*EQ212))</f>
        <v>64.381005790821135</v>
      </c>
      <c r="AZ212" s="2">
        <f t="shared" si="258"/>
        <v>73.240652660852348</v>
      </c>
      <c r="BA212" s="2">
        <f t="shared" si="258"/>
        <v>80.133962137541388</v>
      </c>
      <c r="BB212" s="2">
        <f t="shared" si="258"/>
        <v>85.605352684312237</v>
      </c>
      <c r="BC212" s="2">
        <f t="shared" si="258"/>
        <v>90.892236795913632</v>
      </c>
      <c r="BD212" s="2">
        <f t="shared" si="258"/>
        <v>94.586005569769952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>
        <f t="shared" si="258"/>
        <v>95.621315289040837</v>
      </c>
      <c r="BK212" s="2">
        <f t="shared" si="258"/>
        <v>98.887863806713554</v>
      </c>
      <c r="BL212" s="2">
        <f t="shared" si="258"/>
        <v>97.969229212705841</v>
      </c>
      <c r="BM212" s="2">
        <f t="shared" si="258"/>
        <v>97.506018637533842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>
        <f t="shared" si="197"/>
        <v>65.254000000000005</v>
      </c>
      <c r="CV212" s="2">
        <f t="shared" si="198"/>
        <v>73.790000000000006</v>
      </c>
      <c r="CW212" s="2">
        <f t="shared" si="199"/>
        <v>80.129000000000005</v>
      </c>
      <c r="CX212" s="2">
        <f t="shared" si="200"/>
        <v>86.5</v>
      </c>
      <c r="CY212" s="2">
        <f t="shared" si="201"/>
        <v>90.725999999999999</v>
      </c>
      <c r="CZ212" s="2">
        <f t="shared" si="202"/>
        <v>95.71</v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>
        <f t="shared" si="208"/>
        <v>95.903000000000006</v>
      </c>
      <c r="DG212" s="2">
        <f t="shared" si="209"/>
        <v>100.328</v>
      </c>
      <c r="DH212" s="2">
        <f t="shared" si="210"/>
        <v>97.578000000000003</v>
      </c>
      <c r="DI212" s="2">
        <f t="shared" si="211"/>
        <v>96.817999999999998</v>
      </c>
      <c r="DK212" s="2">
        <f t="shared" si="251"/>
        <v>130.70731983805666</v>
      </c>
      <c r="DL212" s="2">
        <f t="shared" si="251"/>
        <v>128.65739625490789</v>
      </c>
      <c r="DM212" s="2">
        <f t="shared" si="251"/>
        <v>131.16845696164302</v>
      </c>
      <c r="DN212" s="2">
        <f t="shared" si="251"/>
        <v>125.58990851632767</v>
      </c>
      <c r="DO212" s="2">
        <f t="shared" si="251"/>
        <v>132.25086439142254</v>
      </c>
      <c r="DP212" s="2">
        <f t="shared" si="251"/>
        <v>139.36397737843549</v>
      </c>
      <c r="DQ212" s="2">
        <f t="shared" si="251"/>
        <v>136.82272198731502</v>
      </c>
      <c r="DR212" s="2">
        <f t="shared" si="251"/>
        <v>136.49242540018122</v>
      </c>
      <c r="DS212" s="2">
        <f t="shared" si="251"/>
        <v>142.38977604953186</v>
      </c>
      <c r="DT212" s="2">
        <f t="shared" si="251"/>
        <v>145.26469512195123</v>
      </c>
      <c r="DU212" s="2">
        <f t="shared" si="251"/>
        <v>144.28281833282995</v>
      </c>
      <c r="DV212" s="2">
        <f t="shared" si="251"/>
        <v>146.26913578046074</v>
      </c>
      <c r="DW212" s="2">
        <f t="shared" si="251"/>
        <v>160.73502597402597</v>
      </c>
      <c r="DX212" s="2">
        <f t="shared" si="251"/>
        <v>141.12647386759579</v>
      </c>
      <c r="DY212" s="2">
        <f t="shared" si="251"/>
        <v>128.35294059196616</v>
      </c>
      <c r="EA212" s="2">
        <f t="shared" si="240"/>
        <v>62.63226374961264</v>
      </c>
      <c r="EB212" s="2">
        <f t="shared" si="240"/>
        <v>72.286422364480018</v>
      </c>
      <c r="EC212" s="2">
        <f t="shared" si="240"/>
        <v>78.999589316206766</v>
      </c>
      <c r="ED212" s="2">
        <f t="shared" si="240"/>
        <v>85.059936868262312</v>
      </c>
      <c r="EE212" s="2">
        <f t="shared" si="240"/>
        <v>90.490907043404846</v>
      </c>
      <c r="EF212" s="2">
        <f t="shared" si="239"/>
        <v>92.799361417091788</v>
      </c>
      <c r="EG212" s="2">
        <f t="shared" si="239"/>
        <v>95.097473432170048</v>
      </c>
      <c r="EH212" s="2">
        <f t="shared" si="239"/>
        <v>97.116030216116215</v>
      </c>
      <c r="EI212" s="2">
        <f t="shared" si="239"/>
        <v>97.775188351666529</v>
      </c>
      <c r="EJ212" s="2">
        <f t="shared" si="239"/>
        <v>95.947193453202658</v>
      </c>
      <c r="EK212" s="2">
        <f t="shared" si="239"/>
        <v>94.717965545856345</v>
      </c>
      <c r="EL212" s="2">
        <f t="shared" si="254"/>
        <v>95.324473825503361</v>
      </c>
      <c r="EM212" s="2">
        <f t="shared" si="255"/>
        <v>94.66882378498687</v>
      </c>
      <c r="EN212" s="2">
        <f t="shared" si="256"/>
        <v>98.273630861542145</v>
      </c>
      <c r="EO212" s="2">
        <f t="shared" si="257"/>
        <v>101.54541798443354</v>
      </c>
      <c r="EQ212" s="2">
        <f t="shared" si="252"/>
        <v>64.536355025356841</v>
      </c>
      <c r="ER212" s="2">
        <f t="shared" si="252"/>
        <v>73.313034816143826</v>
      </c>
      <c r="ES212" s="2">
        <f t="shared" si="252"/>
        <v>80.217815073274735</v>
      </c>
      <c r="ET212" s="2">
        <f t="shared" si="252"/>
        <v>85.642397725852803</v>
      </c>
      <c r="EU212" s="2">
        <f t="shared" si="252"/>
        <v>90.920156616575198</v>
      </c>
      <c r="EV212" s="2">
        <f t="shared" si="252"/>
        <v>94.712942351458835</v>
      </c>
      <c r="EW212" s="2">
        <f t="shared" si="252"/>
        <v>95.867956801193529</v>
      </c>
      <c r="EX212" s="2">
        <f t="shared" si="252"/>
        <v>97.054471774492654</v>
      </c>
      <c r="EY212" s="2">
        <f t="shared" si="252"/>
        <v>97.232982733377355</v>
      </c>
      <c r="EZ212" s="2">
        <f t="shared" si="252"/>
        <v>96.259762423334308</v>
      </c>
      <c r="FA212" s="2">
        <f t="shared" si="252"/>
        <v>96.178927419312018</v>
      </c>
      <c r="FB212" s="2">
        <f t="shared" si="252"/>
        <v>95.641533435633619</v>
      </c>
      <c r="FC212" s="2">
        <f t="shared" si="252"/>
        <v>99.234502135401414</v>
      </c>
      <c r="FD212" s="2">
        <f t="shared" si="252"/>
        <v>97.930251001496288</v>
      </c>
      <c r="FE212" s="2">
        <f t="shared" si="252"/>
        <v>96.96485481799948</v>
      </c>
      <c r="FG212" s="2">
        <f t="shared" si="253"/>
        <v>0.99999865581486103</v>
      </c>
      <c r="FH212" s="2">
        <f t="shared" si="253"/>
        <v>0.9999977814811607</v>
      </c>
      <c r="FI212" s="2">
        <f t="shared" si="253"/>
        <v>0.99999783265069286</v>
      </c>
      <c r="FJ212" s="2">
        <f t="shared" si="253"/>
        <v>0.99999801805189037</v>
      </c>
      <c r="FK212" s="2">
        <f t="shared" si="253"/>
        <v>0.9999978106413473</v>
      </c>
      <c r="FL212" s="2">
        <f t="shared" si="253"/>
        <v>0.99999770809492805</v>
      </c>
      <c r="FM212" s="2">
        <f t="shared" si="253"/>
        <v>0.99999775681656644</v>
      </c>
      <c r="FN212" s="2">
        <f t="shared" si="253"/>
        <v>0.99999764295387106</v>
      </c>
      <c r="FO212" s="2">
        <f t="shared" si="253"/>
        <v>0.99999772366733986</v>
      </c>
      <c r="FP212" s="2">
        <f t="shared" si="253"/>
        <v>0.99999762861130037</v>
      </c>
      <c r="FQ212" s="2">
        <f t="shared" si="253"/>
        <v>0.99999774086983395</v>
      </c>
      <c r="FR212" s="2">
        <f t="shared" si="253"/>
        <v>0.99999802645128277</v>
      </c>
      <c r="FS212" s="2">
        <f t="shared" si="253"/>
        <v>0.99999778834782815</v>
      </c>
      <c r="FT212" s="2">
        <f t="shared" si="253"/>
        <v>0.99999814929944453</v>
      </c>
      <c r="FU212" s="2">
        <f t="shared" si="253"/>
        <v>0.99999772913112139</v>
      </c>
      <c r="FW212" s="2">
        <f t="shared" ref="FW212:GK227" si="260">POWER(10,($B212-C$232)/C$229)/(1+POWER(10,($B212-C$232)/C$229))</f>
        <v>0.91836486937650696</v>
      </c>
      <c r="FX212" s="2">
        <f t="shared" si="260"/>
        <v>0.92937235931482354</v>
      </c>
      <c r="FY212" s="2">
        <f t="shared" si="260"/>
        <v>0.93107516943773483</v>
      </c>
      <c r="FZ212" s="2">
        <f t="shared" si="260"/>
        <v>0.93626117642507545</v>
      </c>
      <c r="GA212" s="2">
        <f t="shared" si="260"/>
        <v>0.93474367841851358</v>
      </c>
      <c r="GB212" s="2">
        <f t="shared" si="260"/>
        <v>0.93360954789696349</v>
      </c>
      <c r="GC212" s="2">
        <f t="shared" si="260"/>
        <v>0.93984784998756332</v>
      </c>
      <c r="GD212" s="2">
        <f t="shared" si="260"/>
        <v>0.94169986931688254</v>
      </c>
      <c r="GE212" s="2">
        <f t="shared" si="260"/>
        <v>0.95791730025898236</v>
      </c>
      <c r="GF212" s="2">
        <f t="shared" si="260"/>
        <v>0.95517154172981311</v>
      </c>
      <c r="GG212" s="2">
        <f t="shared" si="260"/>
        <v>0.94258827109748766</v>
      </c>
      <c r="GH212" s="2">
        <f t="shared" si="260"/>
        <v>0.93591524206855714</v>
      </c>
      <c r="GI212" s="2">
        <f t="shared" si="260"/>
        <v>0.92404536247808122</v>
      </c>
      <c r="GJ212" s="2">
        <f t="shared" si="260"/>
        <v>0.8867175744552912</v>
      </c>
      <c r="GK212" s="2">
        <f t="shared" si="260"/>
        <v>0.88186977812450895</v>
      </c>
      <c r="GM212" s="86">
        <f t="shared" ref="GM212:HA227" si="261" xml:space="preserve"> _xlfn.NORM.DIST($B212, C$7, ABS(C$11), TRUE) * _xlfn.NORM.DIST(($B212 - C$7)*C$15, 0, ABS(C$11), TRUE) * 2</f>
        <v>0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4.5405155469769893E-238</v>
      </c>
      <c r="HD212" s="86">
        <f t="shared" si="181"/>
        <v>5.5440086717230858E-265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4.9960685603377868E-73</v>
      </c>
      <c r="HT212" s="86">
        <f t="shared" si="262"/>
        <v>6.4911853353018404E-107</v>
      </c>
      <c r="HU212" s="86">
        <f t="shared" si="262"/>
        <v>6.3359538588279748E-115</v>
      </c>
      <c r="HV212" s="86">
        <f t="shared" si="262"/>
        <v>5.8416571919165658E-117</v>
      </c>
      <c r="HW212" s="86">
        <f t="shared" si="262"/>
        <v>5.4508730185146594E-122</v>
      </c>
      <c r="HX212" s="86">
        <f t="shared" si="262"/>
        <v>7.288289816648677E-110</v>
      </c>
      <c r="HY212" s="86">
        <f t="shared" si="262"/>
        <v>2.5106302703399983E-122</v>
      </c>
      <c r="HZ212" s="86">
        <f t="shared" si="262"/>
        <v>2.7889914485470564E-142</v>
      </c>
      <c r="IA212" s="86">
        <f t="shared" si="262"/>
        <v>3.6896381754581474E-145</v>
      </c>
      <c r="IB212" s="86">
        <f t="shared" si="262"/>
        <v>2.262117631501593E-142</v>
      </c>
      <c r="IC212" s="86">
        <f t="shared" si="262"/>
        <v>8.6212087458277569E-127</v>
      </c>
      <c r="ID212" s="86">
        <f t="shared" si="262"/>
        <v>1.7332670546045579E-123</v>
      </c>
      <c r="IE212" s="86">
        <f t="shared" si="262"/>
        <v>3.5133647018246854E-109</v>
      </c>
      <c r="IF212" s="86">
        <f t="shared" si="262"/>
        <v>1.0316607388748186E-70</v>
      </c>
      <c r="IG212" s="86">
        <f t="shared" si="262"/>
        <v>1.6545077911809201E-65</v>
      </c>
      <c r="II212" s="86">
        <f t="shared" ref="II212:IW227" si="263" xml:space="preserve"> _xlfn.NORM.DIST($B212, C$10, ABS(C$14), TRUE) * _xlfn.NORM.DIST(($B212 - C$10)*C$18, 0, ABS(C$14), TRUE) * 2</f>
        <v>9.9624423458253273E-4</v>
      </c>
      <c r="IJ212" s="86">
        <f t="shared" si="263"/>
        <v>2.7442675761632123E-5</v>
      </c>
      <c r="IK212" s="86">
        <f t="shared" si="263"/>
        <v>2.0168846266734072E-5</v>
      </c>
      <c r="IL212" s="86">
        <f t="shared" si="263"/>
        <v>9.8020376792426372E-6</v>
      </c>
      <c r="IM212" s="86">
        <f t="shared" si="263"/>
        <v>6.3795792126365074E-6</v>
      </c>
      <c r="IN212" s="86">
        <f t="shared" si="263"/>
        <v>1.6645327077050361E-5</v>
      </c>
      <c r="IO212" s="86">
        <f t="shared" si="263"/>
        <v>3.4781425294110776E-6</v>
      </c>
      <c r="IP212" s="86">
        <f t="shared" si="263"/>
        <v>4.5797578995589172E-7</v>
      </c>
      <c r="IQ212" s="86">
        <f t="shared" si="263"/>
        <v>3.9532894013667459E-8</v>
      </c>
      <c r="IR212" s="86">
        <f t="shared" si="263"/>
        <v>8.3232414763762693E-8</v>
      </c>
      <c r="IS212" s="86">
        <f t="shared" si="263"/>
        <v>2.0466558964580351E-6</v>
      </c>
      <c r="IT212" s="86">
        <f t="shared" si="263"/>
        <v>5.1137781111063009E-6</v>
      </c>
      <c r="IU212" s="86">
        <f t="shared" si="263"/>
        <v>3.9488654725526262E-5</v>
      </c>
      <c r="IV212" s="86">
        <f t="shared" si="263"/>
        <v>4.8010141172925708E-11</v>
      </c>
      <c r="IW212" s="86">
        <f t="shared" si="263"/>
        <v>2.1735667053115335E-11</v>
      </c>
      <c r="IY212" s="86">
        <f t="shared" ref="IY212:JM227" si="264">GM212+HC212+HS212+II212</f>
        <v>9.9624423458253273E-4</v>
      </c>
      <c r="IZ212" s="86">
        <f t="shared" si="264"/>
        <v>2.7442675761632123E-5</v>
      </c>
      <c r="JA212" s="86">
        <f t="shared" si="264"/>
        <v>2.0168846266734072E-5</v>
      </c>
      <c r="JB212" s="86">
        <f t="shared" si="264"/>
        <v>9.8020376792426372E-6</v>
      </c>
      <c r="JC212" s="86">
        <f t="shared" si="264"/>
        <v>6.3795792126365074E-6</v>
      </c>
      <c r="JD212" s="86">
        <f t="shared" si="264"/>
        <v>1.6645327077050361E-5</v>
      </c>
      <c r="JE212" s="86">
        <f t="shared" si="264"/>
        <v>3.4781425294110776E-6</v>
      </c>
      <c r="JF212" s="86">
        <f t="shared" si="264"/>
        <v>4.5797578995589172E-7</v>
      </c>
      <c r="JG212" s="86">
        <f t="shared" si="264"/>
        <v>3.9532894013667459E-8</v>
      </c>
      <c r="JH212" s="86">
        <f t="shared" si="264"/>
        <v>8.3232414763762693E-8</v>
      </c>
      <c r="JI212" s="86">
        <f t="shared" si="264"/>
        <v>2.0466558964580351E-6</v>
      </c>
      <c r="JJ212" s="86">
        <f t="shared" si="264"/>
        <v>5.1137781111063009E-6</v>
      </c>
      <c r="JK212" s="86">
        <f t="shared" si="264"/>
        <v>3.9488654725526262E-5</v>
      </c>
      <c r="JL212" s="86">
        <f t="shared" si="264"/>
        <v>4.8010141172925708E-11</v>
      </c>
      <c r="JM212" s="86">
        <f t="shared" si="264"/>
        <v>2.1735667053115335E-11</v>
      </c>
    </row>
    <row r="213" spans="2:273" x14ac:dyDescent="0.25">
      <c r="B213" s="2">
        <v>186</v>
      </c>
      <c r="C213" s="37">
        <v>63.612000000000002</v>
      </c>
      <c r="D213" s="37">
        <v>73.048000000000002</v>
      </c>
      <c r="E213" s="37">
        <v>79.903000000000006</v>
      </c>
      <c r="F213" s="37">
        <v>85.581000000000003</v>
      </c>
      <c r="G213" s="37">
        <v>90.677000000000007</v>
      </c>
      <c r="H213" s="37">
        <v>96.21</v>
      </c>
      <c r="I213" s="37">
        <v>96.322999999999993</v>
      </c>
      <c r="J213" s="37">
        <v>97.274000000000001</v>
      </c>
      <c r="K213" s="37">
        <v>97.451999999999998</v>
      </c>
      <c r="L213" s="37">
        <v>96.968000000000004</v>
      </c>
      <c r="M213" s="37">
        <v>96.745999999999995</v>
      </c>
      <c r="N213" s="37">
        <v>96.870999999999995</v>
      </c>
      <c r="O213" s="37">
        <v>100.328</v>
      </c>
      <c r="P213" s="37">
        <v>97.843999999999994</v>
      </c>
      <c r="Q213" s="37">
        <v>97.03</v>
      </c>
      <c r="S213" s="4">
        <f t="shared" si="249"/>
        <v>64.277233116402883</v>
      </c>
      <c r="T213" s="4">
        <f t="shared" si="249"/>
        <v>73.108661094455911</v>
      </c>
      <c r="U213" s="4">
        <f t="shared" si="249"/>
        <v>80.031231949812764</v>
      </c>
      <c r="V213" s="4">
        <f t="shared" si="249"/>
        <v>85.523650390762597</v>
      </c>
      <c r="W213" s="4" t="e">
        <f t="shared" si="249"/>
        <v>#N/A</v>
      </c>
      <c r="X213" s="4">
        <f t="shared" si="249"/>
        <v>94.488257934037108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>
        <f t="shared" si="249"/>
        <v>98.755499371784168</v>
      </c>
      <c r="AF213" s="4">
        <f t="shared" si="249"/>
        <v>97.869519709079228</v>
      </c>
      <c r="AG213" s="4">
        <f t="shared" si="249"/>
        <v>97.359686061313582</v>
      </c>
      <c r="AI213" s="4">
        <f t="shared" si="250"/>
        <v>-0.66523311640288085</v>
      </c>
      <c r="AJ213" s="4">
        <f t="shared" si="250"/>
        <v>-6.0661094455909392E-2</v>
      </c>
      <c r="AK213" s="4">
        <f t="shared" si="250"/>
        <v>-0.12823194981275776</v>
      </c>
      <c r="AL213" s="4">
        <f t="shared" si="250"/>
        <v>5.734960923740573E-2</v>
      </c>
      <c r="AM213" s="4">
        <f t="shared" si="250"/>
        <v>0</v>
      </c>
      <c r="AN213" s="4">
        <f t="shared" si="250"/>
        <v>1.7217420659628857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1.5725006282158347</v>
      </c>
      <c r="AV213" s="4">
        <f t="shared" si="250"/>
        <v>-2.5519709079233621E-2</v>
      </c>
      <c r="AW213" s="4">
        <f t="shared" si="250"/>
        <v>-0.32968606131358058</v>
      </c>
      <c r="AY213" s="2">
        <f t="shared" si="258"/>
        <v>64.277233116394314</v>
      </c>
      <c r="AZ213" s="2">
        <f t="shared" si="258"/>
        <v>73.108661094455911</v>
      </c>
      <c r="BA213" s="2">
        <f t="shared" si="258"/>
        <v>80.031231949812764</v>
      </c>
      <c r="BB213" s="2">
        <f t="shared" si="258"/>
        <v>85.523650390762597</v>
      </c>
      <c r="BC213" s="2" t="e">
        <f t="shared" si="258"/>
        <v>#N/A</v>
      </c>
      <c r="BD213" s="2">
        <f t="shared" si="258"/>
        <v>94.488257934037108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>
        <f t="shared" si="258"/>
        <v>98.755499371784168</v>
      </c>
      <c r="BL213" s="2">
        <f t="shared" si="258"/>
        <v>97.8695197090791</v>
      </c>
      <c r="BM213" s="2">
        <f t="shared" si="258"/>
        <v>97.359686061312942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>
        <f t="shared" si="197"/>
        <v>63.612000000000002</v>
      </c>
      <c r="CV213" s="2">
        <f t="shared" si="198"/>
        <v>73.048000000000002</v>
      </c>
      <c r="CW213" s="2">
        <f t="shared" si="199"/>
        <v>79.903000000000006</v>
      </c>
      <c r="CX213" s="2">
        <f t="shared" si="200"/>
        <v>85.581000000000003</v>
      </c>
      <c r="CY213" s="2" t="str">
        <f t="shared" si="201"/>
        <v/>
      </c>
      <c r="CZ213" s="2">
        <f t="shared" si="202"/>
        <v>96.21</v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>
        <f t="shared" si="209"/>
        <v>100.328</v>
      </c>
      <c r="DH213" s="2">
        <f t="shared" si="210"/>
        <v>97.843999999999994</v>
      </c>
      <c r="DI213" s="2">
        <f t="shared" si="211"/>
        <v>97.03</v>
      </c>
      <c r="DK213" s="2">
        <f t="shared" si="251"/>
        <v>130.97980698107011</v>
      </c>
      <c r="DL213" s="2">
        <f t="shared" si="251"/>
        <v>128.86095681063122</v>
      </c>
      <c r="DM213" s="2">
        <f t="shared" si="251"/>
        <v>131.36176079734219</v>
      </c>
      <c r="DN213" s="2">
        <f t="shared" si="251"/>
        <v>125.73041990114251</v>
      </c>
      <c r="DO213" s="2">
        <f t="shared" si="251"/>
        <v>132.40446013289036</v>
      </c>
      <c r="DP213" s="2">
        <f t="shared" si="251"/>
        <v>139.52950267794219</v>
      </c>
      <c r="DQ213" s="2">
        <f t="shared" si="251"/>
        <v>136.9641691331924</v>
      </c>
      <c r="DR213" s="2">
        <f t="shared" si="251"/>
        <v>136.63556569012383</v>
      </c>
      <c r="DS213" s="2">
        <f t="shared" si="251"/>
        <v>142.56444367260644</v>
      </c>
      <c r="DT213" s="2">
        <f t="shared" si="251"/>
        <v>145.46493292682928</v>
      </c>
      <c r="DU213" s="2">
        <f t="shared" si="251"/>
        <v>144.4668136514648</v>
      </c>
      <c r="DV213" s="2">
        <f t="shared" si="251"/>
        <v>146.47220579099474</v>
      </c>
      <c r="DW213" s="2">
        <f t="shared" si="251"/>
        <v>160.99010299003322</v>
      </c>
      <c r="DX213" s="2">
        <f t="shared" si="251"/>
        <v>141.2922118466899</v>
      </c>
      <c r="DY213" s="2">
        <f t="shared" si="251"/>
        <v>128.45873742071882</v>
      </c>
      <c r="EA213" s="2">
        <f t="shared" si="240"/>
        <v>62.491038330750953</v>
      </c>
      <c r="EB213" s="2">
        <f t="shared" si="240"/>
        <v>72.13497089205049</v>
      </c>
      <c r="EC213" s="2">
        <f t="shared" si="240"/>
        <v>78.873869152627151</v>
      </c>
      <c r="ED213" s="2">
        <f t="shared" si="240"/>
        <v>84.967508584277198</v>
      </c>
      <c r="EE213" s="2">
        <f t="shared" si="240"/>
        <v>90.400325974525558</v>
      </c>
      <c r="EF213" s="2">
        <f t="shared" si="239"/>
        <v>92.6664462439619</v>
      </c>
      <c r="EG213" s="2">
        <f t="shared" si="239"/>
        <v>94.98702661702967</v>
      </c>
      <c r="EH213" s="2">
        <f t="shared" si="239"/>
        <v>97.030256514319305</v>
      </c>
      <c r="EI213" s="2">
        <f t="shared" si="239"/>
        <v>97.678053119805057</v>
      </c>
      <c r="EJ213" s="2">
        <f t="shared" si="239"/>
        <v>95.84476522811984</v>
      </c>
      <c r="EK213" s="2">
        <f t="shared" si="239"/>
        <v>94.586593836569335</v>
      </c>
      <c r="EL213" s="2">
        <f t="shared" si="254"/>
        <v>95.226422818791946</v>
      </c>
      <c r="EM213" s="2">
        <f t="shared" si="255"/>
        <v>94.448567991950711</v>
      </c>
      <c r="EN213" s="2">
        <f t="shared" si="256"/>
        <v>98.18035146207815</v>
      </c>
      <c r="EO213" s="2">
        <f t="shared" si="257"/>
        <v>101.49110261758968</v>
      </c>
      <c r="EQ213" s="2">
        <f t="shared" si="252"/>
        <v>64.421949712185878</v>
      </c>
      <c r="ER213" s="2">
        <f t="shared" si="252"/>
        <v>73.176023131287252</v>
      </c>
      <c r="ES213" s="2">
        <f t="shared" si="252"/>
        <v>80.109258869545357</v>
      </c>
      <c r="ET213" s="2">
        <f t="shared" si="252"/>
        <v>85.558101816132336</v>
      </c>
      <c r="EU213" s="2">
        <f t="shared" si="252"/>
        <v>90.835512135267933</v>
      </c>
      <c r="EV213" s="2">
        <f t="shared" si="252"/>
        <v>94.606306373807712</v>
      </c>
      <c r="EW213" s="2">
        <f t="shared" si="252"/>
        <v>95.767971219529656</v>
      </c>
      <c r="EX213" s="2">
        <f t="shared" si="252"/>
        <v>96.967943016401662</v>
      </c>
      <c r="EY213" s="2">
        <f t="shared" si="252"/>
        <v>97.128701537480325</v>
      </c>
      <c r="EZ213" s="2">
        <f t="shared" si="252"/>
        <v>96.161481214605246</v>
      </c>
      <c r="FA213" s="2">
        <f t="shared" si="252"/>
        <v>96.06717560545826</v>
      </c>
      <c r="FB213" s="2">
        <f t="shared" si="252"/>
        <v>95.547793970302862</v>
      </c>
      <c r="FC213" s="2">
        <f t="shared" si="252"/>
        <v>99.078226030966732</v>
      </c>
      <c r="FD213" s="2">
        <f t="shared" si="252"/>
        <v>97.833222287257499</v>
      </c>
      <c r="FE213" s="2">
        <f t="shared" si="252"/>
        <v>96.85489753925566</v>
      </c>
      <c r="FG213" s="2">
        <f t="shared" si="253"/>
        <v>0.99999877408843818</v>
      </c>
      <c r="FH213" s="2">
        <f t="shared" si="253"/>
        <v>0.99999797668637624</v>
      </c>
      <c r="FI213" s="2">
        <f t="shared" si="253"/>
        <v>0.99999802335356225</v>
      </c>
      <c r="FJ213" s="2">
        <f t="shared" si="253"/>
        <v>0.99999819244152577</v>
      </c>
      <c r="FK213" s="2">
        <f t="shared" si="253"/>
        <v>0.9999980032807928</v>
      </c>
      <c r="FL213" s="2">
        <f t="shared" si="253"/>
        <v>0.99999790975731007</v>
      </c>
      <c r="FM213" s="2">
        <f t="shared" si="253"/>
        <v>0.99999795419199011</v>
      </c>
      <c r="FN213" s="2">
        <f t="shared" si="253"/>
        <v>0.99999785034793576</v>
      </c>
      <c r="FO213" s="2">
        <f t="shared" si="253"/>
        <v>0.99999792395952414</v>
      </c>
      <c r="FP213" s="2">
        <f t="shared" si="253"/>
        <v>0.99999783726735036</v>
      </c>
      <c r="FQ213" s="2">
        <f t="shared" si="253"/>
        <v>0.99999793964839157</v>
      </c>
      <c r="FR213" s="2">
        <f t="shared" si="253"/>
        <v>0.99999820010186535</v>
      </c>
      <c r="FS213" s="2">
        <f t="shared" si="253"/>
        <v>0.99999798294885389</v>
      </c>
      <c r="FT213" s="2">
        <f t="shared" si="253"/>
        <v>0.99999831214075818</v>
      </c>
      <c r="FU213" s="2">
        <f t="shared" si="253"/>
        <v>0.99999792894255413</v>
      </c>
      <c r="FW213" s="2">
        <f t="shared" si="260"/>
        <v>0.92500921670610237</v>
      </c>
      <c r="FX213" s="2">
        <f t="shared" si="260"/>
        <v>0.9351840294383833</v>
      </c>
      <c r="FY213" s="2">
        <f t="shared" si="260"/>
        <v>0.93675625702022125</v>
      </c>
      <c r="FZ213" s="2">
        <f t="shared" si="260"/>
        <v>0.94154164854364009</v>
      </c>
      <c r="GA213" s="2">
        <f t="shared" si="260"/>
        <v>0.94014183081454439</v>
      </c>
      <c r="GB213" s="2">
        <f t="shared" si="260"/>
        <v>0.93909540532640201</v>
      </c>
      <c r="GC213" s="2">
        <f t="shared" si="260"/>
        <v>0.94484868576614278</v>
      </c>
      <c r="GD213" s="2">
        <f t="shared" si="260"/>
        <v>0.94655549032759201</v>
      </c>
      <c r="GE213" s="2">
        <f t="shared" si="260"/>
        <v>0.96147747967311059</v>
      </c>
      <c r="GF213" s="2">
        <f t="shared" si="260"/>
        <v>0.95895405777555665</v>
      </c>
      <c r="GG213" s="2">
        <f t="shared" si="260"/>
        <v>0.94737403509272489</v>
      </c>
      <c r="GH213" s="2">
        <f t="shared" si="260"/>
        <v>0.94122257409224919</v>
      </c>
      <c r="GI213" s="2">
        <f t="shared" si="260"/>
        <v>0.93026247853705013</v>
      </c>
      <c r="GJ213" s="2">
        <f t="shared" si="260"/>
        <v>0.89564502871778007</v>
      </c>
      <c r="GK213" s="2">
        <f t="shared" si="260"/>
        <v>0.89113236752723646</v>
      </c>
      <c r="GM213" s="86">
        <f t="shared" si="261"/>
        <v>0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5.2327090862348485E-243</v>
      </c>
      <c r="HD213" s="86">
        <f t="shared" si="181"/>
        <v>1.7602174367017926E-270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1.3045231209873505E-75</v>
      </c>
      <c r="HT213" s="86">
        <f t="shared" si="262"/>
        <v>1.1497808225712816E-110</v>
      </c>
      <c r="HU213" s="86">
        <f t="shared" si="262"/>
        <v>7.7038448353116166E-119</v>
      </c>
      <c r="HV213" s="86">
        <f t="shared" si="262"/>
        <v>6.2729283822780417E-121</v>
      </c>
      <c r="HW213" s="86">
        <f t="shared" si="262"/>
        <v>3.6152331257354499E-126</v>
      </c>
      <c r="HX213" s="86">
        <f t="shared" si="262"/>
        <v>1.1369509461321325E-113</v>
      </c>
      <c r="HY213" s="86">
        <f t="shared" si="262"/>
        <v>1.7144068768013781E-126</v>
      </c>
      <c r="HZ213" s="86">
        <f t="shared" si="262"/>
        <v>4.1405706865929635E-147</v>
      </c>
      <c r="IA213" s="86">
        <f t="shared" si="262"/>
        <v>6.9053589626127411E-150</v>
      </c>
      <c r="IB213" s="86">
        <f t="shared" si="262"/>
        <v>4.866537259746825E-147</v>
      </c>
      <c r="IC213" s="86">
        <f t="shared" si="262"/>
        <v>4.6970005504663324E-131</v>
      </c>
      <c r="ID213" s="86">
        <f t="shared" si="262"/>
        <v>1.0518859542547091E-127</v>
      </c>
      <c r="IE213" s="86">
        <f t="shared" si="262"/>
        <v>5.1576306018391575E-113</v>
      </c>
      <c r="IF213" s="86">
        <f t="shared" si="262"/>
        <v>2.6764569538835612E-73</v>
      </c>
      <c r="IG213" s="86">
        <f t="shared" si="262"/>
        <v>5.8829096233292747E-68</v>
      </c>
      <c r="II213" s="86">
        <f t="shared" si="263"/>
        <v>6.3351761657663198E-4</v>
      </c>
      <c r="IJ213" s="86">
        <f t="shared" si="263"/>
        <v>1.4017165195658239E-5</v>
      </c>
      <c r="IK213" s="86">
        <f t="shared" si="263"/>
        <v>1.0155528252807277E-5</v>
      </c>
      <c r="IL213" s="86">
        <f t="shared" si="263"/>
        <v>4.8068311602845529E-6</v>
      </c>
      <c r="IM213" s="86">
        <f t="shared" si="263"/>
        <v>3.0183653897266762E-6</v>
      </c>
      <c r="IN213" s="86">
        <f t="shared" si="263"/>
        <v>8.3610614323512105E-6</v>
      </c>
      <c r="IO213" s="86">
        <f t="shared" si="263"/>
        <v>1.6199932554508423E-6</v>
      </c>
      <c r="IP213" s="86">
        <f t="shared" si="263"/>
        <v>1.8875069983855403E-7</v>
      </c>
      <c r="IQ213" s="86">
        <f t="shared" si="263"/>
        <v>1.5601620264889802E-8</v>
      </c>
      <c r="IR213" s="86">
        <f t="shared" si="263"/>
        <v>3.3638907827531074E-8</v>
      </c>
      <c r="IS213" s="86">
        <f t="shared" si="263"/>
        <v>9.3399483123233062E-7</v>
      </c>
      <c r="IT213" s="86">
        <f t="shared" si="263"/>
        <v>2.3969664529392248E-6</v>
      </c>
      <c r="IU213" s="86">
        <f t="shared" si="263"/>
        <v>2.0263330977392682E-5</v>
      </c>
      <c r="IV213" s="86">
        <f t="shared" si="263"/>
        <v>6.3594546634693791E-12</v>
      </c>
      <c r="IW213" s="86">
        <f t="shared" si="263"/>
        <v>2.5514394523761247E-12</v>
      </c>
      <c r="IY213" s="86">
        <f t="shared" si="264"/>
        <v>6.3351761657663198E-4</v>
      </c>
      <c r="IZ213" s="86">
        <f t="shared" si="264"/>
        <v>1.4017165195658239E-5</v>
      </c>
      <c r="JA213" s="86">
        <f t="shared" si="264"/>
        <v>1.0155528252807277E-5</v>
      </c>
      <c r="JB213" s="86">
        <f t="shared" si="264"/>
        <v>4.8068311602845529E-6</v>
      </c>
      <c r="JC213" s="86">
        <f t="shared" si="264"/>
        <v>3.0183653897266762E-6</v>
      </c>
      <c r="JD213" s="86">
        <f t="shared" si="264"/>
        <v>8.3610614323512105E-6</v>
      </c>
      <c r="JE213" s="86">
        <f t="shared" si="264"/>
        <v>1.6199932554508423E-6</v>
      </c>
      <c r="JF213" s="86">
        <f t="shared" si="264"/>
        <v>1.8875069983855403E-7</v>
      </c>
      <c r="JG213" s="86">
        <f t="shared" si="264"/>
        <v>1.5601620264889802E-8</v>
      </c>
      <c r="JH213" s="86">
        <f t="shared" si="264"/>
        <v>3.3638907827531074E-8</v>
      </c>
      <c r="JI213" s="86">
        <f t="shared" si="264"/>
        <v>9.3399483123233062E-7</v>
      </c>
      <c r="JJ213" s="86">
        <f t="shared" si="264"/>
        <v>2.3969664529392248E-6</v>
      </c>
      <c r="JK213" s="86">
        <f t="shared" si="264"/>
        <v>2.0263330977392682E-5</v>
      </c>
      <c r="JL213" s="86">
        <f t="shared" si="264"/>
        <v>6.3594546634693791E-12</v>
      </c>
      <c r="JM213" s="86">
        <f t="shared" si="264"/>
        <v>2.5514394523761247E-12</v>
      </c>
    </row>
    <row r="214" spans="2:273" x14ac:dyDescent="0.25">
      <c r="B214" s="2">
        <v>187</v>
      </c>
      <c r="C214" s="37">
        <v>64.179000000000002</v>
      </c>
      <c r="D214" s="37">
        <v>73.418999999999997</v>
      </c>
      <c r="E214" s="37">
        <v>80.242000000000004</v>
      </c>
      <c r="F214" s="37">
        <v>86.451999999999998</v>
      </c>
      <c r="G214" s="37">
        <v>90.870999999999995</v>
      </c>
      <c r="H214" s="37">
        <v>95.805999999999997</v>
      </c>
      <c r="I214" s="37">
        <v>95.838999999999999</v>
      </c>
      <c r="J214" s="37">
        <v>97.71</v>
      </c>
      <c r="K214" s="37">
        <v>97.581000000000003</v>
      </c>
      <c r="L214" s="37">
        <v>96.905000000000001</v>
      </c>
      <c r="M214" s="37">
        <v>96.364999999999995</v>
      </c>
      <c r="N214" s="37">
        <v>95.596999999999994</v>
      </c>
      <c r="O214" s="37">
        <v>100.754</v>
      </c>
      <c r="P214" s="37">
        <v>98.233999999999995</v>
      </c>
      <c r="Q214" s="37">
        <v>96.667000000000002</v>
      </c>
      <c r="S214" s="4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64.172838114951986</v>
      </c>
      <c r="T214" s="4">
        <f t="shared" si="266"/>
        <v>72.976365740930532</v>
      </c>
      <c r="U214" s="4">
        <f t="shared" si="266"/>
        <v>79.928147562945867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>
        <f t="shared" si="266"/>
        <v>98.621708310578086</v>
      </c>
      <c r="AF214" s="4">
        <f t="shared" si="266"/>
        <v>97.769963916780924</v>
      </c>
      <c r="AG214" s="4">
        <f t="shared" si="266"/>
        <v>97.215343347495974</v>
      </c>
      <c r="AI214" s="4">
        <f t="shared" ref="AI214:AW227" si="267">IF(OR($B214 &lt; C$230, $B214 &gt; C$233), 0, C214-S214)</f>
        <v>6.1618850480158471E-3</v>
      </c>
      <c r="AJ214" s="4">
        <f t="shared" si="267"/>
        <v>0.44263425906946452</v>
      </c>
      <c r="AK214" s="4">
        <f t="shared" si="267"/>
        <v>0.31385243705413757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2.132291689421919</v>
      </c>
      <c r="AV214" s="4">
        <f t="shared" si="267"/>
        <v>0.46403608321907086</v>
      </c>
      <c r="AW214" s="4">
        <f t="shared" si="267"/>
        <v>-0.54834334749597247</v>
      </c>
      <c r="AY214" s="2">
        <f t="shared" si="258"/>
        <v>64.172838114950551</v>
      </c>
      <c r="AZ214" s="2">
        <f t="shared" si="258"/>
        <v>72.976365740930532</v>
      </c>
      <c r="BA214" s="2">
        <f t="shared" si="258"/>
        <v>79.928147562945867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>
        <f t="shared" si="258"/>
        <v>98.621708310578086</v>
      </c>
      <c r="BL214" s="2">
        <f t="shared" si="258"/>
        <v>97.76996391678091</v>
      </c>
      <c r="BM214" s="2">
        <f t="shared" si="258"/>
        <v>97.215343347495931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>
        <f t="shared" si="197"/>
        <v>64.179000000000002</v>
      </c>
      <c r="CV214" s="2">
        <f t="shared" si="198"/>
        <v>73.418999999999997</v>
      </c>
      <c r="CW214" s="2">
        <f t="shared" si="199"/>
        <v>80.242000000000004</v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>
        <f t="shared" si="209"/>
        <v>100.754</v>
      </c>
      <c r="DH214" s="2">
        <f t="shared" si="210"/>
        <v>98.233999999999995</v>
      </c>
      <c r="DI214" s="2">
        <f t="shared" si="211"/>
        <v>96.667000000000002</v>
      </c>
      <c r="DK214" s="2">
        <f t="shared" ref="DK214:DY227" si="268">BO$228*$B214+BO$229</f>
        <v>131.25229412408359</v>
      </c>
      <c r="DL214" s="2">
        <f t="shared" si="268"/>
        <v>129.06451736635458</v>
      </c>
      <c r="DM214" s="2">
        <f t="shared" si="268"/>
        <v>131.55506463304138</v>
      </c>
      <c r="DN214" s="2">
        <f t="shared" si="268"/>
        <v>125.87093128595735</v>
      </c>
      <c r="DO214" s="2">
        <f t="shared" si="268"/>
        <v>132.55805587435822</v>
      </c>
      <c r="DP214" s="2">
        <f t="shared" si="268"/>
        <v>139.69502797744889</v>
      </c>
      <c r="DQ214" s="2">
        <f t="shared" si="268"/>
        <v>137.10561627906978</v>
      </c>
      <c r="DR214" s="2">
        <f t="shared" si="268"/>
        <v>136.77870598006643</v>
      </c>
      <c r="DS214" s="2">
        <f t="shared" si="268"/>
        <v>142.73911129568106</v>
      </c>
      <c r="DT214" s="2">
        <f t="shared" si="268"/>
        <v>145.66517073170735</v>
      </c>
      <c r="DU214" s="2">
        <f t="shared" si="268"/>
        <v>144.65080897009966</v>
      </c>
      <c r="DV214" s="2">
        <f t="shared" si="268"/>
        <v>146.67527580152873</v>
      </c>
      <c r="DW214" s="2">
        <f t="shared" si="268"/>
        <v>161.24518000604047</v>
      </c>
      <c r="DX214" s="2">
        <f t="shared" si="268"/>
        <v>141.45794982578394</v>
      </c>
      <c r="DY214" s="2">
        <f t="shared" si="268"/>
        <v>128.56453424947145</v>
      </c>
      <c r="EA214" s="2">
        <f t="shared" si="240"/>
        <v>62.349812911889259</v>
      </c>
      <c r="EB214" s="2">
        <f t="shared" si="240"/>
        <v>71.983519419620947</v>
      </c>
      <c r="EC214" s="2">
        <f t="shared" si="240"/>
        <v>78.748148989047536</v>
      </c>
      <c r="ED214" s="2">
        <f t="shared" si="240"/>
        <v>84.875080300292069</v>
      </c>
      <c r="EE214" s="2">
        <f t="shared" si="240"/>
        <v>90.309744905646255</v>
      </c>
      <c r="EF214" s="2">
        <f t="shared" si="239"/>
        <v>92.533531070832026</v>
      </c>
      <c r="EG214" s="2">
        <f t="shared" si="239"/>
        <v>94.876579801889278</v>
      </c>
      <c r="EH214" s="2">
        <f t="shared" si="239"/>
        <v>96.944482812522409</v>
      </c>
      <c r="EI214" s="2">
        <f t="shared" si="239"/>
        <v>97.580917887943571</v>
      </c>
      <c r="EJ214" s="2">
        <f t="shared" si="239"/>
        <v>95.742337003037008</v>
      </c>
      <c r="EK214" s="2">
        <f t="shared" si="239"/>
        <v>94.455222127282326</v>
      </c>
      <c r="EL214" s="2">
        <f t="shared" si="254"/>
        <v>95.128371812080545</v>
      </c>
      <c r="EM214" s="2">
        <f t="shared" si="255"/>
        <v>94.228312198914551</v>
      </c>
      <c r="EN214" s="2">
        <f t="shared" si="256"/>
        <v>98.087072062614169</v>
      </c>
      <c r="EO214" s="2">
        <f t="shared" si="257"/>
        <v>101.43678725074581</v>
      </c>
      <c r="EQ214" s="2">
        <f t="shared" ref="EQ214:FE227" si="269">CU$228*$B214+CU$229</f>
        <v>64.307544399014915</v>
      </c>
      <c r="ER214" s="2">
        <f t="shared" si="269"/>
        <v>73.039011446430663</v>
      </c>
      <c r="ES214" s="2">
        <f t="shared" si="269"/>
        <v>80.000702665815965</v>
      </c>
      <c r="ET214" s="2">
        <f t="shared" si="269"/>
        <v>85.473805906411854</v>
      </c>
      <c r="EU214" s="2">
        <f t="shared" si="269"/>
        <v>90.750867653960682</v>
      </c>
      <c r="EV214" s="2">
        <f t="shared" si="269"/>
        <v>94.499670396156588</v>
      </c>
      <c r="EW214" s="2">
        <f t="shared" si="269"/>
        <v>95.667985637865769</v>
      </c>
      <c r="EX214" s="2">
        <f t="shared" si="269"/>
        <v>96.88141425831067</v>
      </c>
      <c r="EY214" s="2">
        <f t="shared" si="269"/>
        <v>97.024420341583294</v>
      </c>
      <c r="EZ214" s="2">
        <f t="shared" si="269"/>
        <v>96.063200005876183</v>
      </c>
      <c r="FA214" s="2">
        <f t="shared" si="269"/>
        <v>95.955423791604503</v>
      </c>
      <c r="FB214" s="2">
        <f t="shared" si="269"/>
        <v>95.45405450497212</v>
      </c>
      <c r="FC214" s="2">
        <f t="shared" si="269"/>
        <v>98.921949926532051</v>
      </c>
      <c r="FD214" s="2">
        <f t="shared" si="269"/>
        <v>97.73619357301871</v>
      </c>
      <c r="FE214" s="2">
        <f t="shared" si="269"/>
        <v>96.744940260511839</v>
      </c>
      <c r="FG214" s="2">
        <f t="shared" ref="FG214:FU227" si="270">POWER(10,($B214-C$231)/C$229)/(1+POWER(10,($B214-C$231)/C$229))</f>
        <v>0.99999888195524689</v>
      </c>
      <c r="FH214" s="2">
        <f t="shared" si="270"/>
        <v>0.99999815471571518</v>
      </c>
      <c r="FI214" s="2">
        <f t="shared" si="270"/>
        <v>0.99999819727670969</v>
      </c>
      <c r="FJ214" s="2">
        <f t="shared" si="270"/>
        <v>0.99999835148681648</v>
      </c>
      <c r="FK214" s="2">
        <f t="shared" si="270"/>
        <v>0.99999817897012</v>
      </c>
      <c r="FL214" s="2">
        <f t="shared" si="270"/>
        <v>0.99999809367565928</v>
      </c>
      <c r="FM214" s="2">
        <f t="shared" si="270"/>
        <v>0.99999813420058392</v>
      </c>
      <c r="FN214" s="2">
        <f t="shared" si="270"/>
        <v>0.99999803949364574</v>
      </c>
      <c r="FO214" s="2">
        <f t="shared" si="270"/>
        <v>0.99999810662823718</v>
      </c>
      <c r="FP214" s="2">
        <f t="shared" si="270"/>
        <v>0.99999802756400546</v>
      </c>
      <c r="FQ214" s="2">
        <f t="shared" si="270"/>
        <v>0.99999812093665952</v>
      </c>
      <c r="FR214" s="2">
        <f t="shared" si="270"/>
        <v>0.99999835847313145</v>
      </c>
      <c r="FS214" s="2">
        <f t="shared" si="270"/>
        <v>0.99999816042716472</v>
      </c>
      <c r="FT214" s="2">
        <f t="shared" si="270"/>
        <v>0.99999846065384745</v>
      </c>
      <c r="FU214" s="2">
        <f t="shared" si="270"/>
        <v>0.99999811117281623</v>
      </c>
      <c r="FW214" s="2">
        <f t="shared" si="260"/>
        <v>0.93115331647454624</v>
      </c>
      <c r="FX214" s="2">
        <f t="shared" si="260"/>
        <v>0.94054807182364641</v>
      </c>
      <c r="FY214" s="2">
        <f t="shared" si="260"/>
        <v>0.94199825486581767</v>
      </c>
      <c r="FZ214" s="2">
        <f t="shared" si="260"/>
        <v>0.94640969731253899</v>
      </c>
      <c r="GA214" s="2">
        <f t="shared" si="260"/>
        <v>0.94511965322330671</v>
      </c>
      <c r="GB214" s="2">
        <f t="shared" si="260"/>
        <v>0.94415507968123014</v>
      </c>
      <c r="GC214" s="2">
        <f t="shared" si="260"/>
        <v>0.94945612846650806</v>
      </c>
      <c r="GD214" s="2">
        <f t="shared" si="260"/>
        <v>0.95102773395485785</v>
      </c>
      <c r="GE214" s="2">
        <f t="shared" si="260"/>
        <v>0.96474755347081231</v>
      </c>
      <c r="GF214" s="2">
        <f t="shared" si="260"/>
        <v>0.96242996792687918</v>
      </c>
      <c r="GG214" s="2">
        <f t="shared" si="260"/>
        <v>0.95178127205503171</v>
      </c>
      <c r="GH214" s="2">
        <f t="shared" si="260"/>
        <v>0.94611567277239939</v>
      </c>
      <c r="GI214" s="2">
        <f t="shared" si="260"/>
        <v>0.93600594766908896</v>
      </c>
      <c r="GJ214" s="2">
        <f t="shared" si="260"/>
        <v>0.90394514919613989</v>
      </c>
      <c r="GK214" s="2">
        <f t="shared" si="260"/>
        <v>0.89975123904569621</v>
      </c>
      <c r="GM214" s="86">
        <f t="shared" si="261"/>
        <v>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5.3615797134563045E-248</v>
      </c>
      <c r="HD214" s="86">
        <f t="shared" si="271"/>
        <v>4.9032586436384023E-276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3.0654203388043102E-78</v>
      </c>
      <c r="HT214" s="86">
        <f t="shared" si="262"/>
        <v>1.7510179280303559E-114</v>
      </c>
      <c r="HU214" s="86">
        <f t="shared" si="262"/>
        <v>8.038066319828061E-123</v>
      </c>
      <c r="HV214" s="86">
        <f t="shared" si="262"/>
        <v>5.771733271737966E-125</v>
      </c>
      <c r="HW214" s="86">
        <f t="shared" si="262"/>
        <v>2.0349647803718999E-130</v>
      </c>
      <c r="HX214" s="86">
        <f t="shared" si="262"/>
        <v>1.5244717251587209E-117</v>
      </c>
      <c r="HY214" s="86">
        <f t="shared" si="262"/>
        <v>9.949853566156529E-131</v>
      </c>
      <c r="HZ214" s="86">
        <f t="shared" si="262"/>
        <v>5.0958138357334489E-152</v>
      </c>
      <c r="IA214" s="86">
        <f t="shared" si="262"/>
        <v>1.0834269906823713E-154</v>
      </c>
      <c r="IB214" s="86">
        <f t="shared" si="262"/>
        <v>8.7865031029671063E-152</v>
      </c>
      <c r="IC214" s="86">
        <f t="shared" si="262"/>
        <v>2.1711882586036944E-135</v>
      </c>
      <c r="ID214" s="86">
        <f t="shared" si="262"/>
        <v>5.4123611605782723E-132</v>
      </c>
      <c r="IE214" s="86">
        <f t="shared" si="262"/>
        <v>6.4880972702674847E-117</v>
      </c>
      <c r="IF214" s="86">
        <f t="shared" si="262"/>
        <v>6.225856016460433E-76</v>
      </c>
      <c r="IG214" s="86">
        <f t="shared" si="262"/>
        <v>1.8818894525668854E-70</v>
      </c>
      <c r="II214" s="86">
        <f t="shared" si="263"/>
        <v>3.969532663628914E-4</v>
      </c>
      <c r="IJ214" s="86">
        <f t="shared" si="263"/>
        <v>7.007104344732525E-6</v>
      </c>
      <c r="IK214" s="86">
        <f t="shared" si="263"/>
        <v>5.0031159479558707E-6</v>
      </c>
      <c r="IL214" s="86">
        <f t="shared" si="263"/>
        <v>2.3057060786073625E-6</v>
      </c>
      <c r="IM214" s="86">
        <f t="shared" si="263"/>
        <v>1.3949154161875519E-6</v>
      </c>
      <c r="IN214" s="86">
        <f t="shared" si="263"/>
        <v>4.1100036202579305E-6</v>
      </c>
      <c r="IO214" s="86">
        <f t="shared" si="263"/>
        <v>7.3713668235478947E-7</v>
      </c>
      <c r="IP214" s="86">
        <f t="shared" si="263"/>
        <v>7.5717882854989378E-8</v>
      </c>
      <c r="IQ214" s="86">
        <f t="shared" si="263"/>
        <v>6.0020773098540161E-9</v>
      </c>
      <c r="IR214" s="86">
        <f t="shared" si="263"/>
        <v>1.3255427735932576E-8</v>
      </c>
      <c r="IS214" s="86">
        <f t="shared" si="263"/>
        <v>4.1628720441457387E-7</v>
      </c>
      <c r="IT214" s="86">
        <f t="shared" si="263"/>
        <v>1.097260825324702E-6</v>
      </c>
      <c r="IU214" s="86">
        <f t="shared" si="263"/>
        <v>1.0171871675934002E-5</v>
      </c>
      <c r="IV214" s="86">
        <f t="shared" si="263"/>
        <v>7.736719695381554E-13</v>
      </c>
      <c r="IW214" s="86">
        <f t="shared" si="263"/>
        <v>2.7303015959584368E-13</v>
      </c>
      <c r="IY214" s="86">
        <f t="shared" si="264"/>
        <v>3.969532663628914E-4</v>
      </c>
      <c r="IZ214" s="86">
        <f t="shared" si="264"/>
        <v>7.007104344732525E-6</v>
      </c>
      <c r="JA214" s="86">
        <f t="shared" si="264"/>
        <v>5.0031159479558707E-6</v>
      </c>
      <c r="JB214" s="86">
        <f t="shared" si="264"/>
        <v>2.3057060786073625E-6</v>
      </c>
      <c r="JC214" s="86">
        <f t="shared" si="264"/>
        <v>1.3949154161875519E-6</v>
      </c>
      <c r="JD214" s="86">
        <f t="shared" si="264"/>
        <v>4.1100036202579305E-6</v>
      </c>
      <c r="JE214" s="86">
        <f t="shared" si="264"/>
        <v>7.3713668235478947E-7</v>
      </c>
      <c r="JF214" s="86">
        <f t="shared" si="264"/>
        <v>7.5717882854989378E-8</v>
      </c>
      <c r="JG214" s="86">
        <f t="shared" si="264"/>
        <v>6.0020773098540161E-9</v>
      </c>
      <c r="JH214" s="86">
        <f t="shared" si="264"/>
        <v>1.3255427735932576E-8</v>
      </c>
      <c r="JI214" s="86">
        <f t="shared" si="264"/>
        <v>4.1628720441457387E-7</v>
      </c>
      <c r="JJ214" s="86">
        <f t="shared" si="264"/>
        <v>1.097260825324702E-6</v>
      </c>
      <c r="JK214" s="86">
        <f t="shared" si="264"/>
        <v>1.0171871675934002E-5</v>
      </c>
      <c r="JL214" s="86">
        <f t="shared" si="264"/>
        <v>7.736719695381554E-13</v>
      </c>
      <c r="JM214" s="86">
        <f t="shared" si="264"/>
        <v>2.7303015959584368E-13</v>
      </c>
    </row>
    <row r="215" spans="2:273" x14ac:dyDescent="0.25">
      <c r="B215" s="2">
        <v>188</v>
      </c>
      <c r="C215" s="37">
        <v>65.06</v>
      </c>
      <c r="D215" s="37">
        <v>74.338999999999999</v>
      </c>
      <c r="E215" s="37">
        <v>80.144999999999996</v>
      </c>
      <c r="F215" s="37">
        <v>85.483999999999995</v>
      </c>
      <c r="G215" s="37">
        <v>91.161000000000001</v>
      </c>
      <c r="H215" s="37">
        <v>95.225999999999999</v>
      </c>
      <c r="I215" s="37">
        <v>95.661000000000001</v>
      </c>
      <c r="J215" s="37">
        <v>97.79</v>
      </c>
      <c r="K215" s="37">
        <v>97.629000000000005</v>
      </c>
      <c r="L215" s="37">
        <v>96.254000000000005</v>
      </c>
      <c r="M215" s="37">
        <v>96.286000000000001</v>
      </c>
      <c r="N215" s="37">
        <v>96.516000000000005</v>
      </c>
      <c r="O215" s="37">
        <v>100.639</v>
      </c>
      <c r="P215" s="37">
        <v>97.593999999999994</v>
      </c>
      <c r="Q215" s="37">
        <v>96.409000000000006</v>
      </c>
      <c r="S215" s="4">
        <f t="shared" si="266"/>
        <v>64.06784246573956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>
        <f t="shared" si="266"/>
        <v>98.486544593923981</v>
      </c>
      <c r="AF215" s="4">
        <f t="shared" si="266"/>
        <v>97.670557398780545</v>
      </c>
      <c r="AG215" s="4">
        <f t="shared" si="266"/>
        <v>97.072945969272212</v>
      </c>
      <c r="AI215" s="4">
        <f t="shared" si="267"/>
        <v>0.99215753426044273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2.1524554060760153</v>
      </c>
      <c r="AV215" s="4">
        <f t="shared" si="267"/>
        <v>-7.6557398780551011E-2</v>
      </c>
      <c r="AW215" s="4">
        <f t="shared" si="267"/>
        <v>-0.66394596927220562</v>
      </c>
      <c r="AY215" s="2">
        <f t="shared" si="258"/>
        <v>64.067842465739332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>
        <f t="shared" si="258"/>
        <v>98.486544593923981</v>
      </c>
      <c r="BL215" s="2">
        <f t="shared" si="258"/>
        <v>97.670557398780545</v>
      </c>
      <c r="BM215" s="2">
        <f t="shared" si="258"/>
        <v>97.072945969272212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>
        <f t="shared" si="197"/>
        <v>65.06</v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>
        <f t="shared" si="209"/>
        <v>100.639</v>
      </c>
      <c r="DH215" s="2">
        <f t="shared" si="210"/>
        <v>97.593999999999994</v>
      </c>
      <c r="DI215" s="2">
        <f t="shared" si="211"/>
        <v>96.409000000000006</v>
      </c>
      <c r="DK215" s="2">
        <f t="shared" si="268"/>
        <v>131.52478126709704</v>
      </c>
      <c r="DL215" s="2">
        <f t="shared" si="268"/>
        <v>129.26807792207791</v>
      </c>
      <c r="DM215" s="2">
        <f t="shared" si="268"/>
        <v>131.74836846874058</v>
      </c>
      <c r="DN215" s="2">
        <f t="shared" si="268"/>
        <v>126.0114426707722</v>
      </c>
      <c r="DO215" s="2">
        <f t="shared" si="268"/>
        <v>132.71165161582604</v>
      </c>
      <c r="DP215" s="2">
        <f t="shared" si="268"/>
        <v>139.86055327695559</v>
      </c>
      <c r="DQ215" s="2">
        <f t="shared" si="268"/>
        <v>137.24706342494716</v>
      </c>
      <c r="DR215" s="2">
        <f t="shared" si="268"/>
        <v>136.92184627000904</v>
      </c>
      <c r="DS215" s="2">
        <f t="shared" si="268"/>
        <v>142.91377891875564</v>
      </c>
      <c r="DT215" s="2">
        <f t="shared" si="268"/>
        <v>145.86540853658539</v>
      </c>
      <c r="DU215" s="2">
        <f t="shared" si="268"/>
        <v>144.83480428873452</v>
      </c>
      <c r="DV215" s="2">
        <f t="shared" si="268"/>
        <v>146.87834581206272</v>
      </c>
      <c r="DW215" s="2">
        <f t="shared" si="268"/>
        <v>161.50025702204772</v>
      </c>
      <c r="DX215" s="2">
        <f t="shared" si="268"/>
        <v>141.62368780487805</v>
      </c>
      <c r="DY215" s="2">
        <f t="shared" si="268"/>
        <v>128.67033107822408</v>
      </c>
      <c r="EA215" s="2">
        <f t="shared" si="240"/>
        <v>62.208587493027579</v>
      </c>
      <c r="EB215" s="2">
        <f t="shared" si="240"/>
        <v>71.832067947191405</v>
      </c>
      <c r="EC215" s="2">
        <f t="shared" si="240"/>
        <v>78.622428825467935</v>
      </c>
      <c r="ED215" s="2">
        <f t="shared" si="240"/>
        <v>84.78265201630694</v>
      </c>
      <c r="EE215" s="2">
        <f t="shared" si="240"/>
        <v>90.219163836766967</v>
      </c>
      <c r="EF215" s="2">
        <f t="shared" si="239"/>
        <v>92.400615897702153</v>
      </c>
      <c r="EG215" s="2">
        <f t="shared" si="239"/>
        <v>94.7661329867489</v>
      </c>
      <c r="EH215" s="2">
        <f t="shared" si="239"/>
        <v>96.858709110725499</v>
      </c>
      <c r="EI215" s="2">
        <f t="shared" si="239"/>
        <v>97.483782656082099</v>
      </c>
      <c r="EJ215" s="2">
        <f t="shared" si="239"/>
        <v>95.639908777954176</v>
      </c>
      <c r="EK215" s="2">
        <f t="shared" si="239"/>
        <v>94.323850417995331</v>
      </c>
      <c r="EL215" s="2">
        <f t="shared" si="254"/>
        <v>95.030320805369129</v>
      </c>
      <c r="EM215" s="2">
        <f t="shared" si="255"/>
        <v>94.008056405878392</v>
      </c>
      <c r="EN215" s="2">
        <f t="shared" si="256"/>
        <v>97.993792663150174</v>
      </c>
      <c r="EO215" s="2">
        <f t="shared" si="257"/>
        <v>101.38247188390194</v>
      </c>
      <c r="EQ215" s="2">
        <f t="shared" si="269"/>
        <v>64.193139085843967</v>
      </c>
      <c r="ER215" s="2">
        <f t="shared" si="269"/>
        <v>72.901999761574089</v>
      </c>
      <c r="ES215" s="2">
        <f t="shared" si="269"/>
        <v>79.892146462086586</v>
      </c>
      <c r="ET215" s="2">
        <f t="shared" si="269"/>
        <v>85.389509996691373</v>
      </c>
      <c r="EU215" s="2">
        <f t="shared" si="269"/>
        <v>90.666223172653417</v>
      </c>
      <c r="EV215" s="2">
        <f t="shared" si="269"/>
        <v>94.393034418505465</v>
      </c>
      <c r="EW215" s="2">
        <f t="shared" si="269"/>
        <v>95.568000056201882</v>
      </c>
      <c r="EX215" s="2">
        <f t="shared" si="269"/>
        <v>96.794885500219678</v>
      </c>
      <c r="EY215" s="2">
        <f t="shared" si="269"/>
        <v>96.92013914568625</v>
      </c>
      <c r="EZ215" s="2">
        <f t="shared" si="269"/>
        <v>95.964918797147135</v>
      </c>
      <c r="FA215" s="2">
        <f t="shared" si="269"/>
        <v>95.843671977750745</v>
      </c>
      <c r="FB215" s="2">
        <f t="shared" si="269"/>
        <v>95.360315039641378</v>
      </c>
      <c r="FC215" s="2">
        <f t="shared" si="269"/>
        <v>98.765673822097369</v>
      </c>
      <c r="FD215" s="2">
        <f t="shared" si="269"/>
        <v>97.639164858779907</v>
      </c>
      <c r="FE215" s="2">
        <f t="shared" si="269"/>
        <v>96.634982981768019</v>
      </c>
      <c r="FG215" s="2">
        <f t="shared" si="270"/>
        <v>0.99999898033096601</v>
      </c>
      <c r="FH215" s="2">
        <f t="shared" si="270"/>
        <v>0.99999831708045728</v>
      </c>
      <c r="FI215" s="2">
        <f t="shared" si="270"/>
        <v>0.99999835589655806</v>
      </c>
      <c r="FJ215" s="2">
        <f t="shared" si="270"/>
        <v>0.99999849653788975</v>
      </c>
      <c r="FK215" s="2">
        <f t="shared" si="270"/>
        <v>0.99999833920074455</v>
      </c>
      <c r="FL215" s="2">
        <f t="shared" si="270"/>
        <v>0.99999826141124637</v>
      </c>
      <c r="FM215" s="2">
        <f t="shared" si="270"/>
        <v>0.99999829837042908</v>
      </c>
      <c r="FN215" s="2">
        <f t="shared" si="270"/>
        <v>0.99999821199664585</v>
      </c>
      <c r="FO215" s="2">
        <f t="shared" si="270"/>
        <v>0.9999982732241417</v>
      </c>
      <c r="FP215" s="2">
        <f t="shared" si="270"/>
        <v>0.99999820111668092</v>
      </c>
      <c r="FQ215" s="2">
        <f t="shared" si="270"/>
        <v>0.99999828627358234</v>
      </c>
      <c r="FR215" s="2">
        <f t="shared" si="270"/>
        <v>0.99999850290948655</v>
      </c>
      <c r="FS215" s="2">
        <f t="shared" si="270"/>
        <v>0.99999832228936292</v>
      </c>
      <c r="FT215" s="2">
        <f t="shared" si="270"/>
        <v>0.9999985960994332</v>
      </c>
      <c r="FU215" s="2">
        <f t="shared" si="270"/>
        <v>0.9999982773688485</v>
      </c>
      <c r="FW215" s="2">
        <f t="shared" si="260"/>
        <v>0.93682839985880184</v>
      </c>
      <c r="FX215" s="2">
        <f t="shared" si="260"/>
        <v>0.94549406973398153</v>
      </c>
      <c r="FY215" s="2">
        <f t="shared" si="260"/>
        <v>0.94683042750047497</v>
      </c>
      <c r="FZ215" s="2">
        <f t="shared" si="260"/>
        <v>0.95089350799405914</v>
      </c>
      <c r="GA215" s="2">
        <f t="shared" si="260"/>
        <v>0.94970566377658594</v>
      </c>
      <c r="GB215" s="2">
        <f t="shared" si="260"/>
        <v>0.94881732861430057</v>
      </c>
      <c r="GC215" s="2">
        <f t="shared" si="260"/>
        <v>0.95369751968358107</v>
      </c>
      <c r="GD215" s="2">
        <f t="shared" si="260"/>
        <v>0.95514347448839376</v>
      </c>
      <c r="GE215" s="2">
        <f t="shared" si="260"/>
        <v>0.9677493505168987</v>
      </c>
      <c r="GF215" s="2">
        <f t="shared" si="260"/>
        <v>0.96562207850830739</v>
      </c>
      <c r="GG215" s="2">
        <f t="shared" si="260"/>
        <v>0.95583662437877248</v>
      </c>
      <c r="GH215" s="2">
        <f t="shared" si="260"/>
        <v>0.95062280050542447</v>
      </c>
      <c r="GI215" s="2">
        <f t="shared" si="260"/>
        <v>0.94130623878995934</v>
      </c>
      <c r="GJ215" s="2">
        <f t="shared" si="260"/>
        <v>0.91165022149981334</v>
      </c>
      <c r="GK215" s="2">
        <f t="shared" si="260"/>
        <v>0.90775839825743587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4.8843049467276072E-253</v>
      </c>
      <c r="HD215" s="86">
        <f t="shared" si="271"/>
        <v>1.1983355045701901E-281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6.4824419631612876E-81</v>
      </c>
      <c r="HT215" s="86">
        <f t="shared" si="262"/>
        <v>2.2926947820734477E-118</v>
      </c>
      <c r="HU215" s="86">
        <f t="shared" si="262"/>
        <v>7.1968124259868492E-127</v>
      </c>
      <c r="HV215" s="86">
        <f t="shared" si="262"/>
        <v>4.5502985071952528E-129</v>
      </c>
      <c r="HW215" s="86">
        <f t="shared" si="262"/>
        <v>9.7212873167918073E-135</v>
      </c>
      <c r="HX215" s="86">
        <f t="shared" si="262"/>
        <v>1.756929641002312E-121</v>
      </c>
      <c r="HY215" s="86">
        <f t="shared" si="262"/>
        <v>4.9078032240483985E-135</v>
      </c>
      <c r="HZ215" s="86">
        <f t="shared" si="262"/>
        <v>5.1988022688052206E-157</v>
      </c>
      <c r="IA215" s="86">
        <f t="shared" si="262"/>
        <v>1.4250183678337097E-159</v>
      </c>
      <c r="IB215" s="86">
        <f t="shared" si="262"/>
        <v>1.3313727635262445E-156</v>
      </c>
      <c r="IC215" s="86">
        <f t="shared" si="262"/>
        <v>8.5152015529635404E-140</v>
      </c>
      <c r="ID215" s="86">
        <f t="shared" si="262"/>
        <v>2.3611077276885497E-136</v>
      </c>
      <c r="IE215" s="86">
        <f t="shared" si="262"/>
        <v>6.9939129291602055E-121</v>
      </c>
      <c r="IF215" s="86">
        <f t="shared" si="262"/>
        <v>1.2985191435956019E-78</v>
      </c>
      <c r="IG215" s="86">
        <f t="shared" si="262"/>
        <v>5.4158832527352158E-73</v>
      </c>
      <c r="II215" s="86">
        <f t="shared" si="263"/>
        <v>2.4506854098628597E-4</v>
      </c>
      <c r="IJ215" s="86">
        <f t="shared" si="263"/>
        <v>3.4279983132412957E-6</v>
      </c>
      <c r="IK215" s="86">
        <f t="shared" si="263"/>
        <v>2.4114292194230096E-6</v>
      </c>
      <c r="IL215" s="86">
        <f t="shared" si="263"/>
        <v>1.0817632132275033E-6</v>
      </c>
      <c r="IM215" s="86">
        <f t="shared" si="263"/>
        <v>6.2965115359996342E-7</v>
      </c>
      <c r="IN215" s="86">
        <f t="shared" si="263"/>
        <v>1.977036860751401E-6</v>
      </c>
      <c r="IO215" s="86">
        <f t="shared" si="263"/>
        <v>3.2766725896276849E-7</v>
      </c>
      <c r="IP215" s="86">
        <f t="shared" si="263"/>
        <v>2.95633108825131E-8</v>
      </c>
      <c r="IQ215" s="86">
        <f t="shared" si="263"/>
        <v>2.2508155843473611E-9</v>
      </c>
      <c r="IR215" s="86">
        <f t="shared" si="263"/>
        <v>5.0925232351288633E-9</v>
      </c>
      <c r="IS215" s="86">
        <f t="shared" si="263"/>
        <v>1.8120596491178604E-7</v>
      </c>
      <c r="IT215" s="86">
        <f t="shared" si="263"/>
        <v>4.9053013883042534E-7</v>
      </c>
      <c r="IU215" s="86">
        <f t="shared" si="263"/>
        <v>4.9948195178048443E-6</v>
      </c>
      <c r="IV215" s="86">
        <f t="shared" si="263"/>
        <v>8.6437288563292041E-14</v>
      </c>
      <c r="IW215" s="86">
        <f t="shared" si="263"/>
        <v>2.663304836032602E-14</v>
      </c>
      <c r="IY215" s="86">
        <f t="shared" si="264"/>
        <v>2.4506854098628597E-4</v>
      </c>
      <c r="IZ215" s="86">
        <f t="shared" si="264"/>
        <v>3.4279983132412957E-6</v>
      </c>
      <c r="JA215" s="86">
        <f t="shared" si="264"/>
        <v>2.4114292194230096E-6</v>
      </c>
      <c r="JB215" s="86">
        <f t="shared" si="264"/>
        <v>1.0817632132275033E-6</v>
      </c>
      <c r="JC215" s="86">
        <f t="shared" si="264"/>
        <v>6.2965115359996342E-7</v>
      </c>
      <c r="JD215" s="86">
        <f t="shared" si="264"/>
        <v>1.977036860751401E-6</v>
      </c>
      <c r="JE215" s="86">
        <f t="shared" si="264"/>
        <v>3.2766725896276849E-7</v>
      </c>
      <c r="JF215" s="86">
        <f t="shared" si="264"/>
        <v>2.95633108825131E-8</v>
      </c>
      <c r="JG215" s="86">
        <f t="shared" si="264"/>
        <v>2.2508155843473611E-9</v>
      </c>
      <c r="JH215" s="86">
        <f t="shared" si="264"/>
        <v>5.0925232351288633E-9</v>
      </c>
      <c r="JI215" s="86">
        <f t="shared" si="264"/>
        <v>1.8120596491178604E-7</v>
      </c>
      <c r="JJ215" s="86">
        <f t="shared" si="264"/>
        <v>4.9053013883042534E-7</v>
      </c>
      <c r="JK215" s="86">
        <f t="shared" si="264"/>
        <v>4.9948195178048443E-6</v>
      </c>
      <c r="JL215" s="86">
        <f t="shared" si="264"/>
        <v>8.6437288563292041E-14</v>
      </c>
      <c r="JM215" s="86">
        <f t="shared" si="264"/>
        <v>2.663304836032602E-14</v>
      </c>
    </row>
    <row r="216" spans="2:273" x14ac:dyDescent="0.25">
      <c r="B216" s="2">
        <v>189</v>
      </c>
      <c r="C216" s="37">
        <v>64.103999999999999</v>
      </c>
      <c r="D216" s="37">
        <v>74.516000000000005</v>
      </c>
      <c r="E216" s="37">
        <v>80.757999999999996</v>
      </c>
      <c r="F216" s="37">
        <v>86.064999999999998</v>
      </c>
      <c r="G216" s="37">
        <v>90.644999999999996</v>
      </c>
      <c r="H216" s="37">
        <v>94.855000000000004</v>
      </c>
      <c r="I216" s="37">
        <v>96.21</v>
      </c>
      <c r="J216" s="37">
        <v>97.387</v>
      </c>
      <c r="K216" s="37">
        <v>97.968000000000004</v>
      </c>
      <c r="L216" s="37">
        <v>97.174999999999997</v>
      </c>
      <c r="M216" s="37">
        <v>96.475999999999999</v>
      </c>
      <c r="N216" s="37">
        <v>96.403000000000006</v>
      </c>
      <c r="O216" s="37">
        <v>101.08199999999999</v>
      </c>
      <c r="P216" s="37">
        <v>96.891000000000005</v>
      </c>
      <c r="Q216" s="37">
        <v>96.212000000000003</v>
      </c>
      <c r="S216" s="4">
        <f t="shared" si="266"/>
        <v>63.962269372021012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>
        <f t="shared" si="266"/>
        <v>97.571295157722858</v>
      </c>
      <c r="AG216" s="4">
        <f t="shared" si="266"/>
        <v>96.932440173439687</v>
      </c>
      <c r="AI216" s="4">
        <f t="shared" si="267"/>
        <v>0.14173062797898694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-0.68029515772285265</v>
      </c>
      <c r="AW216" s="4">
        <f t="shared" si="267"/>
        <v>-0.72044017343968392</v>
      </c>
      <c r="AY216" s="2">
        <f t="shared" si="258"/>
        <v>63.962269372020977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>
        <f t="shared" si="258"/>
        <v>97.571295157722858</v>
      </c>
      <c r="BM216" s="2">
        <f t="shared" si="258"/>
        <v>96.932440173439687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>
        <f t="shared" si="197"/>
        <v>64.103999999999999</v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>
        <f t="shared" si="210"/>
        <v>96.891000000000005</v>
      </c>
      <c r="DI216" s="2">
        <f t="shared" si="211"/>
        <v>96.212000000000003</v>
      </c>
      <c r="DK216" s="2">
        <f t="shared" si="268"/>
        <v>131.79726841011052</v>
      </c>
      <c r="DL216" s="2">
        <f t="shared" si="268"/>
        <v>129.47163847780126</v>
      </c>
      <c r="DM216" s="2">
        <f t="shared" si="268"/>
        <v>131.94167230443975</v>
      </c>
      <c r="DN216" s="2">
        <f t="shared" si="268"/>
        <v>126.15195405558705</v>
      </c>
      <c r="DO216" s="2">
        <f t="shared" si="268"/>
        <v>132.86524735729387</v>
      </c>
      <c r="DP216" s="2">
        <f t="shared" si="268"/>
        <v>140.02607857646228</v>
      </c>
      <c r="DQ216" s="2">
        <f t="shared" si="268"/>
        <v>137.38851057082454</v>
      </c>
      <c r="DR216" s="2">
        <f t="shared" si="268"/>
        <v>137.06498655995168</v>
      </c>
      <c r="DS216" s="2">
        <f t="shared" si="268"/>
        <v>143.08844654183025</v>
      </c>
      <c r="DT216" s="2">
        <f t="shared" si="268"/>
        <v>146.06564634146343</v>
      </c>
      <c r="DU216" s="2">
        <f t="shared" si="268"/>
        <v>145.01879960736935</v>
      </c>
      <c r="DV216" s="2">
        <f t="shared" si="268"/>
        <v>147.08141582259674</v>
      </c>
      <c r="DW216" s="2">
        <f t="shared" si="268"/>
        <v>161.75533403805497</v>
      </c>
      <c r="DX216" s="2">
        <f t="shared" si="268"/>
        <v>141.78942578397212</v>
      </c>
      <c r="DY216" s="2">
        <f t="shared" si="268"/>
        <v>128.77612790697674</v>
      </c>
      <c r="EA216" s="2">
        <f t="shared" si="240"/>
        <v>62.067362074165885</v>
      </c>
      <c r="EB216" s="2">
        <f t="shared" si="240"/>
        <v>71.680616474761877</v>
      </c>
      <c r="EC216" s="2">
        <f t="shared" si="240"/>
        <v>78.49670866188832</v>
      </c>
      <c r="ED216" s="2">
        <f t="shared" si="240"/>
        <v>84.690223732321826</v>
      </c>
      <c r="EE216" s="2">
        <f t="shared" si="240"/>
        <v>90.128582767887664</v>
      </c>
      <c r="EF216" s="2">
        <f t="shared" si="239"/>
        <v>92.267700724572265</v>
      </c>
      <c r="EG216" s="2">
        <f t="shared" si="239"/>
        <v>94.655686171608508</v>
      </c>
      <c r="EH216" s="2">
        <f t="shared" si="239"/>
        <v>96.772935408928589</v>
      </c>
      <c r="EI216" s="2">
        <f t="shared" si="239"/>
        <v>97.386647424220627</v>
      </c>
      <c r="EJ216" s="2">
        <f t="shared" si="239"/>
        <v>95.537480552871358</v>
      </c>
      <c r="EK216" s="2">
        <f t="shared" si="239"/>
        <v>94.192478708708322</v>
      </c>
      <c r="EL216" s="2">
        <f t="shared" si="254"/>
        <v>94.932269798657728</v>
      </c>
      <c r="EM216" s="2">
        <f t="shared" si="255"/>
        <v>93.787800612842233</v>
      </c>
      <c r="EN216" s="2">
        <f t="shared" si="256"/>
        <v>97.900513263686179</v>
      </c>
      <c r="EO216" s="2">
        <f t="shared" si="257"/>
        <v>101.32815651705809</v>
      </c>
      <c r="EQ216" s="2">
        <f t="shared" si="269"/>
        <v>64.078733772673004</v>
      </c>
      <c r="ER216" s="2">
        <f t="shared" si="269"/>
        <v>72.764988076717515</v>
      </c>
      <c r="ES216" s="2">
        <f t="shared" si="269"/>
        <v>79.783590258357208</v>
      </c>
      <c r="ET216" s="2">
        <f t="shared" si="269"/>
        <v>85.305214086970906</v>
      </c>
      <c r="EU216" s="2">
        <f t="shared" si="269"/>
        <v>90.581578691346166</v>
      </c>
      <c r="EV216" s="2">
        <f t="shared" si="269"/>
        <v>94.286398440854342</v>
      </c>
      <c r="EW216" s="2">
        <f t="shared" si="269"/>
        <v>95.468014474538009</v>
      </c>
      <c r="EX216" s="2">
        <f t="shared" si="269"/>
        <v>96.708356742128686</v>
      </c>
      <c r="EY216" s="2">
        <f t="shared" si="269"/>
        <v>96.815857949789219</v>
      </c>
      <c r="EZ216" s="2">
        <f t="shared" si="269"/>
        <v>95.866637588418072</v>
      </c>
      <c r="FA216" s="2">
        <f t="shared" si="269"/>
        <v>95.731920163897001</v>
      </c>
      <c r="FB216" s="2">
        <f t="shared" si="269"/>
        <v>95.266575574310622</v>
      </c>
      <c r="FC216" s="2">
        <f t="shared" si="269"/>
        <v>98.609397717662674</v>
      </c>
      <c r="FD216" s="2">
        <f t="shared" si="269"/>
        <v>97.542136144541118</v>
      </c>
      <c r="FE216" s="2">
        <f t="shared" si="269"/>
        <v>96.525025703024198</v>
      </c>
      <c r="FG216" s="2">
        <f t="shared" si="270"/>
        <v>0.99999907005070499</v>
      </c>
      <c r="FH216" s="2">
        <f t="shared" si="270"/>
        <v>0.999998465158908</v>
      </c>
      <c r="FI216" s="2">
        <f t="shared" si="270"/>
        <v>0.99999850055962303</v>
      </c>
      <c r="FJ216" s="2">
        <f t="shared" si="270"/>
        <v>0.99999862882607748</v>
      </c>
      <c r="FK216" s="2">
        <f t="shared" si="270"/>
        <v>0.99999848533285562</v>
      </c>
      <c r="FL216" s="2">
        <f t="shared" si="270"/>
        <v>0.99999841438796888</v>
      </c>
      <c r="FM216" s="2">
        <f t="shared" si="270"/>
        <v>0.99999844809515437</v>
      </c>
      <c r="FN216" s="2">
        <f t="shared" si="270"/>
        <v>0.9999983693213037</v>
      </c>
      <c r="FO216" s="2">
        <f t="shared" si="270"/>
        <v>0.99999842516146087</v>
      </c>
      <c r="FP216" s="2">
        <f t="shared" si="270"/>
        <v>0.99999835939865456</v>
      </c>
      <c r="FQ216" s="2">
        <f t="shared" si="270"/>
        <v>0.99999843706269576</v>
      </c>
      <c r="FR216" s="2">
        <f t="shared" si="270"/>
        <v>0.99999863463704441</v>
      </c>
      <c r="FS216" s="2">
        <f t="shared" si="270"/>
        <v>0.99999846990948782</v>
      </c>
      <c r="FT216" s="2">
        <f t="shared" si="270"/>
        <v>0.99999871962730758</v>
      </c>
      <c r="FU216" s="2">
        <f t="shared" si="270"/>
        <v>0.9999984289414795</v>
      </c>
      <c r="FW216" s="2">
        <f t="shared" si="260"/>
        <v>0.94206478791774106</v>
      </c>
      <c r="FX216" s="2">
        <f t="shared" si="260"/>
        <v>0.9500504461718644</v>
      </c>
      <c r="FY216" s="2">
        <f t="shared" si="260"/>
        <v>0.95128084850626904</v>
      </c>
      <c r="FZ216" s="2">
        <f t="shared" si="260"/>
        <v>0.95501999565020312</v>
      </c>
      <c r="GA216" s="2">
        <f t="shared" si="260"/>
        <v>0.95392713134049023</v>
      </c>
      <c r="GB216" s="2">
        <f t="shared" si="260"/>
        <v>0.95310967738954699</v>
      </c>
      <c r="GC216" s="2">
        <f t="shared" si="260"/>
        <v>0.95759888900156509</v>
      </c>
      <c r="GD216" s="2">
        <f t="shared" si="260"/>
        <v>0.95892825694657524</v>
      </c>
      <c r="GE216" s="2">
        <f t="shared" si="260"/>
        <v>0.97050335524278319</v>
      </c>
      <c r="GF216" s="2">
        <f t="shared" si="260"/>
        <v>0.96855183590227756</v>
      </c>
      <c r="GG216" s="2">
        <f t="shared" si="260"/>
        <v>0.95956539797752616</v>
      </c>
      <c r="GH216" s="2">
        <f t="shared" si="260"/>
        <v>0.95477095409246415</v>
      </c>
      <c r="GI216" s="2">
        <f t="shared" si="260"/>
        <v>0.94619277072351848</v>
      </c>
      <c r="GJ216" s="2">
        <f t="shared" si="260"/>
        <v>0.91879275360525714</v>
      </c>
      <c r="GK216" s="2">
        <f t="shared" si="260"/>
        <v>0.91518628914792521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3.9559947206305637E-258</v>
      </c>
      <c r="HD216" s="86">
        <f t="shared" si="271"/>
        <v>2.5694862260147785E-287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1.2336537962845704E-83</v>
      </c>
      <c r="HT216" s="86">
        <f t="shared" si="262"/>
        <v>2.5809397285710738E-122</v>
      </c>
      <c r="HU216" s="86">
        <f t="shared" si="262"/>
        <v>5.5292918986927282E-131</v>
      </c>
      <c r="HV216" s="86">
        <f t="shared" si="262"/>
        <v>3.0737424358386458E-133</v>
      </c>
      <c r="HW216" s="86">
        <f t="shared" si="262"/>
        <v>3.9412419295349839E-139</v>
      </c>
      <c r="HX216" s="86">
        <f t="shared" si="262"/>
        <v>1.7403745234667879E-125</v>
      </c>
      <c r="HY216" s="86">
        <f t="shared" si="262"/>
        <v>2.0574129153536872E-139</v>
      </c>
      <c r="HZ216" s="86">
        <f t="shared" si="262"/>
        <v>4.3966884796517554E-162</v>
      </c>
      <c r="IA216" s="86">
        <f t="shared" si="262"/>
        <v>1.571250266357085E-164</v>
      </c>
      <c r="IB216" s="86">
        <f t="shared" si="262"/>
        <v>1.6930409526139392E-161</v>
      </c>
      <c r="IC216" s="86">
        <f t="shared" si="262"/>
        <v>2.8334092238076334E-144</v>
      </c>
      <c r="ID216" s="86">
        <f t="shared" si="262"/>
        <v>8.7327681985842035E-141</v>
      </c>
      <c r="IE216" s="86">
        <f t="shared" si="262"/>
        <v>6.4603298007938924E-125</v>
      </c>
      <c r="IF216" s="86">
        <f t="shared" si="262"/>
        <v>2.4283058946463678E-81</v>
      </c>
      <c r="IG216" s="86">
        <f t="shared" si="262"/>
        <v>1.4022088193285628E-75</v>
      </c>
      <c r="II216" s="86">
        <f t="shared" si="263"/>
        <v>1.4906796699070085E-4</v>
      </c>
      <c r="IJ216" s="86">
        <f t="shared" si="263"/>
        <v>1.6411441256025067E-6</v>
      </c>
      <c r="IK216" s="86">
        <f t="shared" si="263"/>
        <v>1.1370647065119759E-6</v>
      </c>
      <c r="IL216" s="86">
        <f t="shared" si="263"/>
        <v>4.9639300051211119E-7</v>
      </c>
      <c r="IM216" s="86">
        <f t="shared" si="263"/>
        <v>2.7759359791198535E-7</v>
      </c>
      <c r="IN216" s="86">
        <f t="shared" si="263"/>
        <v>9.305947266115046E-7</v>
      </c>
      <c r="IO216" s="86">
        <f t="shared" si="263"/>
        <v>1.4228228560339298E-7</v>
      </c>
      <c r="IP216" s="86">
        <f t="shared" si="263"/>
        <v>1.123400600713305E-8</v>
      </c>
      <c r="IQ216" s="86">
        <f t="shared" si="263"/>
        <v>8.2275646623617534E-10</v>
      </c>
      <c r="IR216" s="86">
        <f t="shared" si="263"/>
        <v>1.9074170786811356E-9</v>
      </c>
      <c r="IS216" s="86">
        <f t="shared" si="263"/>
        <v>7.7031068231967151E-8</v>
      </c>
      <c r="IT216" s="86">
        <f t="shared" si="263"/>
        <v>2.1414647017335069E-7</v>
      </c>
      <c r="IU216" s="86">
        <f t="shared" si="263"/>
        <v>2.3990905968067352E-6</v>
      </c>
      <c r="IV216" s="86">
        <f t="shared" si="263"/>
        <v>8.8677143830140268E-15</v>
      </c>
      <c r="IW216" s="86">
        <f t="shared" si="263"/>
        <v>2.3680224527261811E-15</v>
      </c>
      <c r="IY216" s="86">
        <f t="shared" si="264"/>
        <v>1.4906796699070085E-4</v>
      </c>
      <c r="IZ216" s="86">
        <f t="shared" si="264"/>
        <v>1.6411441256025067E-6</v>
      </c>
      <c r="JA216" s="86">
        <f t="shared" si="264"/>
        <v>1.1370647065119759E-6</v>
      </c>
      <c r="JB216" s="86">
        <f t="shared" si="264"/>
        <v>4.9639300051211119E-7</v>
      </c>
      <c r="JC216" s="86">
        <f t="shared" si="264"/>
        <v>2.7759359791198535E-7</v>
      </c>
      <c r="JD216" s="86">
        <f t="shared" si="264"/>
        <v>9.305947266115046E-7</v>
      </c>
      <c r="JE216" s="86">
        <f t="shared" si="264"/>
        <v>1.4228228560339298E-7</v>
      </c>
      <c r="JF216" s="86">
        <f t="shared" si="264"/>
        <v>1.123400600713305E-8</v>
      </c>
      <c r="JG216" s="86">
        <f t="shared" si="264"/>
        <v>8.2275646623617534E-10</v>
      </c>
      <c r="JH216" s="86">
        <f t="shared" si="264"/>
        <v>1.9074170786811356E-9</v>
      </c>
      <c r="JI216" s="86">
        <f t="shared" si="264"/>
        <v>7.7031068231967151E-8</v>
      </c>
      <c r="JJ216" s="86">
        <f t="shared" si="264"/>
        <v>2.1414647017335069E-7</v>
      </c>
      <c r="JK216" s="86">
        <f t="shared" si="264"/>
        <v>2.3990905968067352E-6</v>
      </c>
      <c r="JL216" s="86">
        <f t="shared" si="264"/>
        <v>8.8677143830140268E-15</v>
      </c>
      <c r="JM216" s="86">
        <f t="shared" si="264"/>
        <v>2.3680224527261811E-15</v>
      </c>
    </row>
    <row r="217" spans="2:273" x14ac:dyDescent="0.25">
      <c r="B217" s="2">
        <v>190</v>
      </c>
      <c r="C217" s="37">
        <v>63.179000000000002</v>
      </c>
      <c r="D217" s="37">
        <v>74.596999999999994</v>
      </c>
      <c r="E217" s="37">
        <v>80.096999999999994</v>
      </c>
      <c r="F217" s="37">
        <v>86.305999999999997</v>
      </c>
      <c r="G217" s="37">
        <v>91.451999999999998</v>
      </c>
      <c r="H217" s="37">
        <v>96.531999999999996</v>
      </c>
      <c r="I217" s="37">
        <v>95.548000000000002</v>
      </c>
      <c r="J217" s="37">
        <v>97.370999999999995</v>
      </c>
      <c r="K217" s="37">
        <v>97.516000000000005</v>
      </c>
      <c r="L217" s="37">
        <v>97.206000000000003</v>
      </c>
      <c r="M217" s="37">
        <v>95.921000000000006</v>
      </c>
      <c r="N217" s="37">
        <v>96.468000000000004</v>
      </c>
      <c r="O217" s="37">
        <v>100.59</v>
      </c>
      <c r="P217" s="37">
        <v>96.688000000000002</v>
      </c>
      <c r="Q217" s="37">
        <v>96.394000000000005</v>
      </c>
      <c r="S217" s="4">
        <f t="shared" si="266"/>
        <v>63.856143109598506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>
        <f t="shared" si="266"/>
        <v>97.472171766182868</v>
      </c>
      <c r="AG217" s="4">
        <f t="shared" si="266"/>
        <v>96.79376482324443</v>
      </c>
      <c r="AI217" s="4">
        <f t="shared" si="267"/>
        <v>-0.67714310959850366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-0.78417176618286533</v>
      </c>
      <c r="AW217" s="4">
        <f t="shared" si="267"/>
        <v>-0.39976482324442486</v>
      </c>
      <c r="AY217" s="2">
        <f t="shared" si="258"/>
        <v>63.856143109598499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>
        <f t="shared" si="258"/>
        <v>97.472171766182868</v>
      </c>
      <c r="BM217" s="2">
        <f t="shared" si="258"/>
        <v>96.79376482324443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>
        <f t="shared" si="197"/>
        <v>63.179000000000002</v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>
        <f t="shared" si="210"/>
        <v>96.688000000000002</v>
      </c>
      <c r="DI217" s="2">
        <f t="shared" si="211"/>
        <v>96.394000000000005</v>
      </c>
      <c r="DK217" s="2">
        <f t="shared" si="268"/>
        <v>132.06975555312397</v>
      </c>
      <c r="DL217" s="2">
        <f t="shared" si="268"/>
        <v>129.67519903352462</v>
      </c>
      <c r="DM217" s="2">
        <f t="shared" si="268"/>
        <v>132.13497614013892</v>
      </c>
      <c r="DN217" s="2">
        <f t="shared" si="268"/>
        <v>126.2924654404019</v>
      </c>
      <c r="DO217" s="2">
        <f t="shared" si="268"/>
        <v>133.01884309876172</v>
      </c>
      <c r="DP217" s="2">
        <f t="shared" si="268"/>
        <v>140.19160387596898</v>
      </c>
      <c r="DQ217" s="2">
        <f t="shared" si="268"/>
        <v>137.52995771670192</v>
      </c>
      <c r="DR217" s="2">
        <f t="shared" si="268"/>
        <v>137.20812684989428</v>
      </c>
      <c r="DS217" s="2">
        <f t="shared" si="268"/>
        <v>143.26311416490483</v>
      </c>
      <c r="DT217" s="2">
        <f t="shared" si="268"/>
        <v>146.26588414634148</v>
      </c>
      <c r="DU217" s="2">
        <f t="shared" si="268"/>
        <v>145.2027949260042</v>
      </c>
      <c r="DV217" s="2">
        <f t="shared" si="268"/>
        <v>147.2844858331307</v>
      </c>
      <c r="DW217" s="2">
        <f t="shared" si="268"/>
        <v>162.01041105406222</v>
      </c>
      <c r="DX217" s="2">
        <f t="shared" si="268"/>
        <v>141.9551637630662</v>
      </c>
      <c r="DY217" s="2">
        <f t="shared" si="268"/>
        <v>128.88192473572937</v>
      </c>
      <c r="EA217" s="2">
        <f t="shared" si="240"/>
        <v>61.926136655304198</v>
      </c>
      <c r="EB217" s="2">
        <f t="shared" si="240"/>
        <v>71.52916500233232</v>
      </c>
      <c r="EC217" s="2">
        <f t="shared" si="240"/>
        <v>78.370988498308719</v>
      </c>
      <c r="ED217" s="2">
        <f t="shared" si="240"/>
        <v>84.597795448336711</v>
      </c>
      <c r="EE217" s="2">
        <f t="shared" si="240"/>
        <v>90.038001699008376</v>
      </c>
      <c r="EF217" s="2">
        <f t="shared" si="239"/>
        <v>92.134785551442377</v>
      </c>
      <c r="EG217" s="2">
        <f t="shared" si="239"/>
        <v>94.54523935646813</v>
      </c>
      <c r="EH217" s="2">
        <f t="shared" si="239"/>
        <v>96.687161707131693</v>
      </c>
      <c r="EI217" s="2">
        <f t="shared" si="239"/>
        <v>97.289512192359155</v>
      </c>
      <c r="EJ217" s="2">
        <f t="shared" si="239"/>
        <v>95.435052327788526</v>
      </c>
      <c r="EK217" s="2">
        <f t="shared" si="239"/>
        <v>94.061106999421312</v>
      </c>
      <c r="EL217" s="2">
        <f t="shared" si="254"/>
        <v>94.834218791946313</v>
      </c>
      <c r="EM217" s="2">
        <f t="shared" si="255"/>
        <v>93.567544819806074</v>
      </c>
      <c r="EN217" s="2">
        <f t="shared" si="256"/>
        <v>97.807233864222184</v>
      </c>
      <c r="EO217" s="2">
        <f t="shared" si="257"/>
        <v>101.27384115021422</v>
      </c>
      <c r="EQ217" s="2">
        <f t="shared" si="269"/>
        <v>63.964328459502042</v>
      </c>
      <c r="ER217" s="2">
        <f t="shared" si="269"/>
        <v>72.62797639186094</v>
      </c>
      <c r="ES217" s="2">
        <f t="shared" si="269"/>
        <v>79.675034054627815</v>
      </c>
      <c r="ET217" s="2">
        <f t="shared" si="269"/>
        <v>85.220918177250439</v>
      </c>
      <c r="EU217" s="2">
        <f t="shared" si="269"/>
        <v>90.496934210038916</v>
      </c>
      <c r="EV217" s="2">
        <f t="shared" si="269"/>
        <v>94.179762463203218</v>
      </c>
      <c r="EW217" s="2">
        <f t="shared" si="269"/>
        <v>95.368028892874122</v>
      </c>
      <c r="EX217" s="2">
        <f t="shared" si="269"/>
        <v>96.621827984037694</v>
      </c>
      <c r="EY217" s="2">
        <f t="shared" si="269"/>
        <v>96.711576753892174</v>
      </c>
      <c r="EZ217" s="2">
        <f t="shared" si="269"/>
        <v>95.76835637968901</v>
      </c>
      <c r="FA217" s="2">
        <f t="shared" si="269"/>
        <v>95.62016835004323</v>
      </c>
      <c r="FB217" s="2">
        <f t="shared" si="269"/>
        <v>95.17283610897988</v>
      </c>
      <c r="FC217" s="2">
        <f t="shared" si="269"/>
        <v>98.453121613227992</v>
      </c>
      <c r="FD217" s="2">
        <f t="shared" si="269"/>
        <v>97.445107430302329</v>
      </c>
      <c r="FE217" s="2">
        <f t="shared" si="269"/>
        <v>96.415068424280378</v>
      </c>
      <c r="FG217" s="2">
        <f t="shared" si="270"/>
        <v>0.99999915187609345</v>
      </c>
      <c r="FH217" s="2">
        <f t="shared" si="270"/>
        <v>0.99999860020809839</v>
      </c>
      <c r="FI217" s="2">
        <f t="shared" si="270"/>
        <v>0.99999863249394283</v>
      </c>
      <c r="FJ217" s="2">
        <f t="shared" si="270"/>
        <v>0.99999874947436918</v>
      </c>
      <c r="FK217" s="2">
        <f t="shared" si="270"/>
        <v>0.99999861860696226</v>
      </c>
      <c r="FL217" s="2">
        <f t="shared" si="270"/>
        <v>0.99999855390443892</v>
      </c>
      <c r="FM217" s="2">
        <f t="shared" si="270"/>
        <v>0.99999858464576596</v>
      </c>
      <c r="FN217" s="2">
        <f t="shared" si="270"/>
        <v>0.99999851280314001</v>
      </c>
      <c r="FO217" s="2">
        <f t="shared" si="270"/>
        <v>0.99999856372998308</v>
      </c>
      <c r="FP217" s="2">
        <f t="shared" si="270"/>
        <v>0.99999850375357391</v>
      </c>
      <c r="FQ217" s="2">
        <f t="shared" si="270"/>
        <v>0.99999857458404118</v>
      </c>
      <c r="FR217" s="2">
        <f t="shared" si="270"/>
        <v>0.99999875477403521</v>
      </c>
      <c r="FS217" s="2">
        <f t="shared" si="270"/>
        <v>0.99999860454067979</v>
      </c>
      <c r="FT217" s="2">
        <f t="shared" si="270"/>
        <v>0.99999883228609454</v>
      </c>
      <c r="FU217" s="2">
        <f t="shared" si="270"/>
        <v>0.99999856717740199</v>
      </c>
      <c r="FW217" s="2">
        <f t="shared" si="260"/>
        <v>0.94689173013026429</v>
      </c>
      <c r="FX217" s="2">
        <f t="shared" si="260"/>
        <v>0.95424436860395268</v>
      </c>
      <c r="FY217" s="2">
        <f t="shared" si="260"/>
        <v>0.95537631484777041</v>
      </c>
      <c r="FZ217" s="2">
        <f t="shared" si="260"/>
        <v>0.95881474742885309</v>
      </c>
      <c r="GA217" s="2">
        <f t="shared" si="260"/>
        <v>0.95781000983092546</v>
      </c>
      <c r="GB217" s="2">
        <f t="shared" si="260"/>
        <v>0.95705834712373639</v>
      </c>
      <c r="GC217" s="2">
        <f t="shared" si="260"/>
        <v>0.9611849143657496</v>
      </c>
      <c r="GD217" s="2">
        <f t="shared" si="260"/>
        <v>0.96240626634555826</v>
      </c>
      <c r="GE217" s="2">
        <f t="shared" si="260"/>
        <v>0.97302873945135082</v>
      </c>
      <c r="GF217" s="2">
        <f t="shared" si="260"/>
        <v>0.97123934994035044</v>
      </c>
      <c r="GG217" s="2">
        <f t="shared" si="260"/>
        <v>0.96299153570850993</v>
      </c>
      <c r="GH217" s="2">
        <f t="shared" si="260"/>
        <v>0.95858580522459313</v>
      </c>
      <c r="GI217" s="2">
        <f t="shared" si="260"/>
        <v>0.95069378571291785</v>
      </c>
      <c r="GJ217" s="2">
        <f t="shared" si="260"/>
        <v>0.92540510385697339</v>
      </c>
      <c r="GK217" s="2">
        <f t="shared" si="260"/>
        <v>0.92206738968116209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2.8487260906261175E-263</v>
      </c>
      <c r="HD217" s="86">
        <f t="shared" si="271"/>
        <v>4.8337872591480913E-293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2.1127589095459798E-86</v>
      </c>
      <c r="HT217" s="86">
        <f t="shared" si="262"/>
        <v>2.497937150531069E-126</v>
      </c>
      <c r="HU217" s="86">
        <f t="shared" si="262"/>
        <v>3.6453225453043221E-135</v>
      </c>
      <c r="HV217" s="86">
        <f t="shared" si="262"/>
        <v>1.7790388128432391E-137</v>
      </c>
      <c r="HW217" s="86">
        <f t="shared" si="262"/>
        <v>1.3560670624023892E-143</v>
      </c>
      <c r="HX217" s="86">
        <f t="shared" si="262"/>
        <v>1.4817693571885719E-129</v>
      </c>
      <c r="HY217" s="86">
        <f t="shared" si="262"/>
        <v>7.3302035314664223E-144</v>
      </c>
      <c r="HZ217" s="86">
        <f t="shared" si="262"/>
        <v>3.0823160708009109E-167</v>
      </c>
      <c r="IA217" s="86">
        <f t="shared" si="262"/>
        <v>1.4523496279342051E-169</v>
      </c>
      <c r="IB217" s="86">
        <f t="shared" si="262"/>
        <v>1.8068255075594937E-166</v>
      </c>
      <c r="IC217" s="86">
        <f t="shared" si="262"/>
        <v>7.9990259836893011E-149</v>
      </c>
      <c r="ID217" s="86">
        <f t="shared" si="262"/>
        <v>2.738366130109967E-145</v>
      </c>
      <c r="IE217" s="86">
        <f t="shared" si="262"/>
        <v>5.1134828820837633E-129</v>
      </c>
      <c r="IF217" s="86">
        <f t="shared" si="262"/>
        <v>4.0715493410717487E-84</v>
      </c>
      <c r="IG217" s="86">
        <f t="shared" si="262"/>
        <v>3.2660251824839504E-78</v>
      </c>
      <c r="II217" s="86">
        <f t="shared" si="263"/>
        <v>8.9333020288094684E-5</v>
      </c>
      <c r="IJ217" s="86">
        <f t="shared" si="263"/>
        <v>7.6884505551537901E-7</v>
      </c>
      <c r="IK217" s="86">
        <f t="shared" si="263"/>
        <v>5.2451113989059202E-7</v>
      </c>
      <c r="IL217" s="86">
        <f t="shared" si="263"/>
        <v>2.2277554343422238E-7</v>
      </c>
      <c r="IM217" s="86">
        <f t="shared" si="263"/>
        <v>1.1952500686271865E-7</v>
      </c>
      <c r="IN217" s="86">
        <f t="shared" si="263"/>
        <v>4.2861014929417145E-7</v>
      </c>
      <c r="IO217" s="86">
        <f t="shared" si="263"/>
        <v>6.0351093833788054E-8</v>
      </c>
      <c r="IP217" s="86">
        <f t="shared" si="263"/>
        <v>4.1545761169004955E-9</v>
      </c>
      <c r="IQ217" s="86">
        <f t="shared" si="263"/>
        <v>2.9314551156224517E-10</v>
      </c>
      <c r="IR217" s="86">
        <f t="shared" si="263"/>
        <v>6.9649592760190899E-10</v>
      </c>
      <c r="IS217" s="86">
        <f t="shared" si="263"/>
        <v>3.1978470062491313E-8</v>
      </c>
      <c r="IT217" s="86">
        <f t="shared" si="263"/>
        <v>9.1291081844771167E-8</v>
      </c>
      <c r="IU217" s="86">
        <f t="shared" si="263"/>
        <v>1.1270987417793719E-6</v>
      </c>
      <c r="IV217" s="86">
        <f t="shared" si="263"/>
        <v>8.3531436767915392E-16</v>
      </c>
      <c r="IW217" s="86">
        <f t="shared" si="263"/>
        <v>1.9189973009071651E-16</v>
      </c>
      <c r="IY217" s="86">
        <f t="shared" si="264"/>
        <v>8.9333020288094684E-5</v>
      </c>
      <c r="IZ217" s="86">
        <f t="shared" si="264"/>
        <v>7.6884505551537901E-7</v>
      </c>
      <c r="JA217" s="86">
        <f t="shared" si="264"/>
        <v>5.2451113989059202E-7</v>
      </c>
      <c r="JB217" s="86">
        <f t="shared" si="264"/>
        <v>2.2277554343422238E-7</v>
      </c>
      <c r="JC217" s="86">
        <f t="shared" si="264"/>
        <v>1.1952500686271865E-7</v>
      </c>
      <c r="JD217" s="86">
        <f t="shared" si="264"/>
        <v>4.2861014929417145E-7</v>
      </c>
      <c r="JE217" s="86">
        <f t="shared" si="264"/>
        <v>6.0351093833788054E-8</v>
      </c>
      <c r="JF217" s="86">
        <f t="shared" si="264"/>
        <v>4.1545761169004955E-9</v>
      </c>
      <c r="JG217" s="86">
        <f t="shared" si="264"/>
        <v>2.9314551156224517E-10</v>
      </c>
      <c r="JH217" s="86">
        <f t="shared" si="264"/>
        <v>6.9649592760190899E-10</v>
      </c>
      <c r="JI217" s="86">
        <f t="shared" si="264"/>
        <v>3.1978470062491313E-8</v>
      </c>
      <c r="JJ217" s="86">
        <f t="shared" si="264"/>
        <v>9.1291081844771167E-8</v>
      </c>
      <c r="JK217" s="86">
        <f t="shared" si="264"/>
        <v>1.1270987417793719E-6</v>
      </c>
      <c r="JL217" s="86">
        <f t="shared" si="264"/>
        <v>8.3531436767915392E-16</v>
      </c>
      <c r="JM217" s="86">
        <f t="shared" si="264"/>
        <v>1.9189973009071651E-16</v>
      </c>
    </row>
    <row r="218" spans="2:273" x14ac:dyDescent="0.25">
      <c r="B218" s="2">
        <v>191</v>
      </c>
      <c r="C218" s="37">
        <v>64.254000000000005</v>
      </c>
      <c r="D218" s="37">
        <v>72.483999999999995</v>
      </c>
      <c r="E218" s="37">
        <v>80.387</v>
      </c>
      <c r="F218" s="37">
        <v>87.096999999999994</v>
      </c>
      <c r="G218" s="37">
        <v>90.225999999999999</v>
      </c>
      <c r="H218" s="37">
        <v>94.516000000000005</v>
      </c>
      <c r="I218" s="37">
        <v>95.968000000000004</v>
      </c>
      <c r="J218" s="37">
        <v>96.742000000000004</v>
      </c>
      <c r="K218" s="37">
        <v>98.064999999999998</v>
      </c>
      <c r="L218" s="37">
        <v>96.349000000000004</v>
      </c>
      <c r="M218" s="37">
        <v>96.587000000000003</v>
      </c>
      <c r="N218" s="37">
        <v>95.79</v>
      </c>
      <c r="O218" s="37">
        <v>100.01600000000001</v>
      </c>
      <c r="P218" s="37">
        <v>98.141000000000005</v>
      </c>
      <c r="Q218" s="37">
        <v>96.5</v>
      </c>
      <c r="S218" s="4">
        <f t="shared" si="266"/>
        <v>63.749488633530177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>
        <f t="shared" si="266"/>
        <v>97.373181483227938</v>
      </c>
      <c r="AG218" s="4">
        <f t="shared" si="266"/>
        <v>96.656853070466198</v>
      </c>
      <c r="AI218" s="4">
        <f t="shared" si="267"/>
        <v>0.50451136646982775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0.76781851677206703</v>
      </c>
      <c r="AW218" s="4">
        <f t="shared" si="267"/>
        <v>-0.15685307046619812</v>
      </c>
      <c r="AY218" s="2">
        <f t="shared" si="258"/>
        <v>63.749488633530177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>
        <f t="shared" si="258"/>
        <v>97.373181483227938</v>
      </c>
      <c r="BM218" s="2">
        <f t="shared" si="258"/>
        <v>96.656853070466198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>
        <f t="shared" si="197"/>
        <v>64.254000000000005</v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>
        <f t="shared" si="210"/>
        <v>98.141000000000005</v>
      </c>
      <c r="DI218" s="2">
        <f t="shared" si="211"/>
        <v>96.5</v>
      </c>
      <c r="DK218" s="2">
        <f t="shared" si="268"/>
        <v>132.34224269613742</v>
      </c>
      <c r="DL218" s="2">
        <f t="shared" si="268"/>
        <v>129.87875958924798</v>
      </c>
      <c r="DM218" s="2">
        <f t="shared" si="268"/>
        <v>132.32827997583811</v>
      </c>
      <c r="DN218" s="2">
        <f t="shared" si="268"/>
        <v>126.43297682521674</v>
      </c>
      <c r="DO218" s="2">
        <f t="shared" si="268"/>
        <v>133.17243884022955</v>
      </c>
      <c r="DP218" s="2">
        <f t="shared" si="268"/>
        <v>140.35712917547568</v>
      </c>
      <c r="DQ218" s="2">
        <f t="shared" si="268"/>
        <v>137.67140486257929</v>
      </c>
      <c r="DR218" s="2">
        <f t="shared" si="268"/>
        <v>137.35126713983689</v>
      </c>
      <c r="DS218" s="2">
        <f t="shared" si="268"/>
        <v>143.43778178797945</v>
      </c>
      <c r="DT218" s="2">
        <f t="shared" si="268"/>
        <v>146.46612195121952</v>
      </c>
      <c r="DU218" s="2">
        <f t="shared" si="268"/>
        <v>145.38679024463906</v>
      </c>
      <c r="DV218" s="2">
        <f t="shared" si="268"/>
        <v>147.48755584366472</v>
      </c>
      <c r="DW218" s="2">
        <f t="shared" si="268"/>
        <v>162.26548807006947</v>
      </c>
      <c r="DX218" s="2">
        <f t="shared" si="268"/>
        <v>142.12090174216027</v>
      </c>
      <c r="DY218" s="2">
        <f t="shared" si="268"/>
        <v>128.98772156448203</v>
      </c>
      <c r="EA218" s="2">
        <f t="shared" si="240"/>
        <v>61.784911236442511</v>
      </c>
      <c r="EB218" s="2">
        <f t="shared" si="240"/>
        <v>71.377713529902792</v>
      </c>
      <c r="EC218" s="2">
        <f t="shared" si="240"/>
        <v>78.245268334729104</v>
      </c>
      <c r="ED218" s="2">
        <f t="shared" si="240"/>
        <v>84.505367164351583</v>
      </c>
      <c r="EE218" s="2">
        <f t="shared" si="240"/>
        <v>89.947420630129074</v>
      </c>
      <c r="EF218" s="2">
        <f t="shared" si="239"/>
        <v>92.001870378312503</v>
      </c>
      <c r="EG218" s="2">
        <f t="shared" si="239"/>
        <v>94.434792541327738</v>
      </c>
      <c r="EH218" s="2">
        <f t="shared" si="239"/>
        <v>96.601388005334783</v>
      </c>
      <c r="EI218" s="2">
        <f t="shared" si="239"/>
        <v>97.192376960497683</v>
      </c>
      <c r="EJ218" s="2">
        <f t="shared" si="239"/>
        <v>95.332624102705694</v>
      </c>
      <c r="EK218" s="2">
        <f t="shared" si="239"/>
        <v>93.929735290134303</v>
      </c>
      <c r="EL218" s="2">
        <f t="shared" si="254"/>
        <v>94.736167785234898</v>
      </c>
      <c r="EM218" s="2">
        <f t="shared" si="255"/>
        <v>93.347289026769914</v>
      </c>
      <c r="EN218" s="2">
        <f t="shared" si="256"/>
        <v>97.713954464758203</v>
      </c>
      <c r="EO218" s="2">
        <f t="shared" si="257"/>
        <v>101.21952578337036</v>
      </c>
      <c r="EQ218" s="2">
        <f t="shared" si="269"/>
        <v>63.849923146331086</v>
      </c>
      <c r="ER218" s="2">
        <f t="shared" si="269"/>
        <v>72.490964707004366</v>
      </c>
      <c r="ES218" s="2">
        <f t="shared" si="269"/>
        <v>79.566477850898437</v>
      </c>
      <c r="ET218" s="2">
        <f t="shared" si="269"/>
        <v>85.136622267529958</v>
      </c>
      <c r="EU218" s="2">
        <f t="shared" si="269"/>
        <v>90.41228972873165</v>
      </c>
      <c r="EV218" s="2">
        <f t="shared" si="269"/>
        <v>94.073126485552095</v>
      </c>
      <c r="EW218" s="2">
        <f t="shared" si="269"/>
        <v>95.268043311210249</v>
      </c>
      <c r="EX218" s="2">
        <f t="shared" si="269"/>
        <v>96.535299225946702</v>
      </c>
      <c r="EY218" s="2">
        <f t="shared" si="269"/>
        <v>96.607295557995144</v>
      </c>
      <c r="EZ218" s="2">
        <f t="shared" si="269"/>
        <v>95.670075170959961</v>
      </c>
      <c r="FA218" s="2">
        <f t="shared" si="269"/>
        <v>95.508416536189486</v>
      </c>
      <c r="FB218" s="2">
        <f t="shared" si="269"/>
        <v>95.079096643649137</v>
      </c>
      <c r="FC218" s="2">
        <f t="shared" si="269"/>
        <v>98.296845508793297</v>
      </c>
      <c r="FD218" s="2">
        <f t="shared" si="269"/>
        <v>97.348078716063526</v>
      </c>
      <c r="FE218" s="2">
        <f t="shared" si="269"/>
        <v>96.305111145536557</v>
      </c>
      <c r="FG218" s="2">
        <f t="shared" si="270"/>
        <v>0.99999922650174644</v>
      </c>
      <c r="FH218" s="2">
        <f t="shared" si="270"/>
        <v>0.99999872337445572</v>
      </c>
      <c r="FI218" s="2">
        <f t="shared" si="270"/>
        <v>0.9999987528195029</v>
      </c>
      <c r="FJ218" s="2">
        <f t="shared" si="270"/>
        <v>0.99999885950694434</v>
      </c>
      <c r="FK218" s="2">
        <f t="shared" si="270"/>
        <v>0.99999874015442303</v>
      </c>
      <c r="FL218" s="2">
        <f t="shared" si="270"/>
        <v>0.99999868114500567</v>
      </c>
      <c r="FM218" s="2">
        <f t="shared" si="270"/>
        <v>0.99999870918143619</v>
      </c>
      <c r="FN218" s="2">
        <f t="shared" si="270"/>
        <v>0.999998643660166</v>
      </c>
      <c r="FO218" s="2">
        <f t="shared" si="270"/>
        <v>0.99999869010601072</v>
      </c>
      <c r="FP218" s="2">
        <f t="shared" si="270"/>
        <v>0.9999986354068614</v>
      </c>
      <c r="FQ218" s="2">
        <f t="shared" si="270"/>
        <v>0.99999870000503199</v>
      </c>
      <c r="FR218" s="2">
        <f t="shared" si="270"/>
        <v>0.99999886434029828</v>
      </c>
      <c r="FS218" s="2">
        <f t="shared" si="270"/>
        <v>0.99999872732581785</v>
      </c>
      <c r="FT218" s="2">
        <f t="shared" si="270"/>
        <v>0.99999893503215154</v>
      </c>
      <c r="FU218" s="2">
        <f t="shared" si="270"/>
        <v>0.99999869325009494</v>
      </c>
      <c r="FW218" s="2">
        <f t="shared" si="260"/>
        <v>0.95133728367746162</v>
      </c>
      <c r="FX218" s="2">
        <f t="shared" si="260"/>
        <v>0.95810168560819564</v>
      </c>
      <c r="FY218" s="2">
        <f t="shared" si="260"/>
        <v>0.9591422917187945</v>
      </c>
      <c r="FZ218" s="2">
        <f t="shared" si="260"/>
        <v>0.96230199108507308</v>
      </c>
      <c r="GA218" s="2">
        <f t="shared" si="260"/>
        <v>0.96137890001847803</v>
      </c>
      <c r="GB218" s="2">
        <f t="shared" si="260"/>
        <v>0.96068821145541716</v>
      </c>
      <c r="GC218" s="2">
        <f t="shared" si="260"/>
        <v>0.96447890573606498</v>
      </c>
      <c r="GD218" s="2">
        <f t="shared" si="260"/>
        <v>0.96560031873682206</v>
      </c>
      <c r="GE218" s="2">
        <f t="shared" si="260"/>
        <v>0.97534340352199156</v>
      </c>
      <c r="GF218" s="2">
        <f t="shared" si="260"/>
        <v>0.97370342862569081</v>
      </c>
      <c r="GG218" s="2">
        <f t="shared" si="260"/>
        <v>0.96613761184357516</v>
      </c>
      <c r="GH218" s="2">
        <f t="shared" si="260"/>
        <v>0.96209166748897612</v>
      </c>
      <c r="GI218" s="2">
        <f t="shared" si="260"/>
        <v>0.95483625918897475</v>
      </c>
      <c r="GJ218" s="2">
        <f t="shared" si="260"/>
        <v>0.93151916932807999</v>
      </c>
      <c r="GK218" s="2">
        <f t="shared" si="260"/>
        <v>0.92843386959357932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1.8238406636735586E-268</v>
      </c>
      <c r="HD218" s="86">
        <f t="shared" si="271"/>
        <v>7.9781334688075355E-299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3.2561520820232158E-89</v>
      </c>
      <c r="HT218" s="86">
        <f t="shared" si="262"/>
        <v>2.078516218687959E-130</v>
      </c>
      <c r="HU218" s="86">
        <f t="shared" si="262"/>
        <v>2.0622250550893559E-139</v>
      </c>
      <c r="HV218" s="86">
        <f t="shared" si="262"/>
        <v>8.8224726292504256E-142</v>
      </c>
      <c r="HW218" s="86">
        <f t="shared" si="262"/>
        <v>3.9597201544943095E-148</v>
      </c>
      <c r="HX218" s="86">
        <f t="shared" si="262"/>
        <v>1.0843373553725125E-133</v>
      </c>
      <c r="HY218" s="86">
        <f t="shared" si="262"/>
        <v>2.2195626521688084E-148</v>
      </c>
      <c r="HZ218" s="86">
        <f t="shared" si="262"/>
        <v>1.7912422347866047E-172</v>
      </c>
      <c r="IA218" s="86">
        <f t="shared" si="262"/>
        <v>1.1253687868872906E-174</v>
      </c>
      <c r="IB218" s="86">
        <f t="shared" si="262"/>
        <v>1.6182395961037839E-171</v>
      </c>
      <c r="IC218" s="86">
        <f t="shared" si="262"/>
        <v>1.9159096143642926E-153</v>
      </c>
      <c r="ID218" s="86">
        <f t="shared" si="262"/>
        <v>7.2799948942095601E-150</v>
      </c>
      <c r="IE218" s="86">
        <f t="shared" si="262"/>
        <v>3.4681894365815964E-133</v>
      </c>
      <c r="IF218" s="86">
        <f t="shared" si="262"/>
        <v>6.1208680926315495E-87</v>
      </c>
      <c r="IG218" s="86">
        <f t="shared" si="262"/>
        <v>6.843610114111897E-81</v>
      </c>
      <c r="II218" s="86">
        <f t="shared" si="263"/>
        <v>5.2741702834845697E-5</v>
      </c>
      <c r="IJ218" s="86">
        <f t="shared" si="263"/>
        <v>3.5245205356816651E-7</v>
      </c>
      <c r="IK218" s="86">
        <f t="shared" si="263"/>
        <v>2.3668271173507784E-7</v>
      </c>
      <c r="IL218" s="86">
        <f t="shared" si="263"/>
        <v>9.7778234500241716E-8</v>
      </c>
      <c r="IM218" s="86">
        <f t="shared" si="263"/>
        <v>5.0261076623251971E-8</v>
      </c>
      <c r="IN218" s="86">
        <f t="shared" si="263"/>
        <v>1.9315427614683841E-7</v>
      </c>
      <c r="IO218" s="86">
        <f t="shared" si="263"/>
        <v>2.5004654829525365E-8</v>
      </c>
      <c r="IP218" s="86">
        <f t="shared" si="263"/>
        <v>1.4952504279165784E-9</v>
      </c>
      <c r="IQ218" s="86">
        <f t="shared" si="263"/>
        <v>1.0180381276077734E-10</v>
      </c>
      <c r="IR218" s="86">
        <f t="shared" si="263"/>
        <v>2.4793595266361264E-10</v>
      </c>
      <c r="IS218" s="86">
        <f t="shared" si="263"/>
        <v>1.2963825137398913E-8</v>
      </c>
      <c r="IT218" s="86">
        <f t="shared" si="263"/>
        <v>3.8001610138616512E-8</v>
      </c>
      <c r="IU218" s="86">
        <f t="shared" si="263"/>
        <v>5.1790210953131304E-7</v>
      </c>
      <c r="IV218" s="86">
        <f t="shared" si="263"/>
        <v>7.2240372686535379E-17</v>
      </c>
      <c r="IW218" s="86">
        <f t="shared" si="263"/>
        <v>1.417279575029793E-17</v>
      </c>
      <c r="IY218" s="86">
        <f t="shared" si="264"/>
        <v>5.2741702834845697E-5</v>
      </c>
      <c r="IZ218" s="86">
        <f t="shared" si="264"/>
        <v>3.5245205356816651E-7</v>
      </c>
      <c r="JA218" s="86">
        <f t="shared" si="264"/>
        <v>2.3668271173507784E-7</v>
      </c>
      <c r="JB218" s="86">
        <f t="shared" si="264"/>
        <v>9.7778234500241716E-8</v>
      </c>
      <c r="JC218" s="86">
        <f t="shared" si="264"/>
        <v>5.0261076623251971E-8</v>
      </c>
      <c r="JD218" s="86">
        <f t="shared" si="264"/>
        <v>1.9315427614683841E-7</v>
      </c>
      <c r="JE218" s="86">
        <f t="shared" si="264"/>
        <v>2.5004654829525365E-8</v>
      </c>
      <c r="JF218" s="86">
        <f t="shared" si="264"/>
        <v>1.4952504279165784E-9</v>
      </c>
      <c r="JG218" s="86">
        <f t="shared" si="264"/>
        <v>1.0180381276077734E-10</v>
      </c>
      <c r="JH218" s="86">
        <f t="shared" si="264"/>
        <v>2.4793595266361264E-10</v>
      </c>
      <c r="JI218" s="86">
        <f t="shared" si="264"/>
        <v>1.2963825137398913E-8</v>
      </c>
      <c r="JJ218" s="86">
        <f t="shared" si="264"/>
        <v>3.8001610138616512E-8</v>
      </c>
      <c r="JK218" s="86">
        <f t="shared" si="264"/>
        <v>5.1790210953131304E-7</v>
      </c>
      <c r="JL218" s="86">
        <f t="shared" si="264"/>
        <v>7.2240372686535379E-17</v>
      </c>
      <c r="JM218" s="86">
        <f t="shared" si="264"/>
        <v>1.417279575029793E-17</v>
      </c>
    </row>
    <row r="219" spans="2:273" x14ac:dyDescent="0.25">
      <c r="B219" s="2">
        <v>192</v>
      </c>
      <c r="C219" s="37">
        <v>64.656999999999996</v>
      </c>
      <c r="D219" s="37">
        <v>74.742000000000004</v>
      </c>
      <c r="E219" s="37">
        <v>79.305999999999997</v>
      </c>
      <c r="F219" s="37">
        <v>86.581000000000003</v>
      </c>
      <c r="G219" s="37">
        <v>91.225999999999999</v>
      </c>
      <c r="H219" s="37">
        <v>94.79</v>
      </c>
      <c r="I219" s="37">
        <v>96.21</v>
      </c>
      <c r="J219" s="37">
        <v>96.887</v>
      </c>
      <c r="K219" s="37">
        <v>98.081000000000003</v>
      </c>
      <c r="L219" s="37">
        <v>96.238</v>
      </c>
      <c r="M219" s="37">
        <v>96.349000000000004</v>
      </c>
      <c r="N219" s="37">
        <v>95.742000000000004</v>
      </c>
      <c r="O219" s="37">
        <v>100.95099999999999</v>
      </c>
      <c r="P219" s="37">
        <v>97.656000000000006</v>
      </c>
      <c r="Q219" s="37">
        <v>96.135999999999996</v>
      </c>
      <c r="S219" s="4">
        <f t="shared" si="266"/>
        <v>63.642331239658944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>
        <f t="shared" si="266"/>
        <v>97.274318357303002</v>
      </c>
      <c r="AG219" s="4">
        <f t="shared" si="266"/>
        <v>96.521633851730456</v>
      </c>
      <c r="AI219" s="4">
        <f t="shared" si="267"/>
        <v>1.0146687603410527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0.38168164269700355</v>
      </c>
      <c r="AW219" s="4">
        <f t="shared" si="267"/>
        <v>-0.38563385173046072</v>
      </c>
      <c r="AY219" s="2">
        <f t="shared" si="258"/>
        <v>63.642331239658944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>
        <f t="shared" si="258"/>
        <v>97.274318357303002</v>
      </c>
      <c r="BM219" s="2">
        <f t="shared" si="258"/>
        <v>96.521633851730456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>
        <f t="shared" ref="CU219:CU227" si="287">IF(AND(IY219 &lt; $DI$22, $B219 &gt; C$7, $B219 &lt; C$233), C219, "")</f>
        <v>64.656999999999996</v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>
        <f t="shared" ref="DH219:DH227" si="300">IF(AND(JL219 &lt; $DI$22, $B219 &gt; P$7, $B219 &lt; P$233), P219, "")</f>
        <v>97.656000000000006</v>
      </c>
      <c r="DI219" s="2">
        <f t="shared" ref="DI219:DI227" si="301">IF(AND(JM219 &lt; $DI$22, $B219 &gt; Q$7, $B219 &lt; Q$233), Q219, "")</f>
        <v>96.135999999999996</v>
      </c>
      <c r="DK219" s="2">
        <f t="shared" si="268"/>
        <v>132.61472983915087</v>
      </c>
      <c r="DL219" s="2">
        <f t="shared" si="268"/>
        <v>130.08232014497131</v>
      </c>
      <c r="DM219" s="2">
        <f t="shared" si="268"/>
        <v>132.52158381153731</v>
      </c>
      <c r="DN219" s="2">
        <f t="shared" si="268"/>
        <v>126.57348821003158</v>
      </c>
      <c r="DO219" s="2">
        <f t="shared" si="268"/>
        <v>133.32603458169737</v>
      </c>
      <c r="DP219" s="2">
        <f t="shared" si="268"/>
        <v>140.52265447498237</v>
      </c>
      <c r="DQ219" s="2">
        <f t="shared" si="268"/>
        <v>137.81285200845667</v>
      </c>
      <c r="DR219" s="2">
        <f t="shared" si="268"/>
        <v>137.49440742977953</v>
      </c>
      <c r="DS219" s="2">
        <f t="shared" si="268"/>
        <v>143.61244941105406</v>
      </c>
      <c r="DT219" s="2">
        <f t="shared" si="268"/>
        <v>146.66635975609756</v>
      </c>
      <c r="DU219" s="2">
        <f t="shared" si="268"/>
        <v>145.57078556327392</v>
      </c>
      <c r="DV219" s="2">
        <f t="shared" si="268"/>
        <v>147.69062585419869</v>
      </c>
      <c r="DW219" s="2">
        <f t="shared" si="268"/>
        <v>162.52056508607672</v>
      </c>
      <c r="DX219" s="2">
        <f t="shared" si="268"/>
        <v>142.28663972125435</v>
      </c>
      <c r="DY219" s="2">
        <f t="shared" si="268"/>
        <v>129.09351839323466</v>
      </c>
      <c r="EA219" s="2">
        <f t="shared" si="240"/>
        <v>61.643685817580824</v>
      </c>
      <c r="EB219" s="2">
        <f t="shared" si="240"/>
        <v>71.226262057473249</v>
      </c>
      <c r="EC219" s="2">
        <f t="shared" si="240"/>
        <v>78.119548171149489</v>
      </c>
      <c r="ED219" s="2">
        <f t="shared" si="240"/>
        <v>84.412938880366454</v>
      </c>
      <c r="EE219" s="2">
        <f t="shared" si="240"/>
        <v>89.856839561249785</v>
      </c>
      <c r="EF219" s="2">
        <f t="shared" si="239"/>
        <v>91.86895520518263</v>
      </c>
      <c r="EG219" s="2">
        <f t="shared" si="239"/>
        <v>94.32434572618736</v>
      </c>
      <c r="EH219" s="2">
        <f t="shared" si="239"/>
        <v>96.515614303537873</v>
      </c>
      <c r="EI219" s="2">
        <f t="shared" si="239"/>
        <v>97.095241728636211</v>
      </c>
      <c r="EJ219" s="2">
        <f t="shared" si="239"/>
        <v>95.230195877622876</v>
      </c>
      <c r="EK219" s="2">
        <f t="shared" si="239"/>
        <v>93.798363580847294</v>
      </c>
      <c r="EL219" s="2">
        <f t="shared" si="254"/>
        <v>94.638116778523496</v>
      </c>
      <c r="EM219" s="2">
        <f t="shared" si="255"/>
        <v>93.127033233733755</v>
      </c>
      <c r="EN219" s="2">
        <f t="shared" si="256"/>
        <v>97.620675065294208</v>
      </c>
      <c r="EO219" s="2">
        <f t="shared" si="257"/>
        <v>101.16521041652649</v>
      </c>
      <c r="EQ219" s="2">
        <f t="shared" si="269"/>
        <v>63.735517833160131</v>
      </c>
      <c r="ER219" s="2">
        <f t="shared" si="269"/>
        <v>72.353953022147778</v>
      </c>
      <c r="ES219" s="2">
        <f t="shared" si="269"/>
        <v>79.457921647169059</v>
      </c>
      <c r="ET219" s="2">
        <f t="shared" si="269"/>
        <v>85.052326357809477</v>
      </c>
      <c r="EU219" s="2">
        <f t="shared" si="269"/>
        <v>90.3276452474244</v>
      </c>
      <c r="EV219" s="2">
        <f t="shared" si="269"/>
        <v>93.966490507900971</v>
      </c>
      <c r="EW219" s="2">
        <f t="shared" si="269"/>
        <v>95.168057729546362</v>
      </c>
      <c r="EX219" s="2">
        <f t="shared" si="269"/>
        <v>96.448770467855709</v>
      </c>
      <c r="EY219" s="2">
        <f t="shared" si="269"/>
        <v>96.503014362098099</v>
      </c>
      <c r="EZ219" s="2">
        <f t="shared" si="269"/>
        <v>95.571793962230913</v>
      </c>
      <c r="FA219" s="2">
        <f t="shared" si="269"/>
        <v>95.396664722335728</v>
      </c>
      <c r="FB219" s="2">
        <f t="shared" si="269"/>
        <v>94.985357178318395</v>
      </c>
      <c r="FC219" s="2">
        <f t="shared" si="269"/>
        <v>98.140569404358615</v>
      </c>
      <c r="FD219" s="2">
        <f t="shared" si="269"/>
        <v>97.251050001824737</v>
      </c>
      <c r="FE219" s="2">
        <f t="shared" si="269"/>
        <v>96.195153866792737</v>
      </c>
      <c r="FG219" s="2">
        <f t="shared" si="270"/>
        <v>0.99999929456116055</v>
      </c>
      <c r="FH219" s="2">
        <f t="shared" si="270"/>
        <v>0.99999883570353498</v>
      </c>
      <c r="FI219" s="2">
        <f t="shared" si="270"/>
        <v>0.99999886255774317</v>
      </c>
      <c r="FJ219" s="2">
        <f t="shared" si="270"/>
        <v>0.99999895985786658</v>
      </c>
      <c r="FK219" s="2">
        <f t="shared" si="270"/>
        <v>0.99999885100705055</v>
      </c>
      <c r="FL219" s="2">
        <f t="shared" si="270"/>
        <v>0.99999879718981011</v>
      </c>
      <c r="FM219" s="2">
        <f t="shared" si="270"/>
        <v>0.99999882275934449</v>
      </c>
      <c r="FN219" s="2">
        <f t="shared" si="270"/>
        <v>0.99999876300322188</v>
      </c>
      <c r="FO219" s="2">
        <f t="shared" si="270"/>
        <v>0.99999880536234564</v>
      </c>
      <c r="FP219" s="2">
        <f t="shared" si="270"/>
        <v>0.99999875547611683</v>
      </c>
      <c r="FQ219" s="2">
        <f t="shared" si="270"/>
        <v>0.99999881439036242</v>
      </c>
      <c r="FR219" s="2">
        <f t="shared" si="270"/>
        <v>0.99999896426593871</v>
      </c>
      <c r="FS219" s="2">
        <f t="shared" si="270"/>
        <v>0.99999883930722089</v>
      </c>
      <c r="FT219" s="2">
        <f t="shared" si="270"/>
        <v>0.99999902873768765</v>
      </c>
      <c r="FU219" s="2">
        <f t="shared" si="270"/>
        <v>0.99999880822978526</v>
      </c>
      <c r="FW219" s="2">
        <f t="shared" si="260"/>
        <v>0.9554282282048836</v>
      </c>
      <c r="FX219" s="2">
        <f t="shared" si="260"/>
        <v>0.9616468906462684</v>
      </c>
      <c r="FY219" s="2">
        <f t="shared" si="260"/>
        <v>0.96260288321544996</v>
      </c>
      <c r="FZ219" s="2">
        <f t="shared" si="260"/>
        <v>0.96550458539969375</v>
      </c>
      <c r="GA219" s="2">
        <f t="shared" si="260"/>
        <v>0.9646570343741544</v>
      </c>
      <c r="GB219" s="2">
        <f t="shared" si="260"/>
        <v>0.96402277711317585</v>
      </c>
      <c r="GC219" s="2">
        <f t="shared" si="260"/>
        <v>0.96750280796546673</v>
      </c>
      <c r="GD219" s="2">
        <f t="shared" si="260"/>
        <v>0.96853187011097164</v>
      </c>
      <c r="GE219" s="2">
        <f t="shared" si="260"/>
        <v>0.97746402465380211</v>
      </c>
      <c r="GF219" s="2">
        <f t="shared" si="260"/>
        <v>0.97596162155033561</v>
      </c>
      <c r="GG219" s="2">
        <f t="shared" si="260"/>
        <v>0.96902484376097342</v>
      </c>
      <c r="GH219" s="2">
        <f t="shared" si="260"/>
        <v>0.96531148553242896</v>
      </c>
      <c r="GI219" s="2">
        <f t="shared" si="260"/>
        <v>0.95864584072853165</v>
      </c>
      <c r="GJ219" s="2">
        <f t="shared" si="260"/>
        <v>0.93716613020734552</v>
      </c>
      <c r="GK219" s="2">
        <f t="shared" si="260"/>
        <v>0.93431730654460732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1.0381580730193452E-273</v>
      </c>
      <c r="HD219" s="86">
        <f t="shared" si="271"/>
        <v>1.1552787031301975E-304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4.5159987958997903E-92</v>
      </c>
      <c r="HT219" s="86">
        <f t="shared" si="262"/>
        <v>1.4869282526749729E-134</v>
      </c>
      <c r="HU219" s="86">
        <f t="shared" si="262"/>
        <v>1.0010747594021541E-143</v>
      </c>
      <c r="HV219" s="86">
        <f t="shared" si="262"/>
        <v>3.7486845837191123E-146</v>
      </c>
      <c r="HW219" s="86">
        <f t="shared" si="262"/>
        <v>9.8125013930108448E-153</v>
      </c>
      <c r="HX219" s="86">
        <f t="shared" si="262"/>
        <v>6.8200991628980536E-138</v>
      </c>
      <c r="HY219" s="86">
        <f t="shared" si="262"/>
        <v>5.7117908492711923E-153</v>
      </c>
      <c r="HZ219" s="86">
        <f t="shared" si="262"/>
        <v>8.6288694086210347E-178</v>
      </c>
      <c r="IA219" s="86">
        <f t="shared" si="262"/>
        <v>7.3099351398431018E-180</v>
      </c>
      <c r="IB219" s="86">
        <f t="shared" si="262"/>
        <v>1.2163101699081845E-176</v>
      </c>
      <c r="IC219" s="86">
        <f t="shared" si="262"/>
        <v>3.8933177876365983E-158</v>
      </c>
      <c r="ID219" s="86">
        <f t="shared" si="262"/>
        <v>1.6408440190349117E-154</v>
      </c>
      <c r="IE219" s="86">
        <f t="shared" si="262"/>
        <v>2.0156221349606026E-137</v>
      </c>
      <c r="IF219" s="86">
        <f t="shared" si="262"/>
        <v>8.250101585836947E-90</v>
      </c>
      <c r="IG219" s="86">
        <f t="shared" si="262"/>
        <v>1.2900471185220001E-83</v>
      </c>
      <c r="II219" s="86">
        <f t="shared" si="263"/>
        <v>3.067575838881346E-5</v>
      </c>
      <c r="IJ219" s="86">
        <f t="shared" si="263"/>
        <v>1.5809373970944406E-7</v>
      </c>
      <c r="IK219" s="86">
        <f t="shared" si="263"/>
        <v>1.0447326807382507E-7</v>
      </c>
      <c r="IL219" s="86">
        <f t="shared" si="263"/>
        <v>4.1969629267135658E-8</v>
      </c>
      <c r="IM219" s="86">
        <f t="shared" si="263"/>
        <v>2.0640174922950172E-8</v>
      </c>
      <c r="IN219" s="86">
        <f t="shared" si="263"/>
        <v>8.5166984642090248E-8</v>
      </c>
      <c r="IO219" s="86">
        <f t="shared" si="263"/>
        <v>1.011914639537925E-8</v>
      </c>
      <c r="IP219" s="86">
        <f t="shared" si="263"/>
        <v>5.2369931201017564E-10</v>
      </c>
      <c r="IQ219" s="86">
        <f t="shared" si="263"/>
        <v>3.4459004166633709E-11</v>
      </c>
      <c r="IR219" s="86">
        <f t="shared" si="263"/>
        <v>8.603932064259994E-11</v>
      </c>
      <c r="IS219" s="86">
        <f t="shared" si="263"/>
        <v>5.1319064436915013E-9</v>
      </c>
      <c r="IT219" s="86">
        <f t="shared" si="263"/>
        <v>1.5446032563766593E-8</v>
      </c>
      <c r="IU219" s="86">
        <f t="shared" si="263"/>
        <v>2.327485512300005E-7</v>
      </c>
      <c r="IV219" s="86">
        <f t="shared" si="263"/>
        <v>5.7354643423021903E-18</v>
      </c>
      <c r="IW219" s="86">
        <f t="shared" si="263"/>
        <v>9.5389173953168672E-19</v>
      </c>
      <c r="IY219" s="86">
        <f t="shared" si="264"/>
        <v>3.067575838881346E-5</v>
      </c>
      <c r="IZ219" s="86">
        <f t="shared" si="264"/>
        <v>1.5809373970944406E-7</v>
      </c>
      <c r="JA219" s="86">
        <f t="shared" si="264"/>
        <v>1.0447326807382507E-7</v>
      </c>
      <c r="JB219" s="86">
        <f t="shared" si="264"/>
        <v>4.1969629267135658E-8</v>
      </c>
      <c r="JC219" s="86">
        <f t="shared" si="264"/>
        <v>2.0640174922950172E-8</v>
      </c>
      <c r="JD219" s="86">
        <f t="shared" si="264"/>
        <v>8.5166984642090248E-8</v>
      </c>
      <c r="JE219" s="86">
        <f t="shared" si="264"/>
        <v>1.011914639537925E-8</v>
      </c>
      <c r="JF219" s="86">
        <f t="shared" si="264"/>
        <v>5.2369931201017564E-10</v>
      </c>
      <c r="JG219" s="86">
        <f t="shared" si="264"/>
        <v>3.4459004166633709E-11</v>
      </c>
      <c r="JH219" s="86">
        <f t="shared" si="264"/>
        <v>8.603932064259994E-11</v>
      </c>
      <c r="JI219" s="86">
        <f t="shared" si="264"/>
        <v>5.1319064436915013E-9</v>
      </c>
      <c r="JJ219" s="86">
        <f t="shared" si="264"/>
        <v>1.5446032563766593E-8</v>
      </c>
      <c r="JK219" s="86">
        <f t="shared" si="264"/>
        <v>2.327485512300005E-7</v>
      </c>
      <c r="JL219" s="86">
        <f t="shared" si="264"/>
        <v>5.7354643423021903E-18</v>
      </c>
      <c r="JM219" s="86">
        <f t="shared" si="264"/>
        <v>9.5389173953168672E-19</v>
      </c>
    </row>
    <row r="220" spans="2:273" x14ac:dyDescent="0.25">
      <c r="B220" s="2">
        <v>193</v>
      </c>
      <c r="C220" s="37">
        <v>64.269000000000005</v>
      </c>
      <c r="D220" s="37">
        <v>73.742000000000004</v>
      </c>
      <c r="E220" s="37">
        <v>81.064999999999998</v>
      </c>
      <c r="F220" s="37">
        <v>85.5</v>
      </c>
      <c r="G220" s="37">
        <v>91.031999999999996</v>
      </c>
      <c r="H220" s="37">
        <v>95.855000000000004</v>
      </c>
      <c r="I220" s="37">
        <v>96.451999999999998</v>
      </c>
      <c r="J220" s="37">
        <v>97.29</v>
      </c>
      <c r="K220" s="37">
        <v>97.661000000000001</v>
      </c>
      <c r="L220" s="37">
        <v>96.570999999999998</v>
      </c>
      <c r="M220" s="37">
        <v>97.19</v>
      </c>
      <c r="N220" s="37">
        <v>96.242000000000004</v>
      </c>
      <c r="O220" s="37">
        <v>100.377</v>
      </c>
      <c r="P220" s="37">
        <v>97.828000000000003</v>
      </c>
      <c r="Q220" s="37">
        <v>96.97</v>
      </c>
      <c r="S220" s="4">
        <f t="shared" si="266"/>
        <v>63.534696276973158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>
        <f t="shared" si="266"/>
        <v>97.175576315819811</v>
      </c>
      <c r="AG220" s="4">
        <f t="shared" si="266"/>
        <v>96.388033209847478</v>
      </c>
      <c r="AI220" s="4">
        <f t="shared" si="267"/>
        <v>0.73430372302684788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0.65242368418019225</v>
      </c>
      <c r="AW220" s="4">
        <f t="shared" si="267"/>
        <v>0.58196679015252073</v>
      </c>
      <c r="AY220" s="2">
        <f t="shared" si="258"/>
        <v>63.534696276973158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>
        <f t="shared" si="258"/>
        <v>97.175576315819811</v>
      </c>
      <c r="BM220" s="2">
        <f t="shared" si="258"/>
        <v>96.388033209847478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>
        <f t="shared" si="287"/>
        <v>64.269000000000005</v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>
        <f t="shared" si="300"/>
        <v>97.828000000000003</v>
      </c>
      <c r="DI220" s="2">
        <f t="shared" si="301"/>
        <v>96.97</v>
      </c>
      <c r="DK220" s="2">
        <f t="shared" si="268"/>
        <v>132.88721698216435</v>
      </c>
      <c r="DL220" s="2">
        <f t="shared" si="268"/>
        <v>130.28588070069466</v>
      </c>
      <c r="DM220" s="2">
        <f t="shared" si="268"/>
        <v>132.71488764723648</v>
      </c>
      <c r="DN220" s="2">
        <f t="shared" si="268"/>
        <v>126.71399959484643</v>
      </c>
      <c r="DO220" s="2">
        <f t="shared" si="268"/>
        <v>133.47963032316522</v>
      </c>
      <c r="DP220" s="2">
        <f t="shared" si="268"/>
        <v>140.68817977448907</v>
      </c>
      <c r="DQ220" s="2">
        <f t="shared" si="268"/>
        <v>137.95429915433405</v>
      </c>
      <c r="DR220" s="2">
        <f t="shared" si="268"/>
        <v>137.63754771972214</v>
      </c>
      <c r="DS220" s="2">
        <f t="shared" si="268"/>
        <v>143.78711703412864</v>
      </c>
      <c r="DT220" s="2">
        <f t="shared" si="268"/>
        <v>146.86659756097563</v>
      </c>
      <c r="DU220" s="2">
        <f t="shared" si="268"/>
        <v>145.75478088190877</v>
      </c>
      <c r="DV220" s="2">
        <f t="shared" si="268"/>
        <v>147.89369586473271</v>
      </c>
      <c r="DW220" s="2">
        <f t="shared" si="268"/>
        <v>162.77564210208396</v>
      </c>
      <c r="DX220" s="2">
        <f t="shared" si="268"/>
        <v>142.45237770034842</v>
      </c>
      <c r="DY220" s="2">
        <f t="shared" si="268"/>
        <v>129.19931522198732</v>
      </c>
      <c r="EA220" s="2">
        <f t="shared" si="240"/>
        <v>61.502460398719137</v>
      </c>
      <c r="EB220" s="2">
        <f t="shared" si="240"/>
        <v>71.074810585043707</v>
      </c>
      <c r="EC220" s="2">
        <f t="shared" si="240"/>
        <v>77.993828007569888</v>
      </c>
      <c r="ED220" s="2">
        <f t="shared" si="240"/>
        <v>84.320510596381339</v>
      </c>
      <c r="EE220" s="2">
        <f t="shared" si="240"/>
        <v>89.766258492370483</v>
      </c>
      <c r="EF220" s="2">
        <f t="shared" si="239"/>
        <v>91.736040032052742</v>
      </c>
      <c r="EG220" s="2">
        <f t="shared" si="239"/>
        <v>94.213898911046982</v>
      </c>
      <c r="EH220" s="2">
        <f t="shared" si="239"/>
        <v>96.429840601740977</v>
      </c>
      <c r="EI220" s="2">
        <f t="shared" si="239"/>
        <v>96.998106496774739</v>
      </c>
      <c r="EJ220" s="2">
        <f t="shared" si="239"/>
        <v>95.127767652540044</v>
      </c>
      <c r="EK220" s="2">
        <f t="shared" si="239"/>
        <v>93.666991871560299</v>
      </c>
      <c r="EL220" s="2">
        <f t="shared" si="254"/>
        <v>94.540065771812095</v>
      </c>
      <c r="EM220" s="2">
        <f t="shared" si="255"/>
        <v>92.906777440697596</v>
      </c>
      <c r="EN220" s="2">
        <f t="shared" si="256"/>
        <v>97.527395665830227</v>
      </c>
      <c r="EO220" s="2">
        <f t="shared" si="257"/>
        <v>101.11089504968263</v>
      </c>
      <c r="EQ220" s="2">
        <f t="shared" si="269"/>
        <v>63.621112519989168</v>
      </c>
      <c r="ER220" s="2">
        <f t="shared" si="269"/>
        <v>72.216941337291203</v>
      </c>
      <c r="ES220" s="2">
        <f t="shared" si="269"/>
        <v>79.34936544343968</v>
      </c>
      <c r="ET220" s="2">
        <f t="shared" si="269"/>
        <v>84.96803044808901</v>
      </c>
      <c r="EU220" s="2">
        <f t="shared" si="269"/>
        <v>90.243000766117149</v>
      </c>
      <c r="EV220" s="2">
        <f t="shared" si="269"/>
        <v>93.859854530249848</v>
      </c>
      <c r="EW220" s="2">
        <f t="shared" si="269"/>
        <v>95.068072147882475</v>
      </c>
      <c r="EX220" s="2">
        <f t="shared" si="269"/>
        <v>96.362241709764717</v>
      </c>
      <c r="EY220" s="2">
        <f t="shared" si="269"/>
        <v>96.398733166201069</v>
      </c>
      <c r="EZ220" s="2">
        <f t="shared" si="269"/>
        <v>95.473512753501851</v>
      </c>
      <c r="FA220" s="2">
        <f t="shared" si="269"/>
        <v>95.284912908481971</v>
      </c>
      <c r="FB220" s="2">
        <f t="shared" si="269"/>
        <v>94.891617712987653</v>
      </c>
      <c r="FC220" s="2">
        <f t="shared" si="269"/>
        <v>97.984293299923934</v>
      </c>
      <c r="FD220" s="2">
        <f t="shared" si="269"/>
        <v>97.154021287585948</v>
      </c>
      <c r="FE220" s="2">
        <f t="shared" si="269"/>
        <v>96.085196588048916</v>
      </c>
      <c r="FG220" s="2">
        <f t="shared" si="270"/>
        <v>0.99999935663209194</v>
      </c>
      <c r="FH220" s="2">
        <f t="shared" si="270"/>
        <v>0.99999893814889496</v>
      </c>
      <c r="FI220" s="2">
        <f t="shared" si="270"/>
        <v>0.99999896264022881</v>
      </c>
      <c r="FJ220" s="2">
        <f t="shared" si="270"/>
        <v>0.99999905137901302</v>
      </c>
      <c r="FK220" s="2">
        <f t="shared" si="270"/>
        <v>0.99999895210586975</v>
      </c>
      <c r="FL220" s="2">
        <f t="shared" si="270"/>
        <v>0.999998903023953</v>
      </c>
      <c r="FM220" s="2">
        <f t="shared" si="270"/>
        <v>0.9999989263436504</v>
      </c>
      <c r="FN220" s="2">
        <f t="shared" si="270"/>
        <v>0.99999887184540737</v>
      </c>
      <c r="FO220" s="2">
        <f t="shared" si="270"/>
        <v>0.99999891047739564</v>
      </c>
      <c r="FP220" s="2">
        <f t="shared" si="270"/>
        <v>0.99999886498060442</v>
      </c>
      <c r="FQ220" s="2">
        <f t="shared" si="270"/>
        <v>0.99999891871104651</v>
      </c>
      <c r="FR220" s="2">
        <f t="shared" si="270"/>
        <v>0.99999905539922329</v>
      </c>
      <c r="FS220" s="2">
        <f t="shared" si="270"/>
        <v>0.99999894143549617</v>
      </c>
      <c r="FT220" s="2">
        <f t="shared" si="270"/>
        <v>0.99999911419816756</v>
      </c>
      <c r="FU220" s="2">
        <f t="shared" si="270"/>
        <v>0.99999891309253208</v>
      </c>
      <c r="FW220" s="2">
        <f t="shared" si="260"/>
        <v>0.95919001104075008</v>
      </c>
      <c r="FX220" s="2">
        <f t="shared" si="260"/>
        <v>0.96490310854437367</v>
      </c>
      <c r="FY220" s="2">
        <f t="shared" si="260"/>
        <v>0.9657808245348386</v>
      </c>
      <c r="FZ220" s="2">
        <f t="shared" si="260"/>
        <v>0.96844402857955802</v>
      </c>
      <c r="GA220" s="2">
        <f t="shared" si="260"/>
        <v>0.96766628092320495</v>
      </c>
      <c r="GB220" s="2">
        <f t="shared" si="260"/>
        <v>0.96708418426522214</v>
      </c>
      <c r="GC220" s="2">
        <f t="shared" si="260"/>
        <v>0.97027721927734478</v>
      </c>
      <c r="GD220" s="2">
        <f t="shared" si="260"/>
        <v>0.97122103969792917</v>
      </c>
      <c r="GE220" s="2">
        <f t="shared" si="260"/>
        <v>0.97940611014070655</v>
      </c>
      <c r="GF220" s="2">
        <f t="shared" si="260"/>
        <v>0.97803026974907292</v>
      </c>
      <c r="GG220" s="2">
        <f t="shared" si="260"/>
        <v>0.9716731174641533</v>
      </c>
      <c r="GH220" s="2">
        <f t="shared" si="260"/>
        <v>0.96826684243975336</v>
      </c>
      <c r="GI220" s="2">
        <f t="shared" si="260"/>
        <v>0.9621468214588097</v>
      </c>
      <c r="GJ220" s="2">
        <f t="shared" si="260"/>
        <v>0.94237624524846597</v>
      </c>
      <c r="GK220" s="2">
        <f t="shared" si="260"/>
        <v>0.93974845594168821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5.2538741901833546E-279</v>
      </c>
      <c r="HD220" s="86">
        <f t="shared" si="271"/>
        <v>0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5.636296417014148E-95</v>
      </c>
      <c r="HT220" s="86">
        <f t="shared" si="262"/>
        <v>9.1450877948723654E-139</v>
      </c>
      <c r="HU220" s="86">
        <f t="shared" si="262"/>
        <v>4.1698858763375239E-148</v>
      </c>
      <c r="HV220" s="86">
        <f t="shared" si="262"/>
        <v>1.3647341172245381E-150</v>
      </c>
      <c r="HW220" s="86">
        <f t="shared" si="262"/>
        <v>2.0635912992433237E-157</v>
      </c>
      <c r="HX220" s="86">
        <f t="shared" si="262"/>
        <v>3.686855520838996E-142</v>
      </c>
      <c r="HY220" s="86">
        <f t="shared" si="262"/>
        <v>1.2491872849834037E-157</v>
      </c>
      <c r="HZ220" s="86">
        <f t="shared" si="262"/>
        <v>3.4456629591481027E-183</v>
      </c>
      <c r="IA220" s="86">
        <f t="shared" si="262"/>
        <v>3.9803785230237741E-185</v>
      </c>
      <c r="IB220" s="86">
        <f t="shared" si="262"/>
        <v>7.6721648947793548E-182</v>
      </c>
      <c r="IC220" s="86">
        <f t="shared" si="262"/>
        <v>6.7122571089519619E-163</v>
      </c>
      <c r="ID220" s="86">
        <f t="shared" si="262"/>
        <v>3.1354293590714189E-159</v>
      </c>
      <c r="IE220" s="86">
        <f t="shared" si="262"/>
        <v>1.0037656087766923E-141</v>
      </c>
      <c r="IF220" s="86">
        <f t="shared" si="262"/>
        <v>9.9699888296646432E-93</v>
      </c>
      <c r="IG220" s="86">
        <f t="shared" si="262"/>
        <v>2.1876425822568082E-86</v>
      </c>
      <c r="II220" s="86">
        <f t="shared" si="263"/>
        <v>1.7576041916975749E-5</v>
      </c>
      <c r="IJ220" s="86">
        <f t="shared" si="263"/>
        <v>6.9385393689930866E-8</v>
      </c>
      <c r="IK220" s="86">
        <f t="shared" si="263"/>
        <v>4.5108275679064707E-8</v>
      </c>
      <c r="IL220" s="86">
        <f t="shared" si="263"/>
        <v>1.7617032060408519E-8</v>
      </c>
      <c r="IM220" s="86">
        <f t="shared" si="263"/>
        <v>8.2773143424008013E-9</v>
      </c>
      <c r="IN220" s="86">
        <f t="shared" si="263"/>
        <v>3.6740861093685785E-8</v>
      </c>
      <c r="IO220" s="86">
        <f t="shared" si="263"/>
        <v>3.9998252113284394E-9</v>
      </c>
      <c r="IP220" s="86">
        <f t="shared" si="263"/>
        <v>1.7849151959397361E-10</v>
      </c>
      <c r="IQ220" s="86">
        <f t="shared" si="263"/>
        <v>1.1368129205543659E-11</v>
      </c>
      <c r="IR220" s="86">
        <f t="shared" si="263"/>
        <v>2.9105845829108282E-11</v>
      </c>
      <c r="IS220" s="86">
        <f t="shared" si="263"/>
        <v>1.9837257689071924E-9</v>
      </c>
      <c r="IT220" s="86">
        <f t="shared" si="263"/>
        <v>6.1299832547254543E-9</v>
      </c>
      <c r="IU220" s="86">
        <f t="shared" si="263"/>
        <v>1.0229731377238072E-7</v>
      </c>
      <c r="IV220" s="86">
        <f t="shared" si="263"/>
        <v>4.1800861244426044E-19</v>
      </c>
      <c r="IW220" s="86">
        <f t="shared" si="263"/>
        <v>5.8502720749661621E-20</v>
      </c>
      <c r="IY220" s="86">
        <f t="shared" si="264"/>
        <v>1.7576041916975749E-5</v>
      </c>
      <c r="IZ220" s="86">
        <f t="shared" si="264"/>
        <v>6.9385393689930866E-8</v>
      </c>
      <c r="JA220" s="86">
        <f t="shared" si="264"/>
        <v>4.5108275679064707E-8</v>
      </c>
      <c r="JB220" s="86">
        <f t="shared" si="264"/>
        <v>1.7617032060408519E-8</v>
      </c>
      <c r="JC220" s="86">
        <f t="shared" si="264"/>
        <v>8.2773143424008013E-9</v>
      </c>
      <c r="JD220" s="86">
        <f t="shared" si="264"/>
        <v>3.6740861093685785E-8</v>
      </c>
      <c r="JE220" s="86">
        <f t="shared" si="264"/>
        <v>3.9998252113284394E-9</v>
      </c>
      <c r="JF220" s="86">
        <f t="shared" si="264"/>
        <v>1.7849151959397361E-10</v>
      </c>
      <c r="JG220" s="86">
        <f t="shared" si="264"/>
        <v>1.1368129205543659E-11</v>
      </c>
      <c r="JH220" s="86">
        <f t="shared" si="264"/>
        <v>2.9105845829108282E-11</v>
      </c>
      <c r="JI220" s="86">
        <f t="shared" si="264"/>
        <v>1.9837257689071924E-9</v>
      </c>
      <c r="JJ220" s="86">
        <f t="shared" si="264"/>
        <v>6.1299832547254543E-9</v>
      </c>
      <c r="JK220" s="86">
        <f t="shared" si="264"/>
        <v>1.0229731377238072E-7</v>
      </c>
      <c r="JL220" s="86">
        <f t="shared" si="264"/>
        <v>4.1800861244426044E-19</v>
      </c>
      <c r="JM220" s="86">
        <f t="shared" si="264"/>
        <v>5.8502720749661621E-20</v>
      </c>
    </row>
    <row r="221" spans="2:273" x14ac:dyDescent="0.25">
      <c r="B221" s="2">
        <v>194</v>
      </c>
      <c r="C221" s="37">
        <v>63.627000000000002</v>
      </c>
      <c r="D221" s="37">
        <v>74.483999999999995</v>
      </c>
      <c r="E221" s="37">
        <v>79.951999999999998</v>
      </c>
      <c r="F221" s="37">
        <v>85.451999999999998</v>
      </c>
      <c r="G221" s="37">
        <v>90.596999999999994</v>
      </c>
      <c r="H221" s="37">
        <v>95.031999999999996</v>
      </c>
      <c r="I221" s="37">
        <v>96.757999999999996</v>
      </c>
      <c r="J221" s="37">
        <v>97.629000000000005</v>
      </c>
      <c r="K221" s="37">
        <v>97.305999999999997</v>
      </c>
      <c r="L221" s="37">
        <v>96.254000000000005</v>
      </c>
      <c r="M221" s="37">
        <v>97.286000000000001</v>
      </c>
      <c r="N221" s="37">
        <v>95.725999999999999</v>
      </c>
      <c r="O221" s="37">
        <v>100.934</v>
      </c>
      <c r="P221" s="37">
        <v>97.25</v>
      </c>
      <c r="Q221" s="37">
        <v>95.712000000000003</v>
      </c>
      <c r="S221" s="4">
        <f t="shared" si="266"/>
        <v>63.426608906454362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>
        <f t="shared" si="266"/>
        <v>97.076949242102998</v>
      </c>
      <c r="AG221" s="4">
        <f t="shared" si="266"/>
        <v>96.255975445466902</v>
      </c>
      <c r="AI221" s="4">
        <f t="shared" si="267"/>
        <v>0.20039109354564033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0.17305075789700197</v>
      </c>
      <c r="AW221" s="4">
        <f t="shared" si="267"/>
        <v>-0.54397544546689858</v>
      </c>
      <c r="AY221" s="2">
        <f t="shared" si="258"/>
        <v>63.426608906454362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>
        <f t="shared" si="258"/>
        <v>97.076949242102998</v>
      </c>
      <c r="BM221" s="2">
        <f t="shared" si="258"/>
        <v>96.255975445466902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>
        <f t="shared" si="287"/>
        <v>63.627000000000002</v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>
        <f t="shared" si="300"/>
        <v>97.25</v>
      </c>
      <c r="DI221" s="2">
        <f t="shared" si="301"/>
        <v>95.712000000000003</v>
      </c>
      <c r="DK221" s="2">
        <f t="shared" si="268"/>
        <v>133.1597041251778</v>
      </c>
      <c r="DL221" s="2">
        <f t="shared" si="268"/>
        <v>130.48944125641799</v>
      </c>
      <c r="DM221" s="2">
        <f t="shared" si="268"/>
        <v>132.90819148293568</v>
      </c>
      <c r="DN221" s="2">
        <f t="shared" si="268"/>
        <v>126.85451097966127</v>
      </c>
      <c r="DO221" s="2">
        <f t="shared" si="268"/>
        <v>133.63322606463305</v>
      </c>
      <c r="DP221" s="2">
        <f t="shared" si="268"/>
        <v>140.85370507399574</v>
      </c>
      <c r="DQ221" s="2">
        <f t="shared" si="268"/>
        <v>138.09574630021143</v>
      </c>
      <c r="DR221" s="2">
        <f t="shared" si="268"/>
        <v>137.78068800966474</v>
      </c>
      <c r="DS221" s="2">
        <f t="shared" si="268"/>
        <v>143.96178465720325</v>
      </c>
      <c r="DT221" s="2">
        <f t="shared" si="268"/>
        <v>147.06683536585368</v>
      </c>
      <c r="DU221" s="2">
        <f t="shared" si="268"/>
        <v>145.93877620054363</v>
      </c>
      <c r="DV221" s="2">
        <f t="shared" si="268"/>
        <v>148.09676587526667</v>
      </c>
      <c r="DW221" s="2">
        <f t="shared" si="268"/>
        <v>163.03071911809121</v>
      </c>
      <c r="DX221" s="2">
        <f t="shared" si="268"/>
        <v>142.6181156794425</v>
      </c>
      <c r="DY221" s="2">
        <f t="shared" si="268"/>
        <v>129.30511205073995</v>
      </c>
      <c r="EA221" s="2">
        <f t="shared" si="240"/>
        <v>61.36123497985745</v>
      </c>
      <c r="EB221" s="2">
        <f t="shared" si="240"/>
        <v>70.923359112614179</v>
      </c>
      <c r="EC221" s="2">
        <f t="shared" si="240"/>
        <v>77.868107843990273</v>
      </c>
      <c r="ED221" s="2">
        <f t="shared" si="240"/>
        <v>84.228082312396211</v>
      </c>
      <c r="EE221" s="2">
        <f t="shared" si="240"/>
        <v>89.675677423491194</v>
      </c>
      <c r="EF221" s="2">
        <f t="shared" si="239"/>
        <v>91.603124858922854</v>
      </c>
      <c r="EG221" s="2">
        <f t="shared" si="239"/>
        <v>94.10345209590659</v>
      </c>
      <c r="EH221" s="2">
        <f t="shared" si="239"/>
        <v>96.344066899944067</v>
      </c>
      <c r="EI221" s="2">
        <f t="shared" si="239"/>
        <v>96.900971264913267</v>
      </c>
      <c r="EJ221" s="2">
        <f t="shared" si="239"/>
        <v>95.025339427457226</v>
      </c>
      <c r="EK221" s="2">
        <f t="shared" si="239"/>
        <v>93.53562016227329</v>
      </c>
      <c r="EL221" s="2">
        <f t="shared" si="254"/>
        <v>94.44201476510068</v>
      </c>
      <c r="EM221" s="2">
        <f t="shared" si="255"/>
        <v>92.686521647661422</v>
      </c>
      <c r="EN221" s="2">
        <f t="shared" si="256"/>
        <v>97.434116266366232</v>
      </c>
      <c r="EO221" s="2">
        <f t="shared" si="257"/>
        <v>101.05657968283876</v>
      </c>
      <c r="EQ221" s="2">
        <f t="shared" si="269"/>
        <v>63.506707206818206</v>
      </c>
      <c r="ER221" s="2">
        <f t="shared" si="269"/>
        <v>72.079929652434629</v>
      </c>
      <c r="ES221" s="2">
        <f t="shared" si="269"/>
        <v>79.240809239710288</v>
      </c>
      <c r="ET221" s="2">
        <f t="shared" si="269"/>
        <v>84.883734538368529</v>
      </c>
      <c r="EU221" s="2">
        <f t="shared" si="269"/>
        <v>90.158356284809884</v>
      </c>
      <c r="EV221" s="2">
        <f t="shared" si="269"/>
        <v>93.753218552598725</v>
      </c>
      <c r="EW221" s="2">
        <f t="shared" si="269"/>
        <v>94.968086566218602</v>
      </c>
      <c r="EX221" s="2">
        <f t="shared" si="269"/>
        <v>96.275712951673725</v>
      </c>
      <c r="EY221" s="2">
        <f t="shared" si="269"/>
        <v>96.294451970304038</v>
      </c>
      <c r="EZ221" s="2">
        <f t="shared" si="269"/>
        <v>95.375231544772788</v>
      </c>
      <c r="FA221" s="2">
        <f t="shared" si="269"/>
        <v>95.173161094628213</v>
      </c>
      <c r="FB221" s="2">
        <f t="shared" si="269"/>
        <v>94.797878247656897</v>
      </c>
      <c r="FC221" s="2">
        <f t="shared" si="269"/>
        <v>97.828017195489238</v>
      </c>
      <c r="FD221" s="2">
        <f t="shared" si="269"/>
        <v>97.056992573347159</v>
      </c>
      <c r="FE221" s="2">
        <f t="shared" si="269"/>
        <v>95.975239309305096</v>
      </c>
      <c r="FG221" s="2">
        <f t="shared" si="270"/>
        <v>0.99999941324146091</v>
      </c>
      <c r="FH221" s="2">
        <f t="shared" si="270"/>
        <v>0.99999903158019188</v>
      </c>
      <c r="FI221" s="2">
        <f t="shared" si="270"/>
        <v>0.99999905391655797</v>
      </c>
      <c r="FJ221" s="2">
        <f t="shared" si="270"/>
        <v>0.99999913484730529</v>
      </c>
      <c r="FK221" s="2">
        <f t="shared" si="270"/>
        <v>0.99999904430910658</v>
      </c>
      <c r="FL221" s="2">
        <f t="shared" si="270"/>
        <v>0.99999899954585802</v>
      </c>
      <c r="FM221" s="2">
        <f t="shared" si="270"/>
        <v>0.99999902081367897</v>
      </c>
      <c r="FN221" s="2">
        <f t="shared" si="270"/>
        <v>0.99999897111068092</v>
      </c>
      <c r="FO221" s="2">
        <f t="shared" si="270"/>
        <v>0.99999900634347982</v>
      </c>
      <c r="FP221" s="2">
        <f t="shared" si="270"/>
        <v>0.99999896484990503</v>
      </c>
      <c r="FQ221" s="2">
        <f t="shared" si="270"/>
        <v>0.9999990138526601</v>
      </c>
      <c r="FR221" s="2">
        <f t="shared" si="270"/>
        <v>0.99999913851378119</v>
      </c>
      <c r="FS221" s="2">
        <f t="shared" si="270"/>
        <v>0.99999903457760841</v>
      </c>
      <c r="FT221" s="2">
        <f t="shared" si="270"/>
        <v>0.9999991921390643</v>
      </c>
      <c r="FU221" s="2">
        <f t="shared" si="270"/>
        <v>0.99999900872851311</v>
      </c>
      <c r="FW221" s="2">
        <f t="shared" si="260"/>
        <v>0.96264671818090319</v>
      </c>
      <c r="FX221" s="2">
        <f t="shared" si="260"/>
        <v>0.9678921006832728</v>
      </c>
      <c r="FY221" s="2">
        <f t="shared" si="260"/>
        <v>0.96869749182274001</v>
      </c>
      <c r="FZ221" s="2">
        <f t="shared" si="260"/>
        <v>0.97114048115608376</v>
      </c>
      <c r="GA221" s="2">
        <f t="shared" si="260"/>
        <v>0.97042716250571792</v>
      </c>
      <c r="GB221" s="2">
        <f t="shared" si="260"/>
        <v>0.96989322296229463</v>
      </c>
      <c r="GC221" s="2">
        <f t="shared" si="260"/>
        <v>0.97282142214534595</v>
      </c>
      <c r="GD221" s="2">
        <f t="shared" si="260"/>
        <v>0.97368664461857357</v>
      </c>
      <c r="GE221" s="2">
        <f t="shared" si="260"/>
        <v>0.98118405399427444</v>
      </c>
      <c r="GF221" s="2">
        <f t="shared" si="260"/>
        <v>0.97992456007817064</v>
      </c>
      <c r="GG221" s="2">
        <f t="shared" si="260"/>
        <v>0.97410102395610842</v>
      </c>
      <c r="GH221" s="2">
        <f t="shared" si="260"/>
        <v>0.97097798181641759</v>
      </c>
      <c r="GI221" s="2">
        <f t="shared" si="260"/>
        <v>0.96536212355092854</v>
      </c>
      <c r="GJ221" s="2">
        <f t="shared" si="260"/>
        <v>0.94717869299506974</v>
      </c>
      <c r="GK221" s="2">
        <f t="shared" si="260"/>
        <v>0.94475706928447611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2.3639303122860766E-284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6.3302569488858412E-98</v>
      </c>
      <c r="HT221" s="86">
        <f t="shared" si="262"/>
        <v>4.8355263628816231E-143</v>
      </c>
      <c r="HU221" s="86">
        <f t="shared" si="262"/>
        <v>1.4904109152261714E-152</v>
      </c>
      <c r="HV221" s="86">
        <f t="shared" si="262"/>
        <v>4.2569131258900381E-155</v>
      </c>
      <c r="HW221" s="86">
        <f t="shared" si="262"/>
        <v>3.682928734913637E-162</v>
      </c>
      <c r="HX221" s="86">
        <f t="shared" si="262"/>
        <v>1.7130007678028045E-146</v>
      </c>
      <c r="HY221" s="86">
        <f t="shared" si="262"/>
        <v>2.3218287376173111E-162</v>
      </c>
      <c r="HZ221" s="86">
        <f t="shared" si="262"/>
        <v>1.1405335070631521E-188</v>
      </c>
      <c r="IA221" s="86">
        <f t="shared" si="262"/>
        <v>1.8168737839494815E-190</v>
      </c>
      <c r="IB221" s="86">
        <f t="shared" si="262"/>
        <v>4.0612608834918571E-187</v>
      </c>
      <c r="IC221" s="86">
        <f t="shared" si="262"/>
        <v>9.8178931981097501E-168</v>
      </c>
      <c r="ID221" s="86">
        <f t="shared" si="262"/>
        <v>5.0794561743107527E-164</v>
      </c>
      <c r="IE221" s="86">
        <f t="shared" si="262"/>
        <v>4.2832076242260011E-146</v>
      </c>
      <c r="IF221" s="86">
        <f t="shared" si="262"/>
        <v>1.0802281030933744E-95</v>
      </c>
      <c r="IG221" s="86">
        <f t="shared" si="262"/>
        <v>3.3372884197736832E-89</v>
      </c>
      <c r="II221" s="86">
        <f t="shared" si="263"/>
        <v>9.920143440017427E-6</v>
      </c>
      <c r="IJ221" s="86">
        <f t="shared" si="263"/>
        <v>2.9795214384147559E-8</v>
      </c>
      <c r="IK221" s="86">
        <f t="shared" si="263"/>
        <v>1.9050492269932241E-8</v>
      </c>
      <c r="IL221" s="86">
        <f t="shared" si="263"/>
        <v>7.231398884067853E-9</v>
      </c>
      <c r="IM221" s="86">
        <f t="shared" si="263"/>
        <v>3.2415061730927026E-9</v>
      </c>
      <c r="IN221" s="86">
        <f t="shared" si="263"/>
        <v>1.5506917077938911E-8</v>
      </c>
      <c r="IO221" s="86">
        <f t="shared" si="263"/>
        <v>1.544187180888779E-9</v>
      </c>
      <c r="IP221" s="86">
        <f t="shared" si="263"/>
        <v>5.9198162315845771E-11</v>
      </c>
      <c r="IQ221" s="86">
        <f t="shared" si="263"/>
        <v>3.6552174661611781E-12</v>
      </c>
      <c r="IR221" s="86">
        <f t="shared" si="263"/>
        <v>9.5979652734477393E-12</v>
      </c>
      <c r="IS221" s="86">
        <f t="shared" si="263"/>
        <v>7.4873813160196304E-10</v>
      </c>
      <c r="IT221" s="86">
        <f t="shared" si="263"/>
        <v>2.3752866605939686E-9</v>
      </c>
      <c r="IU221" s="86">
        <f t="shared" si="263"/>
        <v>4.3970844898591512E-8</v>
      </c>
      <c r="IV221" s="86">
        <f t="shared" si="263"/>
        <v>2.7964165954975369E-20</v>
      </c>
      <c r="IW221" s="86">
        <f t="shared" si="263"/>
        <v>3.2693318836340417E-21</v>
      </c>
      <c r="IY221" s="86">
        <f t="shared" si="264"/>
        <v>9.920143440017427E-6</v>
      </c>
      <c r="IZ221" s="86">
        <f t="shared" si="264"/>
        <v>2.9795214384147559E-8</v>
      </c>
      <c r="JA221" s="86">
        <f t="shared" si="264"/>
        <v>1.9050492269932241E-8</v>
      </c>
      <c r="JB221" s="86">
        <f t="shared" si="264"/>
        <v>7.231398884067853E-9</v>
      </c>
      <c r="JC221" s="86">
        <f t="shared" si="264"/>
        <v>3.2415061730927026E-9</v>
      </c>
      <c r="JD221" s="86">
        <f t="shared" si="264"/>
        <v>1.5506917077938911E-8</v>
      </c>
      <c r="JE221" s="86">
        <f t="shared" si="264"/>
        <v>1.544187180888779E-9</v>
      </c>
      <c r="JF221" s="86">
        <f t="shared" si="264"/>
        <v>5.9198162315845771E-11</v>
      </c>
      <c r="JG221" s="86">
        <f t="shared" si="264"/>
        <v>3.6552174661611781E-12</v>
      </c>
      <c r="JH221" s="86">
        <f t="shared" si="264"/>
        <v>9.5979652734477393E-12</v>
      </c>
      <c r="JI221" s="86">
        <f t="shared" si="264"/>
        <v>7.4873813160196304E-10</v>
      </c>
      <c r="JJ221" s="86">
        <f t="shared" si="264"/>
        <v>2.3752866605939686E-9</v>
      </c>
      <c r="JK221" s="86">
        <f t="shared" si="264"/>
        <v>4.3970844898591512E-8</v>
      </c>
      <c r="JL221" s="86">
        <f t="shared" si="264"/>
        <v>2.7964165954975369E-20</v>
      </c>
      <c r="JM221" s="86">
        <f t="shared" si="264"/>
        <v>3.2693318836340417E-21</v>
      </c>
    </row>
    <row r="222" spans="2:273" x14ac:dyDescent="0.25">
      <c r="B222" s="2">
        <v>195</v>
      </c>
      <c r="C222" s="37">
        <v>63.866</v>
      </c>
      <c r="D222" s="37">
        <v>73.418999999999997</v>
      </c>
      <c r="E222" s="37">
        <v>80.257999999999996</v>
      </c>
      <c r="F222" s="37">
        <v>85.918999999999997</v>
      </c>
      <c r="G222" s="37">
        <v>91.225999999999999</v>
      </c>
      <c r="H222" s="37">
        <v>95.805999999999997</v>
      </c>
      <c r="I222" s="37">
        <v>96.613</v>
      </c>
      <c r="J222" s="37">
        <v>97.225999999999999</v>
      </c>
      <c r="K222" s="37">
        <v>97.694000000000003</v>
      </c>
      <c r="L222" s="37">
        <v>96.349000000000004</v>
      </c>
      <c r="M222" s="37">
        <v>97.111000000000004</v>
      </c>
      <c r="N222" s="37">
        <v>96.935000000000002</v>
      </c>
      <c r="O222" s="37">
        <v>101.31100000000001</v>
      </c>
      <c r="P222" s="37">
        <v>96.688000000000002</v>
      </c>
      <c r="Q222" s="37">
        <v>95.605999999999995</v>
      </c>
      <c r="S222" s="4">
        <f t="shared" si="266"/>
        <v>63.318093901917365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>
        <f t="shared" si="266"/>
        <v>96.978431040532058</v>
      </c>
      <c r="AG222" s="4">
        <f t="shared" si="266"/>
        <v>96.125384107635497</v>
      </c>
      <c r="AI222" s="4">
        <f t="shared" si="267"/>
        <v>0.54790609808263468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-0.29043104053205582</v>
      </c>
      <c r="AW222" s="4">
        <f t="shared" si="267"/>
        <v>-0.5193841076355028</v>
      </c>
      <c r="AY222" s="2">
        <f t="shared" si="258"/>
        <v>63.318093901917365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>
        <f t="shared" si="258"/>
        <v>96.978431040532058</v>
      </c>
      <c r="BM222" s="2">
        <f t="shared" si="258"/>
        <v>96.125384107635497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>
        <f t="shared" si="287"/>
        <v>63.866</v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>
        <f t="shared" si="300"/>
        <v>96.688000000000002</v>
      </c>
      <c r="DI222" s="2">
        <f t="shared" si="301"/>
        <v>95.605999999999995</v>
      </c>
      <c r="DK222" s="2">
        <f t="shared" si="268"/>
        <v>133.43219126819127</v>
      </c>
      <c r="DL222" s="2">
        <f t="shared" si="268"/>
        <v>130.69300181214135</v>
      </c>
      <c r="DM222" s="2">
        <f t="shared" si="268"/>
        <v>133.10149531863485</v>
      </c>
      <c r="DN222" s="2">
        <f t="shared" si="268"/>
        <v>126.99502236447611</v>
      </c>
      <c r="DO222" s="2">
        <f t="shared" si="268"/>
        <v>133.78682180610087</v>
      </c>
      <c r="DP222" s="2">
        <f t="shared" si="268"/>
        <v>141.01923037350244</v>
      </c>
      <c r="DQ222" s="2">
        <f t="shared" si="268"/>
        <v>138.23719344608881</v>
      </c>
      <c r="DR222" s="2">
        <f t="shared" si="268"/>
        <v>137.92382829960735</v>
      </c>
      <c r="DS222" s="2">
        <f t="shared" si="268"/>
        <v>144.13645228027784</v>
      </c>
      <c r="DT222" s="2">
        <f t="shared" si="268"/>
        <v>147.26707317073172</v>
      </c>
      <c r="DU222" s="2">
        <f t="shared" si="268"/>
        <v>146.12277151917846</v>
      </c>
      <c r="DV222" s="2">
        <f t="shared" si="268"/>
        <v>148.29983588580069</v>
      </c>
      <c r="DW222" s="2">
        <f t="shared" si="268"/>
        <v>163.28579613409846</v>
      </c>
      <c r="DX222" s="2">
        <f t="shared" si="268"/>
        <v>142.78385365853657</v>
      </c>
      <c r="DY222" s="2">
        <f t="shared" si="268"/>
        <v>129.41090887949258</v>
      </c>
      <c r="EA222" s="2">
        <f t="shared" si="240"/>
        <v>61.220009560995763</v>
      </c>
      <c r="EB222" s="2">
        <f t="shared" si="240"/>
        <v>70.771907640184622</v>
      </c>
      <c r="EC222" s="2">
        <f t="shared" si="240"/>
        <v>77.742387680410673</v>
      </c>
      <c r="ED222" s="2">
        <f t="shared" si="240"/>
        <v>84.135654028411096</v>
      </c>
      <c r="EE222" s="2">
        <f t="shared" si="240"/>
        <v>89.585096354611892</v>
      </c>
      <c r="EF222" s="2">
        <f t="shared" si="239"/>
        <v>91.47020968579298</v>
      </c>
      <c r="EG222" s="2">
        <f t="shared" si="239"/>
        <v>93.993005280766212</v>
      </c>
      <c r="EH222" s="2">
        <f t="shared" si="239"/>
        <v>96.258293198147157</v>
      </c>
      <c r="EI222" s="2">
        <f t="shared" si="239"/>
        <v>96.803836033051795</v>
      </c>
      <c r="EJ222" s="2">
        <f t="shared" si="239"/>
        <v>94.922911202374394</v>
      </c>
      <c r="EK222" s="2">
        <f t="shared" si="239"/>
        <v>93.40424845298628</v>
      </c>
      <c r="EL222" s="2">
        <f t="shared" si="254"/>
        <v>94.343963758389265</v>
      </c>
      <c r="EM222" s="2">
        <f t="shared" si="255"/>
        <v>92.466265854625263</v>
      </c>
      <c r="EN222" s="2">
        <f t="shared" si="256"/>
        <v>97.340836866902237</v>
      </c>
      <c r="EO222" s="2">
        <f t="shared" si="257"/>
        <v>101.00226431599489</v>
      </c>
      <c r="EQ222" s="2">
        <f t="shared" si="269"/>
        <v>63.392301893647257</v>
      </c>
      <c r="ER222" s="2">
        <f t="shared" si="269"/>
        <v>71.942917967578055</v>
      </c>
      <c r="ES222" s="2">
        <f t="shared" si="269"/>
        <v>79.132253035980909</v>
      </c>
      <c r="ET222" s="2">
        <f t="shared" si="269"/>
        <v>84.799438628648062</v>
      </c>
      <c r="EU222" s="2">
        <f t="shared" si="269"/>
        <v>90.073711803502633</v>
      </c>
      <c r="EV222" s="2">
        <f t="shared" si="269"/>
        <v>93.646582574947601</v>
      </c>
      <c r="EW222" s="2">
        <f t="shared" si="269"/>
        <v>94.868100984554715</v>
      </c>
      <c r="EX222" s="2">
        <f t="shared" si="269"/>
        <v>96.189184193582733</v>
      </c>
      <c r="EY222" s="2">
        <f t="shared" si="269"/>
        <v>96.190170774406994</v>
      </c>
      <c r="EZ222" s="2">
        <f t="shared" si="269"/>
        <v>95.27695033604374</v>
      </c>
      <c r="FA222" s="2">
        <f t="shared" si="269"/>
        <v>95.061409280774456</v>
      </c>
      <c r="FB222" s="2">
        <f t="shared" si="269"/>
        <v>94.704138782326154</v>
      </c>
      <c r="FC222" s="2">
        <f t="shared" si="269"/>
        <v>97.671741091054557</v>
      </c>
      <c r="FD222" s="2">
        <f t="shared" si="269"/>
        <v>96.95996385910837</v>
      </c>
      <c r="FE222" s="2">
        <f t="shared" si="269"/>
        <v>95.865282030561275</v>
      </c>
      <c r="FG222" s="2">
        <f t="shared" si="270"/>
        <v>0.99999946486982472</v>
      </c>
      <c r="FH222" s="2">
        <f t="shared" si="270"/>
        <v>0.99999911679056275</v>
      </c>
      <c r="FI222" s="2">
        <f t="shared" si="270"/>
        <v>0.99999913716157418</v>
      </c>
      <c r="FJ222" s="2">
        <f t="shared" si="270"/>
        <v>0.99999921097130462</v>
      </c>
      <c r="FK222" s="2">
        <f t="shared" si="270"/>
        <v>0.99999912839947291</v>
      </c>
      <c r="FL222" s="2">
        <f t="shared" si="270"/>
        <v>0.99999908757489797</v>
      </c>
      <c r="FM222" s="2">
        <f t="shared" si="270"/>
        <v>0.9999991069713845</v>
      </c>
      <c r="FN222" s="2">
        <f t="shared" si="270"/>
        <v>0.99999906164170349</v>
      </c>
      <c r="FO222" s="2">
        <f t="shared" si="270"/>
        <v>0.99999909377440377</v>
      </c>
      <c r="FP222" s="2">
        <f t="shared" si="270"/>
        <v>0.99999905593180705</v>
      </c>
      <c r="FQ222" s="2">
        <f t="shared" si="270"/>
        <v>0.99999910062285879</v>
      </c>
      <c r="FR222" s="2">
        <f t="shared" si="270"/>
        <v>0.99999921431517091</v>
      </c>
      <c r="FS222" s="2">
        <f t="shared" si="270"/>
        <v>0.99999911952423959</v>
      </c>
      <c r="FT222" s="2">
        <f t="shared" si="270"/>
        <v>0.9999992632220176</v>
      </c>
      <c r="FU222" s="2">
        <f t="shared" si="270"/>
        <v>0.99999909594958036</v>
      </c>
      <c r="FW222" s="2">
        <f t="shared" si="260"/>
        <v>0.96582106674532253</v>
      </c>
      <c r="FX222" s="2">
        <f t="shared" si="260"/>
        <v>0.9706342853302371</v>
      </c>
      <c r="FY222" s="2">
        <f t="shared" si="260"/>
        <v>0.97137292622589055</v>
      </c>
      <c r="FZ222" s="2">
        <f t="shared" si="260"/>
        <v>0.97361280032416608</v>
      </c>
      <c r="GA222" s="2">
        <f t="shared" si="260"/>
        <v>0.97295888827129806</v>
      </c>
      <c r="GB222" s="2">
        <f t="shared" si="260"/>
        <v>0.97246936241630166</v>
      </c>
      <c r="GC222" s="2">
        <f t="shared" si="260"/>
        <v>0.97515342379271897</v>
      </c>
      <c r="GD222" s="2">
        <f t="shared" si="260"/>
        <v>0.97594624324855317</v>
      </c>
      <c r="GE222" s="2">
        <f t="shared" si="260"/>
        <v>0.98281119551744633</v>
      </c>
      <c r="GF222" s="2">
        <f t="shared" si="260"/>
        <v>0.98165858251945981</v>
      </c>
      <c r="GG222" s="2">
        <f t="shared" si="260"/>
        <v>0.97632590389913432</v>
      </c>
      <c r="GH222" s="2">
        <f t="shared" si="260"/>
        <v>0.9734638414913539</v>
      </c>
      <c r="GI222" s="2">
        <f t="shared" si="260"/>
        <v>0.96831330786702452</v>
      </c>
      <c r="GJ222" s="2">
        <f t="shared" si="260"/>
        <v>0.95160145341818625</v>
      </c>
      <c r="GK222" s="2">
        <f t="shared" si="260"/>
        <v>0.94937175567752008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9.4564413724504331E-290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6.3978366349277523E-101</v>
      </c>
      <c r="HT222" s="86">
        <f t="shared" si="262"/>
        <v>2.1981358486814116E-147</v>
      </c>
      <c r="HU222" s="86">
        <f t="shared" si="262"/>
        <v>4.5709786604575854E-157</v>
      </c>
      <c r="HV222" s="86">
        <f t="shared" si="262"/>
        <v>1.1376699007308398E-159</v>
      </c>
      <c r="HW222" s="86">
        <f t="shared" si="262"/>
        <v>5.5780923279106273E-167</v>
      </c>
      <c r="HX222" s="86">
        <f t="shared" si="262"/>
        <v>6.8405653212065754E-151</v>
      </c>
      <c r="HY222" s="86">
        <f t="shared" si="262"/>
        <v>3.6675606706901937E-167</v>
      </c>
      <c r="HZ222" s="86">
        <f t="shared" si="262"/>
        <v>3.129369340005676E-194</v>
      </c>
      <c r="IA222" s="86">
        <f t="shared" si="262"/>
        <v>6.9520378673016107E-196</v>
      </c>
      <c r="IB222" s="86">
        <f t="shared" si="262"/>
        <v>1.8041416209790077E-192</v>
      </c>
      <c r="IC222" s="86">
        <f t="shared" si="262"/>
        <v>1.2183336437583355E-172</v>
      </c>
      <c r="ID222" s="86">
        <f t="shared" si="262"/>
        <v>6.9762975893832448E-169</v>
      </c>
      <c r="IE222" s="86">
        <f t="shared" si="262"/>
        <v>1.5660890350363384E-150</v>
      </c>
      <c r="IF222" s="86">
        <f t="shared" si="262"/>
        <v>1.0493447444477883E-98</v>
      </c>
      <c r="IG222" s="86">
        <f t="shared" si="262"/>
        <v>4.5798786839871422E-92</v>
      </c>
      <c r="II222" s="86">
        <f t="shared" si="263"/>
        <v>5.5153522802812559E-6</v>
      </c>
      <c r="IJ222" s="86">
        <f t="shared" si="263"/>
        <v>1.2518066450261012E-8</v>
      </c>
      <c r="IK222" s="86">
        <f t="shared" si="263"/>
        <v>7.8694161336690198E-9</v>
      </c>
      <c r="IL222" s="86">
        <f t="shared" si="263"/>
        <v>2.9026318439204703E-9</v>
      </c>
      <c r="IM222" s="86">
        <f t="shared" si="263"/>
        <v>1.2395763474778155E-9</v>
      </c>
      <c r="IN222" s="86">
        <f t="shared" si="263"/>
        <v>6.4030584895835618E-9</v>
      </c>
      <c r="IO222" s="86">
        <f t="shared" si="263"/>
        <v>5.8224950310281897E-10</v>
      </c>
      <c r="IP222" s="86">
        <f t="shared" si="263"/>
        <v>1.9104789673678932E-11</v>
      </c>
      <c r="IQ222" s="86">
        <f t="shared" si="263"/>
        <v>1.1454240582643868E-12</v>
      </c>
      <c r="IR222" s="86">
        <f t="shared" si="263"/>
        <v>3.0852072536113647E-12</v>
      </c>
      <c r="IS222" s="86">
        <f t="shared" si="263"/>
        <v>2.7593863150156605E-10</v>
      </c>
      <c r="IT222" s="86">
        <f t="shared" si="263"/>
        <v>8.9861779770654287E-10</v>
      </c>
      <c r="IU222" s="86">
        <f t="shared" si="263"/>
        <v>1.8483112042295446E-8</v>
      </c>
      <c r="IV222" s="86">
        <f t="shared" si="263"/>
        <v>1.7170888470300226E-21</v>
      </c>
      <c r="IW222" s="86">
        <f t="shared" si="263"/>
        <v>1.664647020166801E-22</v>
      </c>
      <c r="IY222" s="86">
        <f t="shared" si="264"/>
        <v>5.5153522802812559E-6</v>
      </c>
      <c r="IZ222" s="86">
        <f t="shared" si="264"/>
        <v>1.2518066450261012E-8</v>
      </c>
      <c r="JA222" s="86">
        <f t="shared" si="264"/>
        <v>7.8694161336690198E-9</v>
      </c>
      <c r="JB222" s="86">
        <f t="shared" si="264"/>
        <v>2.9026318439204703E-9</v>
      </c>
      <c r="JC222" s="86">
        <f t="shared" si="264"/>
        <v>1.2395763474778155E-9</v>
      </c>
      <c r="JD222" s="86">
        <f t="shared" si="264"/>
        <v>6.4030584895835618E-9</v>
      </c>
      <c r="JE222" s="86">
        <f t="shared" si="264"/>
        <v>5.8224950310281897E-10</v>
      </c>
      <c r="JF222" s="86">
        <f t="shared" si="264"/>
        <v>1.9104789673678932E-11</v>
      </c>
      <c r="JG222" s="86">
        <f t="shared" si="264"/>
        <v>1.1454240582643868E-12</v>
      </c>
      <c r="JH222" s="86">
        <f t="shared" si="264"/>
        <v>3.0852072536113647E-12</v>
      </c>
      <c r="JI222" s="86">
        <f t="shared" si="264"/>
        <v>2.7593863150156605E-10</v>
      </c>
      <c r="JJ222" s="86">
        <f t="shared" si="264"/>
        <v>8.9861779770654287E-10</v>
      </c>
      <c r="JK222" s="86">
        <f t="shared" si="264"/>
        <v>1.8483112042295446E-8</v>
      </c>
      <c r="JL222" s="86">
        <f t="shared" si="264"/>
        <v>1.7170888470300226E-21</v>
      </c>
      <c r="JM222" s="86">
        <f t="shared" si="264"/>
        <v>1.664647020166801E-22</v>
      </c>
    </row>
    <row r="223" spans="2:273" x14ac:dyDescent="0.25">
      <c r="B223" s="2">
        <v>196</v>
      </c>
      <c r="C223" s="37">
        <v>63.478000000000002</v>
      </c>
      <c r="D223" s="37">
        <v>73.903000000000006</v>
      </c>
      <c r="E223" s="37">
        <v>79.742000000000004</v>
      </c>
      <c r="F223" s="37">
        <v>85.629000000000005</v>
      </c>
      <c r="G223" s="37">
        <v>91.483999999999995</v>
      </c>
      <c r="H223" s="37">
        <v>95.887</v>
      </c>
      <c r="I223" s="37">
        <v>96.613</v>
      </c>
      <c r="J223" s="37">
        <v>97.629000000000005</v>
      </c>
      <c r="K223" s="37">
        <v>97.144999999999996</v>
      </c>
      <c r="L223" s="37">
        <v>96.619</v>
      </c>
      <c r="M223" s="37">
        <v>95.951999999999998</v>
      </c>
      <c r="N223" s="37">
        <v>96.21</v>
      </c>
      <c r="O223" s="37">
        <v>100.902</v>
      </c>
      <c r="P223" s="37">
        <v>97.375</v>
      </c>
      <c r="Q223" s="37">
        <v>95.620999999999995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>
        <f t="shared" si="266"/>
        <v>96.880015690838135</v>
      </c>
      <c r="AG223" s="4">
        <f t="shared" si="266"/>
        <v>95.996182834117775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0.49498430916186464</v>
      </c>
      <c r="AW223" s="4">
        <f t="shared" si="267"/>
        <v>-0.37518283411777986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>
        <f t="shared" si="258"/>
        <v>96.880015690838135</v>
      </c>
      <c r="BM223" s="2">
        <f t="shared" si="258"/>
        <v>95.996182834117775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>
        <f t="shared" si="300"/>
        <v>97.375</v>
      </c>
      <c r="DI223" s="2">
        <f t="shared" si="301"/>
        <v>95.620999999999995</v>
      </c>
      <c r="DK223" s="2">
        <f t="shared" si="268"/>
        <v>133.70467841120472</v>
      </c>
      <c r="DL223" s="2">
        <f t="shared" si="268"/>
        <v>130.8965623678647</v>
      </c>
      <c r="DM223" s="2">
        <f t="shared" si="268"/>
        <v>133.29479915433404</v>
      </c>
      <c r="DN223" s="2">
        <f t="shared" si="268"/>
        <v>127.13553374929096</v>
      </c>
      <c r="DO223" s="2">
        <f t="shared" si="268"/>
        <v>133.94041754756873</v>
      </c>
      <c r="DP223" s="2">
        <f t="shared" si="268"/>
        <v>141.18475567300914</v>
      </c>
      <c r="DQ223" s="2">
        <f t="shared" si="268"/>
        <v>138.37864059196619</v>
      </c>
      <c r="DR223" s="2">
        <f t="shared" si="268"/>
        <v>138.06696858954999</v>
      </c>
      <c r="DS223" s="2">
        <f t="shared" si="268"/>
        <v>144.31111990335245</v>
      </c>
      <c r="DT223" s="2">
        <f t="shared" si="268"/>
        <v>147.46731097560976</v>
      </c>
      <c r="DU223" s="2">
        <f t="shared" si="268"/>
        <v>146.30676683781331</v>
      </c>
      <c r="DV223" s="2">
        <f t="shared" si="268"/>
        <v>148.50290589633465</v>
      </c>
      <c r="DW223" s="2">
        <f t="shared" si="268"/>
        <v>163.54087315010571</v>
      </c>
      <c r="DX223" s="2">
        <f t="shared" si="268"/>
        <v>142.94959163763065</v>
      </c>
      <c r="DY223" s="2">
        <f t="shared" si="268"/>
        <v>129.51670570824524</v>
      </c>
      <c r="EA223" s="2">
        <f t="shared" si="240"/>
        <v>61.078784142134069</v>
      </c>
      <c r="EB223" s="2">
        <f t="shared" si="240"/>
        <v>70.620456167755094</v>
      </c>
      <c r="EC223" s="2">
        <f t="shared" si="240"/>
        <v>77.616667516831058</v>
      </c>
      <c r="ED223" s="2">
        <f t="shared" si="240"/>
        <v>84.043225744425968</v>
      </c>
      <c r="EE223" s="2">
        <f t="shared" si="240"/>
        <v>89.494515285732604</v>
      </c>
      <c r="EF223" s="2">
        <f t="shared" si="239"/>
        <v>91.337294512663092</v>
      </c>
      <c r="EG223" s="2">
        <f t="shared" si="239"/>
        <v>93.882558465625834</v>
      </c>
      <c r="EH223" s="2">
        <f t="shared" si="239"/>
        <v>96.172519496350262</v>
      </c>
      <c r="EI223" s="2">
        <f t="shared" si="239"/>
        <v>96.706700801190308</v>
      </c>
      <c r="EJ223" s="2">
        <f t="shared" si="239"/>
        <v>94.820482977291562</v>
      </c>
      <c r="EK223" s="2">
        <f t="shared" si="239"/>
        <v>93.272876743699271</v>
      </c>
      <c r="EL223" s="2">
        <f t="shared" si="239"/>
        <v>94.245912751677864</v>
      </c>
      <c r="EM223" s="2">
        <f t="shared" si="239"/>
        <v>92.246010061589104</v>
      </c>
      <c r="EN223" s="2">
        <f t="shared" si="239"/>
        <v>97.247557467438256</v>
      </c>
      <c r="EO223" s="2">
        <f t="shared" si="239"/>
        <v>100.94794894915103</v>
      </c>
      <c r="EQ223" s="2">
        <f t="shared" si="269"/>
        <v>63.277896580476295</v>
      </c>
      <c r="ER223" s="2">
        <f t="shared" si="269"/>
        <v>71.80590628272148</v>
      </c>
      <c r="ES223" s="2">
        <f t="shared" si="269"/>
        <v>79.023696832251531</v>
      </c>
      <c r="ET223" s="2">
        <f t="shared" si="269"/>
        <v>84.715142718927581</v>
      </c>
      <c r="EU223" s="2">
        <f t="shared" si="269"/>
        <v>89.989067322195368</v>
      </c>
      <c r="EV223" s="2">
        <f t="shared" si="269"/>
        <v>93.539946597296478</v>
      </c>
      <c r="EW223" s="2">
        <f t="shared" si="269"/>
        <v>94.768115402890828</v>
      </c>
      <c r="EX223" s="2">
        <f t="shared" si="269"/>
        <v>96.102655435491741</v>
      </c>
      <c r="EY223" s="2">
        <f t="shared" si="269"/>
        <v>96.085889578509963</v>
      </c>
      <c r="EZ223" s="2">
        <f t="shared" si="269"/>
        <v>95.178669127314677</v>
      </c>
      <c r="FA223" s="2">
        <f t="shared" si="269"/>
        <v>94.949657466920698</v>
      </c>
      <c r="FB223" s="2">
        <f t="shared" si="269"/>
        <v>94.610399316995412</v>
      </c>
      <c r="FC223" s="2">
        <f t="shared" si="269"/>
        <v>97.515464986619861</v>
      </c>
      <c r="FD223" s="2">
        <f t="shared" si="269"/>
        <v>96.862935144869567</v>
      </c>
      <c r="FE223" s="2">
        <f t="shared" si="269"/>
        <v>95.755324751817469</v>
      </c>
      <c r="FG223" s="2">
        <f t="shared" si="270"/>
        <v>0.99999951195545667</v>
      </c>
      <c r="FH223" s="2">
        <f t="shared" si="270"/>
        <v>0.99999919450335717</v>
      </c>
      <c r="FI223" s="2">
        <f t="shared" si="270"/>
        <v>0.99999921308194328</v>
      </c>
      <c r="FJ223" s="2">
        <f t="shared" si="270"/>
        <v>0.9999992803972273</v>
      </c>
      <c r="FK223" s="2">
        <f t="shared" si="270"/>
        <v>0.99999920509081075</v>
      </c>
      <c r="FL223" s="2">
        <f t="shared" si="270"/>
        <v>0.99999916785835008</v>
      </c>
      <c r="FM223" s="2">
        <f t="shared" si="270"/>
        <v>0.99999918554815881</v>
      </c>
      <c r="FN223" s="2">
        <f t="shared" si="270"/>
        <v>0.99999914420699176</v>
      </c>
      <c r="FO223" s="2">
        <f t="shared" si="270"/>
        <v>0.99999917351236745</v>
      </c>
      <c r="FP223" s="2">
        <f t="shared" si="270"/>
        <v>0.99999913899950343</v>
      </c>
      <c r="FQ223" s="2">
        <f t="shared" si="270"/>
        <v>0.9999991797582336</v>
      </c>
      <c r="FR223" s="2">
        <f t="shared" si="270"/>
        <v>0.99999928344687006</v>
      </c>
      <c r="FS223" s="2">
        <f t="shared" si="270"/>
        <v>0.99999919699650053</v>
      </c>
      <c r="FT223" s="2">
        <f t="shared" si="270"/>
        <v>0.99999932805045033</v>
      </c>
      <c r="FU223" s="2">
        <f t="shared" si="270"/>
        <v>0.99999917549615236</v>
      </c>
      <c r="FW223" s="2">
        <f t="shared" si="260"/>
        <v>0.96873441503524382</v>
      </c>
      <c r="FX223" s="2">
        <f t="shared" si="260"/>
        <v>0.97314876997340038</v>
      </c>
      <c r="FY223" s="2">
        <f t="shared" si="260"/>
        <v>0.97382586912854074</v>
      </c>
      <c r="FZ223" s="2">
        <f t="shared" si="260"/>
        <v>0.97587858306984443</v>
      </c>
      <c r="GA223" s="2">
        <f t="shared" si="260"/>
        <v>0.97527939464768532</v>
      </c>
      <c r="GB223" s="2">
        <f t="shared" si="260"/>
        <v>0.97483079027371267</v>
      </c>
      <c r="GC223" s="2">
        <f t="shared" si="260"/>
        <v>0.9772900039172997</v>
      </c>
      <c r="GD223" s="2">
        <f t="shared" si="260"/>
        <v>0.97801618503351417</v>
      </c>
      <c r="GE223" s="2">
        <f t="shared" si="260"/>
        <v>0.98429987868574387</v>
      </c>
      <c r="GF223" s="2">
        <f t="shared" si="260"/>
        <v>0.98324538908798076</v>
      </c>
      <c r="GG223" s="2">
        <f t="shared" si="260"/>
        <v>0.97836389836299187</v>
      </c>
      <c r="GH223" s="2">
        <f t="shared" si="260"/>
        <v>0.97574209616351337</v>
      </c>
      <c r="GI223" s="2">
        <f t="shared" si="260"/>
        <v>0.97102059625763215</v>
      </c>
      <c r="GJ223" s="2">
        <f t="shared" si="260"/>
        <v>0.95567122471357757</v>
      </c>
      <c r="GK223" s="2">
        <f t="shared" si="260"/>
        <v>0.95361988118183105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3.3632421046061807E-295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5.8187028521263617E-104</v>
      </c>
      <c r="HT223" s="86">
        <f t="shared" si="262"/>
        <v>8.5904759272992009E-152</v>
      </c>
      <c r="HU223" s="86">
        <f t="shared" si="262"/>
        <v>1.2029038904569096E-161</v>
      </c>
      <c r="HV223" s="86">
        <f t="shared" si="262"/>
        <v>2.6050122264383566E-164</v>
      </c>
      <c r="HW223" s="86">
        <f t="shared" si="262"/>
        <v>7.1696515495192821E-172</v>
      </c>
      <c r="HX223" s="86">
        <f t="shared" si="262"/>
        <v>2.3477754134237363E-155</v>
      </c>
      <c r="HY223" s="86">
        <f t="shared" si="262"/>
        <v>4.9234120256654396E-172</v>
      </c>
      <c r="HZ223" s="86">
        <f t="shared" si="262"/>
        <v>7.1173185444263021E-200</v>
      </c>
      <c r="IA223" s="86">
        <f t="shared" si="262"/>
        <v>2.2298931055733916E-201</v>
      </c>
      <c r="IB223" s="86">
        <f t="shared" si="262"/>
        <v>6.7258109716282062E-198</v>
      </c>
      <c r="IC223" s="86">
        <f t="shared" si="262"/>
        <v>1.2826546123830384E-177</v>
      </c>
      <c r="ID223" s="86">
        <f t="shared" si="262"/>
        <v>8.1230213774821487E-174</v>
      </c>
      <c r="IE223" s="86">
        <f t="shared" si="262"/>
        <v>4.9064943145387736E-155</v>
      </c>
      <c r="IF223" s="86">
        <f t="shared" si="262"/>
        <v>9.139017071028522E-102</v>
      </c>
      <c r="IG223" s="86">
        <f t="shared" si="262"/>
        <v>5.6539702850844914E-95</v>
      </c>
      <c r="II223" s="86">
        <f t="shared" si="263"/>
        <v>3.0204740210049156E-6</v>
      </c>
      <c r="IJ223" s="86">
        <f t="shared" si="263"/>
        <v>5.1455084281546512E-9</v>
      </c>
      <c r="IK223" s="86">
        <f t="shared" si="263"/>
        <v>3.1794599321892294E-9</v>
      </c>
      <c r="IL223" s="86">
        <f t="shared" si="263"/>
        <v>1.1392800882442043E-9</v>
      </c>
      <c r="IM223" s="86">
        <f t="shared" si="263"/>
        <v>4.6286805475737339E-10</v>
      </c>
      <c r="IN223" s="86">
        <f t="shared" si="263"/>
        <v>2.5865680556419585E-9</v>
      </c>
      <c r="IO223" s="86">
        <f t="shared" si="263"/>
        <v>2.1441627443562247E-10</v>
      </c>
      <c r="IP223" s="86">
        <f t="shared" si="263"/>
        <v>5.9994132133615785E-12</v>
      </c>
      <c r="IQ223" s="86">
        <f t="shared" si="263"/>
        <v>3.4981602209274863E-13</v>
      </c>
      <c r="IR223" s="86">
        <f t="shared" si="263"/>
        <v>9.6668909559025661E-13</v>
      </c>
      <c r="IS223" s="86">
        <f t="shared" si="263"/>
        <v>9.9293042524392996E-11</v>
      </c>
      <c r="IT223" s="86">
        <f t="shared" si="263"/>
        <v>3.3191345836229959E-10</v>
      </c>
      <c r="IU223" s="86">
        <f t="shared" si="263"/>
        <v>7.5977034760858241E-9</v>
      </c>
      <c r="IV223" s="86">
        <f t="shared" si="263"/>
        <v>9.6768561082269876E-23</v>
      </c>
      <c r="IW223" s="86">
        <f t="shared" si="263"/>
        <v>7.7222074167598408E-24</v>
      </c>
      <c r="IY223" s="86">
        <f t="shared" si="264"/>
        <v>3.0204740210049156E-6</v>
      </c>
      <c r="IZ223" s="86">
        <f t="shared" si="264"/>
        <v>5.1455084281546512E-9</v>
      </c>
      <c r="JA223" s="86">
        <f t="shared" si="264"/>
        <v>3.1794599321892294E-9</v>
      </c>
      <c r="JB223" s="86">
        <f t="shared" si="264"/>
        <v>1.1392800882442043E-9</v>
      </c>
      <c r="JC223" s="86">
        <f t="shared" si="264"/>
        <v>4.6286805475737339E-10</v>
      </c>
      <c r="JD223" s="86">
        <f t="shared" si="264"/>
        <v>2.5865680556419585E-9</v>
      </c>
      <c r="JE223" s="86">
        <f t="shared" si="264"/>
        <v>2.1441627443562247E-10</v>
      </c>
      <c r="JF223" s="86">
        <f t="shared" si="264"/>
        <v>5.9994132133615785E-12</v>
      </c>
      <c r="JG223" s="86">
        <f t="shared" si="264"/>
        <v>3.4981602209274863E-13</v>
      </c>
      <c r="JH223" s="86">
        <f t="shared" si="264"/>
        <v>9.6668909559025661E-13</v>
      </c>
      <c r="JI223" s="86">
        <f t="shared" si="264"/>
        <v>9.9293042524392996E-11</v>
      </c>
      <c r="JJ223" s="86">
        <f t="shared" si="264"/>
        <v>3.3191345836229959E-10</v>
      </c>
      <c r="JK223" s="86">
        <f t="shared" si="264"/>
        <v>7.5977034760858241E-9</v>
      </c>
      <c r="JL223" s="86">
        <f t="shared" si="264"/>
        <v>9.6768561082269876E-23</v>
      </c>
      <c r="JM223" s="86">
        <f t="shared" si="264"/>
        <v>7.7222074167598408E-24</v>
      </c>
    </row>
    <row r="224" spans="2:273" x14ac:dyDescent="0.25">
      <c r="B224" s="2">
        <v>197</v>
      </c>
      <c r="C224" s="37">
        <v>63.506999999999998</v>
      </c>
      <c r="D224" s="37">
        <v>74.113</v>
      </c>
      <c r="E224" s="37">
        <v>80.951999999999998</v>
      </c>
      <c r="F224" s="37">
        <v>85.483999999999995</v>
      </c>
      <c r="G224" s="37">
        <v>90.581000000000003</v>
      </c>
      <c r="H224" s="37">
        <v>95.5</v>
      </c>
      <c r="I224" s="37">
        <v>95.757999999999996</v>
      </c>
      <c r="J224" s="37">
        <v>97.305999999999997</v>
      </c>
      <c r="K224" s="37">
        <v>97.805999999999997</v>
      </c>
      <c r="L224" s="37">
        <v>95.856999999999999</v>
      </c>
      <c r="M224" s="37">
        <v>96.762</v>
      </c>
      <c r="N224" s="37">
        <v>95.983999999999995</v>
      </c>
      <c r="O224" s="37">
        <v>101.131</v>
      </c>
      <c r="P224" s="37">
        <v>97.608999999999995</v>
      </c>
      <c r="Q224" s="37">
        <v>96.120999999999995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>
        <f t="shared" si="266"/>
        <v>96.781697292575416</v>
      </c>
      <c r="AG224" s="4">
        <f t="shared" si="266"/>
        <v>95.868296053752459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0.8273027074245789</v>
      </c>
      <c r="AW224" s="4">
        <f t="shared" si="267"/>
        <v>0.25270394624753578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>
        <f t="shared" si="258"/>
        <v>96.781697292575416</v>
      </c>
      <c r="BM224" s="2">
        <f t="shared" si="258"/>
        <v>95.868296053752459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>
        <f t="shared" si="300"/>
        <v>97.608999999999995</v>
      </c>
      <c r="DI224" s="2">
        <f t="shared" si="301"/>
        <v>96.120999999999995</v>
      </c>
      <c r="DK224" s="2">
        <f t="shared" si="268"/>
        <v>133.97716555421817</v>
      </c>
      <c r="DL224" s="2">
        <f t="shared" si="268"/>
        <v>131.10012292358806</v>
      </c>
      <c r="DM224" s="2">
        <f t="shared" si="268"/>
        <v>133.48810299003321</v>
      </c>
      <c r="DN224" s="2">
        <f t="shared" si="268"/>
        <v>127.2760451341058</v>
      </c>
      <c r="DO224" s="2">
        <f t="shared" si="268"/>
        <v>134.09401328903655</v>
      </c>
      <c r="DP224" s="2">
        <f t="shared" si="268"/>
        <v>141.35028097251583</v>
      </c>
      <c r="DQ224" s="2">
        <f t="shared" si="268"/>
        <v>138.52008773784357</v>
      </c>
      <c r="DR224" s="2">
        <f t="shared" si="268"/>
        <v>138.21010887949259</v>
      </c>
      <c r="DS224" s="2">
        <f t="shared" si="268"/>
        <v>144.48578752642703</v>
      </c>
      <c r="DT224" s="2">
        <f t="shared" si="268"/>
        <v>147.66754878048783</v>
      </c>
      <c r="DU224" s="2">
        <f t="shared" si="268"/>
        <v>146.49076215644817</v>
      </c>
      <c r="DV224" s="2">
        <f t="shared" si="268"/>
        <v>148.70597590686867</v>
      </c>
      <c r="DW224" s="2">
        <f t="shared" si="268"/>
        <v>163.79595016611296</v>
      </c>
      <c r="DX224" s="2">
        <f t="shared" si="268"/>
        <v>143.11532961672472</v>
      </c>
      <c r="DY224" s="2">
        <f t="shared" si="268"/>
        <v>129.62250253699787</v>
      </c>
      <c r="EA224" s="2">
        <f t="shared" si="240"/>
        <v>60.937558723272389</v>
      </c>
      <c r="EB224" s="2">
        <f t="shared" si="240"/>
        <v>70.469004695325552</v>
      </c>
      <c r="EC224" s="2">
        <f t="shared" si="240"/>
        <v>77.490947353251443</v>
      </c>
      <c r="ED224" s="2">
        <f t="shared" si="240"/>
        <v>83.950797460440853</v>
      </c>
      <c r="EE224" s="2">
        <f t="shared" si="240"/>
        <v>89.403934216853301</v>
      </c>
      <c r="EF224" s="2">
        <f t="shared" si="239"/>
        <v>91.204379339533219</v>
      </c>
      <c r="EG224" s="2">
        <f t="shared" si="239"/>
        <v>93.772111650485442</v>
      </c>
      <c r="EH224" s="2">
        <f t="shared" si="239"/>
        <v>96.086745794553352</v>
      </c>
      <c r="EI224" s="2">
        <f t="shared" si="239"/>
        <v>96.609565569328836</v>
      </c>
      <c r="EJ224" s="2">
        <f t="shared" si="239"/>
        <v>94.718054752208729</v>
      </c>
      <c r="EK224" s="2">
        <f t="shared" si="239"/>
        <v>93.141505034412262</v>
      </c>
      <c r="EL224" s="2">
        <f t="shared" si="239"/>
        <v>94.147861744966448</v>
      </c>
      <c r="EM224" s="2">
        <f t="shared" si="239"/>
        <v>92.025754268552944</v>
      </c>
      <c r="EN224" s="2">
        <f t="shared" si="239"/>
        <v>97.154278067974261</v>
      </c>
      <c r="EO224" s="2">
        <f t="shared" si="239"/>
        <v>100.89363358230717</v>
      </c>
      <c r="EQ224" s="2">
        <f t="shared" si="269"/>
        <v>63.163491267305332</v>
      </c>
      <c r="ER224" s="2">
        <f t="shared" si="269"/>
        <v>71.668894597864892</v>
      </c>
      <c r="ES224" s="2">
        <f t="shared" si="269"/>
        <v>78.915140628522153</v>
      </c>
      <c r="ET224" s="2">
        <f t="shared" si="269"/>
        <v>84.630846809207114</v>
      </c>
      <c r="EU224" s="2">
        <f t="shared" si="269"/>
        <v>89.904422840888117</v>
      </c>
      <c r="EV224" s="2">
        <f t="shared" si="269"/>
        <v>93.433310619645354</v>
      </c>
      <c r="EW224" s="2">
        <f t="shared" si="269"/>
        <v>94.668129821226955</v>
      </c>
      <c r="EX224" s="2">
        <f t="shared" si="269"/>
        <v>96.016126677400749</v>
      </c>
      <c r="EY224" s="2">
        <f t="shared" si="269"/>
        <v>95.981608382612933</v>
      </c>
      <c r="EZ224" s="2">
        <f t="shared" si="269"/>
        <v>95.080387918585615</v>
      </c>
      <c r="FA224" s="2">
        <f t="shared" si="269"/>
        <v>94.83790565306694</v>
      </c>
      <c r="FB224" s="2">
        <f t="shared" si="269"/>
        <v>94.516659851664656</v>
      </c>
      <c r="FC224" s="2">
        <f t="shared" si="269"/>
        <v>97.35918888218518</v>
      </c>
      <c r="FD224" s="2">
        <f t="shared" si="269"/>
        <v>96.765906430630778</v>
      </c>
      <c r="FE224" s="2">
        <f t="shared" si="269"/>
        <v>95.645367473073648</v>
      </c>
      <c r="FG224" s="2">
        <f t="shared" si="270"/>
        <v>0.99999955489806724</v>
      </c>
      <c r="FH224" s="2">
        <f t="shared" si="270"/>
        <v>0.99999926537827855</v>
      </c>
      <c r="FI224" s="2">
        <f t="shared" si="270"/>
        <v>0.99999928232215285</v>
      </c>
      <c r="FJ224" s="2">
        <f t="shared" si="270"/>
        <v>0.99999934371442967</v>
      </c>
      <c r="FK224" s="2">
        <f t="shared" si="270"/>
        <v>0.99999927503415231</v>
      </c>
      <c r="FL224" s="2">
        <f t="shared" si="270"/>
        <v>0.99999924107773974</v>
      </c>
      <c r="FM224" s="2">
        <f t="shared" si="270"/>
        <v>0.99999925721103944</v>
      </c>
      <c r="FN224" s="2">
        <f t="shared" si="270"/>
        <v>0.99999921950744142</v>
      </c>
      <c r="FO224" s="2">
        <f t="shared" si="270"/>
        <v>0.99999924623426573</v>
      </c>
      <c r="FP224" s="2">
        <f t="shared" si="270"/>
        <v>0.9999992147581549</v>
      </c>
      <c r="FQ224" s="2">
        <f t="shared" si="270"/>
        <v>0.99999925193056416</v>
      </c>
      <c r="FR224" s="2">
        <f t="shared" si="270"/>
        <v>0.9999993464957373</v>
      </c>
      <c r="FS224" s="2">
        <f t="shared" si="270"/>
        <v>0.9999992676520526</v>
      </c>
      <c r="FT224" s="2">
        <f t="shared" si="270"/>
        <v>0.99999938717469095</v>
      </c>
      <c r="FU224" s="2">
        <f t="shared" si="270"/>
        <v>0.99999924804349938</v>
      </c>
      <c r="FW224" s="2">
        <f t="shared" si="260"/>
        <v>0.97140678675218206</v>
      </c>
      <c r="FX224" s="2">
        <f t="shared" si="260"/>
        <v>0.97545339292982558</v>
      </c>
      <c r="FY224" s="2">
        <f t="shared" si="260"/>
        <v>0.97607380595722315</v>
      </c>
      <c r="FZ224" s="2">
        <f t="shared" si="260"/>
        <v>0.97795421581461328</v>
      </c>
      <c r="GA224" s="2">
        <f t="shared" si="260"/>
        <v>0.97740539341056931</v>
      </c>
      <c r="GB224" s="2">
        <f t="shared" si="260"/>
        <v>0.97699445943570085</v>
      </c>
      <c r="GC224" s="2">
        <f t="shared" si="260"/>
        <v>0.97924676760677953</v>
      </c>
      <c r="GD224" s="2">
        <f t="shared" si="260"/>
        <v>0.97991166484163417</v>
      </c>
      <c r="GE224" s="2">
        <f t="shared" si="260"/>
        <v>0.98566151141340419</v>
      </c>
      <c r="GF224" s="2">
        <f t="shared" si="260"/>
        <v>0.98469705326538892</v>
      </c>
      <c r="GG224" s="2">
        <f t="shared" si="260"/>
        <v>0.98023000380519076</v>
      </c>
      <c r="GH224" s="2">
        <f t="shared" si="260"/>
        <v>0.97782920669713158</v>
      </c>
      <c r="GI224" s="2">
        <f t="shared" si="260"/>
        <v>0.97350290543197482</v>
      </c>
      <c r="GJ224" s="2">
        <f t="shared" si="260"/>
        <v>0.95941337025320639</v>
      </c>
      <c r="GK224" s="2">
        <f t="shared" si="260"/>
        <v>0.95752750085845184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1.0634697686970775E-300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4.7620889514760237E-107</v>
      </c>
      <c r="HT224" s="86">
        <f t="shared" si="262"/>
        <v>2.8862171193559128E-156</v>
      </c>
      <c r="HU224" s="86">
        <f t="shared" si="262"/>
        <v>2.7162428326376143E-166</v>
      </c>
      <c r="HV224" s="86">
        <f t="shared" si="262"/>
        <v>5.1106091855540258E-169</v>
      </c>
      <c r="HW224" s="86">
        <f t="shared" si="262"/>
        <v>7.8203771591684668E-177</v>
      </c>
      <c r="HX224" s="86">
        <f t="shared" si="262"/>
        <v>6.9254575353231683E-160</v>
      </c>
      <c r="HY224" s="86">
        <f t="shared" si="262"/>
        <v>5.6168674821674129E-177</v>
      </c>
      <c r="HZ224" s="86">
        <f t="shared" si="262"/>
        <v>1.3417888873614102E-205</v>
      </c>
      <c r="IA224" s="86">
        <f t="shared" si="262"/>
        <v>5.995676117648772E-207</v>
      </c>
      <c r="IB224" s="86">
        <f t="shared" si="262"/>
        <v>2.1041689230604995E-203</v>
      </c>
      <c r="IC224" s="86">
        <f t="shared" si="262"/>
        <v>1.1456348793986186E-182</v>
      </c>
      <c r="ID224" s="86">
        <f t="shared" si="262"/>
        <v>8.0184857866243802E-179</v>
      </c>
      <c r="IE224" s="86">
        <f t="shared" si="262"/>
        <v>1.3171366442016917E-159</v>
      </c>
      <c r="IF224" s="86">
        <f t="shared" si="262"/>
        <v>7.1360218280047886E-105</v>
      </c>
      <c r="IG224" s="86">
        <f t="shared" si="262"/>
        <v>6.2789785948773648E-98</v>
      </c>
      <c r="II224" s="86">
        <f t="shared" si="263"/>
        <v>1.6293422595429423E-6</v>
      </c>
      <c r="IJ224" s="86">
        <f t="shared" si="263"/>
        <v>2.0692283181448798E-9</v>
      </c>
      <c r="IK224" s="86">
        <f t="shared" si="263"/>
        <v>1.2563992809603894E-9</v>
      </c>
      <c r="IL224" s="86">
        <f t="shared" si="263"/>
        <v>4.3724767633644562E-10</v>
      </c>
      <c r="IM224" s="86">
        <f t="shared" si="263"/>
        <v>1.6876711783133222E-10</v>
      </c>
      <c r="IN224" s="86">
        <f t="shared" si="263"/>
        <v>1.0221721910004338E-9</v>
      </c>
      <c r="IO224" s="86">
        <f t="shared" si="263"/>
        <v>7.7114428775616942E-11</v>
      </c>
      <c r="IP224" s="86">
        <f t="shared" si="263"/>
        <v>1.8331479981513565E-12</v>
      </c>
      <c r="IQ224" s="86">
        <f t="shared" si="263"/>
        <v>1.0411788999520824E-13</v>
      </c>
      <c r="IR224" s="86">
        <f t="shared" si="263"/>
        <v>2.952420489620681E-13</v>
      </c>
      <c r="IS224" s="86">
        <f t="shared" si="263"/>
        <v>3.4885025657543601E-11</v>
      </c>
      <c r="IT224" s="86">
        <f t="shared" si="263"/>
        <v>1.1968918113493103E-10</v>
      </c>
      <c r="IU224" s="86">
        <f t="shared" si="263"/>
        <v>3.0540392202388461E-9</v>
      </c>
      <c r="IV224" s="86">
        <f t="shared" si="263"/>
        <v>5.0050069961892076E-24</v>
      </c>
      <c r="IW224" s="86">
        <f t="shared" si="263"/>
        <v>3.263582345637047E-25</v>
      </c>
      <c r="IY224" s="86">
        <f t="shared" si="264"/>
        <v>1.6293422595429423E-6</v>
      </c>
      <c r="IZ224" s="86">
        <f t="shared" si="264"/>
        <v>2.0692283181448798E-9</v>
      </c>
      <c r="JA224" s="86">
        <f t="shared" si="264"/>
        <v>1.2563992809603894E-9</v>
      </c>
      <c r="JB224" s="86">
        <f t="shared" si="264"/>
        <v>4.3724767633644562E-10</v>
      </c>
      <c r="JC224" s="86">
        <f t="shared" si="264"/>
        <v>1.6876711783133222E-10</v>
      </c>
      <c r="JD224" s="86">
        <f t="shared" si="264"/>
        <v>1.0221721910004338E-9</v>
      </c>
      <c r="JE224" s="86">
        <f t="shared" si="264"/>
        <v>7.7114428775616942E-11</v>
      </c>
      <c r="JF224" s="86">
        <f t="shared" si="264"/>
        <v>1.8331479981513565E-12</v>
      </c>
      <c r="JG224" s="86">
        <f t="shared" si="264"/>
        <v>1.0411788999520824E-13</v>
      </c>
      <c r="JH224" s="86">
        <f t="shared" si="264"/>
        <v>2.952420489620681E-13</v>
      </c>
      <c r="JI224" s="86">
        <f t="shared" si="264"/>
        <v>3.4885025657543601E-11</v>
      </c>
      <c r="JJ224" s="86">
        <f t="shared" si="264"/>
        <v>1.1968918113493103E-10</v>
      </c>
      <c r="JK224" s="86">
        <f t="shared" si="264"/>
        <v>3.0540392202388461E-9</v>
      </c>
      <c r="JL224" s="86">
        <f t="shared" si="264"/>
        <v>5.0050069961892076E-24</v>
      </c>
      <c r="JM224" s="86">
        <f t="shared" si="264"/>
        <v>3.263582345637047E-25</v>
      </c>
    </row>
    <row r="225" spans="1:273" x14ac:dyDescent="0.25">
      <c r="B225" s="2">
        <v>198</v>
      </c>
      <c r="C225" s="37">
        <v>63.298999999999999</v>
      </c>
      <c r="D225" s="37">
        <v>72.918999999999997</v>
      </c>
      <c r="E225" s="37">
        <v>80.290000000000006</v>
      </c>
      <c r="F225" s="37">
        <v>85.274000000000001</v>
      </c>
      <c r="G225" s="37">
        <v>91.581000000000003</v>
      </c>
      <c r="H225" s="37">
        <v>95.144999999999996</v>
      </c>
      <c r="I225" s="37">
        <v>95.903000000000006</v>
      </c>
      <c r="J225" s="37">
        <v>97.225999999999999</v>
      </c>
      <c r="K225" s="37">
        <v>97.081000000000003</v>
      </c>
      <c r="L225" s="37">
        <v>96.713999999999999</v>
      </c>
      <c r="M225" s="37">
        <v>95.619</v>
      </c>
      <c r="N225" s="37">
        <v>96.418999999999997</v>
      </c>
      <c r="O225" s="37">
        <v>101.328</v>
      </c>
      <c r="P225" s="37">
        <v>97.733999999999995</v>
      </c>
      <c r="Q225" s="37">
        <v>96.652000000000001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>
        <f t="shared" si="266"/>
        <v>96.683470100804342</v>
      </c>
      <c r="AG225" s="4">
        <f t="shared" si="266"/>
        <v>95.741649563835324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1.0505298991956522</v>
      </c>
      <c r="AW225" s="4">
        <f t="shared" si="267"/>
        <v>0.91035043616467703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>
        <f t="shared" si="258"/>
        <v>96.683470100804342</v>
      </c>
      <c r="BM225" s="2">
        <f t="shared" si="258"/>
        <v>95.741649563835324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>
        <f t="shared" si="300"/>
        <v>97.733999999999995</v>
      </c>
      <c r="DI225" s="2">
        <f t="shared" si="301"/>
        <v>96.652000000000001</v>
      </c>
      <c r="DK225" s="2">
        <f t="shared" si="268"/>
        <v>134.24965269723162</v>
      </c>
      <c r="DL225" s="2">
        <f t="shared" si="268"/>
        <v>131.30368347931139</v>
      </c>
      <c r="DM225" s="2">
        <f t="shared" si="268"/>
        <v>133.68140682573241</v>
      </c>
      <c r="DN225" s="2">
        <f t="shared" si="268"/>
        <v>127.41655651892066</v>
      </c>
      <c r="DO225" s="2">
        <f t="shared" si="268"/>
        <v>134.24760903050438</v>
      </c>
      <c r="DP225" s="2">
        <f t="shared" si="268"/>
        <v>141.51580627202253</v>
      </c>
      <c r="DQ225" s="2">
        <f t="shared" si="268"/>
        <v>138.66153488372095</v>
      </c>
      <c r="DR225" s="2">
        <f t="shared" si="268"/>
        <v>138.3532491694352</v>
      </c>
      <c r="DS225" s="2">
        <f t="shared" si="268"/>
        <v>144.66045514950164</v>
      </c>
      <c r="DT225" s="2">
        <f t="shared" si="268"/>
        <v>147.86778658536588</v>
      </c>
      <c r="DU225" s="2">
        <f t="shared" si="268"/>
        <v>146.67475747508303</v>
      </c>
      <c r="DV225" s="2">
        <f t="shared" si="268"/>
        <v>148.90904591740264</v>
      </c>
      <c r="DW225" s="2">
        <f t="shared" si="268"/>
        <v>164.05102718212021</v>
      </c>
      <c r="DX225" s="2">
        <f t="shared" si="268"/>
        <v>143.2810675958188</v>
      </c>
      <c r="DY225" s="2">
        <f t="shared" si="268"/>
        <v>129.72829936575053</v>
      </c>
      <c r="EA225" s="2">
        <f t="shared" si="240"/>
        <v>60.796333304410695</v>
      </c>
      <c r="EB225" s="2">
        <f t="shared" si="240"/>
        <v>70.317553222896009</v>
      </c>
      <c r="EC225" s="2">
        <f t="shared" si="240"/>
        <v>77.365227189671842</v>
      </c>
      <c r="ED225" s="2">
        <f t="shared" si="240"/>
        <v>83.858369176455724</v>
      </c>
      <c r="EE225" s="2">
        <f t="shared" si="240"/>
        <v>89.313353147974013</v>
      </c>
      <c r="EF225" s="2">
        <f t="shared" si="239"/>
        <v>91.071464166403331</v>
      </c>
      <c r="EG225" s="2">
        <f t="shared" si="239"/>
        <v>93.661664835345064</v>
      </c>
      <c r="EH225" s="2">
        <f t="shared" si="239"/>
        <v>96.000972092756442</v>
      </c>
      <c r="EI225" s="2">
        <f t="shared" si="239"/>
        <v>96.512430337467364</v>
      </c>
      <c r="EJ225" s="2">
        <f t="shared" si="239"/>
        <v>94.615626527125912</v>
      </c>
      <c r="EK225" s="2">
        <f t="shared" si="239"/>
        <v>93.010133325125253</v>
      </c>
      <c r="EL225" s="2">
        <f t="shared" si="239"/>
        <v>94.049810738255047</v>
      </c>
      <c r="EM225" s="2">
        <f t="shared" si="239"/>
        <v>91.805498475516771</v>
      </c>
      <c r="EN225" s="2">
        <f t="shared" si="239"/>
        <v>97.06099866851028</v>
      </c>
      <c r="EO225" s="2">
        <f t="shared" si="239"/>
        <v>100.83931821546331</v>
      </c>
      <c r="EQ225" s="2">
        <f t="shared" si="269"/>
        <v>63.049085954134377</v>
      </c>
      <c r="ER225" s="2">
        <f t="shared" si="269"/>
        <v>71.531882913008332</v>
      </c>
      <c r="ES225" s="2">
        <f t="shared" si="269"/>
        <v>78.80658442479276</v>
      </c>
      <c r="ET225" s="2">
        <f t="shared" si="269"/>
        <v>84.546550899486633</v>
      </c>
      <c r="EU225" s="2">
        <f t="shared" si="269"/>
        <v>89.819778359580852</v>
      </c>
      <c r="EV225" s="2">
        <f t="shared" si="269"/>
        <v>93.326674641994231</v>
      </c>
      <c r="EW225" s="2">
        <f t="shared" si="269"/>
        <v>94.568144239563068</v>
      </c>
      <c r="EX225" s="2">
        <f t="shared" si="269"/>
        <v>95.929597919309757</v>
      </c>
      <c r="EY225" s="2">
        <f t="shared" si="269"/>
        <v>95.877327186715888</v>
      </c>
      <c r="EZ225" s="2">
        <f t="shared" si="269"/>
        <v>94.982106709856566</v>
      </c>
      <c r="FA225" s="2">
        <f t="shared" si="269"/>
        <v>94.726153839213197</v>
      </c>
      <c r="FB225" s="2">
        <f t="shared" si="269"/>
        <v>94.422920386333914</v>
      </c>
      <c r="FC225" s="2">
        <f t="shared" si="269"/>
        <v>97.202912777750498</v>
      </c>
      <c r="FD225" s="2">
        <f t="shared" si="269"/>
        <v>96.668877716391989</v>
      </c>
      <c r="FE225" s="2">
        <f t="shared" si="269"/>
        <v>95.535410194329828</v>
      </c>
      <c r="FG225" s="2">
        <f t="shared" si="270"/>
        <v>0.99999959406219685</v>
      </c>
      <c r="FH225" s="2">
        <f t="shared" si="270"/>
        <v>0.99999933001698393</v>
      </c>
      <c r="FI225" s="2">
        <f t="shared" si="270"/>
        <v>0.99999934546998293</v>
      </c>
      <c r="FJ225" s="2">
        <f t="shared" si="270"/>
        <v>0.99999940146041166</v>
      </c>
      <c r="FK225" s="2">
        <f t="shared" si="270"/>
        <v>0.99999933882324665</v>
      </c>
      <c r="FL225" s="2">
        <f t="shared" si="270"/>
        <v>0.99999930785462621</v>
      </c>
      <c r="FM225" s="2">
        <f t="shared" si="270"/>
        <v>0.99999932256837243</v>
      </c>
      <c r="FN225" s="2">
        <f t="shared" si="270"/>
        <v>0.99999928818227768</v>
      </c>
      <c r="FO225" s="2">
        <f t="shared" si="270"/>
        <v>0.99999931255743435</v>
      </c>
      <c r="FP225" s="2">
        <f t="shared" si="270"/>
        <v>0.99999928385087622</v>
      </c>
      <c r="FQ225" s="2">
        <f t="shared" si="270"/>
        <v>0.99999931775252104</v>
      </c>
      <c r="FR225" s="2">
        <f t="shared" si="270"/>
        <v>0.99999940399699461</v>
      </c>
      <c r="FS225" s="2">
        <f t="shared" si="270"/>
        <v>0.99999933209069081</v>
      </c>
      <c r="FT225" s="2">
        <f t="shared" si="270"/>
        <v>0.9999994410966454</v>
      </c>
      <c r="FU225" s="2">
        <f t="shared" si="270"/>
        <v>0.99999931420747534</v>
      </c>
      <c r="FW225" s="2">
        <f t="shared" si="260"/>
        <v>0.9738569063640431</v>
      </c>
      <c r="FX225" s="2">
        <f t="shared" si="260"/>
        <v>0.97756477188375768</v>
      </c>
      <c r="FY225" s="2">
        <f t="shared" si="260"/>
        <v>0.97813301631439564</v>
      </c>
      <c r="FZ225" s="2">
        <f t="shared" si="260"/>
        <v>0.97985492865194501</v>
      </c>
      <c r="GA225" s="2">
        <f t="shared" si="260"/>
        <v>0.97935242483854834</v>
      </c>
      <c r="GB225" s="2">
        <f t="shared" si="260"/>
        <v>0.97897614034018943</v>
      </c>
      <c r="GC225" s="2">
        <f t="shared" si="260"/>
        <v>0.98103820173387013</v>
      </c>
      <c r="GD225" s="2">
        <f t="shared" si="260"/>
        <v>0.98164678025187158</v>
      </c>
      <c r="GE225" s="2">
        <f t="shared" si="260"/>
        <v>0.98690662397241546</v>
      </c>
      <c r="GF225" s="2">
        <f t="shared" si="260"/>
        <v>0.98602472909337069</v>
      </c>
      <c r="GG225" s="2">
        <f t="shared" si="260"/>
        <v>0.98193812973349304</v>
      </c>
      <c r="GH225" s="2">
        <f t="shared" si="260"/>
        <v>0.97974047412043475</v>
      </c>
      <c r="GI225" s="2">
        <f t="shared" si="260"/>
        <v>0.97577788973130397</v>
      </c>
      <c r="GJ225" s="2">
        <f t="shared" si="260"/>
        <v>0.96285189102473545</v>
      </c>
      <c r="GK225" s="2">
        <f t="shared" si="260"/>
        <v>0.96111931865400113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2.9897033241866189E-306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3.507069009921415E-110</v>
      </c>
      <c r="HT225" s="86">
        <f t="shared" si="262"/>
        <v>8.3365647130666246E-161</v>
      </c>
      <c r="HU225" s="86">
        <f t="shared" si="262"/>
        <v>5.2628338558550809E-171</v>
      </c>
      <c r="HV225" s="86">
        <f t="shared" si="262"/>
        <v>8.5901843369781229E-174</v>
      </c>
      <c r="HW225" s="86">
        <f t="shared" si="262"/>
        <v>7.2388918853135096E-182</v>
      </c>
      <c r="HX225" s="86">
        <f t="shared" si="262"/>
        <v>1.7557598692549104E-164</v>
      </c>
      <c r="HY225" s="86">
        <f t="shared" si="262"/>
        <v>5.4457634676794929E-182</v>
      </c>
      <c r="HZ225" s="86">
        <f t="shared" si="262"/>
        <v>2.0968033130513597E-211</v>
      </c>
      <c r="IA225" s="86">
        <f t="shared" si="262"/>
        <v>1.3513636781844178E-212</v>
      </c>
      <c r="IB225" s="86">
        <f t="shared" si="262"/>
        <v>5.5242862700588536E-209</v>
      </c>
      <c r="IC225" s="86">
        <f t="shared" si="262"/>
        <v>8.6810707945378349E-188</v>
      </c>
      <c r="ID225" s="86">
        <f t="shared" si="262"/>
        <v>6.7103745875163991E-184</v>
      </c>
      <c r="IE225" s="86">
        <f t="shared" si="262"/>
        <v>3.0296490361092652E-164</v>
      </c>
      <c r="IF225" s="86">
        <f t="shared" si="262"/>
        <v>4.9955715701469351E-108</v>
      </c>
      <c r="IG225" s="86">
        <f t="shared" si="262"/>
        <v>6.2727385821500655E-101</v>
      </c>
      <c r="II225" s="86">
        <f t="shared" si="263"/>
        <v>8.6571391949076032E-7</v>
      </c>
      <c r="IJ225" s="86">
        <f t="shared" si="263"/>
        <v>8.1407998621424787E-10</v>
      </c>
      <c r="IK225" s="86">
        <f t="shared" si="263"/>
        <v>4.8557363925353825E-10</v>
      </c>
      <c r="IL225" s="86">
        <f t="shared" si="263"/>
        <v>1.64086607808463E-10</v>
      </c>
      <c r="IM225" s="86">
        <f t="shared" si="263"/>
        <v>6.00834714693674E-11</v>
      </c>
      <c r="IN225" s="86">
        <f t="shared" si="263"/>
        <v>3.95164436630274E-10</v>
      </c>
      <c r="IO225" s="86">
        <f t="shared" si="263"/>
        <v>2.708527728619469E-11</v>
      </c>
      <c r="IP225" s="86">
        <f t="shared" si="263"/>
        <v>5.4500301900588863E-13</v>
      </c>
      <c r="IQ225" s="86">
        <f t="shared" si="263"/>
        <v>3.0200608431865649E-14</v>
      </c>
      <c r="IR225" s="86">
        <f t="shared" si="263"/>
        <v>8.7892255227133284E-14</v>
      </c>
      <c r="IS225" s="86">
        <f t="shared" si="263"/>
        <v>1.1966411652486518E-11</v>
      </c>
      <c r="IT225" s="86">
        <f t="shared" si="263"/>
        <v>4.2136173710757762E-11</v>
      </c>
      <c r="IU225" s="86">
        <f t="shared" si="263"/>
        <v>1.2004407354343398E-9</v>
      </c>
      <c r="IV225" s="86">
        <f t="shared" si="263"/>
        <v>2.3756583135861173E-25</v>
      </c>
      <c r="IW225" s="86">
        <f t="shared" si="263"/>
        <v>1.2564950160738267E-26</v>
      </c>
      <c r="IY225" s="86">
        <f t="shared" si="264"/>
        <v>8.6571391949076032E-7</v>
      </c>
      <c r="IZ225" s="86">
        <f t="shared" si="264"/>
        <v>8.1407998621424787E-10</v>
      </c>
      <c r="JA225" s="86">
        <f t="shared" si="264"/>
        <v>4.8557363925353825E-10</v>
      </c>
      <c r="JB225" s="86">
        <f t="shared" si="264"/>
        <v>1.64086607808463E-10</v>
      </c>
      <c r="JC225" s="86">
        <f t="shared" si="264"/>
        <v>6.00834714693674E-11</v>
      </c>
      <c r="JD225" s="86">
        <f t="shared" si="264"/>
        <v>3.95164436630274E-10</v>
      </c>
      <c r="JE225" s="86">
        <f t="shared" si="264"/>
        <v>2.708527728619469E-11</v>
      </c>
      <c r="JF225" s="86">
        <f t="shared" si="264"/>
        <v>5.4500301900588863E-13</v>
      </c>
      <c r="JG225" s="86">
        <f t="shared" si="264"/>
        <v>3.0200608431865649E-14</v>
      </c>
      <c r="JH225" s="86">
        <f t="shared" si="264"/>
        <v>8.7892255227133284E-14</v>
      </c>
      <c r="JI225" s="86">
        <f t="shared" si="264"/>
        <v>1.1966411652486518E-11</v>
      </c>
      <c r="JJ225" s="86">
        <f t="shared" si="264"/>
        <v>4.2136173710757762E-11</v>
      </c>
      <c r="JK225" s="86">
        <f t="shared" si="264"/>
        <v>1.2004407354343398E-9</v>
      </c>
      <c r="JL225" s="86">
        <f t="shared" si="264"/>
        <v>2.3756583135861173E-25</v>
      </c>
      <c r="JM225" s="86">
        <f t="shared" si="264"/>
        <v>1.2564950160738267E-26</v>
      </c>
    </row>
    <row r="226" spans="1:273" x14ac:dyDescent="0.25">
      <c r="B226" s="2">
        <v>199</v>
      </c>
      <c r="C226" s="37">
        <v>64.254000000000005</v>
      </c>
      <c r="D226" s="37">
        <v>73.968000000000004</v>
      </c>
      <c r="E226" s="37">
        <v>80.370999999999995</v>
      </c>
      <c r="F226" s="37">
        <v>85.644999999999996</v>
      </c>
      <c r="G226" s="37">
        <v>92.016000000000005</v>
      </c>
      <c r="H226" s="37">
        <v>95.242000000000004</v>
      </c>
      <c r="I226" s="37">
        <v>95.935000000000002</v>
      </c>
      <c r="J226" s="37">
        <v>97.370999999999995</v>
      </c>
      <c r="K226" s="37">
        <v>97.451999999999998</v>
      </c>
      <c r="L226" s="37">
        <v>96.397000000000006</v>
      </c>
      <c r="M226" s="37">
        <v>96.683000000000007</v>
      </c>
      <c r="N226" s="37">
        <v>96.274000000000001</v>
      </c>
      <c r="O226" s="37">
        <v>100.95099999999999</v>
      </c>
      <c r="P226" s="37">
        <v>97.141000000000005</v>
      </c>
      <c r="Q226" s="37">
        <v>95.847999999999999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>
        <f t="shared" si="266"/>
        <v>96.585328554006949</v>
      </c>
      <c r="AG226" s="4">
        <f t="shared" si="266"/>
        <v>95.61617099568673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0.55567144599305607</v>
      </c>
      <c r="AW226" s="4">
        <f t="shared" si="267"/>
        <v>0.23182900431326914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>
        <f t="shared" si="258"/>
        <v>96.585328554006949</v>
      </c>
      <c r="BM226" s="2">
        <f t="shared" si="258"/>
        <v>95.61617099568673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>
        <f t="shared" si="300"/>
        <v>97.141000000000005</v>
      </c>
      <c r="DI226" s="2">
        <f t="shared" si="301"/>
        <v>95.847999999999999</v>
      </c>
      <c r="DK226" s="2">
        <f t="shared" si="268"/>
        <v>134.5221398402451</v>
      </c>
      <c r="DL226" s="2">
        <f t="shared" si="268"/>
        <v>131.50724403503474</v>
      </c>
      <c r="DM226" s="2">
        <f t="shared" si="268"/>
        <v>133.87471066143161</v>
      </c>
      <c r="DN226" s="2">
        <f t="shared" si="268"/>
        <v>127.5570679037355</v>
      </c>
      <c r="DO226" s="2">
        <f t="shared" si="268"/>
        <v>134.40120477197223</v>
      </c>
      <c r="DP226" s="2">
        <f t="shared" si="268"/>
        <v>141.68133157152923</v>
      </c>
      <c r="DQ226" s="2">
        <f t="shared" si="268"/>
        <v>138.80298202959833</v>
      </c>
      <c r="DR226" s="2">
        <f t="shared" si="268"/>
        <v>138.49638945937784</v>
      </c>
      <c r="DS226" s="2">
        <f t="shared" si="268"/>
        <v>144.83512277257626</v>
      </c>
      <c r="DT226" s="2">
        <f t="shared" si="268"/>
        <v>148.06802439024392</v>
      </c>
      <c r="DU226" s="2">
        <f t="shared" si="268"/>
        <v>146.85875279371788</v>
      </c>
      <c r="DV226" s="2">
        <f t="shared" si="268"/>
        <v>149.11211592793666</v>
      </c>
      <c r="DW226" s="2">
        <f t="shared" si="268"/>
        <v>164.30610419812746</v>
      </c>
      <c r="DX226" s="2">
        <f t="shared" si="268"/>
        <v>143.44680557491287</v>
      </c>
      <c r="DY226" s="2">
        <f t="shared" si="268"/>
        <v>129.83409619450316</v>
      </c>
      <c r="EA226" s="2">
        <f t="shared" si="240"/>
        <v>60.655107885549008</v>
      </c>
      <c r="EB226" s="2">
        <f t="shared" si="240"/>
        <v>70.166101750466481</v>
      </c>
      <c r="EC226" s="2">
        <f t="shared" si="240"/>
        <v>77.239507026092241</v>
      </c>
      <c r="ED226" s="2">
        <f t="shared" si="240"/>
        <v>83.76594089247061</v>
      </c>
      <c r="EE226" s="2">
        <f t="shared" si="240"/>
        <v>89.22277207909471</v>
      </c>
      <c r="EF226" s="2">
        <f t="shared" si="239"/>
        <v>90.938548993273457</v>
      </c>
      <c r="EG226" s="2">
        <f t="shared" si="239"/>
        <v>93.551218020204686</v>
      </c>
      <c r="EH226" s="2">
        <f t="shared" si="239"/>
        <v>95.915198390959546</v>
      </c>
      <c r="EI226" s="2">
        <f t="shared" si="239"/>
        <v>96.415295105605892</v>
      </c>
      <c r="EJ226" s="2">
        <f t="shared" si="239"/>
        <v>94.513198302043079</v>
      </c>
      <c r="EK226" s="2">
        <f t="shared" si="239"/>
        <v>92.878761615838243</v>
      </c>
      <c r="EL226" s="2">
        <f t="shared" si="239"/>
        <v>93.951759731543632</v>
      </c>
      <c r="EM226" s="2">
        <f t="shared" si="239"/>
        <v>91.585242682480612</v>
      </c>
      <c r="EN226" s="2">
        <f t="shared" si="239"/>
        <v>96.967719269046285</v>
      </c>
      <c r="EO226" s="2">
        <f t="shared" si="239"/>
        <v>100.78500284861944</v>
      </c>
      <c r="EQ226" s="2">
        <f t="shared" si="269"/>
        <v>62.934680640963421</v>
      </c>
      <c r="ER226" s="2">
        <f t="shared" si="269"/>
        <v>71.394871228151743</v>
      </c>
      <c r="ES226" s="2">
        <f t="shared" si="269"/>
        <v>78.698028221063382</v>
      </c>
      <c r="ET226" s="2">
        <f t="shared" si="269"/>
        <v>84.462254989766166</v>
      </c>
      <c r="EU226" s="2">
        <f t="shared" si="269"/>
        <v>89.735133878273601</v>
      </c>
      <c r="EV226" s="2">
        <f t="shared" si="269"/>
        <v>93.220038664343122</v>
      </c>
      <c r="EW226" s="2">
        <f t="shared" si="269"/>
        <v>94.468158657899181</v>
      </c>
      <c r="EX226" s="2">
        <f t="shared" si="269"/>
        <v>95.843069161218764</v>
      </c>
      <c r="EY226" s="2">
        <f t="shared" si="269"/>
        <v>95.773045990818858</v>
      </c>
      <c r="EZ226" s="2">
        <f t="shared" si="269"/>
        <v>94.883825501127504</v>
      </c>
      <c r="FA226" s="2">
        <f t="shared" si="269"/>
        <v>94.614402025359439</v>
      </c>
      <c r="FB226" s="2">
        <f t="shared" si="269"/>
        <v>94.329180921003172</v>
      </c>
      <c r="FC226" s="2">
        <f t="shared" si="269"/>
        <v>97.046636673315817</v>
      </c>
      <c r="FD226" s="2">
        <f t="shared" si="269"/>
        <v>96.571849002153186</v>
      </c>
      <c r="FE226" s="2">
        <f t="shared" si="269"/>
        <v>95.425452915586007</v>
      </c>
      <c r="FG226" s="2">
        <f t="shared" si="270"/>
        <v>0.99999962978031021</v>
      </c>
      <c r="FH226" s="2">
        <f t="shared" si="270"/>
        <v>0.99999938896819118</v>
      </c>
      <c r="FI226" s="2">
        <f t="shared" si="270"/>
        <v>0.99999940306149537</v>
      </c>
      <c r="FJ226" s="2">
        <f t="shared" si="270"/>
        <v>0.99999945412537883</v>
      </c>
      <c r="FK226" s="2">
        <f t="shared" si="270"/>
        <v>0.99999939699959906</v>
      </c>
      <c r="FL226" s="2">
        <f t="shared" si="270"/>
        <v>0.99999936875587825</v>
      </c>
      <c r="FM226" s="2">
        <f t="shared" si="270"/>
        <v>0.99999938217497586</v>
      </c>
      <c r="FN226" s="2">
        <f t="shared" si="270"/>
        <v>0.99999935081448099</v>
      </c>
      <c r="FO226" s="2">
        <f t="shared" si="270"/>
        <v>0.99999937304489084</v>
      </c>
      <c r="FP226" s="2">
        <f t="shared" si="270"/>
        <v>0.99999934686419545</v>
      </c>
      <c r="FQ226" s="2">
        <f t="shared" si="270"/>
        <v>0.99999937778286674</v>
      </c>
      <c r="FR226" s="2">
        <f t="shared" si="270"/>
        <v>0.99999945643877031</v>
      </c>
      <c r="FS226" s="2">
        <f t="shared" si="270"/>
        <v>0.99999939085943446</v>
      </c>
      <c r="FT226" s="2">
        <f t="shared" si="270"/>
        <v>0.99999949027405732</v>
      </c>
      <c r="FU226" s="2">
        <f t="shared" si="270"/>
        <v>0.99999937454974619</v>
      </c>
      <c r="FW226" s="2">
        <f t="shared" si="260"/>
        <v>0.97610224300743131</v>
      </c>
      <c r="FX226" s="2">
        <f t="shared" si="260"/>
        <v>0.97949835736564939</v>
      </c>
      <c r="FY226" s="2">
        <f t="shared" si="260"/>
        <v>0.98001862854629873</v>
      </c>
      <c r="FZ226" s="2">
        <f t="shared" si="260"/>
        <v>0.98159485256519063</v>
      </c>
      <c r="GA226" s="2">
        <f t="shared" si="260"/>
        <v>0.98113491426020238</v>
      </c>
      <c r="GB226" s="2">
        <f t="shared" si="260"/>
        <v>0.9807904769508482</v>
      </c>
      <c r="GC226" s="2">
        <f t="shared" si="260"/>
        <v>0.98267773341135678</v>
      </c>
      <c r="GD226" s="2">
        <f t="shared" si="260"/>
        <v>0.9832345904542783</v>
      </c>
      <c r="GE226" s="2">
        <f t="shared" si="260"/>
        <v>0.98804492599520355</v>
      </c>
      <c r="GF226" s="2">
        <f t="shared" si="260"/>
        <v>0.98723870924373813</v>
      </c>
      <c r="GG226" s="2">
        <f t="shared" si="260"/>
        <v>0.98350115777262137</v>
      </c>
      <c r="GH226" s="2">
        <f t="shared" si="260"/>
        <v>0.98149009669828635</v>
      </c>
      <c r="GI226" s="2">
        <f t="shared" si="260"/>
        <v>0.97786199051625311</v>
      </c>
      <c r="GJ226" s="2">
        <f t="shared" si="260"/>
        <v>0.96600941928960504</v>
      </c>
      <c r="GK226" s="2">
        <f t="shared" si="260"/>
        <v>0.96441867064946185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0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2.3241487356627233E-113</v>
      </c>
      <c r="HT226" s="86">
        <f t="shared" si="262"/>
        <v>2.0700889164052109E-165</v>
      </c>
      <c r="HU226" s="86">
        <f t="shared" si="262"/>
        <v>8.749469227226082E-176</v>
      </c>
      <c r="HV226" s="86">
        <f t="shared" si="262"/>
        <v>1.2370772083884046E-178</v>
      </c>
      <c r="HW226" s="86">
        <f t="shared" si="262"/>
        <v>5.686286981997065E-187</v>
      </c>
      <c r="HX226" s="86">
        <f t="shared" si="262"/>
        <v>3.825638827823164E-169</v>
      </c>
      <c r="HY226" s="86">
        <f t="shared" si="262"/>
        <v>4.4870153579241678E-187</v>
      </c>
      <c r="HZ226" s="86">
        <f t="shared" si="262"/>
        <v>2.7160297722871274E-217</v>
      </c>
      <c r="IA226" s="86">
        <f t="shared" si="262"/>
        <v>2.5531957914689156E-218</v>
      </c>
      <c r="IB226" s="86">
        <f t="shared" si="262"/>
        <v>1.2171081922610194E-214</v>
      </c>
      <c r="IC226" s="86">
        <f t="shared" si="262"/>
        <v>5.5806989920809763E-193</v>
      </c>
      <c r="ID226" s="86">
        <f t="shared" si="262"/>
        <v>4.7607827746347755E-189</v>
      </c>
      <c r="IE226" s="86">
        <f t="shared" si="262"/>
        <v>5.9710836771529193E-169</v>
      </c>
      <c r="IF226" s="86">
        <f t="shared" si="262"/>
        <v>3.1353326063898715E-111</v>
      </c>
      <c r="IG226" s="86">
        <f t="shared" si="262"/>
        <v>5.6370903536445483E-104</v>
      </c>
      <c r="II226" s="86">
        <f t="shared" si="263"/>
        <v>4.5305554347590227E-7</v>
      </c>
      <c r="IJ226" s="86">
        <f t="shared" si="263"/>
        <v>3.1332452794659447E-10</v>
      </c>
      <c r="IK226" s="86">
        <f t="shared" si="263"/>
        <v>1.8353794876711298E-10</v>
      </c>
      <c r="IL226" s="86">
        <f t="shared" si="263"/>
        <v>6.0208546803943163E-11</v>
      </c>
      <c r="IM226" s="86">
        <f t="shared" si="263"/>
        <v>2.0885709476242022E-11</v>
      </c>
      <c r="IN226" s="86">
        <f t="shared" si="263"/>
        <v>1.4944308205045051E-10</v>
      </c>
      <c r="IO226" s="86">
        <f t="shared" si="263"/>
        <v>9.2905557018463934E-12</v>
      </c>
      <c r="IP226" s="86">
        <f t="shared" si="263"/>
        <v>1.5765359420540732E-13</v>
      </c>
      <c r="IQ226" s="86">
        <f t="shared" si="263"/>
        <v>8.5369656142286616E-15</v>
      </c>
      <c r="IR226" s="86">
        <f t="shared" si="263"/>
        <v>2.5503310103133159E-14</v>
      </c>
      <c r="IS226" s="86">
        <f t="shared" si="263"/>
        <v>4.0076038731257588E-12</v>
      </c>
      <c r="IT226" s="86">
        <f t="shared" si="263"/>
        <v>1.448158328604712E-11</v>
      </c>
      <c r="IU226" s="86">
        <f t="shared" si="263"/>
        <v>4.613921386113017E-10</v>
      </c>
      <c r="IV226" s="86">
        <f t="shared" si="263"/>
        <v>1.0347935071713507E-26</v>
      </c>
      <c r="IW226" s="86">
        <f t="shared" si="263"/>
        <v>4.4067747127801663E-28</v>
      </c>
      <c r="IY226" s="86">
        <f t="shared" si="264"/>
        <v>4.5305554347590227E-7</v>
      </c>
      <c r="IZ226" s="86">
        <f t="shared" si="264"/>
        <v>3.1332452794659447E-10</v>
      </c>
      <c r="JA226" s="86">
        <f t="shared" si="264"/>
        <v>1.8353794876711298E-10</v>
      </c>
      <c r="JB226" s="86">
        <f t="shared" si="264"/>
        <v>6.0208546803943163E-11</v>
      </c>
      <c r="JC226" s="86">
        <f t="shared" si="264"/>
        <v>2.0885709476242022E-11</v>
      </c>
      <c r="JD226" s="86">
        <f t="shared" si="264"/>
        <v>1.4944308205045051E-10</v>
      </c>
      <c r="JE226" s="86">
        <f t="shared" si="264"/>
        <v>9.2905557018463934E-12</v>
      </c>
      <c r="JF226" s="86">
        <f t="shared" si="264"/>
        <v>1.5765359420540732E-13</v>
      </c>
      <c r="JG226" s="86">
        <f t="shared" si="264"/>
        <v>8.5369656142286616E-15</v>
      </c>
      <c r="JH226" s="86">
        <f t="shared" si="264"/>
        <v>2.5503310103133159E-14</v>
      </c>
      <c r="JI226" s="86">
        <f t="shared" si="264"/>
        <v>4.0076038731257588E-12</v>
      </c>
      <c r="JJ226" s="86">
        <f t="shared" si="264"/>
        <v>1.448158328604712E-11</v>
      </c>
      <c r="JK226" s="86">
        <f t="shared" si="264"/>
        <v>4.613921386113017E-10</v>
      </c>
      <c r="JL226" s="86">
        <f t="shared" si="264"/>
        <v>1.0347935071713507E-26</v>
      </c>
      <c r="JM226" s="86">
        <f t="shared" si="264"/>
        <v>4.4067747127801663E-28</v>
      </c>
    </row>
    <row r="227" spans="1:273" x14ac:dyDescent="0.25">
      <c r="B227" s="2">
        <v>200</v>
      </c>
      <c r="C227" s="37">
        <v>63.924999999999997</v>
      </c>
      <c r="D227" s="37">
        <v>73.274000000000001</v>
      </c>
      <c r="E227" s="37">
        <v>80.581000000000003</v>
      </c>
      <c r="F227" s="37">
        <v>86.113</v>
      </c>
      <c r="G227" s="37">
        <v>91.225999999999999</v>
      </c>
      <c r="H227" s="37">
        <v>95.855000000000004</v>
      </c>
      <c r="I227" s="37">
        <v>95.435000000000002</v>
      </c>
      <c r="J227" s="37">
        <v>96.531999999999996</v>
      </c>
      <c r="K227" s="37">
        <v>97.725999999999999</v>
      </c>
      <c r="L227" s="37">
        <v>95.888999999999996</v>
      </c>
      <c r="M227" s="37">
        <v>96.856999999999999</v>
      </c>
      <c r="N227" s="37">
        <v>95.838999999999999</v>
      </c>
      <c r="O227" s="37">
        <v>101.31100000000001</v>
      </c>
      <c r="P227" s="37">
        <v>97.016000000000005</v>
      </c>
      <c r="Q227" s="37">
        <v>96.075999999999993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>
        <f t="shared" si="266"/>
        <v>96.48726729521259</v>
      </c>
      <c r="AG227" s="4">
        <f t="shared" si="266"/>
        <v>95.491790181316574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0.52873270478741574</v>
      </c>
      <c r="AW227" s="4">
        <f t="shared" si="267"/>
        <v>0.58420981868341926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>
        <f t="shared" si="258"/>
        <v>96.48726729521259</v>
      </c>
      <c r="BM227" s="2">
        <f t="shared" si="258"/>
        <v>95.491790181316574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>
        <f t="shared" si="300"/>
        <v>97.016000000000005</v>
      </c>
      <c r="DI227" s="2">
        <f t="shared" si="301"/>
        <v>96.075999999999993</v>
      </c>
      <c r="DK227" s="2">
        <f t="shared" si="268"/>
        <v>134.79462698325855</v>
      </c>
      <c r="DL227" s="2">
        <f t="shared" si="268"/>
        <v>131.71080459075807</v>
      </c>
      <c r="DM227" s="2">
        <f t="shared" si="268"/>
        <v>134.06801449713078</v>
      </c>
      <c r="DN227" s="2">
        <f t="shared" si="268"/>
        <v>127.69757928855034</v>
      </c>
      <c r="DO227" s="2">
        <f t="shared" si="268"/>
        <v>134.55480051344006</v>
      </c>
      <c r="DP227" s="2">
        <f t="shared" si="268"/>
        <v>141.84685687103592</v>
      </c>
      <c r="DQ227" s="2">
        <f t="shared" si="268"/>
        <v>138.9444291754757</v>
      </c>
      <c r="DR227" s="2">
        <f t="shared" si="268"/>
        <v>138.63952974932045</v>
      </c>
      <c r="DS227" s="2">
        <f t="shared" si="268"/>
        <v>145.00979039565084</v>
      </c>
      <c r="DT227" s="2">
        <f t="shared" si="268"/>
        <v>148.26826219512196</v>
      </c>
      <c r="DU227" s="2">
        <f t="shared" si="268"/>
        <v>147.04274811235274</v>
      </c>
      <c r="DV227" s="2">
        <f t="shared" si="268"/>
        <v>149.31518593847062</v>
      </c>
      <c r="DW227" s="2">
        <f t="shared" si="268"/>
        <v>164.56118121413471</v>
      </c>
      <c r="DX227" s="2">
        <f t="shared" si="268"/>
        <v>143.61254355400695</v>
      </c>
      <c r="DY227" s="2">
        <f t="shared" si="268"/>
        <v>129.93989302325582</v>
      </c>
      <c r="DZ227" s="5"/>
      <c r="EA227" s="2">
        <f t="shared" si="240"/>
        <v>60.513882466687321</v>
      </c>
      <c r="EB227" s="2">
        <f t="shared" si="240"/>
        <v>70.014650278036925</v>
      </c>
      <c r="EC227" s="2">
        <f t="shared" si="240"/>
        <v>77.113786862512626</v>
      </c>
      <c r="ED227" s="2">
        <f t="shared" si="240"/>
        <v>83.673512608485481</v>
      </c>
      <c r="EE227" s="2">
        <f t="shared" si="240"/>
        <v>89.132191010215422</v>
      </c>
      <c r="EF227" s="2">
        <f t="shared" si="239"/>
        <v>90.805633820143569</v>
      </c>
      <c r="EG227" s="2">
        <f t="shared" si="239"/>
        <v>93.440771205064294</v>
      </c>
      <c r="EH227" s="2">
        <f t="shared" si="239"/>
        <v>95.829424689162636</v>
      </c>
      <c r="EI227" s="2">
        <f t="shared" si="239"/>
        <v>96.31815987374442</v>
      </c>
      <c r="EJ227" s="2">
        <f t="shared" si="239"/>
        <v>94.410770076960262</v>
      </c>
      <c r="EK227" s="2">
        <f t="shared" si="239"/>
        <v>92.747389906551234</v>
      </c>
      <c r="EL227" s="2">
        <f t="shared" si="239"/>
        <v>93.853708724832217</v>
      </c>
      <c r="EM227" s="2">
        <f t="shared" si="239"/>
        <v>91.364986889444452</v>
      </c>
      <c r="EN227" s="2">
        <f t="shared" si="239"/>
        <v>96.874439869582289</v>
      </c>
      <c r="EO227" s="2">
        <f t="shared" si="239"/>
        <v>100.73068748177558</v>
      </c>
      <c r="EP227" s="5"/>
      <c r="EQ227" s="2">
        <f t="shared" si="269"/>
        <v>62.820275327792459</v>
      </c>
      <c r="ER227" s="2">
        <f t="shared" si="269"/>
        <v>71.257859543295169</v>
      </c>
      <c r="ES227" s="2">
        <f t="shared" si="269"/>
        <v>78.589472017334003</v>
      </c>
      <c r="ET227" s="2">
        <f t="shared" si="269"/>
        <v>84.377959080045684</v>
      </c>
      <c r="EU227" s="2">
        <f t="shared" si="269"/>
        <v>89.65048939696635</v>
      </c>
      <c r="EV227" s="2">
        <f t="shared" si="269"/>
        <v>93.113402686691984</v>
      </c>
      <c r="EW227" s="2">
        <f t="shared" si="269"/>
        <v>94.368173076235308</v>
      </c>
      <c r="EX227" s="2">
        <f t="shared" si="269"/>
        <v>95.756540403127772</v>
      </c>
      <c r="EY227" s="2">
        <f t="shared" si="269"/>
        <v>95.668764794921827</v>
      </c>
      <c r="EZ227" s="2">
        <f t="shared" si="269"/>
        <v>94.785544292398441</v>
      </c>
      <c r="FA227" s="2">
        <f t="shared" si="269"/>
        <v>94.502650211505681</v>
      </c>
      <c r="FB227" s="2">
        <f t="shared" si="269"/>
        <v>94.235441455672429</v>
      </c>
      <c r="FC227" s="2">
        <f t="shared" si="269"/>
        <v>96.890360568881121</v>
      </c>
      <c r="FD227" s="2">
        <f t="shared" si="269"/>
        <v>96.474820287914397</v>
      </c>
      <c r="FE227" s="2">
        <f t="shared" si="269"/>
        <v>95.315495636842186</v>
      </c>
      <c r="FG227" s="2">
        <f t="shared" si="270"/>
        <v>0.99999966235561899</v>
      </c>
      <c r="FH227" s="2">
        <f t="shared" si="270"/>
        <v>0.99999944273233721</v>
      </c>
      <c r="FI227" s="2">
        <f t="shared" si="270"/>
        <v>0.99999945558558478</v>
      </c>
      <c r="FJ227" s="2">
        <f t="shared" si="270"/>
        <v>0.99999950215640465</v>
      </c>
      <c r="FK227" s="2">
        <f t="shared" si="270"/>
        <v>0.99999945005706903</v>
      </c>
      <c r="FL227" s="2">
        <f t="shared" si="270"/>
        <v>0.99999942429848676</v>
      </c>
      <c r="FM227" s="2">
        <f t="shared" si="270"/>
        <v>0.99999943653685053</v>
      </c>
      <c r="FN227" s="2">
        <f t="shared" si="270"/>
        <v>0.99999940793573605</v>
      </c>
      <c r="FO227" s="2">
        <f t="shared" si="270"/>
        <v>0.99999942821011312</v>
      </c>
      <c r="FP227" s="2">
        <f t="shared" si="270"/>
        <v>0.99999940433303236</v>
      </c>
      <c r="FQ227" s="2">
        <f t="shared" si="270"/>
        <v>0.99999943253119894</v>
      </c>
      <c r="FR227" s="2">
        <f t="shared" si="270"/>
        <v>0.99999950426624296</v>
      </c>
      <c r="FS227" s="2">
        <f t="shared" si="270"/>
        <v>0.99999944445717182</v>
      </c>
      <c r="FT227" s="2">
        <f t="shared" si="270"/>
        <v>0.99999953512439432</v>
      </c>
      <c r="FU227" s="2">
        <f t="shared" si="270"/>
        <v>0.99999942958255761</v>
      </c>
      <c r="FV227" s="5"/>
      <c r="FW227" s="2">
        <f t="shared" si="260"/>
        <v>0.97815906069159264</v>
      </c>
      <c r="FX227" s="2">
        <f t="shared" si="260"/>
        <v>0.98126848950286261</v>
      </c>
      <c r="FY227" s="2">
        <f t="shared" si="260"/>
        <v>0.98174467716083458</v>
      </c>
      <c r="FZ227" s="2">
        <f t="shared" si="260"/>
        <v>0.98318707829504171</v>
      </c>
      <c r="GA227" s="2">
        <f t="shared" si="260"/>
        <v>0.98276623058867407</v>
      </c>
      <c r="GB227" s="2">
        <f t="shared" si="260"/>
        <v>0.98245104499343927</v>
      </c>
      <c r="GC227" s="2">
        <f t="shared" si="260"/>
        <v>0.98417778934326838</v>
      </c>
      <c r="GD227" s="2">
        <f t="shared" si="260"/>
        <v>0.98468717568295683</v>
      </c>
      <c r="GE227" s="2">
        <f t="shared" si="260"/>
        <v>0.98908536162946825</v>
      </c>
      <c r="GF227" s="2">
        <f t="shared" si="260"/>
        <v>0.98834848153729626</v>
      </c>
      <c r="GG227" s="2">
        <f t="shared" si="260"/>
        <v>0.98493100109558007</v>
      </c>
      <c r="GH227" s="2">
        <f t="shared" si="260"/>
        <v>0.98309122873044474</v>
      </c>
      <c r="GI227" s="2">
        <f t="shared" si="260"/>
        <v>0.97977049022840035</v>
      </c>
      <c r="GJ227" s="2">
        <f t="shared" si="260"/>
        <v>0.96890722961554288</v>
      </c>
      <c r="GK227" s="2">
        <f t="shared" si="260"/>
        <v>0.9674475276071699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0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1.385969736812661E-116</v>
      </c>
      <c r="HT227" s="86">
        <f t="shared" si="262"/>
        <v>4.4190826382453568E-170</v>
      </c>
      <c r="HU227" s="86">
        <f t="shared" si="262"/>
        <v>1.2481087155657725E-180</v>
      </c>
      <c r="HV227" s="86">
        <f t="shared" si="262"/>
        <v>1.5263472136572473E-183</v>
      </c>
      <c r="HW227" s="86">
        <f t="shared" si="262"/>
        <v>3.7904903999504128E-192</v>
      </c>
      <c r="HX227" s="86">
        <f t="shared" si="262"/>
        <v>7.16411574361317E-174</v>
      </c>
      <c r="HY227" s="86">
        <f t="shared" si="262"/>
        <v>3.1418699645623647E-192</v>
      </c>
      <c r="HZ227" s="86">
        <f t="shared" si="262"/>
        <v>2.9161670372271554E-223</v>
      </c>
      <c r="IA227" s="86">
        <f t="shared" si="262"/>
        <v>4.0436329511535344E-224</v>
      </c>
      <c r="IB227" s="86">
        <f t="shared" si="262"/>
        <v>2.250285003904796E-220</v>
      </c>
      <c r="IC227" s="86">
        <f t="shared" si="262"/>
        <v>3.0436161760180699E-198</v>
      </c>
      <c r="ID227" s="86">
        <f t="shared" si="262"/>
        <v>2.8634185708197564E-194</v>
      </c>
      <c r="IE227" s="86">
        <f t="shared" si="262"/>
        <v>1.0083489258618167E-173</v>
      </c>
      <c r="IF227" s="86">
        <f t="shared" si="262"/>
        <v>1.7642035054236547E-114</v>
      </c>
      <c r="IG227" s="86">
        <f t="shared" si="262"/>
        <v>4.5570046998370586E-107</v>
      </c>
      <c r="II227" s="86">
        <f t="shared" si="263"/>
        <v>2.3352541128146087E-7</v>
      </c>
      <c r="IJ227" s="86">
        <f t="shared" si="263"/>
        <v>1.1797257467105379E-10</v>
      </c>
      <c r="IK227" s="86">
        <f t="shared" si="263"/>
        <v>6.7847027336682917E-11</v>
      </c>
      <c r="IL227" s="86">
        <f t="shared" si="263"/>
        <v>2.1600998921963862E-11</v>
      </c>
      <c r="IM227" s="86">
        <f t="shared" si="263"/>
        <v>7.0886171200677075E-12</v>
      </c>
      <c r="IN227" s="86">
        <f t="shared" si="263"/>
        <v>5.5285219787070712E-11</v>
      </c>
      <c r="IO227" s="86">
        <f t="shared" si="263"/>
        <v>3.1120918881206825E-12</v>
      </c>
      <c r="IP227" s="86">
        <f t="shared" si="263"/>
        <v>4.4371481621876958E-14</v>
      </c>
      <c r="IQ227" s="86">
        <f t="shared" si="263"/>
        <v>2.3517010047032394E-15</v>
      </c>
      <c r="IR227" s="86">
        <f t="shared" si="263"/>
        <v>7.2128847995216644E-15</v>
      </c>
      <c r="IS227" s="86">
        <f t="shared" si="263"/>
        <v>1.310368337902878E-12</v>
      </c>
      <c r="IT227" s="86">
        <f t="shared" si="263"/>
        <v>4.8587984985477917E-12</v>
      </c>
      <c r="IU227" s="86">
        <f t="shared" si="263"/>
        <v>1.7340162128510322E-10</v>
      </c>
      <c r="IV227" s="86">
        <f t="shared" si="263"/>
        <v>4.1361548866651456E-28</v>
      </c>
      <c r="IW227" s="86">
        <f t="shared" si="263"/>
        <v>1.4078520822378352E-29</v>
      </c>
      <c r="IY227" s="86">
        <f t="shared" si="264"/>
        <v>2.3352541128146087E-7</v>
      </c>
      <c r="IZ227" s="86">
        <f t="shared" si="264"/>
        <v>1.1797257467105379E-10</v>
      </c>
      <c r="JA227" s="86">
        <f t="shared" si="264"/>
        <v>6.7847027336682917E-11</v>
      </c>
      <c r="JB227" s="86">
        <f t="shared" si="264"/>
        <v>2.1600998921963862E-11</v>
      </c>
      <c r="JC227" s="86">
        <f t="shared" si="264"/>
        <v>7.0886171200677075E-12</v>
      </c>
      <c r="JD227" s="86">
        <f t="shared" si="264"/>
        <v>5.5285219787070712E-11</v>
      </c>
      <c r="JE227" s="86">
        <f t="shared" si="264"/>
        <v>3.1120918881206825E-12</v>
      </c>
      <c r="JF227" s="86">
        <f t="shared" si="264"/>
        <v>4.4371481621876958E-14</v>
      </c>
      <c r="JG227" s="86">
        <f t="shared" si="264"/>
        <v>2.3517010047032394E-15</v>
      </c>
      <c r="JH227" s="86">
        <f t="shared" si="264"/>
        <v>7.2128847995216644E-15</v>
      </c>
      <c r="JI227" s="86">
        <f t="shared" si="264"/>
        <v>1.310368337902878E-12</v>
      </c>
      <c r="JJ227" s="86">
        <f t="shared" si="264"/>
        <v>4.8587984985477917E-12</v>
      </c>
      <c r="JK227" s="86">
        <f t="shared" si="264"/>
        <v>1.7340162128510322E-10</v>
      </c>
      <c r="JL227" s="86">
        <f t="shared" si="264"/>
        <v>4.1361548866651456E-28</v>
      </c>
      <c r="JM227" s="86">
        <f t="shared" si="264"/>
        <v>1.4078520822378352E-29</v>
      </c>
    </row>
    <row r="228" spans="1:273" x14ac:dyDescent="0.25">
      <c r="AY228" s="5"/>
      <c r="AZ228" s="5"/>
      <c r="BO228" s="28">
        <f>SLOPE(BO27:BO227,$B27:$B227)</f>
        <v>0.27248714301345878</v>
      </c>
      <c r="BP228" s="28">
        <f t="shared" ref="BP228:CC228" si="302">SLOPE(BP27:BP227,$B27:$B227)</f>
        <v>0.20356055572334644</v>
      </c>
      <c r="BQ228" s="28">
        <f t="shared" si="302"/>
        <v>0.19330383569918447</v>
      </c>
      <c r="BR228" s="28">
        <f t="shared" si="302"/>
        <v>0.14051138481484485</v>
      </c>
      <c r="BS228" s="28">
        <f t="shared" si="302"/>
        <v>0.15359574146783445</v>
      </c>
      <c r="BT228" s="28">
        <f t="shared" si="302"/>
        <v>0.16552529950669487</v>
      </c>
      <c r="BU228" s="28">
        <f t="shared" si="302"/>
        <v>0.14144714587737844</v>
      </c>
      <c r="BV228" s="28">
        <f t="shared" si="302"/>
        <v>0.14314028994261555</v>
      </c>
      <c r="BW228" s="28">
        <f t="shared" si="302"/>
        <v>0.17466762307459976</v>
      </c>
      <c r="BX228" s="28">
        <f t="shared" si="302"/>
        <v>0.20023780487804879</v>
      </c>
      <c r="BY228" s="28">
        <f t="shared" si="302"/>
        <v>0.18399531863485344</v>
      </c>
      <c r="BZ228" s="28">
        <f t="shared" si="302"/>
        <v>0.20307001053399235</v>
      </c>
      <c r="CA228" s="28">
        <f t="shared" si="302"/>
        <v>0.25507701600724858</v>
      </c>
      <c r="CB228" s="28">
        <f t="shared" si="302"/>
        <v>0.16573797909407662</v>
      </c>
      <c r="CC228" s="28">
        <f t="shared" si="302"/>
        <v>0.10579682875264269</v>
      </c>
      <c r="CE228" s="28">
        <f>SLOPE(CE27:CE227,$B27:$B227)</f>
        <v>-0.14122541886168782</v>
      </c>
      <c r="CF228" s="28">
        <f t="shared" ref="CF228:CS228" si="303">SLOPE(CF27:CF227,$B27:$B227)</f>
        <v>-0.15145147242953949</v>
      </c>
      <c r="CG228" s="28">
        <f t="shared" si="303"/>
        <v>-0.12572016357960913</v>
      </c>
      <c r="CH228" s="28">
        <f t="shared" si="303"/>
        <v>-9.2428283985122012E-2</v>
      </c>
      <c r="CI228" s="28">
        <f t="shared" si="303"/>
        <v>-9.0581068879295568E-2</v>
      </c>
      <c r="CJ228" s="28">
        <f t="shared" si="303"/>
        <v>-0.13291517312988119</v>
      </c>
      <c r="CK228" s="28">
        <f t="shared" si="303"/>
        <v>-0.11044681514038307</v>
      </c>
      <c r="CL228" s="28">
        <f t="shared" si="303"/>
        <v>-8.5773701796905258E-2</v>
      </c>
      <c r="CM228" s="28">
        <f t="shared" si="303"/>
        <v>-9.7135231861474006E-2</v>
      </c>
      <c r="CN228" s="28">
        <f t="shared" si="303"/>
        <v>-0.10242822508282717</v>
      </c>
      <c r="CO228" s="28">
        <f t="shared" si="303"/>
        <v>-0.13137170928700709</v>
      </c>
      <c r="CP228" s="28">
        <f t="shared" si="303"/>
        <v>-9.8051006711409316E-2</v>
      </c>
      <c r="CQ228" s="28">
        <f t="shared" si="303"/>
        <v>-0.2202557930361608</v>
      </c>
      <c r="CR228" s="28">
        <f t="shared" si="303"/>
        <v>-9.3279399463990054E-2</v>
      </c>
      <c r="CS228" s="28">
        <f t="shared" si="303"/>
        <v>-5.4315366843864218E-2</v>
      </c>
      <c r="CU228" s="28">
        <f>SLOPE(CU27:CU227,$B27:$B227)</f>
        <v>-0.11440531317095831</v>
      </c>
      <c r="CV228" s="28">
        <f t="shared" ref="CV228:DI228" si="304">SLOPE(CV27:CV227,$B27:$B227)</f>
        <v>-0.13701168485657689</v>
      </c>
      <c r="CW228" s="28">
        <f t="shared" si="304"/>
        <v>-0.10855620372938272</v>
      </c>
      <c r="CX228" s="28">
        <f t="shared" si="304"/>
        <v>-8.4295909720474488E-2</v>
      </c>
      <c r="CY228" s="28">
        <f t="shared" si="304"/>
        <v>-8.4644481307256589E-2</v>
      </c>
      <c r="CZ228" s="28">
        <f t="shared" si="304"/>
        <v>-0.1066359776511229</v>
      </c>
      <c r="DA228" s="28">
        <f t="shared" si="304"/>
        <v>-9.9985581663882106E-2</v>
      </c>
      <c r="DB228" s="28">
        <f t="shared" si="304"/>
        <v>-8.6528758090991906E-2</v>
      </c>
      <c r="DC228" s="28">
        <f t="shared" si="304"/>
        <v>-0.10428119589703595</v>
      </c>
      <c r="DD228" s="28">
        <f t="shared" si="304"/>
        <v>-9.8281208729056962E-2</v>
      </c>
      <c r="DE228" s="28">
        <f t="shared" si="304"/>
        <v>-0.11175181385375589</v>
      </c>
      <c r="DF228" s="28">
        <f t="shared" si="304"/>
        <v>-9.3739465330745744E-2</v>
      </c>
      <c r="DG228" s="28">
        <f t="shared" si="304"/>
        <v>-0.15627610443468631</v>
      </c>
      <c r="DH228" s="28">
        <f t="shared" si="304"/>
        <v>-9.7028714238792724E-2</v>
      </c>
      <c r="DI228" s="28">
        <f t="shared" si="304"/>
        <v>-0.10995727874381934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80.297198380566797</v>
      </c>
      <c r="BP229" s="28">
        <f t="shared" ref="BP229:CC229" si="305">INTERCEPT(BP27:BP227,$B27:$B227)</f>
        <v>90.998693446088794</v>
      </c>
      <c r="BQ229" s="28">
        <f t="shared" si="305"/>
        <v>95.407247357293883</v>
      </c>
      <c r="BR229" s="28">
        <f t="shared" si="305"/>
        <v>99.595302325581372</v>
      </c>
      <c r="BS229" s="28">
        <f t="shared" si="305"/>
        <v>103.83565221987317</v>
      </c>
      <c r="BT229" s="28">
        <f t="shared" si="305"/>
        <v>108.74179696969695</v>
      </c>
      <c r="BU229" s="28">
        <f t="shared" si="305"/>
        <v>110.65500000000002</v>
      </c>
      <c r="BV229" s="28">
        <f t="shared" si="305"/>
        <v>110.01147176079733</v>
      </c>
      <c r="BW229" s="28">
        <f t="shared" si="305"/>
        <v>110.07626578073089</v>
      </c>
      <c r="BX229" s="28">
        <f t="shared" si="305"/>
        <v>108.22070121951221</v>
      </c>
      <c r="BY229" s="28">
        <f t="shared" si="305"/>
        <v>110.24368438538205</v>
      </c>
      <c r="BZ229" s="28">
        <f t="shared" si="305"/>
        <v>108.70118383167217</v>
      </c>
      <c r="CA229" s="28">
        <f t="shared" si="305"/>
        <v>113.54577801268498</v>
      </c>
      <c r="CB229" s="28">
        <f t="shared" si="305"/>
        <v>110.46494773519163</v>
      </c>
      <c r="CC229" s="28">
        <f t="shared" si="305"/>
        <v>108.78052727272727</v>
      </c>
      <c r="CD229" s="2"/>
      <c r="CE229" s="28">
        <f>INTERCEPT(CE27:CE227,$B27:$B227)</f>
        <v>88.758966239024886</v>
      </c>
      <c r="CF229" s="28">
        <f t="shared" ref="CF229:CS229" si="306">INTERCEPT(CF27:CF227,$B27:$B227)</f>
        <v>100.30494476394483</v>
      </c>
      <c r="CG229" s="28">
        <f t="shared" si="306"/>
        <v>102.25781957843445</v>
      </c>
      <c r="CH229" s="28">
        <f t="shared" si="306"/>
        <v>102.15916940550989</v>
      </c>
      <c r="CI229" s="28">
        <f t="shared" si="306"/>
        <v>107.24840478607453</v>
      </c>
      <c r="CJ229" s="28">
        <f t="shared" si="306"/>
        <v>117.38866844611981</v>
      </c>
      <c r="CK229" s="28">
        <f t="shared" si="306"/>
        <v>115.53013423314091</v>
      </c>
      <c r="CL229" s="28">
        <f t="shared" si="306"/>
        <v>112.98416504854369</v>
      </c>
      <c r="CM229" s="28">
        <f t="shared" si="306"/>
        <v>115.74520624603922</v>
      </c>
      <c r="CN229" s="28">
        <f t="shared" si="306"/>
        <v>114.89641509352569</v>
      </c>
      <c r="CO229" s="28">
        <f t="shared" si="306"/>
        <v>119.02173176395266</v>
      </c>
      <c r="CP229" s="28">
        <f t="shared" si="306"/>
        <v>113.46391006711409</v>
      </c>
      <c r="CQ229" s="28">
        <f t="shared" si="306"/>
        <v>135.41614549667662</v>
      </c>
      <c r="CR229" s="28">
        <f t="shared" si="306"/>
        <v>115.5303197623803</v>
      </c>
      <c r="CS229" s="28">
        <f t="shared" si="306"/>
        <v>111.59376085054842</v>
      </c>
      <c r="CT229" s="2"/>
      <c r="CU229" s="28">
        <f>INTERCEPT(CU27:CU227,$B27:$B227)</f>
        <v>85.701337961984123</v>
      </c>
      <c r="CV229" s="28">
        <f t="shared" ref="CV229:DI229" si="307">INTERCEPT(CV27:CV227,$B27:$B227)</f>
        <v>98.660196514610547</v>
      </c>
      <c r="CW229" s="28">
        <f t="shared" si="307"/>
        <v>100.30071276321054</v>
      </c>
      <c r="CX229" s="28">
        <f t="shared" si="307"/>
        <v>101.23714102414058</v>
      </c>
      <c r="CY229" s="28">
        <f t="shared" si="307"/>
        <v>106.57938565841766</v>
      </c>
      <c r="CZ229" s="28">
        <f t="shared" si="307"/>
        <v>114.44059821691657</v>
      </c>
      <c r="DA229" s="28">
        <f t="shared" si="307"/>
        <v>114.36528940901172</v>
      </c>
      <c r="DB229" s="28">
        <f t="shared" si="307"/>
        <v>113.06229202132616</v>
      </c>
      <c r="DC229" s="28">
        <f t="shared" si="307"/>
        <v>116.52500397432901</v>
      </c>
      <c r="DD229" s="28">
        <f t="shared" si="307"/>
        <v>114.44178603820984</v>
      </c>
      <c r="DE229" s="28">
        <f t="shared" si="307"/>
        <v>116.85301298225686</v>
      </c>
      <c r="DF229" s="28">
        <f t="shared" si="307"/>
        <v>112.98333452182158</v>
      </c>
      <c r="DG229" s="28">
        <f t="shared" si="307"/>
        <v>128.14558145581839</v>
      </c>
      <c r="DH229" s="28">
        <f t="shared" si="307"/>
        <v>115.88056313567294</v>
      </c>
      <c r="DI229" s="28">
        <f t="shared" si="307"/>
        <v>117.30695138560606</v>
      </c>
    </row>
    <row r="230" spans="1:273" x14ac:dyDescent="0.25">
      <c r="A230" s="138"/>
      <c r="B230" s="28" t="s">
        <v>36</v>
      </c>
      <c r="C230" s="5">
        <f>C$7 - ABS(C$11)*Expt!$B$9</f>
        <v>-22.276399436817798</v>
      </c>
      <c r="D230" s="5">
        <f>D$7 - ABS(D$11)*Expt!$B$9</f>
        <v>-3.6099840953216926</v>
      </c>
      <c r="E230" s="5">
        <f>E$7 - ABS(E$11)*Expt!$B$9</f>
        <v>-2.562992871111291</v>
      </c>
      <c r="F230" s="5">
        <f>F$7 - ABS(F$11)*Expt!$B$9</f>
        <v>-4.7151434487749952</v>
      </c>
      <c r="G230" s="5">
        <f>G$7 - ABS(G$11)*Expt!$B$9</f>
        <v>-2.8176595384749135</v>
      </c>
      <c r="H230" s="5">
        <f>H$7 - ABS(H$11)*Expt!$B$9</f>
        <v>-1.0334584985852047</v>
      </c>
      <c r="I230" s="5">
        <f>I$7 - ABS(I$11)*Expt!$B$9</f>
        <v>-0.59539357067072274</v>
      </c>
      <c r="J230" s="5">
        <f>J$7 - ABS(J$11)*Expt!$B$9</f>
        <v>1.4417542999467514E-4</v>
      </c>
      <c r="K230" s="5">
        <f>K$7 - ABS(K$11)*Expt!$B$9</f>
        <v>0.54809383107689058</v>
      </c>
      <c r="L230" s="5">
        <f>L$7 - ABS(L$11)*Expt!$B$9</f>
        <v>2.0000000060857914</v>
      </c>
      <c r="M230" s="5">
        <f>M$7 - ABS(M$11)*Expt!$B$9</f>
        <v>8.1229956094830413E-10</v>
      </c>
      <c r="N230" s="5">
        <f>N$7 - ABS(N$11)*Expt!$B$9</f>
        <v>-4.5427887452661366</v>
      </c>
      <c r="O230" s="5">
        <f>O$7 - ABS(O$11)*Expt!$B$9</f>
        <v>-1.2024378905620381</v>
      </c>
      <c r="P230" s="5">
        <f>P$7 - ABS(P$11)*Expt!$B$9</f>
        <v>-7.8864738208954037</v>
      </c>
      <c r="Q230" s="5">
        <f>Q$7 - ABS(Q$11)*Expt!$B$9</f>
        <v>-1.0139818028526406</v>
      </c>
    </row>
    <row r="231" spans="1:273" x14ac:dyDescent="0.25">
      <c r="A231" s="138"/>
      <c r="B231" s="3" t="s">
        <v>59</v>
      </c>
      <c r="C231" s="72">
        <f>C7 - C11*$S231</f>
        <v>38.211491834952866</v>
      </c>
      <c r="D231" s="72">
        <f t="shared" ref="D231:Q231" si="308">D7 - D11*$S231</f>
        <v>43.651602113095933</v>
      </c>
      <c r="E231" s="72">
        <f t="shared" si="308"/>
        <v>43.398246314008276</v>
      </c>
      <c r="F231" s="72">
        <f t="shared" si="308"/>
        <v>42.427328514438884</v>
      </c>
      <c r="G231" s="72">
        <f t="shared" si="308"/>
        <v>43.507946569032256</v>
      </c>
      <c r="H231" s="72">
        <f t="shared" si="308"/>
        <v>44.004940526427205</v>
      </c>
      <c r="I231" s="72">
        <f t="shared" si="308"/>
        <v>43.7716440783257</v>
      </c>
      <c r="J231" s="72">
        <f t="shared" si="308"/>
        <v>44.309227642166931</v>
      </c>
      <c r="K231" s="72">
        <f t="shared" si="308"/>
        <v>43.93091795419727</v>
      </c>
      <c r="L231" s="72">
        <f t="shared" si="308"/>
        <v>44.375094397017506</v>
      </c>
      <c r="M231" s="72">
        <f t="shared" si="308"/>
        <v>43.848555896071346</v>
      </c>
      <c r="N231" s="72">
        <f t="shared" si="308"/>
        <v>42.381217714145805</v>
      </c>
      <c r="O231" s="72">
        <f t="shared" si="308"/>
        <v>43.617944667339444</v>
      </c>
      <c r="P231" s="72">
        <f t="shared" si="308"/>
        <v>41.683423976690001</v>
      </c>
      <c r="Q231" s="72">
        <f t="shared" si="308"/>
        <v>43.904826118229188</v>
      </c>
      <c r="R231" s="2" t="s">
        <v>38</v>
      </c>
      <c r="S231" s="3">
        <v>2.5</v>
      </c>
    </row>
    <row r="232" spans="1:273" x14ac:dyDescent="0.25">
      <c r="A232" s="138"/>
      <c r="B232" s="3" t="s">
        <v>60</v>
      </c>
      <c r="C232" s="72">
        <f t="shared" ref="C232:P232" si="309">C10 + C14*$S232</f>
        <v>158.72154574717177</v>
      </c>
      <c r="D232" s="72">
        <f t="shared" si="309"/>
        <v>157.01962367541358</v>
      </c>
      <c r="E232" s="72">
        <f t="shared" si="309"/>
        <v>156.73477406049068</v>
      </c>
      <c r="F232" s="72">
        <f t="shared" si="309"/>
        <v>155.82517571038193</v>
      </c>
      <c r="G232" s="72">
        <f t="shared" si="309"/>
        <v>156.09825131880172</v>
      </c>
      <c r="H232" s="72">
        <f t="shared" si="309"/>
        <v>156.29850853919805</v>
      </c>
      <c r="I232" s="72">
        <f t="shared" si="309"/>
        <v>155.15484006596128</v>
      </c>
      <c r="J232" s="72">
        <f t="shared" si="309"/>
        <v>154.79392545263102</v>
      </c>
      <c r="K232" s="72">
        <f t="shared" si="309"/>
        <v>151.06938941550885</v>
      </c>
      <c r="L232" s="72">
        <f t="shared" si="309"/>
        <v>151.786810707754</v>
      </c>
      <c r="M232" s="72">
        <f t="shared" si="309"/>
        <v>154.61696485120552</v>
      </c>
      <c r="N232" s="72">
        <f t="shared" si="309"/>
        <v>155.88795570118171</v>
      </c>
      <c r="O232" s="72">
        <f t="shared" si="309"/>
        <v>157.87152509307961</v>
      </c>
      <c r="P232" s="72">
        <f t="shared" si="309"/>
        <v>162.6594305802</v>
      </c>
      <c r="Q232" s="72">
        <f>Q10 + Q14*$S232</f>
        <v>163.17391400449318</v>
      </c>
      <c r="R232" s="2" t="s">
        <v>63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195.49139132068507</v>
      </c>
      <c r="D233" s="2">
        <f>D$10 + ABS(D$14)*Expt!$B$10</f>
        <v>187.74888197739213</v>
      </c>
      <c r="E233" s="2">
        <f>E$10 + ABS(E$14)*Expt!$B$10</f>
        <v>187.27223072446125</v>
      </c>
      <c r="F233" s="2">
        <f>F$10 + ABS(F$14)*Expt!$B$10</f>
        <v>186.21556165463036</v>
      </c>
      <c r="G233" s="2">
        <f>G$10 + ABS(G$14)*Expt!$B$10</f>
        <v>185.59112920498248</v>
      </c>
      <c r="H233" s="2">
        <f>H$10 + ABS(H$14)*Expt!$B$10</f>
        <v>186.99983143826967</v>
      </c>
      <c r="I233" s="2">
        <f>I$10 + ABS(I$14)*Expt!$B$10</f>
        <v>184.77722159966712</v>
      </c>
      <c r="J233" s="2">
        <f>J$10 + ABS(J$14)*Expt!$B$10</f>
        <v>182.38007883480293</v>
      </c>
      <c r="K233" s="2">
        <f>K$10 + ABS(K$14)*Expt!$B$10</f>
        <v>179.51957071338452</v>
      </c>
      <c r="L233" s="2">
        <f>L$10 + ABS(L$14)*Expt!$B$10</f>
        <v>180.32620333539199</v>
      </c>
      <c r="M233" s="2">
        <f>M$10 + ABS(M$14)*Expt!$B$10</f>
        <v>184.08477370857597</v>
      </c>
      <c r="N233" s="2">
        <f>N$10 + ABS(N$14)*Expt!$B$10</f>
        <v>185.29143762318566</v>
      </c>
      <c r="O233" s="2">
        <f>O$10 + ABS(O$14)*Expt!$B$10</f>
        <v>188.2686820952683</v>
      </c>
      <c r="P233" s="2">
        <f>P$10 + ABS(P$14)*Expt!$B$10</f>
        <v>214.14191484147455</v>
      </c>
      <c r="Q233" s="2">
        <f>Q$10 + ABS(Q$14)*Expt!$B$10</f>
        <v>222.59310962485182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N1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N2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JM236"/>
  <sheetViews>
    <sheetView zoomScale="70" zoomScaleNormal="70" workbookViewId="0">
      <pane xSplit="2" ySplit="26" topLeftCell="C420" activePane="bottomRight" state="frozen"/>
      <selection activeCell="S18" activeCellId="1" sqref="U20 S18"/>
      <selection pane="topRight" activeCell="S18" activeCellId="1" sqref="U20 S18"/>
      <selection pane="bottomLeft" activeCell="S18" activeCellId="1" sqref="U20 S18"/>
      <selection pane="bottomRight" activeCell="O11" sqref="O11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30"/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15126.547346687499</v>
      </c>
      <c r="C2" s="49">
        <f>SUMSQ(AI27:AI227)</f>
        <v>581.14019333678766</v>
      </c>
      <c r="D2" s="50">
        <f t="shared" ref="D2:O2" si="0">SUMSQ(AJ27:AJ227)</f>
        <v>1635.6922320239435</v>
      </c>
      <c r="E2" s="50">
        <f t="shared" si="0"/>
        <v>1676.0697854792397</v>
      </c>
      <c r="F2" s="50">
        <f t="shared" si="0"/>
        <v>1180.5474935555008</v>
      </c>
      <c r="G2" s="50">
        <f t="shared" si="0"/>
        <v>1093.361256492587</v>
      </c>
      <c r="H2" s="50">
        <f t="shared" si="0"/>
        <v>1072.8985110565279</v>
      </c>
      <c r="I2" s="50">
        <f t="shared" si="0"/>
        <v>768.65097226849662</v>
      </c>
      <c r="J2" s="50">
        <f t="shared" si="0"/>
        <v>729.5301940545977</v>
      </c>
      <c r="K2" s="50">
        <f t="shared" si="0"/>
        <v>862.54912905591129</v>
      </c>
      <c r="L2" s="50">
        <f t="shared" si="0"/>
        <v>822.54895749382649</v>
      </c>
      <c r="M2" s="50">
        <f t="shared" si="0"/>
        <v>784.00985550278438</v>
      </c>
      <c r="N2" s="50">
        <f t="shared" si="0"/>
        <v>959.28993740098883</v>
      </c>
      <c r="O2" s="51">
        <f t="shared" si="0"/>
        <v>2960.2588289663076</v>
      </c>
      <c r="P2" s="104">
        <f>SUMSQ(AV27:AV227)</f>
        <v>592.16373583716484</v>
      </c>
      <c r="Q2" s="105">
        <f>SUMSQ(AW27:AW227)</f>
        <v>553.98963636720498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2397.9837654987596</v>
      </c>
      <c r="D3" s="55">
        <v>2137.7972947958406</v>
      </c>
      <c r="E3" s="55">
        <v>2062.3727913437192</v>
      </c>
      <c r="F3" s="55">
        <v>2024.2507549795746</v>
      </c>
      <c r="G3" s="55">
        <v>1950.8898026511606</v>
      </c>
      <c r="H3" s="55">
        <v>1840.6487682591346</v>
      </c>
      <c r="I3" s="55">
        <v>1805.4567081821276</v>
      </c>
      <c r="J3" s="55">
        <v>1756.0069901239963</v>
      </c>
      <c r="K3" s="55">
        <v>1684.8678061741034</v>
      </c>
      <c r="L3" s="55">
        <v>1689.4155959649279</v>
      </c>
      <c r="M3" s="55">
        <v>1684.6252614182017</v>
      </c>
      <c r="N3" s="55">
        <v>1759.9267544656759</v>
      </c>
      <c r="O3" s="67">
        <v>1623.3377144428575</v>
      </c>
      <c r="P3" s="99">
        <v>1618.872301501664</v>
      </c>
      <c r="Q3" s="92">
        <v>1148.580367019739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1441.5995441388673</v>
      </c>
      <c r="D4" s="57">
        <v>1399.9122112992657</v>
      </c>
      <c r="E4" s="57">
        <v>1352.3160384474334</v>
      </c>
      <c r="F4" s="57">
        <v>1283.6320120974415</v>
      </c>
      <c r="G4" s="57">
        <v>1219.1239707750606</v>
      </c>
      <c r="H4" s="57">
        <v>1139.0607552432703</v>
      </c>
      <c r="I4" s="57">
        <v>1124.8800536354108</v>
      </c>
      <c r="J4" s="57">
        <v>1098.5042340633738</v>
      </c>
      <c r="K4" s="57">
        <v>1048.6398926253346</v>
      </c>
      <c r="L4" s="57">
        <v>1042.9206954218271</v>
      </c>
      <c r="M4" s="57">
        <v>1074.2099608532194</v>
      </c>
      <c r="N4" s="57">
        <v>1098.5085338249603</v>
      </c>
      <c r="O4" s="68">
        <v>1112.4118572039317</v>
      </c>
      <c r="P4" s="100">
        <v>978.9183606907867</v>
      </c>
      <c r="Q4" s="93">
        <v>674.94870049552435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35.179123150482766</v>
      </c>
      <c r="E5" s="57">
        <v>54.556887116755505</v>
      </c>
      <c r="F5" s="57">
        <v>69.23031077964373</v>
      </c>
      <c r="G5" s="57">
        <v>81.66483111248867</v>
      </c>
      <c r="H5" s="57">
        <v>88.970761923432335</v>
      </c>
      <c r="I5" s="57">
        <v>110.18501454608082</v>
      </c>
      <c r="J5" s="57">
        <v>109.60663437691458</v>
      </c>
      <c r="K5" s="57">
        <v>121.16881782440286</v>
      </c>
      <c r="L5" s="57">
        <v>131.78745986173359</v>
      </c>
      <c r="M5" s="57">
        <v>142.27343450411161</v>
      </c>
      <c r="N5" s="57">
        <v>166.43770268144465</v>
      </c>
      <c r="O5" s="68">
        <v>162.3806913850066</v>
      </c>
      <c r="P5" s="100">
        <v>458.97682581078982</v>
      </c>
      <c r="Q5" s="93">
        <v>1071.416098205799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5.6415968893401285</v>
      </c>
      <c r="D6" s="59">
        <v>12.650528836797234</v>
      </c>
      <c r="E6" s="59">
        <v>30.26047684141701</v>
      </c>
      <c r="F6" s="59">
        <v>37.751394608775584</v>
      </c>
      <c r="G6" s="59">
        <v>42.444753318153467</v>
      </c>
      <c r="H6" s="59">
        <v>45.872407734761026</v>
      </c>
      <c r="I6" s="59">
        <v>50.817203697289386</v>
      </c>
      <c r="J6" s="59">
        <v>44.719019460425734</v>
      </c>
      <c r="K6" s="59">
        <v>66.939764715975201</v>
      </c>
      <c r="L6" s="59">
        <v>71.268259684140901</v>
      </c>
      <c r="M6" s="59">
        <v>82.226914311062913</v>
      </c>
      <c r="N6" s="59">
        <v>87.491537872548719</v>
      </c>
      <c r="O6" s="69">
        <v>103.58671653028341</v>
      </c>
      <c r="P6" s="101">
        <v>236.29694128869923</v>
      </c>
      <c r="Q6" s="94">
        <v>594.20871900813631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66.017797017217305</v>
      </c>
      <c r="D7" s="57">
        <v>64.931317300159463</v>
      </c>
      <c r="E7" s="57">
        <v>64.641234984899441</v>
      </c>
      <c r="F7" s="57">
        <v>64.831233336035879</v>
      </c>
      <c r="G7" s="57">
        <v>64.288395269508527</v>
      </c>
      <c r="H7" s="57">
        <v>64.965567777701168</v>
      </c>
      <c r="I7" s="57">
        <v>64.245634981044375</v>
      </c>
      <c r="J7" s="57">
        <v>64.32043111913589</v>
      </c>
      <c r="K7" s="57">
        <v>64.293699232635049</v>
      </c>
      <c r="L7" s="57">
        <v>64.036114163620795</v>
      </c>
      <c r="M7" s="57">
        <v>64.671178205834181</v>
      </c>
      <c r="N7" s="55">
        <v>64.961156190209792</v>
      </c>
      <c r="O7" s="67">
        <v>64.0621105170828</v>
      </c>
      <c r="P7" s="99">
        <v>64.952876786585165</v>
      </c>
      <c r="Q7" s="92">
        <v>63.965453604998352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89.163993559786945</v>
      </c>
      <c r="D8" s="57">
        <v>88.91316267464417</v>
      </c>
      <c r="E8" s="57">
        <v>88.692832079267291</v>
      </c>
      <c r="F8" s="57">
        <v>88.365765867623068</v>
      </c>
      <c r="G8" s="57">
        <v>87.536670187400887</v>
      </c>
      <c r="H8" s="57">
        <v>88.273380075897975</v>
      </c>
      <c r="I8" s="57">
        <v>87.239198933456336</v>
      </c>
      <c r="J8" s="57">
        <v>87.268485676516889</v>
      </c>
      <c r="K8" s="57">
        <v>86.59651586894114</v>
      </c>
      <c r="L8" s="57">
        <v>86.211611587769553</v>
      </c>
      <c r="M8" s="57">
        <v>87.529023350957459</v>
      </c>
      <c r="N8" s="57">
        <v>88.160932268214239</v>
      </c>
      <c r="O8" s="57">
        <v>88.959401348885791</v>
      </c>
      <c r="P8" s="100">
        <v>88.902446045413029</v>
      </c>
      <c r="Q8" s="93">
        <v>88.017939505396114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129.47769124827951</v>
      </c>
      <c r="D9" s="65">
        <f t="shared" ref="D9:N9" si="1">D$8+ ($O9 - $O$8)*D$19</f>
        <v>128.01744943248195</v>
      </c>
      <c r="E9" s="65">
        <f t="shared" si="1"/>
        <v>127.53334278829111</v>
      </c>
      <c r="F9" s="65">
        <f t="shared" si="1"/>
        <v>127.87700075491941</v>
      </c>
      <c r="G9" s="65">
        <f t="shared" si="1"/>
        <v>127.0010124313855</v>
      </c>
      <c r="H9" s="65">
        <f t="shared" si="1"/>
        <v>128.1549672351446</v>
      </c>
      <c r="I9" s="65">
        <f t="shared" si="1"/>
        <v>126.85131151935204</v>
      </c>
      <c r="J9" s="65">
        <f t="shared" si="1"/>
        <v>126.5670530406328</v>
      </c>
      <c r="K9" s="65">
        <f t="shared" si="1"/>
        <v>124.51877179747815</v>
      </c>
      <c r="L9" s="65">
        <f t="shared" si="1"/>
        <v>124.54544155340226</v>
      </c>
      <c r="M9" s="65">
        <f t="shared" si="1"/>
        <v>126.72387642853337</v>
      </c>
      <c r="N9" s="66">
        <f t="shared" si="1"/>
        <v>128.25992912454348</v>
      </c>
      <c r="O9" s="68">
        <v>129.27309903737836</v>
      </c>
      <c r="P9" s="100">
        <v>132.24282737266839</v>
      </c>
      <c r="Q9" s="93">
        <v>132.82256779086012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159.12529782177828</v>
      </c>
      <c r="D10" s="125">
        <f t="shared" ref="D10:N10" si="2">D$8 + ($O10 - $O$8)*D$20</f>
        <v>156.57652230757398</v>
      </c>
      <c r="E10" s="125">
        <f t="shared" si="2"/>
        <v>157.03512188261027</v>
      </c>
      <c r="F10" s="125">
        <f t="shared" si="2"/>
        <v>157.4303914550951</v>
      </c>
      <c r="G10" s="125">
        <f t="shared" si="2"/>
        <v>156.06945827330588</v>
      </c>
      <c r="H10" s="125">
        <f t="shared" si="2"/>
        <v>157.15039955615561</v>
      </c>
      <c r="I10" s="125">
        <f t="shared" si="2"/>
        <v>155.74137028515656</v>
      </c>
      <c r="J10" s="125">
        <f t="shared" si="2"/>
        <v>155.60418633164039</v>
      </c>
      <c r="K10" s="125">
        <f t="shared" si="2"/>
        <v>152.09780543131072</v>
      </c>
      <c r="L10" s="125">
        <f t="shared" si="2"/>
        <v>152.5454501190917</v>
      </c>
      <c r="M10" s="125">
        <f t="shared" si="2"/>
        <v>155.54616140777622</v>
      </c>
      <c r="N10" s="126">
        <f t="shared" si="2"/>
        <v>157.49948433356184</v>
      </c>
      <c r="O10" s="69">
        <v>158.92070561087712</v>
      </c>
      <c r="P10" s="101">
        <v>163.52784652878756</v>
      </c>
      <c r="Q10" s="94">
        <v>163.91999750449688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11.176806951776767</v>
      </c>
      <c r="D11" s="109">
        <v>8.6457945146284914</v>
      </c>
      <c r="E11" s="109">
        <v>8.4853202169532409</v>
      </c>
      <c r="F11" s="109">
        <v>8.6524094617952798</v>
      </c>
      <c r="G11" s="109">
        <v>8.5567170299332265</v>
      </c>
      <c r="H11" s="109">
        <v>8.3158700441303974</v>
      </c>
      <c r="I11" s="109">
        <v>8.2771719000243227</v>
      </c>
      <c r="J11" s="109">
        <v>7.8888887633063156</v>
      </c>
      <c r="K11" s="109">
        <v>7.7815391760062615</v>
      </c>
      <c r="L11" s="109">
        <v>7.8521664127759001</v>
      </c>
      <c r="M11" s="109">
        <v>7.9853161406184334</v>
      </c>
      <c r="N11" s="109">
        <v>8.5920620011315574</v>
      </c>
      <c r="O11" s="115">
        <v>8.5650521944148466</v>
      </c>
      <c r="P11" s="102">
        <v>8.9896727738252586</v>
      </c>
      <c r="Q11" s="95">
        <v>7.6192852580655206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8.5734676215080352</v>
      </c>
      <c r="D12" s="110">
        <v>7.5572724357518517</v>
      </c>
      <c r="E12" s="110">
        <v>7.3398635973942401</v>
      </c>
      <c r="F12" s="110">
        <v>7.18007064066959</v>
      </c>
      <c r="G12" s="110">
        <v>7.0696577023855403</v>
      </c>
      <c r="H12" s="110">
        <v>7.2209857339487744</v>
      </c>
      <c r="I12" s="110">
        <v>7.0969881460673525</v>
      </c>
      <c r="J12" s="110">
        <v>7.0698816770218231</v>
      </c>
      <c r="K12" s="110">
        <v>6.7207610182942252</v>
      </c>
      <c r="L12" s="110">
        <v>6.7435856186330918</v>
      </c>
      <c r="M12" s="110">
        <v>6.9773101774592989</v>
      </c>
      <c r="N12" s="110">
        <v>7.0399878834497427</v>
      </c>
      <c r="O12" s="116">
        <v>7.772000237533911</v>
      </c>
      <c r="P12" s="90">
        <v>7.5759338594192345</v>
      </c>
      <c r="Q12" s="96">
        <v>6.7269653452087272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6.1463648030222782</v>
      </c>
      <c r="D13" s="61">
        <f t="shared" ref="D13:N13" si="3">D$12/$O12*$O13</f>
        <v>5.4178490380518065</v>
      </c>
      <c r="E13" s="61">
        <f t="shared" si="3"/>
        <v>5.2619874787691998</v>
      </c>
      <c r="F13" s="61">
        <f t="shared" si="3"/>
        <v>5.1474310532548175</v>
      </c>
      <c r="G13" s="61">
        <f t="shared" si="3"/>
        <v>5.0682754271269639</v>
      </c>
      <c r="H13" s="61">
        <f t="shared" si="3"/>
        <v>5.176763302508629</v>
      </c>
      <c r="I13" s="61">
        <f t="shared" si="3"/>
        <v>5.0878687684111208</v>
      </c>
      <c r="J13" s="61">
        <f t="shared" si="3"/>
        <v>5.0684359957419032</v>
      </c>
      <c r="K13" s="61">
        <f t="shared" si="3"/>
        <v>4.8181495278221913</v>
      </c>
      <c r="L13" s="61">
        <f t="shared" si="3"/>
        <v>4.8345126059090466</v>
      </c>
      <c r="M13" s="61">
        <f t="shared" si="3"/>
        <v>5.0020709924791964</v>
      </c>
      <c r="N13" s="118">
        <f t="shared" si="3"/>
        <v>5.0470049752083552</v>
      </c>
      <c r="O13" s="116">
        <v>5.5717885478707574</v>
      </c>
      <c r="P13" s="90">
        <v>7.8470651246957974</v>
      </c>
      <c r="Q13" s="96">
        <v>9.3375656944827039</v>
      </c>
    </row>
    <row r="14" spans="1:156" ht="15.75" thickBot="1" x14ac:dyDescent="0.3">
      <c r="A14" s="141"/>
      <c r="B14" s="122" t="s">
        <v>51</v>
      </c>
      <c r="C14" s="62">
        <f>C12/$O12*$O14</f>
        <v>4.2520118048623203</v>
      </c>
      <c r="D14" s="63">
        <f>D12/$O12*$O14</f>
        <v>3.7480297387214412</v>
      </c>
      <c r="E14" s="63">
        <f t="shared" ref="E14:N14" si="4">E12/$O12*$O14</f>
        <v>3.6402058116958242</v>
      </c>
      <c r="F14" s="63">
        <f t="shared" si="4"/>
        <v>3.5609564847814066</v>
      </c>
      <c r="G14" s="63">
        <f t="shared" si="4"/>
        <v>3.506197181111145</v>
      </c>
      <c r="H14" s="63">
        <f t="shared" si="4"/>
        <v>3.5812483278605942</v>
      </c>
      <c r="I14" s="63">
        <f t="shared" si="4"/>
        <v>3.5197517163700942</v>
      </c>
      <c r="J14" s="63">
        <f t="shared" si="4"/>
        <v>3.5063082613460637</v>
      </c>
      <c r="K14" s="63">
        <f t="shared" si="4"/>
        <v>3.3331618487431842</v>
      </c>
      <c r="L14" s="63">
        <f t="shared" si="4"/>
        <v>3.3444817107134632</v>
      </c>
      <c r="M14" s="63">
        <f t="shared" si="4"/>
        <v>3.4603974203292727</v>
      </c>
      <c r="N14" s="119">
        <f t="shared" si="4"/>
        <v>3.4914824325481888</v>
      </c>
      <c r="O14" s="117">
        <v>3.8545240054891803</v>
      </c>
      <c r="P14" s="103">
        <v>6.0282918507448207</v>
      </c>
      <c r="Q14" s="97">
        <v>7.3406222916222452</v>
      </c>
    </row>
    <row r="15" spans="1:156" x14ac:dyDescent="0.25">
      <c r="A15" s="139" t="s">
        <v>40</v>
      </c>
      <c r="B15" s="120" t="s">
        <v>38</v>
      </c>
      <c r="C15" s="112">
        <v>-3.5714505807322436</v>
      </c>
      <c r="D15" s="109">
        <v>-3.0641315171988821</v>
      </c>
      <c r="E15" s="109">
        <v>-3.1957931813669389</v>
      </c>
      <c r="F15" s="109">
        <v>-3.399557954435164</v>
      </c>
      <c r="G15" s="109">
        <v>-3.4079129652547002</v>
      </c>
      <c r="H15" s="109">
        <v>-3.1373703825492463</v>
      </c>
      <c r="I15" s="109">
        <v>-3.3019758094693494</v>
      </c>
      <c r="J15" s="109">
        <v>-2.8140811127180672</v>
      </c>
      <c r="K15" s="109">
        <v>-2.9993552456883066</v>
      </c>
      <c r="L15" s="109">
        <v>-3.3735753849818542</v>
      </c>
      <c r="M15" s="109">
        <v>-3.5094105767761299</v>
      </c>
      <c r="N15" s="109">
        <v>-4.3571125437486709</v>
      </c>
      <c r="O15" s="109">
        <v>-4.2779507944442576</v>
      </c>
      <c r="P15" s="90">
        <v>-3.9600666074392437</v>
      </c>
      <c r="Q15" s="96">
        <v>-3.2740001789563862</v>
      </c>
    </row>
    <row r="16" spans="1:156" ht="15.75" thickBot="1" x14ac:dyDescent="0.3">
      <c r="A16" s="140"/>
      <c r="B16" s="113" t="s">
        <v>39</v>
      </c>
      <c r="C16" s="114">
        <v>-2.7009664210905675</v>
      </c>
      <c r="D16" s="110">
        <v>-2.7719369939390255</v>
      </c>
      <c r="E16" s="110">
        <v>-2.8353433692407961</v>
      </c>
      <c r="F16" s="110">
        <v>-2.762077672969308</v>
      </c>
      <c r="G16" s="110">
        <v>-2.9773579268876302</v>
      </c>
      <c r="H16" s="110">
        <v>-3.152754843427009</v>
      </c>
      <c r="I16" s="110">
        <v>-3.1814547945219243</v>
      </c>
      <c r="J16" s="110">
        <v>-3.0410303870219639</v>
      </c>
      <c r="K16" s="110">
        <v>-3.101245550605269</v>
      </c>
      <c r="L16" s="110">
        <v>-3.5362768143523953</v>
      </c>
      <c r="M16" s="110">
        <v>-3.6767681022284417</v>
      </c>
      <c r="N16" s="110">
        <v>-3.8152936252302703</v>
      </c>
      <c r="O16" s="110">
        <v>-3.4609478034880907</v>
      </c>
      <c r="P16" s="90">
        <v>-3.6330539613519344</v>
      </c>
      <c r="Q16" s="96">
        <v>-3.3554561870439175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-1.8357635399030321</v>
      </c>
      <c r="D17" s="61">
        <f t="shared" si="5"/>
        <v>-1.8357635399030321</v>
      </c>
      <c r="E17" s="61">
        <f t="shared" si="5"/>
        <v>-1.8357635399030321</v>
      </c>
      <c r="F17" s="61">
        <f t="shared" si="5"/>
        <v>-1.8357635399030321</v>
      </c>
      <c r="G17" s="61">
        <f t="shared" si="5"/>
        <v>-1.8357635399030321</v>
      </c>
      <c r="H17" s="61">
        <f t="shared" si="5"/>
        <v>-1.8357635399030321</v>
      </c>
      <c r="I17" s="61">
        <f t="shared" si="5"/>
        <v>-1.8357635399030321</v>
      </c>
      <c r="J17" s="61">
        <f t="shared" si="5"/>
        <v>-1.8357635399030321</v>
      </c>
      <c r="K17" s="61">
        <f t="shared" si="5"/>
        <v>-1.8357635399030321</v>
      </c>
      <c r="L17" s="61">
        <f t="shared" si="5"/>
        <v>-1.8357635399030321</v>
      </c>
      <c r="M17" s="61">
        <f t="shared" si="5"/>
        <v>-1.8357635399030321</v>
      </c>
      <c r="N17" s="118">
        <f>$O17</f>
        <v>-1.8357635399030321</v>
      </c>
      <c r="O17" s="116">
        <v>-1.8357635399030321</v>
      </c>
      <c r="P17" s="90">
        <v>-2.546954344248098</v>
      </c>
      <c r="Q17" s="96">
        <v>-3.0232573614442009</v>
      </c>
      <c r="R17" s="107"/>
    </row>
    <row r="18" spans="1:273" ht="15.75" thickBot="1" x14ac:dyDescent="0.3">
      <c r="A18" s="141"/>
      <c r="B18" s="122" t="s">
        <v>51</v>
      </c>
      <c r="C18" s="62">
        <f t="shared" si="5"/>
        <v>-0.61747573442009918</v>
      </c>
      <c r="D18" s="63">
        <f t="shared" si="5"/>
        <v>-0.61747573442009918</v>
      </c>
      <c r="E18" s="63">
        <f t="shared" si="5"/>
        <v>-0.61747573442009918</v>
      </c>
      <c r="F18" s="63">
        <f t="shared" si="5"/>
        <v>-0.61747573442009918</v>
      </c>
      <c r="G18" s="63">
        <f t="shared" si="5"/>
        <v>-0.61747573442009918</v>
      </c>
      <c r="H18" s="63">
        <f t="shared" si="5"/>
        <v>-0.61747573442009918</v>
      </c>
      <c r="I18" s="63">
        <f t="shared" si="5"/>
        <v>-0.61747573442009918</v>
      </c>
      <c r="J18" s="63">
        <f t="shared" si="5"/>
        <v>-0.61747573442009918</v>
      </c>
      <c r="K18" s="63">
        <f t="shared" si="5"/>
        <v>-0.61747573442009918</v>
      </c>
      <c r="L18" s="63">
        <f t="shared" si="5"/>
        <v>-0.61747573442009918</v>
      </c>
      <c r="M18" s="63">
        <f t="shared" si="5"/>
        <v>-0.61747573442009918</v>
      </c>
      <c r="N18" s="119">
        <f>$O18</f>
        <v>-0.61747573442009918</v>
      </c>
      <c r="O18" s="117">
        <v>-0.61747573442009918</v>
      </c>
      <c r="P18" s="103">
        <v>-1.7004378924849071</v>
      </c>
      <c r="Q18" s="97">
        <v>-2.4294915417598899</v>
      </c>
      <c r="R18" s="107"/>
    </row>
    <row r="19" spans="1:273" x14ac:dyDescent="0.25">
      <c r="A19" s="40"/>
      <c r="B19" s="40"/>
      <c r="C19" s="112">
        <v>1</v>
      </c>
      <c r="D19" s="109">
        <v>0.97</v>
      </c>
      <c r="E19" s="110">
        <v>0.96345691256475174</v>
      </c>
      <c r="F19" s="110">
        <v>0.98009453741016461</v>
      </c>
      <c r="G19" s="110">
        <v>0.97893134360755008</v>
      </c>
      <c r="H19" s="110">
        <v>0.98928129757322425</v>
      </c>
      <c r="I19" s="110">
        <v>0.98259685558943077</v>
      </c>
      <c r="J19" s="110">
        <v>0.97481922069712723</v>
      </c>
      <c r="K19" s="110">
        <v>0.9406791761342651</v>
      </c>
      <c r="L19" s="110">
        <v>0.9508884613324613</v>
      </c>
      <c r="M19" s="110">
        <v>0.9722465396361788</v>
      </c>
      <c r="N19" s="110">
        <v>0.99467424611301269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0.96715406247350444</v>
      </c>
      <c r="E20" s="110">
        <v>0.97685842944571943</v>
      </c>
      <c r="F20" s="110">
        <v>0.98718321958147903</v>
      </c>
      <c r="G20" s="110">
        <v>0.97958133869636232</v>
      </c>
      <c r="H20" s="110">
        <v>0.98450164997391632</v>
      </c>
      <c r="I20" s="110">
        <v>0.97914371486233376</v>
      </c>
      <c r="J20" s="110">
        <v>0.97676424669299688</v>
      </c>
      <c r="K20" s="110">
        <v>0.93625026367547592</v>
      </c>
      <c r="L20" s="110">
        <v>0.94815039872491469</v>
      </c>
      <c r="M20" s="110">
        <v>0.97221083532273722</v>
      </c>
      <c r="N20" s="110">
        <v>0.99109861939806554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0</v>
      </c>
      <c r="D21" s="15">
        <f t="shared" si="6"/>
        <v>1.4302890480412009E-2</v>
      </c>
      <c r="E21" s="15">
        <f t="shared" si="6"/>
        <v>2.2794504483623877E-2</v>
      </c>
      <c r="F21" s="15">
        <f t="shared" si="6"/>
        <v>2.9274550144460145E-2</v>
      </c>
      <c r="G21" s="15">
        <f t="shared" si="6"/>
        <v>3.5597737257690235E-2</v>
      </c>
      <c r="H21" s="15">
        <f t="shared" si="6"/>
        <v>4.0880026027395031E-2</v>
      </c>
      <c r="I21" s="15">
        <f t="shared" si="6"/>
        <v>5.1066163322879304E-2</v>
      </c>
      <c r="J21" s="15">
        <f t="shared" si="6"/>
        <v>5.2167957271370961E-2</v>
      </c>
      <c r="K21" s="15">
        <f t="shared" si="6"/>
        <v>5.963269057454243E-2</v>
      </c>
      <c r="L21" s="15">
        <f t="shared" si="6"/>
        <v>6.4358915159682423E-2</v>
      </c>
      <c r="M21" s="15">
        <f t="shared" si="6"/>
        <v>6.9308737278942462E-2</v>
      </c>
      <c r="N21" s="15">
        <f t="shared" si="6"/>
        <v>7.697217446863297E-2</v>
      </c>
      <c r="O21" s="16">
        <f>O5/(O3*$P21 + O5)</f>
        <v>8.1054495699084295E-2</v>
      </c>
      <c r="P21" s="128">
        <f>(1 - P$1) / P$1 * (P5/P3)</f>
        <v>1.1340655476903112</v>
      </c>
      <c r="Q21" s="129">
        <f>(1 - Q$1) / Q$1 * (Q5/Q3)</f>
        <v>0.93281770172150791</v>
      </c>
      <c r="R21" s="144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4.0367246118816263E-3</v>
      </c>
      <c r="D22" s="52">
        <f t="shared" si="6"/>
        <v>9.2723654278243015E-3</v>
      </c>
      <c r="E22" s="52">
        <f t="shared" si="6"/>
        <v>2.2650400767234128E-2</v>
      </c>
      <c r="F22" s="52">
        <f t="shared" si="6"/>
        <v>2.9559016032361291E-2</v>
      </c>
      <c r="G22" s="52">
        <f t="shared" si="6"/>
        <v>3.4803294548302978E-2</v>
      </c>
      <c r="H22" s="52">
        <f t="shared" si="6"/>
        <v>4.0039300637823093E-2</v>
      </c>
      <c r="I22" s="52">
        <f t="shared" si="6"/>
        <v>4.4696576965011274E-2</v>
      </c>
      <c r="J22" s="52">
        <f t="shared" si="6"/>
        <v>4.0456078086039494E-2</v>
      </c>
      <c r="K22" s="52">
        <f t="shared" si="6"/>
        <v>6.2013035741674452E-2</v>
      </c>
      <c r="L22" s="52">
        <f t="shared" si="6"/>
        <v>6.60960439258787E-2</v>
      </c>
      <c r="M22" s="52">
        <f t="shared" si="6"/>
        <v>7.3454742126988617E-2</v>
      </c>
      <c r="N22" s="52">
        <f t="shared" si="6"/>
        <v>7.62022667776944E-2</v>
      </c>
      <c r="O22" s="53">
        <f t="shared" si="6"/>
        <v>8.7959169850658714E-2</v>
      </c>
      <c r="P22" s="21">
        <f>(1 - P$1) / P$1 * (P6/P4)</f>
        <v>0.96554299429812784</v>
      </c>
      <c r="Q22" s="22">
        <f>(1 - Q$1) / Q$1 * (Q6/Q4)</f>
        <v>0.88037612128431164</v>
      </c>
      <c r="R22" s="145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61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56.209000000000003</v>
      </c>
      <c r="D27" s="37">
        <v>69.787000000000006</v>
      </c>
      <c r="E27" s="37">
        <v>78.581000000000003</v>
      </c>
      <c r="F27" s="37">
        <v>83.531999999999996</v>
      </c>
      <c r="G27" s="37">
        <v>90.064999999999998</v>
      </c>
      <c r="H27" s="37">
        <v>97.257999999999996</v>
      </c>
      <c r="I27" s="37">
        <v>99.704999999999998</v>
      </c>
      <c r="J27" s="37">
        <v>98.21</v>
      </c>
      <c r="K27" s="37">
        <v>100.968</v>
      </c>
      <c r="L27" s="37">
        <v>98.177000000000007</v>
      </c>
      <c r="M27" s="37">
        <v>100.419</v>
      </c>
      <c r="N27" s="37">
        <v>98.644999999999996</v>
      </c>
      <c r="O27" s="37">
        <v>105</v>
      </c>
      <c r="P27" s="37">
        <v>99.677000000000007</v>
      </c>
      <c r="Q27" s="37">
        <v>98.185000000000002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53.505010470871355</v>
      </c>
      <c r="T27" s="4">
        <f t="shared" si="7"/>
        <v>67.175087618351142</v>
      </c>
      <c r="U27" s="4">
        <f t="shared" si="7"/>
        <v>75.281604889264983</v>
      </c>
      <c r="V27" s="4">
        <f t="shared" si="7"/>
        <v>81.654699024848156</v>
      </c>
      <c r="W27" s="4">
        <f t="shared" si="7"/>
        <v>87.805792259483937</v>
      </c>
      <c r="X27" s="4">
        <f t="shared" si="7"/>
        <v>94.964365860420472</v>
      </c>
      <c r="Y27" s="4">
        <f t="shared" si="7"/>
        <v>97.280266559568602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>
        <f t="shared" si="7"/>
        <v>95.871498208687015</v>
      </c>
      <c r="AE27" s="4">
        <f t="shared" si="7"/>
        <v>102.05842491640264</v>
      </c>
      <c r="AF27" s="4">
        <f t="shared" si="7"/>
        <v>97.485952706969456</v>
      </c>
      <c r="AG27" s="4" t="e">
        <f t="shared" si="7"/>
        <v>#N/A</v>
      </c>
      <c r="AI27" s="4">
        <f t="shared" ref="AI27:AW43" si="8">IF(OR($B27 &lt; C$230, $B27 &gt; C$233), 0, C27-S27)</f>
        <v>2.7039895291286484</v>
      </c>
      <c r="AJ27" s="4">
        <f t="shared" si="8"/>
        <v>2.6119123816488639</v>
      </c>
      <c r="AK27" s="4">
        <f t="shared" si="8"/>
        <v>3.2993951107350199</v>
      </c>
      <c r="AL27" s="4">
        <f t="shared" si="8"/>
        <v>1.8773009751518401</v>
      </c>
      <c r="AM27" s="4">
        <f t="shared" si="8"/>
        <v>2.2592077405160609</v>
      </c>
      <c r="AN27" s="4">
        <f t="shared" si="8"/>
        <v>2.2936341395795239</v>
      </c>
      <c r="AO27" s="4">
        <f t="shared" si="8"/>
        <v>2.424733440431396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2.7735017913129809</v>
      </c>
      <c r="AU27" s="4">
        <f t="shared" si="8"/>
        <v>2.9415750835973569</v>
      </c>
      <c r="AV27" s="4">
        <f t="shared" si="8"/>
        <v>2.1910472930305502</v>
      </c>
      <c r="AW27" s="4">
        <f t="shared" si="8"/>
        <v>0</v>
      </c>
      <c r="AY27" s="2">
        <f>IF(OR($B27 &lt; C$230, $B27 &gt; C$233), #N/A, ((1-FG27)*DK27) + (FG27 - FW27)*EA27 + (FW27*EQ27))</f>
        <v>53.505005926720479</v>
      </c>
      <c r="AZ27" s="2">
        <f t="shared" ref="AZ27:BM42" si="9">IF(OR($B27 &lt; D$230, $B27 &gt; D$233), #N/A, ((1-FH27)*DL27) + (FH27 - FX27)*EB27 + (FX27*ER27))</f>
        <v>67.175087618239601</v>
      </c>
      <c r="BA27" s="2">
        <f t="shared" si="9"/>
        <v>75.281604889216482</v>
      </c>
      <c r="BB27" s="2">
        <f t="shared" si="9"/>
        <v>81.654699024727989</v>
      </c>
      <c r="BC27" s="2">
        <f t="shared" si="9"/>
        <v>87.805792259383409</v>
      </c>
      <c r="BD27" s="2">
        <f t="shared" si="9"/>
        <v>94.964365860410609</v>
      </c>
      <c r="BE27" s="2">
        <f t="shared" si="9"/>
        <v>97.280266559554192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>
        <f t="shared" si="9"/>
        <v>95.871498208623834</v>
      </c>
      <c r="BK27" s="2">
        <f t="shared" si="9"/>
        <v>102.05842491629504</v>
      </c>
      <c r="BL27" s="2">
        <f t="shared" si="9"/>
        <v>97.485952706306762</v>
      </c>
      <c r="BM27" s="2" t="e">
        <f t="shared" si="9"/>
        <v>#N/A</v>
      </c>
      <c r="BO27" s="2">
        <f t="shared" ref="BO27:BO90" si="10">IF(AND(IY27 &lt; $CC$22, $B27 &lt; C$7, $B27 &gt; C$230), C27, "")</f>
        <v>56.209000000000003</v>
      </c>
      <c r="BP27" s="2">
        <f t="shared" ref="BP27:BP90" si="11">IF(AND(IZ27 &lt; $CC$22, $B27 &lt; D$7, $B27 &gt; D$230), D27, "")</f>
        <v>69.787000000000006</v>
      </c>
      <c r="BQ27" s="2">
        <f t="shared" ref="BQ27:BQ90" si="12">IF(AND(JA27 &lt; $CC$22, $B27 &lt; E$7, $B27 &gt; E$230), E27, "")</f>
        <v>78.581000000000003</v>
      </c>
      <c r="BR27" s="2">
        <f t="shared" ref="BR27:BR90" si="13">IF(AND(JB27 &lt; $CC$22, $B27 &lt; F$7, $B27 &gt; F$230), F27, "")</f>
        <v>83.531999999999996</v>
      </c>
      <c r="BS27" s="2">
        <f t="shared" ref="BS27:BS90" si="14">IF(AND(JC27 &lt; $CC$22, $B27 &lt; G$7, $B27 &gt; G$230), G27, "")</f>
        <v>90.064999999999998</v>
      </c>
      <c r="BT27" s="2">
        <f t="shared" ref="BT27:BT90" si="15">IF(AND(JD27 &lt; $CC$22, $B27 &lt; H$7, $B27 &gt; H$230), H27, "")</f>
        <v>97.257999999999996</v>
      </c>
      <c r="BU27" s="2">
        <f t="shared" ref="BU27:BU90" si="16">IF(AND(JE27 &lt; $CC$22, $B27 &lt; I$7, $B27 &gt; I$230), I27, "")</f>
        <v>99.704999999999998</v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>
        <f t="shared" ref="BZ27:BZ90" si="21">IF(AND(JJ27 &lt; $CC$22, $B27 &lt; N$7, $B27 &gt; N$230), N27, "")</f>
        <v>98.644999999999996</v>
      </c>
      <c r="CA27" s="2">
        <f t="shared" ref="CA27:CA90" si="22">IF(AND(JK27 &lt; $CC$22, $B27 &lt; O$7, $B27 &gt; O$230), O27, "")</f>
        <v>105</v>
      </c>
      <c r="CB27" s="2">
        <f t="shared" ref="CB27:CB90" si="23">IF(AND(JL27 &lt; $CC$22, $B27 &lt; P$7, $B27 &gt; P$230), P27, "")</f>
        <v>99.677000000000007</v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53.239781376518216</v>
      </c>
      <c r="DL27" s="2">
        <f t="shared" si="41"/>
        <v>67.000207188160687</v>
      </c>
      <c r="DM27" s="2">
        <f t="shared" si="41"/>
        <v>75.175566596194514</v>
      </c>
      <c r="DN27" s="2">
        <f t="shared" si="41"/>
        <v>81.621005285412267</v>
      </c>
      <c r="DO27" s="2">
        <f t="shared" si="41"/>
        <v>87.759507399577146</v>
      </c>
      <c r="DP27" s="2">
        <f t="shared" si="41"/>
        <v>94.845072727272736</v>
      </c>
      <c r="DQ27" s="2">
        <f t="shared" si="41"/>
        <v>97.221106765327704</v>
      </c>
      <c r="DR27" s="2">
        <f t="shared" si="41"/>
        <v>95.871908335850222</v>
      </c>
      <c r="DS27" s="2">
        <f t="shared" si="41"/>
        <v>95.976086405747807</v>
      </c>
      <c r="DT27" s="2">
        <f t="shared" si="41"/>
        <v>95.394994273829766</v>
      </c>
      <c r="DU27" s="2">
        <f t="shared" si="41"/>
        <v>97.665741014799153</v>
      </c>
      <c r="DV27" s="2">
        <f t="shared" si="41"/>
        <v>95.764094080338268</v>
      </c>
      <c r="DW27" s="2">
        <f t="shared" si="41"/>
        <v>101.60025249169435</v>
      </c>
      <c r="DX27" s="2">
        <f t="shared" si="41"/>
        <v>97.39573754152822</v>
      </c>
      <c r="DY27" s="2">
        <f t="shared" si="41"/>
        <v>94.562793031358893</v>
      </c>
      <c r="EA27" s="2">
        <f t="shared" ref="EA27:EO43" si="42">CE$228*$B27+CE$229</f>
        <v>62.348963693833284</v>
      </c>
      <c r="EB27" s="2">
        <f t="shared" si="42"/>
        <v>76.624734646231602</v>
      </c>
      <c r="EC27" s="2">
        <f t="shared" si="42"/>
        <v>81.070317675868182</v>
      </c>
      <c r="ED27" s="2">
        <f t="shared" si="42"/>
        <v>83.455907717950282</v>
      </c>
      <c r="EE27" s="2">
        <f t="shared" si="42"/>
        <v>90.211835561619623</v>
      </c>
      <c r="EF27" s="2">
        <f t="shared" si="42"/>
        <v>101.94113248756841</v>
      </c>
      <c r="EG27" s="2">
        <f t="shared" si="42"/>
        <v>100.54720499870724</v>
      </c>
      <c r="EH27" s="2">
        <f t="shared" si="42"/>
        <v>98.660272920584703</v>
      </c>
      <c r="EI27" s="2">
        <f t="shared" si="42"/>
        <v>105.73458650837476</v>
      </c>
      <c r="EJ27" s="2">
        <f t="shared" si="42"/>
        <v>103.37716588396582</v>
      </c>
      <c r="EK27" s="2">
        <f t="shared" si="42"/>
        <v>107.6491906920624</v>
      </c>
      <c r="EL27" s="2">
        <f t="shared" si="42"/>
        <v>101.76350468045669</v>
      </c>
      <c r="EM27" s="2">
        <f t="shared" si="42"/>
        <v>125.33996111497689</v>
      </c>
      <c r="EN27" s="2">
        <f t="shared" si="42"/>
        <v>101.99852509945144</v>
      </c>
      <c r="EO27" s="2">
        <f t="shared" si="42"/>
        <v>99.993379034482743</v>
      </c>
      <c r="EQ27" s="2">
        <f t="shared" ref="EQ27:FE43" si="43">CU$228*$B27+CU$229</f>
        <v>59.94029690052232</v>
      </c>
      <c r="ER27" s="2">
        <f t="shared" si="43"/>
        <v>75.803525708944065</v>
      </c>
      <c r="ES27" s="2">
        <f t="shared" si="43"/>
        <v>80.201072516998906</v>
      </c>
      <c r="ET27" s="2">
        <f t="shared" si="43"/>
        <v>82.484222618252019</v>
      </c>
      <c r="EU27" s="2">
        <f t="shared" si="43"/>
        <v>90.142564041031534</v>
      </c>
      <c r="EV27" s="2">
        <f t="shared" si="43"/>
        <v>100.35271025653493</v>
      </c>
      <c r="EW27" s="2">
        <f t="shared" si="43"/>
        <v>99.165220603860803</v>
      </c>
      <c r="EX27" s="2">
        <f t="shared" si="43"/>
        <v>99.376088053939924</v>
      </c>
      <c r="EY27" s="2">
        <f t="shared" si="43"/>
        <v>104.8631645111555</v>
      </c>
      <c r="EZ27" s="2">
        <f t="shared" si="43"/>
        <v>102.31631687773965</v>
      </c>
      <c r="FA27" s="2">
        <f t="shared" si="43"/>
        <v>105.1364115698488</v>
      </c>
      <c r="FB27" s="2">
        <f t="shared" si="43"/>
        <v>100.70076852458284</v>
      </c>
      <c r="FC27" s="2">
        <f t="shared" si="43"/>
        <v>117.14083714779267</v>
      </c>
      <c r="FD27" s="2">
        <f t="shared" si="43"/>
        <v>104.23471518674299</v>
      </c>
      <c r="FE27" s="2">
        <f t="shared" si="43"/>
        <v>105.88047440373893</v>
      </c>
      <c r="FG27" s="2">
        <f t="shared" ref="FG27:FU43" si="44">POWER(10,($B27-C$231)/C$229)/(1+POWER(10,($B27-C$231)/C$229))</f>
        <v>2.9116289510950751E-2</v>
      </c>
      <c r="FH27" s="2">
        <f t="shared" si="44"/>
        <v>1.8170333967972727E-2</v>
      </c>
      <c r="FI27" s="2">
        <f t="shared" si="44"/>
        <v>1.7988672685503346E-2</v>
      </c>
      <c r="FJ27" s="2">
        <f t="shared" si="44"/>
        <v>1.8362954261982676E-2</v>
      </c>
      <c r="FK27" s="2">
        <f t="shared" si="44"/>
        <v>1.8873860411531152E-2</v>
      </c>
      <c r="FL27" s="2">
        <f t="shared" si="44"/>
        <v>1.681129518565605E-2</v>
      </c>
      <c r="FM27" s="2">
        <f t="shared" si="44"/>
        <v>1.7786789353397836E-2</v>
      </c>
      <c r="FN27" s="2">
        <f t="shared" si="44"/>
        <v>1.6180321132793472E-2</v>
      </c>
      <c r="FO27" s="2">
        <f t="shared" si="44"/>
        <v>1.5829826230161628E-2</v>
      </c>
      <c r="FP27" s="2">
        <f t="shared" si="44"/>
        <v>1.6465005928202121E-2</v>
      </c>
      <c r="FQ27" s="2">
        <f t="shared" si="44"/>
        <v>1.6020299278027741E-2</v>
      </c>
      <c r="FR27" s="2">
        <f t="shared" si="44"/>
        <v>1.7902535448778047E-2</v>
      </c>
      <c r="FS27" s="2">
        <f t="shared" si="44"/>
        <v>1.9299985402165477E-2</v>
      </c>
      <c r="FT27" s="2">
        <f t="shared" si="44"/>
        <v>1.9599975095770605E-2</v>
      </c>
      <c r="FU27" s="2">
        <f t="shared" si="44"/>
        <v>1.5719162790032121E-2</v>
      </c>
      <c r="FW27" s="2">
        <f>POWER(10,($B27-C$232)/C$229)/(1+POWER(10,($B27-C$232)/C$229))</f>
        <v>4.3150705405102753E-7</v>
      </c>
      <c r="FX27" s="2">
        <f t="shared" ref="FX27:GK42" si="45">POWER(10,($B27-D$232)/D$229)/(1+POWER(10,($B27-D$232)/D$229))</f>
        <v>5.4568104813658596E-7</v>
      </c>
      <c r="FY27" s="2">
        <f t="shared" si="45"/>
        <v>5.231122587417779E-7</v>
      </c>
      <c r="FZ27" s="2">
        <f t="shared" si="45"/>
        <v>5.0441050499409743E-7</v>
      </c>
      <c r="GA27" s="2">
        <f t="shared" si="45"/>
        <v>5.7177007369583835E-7</v>
      </c>
      <c r="GB27" s="2">
        <f t="shared" si="45"/>
        <v>5.1758751622322363E-7</v>
      </c>
      <c r="GC27" s="2">
        <f t="shared" si="45"/>
        <v>5.8931152242927322E-7</v>
      </c>
      <c r="GD27" s="2">
        <f t="shared" si="45"/>
        <v>5.9680477266675172E-7</v>
      </c>
      <c r="GE27" s="2">
        <f t="shared" si="45"/>
        <v>8.2430403313918584E-7</v>
      </c>
      <c r="GF27" s="2">
        <f t="shared" si="45"/>
        <v>7.9100941314390103E-7</v>
      </c>
      <c r="GG27" s="2">
        <f t="shared" si="45"/>
        <v>6.0000280832314783E-7</v>
      </c>
      <c r="GH27" s="2">
        <f t="shared" si="45"/>
        <v>5.0121078668447167E-7</v>
      </c>
      <c r="GI27" s="2">
        <f t="shared" si="45"/>
        <v>4.397153074265552E-7</v>
      </c>
      <c r="GJ27" s="2">
        <f t="shared" si="45"/>
        <v>2.8766433042081937E-7</v>
      </c>
      <c r="GK27" s="2">
        <f t="shared" si="45"/>
        <v>2.774597427766702E-7</v>
      </c>
      <c r="GM27" s="86">
        <f xml:space="preserve"> _xlfn.NORM.DIST($B27, C$7, ABS(C$11), TRUE) * _xlfn.NORM.DIST(($B27 - C$7)*C$15, 0, ABS(C$11), TRUE) * 2</f>
        <v>3.4907561076049253E-9</v>
      </c>
      <c r="GN27" s="86">
        <f t="shared" ref="GN27:HA42" si="46" xml:space="preserve"> _xlfn.NORM.DIST($B27, D$7, ABS(D$11), TRUE) * _xlfn.NORM.DIST(($B27 - D$7)*D$15, 0, ABS(D$11), TRUE) * 2</f>
        <v>5.9054244726670574E-14</v>
      </c>
      <c r="GO27" s="86">
        <f t="shared" si="46"/>
        <v>2.5762087960570771E-14</v>
      </c>
      <c r="GP27" s="86">
        <f t="shared" si="46"/>
        <v>6.7392299499284456E-14</v>
      </c>
      <c r="GQ27" s="86">
        <f t="shared" si="46"/>
        <v>5.7695725108227755E-14</v>
      </c>
      <c r="GR27" s="86">
        <f t="shared" si="46"/>
        <v>5.6180710351999029E-15</v>
      </c>
      <c r="GS27" s="86">
        <f t="shared" si="46"/>
        <v>8.3741782161371109E-15</v>
      </c>
      <c r="GT27" s="86">
        <f t="shared" si="46"/>
        <v>3.5414263086291418E-16</v>
      </c>
      <c r="GU27" s="86">
        <f t="shared" si="46"/>
        <v>1.4284770084811278E-16</v>
      </c>
      <c r="GV27" s="86">
        <f t="shared" si="46"/>
        <v>3.4855599701469723E-16</v>
      </c>
      <c r="GW27" s="86">
        <f t="shared" si="46"/>
        <v>5.5521094587449968E-16</v>
      </c>
      <c r="GX27" s="86">
        <f t="shared" si="46"/>
        <v>4.012099023843949E-14</v>
      </c>
      <c r="GY27" s="86">
        <f t="shared" si="46"/>
        <v>7.4618994029798059E-14</v>
      </c>
      <c r="GZ27" s="86">
        <f t="shared" si="46"/>
        <v>5.0008110357967293E-13</v>
      </c>
      <c r="HA27" s="86">
        <f t="shared" si="46"/>
        <v>4.6508628347159998E-17</v>
      </c>
      <c r="HC27" s="86">
        <f xml:space="preserve"> _xlfn.NORM.DIST($B27, C$8, ABS(C$12), TRUE) * _xlfn.NORM.DIST(($B27 - C$8)*C$16, 0, ABS(C$12), TRUE) * 2</f>
        <v>2.4795435093414731E-25</v>
      </c>
      <c r="HD27" s="86">
        <f t="shared" ref="HD27:HQ42" si="47" xml:space="preserve"> _xlfn.NORM.DIST($B27, D$8, ABS(D$12), TRUE) * _xlfn.NORM.DIST(($B27 - D$8)*D$16, 0, ABS(D$12), TRUE) * 2</f>
        <v>5.8954865626530666E-32</v>
      </c>
      <c r="HE27" s="86">
        <f t="shared" si="47"/>
        <v>1.2876496615831707E-33</v>
      </c>
      <c r="HF27" s="86">
        <f t="shared" si="47"/>
        <v>8.2962149446627128E-35</v>
      </c>
      <c r="HG27" s="86">
        <f t="shared" si="47"/>
        <v>3.2699169094305078E-35</v>
      </c>
      <c r="HH27" s="86">
        <f t="shared" si="47"/>
        <v>2.2982006562377258E-34</v>
      </c>
      <c r="HI27" s="86">
        <f t="shared" si="47"/>
        <v>9.9475659302957341E-35</v>
      </c>
      <c r="HJ27" s="86">
        <f t="shared" si="47"/>
        <v>5.2679429459731928E-35</v>
      </c>
      <c r="HK27" s="86">
        <f t="shared" si="47"/>
        <v>5.4727182227851646E-38</v>
      </c>
      <c r="HL27" s="86">
        <f t="shared" si="47"/>
        <v>2.0081831099403131E-37</v>
      </c>
      <c r="HM27" s="86">
        <f t="shared" si="47"/>
        <v>4.2443660163365808E-36</v>
      </c>
      <c r="HN27" s="86">
        <f t="shared" si="47"/>
        <v>5.5965989287832977E-36</v>
      </c>
      <c r="HO27" s="86">
        <f t="shared" si="47"/>
        <v>2.4585168509337216E-30</v>
      </c>
      <c r="HP27" s="86">
        <f t="shared" si="47"/>
        <v>8.447614027537496E-32</v>
      </c>
      <c r="HQ27" s="86">
        <f t="shared" si="47"/>
        <v>4.0462984647356724E-39</v>
      </c>
      <c r="HS27" s="86">
        <f xml:space="preserve"> _xlfn.NORM.DIST($B27, C$9, ABS(C$13), TRUE) * _xlfn.NORM.DIST(($B27 - C$9)*C$17, 0, ABS(C$13), TRUE) * 2</f>
        <v>1.6406075842935963E-98</v>
      </c>
      <c r="HT27" s="86">
        <f t="shared" ref="HT27:IG42" si="48" xml:space="preserve"> _xlfn.NORM.DIST($B27, D$9, ABS(D$13), TRUE) * _xlfn.NORM.DIST(($B27 - D$9)*D$17, 0, ABS(D$13), TRUE) * 2</f>
        <v>1.9484864026489036E-123</v>
      </c>
      <c r="HU27" s="86">
        <f t="shared" si="48"/>
        <v>9.1274862287571769E-130</v>
      </c>
      <c r="HV27" s="86">
        <f t="shared" si="48"/>
        <v>3.0873315777960261E-136</v>
      </c>
      <c r="HW27" s="86">
        <f t="shared" si="48"/>
        <v>1.4271281749988533E-138</v>
      </c>
      <c r="HX27" s="86">
        <f t="shared" si="48"/>
        <v>2.6843904098068985E-135</v>
      </c>
      <c r="HY27" s="86">
        <f t="shared" si="48"/>
        <v>3.3384784005321083E-137</v>
      </c>
      <c r="HZ27" s="86">
        <f t="shared" si="48"/>
        <v>1.2437727856544297E-137</v>
      </c>
      <c r="IA27" s="86">
        <f t="shared" si="48"/>
        <v>2.8646731887693651E-147</v>
      </c>
      <c r="IB27" s="86">
        <f t="shared" si="48"/>
        <v>2.3814224591593226E-146</v>
      </c>
      <c r="IC27" s="86">
        <f t="shared" si="48"/>
        <v>1.3392067287574123E-141</v>
      </c>
      <c r="ID27" s="86">
        <f t="shared" si="48"/>
        <v>1.8080134871989036E-142</v>
      </c>
      <c r="IE27" s="86">
        <f t="shared" si="48"/>
        <v>4.4110321929549743E-119</v>
      </c>
      <c r="IF27" s="86">
        <f t="shared" si="48"/>
        <v>1.0053662362725323E-63</v>
      </c>
      <c r="IG27" s="86">
        <f t="shared" si="48"/>
        <v>6.4528135247570979E-46</v>
      </c>
      <c r="II27" s="86">
        <f xml:space="preserve"> _xlfn.NORM.DIST($B27, C$10, ABS(C$14), TRUE) * _xlfn.NORM.DIST(($B27 - C$10)*C$18, 0, ABS(C$14), TRUE) * 2</f>
        <v>1.6191135035567386E-306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4.7653662929408526E-162</v>
      </c>
      <c r="IW27" s="86">
        <f t="shared" si="49"/>
        <v>1.8669375976762732E-110</v>
      </c>
      <c r="IY27" s="86">
        <f>GM27+HC27+HS27+II27</f>
        <v>3.4907561076049257E-9</v>
      </c>
      <c r="IZ27" s="86">
        <f t="shared" ref="IZ27:JM42" si="50">GN27+HD27+HT27+IJ27</f>
        <v>5.9054244726670574E-14</v>
      </c>
      <c r="JA27" s="86">
        <f t="shared" si="50"/>
        <v>2.5762087960570771E-14</v>
      </c>
      <c r="JB27" s="86">
        <f t="shared" si="50"/>
        <v>6.7392299499284456E-14</v>
      </c>
      <c r="JC27" s="86">
        <f t="shared" si="50"/>
        <v>5.7695725108227755E-14</v>
      </c>
      <c r="JD27" s="86">
        <f t="shared" si="50"/>
        <v>5.6180710351999029E-15</v>
      </c>
      <c r="JE27" s="86">
        <f t="shared" si="50"/>
        <v>8.3741782161371109E-15</v>
      </c>
      <c r="JF27" s="86">
        <f t="shared" si="50"/>
        <v>3.5414263086291418E-16</v>
      </c>
      <c r="JG27" s="86">
        <f t="shared" si="50"/>
        <v>1.4284770084811278E-16</v>
      </c>
      <c r="JH27" s="86">
        <f t="shared" si="50"/>
        <v>3.4855599701469723E-16</v>
      </c>
      <c r="JI27" s="86">
        <f t="shared" si="50"/>
        <v>5.5521094587449968E-16</v>
      </c>
      <c r="JJ27" s="86">
        <f t="shared" si="50"/>
        <v>4.012099023843949E-14</v>
      </c>
      <c r="JK27" s="86">
        <f t="shared" si="50"/>
        <v>7.4618994029798059E-14</v>
      </c>
      <c r="JL27" s="86">
        <f t="shared" si="50"/>
        <v>5.0008110357967293E-13</v>
      </c>
      <c r="JM27" s="86">
        <f t="shared" si="50"/>
        <v>4.6508628347159998E-17</v>
      </c>
    </row>
    <row r="28" spans="1:273" x14ac:dyDescent="0.25">
      <c r="B28" s="2">
        <v>1</v>
      </c>
      <c r="C28" s="37">
        <v>55.506999999999998</v>
      </c>
      <c r="D28" s="37">
        <v>68.262</v>
      </c>
      <c r="E28" s="37">
        <v>75.918999999999997</v>
      </c>
      <c r="F28" s="37">
        <v>83.629000000000005</v>
      </c>
      <c r="G28" s="37">
        <v>90.031999999999996</v>
      </c>
      <c r="H28" s="37">
        <v>97.21</v>
      </c>
      <c r="I28" s="37">
        <v>99.426000000000002</v>
      </c>
      <c r="J28" s="37">
        <v>98.629000000000005</v>
      </c>
      <c r="K28" s="37">
        <v>100.5</v>
      </c>
      <c r="L28" s="37">
        <v>98.305999999999997</v>
      </c>
      <c r="M28" s="37">
        <v>99.548000000000002</v>
      </c>
      <c r="N28" s="37">
        <v>98.225999999999999</v>
      </c>
      <c r="O28" s="37">
        <v>104.262</v>
      </c>
      <c r="P28" s="37">
        <v>98.707999999999998</v>
      </c>
      <c r="Q28" s="37">
        <v>97.245999999999995</v>
      </c>
      <c r="S28" s="4">
        <f t="shared" si="7"/>
        <v>53.810037993147681</v>
      </c>
      <c r="T28" s="4">
        <f t="shared" si="7"/>
        <v>67.43605855112952</v>
      </c>
      <c r="U28" s="4">
        <f t="shared" si="7"/>
        <v>75.484734700420702</v>
      </c>
      <c r="V28" s="4">
        <f t="shared" si="7"/>
        <v>81.80410301805783</v>
      </c>
      <c r="W28" s="4">
        <f t="shared" si="7"/>
        <v>87.968295603159405</v>
      </c>
      <c r="X28" s="4">
        <f t="shared" si="7"/>
        <v>95.126141318855034</v>
      </c>
      <c r="Y28" s="4">
        <f t="shared" si="7"/>
        <v>97.418064828446248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>
        <f t="shared" si="7"/>
        <v>98.046560429453493</v>
      </c>
      <c r="AD28" s="4">
        <f t="shared" si="7"/>
        <v>96.091334255087617</v>
      </c>
      <c r="AE28" s="4">
        <f t="shared" si="7"/>
        <v>102.34630485895502</v>
      </c>
      <c r="AF28" s="4">
        <f t="shared" si="7"/>
        <v>97.682135553892763</v>
      </c>
      <c r="AG28" s="4" t="e">
        <f t="shared" si="7"/>
        <v>#N/A</v>
      </c>
      <c r="AI28" s="4">
        <f t="shared" si="8"/>
        <v>1.696962006852317</v>
      </c>
      <c r="AJ28" s="4">
        <f t="shared" si="8"/>
        <v>0.8259414488704806</v>
      </c>
      <c r="AK28" s="4">
        <f t="shared" si="8"/>
        <v>0.43426529957929461</v>
      </c>
      <c r="AL28" s="4">
        <f t="shared" si="8"/>
        <v>1.8248969819421745</v>
      </c>
      <c r="AM28" s="4">
        <f t="shared" si="8"/>
        <v>2.0637043968405919</v>
      </c>
      <c r="AN28" s="4">
        <f t="shared" si="8"/>
        <v>2.0838586811449602</v>
      </c>
      <c r="AO28" s="4">
        <f t="shared" si="8"/>
        <v>2.0079351715537541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1.5014395705465091</v>
      </c>
      <c r="AT28" s="4">
        <f t="shared" si="8"/>
        <v>2.1346657449123825</v>
      </c>
      <c r="AU28" s="4">
        <f t="shared" si="8"/>
        <v>1.9156951410449778</v>
      </c>
      <c r="AV28" s="4">
        <f t="shared" si="8"/>
        <v>1.025864446107235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53.810030315488774</v>
      </c>
      <c r="AZ28" s="2">
        <f t="shared" si="9"/>
        <v>67.436058550865411</v>
      </c>
      <c r="BA28" s="2">
        <f t="shared" si="9"/>
        <v>75.484734700302511</v>
      </c>
      <c r="BB28" s="2">
        <f t="shared" si="9"/>
        <v>81.80410301777404</v>
      </c>
      <c r="BC28" s="2">
        <f t="shared" si="9"/>
        <v>87.96829560291917</v>
      </c>
      <c r="BD28" s="2">
        <f t="shared" si="9"/>
        <v>95.126141318829966</v>
      </c>
      <c r="BE28" s="2">
        <f t="shared" si="9"/>
        <v>97.418064828409726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>
        <f t="shared" si="9"/>
        <v>98.046560429450864</v>
      </c>
      <c r="BJ28" s="2">
        <f t="shared" si="9"/>
        <v>96.091334254936314</v>
      </c>
      <c r="BK28" s="2">
        <f t="shared" si="9"/>
        <v>102.34630485869909</v>
      </c>
      <c r="BL28" s="2">
        <f t="shared" si="9"/>
        <v>97.682135552421514</v>
      </c>
      <c r="BM28" s="2" t="e">
        <f t="shared" si="9"/>
        <v>#N/A</v>
      </c>
      <c r="BO28" s="2">
        <f t="shared" si="10"/>
        <v>55.506999999999998</v>
      </c>
      <c r="BP28" s="2">
        <f t="shared" si="11"/>
        <v>68.262</v>
      </c>
      <c r="BQ28" s="2">
        <f t="shared" si="12"/>
        <v>75.918999999999997</v>
      </c>
      <c r="BR28" s="2">
        <f t="shared" si="13"/>
        <v>83.629000000000005</v>
      </c>
      <c r="BS28" s="2">
        <f t="shared" si="14"/>
        <v>90.031999999999996</v>
      </c>
      <c r="BT28" s="2">
        <f t="shared" si="15"/>
        <v>97.21</v>
      </c>
      <c r="BU28" s="2">
        <f t="shared" si="16"/>
        <v>99.426000000000002</v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>
        <f t="shared" si="20"/>
        <v>99.548000000000002</v>
      </c>
      <c r="BZ28" s="2">
        <f t="shared" si="21"/>
        <v>98.225999999999999</v>
      </c>
      <c r="CA28" s="2">
        <f t="shared" si="22"/>
        <v>104.262</v>
      </c>
      <c r="CB28" s="2">
        <f t="shared" si="23"/>
        <v>98.707999999999998</v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53.534347959295324</v>
      </c>
      <c r="DL28" s="2">
        <f t="shared" si="41"/>
        <v>67.25288945937784</v>
      </c>
      <c r="DM28" s="2">
        <f t="shared" si="41"/>
        <v>75.375189670794327</v>
      </c>
      <c r="DN28" s="2">
        <f t="shared" si="41"/>
        <v>81.772279673814566</v>
      </c>
      <c r="DO28" s="2">
        <f t="shared" si="41"/>
        <v>87.922961643008136</v>
      </c>
      <c r="DP28" s="2">
        <f t="shared" si="41"/>
        <v>95.000866384778021</v>
      </c>
      <c r="DQ28" s="2">
        <f t="shared" si="41"/>
        <v>97.35817366354577</v>
      </c>
      <c r="DR28" s="2">
        <f t="shared" si="41"/>
        <v>96.062887043189392</v>
      </c>
      <c r="DS28" s="2">
        <f t="shared" si="41"/>
        <v>96.202761553628861</v>
      </c>
      <c r="DT28" s="2">
        <f t="shared" si="41"/>
        <v>95.604509872241564</v>
      </c>
      <c r="DU28" s="2">
        <f t="shared" si="41"/>
        <v>97.877824242424239</v>
      </c>
      <c r="DV28" s="2">
        <f t="shared" si="41"/>
        <v>95.980254605859258</v>
      </c>
      <c r="DW28" s="2">
        <f t="shared" si="41"/>
        <v>101.85537257920751</v>
      </c>
      <c r="DX28" s="2">
        <f t="shared" si="41"/>
        <v>97.589422818248096</v>
      </c>
      <c r="DY28" s="2">
        <f t="shared" si="41"/>
        <v>94.735530313588853</v>
      </c>
      <c r="EA28" s="2">
        <f t="shared" si="42"/>
        <v>62.193851283958274</v>
      </c>
      <c r="EB28" s="2">
        <f t="shared" si="42"/>
        <v>76.462708690397719</v>
      </c>
      <c r="EC28" s="2">
        <f t="shared" si="42"/>
        <v>80.938696015137992</v>
      </c>
      <c r="ED28" s="2">
        <f t="shared" si="42"/>
        <v>83.355638166453247</v>
      </c>
      <c r="EE28" s="2">
        <f t="shared" si="42"/>
        <v>90.117551786694321</v>
      </c>
      <c r="EF28" s="2">
        <f t="shared" si="42"/>
        <v>101.80808859985854</v>
      </c>
      <c r="EG28" s="2">
        <f t="shared" si="42"/>
        <v>100.43438552344838</v>
      </c>
      <c r="EH28" s="2">
        <f t="shared" si="42"/>
        <v>98.572637443366375</v>
      </c>
      <c r="EI28" s="2">
        <f t="shared" si="42"/>
        <v>105.60204949498437</v>
      </c>
      <c r="EJ28" s="2">
        <f t="shared" si="42"/>
        <v>103.25500373097719</v>
      </c>
      <c r="EK28" s="2">
        <f t="shared" si="42"/>
        <v>107.49865454254443</v>
      </c>
      <c r="EL28" s="2">
        <f t="shared" si="42"/>
        <v>101.64880077094833</v>
      </c>
      <c r="EM28" s="2">
        <f t="shared" si="42"/>
        <v>125.09750603741151</v>
      </c>
      <c r="EN28" s="2">
        <f t="shared" si="42"/>
        <v>101.91158499563684</v>
      </c>
      <c r="EO28" s="2">
        <f t="shared" si="42"/>
        <v>99.92396838620688</v>
      </c>
      <c r="EQ28" s="2">
        <f t="shared" si="43"/>
        <v>59.806163880943117</v>
      </c>
      <c r="ER28" s="2">
        <f t="shared" si="43"/>
        <v>75.648672246129479</v>
      </c>
      <c r="ES28" s="2">
        <f t="shared" si="43"/>
        <v>80.077028793975785</v>
      </c>
      <c r="ET28" s="2">
        <f t="shared" si="43"/>
        <v>82.392523873171456</v>
      </c>
      <c r="EU28" s="2">
        <f t="shared" si="43"/>
        <v>90.048914931775357</v>
      </c>
      <c r="EV28" s="2">
        <f t="shared" si="43"/>
        <v>100.23382192156946</v>
      </c>
      <c r="EW28" s="2">
        <f t="shared" si="43"/>
        <v>99.064841805582404</v>
      </c>
      <c r="EX28" s="2">
        <f t="shared" si="43"/>
        <v>99.281949134463062</v>
      </c>
      <c r="EY28" s="2">
        <f t="shared" si="43"/>
        <v>104.73855048812548</v>
      </c>
      <c r="EZ28" s="2">
        <f t="shared" si="43"/>
        <v>102.20384592319729</v>
      </c>
      <c r="FA28" s="2">
        <f t="shared" si="43"/>
        <v>105.00837968956483</v>
      </c>
      <c r="FB28" s="2">
        <f t="shared" si="43"/>
        <v>100.59561183643287</v>
      </c>
      <c r="FC28" s="2">
        <f t="shared" si="43"/>
        <v>116.97072806835205</v>
      </c>
      <c r="FD28" s="2">
        <f t="shared" si="43"/>
        <v>104.12699520373751</v>
      </c>
      <c r="FE28" s="2">
        <f t="shared" si="43"/>
        <v>105.75459142855783</v>
      </c>
      <c r="FG28" s="2">
        <f t="shared" si="44"/>
        <v>3.1835946654591961E-2</v>
      </c>
      <c r="FH28" s="2">
        <f t="shared" si="44"/>
        <v>1.9888509638810233E-2</v>
      </c>
      <c r="FI28" s="2">
        <f t="shared" si="44"/>
        <v>1.9690015066782536E-2</v>
      </c>
      <c r="FJ28" s="2">
        <f t="shared" si="44"/>
        <v>2.0098971131276403E-2</v>
      </c>
      <c r="FK28" s="2">
        <f t="shared" si="44"/>
        <v>2.0657161462332905E-2</v>
      </c>
      <c r="FL28" s="2">
        <f t="shared" si="44"/>
        <v>1.8403369763308773E-2</v>
      </c>
      <c r="FM28" s="2">
        <f t="shared" si="44"/>
        <v>1.9469416459526382E-2</v>
      </c>
      <c r="FN28" s="2">
        <f t="shared" si="44"/>
        <v>1.7713717362171769E-2</v>
      </c>
      <c r="FO28" s="2">
        <f t="shared" si="44"/>
        <v>1.7330591457538711E-2</v>
      </c>
      <c r="FP28" s="2">
        <f t="shared" si="44"/>
        <v>1.8024887212668466E-2</v>
      </c>
      <c r="FQ28" s="2">
        <f t="shared" si="44"/>
        <v>1.7538800715707747E-2</v>
      </c>
      <c r="FR28" s="2">
        <f t="shared" si="44"/>
        <v>1.9595893662949539E-2</v>
      </c>
      <c r="FS28" s="2">
        <f t="shared" si="44"/>
        <v>2.1122682158448404E-2</v>
      </c>
      <c r="FT28" s="2">
        <f t="shared" si="44"/>
        <v>2.1450383300966894E-2</v>
      </c>
      <c r="FU28" s="2">
        <f t="shared" si="44"/>
        <v>1.7209619900474326E-2</v>
      </c>
      <c r="FW28" s="2">
        <f t="shared" ref="FW28:GK58" si="53">POWER(10,($B28-C$232)/C$229)/(1+POWER(10,($B28-C$232)/C$229))</f>
        <v>4.731380565517102E-7</v>
      </c>
      <c r="FX28" s="2">
        <f t="shared" si="45"/>
        <v>5.9832733983059153E-7</v>
      </c>
      <c r="FY28" s="2">
        <f t="shared" si="45"/>
        <v>5.7358115689754591E-7</v>
      </c>
      <c r="FZ28" s="2">
        <f t="shared" si="45"/>
        <v>5.5307509371641466E-7</v>
      </c>
      <c r="GA28" s="2">
        <f t="shared" si="45"/>
        <v>6.2693338443092575E-7</v>
      </c>
      <c r="GB28" s="2">
        <f t="shared" si="45"/>
        <v>5.6752339779487438E-7</v>
      </c>
      <c r="GC28" s="2">
        <f t="shared" si="45"/>
        <v>6.4616719834134684E-7</v>
      </c>
      <c r="GD28" s="2">
        <f t="shared" si="45"/>
        <v>6.5438338290477402E-7</v>
      </c>
      <c r="GE28" s="2">
        <f t="shared" si="45"/>
        <v>9.0383132745068131E-7</v>
      </c>
      <c r="GF28" s="2">
        <f t="shared" si="45"/>
        <v>8.6732450826629393E-7</v>
      </c>
      <c r="GG28" s="2">
        <f t="shared" si="45"/>
        <v>6.578899588676099E-7</v>
      </c>
      <c r="GH28" s="2">
        <f t="shared" si="45"/>
        <v>5.4956667269649805E-7</v>
      </c>
      <c r="GI28" s="2">
        <f t="shared" si="45"/>
        <v>4.8213822664989426E-7</v>
      </c>
      <c r="GJ28" s="2">
        <f t="shared" si="45"/>
        <v>3.1541765736066496E-7</v>
      </c>
      <c r="GK28" s="2">
        <f t="shared" si="45"/>
        <v>3.0422855011827735E-7</v>
      </c>
      <c r="GM28" s="86">
        <f t="shared" ref="GM28:HA58" si="54" xml:space="preserve"> _xlfn.NORM.DIST($B28, C$7, ABS(C$11), TRUE) * _xlfn.NORM.DIST(($B28 - C$7)*C$15, 0, ABS(C$11), TRUE) * 2</f>
        <v>5.9839106470568563E-9</v>
      </c>
      <c r="GN28" s="86">
        <f t="shared" si="46"/>
        <v>1.4194262036028909E-13</v>
      </c>
      <c r="GO28" s="86">
        <f t="shared" si="46"/>
        <v>6.3741374157690802E-14</v>
      </c>
      <c r="GP28" s="86">
        <f t="shared" si="46"/>
        <v>1.6155796990508291E-13</v>
      </c>
      <c r="GQ28" s="86">
        <f t="shared" si="46"/>
        <v>1.3998845569881699E-13</v>
      </c>
      <c r="GR28" s="86">
        <f t="shared" si="46"/>
        <v>1.4486686376955997E-14</v>
      </c>
      <c r="GS28" s="86">
        <f t="shared" si="46"/>
        <v>2.1558870519017508E-14</v>
      </c>
      <c r="GT28" s="86">
        <f t="shared" si="46"/>
        <v>1.002653406372401E-15</v>
      </c>
      <c r="GU28" s="86">
        <f t="shared" si="46"/>
        <v>4.1594347598258604E-16</v>
      </c>
      <c r="GV28" s="86">
        <f t="shared" si="46"/>
        <v>9.9185360321419648E-16</v>
      </c>
      <c r="GW28" s="86">
        <f t="shared" si="46"/>
        <v>1.5420196953164583E-15</v>
      </c>
      <c r="GX28" s="86">
        <f t="shared" si="46"/>
        <v>9.7522618831299659E-14</v>
      </c>
      <c r="GY28" s="86">
        <f t="shared" si="46"/>
        <v>1.8019545746861752E-13</v>
      </c>
      <c r="GZ28" s="86">
        <f t="shared" si="46"/>
        <v>1.1269582218228627E-12</v>
      </c>
      <c r="HA28" s="86">
        <f t="shared" si="46"/>
        <v>1.4092017482024623E-16</v>
      </c>
      <c r="HC28" s="86">
        <f xml:space="preserve"> _xlfn.NORM.DIST($B28, C$8, ABS(C$12), TRUE) * _xlfn.NORM.DIST(($B28 - C$8)*C$16, 0, ABS(C$12), TRUE) * 2</f>
        <v>8.3761881359708408E-25</v>
      </c>
      <c r="HD28" s="86">
        <f t="shared" si="47"/>
        <v>2.8033340474555068E-31</v>
      </c>
      <c r="HE28" s="86">
        <f t="shared" si="47"/>
        <v>6.6928388678718053E-33</v>
      </c>
      <c r="HF28" s="86">
        <f t="shared" si="47"/>
        <v>4.6126932154912129E-34</v>
      </c>
      <c r="HG28" s="86">
        <f t="shared" si="47"/>
        <v>1.8869279007232071E-34</v>
      </c>
      <c r="HH28" s="86">
        <f t="shared" si="47"/>
        <v>1.2512180480870312E-33</v>
      </c>
      <c r="HI28" s="86">
        <f t="shared" si="47"/>
        <v>5.6308336870030483E-34</v>
      </c>
      <c r="HJ28" s="86">
        <f t="shared" si="47"/>
        <v>3.0234052932305752E-34</v>
      </c>
      <c r="HK28" s="86">
        <f t="shared" si="47"/>
        <v>3.7239354606767905E-37</v>
      </c>
      <c r="HL28" s="86">
        <f t="shared" si="47"/>
        <v>1.3376847570115898E-36</v>
      </c>
      <c r="HM28" s="86">
        <f t="shared" si="47"/>
        <v>2.5651773006856455E-35</v>
      </c>
      <c r="HN28" s="86">
        <f t="shared" si="47"/>
        <v>3.3186962340443531E-35</v>
      </c>
      <c r="HO28" s="86">
        <f t="shared" si="47"/>
        <v>1.075270963883498E-29</v>
      </c>
      <c r="HP28" s="86">
        <f t="shared" si="47"/>
        <v>3.9856608586920583E-31</v>
      </c>
      <c r="HQ28" s="86">
        <f t="shared" si="47"/>
        <v>2.83069570267376E-38</v>
      </c>
      <c r="HS28" s="86">
        <f t="shared" ref="HS28:IG58" si="55" xml:space="preserve"> _xlfn.NORM.DIST($B28, C$9, ABS(C$13), TRUE) * _xlfn.NORM.DIST(($B28 - C$9)*C$17, 0, ABS(C$13), TRUE) * 2</f>
        <v>5.0244368380732142E-97</v>
      </c>
      <c r="HT28" s="86">
        <f t="shared" si="48"/>
        <v>1.5127917873491609E-121</v>
      </c>
      <c r="HU28" s="86">
        <f t="shared" si="48"/>
        <v>9.0422615732947984E-128</v>
      </c>
      <c r="HV28" s="86">
        <f t="shared" si="48"/>
        <v>3.8089698545242722E-134</v>
      </c>
      <c r="HW28" s="86">
        <f t="shared" si="48"/>
        <v>1.9798155261883976E-136</v>
      </c>
      <c r="HX28" s="86">
        <f t="shared" si="48"/>
        <v>3.1693800454567785E-133</v>
      </c>
      <c r="HY28" s="86">
        <f t="shared" si="48"/>
        <v>4.4336552428521177E-135</v>
      </c>
      <c r="HZ28" s="86">
        <f t="shared" si="48"/>
        <v>1.6960652243855699E-135</v>
      </c>
      <c r="IA28" s="86">
        <f t="shared" si="48"/>
        <v>6.0351826393026925E-145</v>
      </c>
      <c r="IB28" s="86">
        <f t="shared" si="48"/>
        <v>4.8447072662412522E-144</v>
      </c>
      <c r="IC28" s="86">
        <f t="shared" si="48"/>
        <v>2.0950557340951137E-139</v>
      </c>
      <c r="ID28" s="86">
        <f t="shared" si="48"/>
        <v>2.7470049437014626E-140</v>
      </c>
      <c r="IE28" s="86">
        <f t="shared" si="48"/>
        <v>2.8141158065873474E-117</v>
      </c>
      <c r="IF28" s="86">
        <f t="shared" si="48"/>
        <v>8.6054042247446301E-63</v>
      </c>
      <c r="IG28" s="86">
        <f t="shared" si="48"/>
        <v>2.9655051183118178E-45</v>
      </c>
      <c r="II28" s="86">
        <f t="shared" ref="II28:IW58" si="56" xml:space="preserve"> _xlfn.NORM.DIST($B28, C$10, ABS(C$14), TRUE) * _xlfn.NORM.DIST(($B28 - C$10)*C$18, 0, ABS(C$14), TRUE) * 2</f>
        <v>1.052900413304262E-302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4.2565796428248216E-160</v>
      </c>
      <c r="IW28" s="86">
        <f t="shared" si="49"/>
        <v>3.8984494387384428E-109</v>
      </c>
      <c r="IY28" s="86">
        <f t="shared" ref="IY28:JM58" si="57">GM28+HC28+HS28+II28</f>
        <v>5.9839106470568571E-9</v>
      </c>
      <c r="IZ28" s="86">
        <f t="shared" si="50"/>
        <v>1.4194262036028909E-13</v>
      </c>
      <c r="JA28" s="86">
        <f t="shared" si="50"/>
        <v>6.3741374157690802E-14</v>
      </c>
      <c r="JB28" s="86">
        <f t="shared" si="50"/>
        <v>1.6155796990508291E-13</v>
      </c>
      <c r="JC28" s="86">
        <f t="shared" si="50"/>
        <v>1.3998845569881699E-13</v>
      </c>
      <c r="JD28" s="86">
        <f t="shared" si="50"/>
        <v>1.4486686376955997E-14</v>
      </c>
      <c r="JE28" s="86">
        <f t="shared" si="50"/>
        <v>2.1558870519017508E-14</v>
      </c>
      <c r="JF28" s="86">
        <f t="shared" si="50"/>
        <v>1.002653406372401E-15</v>
      </c>
      <c r="JG28" s="86">
        <f t="shared" si="50"/>
        <v>4.1594347598258604E-16</v>
      </c>
      <c r="JH28" s="86">
        <f t="shared" si="50"/>
        <v>9.9185360321419648E-16</v>
      </c>
      <c r="JI28" s="86">
        <f t="shared" si="50"/>
        <v>1.5420196953164583E-15</v>
      </c>
      <c r="JJ28" s="86">
        <f t="shared" si="50"/>
        <v>9.7522618831299659E-14</v>
      </c>
      <c r="JK28" s="86">
        <f t="shared" si="50"/>
        <v>1.8019545746861752E-13</v>
      </c>
      <c r="JL28" s="86">
        <f t="shared" si="50"/>
        <v>1.1269582218228627E-12</v>
      </c>
      <c r="JM28" s="86">
        <f t="shared" si="50"/>
        <v>1.4092017482024623E-16</v>
      </c>
    </row>
    <row r="29" spans="1:273" x14ac:dyDescent="0.25">
      <c r="B29" s="2">
        <v>2</v>
      </c>
      <c r="C29" s="37">
        <v>56.223999999999997</v>
      </c>
      <c r="D29" s="37">
        <v>71.081999999999994</v>
      </c>
      <c r="E29" s="37">
        <v>77.596999999999994</v>
      </c>
      <c r="F29" s="37">
        <v>83.225999999999999</v>
      </c>
      <c r="G29" s="37">
        <v>89.757999999999996</v>
      </c>
      <c r="H29" s="37">
        <v>96.742000000000004</v>
      </c>
      <c r="I29" s="37">
        <v>99.474999999999994</v>
      </c>
      <c r="J29" s="37">
        <v>98.613</v>
      </c>
      <c r="K29" s="37">
        <v>99.774000000000001</v>
      </c>
      <c r="L29" s="37">
        <v>98.096999999999994</v>
      </c>
      <c r="M29" s="37">
        <v>100.17700000000001</v>
      </c>
      <c r="N29" s="37">
        <v>97.370999999999995</v>
      </c>
      <c r="O29" s="37">
        <v>103.639</v>
      </c>
      <c r="P29" s="37">
        <v>99.277000000000001</v>
      </c>
      <c r="Q29" s="37">
        <v>98.537999999999997</v>
      </c>
      <c r="R29" s="5"/>
      <c r="S29" s="4">
        <f t="shared" si="7"/>
        <v>54.114632440478594</v>
      </c>
      <c r="T29" s="4">
        <f t="shared" si="7"/>
        <v>67.697001658896497</v>
      </c>
      <c r="U29" s="4">
        <f t="shared" si="7"/>
        <v>75.687560837803048</v>
      </c>
      <c r="V29" s="4">
        <f t="shared" si="7"/>
        <v>81.952847320432767</v>
      </c>
      <c r="W29" s="4">
        <f t="shared" si="7"/>
        <v>88.13019852974773</v>
      </c>
      <c r="X29" s="4">
        <f t="shared" si="7"/>
        <v>95.287959735281149</v>
      </c>
      <c r="Y29" s="4">
        <f t="shared" si="7"/>
        <v>97.555462284365049</v>
      </c>
      <c r="Z29" s="4">
        <f t="shared" si="7"/>
        <v>96.297127022917621</v>
      </c>
      <c r="AA29" s="4" t="e">
        <f t="shared" si="7"/>
        <v>#N/A</v>
      </c>
      <c r="AB29" s="4">
        <f t="shared" si="7"/>
        <v>95.958421691275021</v>
      </c>
      <c r="AC29" s="4">
        <f t="shared" si="7"/>
        <v>98.26764877354772</v>
      </c>
      <c r="AD29" s="4">
        <f t="shared" si="7"/>
        <v>96.310886024770767</v>
      </c>
      <c r="AE29" s="4">
        <f t="shared" si="7"/>
        <v>102.63619380253456</v>
      </c>
      <c r="AF29" s="4">
        <f t="shared" si="7"/>
        <v>97.877968995420829</v>
      </c>
      <c r="AG29" s="4" t="e">
        <f t="shared" si="7"/>
        <v>#N/A</v>
      </c>
      <c r="AI29" s="4">
        <f t="shared" si="8"/>
        <v>2.1093675595214023</v>
      </c>
      <c r="AJ29" s="4">
        <f t="shared" si="8"/>
        <v>3.384998341103497</v>
      </c>
      <c r="AK29" s="4">
        <f t="shared" si="8"/>
        <v>1.9094391621969464</v>
      </c>
      <c r="AL29" s="4">
        <f t="shared" si="8"/>
        <v>1.2731526795672323</v>
      </c>
      <c r="AM29" s="4">
        <f t="shared" si="8"/>
        <v>1.6278014702522654</v>
      </c>
      <c r="AN29" s="4">
        <f t="shared" si="8"/>
        <v>1.4540402647188557</v>
      </c>
      <c r="AO29" s="4">
        <f t="shared" si="8"/>
        <v>1.9195377156349451</v>
      </c>
      <c r="AP29" s="4">
        <f t="shared" si="8"/>
        <v>2.3158729770823783</v>
      </c>
      <c r="AQ29" s="4">
        <f t="shared" si="8"/>
        <v>0</v>
      </c>
      <c r="AR29" s="4">
        <f t="shared" si="8"/>
        <v>2.1385783087249735</v>
      </c>
      <c r="AS29" s="4">
        <f t="shared" si="8"/>
        <v>1.9093512264522872</v>
      </c>
      <c r="AT29" s="4">
        <f t="shared" si="8"/>
        <v>1.0601139752292283</v>
      </c>
      <c r="AU29" s="4">
        <f t="shared" si="8"/>
        <v>1.0028061974654321</v>
      </c>
      <c r="AV29" s="4">
        <f t="shared" si="8"/>
        <v>1.3990310045791716</v>
      </c>
      <c r="AW29" s="4">
        <f t="shared" si="8"/>
        <v>0</v>
      </c>
      <c r="AY29" s="2">
        <f t="shared" si="51"/>
        <v>54.114619571966571</v>
      </c>
      <c r="AZ29" s="2">
        <f t="shared" si="9"/>
        <v>67.697001658279433</v>
      </c>
      <c r="BA29" s="2">
        <f t="shared" si="9"/>
        <v>75.687560837518959</v>
      </c>
      <c r="BB29" s="2">
        <f t="shared" si="9"/>
        <v>81.952847319771493</v>
      </c>
      <c r="BC29" s="2">
        <f t="shared" si="9"/>
        <v>88.130198529181399</v>
      </c>
      <c r="BD29" s="2">
        <f t="shared" si="9"/>
        <v>95.287959735218394</v>
      </c>
      <c r="BE29" s="2">
        <f t="shared" si="9"/>
        <v>97.555462284273773</v>
      </c>
      <c r="BF29" s="2">
        <f t="shared" si="9"/>
        <v>96.297127022912633</v>
      </c>
      <c r="BG29" s="2" t="e">
        <f t="shared" si="9"/>
        <v>#N/A</v>
      </c>
      <c r="BH29" s="2">
        <f t="shared" si="9"/>
        <v>95.958421691270232</v>
      </c>
      <c r="BI29" s="2">
        <f t="shared" si="9"/>
        <v>98.267648773540628</v>
      </c>
      <c r="BJ29" s="2">
        <f t="shared" si="9"/>
        <v>96.310886024413364</v>
      </c>
      <c r="BK29" s="2">
        <f t="shared" si="9"/>
        <v>102.63619380193408</v>
      </c>
      <c r="BL29" s="2">
        <f t="shared" si="9"/>
        <v>97.87796899219471</v>
      </c>
      <c r="BM29" s="2" t="e">
        <f t="shared" si="9"/>
        <v>#N/A</v>
      </c>
      <c r="BO29" s="2">
        <f t="shared" si="10"/>
        <v>56.223999999999997</v>
      </c>
      <c r="BP29" s="2">
        <f t="shared" si="11"/>
        <v>71.081999999999994</v>
      </c>
      <c r="BQ29" s="2">
        <f t="shared" si="12"/>
        <v>77.596999999999994</v>
      </c>
      <c r="BR29" s="2">
        <f t="shared" si="13"/>
        <v>83.225999999999999</v>
      </c>
      <c r="BS29" s="2">
        <f t="shared" si="14"/>
        <v>89.757999999999996</v>
      </c>
      <c r="BT29" s="2">
        <f t="shared" si="15"/>
        <v>96.742000000000004</v>
      </c>
      <c r="BU29" s="2">
        <f t="shared" si="16"/>
        <v>99.474999999999994</v>
      </c>
      <c r="BV29" s="2">
        <f t="shared" si="17"/>
        <v>98.613</v>
      </c>
      <c r="BW29" s="2" t="str">
        <f t="shared" si="18"/>
        <v/>
      </c>
      <c r="BX29" s="2">
        <f t="shared" si="19"/>
        <v>98.096999999999994</v>
      </c>
      <c r="BY29" s="2">
        <f t="shared" si="20"/>
        <v>100.17700000000001</v>
      </c>
      <c r="BZ29" s="2">
        <f t="shared" si="21"/>
        <v>97.370999999999995</v>
      </c>
      <c r="CA29" s="2">
        <f t="shared" si="22"/>
        <v>103.639</v>
      </c>
      <c r="CB29" s="2">
        <f t="shared" si="23"/>
        <v>99.277000000000001</v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53.828914542072432</v>
      </c>
      <c r="DL29" s="2">
        <f t="shared" si="41"/>
        <v>67.505571730594994</v>
      </c>
      <c r="DM29" s="2">
        <f t="shared" si="41"/>
        <v>75.574812745394155</v>
      </c>
      <c r="DN29" s="2">
        <f t="shared" si="41"/>
        <v>81.923554062216851</v>
      </c>
      <c r="DO29" s="2">
        <f t="shared" si="41"/>
        <v>88.086415886439127</v>
      </c>
      <c r="DP29" s="2">
        <f t="shared" si="41"/>
        <v>95.156660042283306</v>
      </c>
      <c r="DQ29" s="2">
        <f t="shared" si="41"/>
        <v>97.495240561763822</v>
      </c>
      <c r="DR29" s="2">
        <f t="shared" si="41"/>
        <v>96.253865750528561</v>
      </c>
      <c r="DS29" s="2">
        <f t="shared" si="41"/>
        <v>96.4294367015099</v>
      </c>
      <c r="DT29" s="2">
        <f t="shared" si="41"/>
        <v>95.814025470653363</v>
      </c>
      <c r="DU29" s="2">
        <f t="shared" si="41"/>
        <v>98.089907470049326</v>
      </c>
      <c r="DV29" s="2">
        <f t="shared" si="41"/>
        <v>96.196415131380249</v>
      </c>
      <c r="DW29" s="2">
        <f t="shared" si="41"/>
        <v>102.11049266672069</v>
      </c>
      <c r="DX29" s="2">
        <f t="shared" si="41"/>
        <v>97.783108094967972</v>
      </c>
      <c r="DY29" s="2">
        <f t="shared" si="41"/>
        <v>94.908267595818828</v>
      </c>
      <c r="EA29" s="2">
        <f t="shared" si="42"/>
        <v>62.038738874083258</v>
      </c>
      <c r="EB29" s="2">
        <f t="shared" si="42"/>
        <v>76.300682734563836</v>
      </c>
      <c r="EC29" s="2">
        <f t="shared" si="42"/>
        <v>80.807074354407803</v>
      </c>
      <c r="ED29" s="2">
        <f t="shared" si="42"/>
        <v>83.255368614956197</v>
      </c>
      <c r="EE29" s="2">
        <f t="shared" si="42"/>
        <v>90.023268011769019</v>
      </c>
      <c r="EF29" s="2">
        <f t="shared" si="42"/>
        <v>101.67504471214865</v>
      </c>
      <c r="EG29" s="2">
        <f t="shared" si="42"/>
        <v>100.32156604818952</v>
      </c>
      <c r="EH29" s="2">
        <f t="shared" si="42"/>
        <v>98.485001966148047</v>
      </c>
      <c r="EI29" s="2">
        <f t="shared" si="42"/>
        <v>105.46951248159398</v>
      </c>
      <c r="EJ29" s="2">
        <f t="shared" si="42"/>
        <v>103.13284157798856</v>
      </c>
      <c r="EK29" s="2">
        <f t="shared" si="42"/>
        <v>107.34811839302644</v>
      </c>
      <c r="EL29" s="2">
        <f t="shared" si="42"/>
        <v>101.53409686143996</v>
      </c>
      <c r="EM29" s="2">
        <f t="shared" si="42"/>
        <v>124.85505095984611</v>
      </c>
      <c r="EN29" s="2">
        <f t="shared" si="42"/>
        <v>101.82464489182226</v>
      </c>
      <c r="EO29" s="2">
        <f t="shared" si="42"/>
        <v>99.854557737931017</v>
      </c>
      <c r="EQ29" s="2">
        <f t="shared" si="43"/>
        <v>59.672030861363908</v>
      </c>
      <c r="ER29" s="2">
        <f t="shared" si="43"/>
        <v>75.493818783314907</v>
      </c>
      <c r="ES29" s="2">
        <f t="shared" si="43"/>
        <v>79.952985070952664</v>
      </c>
      <c r="ET29" s="2">
        <f t="shared" si="43"/>
        <v>82.300825128090878</v>
      </c>
      <c r="EU29" s="2">
        <f t="shared" si="43"/>
        <v>89.955265822519166</v>
      </c>
      <c r="EV29" s="2">
        <f t="shared" si="43"/>
        <v>100.114933586604</v>
      </c>
      <c r="EW29" s="2">
        <f t="shared" si="43"/>
        <v>98.964463007304005</v>
      </c>
      <c r="EX29" s="2">
        <f t="shared" si="43"/>
        <v>99.1878102149862</v>
      </c>
      <c r="EY29" s="2">
        <f t="shared" si="43"/>
        <v>104.61393646509546</v>
      </c>
      <c r="EZ29" s="2">
        <f t="shared" si="43"/>
        <v>102.09137496865493</v>
      </c>
      <c r="FA29" s="2">
        <f t="shared" si="43"/>
        <v>104.88034780928086</v>
      </c>
      <c r="FB29" s="2">
        <f t="shared" si="43"/>
        <v>100.4904551482829</v>
      </c>
      <c r="FC29" s="2">
        <f t="shared" si="43"/>
        <v>116.80061898891141</v>
      </c>
      <c r="FD29" s="2">
        <f t="shared" si="43"/>
        <v>104.01927522073203</v>
      </c>
      <c r="FE29" s="2">
        <f t="shared" si="43"/>
        <v>105.62870845337672</v>
      </c>
      <c r="FG29" s="2">
        <f t="shared" si="44"/>
        <v>3.4800532405308268E-2</v>
      </c>
      <c r="FH29" s="2">
        <f t="shared" si="44"/>
        <v>2.1765553265153687E-2</v>
      </c>
      <c r="FI29" s="2">
        <f t="shared" si="44"/>
        <v>2.1548736990469119E-2</v>
      </c>
      <c r="FJ29" s="2">
        <f t="shared" si="44"/>
        <v>2.1995431993694175E-2</v>
      </c>
      <c r="FK29" s="2">
        <f t="shared" si="44"/>
        <v>2.2605075997106972E-2</v>
      </c>
      <c r="FL29" s="2">
        <f t="shared" si="44"/>
        <v>2.014312907358096E-2</v>
      </c>
      <c r="FM29" s="2">
        <f t="shared" si="44"/>
        <v>2.130776668073588E-2</v>
      </c>
      <c r="FN29" s="2">
        <f t="shared" si="44"/>
        <v>1.938956833039427E-2</v>
      </c>
      <c r="FO29" s="2">
        <f t="shared" si="44"/>
        <v>1.8970895862442466E-2</v>
      </c>
      <c r="FP29" s="2">
        <f t="shared" si="44"/>
        <v>1.9729585897003576E-2</v>
      </c>
      <c r="FQ29" s="2">
        <f t="shared" si="44"/>
        <v>1.9198426685870656E-2</v>
      </c>
      <c r="FR29" s="2">
        <f t="shared" si="44"/>
        <v>2.1445924974179222E-2</v>
      </c>
      <c r="FS29" s="2">
        <f t="shared" si="44"/>
        <v>2.3113458016909741E-2</v>
      </c>
      <c r="FT29" s="2">
        <f t="shared" si="44"/>
        <v>2.347130385916836E-2</v>
      </c>
      <c r="FU29" s="2">
        <f t="shared" si="44"/>
        <v>1.8838694100927145E-2</v>
      </c>
      <c r="FW29" s="2">
        <f t="shared" si="53"/>
        <v>5.1878553909324495E-7</v>
      </c>
      <c r="FX29" s="2">
        <f t="shared" si="45"/>
        <v>6.5605284440959082E-7</v>
      </c>
      <c r="FY29" s="2">
        <f t="shared" si="45"/>
        <v>6.2891919745356507E-7</v>
      </c>
      <c r="FZ29" s="2">
        <f t="shared" si="45"/>
        <v>6.0643474873072852E-7</v>
      </c>
      <c r="GA29" s="2">
        <f t="shared" si="45"/>
        <v>6.8741874488396411E-7</v>
      </c>
      <c r="GB29" s="2">
        <f t="shared" si="45"/>
        <v>6.2227699741124683E-7</v>
      </c>
      <c r="GC29" s="2">
        <f t="shared" si="45"/>
        <v>7.085081998750733E-7</v>
      </c>
      <c r="GD29" s="2">
        <f t="shared" si="45"/>
        <v>7.1751706597397394E-7</v>
      </c>
      <c r="GE29" s="2">
        <f t="shared" si="45"/>
        <v>9.9103125712288342E-7</v>
      </c>
      <c r="GF29" s="2">
        <f t="shared" si="45"/>
        <v>9.510023327167187E-7</v>
      </c>
      <c r="GG29" s="2">
        <f t="shared" si="45"/>
        <v>7.2136194957355875E-7</v>
      </c>
      <c r="GH29" s="2">
        <f t="shared" si="45"/>
        <v>6.0258784198873796E-7</v>
      </c>
      <c r="GI29" s="2">
        <f t="shared" si="45"/>
        <v>5.2865402845797188E-7</v>
      </c>
      <c r="GJ29" s="2">
        <f t="shared" si="45"/>
        <v>3.4584857345003904E-7</v>
      </c>
      <c r="GK29" s="2">
        <f t="shared" si="45"/>
        <v>3.3357996205789965E-7</v>
      </c>
      <c r="GM29" s="86">
        <f t="shared" si="54"/>
        <v>1.0177992705589679E-8</v>
      </c>
      <c r="GN29" s="86">
        <f t="shared" si="46"/>
        <v>3.3671359086779795E-13</v>
      </c>
      <c r="GO29" s="86">
        <f t="shared" si="46"/>
        <v>1.5557048643964782E-13</v>
      </c>
      <c r="GP29" s="86">
        <f t="shared" si="46"/>
        <v>3.8224496080535646E-13</v>
      </c>
      <c r="GQ29" s="86">
        <f t="shared" si="46"/>
        <v>3.3512537231219778E-13</v>
      </c>
      <c r="GR29" s="86">
        <f t="shared" si="46"/>
        <v>3.6827093129841525E-14</v>
      </c>
      <c r="GS29" s="86">
        <f t="shared" si="46"/>
        <v>5.4710363275900724E-14</v>
      </c>
      <c r="GT29" s="86">
        <f t="shared" si="46"/>
        <v>2.794116287907266E-15</v>
      </c>
      <c r="GU29" s="86">
        <f t="shared" si="46"/>
        <v>1.1915789578890436E-15</v>
      </c>
      <c r="GV29" s="86">
        <f t="shared" si="46"/>
        <v>2.777660017520939E-15</v>
      </c>
      <c r="GW29" s="86">
        <f t="shared" si="46"/>
        <v>4.2170539939414152E-15</v>
      </c>
      <c r="GX29" s="86">
        <f t="shared" si="46"/>
        <v>2.339119068158807E-13</v>
      </c>
      <c r="GY29" s="86">
        <f t="shared" si="46"/>
        <v>4.2935541889168662E-13</v>
      </c>
      <c r="GZ29" s="86">
        <f t="shared" si="46"/>
        <v>2.5089761747971027E-12</v>
      </c>
      <c r="HA29" s="86">
        <f t="shared" si="46"/>
        <v>4.1979071839037368E-16</v>
      </c>
      <c r="HC29" s="86">
        <f t="shared" ref="HC29:HQ59" si="58" xml:space="preserve"> _xlfn.NORM.DIST($B29, C$8, ABS(C$12), TRUE) * _xlfn.NORM.DIST(($B29 - C$8)*C$16, 0, ABS(C$12), TRUE) * 2</f>
        <v>2.7916799537083114E-24</v>
      </c>
      <c r="HD29" s="86">
        <f t="shared" si="47"/>
        <v>1.3100253066500292E-30</v>
      </c>
      <c r="HE29" s="86">
        <f t="shared" si="47"/>
        <v>3.4151980514944128E-32</v>
      </c>
      <c r="HF29" s="86">
        <f t="shared" si="47"/>
        <v>2.5157049193645371E-33</v>
      </c>
      <c r="HG29" s="86">
        <f t="shared" si="47"/>
        <v>1.0674322903496803E-33</v>
      </c>
      <c r="HH29" s="86">
        <f t="shared" si="47"/>
        <v>6.6834990482975878E-33</v>
      </c>
      <c r="HI29" s="86">
        <f t="shared" si="47"/>
        <v>3.1250873886984558E-33</v>
      </c>
      <c r="HJ29" s="86">
        <f t="shared" si="47"/>
        <v>1.7010575284114862E-33</v>
      </c>
      <c r="HK29" s="86">
        <f t="shared" si="47"/>
        <v>2.4788111278351095E-36</v>
      </c>
      <c r="HL29" s="86">
        <f t="shared" si="47"/>
        <v>8.7179011912689701E-36</v>
      </c>
      <c r="HM29" s="86">
        <f t="shared" si="47"/>
        <v>1.5189970004212678E-34</v>
      </c>
      <c r="HN29" s="86">
        <f t="shared" si="47"/>
        <v>1.9288706939259747E-34</v>
      </c>
      <c r="HO29" s="86">
        <f t="shared" si="47"/>
        <v>4.6262221279413435E-29</v>
      </c>
      <c r="HP29" s="86">
        <f t="shared" si="47"/>
        <v>1.8482200360618014E-30</v>
      </c>
      <c r="HQ29" s="86">
        <f t="shared" si="47"/>
        <v>1.9372542578285234E-37</v>
      </c>
      <c r="HS29" s="86">
        <f t="shared" si="55"/>
        <v>1.4986492491488231E-95</v>
      </c>
      <c r="HT29" s="86">
        <f t="shared" si="48"/>
        <v>1.135251377620571E-119</v>
      </c>
      <c r="HU29" s="86">
        <f t="shared" si="48"/>
        <v>8.6406176597654412E-126</v>
      </c>
      <c r="HV29" s="86">
        <f t="shared" si="48"/>
        <v>4.5255107012431918E-132</v>
      </c>
      <c r="HW29" s="86">
        <f t="shared" si="48"/>
        <v>2.6418409548116684E-134</v>
      </c>
      <c r="HX29" s="86">
        <f t="shared" si="48"/>
        <v>3.6051543373536251E-131</v>
      </c>
      <c r="HY29" s="86">
        <f t="shared" si="48"/>
        <v>5.6653336724703717E-133</v>
      </c>
      <c r="HZ29" s="86">
        <f t="shared" si="48"/>
        <v>2.2246695136770438E-133</v>
      </c>
      <c r="IA29" s="86">
        <f t="shared" si="48"/>
        <v>1.2179406232696894E-142</v>
      </c>
      <c r="IB29" s="86">
        <f t="shared" si="48"/>
        <v>9.4437702150297481E-142</v>
      </c>
      <c r="IC29" s="86">
        <f t="shared" si="48"/>
        <v>3.1492951217556939E-137</v>
      </c>
      <c r="ID29" s="86">
        <f t="shared" si="48"/>
        <v>4.0132302722371635E-138</v>
      </c>
      <c r="IE29" s="86">
        <f t="shared" si="48"/>
        <v>1.738523376270416E-115</v>
      </c>
      <c r="IF29" s="86">
        <f t="shared" si="48"/>
        <v>7.2475298059622104E-62</v>
      </c>
      <c r="IG29" s="86">
        <f t="shared" si="48"/>
        <v>1.3473843740782025E-44</v>
      </c>
      <c r="II29" s="86">
        <f t="shared" si="56"/>
        <v>6.478781808340246E-299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3.6990549181844425E-158</v>
      </c>
      <c r="IW29" s="86">
        <f t="shared" si="49"/>
        <v>7.9911720710822286E-108</v>
      </c>
      <c r="IY29" s="86">
        <f t="shared" si="57"/>
        <v>1.0177992705589682E-8</v>
      </c>
      <c r="IZ29" s="86">
        <f t="shared" si="50"/>
        <v>3.3671359086779795E-13</v>
      </c>
      <c r="JA29" s="86">
        <f t="shared" si="50"/>
        <v>1.5557048643964782E-13</v>
      </c>
      <c r="JB29" s="86">
        <f t="shared" si="50"/>
        <v>3.8224496080535646E-13</v>
      </c>
      <c r="JC29" s="86">
        <f t="shared" si="50"/>
        <v>3.3512537231219778E-13</v>
      </c>
      <c r="JD29" s="86">
        <f t="shared" si="50"/>
        <v>3.6827093129841525E-14</v>
      </c>
      <c r="JE29" s="86">
        <f t="shared" si="50"/>
        <v>5.4710363275900724E-14</v>
      </c>
      <c r="JF29" s="86">
        <f t="shared" si="50"/>
        <v>2.794116287907266E-15</v>
      </c>
      <c r="JG29" s="86">
        <f t="shared" si="50"/>
        <v>1.1915789578890436E-15</v>
      </c>
      <c r="JH29" s="86">
        <f t="shared" si="50"/>
        <v>2.777660017520939E-15</v>
      </c>
      <c r="JI29" s="86">
        <f t="shared" si="50"/>
        <v>4.2170539939414152E-15</v>
      </c>
      <c r="JJ29" s="86">
        <f t="shared" si="50"/>
        <v>2.339119068158807E-13</v>
      </c>
      <c r="JK29" s="86">
        <f t="shared" si="50"/>
        <v>4.2935541889168667E-13</v>
      </c>
      <c r="JL29" s="86">
        <f t="shared" si="50"/>
        <v>2.5089761747971027E-12</v>
      </c>
      <c r="JM29" s="86">
        <f t="shared" si="50"/>
        <v>4.1979071839037368E-16</v>
      </c>
    </row>
    <row r="30" spans="1:273" x14ac:dyDescent="0.25">
      <c r="B30" s="2">
        <v>3</v>
      </c>
      <c r="C30" s="37">
        <v>56.597000000000001</v>
      </c>
      <c r="D30" s="37">
        <v>69.081999999999994</v>
      </c>
      <c r="E30" s="37">
        <v>76.983999999999995</v>
      </c>
      <c r="F30" s="37">
        <v>82.677000000000007</v>
      </c>
      <c r="G30" s="37">
        <v>89.387</v>
      </c>
      <c r="H30" s="37">
        <v>96.257999999999996</v>
      </c>
      <c r="I30" s="37">
        <v>98.688999999999993</v>
      </c>
      <c r="J30" s="37">
        <v>98.822999999999993</v>
      </c>
      <c r="K30" s="37">
        <v>99.177000000000007</v>
      </c>
      <c r="L30" s="37">
        <v>97.951999999999998</v>
      </c>
      <c r="M30" s="37">
        <v>100.242</v>
      </c>
      <c r="N30" s="37">
        <v>98.048000000000002</v>
      </c>
      <c r="O30" s="37">
        <v>104.23</v>
      </c>
      <c r="P30" s="37">
        <v>99.554000000000002</v>
      </c>
      <c r="Q30" s="37">
        <v>98</v>
      </c>
      <c r="S30" s="4">
        <f t="shared" si="7"/>
        <v>54.418622140855881</v>
      </c>
      <c r="T30" s="4">
        <f t="shared" si="7"/>
        <v>67.957836445191163</v>
      </c>
      <c r="U30" s="4">
        <f t="shared" si="7"/>
        <v>75.88999484612458</v>
      </c>
      <c r="V30" s="4">
        <f t="shared" si="7"/>
        <v>82.100826091758478</v>
      </c>
      <c r="W30" s="4">
        <f t="shared" si="7"/>
        <v>88.29139798916016</v>
      </c>
      <c r="X30" s="4">
        <f t="shared" si="7"/>
        <v>95.449774681190391</v>
      </c>
      <c r="Y30" s="4">
        <f t="shared" si="7"/>
        <v>97.692377564500873</v>
      </c>
      <c r="Z30" s="4">
        <f t="shared" si="7"/>
        <v>96.486278581972641</v>
      </c>
      <c r="AA30" s="4">
        <f t="shared" si="7"/>
        <v>96.836353186672667</v>
      </c>
      <c r="AB30" s="4">
        <f t="shared" si="7"/>
        <v>96.17440601207467</v>
      </c>
      <c r="AC30" s="4">
        <f t="shared" si="7"/>
        <v>98.488900599832547</v>
      </c>
      <c r="AD30" s="4">
        <f t="shared" si="7"/>
        <v>96.530067129945309</v>
      </c>
      <c r="AE30" s="4">
        <f t="shared" si="7"/>
        <v>102.92816790498877</v>
      </c>
      <c r="AF30" s="4">
        <f t="shared" si="7"/>
        <v>98.073365482528331</v>
      </c>
      <c r="AG30" s="4" t="e">
        <f t="shared" si="7"/>
        <v>#N/A</v>
      </c>
      <c r="AI30" s="4">
        <f t="shared" si="8"/>
        <v>2.1783778591441205</v>
      </c>
      <c r="AJ30" s="4">
        <f t="shared" si="8"/>
        <v>1.1241635548088311</v>
      </c>
      <c r="AK30" s="4">
        <f t="shared" si="8"/>
        <v>1.0940051538754147</v>
      </c>
      <c r="AL30" s="4">
        <f t="shared" si="8"/>
        <v>0.57617390824152892</v>
      </c>
      <c r="AM30" s="4">
        <f t="shared" si="8"/>
        <v>1.0956020108398405</v>
      </c>
      <c r="AN30" s="4">
        <f t="shared" si="8"/>
        <v>0.80822531880960469</v>
      </c>
      <c r="AO30" s="4">
        <f t="shared" si="8"/>
        <v>0.99662243549911977</v>
      </c>
      <c r="AP30" s="4">
        <f t="shared" si="8"/>
        <v>2.3367214180273521</v>
      </c>
      <c r="AQ30" s="4">
        <f t="shared" si="8"/>
        <v>2.3406468133273393</v>
      </c>
      <c r="AR30" s="4">
        <f t="shared" si="8"/>
        <v>1.7775939879253286</v>
      </c>
      <c r="AS30" s="4">
        <f t="shared" si="8"/>
        <v>1.7530994001674571</v>
      </c>
      <c r="AT30" s="4">
        <f t="shared" si="8"/>
        <v>1.5179328700546932</v>
      </c>
      <c r="AU30" s="4">
        <f t="shared" si="8"/>
        <v>1.3018320950112354</v>
      </c>
      <c r="AV30" s="4">
        <f t="shared" si="8"/>
        <v>1.4806345174716711</v>
      </c>
      <c r="AW30" s="4">
        <f t="shared" si="8"/>
        <v>0</v>
      </c>
      <c r="AY30" s="2">
        <f t="shared" si="51"/>
        <v>54.418600743934121</v>
      </c>
      <c r="AZ30" s="2">
        <f t="shared" si="9"/>
        <v>67.95783644376867</v>
      </c>
      <c r="BA30" s="2">
        <f t="shared" si="9"/>
        <v>75.88999484545117</v>
      </c>
      <c r="BB30" s="2">
        <f t="shared" si="9"/>
        <v>82.100826090238016</v>
      </c>
      <c r="BC30" s="2">
        <f t="shared" si="9"/>
        <v>88.291397987843183</v>
      </c>
      <c r="BD30" s="2">
        <f t="shared" si="9"/>
        <v>95.449774681035507</v>
      </c>
      <c r="BE30" s="2">
        <f t="shared" si="9"/>
        <v>97.692377564276086</v>
      </c>
      <c r="BF30" s="2">
        <f t="shared" si="9"/>
        <v>96.486278581959169</v>
      </c>
      <c r="BG30" s="2">
        <f t="shared" si="9"/>
        <v>96.836353186666855</v>
      </c>
      <c r="BH30" s="2">
        <f t="shared" si="9"/>
        <v>96.174406012061667</v>
      </c>
      <c r="BI30" s="2">
        <f t="shared" si="9"/>
        <v>98.488900599813746</v>
      </c>
      <c r="BJ30" s="2">
        <f t="shared" si="9"/>
        <v>96.530067129112368</v>
      </c>
      <c r="BK30" s="2">
        <f t="shared" si="9"/>
        <v>102.92816790359896</v>
      </c>
      <c r="BL30" s="2">
        <f t="shared" si="9"/>
        <v>98.073365475541152</v>
      </c>
      <c r="BM30" s="2" t="e">
        <f t="shared" si="9"/>
        <v>#N/A</v>
      </c>
      <c r="BO30" s="2">
        <f t="shared" si="10"/>
        <v>56.597000000000001</v>
      </c>
      <c r="BP30" s="2">
        <f t="shared" si="11"/>
        <v>69.081999999999994</v>
      </c>
      <c r="BQ30" s="2">
        <f t="shared" si="12"/>
        <v>76.983999999999995</v>
      </c>
      <c r="BR30" s="2">
        <f t="shared" si="13"/>
        <v>82.677000000000007</v>
      </c>
      <c r="BS30" s="2">
        <f t="shared" si="14"/>
        <v>89.387</v>
      </c>
      <c r="BT30" s="2">
        <f t="shared" si="15"/>
        <v>96.257999999999996</v>
      </c>
      <c r="BU30" s="2">
        <f t="shared" si="16"/>
        <v>98.688999999999993</v>
      </c>
      <c r="BV30" s="2">
        <f t="shared" si="17"/>
        <v>98.822999999999993</v>
      </c>
      <c r="BW30" s="2">
        <f t="shared" si="18"/>
        <v>99.177000000000007</v>
      </c>
      <c r="BX30" s="2">
        <f t="shared" si="19"/>
        <v>97.951999999999998</v>
      </c>
      <c r="BY30" s="2">
        <f t="shared" si="20"/>
        <v>100.242</v>
      </c>
      <c r="BZ30" s="2">
        <f t="shared" si="21"/>
        <v>98.048000000000002</v>
      </c>
      <c r="CA30" s="2">
        <f t="shared" si="22"/>
        <v>104.23</v>
      </c>
      <c r="CB30" s="2">
        <f t="shared" si="23"/>
        <v>99.554000000000002</v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54.123481124849548</v>
      </c>
      <c r="DL30" s="2">
        <f t="shared" si="41"/>
        <v>67.758254001812148</v>
      </c>
      <c r="DM30" s="2">
        <f t="shared" si="41"/>
        <v>75.774435819993968</v>
      </c>
      <c r="DN30" s="2">
        <f t="shared" si="41"/>
        <v>82.074828450619151</v>
      </c>
      <c r="DO30" s="2">
        <f t="shared" si="41"/>
        <v>88.249870129870104</v>
      </c>
      <c r="DP30" s="2">
        <f t="shared" si="41"/>
        <v>95.312453699788591</v>
      </c>
      <c r="DQ30" s="2">
        <f t="shared" si="41"/>
        <v>97.632307459981888</v>
      </c>
      <c r="DR30" s="2">
        <f t="shared" si="41"/>
        <v>96.444844457867745</v>
      </c>
      <c r="DS30" s="2">
        <f t="shared" si="41"/>
        <v>96.656111849390953</v>
      </c>
      <c r="DT30" s="2">
        <f t="shared" si="41"/>
        <v>96.023541069065161</v>
      </c>
      <c r="DU30" s="2">
        <f t="shared" si="41"/>
        <v>98.301990697674412</v>
      </c>
      <c r="DV30" s="2">
        <f t="shared" si="41"/>
        <v>96.41257565690124</v>
      </c>
      <c r="DW30" s="2">
        <f t="shared" si="41"/>
        <v>102.36561275423385</v>
      </c>
      <c r="DX30" s="2">
        <f t="shared" si="41"/>
        <v>97.976793371687847</v>
      </c>
      <c r="DY30" s="2">
        <f t="shared" si="41"/>
        <v>95.081004878048788</v>
      </c>
      <c r="EA30" s="2">
        <f t="shared" si="42"/>
        <v>61.883626464208248</v>
      </c>
      <c r="EB30" s="2">
        <f t="shared" si="42"/>
        <v>76.138656778729953</v>
      </c>
      <c r="EC30" s="2">
        <f t="shared" si="42"/>
        <v>80.675452693677627</v>
      </c>
      <c r="ED30" s="2">
        <f t="shared" si="42"/>
        <v>83.155099063459161</v>
      </c>
      <c r="EE30" s="2">
        <f t="shared" si="42"/>
        <v>89.928984236843718</v>
      </c>
      <c r="EF30" s="2">
        <f t="shared" si="42"/>
        <v>101.54200082443877</v>
      </c>
      <c r="EG30" s="2">
        <f t="shared" si="42"/>
        <v>100.20874657293066</v>
      </c>
      <c r="EH30" s="2">
        <f t="shared" si="42"/>
        <v>98.39736648892972</v>
      </c>
      <c r="EI30" s="2">
        <f t="shared" si="42"/>
        <v>105.33697546820359</v>
      </c>
      <c r="EJ30" s="2">
        <f t="shared" si="42"/>
        <v>103.01067942499994</v>
      </c>
      <c r="EK30" s="2">
        <f t="shared" si="42"/>
        <v>107.19758224350846</v>
      </c>
      <c r="EL30" s="2">
        <f t="shared" si="42"/>
        <v>101.4193929519316</v>
      </c>
      <c r="EM30" s="2">
        <f t="shared" si="42"/>
        <v>124.61259588228073</v>
      </c>
      <c r="EN30" s="2">
        <f t="shared" si="42"/>
        <v>101.73770478800766</v>
      </c>
      <c r="EO30" s="2">
        <f t="shared" si="42"/>
        <v>99.785147089655155</v>
      </c>
      <c r="EQ30" s="2">
        <f t="shared" si="43"/>
        <v>59.537897841784705</v>
      </c>
      <c r="ER30" s="2">
        <f t="shared" si="43"/>
        <v>75.338965320500321</v>
      </c>
      <c r="ES30" s="2">
        <f t="shared" si="43"/>
        <v>79.828941347929558</v>
      </c>
      <c r="ET30" s="2">
        <f t="shared" si="43"/>
        <v>82.209126383010314</v>
      </c>
      <c r="EU30" s="2">
        <f t="shared" si="43"/>
        <v>89.86161671326299</v>
      </c>
      <c r="EV30" s="2">
        <f t="shared" si="43"/>
        <v>99.99604525163852</v>
      </c>
      <c r="EW30" s="2">
        <f t="shared" si="43"/>
        <v>98.864084209025606</v>
      </c>
      <c r="EX30" s="2">
        <f t="shared" si="43"/>
        <v>99.093671295509353</v>
      </c>
      <c r="EY30" s="2">
        <f t="shared" si="43"/>
        <v>104.48932244206543</v>
      </c>
      <c r="EZ30" s="2">
        <f t="shared" si="43"/>
        <v>101.97890401411257</v>
      </c>
      <c r="FA30" s="2">
        <f t="shared" si="43"/>
        <v>104.75231592899689</v>
      </c>
      <c r="FB30" s="2">
        <f t="shared" si="43"/>
        <v>100.38529846013293</v>
      </c>
      <c r="FC30" s="2">
        <f t="shared" si="43"/>
        <v>116.63050990947079</v>
      </c>
      <c r="FD30" s="2">
        <f t="shared" si="43"/>
        <v>103.91155523772655</v>
      </c>
      <c r="FE30" s="2">
        <f t="shared" si="43"/>
        <v>105.50282547819562</v>
      </c>
      <c r="FG30" s="2">
        <f t="shared" si="44"/>
        <v>3.803033841711527E-2</v>
      </c>
      <c r="FH30" s="2">
        <f t="shared" si="44"/>
        <v>2.3815444498963896E-2</v>
      </c>
      <c r="FI30" s="2">
        <f t="shared" si="44"/>
        <v>2.3578700540427197E-2</v>
      </c>
      <c r="FJ30" s="2">
        <f t="shared" si="44"/>
        <v>2.4066440692945237E-2</v>
      </c>
      <c r="FK30" s="2">
        <f t="shared" si="44"/>
        <v>2.4732034933288724E-2</v>
      </c>
      <c r="FL30" s="2">
        <f t="shared" si="44"/>
        <v>2.2043662777557607E-2</v>
      </c>
      <c r="FM30" s="2">
        <f t="shared" si="44"/>
        <v>2.3315570941194505E-2</v>
      </c>
      <c r="FN30" s="2">
        <f t="shared" si="44"/>
        <v>2.1220542262876955E-2</v>
      </c>
      <c r="FO30" s="2">
        <f t="shared" si="44"/>
        <v>2.0763171302728398E-2</v>
      </c>
      <c r="FP30" s="2">
        <f t="shared" si="44"/>
        <v>2.1591961000100003E-2</v>
      </c>
      <c r="FQ30" s="2">
        <f t="shared" si="44"/>
        <v>2.101173769931259E-2</v>
      </c>
      <c r="FR30" s="2">
        <f t="shared" si="44"/>
        <v>2.3466435569600888E-2</v>
      </c>
      <c r="FS30" s="2">
        <f t="shared" si="44"/>
        <v>2.5287014109008285E-2</v>
      </c>
      <c r="FT30" s="2">
        <f t="shared" si="44"/>
        <v>2.5677626725440703E-2</v>
      </c>
      <c r="FU30" s="2">
        <f t="shared" si="44"/>
        <v>2.0618742282518355E-2</v>
      </c>
      <c r="FW30" s="2">
        <f t="shared" si="53"/>
        <v>5.6883700361898853E-7</v>
      </c>
      <c r="FX30" s="2">
        <f t="shared" si="45"/>
        <v>7.1934759388187628E-7</v>
      </c>
      <c r="FY30" s="2">
        <f t="shared" si="45"/>
        <v>6.8959614530108625E-7</v>
      </c>
      <c r="FZ30" s="2">
        <f t="shared" si="45"/>
        <v>6.6494244046254159E-7</v>
      </c>
      <c r="GA30" s="2">
        <f t="shared" si="45"/>
        <v>7.537396153966757E-7</v>
      </c>
      <c r="GB30" s="2">
        <f t="shared" si="45"/>
        <v>6.8231311865942114E-7</v>
      </c>
      <c r="GC30" s="2">
        <f t="shared" si="45"/>
        <v>7.7686373984869503E-7</v>
      </c>
      <c r="GD30" s="2">
        <f t="shared" si="45"/>
        <v>7.8674176373908972E-7</v>
      </c>
      <c r="GE30" s="2">
        <f t="shared" si="45"/>
        <v>1.0866440612344129E-6</v>
      </c>
      <c r="GF30" s="2">
        <f t="shared" si="45"/>
        <v>1.0427532266315479E-6</v>
      </c>
      <c r="GG30" s="2">
        <f t="shared" si="45"/>
        <v>7.9095759418749947E-7</v>
      </c>
      <c r="GH30" s="2">
        <f t="shared" si="45"/>
        <v>6.6072439158936399E-7</v>
      </c>
      <c r="GI30" s="2">
        <f t="shared" si="45"/>
        <v>5.7965758594280867E-7</v>
      </c>
      <c r="GJ30" s="2">
        <f t="shared" si="45"/>
        <v>3.792154073019701E-7</v>
      </c>
      <c r="GK30" s="2">
        <f t="shared" si="45"/>
        <v>3.6576314329533194E-7</v>
      </c>
      <c r="GM30" s="86">
        <f t="shared" si="54"/>
        <v>1.7177224601702504E-8</v>
      </c>
      <c r="GN30" s="86">
        <f t="shared" si="46"/>
        <v>7.8831064209638585E-13</v>
      </c>
      <c r="GO30" s="86">
        <f t="shared" si="46"/>
        <v>3.7454263469889305E-13</v>
      </c>
      <c r="GP30" s="86">
        <f t="shared" si="46"/>
        <v>8.9259246559774964E-13</v>
      </c>
      <c r="GQ30" s="86">
        <f t="shared" si="46"/>
        <v>7.9157445280506758E-13</v>
      </c>
      <c r="GR30" s="86">
        <f t="shared" si="46"/>
        <v>9.2296491507677509E-14</v>
      </c>
      <c r="GS30" s="86">
        <f t="shared" si="46"/>
        <v>1.3685979781373238E-13</v>
      </c>
      <c r="GT30" s="86">
        <f t="shared" si="46"/>
        <v>7.6641163381815725E-15</v>
      </c>
      <c r="GU30" s="86">
        <f t="shared" si="46"/>
        <v>3.3584721061852567E-15</v>
      </c>
      <c r="GV30" s="86">
        <f t="shared" si="46"/>
        <v>7.6554387362119497E-15</v>
      </c>
      <c r="GW30" s="86">
        <f t="shared" si="46"/>
        <v>1.1355823568534723E-14</v>
      </c>
      <c r="GX30" s="86">
        <f t="shared" si="46"/>
        <v>5.5362456855317679E-13</v>
      </c>
      <c r="GY30" s="86">
        <f t="shared" si="46"/>
        <v>1.0094193335285693E-12</v>
      </c>
      <c r="GZ30" s="86">
        <f t="shared" si="46"/>
        <v>5.5183513779479956E-12</v>
      </c>
      <c r="HA30" s="86">
        <f t="shared" si="46"/>
        <v>1.2294632010092348E-15</v>
      </c>
      <c r="HC30" s="86">
        <f t="shared" si="58"/>
        <v>9.179742615087208E-24</v>
      </c>
      <c r="HD30" s="86">
        <f t="shared" si="47"/>
        <v>6.0163812411419736E-30</v>
      </c>
      <c r="HE30" s="86">
        <f t="shared" si="47"/>
        <v>1.7108640477605386E-31</v>
      </c>
      <c r="HF30" s="86">
        <f t="shared" si="47"/>
        <v>1.3458498308710024E-32</v>
      </c>
      <c r="HG30" s="86">
        <f t="shared" si="47"/>
        <v>5.9196096521590594E-33</v>
      </c>
      <c r="HH30" s="86">
        <f t="shared" si="47"/>
        <v>3.5026911351673028E-32</v>
      </c>
      <c r="HI30" s="86">
        <f t="shared" si="47"/>
        <v>1.700538616532344E-32</v>
      </c>
      <c r="HJ30" s="86">
        <f t="shared" si="47"/>
        <v>9.3823198208106687E-33</v>
      </c>
      <c r="HK30" s="86">
        <f t="shared" si="47"/>
        <v>1.6140919598441029E-35</v>
      </c>
      <c r="HL30" s="86">
        <f t="shared" si="47"/>
        <v>5.5587754499017053E-35</v>
      </c>
      <c r="HM30" s="86">
        <f t="shared" si="47"/>
        <v>8.8131807602334097E-34</v>
      </c>
      <c r="HN30" s="86">
        <f t="shared" si="47"/>
        <v>1.0988344300109225E-33</v>
      </c>
      <c r="HO30" s="86">
        <f t="shared" si="47"/>
        <v>1.9579430934641669E-28</v>
      </c>
      <c r="HP30" s="86">
        <f t="shared" si="47"/>
        <v>8.4235518511785776E-30</v>
      </c>
      <c r="HQ30" s="86">
        <f t="shared" si="47"/>
        <v>1.296998520346395E-36</v>
      </c>
      <c r="HS30" s="86">
        <f t="shared" si="55"/>
        <v>4.3535440809733711E-94</v>
      </c>
      <c r="HT30" s="86">
        <f t="shared" si="48"/>
        <v>8.234484900043063E-118</v>
      </c>
      <c r="HU30" s="86">
        <f t="shared" si="48"/>
        <v>7.9644314435211418E-124</v>
      </c>
      <c r="HV30" s="86">
        <f t="shared" si="48"/>
        <v>5.1780218529099854E-130</v>
      </c>
      <c r="HW30" s="86">
        <f t="shared" si="48"/>
        <v>3.3908551608650976E-132</v>
      </c>
      <c r="HX30" s="86">
        <f t="shared" si="48"/>
        <v>3.9508880597166655E-129</v>
      </c>
      <c r="HY30" s="86">
        <f t="shared" si="48"/>
        <v>6.965298374081834E-131</v>
      </c>
      <c r="HZ30" s="86">
        <f t="shared" si="48"/>
        <v>2.8067927549896441E-131</v>
      </c>
      <c r="IA30" s="86">
        <f t="shared" si="48"/>
        <v>2.3544129499984384E-140</v>
      </c>
      <c r="IB30" s="86">
        <f t="shared" si="48"/>
        <v>1.7638860073365626E-139</v>
      </c>
      <c r="IC30" s="86">
        <f t="shared" si="48"/>
        <v>4.548847691382276E-135</v>
      </c>
      <c r="ID30" s="86">
        <f t="shared" si="48"/>
        <v>5.6377524180899759E-136</v>
      </c>
      <c r="IE30" s="86">
        <f t="shared" si="48"/>
        <v>1.0400550849056922E-113</v>
      </c>
      <c r="IF30" s="86">
        <f t="shared" si="48"/>
        <v>6.0059383878007558E-61</v>
      </c>
      <c r="IG30" s="86">
        <f t="shared" si="48"/>
        <v>6.0524047309053324E-44</v>
      </c>
      <c r="II30" s="86">
        <f t="shared" si="56"/>
        <v>3.7722084923846503E-295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3.1274223522370017E-156</v>
      </c>
      <c r="IW30" s="86">
        <f t="shared" si="49"/>
        <v>1.6079988310702279E-106</v>
      </c>
      <c r="IY30" s="86">
        <f t="shared" si="57"/>
        <v>1.7177224601702514E-8</v>
      </c>
      <c r="IZ30" s="86">
        <f t="shared" si="50"/>
        <v>7.8831064209638585E-13</v>
      </c>
      <c r="JA30" s="86">
        <f t="shared" si="50"/>
        <v>3.7454263469889305E-13</v>
      </c>
      <c r="JB30" s="86">
        <f t="shared" si="50"/>
        <v>8.9259246559774964E-13</v>
      </c>
      <c r="JC30" s="86">
        <f t="shared" si="50"/>
        <v>7.9157445280506758E-13</v>
      </c>
      <c r="JD30" s="86">
        <f t="shared" si="50"/>
        <v>9.2296491507677509E-14</v>
      </c>
      <c r="JE30" s="86">
        <f t="shared" si="50"/>
        <v>1.3685979781373238E-13</v>
      </c>
      <c r="JF30" s="86">
        <f t="shared" si="50"/>
        <v>7.6641163381815725E-15</v>
      </c>
      <c r="JG30" s="86">
        <f t="shared" si="50"/>
        <v>3.3584721061852567E-15</v>
      </c>
      <c r="JH30" s="86">
        <f t="shared" si="50"/>
        <v>7.6554387362119497E-15</v>
      </c>
      <c r="JI30" s="86">
        <f t="shared" si="50"/>
        <v>1.1355823568534723E-14</v>
      </c>
      <c r="JJ30" s="86">
        <f t="shared" si="50"/>
        <v>5.5362456855317679E-13</v>
      </c>
      <c r="JK30" s="86">
        <f t="shared" si="50"/>
        <v>1.0094193335285695E-12</v>
      </c>
      <c r="JL30" s="86">
        <f t="shared" si="50"/>
        <v>5.5183513779479956E-12</v>
      </c>
      <c r="JM30" s="86">
        <f t="shared" si="50"/>
        <v>1.2294632010092348E-15</v>
      </c>
    </row>
    <row r="31" spans="1:273" x14ac:dyDescent="0.25">
      <c r="B31" s="2">
        <v>4</v>
      </c>
      <c r="C31" s="37">
        <v>55.612000000000002</v>
      </c>
      <c r="D31" s="37">
        <v>68.933999999999997</v>
      </c>
      <c r="E31" s="37">
        <v>77.305999999999997</v>
      </c>
      <c r="F31" s="37">
        <v>83.305999999999997</v>
      </c>
      <c r="G31" s="37">
        <v>89.435000000000002</v>
      </c>
      <c r="H31" s="37">
        <v>97.113</v>
      </c>
      <c r="I31" s="37">
        <v>98.573999999999998</v>
      </c>
      <c r="J31" s="37">
        <v>98.016000000000005</v>
      </c>
      <c r="K31" s="37">
        <v>99.113</v>
      </c>
      <c r="L31" s="37">
        <v>99.064999999999998</v>
      </c>
      <c r="M31" s="37">
        <v>99.805999999999997</v>
      </c>
      <c r="N31" s="37">
        <v>97.242000000000004</v>
      </c>
      <c r="O31" s="37">
        <v>103.59</v>
      </c>
      <c r="P31" s="37">
        <v>98.123000000000005</v>
      </c>
      <c r="Q31" s="37">
        <v>97.814999999999998</v>
      </c>
      <c r="S31" s="4">
        <f t="shared" si="7"/>
        <v>54.721809473622017</v>
      </c>
      <c r="T31" s="4">
        <f t="shared" si="7"/>
        <v>68.218467913091374</v>
      </c>
      <c r="U31" s="4">
        <f t="shared" si="7"/>
        <v>76.091934858357476</v>
      </c>
      <c r="V31" s="4">
        <f t="shared" si="7"/>
        <v>82.247920210805802</v>
      </c>
      <c r="W31" s="4">
        <f t="shared" si="7"/>
        <v>88.451777639198099</v>
      </c>
      <c r="X31" s="4">
        <f t="shared" si="7"/>
        <v>95.611530784336168</v>
      </c>
      <c r="Y31" s="4">
        <f t="shared" si="7"/>
        <v>97.828718087053545</v>
      </c>
      <c r="Z31" s="4">
        <f t="shared" si="7"/>
        <v>96.674692440293043</v>
      </c>
      <c r="AA31" s="4">
        <f t="shared" si="7"/>
        <v>97.071860994285899</v>
      </c>
      <c r="AB31" s="4">
        <f t="shared" si="7"/>
        <v>96.390296732807229</v>
      </c>
      <c r="AC31" s="4">
        <f t="shared" si="7"/>
        <v>98.710264504386245</v>
      </c>
      <c r="AD31" s="4">
        <f t="shared" si="7"/>
        <v>96.748777966745095</v>
      </c>
      <c r="AE31" s="4">
        <f t="shared" si="7"/>
        <v>103.22229862954505</v>
      </c>
      <c r="AF31" s="4">
        <f t="shared" si="7"/>
        <v>98.268224718065028</v>
      </c>
      <c r="AG31" s="4">
        <f t="shared" si="7"/>
        <v>95.354420931782016</v>
      </c>
      <c r="AI31" s="4">
        <f t="shared" si="8"/>
        <v>0.89019052637798524</v>
      </c>
      <c r="AJ31" s="4">
        <f t="shared" si="8"/>
        <v>0.71553208690862391</v>
      </c>
      <c r="AK31" s="4">
        <f t="shared" si="8"/>
        <v>1.2140651416425214</v>
      </c>
      <c r="AL31" s="4">
        <f t="shared" si="8"/>
        <v>1.0580797891941955</v>
      </c>
      <c r="AM31" s="4">
        <f t="shared" si="8"/>
        <v>0.98322236080190351</v>
      </c>
      <c r="AN31" s="4">
        <f t="shared" si="8"/>
        <v>1.5014692156638318</v>
      </c>
      <c r="AO31" s="4">
        <f t="shared" si="8"/>
        <v>0.74528191294645296</v>
      </c>
      <c r="AP31" s="4">
        <f t="shared" si="8"/>
        <v>1.3413075597069621</v>
      </c>
      <c r="AQ31" s="4">
        <f t="shared" si="8"/>
        <v>2.0411390057141006</v>
      </c>
      <c r="AR31" s="4">
        <f t="shared" si="8"/>
        <v>2.6747032671927684</v>
      </c>
      <c r="AS31" s="4">
        <f t="shared" si="8"/>
        <v>1.0957354956137522</v>
      </c>
      <c r="AT31" s="4">
        <f t="shared" si="8"/>
        <v>0.49322203325490932</v>
      </c>
      <c r="AU31" s="4">
        <f t="shared" si="8"/>
        <v>0.36770137045495233</v>
      </c>
      <c r="AV31" s="4">
        <f t="shared" si="8"/>
        <v>-0.14522471806502324</v>
      </c>
      <c r="AW31" s="4">
        <f t="shared" si="8"/>
        <v>2.4605790682179816</v>
      </c>
      <c r="AY31" s="2">
        <f t="shared" si="51"/>
        <v>54.721774179879581</v>
      </c>
      <c r="AZ31" s="2">
        <f t="shared" si="9"/>
        <v>68.21846790985569</v>
      </c>
      <c r="BA31" s="2">
        <f t="shared" si="9"/>
        <v>76.091934856783254</v>
      </c>
      <c r="BB31" s="2">
        <f t="shared" si="9"/>
        <v>82.247920207356245</v>
      </c>
      <c r="BC31" s="2">
        <f t="shared" si="9"/>
        <v>88.451777636177127</v>
      </c>
      <c r="BD31" s="2">
        <f t="shared" si="9"/>
        <v>95.611530783959466</v>
      </c>
      <c r="BE31" s="2">
        <f t="shared" si="9"/>
        <v>97.82871808650799</v>
      </c>
      <c r="BF31" s="2">
        <f t="shared" si="9"/>
        <v>96.674692440257246</v>
      </c>
      <c r="BG31" s="2">
        <f t="shared" si="9"/>
        <v>97.071860994270025</v>
      </c>
      <c r="BH31" s="2">
        <f t="shared" si="9"/>
        <v>96.390296732772512</v>
      </c>
      <c r="BI31" s="2">
        <f t="shared" si="9"/>
        <v>98.710264504337175</v>
      </c>
      <c r="BJ31" s="2">
        <f t="shared" si="9"/>
        <v>96.748777964830012</v>
      </c>
      <c r="BK31" s="2">
        <f t="shared" si="9"/>
        <v>103.22229862637197</v>
      </c>
      <c r="BL31" s="2">
        <f t="shared" si="9"/>
        <v>98.268224703118193</v>
      </c>
      <c r="BM31" s="2">
        <f t="shared" si="9"/>
        <v>95.354420931777753</v>
      </c>
      <c r="BO31" s="2">
        <f t="shared" si="10"/>
        <v>55.612000000000002</v>
      </c>
      <c r="BP31" s="2">
        <f t="shared" si="11"/>
        <v>68.933999999999997</v>
      </c>
      <c r="BQ31" s="2">
        <f t="shared" si="12"/>
        <v>77.305999999999997</v>
      </c>
      <c r="BR31" s="2">
        <f t="shared" si="13"/>
        <v>83.305999999999997</v>
      </c>
      <c r="BS31" s="2">
        <f t="shared" si="14"/>
        <v>89.435000000000002</v>
      </c>
      <c r="BT31" s="2">
        <f t="shared" si="15"/>
        <v>97.113</v>
      </c>
      <c r="BU31" s="2">
        <f t="shared" si="16"/>
        <v>98.573999999999998</v>
      </c>
      <c r="BV31" s="2">
        <f t="shared" si="17"/>
        <v>98.016000000000005</v>
      </c>
      <c r="BW31" s="2">
        <f t="shared" si="18"/>
        <v>99.113</v>
      </c>
      <c r="BX31" s="2">
        <f t="shared" si="19"/>
        <v>99.064999999999998</v>
      </c>
      <c r="BY31" s="2">
        <f t="shared" si="20"/>
        <v>99.805999999999997</v>
      </c>
      <c r="BZ31" s="2">
        <f t="shared" si="21"/>
        <v>97.242000000000004</v>
      </c>
      <c r="CA31" s="2">
        <f t="shared" si="22"/>
        <v>103.59</v>
      </c>
      <c r="CB31" s="2">
        <f t="shared" si="23"/>
        <v>98.123000000000005</v>
      </c>
      <c r="CC31" s="2">
        <f t="shared" si="24"/>
        <v>97.814999999999998</v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54.418047707626656</v>
      </c>
      <c r="DL31" s="2">
        <f t="shared" si="41"/>
        <v>68.010936273029301</v>
      </c>
      <c r="DM31" s="2">
        <f t="shared" si="41"/>
        <v>75.974058894593796</v>
      </c>
      <c r="DN31" s="2">
        <f t="shared" si="41"/>
        <v>82.226102839021451</v>
      </c>
      <c r="DO31" s="2">
        <f t="shared" si="41"/>
        <v>88.413324373301094</v>
      </c>
      <c r="DP31" s="2">
        <f t="shared" si="41"/>
        <v>95.468247357293876</v>
      </c>
      <c r="DQ31" s="2">
        <f t="shared" si="41"/>
        <v>97.769374358199954</v>
      </c>
      <c r="DR31" s="2">
        <f t="shared" si="41"/>
        <v>96.635823165206915</v>
      </c>
      <c r="DS31" s="2">
        <f t="shared" si="41"/>
        <v>96.882786997271992</v>
      </c>
      <c r="DT31" s="2">
        <f t="shared" si="41"/>
        <v>96.233056667476959</v>
      </c>
      <c r="DU31" s="2">
        <f t="shared" si="41"/>
        <v>98.514073925299499</v>
      </c>
      <c r="DV31" s="2">
        <f t="shared" si="41"/>
        <v>96.62873618242223</v>
      </c>
      <c r="DW31" s="2">
        <f t="shared" si="41"/>
        <v>102.62073284174701</v>
      </c>
      <c r="DX31" s="2">
        <f t="shared" si="41"/>
        <v>98.170478648407723</v>
      </c>
      <c r="DY31" s="2">
        <f t="shared" si="41"/>
        <v>95.253742160278748</v>
      </c>
      <c r="EA31" s="2">
        <f t="shared" si="42"/>
        <v>61.728514054333232</v>
      </c>
      <c r="EB31" s="2">
        <f t="shared" si="42"/>
        <v>75.97663082289607</v>
      </c>
      <c r="EC31" s="2">
        <f t="shared" si="42"/>
        <v>80.543831032947438</v>
      </c>
      <c r="ED31" s="2">
        <f t="shared" si="42"/>
        <v>83.054829511962112</v>
      </c>
      <c r="EE31" s="2">
        <f t="shared" si="42"/>
        <v>89.834700461918416</v>
      </c>
      <c r="EF31" s="2">
        <f t="shared" si="42"/>
        <v>101.40895693672888</v>
      </c>
      <c r="EG31" s="2">
        <f t="shared" si="42"/>
        <v>100.09592709767179</v>
      </c>
      <c r="EH31" s="2">
        <f t="shared" si="42"/>
        <v>98.309731011711392</v>
      </c>
      <c r="EI31" s="2">
        <f t="shared" si="42"/>
        <v>105.20443845481319</v>
      </c>
      <c r="EJ31" s="2">
        <f t="shared" si="42"/>
        <v>102.88851727201131</v>
      </c>
      <c r="EK31" s="2">
        <f t="shared" si="42"/>
        <v>107.04704609399047</v>
      </c>
      <c r="EL31" s="2">
        <f t="shared" si="42"/>
        <v>101.30468904242323</v>
      </c>
      <c r="EM31" s="2">
        <f t="shared" si="42"/>
        <v>124.37014080471533</v>
      </c>
      <c r="EN31" s="2">
        <f t="shared" si="42"/>
        <v>101.65076468419308</v>
      </c>
      <c r="EO31" s="2">
        <f t="shared" si="42"/>
        <v>99.715736441379292</v>
      </c>
      <c r="EQ31" s="2">
        <f t="shared" si="43"/>
        <v>59.403764822205495</v>
      </c>
      <c r="ER31" s="2">
        <f t="shared" si="43"/>
        <v>75.18411185768575</v>
      </c>
      <c r="ES31" s="2">
        <f t="shared" si="43"/>
        <v>79.704897624906437</v>
      </c>
      <c r="ET31" s="2">
        <f t="shared" si="43"/>
        <v>82.117427637929751</v>
      </c>
      <c r="EU31" s="2">
        <f t="shared" si="43"/>
        <v>89.767967604006813</v>
      </c>
      <c r="EV31" s="2">
        <f t="shared" si="43"/>
        <v>99.877156916673059</v>
      </c>
      <c r="EW31" s="2">
        <f t="shared" si="43"/>
        <v>98.763705410747207</v>
      </c>
      <c r="EX31" s="2">
        <f t="shared" si="43"/>
        <v>98.999532376032491</v>
      </c>
      <c r="EY31" s="2">
        <f t="shared" si="43"/>
        <v>104.36470841903541</v>
      </c>
      <c r="EZ31" s="2">
        <f t="shared" si="43"/>
        <v>101.8664330595702</v>
      </c>
      <c r="FA31" s="2">
        <f t="shared" si="43"/>
        <v>104.62428404871292</v>
      </c>
      <c r="FB31" s="2">
        <f t="shared" si="43"/>
        <v>100.28014177198295</v>
      </c>
      <c r="FC31" s="2">
        <f t="shared" si="43"/>
        <v>116.46040083003017</v>
      </c>
      <c r="FD31" s="2">
        <f t="shared" si="43"/>
        <v>103.80383525472106</v>
      </c>
      <c r="FE31" s="2">
        <f t="shared" si="43"/>
        <v>105.37694250301452</v>
      </c>
      <c r="FG31" s="2">
        <f t="shared" si="44"/>
        <v>4.1546996844621986E-2</v>
      </c>
      <c r="FH31" s="2">
        <f t="shared" si="44"/>
        <v>2.6053253815551944E-2</v>
      </c>
      <c r="FI31" s="2">
        <f t="shared" si="44"/>
        <v>2.5794852119738011E-2</v>
      </c>
      <c r="FJ31" s="2">
        <f t="shared" si="44"/>
        <v>2.632719870381417E-2</v>
      </c>
      <c r="FK31" s="2">
        <f t="shared" si="44"/>
        <v>2.7053584435500176E-2</v>
      </c>
      <c r="FL31" s="2">
        <f t="shared" si="44"/>
        <v>2.4119100715616092E-2</v>
      </c>
      <c r="FM31" s="2">
        <f t="shared" si="44"/>
        <v>2.5507637160508204E-2</v>
      </c>
      <c r="FN31" s="2">
        <f t="shared" si="44"/>
        <v>2.3220322479350571E-2</v>
      </c>
      <c r="FO31" s="2">
        <f t="shared" si="44"/>
        <v>2.2720850360707995E-2</v>
      </c>
      <c r="FP31" s="2">
        <f t="shared" si="44"/>
        <v>2.3625898077529923E-2</v>
      </c>
      <c r="FQ31" s="2">
        <f t="shared" si="44"/>
        <v>2.2992302839190074E-2</v>
      </c>
      <c r="FR31" s="2">
        <f t="shared" si="44"/>
        <v>2.567231284306901E-2</v>
      </c>
      <c r="FS31" s="2">
        <f t="shared" si="44"/>
        <v>2.7659181019389092E-2</v>
      </c>
      <c r="FT31" s="2">
        <f t="shared" si="44"/>
        <v>2.8085381045014596E-2</v>
      </c>
      <c r="FU31" s="2">
        <f t="shared" si="44"/>
        <v>2.2563117458801484E-2</v>
      </c>
      <c r="FW31" s="2">
        <f t="shared" si="53"/>
        <v>6.237173373978058E-7</v>
      </c>
      <c r="FX31" s="2">
        <f t="shared" si="45"/>
        <v>7.8874889739929375E-7</v>
      </c>
      <c r="FY31" s="2">
        <f t="shared" si="45"/>
        <v>7.5612708716114331E-7</v>
      </c>
      <c r="FZ31" s="2">
        <f t="shared" si="45"/>
        <v>7.2909484088419605E-7</v>
      </c>
      <c r="GA31" s="2">
        <f t="shared" si="45"/>
        <v>8.2645899375217241E-7</v>
      </c>
      <c r="GB31" s="2">
        <f t="shared" si="45"/>
        <v>7.4814140830360684E-7</v>
      </c>
      <c r="GC31" s="2">
        <f t="shared" si="45"/>
        <v>8.5181408827452677E-7</v>
      </c>
      <c r="GD31" s="2">
        <f t="shared" si="45"/>
        <v>8.6264512445742427E-7</v>
      </c>
      <c r="GE31" s="2">
        <f t="shared" si="45"/>
        <v>1.1914813952001318E-6</v>
      </c>
      <c r="GF31" s="2">
        <f t="shared" si="45"/>
        <v>1.1433560619344538E-6</v>
      </c>
      <c r="GG31" s="2">
        <f t="shared" si="45"/>
        <v>8.6726768991912608E-7</v>
      </c>
      <c r="GH31" s="2">
        <f t="shared" si="45"/>
        <v>7.2446984285601847E-7</v>
      </c>
      <c r="GI31" s="2">
        <f t="shared" si="45"/>
        <v>6.3558186867080116E-7</v>
      </c>
      <c r="GJ31" s="2">
        <f t="shared" si="45"/>
        <v>4.1580141053564922E-7</v>
      </c>
      <c r="GK31" s="2">
        <f t="shared" si="45"/>
        <v>4.0105129742376106E-7</v>
      </c>
      <c r="GM31" s="86">
        <f t="shared" si="54"/>
        <v>2.8764720094063399E-8</v>
      </c>
      <c r="GN31" s="86">
        <f t="shared" si="46"/>
        <v>1.8214864852713587E-12</v>
      </c>
      <c r="GO31" s="86">
        <f t="shared" si="46"/>
        <v>8.8950119911322935E-13</v>
      </c>
      <c r="GP31" s="86">
        <f t="shared" si="46"/>
        <v>2.0571485201522312E-12</v>
      </c>
      <c r="GQ31" s="86">
        <f t="shared" si="46"/>
        <v>1.8447970659260948E-12</v>
      </c>
      <c r="GR31" s="86">
        <f t="shared" si="46"/>
        <v>2.2804746928655721E-13</v>
      </c>
      <c r="GS31" s="86">
        <f t="shared" si="46"/>
        <v>3.3747991392144465E-13</v>
      </c>
      <c r="GT31" s="86">
        <f t="shared" si="46"/>
        <v>2.0692203788527992E-14</v>
      </c>
      <c r="GU31" s="86">
        <f t="shared" si="46"/>
        <v>9.313098008197946E-15</v>
      </c>
      <c r="GV31" s="86">
        <f t="shared" si="46"/>
        <v>2.0764605787991299E-14</v>
      </c>
      <c r="GW31" s="86">
        <f t="shared" si="46"/>
        <v>3.0110735613735782E-14</v>
      </c>
      <c r="GX31" s="86">
        <f t="shared" si="46"/>
        <v>1.2929964728757334E-12</v>
      </c>
      <c r="GY31" s="86">
        <f t="shared" si="46"/>
        <v>2.3415901025699116E-12</v>
      </c>
      <c r="GZ31" s="86">
        <f t="shared" si="46"/>
        <v>1.1990826399791905E-11</v>
      </c>
      <c r="HA31" s="86">
        <f t="shared" si="46"/>
        <v>3.5401726429467493E-15</v>
      </c>
      <c r="HC31" s="86">
        <f t="shared" si="58"/>
        <v>2.978120372868349E-23</v>
      </c>
      <c r="HD31" s="86">
        <f t="shared" si="47"/>
        <v>2.7154579046390838E-29</v>
      </c>
      <c r="HE31" s="86">
        <f t="shared" si="47"/>
        <v>8.414153603853817E-31</v>
      </c>
      <c r="HF31" s="86">
        <f t="shared" si="47"/>
        <v>7.0626316001844512E-32</v>
      </c>
      <c r="HG31" s="86">
        <f t="shared" si="47"/>
        <v>3.2182131943840136E-32</v>
      </c>
      <c r="HH31" s="86">
        <f t="shared" si="47"/>
        <v>1.8010597771994085E-31</v>
      </c>
      <c r="HI31" s="86">
        <f t="shared" si="47"/>
        <v>9.0729185894621598E-32</v>
      </c>
      <c r="HJ31" s="86">
        <f t="shared" si="47"/>
        <v>5.0730761386568483E-32</v>
      </c>
      <c r="HK31" s="86">
        <f t="shared" si="47"/>
        <v>1.028153631680854E-34</v>
      </c>
      <c r="HL31" s="86">
        <f t="shared" si="47"/>
        <v>3.467821362968592E-34</v>
      </c>
      <c r="HM31" s="86">
        <f t="shared" si="47"/>
        <v>5.0100952230097754E-33</v>
      </c>
      <c r="HN31" s="86">
        <f t="shared" si="47"/>
        <v>6.135588340147803E-33</v>
      </c>
      <c r="HO31" s="86">
        <f t="shared" si="47"/>
        <v>8.1515443321707694E-28</v>
      </c>
      <c r="HP31" s="86">
        <f t="shared" si="47"/>
        <v>3.7733432504924948E-29</v>
      </c>
      <c r="HQ31" s="86">
        <f t="shared" si="47"/>
        <v>8.4947978507580183E-36</v>
      </c>
      <c r="HS31" s="86">
        <f t="shared" si="55"/>
        <v>1.231733181674994E-92</v>
      </c>
      <c r="HT31" s="86">
        <f t="shared" si="48"/>
        <v>5.7731492811833408E-116</v>
      </c>
      <c r="HU31" s="86">
        <f t="shared" si="48"/>
        <v>7.081209950362999E-122</v>
      </c>
      <c r="HV31" s="86">
        <f t="shared" si="48"/>
        <v>5.7055408072603113E-128</v>
      </c>
      <c r="HW31" s="86">
        <f t="shared" si="48"/>
        <v>4.1863244098700019E-130</v>
      </c>
      <c r="HX31" s="86">
        <f t="shared" si="48"/>
        <v>4.171452842825757E-127</v>
      </c>
      <c r="HY31" s="86">
        <f t="shared" si="48"/>
        <v>8.2395796611828909E-129</v>
      </c>
      <c r="HZ31" s="86">
        <f t="shared" si="48"/>
        <v>3.4062578924686003E-129</v>
      </c>
      <c r="IA31" s="86">
        <f t="shared" si="48"/>
        <v>4.3597386104853271E-138</v>
      </c>
      <c r="IB31" s="86">
        <f t="shared" si="48"/>
        <v>3.1567727632953316E-137</v>
      </c>
      <c r="IC31" s="86">
        <f t="shared" si="48"/>
        <v>6.3133538440874213E-133</v>
      </c>
      <c r="ID31" s="86">
        <f t="shared" si="48"/>
        <v>7.615451044964381E-134</v>
      </c>
      <c r="IE31" s="86">
        <f t="shared" si="48"/>
        <v>6.0251769140188159E-112</v>
      </c>
      <c r="IF31" s="86">
        <f t="shared" si="48"/>
        <v>4.8971594431218373E-60</v>
      </c>
      <c r="IG31" s="86">
        <f t="shared" si="48"/>
        <v>2.6878709563349768E-43</v>
      </c>
      <c r="II31" s="86">
        <f t="shared" si="56"/>
        <v>2.0782343723465143E-291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2.572457677016511E-154</v>
      </c>
      <c r="IW31" s="86">
        <f t="shared" si="49"/>
        <v>3.1762731748120952E-105</v>
      </c>
      <c r="IY31" s="86">
        <f t="shared" si="57"/>
        <v>2.8764720094063429E-8</v>
      </c>
      <c r="IZ31" s="86">
        <f t="shared" si="50"/>
        <v>1.8214864852713587E-12</v>
      </c>
      <c r="JA31" s="86">
        <f t="shared" si="50"/>
        <v>8.8950119911322935E-13</v>
      </c>
      <c r="JB31" s="86">
        <f t="shared" si="50"/>
        <v>2.0571485201522312E-12</v>
      </c>
      <c r="JC31" s="86">
        <f t="shared" si="50"/>
        <v>1.8447970659260948E-12</v>
      </c>
      <c r="JD31" s="86">
        <f t="shared" si="50"/>
        <v>2.2804746928655721E-13</v>
      </c>
      <c r="JE31" s="86">
        <f t="shared" si="50"/>
        <v>3.3747991392144465E-13</v>
      </c>
      <c r="JF31" s="86">
        <f t="shared" si="50"/>
        <v>2.0692203788527992E-14</v>
      </c>
      <c r="JG31" s="86">
        <f t="shared" si="50"/>
        <v>9.313098008197946E-15</v>
      </c>
      <c r="JH31" s="86">
        <f t="shared" si="50"/>
        <v>2.0764605787991299E-14</v>
      </c>
      <c r="JI31" s="86">
        <f t="shared" si="50"/>
        <v>3.0110735613735782E-14</v>
      </c>
      <c r="JJ31" s="86">
        <f t="shared" si="50"/>
        <v>1.2929964728757334E-12</v>
      </c>
      <c r="JK31" s="86">
        <f t="shared" si="50"/>
        <v>2.3415901025699124E-12</v>
      </c>
      <c r="JL31" s="86">
        <f t="shared" si="50"/>
        <v>1.1990826399791905E-11</v>
      </c>
      <c r="JM31" s="86">
        <f t="shared" si="50"/>
        <v>3.5401726429467493E-15</v>
      </c>
    </row>
    <row r="32" spans="1:273" x14ac:dyDescent="0.25">
      <c r="B32" s="2">
        <v>5</v>
      </c>
      <c r="C32" s="37">
        <v>55.134</v>
      </c>
      <c r="D32" s="37">
        <v>68.983999999999995</v>
      </c>
      <c r="E32" s="37">
        <v>76.951999999999998</v>
      </c>
      <c r="F32" s="37">
        <v>83.694000000000003</v>
      </c>
      <c r="G32" s="37">
        <v>89.694000000000003</v>
      </c>
      <c r="H32" s="37">
        <v>96.564999999999998</v>
      </c>
      <c r="I32" s="37">
        <v>98.18</v>
      </c>
      <c r="J32" s="37">
        <v>98.435000000000002</v>
      </c>
      <c r="K32" s="37">
        <v>99.403000000000006</v>
      </c>
      <c r="L32" s="37">
        <v>97.194000000000003</v>
      </c>
      <c r="M32" s="37">
        <v>99.387</v>
      </c>
      <c r="N32" s="37">
        <v>97.694000000000003</v>
      </c>
      <c r="O32" s="37">
        <v>103.65600000000001</v>
      </c>
      <c r="P32" s="37">
        <v>99.445999999999998</v>
      </c>
      <c r="Q32" s="37">
        <v>97.262</v>
      </c>
      <c r="S32" s="4">
        <f t="shared" si="7"/>
        <v>55.02396841532547</v>
      </c>
      <c r="T32" s="4">
        <f t="shared" si="7"/>
        <v>68.478784738079128</v>
      </c>
      <c r="U32" s="4">
        <f t="shared" si="7"/>
        <v>76.293264044829755</v>
      </c>
      <c r="V32" s="4">
        <f t="shared" si="7"/>
        <v>82.393995928240244</v>
      </c>
      <c r="W32" s="4">
        <f t="shared" si="7"/>
        <v>88.611206474467281</v>
      </c>
      <c r="X32" s="4">
        <f t="shared" si="7"/>
        <v>95.773162559290114</v>
      </c>
      <c r="Y32" s="4">
        <f t="shared" si="7"/>
        <v>97.964378826104593</v>
      </c>
      <c r="Z32" s="4">
        <f t="shared" si="7"/>
        <v>96.862248093975808</v>
      </c>
      <c r="AA32" s="4">
        <f t="shared" si="7"/>
        <v>97.307394764070509</v>
      </c>
      <c r="AB32" s="4">
        <f t="shared" si="7"/>
        <v>96.606017817495214</v>
      </c>
      <c r="AC32" s="4">
        <f t="shared" si="7"/>
        <v>98.931678126370585</v>
      </c>
      <c r="AD32" s="4">
        <f t="shared" si="7"/>
        <v>96.966904178153328</v>
      </c>
      <c r="AE32" s="4">
        <f t="shared" si="7"/>
        <v>103.51865112179031</v>
      </c>
      <c r="AF32" s="4">
        <f t="shared" si="7"/>
        <v>98.462432236419858</v>
      </c>
      <c r="AG32" s="4">
        <f t="shared" si="7"/>
        <v>95.530653996906523</v>
      </c>
      <c r="AI32" s="4">
        <f t="shared" si="8"/>
        <v>0.11003158467453034</v>
      </c>
      <c r="AJ32" s="4">
        <f t="shared" si="8"/>
        <v>0.50521526192086696</v>
      </c>
      <c r="AK32" s="4">
        <f t="shared" si="8"/>
        <v>0.65873595517024341</v>
      </c>
      <c r="AL32" s="4">
        <f t="shared" si="8"/>
        <v>1.3000040717597585</v>
      </c>
      <c r="AM32" s="4">
        <f t="shared" si="8"/>
        <v>1.0827935255327219</v>
      </c>
      <c r="AN32" s="4">
        <f t="shared" si="8"/>
        <v>0.79183744070988382</v>
      </c>
      <c r="AO32" s="4">
        <f t="shared" si="8"/>
        <v>0.21562117389541413</v>
      </c>
      <c r="AP32" s="4">
        <f t="shared" si="8"/>
        <v>1.5727519060241946</v>
      </c>
      <c r="AQ32" s="4">
        <f t="shared" si="8"/>
        <v>2.0956052359294972</v>
      </c>
      <c r="AR32" s="4">
        <f t="shared" si="8"/>
        <v>0.5879821825047884</v>
      </c>
      <c r="AS32" s="4">
        <f t="shared" si="8"/>
        <v>0.45532187362941556</v>
      </c>
      <c r="AT32" s="4">
        <f t="shared" si="8"/>
        <v>0.72709582184667454</v>
      </c>
      <c r="AU32" s="4">
        <f t="shared" si="8"/>
        <v>0.13734887820969277</v>
      </c>
      <c r="AV32" s="4">
        <f t="shared" si="8"/>
        <v>0.98356776358014031</v>
      </c>
      <c r="AW32" s="4">
        <f t="shared" si="8"/>
        <v>1.7313460030934777</v>
      </c>
      <c r="AY32" s="2">
        <f t="shared" si="51"/>
        <v>55.023910663253147</v>
      </c>
      <c r="AZ32" s="2">
        <f t="shared" si="9"/>
        <v>68.478784730816898</v>
      </c>
      <c r="BA32" s="2">
        <f t="shared" si="9"/>
        <v>76.293264041200402</v>
      </c>
      <c r="BB32" s="2">
        <f t="shared" si="9"/>
        <v>82.393995920517867</v>
      </c>
      <c r="BC32" s="2">
        <f t="shared" si="9"/>
        <v>88.611206467631533</v>
      </c>
      <c r="BD32" s="2">
        <f t="shared" si="9"/>
        <v>95.773162558387014</v>
      </c>
      <c r="BE32" s="2">
        <f t="shared" si="9"/>
        <v>97.964378824799724</v>
      </c>
      <c r="BF32" s="2">
        <f t="shared" si="9"/>
        <v>96.862248093882187</v>
      </c>
      <c r="BG32" s="2">
        <f t="shared" si="9"/>
        <v>97.30739476402789</v>
      </c>
      <c r="BH32" s="2">
        <f t="shared" si="9"/>
        <v>96.606017817404009</v>
      </c>
      <c r="BI32" s="2">
        <f t="shared" si="9"/>
        <v>98.931678126244506</v>
      </c>
      <c r="BJ32" s="2">
        <f t="shared" si="9"/>
        <v>96.96690417380951</v>
      </c>
      <c r="BK32" s="2">
        <f t="shared" si="9"/>
        <v>103.51865111464383</v>
      </c>
      <c r="BL32" s="2">
        <f t="shared" si="9"/>
        <v>98.462432204839132</v>
      </c>
      <c r="BM32" s="2">
        <f t="shared" si="9"/>
        <v>95.530653996894642</v>
      </c>
      <c r="BO32" s="2">
        <f t="shared" si="10"/>
        <v>55.134</v>
      </c>
      <c r="BP32" s="2">
        <f t="shared" si="11"/>
        <v>68.983999999999995</v>
      </c>
      <c r="BQ32" s="2">
        <f t="shared" si="12"/>
        <v>76.951999999999998</v>
      </c>
      <c r="BR32" s="2">
        <f t="shared" si="13"/>
        <v>83.694000000000003</v>
      </c>
      <c r="BS32" s="2">
        <f t="shared" si="14"/>
        <v>89.694000000000003</v>
      </c>
      <c r="BT32" s="2">
        <f t="shared" si="15"/>
        <v>96.564999999999998</v>
      </c>
      <c r="BU32" s="2">
        <f t="shared" si="16"/>
        <v>98.18</v>
      </c>
      <c r="BV32" s="2">
        <f t="shared" si="17"/>
        <v>98.435000000000002</v>
      </c>
      <c r="BW32" s="2">
        <f t="shared" si="18"/>
        <v>99.403000000000006</v>
      </c>
      <c r="BX32" s="2">
        <f t="shared" si="19"/>
        <v>97.194000000000003</v>
      </c>
      <c r="BY32" s="2">
        <f t="shared" si="20"/>
        <v>99.387</v>
      </c>
      <c r="BZ32" s="2">
        <f t="shared" si="21"/>
        <v>97.694000000000003</v>
      </c>
      <c r="CA32" s="2">
        <f t="shared" si="22"/>
        <v>103.65600000000001</v>
      </c>
      <c r="CB32" s="2">
        <f t="shared" si="23"/>
        <v>99.445999999999998</v>
      </c>
      <c r="CC32" s="2">
        <f t="shared" si="24"/>
        <v>97.262</v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54.712614290403764</v>
      </c>
      <c r="DL32" s="2">
        <f t="shared" si="41"/>
        <v>68.263618544246455</v>
      </c>
      <c r="DM32" s="2">
        <f t="shared" si="41"/>
        <v>76.173681969193609</v>
      </c>
      <c r="DN32" s="2">
        <f t="shared" si="41"/>
        <v>82.37737722742375</v>
      </c>
      <c r="DO32" s="2">
        <f t="shared" si="41"/>
        <v>88.576778616732085</v>
      </c>
      <c r="DP32" s="2">
        <f t="shared" si="41"/>
        <v>95.624041014799161</v>
      </c>
      <c r="DQ32" s="2">
        <f t="shared" si="41"/>
        <v>97.906441256418006</v>
      </c>
      <c r="DR32" s="2">
        <f t="shared" si="41"/>
        <v>96.826801872546085</v>
      </c>
      <c r="DS32" s="2">
        <f t="shared" si="41"/>
        <v>97.109462145153046</v>
      </c>
      <c r="DT32" s="2">
        <f t="shared" si="41"/>
        <v>96.442572265888757</v>
      </c>
      <c r="DU32" s="2">
        <f t="shared" si="41"/>
        <v>98.7261571529246</v>
      </c>
      <c r="DV32" s="2">
        <f t="shared" si="41"/>
        <v>96.844896707943221</v>
      </c>
      <c r="DW32" s="2">
        <f t="shared" si="41"/>
        <v>102.87585292926019</v>
      </c>
      <c r="DX32" s="2">
        <f t="shared" si="41"/>
        <v>98.364163925127599</v>
      </c>
      <c r="DY32" s="2">
        <f t="shared" si="41"/>
        <v>95.426479442508722</v>
      </c>
      <c r="EA32" s="2">
        <f t="shared" si="42"/>
        <v>61.573401644458222</v>
      </c>
      <c r="EB32" s="2">
        <f t="shared" si="42"/>
        <v>75.814604867062187</v>
      </c>
      <c r="EC32" s="2">
        <f t="shared" si="42"/>
        <v>80.412209372217248</v>
      </c>
      <c r="ED32" s="2">
        <f t="shared" si="42"/>
        <v>82.954559960465076</v>
      </c>
      <c r="EE32" s="2">
        <f t="shared" si="42"/>
        <v>89.740416686993115</v>
      </c>
      <c r="EF32" s="2">
        <f t="shared" si="42"/>
        <v>101.27591304901901</v>
      </c>
      <c r="EG32" s="2">
        <f t="shared" si="42"/>
        <v>99.98310762241293</v>
      </c>
      <c r="EH32" s="2">
        <f t="shared" si="42"/>
        <v>98.222095534493064</v>
      </c>
      <c r="EI32" s="2">
        <f t="shared" si="42"/>
        <v>105.0719014414228</v>
      </c>
      <c r="EJ32" s="2">
        <f t="shared" si="42"/>
        <v>102.76635511902268</v>
      </c>
      <c r="EK32" s="2">
        <f t="shared" si="42"/>
        <v>106.8965099444725</v>
      </c>
      <c r="EL32" s="2">
        <f t="shared" si="42"/>
        <v>101.18998513291488</v>
      </c>
      <c r="EM32" s="2">
        <f t="shared" si="42"/>
        <v>124.12768572714995</v>
      </c>
      <c r="EN32" s="2">
        <f t="shared" si="42"/>
        <v>101.56382458037848</v>
      </c>
      <c r="EO32" s="2">
        <f t="shared" si="42"/>
        <v>99.646325793103429</v>
      </c>
      <c r="EQ32" s="2">
        <f t="shared" si="43"/>
        <v>59.269631802626293</v>
      </c>
      <c r="ER32" s="2">
        <f t="shared" si="43"/>
        <v>75.029258394871164</v>
      </c>
      <c r="ES32" s="2">
        <f t="shared" si="43"/>
        <v>79.580853901883316</v>
      </c>
      <c r="ET32" s="2">
        <f t="shared" si="43"/>
        <v>82.025728892849187</v>
      </c>
      <c r="EU32" s="2">
        <f t="shared" si="43"/>
        <v>89.674318494750636</v>
      </c>
      <c r="EV32" s="2">
        <f t="shared" si="43"/>
        <v>99.758268581707583</v>
      </c>
      <c r="EW32" s="2">
        <f t="shared" si="43"/>
        <v>98.663326612468808</v>
      </c>
      <c r="EX32" s="2">
        <f t="shared" si="43"/>
        <v>98.905393456555629</v>
      </c>
      <c r="EY32" s="2">
        <f t="shared" si="43"/>
        <v>104.24009439600539</v>
      </c>
      <c r="EZ32" s="2">
        <f t="shared" si="43"/>
        <v>101.75396210502784</v>
      </c>
      <c r="FA32" s="2">
        <f t="shared" si="43"/>
        <v>104.49625216842895</v>
      </c>
      <c r="FB32" s="2">
        <f t="shared" si="43"/>
        <v>100.17498508383299</v>
      </c>
      <c r="FC32" s="2">
        <f t="shared" si="43"/>
        <v>116.29029175058953</v>
      </c>
      <c r="FD32" s="2">
        <f t="shared" si="43"/>
        <v>103.69611527171558</v>
      </c>
      <c r="FE32" s="2">
        <f t="shared" si="43"/>
        <v>105.25105952783342</v>
      </c>
      <c r="FG32" s="2">
        <f t="shared" si="44"/>
        <v>4.5373501948890158E-2</v>
      </c>
      <c r="FH32" s="2">
        <f t="shared" si="44"/>
        <v>2.8495200040818933E-2</v>
      </c>
      <c r="FI32" s="2">
        <f t="shared" si="44"/>
        <v>2.8213280201753954E-2</v>
      </c>
      <c r="FJ32" s="2">
        <f t="shared" si="44"/>
        <v>2.8794062407305733E-2</v>
      </c>
      <c r="FK32" s="2">
        <f t="shared" si="44"/>
        <v>2.9586442448995103E-2</v>
      </c>
      <c r="FL32" s="2">
        <f t="shared" si="44"/>
        <v>2.638467177602849E-2</v>
      </c>
      <c r="FM32" s="2">
        <f t="shared" si="44"/>
        <v>2.7899908237540717E-2</v>
      </c>
      <c r="FN32" s="2">
        <f t="shared" si="44"/>
        <v>2.5403666619262424E-2</v>
      </c>
      <c r="FO32" s="2">
        <f t="shared" si="44"/>
        <v>2.4858425692226984E-2</v>
      </c>
      <c r="FP32" s="2">
        <f t="shared" si="44"/>
        <v>2.5846368307191302E-2</v>
      </c>
      <c r="FQ32" s="2">
        <f t="shared" si="44"/>
        <v>2.515475904954019E-2</v>
      </c>
      <c r="FR32" s="2">
        <f t="shared" si="44"/>
        <v>2.8079583247587345E-2</v>
      </c>
      <c r="FS32" s="2">
        <f t="shared" si="44"/>
        <v>3.0246974620467392E-2</v>
      </c>
      <c r="FT32" s="2">
        <f t="shared" si="44"/>
        <v>3.0711790452636605E-2</v>
      </c>
      <c r="FU32" s="2">
        <f t="shared" si="44"/>
        <v>2.4686228142712187E-2</v>
      </c>
      <c r="FW32" s="2">
        <f t="shared" si="53"/>
        <v>6.8389241985986524E-7</v>
      </c>
      <c r="FX32" s="2">
        <f t="shared" si="45"/>
        <v>8.6484590241806352E-7</v>
      </c>
      <c r="FY32" s="2">
        <f t="shared" si="45"/>
        <v>8.2907680410448105E-7</v>
      </c>
      <c r="FZ32" s="2">
        <f t="shared" si="45"/>
        <v>7.9943653971623476E-7</v>
      </c>
      <c r="GA32" s="2">
        <f t="shared" si="45"/>
        <v>9.0619419440005187E-7</v>
      </c>
      <c r="GB32" s="2">
        <f t="shared" si="45"/>
        <v>8.203206826265604E-7</v>
      </c>
      <c r="GC32" s="2">
        <f t="shared" si="45"/>
        <v>9.3399549820346584E-7</v>
      </c>
      <c r="GD32" s="2">
        <f t="shared" si="45"/>
        <v>9.4587149125526888E-7</v>
      </c>
      <c r="GE32" s="2">
        <f t="shared" si="45"/>
        <v>1.3064332207701254E-6</v>
      </c>
      <c r="GF32" s="2">
        <f t="shared" si="45"/>
        <v>1.2536648540488361E-6</v>
      </c>
      <c r="GG32" s="2">
        <f t="shared" si="45"/>
        <v>9.5094003264833249E-7</v>
      </c>
      <c r="GH32" s="2">
        <f t="shared" si="45"/>
        <v>7.9436533093230692E-7</v>
      </c>
      <c r="GI32" s="2">
        <f t="shared" si="45"/>
        <v>6.9690161812761313E-7</v>
      </c>
      <c r="GJ32" s="2">
        <f t="shared" si="45"/>
        <v>4.5591716228845241E-7</v>
      </c>
      <c r="GK32" s="2">
        <f t="shared" si="45"/>
        <v>4.3974398614520469E-7</v>
      </c>
      <c r="GM32" s="86">
        <f t="shared" si="54"/>
        <v>4.779540904419636E-8</v>
      </c>
      <c r="GN32" s="86">
        <f t="shared" si="46"/>
        <v>4.1538362167695863E-12</v>
      </c>
      <c r="GO32" s="86">
        <f t="shared" si="46"/>
        <v>2.0838484458368417E-12</v>
      </c>
      <c r="GP32" s="86">
        <f t="shared" si="46"/>
        <v>4.679313092758997E-12</v>
      </c>
      <c r="GQ32" s="86">
        <f t="shared" si="46"/>
        <v>4.2421002437755124E-12</v>
      </c>
      <c r="GR32" s="86">
        <f t="shared" si="46"/>
        <v>5.5550849496902154E-13</v>
      </c>
      <c r="GS32" s="86">
        <f t="shared" si="46"/>
        <v>8.2033053602153371E-13</v>
      </c>
      <c r="GT32" s="86">
        <f t="shared" si="46"/>
        <v>5.4989740213803176E-14</v>
      </c>
      <c r="GU32" s="86">
        <f t="shared" si="46"/>
        <v>2.5408752493551305E-14</v>
      </c>
      <c r="GV32" s="86">
        <f t="shared" si="46"/>
        <v>5.5429781208141346E-14</v>
      </c>
      <c r="GW32" s="86">
        <f t="shared" si="46"/>
        <v>7.8617730574588754E-14</v>
      </c>
      <c r="GX32" s="86">
        <f t="shared" si="46"/>
        <v>2.9798974570922328E-12</v>
      </c>
      <c r="GY32" s="86">
        <f t="shared" si="46"/>
        <v>5.3596677901967234E-12</v>
      </c>
      <c r="GZ32" s="86">
        <f t="shared" si="46"/>
        <v>2.5740608784151429E-11</v>
      </c>
      <c r="HA32" s="86">
        <f t="shared" si="46"/>
        <v>1.0022195211795506E-14</v>
      </c>
      <c r="HC32" s="86">
        <f t="shared" si="58"/>
        <v>9.5323963441035118E-23</v>
      </c>
      <c r="HD32" s="86">
        <f t="shared" si="47"/>
        <v>1.2044926071013557E-28</v>
      </c>
      <c r="HE32" s="86">
        <f t="shared" si="47"/>
        <v>4.0625806164810866E-30</v>
      </c>
      <c r="HF32" s="86">
        <f t="shared" si="47"/>
        <v>3.6355561380073483E-31</v>
      </c>
      <c r="HG32" s="86">
        <f t="shared" si="47"/>
        <v>1.7151689663288113E-31</v>
      </c>
      <c r="HH32" s="86">
        <f t="shared" si="47"/>
        <v>9.0862368815211132E-31</v>
      </c>
      <c r="HI32" s="86">
        <f t="shared" si="47"/>
        <v>4.746189510241031E-31</v>
      </c>
      <c r="HJ32" s="86">
        <f t="shared" si="47"/>
        <v>2.6890805142704315E-31</v>
      </c>
      <c r="HK32" s="86">
        <f t="shared" si="47"/>
        <v>6.406695163138854E-34</v>
      </c>
      <c r="HL32" s="86">
        <f t="shared" si="47"/>
        <v>2.1166357408204515E-33</v>
      </c>
      <c r="HM32" s="86">
        <f t="shared" si="47"/>
        <v>2.7906037696498401E-32</v>
      </c>
      <c r="HN32" s="86">
        <f t="shared" si="47"/>
        <v>3.3579660498744991E-32</v>
      </c>
      <c r="HO32" s="86">
        <f t="shared" si="47"/>
        <v>3.3384681494481946E-27</v>
      </c>
      <c r="HP32" s="86">
        <f t="shared" si="47"/>
        <v>1.6613002439335967E-28</v>
      </c>
      <c r="HQ32" s="86">
        <f t="shared" si="47"/>
        <v>5.4428788190639386E-35</v>
      </c>
      <c r="HS32" s="86">
        <f t="shared" si="55"/>
        <v>3.3940755675270862E-91</v>
      </c>
      <c r="HT32" s="86">
        <f t="shared" si="48"/>
        <v>3.9122043148935618E-114</v>
      </c>
      <c r="HU32" s="86">
        <f t="shared" si="48"/>
        <v>6.0730004317822137E-120</v>
      </c>
      <c r="HV32" s="86">
        <f t="shared" si="48"/>
        <v>6.0543405979800025E-126</v>
      </c>
      <c r="HW32" s="86">
        <f t="shared" si="48"/>
        <v>4.9713923781764207E-128</v>
      </c>
      <c r="HX32" s="86">
        <f t="shared" si="48"/>
        <v>4.2432844039320741E-125</v>
      </c>
      <c r="HY32" s="86">
        <f t="shared" si="48"/>
        <v>9.3782529555951349E-127</v>
      </c>
      <c r="HZ32" s="86">
        <f t="shared" si="48"/>
        <v>3.9761933747224941E-127</v>
      </c>
      <c r="IA32" s="86">
        <f t="shared" si="48"/>
        <v>7.7332141863974295E-136</v>
      </c>
      <c r="IB32" s="86">
        <f t="shared" si="48"/>
        <v>5.4133275879501729E-135</v>
      </c>
      <c r="IC32" s="86">
        <f t="shared" si="48"/>
        <v>8.4195721224015532E-131</v>
      </c>
      <c r="ID32" s="86">
        <f t="shared" si="48"/>
        <v>9.8915285873651125E-132</v>
      </c>
      <c r="IE32" s="86">
        <f t="shared" si="48"/>
        <v>3.380036159851177E-110</v>
      </c>
      <c r="IF32" s="86">
        <f t="shared" si="48"/>
        <v>3.9289862981241973E-59</v>
      </c>
      <c r="IG32" s="86">
        <f t="shared" si="48"/>
        <v>1.1801392153769348E-42</v>
      </c>
      <c r="II32" s="86">
        <f t="shared" si="56"/>
        <v>1.0834031336038308E-287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2.0586195607476623E-152</v>
      </c>
      <c r="IW32" s="86">
        <f t="shared" si="49"/>
        <v>6.1589551532837903E-104</v>
      </c>
      <c r="IY32" s="86">
        <f t="shared" si="57"/>
        <v>4.7795409044196452E-8</v>
      </c>
      <c r="IZ32" s="86">
        <f t="shared" si="50"/>
        <v>4.1538362167695863E-12</v>
      </c>
      <c r="JA32" s="86">
        <f t="shared" si="50"/>
        <v>2.0838484458368417E-12</v>
      </c>
      <c r="JB32" s="86">
        <f t="shared" si="50"/>
        <v>4.679313092758997E-12</v>
      </c>
      <c r="JC32" s="86">
        <f t="shared" si="50"/>
        <v>4.2421002437755124E-12</v>
      </c>
      <c r="JD32" s="86">
        <f t="shared" si="50"/>
        <v>5.5550849496902154E-13</v>
      </c>
      <c r="JE32" s="86">
        <f t="shared" si="50"/>
        <v>8.2033053602153371E-13</v>
      </c>
      <c r="JF32" s="86">
        <f t="shared" si="50"/>
        <v>5.4989740213803176E-14</v>
      </c>
      <c r="JG32" s="86">
        <f t="shared" si="50"/>
        <v>2.5408752493551305E-14</v>
      </c>
      <c r="JH32" s="86">
        <f t="shared" si="50"/>
        <v>5.5429781208141346E-14</v>
      </c>
      <c r="JI32" s="86">
        <f t="shared" si="50"/>
        <v>7.8617730574588754E-14</v>
      </c>
      <c r="JJ32" s="86">
        <f t="shared" si="50"/>
        <v>2.9798974570922328E-12</v>
      </c>
      <c r="JK32" s="86">
        <f t="shared" si="50"/>
        <v>5.3596677901967266E-12</v>
      </c>
      <c r="JL32" s="86">
        <f t="shared" si="50"/>
        <v>2.5740608784151429E-11</v>
      </c>
      <c r="JM32" s="86">
        <f t="shared" si="50"/>
        <v>1.0022195211795506E-14</v>
      </c>
    </row>
    <row r="33" spans="2:273" x14ac:dyDescent="0.25">
      <c r="B33" s="2">
        <v>6</v>
      </c>
      <c r="C33" s="37">
        <v>54.954999999999998</v>
      </c>
      <c r="D33" s="37">
        <v>69.492000000000004</v>
      </c>
      <c r="E33" s="37">
        <v>78.209999999999994</v>
      </c>
      <c r="F33" s="37">
        <v>83.935000000000002</v>
      </c>
      <c r="G33" s="37">
        <v>89.225999999999999</v>
      </c>
      <c r="H33" s="37">
        <v>97.677000000000007</v>
      </c>
      <c r="I33" s="37">
        <v>98.097999999999999</v>
      </c>
      <c r="J33" s="37">
        <v>97.903000000000006</v>
      </c>
      <c r="K33" s="37">
        <v>98.951999999999998</v>
      </c>
      <c r="L33" s="37">
        <v>97.451999999999998</v>
      </c>
      <c r="M33" s="37">
        <v>100.40300000000001</v>
      </c>
      <c r="N33" s="37">
        <v>97.129000000000005</v>
      </c>
      <c r="O33" s="37">
        <v>104.557</v>
      </c>
      <c r="P33" s="37">
        <v>99.614999999999995</v>
      </c>
      <c r="Q33" s="37">
        <v>96.923000000000002</v>
      </c>
      <c r="S33" s="4">
        <f t="shared" si="7"/>
        <v>55.32484214114325</v>
      </c>
      <c r="T33" s="4">
        <f t="shared" si="7"/>
        <v>68.738657278331132</v>
      </c>
      <c r="U33" s="4">
        <f t="shared" si="7"/>
        <v>76.493848937530487</v>
      </c>
      <c r="V33" s="4">
        <f t="shared" si="7"/>
        <v>82.538903432523654</v>
      </c>
      <c r="W33" s="4">
        <f t="shared" si="7"/>
        <v>88.769537365159565</v>
      </c>
      <c r="X33" s="4">
        <f t="shared" si="7"/>
        <v>95.934593127206995</v>
      </c>
      <c r="Y33" s="4">
        <f t="shared" si="7"/>
        <v>98.099240995166724</v>
      </c>
      <c r="Z33" s="4">
        <f t="shared" si="7"/>
        <v>97.04880985693427</v>
      </c>
      <c r="AA33" s="4">
        <f t="shared" si="7"/>
        <v>97.542879328024583</v>
      </c>
      <c r="AB33" s="4">
        <f t="shared" si="7"/>
        <v>96.821480218669649</v>
      </c>
      <c r="AC33" s="4">
        <f t="shared" si="7"/>
        <v>99.153066666686797</v>
      </c>
      <c r="AD33" s="4">
        <f t="shared" si="7"/>
        <v>97.184314992101818</v>
      </c>
      <c r="AE33" s="4">
        <f t="shared" si="7"/>
        <v>103.81728234166329</v>
      </c>
      <c r="AF33" s="4">
        <f t="shared" si="7"/>
        <v>98.655857879297884</v>
      </c>
      <c r="AG33" s="4">
        <f t="shared" si="7"/>
        <v>95.706631564709525</v>
      </c>
      <c r="AI33" s="4">
        <f t="shared" si="8"/>
        <v>-0.36984214114325198</v>
      </c>
      <c r="AJ33" s="4">
        <f t="shared" si="8"/>
        <v>0.75334272166887217</v>
      </c>
      <c r="AK33" s="4">
        <f t="shared" si="8"/>
        <v>1.7161510624695069</v>
      </c>
      <c r="AL33" s="4">
        <f t="shared" si="8"/>
        <v>1.3960965674763486</v>
      </c>
      <c r="AM33" s="4">
        <f t="shared" si="8"/>
        <v>0.45646263484043459</v>
      </c>
      <c r="AN33" s="4">
        <f t="shared" si="8"/>
        <v>1.742406872793012</v>
      </c>
      <c r="AO33" s="4">
        <f t="shared" si="8"/>
        <v>-1.2409951667251562E-3</v>
      </c>
      <c r="AP33" s="4">
        <f t="shared" si="8"/>
        <v>0.85419014306573615</v>
      </c>
      <c r="AQ33" s="4">
        <f t="shared" si="8"/>
        <v>1.4091206719754155</v>
      </c>
      <c r="AR33" s="4">
        <f t="shared" si="8"/>
        <v>0.63051978133034936</v>
      </c>
      <c r="AS33" s="4">
        <f t="shared" si="8"/>
        <v>1.2499333333132085</v>
      </c>
      <c r="AT33" s="4">
        <f t="shared" si="8"/>
        <v>-5.5314992101813232E-2</v>
      </c>
      <c r="AU33" s="4">
        <f t="shared" si="8"/>
        <v>0.73971765833671554</v>
      </c>
      <c r="AV33" s="4">
        <f t="shared" si="8"/>
        <v>0.95914212070211136</v>
      </c>
      <c r="AW33" s="4">
        <f t="shared" si="8"/>
        <v>1.2163684352904767</v>
      </c>
      <c r="AY33" s="2">
        <f t="shared" si="51"/>
        <v>55.324748393387324</v>
      </c>
      <c r="AZ33" s="2">
        <f t="shared" si="9"/>
        <v>68.738657262248211</v>
      </c>
      <c r="BA33" s="2">
        <f t="shared" si="9"/>
        <v>76.493848929278528</v>
      </c>
      <c r="BB33" s="2">
        <f t="shared" si="9"/>
        <v>82.538903415465313</v>
      </c>
      <c r="BC33" s="2">
        <f t="shared" si="9"/>
        <v>88.769537349901682</v>
      </c>
      <c r="BD33" s="2">
        <f t="shared" si="9"/>
        <v>95.93459312507305</v>
      </c>
      <c r="BE33" s="2">
        <f t="shared" si="9"/>
        <v>98.099240992090941</v>
      </c>
      <c r="BF33" s="2">
        <f t="shared" si="9"/>
        <v>97.048809856693381</v>
      </c>
      <c r="BG33" s="2">
        <f t="shared" si="9"/>
        <v>97.542879327912047</v>
      </c>
      <c r="BH33" s="2">
        <f t="shared" si="9"/>
        <v>96.821480218433976</v>
      </c>
      <c r="BI33" s="2">
        <f t="shared" si="9"/>
        <v>99.153066666367891</v>
      </c>
      <c r="BJ33" s="2">
        <f t="shared" si="9"/>
        <v>97.18431498238165</v>
      </c>
      <c r="BK33" s="2">
        <f t="shared" si="9"/>
        <v>103.81728232578578</v>
      </c>
      <c r="BL33" s="2">
        <f t="shared" si="9"/>
        <v>98.655857813392487</v>
      </c>
      <c r="BM33" s="2">
        <f t="shared" si="9"/>
        <v>95.706631564676997</v>
      </c>
      <c r="BO33" s="2">
        <f t="shared" si="10"/>
        <v>54.954999999999998</v>
      </c>
      <c r="BP33" s="2">
        <f t="shared" si="11"/>
        <v>69.492000000000004</v>
      </c>
      <c r="BQ33" s="2">
        <f t="shared" si="12"/>
        <v>78.209999999999994</v>
      </c>
      <c r="BR33" s="2">
        <f t="shared" si="13"/>
        <v>83.935000000000002</v>
      </c>
      <c r="BS33" s="2">
        <f t="shared" si="14"/>
        <v>89.225999999999999</v>
      </c>
      <c r="BT33" s="2">
        <f t="shared" si="15"/>
        <v>97.677000000000007</v>
      </c>
      <c r="BU33" s="2">
        <f t="shared" si="16"/>
        <v>98.097999999999999</v>
      </c>
      <c r="BV33" s="2">
        <f t="shared" si="17"/>
        <v>97.903000000000006</v>
      </c>
      <c r="BW33" s="2">
        <f t="shared" si="18"/>
        <v>98.951999999999998</v>
      </c>
      <c r="BX33" s="2">
        <f t="shared" si="19"/>
        <v>97.451999999999998</v>
      </c>
      <c r="BY33" s="2">
        <f t="shared" si="20"/>
        <v>100.40300000000001</v>
      </c>
      <c r="BZ33" s="2">
        <f t="shared" si="21"/>
        <v>97.129000000000005</v>
      </c>
      <c r="CA33" s="2">
        <f t="shared" si="22"/>
        <v>104.557</v>
      </c>
      <c r="CB33" s="2">
        <f t="shared" si="23"/>
        <v>99.614999999999995</v>
      </c>
      <c r="CC33" s="2">
        <f t="shared" si="24"/>
        <v>96.923000000000002</v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55.007180873180872</v>
      </c>
      <c r="DL33" s="2">
        <f t="shared" si="41"/>
        <v>68.516300815463623</v>
      </c>
      <c r="DM33" s="2">
        <f t="shared" si="41"/>
        <v>76.373305043793422</v>
      </c>
      <c r="DN33" s="2">
        <f t="shared" si="41"/>
        <v>82.528651615826035</v>
      </c>
      <c r="DO33" s="2">
        <f t="shared" si="41"/>
        <v>88.740232860163076</v>
      </c>
      <c r="DP33" s="2">
        <f t="shared" si="41"/>
        <v>95.779834672304446</v>
      </c>
      <c r="DQ33" s="2">
        <f t="shared" si="41"/>
        <v>98.043508154636072</v>
      </c>
      <c r="DR33" s="2">
        <f t="shared" si="41"/>
        <v>97.017780579885255</v>
      </c>
      <c r="DS33" s="2">
        <f t="shared" si="41"/>
        <v>97.336137293034085</v>
      </c>
      <c r="DT33" s="2">
        <f t="shared" si="41"/>
        <v>96.652087864300555</v>
      </c>
      <c r="DU33" s="2">
        <f t="shared" si="41"/>
        <v>98.938240380549686</v>
      </c>
      <c r="DV33" s="2">
        <f t="shared" si="41"/>
        <v>97.061057233464211</v>
      </c>
      <c r="DW33" s="2">
        <f t="shared" si="41"/>
        <v>103.13097301677335</v>
      </c>
      <c r="DX33" s="2">
        <f t="shared" si="41"/>
        <v>98.557849201847475</v>
      </c>
      <c r="DY33" s="2">
        <f t="shared" si="41"/>
        <v>95.599216724738682</v>
      </c>
      <c r="EA33" s="2">
        <f t="shared" si="42"/>
        <v>61.418289234583206</v>
      </c>
      <c r="EB33" s="2">
        <f t="shared" si="42"/>
        <v>75.652578911228304</v>
      </c>
      <c r="EC33" s="2">
        <f t="shared" si="42"/>
        <v>80.280587711487058</v>
      </c>
      <c r="ED33" s="2">
        <f t="shared" si="42"/>
        <v>82.854290408968026</v>
      </c>
      <c r="EE33" s="2">
        <f t="shared" si="42"/>
        <v>89.646132912067827</v>
      </c>
      <c r="EF33" s="2">
        <f t="shared" si="42"/>
        <v>101.14286916130912</v>
      </c>
      <c r="EG33" s="2">
        <f t="shared" si="42"/>
        <v>99.870288147154071</v>
      </c>
      <c r="EH33" s="2">
        <f t="shared" si="42"/>
        <v>98.134460057274737</v>
      </c>
      <c r="EI33" s="2">
        <f t="shared" si="42"/>
        <v>104.93936442803241</v>
      </c>
      <c r="EJ33" s="2">
        <f t="shared" si="42"/>
        <v>102.64419296603405</v>
      </c>
      <c r="EK33" s="2">
        <f t="shared" si="42"/>
        <v>106.74597379495451</v>
      </c>
      <c r="EL33" s="2">
        <f t="shared" si="42"/>
        <v>101.07528122340652</v>
      </c>
      <c r="EM33" s="2">
        <f t="shared" si="42"/>
        <v>123.88523064958456</v>
      </c>
      <c r="EN33" s="2">
        <f t="shared" si="42"/>
        <v>101.47688447656388</v>
      </c>
      <c r="EO33" s="2">
        <f t="shared" si="42"/>
        <v>99.576915144827566</v>
      </c>
      <c r="EQ33" s="2">
        <f t="shared" si="43"/>
        <v>59.13549878304709</v>
      </c>
      <c r="ER33" s="2">
        <f t="shared" si="43"/>
        <v>74.874404932056592</v>
      </c>
      <c r="ES33" s="2">
        <f t="shared" si="43"/>
        <v>79.456810178860195</v>
      </c>
      <c r="ET33" s="2">
        <f t="shared" si="43"/>
        <v>81.93403014776861</v>
      </c>
      <c r="EU33" s="2">
        <f t="shared" si="43"/>
        <v>89.580669385494446</v>
      </c>
      <c r="EV33" s="2">
        <f t="shared" si="43"/>
        <v>99.639380246742107</v>
      </c>
      <c r="EW33" s="2">
        <f t="shared" si="43"/>
        <v>98.562947814190409</v>
      </c>
      <c r="EX33" s="2">
        <f t="shared" si="43"/>
        <v>98.811254537078767</v>
      </c>
      <c r="EY33" s="2">
        <f t="shared" si="43"/>
        <v>104.11548037297537</v>
      </c>
      <c r="EZ33" s="2">
        <f t="shared" si="43"/>
        <v>101.64149115048548</v>
      </c>
      <c r="FA33" s="2">
        <f t="shared" si="43"/>
        <v>104.36822028814498</v>
      </c>
      <c r="FB33" s="2">
        <f t="shared" si="43"/>
        <v>100.06982839568302</v>
      </c>
      <c r="FC33" s="2">
        <f t="shared" si="43"/>
        <v>116.12018267114891</v>
      </c>
      <c r="FD33" s="2">
        <f t="shared" si="43"/>
        <v>103.5883952887101</v>
      </c>
      <c r="FE33" s="2">
        <f t="shared" si="43"/>
        <v>105.12517655265231</v>
      </c>
      <c r="FG33" s="2">
        <f t="shared" si="44"/>
        <v>4.9534216879169035E-2</v>
      </c>
      <c r="FH33" s="2">
        <f t="shared" si="44"/>
        <v>3.1158705102445252E-2</v>
      </c>
      <c r="FI33" s="2">
        <f t="shared" si="44"/>
        <v>3.0851270461888462E-2</v>
      </c>
      <c r="FJ33" s="2">
        <f t="shared" si="44"/>
        <v>3.1484597421525803E-2</v>
      </c>
      <c r="FK33" s="2">
        <f t="shared" si="44"/>
        <v>3.2348551833045566E-2</v>
      </c>
      <c r="FL33" s="2">
        <f t="shared" si="44"/>
        <v>2.8856761115289023E-2</v>
      </c>
      <c r="FM33" s="2">
        <f t="shared" si="44"/>
        <v>3.0509517587068359E-2</v>
      </c>
      <c r="FN33" s="2">
        <f t="shared" si="44"/>
        <v>2.7786464705685979E-2</v>
      </c>
      <c r="FO33" s="2">
        <f t="shared" si="44"/>
        <v>2.7191508474068642E-2</v>
      </c>
      <c r="FP33" s="2">
        <f t="shared" si="44"/>
        <v>2.8269486196827492E-2</v>
      </c>
      <c r="FQ33" s="2">
        <f t="shared" si="44"/>
        <v>2.7514869381883172E-2</v>
      </c>
      <c r="FR33" s="2">
        <f t="shared" si="44"/>
        <v>3.0705467602179862E-2</v>
      </c>
      <c r="FS33" s="2">
        <f t="shared" si="44"/>
        <v>3.306864811636568E-2</v>
      </c>
      <c r="FT33" s="2">
        <f t="shared" si="44"/>
        <v>3.3575324300767546E-2</v>
      </c>
      <c r="FU33" s="2">
        <f t="shared" si="44"/>
        <v>2.7003596902278763E-2</v>
      </c>
      <c r="FW33" s="2">
        <f t="shared" si="53"/>
        <v>7.4987307740678807E-7</v>
      </c>
      <c r="FX33" s="2">
        <f t="shared" si="45"/>
        <v>9.4828459590147992E-7</v>
      </c>
      <c r="FY33" s="2">
        <f t="shared" si="45"/>
        <v>9.0906456591453174E-7</v>
      </c>
      <c r="FZ33" s="2">
        <f t="shared" si="45"/>
        <v>8.7656466739115732E-7</v>
      </c>
      <c r="GA33" s="2">
        <f t="shared" si="45"/>
        <v>9.9362208876082212E-7</v>
      </c>
      <c r="GB33" s="2">
        <f t="shared" si="45"/>
        <v>8.9946367115901123E-7</v>
      </c>
      <c r="GC33" s="2">
        <f t="shared" si="45"/>
        <v>1.0241056067936293E-6</v>
      </c>
      <c r="GD33" s="2">
        <f t="shared" si="45"/>
        <v>1.0371273718707715E-6</v>
      </c>
      <c r="GE33" s="2">
        <f t="shared" si="45"/>
        <v>1.4324753607390418E-6</v>
      </c>
      <c r="GF33" s="2">
        <f t="shared" si="45"/>
        <v>1.3746160114739504E-6</v>
      </c>
      <c r="GG33" s="2">
        <f t="shared" si="45"/>
        <v>1.0426849159774792E-6</v>
      </c>
      <c r="GH33" s="2">
        <f t="shared" si="45"/>
        <v>8.7100419838650779E-7</v>
      </c>
      <c r="GI33" s="2">
        <f t="shared" si="45"/>
        <v>7.6413737775643555E-7</v>
      </c>
      <c r="GJ33" s="2">
        <f t="shared" si="45"/>
        <v>4.9990320570798587E-7</v>
      </c>
      <c r="GK33" s="2">
        <f t="shared" si="45"/>
        <v>4.8216967223691936E-7</v>
      </c>
      <c r="GM33" s="86">
        <f t="shared" si="54"/>
        <v>7.8801368992607871E-8</v>
      </c>
      <c r="GN33" s="86">
        <f t="shared" si="46"/>
        <v>9.3491213989523197E-12</v>
      </c>
      <c r="GO33" s="86">
        <f t="shared" si="46"/>
        <v>4.8157425997720614E-12</v>
      </c>
      <c r="GP33" s="86">
        <f t="shared" si="46"/>
        <v>1.0505234824951008E-11</v>
      </c>
      <c r="GQ33" s="86">
        <f t="shared" si="46"/>
        <v>9.6248067688259156E-12</v>
      </c>
      <c r="GR33" s="86">
        <f t="shared" si="46"/>
        <v>1.3340888094031341E-12</v>
      </c>
      <c r="GS33" s="86">
        <f t="shared" si="46"/>
        <v>1.9656312758800906E-12</v>
      </c>
      <c r="GT33" s="86">
        <f t="shared" si="46"/>
        <v>1.4384349029767707E-13</v>
      </c>
      <c r="GU33" s="86">
        <f t="shared" si="46"/>
        <v>6.8204437961857943E-14</v>
      </c>
      <c r="GV33" s="86">
        <f t="shared" si="46"/>
        <v>1.4562365123126334E-13</v>
      </c>
      <c r="GW33" s="86">
        <f t="shared" si="46"/>
        <v>2.0212467943073055E-13</v>
      </c>
      <c r="GX33" s="86">
        <f t="shared" si="46"/>
        <v>6.7768903757621407E-12</v>
      </c>
      <c r="GY33" s="86">
        <f t="shared" si="46"/>
        <v>1.2104752376494676E-11</v>
      </c>
      <c r="GZ33" s="86">
        <f t="shared" si="46"/>
        <v>5.4591063855182779E-11</v>
      </c>
      <c r="HA33" s="86">
        <f t="shared" si="46"/>
        <v>2.7895505575749436E-14</v>
      </c>
      <c r="HC33" s="86">
        <f t="shared" si="58"/>
        <v>3.01031062356943E-22</v>
      </c>
      <c r="HD33" s="86">
        <f t="shared" si="47"/>
        <v>5.2507320764478949E-28</v>
      </c>
      <c r="HE33" s="86">
        <f t="shared" si="47"/>
        <v>1.9257127361326892E-29</v>
      </c>
      <c r="HF33" s="86">
        <f t="shared" si="47"/>
        <v>1.8357387017962269E-30</v>
      </c>
      <c r="HG33" s="86">
        <f t="shared" si="47"/>
        <v>8.9612947680090138E-31</v>
      </c>
      <c r="HH33" s="86">
        <f t="shared" si="47"/>
        <v>4.4974980414012881E-30</v>
      </c>
      <c r="HI33" s="86">
        <f t="shared" si="47"/>
        <v>2.4343447999137708E-30</v>
      </c>
      <c r="HJ33" s="86">
        <f t="shared" si="47"/>
        <v>1.3973619648987441E-30</v>
      </c>
      <c r="HK33" s="86">
        <f t="shared" si="47"/>
        <v>3.905331163835134E-33</v>
      </c>
      <c r="HL33" s="86">
        <f t="shared" si="47"/>
        <v>1.2640050986600816E-32</v>
      </c>
      <c r="HM33" s="86">
        <f t="shared" si="47"/>
        <v>1.5229676069758329E-31</v>
      </c>
      <c r="HN33" s="86">
        <f t="shared" si="47"/>
        <v>1.80133251807286E-31</v>
      </c>
      <c r="HO33" s="86">
        <f t="shared" si="47"/>
        <v>1.3450034604237642E-26</v>
      </c>
      <c r="HP33" s="86">
        <f t="shared" si="47"/>
        <v>7.1888929607152882E-28</v>
      </c>
      <c r="HQ33" s="86">
        <f t="shared" si="47"/>
        <v>3.4116754838703414E-34</v>
      </c>
      <c r="HS33" s="86">
        <f t="shared" si="55"/>
        <v>9.108733123311382E-90</v>
      </c>
      <c r="HT33" s="86">
        <f t="shared" si="48"/>
        <v>2.5624954835202933E-112</v>
      </c>
      <c r="HU33" s="86">
        <f t="shared" si="48"/>
        <v>5.023920494016542E-118</v>
      </c>
      <c r="HV33" s="86">
        <f t="shared" si="48"/>
        <v>6.1869190312698905E-124</v>
      </c>
      <c r="HW33" s="86">
        <f t="shared" si="48"/>
        <v>5.6786511364518567E-126</v>
      </c>
      <c r="HX33" s="86">
        <f t="shared" si="48"/>
        <v>4.1585275520101829E-123</v>
      </c>
      <c r="HY33" s="86">
        <f t="shared" si="48"/>
        <v>1.0270482498376495E-124</v>
      </c>
      <c r="HZ33" s="86">
        <f t="shared" si="48"/>
        <v>4.4645812300285098E-125</v>
      </c>
      <c r="IA33" s="86">
        <f t="shared" si="48"/>
        <v>1.3139592371895131E-133</v>
      </c>
      <c r="IB33" s="86">
        <f t="shared" si="48"/>
        <v>8.8947546447156424E-133</v>
      </c>
      <c r="IC33" s="86">
        <f t="shared" si="48"/>
        <v>1.0789256893209835E-128</v>
      </c>
      <c r="ID33" s="86">
        <f t="shared" si="48"/>
        <v>1.2354062345053159E-129</v>
      </c>
      <c r="IE33" s="86">
        <f t="shared" si="48"/>
        <v>1.8361637427050378E-108</v>
      </c>
      <c r="IF33" s="86">
        <f t="shared" si="48"/>
        <v>3.1016306647722712E-58</v>
      </c>
      <c r="IG33" s="86">
        <f t="shared" si="48"/>
        <v>5.1227460940805001E-42</v>
      </c>
      <c r="II33" s="86">
        <f t="shared" si="56"/>
        <v>5.3441988986806321E-284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1.6027667283244695E-150</v>
      </c>
      <c r="IW33" s="86">
        <f t="shared" si="49"/>
        <v>1.1723398365777128E-102</v>
      </c>
      <c r="IY33" s="86">
        <f t="shared" si="57"/>
        <v>7.8801368992608176E-8</v>
      </c>
      <c r="IZ33" s="86">
        <f t="shared" si="50"/>
        <v>9.3491213989523197E-12</v>
      </c>
      <c r="JA33" s="86">
        <f t="shared" si="50"/>
        <v>4.8157425997720614E-12</v>
      </c>
      <c r="JB33" s="86">
        <f t="shared" si="50"/>
        <v>1.0505234824951008E-11</v>
      </c>
      <c r="JC33" s="86">
        <f t="shared" si="50"/>
        <v>9.6248067688259156E-12</v>
      </c>
      <c r="JD33" s="86">
        <f t="shared" si="50"/>
        <v>1.3340888094031341E-12</v>
      </c>
      <c r="JE33" s="86">
        <f t="shared" si="50"/>
        <v>1.9656312758800906E-12</v>
      </c>
      <c r="JF33" s="86">
        <f t="shared" si="50"/>
        <v>1.4384349029767707E-13</v>
      </c>
      <c r="JG33" s="86">
        <f t="shared" si="50"/>
        <v>6.8204437961857943E-14</v>
      </c>
      <c r="JH33" s="86">
        <f t="shared" si="50"/>
        <v>1.4562365123126334E-13</v>
      </c>
      <c r="JI33" s="86">
        <f t="shared" si="50"/>
        <v>2.0212467943073055E-13</v>
      </c>
      <c r="JJ33" s="86">
        <f t="shared" si="50"/>
        <v>6.7768903757621407E-12</v>
      </c>
      <c r="JK33" s="86">
        <f t="shared" si="50"/>
        <v>1.2104752376494689E-11</v>
      </c>
      <c r="JL33" s="86">
        <f t="shared" si="50"/>
        <v>5.4591063855182779E-11</v>
      </c>
      <c r="JM33" s="86">
        <f t="shared" si="50"/>
        <v>2.7895505575749436E-14</v>
      </c>
    </row>
    <row r="34" spans="2:273" x14ac:dyDescent="0.25">
      <c r="B34" s="2">
        <v>7</v>
      </c>
      <c r="C34" s="37">
        <v>55.402999999999999</v>
      </c>
      <c r="D34" s="37">
        <v>68.885000000000005</v>
      </c>
      <c r="E34" s="37">
        <v>77.418999999999997</v>
      </c>
      <c r="F34" s="37">
        <v>83.242000000000004</v>
      </c>
      <c r="G34" s="37">
        <v>89.048000000000002</v>
      </c>
      <c r="H34" s="37">
        <v>96.468000000000004</v>
      </c>
      <c r="I34" s="37">
        <v>99.787000000000006</v>
      </c>
      <c r="J34" s="37">
        <v>97.403000000000006</v>
      </c>
      <c r="K34" s="37">
        <v>98.983999999999995</v>
      </c>
      <c r="L34" s="37">
        <v>98.064999999999998</v>
      </c>
      <c r="M34" s="37">
        <v>98.983999999999995</v>
      </c>
      <c r="N34" s="37">
        <v>96.983999999999995</v>
      </c>
      <c r="O34" s="37">
        <v>104.131</v>
      </c>
      <c r="P34" s="37">
        <v>99.123000000000005</v>
      </c>
      <c r="Q34" s="37">
        <v>97.445999999999998</v>
      </c>
      <c r="R34" s="19"/>
      <c r="S34" s="4">
        <f t="shared" si="7"/>
        <v>55.624140804200415</v>
      </c>
      <c r="T34" s="4">
        <f t="shared" si="7"/>
        <v>68.997935420333079</v>
      </c>
      <c r="U34" s="4">
        <f t="shared" si="7"/>
        <v>76.693537630441753</v>
      </c>
      <c r="V34" s="4">
        <f t="shared" si="7"/>
        <v>82.682475334277882</v>
      </c>
      <c r="W34" s="4">
        <f t="shared" si="7"/>
        <v>88.926605511126695</v>
      </c>
      <c r="X34" s="4">
        <f t="shared" si="7"/>
        <v>96.0957328214553</v>
      </c>
      <c r="Y34" s="4">
        <f t="shared" si="7"/>
        <v>98.233170641452219</v>
      </c>
      <c r="Z34" s="4">
        <f t="shared" si="7"/>
        <v>97.234225330117894</v>
      </c>
      <c r="AA34" s="4">
        <f t="shared" si="7"/>
        <v>97.778225598247388</v>
      </c>
      <c r="AB34" s="4">
        <f t="shared" si="7"/>
        <v>97.036580292973738</v>
      </c>
      <c r="AC34" s="4">
        <f t="shared" si="7"/>
        <v>99.374341263266814</v>
      </c>
      <c r="AD34" s="4">
        <f t="shared" si="7"/>
        <v>97.400861435288192</v>
      </c>
      <c r="AE34" s="4">
        <f t="shared" si="7"/>
        <v>104.11823892817419</v>
      </c>
      <c r="AF34" s="4">
        <f t="shared" si="7"/>
        <v>98.848354171793773</v>
      </c>
      <c r="AG34" s="4">
        <f t="shared" si="7"/>
        <v>95.882274877317244</v>
      </c>
      <c r="AI34" s="4">
        <f t="shared" si="8"/>
        <v>-0.2211408042004166</v>
      </c>
      <c r="AJ34" s="4">
        <f t="shared" si="8"/>
        <v>-0.11293542033307347</v>
      </c>
      <c r="AK34" s="4">
        <f t="shared" si="8"/>
        <v>0.72546236955824384</v>
      </c>
      <c r="AL34" s="4">
        <f t="shared" si="8"/>
        <v>0.55952466572212245</v>
      </c>
      <c r="AM34" s="4">
        <f t="shared" si="8"/>
        <v>0.12139448887330673</v>
      </c>
      <c r="AN34" s="4">
        <f t="shared" si="8"/>
        <v>0.37226717854470337</v>
      </c>
      <c r="AO34" s="4">
        <f t="shared" si="8"/>
        <v>1.5538293585477874</v>
      </c>
      <c r="AP34" s="4">
        <f t="shared" si="8"/>
        <v>0.16877466988211154</v>
      </c>
      <c r="AQ34" s="4">
        <f t="shared" si="8"/>
        <v>1.2057744017526062</v>
      </c>
      <c r="AR34" s="4">
        <f t="shared" si="8"/>
        <v>1.0284197070262593</v>
      </c>
      <c r="AS34" s="4">
        <f t="shared" si="8"/>
        <v>-0.39034126326681928</v>
      </c>
      <c r="AT34" s="4">
        <f t="shared" si="8"/>
        <v>-0.41686143528819741</v>
      </c>
      <c r="AU34" s="4">
        <f t="shared" si="8"/>
        <v>1.276107182580688E-2</v>
      </c>
      <c r="AV34" s="4">
        <f t="shared" si="8"/>
        <v>0.27464582820623207</v>
      </c>
      <c r="AW34" s="4">
        <f t="shared" si="8"/>
        <v>1.5637251226827544</v>
      </c>
      <c r="AY34" s="2">
        <f t="shared" si="51"/>
        <v>55.623989838726033</v>
      </c>
      <c r="AZ34" s="2">
        <f t="shared" si="9"/>
        <v>68.997935385189223</v>
      </c>
      <c r="BA34" s="2">
        <f t="shared" si="9"/>
        <v>76.69353761193824</v>
      </c>
      <c r="BB34" s="2">
        <f t="shared" si="9"/>
        <v>82.682475297096786</v>
      </c>
      <c r="BC34" s="2">
        <f t="shared" si="9"/>
        <v>88.926605477532036</v>
      </c>
      <c r="BD34" s="2">
        <f t="shared" si="9"/>
        <v>96.09573281648531</v>
      </c>
      <c r="BE34" s="2">
        <f t="shared" si="9"/>
        <v>98.233170634307186</v>
      </c>
      <c r="BF34" s="2">
        <f t="shared" si="9"/>
        <v>97.234225329507922</v>
      </c>
      <c r="BG34" s="2">
        <f t="shared" si="9"/>
        <v>97.778225597955114</v>
      </c>
      <c r="BH34" s="2">
        <f t="shared" si="9"/>
        <v>97.036580292374538</v>
      </c>
      <c r="BI34" s="2">
        <f t="shared" si="9"/>
        <v>99.37434126247274</v>
      </c>
      <c r="BJ34" s="2">
        <f t="shared" si="9"/>
        <v>97.400861413829986</v>
      </c>
      <c r="BK34" s="2">
        <f t="shared" si="9"/>
        <v>104.1182388933764</v>
      </c>
      <c r="BL34" s="2">
        <f t="shared" si="9"/>
        <v>98.848354035948049</v>
      </c>
      <c r="BM34" s="2">
        <f t="shared" si="9"/>
        <v>95.882274877229719</v>
      </c>
      <c r="BO34" s="2">
        <f t="shared" si="10"/>
        <v>55.402999999999999</v>
      </c>
      <c r="BP34" s="2">
        <f t="shared" si="11"/>
        <v>68.885000000000005</v>
      </c>
      <c r="BQ34" s="2">
        <f t="shared" si="12"/>
        <v>77.418999999999997</v>
      </c>
      <c r="BR34" s="2">
        <f t="shared" si="13"/>
        <v>83.242000000000004</v>
      </c>
      <c r="BS34" s="2">
        <f t="shared" si="14"/>
        <v>89.048000000000002</v>
      </c>
      <c r="BT34" s="2">
        <f t="shared" si="15"/>
        <v>96.468000000000004</v>
      </c>
      <c r="BU34" s="2">
        <f t="shared" si="16"/>
        <v>99.787000000000006</v>
      </c>
      <c r="BV34" s="2">
        <f t="shared" si="17"/>
        <v>97.403000000000006</v>
      </c>
      <c r="BW34" s="2">
        <f t="shared" si="18"/>
        <v>98.983999999999995</v>
      </c>
      <c r="BX34" s="2">
        <f t="shared" si="19"/>
        <v>98.064999999999998</v>
      </c>
      <c r="BY34" s="2">
        <f t="shared" si="20"/>
        <v>98.983999999999995</v>
      </c>
      <c r="BZ34" s="2">
        <f t="shared" si="21"/>
        <v>96.983999999999995</v>
      </c>
      <c r="CA34" s="2">
        <f t="shared" si="22"/>
        <v>104.131</v>
      </c>
      <c r="CB34" s="2">
        <f t="shared" si="23"/>
        <v>99.123000000000005</v>
      </c>
      <c r="CC34" s="2">
        <f t="shared" si="24"/>
        <v>97.445999999999998</v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55.30174745595798</v>
      </c>
      <c r="DL34" s="2">
        <f t="shared" si="41"/>
        <v>68.768983086680777</v>
      </c>
      <c r="DM34" s="2">
        <f t="shared" si="41"/>
        <v>76.57292811839325</v>
      </c>
      <c r="DN34" s="2">
        <f t="shared" si="41"/>
        <v>82.679926004228335</v>
      </c>
      <c r="DO34" s="2">
        <f t="shared" si="41"/>
        <v>88.903687103594066</v>
      </c>
      <c r="DP34" s="2">
        <f t="shared" si="41"/>
        <v>95.935628329809731</v>
      </c>
      <c r="DQ34" s="2">
        <f t="shared" si="41"/>
        <v>98.180575052854138</v>
      </c>
      <c r="DR34" s="2">
        <f t="shared" si="41"/>
        <v>97.208759287224424</v>
      </c>
      <c r="DS34" s="2">
        <f t="shared" si="41"/>
        <v>97.562812440915138</v>
      </c>
      <c r="DT34" s="2">
        <f t="shared" si="41"/>
        <v>96.861603462712353</v>
      </c>
      <c r="DU34" s="2">
        <f t="shared" si="41"/>
        <v>99.150323608174773</v>
      </c>
      <c r="DV34" s="2">
        <f t="shared" si="41"/>
        <v>97.277217758985202</v>
      </c>
      <c r="DW34" s="2">
        <f t="shared" si="41"/>
        <v>103.38609310428652</v>
      </c>
      <c r="DX34" s="2">
        <f t="shared" si="41"/>
        <v>98.751534478567351</v>
      </c>
      <c r="DY34" s="2">
        <f t="shared" si="41"/>
        <v>95.771954006968656</v>
      </c>
      <c r="EA34" s="2">
        <f t="shared" si="42"/>
        <v>61.263176824708196</v>
      </c>
      <c r="EB34" s="2">
        <f t="shared" si="42"/>
        <v>75.490552955394421</v>
      </c>
      <c r="EC34" s="2">
        <f t="shared" si="42"/>
        <v>80.148966050756869</v>
      </c>
      <c r="ED34" s="2">
        <f t="shared" si="42"/>
        <v>82.754020857470991</v>
      </c>
      <c r="EE34" s="2">
        <f t="shared" si="42"/>
        <v>89.551849137142526</v>
      </c>
      <c r="EF34" s="2">
        <f t="shared" si="42"/>
        <v>101.00982527359925</v>
      </c>
      <c r="EG34" s="2">
        <f t="shared" si="42"/>
        <v>99.757468671895211</v>
      </c>
      <c r="EH34" s="2">
        <f t="shared" si="42"/>
        <v>98.046824580056409</v>
      </c>
      <c r="EI34" s="2">
        <f t="shared" si="42"/>
        <v>104.80682741464202</v>
      </c>
      <c r="EJ34" s="2">
        <f t="shared" si="42"/>
        <v>102.52203081304543</v>
      </c>
      <c r="EK34" s="2">
        <f t="shared" si="42"/>
        <v>106.59543764543653</v>
      </c>
      <c r="EL34" s="2">
        <f t="shared" si="42"/>
        <v>100.96057731389816</v>
      </c>
      <c r="EM34" s="2">
        <f t="shared" si="42"/>
        <v>123.64277557201918</v>
      </c>
      <c r="EN34" s="2">
        <f t="shared" si="42"/>
        <v>101.3899443727493</v>
      </c>
      <c r="EO34" s="2">
        <f t="shared" si="42"/>
        <v>99.507504496551704</v>
      </c>
      <c r="EQ34" s="2">
        <f t="shared" si="43"/>
        <v>59.001365763467881</v>
      </c>
      <c r="ER34" s="2">
        <f t="shared" si="43"/>
        <v>74.719551469242006</v>
      </c>
      <c r="ES34" s="2">
        <f t="shared" si="43"/>
        <v>79.332766455837088</v>
      </c>
      <c r="ET34" s="2">
        <f t="shared" si="43"/>
        <v>81.842331402688046</v>
      </c>
      <c r="EU34" s="2">
        <f t="shared" si="43"/>
        <v>89.487020276238269</v>
      </c>
      <c r="EV34" s="2">
        <f t="shared" si="43"/>
        <v>99.520491911776645</v>
      </c>
      <c r="EW34" s="2">
        <f t="shared" si="43"/>
        <v>98.46256901591201</v>
      </c>
      <c r="EX34" s="2">
        <f t="shared" si="43"/>
        <v>98.717115617601905</v>
      </c>
      <c r="EY34" s="2">
        <f t="shared" si="43"/>
        <v>103.99086634994534</v>
      </c>
      <c r="EZ34" s="2">
        <f t="shared" si="43"/>
        <v>101.52902019594312</v>
      </c>
      <c r="FA34" s="2">
        <f t="shared" si="43"/>
        <v>104.24018840786101</v>
      </c>
      <c r="FB34" s="2">
        <f t="shared" si="43"/>
        <v>99.964671707533043</v>
      </c>
      <c r="FC34" s="2">
        <f t="shared" si="43"/>
        <v>115.95007359170829</v>
      </c>
      <c r="FD34" s="2">
        <f t="shared" si="43"/>
        <v>103.48067530570462</v>
      </c>
      <c r="FE34" s="2">
        <f t="shared" si="43"/>
        <v>104.99929357747121</v>
      </c>
      <c r="FG34" s="2">
        <f t="shared" si="44"/>
        <v>5.4054862104420745E-2</v>
      </c>
      <c r="FH34" s="2">
        <f t="shared" si="44"/>
        <v>3.4062444435917882E-2</v>
      </c>
      <c r="FI34" s="2">
        <f t="shared" si="44"/>
        <v>3.3727356753185812E-2</v>
      </c>
      <c r="FJ34" s="2">
        <f t="shared" si="44"/>
        <v>3.4417628384975328E-2</v>
      </c>
      <c r="FK34" s="2">
        <f t="shared" si="44"/>
        <v>3.5359128399666977E-2</v>
      </c>
      <c r="FL34" s="2">
        <f t="shared" si="44"/>
        <v>3.1552964398628584E-2</v>
      </c>
      <c r="FM34" s="2">
        <f t="shared" si="44"/>
        <v>3.3354840727915606E-2</v>
      </c>
      <c r="FN34" s="2">
        <f t="shared" si="44"/>
        <v>3.0385794823795814E-2</v>
      </c>
      <c r="FO34" s="2">
        <f t="shared" si="44"/>
        <v>2.9736884784635719E-2</v>
      </c>
      <c r="FP34" s="2">
        <f t="shared" si="44"/>
        <v>3.0912564641171848E-2</v>
      </c>
      <c r="FQ34" s="2">
        <f t="shared" si="44"/>
        <v>3.0089579002935848E-2</v>
      </c>
      <c r="FR34" s="2">
        <f t="shared" si="44"/>
        <v>3.3568432331455691E-2</v>
      </c>
      <c r="FS34" s="2">
        <f t="shared" si="44"/>
        <v>3.6143738524940787E-2</v>
      </c>
      <c r="FT34" s="2">
        <f t="shared" si="44"/>
        <v>3.6695742991149284E-2</v>
      </c>
      <c r="FU34" s="2">
        <f t="shared" si="44"/>
        <v>2.9531916948496717E-2</v>
      </c>
      <c r="FW34" s="2">
        <f t="shared" si="53"/>
        <v>8.2221941976671694E-7</v>
      </c>
      <c r="FX34" s="2">
        <f t="shared" si="45"/>
        <v>1.0397732880168285E-6</v>
      </c>
      <c r="FY34" s="2">
        <f t="shared" si="45"/>
        <v>9.9676938799008553E-7</v>
      </c>
      <c r="FZ34" s="2">
        <f t="shared" si="45"/>
        <v>9.6113396402140533E-7</v>
      </c>
      <c r="GA34" s="2">
        <f t="shared" si="45"/>
        <v>1.0894848510913482E-6</v>
      </c>
      <c r="GB34" s="2">
        <f t="shared" si="45"/>
        <v>9.862422180640084E-7</v>
      </c>
      <c r="GC34" s="2">
        <f t="shared" si="45"/>
        <v>1.1229093574494196E-6</v>
      </c>
      <c r="GD34" s="2">
        <f t="shared" si="45"/>
        <v>1.137187436092408E-6</v>
      </c>
      <c r="GE34" s="2">
        <f t="shared" si="45"/>
        <v>1.5706777824908881E-6</v>
      </c>
      <c r="GF34" s="2">
        <f t="shared" si="45"/>
        <v>1.5072362847601096E-6</v>
      </c>
      <c r="GG34" s="2">
        <f t="shared" si="45"/>
        <v>1.1432811608067713E-6</v>
      </c>
      <c r="GH34" s="2">
        <f t="shared" si="45"/>
        <v>9.550370320254339E-7</v>
      </c>
      <c r="GI34" s="2">
        <f t="shared" si="45"/>
        <v>8.3785991179875208E-7</v>
      </c>
      <c r="GJ34" s="2">
        <f t="shared" si="45"/>
        <v>5.4813293880456879E-7</v>
      </c>
      <c r="GK34" s="2">
        <f t="shared" si="45"/>
        <v>5.286885078553012E-7</v>
      </c>
      <c r="GM34" s="86">
        <f t="shared" si="54"/>
        <v>1.2891566010115836E-7</v>
      </c>
      <c r="GN34" s="86">
        <f t="shared" si="46"/>
        <v>2.0767946163257377E-11</v>
      </c>
      <c r="GO34" s="86">
        <f t="shared" si="46"/>
        <v>1.0978457277420952E-11</v>
      </c>
      <c r="GP34" s="86">
        <f t="shared" si="46"/>
        <v>2.3277693474814169E-11</v>
      </c>
      <c r="GQ34" s="86">
        <f t="shared" si="46"/>
        <v>2.1546924457977252E-11</v>
      </c>
      <c r="GR34" s="86">
        <f t="shared" si="46"/>
        <v>3.1587169916977154E-12</v>
      </c>
      <c r="GS34" s="86">
        <f t="shared" si="46"/>
        <v>4.6429170142035636E-12</v>
      </c>
      <c r="GT34" s="86">
        <f t="shared" si="46"/>
        <v>3.7037007971680878E-13</v>
      </c>
      <c r="GU34" s="86">
        <f t="shared" si="46"/>
        <v>1.8012980715263853E-13</v>
      </c>
      <c r="GV34" s="86">
        <f t="shared" si="46"/>
        <v>3.7652473461934211E-13</v>
      </c>
      <c r="GW34" s="86">
        <f t="shared" si="46"/>
        <v>5.1170697116778321E-13</v>
      </c>
      <c r="GX34" s="86">
        <f t="shared" si="46"/>
        <v>1.5208559143974314E-11</v>
      </c>
      <c r="GY34" s="86">
        <f t="shared" si="46"/>
        <v>2.6975433597797245E-11</v>
      </c>
      <c r="GZ34" s="86">
        <f t="shared" si="46"/>
        <v>1.1438276605330237E-10</v>
      </c>
      <c r="HA34" s="86">
        <f t="shared" si="46"/>
        <v>7.6338248997562823E-14</v>
      </c>
      <c r="HC34" s="86">
        <f t="shared" si="58"/>
        <v>9.3793172320394949E-22</v>
      </c>
      <c r="HD34" s="86">
        <f t="shared" si="47"/>
        <v>2.2495290048648458E-27</v>
      </c>
      <c r="HE34" s="86">
        <f t="shared" si="47"/>
        <v>8.9614925527717291E-29</v>
      </c>
      <c r="HF34" s="86">
        <f t="shared" si="47"/>
        <v>9.0925977935275097E-30</v>
      </c>
      <c r="HG34" s="86">
        <f t="shared" si="47"/>
        <v>4.5899485230372672E-30</v>
      </c>
      <c r="HH34" s="86">
        <f t="shared" si="47"/>
        <v>2.1841895023860129E-29</v>
      </c>
      <c r="HI34" s="86">
        <f t="shared" si="47"/>
        <v>1.2242201474004139E-29</v>
      </c>
      <c r="HJ34" s="86">
        <f t="shared" si="47"/>
        <v>7.1184948578796582E-30</v>
      </c>
      <c r="HK34" s="86">
        <f t="shared" si="47"/>
        <v>2.3287932798308771E-32</v>
      </c>
      <c r="HL34" s="86">
        <f t="shared" si="47"/>
        <v>7.385269437093641E-32</v>
      </c>
      <c r="HM34" s="86">
        <f t="shared" si="47"/>
        <v>8.1437587098269734E-31</v>
      </c>
      <c r="HN34" s="86">
        <f t="shared" si="47"/>
        <v>9.471317449820488E-31</v>
      </c>
      <c r="HO34" s="86">
        <f t="shared" si="47"/>
        <v>5.3305220257667662E-26</v>
      </c>
      <c r="HP34" s="86">
        <f t="shared" si="47"/>
        <v>3.057520247012612E-27</v>
      </c>
      <c r="HQ34" s="86">
        <f t="shared" si="47"/>
        <v>2.0920479243502029E-33</v>
      </c>
      <c r="HS34" s="86">
        <f t="shared" si="55"/>
        <v>2.3808196323898202E-88</v>
      </c>
      <c r="HT34" s="86">
        <f t="shared" si="48"/>
        <v>1.6223254892991458E-110</v>
      </c>
      <c r="HU34" s="86">
        <f t="shared" si="48"/>
        <v>4.00890971985699E-116</v>
      </c>
      <c r="HV34" s="86">
        <f t="shared" si="48"/>
        <v>6.0886362530253203E-122</v>
      </c>
      <c r="HW34" s="86">
        <f t="shared" si="48"/>
        <v>6.2392845819330821E-124</v>
      </c>
      <c r="HX34" s="86">
        <f t="shared" si="48"/>
        <v>3.9264504896390207E-121</v>
      </c>
      <c r="HY34" s="86">
        <f t="shared" si="48"/>
        <v>1.0822117520129817E-122</v>
      </c>
      <c r="HZ34" s="86">
        <f t="shared" si="48"/>
        <v>4.8218944609811543E-123</v>
      </c>
      <c r="IA34" s="86">
        <f t="shared" si="48"/>
        <v>2.1385850044472293E-131</v>
      </c>
      <c r="IB34" s="86">
        <f t="shared" si="48"/>
        <v>1.4004023041237546E-130</v>
      </c>
      <c r="IC34" s="86">
        <f t="shared" si="48"/>
        <v>1.328510972688458E-126</v>
      </c>
      <c r="ID34" s="86">
        <f t="shared" si="48"/>
        <v>1.4836628607158491E-127</v>
      </c>
      <c r="IE34" s="86">
        <f t="shared" si="48"/>
        <v>9.6591838815654572E-107</v>
      </c>
      <c r="IF34" s="86">
        <f t="shared" si="48"/>
        <v>2.4092027736914324E-57</v>
      </c>
      <c r="IG34" s="86">
        <f t="shared" si="48"/>
        <v>2.1984549803470311E-41</v>
      </c>
      <c r="II34" s="86">
        <f t="shared" si="56"/>
        <v>2.4944358424705827E-280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1.2140347684723925E-148</v>
      </c>
      <c r="IW34" s="86">
        <f t="shared" si="49"/>
        <v>2.1905718511806069E-101</v>
      </c>
      <c r="IY34" s="86">
        <f t="shared" si="57"/>
        <v>1.2891566010115929E-7</v>
      </c>
      <c r="IZ34" s="86">
        <f t="shared" si="50"/>
        <v>2.076794616325738E-11</v>
      </c>
      <c r="JA34" s="86">
        <f t="shared" si="50"/>
        <v>1.0978457277420952E-11</v>
      </c>
      <c r="JB34" s="86">
        <f t="shared" si="50"/>
        <v>2.3277693474814169E-11</v>
      </c>
      <c r="JC34" s="86">
        <f t="shared" si="50"/>
        <v>2.1546924457977252E-11</v>
      </c>
      <c r="JD34" s="86">
        <f t="shared" si="50"/>
        <v>3.1587169916977154E-12</v>
      </c>
      <c r="JE34" s="86">
        <f t="shared" si="50"/>
        <v>4.6429170142035636E-12</v>
      </c>
      <c r="JF34" s="86">
        <f t="shared" si="50"/>
        <v>3.7037007971680878E-13</v>
      </c>
      <c r="JG34" s="86">
        <f t="shared" si="50"/>
        <v>1.8012980715263853E-13</v>
      </c>
      <c r="JH34" s="86">
        <f t="shared" si="50"/>
        <v>3.7652473461934211E-13</v>
      </c>
      <c r="JI34" s="86">
        <f t="shared" si="50"/>
        <v>5.1170697116778321E-13</v>
      </c>
      <c r="JJ34" s="86">
        <f t="shared" si="50"/>
        <v>1.5208559143974314E-11</v>
      </c>
      <c r="JK34" s="86">
        <f t="shared" si="50"/>
        <v>2.6975433597797296E-11</v>
      </c>
      <c r="JL34" s="86">
        <f t="shared" si="50"/>
        <v>1.1438276605330237E-10</v>
      </c>
      <c r="JM34" s="86">
        <f t="shared" si="50"/>
        <v>7.6338248997562823E-14</v>
      </c>
    </row>
    <row r="35" spans="2:273" x14ac:dyDescent="0.25">
      <c r="B35" s="2">
        <v>8</v>
      </c>
      <c r="C35" s="37">
        <v>56.850999999999999</v>
      </c>
      <c r="D35" s="37">
        <v>70.507999999999996</v>
      </c>
      <c r="E35" s="37">
        <v>77.483999999999995</v>
      </c>
      <c r="F35" s="37">
        <v>83.629000000000005</v>
      </c>
      <c r="G35" s="37">
        <v>89.305999999999997</v>
      </c>
      <c r="H35" s="37">
        <v>96.774000000000001</v>
      </c>
      <c r="I35" s="37">
        <v>99.507999999999996</v>
      </c>
      <c r="J35" s="37">
        <v>98.242000000000004</v>
      </c>
      <c r="K35" s="37">
        <v>98.968000000000004</v>
      </c>
      <c r="L35" s="37">
        <v>97.71</v>
      </c>
      <c r="M35" s="37">
        <v>100.565</v>
      </c>
      <c r="N35" s="37">
        <v>97.242000000000004</v>
      </c>
      <c r="O35" s="37">
        <v>103.393</v>
      </c>
      <c r="P35" s="37">
        <v>100.03100000000001</v>
      </c>
      <c r="Q35" s="37">
        <v>96.662000000000006</v>
      </c>
      <c r="S35" s="4">
        <f t="shared" si="7"/>
        <v>55.921539665283753</v>
      </c>
      <c r="T35" s="4">
        <f t="shared" si="7"/>
        <v>69.256446261352366</v>
      </c>
      <c r="U35" s="4">
        <f t="shared" si="7"/>
        <v>76.892157860042346</v>
      </c>
      <c r="V35" s="4">
        <f t="shared" si="7"/>
        <v>82.824525078247987</v>
      </c>
      <c r="W35" s="4">
        <f t="shared" si="7"/>
        <v>89.082226820418057</v>
      </c>
      <c r="X35" s="4">
        <f t="shared" si="7"/>
        <v>96.256477677601296</v>
      </c>
      <c r="Y35" s="4">
        <f t="shared" si="7"/>
        <v>98.366017155615907</v>
      </c>
      <c r="Z35" s="4">
        <f t="shared" si="7"/>
        <v>97.418323775549879</v>
      </c>
      <c r="AA35" s="4">
        <f t="shared" si="7"/>
        <v>98.013328820953163</v>
      </c>
      <c r="AB35" s="4">
        <f t="shared" si="7"/>
        <v>97.251198084913867</v>
      </c>
      <c r="AC35" s="4">
        <f t="shared" si="7"/>
        <v>99.595397218399583</v>
      </c>
      <c r="AD35" s="4">
        <f t="shared" si="7"/>
        <v>97.61637442651606</v>
      </c>
      <c r="AE35" s="4">
        <f t="shared" si="7"/>
        <v>104.4215547754382</v>
      </c>
      <c r="AF35" s="4">
        <f t="shared" si="7"/>
        <v>99.03975460709826</v>
      </c>
      <c r="AG35" s="4">
        <f t="shared" si="7"/>
        <v>96.057493283535521</v>
      </c>
      <c r="AI35" s="4">
        <f t="shared" si="8"/>
        <v>0.92946033471624645</v>
      </c>
      <c r="AJ35" s="4">
        <f t="shared" si="8"/>
        <v>1.2515537386476296</v>
      </c>
      <c r="AK35" s="4">
        <f t="shared" si="8"/>
        <v>0.59184213995764878</v>
      </c>
      <c r="AL35" s="4">
        <f t="shared" si="8"/>
        <v>0.80447492175201774</v>
      </c>
      <c r="AM35" s="4">
        <f t="shared" si="8"/>
        <v>0.22377317958193998</v>
      </c>
      <c r="AN35" s="4">
        <f t="shared" si="8"/>
        <v>0.51752232239870466</v>
      </c>
      <c r="AO35" s="4">
        <f t="shared" si="8"/>
        <v>1.1419828443840885</v>
      </c>
      <c r="AP35" s="4">
        <f t="shared" si="8"/>
        <v>0.82367622445012501</v>
      </c>
      <c r="AQ35" s="4">
        <f t="shared" si="8"/>
        <v>0.95467117904684073</v>
      </c>
      <c r="AR35" s="4">
        <f t="shared" si="8"/>
        <v>0.45880191508612711</v>
      </c>
      <c r="AS35" s="4">
        <f t="shared" si="8"/>
        <v>0.96960278160041469</v>
      </c>
      <c r="AT35" s="4">
        <f t="shared" si="8"/>
        <v>-0.37437442651605579</v>
      </c>
      <c r="AU35" s="4">
        <f t="shared" si="8"/>
        <v>-1.0285547754381952</v>
      </c>
      <c r="AV35" s="4">
        <f t="shared" si="8"/>
        <v>0.99124539290174596</v>
      </c>
      <c r="AW35" s="4">
        <f t="shared" si="8"/>
        <v>0.60450671646448484</v>
      </c>
      <c r="AY35" s="2">
        <f t="shared" si="51"/>
        <v>55.921298498307209</v>
      </c>
      <c r="AZ35" s="2">
        <f t="shared" si="9"/>
        <v>69.256446185577673</v>
      </c>
      <c r="BA35" s="2">
        <f t="shared" si="9"/>
        <v>76.892157819123867</v>
      </c>
      <c r="BB35" s="2">
        <f t="shared" si="9"/>
        <v>82.824524998281831</v>
      </c>
      <c r="BC35" s="2">
        <f t="shared" si="9"/>
        <v>89.082226747453021</v>
      </c>
      <c r="BD35" s="2">
        <f t="shared" si="9"/>
        <v>96.25647766619231</v>
      </c>
      <c r="BE35" s="2">
        <f t="shared" si="9"/>
        <v>98.366017139258503</v>
      </c>
      <c r="BF35" s="2">
        <f t="shared" si="9"/>
        <v>97.418323774029957</v>
      </c>
      <c r="BG35" s="2">
        <f t="shared" si="9"/>
        <v>98.013328820206482</v>
      </c>
      <c r="BH35" s="2">
        <f t="shared" si="9"/>
        <v>97.251198083414863</v>
      </c>
      <c r="BI35" s="2">
        <f t="shared" si="9"/>
        <v>99.595397216453136</v>
      </c>
      <c r="BJ35" s="2">
        <f t="shared" si="9"/>
        <v>97.616374379782357</v>
      </c>
      <c r="BK35" s="2">
        <f t="shared" si="9"/>
        <v>104.4215547002064</v>
      </c>
      <c r="BL35" s="2">
        <f t="shared" si="9"/>
        <v>99.039754330533441</v>
      </c>
      <c r="BM35" s="2">
        <f t="shared" si="9"/>
        <v>96.057493283304026</v>
      </c>
      <c r="BO35" s="2">
        <f t="shared" si="10"/>
        <v>56.850999999999999</v>
      </c>
      <c r="BP35" s="2">
        <f t="shared" si="11"/>
        <v>70.507999999999996</v>
      </c>
      <c r="BQ35" s="2">
        <f t="shared" si="12"/>
        <v>77.483999999999995</v>
      </c>
      <c r="BR35" s="2">
        <f t="shared" si="13"/>
        <v>83.629000000000005</v>
      </c>
      <c r="BS35" s="2">
        <f t="shared" si="14"/>
        <v>89.305999999999997</v>
      </c>
      <c r="BT35" s="2">
        <f t="shared" si="15"/>
        <v>96.774000000000001</v>
      </c>
      <c r="BU35" s="2">
        <f t="shared" si="16"/>
        <v>99.507999999999996</v>
      </c>
      <c r="BV35" s="2">
        <f t="shared" si="17"/>
        <v>98.242000000000004</v>
      </c>
      <c r="BW35" s="2">
        <f t="shared" si="18"/>
        <v>98.968000000000004</v>
      </c>
      <c r="BX35" s="2">
        <f t="shared" si="19"/>
        <v>97.71</v>
      </c>
      <c r="BY35" s="2">
        <f t="shared" si="20"/>
        <v>100.565</v>
      </c>
      <c r="BZ35" s="2">
        <f t="shared" si="21"/>
        <v>97.242000000000004</v>
      </c>
      <c r="CA35" s="2">
        <f t="shared" si="22"/>
        <v>103.393</v>
      </c>
      <c r="CB35" s="2">
        <f t="shared" si="23"/>
        <v>100.03100000000001</v>
      </c>
      <c r="CC35" s="2">
        <f t="shared" si="24"/>
        <v>96.662000000000006</v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55.596314038735088</v>
      </c>
      <c r="DL35" s="2">
        <f t="shared" si="41"/>
        <v>69.02166535789793</v>
      </c>
      <c r="DM35" s="2">
        <f t="shared" si="41"/>
        <v>76.772551192993063</v>
      </c>
      <c r="DN35" s="2">
        <f t="shared" si="41"/>
        <v>82.831200392630635</v>
      </c>
      <c r="DO35" s="2">
        <f t="shared" si="41"/>
        <v>89.067141347025043</v>
      </c>
      <c r="DP35" s="2">
        <f t="shared" si="41"/>
        <v>96.091421987315016</v>
      </c>
      <c r="DQ35" s="2">
        <f t="shared" si="41"/>
        <v>98.31764195107219</v>
      </c>
      <c r="DR35" s="2">
        <f t="shared" si="41"/>
        <v>97.399737994563608</v>
      </c>
      <c r="DS35" s="2">
        <f t="shared" si="41"/>
        <v>97.789487588796177</v>
      </c>
      <c r="DT35" s="2">
        <f t="shared" si="41"/>
        <v>97.071119061124151</v>
      </c>
      <c r="DU35" s="2">
        <f t="shared" si="41"/>
        <v>99.36240683579986</v>
      </c>
      <c r="DV35" s="2">
        <f t="shared" si="41"/>
        <v>97.493378284506193</v>
      </c>
      <c r="DW35" s="2">
        <f t="shared" si="41"/>
        <v>103.64121319179969</v>
      </c>
      <c r="DX35" s="2">
        <f t="shared" si="41"/>
        <v>98.945219755287241</v>
      </c>
      <c r="DY35" s="2">
        <f t="shared" si="41"/>
        <v>95.944691289198616</v>
      </c>
      <c r="EA35" s="2">
        <f t="shared" si="42"/>
        <v>61.10806441483318</v>
      </c>
      <c r="EB35" s="2">
        <f t="shared" si="42"/>
        <v>75.328526999560538</v>
      </c>
      <c r="EC35" s="2">
        <f t="shared" si="42"/>
        <v>80.017344390026693</v>
      </c>
      <c r="ED35" s="2">
        <f t="shared" si="42"/>
        <v>82.653751305973941</v>
      </c>
      <c r="EE35" s="2">
        <f t="shared" si="42"/>
        <v>89.457565362217224</v>
      </c>
      <c r="EF35" s="2">
        <f t="shared" si="42"/>
        <v>100.87678138588936</v>
      </c>
      <c r="EG35" s="2">
        <f t="shared" si="42"/>
        <v>99.644649196636351</v>
      </c>
      <c r="EH35" s="2">
        <f t="shared" si="42"/>
        <v>97.959189102838081</v>
      </c>
      <c r="EI35" s="2">
        <f t="shared" si="42"/>
        <v>104.67429040125162</v>
      </c>
      <c r="EJ35" s="2">
        <f t="shared" si="42"/>
        <v>102.3998686600568</v>
      </c>
      <c r="EK35" s="2">
        <f t="shared" si="42"/>
        <v>106.44490149591854</v>
      </c>
      <c r="EL35" s="2">
        <f t="shared" si="42"/>
        <v>100.84587340438979</v>
      </c>
      <c r="EM35" s="2">
        <f t="shared" si="42"/>
        <v>123.40032049445378</v>
      </c>
      <c r="EN35" s="2">
        <f t="shared" si="42"/>
        <v>101.3030042689347</v>
      </c>
      <c r="EO35" s="2">
        <f t="shared" si="42"/>
        <v>99.438093848275841</v>
      </c>
      <c r="EQ35" s="2">
        <f t="shared" si="43"/>
        <v>58.867232743888678</v>
      </c>
      <c r="ER35" s="2">
        <f t="shared" si="43"/>
        <v>74.56469800642742</v>
      </c>
      <c r="ES35" s="2">
        <f t="shared" si="43"/>
        <v>79.208722732813968</v>
      </c>
      <c r="ET35" s="2">
        <f t="shared" si="43"/>
        <v>81.750632657607483</v>
      </c>
      <c r="EU35" s="2">
        <f t="shared" si="43"/>
        <v>89.393371166982092</v>
      </c>
      <c r="EV35" s="2">
        <f t="shared" si="43"/>
        <v>99.401603576811169</v>
      </c>
      <c r="EW35" s="2">
        <f t="shared" si="43"/>
        <v>98.362190217633611</v>
      </c>
      <c r="EX35" s="2">
        <f t="shared" si="43"/>
        <v>98.622976698125044</v>
      </c>
      <c r="EY35" s="2">
        <f t="shared" si="43"/>
        <v>103.86625232691532</v>
      </c>
      <c r="EZ35" s="2">
        <f t="shared" si="43"/>
        <v>101.41654924140076</v>
      </c>
      <c r="FA35" s="2">
        <f t="shared" si="43"/>
        <v>104.11215652757704</v>
      </c>
      <c r="FB35" s="2">
        <f t="shared" si="43"/>
        <v>99.859515019383082</v>
      </c>
      <c r="FC35" s="2">
        <f t="shared" si="43"/>
        <v>115.77996451226767</v>
      </c>
      <c r="FD35" s="2">
        <f t="shared" si="43"/>
        <v>103.37295532269914</v>
      </c>
      <c r="FE35" s="2">
        <f t="shared" si="43"/>
        <v>104.87341060229011</v>
      </c>
      <c r="FG35" s="2">
        <f t="shared" si="44"/>
        <v>5.8962481536420558E-2</v>
      </c>
      <c r="FH35" s="2">
        <f t="shared" si="44"/>
        <v>3.7226391167603061E-2</v>
      </c>
      <c r="FI35" s="2">
        <f t="shared" si="44"/>
        <v>3.6861366083883296E-2</v>
      </c>
      <c r="FJ35" s="2">
        <f t="shared" si="44"/>
        <v>3.7613282276213314E-2</v>
      </c>
      <c r="FK35" s="2">
        <f t="shared" si="44"/>
        <v>3.8638701839876444E-2</v>
      </c>
      <c r="FL35" s="2">
        <f t="shared" si="44"/>
        <v>3.4492137450199731E-2</v>
      </c>
      <c r="FM35" s="2">
        <f t="shared" si="44"/>
        <v>3.6455541120710963E-2</v>
      </c>
      <c r="FN35" s="2">
        <f t="shared" si="44"/>
        <v>3.3219974925404121E-2</v>
      </c>
      <c r="FO35" s="2">
        <f t="shared" si="44"/>
        <v>3.2512568496453363E-2</v>
      </c>
      <c r="FP35" s="2">
        <f t="shared" si="44"/>
        <v>3.379416578536E-2</v>
      </c>
      <c r="FQ35" s="2">
        <f t="shared" si="44"/>
        <v>3.2897067505612297E-2</v>
      </c>
      <c r="FR35" s="2">
        <f t="shared" si="44"/>
        <v>3.6688234813127732E-2</v>
      </c>
      <c r="FS35" s="2">
        <f t="shared" si="44"/>
        <v>3.9493105494964299E-2</v>
      </c>
      <c r="FT35" s="2">
        <f t="shared" si="44"/>
        <v>4.0094135246778587E-2</v>
      </c>
      <c r="FU35" s="2">
        <f t="shared" si="44"/>
        <v>3.2289105354959297E-2</v>
      </c>
      <c r="FW35" s="2">
        <f t="shared" si="53"/>
        <v>9.0154559470347767E-7</v>
      </c>
      <c r="FX35" s="2">
        <f t="shared" si="45"/>
        <v>1.1400886248740551E-6</v>
      </c>
      <c r="FY35" s="2">
        <f t="shared" si="45"/>
        <v>1.0929357954102912E-6</v>
      </c>
      <c r="FZ35" s="2">
        <f t="shared" si="45"/>
        <v>1.0538623373990955E-6</v>
      </c>
      <c r="GA35" s="2">
        <f t="shared" si="45"/>
        <v>1.1945962586841256E-6</v>
      </c>
      <c r="GB35" s="2">
        <f t="shared" si="45"/>
        <v>1.0813929853275936E-6</v>
      </c>
      <c r="GC35" s="2">
        <f t="shared" si="45"/>
        <v>1.231245493299901E-6</v>
      </c>
      <c r="GD35" s="2">
        <f t="shared" si="45"/>
        <v>1.2469010918010491E-6</v>
      </c>
      <c r="GE35" s="2">
        <f t="shared" si="45"/>
        <v>1.7222136806901397E-6</v>
      </c>
      <c r="GF35" s="2">
        <f t="shared" si="45"/>
        <v>1.6526514823542811E-6</v>
      </c>
      <c r="GG35" s="2">
        <f t="shared" si="45"/>
        <v>1.2535827266135858E-6</v>
      </c>
      <c r="GH35" s="2">
        <f t="shared" si="45"/>
        <v>1.0471771856380208E-6</v>
      </c>
      <c r="GI35" s="2">
        <f t="shared" si="45"/>
        <v>9.1869505044687344E-7</v>
      </c>
      <c r="GJ35" s="2">
        <f t="shared" si="45"/>
        <v>6.0101578420365205E-7</v>
      </c>
      <c r="GK35" s="2">
        <f t="shared" si="45"/>
        <v>5.796953918463398E-7</v>
      </c>
      <c r="GM35" s="86">
        <f t="shared" si="54"/>
        <v>2.0926896447289349E-7</v>
      </c>
      <c r="GN35" s="86">
        <f t="shared" si="46"/>
        <v>4.5532455499152401E-11</v>
      </c>
      <c r="GO35" s="86">
        <f t="shared" si="46"/>
        <v>2.468901739392102E-11</v>
      </c>
      <c r="GP35" s="86">
        <f t="shared" si="46"/>
        <v>5.0908243511596606E-11</v>
      </c>
      <c r="GQ35" s="86">
        <f t="shared" si="46"/>
        <v>4.7595325891792147E-11</v>
      </c>
      <c r="GR35" s="86">
        <f t="shared" si="46"/>
        <v>7.373473650545506E-12</v>
      </c>
      <c r="GS35" s="86">
        <f t="shared" si="46"/>
        <v>1.0810831645996804E-11</v>
      </c>
      <c r="GT35" s="86">
        <f t="shared" si="46"/>
        <v>9.386904360914487E-13</v>
      </c>
      <c r="GU35" s="86">
        <f t="shared" si="46"/>
        <v>4.6806470266223063E-13</v>
      </c>
      <c r="GV35" s="86">
        <f t="shared" si="46"/>
        <v>9.5814597975604801E-13</v>
      </c>
      <c r="GW35" s="86">
        <f t="shared" si="46"/>
        <v>1.2756457153164877E-12</v>
      </c>
      <c r="GX35" s="86">
        <f t="shared" si="46"/>
        <v>3.3680428515044469E-11</v>
      </c>
      <c r="GY35" s="86">
        <f t="shared" si="46"/>
        <v>5.9316982277432304E-11</v>
      </c>
      <c r="GZ35" s="86">
        <f t="shared" si="46"/>
        <v>2.3677689284021731E-10</v>
      </c>
      <c r="HA35" s="86">
        <f t="shared" si="46"/>
        <v>2.0539530566587955E-13</v>
      </c>
      <c r="HC35" s="86">
        <f t="shared" si="58"/>
        <v>2.883255940446072E-21</v>
      </c>
      <c r="HD35" s="86">
        <f t="shared" si="47"/>
        <v>9.4715436467238737E-27</v>
      </c>
      <c r="HE35" s="86">
        <f t="shared" si="47"/>
        <v>4.0942085120898738E-28</v>
      </c>
      <c r="HF35" s="86">
        <f t="shared" si="47"/>
        <v>4.4177756314245225E-29</v>
      </c>
      <c r="HG35" s="86">
        <f t="shared" si="47"/>
        <v>2.3047273840983126E-29</v>
      </c>
      <c r="HH35" s="86">
        <f t="shared" si="47"/>
        <v>1.0407430174740644E-28</v>
      </c>
      <c r="HI35" s="86">
        <f t="shared" si="47"/>
        <v>6.0364120717914704E-29</v>
      </c>
      <c r="HJ35" s="86">
        <f t="shared" si="47"/>
        <v>3.5550285208785961E-29</v>
      </c>
      <c r="HK35" s="86">
        <f t="shared" si="47"/>
        <v>1.358484964673893E-31</v>
      </c>
      <c r="HL35" s="86">
        <f t="shared" si="47"/>
        <v>4.2218253259818589E-31</v>
      </c>
      <c r="HM35" s="86">
        <f t="shared" si="47"/>
        <v>4.2668008278730093E-30</v>
      </c>
      <c r="HN35" s="86">
        <f t="shared" si="47"/>
        <v>4.8812075920083269E-30</v>
      </c>
      <c r="HO35" s="86">
        <f t="shared" si="47"/>
        <v>2.0782015259100541E-25</v>
      </c>
      <c r="HP35" s="86">
        <f t="shared" si="47"/>
        <v>1.2781196510984343E-26</v>
      </c>
      <c r="HQ35" s="86">
        <f t="shared" si="47"/>
        <v>1.2549946987911482E-32</v>
      </c>
      <c r="HS35" s="86">
        <f t="shared" si="55"/>
        <v>6.060765943657602E-87</v>
      </c>
      <c r="HT35" s="86">
        <f t="shared" si="48"/>
        <v>9.9276543924630316E-109</v>
      </c>
      <c r="HU35" s="86">
        <f t="shared" si="48"/>
        <v>3.0857045848968951E-114</v>
      </c>
      <c r="HV35" s="86">
        <f t="shared" si="48"/>
        <v>5.7703760327240236E-120</v>
      </c>
      <c r="HW35" s="86">
        <f t="shared" si="48"/>
        <v>6.593975753693464E-122</v>
      </c>
      <c r="HX35" s="86">
        <f t="shared" si="48"/>
        <v>3.5717762116749205E-119</v>
      </c>
      <c r="HY35" s="86">
        <f t="shared" si="48"/>
        <v>1.097202092295907E-120</v>
      </c>
      <c r="HZ35" s="86">
        <f t="shared" si="48"/>
        <v>5.0093214697622016E-121</v>
      </c>
      <c r="IA35" s="86">
        <f t="shared" si="48"/>
        <v>3.3342213783314136E-129</v>
      </c>
      <c r="IB35" s="86">
        <f t="shared" si="48"/>
        <v>2.1126198604589979E-128</v>
      </c>
      <c r="IC35" s="86">
        <f t="shared" si="48"/>
        <v>1.5718508963875964E-124</v>
      </c>
      <c r="ID35" s="86">
        <f t="shared" si="48"/>
        <v>1.7133267377152466E-125</v>
      </c>
      <c r="IE35" s="86">
        <f t="shared" si="48"/>
        <v>4.9204960045684412E-105</v>
      </c>
      <c r="IF35" s="86">
        <f t="shared" si="48"/>
        <v>1.8413262731338599E-56</v>
      </c>
      <c r="IG35" s="86">
        <f t="shared" si="48"/>
        <v>9.32777117783846E-41</v>
      </c>
      <c r="II35" s="86">
        <f t="shared" si="56"/>
        <v>1.1016902466830805E-276</v>
      </c>
      <c r="IJ35" s="86">
        <f t="shared" si="49"/>
        <v>0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8.9466146990150055E-147</v>
      </c>
      <c r="IW35" s="86">
        <f t="shared" si="49"/>
        <v>4.0180857300693839E-100</v>
      </c>
      <c r="IY35" s="86">
        <f t="shared" si="57"/>
        <v>2.0926896447289637E-7</v>
      </c>
      <c r="IZ35" s="86">
        <f t="shared" si="50"/>
        <v>4.5532455499152407E-11</v>
      </c>
      <c r="JA35" s="86">
        <f t="shared" si="50"/>
        <v>2.468901739392102E-11</v>
      </c>
      <c r="JB35" s="86">
        <f t="shared" si="50"/>
        <v>5.0908243511596606E-11</v>
      </c>
      <c r="JC35" s="86">
        <f t="shared" si="50"/>
        <v>4.7595325891792147E-11</v>
      </c>
      <c r="JD35" s="86">
        <f t="shared" si="50"/>
        <v>7.373473650545506E-12</v>
      </c>
      <c r="JE35" s="86">
        <f t="shared" si="50"/>
        <v>1.0810831645996804E-11</v>
      </c>
      <c r="JF35" s="86">
        <f t="shared" si="50"/>
        <v>9.386904360914487E-13</v>
      </c>
      <c r="JG35" s="86">
        <f t="shared" si="50"/>
        <v>4.6806470266223063E-13</v>
      </c>
      <c r="JH35" s="86">
        <f t="shared" si="50"/>
        <v>9.5814597975604801E-13</v>
      </c>
      <c r="JI35" s="86">
        <f t="shared" si="50"/>
        <v>1.2756457153164877E-12</v>
      </c>
      <c r="JJ35" s="86">
        <f t="shared" si="50"/>
        <v>3.3680428515044469E-11</v>
      </c>
      <c r="JK35" s="86">
        <f t="shared" si="50"/>
        <v>5.9316982277432511E-11</v>
      </c>
      <c r="JL35" s="86">
        <f t="shared" si="50"/>
        <v>2.3677689284021731E-10</v>
      </c>
      <c r="JM35" s="86">
        <f t="shared" si="50"/>
        <v>2.0539530566587955E-13</v>
      </c>
    </row>
    <row r="36" spans="2:273" x14ac:dyDescent="0.25">
      <c r="B36" s="2">
        <v>9</v>
      </c>
      <c r="C36" s="37">
        <v>56.253999999999998</v>
      </c>
      <c r="D36" s="37">
        <v>69.525000000000006</v>
      </c>
      <c r="E36" s="37">
        <v>76.822999999999993</v>
      </c>
      <c r="F36" s="37">
        <v>83.129000000000005</v>
      </c>
      <c r="G36" s="37">
        <v>89.742000000000004</v>
      </c>
      <c r="H36" s="37">
        <v>96.903000000000006</v>
      </c>
      <c r="I36" s="37">
        <v>98.606999999999999</v>
      </c>
      <c r="J36" s="37">
        <v>98.161000000000001</v>
      </c>
      <c r="K36" s="37">
        <v>98.838999999999999</v>
      </c>
      <c r="L36" s="37">
        <v>97.129000000000005</v>
      </c>
      <c r="M36" s="37">
        <v>99.935000000000002</v>
      </c>
      <c r="N36" s="37">
        <v>97.081000000000003</v>
      </c>
      <c r="O36" s="37">
        <v>104.18</v>
      </c>
      <c r="P36" s="37">
        <v>98.769000000000005</v>
      </c>
      <c r="Q36" s="37">
        <v>97.046000000000006</v>
      </c>
      <c r="R36" s="108"/>
      <c r="S36" s="4">
        <f t="shared" si="7"/>
        <v>56.216677811466312</v>
      </c>
      <c r="T36" s="4">
        <f t="shared" si="7"/>
        <v>69.513991635222013</v>
      </c>
      <c r="U36" s="4">
        <f t="shared" si="7"/>
        <v>77.089514974499806</v>
      </c>
      <c r="V36" s="4">
        <f t="shared" si="7"/>
        <v>82.964845296742581</v>
      </c>
      <c r="W36" s="4">
        <f t="shared" si="7"/>
        <v>89.236196226294339</v>
      </c>
      <c r="X36" s="4">
        <f t="shared" si="7"/>
        <v>96.416707808727864</v>
      </c>
      <c r="Y36" s="4">
        <f t="shared" si="7"/>
        <v>98.497611705221843</v>
      </c>
      <c r="Z36" s="4">
        <f t="shared" si="7"/>
        <v>97.600914402316604</v>
      </c>
      <c r="AA36" s="4">
        <f t="shared" si="7"/>
        <v>98.248066682632498</v>
      </c>
      <c r="AB36" s="4">
        <f t="shared" si="7"/>
        <v>97.465195479335719</v>
      </c>
      <c r="AC36" s="4">
        <f t="shared" si="7"/>
        <v>99.816112075788311</v>
      </c>
      <c r="AD36" s="4">
        <f t="shared" si="7"/>
        <v>97.83066275765394</v>
      </c>
      <c r="AE36" s="4">
        <f t="shared" si="7"/>
        <v>104.72724830067301</v>
      </c>
      <c r="AF36" s="4">
        <f t="shared" si="7"/>
        <v>99.229871853778036</v>
      </c>
      <c r="AG36" s="4">
        <f t="shared" si="7"/>
        <v>96.232182913718916</v>
      </c>
      <c r="AI36" s="4">
        <f t="shared" si="8"/>
        <v>3.7322188533686074E-2</v>
      </c>
      <c r="AJ36" s="4">
        <f t="shared" si="8"/>
        <v>1.1008364777993052E-2</v>
      </c>
      <c r="AK36" s="4">
        <f t="shared" si="8"/>
        <v>-0.26651497449981321</v>
      </c>
      <c r="AL36" s="4">
        <f t="shared" si="8"/>
        <v>0.16415470325742376</v>
      </c>
      <c r="AM36" s="4">
        <f t="shared" si="8"/>
        <v>0.50580377370566509</v>
      </c>
      <c r="AN36" s="4">
        <f t="shared" si="8"/>
        <v>0.48629219127214185</v>
      </c>
      <c r="AO36" s="4">
        <f t="shared" si="8"/>
        <v>0.10938829477815659</v>
      </c>
      <c r="AP36" s="4">
        <f t="shared" si="8"/>
        <v>0.56008559768339694</v>
      </c>
      <c r="AQ36" s="4">
        <f t="shared" si="8"/>
        <v>0.59093331736750088</v>
      </c>
      <c r="AR36" s="4">
        <f t="shared" si="8"/>
        <v>-0.33619547933571425</v>
      </c>
      <c r="AS36" s="4">
        <f t="shared" si="8"/>
        <v>0.11888792421169114</v>
      </c>
      <c r="AT36" s="4">
        <f t="shared" si="8"/>
        <v>-0.74966275765393675</v>
      </c>
      <c r="AU36" s="4">
        <f t="shared" si="8"/>
        <v>-0.54724830067300445</v>
      </c>
      <c r="AV36" s="4">
        <f t="shared" si="8"/>
        <v>-0.46087185377803053</v>
      </c>
      <c r="AW36" s="4">
        <f t="shared" si="8"/>
        <v>0.81381708628109095</v>
      </c>
      <c r="AY36" s="2">
        <f t="shared" si="51"/>
        <v>56.2162956195573</v>
      </c>
      <c r="AZ36" s="2">
        <f t="shared" si="9"/>
        <v>69.513991474013153</v>
      </c>
      <c r="BA36" s="2">
        <f t="shared" si="9"/>
        <v>77.089514885261181</v>
      </c>
      <c r="BB36" s="2">
        <f t="shared" si="9"/>
        <v>82.964845127039709</v>
      </c>
      <c r="BC36" s="2">
        <f t="shared" si="9"/>
        <v>89.236196069969566</v>
      </c>
      <c r="BD36" s="2">
        <f t="shared" si="9"/>
        <v>96.416707782913676</v>
      </c>
      <c r="BE36" s="2">
        <f t="shared" si="9"/>
        <v>98.497611668316807</v>
      </c>
      <c r="BF36" s="2">
        <f t="shared" si="9"/>
        <v>97.600914398589637</v>
      </c>
      <c r="BG36" s="2">
        <f t="shared" si="9"/>
        <v>98.24806668075621</v>
      </c>
      <c r="BH36" s="2">
        <f t="shared" si="9"/>
        <v>97.46519547564607</v>
      </c>
      <c r="BI36" s="2">
        <f t="shared" si="9"/>
        <v>99.816112071091368</v>
      </c>
      <c r="BJ36" s="2">
        <f t="shared" si="9"/>
        <v>97.830662657242314</v>
      </c>
      <c r="BK36" s="2">
        <f t="shared" si="9"/>
        <v>104.72724814022621</v>
      </c>
      <c r="BL36" s="2">
        <f t="shared" si="9"/>
        <v>99.22987129765113</v>
      </c>
      <c r="BM36" s="2">
        <f t="shared" si="9"/>
        <v>96.232182913117072</v>
      </c>
      <c r="BO36" s="2">
        <f t="shared" si="10"/>
        <v>56.253999999999998</v>
      </c>
      <c r="BP36" s="2">
        <f t="shared" si="11"/>
        <v>69.525000000000006</v>
      </c>
      <c r="BQ36" s="2">
        <f t="shared" si="12"/>
        <v>76.822999999999993</v>
      </c>
      <c r="BR36" s="2">
        <f t="shared" si="13"/>
        <v>83.129000000000005</v>
      </c>
      <c r="BS36" s="2">
        <f t="shared" si="14"/>
        <v>89.742000000000004</v>
      </c>
      <c r="BT36" s="2">
        <f t="shared" si="15"/>
        <v>96.903000000000006</v>
      </c>
      <c r="BU36" s="2">
        <f t="shared" si="16"/>
        <v>98.606999999999999</v>
      </c>
      <c r="BV36" s="2">
        <f t="shared" si="17"/>
        <v>98.161000000000001</v>
      </c>
      <c r="BW36" s="2">
        <f t="shared" si="18"/>
        <v>98.838999999999999</v>
      </c>
      <c r="BX36" s="2">
        <f t="shared" si="19"/>
        <v>97.129000000000005</v>
      </c>
      <c r="BY36" s="2">
        <f t="shared" si="20"/>
        <v>99.935000000000002</v>
      </c>
      <c r="BZ36" s="2">
        <f t="shared" si="21"/>
        <v>97.081000000000003</v>
      </c>
      <c r="CA36" s="2">
        <f t="shared" si="22"/>
        <v>104.18</v>
      </c>
      <c r="CB36" s="2">
        <f t="shared" si="23"/>
        <v>98.769000000000005</v>
      </c>
      <c r="CC36" s="2">
        <f t="shared" si="24"/>
        <v>97.046000000000006</v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55.890880621512196</v>
      </c>
      <c r="DL36" s="2">
        <f t="shared" si="41"/>
        <v>69.274347629115084</v>
      </c>
      <c r="DM36" s="2">
        <f t="shared" si="41"/>
        <v>76.972174267592891</v>
      </c>
      <c r="DN36" s="2">
        <f t="shared" si="41"/>
        <v>82.98247478103292</v>
      </c>
      <c r="DO36" s="2">
        <f t="shared" si="41"/>
        <v>89.230595590456034</v>
      </c>
      <c r="DP36" s="2">
        <f t="shared" si="41"/>
        <v>96.247215644820301</v>
      </c>
      <c r="DQ36" s="2">
        <f t="shared" si="41"/>
        <v>98.454708849290256</v>
      </c>
      <c r="DR36" s="2">
        <f t="shared" si="41"/>
        <v>97.590716701902778</v>
      </c>
      <c r="DS36" s="2">
        <f t="shared" si="41"/>
        <v>98.016162736677231</v>
      </c>
      <c r="DT36" s="2">
        <f t="shared" si="41"/>
        <v>97.280634659535949</v>
      </c>
      <c r="DU36" s="2">
        <f t="shared" si="41"/>
        <v>99.574490063424946</v>
      </c>
      <c r="DV36" s="2">
        <f t="shared" si="41"/>
        <v>97.709538810027183</v>
      </c>
      <c r="DW36" s="2">
        <f t="shared" si="41"/>
        <v>103.89633327931286</v>
      </c>
      <c r="DX36" s="2">
        <f t="shared" si="41"/>
        <v>99.138905032007116</v>
      </c>
      <c r="DY36" s="2">
        <f t="shared" si="41"/>
        <v>96.117428571428576</v>
      </c>
      <c r="EA36" s="2">
        <f t="shared" si="42"/>
        <v>60.952952004958171</v>
      </c>
      <c r="EB36" s="2">
        <f t="shared" si="42"/>
        <v>75.166501043726655</v>
      </c>
      <c r="EC36" s="2">
        <f t="shared" si="42"/>
        <v>79.885722729296504</v>
      </c>
      <c r="ED36" s="2">
        <f t="shared" si="42"/>
        <v>82.553481754476906</v>
      </c>
      <c r="EE36" s="2">
        <f t="shared" si="42"/>
        <v>89.363281587291922</v>
      </c>
      <c r="EF36" s="2">
        <f t="shared" si="42"/>
        <v>100.74373749817948</v>
      </c>
      <c r="EG36" s="2">
        <f t="shared" si="42"/>
        <v>99.531829721377491</v>
      </c>
      <c r="EH36" s="2">
        <f t="shared" si="42"/>
        <v>97.871553625619754</v>
      </c>
      <c r="EI36" s="2">
        <f t="shared" si="42"/>
        <v>104.54175338786123</v>
      </c>
      <c r="EJ36" s="2">
        <f t="shared" si="42"/>
        <v>102.27770650706817</v>
      </c>
      <c r="EK36" s="2">
        <f t="shared" si="42"/>
        <v>106.29436534640057</v>
      </c>
      <c r="EL36" s="2">
        <f t="shared" si="42"/>
        <v>100.73116949488143</v>
      </c>
      <c r="EM36" s="2">
        <f t="shared" si="42"/>
        <v>123.1578654168884</v>
      </c>
      <c r="EN36" s="2">
        <f t="shared" si="42"/>
        <v>101.21606416512012</v>
      </c>
      <c r="EO36" s="2">
        <f t="shared" si="42"/>
        <v>99.368683199999978</v>
      </c>
      <c r="EQ36" s="2">
        <f t="shared" si="43"/>
        <v>58.733099724309469</v>
      </c>
      <c r="ER36" s="2">
        <f t="shared" si="43"/>
        <v>74.409844543612849</v>
      </c>
      <c r="ES36" s="2">
        <f t="shared" si="43"/>
        <v>79.084679009790847</v>
      </c>
      <c r="ET36" s="2">
        <f t="shared" si="43"/>
        <v>81.658933912526919</v>
      </c>
      <c r="EU36" s="2">
        <f t="shared" si="43"/>
        <v>89.299722057725916</v>
      </c>
      <c r="EV36" s="2">
        <f t="shared" si="43"/>
        <v>99.282715241845693</v>
      </c>
      <c r="EW36" s="2">
        <f t="shared" si="43"/>
        <v>98.261811419355212</v>
      </c>
      <c r="EX36" s="2">
        <f t="shared" si="43"/>
        <v>98.528837778648182</v>
      </c>
      <c r="EY36" s="2">
        <f t="shared" si="43"/>
        <v>103.7416383038853</v>
      </c>
      <c r="EZ36" s="2">
        <f t="shared" si="43"/>
        <v>101.3040782868584</v>
      </c>
      <c r="FA36" s="2">
        <f t="shared" si="43"/>
        <v>103.98412464729307</v>
      </c>
      <c r="FB36" s="2">
        <f t="shared" si="43"/>
        <v>99.754358331233107</v>
      </c>
      <c r="FC36" s="2">
        <f t="shared" si="43"/>
        <v>115.60985543282703</v>
      </c>
      <c r="FD36" s="2">
        <f t="shared" si="43"/>
        <v>103.26523533969366</v>
      </c>
      <c r="FE36" s="2">
        <f t="shared" si="43"/>
        <v>104.74752762710901</v>
      </c>
      <c r="FG36" s="2">
        <f t="shared" si="44"/>
        <v>6.4285381966119784E-2</v>
      </c>
      <c r="FH36" s="2">
        <f t="shared" si="44"/>
        <v>4.0671851854128055E-2</v>
      </c>
      <c r="FI36" s="2">
        <f t="shared" si="44"/>
        <v>4.027445541597862E-2</v>
      </c>
      <c r="FJ36" s="2">
        <f t="shared" si="44"/>
        <v>4.1093023007000087E-2</v>
      </c>
      <c r="FK36" s="2">
        <f t="shared" si="44"/>
        <v>4.2209147162825728E-2</v>
      </c>
      <c r="FL36" s="2">
        <f t="shared" si="44"/>
        <v>3.7694439388854105E-2</v>
      </c>
      <c r="FM36" s="2">
        <f t="shared" si="44"/>
        <v>3.9832608118432353E-2</v>
      </c>
      <c r="FN36" s="2">
        <f t="shared" si="44"/>
        <v>3.6308608972126136E-2</v>
      </c>
      <c r="FO36" s="2">
        <f t="shared" si="44"/>
        <v>3.5537848968472729E-2</v>
      </c>
      <c r="FP36" s="2">
        <f t="shared" si="44"/>
        <v>3.6934145845650322E-2</v>
      </c>
      <c r="FQ36" s="2">
        <f t="shared" si="44"/>
        <v>3.5956795770358686E-2</v>
      </c>
      <c r="FR36" s="2">
        <f t="shared" si="44"/>
        <v>4.008596067134082E-2</v>
      </c>
      <c r="FS36" s="2">
        <f t="shared" si="44"/>
        <v>4.3138959990713294E-2</v>
      </c>
      <c r="FT36" s="2">
        <f t="shared" si="44"/>
        <v>4.3792944791146628E-2</v>
      </c>
      <c r="FU36" s="2">
        <f t="shared" si="44"/>
        <v>3.5294351220947012E-2</v>
      </c>
      <c r="FW36" s="2">
        <f t="shared" si="53"/>
        <v>9.8852500143990222E-7</v>
      </c>
      <c r="FX36" s="2">
        <f t="shared" si="45"/>
        <v>1.2500821813441107E-6</v>
      </c>
      <c r="FY36" s="2">
        <f t="shared" si="45"/>
        <v>1.1983801430892289E-6</v>
      </c>
      <c r="FZ36" s="2">
        <f t="shared" si="45"/>
        <v>1.1555369572056862E-6</v>
      </c>
      <c r="GA36" s="2">
        <f t="shared" si="45"/>
        <v>1.3098485998780514E-6</v>
      </c>
      <c r="GB36" s="2">
        <f t="shared" si="45"/>
        <v>1.1857237061663373E-6</v>
      </c>
      <c r="GC36" s="2">
        <f t="shared" si="45"/>
        <v>1.3500336771346355E-6</v>
      </c>
      <c r="GD36" s="2">
        <f t="shared" si="45"/>
        <v>1.3671996954345449E-6</v>
      </c>
      <c r="GE36" s="2">
        <f t="shared" si="45"/>
        <v>1.8883694362121958E-6</v>
      </c>
      <c r="GF36" s="2">
        <f t="shared" si="45"/>
        <v>1.8120960272958325E-6</v>
      </c>
      <c r="GG36" s="2">
        <f t="shared" si="45"/>
        <v>1.3745259605536763E-6</v>
      </c>
      <c r="GH36" s="2">
        <f t="shared" si="45"/>
        <v>1.1482068355476081E-6</v>
      </c>
      <c r="GI36" s="2">
        <f t="shared" si="45"/>
        <v>1.007329002436021E-6</v>
      </c>
      <c r="GJ36" s="2">
        <f t="shared" si="45"/>
        <v>6.5900066470510203E-7</v>
      </c>
      <c r="GK36" s="2">
        <f t="shared" si="45"/>
        <v>6.3562332201507179E-7</v>
      </c>
      <c r="GM36" s="86">
        <f t="shared" si="54"/>
        <v>3.3708096461172455E-7</v>
      </c>
      <c r="GN36" s="86">
        <f t="shared" si="46"/>
        <v>9.8527389628872545E-11</v>
      </c>
      <c r="GO36" s="86">
        <f t="shared" si="46"/>
        <v>5.4771473018063491E-11</v>
      </c>
      <c r="GP36" s="86">
        <f t="shared" si="46"/>
        <v>1.0988891700849528E-10</v>
      </c>
      <c r="GQ36" s="86">
        <f t="shared" si="46"/>
        <v>1.037367885895513E-10</v>
      </c>
      <c r="GR36" s="86">
        <f t="shared" si="46"/>
        <v>1.6969640898169075E-11</v>
      </c>
      <c r="GS36" s="86">
        <f t="shared" si="46"/>
        <v>2.4814778017476925E-11</v>
      </c>
      <c r="GT36" s="86">
        <f t="shared" si="46"/>
        <v>2.3418202486635629E-12</v>
      </c>
      <c r="GU36" s="86">
        <f t="shared" si="46"/>
        <v>1.1966783444475037E-12</v>
      </c>
      <c r="GV36" s="86">
        <f t="shared" si="46"/>
        <v>2.3996634456885629E-12</v>
      </c>
      <c r="GW36" s="86">
        <f t="shared" si="46"/>
        <v>3.1314778110864875E-12</v>
      </c>
      <c r="GX36" s="86">
        <f t="shared" si="46"/>
        <v>7.3604215355681543E-11</v>
      </c>
      <c r="GY36" s="86">
        <f t="shared" si="46"/>
        <v>1.2870384512739398E-10</v>
      </c>
      <c r="GZ36" s="86">
        <f t="shared" si="46"/>
        <v>4.8424067994178014E-10</v>
      </c>
      <c r="HA36" s="86">
        <f t="shared" si="46"/>
        <v>5.4335436403884331E-13</v>
      </c>
      <c r="HC36" s="86">
        <f t="shared" si="58"/>
        <v>8.7447748460294288E-21</v>
      </c>
      <c r="HD36" s="86">
        <f t="shared" si="47"/>
        <v>3.9193028308298597E-26</v>
      </c>
      <c r="HE36" s="86">
        <f t="shared" si="47"/>
        <v>1.8363768415266231E-27</v>
      </c>
      <c r="HF36" s="86">
        <f t="shared" si="47"/>
        <v>2.1055200868784906E-28</v>
      </c>
      <c r="HG36" s="86">
        <f t="shared" si="47"/>
        <v>1.134507977863663E-28</v>
      </c>
      <c r="HH36" s="86">
        <f t="shared" si="47"/>
        <v>4.8655513297911753E-28</v>
      </c>
      <c r="HI36" s="86">
        <f t="shared" si="47"/>
        <v>2.9183792312011618E-28</v>
      </c>
      <c r="HJ36" s="86">
        <f t="shared" si="47"/>
        <v>1.7405047923128052E-28</v>
      </c>
      <c r="HK36" s="86">
        <f t="shared" si="47"/>
        <v>7.752310765359611E-31</v>
      </c>
      <c r="HL36" s="86">
        <f t="shared" si="47"/>
        <v>2.3613056863849624E-30</v>
      </c>
      <c r="HM36" s="86">
        <f t="shared" si="47"/>
        <v>2.1904060948986421E-29</v>
      </c>
      <c r="HN36" s="86">
        <f t="shared" si="47"/>
        <v>2.4657330775153232E-29</v>
      </c>
      <c r="HO36" s="86">
        <f t="shared" si="47"/>
        <v>7.9703722015472912E-25</v>
      </c>
      <c r="HP36" s="86">
        <f t="shared" si="47"/>
        <v>5.2513381922887585E-26</v>
      </c>
      <c r="HQ36" s="86">
        <f t="shared" si="47"/>
        <v>7.365123565093275E-32</v>
      </c>
      <c r="HS36" s="86">
        <f t="shared" si="55"/>
        <v>1.5026626610525511E-85</v>
      </c>
      <c r="HT36" s="86">
        <f t="shared" si="48"/>
        <v>5.8720476019432766E-107</v>
      </c>
      <c r="HU36" s="86">
        <f t="shared" si="48"/>
        <v>2.2910124957585105E-112</v>
      </c>
      <c r="HV36" s="86">
        <f t="shared" si="48"/>
        <v>5.2665617188936579E-118</v>
      </c>
      <c r="HW36" s="86">
        <f t="shared" si="48"/>
        <v>6.7032179511835594E-120</v>
      </c>
      <c r="HX36" s="86">
        <f t="shared" si="48"/>
        <v>3.1303464946374886E-117</v>
      </c>
      <c r="HY36" s="86">
        <f t="shared" si="48"/>
        <v>1.070322095536217E-118</v>
      </c>
      <c r="HZ36" s="86">
        <f t="shared" si="48"/>
        <v>5.0057002588570926E-119</v>
      </c>
      <c r="IA36" s="86">
        <f t="shared" si="48"/>
        <v>4.9795049362712477E-127</v>
      </c>
      <c r="IB36" s="86">
        <f t="shared" si="48"/>
        <v>3.0537967493847489E-126</v>
      </c>
      <c r="IC36" s="86">
        <f t="shared" si="48"/>
        <v>1.7870250474527298E-122</v>
      </c>
      <c r="ID36" s="86">
        <f t="shared" si="48"/>
        <v>1.9025022217568386E-123</v>
      </c>
      <c r="IE36" s="86">
        <f t="shared" si="48"/>
        <v>2.4272651801640174E-103</v>
      </c>
      <c r="IF36" s="86">
        <f t="shared" si="48"/>
        <v>1.3847223292019473E-55</v>
      </c>
      <c r="IG36" s="86">
        <f t="shared" si="48"/>
        <v>3.9127686129401744E-40</v>
      </c>
      <c r="II36" s="86">
        <f t="shared" si="56"/>
        <v>4.6040958794807276E-273</v>
      </c>
      <c r="IJ36" s="86">
        <f t="shared" si="49"/>
        <v>0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6.41436060587189E-145</v>
      </c>
      <c r="IW36" s="86">
        <f t="shared" si="49"/>
        <v>7.2350049353875462E-99</v>
      </c>
      <c r="IY36" s="86">
        <f t="shared" si="57"/>
        <v>3.3708096461173328E-7</v>
      </c>
      <c r="IZ36" s="86">
        <f t="shared" si="50"/>
        <v>9.8527389628872584E-11</v>
      </c>
      <c r="JA36" s="86">
        <f t="shared" si="50"/>
        <v>5.4771473018063491E-11</v>
      </c>
      <c r="JB36" s="86">
        <f t="shared" si="50"/>
        <v>1.0988891700849528E-10</v>
      </c>
      <c r="JC36" s="86">
        <f t="shared" si="50"/>
        <v>1.037367885895513E-10</v>
      </c>
      <c r="JD36" s="86">
        <f t="shared" si="50"/>
        <v>1.6969640898169075E-11</v>
      </c>
      <c r="JE36" s="86">
        <f t="shared" si="50"/>
        <v>2.4814778017476925E-11</v>
      </c>
      <c r="JF36" s="86">
        <f t="shared" si="50"/>
        <v>2.3418202486635629E-12</v>
      </c>
      <c r="JG36" s="86">
        <f t="shared" si="50"/>
        <v>1.1966783444475037E-12</v>
      </c>
      <c r="JH36" s="86">
        <f t="shared" si="50"/>
        <v>2.3996634456885629E-12</v>
      </c>
      <c r="JI36" s="86">
        <f t="shared" si="50"/>
        <v>3.1314778110864875E-12</v>
      </c>
      <c r="JJ36" s="86">
        <f t="shared" si="50"/>
        <v>7.3604215355681543E-11</v>
      </c>
      <c r="JK36" s="86">
        <f t="shared" si="50"/>
        <v>1.2870384512739478E-10</v>
      </c>
      <c r="JL36" s="86">
        <f t="shared" si="50"/>
        <v>4.8424067994178024E-10</v>
      </c>
      <c r="JM36" s="86">
        <f t="shared" si="50"/>
        <v>5.4335436403884331E-13</v>
      </c>
    </row>
    <row r="37" spans="2:273" x14ac:dyDescent="0.25">
      <c r="B37" s="2">
        <v>10</v>
      </c>
      <c r="C37" s="37">
        <v>56.328000000000003</v>
      </c>
      <c r="D37" s="37">
        <v>69.311000000000007</v>
      </c>
      <c r="E37" s="37">
        <v>77.081000000000003</v>
      </c>
      <c r="F37" s="37">
        <v>82.418999999999997</v>
      </c>
      <c r="G37" s="37">
        <v>88.5</v>
      </c>
      <c r="H37" s="37">
        <v>96.257999999999996</v>
      </c>
      <c r="I37" s="37">
        <v>98.049000000000007</v>
      </c>
      <c r="J37" s="37">
        <v>98.338999999999999</v>
      </c>
      <c r="K37" s="37">
        <v>99.370999999999995</v>
      </c>
      <c r="L37" s="37">
        <v>96.677000000000007</v>
      </c>
      <c r="M37" s="37">
        <v>100.129</v>
      </c>
      <c r="N37" s="37">
        <v>96.968000000000004</v>
      </c>
      <c r="O37" s="37">
        <v>104.23</v>
      </c>
      <c r="P37" s="37">
        <v>100</v>
      </c>
      <c r="Q37" s="37">
        <v>96.677000000000007</v>
      </c>
      <c r="S37" s="4">
        <f t="shared" si="7"/>
        <v>56.50915778791984</v>
      </c>
      <c r="T37" s="4">
        <f t="shared" si="7"/>
        <v>69.770345494534112</v>
      </c>
      <c r="U37" s="4">
        <f t="shared" si="7"/>
        <v>77.285389805801202</v>
      </c>
      <c r="V37" s="4">
        <f t="shared" si="7"/>
        <v>83.103206124605848</v>
      </c>
      <c r="W37" s="4">
        <f t="shared" si="7"/>
        <v>89.38828596303938</v>
      </c>
      <c r="X37" s="4">
        <f t="shared" si="7"/>
        <v>96.576285670414634</v>
      </c>
      <c r="Y37" s="4">
        <f t="shared" si="7"/>
        <v>98.627765604653774</v>
      </c>
      <c r="Z37" s="4">
        <f t="shared" si="7"/>
        <v>97.781784575721176</v>
      </c>
      <c r="AA37" s="4">
        <f t="shared" si="7"/>
        <v>98.482297268977547</v>
      </c>
      <c r="AB37" s="4">
        <f t="shared" si="7"/>
        <v>97.678414226621825</v>
      </c>
      <c r="AC37" s="4">
        <f t="shared" si="7"/>
        <v>100.03634354813329</v>
      </c>
      <c r="AD37" s="4">
        <f t="shared" si="7"/>
        <v>98.043510975941331</v>
      </c>
      <c r="AE37" s="4">
        <f t="shared" si="7"/>
        <v>105.03531938857489</v>
      </c>
      <c r="AF37" s="4">
        <f t="shared" si="7"/>
        <v>99.418495907205383</v>
      </c>
      <c r="AG37" s="4">
        <f t="shared" si="7"/>
        <v>96.406225263468315</v>
      </c>
      <c r="AI37" s="4">
        <f t="shared" si="8"/>
        <v>-0.18115778791983672</v>
      </c>
      <c r="AJ37" s="4">
        <f t="shared" si="8"/>
        <v>-0.45934549453410511</v>
      </c>
      <c r="AK37" s="4">
        <f t="shared" si="8"/>
        <v>-0.20438980580119903</v>
      </c>
      <c r="AL37" s="4">
        <f t="shared" si="8"/>
        <v>-0.68420612460585062</v>
      </c>
      <c r="AM37" s="4">
        <f t="shared" si="8"/>
        <v>-0.88828596303937957</v>
      </c>
      <c r="AN37" s="4">
        <f t="shared" si="8"/>
        <v>-0.31828567041463884</v>
      </c>
      <c r="AO37" s="4">
        <f t="shared" si="8"/>
        <v>-0.5787656046537677</v>
      </c>
      <c r="AP37" s="4">
        <f t="shared" si="8"/>
        <v>0.55721542427882298</v>
      </c>
      <c r="AQ37" s="4">
        <f t="shared" si="8"/>
        <v>0.88870273102244823</v>
      </c>
      <c r="AR37" s="4">
        <f t="shared" si="8"/>
        <v>-1.0014142266218187</v>
      </c>
      <c r="AS37" s="4">
        <f t="shared" si="8"/>
        <v>9.2656451866716338E-2</v>
      </c>
      <c r="AT37" s="4">
        <f t="shared" si="8"/>
        <v>-1.0755109759413273</v>
      </c>
      <c r="AU37" s="4">
        <f t="shared" si="8"/>
        <v>-0.80531938857488683</v>
      </c>
      <c r="AV37" s="4">
        <f t="shared" si="8"/>
        <v>0.58150409279461712</v>
      </c>
      <c r="AW37" s="4">
        <f t="shared" si="8"/>
        <v>0.27077473653169193</v>
      </c>
      <c r="AY37" s="2">
        <f t="shared" si="51"/>
        <v>56.508556934432406</v>
      </c>
      <c r="AZ37" s="2">
        <f t="shared" si="9"/>
        <v>69.770345156123767</v>
      </c>
      <c r="BA37" s="2">
        <f t="shared" si="9"/>
        <v>77.285389613866073</v>
      </c>
      <c r="BB37" s="2">
        <f t="shared" si="9"/>
        <v>83.103205769243758</v>
      </c>
      <c r="BC37" s="2">
        <f t="shared" si="9"/>
        <v>89.3882856326628</v>
      </c>
      <c r="BD37" s="2">
        <f t="shared" si="9"/>
        <v>96.576285612845496</v>
      </c>
      <c r="BE37" s="2">
        <f t="shared" si="9"/>
        <v>98.627765522596334</v>
      </c>
      <c r="BF37" s="2">
        <f t="shared" si="9"/>
        <v>97.781784566728021</v>
      </c>
      <c r="BG37" s="2">
        <f t="shared" si="9"/>
        <v>98.482297264339962</v>
      </c>
      <c r="BH37" s="2">
        <f t="shared" si="9"/>
        <v>97.678414217686182</v>
      </c>
      <c r="BI37" s="2">
        <f t="shared" si="9"/>
        <v>100.03634353697554</v>
      </c>
      <c r="BJ37" s="2">
        <f t="shared" si="9"/>
        <v>98.0435107631005</v>
      </c>
      <c r="BK37" s="2">
        <f t="shared" si="9"/>
        <v>105.0353190510229</v>
      </c>
      <c r="BL37" s="2">
        <f t="shared" si="9"/>
        <v>99.418494802676946</v>
      </c>
      <c r="BM37" s="2">
        <f t="shared" si="9"/>
        <v>96.406225261930388</v>
      </c>
      <c r="BO37" s="2">
        <f t="shared" si="10"/>
        <v>56.328000000000003</v>
      </c>
      <c r="BP37" s="2">
        <f t="shared" si="11"/>
        <v>69.311000000000007</v>
      </c>
      <c r="BQ37" s="2">
        <f t="shared" si="12"/>
        <v>77.081000000000003</v>
      </c>
      <c r="BR37" s="2">
        <f t="shared" si="13"/>
        <v>82.418999999999997</v>
      </c>
      <c r="BS37" s="2">
        <f t="shared" si="14"/>
        <v>88.5</v>
      </c>
      <c r="BT37" s="2">
        <f t="shared" si="15"/>
        <v>96.257999999999996</v>
      </c>
      <c r="BU37" s="2">
        <f t="shared" si="16"/>
        <v>98.049000000000007</v>
      </c>
      <c r="BV37" s="2">
        <f t="shared" si="17"/>
        <v>98.338999999999999</v>
      </c>
      <c r="BW37" s="2">
        <f t="shared" si="18"/>
        <v>99.370999999999995</v>
      </c>
      <c r="BX37" s="2">
        <f t="shared" si="19"/>
        <v>96.677000000000007</v>
      </c>
      <c r="BY37" s="2">
        <f t="shared" si="20"/>
        <v>100.129</v>
      </c>
      <c r="BZ37" s="2">
        <f t="shared" si="21"/>
        <v>96.968000000000004</v>
      </c>
      <c r="CA37" s="2">
        <f t="shared" si="22"/>
        <v>104.23</v>
      </c>
      <c r="CB37" s="2">
        <f t="shared" si="23"/>
        <v>100</v>
      </c>
      <c r="CC37" s="2">
        <f t="shared" si="24"/>
        <v>96.677000000000007</v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56.185447204289311</v>
      </c>
      <c r="DL37" s="2">
        <f t="shared" si="41"/>
        <v>69.527029900332238</v>
      </c>
      <c r="DM37" s="2">
        <f t="shared" si="41"/>
        <v>77.171797342192704</v>
      </c>
      <c r="DN37" s="2">
        <f t="shared" si="41"/>
        <v>83.13374916943522</v>
      </c>
      <c r="DO37" s="2">
        <f t="shared" si="41"/>
        <v>89.394049833887024</v>
      </c>
      <c r="DP37" s="2">
        <f t="shared" si="41"/>
        <v>96.403009302325586</v>
      </c>
      <c r="DQ37" s="2">
        <f t="shared" si="41"/>
        <v>98.591775747508308</v>
      </c>
      <c r="DR37" s="2">
        <f t="shared" si="41"/>
        <v>97.781695409241948</v>
      </c>
      <c r="DS37" s="2">
        <f t="shared" si="41"/>
        <v>98.24283788455827</v>
      </c>
      <c r="DT37" s="2">
        <f t="shared" si="41"/>
        <v>97.490150257947747</v>
      </c>
      <c r="DU37" s="2">
        <f t="shared" si="41"/>
        <v>99.786573291050033</v>
      </c>
      <c r="DV37" s="2">
        <f t="shared" si="41"/>
        <v>97.925699335548174</v>
      </c>
      <c r="DW37" s="2">
        <f t="shared" si="41"/>
        <v>104.15145336682602</v>
      </c>
      <c r="DX37" s="2">
        <f t="shared" si="41"/>
        <v>99.332590308726992</v>
      </c>
      <c r="DY37" s="2">
        <f t="shared" si="41"/>
        <v>96.29016585365855</v>
      </c>
      <c r="EA37" s="2">
        <f t="shared" si="42"/>
        <v>60.797839595083154</v>
      </c>
      <c r="EB37" s="2">
        <f t="shared" si="42"/>
        <v>75.004475087892772</v>
      </c>
      <c r="EC37" s="2">
        <f t="shared" si="42"/>
        <v>79.754101068566314</v>
      </c>
      <c r="ED37" s="2">
        <f t="shared" si="42"/>
        <v>82.453212202979856</v>
      </c>
      <c r="EE37" s="2">
        <f t="shared" si="42"/>
        <v>89.268997812366621</v>
      </c>
      <c r="EF37" s="2">
        <f t="shared" si="42"/>
        <v>100.6106936104696</v>
      </c>
      <c r="EG37" s="2">
        <f t="shared" si="42"/>
        <v>99.419010246118631</v>
      </c>
      <c r="EH37" s="2">
        <f t="shared" si="42"/>
        <v>97.783918148401426</v>
      </c>
      <c r="EI37" s="2">
        <f t="shared" si="42"/>
        <v>104.40921637447084</v>
      </c>
      <c r="EJ37" s="2">
        <f t="shared" si="42"/>
        <v>102.15554435407955</v>
      </c>
      <c r="EK37" s="2">
        <f t="shared" si="42"/>
        <v>106.14382919688259</v>
      </c>
      <c r="EL37" s="2">
        <f t="shared" si="42"/>
        <v>100.61646558537306</v>
      </c>
      <c r="EM37" s="2">
        <f t="shared" si="42"/>
        <v>122.915410339323</v>
      </c>
      <c r="EN37" s="2">
        <f t="shared" si="42"/>
        <v>101.12912406130552</v>
      </c>
      <c r="EO37" s="2">
        <f t="shared" si="42"/>
        <v>99.299272551724115</v>
      </c>
      <c r="EQ37" s="2">
        <f t="shared" si="43"/>
        <v>58.598966704730266</v>
      </c>
      <c r="ER37" s="2">
        <f t="shared" si="43"/>
        <v>74.254991080798263</v>
      </c>
      <c r="ES37" s="2">
        <f t="shared" si="43"/>
        <v>78.960635286767726</v>
      </c>
      <c r="ET37" s="2">
        <f t="shared" si="43"/>
        <v>81.567235167446341</v>
      </c>
      <c r="EU37" s="2">
        <f t="shared" si="43"/>
        <v>89.206072948469725</v>
      </c>
      <c r="EV37" s="2">
        <f t="shared" si="43"/>
        <v>99.163826906880232</v>
      </c>
      <c r="EW37" s="2">
        <f t="shared" si="43"/>
        <v>98.161432621076813</v>
      </c>
      <c r="EX37" s="2">
        <f t="shared" si="43"/>
        <v>98.434698859171334</v>
      </c>
      <c r="EY37" s="2">
        <f t="shared" si="43"/>
        <v>103.61702428085528</v>
      </c>
      <c r="EZ37" s="2">
        <f t="shared" si="43"/>
        <v>101.19160733231602</v>
      </c>
      <c r="FA37" s="2">
        <f t="shared" si="43"/>
        <v>103.8560927670091</v>
      </c>
      <c r="FB37" s="2">
        <f t="shared" si="43"/>
        <v>99.649201643083131</v>
      </c>
      <c r="FC37" s="2">
        <f t="shared" si="43"/>
        <v>115.43974635338641</v>
      </c>
      <c r="FD37" s="2">
        <f t="shared" si="43"/>
        <v>103.15751535668818</v>
      </c>
      <c r="FE37" s="2">
        <f t="shared" si="43"/>
        <v>104.62164465192789</v>
      </c>
      <c r="FG37" s="2">
        <f t="shared" si="44"/>
        <v>7.0053041050356424E-2</v>
      </c>
      <c r="FH37" s="2">
        <f t="shared" si="44"/>
        <v>4.4421491182168926E-2</v>
      </c>
      <c r="FI37" s="2">
        <f t="shared" si="44"/>
        <v>4.3989137732059619E-2</v>
      </c>
      <c r="FJ37" s="2">
        <f t="shared" si="44"/>
        <v>4.487967464734044E-2</v>
      </c>
      <c r="FK37" s="2">
        <f t="shared" si="44"/>
        <v>4.6093703885594778E-2</v>
      </c>
      <c r="FL37" s="2">
        <f t="shared" si="44"/>
        <v>4.1181366977778369E-2</v>
      </c>
      <c r="FM37" s="2">
        <f t="shared" si="44"/>
        <v>4.3508384525046205E-2</v>
      </c>
      <c r="FN37" s="2">
        <f t="shared" si="44"/>
        <v>3.9672625296319167E-2</v>
      </c>
      <c r="FO37" s="2">
        <f t="shared" si="44"/>
        <v>3.8833331501001329E-2</v>
      </c>
      <c r="FP37" s="2">
        <f t="shared" si="44"/>
        <v>4.0353691698542096E-2</v>
      </c>
      <c r="FQ37" s="2">
        <f t="shared" si="44"/>
        <v>3.9289545294191479E-2</v>
      </c>
      <c r="FR37" s="2">
        <f t="shared" si="44"/>
        <v>4.3784050483556873E-2</v>
      </c>
      <c r="FS37" s="2">
        <f t="shared" si="44"/>
        <v>4.710487998183302E-2</v>
      </c>
      <c r="FT37" s="2">
        <f t="shared" si="44"/>
        <v>4.7815983502703156E-2</v>
      </c>
      <c r="FU37" s="2">
        <f t="shared" si="44"/>
        <v>3.8568156767187521E-2</v>
      </c>
      <c r="FW37" s="2">
        <f t="shared" si="53"/>
        <v>1.0838960070488989E-6</v>
      </c>
      <c r="FX37" s="2">
        <f t="shared" si="45"/>
        <v>1.3706876899182152E-6</v>
      </c>
      <c r="FY37" s="2">
        <f t="shared" si="45"/>
        <v>1.3139975456671087E-6</v>
      </c>
      <c r="FZ37" s="2">
        <f t="shared" si="45"/>
        <v>1.2670209371609593E-6</v>
      </c>
      <c r="GA37" s="2">
        <f t="shared" si="45"/>
        <v>1.4362202485171806E-6</v>
      </c>
      <c r="GB37" s="2">
        <f t="shared" si="45"/>
        <v>1.3001200417323174E-6</v>
      </c>
      <c r="GC37" s="2">
        <f t="shared" si="45"/>
        <v>1.4802822982321222E-6</v>
      </c>
      <c r="GD37" s="2">
        <f t="shared" si="45"/>
        <v>1.4991044580782667E-6</v>
      </c>
      <c r="GE37" s="2">
        <f t="shared" si="45"/>
        <v>2.0705555358426566E-6</v>
      </c>
      <c r="GF37" s="2">
        <f t="shared" si="45"/>
        <v>1.9869234358781999E-6</v>
      </c>
      <c r="GG37" s="2">
        <f t="shared" si="45"/>
        <v>1.5071375459156725E-6</v>
      </c>
      <c r="GH37" s="2">
        <f t="shared" si="45"/>
        <v>1.2589836203741823E-6</v>
      </c>
      <c r="GI37" s="2">
        <f t="shared" si="45"/>
        <v>1.1045141801712368E-6</v>
      </c>
      <c r="GJ37" s="2">
        <f t="shared" si="45"/>
        <v>7.2257981415196683E-7</v>
      </c>
      <c r="GK37" s="2">
        <f t="shared" si="45"/>
        <v>6.9694707081018883E-7</v>
      </c>
      <c r="GM37" s="86">
        <f t="shared" si="54"/>
        <v>5.3876209320940154E-7</v>
      </c>
      <c r="GN37" s="86">
        <f t="shared" si="46"/>
        <v>2.1042873336195066E-10</v>
      </c>
      <c r="GO37" s="86">
        <f t="shared" si="46"/>
        <v>1.1986627804680928E-10</v>
      </c>
      <c r="GP37" s="86">
        <f t="shared" si="46"/>
        <v>2.3412138203277569E-10</v>
      </c>
      <c r="GQ37" s="86">
        <f t="shared" si="46"/>
        <v>2.2309748751549463E-10</v>
      </c>
      <c r="GR37" s="86">
        <f t="shared" si="46"/>
        <v>3.8504909657228452E-11</v>
      </c>
      <c r="GS37" s="86">
        <f t="shared" si="46"/>
        <v>5.6149870997694045E-11</v>
      </c>
      <c r="GT37" s="86">
        <f t="shared" si="46"/>
        <v>5.7508682747804634E-12</v>
      </c>
      <c r="GU37" s="86">
        <f t="shared" si="46"/>
        <v>3.0102617811364405E-12</v>
      </c>
      <c r="GV37" s="86">
        <f t="shared" si="46"/>
        <v>5.9149839294844274E-12</v>
      </c>
      <c r="GW37" s="86">
        <f t="shared" si="46"/>
        <v>7.5697768207246951E-12</v>
      </c>
      <c r="GX37" s="86">
        <f t="shared" si="46"/>
        <v>1.5873295082676448E-10</v>
      </c>
      <c r="GY37" s="86">
        <f t="shared" si="46"/>
        <v>2.7555595509707394E-10</v>
      </c>
      <c r="GZ37" s="86">
        <f t="shared" si="46"/>
        <v>9.7843090646268331E-10</v>
      </c>
      <c r="HA37" s="86">
        <f t="shared" si="46"/>
        <v>1.4132672267966792E-12</v>
      </c>
      <c r="HC37" s="86">
        <f t="shared" si="58"/>
        <v>2.6167907327019066E-20</v>
      </c>
      <c r="HD37" s="86">
        <f t="shared" si="47"/>
        <v>1.593886077776123E-25</v>
      </c>
      <c r="HE37" s="86">
        <f t="shared" si="47"/>
        <v>8.0864411547361514E-27</v>
      </c>
      <c r="HF37" s="86">
        <f t="shared" si="47"/>
        <v>9.8436629940676785E-28</v>
      </c>
      <c r="HG37" s="86">
        <f t="shared" si="47"/>
        <v>5.4748647805581546E-28</v>
      </c>
      <c r="HH37" s="86">
        <f t="shared" si="47"/>
        <v>2.2318116090338429E-27</v>
      </c>
      <c r="HI37" s="86">
        <f t="shared" si="47"/>
        <v>1.3834060978478373E-27</v>
      </c>
      <c r="HJ37" s="86">
        <f t="shared" si="47"/>
        <v>8.3538408924778666E-28</v>
      </c>
      <c r="HK37" s="86">
        <f t="shared" si="47"/>
        <v>4.3277446472114063E-30</v>
      </c>
      <c r="HL37" s="86">
        <f t="shared" si="47"/>
        <v>1.2921826304309916E-29</v>
      </c>
      <c r="HM37" s="86">
        <f t="shared" si="47"/>
        <v>1.101776013414875E-28</v>
      </c>
      <c r="HN37" s="86">
        <f t="shared" si="47"/>
        <v>1.2208668855235093E-28</v>
      </c>
      <c r="HO37" s="86">
        <f t="shared" si="47"/>
        <v>3.0070737007913776E-24</v>
      </c>
      <c r="HP37" s="86">
        <f t="shared" si="47"/>
        <v>2.1206367379794011E-25</v>
      </c>
      <c r="HQ37" s="86">
        <f t="shared" si="47"/>
        <v>4.2285128912277562E-31</v>
      </c>
      <c r="HS37" s="86">
        <f t="shared" si="55"/>
        <v>3.6285149602752188E-84</v>
      </c>
      <c r="HT37" s="86">
        <f t="shared" si="48"/>
        <v>3.3571229070503978E-105</v>
      </c>
      <c r="HU37" s="86">
        <f t="shared" si="48"/>
        <v>1.6407639893381697E-110</v>
      </c>
      <c r="HV37" s="86">
        <f t="shared" si="48"/>
        <v>4.6290270311494383E-116</v>
      </c>
      <c r="HW37" s="86">
        <f t="shared" si="48"/>
        <v>6.5545561666095312E-118</v>
      </c>
      <c r="HX37" s="86">
        <f t="shared" si="48"/>
        <v>2.6431702371832578E-115</v>
      </c>
      <c r="HY37" s="86">
        <f t="shared" si="48"/>
        <v>1.004607347359669E-116</v>
      </c>
      <c r="HZ37" s="86">
        <f t="shared" si="48"/>
        <v>4.8114505767469221E-117</v>
      </c>
      <c r="IA37" s="86">
        <f t="shared" si="48"/>
        <v>7.123644998609132E-125</v>
      </c>
      <c r="IB37" s="86">
        <f t="shared" si="48"/>
        <v>4.2297010393455754E-124</v>
      </c>
      <c r="IC37" s="86">
        <f t="shared" si="48"/>
        <v>1.9521965386878565E-120</v>
      </c>
      <c r="ID37" s="86">
        <f t="shared" si="48"/>
        <v>2.0313776097995315E-121</v>
      </c>
      <c r="IE37" s="86">
        <f t="shared" si="48"/>
        <v>1.1594871547366555E-101</v>
      </c>
      <c r="IF37" s="86">
        <f t="shared" si="48"/>
        <v>1.0246360418992374E-54</v>
      </c>
      <c r="IG37" s="86">
        <f t="shared" si="48"/>
        <v>1.622694809516294E-39</v>
      </c>
      <c r="II37" s="86">
        <f t="shared" si="56"/>
        <v>1.8206528849907148E-269</v>
      </c>
      <c r="IJ37" s="86">
        <f t="shared" si="49"/>
        <v>0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4.4741986888833427E-143</v>
      </c>
      <c r="IW37" s="86">
        <f t="shared" si="49"/>
        <v>1.2788412232973824E-97</v>
      </c>
      <c r="IY37" s="86">
        <f t="shared" si="57"/>
        <v>5.3876209320942769E-7</v>
      </c>
      <c r="IZ37" s="86">
        <f t="shared" si="50"/>
        <v>2.1042873336195082E-10</v>
      </c>
      <c r="JA37" s="86">
        <f t="shared" si="50"/>
        <v>1.1986627804680928E-10</v>
      </c>
      <c r="JB37" s="86">
        <f t="shared" si="50"/>
        <v>2.3412138203277569E-10</v>
      </c>
      <c r="JC37" s="86">
        <f t="shared" si="50"/>
        <v>2.2309748751549463E-10</v>
      </c>
      <c r="JD37" s="86">
        <f t="shared" si="50"/>
        <v>3.8504909657228452E-11</v>
      </c>
      <c r="JE37" s="86">
        <f t="shared" si="50"/>
        <v>5.6149870997694045E-11</v>
      </c>
      <c r="JF37" s="86">
        <f t="shared" si="50"/>
        <v>5.7508682747804643E-12</v>
      </c>
      <c r="JG37" s="86">
        <f t="shared" si="50"/>
        <v>3.0102617811364405E-12</v>
      </c>
      <c r="JH37" s="86">
        <f t="shared" si="50"/>
        <v>5.9149839294844274E-12</v>
      </c>
      <c r="JI37" s="86">
        <f t="shared" si="50"/>
        <v>7.5697768207246951E-12</v>
      </c>
      <c r="JJ37" s="86">
        <f t="shared" si="50"/>
        <v>1.5873295082676448E-10</v>
      </c>
      <c r="JK37" s="86">
        <f t="shared" si="50"/>
        <v>2.7555595509707694E-10</v>
      </c>
      <c r="JL37" s="86">
        <f t="shared" si="50"/>
        <v>9.7843090646268352E-10</v>
      </c>
      <c r="JM37" s="86">
        <f t="shared" si="50"/>
        <v>1.4132672267966792E-12</v>
      </c>
    </row>
    <row r="38" spans="2:273" x14ac:dyDescent="0.25">
      <c r="B38" s="2">
        <v>11</v>
      </c>
      <c r="C38" s="37">
        <v>56.209000000000003</v>
      </c>
      <c r="D38" s="37">
        <v>68.704999999999998</v>
      </c>
      <c r="E38" s="37">
        <v>77.338999999999999</v>
      </c>
      <c r="F38" s="37">
        <v>82.968000000000004</v>
      </c>
      <c r="G38" s="37">
        <v>90.322999999999993</v>
      </c>
      <c r="H38" s="37">
        <v>96.5</v>
      </c>
      <c r="I38" s="37">
        <v>97.902000000000001</v>
      </c>
      <c r="J38" s="37">
        <v>97.338999999999999</v>
      </c>
      <c r="K38" s="37">
        <v>98.548000000000002</v>
      </c>
      <c r="L38" s="37">
        <v>97</v>
      </c>
      <c r="M38" s="37">
        <v>99.677000000000007</v>
      </c>
      <c r="N38" s="37">
        <v>97.918999999999997</v>
      </c>
      <c r="O38" s="37">
        <v>104.967</v>
      </c>
      <c r="P38" s="37">
        <v>99.153999999999996</v>
      </c>
      <c r="Q38" s="37">
        <v>97.185000000000002</v>
      </c>
      <c r="S38" s="4">
        <f t="shared" si="7"/>
        <v>56.798546577060023</v>
      </c>
      <c r="T38" s="4">
        <f t="shared" si="7"/>
        <v>70.025251171352167</v>
      </c>
      <c r="U38" s="4">
        <f t="shared" si="7"/>
        <v>77.479536466662893</v>
      </c>
      <c r="V38" s="4">
        <f t="shared" si="7"/>
        <v>83.239353503972453</v>
      </c>
      <c r="W38" s="4">
        <f t="shared" si="7"/>
        <v>89.538243829266804</v>
      </c>
      <c r="X38" s="4">
        <f t="shared" si="7"/>
        <v>96.735054224179265</v>
      </c>
      <c r="Y38" s="4">
        <f t="shared" si="7"/>
        <v>98.756268639948544</v>
      </c>
      <c r="Z38" s="4">
        <f t="shared" si="7"/>
        <v>97.960697965847515</v>
      </c>
      <c r="AA38" s="4">
        <f t="shared" si="7"/>
        <v>98.715856881085472</v>
      </c>
      <c r="AB38" s="4">
        <f t="shared" si="7"/>
        <v>97.890673849008422</v>
      </c>
      <c r="AC38" s="4">
        <f t="shared" si="7"/>
        <v>100.25592730012686</v>
      </c>
      <c r="AD38" s="4">
        <f t="shared" si="7"/>
        <v>98.254677188812536</v>
      </c>
      <c r="AE38" s="4">
        <f t="shared" si="7"/>
        <v>105.34574600271448</v>
      </c>
      <c r="AF38" s="4">
        <f t="shared" si="7"/>
        <v>99.605392217260658</v>
      </c>
      <c r="AG38" s="4">
        <f t="shared" si="7"/>
        <v>96.579485691679835</v>
      </c>
      <c r="AI38" s="4">
        <f t="shared" si="8"/>
        <v>-0.58954657706001967</v>
      </c>
      <c r="AJ38" s="4">
        <f t="shared" si="8"/>
        <v>-1.3202511713521687</v>
      </c>
      <c r="AK38" s="4">
        <f t="shared" si="8"/>
        <v>-0.1405364666628941</v>
      </c>
      <c r="AL38" s="4">
        <f t="shared" si="8"/>
        <v>-0.27135350397244906</v>
      </c>
      <c r="AM38" s="4">
        <f t="shared" si="8"/>
        <v>0.78475617073318915</v>
      </c>
      <c r="AN38" s="4">
        <f t="shared" si="8"/>
        <v>-0.23505422417926525</v>
      </c>
      <c r="AO38" s="4">
        <f t="shared" si="8"/>
        <v>-0.8542686399485433</v>
      </c>
      <c r="AP38" s="4">
        <f t="shared" si="8"/>
        <v>-0.6216979658475168</v>
      </c>
      <c r="AQ38" s="4">
        <f t="shared" si="8"/>
        <v>-0.16785688108546992</v>
      </c>
      <c r="AR38" s="4">
        <f t="shared" si="8"/>
        <v>-0.89067384900842228</v>
      </c>
      <c r="AS38" s="4">
        <f t="shared" si="8"/>
        <v>-0.57892730012684979</v>
      </c>
      <c r="AT38" s="4">
        <f t="shared" si="8"/>
        <v>-0.33567718881253938</v>
      </c>
      <c r="AU38" s="4">
        <f t="shared" si="8"/>
        <v>-0.37874600271447889</v>
      </c>
      <c r="AV38" s="4">
        <f t="shared" si="8"/>
        <v>-0.45139221726066125</v>
      </c>
      <c r="AW38" s="4">
        <f t="shared" si="8"/>
        <v>0.60551430832016706</v>
      </c>
      <c r="AY38" s="2">
        <f t="shared" si="51"/>
        <v>56.797609491747551</v>
      </c>
      <c r="AZ38" s="2">
        <f t="shared" si="9"/>
        <v>70.025250470399996</v>
      </c>
      <c r="BA38" s="2">
        <f t="shared" si="9"/>
        <v>77.479536059541189</v>
      </c>
      <c r="BB38" s="2">
        <f t="shared" si="9"/>
        <v>83.239352769709043</v>
      </c>
      <c r="BC38" s="2">
        <f t="shared" si="9"/>
        <v>89.538243140520763</v>
      </c>
      <c r="BD38" s="2">
        <f t="shared" si="9"/>
        <v>96.735054097635484</v>
      </c>
      <c r="BE38" s="2">
        <f t="shared" si="9"/>
        <v>98.756268460139623</v>
      </c>
      <c r="BF38" s="2">
        <f t="shared" si="9"/>
        <v>97.960697944493006</v>
      </c>
      <c r="BG38" s="2">
        <f t="shared" si="9"/>
        <v>98.715856869810594</v>
      </c>
      <c r="BH38" s="2">
        <f t="shared" si="9"/>
        <v>97.890673827716157</v>
      </c>
      <c r="BI38" s="2">
        <f t="shared" si="9"/>
        <v>100.25592727403364</v>
      </c>
      <c r="BJ38" s="2">
        <f t="shared" si="9"/>
        <v>98.254676743727472</v>
      </c>
      <c r="BK38" s="2">
        <f t="shared" si="9"/>
        <v>105.3457453021788</v>
      </c>
      <c r="BL38" s="2">
        <f t="shared" si="9"/>
        <v>99.605390050525116</v>
      </c>
      <c r="BM38" s="2">
        <f t="shared" si="9"/>
        <v>96.579485687816984</v>
      </c>
      <c r="BO38" s="2">
        <f t="shared" si="10"/>
        <v>56.209000000000003</v>
      </c>
      <c r="BP38" s="2">
        <f t="shared" si="11"/>
        <v>68.704999999999998</v>
      </c>
      <c r="BQ38" s="2">
        <f t="shared" si="12"/>
        <v>77.338999999999999</v>
      </c>
      <c r="BR38" s="2">
        <f t="shared" si="13"/>
        <v>82.968000000000004</v>
      </c>
      <c r="BS38" s="2">
        <f t="shared" si="14"/>
        <v>90.322999999999993</v>
      </c>
      <c r="BT38" s="2">
        <f t="shared" si="15"/>
        <v>96.5</v>
      </c>
      <c r="BU38" s="2">
        <f t="shared" si="16"/>
        <v>97.902000000000001</v>
      </c>
      <c r="BV38" s="2">
        <f t="shared" si="17"/>
        <v>97.338999999999999</v>
      </c>
      <c r="BW38" s="2">
        <f t="shared" si="18"/>
        <v>98.548000000000002</v>
      </c>
      <c r="BX38" s="2">
        <f t="shared" si="19"/>
        <v>97</v>
      </c>
      <c r="BY38" s="2">
        <f t="shared" si="20"/>
        <v>99.677000000000007</v>
      </c>
      <c r="BZ38" s="2">
        <f t="shared" si="21"/>
        <v>97.918999999999997</v>
      </c>
      <c r="CA38" s="2">
        <f t="shared" si="22"/>
        <v>104.967</v>
      </c>
      <c r="CB38" s="2">
        <f t="shared" si="23"/>
        <v>99.153999999999996</v>
      </c>
      <c r="CC38" s="2">
        <f t="shared" si="24"/>
        <v>97.185000000000002</v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56.480013787066419</v>
      </c>
      <c r="DL38" s="2">
        <f t="shared" si="41"/>
        <v>69.779712171549392</v>
      </c>
      <c r="DM38" s="2">
        <f t="shared" si="41"/>
        <v>77.371420416792517</v>
      </c>
      <c r="DN38" s="2">
        <f t="shared" si="41"/>
        <v>83.285023557837519</v>
      </c>
      <c r="DO38" s="2">
        <f t="shared" si="41"/>
        <v>89.557504077318015</v>
      </c>
      <c r="DP38" s="2">
        <f t="shared" si="41"/>
        <v>96.558802959830871</v>
      </c>
      <c r="DQ38" s="2">
        <f t="shared" si="41"/>
        <v>98.728842645726374</v>
      </c>
      <c r="DR38" s="2">
        <f t="shared" si="41"/>
        <v>97.972674116581118</v>
      </c>
      <c r="DS38" s="2">
        <f t="shared" si="41"/>
        <v>98.469513032439323</v>
      </c>
      <c r="DT38" s="2">
        <f t="shared" si="41"/>
        <v>97.699665856359545</v>
      </c>
      <c r="DU38" s="2">
        <f t="shared" si="41"/>
        <v>99.998656518675119</v>
      </c>
      <c r="DV38" s="2">
        <f t="shared" si="41"/>
        <v>98.141859861069165</v>
      </c>
      <c r="DW38" s="2">
        <f t="shared" si="41"/>
        <v>104.4065734543392</v>
      </c>
      <c r="DX38" s="2">
        <f t="shared" si="41"/>
        <v>99.526275585446868</v>
      </c>
      <c r="DY38" s="2">
        <f t="shared" si="41"/>
        <v>96.46290313588851</v>
      </c>
      <c r="EA38" s="2">
        <f t="shared" si="42"/>
        <v>60.642727185208145</v>
      </c>
      <c r="EB38" s="2">
        <f t="shared" si="42"/>
        <v>74.842449132058888</v>
      </c>
      <c r="EC38" s="2">
        <f t="shared" si="42"/>
        <v>79.622479407836124</v>
      </c>
      <c r="ED38" s="2">
        <f t="shared" si="42"/>
        <v>82.35294265148282</v>
      </c>
      <c r="EE38" s="2">
        <f t="shared" si="42"/>
        <v>89.174714037441319</v>
      </c>
      <c r="EF38" s="2">
        <f t="shared" si="42"/>
        <v>100.47764972275972</v>
      </c>
      <c r="EG38" s="2">
        <f t="shared" si="42"/>
        <v>99.306190770859772</v>
      </c>
      <c r="EH38" s="2">
        <f t="shared" si="42"/>
        <v>97.696282671183099</v>
      </c>
      <c r="EI38" s="2">
        <f t="shared" si="42"/>
        <v>104.27667936108045</v>
      </c>
      <c r="EJ38" s="2">
        <f t="shared" si="42"/>
        <v>102.03338220109092</v>
      </c>
      <c r="EK38" s="2">
        <f t="shared" si="42"/>
        <v>105.9932930473646</v>
      </c>
      <c r="EL38" s="2">
        <f t="shared" si="42"/>
        <v>100.5017616758647</v>
      </c>
      <c r="EM38" s="2">
        <f t="shared" si="42"/>
        <v>122.67295526175762</v>
      </c>
      <c r="EN38" s="2">
        <f t="shared" si="42"/>
        <v>101.04218395749093</v>
      </c>
      <c r="EO38" s="2">
        <f t="shared" si="42"/>
        <v>99.229861903448253</v>
      </c>
      <c r="EQ38" s="2">
        <f t="shared" si="43"/>
        <v>58.464833685151056</v>
      </c>
      <c r="ER38" s="2">
        <f t="shared" si="43"/>
        <v>74.100137617983691</v>
      </c>
      <c r="ES38" s="2">
        <f t="shared" si="43"/>
        <v>78.836591563744619</v>
      </c>
      <c r="ET38" s="2">
        <f t="shared" si="43"/>
        <v>81.475536422365778</v>
      </c>
      <c r="EU38" s="2">
        <f t="shared" si="43"/>
        <v>89.112423839213548</v>
      </c>
      <c r="EV38" s="2">
        <f t="shared" si="43"/>
        <v>99.044938571914756</v>
      </c>
      <c r="EW38" s="2">
        <f t="shared" si="43"/>
        <v>98.061053822798414</v>
      </c>
      <c r="EX38" s="2">
        <f t="shared" si="43"/>
        <v>98.340559939694472</v>
      </c>
      <c r="EY38" s="2">
        <f t="shared" si="43"/>
        <v>103.49241025782524</v>
      </c>
      <c r="EZ38" s="2">
        <f t="shared" si="43"/>
        <v>101.07913637777366</v>
      </c>
      <c r="FA38" s="2">
        <f t="shared" si="43"/>
        <v>103.72806088672513</v>
      </c>
      <c r="FB38" s="2">
        <f t="shared" si="43"/>
        <v>99.544044954933156</v>
      </c>
      <c r="FC38" s="2">
        <f t="shared" si="43"/>
        <v>115.26963727394579</v>
      </c>
      <c r="FD38" s="2">
        <f t="shared" si="43"/>
        <v>103.0497953736827</v>
      </c>
      <c r="FE38" s="2">
        <f t="shared" si="43"/>
        <v>104.4957616767468</v>
      </c>
      <c r="FG38" s="2">
        <f t="shared" si="44"/>
        <v>7.6295978767146069E-2</v>
      </c>
      <c r="FH38" s="2">
        <f t="shared" si="44"/>
        <v>4.8499342629756699E-2</v>
      </c>
      <c r="FI38" s="2">
        <f t="shared" si="44"/>
        <v>4.8029294417452663E-2</v>
      </c>
      <c r="FJ38" s="2">
        <f t="shared" si="44"/>
        <v>4.8997430235040058E-2</v>
      </c>
      <c r="FK38" s="2">
        <f t="shared" si="44"/>
        <v>5.0316979798791385E-2</v>
      </c>
      <c r="FL38" s="2">
        <f t="shared" si="44"/>
        <v>4.4975777536837548E-2</v>
      </c>
      <c r="FM38" s="2">
        <f t="shared" si="44"/>
        <v>4.7506580860573751E-2</v>
      </c>
      <c r="FN38" s="2">
        <f t="shared" si="44"/>
        <v>4.3334304692509554E-2</v>
      </c>
      <c r="FO38" s="2">
        <f t="shared" si="44"/>
        <v>4.2420968157389431E-2</v>
      </c>
      <c r="FP38" s="2">
        <f t="shared" si="44"/>
        <v>4.4075346676938562E-2</v>
      </c>
      <c r="FQ38" s="2">
        <f t="shared" si="44"/>
        <v>4.291744754186317E-2</v>
      </c>
      <c r="FR38" s="2">
        <f t="shared" si="44"/>
        <v>4.7806312969904216E-2</v>
      </c>
      <c r="FS38" s="2">
        <f t="shared" si="44"/>
        <v>5.1415809858735034E-2</v>
      </c>
      <c r="FT38" s="2">
        <f t="shared" si="44"/>
        <v>5.21884276918314E-2</v>
      </c>
      <c r="FU38" s="2">
        <f t="shared" si="44"/>
        <v>4.213236899731633E-2</v>
      </c>
      <c r="FW38" s="2">
        <f t="shared" si="53"/>
        <v>1.1884682143348851E-6</v>
      </c>
      <c r="FX38" s="2">
        <f t="shared" si="45"/>
        <v>1.5029289669676518E-6</v>
      </c>
      <c r="FY38" s="2">
        <f t="shared" si="45"/>
        <v>1.4407694759602522E-6</v>
      </c>
      <c r="FZ38" s="2">
        <f t="shared" si="45"/>
        <v>1.3892606618308194E-6</v>
      </c>
      <c r="GA38" s="2">
        <f t="shared" si="45"/>
        <v>1.5747839691501676E-6</v>
      </c>
      <c r="GB38" s="2">
        <f t="shared" si="45"/>
        <v>1.4255530993165142E-6</v>
      </c>
      <c r="GC38" s="2">
        <f t="shared" si="45"/>
        <v>1.6230970323457002E-6</v>
      </c>
      <c r="GD38" s="2">
        <f t="shared" si="45"/>
        <v>1.6437351142889856E-6</v>
      </c>
      <c r="GE38" s="2">
        <f t="shared" si="45"/>
        <v>2.2703185454283462E-6</v>
      </c>
      <c r="GF38" s="2">
        <f t="shared" si="45"/>
        <v>2.1786178072166703E-6</v>
      </c>
      <c r="GG38" s="2">
        <f t="shared" si="45"/>
        <v>1.6525432173957294E-6</v>
      </c>
      <c r="GH38" s="2">
        <f t="shared" si="45"/>
        <v>1.3804479213663259E-6</v>
      </c>
      <c r="GI38" s="2">
        <f t="shared" si="45"/>
        <v>1.2110755868346513E-6</v>
      </c>
      <c r="GJ38" s="2">
        <f t="shared" si="45"/>
        <v>7.9229295595755262E-7</v>
      </c>
      <c r="GK38" s="2">
        <f t="shared" si="45"/>
        <v>7.6418721562513374E-7</v>
      </c>
      <c r="GM38" s="86">
        <f t="shared" si="54"/>
        <v>8.5446940268048827E-7</v>
      </c>
      <c r="GN38" s="86">
        <f t="shared" si="46"/>
        <v>4.4357720279031949E-10</v>
      </c>
      <c r="GO38" s="86">
        <f t="shared" si="46"/>
        <v>2.5878294092575591E-10</v>
      </c>
      <c r="GP38" s="86">
        <f t="shared" si="46"/>
        <v>4.9232698500450669E-10</v>
      </c>
      <c r="GQ38" s="86">
        <f t="shared" si="46"/>
        <v>4.7342810579689001E-10</v>
      </c>
      <c r="GR38" s="86">
        <f t="shared" si="46"/>
        <v>8.6140327238979588E-11</v>
      </c>
      <c r="GS38" s="86">
        <f t="shared" si="46"/>
        <v>1.2525018311687329E-10</v>
      </c>
      <c r="GT38" s="86">
        <f t="shared" si="46"/>
        <v>1.3901645559405202E-11</v>
      </c>
      <c r="GU38" s="86">
        <f t="shared" si="46"/>
        <v>7.4505896865561892E-12</v>
      </c>
      <c r="GV38" s="86">
        <f t="shared" si="46"/>
        <v>1.4349794287531816E-11</v>
      </c>
      <c r="GW38" s="86">
        <f t="shared" si="46"/>
        <v>1.8019196595898911E-11</v>
      </c>
      <c r="GX38" s="86">
        <f t="shared" si="46"/>
        <v>3.378117681771527E-10</v>
      </c>
      <c r="GY38" s="86">
        <f t="shared" si="46"/>
        <v>5.8215417863035332E-10</v>
      </c>
      <c r="GZ38" s="86">
        <f t="shared" si="46"/>
        <v>1.9532141938744226E-9</v>
      </c>
      <c r="HA38" s="86">
        <f t="shared" si="46"/>
        <v>3.6142505691719893E-12</v>
      </c>
      <c r="HC38" s="86">
        <f t="shared" si="58"/>
        <v>7.7258413899237207E-20</v>
      </c>
      <c r="HD38" s="86">
        <f t="shared" si="47"/>
        <v>6.3704146003751756E-25</v>
      </c>
      <c r="HE38" s="86">
        <f t="shared" si="47"/>
        <v>3.4958952647211368E-26</v>
      </c>
      <c r="HF38" s="86">
        <f t="shared" si="47"/>
        <v>4.514371652905186E-27</v>
      </c>
      <c r="HG38" s="86">
        <f t="shared" si="47"/>
        <v>2.5901132654956964E-27</v>
      </c>
      <c r="HH38" s="86">
        <f t="shared" si="47"/>
        <v>1.0044343165046296E-26</v>
      </c>
      <c r="HI38" s="86">
        <f t="shared" si="47"/>
        <v>6.4299032698856072E-27</v>
      </c>
      <c r="HJ38" s="86">
        <f t="shared" si="47"/>
        <v>3.9307705923874562E-27</v>
      </c>
      <c r="HK38" s="86">
        <f t="shared" si="47"/>
        <v>2.3634582557705932E-29</v>
      </c>
      <c r="HL38" s="86">
        <f t="shared" si="47"/>
        <v>6.9185818054878253E-29</v>
      </c>
      <c r="HM38" s="86">
        <f t="shared" si="47"/>
        <v>5.4301279323755829E-28</v>
      </c>
      <c r="HN38" s="86">
        <f t="shared" si="47"/>
        <v>5.9250997467955252E-28</v>
      </c>
      <c r="HO38" s="86">
        <f t="shared" si="47"/>
        <v>1.1160550647501702E-23</v>
      </c>
      <c r="HP38" s="86">
        <f t="shared" si="47"/>
        <v>8.4170896922325262E-25</v>
      </c>
      <c r="HQ38" s="86">
        <f t="shared" si="47"/>
        <v>2.3750152670949861E-30</v>
      </c>
      <c r="HS38" s="86">
        <f t="shared" si="55"/>
        <v>8.5335604520950042E-83</v>
      </c>
      <c r="HT38" s="86">
        <f t="shared" si="48"/>
        <v>1.8551549116651805E-103</v>
      </c>
      <c r="HU38" s="86">
        <f t="shared" si="48"/>
        <v>1.1334721018232862E-108</v>
      </c>
      <c r="HV38" s="86">
        <f t="shared" si="48"/>
        <v>3.9182509159577062E-114</v>
      </c>
      <c r="HW38" s="86">
        <f t="shared" si="48"/>
        <v>6.1649238471615204E-116</v>
      </c>
      <c r="HX38" s="86">
        <f t="shared" si="48"/>
        <v>2.1502201120841773E-113</v>
      </c>
      <c r="HY38" s="86">
        <f t="shared" si="48"/>
        <v>9.0726201866473976E-115</v>
      </c>
      <c r="HZ38" s="86">
        <f t="shared" si="48"/>
        <v>4.4484938896840053E-115</v>
      </c>
      <c r="IA38" s="86">
        <f t="shared" si="48"/>
        <v>9.7621009640744483E-123</v>
      </c>
      <c r="IB38" s="86">
        <f t="shared" si="48"/>
        <v>5.6134589019227018E-122</v>
      </c>
      <c r="IC38" s="86">
        <f t="shared" si="48"/>
        <v>2.0492293662637069E-118</v>
      </c>
      <c r="ID38" s="86">
        <f t="shared" si="48"/>
        <v>2.0856295238938832E-119</v>
      </c>
      <c r="IE38" s="86">
        <f t="shared" si="48"/>
        <v>5.3635894005120108E-100</v>
      </c>
      <c r="IF38" s="86">
        <f t="shared" si="48"/>
        <v>7.4602262075762028E-54</v>
      </c>
      <c r="IG38" s="86">
        <f t="shared" si="48"/>
        <v>6.6532885652374189E-39</v>
      </c>
      <c r="II38" s="86">
        <f t="shared" si="56"/>
        <v>6.8125255629776157E-266</v>
      </c>
      <c r="IJ38" s="86">
        <f t="shared" si="49"/>
        <v>0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3.0362998012810542E-141</v>
      </c>
      <c r="IW38" s="86">
        <f t="shared" si="49"/>
        <v>2.2189770726735925E-96</v>
      </c>
      <c r="IY38" s="86">
        <f t="shared" si="57"/>
        <v>8.5446940268056556E-7</v>
      </c>
      <c r="IZ38" s="86">
        <f t="shared" si="50"/>
        <v>4.4357720279032011E-10</v>
      </c>
      <c r="JA38" s="86">
        <f t="shared" si="50"/>
        <v>2.5878294092575596E-10</v>
      </c>
      <c r="JB38" s="86">
        <f t="shared" si="50"/>
        <v>4.9232698500450669E-10</v>
      </c>
      <c r="JC38" s="86">
        <f t="shared" si="50"/>
        <v>4.7342810579689001E-10</v>
      </c>
      <c r="JD38" s="86">
        <f t="shared" si="50"/>
        <v>8.6140327238979601E-11</v>
      </c>
      <c r="JE38" s="86">
        <f t="shared" si="50"/>
        <v>1.2525018311687329E-10</v>
      </c>
      <c r="JF38" s="86">
        <f t="shared" si="50"/>
        <v>1.3901645559405205E-11</v>
      </c>
      <c r="JG38" s="86">
        <f t="shared" si="50"/>
        <v>7.4505896865561892E-12</v>
      </c>
      <c r="JH38" s="86">
        <f t="shared" si="50"/>
        <v>1.4349794287531816E-11</v>
      </c>
      <c r="JI38" s="86">
        <f t="shared" si="50"/>
        <v>1.8019196595898911E-11</v>
      </c>
      <c r="JJ38" s="86">
        <f t="shared" si="50"/>
        <v>3.378117681771527E-10</v>
      </c>
      <c r="JK38" s="86">
        <f t="shared" si="50"/>
        <v>5.8215417863036448E-10</v>
      </c>
      <c r="JL38" s="86">
        <f t="shared" si="50"/>
        <v>1.9532141938744234E-9</v>
      </c>
      <c r="JM38" s="86">
        <f t="shared" si="50"/>
        <v>3.6142505691719893E-12</v>
      </c>
    </row>
    <row r="39" spans="2:273" x14ac:dyDescent="0.25">
      <c r="B39" s="2">
        <v>12</v>
      </c>
      <c r="C39" s="37">
        <v>55.164000000000001</v>
      </c>
      <c r="D39" s="37">
        <v>69.393000000000001</v>
      </c>
      <c r="E39" s="37">
        <v>76.742000000000004</v>
      </c>
      <c r="F39" s="37">
        <v>82.903000000000006</v>
      </c>
      <c r="G39" s="37">
        <v>89.516000000000005</v>
      </c>
      <c r="H39" s="37">
        <v>96.548000000000002</v>
      </c>
      <c r="I39" s="37">
        <v>98.704999999999998</v>
      </c>
      <c r="J39" s="37">
        <v>98.725999999999999</v>
      </c>
      <c r="K39" s="37">
        <v>98.742000000000004</v>
      </c>
      <c r="L39" s="37">
        <v>97.418999999999997</v>
      </c>
      <c r="M39" s="37">
        <v>100.194</v>
      </c>
      <c r="N39" s="37">
        <v>96.951999999999998</v>
      </c>
      <c r="O39" s="37">
        <v>105.246</v>
      </c>
      <c r="P39" s="37">
        <v>99.462000000000003</v>
      </c>
      <c r="Q39" s="37">
        <v>97.369</v>
      </c>
      <c r="S39" s="4">
        <f t="shared" si="7"/>
        <v>57.084378497801858</v>
      </c>
      <c r="T39" s="4">
        <f t="shared" si="7"/>
        <v>70.278418550936863</v>
      </c>
      <c r="U39" s="4">
        <f t="shared" si="7"/>
        <v>77.671680104264766</v>
      </c>
      <c r="V39" s="4">
        <f t="shared" si="7"/>
        <v>83.373007518190292</v>
      </c>
      <c r="W39" s="4">
        <f t="shared" si="7"/>
        <v>89.68579147880547</v>
      </c>
      <c r="X39" s="4">
        <f t="shared" si="7"/>
        <v>96.892835014198596</v>
      </c>
      <c r="Y39" s="4">
        <f t="shared" si="7"/>
        <v>98.882887374573002</v>
      </c>
      <c r="Z39" s="4">
        <f t="shared" si="7"/>
        <v>98.137392657974118</v>
      </c>
      <c r="AA39" s="4">
        <f t="shared" si="7"/>
        <v>98.948557718488345</v>
      </c>
      <c r="AB39" s="4">
        <f t="shared" si="7"/>
        <v>98.101769442051065</v>
      </c>
      <c r="AC39" s="4">
        <f t="shared" si="7"/>
        <v>100.47467459709728</v>
      </c>
      <c r="AD39" s="4">
        <f t="shared" si="7"/>
        <v>98.463890822377849</v>
      </c>
      <c r="AE39" s="4">
        <f t="shared" si="7"/>
        <v>105.65848046443128</v>
      </c>
      <c r="AF39" s="4">
        <f t="shared" si="7"/>
        <v>99.790299839237747</v>
      </c>
      <c r="AG39" s="4">
        <f t="shared" si="7"/>
        <v>96.751811842192481</v>
      </c>
      <c r="AI39" s="4">
        <f t="shared" si="8"/>
        <v>-1.9203784978018561</v>
      </c>
      <c r="AJ39" s="4">
        <f t="shared" si="8"/>
        <v>-0.88541855093686195</v>
      </c>
      <c r="AK39" s="4">
        <f t="shared" si="8"/>
        <v>-0.92968010426476155</v>
      </c>
      <c r="AL39" s="4">
        <f t="shared" si="8"/>
        <v>-0.47000751819028608</v>
      </c>
      <c r="AM39" s="4">
        <f t="shared" si="8"/>
        <v>-0.16979147880546464</v>
      </c>
      <c r="AN39" s="4">
        <f t="shared" si="8"/>
        <v>-0.34483501419859408</v>
      </c>
      <c r="AO39" s="4">
        <f t="shared" si="8"/>
        <v>-0.17788737457300385</v>
      </c>
      <c r="AP39" s="4">
        <f t="shared" si="8"/>
        <v>0.58860734202588105</v>
      </c>
      <c r="AQ39" s="4">
        <f t="shared" si="8"/>
        <v>-0.20655771848834092</v>
      </c>
      <c r="AR39" s="4">
        <f t="shared" si="8"/>
        <v>-0.68276944205106815</v>
      </c>
      <c r="AS39" s="4">
        <f t="shared" si="8"/>
        <v>-0.28067459709727416</v>
      </c>
      <c r="AT39" s="4">
        <f t="shared" si="8"/>
        <v>-1.5118908223778504</v>
      </c>
      <c r="AU39" s="4">
        <f t="shared" si="8"/>
        <v>-0.41248046443128317</v>
      </c>
      <c r="AV39" s="4">
        <f t="shared" si="8"/>
        <v>-0.32829983923774364</v>
      </c>
      <c r="AW39" s="4">
        <f t="shared" si="8"/>
        <v>0.61718815780751868</v>
      </c>
      <c r="AY39" s="2">
        <f t="shared" si="51"/>
        <v>57.082928681018082</v>
      </c>
      <c r="AZ39" s="2">
        <f t="shared" si="9"/>
        <v>70.27841711834273</v>
      </c>
      <c r="BA39" s="2">
        <f t="shared" si="9"/>
        <v>77.671679252612677</v>
      </c>
      <c r="BB39" s="2">
        <f t="shared" si="9"/>
        <v>83.37300602115657</v>
      </c>
      <c r="BC39" s="2">
        <f t="shared" si="9"/>
        <v>89.685790062433242</v>
      </c>
      <c r="BD39" s="2">
        <f t="shared" si="9"/>
        <v>96.892834740033749</v>
      </c>
      <c r="BE39" s="2">
        <f t="shared" si="9"/>
        <v>98.88288698627467</v>
      </c>
      <c r="BF39" s="2">
        <f t="shared" si="9"/>
        <v>98.137392608075444</v>
      </c>
      <c r="BG39" s="2">
        <f t="shared" si="9"/>
        <v>98.948557691525863</v>
      </c>
      <c r="BH39" s="2">
        <f t="shared" si="9"/>
        <v>98.101769392131104</v>
      </c>
      <c r="BI39" s="2">
        <f t="shared" si="9"/>
        <v>100.4746745370259</v>
      </c>
      <c r="BJ39" s="2">
        <f t="shared" si="9"/>
        <v>98.463889904154684</v>
      </c>
      <c r="BK39" s="2">
        <f t="shared" si="9"/>
        <v>105.65847903026403</v>
      </c>
      <c r="BL39" s="2">
        <f t="shared" si="9"/>
        <v>99.790295641058989</v>
      </c>
      <c r="BM39" s="2">
        <f t="shared" si="9"/>
        <v>96.751811832655775</v>
      </c>
      <c r="BO39" s="2">
        <f t="shared" si="10"/>
        <v>55.164000000000001</v>
      </c>
      <c r="BP39" s="2">
        <f t="shared" si="11"/>
        <v>69.393000000000001</v>
      </c>
      <c r="BQ39" s="2">
        <f t="shared" si="12"/>
        <v>76.742000000000004</v>
      </c>
      <c r="BR39" s="2">
        <f t="shared" si="13"/>
        <v>82.903000000000006</v>
      </c>
      <c r="BS39" s="2">
        <f t="shared" si="14"/>
        <v>89.516000000000005</v>
      </c>
      <c r="BT39" s="2">
        <f t="shared" si="15"/>
        <v>96.548000000000002</v>
      </c>
      <c r="BU39" s="2">
        <f t="shared" si="16"/>
        <v>98.704999999999998</v>
      </c>
      <c r="BV39" s="2">
        <f t="shared" si="17"/>
        <v>98.725999999999999</v>
      </c>
      <c r="BW39" s="2">
        <f t="shared" si="18"/>
        <v>98.742000000000004</v>
      </c>
      <c r="BX39" s="2">
        <f t="shared" si="19"/>
        <v>97.418999999999997</v>
      </c>
      <c r="BY39" s="2">
        <f t="shared" si="20"/>
        <v>100.194</v>
      </c>
      <c r="BZ39" s="2">
        <f t="shared" si="21"/>
        <v>96.951999999999998</v>
      </c>
      <c r="CA39" s="2">
        <f t="shared" si="22"/>
        <v>105.246</v>
      </c>
      <c r="CB39" s="2">
        <f t="shared" si="23"/>
        <v>99.462000000000003</v>
      </c>
      <c r="CC39" s="2">
        <f t="shared" si="24"/>
        <v>97.369</v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56.774580369843527</v>
      </c>
      <c r="DL39" s="2">
        <f t="shared" si="41"/>
        <v>70.032394442766545</v>
      </c>
      <c r="DM39" s="2">
        <f t="shared" si="41"/>
        <v>77.571043491392345</v>
      </c>
      <c r="DN39" s="2">
        <f t="shared" si="41"/>
        <v>83.436297946239804</v>
      </c>
      <c r="DO39" s="2">
        <f t="shared" si="41"/>
        <v>89.720958320748991</v>
      </c>
      <c r="DP39" s="2">
        <f t="shared" si="41"/>
        <v>96.714596617336156</v>
      </c>
      <c r="DQ39" s="2">
        <f t="shared" si="41"/>
        <v>98.86590954394444</v>
      </c>
      <c r="DR39" s="2">
        <f t="shared" si="41"/>
        <v>98.163652823920287</v>
      </c>
      <c r="DS39" s="2">
        <f t="shared" si="41"/>
        <v>98.696188180320377</v>
      </c>
      <c r="DT39" s="2">
        <f t="shared" si="41"/>
        <v>97.909181454771343</v>
      </c>
      <c r="DU39" s="2">
        <f t="shared" si="41"/>
        <v>100.21073974630021</v>
      </c>
      <c r="DV39" s="2">
        <f t="shared" si="41"/>
        <v>98.358020386590155</v>
      </c>
      <c r="DW39" s="2">
        <f t="shared" si="41"/>
        <v>104.66169354185236</v>
      </c>
      <c r="DX39" s="2">
        <f t="shared" si="41"/>
        <v>99.719960862166744</v>
      </c>
      <c r="DY39" s="2">
        <f t="shared" si="41"/>
        <v>96.63564041811847</v>
      </c>
      <c r="EA39" s="2">
        <f t="shared" si="42"/>
        <v>60.487614775333128</v>
      </c>
      <c r="EB39" s="2">
        <f t="shared" si="42"/>
        <v>74.680423176225005</v>
      </c>
      <c r="EC39" s="2">
        <f t="shared" si="42"/>
        <v>79.490857747105935</v>
      </c>
      <c r="ED39" s="2">
        <f t="shared" si="42"/>
        <v>82.25267309998577</v>
      </c>
      <c r="EE39" s="2">
        <f t="shared" si="42"/>
        <v>89.080430262516018</v>
      </c>
      <c r="EF39" s="2">
        <f t="shared" si="42"/>
        <v>100.34460583504983</v>
      </c>
      <c r="EG39" s="2">
        <f t="shared" si="42"/>
        <v>99.193371295600897</v>
      </c>
      <c r="EH39" s="2">
        <f t="shared" si="42"/>
        <v>97.608647193964771</v>
      </c>
      <c r="EI39" s="2">
        <f t="shared" si="42"/>
        <v>104.14414234769006</v>
      </c>
      <c r="EJ39" s="2">
        <f t="shared" si="42"/>
        <v>101.91122004810229</v>
      </c>
      <c r="EK39" s="2">
        <f t="shared" si="42"/>
        <v>105.84275689784663</v>
      </c>
      <c r="EL39" s="2">
        <f t="shared" si="42"/>
        <v>100.38705776635634</v>
      </c>
      <c r="EM39" s="2">
        <f t="shared" si="42"/>
        <v>122.43050018419223</v>
      </c>
      <c r="EN39" s="2">
        <f t="shared" si="42"/>
        <v>100.95524385367634</v>
      </c>
      <c r="EO39" s="2">
        <f t="shared" si="42"/>
        <v>99.160451255172404</v>
      </c>
      <c r="EQ39" s="2">
        <f t="shared" si="43"/>
        <v>58.330700665571854</v>
      </c>
      <c r="ER39" s="2">
        <f t="shared" si="43"/>
        <v>73.945284155169105</v>
      </c>
      <c r="ES39" s="2">
        <f t="shared" si="43"/>
        <v>78.712547840721498</v>
      </c>
      <c r="ET39" s="2">
        <f t="shared" si="43"/>
        <v>81.383837677285214</v>
      </c>
      <c r="EU39" s="2">
        <f t="shared" si="43"/>
        <v>89.018774729957372</v>
      </c>
      <c r="EV39" s="2">
        <f t="shared" si="43"/>
        <v>98.926050236949294</v>
      </c>
      <c r="EW39" s="2">
        <f t="shared" si="43"/>
        <v>97.960675024520015</v>
      </c>
      <c r="EX39" s="2">
        <f t="shared" si="43"/>
        <v>98.24642102021761</v>
      </c>
      <c r="EY39" s="2">
        <f t="shared" si="43"/>
        <v>103.36779623479522</v>
      </c>
      <c r="EZ39" s="2">
        <f t="shared" si="43"/>
        <v>100.9666654232313</v>
      </c>
      <c r="FA39" s="2">
        <f t="shared" si="43"/>
        <v>103.60002900644116</v>
      </c>
      <c r="FB39" s="2">
        <f t="shared" si="43"/>
        <v>99.438888266783195</v>
      </c>
      <c r="FC39" s="2">
        <f t="shared" si="43"/>
        <v>115.09952819450515</v>
      </c>
      <c r="FD39" s="2">
        <f t="shared" si="43"/>
        <v>102.94207539067722</v>
      </c>
      <c r="FE39" s="2">
        <f t="shared" si="43"/>
        <v>104.3698787015657</v>
      </c>
      <c r="FG39" s="2">
        <f t="shared" si="44"/>
        <v>8.3045587042423277E-2</v>
      </c>
      <c r="FH39" s="2">
        <f t="shared" si="44"/>
        <v>5.2930801666913677E-2</v>
      </c>
      <c r="FI39" s="2">
        <f t="shared" si="44"/>
        <v>5.2420170583218524E-2</v>
      </c>
      <c r="FJ39" s="2">
        <f t="shared" si="44"/>
        <v>5.3471842697376891E-2</v>
      </c>
      <c r="FK39" s="2">
        <f t="shared" si="44"/>
        <v>5.4904935704411802E-2</v>
      </c>
      <c r="FL39" s="2">
        <f t="shared" si="44"/>
        <v>4.9101897360091927E-2</v>
      </c>
      <c r="FM39" s="2">
        <f t="shared" si="44"/>
        <v>5.1852273011539891E-2</v>
      </c>
      <c r="FN39" s="2">
        <f t="shared" si="44"/>
        <v>4.7317295356254251E-2</v>
      </c>
      <c r="FO39" s="2">
        <f t="shared" si="44"/>
        <v>4.6324076167444127E-2</v>
      </c>
      <c r="FP39" s="2">
        <f t="shared" si="44"/>
        <v>4.8123022611237028E-2</v>
      </c>
      <c r="FQ39" s="2">
        <f t="shared" si="44"/>
        <v>4.6864000480768865E-2</v>
      </c>
      <c r="FR39" s="2">
        <f t="shared" si="44"/>
        <v>5.2177921313265069E-2</v>
      </c>
      <c r="FS39" s="2">
        <f t="shared" si="44"/>
        <v>5.6098039863005426E-2</v>
      </c>
      <c r="FT39" s="2">
        <f t="shared" si="44"/>
        <v>5.693679371589043E-2</v>
      </c>
      <c r="FU39" s="2">
        <f t="shared" si="44"/>
        <v>4.6010199171100621E-2</v>
      </c>
      <c r="FW39" s="2">
        <f t="shared" si="53"/>
        <v>1.3031293344089623E-6</v>
      </c>
      <c r="FX39" s="2">
        <f t="shared" si="45"/>
        <v>1.6479286036825879E-6</v>
      </c>
      <c r="FY39" s="2">
        <f t="shared" si="45"/>
        <v>1.5797720964662507E-6</v>
      </c>
      <c r="FZ39" s="2">
        <f t="shared" si="45"/>
        <v>1.5232938202847502E-6</v>
      </c>
      <c r="GA39" s="2">
        <f t="shared" si="45"/>
        <v>1.7267160234650144E-6</v>
      </c>
      <c r="GB39" s="2">
        <f t="shared" si="45"/>
        <v>1.5630876758659599E-6</v>
      </c>
      <c r="GC39" s="2">
        <f t="shared" si="45"/>
        <v>1.7796902275038947E-6</v>
      </c>
      <c r="GD39" s="2">
        <f t="shared" si="45"/>
        <v>1.8023194272326983E-6</v>
      </c>
      <c r="GE39" s="2">
        <f t="shared" si="45"/>
        <v>2.4893542381029044E-6</v>
      </c>
      <c r="GF39" s="2">
        <f t="shared" si="45"/>
        <v>2.3888064212412445E-6</v>
      </c>
      <c r="GG39" s="2">
        <f t="shared" si="45"/>
        <v>1.8119773171672312E-6</v>
      </c>
      <c r="GH39" s="2">
        <f t="shared" si="45"/>
        <v>1.5136308450992716E-6</v>
      </c>
      <c r="GI39" s="2">
        <f t="shared" si="45"/>
        <v>1.3279178196884184E-6</v>
      </c>
      <c r="GJ39" s="2">
        <f t="shared" si="45"/>
        <v>8.6873188476029643E-7</v>
      </c>
      <c r="GK39" s="2">
        <f t="shared" si="45"/>
        <v>8.3791455792706436E-7</v>
      </c>
      <c r="GM39" s="86">
        <f t="shared" si="54"/>
        <v>1.3447331206306218E-6</v>
      </c>
      <c r="GN39" s="86">
        <f t="shared" si="46"/>
        <v>9.2289787980069265E-10</v>
      </c>
      <c r="GO39" s="86">
        <f t="shared" si="46"/>
        <v>5.5115598261991785E-10</v>
      </c>
      <c r="GP39" s="86">
        <f t="shared" si="46"/>
        <v>1.0218702049938606E-9</v>
      </c>
      <c r="GQ39" s="86">
        <f t="shared" si="46"/>
        <v>9.9132294878398945E-10</v>
      </c>
      <c r="GR39" s="86">
        <f t="shared" si="46"/>
        <v>1.8999758671421853E-10</v>
      </c>
      <c r="GS39" s="86">
        <f t="shared" si="46"/>
        <v>2.7542513843734577E-10</v>
      </c>
      <c r="GT39" s="86">
        <f t="shared" si="46"/>
        <v>3.3079304258509479E-11</v>
      </c>
      <c r="GU39" s="86">
        <f t="shared" si="46"/>
        <v>1.8144334537051035E-11</v>
      </c>
      <c r="GV39" s="86">
        <f t="shared" si="46"/>
        <v>3.4263455541209971E-11</v>
      </c>
      <c r="GW39" s="86">
        <f t="shared" si="46"/>
        <v>4.223871753040179E-11</v>
      </c>
      <c r="GX39" s="86">
        <f t="shared" si="46"/>
        <v>7.094632258428153E-10</v>
      </c>
      <c r="GY39" s="86">
        <f t="shared" si="46"/>
        <v>1.2136138058327167E-9</v>
      </c>
      <c r="GZ39" s="86">
        <f t="shared" si="46"/>
        <v>3.8523386508514823E-9</v>
      </c>
      <c r="HA39" s="86">
        <f t="shared" si="46"/>
        <v>9.0880277798892278E-12</v>
      </c>
      <c r="HC39" s="86">
        <f t="shared" si="58"/>
        <v>2.2505080950829051E-19</v>
      </c>
      <c r="HD39" s="86">
        <f t="shared" si="47"/>
        <v>2.5023134234448093E-24</v>
      </c>
      <c r="HE39" s="86">
        <f t="shared" si="47"/>
        <v>1.4837693592246531E-25</v>
      </c>
      <c r="HF39" s="86">
        <f t="shared" si="47"/>
        <v>2.0308730635136048E-26</v>
      </c>
      <c r="HG39" s="86">
        <f t="shared" si="47"/>
        <v>1.2012830715083471E-26</v>
      </c>
      <c r="HH39" s="86">
        <f t="shared" si="47"/>
        <v>4.435328200161483E-26</v>
      </c>
      <c r="HI39" s="86">
        <f t="shared" si="47"/>
        <v>2.930270626538516E-26</v>
      </c>
      <c r="HJ39" s="86">
        <f t="shared" si="47"/>
        <v>1.8132240190456968E-26</v>
      </c>
      <c r="HK39" s="86">
        <f t="shared" si="47"/>
        <v>1.2626759297802865E-28</v>
      </c>
      <c r="HL39" s="86">
        <f t="shared" si="47"/>
        <v>3.624378835537729E-28</v>
      </c>
      <c r="HM39" s="86">
        <f t="shared" si="47"/>
        <v>2.622265223308312E-27</v>
      </c>
      <c r="HN39" s="86">
        <f t="shared" si="47"/>
        <v>2.8185763606312667E-27</v>
      </c>
      <c r="HO39" s="86">
        <f t="shared" si="47"/>
        <v>4.0747865431111724E-23</v>
      </c>
      <c r="HP39" s="86">
        <f t="shared" si="47"/>
        <v>3.2836634002535679E-24</v>
      </c>
      <c r="HQ39" s="86">
        <f t="shared" si="47"/>
        <v>1.3050224676137126E-29</v>
      </c>
      <c r="HS39" s="86">
        <f t="shared" si="55"/>
        <v>1.9546367006968148E-81</v>
      </c>
      <c r="HT39" s="86">
        <f t="shared" si="48"/>
        <v>9.9089789715660999E-102</v>
      </c>
      <c r="HU39" s="86">
        <f t="shared" si="48"/>
        <v>7.5530462762457338E-107</v>
      </c>
      <c r="HV39" s="86">
        <f t="shared" si="48"/>
        <v>3.1940027368631598E-112</v>
      </c>
      <c r="HW39" s="86">
        <f t="shared" si="48"/>
        <v>5.5774689157427624E-114</v>
      </c>
      <c r="HX39" s="86">
        <f t="shared" si="48"/>
        <v>1.6852575676996141E-111</v>
      </c>
      <c r="HY39" s="86">
        <f t="shared" si="48"/>
        <v>7.8835925436052138E-113</v>
      </c>
      <c r="HZ39" s="86">
        <f t="shared" si="48"/>
        <v>3.956182263218521E-113</v>
      </c>
      <c r="IA39" s="86">
        <f t="shared" si="48"/>
        <v>1.2814740622442111E-120</v>
      </c>
      <c r="IB39" s="86">
        <f t="shared" si="48"/>
        <v>7.1384402370990182E-120</v>
      </c>
      <c r="IC39" s="86">
        <f t="shared" si="48"/>
        <v>2.0669609812046553E-116</v>
      </c>
      <c r="ID39" s="86">
        <f t="shared" si="48"/>
        <v>2.0590420092991354E-117</v>
      </c>
      <c r="IE39" s="86">
        <f t="shared" si="48"/>
        <v>2.4026276869383931E-98</v>
      </c>
      <c r="IF39" s="86">
        <f t="shared" si="48"/>
        <v>5.3445390926664931E-53</v>
      </c>
      <c r="IG39" s="86">
        <f t="shared" si="48"/>
        <v>2.6970136762272534E-38</v>
      </c>
      <c r="II39" s="86">
        <f t="shared" si="56"/>
        <v>2.4120571579779113E-262</v>
      </c>
      <c r="IJ39" s="86">
        <f t="shared" si="49"/>
        <v>0</v>
      </c>
      <c r="IK39" s="86">
        <f t="shared" si="49"/>
        <v>0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2.00466479922515E-139</v>
      </c>
      <c r="IW39" s="86">
        <f t="shared" si="49"/>
        <v>3.7796155660643956E-95</v>
      </c>
      <c r="IY39" s="86">
        <f t="shared" si="57"/>
        <v>1.3447331206308469E-6</v>
      </c>
      <c r="IZ39" s="86">
        <f t="shared" si="50"/>
        <v>9.2289787980069513E-10</v>
      </c>
      <c r="JA39" s="86">
        <f t="shared" si="50"/>
        <v>5.5115598261991795E-10</v>
      </c>
      <c r="JB39" s="86">
        <f t="shared" si="50"/>
        <v>1.0218702049938606E-9</v>
      </c>
      <c r="JC39" s="86">
        <f t="shared" si="50"/>
        <v>9.9132294878398945E-10</v>
      </c>
      <c r="JD39" s="86">
        <f t="shared" si="50"/>
        <v>1.8999758671421858E-10</v>
      </c>
      <c r="JE39" s="86">
        <f t="shared" si="50"/>
        <v>2.7542513843734582E-10</v>
      </c>
      <c r="JF39" s="86">
        <f t="shared" si="50"/>
        <v>3.3079304258509499E-11</v>
      </c>
      <c r="JG39" s="86">
        <f t="shared" si="50"/>
        <v>1.8144334537051035E-11</v>
      </c>
      <c r="JH39" s="86">
        <f t="shared" si="50"/>
        <v>3.4263455541209971E-11</v>
      </c>
      <c r="JI39" s="86">
        <f t="shared" si="50"/>
        <v>4.223871753040179E-11</v>
      </c>
      <c r="JJ39" s="86">
        <f t="shared" si="50"/>
        <v>7.094632258428153E-10</v>
      </c>
      <c r="JK39" s="86">
        <f t="shared" si="50"/>
        <v>1.2136138058327575E-9</v>
      </c>
      <c r="JL39" s="86">
        <f t="shared" si="50"/>
        <v>3.8523386508514856E-9</v>
      </c>
      <c r="JM39" s="86">
        <f t="shared" si="50"/>
        <v>9.0880277798892278E-12</v>
      </c>
    </row>
    <row r="40" spans="2:273" x14ac:dyDescent="0.25">
      <c r="B40" s="2">
        <v>13</v>
      </c>
      <c r="C40" s="37">
        <v>54.835999999999999</v>
      </c>
      <c r="D40" s="37">
        <v>71.343999999999994</v>
      </c>
      <c r="E40" s="37">
        <v>76.951999999999998</v>
      </c>
      <c r="F40" s="37">
        <v>84.048000000000002</v>
      </c>
      <c r="G40" s="37">
        <v>89.661000000000001</v>
      </c>
      <c r="H40" s="37">
        <v>96.096999999999994</v>
      </c>
      <c r="I40" s="37">
        <v>98.918000000000006</v>
      </c>
      <c r="J40" s="37">
        <v>97.725999999999999</v>
      </c>
      <c r="K40" s="37">
        <v>98.805999999999997</v>
      </c>
      <c r="L40" s="37">
        <v>98.305999999999997</v>
      </c>
      <c r="M40" s="37">
        <v>99.564999999999998</v>
      </c>
      <c r="N40" s="37">
        <v>99.113</v>
      </c>
      <c r="O40" s="37">
        <v>105.557</v>
      </c>
      <c r="P40" s="37">
        <v>100.23099999999999</v>
      </c>
      <c r="Q40" s="37">
        <v>96.245999999999995</v>
      </c>
      <c r="S40" s="4">
        <f t="shared" si="7"/>
        <v>57.366160769718476</v>
      </c>
      <c r="T40" s="4">
        <f t="shared" si="7"/>
        <v>70.529521210298924</v>
      </c>
      <c r="U40" s="4">
        <f t="shared" si="7"/>
        <v>77.861514656902031</v>
      </c>
      <c r="V40" s="4">
        <f t="shared" si="7"/>
        <v>83.503860809844355</v>
      </c>
      <c r="W40" s="4">
        <f t="shared" si="7"/>
        <v>89.830622795193676</v>
      </c>
      <c r="X40" s="4">
        <f t="shared" si="7"/>
        <v>97.049426180355937</v>
      </c>
      <c r="Y40" s="4">
        <f t="shared" si="7"/>
        <v>99.007363472296063</v>
      </c>
      <c r="Z40" s="4">
        <f t="shared" si="7"/>
        <v>98.31157925492748</v>
      </c>
      <c r="AA40" s="4">
        <f t="shared" si="7"/>
        <v>99.180185445021507</v>
      </c>
      <c r="AB40" s="4">
        <f t="shared" si="7"/>
        <v>98.311469392477122</v>
      </c>
      <c r="AC40" s="4">
        <f t="shared" si="7"/>
        <v>100.6923698365193</v>
      </c>
      <c r="AD40" s="4">
        <f t="shared" si="7"/>
        <v>98.670850378321944</v>
      </c>
      <c r="AE40" s="4">
        <f t="shared" si="7"/>
        <v>105.97344541490712</v>
      </c>
      <c r="AF40" s="4">
        <f t="shared" si="7"/>
        <v>99.972929676001712</v>
      </c>
      <c r="AG40" s="4">
        <f t="shared" si="7"/>
        <v>96.923032002927599</v>
      </c>
      <c r="AI40" s="4">
        <f t="shared" si="8"/>
        <v>-2.5301607697184778</v>
      </c>
      <c r="AJ40" s="4">
        <f t="shared" si="8"/>
        <v>0.81447878970107013</v>
      </c>
      <c r="AK40" s="4">
        <f t="shared" si="8"/>
        <v>-0.90951465690203293</v>
      </c>
      <c r="AL40" s="4">
        <f t="shared" si="8"/>
        <v>0.54413919015564716</v>
      </c>
      <c r="AM40" s="4">
        <f t="shared" si="8"/>
        <v>-0.16962279519367485</v>
      </c>
      <c r="AN40" s="4">
        <f t="shared" si="8"/>
        <v>-0.95242618035594262</v>
      </c>
      <c r="AO40" s="4">
        <f t="shared" si="8"/>
        <v>-8.9363472296057012E-2</v>
      </c>
      <c r="AP40" s="4">
        <f t="shared" si="8"/>
        <v>-0.58557925492748097</v>
      </c>
      <c r="AQ40" s="4">
        <f t="shared" si="8"/>
        <v>-0.37418544502151008</v>
      </c>
      <c r="AR40" s="4">
        <f t="shared" si="8"/>
        <v>-5.4693924771243019E-3</v>
      </c>
      <c r="AS40" s="4">
        <f t="shared" si="8"/>
        <v>-1.127369836519307</v>
      </c>
      <c r="AT40" s="4">
        <f t="shared" si="8"/>
        <v>0.44214962167805538</v>
      </c>
      <c r="AU40" s="4">
        <f t="shared" si="8"/>
        <v>-0.41644541490711617</v>
      </c>
      <c r="AV40" s="4">
        <f t="shared" si="8"/>
        <v>0.25807032399828245</v>
      </c>
      <c r="AW40" s="4">
        <f t="shared" si="8"/>
        <v>-0.67703200292760357</v>
      </c>
      <c r="AY40" s="2">
        <f t="shared" si="51"/>
        <v>57.363935561975474</v>
      </c>
      <c r="AZ40" s="2">
        <f t="shared" si="9"/>
        <v>70.529518321296067</v>
      </c>
      <c r="BA40" s="2">
        <f t="shared" si="9"/>
        <v>77.861512899915738</v>
      </c>
      <c r="BB40" s="2">
        <f t="shared" si="9"/>
        <v>83.503857798154939</v>
      </c>
      <c r="BC40" s="2">
        <f t="shared" si="9"/>
        <v>89.830619922005212</v>
      </c>
      <c r="BD40" s="2">
        <f t="shared" si="9"/>
        <v>97.049425594888731</v>
      </c>
      <c r="BE40" s="2">
        <f t="shared" si="9"/>
        <v>99.007362645914128</v>
      </c>
      <c r="BF40" s="2">
        <f t="shared" si="9"/>
        <v>98.311579140188741</v>
      </c>
      <c r="BG40" s="2">
        <f t="shared" si="9"/>
        <v>99.180185381600168</v>
      </c>
      <c r="BH40" s="2">
        <f t="shared" si="9"/>
        <v>98.311469277322075</v>
      </c>
      <c r="BI40" s="2">
        <f t="shared" si="9"/>
        <v>100.69236970037591</v>
      </c>
      <c r="BJ40" s="2">
        <f t="shared" si="9"/>
        <v>98.67084850948855</v>
      </c>
      <c r="BK40" s="2">
        <f t="shared" si="9"/>
        <v>105.97344251856869</v>
      </c>
      <c r="BL40" s="2">
        <f t="shared" si="9"/>
        <v>99.972921641814239</v>
      </c>
      <c r="BM40" s="2">
        <f t="shared" si="9"/>
        <v>96.923031979785222</v>
      </c>
      <c r="BO40" s="2">
        <f t="shared" si="10"/>
        <v>54.835999999999999</v>
      </c>
      <c r="BP40" s="2">
        <f t="shared" si="11"/>
        <v>71.343999999999994</v>
      </c>
      <c r="BQ40" s="2">
        <f t="shared" si="12"/>
        <v>76.951999999999998</v>
      </c>
      <c r="BR40" s="2">
        <f t="shared" si="13"/>
        <v>84.048000000000002</v>
      </c>
      <c r="BS40" s="2">
        <f t="shared" si="14"/>
        <v>89.661000000000001</v>
      </c>
      <c r="BT40" s="2">
        <f t="shared" si="15"/>
        <v>96.096999999999994</v>
      </c>
      <c r="BU40" s="2">
        <f t="shared" si="16"/>
        <v>98.918000000000006</v>
      </c>
      <c r="BV40" s="2">
        <f t="shared" si="17"/>
        <v>97.725999999999999</v>
      </c>
      <c r="BW40" s="2">
        <f t="shared" si="18"/>
        <v>98.805999999999997</v>
      </c>
      <c r="BX40" s="2">
        <f t="shared" si="19"/>
        <v>98.305999999999997</v>
      </c>
      <c r="BY40" s="2">
        <f t="shared" si="20"/>
        <v>99.564999999999998</v>
      </c>
      <c r="BZ40" s="2">
        <f t="shared" si="21"/>
        <v>99.113</v>
      </c>
      <c r="CA40" s="2">
        <f t="shared" si="22"/>
        <v>105.557</v>
      </c>
      <c r="CB40" s="2">
        <f t="shared" si="23"/>
        <v>100.23099999999999</v>
      </c>
      <c r="CC40" s="2">
        <f t="shared" si="24"/>
        <v>96.245999999999995</v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57.069146952620635</v>
      </c>
      <c r="DL40" s="2">
        <f t="shared" si="41"/>
        <v>70.285076713983699</v>
      </c>
      <c r="DM40" s="2">
        <f t="shared" si="41"/>
        <v>77.770666565992158</v>
      </c>
      <c r="DN40" s="2">
        <f t="shared" si="41"/>
        <v>83.587572334642104</v>
      </c>
      <c r="DO40" s="2">
        <f t="shared" si="41"/>
        <v>89.884412564179982</v>
      </c>
      <c r="DP40" s="2">
        <f t="shared" si="41"/>
        <v>96.870390274841441</v>
      </c>
      <c r="DQ40" s="2">
        <f t="shared" si="41"/>
        <v>99.002976442162492</v>
      </c>
      <c r="DR40" s="2">
        <f t="shared" si="41"/>
        <v>98.354631531259457</v>
      </c>
      <c r="DS40" s="2">
        <f t="shared" si="41"/>
        <v>98.922863328201416</v>
      </c>
      <c r="DT40" s="2">
        <f t="shared" si="41"/>
        <v>98.118697053183141</v>
      </c>
      <c r="DU40" s="2">
        <f t="shared" si="41"/>
        <v>100.42282297392529</v>
      </c>
      <c r="DV40" s="2">
        <f t="shared" si="41"/>
        <v>98.574180912111146</v>
      </c>
      <c r="DW40" s="2">
        <f t="shared" si="41"/>
        <v>104.91681362936552</v>
      </c>
      <c r="DX40" s="2">
        <f t="shared" si="41"/>
        <v>99.913646138886619</v>
      </c>
      <c r="DY40" s="2">
        <f t="shared" si="41"/>
        <v>96.808377700348444</v>
      </c>
      <c r="EA40" s="2">
        <f t="shared" si="42"/>
        <v>60.332502365458119</v>
      </c>
      <c r="EB40" s="2">
        <f t="shared" si="42"/>
        <v>74.518397220391122</v>
      </c>
      <c r="EC40" s="2">
        <f t="shared" si="42"/>
        <v>79.359236086375745</v>
      </c>
      <c r="ED40" s="2">
        <f t="shared" si="42"/>
        <v>82.152403548488735</v>
      </c>
      <c r="EE40" s="2">
        <f t="shared" si="42"/>
        <v>88.986146487590716</v>
      </c>
      <c r="EF40" s="2">
        <f t="shared" si="42"/>
        <v>100.21156194733996</v>
      </c>
      <c r="EG40" s="2">
        <f t="shared" si="42"/>
        <v>99.080551820342038</v>
      </c>
      <c r="EH40" s="2">
        <f t="shared" si="42"/>
        <v>97.521011716746443</v>
      </c>
      <c r="EI40" s="2">
        <f t="shared" si="42"/>
        <v>104.01160533429966</v>
      </c>
      <c r="EJ40" s="2">
        <f t="shared" si="42"/>
        <v>101.78905789511367</v>
      </c>
      <c r="EK40" s="2">
        <f t="shared" si="42"/>
        <v>105.69222074832864</v>
      </c>
      <c r="EL40" s="2">
        <f t="shared" si="42"/>
        <v>100.27235385684799</v>
      </c>
      <c r="EM40" s="2">
        <f t="shared" si="42"/>
        <v>122.18804510662684</v>
      </c>
      <c r="EN40" s="2">
        <f t="shared" si="42"/>
        <v>100.86830374986174</v>
      </c>
      <c r="EO40" s="2">
        <f t="shared" si="42"/>
        <v>99.091040606896541</v>
      </c>
      <c r="EQ40" s="2">
        <f t="shared" si="43"/>
        <v>58.196567645992651</v>
      </c>
      <c r="ER40" s="2">
        <f t="shared" si="43"/>
        <v>73.790430692354533</v>
      </c>
      <c r="ES40" s="2">
        <f t="shared" si="43"/>
        <v>78.588504117698378</v>
      </c>
      <c r="ET40" s="2">
        <f t="shared" si="43"/>
        <v>81.292138932204651</v>
      </c>
      <c r="EU40" s="2">
        <f t="shared" si="43"/>
        <v>88.925125620701181</v>
      </c>
      <c r="EV40" s="2">
        <f t="shared" si="43"/>
        <v>98.807161901983818</v>
      </c>
      <c r="EW40" s="2">
        <f t="shared" si="43"/>
        <v>97.860296226241616</v>
      </c>
      <c r="EX40" s="2">
        <f t="shared" si="43"/>
        <v>98.152282100740749</v>
      </c>
      <c r="EY40" s="2">
        <f t="shared" si="43"/>
        <v>103.2431822117652</v>
      </c>
      <c r="EZ40" s="2">
        <f t="shared" si="43"/>
        <v>100.85419446868895</v>
      </c>
      <c r="FA40" s="2">
        <f t="shared" si="43"/>
        <v>103.47199712615719</v>
      </c>
      <c r="FB40" s="2">
        <f t="shared" si="43"/>
        <v>99.33373157863322</v>
      </c>
      <c r="FC40" s="2">
        <f t="shared" si="43"/>
        <v>114.92941911506453</v>
      </c>
      <c r="FD40" s="2">
        <f t="shared" si="43"/>
        <v>102.83435540767175</v>
      </c>
      <c r="FE40" s="2">
        <f t="shared" si="43"/>
        <v>104.2439957263846</v>
      </c>
      <c r="FG40" s="2">
        <f t="shared" si="44"/>
        <v>9.0333912184778542E-2</v>
      </c>
      <c r="FH40" s="2">
        <f t="shared" si="44"/>
        <v>5.7742597641223456E-2</v>
      </c>
      <c r="FI40" s="2">
        <f t="shared" si="44"/>
        <v>5.7188349523600655E-2</v>
      </c>
      <c r="FJ40" s="2">
        <f t="shared" si="44"/>
        <v>5.8329793980196595E-2</v>
      </c>
      <c r="FK40" s="2">
        <f t="shared" si="44"/>
        <v>5.9884847090995563E-2</v>
      </c>
      <c r="FL40" s="2">
        <f t="shared" si="44"/>
        <v>5.3585312155605934E-2</v>
      </c>
      <c r="FM40" s="2">
        <f t="shared" si="44"/>
        <v>5.6571879514385692E-2</v>
      </c>
      <c r="FN40" s="2">
        <f t="shared" si="44"/>
        <v>5.164661136883094E-2</v>
      </c>
      <c r="FO40" s="2">
        <f t="shared" si="44"/>
        <v>5.0567340713712758E-2</v>
      </c>
      <c r="FP40" s="2">
        <f t="shared" si="44"/>
        <v>5.2521994731334544E-2</v>
      </c>
      <c r="FQ40" s="2">
        <f t="shared" si="44"/>
        <v>5.1154069044727336E-2</v>
      </c>
      <c r="FR40" s="2">
        <f t="shared" si="44"/>
        <v>5.6925388826655841E-2</v>
      </c>
      <c r="FS40" s="2">
        <f t="shared" si="44"/>
        <v>6.1179161392831027E-2</v>
      </c>
      <c r="FT40" s="2">
        <f t="shared" si="44"/>
        <v>6.2088888720470907E-2</v>
      </c>
      <c r="FU40" s="2">
        <f t="shared" si="44"/>
        <v>5.0226226923287522E-2</v>
      </c>
      <c r="FW40" s="2">
        <f t="shared" si="53"/>
        <v>1.428852722293549E-6</v>
      </c>
      <c r="FX40" s="2">
        <f t="shared" si="45"/>
        <v>1.806917495458312E-6</v>
      </c>
      <c r="FY40" s="2">
        <f t="shared" si="45"/>
        <v>1.7321853946421053E-6</v>
      </c>
      <c r="FZ40" s="2">
        <f t="shared" si="45"/>
        <v>1.6702582147929892E-6</v>
      </c>
      <c r="GA40" s="2">
        <f t="shared" si="45"/>
        <v>1.8933061552537329E-6</v>
      </c>
      <c r="GB40" s="2">
        <f t="shared" si="45"/>
        <v>1.7138912967856942E-6</v>
      </c>
      <c r="GC40" s="2">
        <f t="shared" si="45"/>
        <v>1.9513911952907136E-6</v>
      </c>
      <c r="GD40" s="2">
        <f t="shared" si="45"/>
        <v>1.9762036108146958E-6</v>
      </c>
      <c r="GE40" s="2">
        <f t="shared" si="45"/>
        <v>2.7295219890115174E-6</v>
      </c>
      <c r="GF40" s="2">
        <f t="shared" si="45"/>
        <v>2.6192735520398146E-6</v>
      </c>
      <c r="GG40" s="2">
        <f t="shared" si="45"/>
        <v>1.9867932728560377E-6</v>
      </c>
      <c r="GH40" s="2">
        <f t="shared" si="45"/>
        <v>1.6596629762966122E-6</v>
      </c>
      <c r="GI40" s="2">
        <f t="shared" si="45"/>
        <v>1.4560327490185456E-6</v>
      </c>
      <c r="GJ40" s="2">
        <f t="shared" si="45"/>
        <v>9.5254549009769089E-7</v>
      </c>
      <c r="GK40" s="2">
        <f t="shared" si="45"/>
        <v>9.1875496872538601E-7</v>
      </c>
      <c r="GM40" s="86">
        <f t="shared" si="54"/>
        <v>2.1000003054557443E-6</v>
      </c>
      <c r="GN40" s="86">
        <f t="shared" si="46"/>
        <v>1.8952332710752216E-9</v>
      </c>
      <c r="GO40" s="86">
        <f t="shared" si="46"/>
        <v>1.1580254520719658E-9</v>
      </c>
      <c r="GP40" s="86">
        <f t="shared" si="46"/>
        <v>2.0934940238910879E-9</v>
      </c>
      <c r="GQ40" s="86">
        <f t="shared" si="46"/>
        <v>2.0482480277010785E-9</v>
      </c>
      <c r="GR40" s="86">
        <f t="shared" si="46"/>
        <v>4.1318564283986543E-10</v>
      </c>
      <c r="GS40" s="86">
        <f t="shared" si="46"/>
        <v>5.9707509948471607E-10</v>
      </c>
      <c r="GT40" s="86">
        <f t="shared" si="46"/>
        <v>7.7483377288221111E-11</v>
      </c>
      <c r="GU40" s="86">
        <f t="shared" si="46"/>
        <v>4.3477057831514957E-11</v>
      </c>
      <c r="GV40" s="86">
        <f t="shared" si="46"/>
        <v>8.0522037427374732E-11</v>
      </c>
      <c r="GW40" s="86">
        <f t="shared" si="46"/>
        <v>9.7502001111611827E-11</v>
      </c>
      <c r="GX40" s="86">
        <f t="shared" si="46"/>
        <v>1.4704043528176608E-9</v>
      </c>
      <c r="GY40" s="86">
        <f t="shared" si="46"/>
        <v>2.4965588730881432E-9</v>
      </c>
      <c r="GZ40" s="86">
        <f t="shared" si="46"/>
        <v>7.5068575549641052E-9</v>
      </c>
      <c r="HA40" s="86">
        <f t="shared" si="46"/>
        <v>2.2468974841361493E-11</v>
      </c>
      <c r="HC40" s="86">
        <f t="shared" si="58"/>
        <v>6.4680740967692068E-19</v>
      </c>
      <c r="HD40" s="86">
        <f t="shared" si="47"/>
        <v>9.6600857378598792E-24</v>
      </c>
      <c r="HE40" s="86">
        <f t="shared" si="47"/>
        <v>6.1827700059304386E-25</v>
      </c>
      <c r="HF40" s="86">
        <f t="shared" si="47"/>
        <v>8.9622050593152172E-26</v>
      </c>
      <c r="HG40" s="86">
        <f t="shared" si="47"/>
        <v>5.4620414429405797E-26</v>
      </c>
      <c r="HH40" s="86">
        <f t="shared" si="47"/>
        <v>1.9216395470746279E-25</v>
      </c>
      <c r="HI40" s="86">
        <f t="shared" si="47"/>
        <v>1.3093669411446431E-25</v>
      </c>
      <c r="HJ40" s="86">
        <f t="shared" si="47"/>
        <v>8.199914113953746E-26</v>
      </c>
      <c r="HK40" s="86">
        <f t="shared" si="47"/>
        <v>6.5992623942861767E-28</v>
      </c>
      <c r="HL40" s="86">
        <f t="shared" si="47"/>
        <v>1.8576988534387281E-27</v>
      </c>
      <c r="HM40" s="86">
        <f t="shared" si="47"/>
        <v>1.2407799597600113E-26</v>
      </c>
      <c r="HN40" s="86">
        <f t="shared" si="47"/>
        <v>1.3142333499517144E-26</v>
      </c>
      <c r="HO40" s="86">
        <f t="shared" si="47"/>
        <v>1.4635361784082471E-22</v>
      </c>
      <c r="HP40" s="86">
        <f t="shared" si="47"/>
        <v>1.2590935341306778E-23</v>
      </c>
      <c r="HQ40" s="86">
        <f t="shared" si="47"/>
        <v>7.0152666450375522E-29</v>
      </c>
      <c r="HS40" s="86">
        <f t="shared" si="55"/>
        <v>4.3605048003220634E-80</v>
      </c>
      <c r="HT40" s="86">
        <f t="shared" si="48"/>
        <v>5.11580468685558E-100</v>
      </c>
      <c r="HU40" s="86">
        <f t="shared" si="48"/>
        <v>4.8549033580402497E-105</v>
      </c>
      <c r="HV40" s="86">
        <f t="shared" si="48"/>
        <v>2.5073754874274368E-110</v>
      </c>
      <c r="HW40" s="86">
        <f t="shared" si="48"/>
        <v>4.8536914775158909E-112</v>
      </c>
      <c r="HX40" s="86">
        <f t="shared" si="48"/>
        <v>1.272552677061673E-109</v>
      </c>
      <c r="HY40" s="86">
        <f t="shared" si="48"/>
        <v>6.5913021903743331E-111</v>
      </c>
      <c r="HZ40" s="86">
        <f t="shared" si="48"/>
        <v>3.3842813901308677E-111</v>
      </c>
      <c r="IA40" s="86">
        <f t="shared" si="48"/>
        <v>1.6113965637883728E-118</v>
      </c>
      <c r="IB40" s="86">
        <f t="shared" si="48"/>
        <v>8.6981842350756605E-118</v>
      </c>
      <c r="IC40" s="86">
        <f t="shared" si="48"/>
        <v>2.003314877218558E-114</v>
      </c>
      <c r="ID40" s="86">
        <f t="shared" si="48"/>
        <v>1.9546784231546896E-115</v>
      </c>
      <c r="IE40" s="86">
        <f t="shared" si="48"/>
        <v>1.0422198015293452E-96</v>
      </c>
      <c r="IF40" s="86">
        <f t="shared" si="48"/>
        <v>3.767427325012391E-52</v>
      </c>
      <c r="IG40" s="86">
        <f t="shared" si="48"/>
        <v>1.0808804639130127E-37</v>
      </c>
      <c r="II40" s="86">
        <f t="shared" si="56"/>
        <v>8.0810123624034486E-259</v>
      </c>
      <c r="IJ40" s="86">
        <f t="shared" si="49"/>
        <v>0</v>
      </c>
      <c r="IK40" s="86">
        <f t="shared" si="49"/>
        <v>0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1.2876767339279182E-137</v>
      </c>
      <c r="IW40" s="86">
        <f t="shared" si="49"/>
        <v>6.3197705075239558E-94</v>
      </c>
      <c r="IY40" s="86">
        <f t="shared" si="57"/>
        <v>2.100000305456391E-6</v>
      </c>
      <c r="IZ40" s="86">
        <f t="shared" si="50"/>
        <v>1.8952332710752312E-9</v>
      </c>
      <c r="JA40" s="86">
        <f t="shared" si="50"/>
        <v>1.1580254520719664E-9</v>
      </c>
      <c r="JB40" s="86">
        <f t="shared" si="50"/>
        <v>2.0934940238910879E-9</v>
      </c>
      <c r="JC40" s="86">
        <f t="shared" si="50"/>
        <v>2.0482480277010785E-9</v>
      </c>
      <c r="JD40" s="86">
        <f t="shared" si="50"/>
        <v>4.1318564283986564E-10</v>
      </c>
      <c r="JE40" s="86">
        <f t="shared" si="50"/>
        <v>5.9707509948471617E-10</v>
      </c>
      <c r="JF40" s="86">
        <f t="shared" si="50"/>
        <v>7.7483377288221189E-11</v>
      </c>
      <c r="JG40" s="86">
        <f t="shared" si="50"/>
        <v>4.3477057831514957E-11</v>
      </c>
      <c r="JH40" s="86">
        <f t="shared" si="50"/>
        <v>8.0522037427374732E-11</v>
      </c>
      <c r="JI40" s="86">
        <f t="shared" si="50"/>
        <v>9.750200111161184E-11</v>
      </c>
      <c r="JJ40" s="86">
        <f t="shared" si="50"/>
        <v>1.4704043528176608E-9</v>
      </c>
      <c r="JK40" s="86">
        <f t="shared" si="50"/>
        <v>2.4965588730882896E-9</v>
      </c>
      <c r="JL40" s="86">
        <f t="shared" si="50"/>
        <v>7.5068575549641184E-9</v>
      </c>
      <c r="JM40" s="86">
        <f t="shared" si="50"/>
        <v>2.2468974841361493E-11</v>
      </c>
    </row>
    <row r="41" spans="2:273" x14ac:dyDescent="0.25">
      <c r="B41" s="2">
        <v>14</v>
      </c>
      <c r="C41" s="37">
        <v>56.567</v>
      </c>
      <c r="D41" s="37">
        <v>69.23</v>
      </c>
      <c r="E41" s="37">
        <v>76.887</v>
      </c>
      <c r="F41" s="37">
        <v>83.096999999999994</v>
      </c>
      <c r="G41" s="37">
        <v>88.742000000000004</v>
      </c>
      <c r="H41" s="37">
        <v>95.903000000000006</v>
      </c>
      <c r="I41" s="37">
        <v>98.393000000000001</v>
      </c>
      <c r="J41" s="37">
        <v>98.596999999999994</v>
      </c>
      <c r="K41" s="37">
        <v>98.870999999999995</v>
      </c>
      <c r="L41" s="37">
        <v>97.403000000000006</v>
      </c>
      <c r="M41" s="37">
        <v>100.548</v>
      </c>
      <c r="N41" s="37">
        <v>99.435000000000002</v>
      </c>
      <c r="O41" s="37">
        <v>103.82</v>
      </c>
      <c r="P41" s="37">
        <v>99.754000000000005</v>
      </c>
      <c r="Q41" s="37">
        <v>96.846000000000004</v>
      </c>
      <c r="S41" s="4">
        <f t="shared" si="7"/>
        <v>57.643382696379376</v>
      </c>
      <c r="T41" s="4">
        <f t="shared" si="7"/>
        <v>70.778193598109951</v>
      </c>
      <c r="U41" s="4">
        <f t="shared" si="7"/>
        <v>78.048700679513601</v>
      </c>
      <c r="V41" s="4">
        <f t="shared" si="7"/>
        <v>83.631577160148012</v>
      </c>
      <c r="W41" s="4">
        <f t="shared" si="7"/>
        <v>89.972402428798745</v>
      </c>
      <c r="X41" s="4">
        <f t="shared" si="7"/>
        <v>97.204600442177366</v>
      </c>
      <c r="Y41" s="4">
        <f t="shared" si="7"/>
        <v>99.129412087377446</v>
      </c>
      <c r="Z41" s="4">
        <f t="shared" si="7"/>
        <v>98.482939011063152</v>
      </c>
      <c r="AA41" s="4">
        <f t="shared" si="7"/>
        <v>99.410496661866134</v>
      </c>
      <c r="AB41" s="4">
        <f t="shared" si="7"/>
        <v>98.519513043005418</v>
      </c>
      <c r="AC41" s="4">
        <f t="shared" si="7"/>
        <v>100.90876798880066</v>
      </c>
      <c r="AD41" s="4">
        <f t="shared" si="7"/>
        <v>98.875221253041047</v>
      </c>
      <c r="AE41" s="4">
        <f t="shared" si="7"/>
        <v>106.29052949935158</v>
      </c>
      <c r="AF41" s="4">
        <f t="shared" si="7"/>
        <v>100.15296290998268</v>
      </c>
      <c r="AG41" s="4">
        <f t="shared" si="7"/>
        <v>97.092953422207586</v>
      </c>
      <c r="AI41" s="4">
        <f t="shared" si="8"/>
        <v>-1.0763826963793761</v>
      </c>
      <c r="AJ41" s="4">
        <f t="shared" si="8"/>
        <v>-1.5481935981099468</v>
      </c>
      <c r="AK41" s="4">
        <f t="shared" si="8"/>
        <v>-1.1617006795136007</v>
      </c>
      <c r="AL41" s="4">
        <f t="shared" si="8"/>
        <v>-0.53457716014801804</v>
      </c>
      <c r="AM41" s="4">
        <f t="shared" si="8"/>
        <v>-1.2304024287987403</v>
      </c>
      <c r="AN41" s="4">
        <f t="shared" si="8"/>
        <v>-1.3016004421773602</v>
      </c>
      <c r="AO41" s="4">
        <f t="shared" si="8"/>
        <v>-0.73641208737744535</v>
      </c>
      <c r="AP41" s="4">
        <f t="shared" si="8"/>
        <v>0.11406098893684202</v>
      </c>
      <c r="AQ41" s="4">
        <f t="shared" si="8"/>
        <v>-0.53949666186613854</v>
      </c>
      <c r="AR41" s="4">
        <f t="shared" si="8"/>
        <v>-1.116513043005412</v>
      </c>
      <c r="AS41" s="4">
        <f t="shared" si="8"/>
        <v>-0.36076798880066008</v>
      </c>
      <c r="AT41" s="4">
        <f t="shared" si="8"/>
        <v>0.5597787469589548</v>
      </c>
      <c r="AU41" s="4">
        <f t="shared" si="8"/>
        <v>-2.4705294993515849</v>
      </c>
      <c r="AV41" s="4">
        <f t="shared" si="8"/>
        <v>-0.39896290998267148</v>
      </c>
      <c r="AW41" s="4">
        <f t="shared" si="8"/>
        <v>-0.24695342220758221</v>
      </c>
      <c r="AY41" s="2">
        <f t="shared" si="51"/>
        <v>57.639994633598285</v>
      </c>
      <c r="AZ41" s="2">
        <f t="shared" si="9"/>
        <v>70.778187849500611</v>
      </c>
      <c r="BA41" s="2">
        <f t="shared" si="9"/>
        <v>78.048697104787919</v>
      </c>
      <c r="BB41" s="2">
        <f t="shared" si="9"/>
        <v>83.631571181710612</v>
      </c>
      <c r="BC41" s="2">
        <f t="shared" si="9"/>
        <v>89.97239667944207</v>
      </c>
      <c r="BD41" s="2">
        <f t="shared" si="9"/>
        <v>97.204599209886467</v>
      </c>
      <c r="BE41" s="2">
        <f t="shared" si="9"/>
        <v>99.129410354143829</v>
      </c>
      <c r="BF41" s="2">
        <f t="shared" si="9"/>
        <v>98.482938751434418</v>
      </c>
      <c r="BG41" s="2">
        <f t="shared" si="9"/>
        <v>99.410496515129452</v>
      </c>
      <c r="BH41" s="2">
        <f t="shared" si="9"/>
        <v>98.519512781640174</v>
      </c>
      <c r="BI41" s="2">
        <f t="shared" si="9"/>
        <v>100.9087676850517</v>
      </c>
      <c r="BJ41" s="2">
        <f t="shared" si="9"/>
        <v>98.875217500633028</v>
      </c>
      <c r="BK41" s="2">
        <f t="shared" si="9"/>
        <v>106.2905237293122</v>
      </c>
      <c r="BL41" s="2">
        <f t="shared" si="9"/>
        <v>100.15294772378638</v>
      </c>
      <c r="BM41" s="2">
        <f t="shared" si="9"/>
        <v>97.09295336700788</v>
      </c>
      <c r="BO41" s="2">
        <f t="shared" si="10"/>
        <v>56.567</v>
      </c>
      <c r="BP41" s="2">
        <f t="shared" si="11"/>
        <v>69.23</v>
      </c>
      <c r="BQ41" s="2">
        <f t="shared" si="12"/>
        <v>76.887</v>
      </c>
      <c r="BR41" s="2">
        <f t="shared" si="13"/>
        <v>83.096999999999994</v>
      </c>
      <c r="BS41" s="2">
        <f t="shared" si="14"/>
        <v>88.742000000000004</v>
      </c>
      <c r="BT41" s="2">
        <f t="shared" si="15"/>
        <v>95.903000000000006</v>
      </c>
      <c r="BU41" s="2">
        <f t="shared" si="16"/>
        <v>98.393000000000001</v>
      </c>
      <c r="BV41" s="2">
        <f t="shared" si="17"/>
        <v>98.596999999999994</v>
      </c>
      <c r="BW41" s="2">
        <f t="shared" si="18"/>
        <v>98.870999999999995</v>
      </c>
      <c r="BX41" s="2">
        <f t="shared" si="19"/>
        <v>97.403000000000006</v>
      </c>
      <c r="BY41" s="2">
        <f t="shared" si="20"/>
        <v>100.548</v>
      </c>
      <c r="BZ41" s="2">
        <f t="shared" si="21"/>
        <v>99.435000000000002</v>
      </c>
      <c r="CA41" s="2">
        <f t="shared" si="22"/>
        <v>103.82</v>
      </c>
      <c r="CB41" s="2">
        <f t="shared" si="23"/>
        <v>99.754000000000005</v>
      </c>
      <c r="CC41" s="2">
        <f t="shared" si="24"/>
        <v>96.846000000000004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57.363713535397743</v>
      </c>
      <c r="DL41" s="2">
        <f t="shared" si="41"/>
        <v>70.537758985200853</v>
      </c>
      <c r="DM41" s="2">
        <f t="shared" si="41"/>
        <v>77.970289640591986</v>
      </c>
      <c r="DN41" s="2">
        <f t="shared" si="41"/>
        <v>83.738846723044404</v>
      </c>
      <c r="DO41" s="2">
        <f t="shared" si="41"/>
        <v>90.047866807610973</v>
      </c>
      <c r="DP41" s="2">
        <f t="shared" si="41"/>
        <v>97.026183932346726</v>
      </c>
      <c r="DQ41" s="2">
        <f t="shared" si="41"/>
        <v>99.140043340380558</v>
      </c>
      <c r="DR41" s="2">
        <f t="shared" si="41"/>
        <v>98.545610238598641</v>
      </c>
      <c r="DS41" s="2">
        <f t="shared" si="41"/>
        <v>99.149538476082469</v>
      </c>
      <c r="DT41" s="2">
        <f t="shared" si="41"/>
        <v>98.328212651594939</v>
      </c>
      <c r="DU41" s="2">
        <f t="shared" si="41"/>
        <v>100.63490620155038</v>
      </c>
      <c r="DV41" s="2">
        <f t="shared" si="41"/>
        <v>98.790341437632136</v>
      </c>
      <c r="DW41" s="2">
        <f t="shared" si="41"/>
        <v>105.1719337168787</v>
      </c>
      <c r="DX41" s="2">
        <f t="shared" si="41"/>
        <v>100.1073314156065</v>
      </c>
      <c r="DY41" s="2">
        <f t="shared" si="41"/>
        <v>96.981114982578404</v>
      </c>
      <c r="EA41" s="2">
        <f t="shared" si="42"/>
        <v>60.177389955583102</v>
      </c>
      <c r="EB41" s="2">
        <f t="shared" si="42"/>
        <v>74.356371264557239</v>
      </c>
      <c r="EC41" s="2">
        <f t="shared" si="42"/>
        <v>79.227614425645569</v>
      </c>
      <c r="ED41" s="2">
        <f t="shared" si="42"/>
        <v>82.052133996991685</v>
      </c>
      <c r="EE41" s="2">
        <f t="shared" si="42"/>
        <v>88.891862712665414</v>
      </c>
      <c r="EF41" s="2">
        <f t="shared" si="42"/>
        <v>100.07851805963008</v>
      </c>
      <c r="EG41" s="2">
        <f t="shared" si="42"/>
        <v>98.967732345083178</v>
      </c>
      <c r="EH41" s="2">
        <f t="shared" si="42"/>
        <v>97.433376239528116</v>
      </c>
      <c r="EI41" s="2">
        <f t="shared" si="42"/>
        <v>103.87906832090927</v>
      </c>
      <c r="EJ41" s="2">
        <f t="shared" si="42"/>
        <v>101.66689574212504</v>
      </c>
      <c r="EK41" s="2">
        <f t="shared" si="42"/>
        <v>105.54168459881066</v>
      </c>
      <c r="EL41" s="2">
        <f t="shared" si="42"/>
        <v>100.15764994733962</v>
      </c>
      <c r="EM41" s="2">
        <f t="shared" si="42"/>
        <v>121.94559002906145</v>
      </c>
      <c r="EN41" s="2">
        <f t="shared" si="42"/>
        <v>100.78136364604715</v>
      </c>
      <c r="EO41" s="2">
        <f t="shared" si="42"/>
        <v>99.021629958620679</v>
      </c>
      <c r="EQ41" s="2">
        <f t="shared" si="43"/>
        <v>58.062434626413442</v>
      </c>
      <c r="ER41" s="2">
        <f t="shared" si="43"/>
        <v>73.635577229539948</v>
      </c>
      <c r="ES41" s="2">
        <f t="shared" si="43"/>
        <v>78.464460394675257</v>
      </c>
      <c r="ET41" s="2">
        <f t="shared" si="43"/>
        <v>81.200440187124073</v>
      </c>
      <c r="EU41" s="2">
        <f t="shared" si="43"/>
        <v>88.831476511445004</v>
      </c>
      <c r="EV41" s="2">
        <f t="shared" si="43"/>
        <v>98.688273567018342</v>
      </c>
      <c r="EW41" s="2">
        <f t="shared" si="43"/>
        <v>97.759917427963217</v>
      </c>
      <c r="EX41" s="2">
        <f t="shared" si="43"/>
        <v>98.058143181263887</v>
      </c>
      <c r="EY41" s="2">
        <f t="shared" si="43"/>
        <v>103.11856818873518</v>
      </c>
      <c r="EZ41" s="2">
        <f t="shared" si="43"/>
        <v>100.74172351414659</v>
      </c>
      <c r="FA41" s="2">
        <f t="shared" si="43"/>
        <v>103.34396524587322</v>
      </c>
      <c r="FB41" s="2">
        <f t="shared" si="43"/>
        <v>99.228574890483245</v>
      </c>
      <c r="FC41" s="2">
        <f t="shared" si="43"/>
        <v>114.75931003562391</v>
      </c>
      <c r="FD41" s="2">
        <f t="shared" si="43"/>
        <v>102.72663542466627</v>
      </c>
      <c r="FE41" s="2">
        <f t="shared" si="43"/>
        <v>104.11811275120348</v>
      </c>
      <c r="FG41" s="2">
        <f t="shared" si="44"/>
        <v>9.8193384900589431E-2</v>
      </c>
      <c r="FH41" s="2">
        <f t="shared" si="44"/>
        <v>6.2962740069035766E-2</v>
      </c>
      <c r="FI41" s="2">
        <f t="shared" si="44"/>
        <v>6.2361702074846495E-2</v>
      </c>
      <c r="FJ41" s="2">
        <f t="shared" si="44"/>
        <v>6.3599438057000343E-2</v>
      </c>
      <c r="FK41" s="2">
        <f t="shared" si="44"/>
        <v>6.5285238295459735E-2</v>
      </c>
      <c r="FL41" s="2">
        <f t="shared" si="44"/>
        <v>5.8452935592386006E-2</v>
      </c>
      <c r="FM41" s="2">
        <f t="shared" si="44"/>
        <v>6.1693114291050066E-2</v>
      </c>
      <c r="FN41" s="2">
        <f t="shared" si="44"/>
        <v>5.6348610995033875E-2</v>
      </c>
      <c r="FO41" s="2">
        <f t="shared" si="44"/>
        <v>5.5176798472531402E-2</v>
      </c>
      <c r="FP41" s="2">
        <f t="shared" si="44"/>
        <v>5.7298875613541779E-2</v>
      </c>
      <c r="FQ41" s="2">
        <f t="shared" si="44"/>
        <v>5.5813865841400301E-2</v>
      </c>
      <c r="FR41" s="2">
        <f t="shared" si="44"/>
        <v>6.2076519757011776E-2</v>
      </c>
      <c r="FS41" s="2">
        <f t="shared" si="44"/>
        <v>6.6687993635240153E-2</v>
      </c>
      <c r="FT41" s="2">
        <f t="shared" si="44"/>
        <v>6.7673731892866074E-2</v>
      </c>
      <c r="FU41" s="2">
        <f t="shared" si="44"/>
        <v>5.4806385433460718E-2</v>
      </c>
      <c r="FW41" s="2">
        <f t="shared" si="53"/>
        <v>1.5667056395194277E-6</v>
      </c>
      <c r="FX41" s="2">
        <f t="shared" si="45"/>
        <v>1.9812452906128829E-6</v>
      </c>
      <c r="FY41" s="2">
        <f t="shared" si="45"/>
        <v>1.8993031994947651E-6</v>
      </c>
      <c r="FZ41" s="2">
        <f t="shared" si="45"/>
        <v>1.8314014193311186E-6</v>
      </c>
      <c r="GA41" s="2">
        <f t="shared" si="45"/>
        <v>2.0759685386572532E-6</v>
      </c>
      <c r="GB41" s="2">
        <f t="shared" si="45"/>
        <v>1.8792441267461661E-6</v>
      </c>
      <c r="GC41" s="2">
        <f t="shared" si="45"/>
        <v>2.1396574949557935E-6</v>
      </c>
      <c r="GD41" s="2">
        <f t="shared" si="45"/>
        <v>2.1668637572622851E-6</v>
      </c>
      <c r="GE41" s="2">
        <f t="shared" si="45"/>
        <v>2.9928605587065339E-6</v>
      </c>
      <c r="GF41" s="2">
        <f t="shared" si="45"/>
        <v>2.8719756137899244E-6</v>
      </c>
      <c r="GG41" s="2">
        <f t="shared" si="45"/>
        <v>2.1784750863556378E-6</v>
      </c>
      <c r="GH41" s="2">
        <f t="shared" si="45"/>
        <v>1.8197839750691805E-6</v>
      </c>
      <c r="GI41" s="2">
        <f t="shared" si="45"/>
        <v>1.5965079378991422E-6</v>
      </c>
      <c r="GJ41" s="2">
        <f t="shared" si="45"/>
        <v>1.044445264742259E-6</v>
      </c>
      <c r="GK41" s="2">
        <f t="shared" si="45"/>
        <v>1.007394701510312E-6</v>
      </c>
      <c r="GM41" s="86">
        <f t="shared" si="54"/>
        <v>3.2542432319625974E-6</v>
      </c>
      <c r="GN41" s="86">
        <f t="shared" si="46"/>
        <v>3.8415000210121635E-9</v>
      </c>
      <c r="GO41" s="86">
        <f t="shared" si="46"/>
        <v>2.4003304694496308E-9</v>
      </c>
      <c r="GP41" s="86">
        <f t="shared" si="46"/>
        <v>4.2333695237344067E-9</v>
      </c>
      <c r="GQ41" s="86">
        <f t="shared" si="46"/>
        <v>4.1760040480302258E-9</v>
      </c>
      <c r="GR41" s="86">
        <f t="shared" si="46"/>
        <v>8.8593642737004817E-10</v>
      </c>
      <c r="GS41" s="86">
        <f t="shared" si="46"/>
        <v>1.276025411797308E-9</v>
      </c>
      <c r="GT41" s="86">
        <f t="shared" si="46"/>
        <v>1.7866012316544285E-10</v>
      </c>
      <c r="GU41" s="86">
        <f t="shared" si="46"/>
        <v>1.0250684820183456E-10</v>
      </c>
      <c r="GV41" s="86">
        <f t="shared" si="46"/>
        <v>1.8625220824768622E-10</v>
      </c>
      <c r="GW41" s="86">
        <f t="shared" si="46"/>
        <v>2.2164024547229555E-10</v>
      </c>
      <c r="GX41" s="86">
        <f t="shared" si="46"/>
        <v>3.0074610024086376E-9</v>
      </c>
      <c r="GY41" s="86">
        <f t="shared" si="46"/>
        <v>5.0678843784243146E-9</v>
      </c>
      <c r="GZ41" s="86">
        <f t="shared" si="46"/>
        <v>1.4452916064007929E-8</v>
      </c>
      <c r="HA41" s="86">
        <f t="shared" si="46"/>
        <v>5.4621565940764931E-11</v>
      </c>
      <c r="HC41" s="86">
        <f t="shared" si="58"/>
        <v>1.8341324150972651E-18</v>
      </c>
      <c r="HD41" s="86">
        <f t="shared" si="47"/>
        <v>3.6651121423732185E-23</v>
      </c>
      <c r="HE41" s="86">
        <f t="shared" si="47"/>
        <v>2.5293577498190676E-24</v>
      </c>
      <c r="HF41" s="86">
        <f t="shared" si="47"/>
        <v>3.8796754693901631E-25</v>
      </c>
      <c r="HG41" s="86">
        <f t="shared" si="47"/>
        <v>2.4347227681208867E-25</v>
      </c>
      <c r="HH41" s="86">
        <f t="shared" si="47"/>
        <v>8.1688673073766735E-25</v>
      </c>
      <c r="HI41" s="86">
        <f t="shared" si="47"/>
        <v>5.7367673520464903E-25</v>
      </c>
      <c r="HJ41" s="86">
        <f t="shared" si="47"/>
        <v>3.6354074825586213E-25</v>
      </c>
      <c r="HK41" s="86">
        <f t="shared" si="47"/>
        <v>3.3741187685810189E-27</v>
      </c>
      <c r="HL41" s="86">
        <f t="shared" si="47"/>
        <v>9.3163165020913283E-27</v>
      </c>
      <c r="HM41" s="86">
        <f t="shared" si="47"/>
        <v>5.7526293267306268E-26</v>
      </c>
      <c r="HN41" s="86">
        <f t="shared" si="47"/>
        <v>6.0065558408773257E-26</v>
      </c>
      <c r="HO41" s="86">
        <f t="shared" si="47"/>
        <v>5.1711025520870336E-22</v>
      </c>
      <c r="HP41" s="86">
        <f t="shared" si="47"/>
        <v>4.7452793295740795E-23</v>
      </c>
      <c r="HQ41" s="86">
        <f t="shared" si="47"/>
        <v>3.689324286069526E-28</v>
      </c>
      <c r="HS41" s="86">
        <f t="shared" si="55"/>
        <v>9.474208863181083E-79</v>
      </c>
      <c r="HT41" s="86">
        <f t="shared" si="48"/>
        <v>2.5529121816659468E-98</v>
      </c>
      <c r="HU41" s="86">
        <f t="shared" si="48"/>
        <v>3.0101401954460103E-103</v>
      </c>
      <c r="HV41" s="86">
        <f t="shared" si="48"/>
        <v>1.8955928931331986E-108</v>
      </c>
      <c r="HW41" s="86">
        <f t="shared" si="48"/>
        <v>4.062873565264852E-110</v>
      </c>
      <c r="HX41" s="86">
        <f t="shared" si="48"/>
        <v>9.2578878774712523E-108</v>
      </c>
      <c r="HY41" s="86">
        <f t="shared" si="48"/>
        <v>5.3024240523156183E-109</v>
      </c>
      <c r="HZ41" s="86">
        <f t="shared" si="48"/>
        <v>2.7847364083112022E-109</v>
      </c>
      <c r="IA41" s="86">
        <f t="shared" si="48"/>
        <v>1.9409830304711134E-116</v>
      </c>
      <c r="IB41" s="86">
        <f t="shared" si="48"/>
        <v>1.0155632436644247E-115</v>
      </c>
      <c r="IC41" s="86">
        <f t="shared" si="48"/>
        <v>1.8657006132139064E-112</v>
      </c>
      <c r="ID41" s="86">
        <f t="shared" si="48"/>
        <v>1.7843007109755929E-113</v>
      </c>
      <c r="IE41" s="86">
        <f t="shared" si="48"/>
        <v>4.3779881669050333E-95</v>
      </c>
      <c r="IF41" s="86">
        <f t="shared" si="48"/>
        <v>2.6131019461463273E-51</v>
      </c>
      <c r="IG41" s="86">
        <f t="shared" si="48"/>
        <v>4.2827268983423022E-37</v>
      </c>
      <c r="II41" s="86">
        <f t="shared" si="56"/>
        <v>2.5617865801183163E-255</v>
      </c>
      <c r="IJ41" s="86">
        <f t="shared" si="49"/>
        <v>0</v>
      </c>
      <c r="IK41" s="86">
        <f t="shared" si="49"/>
        <v>0</v>
      </c>
      <c r="IL41" s="86">
        <f t="shared" si="49"/>
        <v>0</v>
      </c>
      <c r="IM41" s="86">
        <f t="shared" si="49"/>
        <v>0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8.0471139588505559E-136</v>
      </c>
      <c r="IW41" s="86">
        <f t="shared" si="49"/>
        <v>1.0373232094452278E-92</v>
      </c>
      <c r="IY41" s="86">
        <f t="shared" si="57"/>
        <v>3.2542432319644316E-6</v>
      </c>
      <c r="IZ41" s="86">
        <f t="shared" si="50"/>
        <v>3.8415000210121999E-9</v>
      </c>
      <c r="JA41" s="86">
        <f t="shared" si="50"/>
        <v>2.4003304694496333E-9</v>
      </c>
      <c r="JB41" s="86">
        <f t="shared" si="50"/>
        <v>4.2333695237344067E-9</v>
      </c>
      <c r="JC41" s="86">
        <f t="shared" si="50"/>
        <v>4.1760040480302258E-9</v>
      </c>
      <c r="JD41" s="86">
        <f t="shared" si="50"/>
        <v>8.85936427370049E-10</v>
      </c>
      <c r="JE41" s="86">
        <f t="shared" si="50"/>
        <v>1.2760254117973086E-9</v>
      </c>
      <c r="JF41" s="86">
        <f t="shared" si="50"/>
        <v>1.7866012316544321E-10</v>
      </c>
      <c r="JG41" s="86">
        <f t="shared" si="50"/>
        <v>1.0250684820183456E-10</v>
      </c>
      <c r="JH41" s="86">
        <f t="shared" si="50"/>
        <v>1.8625220824768622E-10</v>
      </c>
      <c r="JI41" s="86">
        <f t="shared" si="50"/>
        <v>2.216402454722956E-10</v>
      </c>
      <c r="JJ41" s="86">
        <f t="shared" si="50"/>
        <v>3.0074610024086376E-9</v>
      </c>
      <c r="JK41" s="86">
        <f t="shared" si="50"/>
        <v>5.0678843784248315E-9</v>
      </c>
      <c r="JL41" s="86">
        <f t="shared" si="50"/>
        <v>1.4452916064007977E-8</v>
      </c>
      <c r="JM41" s="86">
        <f t="shared" si="50"/>
        <v>5.4621565940764931E-11</v>
      </c>
    </row>
    <row r="42" spans="2:273" x14ac:dyDescent="0.25">
      <c r="B42" s="2">
        <v>15</v>
      </c>
      <c r="C42" s="37">
        <v>56.716000000000001</v>
      </c>
      <c r="D42" s="37">
        <v>70.180000000000007</v>
      </c>
      <c r="E42" s="37">
        <v>76.370999999999995</v>
      </c>
      <c r="F42" s="37">
        <v>84.096999999999994</v>
      </c>
      <c r="G42" s="37">
        <v>89.887</v>
      </c>
      <c r="H42" s="37">
        <v>97.5</v>
      </c>
      <c r="I42" s="37">
        <v>98.738</v>
      </c>
      <c r="J42" s="37">
        <v>98.629000000000005</v>
      </c>
      <c r="K42" s="37">
        <v>97.855000000000004</v>
      </c>
      <c r="L42" s="37">
        <v>97.774000000000001</v>
      </c>
      <c r="M42" s="37">
        <v>100.90300000000001</v>
      </c>
      <c r="N42" s="37">
        <v>98.468000000000004</v>
      </c>
      <c r="O42" s="37">
        <v>105.41</v>
      </c>
      <c r="P42" s="37">
        <v>99.814999999999998</v>
      </c>
      <c r="Q42" s="37">
        <v>98.015000000000001</v>
      </c>
      <c r="S42" s="4">
        <f t="shared" si="7"/>
        <v>57.915529671875888</v>
      </c>
      <c r="T42" s="4">
        <f t="shared" si="7"/>
        <v>71.024028368470709</v>
      </c>
      <c r="U42" s="4">
        <f t="shared" si="7"/>
        <v>78.232863332918299</v>
      </c>
      <c r="V42" s="4">
        <f t="shared" si="7"/>
        <v>83.755790339838597</v>
      </c>
      <c r="W42" s="4">
        <f t="shared" si="7"/>
        <v>90.110764609582006</v>
      </c>
      <c r="X42" s="4">
        <f t="shared" si="7"/>
        <v>97.358103104799056</v>
      </c>
      <c r="Y42" s="4">
        <f t="shared" si="7"/>
        <v>99.248720392542495</v>
      </c>
      <c r="Z42" s="4">
        <f t="shared" si="7"/>
        <v>98.651122049930834</v>
      </c>
      <c r="AA42" s="4">
        <f t="shared" si="7"/>
        <v>99.639216322982861</v>
      </c>
      <c r="AB42" s="4">
        <f t="shared" si="7"/>
        <v>98.725608347111049</v>
      </c>
      <c r="AC42" s="4">
        <f t="shared" si="7"/>
        <v>101.12359198609292</v>
      </c>
      <c r="AD42" s="4">
        <f t="shared" si="7"/>
        <v>99.076633710167371</v>
      </c>
      <c r="AE42" s="4">
        <f t="shared" si="7"/>
        <v>106.60958284765317</v>
      </c>
      <c r="AF42" s="4">
        <f t="shared" si="7"/>
        <v>100.33004976814834</v>
      </c>
      <c r="AG42" s="4">
        <f t="shared" si="7"/>
        <v>97.261360609239603</v>
      </c>
      <c r="AI42" s="4">
        <f t="shared" si="8"/>
        <v>-1.1995296718758865</v>
      </c>
      <c r="AJ42" s="4">
        <f t="shared" si="8"/>
        <v>-0.84402836847070262</v>
      </c>
      <c r="AK42" s="4">
        <f t="shared" si="8"/>
        <v>-1.8618633329183041</v>
      </c>
      <c r="AL42" s="4">
        <f t="shared" si="8"/>
        <v>0.34120966016139676</v>
      </c>
      <c r="AM42" s="4">
        <f t="shared" si="8"/>
        <v>-0.22376460958200539</v>
      </c>
      <c r="AN42" s="4">
        <f t="shared" si="8"/>
        <v>0.14189689520094362</v>
      </c>
      <c r="AO42" s="4">
        <f t="shared" si="8"/>
        <v>-0.51072039254249546</v>
      </c>
      <c r="AP42" s="4">
        <f t="shared" si="8"/>
        <v>-2.212204993082878E-2</v>
      </c>
      <c r="AQ42" s="4">
        <f t="shared" si="8"/>
        <v>-1.7842163229828572</v>
      </c>
      <c r="AR42" s="4">
        <f t="shared" si="8"/>
        <v>-0.95160834711104769</v>
      </c>
      <c r="AS42" s="4">
        <f t="shared" si="8"/>
        <v>-0.22059198609291286</v>
      </c>
      <c r="AT42" s="4">
        <f t="shared" si="8"/>
        <v>-0.60863371016736778</v>
      </c>
      <c r="AU42" s="4">
        <f t="shared" si="8"/>
        <v>-1.1995828476531756</v>
      </c>
      <c r="AV42" s="4">
        <f t="shared" si="8"/>
        <v>-0.51504976814834436</v>
      </c>
      <c r="AW42" s="4">
        <f t="shared" si="8"/>
        <v>0.75363939076039799</v>
      </c>
      <c r="AY42" s="2">
        <f t="shared" si="51"/>
        <v>57.91041219624374</v>
      </c>
      <c r="AZ42" s="2">
        <f t="shared" si="9"/>
        <v>71.024017081753499</v>
      </c>
      <c r="BA42" s="2">
        <f t="shared" si="9"/>
        <v>78.232856160175601</v>
      </c>
      <c r="BB42" s="2">
        <f t="shared" si="9"/>
        <v>83.755778629644567</v>
      </c>
      <c r="BC42" s="2">
        <f t="shared" si="9"/>
        <v>90.110753260968252</v>
      </c>
      <c r="BD42" s="2">
        <f t="shared" si="9"/>
        <v>97.358100548310944</v>
      </c>
      <c r="BE42" s="2">
        <f t="shared" si="9"/>
        <v>99.248716809974823</v>
      </c>
      <c r="BF42" s="2">
        <f t="shared" si="9"/>
        <v>98.651121471812061</v>
      </c>
      <c r="BG42" s="2">
        <f t="shared" si="9"/>
        <v>99.639215989041801</v>
      </c>
      <c r="BH42" s="2">
        <f t="shared" si="9"/>
        <v>98.725607763438916</v>
      </c>
      <c r="BI42" s="2">
        <f t="shared" si="9"/>
        <v>101.12359131894489</v>
      </c>
      <c r="BJ42" s="2">
        <f t="shared" si="9"/>
        <v>99.076626277124248</v>
      </c>
      <c r="BK42" s="2">
        <f t="shared" si="9"/>
        <v>106.60957150830181</v>
      </c>
      <c r="BL42" s="2">
        <f t="shared" si="9"/>
        <v>100.33002141625468</v>
      </c>
      <c r="BM42" s="2">
        <f t="shared" si="9"/>
        <v>97.261360479824617</v>
      </c>
      <c r="BO42" s="2">
        <f t="shared" si="10"/>
        <v>56.716000000000001</v>
      </c>
      <c r="BP42" s="2">
        <f t="shared" si="11"/>
        <v>70.180000000000007</v>
      </c>
      <c r="BQ42" s="2">
        <f t="shared" si="12"/>
        <v>76.370999999999995</v>
      </c>
      <c r="BR42" s="2">
        <f t="shared" si="13"/>
        <v>84.096999999999994</v>
      </c>
      <c r="BS42" s="2">
        <f t="shared" si="14"/>
        <v>89.887</v>
      </c>
      <c r="BT42" s="2">
        <f t="shared" si="15"/>
        <v>97.5</v>
      </c>
      <c r="BU42" s="2">
        <f t="shared" si="16"/>
        <v>98.738</v>
      </c>
      <c r="BV42" s="2">
        <f t="shared" si="17"/>
        <v>98.629000000000005</v>
      </c>
      <c r="BW42" s="2">
        <f t="shared" si="18"/>
        <v>97.855000000000004</v>
      </c>
      <c r="BX42" s="2">
        <f t="shared" si="19"/>
        <v>97.774000000000001</v>
      </c>
      <c r="BY42" s="2">
        <f t="shared" si="20"/>
        <v>100.90300000000001</v>
      </c>
      <c r="BZ42" s="2">
        <f t="shared" si="21"/>
        <v>98.468000000000004</v>
      </c>
      <c r="CA42" s="2">
        <f t="shared" si="22"/>
        <v>105.41</v>
      </c>
      <c r="CB42" s="2">
        <f t="shared" si="23"/>
        <v>99.814999999999998</v>
      </c>
      <c r="CC42" s="2">
        <f t="shared" si="24"/>
        <v>98.015000000000001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57.658280118174858</v>
      </c>
      <c r="DL42" s="2">
        <f t="shared" si="41"/>
        <v>70.790441256418006</v>
      </c>
      <c r="DM42" s="2">
        <f t="shared" si="41"/>
        <v>78.169912715191799</v>
      </c>
      <c r="DN42" s="2">
        <f t="shared" si="41"/>
        <v>83.890121111446689</v>
      </c>
      <c r="DO42" s="2">
        <f t="shared" si="41"/>
        <v>90.211321051041963</v>
      </c>
      <c r="DP42" s="2">
        <f t="shared" si="41"/>
        <v>97.181977589852011</v>
      </c>
      <c r="DQ42" s="2">
        <f t="shared" si="41"/>
        <v>99.277110238598624</v>
      </c>
      <c r="DR42" s="2">
        <f t="shared" si="41"/>
        <v>98.736588945937811</v>
      </c>
      <c r="DS42" s="2">
        <f t="shared" si="41"/>
        <v>99.376213623963508</v>
      </c>
      <c r="DT42" s="2">
        <f t="shared" si="41"/>
        <v>98.537728250006737</v>
      </c>
      <c r="DU42" s="2">
        <f t="shared" si="41"/>
        <v>100.84698942917548</v>
      </c>
      <c r="DV42" s="2">
        <f t="shared" si="41"/>
        <v>99.006501963153127</v>
      </c>
      <c r="DW42" s="2">
        <f t="shared" si="41"/>
        <v>105.42705380439186</v>
      </c>
      <c r="DX42" s="2">
        <f t="shared" si="41"/>
        <v>100.30101669232637</v>
      </c>
      <c r="DY42" s="2">
        <f t="shared" si="41"/>
        <v>97.153852264808364</v>
      </c>
      <c r="EA42" s="2">
        <f t="shared" si="42"/>
        <v>60.022277545708093</v>
      </c>
      <c r="EB42" s="2">
        <f t="shared" si="42"/>
        <v>74.194345308723356</v>
      </c>
      <c r="EC42" s="2">
        <f t="shared" si="42"/>
        <v>79.09599276491538</v>
      </c>
      <c r="ED42" s="2">
        <f t="shared" si="42"/>
        <v>81.95186444549465</v>
      </c>
      <c r="EE42" s="2">
        <f t="shared" si="42"/>
        <v>88.797578937740113</v>
      </c>
      <c r="EF42" s="2">
        <f t="shared" si="42"/>
        <v>99.945474171920196</v>
      </c>
      <c r="EG42" s="2">
        <f t="shared" si="42"/>
        <v>98.854912869824318</v>
      </c>
      <c r="EH42" s="2">
        <f t="shared" si="42"/>
        <v>97.345740762309788</v>
      </c>
      <c r="EI42" s="2">
        <f t="shared" si="42"/>
        <v>103.74653130751888</v>
      </c>
      <c r="EJ42" s="2">
        <f t="shared" si="42"/>
        <v>101.54473358913641</v>
      </c>
      <c r="EK42" s="2">
        <f t="shared" si="42"/>
        <v>105.39114844929267</v>
      </c>
      <c r="EL42" s="2">
        <f t="shared" si="42"/>
        <v>100.04294603783126</v>
      </c>
      <c r="EM42" s="2">
        <f t="shared" si="42"/>
        <v>121.70313495149607</v>
      </c>
      <c r="EN42" s="2">
        <f t="shared" si="42"/>
        <v>100.69442354223256</v>
      </c>
      <c r="EO42" s="2">
        <f t="shared" si="42"/>
        <v>98.952219310344816</v>
      </c>
      <c r="EQ42" s="2">
        <f t="shared" si="43"/>
        <v>57.928301606834239</v>
      </c>
      <c r="ER42" s="2">
        <f t="shared" si="43"/>
        <v>73.480723766725362</v>
      </c>
      <c r="ES42" s="2">
        <f t="shared" si="43"/>
        <v>78.34041667165215</v>
      </c>
      <c r="ET42" s="2">
        <f t="shared" si="43"/>
        <v>81.10874144204351</v>
      </c>
      <c r="EU42" s="2">
        <f t="shared" si="43"/>
        <v>88.737827402188827</v>
      </c>
      <c r="EV42" s="2">
        <f t="shared" si="43"/>
        <v>98.56938523205288</v>
      </c>
      <c r="EW42" s="2">
        <f t="shared" si="43"/>
        <v>97.659538629684818</v>
      </c>
      <c r="EX42" s="2">
        <f t="shared" si="43"/>
        <v>97.964004261787025</v>
      </c>
      <c r="EY42" s="2">
        <f t="shared" si="43"/>
        <v>102.99395416570515</v>
      </c>
      <c r="EZ42" s="2">
        <f t="shared" si="43"/>
        <v>100.62925255960423</v>
      </c>
      <c r="FA42" s="2">
        <f t="shared" si="43"/>
        <v>103.21593336558925</v>
      </c>
      <c r="FB42" s="2">
        <f t="shared" si="43"/>
        <v>99.123418202333283</v>
      </c>
      <c r="FC42" s="2">
        <f t="shared" si="43"/>
        <v>114.58920095618328</v>
      </c>
      <c r="FD42" s="2">
        <f t="shared" si="43"/>
        <v>102.61891544166079</v>
      </c>
      <c r="FE42" s="2">
        <f t="shared" si="43"/>
        <v>103.99222977602238</v>
      </c>
      <c r="FG42" s="2">
        <f t="shared" si="44"/>
        <v>0.10665649305970443</v>
      </c>
      <c r="FH42" s="2">
        <f t="shared" si="44"/>
        <v>6.8620434657351084E-2</v>
      </c>
      <c r="FI42" s="2">
        <f t="shared" si="44"/>
        <v>6.7969306242134445E-2</v>
      </c>
      <c r="FJ42" s="2">
        <f t="shared" si="44"/>
        <v>6.9310113100071416E-2</v>
      </c>
      <c r="FK42" s="2">
        <f t="shared" si="44"/>
        <v>7.1135784325742357E-2</v>
      </c>
      <c r="FL42" s="2">
        <f t="shared" si="44"/>
        <v>6.3732951617031838E-2</v>
      </c>
      <c r="FM42" s="2">
        <f t="shared" si="44"/>
        <v>6.7244910251057666E-2</v>
      </c>
      <c r="FN42" s="2">
        <f t="shared" si="44"/>
        <v>6.1450950632441589E-2</v>
      </c>
      <c r="FO42" s="2">
        <f t="shared" si="44"/>
        <v>6.0179797850658037E-2</v>
      </c>
      <c r="FP42" s="2">
        <f t="shared" si="44"/>
        <v>6.2481563930048563E-2</v>
      </c>
      <c r="FQ42" s="2">
        <f t="shared" si="44"/>
        <v>6.0870907988079939E-2</v>
      </c>
      <c r="FR42" s="2">
        <f t="shared" si="44"/>
        <v>6.7660330612256514E-2</v>
      </c>
      <c r="FS42" s="2">
        <f t="shared" si="44"/>
        <v>7.2654476616258942E-2</v>
      </c>
      <c r="FT42" s="2">
        <f t="shared" si="44"/>
        <v>7.3721441264309517E-2</v>
      </c>
      <c r="FU42" s="2">
        <f t="shared" si="44"/>
        <v>5.9777923620755957E-2</v>
      </c>
      <c r="FW42" s="2">
        <f t="shared" si="53"/>
        <v>1.7178583138482927E-6</v>
      </c>
      <c r="FX42" s="2">
        <f t="shared" si="45"/>
        <v>2.1723918471222746E-6</v>
      </c>
      <c r="FY42" s="2">
        <f t="shared" si="45"/>
        <v>2.0825441645028027E-6</v>
      </c>
      <c r="FZ42" s="2">
        <f t="shared" si="45"/>
        <v>2.0080913698719753E-6</v>
      </c>
      <c r="GA42" s="2">
        <f t="shared" si="45"/>
        <v>2.2762537826158302E-6</v>
      </c>
      <c r="GB42" s="2">
        <f t="shared" si="45"/>
        <v>2.0605498366170897E-6</v>
      </c>
      <c r="GC42" s="2">
        <f t="shared" si="45"/>
        <v>2.3460873061298817E-6</v>
      </c>
      <c r="GD42" s="2">
        <f t="shared" si="45"/>
        <v>2.3759183671531264E-6</v>
      </c>
      <c r="GE42" s="2">
        <f t="shared" si="45"/>
        <v>3.2816053991688868E-6</v>
      </c>
      <c r="GF42" s="2">
        <f t="shared" si="45"/>
        <v>3.1490577678251404E-6</v>
      </c>
      <c r="GG42" s="2">
        <f t="shared" si="45"/>
        <v>2.3886499309947745E-6</v>
      </c>
      <c r="GH42" s="2">
        <f t="shared" si="45"/>
        <v>1.995353100031032E-6</v>
      </c>
      <c r="GI42" s="2">
        <f t="shared" si="45"/>
        <v>1.7505358742440263E-6</v>
      </c>
      <c r="GJ42" s="2">
        <f t="shared" si="45"/>
        <v>1.1452113444562932E-6</v>
      </c>
      <c r="GK42" s="2">
        <f t="shared" si="45"/>
        <v>1.1045862177597007E-6</v>
      </c>
      <c r="GM42" s="86">
        <f t="shared" si="54"/>
        <v>5.0041687868982407E-6</v>
      </c>
      <c r="GN42" s="86">
        <f t="shared" si="46"/>
        <v>7.6855141805008921E-9</v>
      </c>
      <c r="GO42" s="86">
        <f t="shared" si="46"/>
        <v>4.9083804217845977E-9</v>
      </c>
      <c r="GP42" s="86">
        <f t="shared" si="46"/>
        <v>8.4497506690215363E-9</v>
      </c>
      <c r="GQ42" s="86">
        <f t="shared" si="46"/>
        <v>8.4014686471391362E-9</v>
      </c>
      <c r="GR42" s="86">
        <f t="shared" si="46"/>
        <v>1.8729446983089866E-9</v>
      </c>
      <c r="GS42" s="86">
        <f t="shared" si="46"/>
        <v>2.6884360738168446E-9</v>
      </c>
      <c r="GT42" s="86">
        <f t="shared" si="46"/>
        <v>4.0552606049240947E-10</v>
      </c>
      <c r="GU42" s="86">
        <f t="shared" si="46"/>
        <v>2.3780688519586893E-10</v>
      </c>
      <c r="GV42" s="86">
        <f t="shared" si="46"/>
        <v>4.2402983301865332E-10</v>
      </c>
      <c r="GW42" s="86">
        <f t="shared" si="46"/>
        <v>4.9615917630796457E-10</v>
      </c>
      <c r="GX42" s="86">
        <f t="shared" si="46"/>
        <v>6.0704983845214986E-9</v>
      </c>
      <c r="GY42" s="86">
        <f t="shared" si="46"/>
        <v>1.0151732693097821E-8</v>
      </c>
      <c r="GZ42" s="86">
        <f t="shared" si="46"/>
        <v>2.7492931464249644E-8</v>
      </c>
      <c r="HA42" s="86">
        <f t="shared" si="46"/>
        <v>1.305622503835385E-10</v>
      </c>
      <c r="HC42" s="86">
        <f t="shared" si="58"/>
        <v>5.1315600794302143E-18</v>
      </c>
      <c r="HD42" s="86">
        <f t="shared" si="47"/>
        <v>1.3666659471808919E-22</v>
      </c>
      <c r="HE42" s="86">
        <f t="shared" si="47"/>
        <v>1.0158971414501735E-23</v>
      </c>
      <c r="HF42" s="86">
        <f t="shared" si="47"/>
        <v>1.6475029904145007E-24</v>
      </c>
      <c r="HG42" s="86">
        <f t="shared" si="47"/>
        <v>1.0639736326973589E-24</v>
      </c>
      <c r="HH42" s="86">
        <f t="shared" si="47"/>
        <v>3.4071980026053335E-24</v>
      </c>
      <c r="HI42" s="86">
        <f t="shared" si="47"/>
        <v>2.4644912534843973E-24</v>
      </c>
      <c r="HJ42" s="86">
        <f t="shared" si="47"/>
        <v>1.5801007996944788E-24</v>
      </c>
      <c r="HK42" s="86">
        <f t="shared" si="47"/>
        <v>1.6876750442440335E-26</v>
      </c>
      <c r="HL42" s="86">
        <f t="shared" si="47"/>
        <v>4.5713281581554593E-26</v>
      </c>
      <c r="HM42" s="86">
        <f t="shared" si="47"/>
        <v>2.6133249377079083E-25</v>
      </c>
      <c r="HN42" s="86">
        <f t="shared" si="47"/>
        <v>2.690858110288418E-25</v>
      </c>
      <c r="HO42" s="86">
        <f t="shared" si="47"/>
        <v>1.7974040745797248E-21</v>
      </c>
      <c r="HP42" s="86">
        <f t="shared" si="47"/>
        <v>1.7578094947730324E-22</v>
      </c>
      <c r="HQ42" s="86">
        <f t="shared" si="47"/>
        <v>1.8981382693783693E-27</v>
      </c>
      <c r="HS42" s="86">
        <f t="shared" si="55"/>
        <v>2.0048650498734777E-77</v>
      </c>
      <c r="HT42" s="86">
        <f t="shared" si="48"/>
        <v>1.2313888891596024E-96</v>
      </c>
      <c r="HU42" s="86">
        <f t="shared" si="48"/>
        <v>1.8002844002441397E-101</v>
      </c>
      <c r="HV42" s="86">
        <f t="shared" si="48"/>
        <v>1.3801075721747839E-106</v>
      </c>
      <c r="HW42" s="86">
        <f t="shared" si="48"/>
        <v>3.2713059216279046E-108</v>
      </c>
      <c r="HX42" s="86">
        <f t="shared" si="48"/>
        <v>6.4889629139378813E-106</v>
      </c>
      <c r="HY42" s="86">
        <f t="shared" si="48"/>
        <v>4.1042561093461081E-107</v>
      </c>
      <c r="HZ42" s="86">
        <f t="shared" si="48"/>
        <v>2.2040922106264667E-107</v>
      </c>
      <c r="IA42" s="86">
        <f t="shared" si="48"/>
        <v>2.2395891607404875E-114</v>
      </c>
      <c r="IB42" s="86">
        <f t="shared" si="48"/>
        <v>1.1361588714385072E-113</v>
      </c>
      <c r="IC42" s="86">
        <f t="shared" si="48"/>
        <v>1.669594776303774E-110</v>
      </c>
      <c r="ID42" s="86">
        <f t="shared" si="48"/>
        <v>1.5661882364093888E-111</v>
      </c>
      <c r="IE42" s="86">
        <f t="shared" si="48"/>
        <v>1.7808724340940188E-93</v>
      </c>
      <c r="IF42" s="86">
        <f t="shared" si="48"/>
        <v>1.783385212197149E-50</v>
      </c>
      <c r="IG42" s="86">
        <f t="shared" si="48"/>
        <v>1.6776901948525931E-36</v>
      </c>
      <c r="II42" s="86">
        <f t="shared" si="56"/>
        <v>7.6845669522491185E-252</v>
      </c>
      <c r="IJ42" s="86">
        <f t="shared" si="49"/>
        <v>0</v>
      </c>
      <c r="IK42" s="86">
        <f t="shared" si="49"/>
        <v>0</v>
      </c>
      <c r="IL42" s="86">
        <f t="shared" si="49"/>
        <v>0</v>
      </c>
      <c r="IM42" s="86">
        <f t="shared" si="49"/>
        <v>0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3.9514358578492838E-305</v>
      </c>
      <c r="IV42" s="86">
        <f t="shared" si="49"/>
        <v>4.8926249446518296E-134</v>
      </c>
      <c r="IW42" s="86">
        <f t="shared" si="49"/>
        <v>1.671422479044058E-91</v>
      </c>
      <c r="IY42" s="86">
        <f t="shared" si="57"/>
        <v>5.004168786903372E-6</v>
      </c>
      <c r="IZ42" s="86">
        <f t="shared" si="50"/>
        <v>7.6855141805010294E-9</v>
      </c>
      <c r="JA42" s="86">
        <f t="shared" si="50"/>
        <v>4.9083804217846076E-9</v>
      </c>
      <c r="JB42" s="86">
        <f t="shared" si="50"/>
        <v>8.449750669021538E-9</v>
      </c>
      <c r="JC42" s="86">
        <f t="shared" si="50"/>
        <v>8.4014686471391379E-9</v>
      </c>
      <c r="JD42" s="86">
        <f t="shared" si="50"/>
        <v>1.8729446983089899E-9</v>
      </c>
      <c r="JE42" s="86">
        <f t="shared" si="50"/>
        <v>2.688436073816847E-9</v>
      </c>
      <c r="JF42" s="86">
        <f t="shared" si="50"/>
        <v>4.0552606049241107E-10</v>
      </c>
      <c r="JG42" s="86">
        <f t="shared" si="50"/>
        <v>2.3780688519586893E-10</v>
      </c>
      <c r="JH42" s="86">
        <f t="shared" si="50"/>
        <v>4.2402983301865337E-10</v>
      </c>
      <c r="JI42" s="86">
        <f t="shared" si="50"/>
        <v>4.9615917630796489E-10</v>
      </c>
      <c r="JJ42" s="86">
        <f t="shared" si="50"/>
        <v>6.0704983845214986E-9</v>
      </c>
      <c r="JK42" s="86">
        <f t="shared" si="50"/>
        <v>1.0151732693099618E-8</v>
      </c>
      <c r="JL42" s="86">
        <f t="shared" si="50"/>
        <v>2.7492931464249819E-8</v>
      </c>
      <c r="JM42" s="86">
        <f t="shared" si="50"/>
        <v>1.305622503835385E-10</v>
      </c>
    </row>
    <row r="43" spans="2:273" x14ac:dyDescent="0.25">
      <c r="B43" s="2">
        <v>16</v>
      </c>
      <c r="C43" s="37">
        <v>56.896000000000001</v>
      </c>
      <c r="D43" s="37">
        <v>70.180000000000007</v>
      </c>
      <c r="E43" s="37">
        <v>77.870999999999995</v>
      </c>
      <c r="F43" s="37">
        <v>83.096999999999994</v>
      </c>
      <c r="G43" s="37">
        <v>89.016000000000005</v>
      </c>
      <c r="H43" s="37">
        <v>95.081000000000003</v>
      </c>
      <c r="I43" s="37">
        <v>98.442999999999998</v>
      </c>
      <c r="J43" s="37">
        <v>97.935000000000002</v>
      </c>
      <c r="K43" s="37">
        <v>98.516000000000005</v>
      </c>
      <c r="L43" s="37">
        <v>98.677000000000007</v>
      </c>
      <c r="M43" s="37">
        <v>100.581</v>
      </c>
      <c r="N43" s="37">
        <v>99.338999999999999</v>
      </c>
      <c r="O43" s="37">
        <v>104.04900000000001</v>
      </c>
      <c r="P43" s="37">
        <v>99.185000000000002</v>
      </c>
      <c r="Q43" s="37">
        <v>97.138000000000005</v>
      </c>
      <c r="S43" s="4">
        <f t="shared" si="7"/>
        <v>58.182103505016535</v>
      </c>
      <c r="T43" s="4">
        <f t="shared" si="7"/>
        <v>71.266574034217513</v>
      </c>
      <c r="U43" s="4">
        <f t="shared" si="7"/>
        <v>78.413590674543315</v>
      </c>
      <c r="V43" s="4">
        <f t="shared" si="7"/>
        <v>83.876103390963891</v>
      </c>
      <c r="W43" s="4">
        <f t="shared" si="7"/>
        <v>90.245312399773468</v>
      </c>
      <c r="X43" s="4">
        <f t="shared" si="7"/>
        <v>97.509650162664144</v>
      </c>
      <c r="Y43" s="4">
        <f t="shared" si="7"/>
        <v>99.364946345352919</v>
      </c>
      <c r="Z43" s="4">
        <f t="shared" si="7"/>
        <v>98.815745734272994</v>
      </c>
      <c r="AA43" s="4">
        <f t="shared" si="7"/>
        <v>99.8660351427595</v>
      </c>
      <c r="AB43" s="4">
        <f t="shared" si="7"/>
        <v>98.929429573745736</v>
      </c>
      <c r="AC43" s="4">
        <f t="shared" si="7"/>
        <v>101.33653011492827</v>
      </c>
      <c r="AD43" s="4">
        <f t="shared" si="7"/>
        <v>99.274681137656373</v>
      </c>
      <c r="AE43" s="4">
        <f t="shared" si="7"/>
        <v>106.93041247966408</v>
      </c>
      <c r="AF43" s="4">
        <f t="shared" si="7"/>
        <v>100.50380882839897</v>
      </c>
      <c r="AG43" s="4">
        <f t="shared" si="7"/>
        <v>97.428013655158765</v>
      </c>
      <c r="AI43" s="4">
        <f t="shared" si="8"/>
        <v>-1.2861035050165341</v>
      </c>
      <c r="AJ43" s="4">
        <f t="shared" si="8"/>
        <v>-1.0865740342175059</v>
      </c>
      <c r="AK43" s="4">
        <f t="shared" si="8"/>
        <v>-0.54259067454331955</v>
      </c>
      <c r="AL43" s="4">
        <f t="shared" si="8"/>
        <v>-0.77910339096389691</v>
      </c>
      <c r="AM43" s="4">
        <f t="shared" si="8"/>
        <v>-1.2293123997734625</v>
      </c>
      <c r="AN43" s="4">
        <f t="shared" si="8"/>
        <v>-2.428650162664141</v>
      </c>
      <c r="AO43" s="4">
        <f t="shared" si="8"/>
        <v>-0.92194634535292153</v>
      </c>
      <c r="AP43" s="4">
        <f t="shared" si="8"/>
        <v>-0.88074573427299185</v>
      </c>
      <c r="AQ43" s="4">
        <f t="shared" si="8"/>
        <v>-1.350035142759495</v>
      </c>
      <c r="AR43" s="4">
        <f t="shared" si="8"/>
        <v>-0.25242957374572939</v>
      </c>
      <c r="AS43" s="4">
        <f t="shared" si="8"/>
        <v>-0.75553011492826272</v>
      </c>
      <c r="AT43" s="4">
        <f t="shared" si="8"/>
        <v>6.4318862343625938E-2</v>
      </c>
      <c r="AU43" s="4">
        <f t="shared" si="8"/>
        <v>-2.8814124796640783</v>
      </c>
      <c r="AV43" s="4">
        <f t="shared" si="8"/>
        <v>-1.3188088283989714</v>
      </c>
      <c r="AW43" s="4">
        <f t="shared" si="8"/>
        <v>-0.29001365515875932</v>
      </c>
      <c r="AY43" s="2">
        <f t="shared" si="51"/>
        <v>58.174435479227569</v>
      </c>
      <c r="AZ43" s="2">
        <f t="shared" si="51"/>
        <v>71.266552168561446</v>
      </c>
      <c r="BA43" s="2">
        <f t="shared" si="51"/>
        <v>78.413576480831892</v>
      </c>
      <c r="BB43" s="2">
        <f t="shared" si="51"/>
        <v>83.876080758105914</v>
      </c>
      <c r="BC43" s="2">
        <f t="shared" si="51"/>
        <v>90.245290302697725</v>
      </c>
      <c r="BD43" s="2">
        <f t="shared" si="51"/>
        <v>97.509644935162456</v>
      </c>
      <c r="BE43" s="2">
        <f t="shared" si="51"/>
        <v>99.364939047540346</v>
      </c>
      <c r="BF43" s="2">
        <f t="shared" si="51"/>
        <v>98.81574446748759</v>
      </c>
      <c r="BG43" s="2">
        <f t="shared" si="51"/>
        <v>99.866034395229349</v>
      </c>
      <c r="BH43" s="2">
        <f t="shared" si="51"/>
        <v>98.929428291278413</v>
      </c>
      <c r="BI43" s="2">
        <f t="shared" si="51"/>
        <v>101.33652867241845</v>
      </c>
      <c r="BJ43" s="2">
        <f t="shared" si="51"/>
        <v>99.274666611845831</v>
      </c>
      <c r="BK43" s="2">
        <f t="shared" si="51"/>
        <v>106.93039049713722</v>
      </c>
      <c r="BL43" s="2">
        <f t="shared" si="51"/>
        <v>100.5037565477287</v>
      </c>
      <c r="BM43" s="2">
        <f t="shared" si="51"/>
        <v>97.428013356928687</v>
      </c>
      <c r="BO43" s="2">
        <f t="shared" si="10"/>
        <v>56.896000000000001</v>
      </c>
      <c r="BP43" s="2">
        <f t="shared" si="11"/>
        <v>70.180000000000007</v>
      </c>
      <c r="BQ43" s="2">
        <f t="shared" si="12"/>
        <v>77.870999999999995</v>
      </c>
      <c r="BR43" s="2">
        <f t="shared" si="13"/>
        <v>83.096999999999994</v>
      </c>
      <c r="BS43" s="2">
        <f t="shared" si="14"/>
        <v>89.016000000000005</v>
      </c>
      <c r="BT43" s="2">
        <f t="shared" si="15"/>
        <v>95.081000000000003</v>
      </c>
      <c r="BU43" s="2">
        <f t="shared" si="16"/>
        <v>98.442999999999998</v>
      </c>
      <c r="BV43" s="2">
        <f t="shared" si="17"/>
        <v>97.935000000000002</v>
      </c>
      <c r="BW43" s="2">
        <f t="shared" si="18"/>
        <v>98.516000000000005</v>
      </c>
      <c r="BX43" s="2">
        <f t="shared" si="19"/>
        <v>98.677000000000007</v>
      </c>
      <c r="BY43" s="2">
        <f t="shared" si="20"/>
        <v>100.581</v>
      </c>
      <c r="BZ43" s="2">
        <f t="shared" si="21"/>
        <v>99.338999999999999</v>
      </c>
      <c r="CA43" s="2">
        <f t="shared" si="22"/>
        <v>104.04900000000001</v>
      </c>
      <c r="CB43" s="2">
        <f t="shared" si="23"/>
        <v>99.185000000000002</v>
      </c>
      <c r="CC43" s="2">
        <f t="shared" si="24"/>
        <v>97.138000000000005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57.952846700951966</v>
      </c>
      <c r="DL43" s="2">
        <f t="shared" si="41"/>
        <v>71.04312352763516</v>
      </c>
      <c r="DM43" s="2">
        <f t="shared" si="41"/>
        <v>78.369535789791613</v>
      </c>
      <c r="DN43" s="2">
        <f t="shared" si="41"/>
        <v>84.041395499848988</v>
      </c>
      <c r="DO43" s="2">
        <f t="shared" si="41"/>
        <v>90.374775294472954</v>
      </c>
      <c r="DP43" s="2">
        <f t="shared" si="41"/>
        <v>97.337771247357296</v>
      </c>
      <c r="DQ43" s="2">
        <f t="shared" si="41"/>
        <v>99.414177136816676</v>
      </c>
      <c r="DR43" s="2">
        <f t="shared" si="41"/>
        <v>98.927567653276981</v>
      </c>
      <c r="DS43" s="2">
        <f t="shared" si="41"/>
        <v>99.602888771844562</v>
      </c>
      <c r="DT43" s="2">
        <f t="shared" si="41"/>
        <v>98.747243848418535</v>
      </c>
      <c r="DU43" s="2">
        <f t="shared" si="41"/>
        <v>101.05907265680057</v>
      </c>
      <c r="DV43" s="2">
        <f t="shared" si="41"/>
        <v>99.222662488674118</v>
      </c>
      <c r="DW43" s="2">
        <f t="shared" si="41"/>
        <v>105.68217389190502</v>
      </c>
      <c r="DX43" s="2">
        <f t="shared" si="41"/>
        <v>100.49470196904625</v>
      </c>
      <c r="DY43" s="2">
        <f t="shared" si="41"/>
        <v>97.326589547038338</v>
      </c>
      <c r="EA43" s="2">
        <f t="shared" si="42"/>
        <v>59.867165135833076</v>
      </c>
      <c r="EB43" s="2">
        <f t="shared" si="42"/>
        <v>74.032319352889473</v>
      </c>
      <c r="EC43" s="2">
        <f t="shared" si="42"/>
        <v>78.96437110418519</v>
      </c>
      <c r="ED43" s="2">
        <f t="shared" si="42"/>
        <v>81.8515948939976</v>
      </c>
      <c r="EE43" s="2">
        <f t="shared" si="42"/>
        <v>88.703295162814811</v>
      </c>
      <c r="EF43" s="2">
        <f t="shared" si="42"/>
        <v>99.812430284210322</v>
      </c>
      <c r="EG43" s="2">
        <f t="shared" si="42"/>
        <v>98.742093394565458</v>
      </c>
      <c r="EH43" s="2">
        <f t="shared" si="42"/>
        <v>97.25810528509146</v>
      </c>
      <c r="EI43" s="2">
        <f t="shared" si="42"/>
        <v>103.61399429412849</v>
      </c>
      <c r="EJ43" s="2">
        <f t="shared" si="42"/>
        <v>101.42257143614779</v>
      </c>
      <c r="EK43" s="2">
        <f t="shared" si="42"/>
        <v>105.2406122997747</v>
      </c>
      <c r="EL43" s="2">
        <f t="shared" si="42"/>
        <v>99.928242128322893</v>
      </c>
      <c r="EM43" s="2">
        <f t="shared" si="42"/>
        <v>121.46067987393067</v>
      </c>
      <c r="EN43" s="2">
        <f t="shared" si="42"/>
        <v>100.60748343841797</v>
      </c>
      <c r="EO43" s="2">
        <f t="shared" si="42"/>
        <v>98.882808662068953</v>
      </c>
      <c r="EQ43" s="2">
        <f t="shared" si="43"/>
        <v>57.794168587255029</v>
      </c>
      <c r="ER43" s="2">
        <f t="shared" si="43"/>
        <v>73.32587030391079</v>
      </c>
      <c r="ES43" s="2">
        <f t="shared" si="43"/>
        <v>78.216372948629029</v>
      </c>
      <c r="ET43" s="2">
        <f t="shared" si="43"/>
        <v>81.017042696962946</v>
      </c>
      <c r="EU43" s="2">
        <f t="shared" si="43"/>
        <v>88.644178292932651</v>
      </c>
      <c r="EV43" s="2">
        <f t="shared" si="43"/>
        <v>98.450496897087405</v>
      </c>
      <c r="EW43" s="2">
        <f t="shared" si="43"/>
        <v>97.559159831406419</v>
      </c>
      <c r="EX43" s="2">
        <f t="shared" si="43"/>
        <v>97.869865342310177</v>
      </c>
      <c r="EY43" s="2">
        <f t="shared" si="43"/>
        <v>102.86934014267513</v>
      </c>
      <c r="EZ43" s="2">
        <f t="shared" si="43"/>
        <v>100.51678160506187</v>
      </c>
      <c r="FA43" s="2">
        <f t="shared" si="43"/>
        <v>103.08790148530528</v>
      </c>
      <c r="FB43" s="2">
        <f t="shared" si="43"/>
        <v>99.018261514183308</v>
      </c>
      <c r="FC43" s="2">
        <f t="shared" si="43"/>
        <v>114.41909187674266</v>
      </c>
      <c r="FD43" s="2">
        <f t="shared" si="43"/>
        <v>102.51119545865531</v>
      </c>
      <c r="FE43" s="2">
        <f t="shared" si="43"/>
        <v>103.86634680084128</v>
      </c>
      <c r="FG43" s="2">
        <f t="shared" si="44"/>
        <v>0.11575539310572519</v>
      </c>
      <c r="FH43" s="2">
        <f t="shared" si="44"/>
        <v>7.4745964043567606E-2</v>
      </c>
      <c r="FI43" s="2">
        <f t="shared" si="44"/>
        <v>7.4041332115423839E-2</v>
      </c>
      <c r="FJ43" s="2">
        <f t="shared" si="44"/>
        <v>7.549221776675491E-2</v>
      </c>
      <c r="FK43" s="2">
        <f t="shared" si="44"/>
        <v>7.7467175215075651E-2</v>
      </c>
      <c r="FL43" s="2">
        <f t="shared" si="44"/>
        <v>6.945472581328456E-2</v>
      </c>
      <c r="FM43" s="2">
        <f t="shared" si="44"/>
        <v>7.3257308820004072E-2</v>
      </c>
      <c r="FN43" s="2">
        <f t="shared" si="44"/>
        <v>6.6982509844050256E-2</v>
      </c>
      <c r="FO43" s="2">
        <f t="shared" si="44"/>
        <v>6.5604931444234169E-2</v>
      </c>
      <c r="FP43" s="2">
        <f t="shared" si="44"/>
        <v>6.8099163359275877E-2</v>
      </c>
      <c r="FQ43" s="2">
        <f t="shared" si="44"/>
        <v>6.6353945550463631E-2</v>
      </c>
      <c r="FR43" s="2">
        <f t="shared" si="44"/>
        <v>7.3706937048928792E-2</v>
      </c>
      <c r="FS43" s="2">
        <f t="shared" si="44"/>
        <v>7.9109525480282869E-2</v>
      </c>
      <c r="FT43" s="2">
        <f t="shared" si="44"/>
        <v>8.0263080835433126E-2</v>
      </c>
      <c r="FU43" s="2">
        <f t="shared" si="44"/>
        <v>6.5169340921086824E-2</v>
      </c>
      <c r="FW43" s="2">
        <f t="shared" si="53"/>
        <v>1.8835938730188763E-6</v>
      </c>
      <c r="FX43" s="2">
        <f t="shared" si="53"/>
        <v>2.3819797946133471E-6</v>
      </c>
      <c r="FY43" s="2">
        <f t="shared" si="53"/>
        <v>2.283463810088761E-6</v>
      </c>
      <c r="FZ43" s="2">
        <f t="shared" si="53"/>
        <v>2.2018279763523006E-6</v>
      </c>
      <c r="GA43" s="2">
        <f t="shared" si="53"/>
        <v>2.4958620934132794E-6</v>
      </c>
      <c r="GB43" s="2">
        <f t="shared" si="53"/>
        <v>2.2593475187629758E-6</v>
      </c>
      <c r="GC43" s="2">
        <f t="shared" si="53"/>
        <v>2.5724329951590991E-6</v>
      </c>
      <c r="GD43" s="2">
        <f t="shared" si="53"/>
        <v>2.6051420882376017E-6</v>
      </c>
      <c r="GE43" s="2">
        <f t="shared" si="53"/>
        <v>3.598207629329778E-6</v>
      </c>
      <c r="GF43" s="2">
        <f t="shared" si="53"/>
        <v>3.4528721317798203E-6</v>
      </c>
      <c r="GG43" s="2">
        <f t="shared" si="53"/>
        <v>2.6191019639757405E-6</v>
      </c>
      <c r="GH43" s="2">
        <f t="shared" si="53"/>
        <v>2.1878607466098929E-6</v>
      </c>
      <c r="GI43" s="2">
        <f t="shared" si="53"/>
        <v>1.9194240935062837E-6</v>
      </c>
      <c r="GJ43" s="2">
        <f t="shared" si="53"/>
        <v>1.2556991304325566E-6</v>
      </c>
      <c r="GK43" s="2">
        <f t="shared" si="53"/>
        <v>1.2111545744628704E-6</v>
      </c>
      <c r="GM43" s="86">
        <f t="shared" si="54"/>
        <v>7.6360584073727504E-6</v>
      </c>
      <c r="GN43" s="86">
        <f t="shared" si="54"/>
        <v>1.5176930725819659E-8</v>
      </c>
      <c r="GO43" s="86">
        <f t="shared" si="54"/>
        <v>9.902042201459476E-9</v>
      </c>
      <c r="GP43" s="86">
        <f t="shared" si="54"/>
        <v>1.6647533937789991E-8</v>
      </c>
      <c r="GQ43" s="86">
        <f t="shared" si="54"/>
        <v>1.6679024651470087E-8</v>
      </c>
      <c r="GR43" s="86">
        <f t="shared" si="54"/>
        <v>3.9040692633330459E-9</v>
      </c>
      <c r="GS43" s="86">
        <f t="shared" si="54"/>
        <v>5.5841289365885314E-9</v>
      </c>
      <c r="GT43" s="86">
        <f t="shared" si="54"/>
        <v>9.0612344908526773E-10</v>
      </c>
      <c r="GU43" s="86">
        <f t="shared" si="54"/>
        <v>5.4285048363894165E-10</v>
      </c>
      <c r="GV43" s="86">
        <f t="shared" si="54"/>
        <v>9.5017850484627198E-10</v>
      </c>
      <c r="GW43" s="86">
        <f t="shared" si="54"/>
        <v>1.0937952386344427E-9</v>
      </c>
      <c r="GX43" s="86">
        <f t="shared" si="54"/>
        <v>1.2092464842393156E-8</v>
      </c>
      <c r="GY43" s="86">
        <f t="shared" si="54"/>
        <v>2.0067233329876775E-8</v>
      </c>
      <c r="GZ43" s="86">
        <f t="shared" si="54"/>
        <v>5.1672537372002355E-8</v>
      </c>
      <c r="HA43" s="86">
        <f t="shared" si="54"/>
        <v>3.0686636840904838E-10</v>
      </c>
      <c r="HC43" s="86">
        <f t="shared" si="58"/>
        <v>1.4165535093551028E-17</v>
      </c>
      <c r="HD43" s="86">
        <f t="shared" si="58"/>
        <v>5.0085057406286162E-22</v>
      </c>
      <c r="HE43" s="86">
        <f t="shared" si="58"/>
        <v>4.0059306918845255E-23</v>
      </c>
      <c r="HF43" s="86">
        <f t="shared" si="58"/>
        <v>6.8629249792882036E-24</v>
      </c>
      <c r="HG43" s="86">
        <f t="shared" si="58"/>
        <v>4.5582804466901003E-24</v>
      </c>
      <c r="HH43" s="86">
        <f t="shared" si="58"/>
        <v>1.3943778071936529E-23</v>
      </c>
      <c r="HI43" s="86">
        <f t="shared" si="58"/>
        <v>1.0381103670315635E-23</v>
      </c>
      <c r="HJ43" s="86">
        <f t="shared" si="58"/>
        <v>6.7329659465753206E-24</v>
      </c>
      <c r="HK43" s="86">
        <f t="shared" si="58"/>
        <v>8.2581522502667554E-26</v>
      </c>
      <c r="HL43" s="86">
        <f t="shared" si="58"/>
        <v>2.1946836932728878E-25</v>
      </c>
      <c r="HM43" s="86">
        <f t="shared" si="58"/>
        <v>1.1632628183828694E-24</v>
      </c>
      <c r="HN43" s="86">
        <f t="shared" si="58"/>
        <v>1.1815994502431862E-24</v>
      </c>
      <c r="HO43" s="86">
        <f t="shared" si="58"/>
        <v>6.1460068245856586E-21</v>
      </c>
      <c r="HP43" s="86">
        <f t="shared" si="58"/>
        <v>6.4001468945536019E-22</v>
      </c>
      <c r="HQ43" s="86">
        <f t="shared" si="58"/>
        <v>9.5540874913854697E-27</v>
      </c>
      <c r="HS43" s="86">
        <f t="shared" si="55"/>
        <v>4.1320340567378243E-76</v>
      </c>
      <c r="HT43" s="86">
        <f t="shared" si="55"/>
        <v>5.7410667782821569E-95</v>
      </c>
      <c r="HU43" s="86">
        <f t="shared" si="55"/>
        <v>1.038590536717506E-99</v>
      </c>
      <c r="HV43" s="86">
        <f t="shared" si="55"/>
        <v>9.6766171378538041E-105</v>
      </c>
      <c r="HW43" s="86">
        <f t="shared" si="55"/>
        <v>2.5335899034259193E-106</v>
      </c>
      <c r="HX43" s="86">
        <f t="shared" si="55"/>
        <v>4.3819404600875233E-104</v>
      </c>
      <c r="HY43" s="86">
        <f t="shared" si="55"/>
        <v>3.0566929175858209E-105</v>
      </c>
      <c r="HZ43" s="86">
        <f t="shared" si="55"/>
        <v>1.6780467990489563E-105</v>
      </c>
      <c r="IA43" s="86">
        <f t="shared" si="55"/>
        <v>2.4753859759916599E-112</v>
      </c>
      <c r="IB43" s="86">
        <f t="shared" si="55"/>
        <v>1.2179389201194797E-111</v>
      </c>
      <c r="IC43" s="86">
        <f t="shared" si="55"/>
        <v>1.4356784633021428E-108</v>
      </c>
      <c r="ID43" s="86">
        <f t="shared" si="55"/>
        <v>1.3219152807741722E-109</v>
      </c>
      <c r="IE43" s="86">
        <f t="shared" si="55"/>
        <v>7.0151112631909092E-92</v>
      </c>
      <c r="IF43" s="86">
        <f t="shared" si="55"/>
        <v>1.1976000679571024E-49</v>
      </c>
      <c r="IG43" s="86">
        <f t="shared" si="55"/>
        <v>6.4975901089729263E-36</v>
      </c>
      <c r="II43" s="86">
        <f t="shared" si="56"/>
        <v>2.1811996173536085E-248</v>
      </c>
      <c r="IJ43" s="86">
        <f t="shared" si="56"/>
        <v>7.1417541030754649E-308</v>
      </c>
      <c r="IK43" s="86">
        <f t="shared" si="56"/>
        <v>0</v>
      </c>
      <c r="IL43" s="86">
        <f t="shared" si="56"/>
        <v>0</v>
      </c>
      <c r="IM43" s="86">
        <f t="shared" si="56"/>
        <v>0</v>
      </c>
      <c r="IN43" s="86">
        <f t="shared" si="56"/>
        <v>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6.1958506729815409E-301</v>
      </c>
      <c r="IV43" s="86">
        <f t="shared" si="56"/>
        <v>2.894092627957329E-132</v>
      </c>
      <c r="IW43" s="86">
        <f t="shared" si="56"/>
        <v>2.6437354336790288E-90</v>
      </c>
      <c r="IY43" s="86">
        <f t="shared" si="57"/>
        <v>7.6360584073869162E-6</v>
      </c>
      <c r="IZ43" s="86">
        <f t="shared" si="57"/>
        <v>1.5176930725820159E-8</v>
      </c>
      <c r="JA43" s="86">
        <f t="shared" si="57"/>
        <v>9.9020422014595157E-9</v>
      </c>
      <c r="JB43" s="86">
        <f t="shared" si="57"/>
        <v>1.6647533937789998E-8</v>
      </c>
      <c r="JC43" s="86">
        <f t="shared" si="57"/>
        <v>1.6679024651470091E-8</v>
      </c>
      <c r="JD43" s="86">
        <f t="shared" si="57"/>
        <v>3.9040692633330599E-9</v>
      </c>
      <c r="JE43" s="86">
        <f t="shared" si="57"/>
        <v>5.5841289365885422E-9</v>
      </c>
      <c r="JF43" s="86">
        <f t="shared" si="57"/>
        <v>9.0612344908527445E-10</v>
      </c>
      <c r="JG43" s="86">
        <f t="shared" si="57"/>
        <v>5.4285048363894175E-10</v>
      </c>
      <c r="JH43" s="86">
        <f t="shared" si="57"/>
        <v>9.5017850484627218E-10</v>
      </c>
      <c r="JI43" s="86">
        <f t="shared" si="57"/>
        <v>1.0937952386344439E-9</v>
      </c>
      <c r="JJ43" s="86">
        <f t="shared" si="57"/>
        <v>1.2092464842393158E-8</v>
      </c>
      <c r="JK43" s="86">
        <f t="shared" si="57"/>
        <v>2.0067233329882922E-8</v>
      </c>
      <c r="JL43" s="86">
        <f t="shared" si="57"/>
        <v>5.1672537372002997E-8</v>
      </c>
      <c r="JM43" s="86">
        <f t="shared" si="57"/>
        <v>3.0686636840904838E-10</v>
      </c>
    </row>
    <row r="44" spans="2:273" x14ac:dyDescent="0.25">
      <c r="B44" s="2">
        <v>17</v>
      </c>
      <c r="C44" s="37">
        <v>57.328000000000003</v>
      </c>
      <c r="D44" s="37">
        <v>70.328000000000003</v>
      </c>
      <c r="E44" s="37">
        <v>76.822999999999993</v>
      </c>
      <c r="F44" s="37">
        <v>82.951999999999998</v>
      </c>
      <c r="G44" s="37">
        <v>89.742000000000004</v>
      </c>
      <c r="H44" s="37">
        <v>95.677000000000007</v>
      </c>
      <c r="I44" s="37">
        <v>98.311000000000007</v>
      </c>
      <c r="J44" s="37">
        <v>98.805999999999997</v>
      </c>
      <c r="K44" s="37">
        <v>98.677000000000007</v>
      </c>
      <c r="L44" s="37">
        <v>97.742000000000004</v>
      </c>
      <c r="M44" s="37">
        <v>100.919</v>
      </c>
      <c r="N44" s="37">
        <v>98.677000000000007</v>
      </c>
      <c r="O44" s="37">
        <v>103.721</v>
      </c>
      <c r="P44" s="37">
        <v>99.691999999999993</v>
      </c>
      <c r="Q44" s="37">
        <v>97.245999999999995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58.442650883773275</v>
      </c>
      <c r="T44" s="4">
        <f t="shared" si="59"/>
        <v>71.505333184895804</v>
      </c>
      <c r="U44" s="4">
        <f t="shared" si="59"/>
        <v>78.590432453398662</v>
      </c>
      <c r="V44" s="4">
        <f t="shared" si="59"/>
        <v>83.992088573490534</v>
      </c>
      <c r="W44" s="4">
        <f t="shared" si="59"/>
        <v>90.375617628760821</v>
      </c>
      <c r="X44" s="4">
        <f t="shared" si="59"/>
        <v>97.658926613903631</v>
      </c>
      <c r="Y44" s="4">
        <f t="shared" si="59"/>
        <v>99.477717839627843</v>
      </c>
      <c r="Z44" s="4">
        <f t="shared" si="59"/>
        <v>98.976393280369734</v>
      </c>
      <c r="AA44" s="4">
        <f t="shared" si="59"/>
        <v>100.09060706605828</v>
      </c>
      <c r="AB44" s="4">
        <f t="shared" si="59"/>
        <v>99.130615146438402</v>
      </c>
      <c r="AC44" s="4">
        <f t="shared" si="59"/>
        <v>101.54723349289905</v>
      </c>
      <c r="AD44" s="4">
        <f t="shared" si="59"/>
        <v>99.468918780149394</v>
      </c>
      <c r="AE44" s="4">
        <f t="shared" si="59"/>
        <v>107.25277784477792</v>
      </c>
      <c r="AF44" s="4">
        <f t="shared" si="59"/>
        <v>100.67382717143155</v>
      </c>
      <c r="AG44" s="4">
        <f t="shared" si="59"/>
        <v>97.592646623620155</v>
      </c>
      <c r="AI44" s="4">
        <f t="shared" ref="AI44:AW60" si="60">IF(OR($B44 &lt; C$230, $B44 &gt; C$233), 0, C44-S44)</f>
        <v>-1.1146508837732725</v>
      </c>
      <c r="AJ44" s="4">
        <f t="shared" si="60"/>
        <v>-1.1773331848958009</v>
      </c>
      <c r="AK44" s="4">
        <f t="shared" si="60"/>
        <v>-1.7674324533986692</v>
      </c>
      <c r="AL44" s="4">
        <f t="shared" si="60"/>
        <v>-1.0400885734905359</v>
      </c>
      <c r="AM44" s="4">
        <f t="shared" si="60"/>
        <v>-0.63361762876081684</v>
      </c>
      <c r="AN44" s="4">
        <f t="shared" si="60"/>
        <v>-1.9819266139036245</v>
      </c>
      <c r="AO44" s="4">
        <f t="shared" si="60"/>
        <v>-1.1667178396278359</v>
      </c>
      <c r="AP44" s="4">
        <f t="shared" si="60"/>
        <v>-0.170393280369737</v>
      </c>
      <c r="AQ44" s="4">
        <f t="shared" si="60"/>
        <v>-1.413607066058276</v>
      </c>
      <c r="AR44" s="4">
        <f t="shared" si="60"/>
        <v>-1.3886151464383971</v>
      </c>
      <c r="AS44" s="4">
        <f t="shared" si="60"/>
        <v>-0.6282334928990565</v>
      </c>
      <c r="AT44" s="4">
        <f t="shared" si="60"/>
        <v>-0.79191878014938766</v>
      </c>
      <c r="AU44" s="4">
        <f t="shared" si="60"/>
        <v>-3.5317778447779204</v>
      </c>
      <c r="AV44" s="4">
        <f t="shared" si="60"/>
        <v>-0.9818271714315614</v>
      </c>
      <c r="AW44" s="4">
        <f t="shared" si="60"/>
        <v>-0.34664662362015974</v>
      </c>
      <c r="AY44" s="2">
        <f t="shared" si="51"/>
        <v>58.431252722602871</v>
      </c>
      <c r="AZ44" s="2">
        <f t="shared" si="51"/>
        <v>71.505291387675172</v>
      </c>
      <c r="BA44" s="2">
        <f t="shared" si="51"/>
        <v>78.590404753710615</v>
      </c>
      <c r="BB44" s="2">
        <f t="shared" si="51"/>
        <v>83.99204541029323</v>
      </c>
      <c r="BC44" s="2">
        <f t="shared" si="51"/>
        <v>90.375575186821592</v>
      </c>
      <c r="BD44" s="2">
        <f t="shared" si="51"/>
        <v>97.658916078178024</v>
      </c>
      <c r="BE44" s="2">
        <f t="shared" si="51"/>
        <v>99.477703189142446</v>
      </c>
      <c r="BF44" s="2">
        <f t="shared" si="51"/>
        <v>98.976390548810159</v>
      </c>
      <c r="BG44" s="2">
        <f t="shared" si="51"/>
        <v>100.09060542011299</v>
      </c>
      <c r="BH44" s="2">
        <f t="shared" si="51"/>
        <v>99.130612373885242</v>
      </c>
      <c r="BI44" s="2">
        <f t="shared" si="51"/>
        <v>101.54723042243148</v>
      </c>
      <c r="BJ44" s="2">
        <f t="shared" si="51"/>
        <v>99.46889077543004</v>
      </c>
      <c r="BK44" s="2">
        <f t="shared" si="51"/>
        <v>107.25273580630056</v>
      </c>
      <c r="BL44" s="2">
        <f t="shared" si="51"/>
        <v>100.67373195185705</v>
      </c>
      <c r="BM44" s="2">
        <f t="shared" si="51"/>
        <v>97.592645948101435</v>
      </c>
      <c r="BO44" s="2">
        <f t="shared" si="10"/>
        <v>57.328000000000003</v>
      </c>
      <c r="BP44" s="2">
        <f t="shared" si="11"/>
        <v>70.328000000000003</v>
      </c>
      <c r="BQ44" s="2">
        <f t="shared" si="12"/>
        <v>76.822999999999993</v>
      </c>
      <c r="BR44" s="2">
        <f t="shared" si="13"/>
        <v>82.951999999999998</v>
      </c>
      <c r="BS44" s="2">
        <f t="shared" si="14"/>
        <v>89.742000000000004</v>
      </c>
      <c r="BT44" s="2">
        <f t="shared" si="15"/>
        <v>95.677000000000007</v>
      </c>
      <c r="BU44" s="2">
        <f t="shared" si="16"/>
        <v>98.311000000000007</v>
      </c>
      <c r="BV44" s="2">
        <f t="shared" si="17"/>
        <v>98.805999999999997</v>
      </c>
      <c r="BW44" s="2">
        <f t="shared" si="18"/>
        <v>98.677000000000007</v>
      </c>
      <c r="BX44" s="2">
        <f t="shared" si="19"/>
        <v>97.742000000000004</v>
      </c>
      <c r="BY44" s="2">
        <f t="shared" si="20"/>
        <v>100.919</v>
      </c>
      <c r="BZ44" s="2">
        <f t="shared" si="21"/>
        <v>98.677000000000007</v>
      </c>
      <c r="CA44" s="2">
        <f t="shared" si="22"/>
        <v>103.721</v>
      </c>
      <c r="CB44" s="2">
        <f t="shared" si="23"/>
        <v>99.691999999999993</v>
      </c>
      <c r="CC44" s="2">
        <f t="shared" si="24"/>
        <v>97.245999999999995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58.247413283729074</v>
      </c>
      <c r="DL44" s="2">
        <f t="shared" si="61"/>
        <v>71.295805798852314</v>
      </c>
      <c r="DM44" s="2">
        <f t="shared" si="61"/>
        <v>78.56915886439144</v>
      </c>
      <c r="DN44" s="2">
        <f t="shared" si="61"/>
        <v>84.192669888251288</v>
      </c>
      <c r="DO44" s="2">
        <f t="shared" si="61"/>
        <v>90.538229537903931</v>
      </c>
      <c r="DP44" s="2">
        <f t="shared" si="61"/>
        <v>97.493564904862595</v>
      </c>
      <c r="DQ44" s="2">
        <f t="shared" si="61"/>
        <v>99.551244035034742</v>
      </c>
      <c r="DR44" s="2">
        <f t="shared" si="61"/>
        <v>99.118546360616151</v>
      </c>
      <c r="DS44" s="2">
        <f t="shared" si="61"/>
        <v>99.829563919725601</v>
      </c>
      <c r="DT44" s="2">
        <f t="shared" si="61"/>
        <v>98.956759446830333</v>
      </c>
      <c r="DU44" s="2">
        <f t="shared" si="61"/>
        <v>101.27115588442565</v>
      </c>
      <c r="DV44" s="2">
        <f t="shared" si="61"/>
        <v>99.438823014195108</v>
      </c>
      <c r="DW44" s="2">
        <f t="shared" si="61"/>
        <v>105.9372939794182</v>
      </c>
      <c r="DX44" s="2">
        <f t="shared" si="61"/>
        <v>100.68838724576612</v>
      </c>
      <c r="DY44" s="2">
        <f t="shared" si="61"/>
        <v>97.499326829268298</v>
      </c>
      <c r="EA44" s="2">
        <f t="shared" ref="EA44:EO60" si="62">CE$228*$B44+CE$229</f>
        <v>59.712052725958067</v>
      </c>
      <c r="EB44" s="2">
        <f t="shared" si="62"/>
        <v>73.87029339705559</v>
      </c>
      <c r="EC44" s="2">
        <f t="shared" si="62"/>
        <v>78.832749443455</v>
      </c>
      <c r="ED44" s="2">
        <f t="shared" si="62"/>
        <v>81.751325342500564</v>
      </c>
      <c r="EE44" s="2">
        <f t="shared" si="62"/>
        <v>88.609011387889524</v>
      </c>
      <c r="EF44" s="2">
        <f t="shared" si="62"/>
        <v>99.679386396500433</v>
      </c>
      <c r="EG44" s="2">
        <f t="shared" si="62"/>
        <v>98.629273919306598</v>
      </c>
      <c r="EH44" s="2">
        <f t="shared" si="62"/>
        <v>97.170469807873133</v>
      </c>
      <c r="EI44" s="2">
        <f t="shared" si="62"/>
        <v>103.4814572807381</v>
      </c>
      <c r="EJ44" s="2">
        <f t="shared" si="62"/>
        <v>101.30040928315915</v>
      </c>
      <c r="EK44" s="2">
        <f t="shared" si="62"/>
        <v>105.09007615025672</v>
      </c>
      <c r="EL44" s="2">
        <f t="shared" si="62"/>
        <v>99.813538218814529</v>
      </c>
      <c r="EM44" s="2">
        <f t="shared" si="62"/>
        <v>121.21822479636529</v>
      </c>
      <c r="EN44" s="2">
        <f t="shared" si="62"/>
        <v>100.52054333460337</v>
      </c>
      <c r="EO44" s="2">
        <f t="shared" si="62"/>
        <v>98.813398013793091</v>
      </c>
      <c r="EQ44" s="2">
        <f t="shared" ref="EQ44:FE60" si="63">CU$228*$B44+CU$229</f>
        <v>57.660035567675827</v>
      </c>
      <c r="ER44" s="2">
        <f t="shared" si="63"/>
        <v>73.171016841096204</v>
      </c>
      <c r="ES44" s="2">
        <f t="shared" si="63"/>
        <v>78.092329225605909</v>
      </c>
      <c r="ET44" s="2">
        <f t="shared" si="63"/>
        <v>80.925343951882368</v>
      </c>
      <c r="EU44" s="2">
        <f t="shared" si="63"/>
        <v>88.55052918367646</v>
      </c>
      <c r="EV44" s="2">
        <f t="shared" si="63"/>
        <v>98.331608562121929</v>
      </c>
      <c r="EW44" s="2">
        <f t="shared" si="63"/>
        <v>97.45878103312802</v>
      </c>
      <c r="EX44" s="2">
        <f t="shared" si="63"/>
        <v>97.775726422833316</v>
      </c>
      <c r="EY44" s="2">
        <f t="shared" si="63"/>
        <v>102.74472611964511</v>
      </c>
      <c r="EZ44" s="2">
        <f t="shared" si="63"/>
        <v>100.40431065051949</v>
      </c>
      <c r="FA44" s="2">
        <f t="shared" si="63"/>
        <v>102.95986960502131</v>
      </c>
      <c r="FB44" s="2">
        <f t="shared" si="63"/>
        <v>98.913104826033333</v>
      </c>
      <c r="FC44" s="2">
        <f t="shared" si="63"/>
        <v>114.24898279730203</v>
      </c>
      <c r="FD44" s="2">
        <f t="shared" si="63"/>
        <v>102.40347547564983</v>
      </c>
      <c r="FE44" s="2">
        <f t="shared" si="63"/>
        <v>103.74046382566019</v>
      </c>
      <c r="FG44" s="2">
        <f t="shared" ref="FG44:FU60" si="64">POWER(10,($B44-C$231)/C$229)/(1+POWER(10,($B44-C$231)/C$229))</f>
        <v>0.12552145712020316</v>
      </c>
      <c r="FH44" s="2">
        <f t="shared" si="64"/>
        <v>8.1370527996095648E-2</v>
      </c>
      <c r="FI44" s="2">
        <f t="shared" si="64"/>
        <v>8.0608886838445984E-2</v>
      </c>
      <c r="FJ44" s="2">
        <f t="shared" si="64"/>
        <v>8.2177046323445413E-2</v>
      </c>
      <c r="FK44" s="2">
        <f t="shared" si="64"/>
        <v>8.4310937586477216E-2</v>
      </c>
      <c r="FL44" s="2">
        <f t="shared" si="64"/>
        <v>7.5648680750648331E-2</v>
      </c>
      <c r="FM44" s="2">
        <f t="shared" si="64"/>
        <v>7.9761310184410281E-2</v>
      </c>
      <c r="FN44" s="2">
        <f t="shared" si="64"/>
        <v>7.2973282548743051E-2</v>
      </c>
      <c r="FO44" s="2">
        <f t="shared" si="64"/>
        <v>7.1481935874732228E-2</v>
      </c>
      <c r="FP44" s="2">
        <f t="shared" si="64"/>
        <v>7.4181866671110458E-2</v>
      </c>
      <c r="FQ44" s="2">
        <f t="shared" si="64"/>
        <v>7.229285669471909E-2</v>
      </c>
      <c r="FR44" s="2">
        <f t="shared" si="64"/>
        <v>8.0247401095292076E-2</v>
      </c>
      <c r="FS44" s="2">
        <f t="shared" si="64"/>
        <v>8.6084840652111999E-2</v>
      </c>
      <c r="FT44" s="2">
        <f t="shared" si="64"/>
        <v>8.7330462667047054E-2</v>
      </c>
      <c r="FU44" s="2">
        <f t="shared" si="64"/>
        <v>7.1010289828148165E-2</v>
      </c>
      <c r="FW44" s="2">
        <f t="shared" si="53"/>
        <v>2.0653192368324308E-6</v>
      </c>
      <c r="FX44" s="2">
        <f t="shared" si="53"/>
        <v>2.6117883082343995E-6</v>
      </c>
      <c r="FY44" s="2">
        <f t="shared" si="53"/>
        <v>2.5037677278531472E-6</v>
      </c>
      <c r="FZ44" s="2">
        <f t="shared" si="53"/>
        <v>2.4142558548718862E-6</v>
      </c>
      <c r="GA44" s="2">
        <f t="shared" si="53"/>
        <v>2.7366577070309696E-6</v>
      </c>
      <c r="GB44" s="2">
        <f t="shared" si="53"/>
        <v>2.4773247518320744E-6</v>
      </c>
      <c r="GC44" s="2">
        <f t="shared" si="53"/>
        <v>2.8206159902003596E-6</v>
      </c>
      <c r="GD44" s="2">
        <f t="shared" si="53"/>
        <v>2.8564807796612675E-6</v>
      </c>
      <c r="GE44" s="2">
        <f t="shared" si="53"/>
        <v>3.9453548411318292E-6</v>
      </c>
      <c r="GF44" s="2">
        <f t="shared" si="53"/>
        <v>3.785997745349413E-6</v>
      </c>
      <c r="GG44" s="2">
        <f t="shared" si="53"/>
        <v>2.8717874713140334E-6</v>
      </c>
      <c r="GH44" s="2">
        <f t="shared" si="53"/>
        <v>2.3989410984847551E-6</v>
      </c>
      <c r="GI44" s="2">
        <f t="shared" si="53"/>
        <v>2.1046062779451329E-6</v>
      </c>
      <c r="GJ44" s="2">
        <f t="shared" si="53"/>
        <v>1.3768465506336179E-6</v>
      </c>
      <c r="GK44" s="2">
        <f t="shared" si="53"/>
        <v>1.3280044278802882E-6</v>
      </c>
      <c r="GM44" s="86">
        <f t="shared" si="54"/>
        <v>1.1562883127819995E-5</v>
      </c>
      <c r="GN44" s="86">
        <f t="shared" si="54"/>
        <v>2.9582793386144984E-8</v>
      </c>
      <c r="GO44" s="86">
        <f t="shared" si="54"/>
        <v>1.9707707665281719E-8</v>
      </c>
      <c r="GP44" s="86">
        <f t="shared" si="54"/>
        <v>3.2374980606356129E-8</v>
      </c>
      <c r="GQ44" s="86">
        <f t="shared" si="54"/>
        <v>3.2674782269859929E-8</v>
      </c>
      <c r="GR44" s="86">
        <f t="shared" si="54"/>
        <v>8.0239018259050234E-9</v>
      </c>
      <c r="GS44" s="86">
        <f t="shared" si="54"/>
        <v>1.1434892193279726E-8</v>
      </c>
      <c r="GT44" s="86">
        <f t="shared" si="54"/>
        <v>1.9931460558407151E-9</v>
      </c>
      <c r="GU44" s="86">
        <f t="shared" si="54"/>
        <v>1.2193434006375539E-9</v>
      </c>
      <c r="GV44" s="86">
        <f t="shared" si="54"/>
        <v>2.0957215883045549E-9</v>
      </c>
      <c r="GW44" s="86">
        <f t="shared" si="54"/>
        <v>2.3746476786032649E-9</v>
      </c>
      <c r="GX44" s="86">
        <f t="shared" si="54"/>
        <v>2.3772603146118133E-8</v>
      </c>
      <c r="GY44" s="86">
        <f t="shared" si="54"/>
        <v>3.914481192407563E-8</v>
      </c>
      <c r="GZ44" s="86">
        <f t="shared" si="54"/>
        <v>9.5957041194420617E-8</v>
      </c>
      <c r="HA44" s="86">
        <f t="shared" si="54"/>
        <v>7.0919398118461358E-10</v>
      </c>
      <c r="HC44" s="86">
        <f t="shared" si="58"/>
        <v>3.8581868483732172E-17</v>
      </c>
      <c r="HD44" s="86">
        <f t="shared" si="58"/>
        <v>1.8039588384447061E-21</v>
      </c>
      <c r="HE44" s="86">
        <f t="shared" si="58"/>
        <v>1.5508625764581337E-22</v>
      </c>
      <c r="HF44" s="86">
        <f t="shared" si="58"/>
        <v>2.8044424402662443E-23</v>
      </c>
      <c r="HG44" s="86">
        <f t="shared" si="58"/>
        <v>1.9145297941205031E-23</v>
      </c>
      <c r="HH44" s="86">
        <f t="shared" si="58"/>
        <v>5.5990342849266681E-23</v>
      </c>
      <c r="HI44" s="86">
        <f t="shared" si="58"/>
        <v>4.287637744497622E-23</v>
      </c>
      <c r="HJ44" s="86">
        <f t="shared" si="58"/>
        <v>2.812678398926895E-23</v>
      </c>
      <c r="HK44" s="86">
        <f t="shared" si="58"/>
        <v>3.953162987779432E-25</v>
      </c>
      <c r="HL44" s="86">
        <f t="shared" si="58"/>
        <v>1.0309439746283961E-24</v>
      </c>
      <c r="HM44" s="86">
        <f t="shared" si="58"/>
        <v>5.0736649424850722E-24</v>
      </c>
      <c r="HN44" s="86">
        <f t="shared" si="58"/>
        <v>5.0858787493900614E-24</v>
      </c>
      <c r="HO44" s="86">
        <f t="shared" si="58"/>
        <v>2.0674119992275088E-20</v>
      </c>
      <c r="HP44" s="86">
        <f t="shared" si="58"/>
        <v>2.2904358811554263E-21</v>
      </c>
      <c r="HQ44" s="86">
        <f t="shared" si="58"/>
        <v>4.7047115586660842E-26</v>
      </c>
      <c r="HS44" s="86">
        <f t="shared" si="55"/>
        <v>8.2943004632290382E-75</v>
      </c>
      <c r="HT44" s="86">
        <f t="shared" si="55"/>
        <v>2.5871914808769821E-93</v>
      </c>
      <c r="HU44" s="86">
        <f t="shared" si="55"/>
        <v>5.7795902998770145E-98</v>
      </c>
      <c r="HV44" s="86">
        <f t="shared" si="55"/>
        <v>6.5339758873136604E-103</v>
      </c>
      <c r="HW44" s="86">
        <f t="shared" si="55"/>
        <v>1.8874671362029851E-104</v>
      </c>
      <c r="HX44" s="86">
        <f t="shared" si="55"/>
        <v>2.8509266906230117E-102</v>
      </c>
      <c r="HY44" s="86">
        <f t="shared" si="55"/>
        <v>2.1904187212926209E-103</v>
      </c>
      <c r="HZ44" s="86">
        <f t="shared" si="55"/>
        <v>1.2288747998385537E-103</v>
      </c>
      <c r="IA44" s="86">
        <f t="shared" si="55"/>
        <v>2.6208737517124496E-110</v>
      </c>
      <c r="IB44" s="86">
        <f t="shared" si="55"/>
        <v>1.2510278084027526E-109</v>
      </c>
      <c r="IC44" s="86">
        <f t="shared" si="55"/>
        <v>1.1862627561416443E-106</v>
      </c>
      <c r="ID44" s="86">
        <f t="shared" si="55"/>
        <v>1.0728713198430871E-107</v>
      </c>
      <c r="IE44" s="86">
        <f t="shared" si="55"/>
        <v>2.6759649005913411E-90</v>
      </c>
      <c r="IF44" s="86">
        <f t="shared" si="55"/>
        <v>7.9132853006810482E-49</v>
      </c>
      <c r="IG44" s="86">
        <f t="shared" si="55"/>
        <v>2.4879549672784528E-35</v>
      </c>
      <c r="II44" s="86">
        <f t="shared" si="56"/>
        <v>5.8582955584034301E-245</v>
      </c>
      <c r="IJ44" s="86">
        <f t="shared" si="56"/>
        <v>1.539771803448479E-303</v>
      </c>
      <c r="IK44" s="86">
        <f t="shared" si="56"/>
        <v>0</v>
      </c>
      <c r="IL44" s="86">
        <f t="shared" si="56"/>
        <v>0</v>
      </c>
      <c r="IM44" s="86">
        <f t="shared" si="56"/>
        <v>0</v>
      </c>
      <c r="IN44" s="86">
        <f t="shared" si="56"/>
        <v>0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9.0831644321282301E-297</v>
      </c>
      <c r="IV44" s="86">
        <f t="shared" si="56"/>
        <v>1.6655279283089534E-130</v>
      </c>
      <c r="IW44" s="86">
        <f t="shared" si="56"/>
        <v>4.1049664563544454E-89</v>
      </c>
      <c r="IY44" s="86">
        <f t="shared" si="57"/>
        <v>1.1562883127858577E-5</v>
      </c>
      <c r="IZ44" s="86">
        <f t="shared" si="57"/>
        <v>2.9582793386146787E-8</v>
      </c>
      <c r="JA44" s="86">
        <f t="shared" si="57"/>
        <v>1.9707707665281874E-8</v>
      </c>
      <c r="JB44" s="86">
        <f t="shared" si="57"/>
        <v>3.2374980606356156E-8</v>
      </c>
      <c r="JC44" s="86">
        <f t="shared" si="57"/>
        <v>3.2674782269859949E-8</v>
      </c>
      <c r="JD44" s="86">
        <f t="shared" si="57"/>
        <v>8.0239018259050797E-9</v>
      </c>
      <c r="JE44" s="86">
        <f t="shared" si="57"/>
        <v>1.143489219327977E-8</v>
      </c>
      <c r="JF44" s="86">
        <f t="shared" si="57"/>
        <v>1.9931460558407433E-9</v>
      </c>
      <c r="JG44" s="86">
        <f t="shared" si="57"/>
        <v>1.2193434006375543E-9</v>
      </c>
      <c r="JH44" s="86">
        <f t="shared" si="57"/>
        <v>2.0957215883045557E-9</v>
      </c>
      <c r="JI44" s="86">
        <f t="shared" si="57"/>
        <v>2.3746476786032698E-9</v>
      </c>
      <c r="JJ44" s="86">
        <f t="shared" si="57"/>
        <v>2.377260314611814E-8</v>
      </c>
      <c r="JK44" s="86">
        <f t="shared" si="57"/>
        <v>3.9144811924096303E-8</v>
      </c>
      <c r="JL44" s="86">
        <f t="shared" si="57"/>
        <v>9.5957041194422907E-8</v>
      </c>
      <c r="JM44" s="86">
        <f t="shared" si="57"/>
        <v>7.0919398118461358E-10</v>
      </c>
    </row>
    <row r="45" spans="2:273" x14ac:dyDescent="0.25">
      <c r="B45" s="2">
        <v>18</v>
      </c>
      <c r="C45" s="37">
        <v>56.790999999999997</v>
      </c>
      <c r="D45" s="37">
        <v>69.688999999999993</v>
      </c>
      <c r="E45" s="37">
        <v>78.516000000000005</v>
      </c>
      <c r="F45" s="37">
        <v>83.242000000000004</v>
      </c>
      <c r="G45" s="37">
        <v>90.418999999999997</v>
      </c>
      <c r="H45" s="37">
        <v>97</v>
      </c>
      <c r="I45" s="37">
        <v>98.525000000000006</v>
      </c>
      <c r="J45" s="37">
        <v>98.661000000000001</v>
      </c>
      <c r="K45" s="37">
        <v>99.677000000000007</v>
      </c>
      <c r="L45" s="37">
        <v>98.305999999999997</v>
      </c>
      <c r="M45" s="37">
        <v>100.51600000000001</v>
      </c>
      <c r="N45" s="37">
        <v>98.71</v>
      </c>
      <c r="O45" s="37">
        <v>103.98399999999999</v>
      </c>
      <c r="P45" s="37">
        <v>100.277</v>
      </c>
      <c r="Q45" s="37">
        <v>97.031000000000006</v>
      </c>
      <c r="S45" s="4">
        <f t="shared" si="59"/>
        <v>58.69680215998477</v>
      </c>
      <c r="T45" s="4">
        <f t="shared" si="59"/>
        <v>71.739761633693092</v>
      </c>
      <c r="U45" s="4">
        <f t="shared" si="59"/>
        <v>78.762899711175763</v>
      </c>
      <c r="V45" s="4">
        <f t="shared" si="59"/>
        <v>84.1032883237487</v>
      </c>
      <c r="W45" s="4">
        <f t="shared" si="59"/>
        <v>90.501221871617005</v>
      </c>
      <c r="X45" s="4">
        <f t="shared" si="59"/>
        <v>97.805585155838543</v>
      </c>
      <c r="Y45" s="4">
        <f t="shared" si="59"/>
        <v>99.586632460071911</v>
      </c>
      <c r="Z45" s="4">
        <f t="shared" si="59"/>
        <v>99.132612743314553</v>
      </c>
      <c r="AA45" s="4">
        <f t="shared" si="59"/>
        <v>100.31254690049165</v>
      </c>
      <c r="AB45" s="4">
        <f t="shared" si="59"/>
        <v>99.328765737702938</v>
      </c>
      <c r="AC45" s="4">
        <f t="shared" si="59"/>
        <v>101.75531374582145</v>
      </c>
      <c r="AD45" s="4">
        <f t="shared" si="59"/>
        <v>99.658863226639824</v>
      </c>
      <c r="AE45" s="4">
        <f t="shared" si="59"/>
        <v>107.57638682816673</v>
      </c>
      <c r="AF45" s="4">
        <f t="shared" si="59"/>
        <v>100.83966182124696</v>
      </c>
      <c r="AG45" s="4">
        <f t="shared" si="59"/>
        <v>97.754966077639949</v>
      </c>
      <c r="AI45" s="4">
        <f t="shared" si="60"/>
        <v>-1.9058021599847734</v>
      </c>
      <c r="AJ45" s="4">
        <f t="shared" si="60"/>
        <v>-2.0507616336930994</v>
      </c>
      <c r="AK45" s="4">
        <f t="shared" si="60"/>
        <v>-0.24689971117575737</v>
      </c>
      <c r="AL45" s="4">
        <f t="shared" si="60"/>
        <v>-0.86128832374869546</v>
      </c>
      <c r="AM45" s="4">
        <f t="shared" si="60"/>
        <v>-8.2221871617008446E-2</v>
      </c>
      <c r="AN45" s="4">
        <f t="shared" si="60"/>
        <v>-0.80558515583854273</v>
      </c>
      <c r="AO45" s="4">
        <f t="shared" si="60"/>
        <v>-1.0616324600719054</v>
      </c>
      <c r="AP45" s="4">
        <f t="shared" si="60"/>
        <v>-0.47161274331455161</v>
      </c>
      <c r="AQ45" s="4">
        <f t="shared" si="60"/>
        <v>-0.63554690049164719</v>
      </c>
      <c r="AR45" s="4">
        <f t="shared" si="60"/>
        <v>-1.0227657377029402</v>
      </c>
      <c r="AS45" s="4">
        <f t="shared" si="60"/>
        <v>-1.2393137458214483</v>
      </c>
      <c r="AT45" s="4">
        <f t="shared" si="60"/>
        <v>-0.9488632266398298</v>
      </c>
      <c r="AU45" s="4">
        <f t="shared" si="60"/>
        <v>-3.5923868281667382</v>
      </c>
      <c r="AV45" s="4">
        <f t="shared" si="60"/>
        <v>-0.56266182124696229</v>
      </c>
      <c r="AW45" s="4">
        <f t="shared" si="60"/>
        <v>-0.72396607763994325</v>
      </c>
      <c r="AY45" s="2">
        <f t="shared" si="51"/>
        <v>58.679994414239793</v>
      </c>
      <c r="AZ45" s="2">
        <f t="shared" si="51"/>
        <v>71.739682798104099</v>
      </c>
      <c r="BA45" s="2">
        <f t="shared" si="51"/>
        <v>78.762846399544415</v>
      </c>
      <c r="BB45" s="2">
        <f t="shared" si="51"/>
        <v>84.103207099309941</v>
      </c>
      <c r="BC45" s="2">
        <f t="shared" si="51"/>
        <v>90.501141459025305</v>
      </c>
      <c r="BD45" s="2">
        <f t="shared" si="51"/>
        <v>97.805564226544178</v>
      </c>
      <c r="BE45" s="2">
        <f t="shared" si="51"/>
        <v>99.586603475137096</v>
      </c>
      <c r="BF45" s="2">
        <f t="shared" si="51"/>
        <v>99.132606947160014</v>
      </c>
      <c r="BG45" s="2">
        <f t="shared" si="51"/>
        <v>100.3125433357352</v>
      </c>
      <c r="BH45" s="2">
        <f t="shared" si="51"/>
        <v>99.328759840179401</v>
      </c>
      <c r="BI45" s="2">
        <f t="shared" si="51"/>
        <v>101.75530731184568</v>
      </c>
      <c r="BJ45" s="2">
        <f t="shared" si="51"/>
        <v>99.658809961974711</v>
      </c>
      <c r="BK45" s="2">
        <f t="shared" si="51"/>
        <v>107.57630752394503</v>
      </c>
      <c r="BL45" s="2">
        <f t="shared" si="51"/>
        <v>100.83949052914456</v>
      </c>
      <c r="BM45" s="2">
        <f t="shared" si="51"/>
        <v>97.754964573658768</v>
      </c>
      <c r="BO45" s="2">
        <f t="shared" si="10"/>
        <v>56.790999999999997</v>
      </c>
      <c r="BP45" s="2">
        <f t="shared" si="11"/>
        <v>69.688999999999993</v>
      </c>
      <c r="BQ45" s="2">
        <f t="shared" si="12"/>
        <v>78.516000000000005</v>
      </c>
      <c r="BR45" s="2">
        <f t="shared" si="13"/>
        <v>83.242000000000004</v>
      </c>
      <c r="BS45" s="2">
        <f t="shared" si="14"/>
        <v>90.418999999999997</v>
      </c>
      <c r="BT45" s="2">
        <f t="shared" si="15"/>
        <v>97</v>
      </c>
      <c r="BU45" s="2">
        <f t="shared" si="16"/>
        <v>98.525000000000006</v>
      </c>
      <c r="BV45" s="2">
        <f t="shared" si="17"/>
        <v>98.661000000000001</v>
      </c>
      <c r="BW45" s="2">
        <f t="shared" si="18"/>
        <v>99.677000000000007</v>
      </c>
      <c r="BX45" s="2">
        <f t="shared" si="19"/>
        <v>98.305999999999997</v>
      </c>
      <c r="BY45" s="2">
        <f t="shared" si="20"/>
        <v>100.51600000000001</v>
      </c>
      <c r="BZ45" s="2">
        <f t="shared" si="21"/>
        <v>98.71</v>
      </c>
      <c r="CA45" s="2">
        <f t="shared" si="22"/>
        <v>103.98399999999999</v>
      </c>
      <c r="CB45" s="2">
        <f t="shared" si="23"/>
        <v>100.277</v>
      </c>
      <c r="CC45" s="2">
        <f t="shared" si="24"/>
        <v>97.031000000000006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58.541979866506182</v>
      </c>
      <c r="DL45" s="2">
        <f t="shared" si="61"/>
        <v>71.548488070069482</v>
      </c>
      <c r="DM45" s="2">
        <f t="shared" si="61"/>
        <v>78.768781938991253</v>
      </c>
      <c r="DN45" s="2">
        <f t="shared" si="61"/>
        <v>84.343944276653588</v>
      </c>
      <c r="DO45" s="2">
        <f t="shared" si="61"/>
        <v>90.701683781334921</v>
      </c>
      <c r="DP45" s="2">
        <f t="shared" si="61"/>
        <v>97.64935856236788</v>
      </c>
      <c r="DQ45" s="2">
        <f t="shared" si="61"/>
        <v>99.688310933252808</v>
      </c>
      <c r="DR45" s="2">
        <f t="shared" si="61"/>
        <v>99.30952506795532</v>
      </c>
      <c r="DS45" s="2">
        <f t="shared" si="61"/>
        <v>100.05623906760665</v>
      </c>
      <c r="DT45" s="2">
        <f t="shared" si="61"/>
        <v>99.166275045242131</v>
      </c>
      <c r="DU45" s="2">
        <f t="shared" si="61"/>
        <v>101.48323911205074</v>
      </c>
      <c r="DV45" s="2">
        <f t="shared" si="61"/>
        <v>99.654983539716099</v>
      </c>
      <c r="DW45" s="2">
        <f t="shared" si="61"/>
        <v>106.19241406693136</v>
      </c>
      <c r="DX45" s="2">
        <f t="shared" si="61"/>
        <v>100.882072522486</v>
      </c>
      <c r="DY45" s="2">
        <f t="shared" si="61"/>
        <v>97.672064111498258</v>
      </c>
      <c r="EA45" s="2">
        <f t="shared" si="62"/>
        <v>59.55694031608305</v>
      </c>
      <c r="EB45" s="2">
        <f t="shared" si="62"/>
        <v>73.708267441221707</v>
      </c>
      <c r="EC45" s="2">
        <f t="shared" si="62"/>
        <v>78.701127782724811</v>
      </c>
      <c r="ED45" s="2">
        <f t="shared" si="62"/>
        <v>81.651055791003515</v>
      </c>
      <c r="EE45" s="2">
        <f t="shared" si="62"/>
        <v>88.514727612964222</v>
      </c>
      <c r="EF45" s="2">
        <f t="shared" si="62"/>
        <v>99.546342508790559</v>
      </c>
      <c r="EG45" s="2">
        <f t="shared" si="62"/>
        <v>98.516454444047739</v>
      </c>
      <c r="EH45" s="2">
        <f t="shared" si="62"/>
        <v>97.082834330654805</v>
      </c>
      <c r="EI45" s="2">
        <f t="shared" si="62"/>
        <v>103.34892026734771</v>
      </c>
      <c r="EJ45" s="2">
        <f t="shared" si="62"/>
        <v>101.17824713017053</v>
      </c>
      <c r="EK45" s="2">
        <f t="shared" si="62"/>
        <v>104.93954000073873</v>
      </c>
      <c r="EL45" s="2">
        <f t="shared" si="62"/>
        <v>99.698834309306164</v>
      </c>
      <c r="EM45" s="2">
        <f t="shared" si="62"/>
        <v>120.9757697187999</v>
      </c>
      <c r="EN45" s="2">
        <f t="shared" si="62"/>
        <v>100.43360323078878</v>
      </c>
      <c r="EO45" s="2">
        <f t="shared" si="62"/>
        <v>98.743987365517228</v>
      </c>
      <c r="EQ45" s="2">
        <f t="shared" si="63"/>
        <v>57.525902548096624</v>
      </c>
      <c r="ER45" s="2">
        <f t="shared" si="63"/>
        <v>73.016163378281632</v>
      </c>
      <c r="ES45" s="2">
        <f t="shared" si="63"/>
        <v>77.968285502582788</v>
      </c>
      <c r="ET45" s="2">
        <f t="shared" si="63"/>
        <v>80.833645206801805</v>
      </c>
      <c r="EU45" s="2">
        <f t="shared" si="63"/>
        <v>88.456880074420283</v>
      </c>
      <c r="EV45" s="2">
        <f t="shared" si="63"/>
        <v>98.212720227156467</v>
      </c>
      <c r="EW45" s="2">
        <f t="shared" si="63"/>
        <v>97.358402234849621</v>
      </c>
      <c r="EX45" s="2">
        <f t="shared" si="63"/>
        <v>97.681587503356454</v>
      </c>
      <c r="EY45" s="2">
        <f t="shared" si="63"/>
        <v>102.62011209661509</v>
      </c>
      <c r="EZ45" s="2">
        <f t="shared" si="63"/>
        <v>100.29183969597713</v>
      </c>
      <c r="FA45" s="2">
        <f t="shared" si="63"/>
        <v>102.83183772473734</v>
      </c>
      <c r="FB45" s="2">
        <f t="shared" si="63"/>
        <v>98.807948137883372</v>
      </c>
      <c r="FC45" s="2">
        <f t="shared" si="63"/>
        <v>114.0788737178614</v>
      </c>
      <c r="FD45" s="2">
        <f t="shared" si="63"/>
        <v>102.29575549264435</v>
      </c>
      <c r="FE45" s="2">
        <f t="shared" si="63"/>
        <v>103.61458085047907</v>
      </c>
      <c r="FG45" s="2">
        <f t="shared" si="64"/>
        <v>0.13598475411794306</v>
      </c>
      <c r="FH45" s="2">
        <f t="shared" si="64"/>
        <v>8.8526037712009342E-2</v>
      </c>
      <c r="FI45" s="2">
        <f t="shared" si="64"/>
        <v>8.7703814270560912E-2</v>
      </c>
      <c r="FJ45" s="2">
        <f t="shared" si="64"/>
        <v>8.939657724222029E-2</v>
      </c>
      <c r="FK45" s="2">
        <f t="shared" si="64"/>
        <v>9.1699208071828811E-2</v>
      </c>
      <c r="FL45" s="2">
        <f t="shared" si="64"/>
        <v>8.2346130040616472E-2</v>
      </c>
      <c r="FM45" s="2">
        <f t="shared" si="64"/>
        <v>8.6788678899339194E-2</v>
      </c>
      <c r="FN45" s="2">
        <f t="shared" si="64"/>
        <v>7.9454229169452148E-2</v>
      </c>
      <c r="FO45" s="2">
        <f t="shared" si="64"/>
        <v>7.7841553858420537E-2</v>
      </c>
      <c r="FP45" s="2">
        <f t="shared" si="64"/>
        <v>8.0760799746862913E-2</v>
      </c>
      <c r="FQ45" s="2">
        <f t="shared" si="64"/>
        <v>7.8718504377564433E-2</v>
      </c>
      <c r="FR45" s="2">
        <f t="shared" si="64"/>
        <v>8.7313533352148212E-2</v>
      </c>
      <c r="FS45" s="2">
        <f t="shared" si="64"/>
        <v>9.3612668548046701E-2</v>
      </c>
      <c r="FT45" s="2">
        <f t="shared" si="64"/>
        <v>9.4955898625887575E-2</v>
      </c>
      <c r="FU45" s="2">
        <f t="shared" si="64"/>
        <v>7.7331441074303911E-2</v>
      </c>
      <c r="FW45" s="2">
        <f t="shared" si="53"/>
        <v>2.2645770600261251E-6</v>
      </c>
      <c r="FX45" s="2">
        <f t="shared" si="53"/>
        <v>2.8637682113066111E-6</v>
      </c>
      <c r="FY45" s="2">
        <f t="shared" si="53"/>
        <v>2.7453260586397425E-6</v>
      </c>
      <c r="FZ45" s="2">
        <f t="shared" si="53"/>
        <v>2.6471782881892071E-6</v>
      </c>
      <c r="GA45" s="2">
        <f t="shared" si="53"/>
        <v>3.000684713802481E-6</v>
      </c>
      <c r="GB45" s="2">
        <f t="shared" si="53"/>
        <v>2.7163319259251203E-6</v>
      </c>
      <c r="GC45" s="2">
        <f t="shared" si="53"/>
        <v>3.0927430913256983E-6</v>
      </c>
      <c r="GD45" s="2">
        <f t="shared" si="53"/>
        <v>3.1320680294399464E-6</v>
      </c>
      <c r="GE45" s="2">
        <f t="shared" si="53"/>
        <v>4.3259939126995794E-6</v>
      </c>
      <c r="GF45" s="2">
        <f t="shared" si="53"/>
        <v>4.1512624621068862E-6</v>
      </c>
      <c r="GG45" s="2">
        <f t="shared" si="53"/>
        <v>3.1488514738168685E-6</v>
      </c>
      <c r="GH45" s="2">
        <f t="shared" si="53"/>
        <v>2.6303859995292855E-6</v>
      </c>
      <c r="GI45" s="2">
        <f t="shared" si="53"/>
        <v>2.3076544266668602E-6</v>
      </c>
      <c r="GJ45" s="2">
        <f t="shared" si="53"/>
        <v>1.5096820216650928E-6</v>
      </c>
      <c r="GK45" s="2">
        <f t="shared" si="53"/>
        <v>1.4561277129882025E-6</v>
      </c>
      <c r="GM45" s="86">
        <f t="shared" si="54"/>
        <v>1.7375090609171508E-5</v>
      </c>
      <c r="GN45" s="86">
        <f t="shared" si="54"/>
        <v>5.6917282228490992E-8</v>
      </c>
      <c r="GO45" s="86">
        <f t="shared" si="54"/>
        <v>3.8697054769152777E-8</v>
      </c>
      <c r="GP45" s="86">
        <f t="shared" si="54"/>
        <v>6.2148161392469775E-8</v>
      </c>
      <c r="GQ45" s="86">
        <f t="shared" si="54"/>
        <v>6.3166545174966583E-8</v>
      </c>
      <c r="GR45" s="86">
        <f t="shared" si="54"/>
        <v>1.6260536826611943E-8</v>
      </c>
      <c r="GS45" s="86">
        <f t="shared" si="54"/>
        <v>2.3085298827677844E-8</v>
      </c>
      <c r="GT45" s="86">
        <f t="shared" si="54"/>
        <v>4.3159860459552068E-9</v>
      </c>
      <c r="GU45" s="86">
        <f t="shared" si="54"/>
        <v>2.6950565354610043E-9</v>
      </c>
      <c r="GV45" s="86">
        <f t="shared" si="54"/>
        <v>4.5497514497785129E-9</v>
      </c>
      <c r="GW45" s="86">
        <f t="shared" si="54"/>
        <v>5.0771073506368654E-9</v>
      </c>
      <c r="GX45" s="86">
        <f t="shared" si="54"/>
        <v>4.6122795340168471E-8</v>
      </c>
      <c r="GY45" s="86">
        <f t="shared" si="54"/>
        <v>7.5353968083626151E-8</v>
      </c>
      <c r="GZ45" s="86">
        <f t="shared" si="54"/>
        <v>1.7606686985804031E-7</v>
      </c>
      <c r="HA45" s="86">
        <f t="shared" si="54"/>
        <v>1.6116513037397428E-9</v>
      </c>
      <c r="HC45" s="86">
        <f t="shared" si="58"/>
        <v>1.0368171571339836E-16</v>
      </c>
      <c r="HD45" s="86">
        <f t="shared" si="58"/>
        <v>6.3858651271222151E-21</v>
      </c>
      <c r="HE45" s="86">
        <f t="shared" si="58"/>
        <v>5.8946964890855766E-22</v>
      </c>
      <c r="HF45" s="86">
        <f t="shared" si="58"/>
        <v>1.1241910941577651E-22</v>
      </c>
      <c r="HG45" s="86">
        <f t="shared" si="58"/>
        <v>7.8834496068200596E-23</v>
      </c>
      <c r="HH45" s="86">
        <f t="shared" si="58"/>
        <v>2.2059591365024155E-22</v>
      </c>
      <c r="HI45" s="86">
        <f t="shared" si="58"/>
        <v>1.7364134604024585E-22</v>
      </c>
      <c r="HJ45" s="86">
        <f t="shared" si="58"/>
        <v>1.1519349700900328E-22</v>
      </c>
      <c r="HK45" s="86">
        <f t="shared" si="58"/>
        <v>1.8512991706149611E-24</v>
      </c>
      <c r="HL45" s="86">
        <f t="shared" si="58"/>
        <v>4.7384258509942251E-24</v>
      </c>
      <c r="HM45" s="86">
        <f t="shared" si="58"/>
        <v>2.1683400764332252E-23</v>
      </c>
      <c r="HN45" s="86">
        <f t="shared" si="58"/>
        <v>2.1457547377008891E-23</v>
      </c>
      <c r="HO45" s="86">
        <f t="shared" si="58"/>
        <v>6.8414745023129036E-20</v>
      </c>
      <c r="HP45" s="86">
        <f t="shared" si="58"/>
        <v>8.0567227727526025E-21</v>
      </c>
      <c r="HQ45" s="86">
        <f t="shared" si="58"/>
        <v>2.2665294076920131E-25</v>
      </c>
      <c r="HS45" s="86">
        <f t="shared" si="55"/>
        <v>1.6215611876292843E-73</v>
      </c>
      <c r="HT45" s="86">
        <f t="shared" si="55"/>
        <v>1.126947700932459E-91</v>
      </c>
      <c r="HU45" s="86">
        <f t="shared" si="55"/>
        <v>3.1024144415529125E-96</v>
      </c>
      <c r="HV45" s="86">
        <f t="shared" si="55"/>
        <v>4.2488897229031782E-101</v>
      </c>
      <c r="HW45" s="86">
        <f t="shared" si="55"/>
        <v>1.352542824176388E-102</v>
      </c>
      <c r="HX45" s="86">
        <f t="shared" si="55"/>
        <v>1.7870414805016201E-100</v>
      </c>
      <c r="HY45" s="86">
        <f t="shared" si="55"/>
        <v>1.5102925484574182E-101</v>
      </c>
      <c r="HZ45" s="86">
        <f t="shared" si="55"/>
        <v>8.6564754975164733E-102</v>
      </c>
      <c r="IA45" s="86">
        <f t="shared" si="55"/>
        <v>2.658144314043769E-108</v>
      </c>
      <c r="IB45" s="86">
        <f t="shared" si="55"/>
        <v>1.2313006261198923E-107</v>
      </c>
      <c r="IC45" s="86">
        <f t="shared" si="55"/>
        <v>9.4185238150630864E-105</v>
      </c>
      <c r="ID45" s="86">
        <f t="shared" si="55"/>
        <v>8.372913488670091E-106</v>
      </c>
      <c r="IE45" s="86">
        <f t="shared" si="55"/>
        <v>9.8848696669439404E-89</v>
      </c>
      <c r="IF45" s="86">
        <f t="shared" si="55"/>
        <v>5.1449448950920624E-48</v>
      </c>
      <c r="IG45" s="86">
        <f t="shared" si="55"/>
        <v>9.4185249224130037E-35</v>
      </c>
      <c r="II45" s="86">
        <f t="shared" si="56"/>
        <v>1.488837477076431E-241</v>
      </c>
      <c r="IJ45" s="86">
        <f t="shared" si="56"/>
        <v>3.0918213250189315E-299</v>
      </c>
      <c r="IK45" s="86">
        <f t="shared" si="56"/>
        <v>0</v>
      </c>
      <c r="IL45" s="86">
        <f t="shared" si="56"/>
        <v>0</v>
      </c>
      <c r="IM45" s="86">
        <f t="shared" si="56"/>
        <v>0</v>
      </c>
      <c r="IN45" s="86">
        <f t="shared" si="56"/>
        <v>0</v>
      </c>
      <c r="IO45" s="86">
        <f t="shared" si="56"/>
        <v>0</v>
      </c>
      <c r="IP45" s="86">
        <f t="shared" si="56"/>
        <v>0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1.2449844779275881E-292</v>
      </c>
      <c r="IV45" s="86">
        <f t="shared" si="56"/>
        <v>9.3252540184819832E-129</v>
      </c>
      <c r="IW45" s="86">
        <f t="shared" si="56"/>
        <v>6.2569309802251447E-88</v>
      </c>
      <c r="IY45" s="86">
        <f t="shared" si="57"/>
        <v>1.7375090609275188E-5</v>
      </c>
      <c r="IZ45" s="86">
        <f t="shared" si="57"/>
        <v>5.6917282228497378E-8</v>
      </c>
      <c r="JA45" s="86">
        <f t="shared" si="57"/>
        <v>3.8697054769153366E-8</v>
      </c>
      <c r="JB45" s="86">
        <f t="shared" si="57"/>
        <v>6.2148161392469881E-8</v>
      </c>
      <c r="JC45" s="86">
        <f t="shared" si="57"/>
        <v>6.3166545174966662E-8</v>
      </c>
      <c r="JD45" s="86">
        <f t="shared" si="57"/>
        <v>1.6260536826612164E-8</v>
      </c>
      <c r="JE45" s="86">
        <f t="shared" si="57"/>
        <v>2.3085298827678016E-8</v>
      </c>
      <c r="JF45" s="86">
        <f t="shared" si="57"/>
        <v>4.3159860459553218E-9</v>
      </c>
      <c r="JG45" s="86">
        <f t="shared" si="57"/>
        <v>2.6950565354610059E-9</v>
      </c>
      <c r="JH45" s="86">
        <f t="shared" si="57"/>
        <v>4.5497514497785178E-9</v>
      </c>
      <c r="JI45" s="86">
        <f t="shared" si="57"/>
        <v>5.0771073506368869E-9</v>
      </c>
      <c r="JJ45" s="86">
        <f t="shared" si="57"/>
        <v>4.6122795340168491E-8</v>
      </c>
      <c r="JK45" s="86">
        <f t="shared" si="57"/>
        <v>7.5353968083694562E-8</v>
      </c>
      <c r="JL45" s="86">
        <f t="shared" si="57"/>
        <v>1.7606686985804836E-7</v>
      </c>
      <c r="JM45" s="86">
        <f t="shared" si="57"/>
        <v>1.611651303739743E-9</v>
      </c>
    </row>
    <row r="46" spans="2:273" x14ac:dyDescent="0.25">
      <c r="B46" s="2">
        <v>19</v>
      </c>
      <c r="C46" s="37">
        <v>56.597000000000001</v>
      </c>
      <c r="D46" s="37">
        <v>70.885000000000005</v>
      </c>
      <c r="E46" s="37">
        <v>77.194000000000003</v>
      </c>
      <c r="F46" s="37">
        <v>82.983999999999995</v>
      </c>
      <c r="G46" s="37">
        <v>89.387</v>
      </c>
      <c r="H46" s="37">
        <v>96.79</v>
      </c>
      <c r="I46" s="37">
        <v>99.164000000000001</v>
      </c>
      <c r="J46" s="37">
        <v>98.483999999999995</v>
      </c>
      <c r="K46" s="37">
        <v>99.548000000000002</v>
      </c>
      <c r="L46" s="37">
        <v>98.805999999999997</v>
      </c>
      <c r="M46" s="37">
        <v>99.71</v>
      </c>
      <c r="N46" s="37">
        <v>98.661000000000001</v>
      </c>
      <c r="O46" s="37">
        <v>104.639</v>
      </c>
      <c r="P46" s="37">
        <v>99.4</v>
      </c>
      <c r="Q46" s="37">
        <v>96.292000000000002</v>
      </c>
      <c r="S46" s="4">
        <f t="shared" si="59"/>
        <v>58.944323005769391</v>
      </c>
      <c r="T46" s="4">
        <f t="shared" si="59"/>
        <v>71.969269035949637</v>
      </c>
      <c r="U46" s="4">
        <f t="shared" si="59"/>
        <v>78.930465642696731</v>
      </c>
      <c r="V46" s="4">
        <f t="shared" si="59"/>
        <v>84.209217742488974</v>
      </c>
      <c r="W46" s="4">
        <f t="shared" si="59"/>
        <v>90.621639013623906</v>
      </c>
      <c r="X46" s="4">
        <f t="shared" si="59"/>
        <v>97.94924552146712</v>
      </c>
      <c r="Y46" s="4">
        <f t="shared" si="59"/>
        <v>99.691258169990817</v>
      </c>
      <c r="Z46" s="4">
        <f t="shared" si="59"/>
        <v>99.283916553116271</v>
      </c>
      <c r="AA46" s="4">
        <f t="shared" si="59"/>
        <v>100.53142825573958</v>
      </c>
      <c r="AB46" s="4">
        <f t="shared" si="59"/>
        <v>99.523442796239124</v>
      </c>
      <c r="AC46" s="4">
        <f t="shared" si="59"/>
        <v>101.96034105723658</v>
      </c>
      <c r="AD46" s="4">
        <f t="shared" si="59"/>
        <v>99.843993067618371</v>
      </c>
      <c r="AE46" s="4">
        <f t="shared" si="59"/>
        <v>107.90089273920589</v>
      </c>
      <c r="AF46" s="4">
        <f t="shared" si="59"/>
        <v>101.00084311784575</v>
      </c>
      <c r="AG46" s="4">
        <f t="shared" si="59"/>
        <v>97.914649835653961</v>
      </c>
      <c r="AI46" s="4">
        <f t="shared" si="60"/>
        <v>-2.3473230057693897</v>
      </c>
      <c r="AJ46" s="4">
        <f t="shared" si="60"/>
        <v>-1.0842690359496316</v>
      </c>
      <c r="AK46" s="4">
        <f t="shared" si="60"/>
        <v>-1.7364656426967287</v>
      </c>
      <c r="AL46" s="4">
        <f t="shared" si="60"/>
        <v>-1.2252177424889794</v>
      </c>
      <c r="AM46" s="4">
        <f t="shared" si="60"/>
        <v>-1.2346390136239052</v>
      </c>
      <c r="AN46" s="4">
        <f t="shared" si="60"/>
        <v>-1.1592455214671133</v>
      </c>
      <c r="AO46" s="4">
        <f t="shared" si="60"/>
        <v>-0.52725816999081587</v>
      </c>
      <c r="AP46" s="4">
        <f t="shared" si="60"/>
        <v>-0.79991655311627596</v>
      </c>
      <c r="AQ46" s="4">
        <f t="shared" si="60"/>
        <v>-0.98342825573958237</v>
      </c>
      <c r="AR46" s="4">
        <f t="shared" si="60"/>
        <v>-0.71744279623912632</v>
      </c>
      <c r="AS46" s="4">
        <f t="shared" si="60"/>
        <v>-2.2503410572365823</v>
      </c>
      <c r="AT46" s="4">
        <f t="shared" si="60"/>
        <v>-1.1829930676183693</v>
      </c>
      <c r="AU46" s="4">
        <f t="shared" si="60"/>
        <v>-3.2618927392058907</v>
      </c>
      <c r="AV46" s="4">
        <f t="shared" si="60"/>
        <v>-1.6008431178457414</v>
      </c>
      <c r="AW46" s="4">
        <f t="shared" si="60"/>
        <v>-1.6226498356539594</v>
      </c>
      <c r="AY46" s="2">
        <f t="shared" si="51"/>
        <v>58.91973588959636</v>
      </c>
      <c r="AZ46" s="2">
        <f t="shared" si="51"/>
        <v>71.969122316647869</v>
      </c>
      <c r="BA46" s="2">
        <f t="shared" si="51"/>
        <v>78.930364452776402</v>
      </c>
      <c r="BB46" s="2">
        <f t="shared" si="51"/>
        <v>84.209066922559614</v>
      </c>
      <c r="BC46" s="2">
        <f t="shared" si="51"/>
        <v>90.621488726654817</v>
      </c>
      <c r="BD46" s="2">
        <f t="shared" si="51"/>
        <v>97.949204542162249</v>
      </c>
      <c r="BE46" s="2">
        <f t="shared" si="51"/>
        <v>99.691201656303065</v>
      </c>
      <c r="BF46" s="2">
        <f t="shared" si="51"/>
        <v>99.283904450176095</v>
      </c>
      <c r="BG46" s="2">
        <f t="shared" si="51"/>
        <v>100.53142066171294</v>
      </c>
      <c r="BH46" s="2">
        <f t="shared" si="51"/>
        <v>99.523430453381721</v>
      </c>
      <c r="BI46" s="2">
        <f t="shared" si="51"/>
        <v>101.96032778501886</v>
      </c>
      <c r="BJ46" s="2">
        <f t="shared" si="51"/>
        <v>99.843893121874771</v>
      </c>
      <c r="BK46" s="2">
        <f t="shared" si="51"/>
        <v>107.9007451598529</v>
      </c>
      <c r="BL46" s="2">
        <f t="shared" si="51"/>
        <v>101.00053876703916</v>
      </c>
      <c r="BM46" s="2">
        <f t="shared" si="51"/>
        <v>97.914646544361489</v>
      </c>
      <c r="BO46" s="2">
        <f t="shared" si="10"/>
        <v>56.597000000000001</v>
      </c>
      <c r="BP46" s="2">
        <f t="shared" si="11"/>
        <v>70.885000000000005</v>
      </c>
      <c r="BQ46" s="2">
        <f t="shared" si="12"/>
        <v>77.194000000000003</v>
      </c>
      <c r="BR46" s="2">
        <f t="shared" si="13"/>
        <v>82.983999999999995</v>
      </c>
      <c r="BS46" s="2">
        <f t="shared" si="14"/>
        <v>89.387</v>
      </c>
      <c r="BT46" s="2">
        <f t="shared" si="15"/>
        <v>96.79</v>
      </c>
      <c r="BU46" s="2">
        <f t="shared" si="16"/>
        <v>99.164000000000001</v>
      </c>
      <c r="BV46" s="2">
        <f t="shared" si="17"/>
        <v>98.483999999999995</v>
      </c>
      <c r="BW46" s="2">
        <f t="shared" si="18"/>
        <v>99.548000000000002</v>
      </c>
      <c r="BX46" s="2">
        <f t="shared" si="19"/>
        <v>98.805999999999997</v>
      </c>
      <c r="BY46" s="2">
        <f t="shared" si="20"/>
        <v>99.71</v>
      </c>
      <c r="BZ46" s="2">
        <f t="shared" si="21"/>
        <v>98.661000000000001</v>
      </c>
      <c r="CA46" s="2">
        <f t="shared" si="22"/>
        <v>104.639</v>
      </c>
      <c r="CB46" s="2">
        <f t="shared" si="23"/>
        <v>99.4</v>
      </c>
      <c r="CC46" s="2">
        <f t="shared" si="24"/>
        <v>96.292000000000002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58.83654644928329</v>
      </c>
      <c r="DL46" s="2">
        <f t="shared" si="61"/>
        <v>71.801170341286635</v>
      </c>
      <c r="DM46" s="2">
        <f t="shared" si="61"/>
        <v>78.968405013591081</v>
      </c>
      <c r="DN46" s="2">
        <f t="shared" si="61"/>
        <v>84.495218665055873</v>
      </c>
      <c r="DO46" s="2">
        <f t="shared" si="61"/>
        <v>90.865138024765912</v>
      </c>
      <c r="DP46" s="2">
        <f t="shared" si="61"/>
        <v>97.805152219873165</v>
      </c>
      <c r="DQ46" s="2">
        <f t="shared" si="61"/>
        <v>99.82537783147086</v>
      </c>
      <c r="DR46" s="2">
        <f t="shared" si="61"/>
        <v>99.500503775294504</v>
      </c>
      <c r="DS46" s="2">
        <f t="shared" si="61"/>
        <v>100.28291421548769</v>
      </c>
      <c r="DT46" s="2">
        <f t="shared" si="61"/>
        <v>99.375790643653929</v>
      </c>
      <c r="DU46" s="2">
        <f t="shared" si="61"/>
        <v>101.69532233967583</v>
      </c>
      <c r="DV46" s="2">
        <f t="shared" si="61"/>
        <v>99.87114406523709</v>
      </c>
      <c r="DW46" s="2">
        <f t="shared" si="61"/>
        <v>106.44753415444453</v>
      </c>
      <c r="DX46" s="2">
        <f t="shared" si="61"/>
        <v>101.07575779920587</v>
      </c>
      <c r="DY46" s="2">
        <f t="shared" si="61"/>
        <v>97.844801393728233</v>
      </c>
      <c r="EA46" s="2">
        <f t="shared" si="62"/>
        <v>59.401827906208041</v>
      </c>
      <c r="EB46" s="2">
        <f t="shared" si="62"/>
        <v>73.546241485387824</v>
      </c>
      <c r="EC46" s="2">
        <f t="shared" si="62"/>
        <v>78.569506121994635</v>
      </c>
      <c r="ED46" s="2">
        <f t="shared" si="62"/>
        <v>81.550786239506479</v>
      </c>
      <c r="EE46" s="2">
        <f t="shared" si="62"/>
        <v>88.420443838038921</v>
      </c>
      <c r="EF46" s="2">
        <f t="shared" si="62"/>
        <v>99.413298621080671</v>
      </c>
      <c r="EG46" s="2">
        <f t="shared" si="62"/>
        <v>98.403634968788879</v>
      </c>
      <c r="EH46" s="2">
        <f t="shared" si="62"/>
        <v>96.995198853436477</v>
      </c>
      <c r="EI46" s="2">
        <f t="shared" si="62"/>
        <v>103.21638325395732</v>
      </c>
      <c r="EJ46" s="2">
        <f t="shared" si="62"/>
        <v>101.05608497718191</v>
      </c>
      <c r="EK46" s="2">
        <f t="shared" si="62"/>
        <v>104.78900385122076</v>
      </c>
      <c r="EL46" s="2">
        <f t="shared" si="62"/>
        <v>99.5841303997978</v>
      </c>
      <c r="EM46" s="2">
        <f t="shared" si="62"/>
        <v>120.73331464123451</v>
      </c>
      <c r="EN46" s="2">
        <f t="shared" si="62"/>
        <v>100.34666312697419</v>
      </c>
      <c r="EO46" s="2">
        <f t="shared" si="62"/>
        <v>98.674576717241365</v>
      </c>
      <c r="EQ46" s="2">
        <f t="shared" si="63"/>
        <v>57.391769528517415</v>
      </c>
      <c r="ER46" s="2">
        <f t="shared" si="63"/>
        <v>72.861309915467046</v>
      </c>
      <c r="ES46" s="2">
        <f t="shared" si="63"/>
        <v>77.844241779559681</v>
      </c>
      <c r="ET46" s="2">
        <f t="shared" si="63"/>
        <v>80.741946461721241</v>
      </c>
      <c r="EU46" s="2">
        <f t="shared" si="63"/>
        <v>88.363230965164107</v>
      </c>
      <c r="EV46" s="2">
        <f t="shared" si="63"/>
        <v>98.093831892190991</v>
      </c>
      <c r="EW46" s="2">
        <f t="shared" si="63"/>
        <v>97.258023436571236</v>
      </c>
      <c r="EX46" s="2">
        <f t="shared" si="63"/>
        <v>97.587448583879592</v>
      </c>
      <c r="EY46" s="2">
        <f t="shared" si="63"/>
        <v>102.49549807358505</v>
      </c>
      <c r="EZ46" s="2">
        <f t="shared" si="63"/>
        <v>100.17936874143477</v>
      </c>
      <c r="FA46" s="2">
        <f t="shared" si="63"/>
        <v>102.70380584445337</v>
      </c>
      <c r="FB46" s="2">
        <f t="shared" si="63"/>
        <v>98.702791449733397</v>
      </c>
      <c r="FC46" s="2">
        <f t="shared" si="63"/>
        <v>113.90876463842078</v>
      </c>
      <c r="FD46" s="2">
        <f t="shared" si="63"/>
        <v>102.18803550963887</v>
      </c>
      <c r="FE46" s="2">
        <f t="shared" si="63"/>
        <v>103.48869787529797</v>
      </c>
      <c r="FG46" s="2">
        <f t="shared" si="64"/>
        <v>0.14717346622136168</v>
      </c>
      <c r="FH46" s="2">
        <f t="shared" si="64"/>
        <v>9.6244858929784072E-2</v>
      </c>
      <c r="FI46" s="2">
        <f t="shared" si="64"/>
        <v>9.5358444039353521E-2</v>
      </c>
      <c r="FJ46" s="2">
        <f t="shared" si="64"/>
        <v>9.7183210012620133E-2</v>
      </c>
      <c r="FK46" s="2">
        <f t="shared" si="64"/>
        <v>9.9664453408139814E-2</v>
      </c>
      <c r="FL46" s="2">
        <f t="shared" si="64"/>
        <v>8.9579065735514427E-2</v>
      </c>
      <c r="FM46" s="2">
        <f t="shared" si="64"/>
        <v>9.4371699537514744E-2</v>
      </c>
      <c r="FN46" s="2">
        <f t="shared" si="64"/>
        <v>8.6457084388522148E-2</v>
      </c>
      <c r="FO46" s="2">
        <f t="shared" si="64"/>
        <v>8.471535318128183E-2</v>
      </c>
      <c r="FP46" s="2">
        <f t="shared" si="64"/>
        <v>8.7867820172779956E-2</v>
      </c>
      <c r="FQ46" s="2">
        <f t="shared" si="64"/>
        <v>8.5662549232844581E-2</v>
      </c>
      <c r="FR46" s="2">
        <f t="shared" si="64"/>
        <v>9.4937644860642142E-2</v>
      </c>
      <c r="FS46" s="2">
        <f t="shared" si="64"/>
        <v>0.10172550774231855</v>
      </c>
      <c r="FT46" s="2">
        <f t="shared" si="64"/>
        <v>0.10317189675967929</v>
      </c>
      <c r="FU46" s="2">
        <f t="shared" si="64"/>
        <v>8.416430613249079E-2</v>
      </c>
      <c r="FW46" s="2">
        <f t="shared" si="53"/>
        <v>2.4830588273002544E-6</v>
      </c>
      <c r="FX46" s="2">
        <f t="shared" si="53"/>
        <v>3.1400585349351603E-6</v>
      </c>
      <c r="FY46" s="2">
        <f t="shared" si="53"/>
        <v>3.0101893673110683E-6</v>
      </c>
      <c r="FZ46" s="2">
        <f t="shared" si="53"/>
        <v>2.9025725330006333E-6</v>
      </c>
      <c r="GA46" s="2">
        <f t="shared" si="53"/>
        <v>3.290184409674059E-6</v>
      </c>
      <c r="GB46" s="2">
        <f t="shared" si="53"/>
        <v>2.9783979497252857E-6</v>
      </c>
      <c r="GC46" s="2">
        <f t="shared" si="53"/>
        <v>3.3911243540597061E-6</v>
      </c>
      <c r="GD46" s="2">
        <f t="shared" si="53"/>
        <v>3.4342432653712183E-6</v>
      </c>
      <c r="GE46" s="2">
        <f t="shared" si="53"/>
        <v>4.743356022216766E-6</v>
      </c>
      <c r="GF46" s="2">
        <f t="shared" si="53"/>
        <v>4.5517669531564767E-6</v>
      </c>
      <c r="GG46" s="2">
        <f t="shared" si="53"/>
        <v>3.4526459350352015E-6</v>
      </c>
      <c r="GH46" s="2">
        <f t="shared" si="53"/>
        <v>2.8841601639967107E-6</v>
      </c>
      <c r="GI46" s="2">
        <f t="shared" si="53"/>
        <v>2.5302921997334673E-6</v>
      </c>
      <c r="GJ46" s="2">
        <f t="shared" si="53"/>
        <v>1.6553331787635449E-6</v>
      </c>
      <c r="GK46" s="2">
        <f t="shared" si="53"/>
        <v>1.5966120637920378E-6</v>
      </c>
      <c r="GM46" s="86">
        <f t="shared" si="54"/>
        <v>2.5909362021490119E-5</v>
      </c>
      <c r="GN46" s="86">
        <f t="shared" si="54"/>
        <v>1.080947757329243E-7</v>
      </c>
      <c r="GO46" s="86">
        <f t="shared" si="54"/>
        <v>7.4964587519907295E-8</v>
      </c>
      <c r="GP46" s="86">
        <f t="shared" si="54"/>
        <v>1.177638703448031E-7</v>
      </c>
      <c r="GQ46" s="86">
        <f t="shared" si="54"/>
        <v>1.2050358821193184E-7</v>
      </c>
      <c r="GR46" s="86">
        <f t="shared" si="54"/>
        <v>3.2491613579261795E-8</v>
      </c>
      <c r="GS46" s="86">
        <f t="shared" si="54"/>
        <v>4.5948560064181369E-8</v>
      </c>
      <c r="GT46" s="86">
        <f t="shared" si="54"/>
        <v>9.2006056132390828E-9</v>
      </c>
      <c r="GU46" s="86">
        <f t="shared" si="54"/>
        <v>5.8615456145301427E-9</v>
      </c>
      <c r="GV46" s="86">
        <f t="shared" si="54"/>
        <v>9.7224091071826531E-9</v>
      </c>
      <c r="GW46" s="86">
        <f t="shared" si="54"/>
        <v>1.0690393363502143E-8</v>
      </c>
      <c r="GX46" s="86">
        <f t="shared" si="54"/>
        <v>8.8315577976128758E-8</v>
      </c>
      <c r="GY46" s="86">
        <f t="shared" si="54"/>
        <v>1.4314934972484424E-7</v>
      </c>
      <c r="GZ46" s="86">
        <f t="shared" si="54"/>
        <v>3.192036625458383E-7</v>
      </c>
      <c r="HA46" s="86">
        <f t="shared" si="54"/>
        <v>3.6014217181554753E-9</v>
      </c>
      <c r="HC46" s="86">
        <f t="shared" si="58"/>
        <v>2.7491077177840184E-16</v>
      </c>
      <c r="HD46" s="86">
        <f t="shared" si="58"/>
        <v>2.2217215802157539E-20</v>
      </c>
      <c r="HE46" s="86">
        <f t="shared" si="58"/>
        <v>2.199732973430272E-21</v>
      </c>
      <c r="HF46" s="86">
        <f t="shared" si="58"/>
        <v>4.4207123318229458E-22</v>
      </c>
      <c r="HG46" s="86">
        <f t="shared" si="58"/>
        <v>3.1824808243342438E-22</v>
      </c>
      <c r="HH46" s="86">
        <f t="shared" si="58"/>
        <v>8.5277733796333904E-22</v>
      </c>
      <c r="HI46" s="86">
        <f t="shared" si="58"/>
        <v>6.8952653299255355E-22</v>
      </c>
      <c r="HJ46" s="86">
        <f t="shared" si="58"/>
        <v>4.6252195308738724E-22</v>
      </c>
      <c r="HK46" s="86">
        <f t="shared" si="58"/>
        <v>8.4816609832830631E-24</v>
      </c>
      <c r="HL46" s="86">
        <f t="shared" si="58"/>
        <v>2.1309409297794372E-23</v>
      </c>
      <c r="HM46" s="86">
        <f t="shared" si="58"/>
        <v>9.0802320560003989E-23</v>
      </c>
      <c r="HN46" s="86">
        <f t="shared" si="58"/>
        <v>8.8739037833741637E-23</v>
      </c>
      <c r="HO46" s="86">
        <f t="shared" si="58"/>
        <v>2.2272202395718133E-19</v>
      </c>
      <c r="HP46" s="86">
        <f t="shared" si="58"/>
        <v>2.7855623893412482E-20</v>
      </c>
      <c r="HQ46" s="86">
        <f t="shared" si="58"/>
        <v>1.0682588910527013E-24</v>
      </c>
      <c r="HS46" s="86">
        <f t="shared" si="55"/>
        <v>3.0876297793393049E-72</v>
      </c>
      <c r="HT46" s="86">
        <f t="shared" si="55"/>
        <v>4.7448096264434305E-90</v>
      </c>
      <c r="HU46" s="86">
        <f t="shared" si="55"/>
        <v>1.6063984460461096E-94</v>
      </c>
      <c r="HV46" s="86">
        <f t="shared" si="55"/>
        <v>2.6608352401524676E-99</v>
      </c>
      <c r="HW46" s="86">
        <f t="shared" si="55"/>
        <v>9.3229175353596823E-101</v>
      </c>
      <c r="HX46" s="86">
        <f t="shared" si="55"/>
        <v>1.0792271131347822E-98</v>
      </c>
      <c r="HY46" s="86">
        <f t="shared" si="55"/>
        <v>1.0019689633538222E-99</v>
      </c>
      <c r="HZ46" s="86">
        <f t="shared" si="55"/>
        <v>5.8655010717754749E-100</v>
      </c>
      <c r="IA46" s="86">
        <f t="shared" si="55"/>
        <v>2.5825038698859843E-106</v>
      </c>
      <c r="IB46" s="86">
        <f t="shared" si="55"/>
        <v>1.1612282980971148E-105</v>
      </c>
      <c r="IC46" s="86">
        <f t="shared" si="55"/>
        <v>7.1856104620424971E-103</v>
      </c>
      <c r="ID46" s="86">
        <f t="shared" si="55"/>
        <v>6.2833485435895588E-104</v>
      </c>
      <c r="IE46" s="86">
        <f t="shared" si="55"/>
        <v>3.5359553469109491E-87</v>
      </c>
      <c r="IF46" s="86">
        <f t="shared" si="55"/>
        <v>3.2914257917178427E-47</v>
      </c>
      <c r="IG46" s="86">
        <f t="shared" si="55"/>
        <v>3.5251204778416649E-34</v>
      </c>
      <c r="II46" s="86">
        <f t="shared" si="56"/>
        <v>3.5803357627538524E-238</v>
      </c>
      <c r="IJ46" s="86">
        <f t="shared" si="56"/>
        <v>5.7820160180156532E-295</v>
      </c>
      <c r="IK46" s="86">
        <f t="shared" si="56"/>
        <v>0</v>
      </c>
      <c r="IL46" s="86">
        <f t="shared" si="56"/>
        <v>0</v>
      </c>
      <c r="IM46" s="86">
        <f t="shared" si="56"/>
        <v>0</v>
      </c>
      <c r="IN46" s="86">
        <f t="shared" si="56"/>
        <v>0</v>
      </c>
      <c r="IO46" s="86">
        <f t="shared" si="56"/>
        <v>0</v>
      </c>
      <c r="IP46" s="86">
        <f t="shared" si="56"/>
        <v>0</v>
      </c>
      <c r="IQ46" s="86">
        <f t="shared" si="56"/>
        <v>0</v>
      </c>
      <c r="IR46" s="86">
        <f t="shared" si="56"/>
        <v>0</v>
      </c>
      <c r="IS46" s="86">
        <f t="shared" si="56"/>
        <v>0</v>
      </c>
      <c r="IT46" s="86">
        <f t="shared" si="56"/>
        <v>0</v>
      </c>
      <c r="IU46" s="86">
        <f t="shared" si="56"/>
        <v>1.5954438647549956E-288</v>
      </c>
      <c r="IV46" s="86">
        <f t="shared" si="56"/>
        <v>5.0797104076722782E-127</v>
      </c>
      <c r="IW46" s="86">
        <f t="shared" si="56"/>
        <v>9.3621051714236793E-87</v>
      </c>
      <c r="IY46" s="86">
        <f t="shared" si="57"/>
        <v>2.5909362021765029E-5</v>
      </c>
      <c r="IZ46" s="86">
        <f t="shared" si="57"/>
        <v>1.0809477573294652E-7</v>
      </c>
      <c r="JA46" s="86">
        <f t="shared" si="57"/>
        <v>7.4964587519909492E-8</v>
      </c>
      <c r="JB46" s="86">
        <f t="shared" si="57"/>
        <v>1.1776387034480354E-7</v>
      </c>
      <c r="JC46" s="86">
        <f t="shared" si="57"/>
        <v>1.2050358821193216E-7</v>
      </c>
      <c r="JD46" s="86">
        <f t="shared" si="57"/>
        <v>3.2491613579262648E-8</v>
      </c>
      <c r="JE46" s="86">
        <f t="shared" si="57"/>
        <v>4.5948560064182058E-8</v>
      </c>
      <c r="JF46" s="86">
        <f t="shared" si="57"/>
        <v>9.200605613239546E-9</v>
      </c>
      <c r="JG46" s="86">
        <f t="shared" si="57"/>
        <v>5.861545614530151E-9</v>
      </c>
      <c r="JH46" s="86">
        <f t="shared" si="57"/>
        <v>9.7224091071826746E-9</v>
      </c>
      <c r="JI46" s="86">
        <f t="shared" si="57"/>
        <v>1.0690393363502234E-8</v>
      </c>
      <c r="JJ46" s="86">
        <f t="shared" si="57"/>
        <v>8.8315577976128851E-8</v>
      </c>
      <c r="JK46" s="86">
        <f t="shared" si="57"/>
        <v>1.4314934972506695E-7</v>
      </c>
      <c r="JL46" s="86">
        <f t="shared" si="57"/>
        <v>3.1920366254586614E-7</v>
      </c>
      <c r="JM46" s="86">
        <f t="shared" si="57"/>
        <v>3.6014217181554765E-9</v>
      </c>
    </row>
    <row r="47" spans="2:273" x14ac:dyDescent="0.25">
      <c r="B47" s="2">
        <v>20</v>
      </c>
      <c r="C47" s="37">
        <v>57.268999999999998</v>
      </c>
      <c r="D47" s="37">
        <v>70.59</v>
      </c>
      <c r="E47" s="37">
        <v>76.483999999999995</v>
      </c>
      <c r="F47" s="37">
        <v>83.305999999999997</v>
      </c>
      <c r="G47" s="37">
        <v>89.838999999999999</v>
      </c>
      <c r="H47" s="37">
        <v>95.531999999999996</v>
      </c>
      <c r="I47" s="37">
        <v>98.787000000000006</v>
      </c>
      <c r="J47" s="37">
        <v>98.918999999999997</v>
      </c>
      <c r="K47" s="37">
        <v>98.838999999999999</v>
      </c>
      <c r="L47" s="37">
        <v>98.870999999999995</v>
      </c>
      <c r="M47" s="37">
        <v>100.79</v>
      </c>
      <c r="N47" s="37">
        <v>99.822999999999993</v>
      </c>
      <c r="O47" s="37">
        <v>104.68899999999999</v>
      </c>
      <c r="P47" s="37">
        <v>99.691999999999993</v>
      </c>
      <c r="Q47" s="37">
        <v>97.430999999999997</v>
      </c>
      <c r="S47" s="4">
        <f t="shared" si="59"/>
        <v>59.185181854324867</v>
      </c>
      <c r="T47" s="4">
        <f t="shared" si="59"/>
        <v>72.193221786621464</v>
      </c>
      <c r="U47" s="4">
        <f t="shared" si="59"/>
        <v>79.092568398618198</v>
      </c>
      <c r="V47" s="4">
        <f t="shared" si="59"/>
        <v>84.309369385537153</v>
      </c>
      <c r="W47" s="4">
        <f t="shared" si="59"/>
        <v>90.736360215020355</v>
      </c>
      <c r="X47" s="4">
        <f t="shared" si="59"/>
        <v>98.089494855932443</v>
      </c>
      <c r="Y47" s="4">
        <f t="shared" si="59"/>
        <v>99.791135436069069</v>
      </c>
      <c r="Z47" s="4">
        <f t="shared" si="59"/>
        <v>99.429781866067458</v>
      </c>
      <c r="AA47" s="4">
        <f t="shared" si="59"/>
        <v>100.74678200527299</v>
      </c>
      <c r="AB47" s="4">
        <f t="shared" si="59"/>
        <v>99.714167774154646</v>
      </c>
      <c r="AC47" s="4">
        <f t="shared" si="59"/>
        <v>102.16184284864499</v>
      </c>
      <c r="AD47" s="4">
        <f t="shared" si="59"/>
        <v>100.02375133627369</v>
      </c>
      <c r="AE47" s="4">
        <f t="shared" si="59"/>
        <v>108.22589306772993</v>
      </c>
      <c r="AF47" s="4">
        <f t="shared" si="59"/>
        <v>101.15688095010141</v>
      </c>
      <c r="AG47" s="4">
        <f t="shared" si="59"/>
        <v>98.071346090599036</v>
      </c>
      <c r="AI47" s="4">
        <f t="shared" si="60"/>
        <v>-1.9161818543248685</v>
      </c>
      <c r="AJ47" s="4">
        <f t="shared" si="60"/>
        <v>-1.6032217866214609</v>
      </c>
      <c r="AK47" s="4">
        <f t="shared" si="60"/>
        <v>-2.6085683986182033</v>
      </c>
      <c r="AL47" s="4">
        <f t="shared" si="60"/>
        <v>-1.0033693855371553</v>
      </c>
      <c r="AM47" s="4">
        <f t="shared" si="60"/>
        <v>-0.89736021502035612</v>
      </c>
      <c r="AN47" s="4">
        <f t="shared" si="60"/>
        <v>-2.5574948559324469</v>
      </c>
      <c r="AO47" s="4">
        <f t="shared" si="60"/>
        <v>-1.0041354360690633</v>
      </c>
      <c r="AP47" s="4">
        <f t="shared" si="60"/>
        <v>-0.51078186606746101</v>
      </c>
      <c r="AQ47" s="4">
        <f t="shared" si="60"/>
        <v>-1.9077820052729919</v>
      </c>
      <c r="AR47" s="4">
        <f t="shared" si="60"/>
        <v>-0.84316777415465083</v>
      </c>
      <c r="AS47" s="4">
        <f t="shared" si="60"/>
        <v>-1.3718428486449881</v>
      </c>
      <c r="AT47" s="4">
        <f t="shared" si="60"/>
        <v>-0.20075133627369723</v>
      </c>
      <c r="AU47" s="4">
        <f t="shared" si="60"/>
        <v>-3.5368930677299346</v>
      </c>
      <c r="AV47" s="4">
        <f t="shared" si="60"/>
        <v>-1.4648809501014171</v>
      </c>
      <c r="AW47" s="4">
        <f t="shared" si="60"/>
        <v>-0.64034609059903858</v>
      </c>
      <c r="AY47" s="2">
        <f t="shared" si="51"/>
        <v>59.149501499541032</v>
      </c>
      <c r="AZ47" s="2">
        <f t="shared" si="51"/>
        <v>72.192952358943401</v>
      </c>
      <c r="BA47" s="2">
        <f t="shared" si="51"/>
        <v>79.092378980846604</v>
      </c>
      <c r="BB47" s="2">
        <f t="shared" si="51"/>
        <v>84.309093054511393</v>
      </c>
      <c r="BC47" s="2">
        <f t="shared" si="51"/>
        <v>90.736083146606873</v>
      </c>
      <c r="BD47" s="2">
        <f t="shared" si="51"/>
        <v>98.08941577087144</v>
      </c>
      <c r="BE47" s="2">
        <f t="shared" si="51"/>
        <v>99.791026844533789</v>
      </c>
      <c r="BF47" s="2">
        <f t="shared" si="51"/>
        <v>99.429756996772724</v>
      </c>
      <c r="BG47" s="2">
        <f t="shared" si="51"/>
        <v>100.74676609263607</v>
      </c>
      <c r="BH47" s="2">
        <f t="shared" si="51"/>
        <v>99.714142357524565</v>
      </c>
      <c r="BI47" s="2">
        <f t="shared" si="51"/>
        <v>102.16181589628852</v>
      </c>
      <c r="BJ47" s="2">
        <f t="shared" si="51"/>
        <v>100.02356632144726</v>
      </c>
      <c r="BK47" s="2">
        <f t="shared" si="51"/>
        <v>108.22562215160093</v>
      </c>
      <c r="BL47" s="2">
        <f t="shared" si="51"/>
        <v>101.15634683164146</v>
      </c>
      <c r="BM47" s="2">
        <f t="shared" si="51"/>
        <v>98.071339010984445</v>
      </c>
      <c r="BO47" s="2">
        <f t="shared" si="10"/>
        <v>57.268999999999998</v>
      </c>
      <c r="BP47" s="2">
        <f t="shared" si="11"/>
        <v>70.59</v>
      </c>
      <c r="BQ47" s="2">
        <f t="shared" si="12"/>
        <v>76.483999999999995</v>
      </c>
      <c r="BR47" s="2">
        <f t="shared" si="13"/>
        <v>83.305999999999997</v>
      </c>
      <c r="BS47" s="2">
        <f t="shared" si="14"/>
        <v>89.838999999999999</v>
      </c>
      <c r="BT47" s="2">
        <f t="shared" si="15"/>
        <v>95.531999999999996</v>
      </c>
      <c r="BU47" s="2">
        <f t="shared" si="16"/>
        <v>98.787000000000006</v>
      </c>
      <c r="BV47" s="2">
        <f t="shared" si="17"/>
        <v>98.918999999999997</v>
      </c>
      <c r="BW47" s="2">
        <f t="shared" si="18"/>
        <v>98.838999999999999</v>
      </c>
      <c r="BX47" s="2">
        <f t="shared" si="19"/>
        <v>98.870999999999995</v>
      </c>
      <c r="BY47" s="2">
        <f t="shared" si="20"/>
        <v>100.79</v>
      </c>
      <c r="BZ47" s="2">
        <f t="shared" si="21"/>
        <v>99.822999999999993</v>
      </c>
      <c r="CA47" s="2">
        <f t="shared" si="22"/>
        <v>104.68899999999999</v>
      </c>
      <c r="CB47" s="2">
        <f t="shared" si="23"/>
        <v>99.691999999999993</v>
      </c>
      <c r="CC47" s="2">
        <f t="shared" si="24"/>
        <v>97.430999999999997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59.131113032060398</v>
      </c>
      <c r="DL47" s="2">
        <f t="shared" si="61"/>
        <v>72.053852612503789</v>
      </c>
      <c r="DM47" s="2">
        <f t="shared" si="61"/>
        <v>79.168028088190894</v>
      </c>
      <c r="DN47" s="2">
        <f t="shared" si="61"/>
        <v>84.646493053458173</v>
      </c>
      <c r="DO47" s="2">
        <f t="shared" si="61"/>
        <v>91.028592268196903</v>
      </c>
      <c r="DP47" s="2">
        <f t="shared" si="61"/>
        <v>97.96094587737845</v>
      </c>
      <c r="DQ47" s="2">
        <f t="shared" si="61"/>
        <v>99.962444729688926</v>
      </c>
      <c r="DR47" s="2">
        <f t="shared" si="61"/>
        <v>99.691482482633674</v>
      </c>
      <c r="DS47" s="2">
        <f t="shared" si="61"/>
        <v>100.50958936336875</v>
      </c>
      <c r="DT47" s="2">
        <f t="shared" si="61"/>
        <v>99.585306242065727</v>
      </c>
      <c r="DU47" s="2">
        <f t="shared" si="61"/>
        <v>101.90740556730091</v>
      </c>
      <c r="DV47" s="2">
        <f t="shared" si="61"/>
        <v>100.08730459075808</v>
      </c>
      <c r="DW47" s="2">
        <f t="shared" si="61"/>
        <v>106.7026542419577</v>
      </c>
      <c r="DX47" s="2">
        <f t="shared" si="61"/>
        <v>101.26944307592575</v>
      </c>
      <c r="DY47" s="2">
        <f t="shared" si="61"/>
        <v>98.017538675958193</v>
      </c>
      <c r="EA47" s="2">
        <f t="shared" si="62"/>
        <v>59.246715496333024</v>
      </c>
      <c r="EB47" s="2">
        <f t="shared" si="62"/>
        <v>73.384215529553956</v>
      </c>
      <c r="EC47" s="2">
        <f t="shared" si="62"/>
        <v>78.437884461264446</v>
      </c>
      <c r="ED47" s="2">
        <f t="shared" si="62"/>
        <v>81.450516688009429</v>
      </c>
      <c r="EE47" s="2">
        <f t="shared" si="62"/>
        <v>88.326160063113619</v>
      </c>
      <c r="EF47" s="2">
        <f t="shared" si="62"/>
        <v>99.280254733370796</v>
      </c>
      <c r="EG47" s="2">
        <f t="shared" si="62"/>
        <v>98.290815493530005</v>
      </c>
      <c r="EH47" s="2">
        <f t="shared" si="62"/>
        <v>96.90756337621815</v>
      </c>
      <c r="EI47" s="2">
        <f t="shared" si="62"/>
        <v>103.08384624056691</v>
      </c>
      <c r="EJ47" s="2">
        <f t="shared" si="62"/>
        <v>100.93392282419327</v>
      </c>
      <c r="EK47" s="2">
        <f t="shared" si="62"/>
        <v>104.63846770170277</v>
      </c>
      <c r="EL47" s="2">
        <f t="shared" si="62"/>
        <v>99.469426490289436</v>
      </c>
      <c r="EM47" s="2">
        <f t="shared" si="62"/>
        <v>120.49085956366912</v>
      </c>
      <c r="EN47" s="2">
        <f t="shared" si="62"/>
        <v>100.25972302315959</v>
      </c>
      <c r="EO47" s="2">
        <f t="shared" si="62"/>
        <v>98.605166068965502</v>
      </c>
      <c r="EQ47" s="2">
        <f t="shared" si="63"/>
        <v>57.257636508938212</v>
      </c>
      <c r="ER47" s="2">
        <f t="shared" si="63"/>
        <v>72.706456452652475</v>
      </c>
      <c r="ES47" s="2">
        <f t="shared" si="63"/>
        <v>77.72019805653656</v>
      </c>
      <c r="ET47" s="2">
        <f t="shared" si="63"/>
        <v>80.650247716640678</v>
      </c>
      <c r="EU47" s="2">
        <f t="shared" si="63"/>
        <v>88.269581855907916</v>
      </c>
      <c r="EV47" s="2">
        <f t="shared" si="63"/>
        <v>97.974943557225529</v>
      </c>
      <c r="EW47" s="2">
        <f t="shared" si="63"/>
        <v>97.157644638292837</v>
      </c>
      <c r="EX47" s="2">
        <f t="shared" si="63"/>
        <v>97.49330966440273</v>
      </c>
      <c r="EY47" s="2">
        <f t="shared" si="63"/>
        <v>102.37088405055503</v>
      </c>
      <c r="EZ47" s="2">
        <f t="shared" si="63"/>
        <v>100.06689778689241</v>
      </c>
      <c r="FA47" s="2">
        <f t="shared" si="63"/>
        <v>102.5757739641694</v>
      </c>
      <c r="FB47" s="2">
        <f t="shared" si="63"/>
        <v>98.597634761583421</v>
      </c>
      <c r="FC47" s="2">
        <f t="shared" si="63"/>
        <v>113.73865555898016</v>
      </c>
      <c r="FD47" s="2">
        <f t="shared" si="63"/>
        <v>102.08031552663338</v>
      </c>
      <c r="FE47" s="2">
        <f t="shared" si="63"/>
        <v>103.36281490011687</v>
      </c>
      <c r="FG47" s="2">
        <f t="shared" si="64"/>
        <v>0.15911324296615648</v>
      </c>
      <c r="FH47" s="2">
        <f t="shared" si="64"/>
        <v>0.10455949890404473</v>
      </c>
      <c r="FI47" s="2">
        <f t="shared" si="64"/>
        <v>0.10360528498021847</v>
      </c>
      <c r="FJ47" s="2">
        <f t="shared" si="64"/>
        <v>0.10556944527281405</v>
      </c>
      <c r="FK47" s="2">
        <f t="shared" si="64"/>
        <v>0.10823913248497716</v>
      </c>
      <c r="FL47" s="2">
        <f t="shared" si="64"/>
        <v>9.7379893817990268E-2</v>
      </c>
      <c r="FM47" s="2">
        <f t="shared" si="64"/>
        <v>0.10254287732373703</v>
      </c>
      <c r="FN47" s="2">
        <f t="shared" si="64"/>
        <v>9.4014115182942823E-2</v>
      </c>
      <c r="FO47" s="2">
        <f t="shared" si="64"/>
        <v>9.2135497227637586E-2</v>
      </c>
      <c r="FP47" s="2">
        <f t="shared" si="64"/>
        <v>9.5535265108783074E-2</v>
      </c>
      <c r="FQ47" s="2">
        <f t="shared" si="64"/>
        <v>9.3157213314579573E-2</v>
      </c>
      <c r="FR47" s="2">
        <f t="shared" si="64"/>
        <v>0.10315224361042653</v>
      </c>
      <c r="FS47" s="2">
        <f t="shared" si="64"/>
        <v>0.11045575602390895</v>
      </c>
      <c r="FT47" s="2">
        <f t="shared" si="64"/>
        <v>0.11201079786045608</v>
      </c>
      <c r="FU47" s="2">
        <f t="shared" si="64"/>
        <v>9.154101168226772E-2</v>
      </c>
      <c r="FW47" s="2">
        <f t="shared" si="53"/>
        <v>2.722619211642114E-6</v>
      </c>
      <c r="FX47" s="2">
        <f t="shared" si="53"/>
        <v>3.4430046751211469E-6</v>
      </c>
      <c r="FY47" s="2">
        <f t="shared" si="53"/>
        <v>3.3006060489644136E-6</v>
      </c>
      <c r="FZ47" s="2">
        <f t="shared" si="53"/>
        <v>3.1826066039181686E-6</v>
      </c>
      <c r="GA47" s="2">
        <f t="shared" si="53"/>
        <v>3.6076143213290144E-6</v>
      </c>
      <c r="GB47" s="2">
        <f t="shared" si="53"/>
        <v>3.2657474728972961E-6</v>
      </c>
      <c r="GC47" s="2">
        <f t="shared" si="53"/>
        <v>3.7182926981244203E-6</v>
      </c>
      <c r="GD47" s="2">
        <f t="shared" si="53"/>
        <v>3.7655716130858009E-6</v>
      </c>
      <c r="GE47" s="2">
        <f t="shared" si="53"/>
        <v>5.2009840747765576E-6</v>
      </c>
      <c r="GF47" s="2">
        <f t="shared" si="53"/>
        <v>4.9909110263212372E-6</v>
      </c>
      <c r="GG47" s="2">
        <f t="shared" si="53"/>
        <v>3.7857497257161387E-6</v>
      </c>
      <c r="GH47" s="2">
        <f t="shared" si="53"/>
        <v>3.1624178540372756E-6</v>
      </c>
      <c r="GI47" s="2">
        <f t="shared" si="53"/>
        <v>2.7744095495955373E-6</v>
      </c>
      <c r="GJ47" s="2">
        <f t="shared" si="53"/>
        <v>1.815036447998835E-6</v>
      </c>
      <c r="GK47" s="2">
        <f t="shared" si="53"/>
        <v>1.7506500459800681E-6</v>
      </c>
      <c r="GM47" s="86">
        <f t="shared" si="54"/>
        <v>3.8340690466411004E-5</v>
      </c>
      <c r="GN47" s="86">
        <f t="shared" si="54"/>
        <v>2.0264083675825993E-7</v>
      </c>
      <c r="GO47" s="86">
        <f t="shared" si="54"/>
        <v>1.4327721902607122E-7</v>
      </c>
      <c r="GP47" s="86">
        <f t="shared" si="54"/>
        <v>2.2027592918703534E-7</v>
      </c>
      <c r="GQ47" s="86">
        <f t="shared" si="54"/>
        <v>2.2685985717293251E-7</v>
      </c>
      <c r="GR47" s="86">
        <f t="shared" si="54"/>
        <v>6.4017848267875575E-8</v>
      </c>
      <c r="GS47" s="86">
        <f t="shared" si="54"/>
        <v>9.0167040815933089E-8</v>
      </c>
      <c r="GT47" s="86">
        <f t="shared" si="54"/>
        <v>1.9308784955472582E-8</v>
      </c>
      <c r="GU47" s="86">
        <f t="shared" si="54"/>
        <v>1.2544852765505321E-8</v>
      </c>
      <c r="GV47" s="86">
        <f t="shared" si="54"/>
        <v>2.0450269631408145E-8</v>
      </c>
      <c r="GW47" s="86">
        <f t="shared" si="54"/>
        <v>2.2168571437643002E-8</v>
      </c>
      <c r="GX47" s="86">
        <f t="shared" si="54"/>
        <v>1.6689678753468543E-7</v>
      </c>
      <c r="GY47" s="86">
        <f t="shared" si="54"/>
        <v>2.683678145167095E-7</v>
      </c>
      <c r="GZ47" s="86">
        <f t="shared" si="54"/>
        <v>5.7181231559530933E-7</v>
      </c>
      <c r="HA47" s="86">
        <f t="shared" si="54"/>
        <v>7.9137194910860276E-9</v>
      </c>
      <c r="HC47" s="86">
        <f t="shared" si="58"/>
        <v>7.1920731465243833E-16</v>
      </c>
      <c r="HD47" s="86">
        <f t="shared" si="58"/>
        <v>7.5969363272830805E-20</v>
      </c>
      <c r="HE47" s="86">
        <f t="shared" si="58"/>
        <v>8.0593698507116025E-21</v>
      </c>
      <c r="HF47" s="86">
        <f t="shared" si="58"/>
        <v>1.705317058888715E-21</v>
      </c>
      <c r="HG47" s="86">
        <f t="shared" si="58"/>
        <v>1.2595429307271132E-21</v>
      </c>
      <c r="HH47" s="86">
        <f t="shared" si="58"/>
        <v>3.2346698213652902E-21</v>
      </c>
      <c r="HI47" s="86">
        <f t="shared" si="58"/>
        <v>2.6848125806493904E-21</v>
      </c>
      <c r="HJ47" s="86">
        <f t="shared" si="58"/>
        <v>1.8206883542691525E-21</v>
      </c>
      <c r="HK47" s="86">
        <f t="shared" si="58"/>
        <v>3.8015446318666678E-23</v>
      </c>
      <c r="HL47" s="86">
        <f t="shared" si="58"/>
        <v>9.3766894584282044E-23</v>
      </c>
      <c r="HM47" s="86">
        <f t="shared" si="58"/>
        <v>3.7259136869275429E-22</v>
      </c>
      <c r="HN47" s="86">
        <f t="shared" si="58"/>
        <v>3.5972630666552622E-22</v>
      </c>
      <c r="HO47" s="86">
        <f t="shared" si="58"/>
        <v>7.1329561875891839E-19</v>
      </c>
      <c r="HP47" s="86">
        <f t="shared" si="58"/>
        <v>9.4663756702057075E-20</v>
      </c>
      <c r="HQ47" s="86">
        <f t="shared" si="58"/>
        <v>4.9258456755449994E-24</v>
      </c>
      <c r="HS47" s="86">
        <f t="shared" si="55"/>
        <v>5.7260616146914262E-71</v>
      </c>
      <c r="HT47" s="86">
        <f t="shared" si="55"/>
        <v>1.9309645719868982E-88</v>
      </c>
      <c r="HU47" s="86">
        <f t="shared" si="55"/>
        <v>8.0233934845557812E-93</v>
      </c>
      <c r="HV47" s="86">
        <f t="shared" si="55"/>
        <v>1.6047439501066823E-97</v>
      </c>
      <c r="HW47" s="86">
        <f t="shared" si="55"/>
        <v>6.1813383411359199E-99</v>
      </c>
      <c r="HX47" s="86">
        <f t="shared" si="55"/>
        <v>6.279446054105879E-97</v>
      </c>
      <c r="HY47" s="86">
        <f t="shared" si="55"/>
        <v>6.3959841165507092E-98</v>
      </c>
      <c r="HZ47" s="86">
        <f t="shared" si="55"/>
        <v>3.8229652660936908E-98</v>
      </c>
      <c r="IA47" s="86">
        <f t="shared" si="55"/>
        <v>2.4034444492034291E-104</v>
      </c>
      <c r="IB47" s="86">
        <f t="shared" si="55"/>
        <v>1.049368939464033E-103</v>
      </c>
      <c r="IC47" s="86">
        <f t="shared" si="55"/>
        <v>5.2677366255002965E-101</v>
      </c>
      <c r="ID47" s="86">
        <f t="shared" si="55"/>
        <v>4.5341085995010114E-102</v>
      </c>
      <c r="IE47" s="86">
        <f t="shared" si="55"/>
        <v>1.2248657938085135E-85</v>
      </c>
      <c r="IF47" s="86">
        <f t="shared" si="55"/>
        <v>2.0718933826128262E-46</v>
      </c>
      <c r="IG47" s="86">
        <f t="shared" si="55"/>
        <v>1.3044164679430784E-33</v>
      </c>
      <c r="II47" s="86">
        <f t="shared" si="56"/>
        <v>8.1470612283972181E-235</v>
      </c>
      <c r="IJ47" s="86">
        <f t="shared" si="56"/>
        <v>1.0070508401970294E-290</v>
      </c>
      <c r="IK47" s="86">
        <f t="shared" si="56"/>
        <v>0</v>
      </c>
      <c r="IL47" s="86">
        <f t="shared" si="56"/>
        <v>0</v>
      </c>
      <c r="IM47" s="86">
        <f t="shared" si="56"/>
        <v>0</v>
      </c>
      <c r="IN47" s="86">
        <f t="shared" si="56"/>
        <v>0</v>
      </c>
      <c r="IO47" s="86">
        <f t="shared" si="56"/>
        <v>0</v>
      </c>
      <c r="IP47" s="86">
        <f t="shared" si="56"/>
        <v>0</v>
      </c>
      <c r="IQ47" s="86">
        <f t="shared" si="56"/>
        <v>0</v>
      </c>
      <c r="IR47" s="86">
        <f t="shared" si="56"/>
        <v>0</v>
      </c>
      <c r="IS47" s="86">
        <f t="shared" si="56"/>
        <v>0</v>
      </c>
      <c r="IT47" s="86">
        <f t="shared" si="56"/>
        <v>0</v>
      </c>
      <c r="IU47" s="86">
        <f t="shared" si="56"/>
        <v>1.911570243907418E-284</v>
      </c>
      <c r="IV47" s="86">
        <f t="shared" si="56"/>
        <v>2.6920743390006475E-125</v>
      </c>
      <c r="IW47" s="86">
        <f t="shared" si="56"/>
        <v>1.3751381807967013E-85</v>
      </c>
      <c r="IY47" s="86">
        <f t="shared" si="57"/>
        <v>3.834069046713021E-5</v>
      </c>
      <c r="IZ47" s="86">
        <f t="shared" si="57"/>
        <v>2.026408367583359E-7</v>
      </c>
      <c r="JA47" s="86">
        <f t="shared" si="57"/>
        <v>1.4327721902607926E-7</v>
      </c>
      <c r="JB47" s="86">
        <f t="shared" si="57"/>
        <v>2.2027592918703704E-7</v>
      </c>
      <c r="JC47" s="86">
        <f t="shared" si="57"/>
        <v>2.2685985717293379E-7</v>
      </c>
      <c r="JD47" s="86">
        <f t="shared" si="57"/>
        <v>6.4017848267878804E-8</v>
      </c>
      <c r="JE47" s="86">
        <f t="shared" si="57"/>
        <v>9.0167040815935776E-8</v>
      </c>
      <c r="JF47" s="86">
        <f t="shared" si="57"/>
        <v>1.9308784955474402E-8</v>
      </c>
      <c r="JG47" s="86">
        <f t="shared" si="57"/>
        <v>1.2544852765505359E-8</v>
      </c>
      <c r="JH47" s="86">
        <f t="shared" si="57"/>
        <v>2.0450269631408238E-8</v>
      </c>
      <c r="JI47" s="86">
        <f t="shared" si="57"/>
        <v>2.2168571437643376E-8</v>
      </c>
      <c r="JJ47" s="86">
        <f t="shared" si="57"/>
        <v>1.668967875346858E-7</v>
      </c>
      <c r="JK47" s="86">
        <f t="shared" si="57"/>
        <v>2.6836781451742281E-7</v>
      </c>
      <c r="JL47" s="86">
        <f t="shared" si="57"/>
        <v>5.7181231559540399E-7</v>
      </c>
      <c r="JM47" s="86">
        <f t="shared" si="57"/>
        <v>7.9137194910860326E-9</v>
      </c>
    </row>
    <row r="48" spans="2:273" x14ac:dyDescent="0.25">
      <c r="B48" s="2">
        <v>21</v>
      </c>
      <c r="C48" s="37">
        <v>57.343000000000004</v>
      </c>
      <c r="D48" s="37">
        <v>69.819999999999993</v>
      </c>
      <c r="E48" s="37">
        <v>78.516000000000005</v>
      </c>
      <c r="F48" s="37">
        <v>84.5</v>
      </c>
      <c r="G48" s="37">
        <v>89.774000000000001</v>
      </c>
      <c r="H48" s="37">
        <v>95.225999999999999</v>
      </c>
      <c r="I48" s="37">
        <v>98.82</v>
      </c>
      <c r="J48" s="37">
        <v>98.370999999999995</v>
      </c>
      <c r="K48" s="37">
        <v>100.242</v>
      </c>
      <c r="L48" s="37">
        <v>99.161000000000001</v>
      </c>
      <c r="M48" s="37">
        <v>100.306</v>
      </c>
      <c r="N48" s="37">
        <v>100.242</v>
      </c>
      <c r="O48" s="37">
        <v>103.902</v>
      </c>
      <c r="P48" s="37">
        <v>99.2</v>
      </c>
      <c r="Q48" s="37">
        <v>97.831000000000003</v>
      </c>
      <c r="S48" s="4">
        <f t="shared" si="59"/>
        <v>59.419636353719973</v>
      </c>
      <c r="T48" s="4">
        <f t="shared" si="59"/>
        <v>72.410949392141376</v>
      </c>
      <c r="U48" s="4">
        <f t="shared" si="59"/>
        <v>79.248616857733964</v>
      </c>
      <c r="V48" s="4">
        <f t="shared" si="59"/>
        <v>84.403221505759277</v>
      </c>
      <c r="W48" s="4">
        <f t="shared" si="59"/>
        <v>90.844862492382617</v>
      </c>
      <c r="X48" s="4">
        <f t="shared" si="59"/>
        <v>98.225889746922164</v>
      </c>
      <c r="Y48" s="4">
        <f t="shared" si="59"/>
        <v>99.885781562798371</v>
      </c>
      <c r="Z48" s="4">
        <f t="shared" si="59"/>
        <v>99.569652131684336</v>
      </c>
      <c r="AA48" s="4">
        <f t="shared" si="59"/>
        <v>100.95809559874071</v>
      </c>
      <c r="AB48" s="4">
        <f t="shared" si="59"/>
        <v>99.900422465407985</v>
      </c>
      <c r="AC48" s="4">
        <f t="shared" si="59"/>
        <v>102.35930348540955</v>
      </c>
      <c r="AD48" s="4">
        <f t="shared" si="59"/>
        <v>100.19755064442842</v>
      </c>
      <c r="AE48" s="4">
        <f t="shared" si="59"/>
        <v>108.55093118596974</v>
      </c>
      <c r="AF48" s="4">
        <f t="shared" si="59"/>
        <v>101.30727517340713</v>
      </c>
      <c r="AG48" s="4">
        <f t="shared" si="59"/>
        <v>98.224673091453056</v>
      </c>
      <c r="AI48" s="4">
        <f t="shared" si="60"/>
        <v>-2.0766363537199695</v>
      </c>
      <c r="AJ48" s="4">
        <f t="shared" si="60"/>
        <v>-2.5909493921413826</v>
      </c>
      <c r="AK48" s="4">
        <f t="shared" si="60"/>
        <v>-0.73261685773395868</v>
      </c>
      <c r="AL48" s="4">
        <f t="shared" si="60"/>
        <v>9.6778494240723489E-2</v>
      </c>
      <c r="AM48" s="4">
        <f t="shared" si="60"/>
        <v>-1.0708624923826164</v>
      </c>
      <c r="AN48" s="4">
        <f t="shared" si="60"/>
        <v>-2.9998897469221646</v>
      </c>
      <c r="AO48" s="4">
        <f t="shared" si="60"/>
        <v>-1.065781562798378</v>
      </c>
      <c r="AP48" s="4">
        <f t="shared" si="60"/>
        <v>-1.1986521316843408</v>
      </c>
      <c r="AQ48" s="4">
        <f t="shared" si="60"/>
        <v>-0.71609559874070783</v>
      </c>
      <c r="AR48" s="4">
        <f t="shared" si="60"/>
        <v>-0.73942246540798351</v>
      </c>
      <c r="AS48" s="4">
        <f t="shared" si="60"/>
        <v>-2.0533034854095575</v>
      </c>
      <c r="AT48" s="4">
        <f t="shared" si="60"/>
        <v>4.444935557158658E-2</v>
      </c>
      <c r="AU48" s="4">
        <f t="shared" si="60"/>
        <v>-4.6489311859697438</v>
      </c>
      <c r="AV48" s="4">
        <f t="shared" si="60"/>
        <v>-2.1072751734071318</v>
      </c>
      <c r="AW48" s="4">
        <f t="shared" si="60"/>
        <v>-0.39367309145305285</v>
      </c>
      <c r="AY48" s="2">
        <f t="shared" si="51"/>
        <v>59.368270538839127</v>
      </c>
      <c r="AZ48" s="2">
        <f t="shared" si="51"/>
        <v>72.410461204043386</v>
      </c>
      <c r="BA48" s="2">
        <f t="shared" si="51"/>
        <v>79.248267176456892</v>
      </c>
      <c r="BB48" s="2">
        <f t="shared" si="51"/>
        <v>84.402721932173634</v>
      </c>
      <c r="BC48" s="2">
        <f t="shared" si="51"/>
        <v>90.844358619326556</v>
      </c>
      <c r="BD48" s="2">
        <f t="shared" si="51"/>
        <v>98.225739313551514</v>
      </c>
      <c r="BE48" s="2">
        <f t="shared" si="51"/>
        <v>99.885575926724016</v>
      </c>
      <c r="BF48" s="2">
        <f t="shared" si="51"/>
        <v>99.569601844455505</v>
      </c>
      <c r="BG48" s="2">
        <f t="shared" si="51"/>
        <v>100.95806280129841</v>
      </c>
      <c r="BH48" s="2">
        <f t="shared" si="51"/>
        <v>99.900370969057477</v>
      </c>
      <c r="BI48" s="2">
        <f t="shared" si="51"/>
        <v>102.35924960397418</v>
      </c>
      <c r="BJ48" s="2">
        <f t="shared" si="51"/>
        <v>100.19721276178105</v>
      </c>
      <c r="BK48" s="2">
        <f t="shared" si="51"/>
        <v>108.55044058987595</v>
      </c>
      <c r="BL48" s="2">
        <f t="shared" si="51"/>
        <v>101.30634935303492</v>
      </c>
      <c r="BM48" s="2">
        <f t="shared" si="51"/>
        <v>98.224658123175715</v>
      </c>
      <c r="BO48" s="2">
        <f t="shared" si="10"/>
        <v>57.343000000000004</v>
      </c>
      <c r="BP48" s="2">
        <f t="shared" si="11"/>
        <v>69.819999999999993</v>
      </c>
      <c r="BQ48" s="2">
        <f t="shared" si="12"/>
        <v>78.516000000000005</v>
      </c>
      <c r="BR48" s="2">
        <f t="shared" si="13"/>
        <v>84.5</v>
      </c>
      <c r="BS48" s="2">
        <f t="shared" si="14"/>
        <v>89.774000000000001</v>
      </c>
      <c r="BT48" s="2">
        <f t="shared" si="15"/>
        <v>95.225999999999999</v>
      </c>
      <c r="BU48" s="2">
        <f t="shared" si="16"/>
        <v>98.82</v>
      </c>
      <c r="BV48" s="2">
        <f t="shared" si="17"/>
        <v>98.370999999999995</v>
      </c>
      <c r="BW48" s="2">
        <f t="shared" si="18"/>
        <v>100.242</v>
      </c>
      <c r="BX48" s="2">
        <f t="shared" si="19"/>
        <v>99.161000000000001</v>
      </c>
      <c r="BY48" s="2">
        <f t="shared" si="20"/>
        <v>100.306</v>
      </c>
      <c r="BZ48" s="2">
        <f t="shared" si="21"/>
        <v>100.242</v>
      </c>
      <c r="CA48" s="2">
        <f t="shared" si="22"/>
        <v>103.902</v>
      </c>
      <c r="CB48" s="2">
        <f t="shared" si="23"/>
        <v>99.2</v>
      </c>
      <c r="CC48" s="2">
        <f t="shared" si="24"/>
        <v>97.831000000000003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59.425679614837506</v>
      </c>
      <c r="DL48" s="2">
        <f t="shared" si="61"/>
        <v>72.306534883720943</v>
      </c>
      <c r="DM48" s="2">
        <f t="shared" si="61"/>
        <v>79.367651162790708</v>
      </c>
      <c r="DN48" s="2">
        <f t="shared" si="61"/>
        <v>84.797767441860472</v>
      </c>
      <c r="DO48" s="2">
        <f t="shared" si="61"/>
        <v>91.192046511627893</v>
      </c>
      <c r="DP48" s="2">
        <f t="shared" si="61"/>
        <v>98.116739534883735</v>
      </c>
      <c r="DQ48" s="2">
        <f t="shared" si="61"/>
        <v>100.09951162790699</v>
      </c>
      <c r="DR48" s="2">
        <f t="shared" si="61"/>
        <v>99.882461189972844</v>
      </c>
      <c r="DS48" s="2">
        <f t="shared" si="61"/>
        <v>100.73626451124979</v>
      </c>
      <c r="DT48" s="2">
        <f t="shared" si="61"/>
        <v>99.794821840477525</v>
      </c>
      <c r="DU48" s="2">
        <f t="shared" si="61"/>
        <v>102.119488794926</v>
      </c>
      <c r="DV48" s="2">
        <f t="shared" si="61"/>
        <v>100.30346511627907</v>
      </c>
      <c r="DW48" s="2">
        <f t="shared" si="61"/>
        <v>106.95777432947087</v>
      </c>
      <c r="DX48" s="2">
        <f t="shared" si="61"/>
        <v>101.46312835264564</v>
      </c>
      <c r="DY48" s="2">
        <f t="shared" si="61"/>
        <v>98.190275958188167</v>
      </c>
      <c r="EA48" s="2">
        <f t="shared" si="62"/>
        <v>59.091603086458015</v>
      </c>
      <c r="EB48" s="2">
        <f t="shared" si="62"/>
        <v>73.222189573720073</v>
      </c>
      <c r="EC48" s="2">
        <f t="shared" si="62"/>
        <v>78.306262800534256</v>
      </c>
      <c r="ED48" s="2">
        <f t="shared" si="62"/>
        <v>81.350247136512394</v>
      </c>
      <c r="EE48" s="2">
        <f t="shared" si="62"/>
        <v>88.231876288188317</v>
      </c>
      <c r="EF48" s="2">
        <f t="shared" si="62"/>
        <v>99.147210845660908</v>
      </c>
      <c r="EG48" s="2">
        <f t="shared" si="62"/>
        <v>98.177996018271145</v>
      </c>
      <c r="EH48" s="2">
        <f t="shared" si="62"/>
        <v>96.819927898999822</v>
      </c>
      <c r="EI48" s="2">
        <f t="shared" si="62"/>
        <v>102.95130922717652</v>
      </c>
      <c r="EJ48" s="2">
        <f t="shared" si="62"/>
        <v>100.81176067120465</v>
      </c>
      <c r="EK48" s="2">
        <f t="shared" si="62"/>
        <v>104.48793155218479</v>
      </c>
      <c r="EL48" s="2">
        <f t="shared" si="62"/>
        <v>99.354722580781086</v>
      </c>
      <c r="EM48" s="2">
        <f t="shared" si="62"/>
        <v>120.24840448610374</v>
      </c>
      <c r="EN48" s="2">
        <f t="shared" si="62"/>
        <v>100.17278291934501</v>
      </c>
      <c r="EO48" s="2">
        <f t="shared" si="62"/>
        <v>98.53575542068964</v>
      </c>
      <c r="EQ48" s="2">
        <f t="shared" si="63"/>
        <v>57.123503489359003</v>
      </c>
      <c r="ER48" s="2">
        <f t="shared" si="63"/>
        <v>72.551602989837889</v>
      </c>
      <c r="ES48" s="2">
        <f t="shared" si="63"/>
        <v>77.596154333513439</v>
      </c>
      <c r="ET48" s="2">
        <f t="shared" si="63"/>
        <v>80.5585489715601</v>
      </c>
      <c r="EU48" s="2">
        <f t="shared" si="63"/>
        <v>88.175932746651739</v>
      </c>
      <c r="EV48" s="2">
        <f t="shared" si="63"/>
        <v>97.856055222260053</v>
      </c>
      <c r="EW48" s="2">
        <f t="shared" si="63"/>
        <v>97.057265840014438</v>
      </c>
      <c r="EX48" s="2">
        <f t="shared" si="63"/>
        <v>97.399170744925868</v>
      </c>
      <c r="EY48" s="2">
        <f t="shared" si="63"/>
        <v>102.24627002752501</v>
      </c>
      <c r="EZ48" s="2">
        <f t="shared" si="63"/>
        <v>99.954426832350052</v>
      </c>
      <c r="FA48" s="2">
        <f t="shared" si="63"/>
        <v>102.44774208388543</v>
      </c>
      <c r="FB48" s="2">
        <f t="shared" si="63"/>
        <v>98.49247807343346</v>
      </c>
      <c r="FC48" s="2">
        <f t="shared" si="63"/>
        <v>113.56854647953953</v>
      </c>
      <c r="FD48" s="2">
        <f t="shared" si="63"/>
        <v>101.9725955436279</v>
      </c>
      <c r="FE48" s="2">
        <f t="shared" si="63"/>
        <v>103.23693192493576</v>
      </c>
      <c r="FG48" s="2">
        <f t="shared" si="64"/>
        <v>0.17182650012918349</v>
      </c>
      <c r="FH48" s="2">
        <f t="shared" si="64"/>
        <v>0.11350223292852044</v>
      </c>
      <c r="FI48" s="2">
        <f t="shared" si="64"/>
        <v>0.11247665856073978</v>
      </c>
      <c r="FJ48" s="2">
        <f t="shared" si="64"/>
        <v>0.11458750404411942</v>
      </c>
      <c r="FK48" s="2">
        <f t="shared" si="64"/>
        <v>0.11745529640630072</v>
      </c>
      <c r="FL48" s="2">
        <f t="shared" si="64"/>
        <v>0.10578111289788329</v>
      </c>
      <c r="FM48" s="2">
        <f t="shared" si="64"/>
        <v>0.11133457925855911</v>
      </c>
      <c r="FN48" s="2">
        <f t="shared" si="64"/>
        <v>0.10215782406526457</v>
      </c>
      <c r="FO48" s="2">
        <f t="shared" si="64"/>
        <v>0.1001344619027823</v>
      </c>
      <c r="FP48" s="2">
        <f t="shared" si="64"/>
        <v>0.10379564343852223</v>
      </c>
      <c r="FQ48" s="2">
        <f t="shared" si="64"/>
        <v>0.10123498958142843</v>
      </c>
      <c r="FR48" s="2">
        <f t="shared" si="64"/>
        <v>0.11198967124538826</v>
      </c>
      <c r="FS48" s="2">
        <f t="shared" si="64"/>
        <v>0.11983529466166165</v>
      </c>
      <c r="FT48" s="2">
        <f t="shared" si="64"/>
        <v>0.12150434872493658</v>
      </c>
      <c r="FU48" s="2">
        <f t="shared" si="64"/>
        <v>9.9494020856385021E-2</v>
      </c>
      <c r="FW48" s="2">
        <f t="shared" si="53"/>
        <v>2.9852918178094068E-6</v>
      </c>
      <c r="FX48" s="2">
        <f t="shared" si="53"/>
        <v>3.7751783014699862E-6</v>
      </c>
      <c r="FY48" s="2">
        <f t="shared" si="53"/>
        <v>3.6190414143128386E-6</v>
      </c>
      <c r="FZ48" s="2">
        <f t="shared" si="53"/>
        <v>3.489657676590714E-6</v>
      </c>
      <c r="GA48" s="2">
        <f t="shared" si="53"/>
        <v>3.9556690666363203E-6</v>
      </c>
      <c r="GB48" s="2">
        <f t="shared" si="53"/>
        <v>3.5808197699204475E-6</v>
      </c>
      <c r="GC48" s="2">
        <f t="shared" si="53"/>
        <v>4.0770254078035044E-6</v>
      </c>
      <c r="GD48" s="2">
        <f t="shared" si="53"/>
        <v>4.1288656697657494E-6</v>
      </c>
      <c r="GE48" s="2">
        <f t="shared" si="53"/>
        <v>5.7027627749392288E-6</v>
      </c>
      <c r="GF48" s="2">
        <f t="shared" si="53"/>
        <v>5.4724224842032914E-6</v>
      </c>
      <c r="GG48" s="2">
        <f t="shared" si="53"/>
        <v>4.1509905141854458E-6</v>
      </c>
      <c r="GH48" s="2">
        <f t="shared" si="53"/>
        <v>3.4675211660899314E-6</v>
      </c>
      <c r="GI48" s="2">
        <f t="shared" si="53"/>
        <v>3.0420787640296348E-6</v>
      </c>
      <c r="GJ48" s="2">
        <f t="shared" si="53"/>
        <v>1.9901475419382887E-6</v>
      </c>
      <c r="GK48" s="2">
        <f t="shared" si="53"/>
        <v>1.9195492802831822E-6</v>
      </c>
      <c r="GM48" s="86">
        <f t="shared" si="54"/>
        <v>5.6304332055932855E-5</v>
      </c>
      <c r="GN48" s="86">
        <f t="shared" si="54"/>
        <v>3.7498804249379622E-7</v>
      </c>
      <c r="GO48" s="86">
        <f t="shared" si="54"/>
        <v>2.7017646724371927E-7</v>
      </c>
      <c r="GP48" s="86">
        <f t="shared" si="54"/>
        <v>4.0672390568239871E-7</v>
      </c>
      <c r="GQ48" s="86">
        <f t="shared" si="54"/>
        <v>4.2147021213742639E-7</v>
      </c>
      <c r="GR48" s="86">
        <f t="shared" si="54"/>
        <v>1.2437436200016696E-7</v>
      </c>
      <c r="GS48" s="86">
        <f t="shared" si="54"/>
        <v>1.7444965670622148E-7</v>
      </c>
      <c r="GT48" s="86">
        <f t="shared" si="54"/>
        <v>3.9893548668130842E-8</v>
      </c>
      <c r="GU48" s="86">
        <f t="shared" si="54"/>
        <v>2.6420148024689278E-8</v>
      </c>
      <c r="GV48" s="86">
        <f t="shared" si="54"/>
        <v>4.2341894633136199E-8</v>
      </c>
      <c r="GW48" s="86">
        <f t="shared" si="54"/>
        <v>4.5274668426048758E-8</v>
      </c>
      <c r="GX48" s="86">
        <f t="shared" si="54"/>
        <v>3.1128205804052742E-7</v>
      </c>
      <c r="GY48" s="86">
        <f t="shared" si="54"/>
        <v>4.9651924944166826E-7</v>
      </c>
      <c r="GZ48" s="86">
        <f t="shared" si="54"/>
        <v>1.0121406487196105E-6</v>
      </c>
      <c r="HA48" s="86">
        <f t="shared" si="54"/>
        <v>1.7100091020347052E-8</v>
      </c>
      <c r="HC48" s="86">
        <f t="shared" si="58"/>
        <v>1.856484669589906E-15</v>
      </c>
      <c r="HD48" s="86">
        <f t="shared" si="58"/>
        <v>2.5531044116814029E-19</v>
      </c>
      <c r="HE48" s="86">
        <f t="shared" si="58"/>
        <v>2.8990594740930402E-20</v>
      </c>
      <c r="HF48" s="86">
        <f t="shared" si="58"/>
        <v>6.4532893613220641E-21</v>
      </c>
      <c r="HG48" s="86">
        <f t="shared" si="58"/>
        <v>4.8872018524794437E-21</v>
      </c>
      <c r="HH48" s="86">
        <f t="shared" si="58"/>
        <v>1.2038787290593488E-20</v>
      </c>
      <c r="HI48" s="86">
        <f t="shared" si="58"/>
        <v>1.0250489139581043E-20</v>
      </c>
      <c r="HJ48" s="86">
        <f t="shared" si="58"/>
        <v>7.0265189721113583E-21</v>
      </c>
      <c r="HK48" s="86">
        <f t="shared" si="58"/>
        <v>1.6669275613182992E-22</v>
      </c>
      <c r="HL48" s="86">
        <f t="shared" si="58"/>
        <v>4.0371144595806637E-22</v>
      </c>
      <c r="HM48" s="86">
        <f t="shared" si="58"/>
        <v>1.4980881727277602E-21</v>
      </c>
      <c r="HN48" s="86">
        <f t="shared" si="58"/>
        <v>1.4294037409704887E-21</v>
      </c>
      <c r="HO48" s="86">
        <f t="shared" si="58"/>
        <v>2.2473522221658826E-18</v>
      </c>
      <c r="HP48" s="86">
        <f t="shared" si="58"/>
        <v>3.162082750697445E-19</v>
      </c>
      <c r="HQ48" s="86">
        <f t="shared" si="58"/>
        <v>2.2221667049530874E-23</v>
      </c>
      <c r="HS48" s="86">
        <f t="shared" si="55"/>
        <v>1.0342519735233593E-69</v>
      </c>
      <c r="HT48" s="86">
        <f t="shared" si="55"/>
        <v>7.5957552536856786E-87</v>
      </c>
      <c r="HU48" s="86">
        <f t="shared" si="55"/>
        <v>3.8655823674629157E-91</v>
      </c>
      <c r="HV48" s="86">
        <f t="shared" si="55"/>
        <v>9.3205043594032379E-96</v>
      </c>
      <c r="HW48" s="86">
        <f t="shared" si="55"/>
        <v>3.9422460320170404E-97</v>
      </c>
      <c r="HX48" s="86">
        <f t="shared" si="55"/>
        <v>3.5201466101432935E-95</v>
      </c>
      <c r="HY48" s="86">
        <f t="shared" si="55"/>
        <v>3.9284486940940493E-96</v>
      </c>
      <c r="HZ48" s="86">
        <f t="shared" si="55"/>
        <v>2.3967762609717374E-96</v>
      </c>
      <c r="IA48" s="86">
        <f t="shared" si="55"/>
        <v>2.1426863870794811E-102</v>
      </c>
      <c r="IB48" s="86">
        <f t="shared" si="55"/>
        <v>9.0864996669966452E-102</v>
      </c>
      <c r="IC48" s="86">
        <f t="shared" si="55"/>
        <v>3.7107754633974466E-99</v>
      </c>
      <c r="ID48" s="86">
        <f t="shared" si="55"/>
        <v>3.1461510000398404E-100</v>
      </c>
      <c r="IE48" s="86">
        <f t="shared" si="55"/>
        <v>4.1088168972997077E-84</v>
      </c>
      <c r="IF48" s="86">
        <f t="shared" si="55"/>
        <v>1.2833091967992561E-45</v>
      </c>
      <c r="IG48" s="86">
        <f t="shared" si="55"/>
        <v>4.7721091569492003E-33</v>
      </c>
      <c r="II48" s="86">
        <f t="shared" si="56"/>
        <v>1.754200695843397E-231</v>
      </c>
      <c r="IJ48" s="86">
        <f t="shared" si="56"/>
        <v>1.6335447624917823E-286</v>
      </c>
      <c r="IK48" s="86">
        <f t="shared" si="56"/>
        <v>1.1926164990854889E-305</v>
      </c>
      <c r="IL48" s="86">
        <f t="shared" si="56"/>
        <v>0</v>
      </c>
      <c r="IM48" s="86">
        <f t="shared" si="56"/>
        <v>0</v>
      </c>
      <c r="IN48" s="86">
        <f t="shared" si="56"/>
        <v>0</v>
      </c>
      <c r="IO48" s="86">
        <f t="shared" si="56"/>
        <v>0</v>
      </c>
      <c r="IP48" s="86">
        <f t="shared" si="56"/>
        <v>0</v>
      </c>
      <c r="IQ48" s="86">
        <f t="shared" si="56"/>
        <v>0</v>
      </c>
      <c r="IR48" s="86">
        <f t="shared" si="56"/>
        <v>0</v>
      </c>
      <c r="IS48" s="86">
        <f t="shared" si="56"/>
        <v>0</v>
      </c>
      <c r="IT48" s="86">
        <f t="shared" si="56"/>
        <v>0</v>
      </c>
      <c r="IU48" s="86">
        <f t="shared" si="56"/>
        <v>2.1413637883810955E-280</v>
      </c>
      <c r="IV48" s="86">
        <f t="shared" si="56"/>
        <v>1.3880504090464545E-123</v>
      </c>
      <c r="IW48" s="86">
        <f t="shared" si="56"/>
        <v>1.9828055173276578E-84</v>
      </c>
      <c r="IY48" s="86">
        <f t="shared" si="57"/>
        <v>5.6304332057789341E-5</v>
      </c>
      <c r="IZ48" s="86">
        <f t="shared" si="57"/>
        <v>3.7498804249405154E-7</v>
      </c>
      <c r="JA48" s="86">
        <f t="shared" si="57"/>
        <v>2.7017646724374829E-7</v>
      </c>
      <c r="JB48" s="86">
        <f t="shared" si="57"/>
        <v>4.0672390568240517E-7</v>
      </c>
      <c r="JC48" s="86">
        <f t="shared" si="57"/>
        <v>4.2147021213743126E-7</v>
      </c>
      <c r="JD48" s="86">
        <f t="shared" si="57"/>
        <v>1.24374362000179E-7</v>
      </c>
      <c r="JE48" s="86">
        <f t="shared" si="57"/>
        <v>1.7444965670623172E-7</v>
      </c>
      <c r="JF48" s="86">
        <f t="shared" si="57"/>
        <v>3.989354866813787E-8</v>
      </c>
      <c r="JG48" s="86">
        <f t="shared" si="57"/>
        <v>2.6420148024689444E-8</v>
      </c>
      <c r="JH48" s="86">
        <f t="shared" si="57"/>
        <v>4.2341894633136603E-8</v>
      </c>
      <c r="JI48" s="86">
        <f t="shared" si="57"/>
        <v>4.5274668426050254E-8</v>
      </c>
      <c r="JJ48" s="86">
        <f t="shared" si="57"/>
        <v>3.1128205804052885E-7</v>
      </c>
      <c r="JK48" s="86">
        <f t="shared" si="57"/>
        <v>4.9651924944391565E-7</v>
      </c>
      <c r="JL48" s="86">
        <f t="shared" si="57"/>
        <v>1.0121406487199266E-6</v>
      </c>
      <c r="JM48" s="86">
        <f t="shared" si="57"/>
        <v>1.7100091020347075E-8</v>
      </c>
    </row>
    <row r="49" spans="2:273" x14ac:dyDescent="0.25">
      <c r="B49" s="2">
        <v>22</v>
      </c>
      <c r="C49" s="37">
        <v>57.627000000000002</v>
      </c>
      <c r="D49" s="37">
        <v>71.738</v>
      </c>
      <c r="E49" s="37">
        <v>78.935000000000002</v>
      </c>
      <c r="F49" s="37">
        <v>83.903000000000006</v>
      </c>
      <c r="G49" s="37">
        <v>90.113</v>
      </c>
      <c r="H49" s="37">
        <v>97.161000000000001</v>
      </c>
      <c r="I49" s="37">
        <v>98.852000000000004</v>
      </c>
      <c r="J49" s="37">
        <v>98.274000000000001</v>
      </c>
      <c r="K49" s="37">
        <v>99.564999999999998</v>
      </c>
      <c r="L49" s="37">
        <v>99.144999999999996</v>
      </c>
      <c r="M49" s="37">
        <v>101.339</v>
      </c>
      <c r="N49" s="37">
        <v>99.661000000000001</v>
      </c>
      <c r="O49" s="37">
        <v>105.164</v>
      </c>
      <c r="P49" s="37">
        <v>100.092</v>
      </c>
      <c r="Q49" s="37">
        <v>96.814999999999998</v>
      </c>
      <c r="S49" s="4">
        <f t="shared" si="59"/>
        <v>59.64834228545287</v>
      </c>
      <c r="T49" s="4">
        <f t="shared" si="59"/>
        <v>72.621756071335582</v>
      </c>
      <c r="U49" s="4">
        <f t="shared" si="59"/>
        <v>79.398000904262119</v>
      </c>
      <c r="V49" s="4">
        <f t="shared" si="59"/>
        <v>84.490251437822835</v>
      </c>
      <c r="W49" s="4">
        <f t="shared" si="59"/>
        <v>90.946622716429616</v>
      </c>
      <c r="X49" s="4">
        <f t="shared" si="59"/>
        <v>98.357960850820305</v>
      </c>
      <c r="Y49" s="4">
        <f t="shared" si="59"/>
        <v>99.974698417188748</v>
      </c>
      <c r="Z49" s="4">
        <f t="shared" si="59"/>
        <v>99.702940493948603</v>
      </c>
      <c r="AA49" s="4">
        <f t="shared" si="59"/>
        <v>101.16481373526479</v>
      </c>
      <c r="AB49" s="4">
        <f t="shared" si="59"/>
        <v>100.08165109752079</v>
      </c>
      <c r="AC49" s="4">
        <f t="shared" si="59"/>
        <v>102.5521656186374</v>
      </c>
      <c r="AD49" s="4">
        <f t="shared" si="59"/>
        <v>100.36478235454808</v>
      </c>
      <c r="AE49" s="4">
        <f t="shared" si="59"/>
        <v>108.87550273283573</v>
      </c>
      <c r="AF49" s="4">
        <f t="shared" si="59"/>
        <v>101.45153207798327</v>
      </c>
      <c r="AG49" s="4">
        <f t="shared" si="59"/>
        <v>98.374219693964875</v>
      </c>
      <c r="AI49" s="4">
        <f t="shared" si="60"/>
        <v>-2.0213422854528673</v>
      </c>
      <c r="AJ49" s="4">
        <f t="shared" si="60"/>
        <v>-0.88375607133558276</v>
      </c>
      <c r="AK49" s="4">
        <f t="shared" si="60"/>
        <v>-0.46300090426211682</v>
      </c>
      <c r="AL49" s="4">
        <f t="shared" si="60"/>
        <v>-0.58725143782282885</v>
      </c>
      <c r="AM49" s="4">
        <f t="shared" si="60"/>
        <v>-0.83362271642961616</v>
      </c>
      <c r="AN49" s="4">
        <f t="shared" si="60"/>
        <v>-1.1969608508203038</v>
      </c>
      <c r="AO49" s="4">
        <f t="shared" si="60"/>
        <v>-1.1226984171887437</v>
      </c>
      <c r="AP49" s="4">
        <f t="shared" si="60"/>
        <v>-1.4289404939486019</v>
      </c>
      <c r="AQ49" s="4">
        <f t="shared" si="60"/>
        <v>-1.5998137352647888</v>
      </c>
      <c r="AR49" s="4">
        <f t="shared" si="60"/>
        <v>-0.93665109752079445</v>
      </c>
      <c r="AS49" s="4">
        <f t="shared" si="60"/>
        <v>-1.2131656186374045</v>
      </c>
      <c r="AT49" s="4">
        <f t="shared" si="60"/>
        <v>-0.70378235454808191</v>
      </c>
      <c r="AU49" s="4">
        <f t="shared" si="60"/>
        <v>-3.7115027328357257</v>
      </c>
      <c r="AV49" s="4">
        <f t="shared" si="60"/>
        <v>-1.3595320779832747</v>
      </c>
      <c r="AW49" s="4">
        <f t="shared" si="60"/>
        <v>-1.5592196939648773</v>
      </c>
      <c r="AY49" s="2">
        <f t="shared" si="51"/>
        <v>59.574985102077676</v>
      </c>
      <c r="AZ49" s="2">
        <f t="shared" si="51"/>
        <v>72.620883256362745</v>
      </c>
      <c r="BA49" s="2">
        <f t="shared" si="51"/>
        <v>79.397364266751666</v>
      </c>
      <c r="BB49" s="2">
        <f t="shared" si="51"/>
        <v>84.48936025216608</v>
      </c>
      <c r="BC49" s="2">
        <f t="shared" si="51"/>
        <v>90.945718809576334</v>
      </c>
      <c r="BD49" s="2">
        <f t="shared" si="51"/>
        <v>98.357678808820779</v>
      </c>
      <c r="BE49" s="2">
        <f t="shared" si="51"/>
        <v>99.974314653710792</v>
      </c>
      <c r="BF49" s="2">
        <f t="shared" si="51"/>
        <v>99.70284043093244</v>
      </c>
      <c r="BG49" s="2">
        <f t="shared" si="51"/>
        <v>101.16474724384832</v>
      </c>
      <c r="BH49" s="2">
        <f t="shared" si="51"/>
        <v>100.08154843990735</v>
      </c>
      <c r="BI49" s="2">
        <f t="shared" si="51"/>
        <v>102.552059578388</v>
      </c>
      <c r="BJ49" s="2">
        <f t="shared" si="51"/>
        <v>100.36417359978746</v>
      </c>
      <c r="BK49" s="2">
        <f t="shared" si="51"/>
        <v>108.87462635118629</v>
      </c>
      <c r="BL49" s="2">
        <f t="shared" si="51"/>
        <v>101.44994703190589</v>
      </c>
      <c r="BM49" s="2">
        <f t="shared" si="51"/>
        <v>98.374188587325619</v>
      </c>
      <c r="BO49" s="2">
        <f t="shared" si="10"/>
        <v>57.627000000000002</v>
      </c>
      <c r="BP49" s="2">
        <f t="shared" si="11"/>
        <v>71.738</v>
      </c>
      <c r="BQ49" s="2">
        <f t="shared" si="12"/>
        <v>78.935000000000002</v>
      </c>
      <c r="BR49" s="2">
        <f t="shared" si="13"/>
        <v>83.903000000000006</v>
      </c>
      <c r="BS49" s="2">
        <f t="shared" si="14"/>
        <v>90.113</v>
      </c>
      <c r="BT49" s="2">
        <f t="shared" si="15"/>
        <v>97.161000000000001</v>
      </c>
      <c r="BU49" s="2">
        <f t="shared" si="16"/>
        <v>98.852000000000004</v>
      </c>
      <c r="BV49" s="2">
        <f t="shared" si="17"/>
        <v>98.274000000000001</v>
      </c>
      <c r="BW49" s="2">
        <f t="shared" si="18"/>
        <v>99.564999999999998</v>
      </c>
      <c r="BX49" s="2">
        <f t="shared" si="19"/>
        <v>99.144999999999996</v>
      </c>
      <c r="BY49" s="2">
        <f t="shared" si="20"/>
        <v>101.339</v>
      </c>
      <c r="BZ49" s="2">
        <f t="shared" si="21"/>
        <v>99.661000000000001</v>
      </c>
      <c r="CA49" s="2">
        <f t="shared" si="22"/>
        <v>105.164</v>
      </c>
      <c r="CB49" s="2">
        <f t="shared" si="23"/>
        <v>100.092</v>
      </c>
      <c r="CC49" s="2">
        <f t="shared" si="24"/>
        <v>96.814999999999998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59.720246197614621</v>
      </c>
      <c r="DL49" s="2">
        <f t="shared" si="61"/>
        <v>72.559217154938096</v>
      </c>
      <c r="DM49" s="2">
        <f t="shared" si="61"/>
        <v>79.567274237390535</v>
      </c>
      <c r="DN49" s="2">
        <f t="shared" si="61"/>
        <v>84.949041830262757</v>
      </c>
      <c r="DO49" s="2">
        <f t="shared" si="61"/>
        <v>91.35550075505887</v>
      </c>
      <c r="DP49" s="2">
        <f t="shared" si="61"/>
        <v>98.27253319238902</v>
      </c>
      <c r="DQ49" s="2">
        <f t="shared" si="61"/>
        <v>100.23657852612504</v>
      </c>
      <c r="DR49" s="2">
        <f t="shared" si="61"/>
        <v>100.07343989731201</v>
      </c>
      <c r="DS49" s="2">
        <f t="shared" si="61"/>
        <v>100.96293965913084</v>
      </c>
      <c r="DT49" s="2">
        <f t="shared" si="61"/>
        <v>100.00433743888932</v>
      </c>
      <c r="DU49" s="2">
        <f t="shared" si="61"/>
        <v>102.33157202255109</v>
      </c>
      <c r="DV49" s="2">
        <f t="shared" si="61"/>
        <v>100.51962564180006</v>
      </c>
      <c r="DW49" s="2">
        <f t="shared" si="61"/>
        <v>107.21289441698403</v>
      </c>
      <c r="DX49" s="2">
        <f t="shared" si="61"/>
        <v>101.65681362936552</v>
      </c>
      <c r="DY49" s="2">
        <f t="shared" si="61"/>
        <v>98.363013240418127</v>
      </c>
      <c r="EA49" s="2">
        <f t="shared" si="62"/>
        <v>58.936490676582999</v>
      </c>
      <c r="EB49" s="2">
        <f t="shared" si="62"/>
        <v>73.06016361788619</v>
      </c>
      <c r="EC49" s="2">
        <f t="shared" si="62"/>
        <v>78.174641139804066</v>
      </c>
      <c r="ED49" s="2">
        <f t="shared" si="62"/>
        <v>81.249977585015344</v>
      </c>
      <c r="EE49" s="2">
        <f t="shared" si="62"/>
        <v>88.137592513263016</v>
      </c>
      <c r="EF49" s="2">
        <f t="shared" si="62"/>
        <v>99.014166957951034</v>
      </c>
      <c r="EG49" s="2">
        <f t="shared" si="62"/>
        <v>98.065176543012285</v>
      </c>
      <c r="EH49" s="2">
        <f t="shared" si="62"/>
        <v>96.732292421781494</v>
      </c>
      <c r="EI49" s="2">
        <f t="shared" si="62"/>
        <v>102.81877221378613</v>
      </c>
      <c r="EJ49" s="2">
        <f t="shared" si="62"/>
        <v>100.68959851821603</v>
      </c>
      <c r="EK49" s="2">
        <f t="shared" si="62"/>
        <v>104.3373954026668</v>
      </c>
      <c r="EL49" s="2">
        <f t="shared" si="62"/>
        <v>99.240018671272722</v>
      </c>
      <c r="EM49" s="2">
        <f t="shared" si="62"/>
        <v>120.00594940853834</v>
      </c>
      <c r="EN49" s="2">
        <f t="shared" si="62"/>
        <v>100.08584281553041</v>
      </c>
      <c r="EO49" s="2">
        <f t="shared" si="62"/>
        <v>98.466344772413777</v>
      </c>
      <c r="EQ49" s="2">
        <f t="shared" si="63"/>
        <v>56.9893704697798</v>
      </c>
      <c r="ER49" s="2">
        <f t="shared" si="63"/>
        <v>72.396749527023317</v>
      </c>
      <c r="ES49" s="2">
        <f t="shared" si="63"/>
        <v>77.472110610490319</v>
      </c>
      <c r="ET49" s="2">
        <f t="shared" si="63"/>
        <v>80.466850226479536</v>
      </c>
      <c r="EU49" s="2">
        <f t="shared" si="63"/>
        <v>88.082283637395562</v>
      </c>
      <c r="EV49" s="2">
        <f t="shared" si="63"/>
        <v>97.737166887294578</v>
      </c>
      <c r="EW49" s="2">
        <f t="shared" si="63"/>
        <v>96.956887041736039</v>
      </c>
      <c r="EX49" s="2">
        <f t="shared" si="63"/>
        <v>97.305031825449021</v>
      </c>
      <c r="EY49" s="2">
        <f t="shared" si="63"/>
        <v>102.12165600449499</v>
      </c>
      <c r="EZ49" s="2">
        <f t="shared" si="63"/>
        <v>99.841955877807692</v>
      </c>
      <c r="FA49" s="2">
        <f t="shared" si="63"/>
        <v>102.31971020360146</v>
      </c>
      <c r="FB49" s="2">
        <f t="shared" si="63"/>
        <v>98.387321385283485</v>
      </c>
      <c r="FC49" s="2">
        <f t="shared" si="63"/>
        <v>113.3984374000989</v>
      </c>
      <c r="FD49" s="2">
        <f t="shared" si="63"/>
        <v>101.86487556062242</v>
      </c>
      <c r="FE49" s="2">
        <f t="shared" si="63"/>
        <v>103.11104894975466</v>
      </c>
      <c r="FG49" s="2">
        <f t="shared" si="64"/>
        <v>0.18533167310213594</v>
      </c>
      <c r="FH49" s="2">
        <f t="shared" si="64"/>
        <v>0.12310466710847705</v>
      </c>
      <c r="FI49" s="2">
        <f t="shared" si="64"/>
        <v>0.12200426885779918</v>
      </c>
      <c r="FJ49" s="2">
        <f t="shared" si="64"/>
        <v>0.12426888291594225</v>
      </c>
      <c r="FK49" s="2">
        <f t="shared" si="64"/>
        <v>0.12734412382202276</v>
      </c>
      <c r="FL49" s="2">
        <f t="shared" si="64"/>
        <v>0.11481493192148039</v>
      </c>
      <c r="FM49" s="2">
        <f t="shared" si="64"/>
        <v>0.12077861215577901</v>
      </c>
      <c r="FN49" s="2">
        <f t="shared" si="64"/>
        <v>0.11092059300134045</v>
      </c>
      <c r="FO49" s="2">
        <f t="shared" si="64"/>
        <v>0.10874469425873905</v>
      </c>
      <c r="FP49" s="2">
        <f t="shared" si="64"/>
        <v>0.11268126781587484</v>
      </c>
      <c r="FQ49" s="2">
        <f t="shared" si="64"/>
        <v>0.10992829251763614</v>
      </c>
      <c r="FR49" s="2">
        <f t="shared" si="64"/>
        <v>0.12148167647307125</v>
      </c>
      <c r="FS49" s="2">
        <f t="shared" si="64"/>
        <v>0.12989500749678173</v>
      </c>
      <c r="FT49" s="2">
        <f t="shared" si="64"/>
        <v>0.13168320999942504</v>
      </c>
      <c r="FU49" s="2">
        <f t="shared" si="64"/>
        <v>0.10805579652935234</v>
      </c>
      <c r="FW49" s="2">
        <f t="shared" si="53"/>
        <v>3.2733064445894474E-6</v>
      </c>
      <c r="FX49" s="2">
        <f t="shared" si="53"/>
        <v>4.1393991864528331E-6</v>
      </c>
      <c r="FY49" s="2">
        <f t="shared" si="53"/>
        <v>3.9681986162026057E-6</v>
      </c>
      <c r="FZ49" s="2">
        <f t="shared" si="53"/>
        <v>3.8263322661516283E-6</v>
      </c>
      <c r="GA49" s="2">
        <f t="shared" si="53"/>
        <v>4.3373032274545305E-6</v>
      </c>
      <c r="GB49" s="2">
        <f t="shared" si="53"/>
        <v>3.9262894456169582E-6</v>
      </c>
      <c r="GC49" s="2">
        <f t="shared" si="53"/>
        <v>4.4703677063857481E-6</v>
      </c>
      <c r="GD49" s="2">
        <f t="shared" si="53"/>
        <v>4.5272093783087329E-6</v>
      </c>
      <c r="GE49" s="2">
        <f t="shared" si="53"/>
        <v>6.2529516001722593E-6</v>
      </c>
      <c r="GF49" s="2">
        <f t="shared" si="53"/>
        <v>6.0003887659906753E-6</v>
      </c>
      <c r="GG49" s="2">
        <f t="shared" si="53"/>
        <v>4.5514687684289652E-6</v>
      </c>
      <c r="GH49" s="2">
        <f t="shared" si="53"/>
        <v>3.8020600813407092E-6</v>
      </c>
      <c r="GI49" s="2">
        <f t="shared" si="53"/>
        <v>3.3355720567374122E-6</v>
      </c>
      <c r="GJ49" s="2">
        <f t="shared" si="53"/>
        <v>2.1821529678571675E-6</v>
      </c>
      <c r="GK49" s="2">
        <f t="shared" si="53"/>
        <v>2.1047435424656044E-6</v>
      </c>
      <c r="GM49" s="86">
        <f t="shared" si="54"/>
        <v>8.2055502444282373E-5</v>
      </c>
      <c r="GN49" s="86">
        <f t="shared" si="54"/>
        <v>6.849878589260985E-7</v>
      </c>
      <c r="GO49" s="86">
        <f t="shared" si="54"/>
        <v>5.0265995877584701E-7</v>
      </c>
      <c r="GP49" s="86">
        <f t="shared" si="54"/>
        <v>7.4133908483973386E-7</v>
      </c>
      <c r="GQ49" s="86">
        <f t="shared" si="54"/>
        <v>7.7274246887177502E-7</v>
      </c>
      <c r="GR49" s="86">
        <f t="shared" si="54"/>
        <v>2.3826904887267043E-7</v>
      </c>
      <c r="GS49" s="86">
        <f t="shared" si="54"/>
        <v>3.327714693554504E-7</v>
      </c>
      <c r="GT49" s="86">
        <f t="shared" si="54"/>
        <v>8.1145984522435535E-8</v>
      </c>
      <c r="GU49" s="86">
        <f t="shared" si="54"/>
        <v>5.4755619529312925E-8</v>
      </c>
      <c r="GV49" s="86">
        <f t="shared" si="54"/>
        <v>8.6296905523545871E-8</v>
      </c>
      <c r="GW49" s="86">
        <f t="shared" si="54"/>
        <v>9.1065452723030553E-8</v>
      </c>
      <c r="GX49" s="86">
        <f t="shared" si="54"/>
        <v>5.7301037832165559E-7</v>
      </c>
      <c r="GY49" s="86">
        <f t="shared" si="54"/>
        <v>9.0659548685402972E-7</v>
      </c>
      <c r="GZ49" s="86">
        <f t="shared" si="54"/>
        <v>1.7702581275102838E-6</v>
      </c>
      <c r="HA49" s="86">
        <f t="shared" si="54"/>
        <v>3.6335825497616573E-8</v>
      </c>
      <c r="HC49" s="86">
        <f t="shared" si="58"/>
        <v>4.7283088230587071E-15</v>
      </c>
      <c r="HD49" s="86">
        <f t="shared" si="58"/>
        <v>8.433003301930715E-19</v>
      </c>
      <c r="HE49" s="86">
        <f t="shared" si="58"/>
        <v>1.0238597899301737E-19</v>
      </c>
      <c r="HF49" s="86">
        <f t="shared" si="58"/>
        <v>2.3956463898117068E-20</v>
      </c>
      <c r="HG49" s="86">
        <f t="shared" si="58"/>
        <v>1.8591320898093364E-20</v>
      </c>
      <c r="HH49" s="86">
        <f t="shared" si="58"/>
        <v>4.3963925319951E-20</v>
      </c>
      <c r="HI49" s="86">
        <f t="shared" si="58"/>
        <v>3.8374736299626043E-20</v>
      </c>
      <c r="HJ49" s="86">
        <f t="shared" si="58"/>
        <v>2.6585739897664026E-20</v>
      </c>
      <c r="HK49" s="86">
        <f t="shared" si="58"/>
        <v>7.1507811791784088E-22</v>
      </c>
      <c r="HL49" s="86">
        <f t="shared" si="58"/>
        <v>1.7007431067676108E-21</v>
      </c>
      <c r="HM49" s="86">
        <f t="shared" si="58"/>
        <v>5.9021909754388589E-21</v>
      </c>
      <c r="HN49" s="86">
        <f t="shared" si="58"/>
        <v>5.5675656378082004E-21</v>
      </c>
      <c r="HO49" s="86">
        <f t="shared" si="58"/>
        <v>6.9657883184373616E-18</v>
      </c>
      <c r="HP49" s="86">
        <f t="shared" si="58"/>
        <v>1.0382065030546053E-18</v>
      </c>
      <c r="HQ49" s="86">
        <f t="shared" si="58"/>
        <v>9.8076857845155106E-23</v>
      </c>
      <c r="HS49" s="86">
        <f t="shared" si="55"/>
        <v>1.8194364527514532E-68</v>
      </c>
      <c r="HT49" s="86">
        <f t="shared" si="55"/>
        <v>2.8880814782576546E-85</v>
      </c>
      <c r="HU49" s="86">
        <f t="shared" si="55"/>
        <v>1.7964886771607894E-89</v>
      </c>
      <c r="HV49" s="86">
        <f t="shared" si="55"/>
        <v>5.2133834284256659E-94</v>
      </c>
      <c r="HW49" s="86">
        <f t="shared" si="55"/>
        <v>2.4184447473204199E-95</v>
      </c>
      <c r="HX49" s="86">
        <f t="shared" si="55"/>
        <v>1.9012173927446385E-93</v>
      </c>
      <c r="HY49" s="86">
        <f t="shared" si="55"/>
        <v>2.3216465294828923E-94</v>
      </c>
      <c r="HZ49" s="86">
        <f t="shared" si="55"/>
        <v>1.4453973497405368E-94</v>
      </c>
      <c r="IA49" s="86">
        <f t="shared" si="55"/>
        <v>1.8298491922782119E-100</v>
      </c>
      <c r="IB49" s="86">
        <f t="shared" si="55"/>
        <v>7.5391709619989471E-100</v>
      </c>
      <c r="IC49" s="86">
        <f t="shared" si="55"/>
        <v>2.5118068789110043E-97</v>
      </c>
      <c r="ID49" s="86">
        <f t="shared" si="55"/>
        <v>2.0992045645965594E-98</v>
      </c>
      <c r="IE49" s="86">
        <f t="shared" si="55"/>
        <v>1.3347264630341097E-82</v>
      </c>
      <c r="IF49" s="86">
        <f t="shared" si="55"/>
        <v>7.8212535619554063E-45</v>
      </c>
      <c r="IG49" s="86">
        <f t="shared" si="55"/>
        <v>1.7260636988780044E-32</v>
      </c>
      <c r="II49" s="86">
        <f t="shared" si="56"/>
        <v>3.5740364319290181E-228</v>
      </c>
      <c r="IJ49" s="86">
        <f t="shared" si="56"/>
        <v>2.4678488822138024E-282</v>
      </c>
      <c r="IK49" s="86">
        <f t="shared" si="56"/>
        <v>3.3247510141010722E-301</v>
      </c>
      <c r="IL49" s="86">
        <f t="shared" si="56"/>
        <v>0</v>
      </c>
      <c r="IM49" s="86">
        <f t="shared" si="56"/>
        <v>0</v>
      </c>
      <c r="IN49" s="86">
        <f t="shared" si="56"/>
        <v>0</v>
      </c>
      <c r="IO49" s="86">
        <f t="shared" si="56"/>
        <v>0</v>
      </c>
      <c r="IP49" s="86">
        <f t="shared" si="56"/>
        <v>0</v>
      </c>
      <c r="IQ49" s="86">
        <f t="shared" si="56"/>
        <v>0</v>
      </c>
      <c r="IR49" s="86">
        <f t="shared" si="56"/>
        <v>0</v>
      </c>
      <c r="IS49" s="86">
        <f t="shared" si="56"/>
        <v>0</v>
      </c>
      <c r="IT49" s="86">
        <f t="shared" si="56"/>
        <v>0</v>
      </c>
      <c r="IU49" s="86">
        <f t="shared" si="56"/>
        <v>2.2427580847104428E-276</v>
      </c>
      <c r="IV49" s="86">
        <f t="shared" si="56"/>
        <v>6.9629586326745048E-122</v>
      </c>
      <c r="IW49" s="86">
        <f t="shared" si="56"/>
        <v>2.8065651994765584E-83</v>
      </c>
      <c r="IY49" s="86">
        <f t="shared" si="57"/>
        <v>8.2055502449010688E-5</v>
      </c>
      <c r="IZ49" s="86">
        <f t="shared" si="57"/>
        <v>6.8498785892694183E-7</v>
      </c>
      <c r="JA49" s="86">
        <f t="shared" si="57"/>
        <v>5.026599587759494E-7</v>
      </c>
      <c r="JB49" s="86">
        <f t="shared" si="57"/>
        <v>7.4133908483975779E-7</v>
      </c>
      <c r="JC49" s="86">
        <f t="shared" si="57"/>
        <v>7.7274246887179365E-7</v>
      </c>
      <c r="JD49" s="86">
        <f t="shared" si="57"/>
        <v>2.3826904887271439E-7</v>
      </c>
      <c r="JE49" s="86">
        <f t="shared" si="57"/>
        <v>3.3277146935548879E-7</v>
      </c>
      <c r="JF49" s="86">
        <f t="shared" si="57"/>
        <v>8.1145984522462123E-8</v>
      </c>
      <c r="JG49" s="86">
        <f t="shared" si="57"/>
        <v>5.475561952931364E-8</v>
      </c>
      <c r="JH49" s="86">
        <f t="shared" si="57"/>
        <v>8.6296905523547579E-8</v>
      </c>
      <c r="JI49" s="86">
        <f t="shared" si="57"/>
        <v>9.1065452723036456E-8</v>
      </c>
      <c r="JJ49" s="86">
        <f t="shared" si="57"/>
        <v>5.730103783216612E-7</v>
      </c>
      <c r="JK49" s="86">
        <f t="shared" si="57"/>
        <v>9.0659548686099551E-7</v>
      </c>
      <c r="JL49" s="86">
        <f t="shared" si="57"/>
        <v>1.7702581275113221E-6</v>
      </c>
      <c r="JM49" s="86">
        <f t="shared" si="57"/>
        <v>3.6335825497616672E-8</v>
      </c>
    </row>
    <row r="50" spans="2:273" x14ac:dyDescent="0.25">
      <c r="B50" s="2">
        <v>23</v>
      </c>
      <c r="C50" s="37">
        <v>58.03</v>
      </c>
      <c r="D50" s="37">
        <v>71.197000000000003</v>
      </c>
      <c r="E50" s="37">
        <v>78.096999999999994</v>
      </c>
      <c r="F50" s="37">
        <v>83.418999999999997</v>
      </c>
      <c r="G50" s="37">
        <v>89.177000000000007</v>
      </c>
      <c r="H50" s="37">
        <v>97.870999999999995</v>
      </c>
      <c r="I50" s="37">
        <v>98.688999999999993</v>
      </c>
      <c r="J50" s="37">
        <v>98.435000000000002</v>
      </c>
      <c r="K50" s="37">
        <v>99.677000000000007</v>
      </c>
      <c r="L50" s="37">
        <v>98.370999999999995</v>
      </c>
      <c r="M50" s="37">
        <v>101.758</v>
      </c>
      <c r="N50" s="37">
        <v>99.048000000000002</v>
      </c>
      <c r="O50" s="37">
        <v>105.78700000000001</v>
      </c>
      <c r="P50" s="37">
        <v>100.23099999999999</v>
      </c>
      <c r="Q50" s="37">
        <v>96.385000000000005</v>
      </c>
      <c r="S50" s="4">
        <f t="shared" si="59"/>
        <v>59.872488469201251</v>
      </c>
      <c r="T50" s="4">
        <f t="shared" si="59"/>
        <v>72.824940129254614</v>
      </c>
      <c r="U50" s="4">
        <f t="shared" si="59"/>
        <v>79.54010847958061</v>
      </c>
      <c r="V50" s="4">
        <f t="shared" si="59"/>
        <v>84.569956583908876</v>
      </c>
      <c r="W50" s="4">
        <f t="shared" si="59"/>
        <v>91.041139652867741</v>
      </c>
      <c r="X50" s="4">
        <f t="shared" si="59"/>
        <v>98.48522154783484</v>
      </c>
      <c r="Y50" s="4">
        <f t="shared" si="59"/>
        <v>100.05738533193305</v>
      </c>
      <c r="Z50" s="4">
        <f t="shared" si="59"/>
        <v>99.829035993440826</v>
      </c>
      <c r="AA50" s="4">
        <f t="shared" si="59"/>
        <v>101.36634120014293</v>
      </c>
      <c r="AB50" s="4">
        <f t="shared" si="59"/>
        <v>100.25726518518745</v>
      </c>
      <c r="AC50" s="4">
        <f t="shared" si="59"/>
        <v>102.73983411018452</v>
      </c>
      <c r="AD50" s="4">
        <f t="shared" si="59"/>
        <v>100.52483174317882</v>
      </c>
      <c r="AE50" s="4">
        <f t="shared" si="59"/>
        <v>109.19906919579718</v>
      </c>
      <c r="AF50" s="4">
        <f t="shared" si="59"/>
        <v>101.58918949430516</v>
      </c>
      <c r="AG50" s="4">
        <f t="shared" si="59"/>
        <v>98.519547263145469</v>
      </c>
      <c r="AI50" s="4">
        <f t="shared" si="60"/>
        <v>-1.8424884692012498</v>
      </c>
      <c r="AJ50" s="4">
        <f t="shared" si="60"/>
        <v>-1.6279401292546112</v>
      </c>
      <c r="AK50" s="4">
        <f t="shared" si="60"/>
        <v>-1.4431084795806157</v>
      </c>
      <c r="AL50" s="4">
        <f t="shared" si="60"/>
        <v>-1.1509565839088793</v>
      </c>
      <c r="AM50" s="4">
        <f t="shared" si="60"/>
        <v>-1.8641396528677348</v>
      </c>
      <c r="AN50" s="4">
        <f t="shared" si="60"/>
        <v>-0.61422154783484473</v>
      </c>
      <c r="AO50" s="4">
        <f t="shared" si="60"/>
        <v>-1.3683853319330552</v>
      </c>
      <c r="AP50" s="4">
        <f t="shared" si="60"/>
        <v>-1.3940359934408235</v>
      </c>
      <c r="AQ50" s="4">
        <f t="shared" si="60"/>
        <v>-1.6893412001429198</v>
      </c>
      <c r="AR50" s="4">
        <f t="shared" si="60"/>
        <v>-1.8862651851874546</v>
      </c>
      <c r="AS50" s="4">
        <f t="shared" si="60"/>
        <v>-0.98183411018452205</v>
      </c>
      <c r="AT50" s="4">
        <f t="shared" si="60"/>
        <v>-1.4768317431788205</v>
      </c>
      <c r="AU50" s="4">
        <f t="shared" si="60"/>
        <v>-3.4120691957971729</v>
      </c>
      <c r="AV50" s="4">
        <f t="shared" si="60"/>
        <v>-1.3581894943051651</v>
      </c>
      <c r="AW50" s="4">
        <f t="shared" si="60"/>
        <v>-2.1345472631454641</v>
      </c>
      <c r="AY50" s="2">
        <f t="shared" si="51"/>
        <v>59.768559992767415</v>
      </c>
      <c r="AZ50" s="2">
        <f t="shared" si="51"/>
        <v>72.823400389899007</v>
      </c>
      <c r="BA50" s="2">
        <f t="shared" si="51"/>
        <v>79.538965390029631</v>
      </c>
      <c r="BB50" s="2">
        <f t="shared" si="51"/>
        <v>84.568387898666273</v>
      </c>
      <c r="BC50" s="2">
        <f t="shared" si="51"/>
        <v>91.039540114549538</v>
      </c>
      <c r="BD50" s="2">
        <f t="shared" si="51"/>
        <v>98.484700349224482</v>
      </c>
      <c r="BE50" s="2">
        <f t="shared" si="51"/>
        <v>100.05667952002059</v>
      </c>
      <c r="BF50" s="2">
        <f t="shared" si="51"/>
        <v>99.82884005884425</v>
      </c>
      <c r="BG50" s="2">
        <f t="shared" si="51"/>
        <v>101.36620860763723</v>
      </c>
      <c r="BH50" s="2">
        <f t="shared" si="51"/>
        <v>100.25706383033385</v>
      </c>
      <c r="BI50" s="2">
        <f t="shared" si="51"/>
        <v>102.73962866711568</v>
      </c>
      <c r="BJ50" s="2">
        <f t="shared" si="51"/>
        <v>100.52374972145728</v>
      </c>
      <c r="BK50" s="2">
        <f t="shared" si="51"/>
        <v>109.19752485754242</v>
      </c>
      <c r="BL50" s="2">
        <f t="shared" si="51"/>
        <v>101.58650919641653</v>
      </c>
      <c r="BM50" s="2">
        <f t="shared" si="51"/>
        <v>98.519483722235563</v>
      </c>
      <c r="BO50" s="2">
        <f t="shared" si="10"/>
        <v>58.03</v>
      </c>
      <c r="BP50" s="2">
        <f t="shared" si="11"/>
        <v>71.197000000000003</v>
      </c>
      <c r="BQ50" s="2">
        <f t="shared" si="12"/>
        <v>78.096999999999994</v>
      </c>
      <c r="BR50" s="2">
        <f t="shared" si="13"/>
        <v>83.418999999999997</v>
      </c>
      <c r="BS50" s="2">
        <f t="shared" si="14"/>
        <v>89.177000000000007</v>
      </c>
      <c r="BT50" s="2">
        <f t="shared" si="15"/>
        <v>97.870999999999995</v>
      </c>
      <c r="BU50" s="2">
        <f t="shared" si="16"/>
        <v>98.688999999999993</v>
      </c>
      <c r="BV50" s="2">
        <f t="shared" si="17"/>
        <v>98.435000000000002</v>
      </c>
      <c r="BW50" s="2">
        <f t="shared" si="18"/>
        <v>99.677000000000007</v>
      </c>
      <c r="BX50" s="2">
        <f t="shared" si="19"/>
        <v>98.370999999999995</v>
      </c>
      <c r="BY50" s="2">
        <f t="shared" si="20"/>
        <v>101.758</v>
      </c>
      <c r="BZ50" s="2">
        <f t="shared" si="21"/>
        <v>99.048000000000002</v>
      </c>
      <c r="CA50" s="2">
        <f t="shared" si="22"/>
        <v>105.78700000000001</v>
      </c>
      <c r="CB50" s="2">
        <f t="shared" si="23"/>
        <v>100.23099999999999</v>
      </c>
      <c r="CC50" s="2">
        <f t="shared" si="24"/>
        <v>96.385000000000005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60.014812780391729</v>
      </c>
      <c r="DL50" s="2">
        <f t="shared" si="61"/>
        <v>72.81189942615525</v>
      </c>
      <c r="DM50" s="2">
        <f t="shared" si="61"/>
        <v>79.766897311990348</v>
      </c>
      <c r="DN50" s="2">
        <f t="shared" si="61"/>
        <v>85.100316218665057</v>
      </c>
      <c r="DO50" s="2">
        <f t="shared" si="61"/>
        <v>91.51895499848986</v>
      </c>
      <c r="DP50" s="2">
        <f t="shared" si="61"/>
        <v>98.428326849894304</v>
      </c>
      <c r="DQ50" s="2">
        <f t="shared" si="61"/>
        <v>100.37364542434311</v>
      </c>
      <c r="DR50" s="2">
        <f t="shared" si="61"/>
        <v>100.26441860465118</v>
      </c>
      <c r="DS50" s="2">
        <f t="shared" si="61"/>
        <v>101.18961480701189</v>
      </c>
      <c r="DT50" s="2">
        <f t="shared" si="61"/>
        <v>100.21385303730112</v>
      </c>
      <c r="DU50" s="2">
        <f t="shared" si="61"/>
        <v>102.54365525017617</v>
      </c>
      <c r="DV50" s="2">
        <f t="shared" si="61"/>
        <v>100.73578616732105</v>
      </c>
      <c r="DW50" s="2">
        <f t="shared" si="61"/>
        <v>107.46801450449721</v>
      </c>
      <c r="DX50" s="2">
        <f t="shared" si="61"/>
        <v>101.85049890608539</v>
      </c>
      <c r="DY50" s="2">
        <f t="shared" si="61"/>
        <v>98.535750522648087</v>
      </c>
      <c r="EA50" s="2">
        <f t="shared" si="62"/>
        <v>58.781378266707989</v>
      </c>
      <c r="EB50" s="2">
        <f t="shared" si="62"/>
        <v>72.898137662052306</v>
      </c>
      <c r="EC50" s="2">
        <f t="shared" si="62"/>
        <v>78.043019479073877</v>
      </c>
      <c r="ED50" s="2">
        <f t="shared" si="62"/>
        <v>81.149708033518309</v>
      </c>
      <c r="EE50" s="2">
        <f t="shared" si="62"/>
        <v>88.043308738337714</v>
      </c>
      <c r="EF50" s="2">
        <f t="shared" si="62"/>
        <v>98.881123070241145</v>
      </c>
      <c r="EG50" s="2">
        <f t="shared" si="62"/>
        <v>97.952357067753425</v>
      </c>
      <c r="EH50" s="2">
        <f t="shared" si="62"/>
        <v>96.644656944563167</v>
      </c>
      <c r="EI50" s="2">
        <f t="shared" si="62"/>
        <v>102.68623520039574</v>
      </c>
      <c r="EJ50" s="2">
        <f t="shared" si="62"/>
        <v>100.56743636522739</v>
      </c>
      <c r="EK50" s="2">
        <f t="shared" si="62"/>
        <v>104.18685925314882</v>
      </c>
      <c r="EL50" s="2">
        <f t="shared" si="62"/>
        <v>99.125314761764358</v>
      </c>
      <c r="EM50" s="2">
        <f t="shared" si="62"/>
        <v>119.76349433097296</v>
      </c>
      <c r="EN50" s="2">
        <f t="shared" si="62"/>
        <v>99.998902711715814</v>
      </c>
      <c r="EO50" s="2">
        <f t="shared" si="62"/>
        <v>98.396934124137914</v>
      </c>
      <c r="EQ50" s="2">
        <f t="shared" si="63"/>
        <v>56.85523745020059</v>
      </c>
      <c r="ER50" s="2">
        <f t="shared" si="63"/>
        <v>72.241896064208731</v>
      </c>
      <c r="ES50" s="2">
        <f t="shared" si="63"/>
        <v>77.348066887467212</v>
      </c>
      <c r="ET50" s="2">
        <f t="shared" si="63"/>
        <v>80.375151481398973</v>
      </c>
      <c r="EU50" s="2">
        <f t="shared" si="63"/>
        <v>87.988634528139386</v>
      </c>
      <c r="EV50" s="2">
        <f t="shared" si="63"/>
        <v>97.618278552329116</v>
      </c>
      <c r="EW50" s="2">
        <f t="shared" si="63"/>
        <v>96.85650824345764</v>
      </c>
      <c r="EX50" s="2">
        <f t="shared" si="63"/>
        <v>97.210892905972159</v>
      </c>
      <c r="EY50" s="2">
        <f t="shared" si="63"/>
        <v>101.99704198146496</v>
      </c>
      <c r="EZ50" s="2">
        <f t="shared" si="63"/>
        <v>99.729484923265318</v>
      </c>
      <c r="FA50" s="2">
        <f t="shared" si="63"/>
        <v>102.19167832331749</v>
      </c>
      <c r="FB50" s="2">
        <f t="shared" si="63"/>
        <v>98.28216469713351</v>
      </c>
      <c r="FC50" s="2">
        <f t="shared" si="63"/>
        <v>113.22832832065828</v>
      </c>
      <c r="FD50" s="2">
        <f t="shared" si="63"/>
        <v>101.75715557761694</v>
      </c>
      <c r="FE50" s="2">
        <f t="shared" si="63"/>
        <v>102.98516597457356</v>
      </c>
      <c r="FG50" s="2">
        <f t="shared" si="64"/>
        <v>0.1996424388688823</v>
      </c>
      <c r="FH50" s="2">
        <f t="shared" si="64"/>
        <v>0.13339723553752703</v>
      </c>
      <c r="FI50" s="2">
        <f t="shared" si="64"/>
        <v>0.13221870705736846</v>
      </c>
      <c r="FJ50" s="2">
        <f t="shared" si="64"/>
        <v>0.13464384353672162</v>
      </c>
      <c r="FK50" s="2">
        <f t="shared" si="64"/>
        <v>0.13793539043933506</v>
      </c>
      <c r="FL50" s="2">
        <f t="shared" si="64"/>
        <v>0.12451282377138839</v>
      </c>
      <c r="FM50" s="2">
        <f t="shared" si="64"/>
        <v>0.13090573536319042</v>
      </c>
      <c r="FN50" s="2">
        <f t="shared" si="64"/>
        <v>0.12033426437881047</v>
      </c>
      <c r="FO50" s="2">
        <f t="shared" si="64"/>
        <v>0.11799820894264558</v>
      </c>
      <c r="FP50" s="2">
        <f t="shared" si="64"/>
        <v>0.12222382320207931</v>
      </c>
      <c r="FQ50" s="2">
        <f t="shared" si="64"/>
        <v>0.11926904614590639</v>
      </c>
      <c r="FR50" s="2">
        <f t="shared" si="64"/>
        <v>0.13165892306154853</v>
      </c>
      <c r="FS50" s="2">
        <f t="shared" si="64"/>
        <v>0.14066423425884364</v>
      </c>
      <c r="FT50" s="2">
        <f t="shared" si="64"/>
        <v>0.14257639835983699</v>
      </c>
      <c r="FU50" s="2">
        <f t="shared" si="64"/>
        <v>0.11725840269110337</v>
      </c>
      <c r="FW50" s="2">
        <f t="shared" si="53"/>
        <v>3.5891080123372922E-6</v>
      </c>
      <c r="FX50" s="2">
        <f t="shared" si="53"/>
        <v>4.5387591404715001E-6</v>
      </c>
      <c r="FY50" s="2">
        <f t="shared" si="53"/>
        <v>4.3510415948587409E-6</v>
      </c>
      <c r="FZ50" s="2">
        <f t="shared" si="53"/>
        <v>4.1954883522378443E-6</v>
      </c>
      <c r="GA50" s="2">
        <f t="shared" si="53"/>
        <v>4.7557564288943975E-6</v>
      </c>
      <c r="GB50" s="2">
        <f t="shared" si="53"/>
        <v>4.3050891380926449E-6</v>
      </c>
      <c r="GC50" s="2">
        <f t="shared" si="53"/>
        <v>4.9016586047434944E-6</v>
      </c>
      <c r="GD50" s="2">
        <f t="shared" si="53"/>
        <v>4.9639842045363668E-6</v>
      </c>
      <c r="GE50" s="2">
        <f t="shared" si="53"/>
        <v>6.8562209549511707E-6</v>
      </c>
      <c r="GF50" s="2">
        <f t="shared" si="53"/>
        <v>6.5792916414953867E-6</v>
      </c>
      <c r="GG50" s="2">
        <f t="shared" si="53"/>
        <v>4.9905840735562578E-6</v>
      </c>
      <c r="GH50" s="2">
        <f t="shared" si="53"/>
        <v>4.1688744504070437E-6</v>
      </c>
      <c r="GI50" s="2">
        <f t="shared" si="53"/>
        <v>3.6573808548954071E-6</v>
      </c>
      <c r="GJ50" s="2">
        <f t="shared" si="53"/>
        <v>2.39268264617261E-6</v>
      </c>
      <c r="GK50" s="2">
        <f t="shared" si="53"/>
        <v>2.3078049341595383E-6</v>
      </c>
      <c r="GM50" s="86">
        <f t="shared" si="54"/>
        <v>1.1867609056775914E-4</v>
      </c>
      <c r="GN50" s="86">
        <f t="shared" si="54"/>
        <v>1.2351808013314293E-6</v>
      </c>
      <c r="GO50" s="86">
        <f t="shared" si="54"/>
        <v>9.2270922615646454E-7</v>
      </c>
      <c r="GP50" s="86">
        <f t="shared" si="54"/>
        <v>1.3339079810255426E-6</v>
      </c>
      <c r="GQ50" s="86">
        <f t="shared" si="54"/>
        <v>1.3981985466278062E-6</v>
      </c>
      <c r="GR50" s="86">
        <f t="shared" si="54"/>
        <v>4.5011007258228919E-7</v>
      </c>
      <c r="GS50" s="86">
        <f t="shared" si="54"/>
        <v>6.2586893646678364E-7</v>
      </c>
      <c r="GT50" s="86">
        <f t="shared" si="54"/>
        <v>1.6250095336712088E-7</v>
      </c>
      <c r="GU50" s="86">
        <f t="shared" si="54"/>
        <v>1.1167446244406525E-7</v>
      </c>
      <c r="GV50" s="86">
        <f t="shared" si="54"/>
        <v>1.7313380415974509E-7</v>
      </c>
      <c r="GW50" s="86">
        <f t="shared" si="54"/>
        <v>1.8040164498866629E-7</v>
      </c>
      <c r="GX50" s="86">
        <f t="shared" si="54"/>
        <v>1.0410710978829219E-6</v>
      </c>
      <c r="GY50" s="86">
        <f t="shared" si="54"/>
        <v>1.6336928651281552E-6</v>
      </c>
      <c r="GZ50" s="86">
        <f t="shared" si="54"/>
        <v>3.0594805847920618E-6</v>
      </c>
      <c r="HA50" s="86">
        <f t="shared" si="54"/>
        <v>7.5927425994616059E-8</v>
      </c>
      <c r="HC50" s="86">
        <f t="shared" si="58"/>
        <v>1.1882281846396072E-14</v>
      </c>
      <c r="HD50" s="86">
        <f t="shared" si="58"/>
        <v>2.7376759136560634E-18</v>
      </c>
      <c r="HE50" s="86">
        <f t="shared" si="58"/>
        <v>3.5502070305390754E-19</v>
      </c>
      <c r="HF50" s="86">
        <f t="shared" si="58"/>
        <v>8.7243366662016956E-20</v>
      </c>
      <c r="HG50" s="86">
        <f t="shared" si="58"/>
        <v>6.933707860040251E-20</v>
      </c>
      <c r="HH50" s="86">
        <f t="shared" si="58"/>
        <v>1.5753377426550297E-19</v>
      </c>
      <c r="HI50" s="86">
        <f t="shared" si="58"/>
        <v>1.4087019033622682E-19</v>
      </c>
      <c r="HJ50" s="86">
        <f t="shared" si="58"/>
        <v>9.8619746678311261E-20</v>
      </c>
      <c r="HK50" s="86">
        <f t="shared" si="58"/>
        <v>3.0010495807776649E-21</v>
      </c>
      <c r="HL50" s="86">
        <f t="shared" si="58"/>
        <v>7.0106024657139281E-21</v>
      </c>
      <c r="HM50" s="86">
        <f t="shared" si="58"/>
        <v>2.2785738028418759E-20</v>
      </c>
      <c r="HN50" s="86">
        <f t="shared" si="58"/>
        <v>2.1257201093101276E-20</v>
      </c>
      <c r="HO50" s="86">
        <f t="shared" si="58"/>
        <v>2.1240727436970971E-17</v>
      </c>
      <c r="HP50" s="86">
        <f t="shared" si="58"/>
        <v>3.3505626407467858E-18</v>
      </c>
      <c r="HQ50" s="86">
        <f t="shared" si="58"/>
        <v>4.2349974587835843E-22</v>
      </c>
      <c r="HS50" s="86">
        <f t="shared" si="55"/>
        <v>3.1173694942960848E-67</v>
      </c>
      <c r="HT50" s="86">
        <f t="shared" si="55"/>
        <v>1.0614277529421659E-83</v>
      </c>
      <c r="HU50" s="86">
        <f t="shared" si="55"/>
        <v>8.0535518171841765E-88</v>
      </c>
      <c r="HV50" s="86">
        <f t="shared" si="55"/>
        <v>2.8083239818536849E-92</v>
      </c>
      <c r="HW50" s="86">
        <f t="shared" si="55"/>
        <v>1.4271202573877295E-93</v>
      </c>
      <c r="HX50" s="86">
        <f t="shared" si="55"/>
        <v>9.8931617786372019E-92</v>
      </c>
      <c r="HY50" s="86">
        <f t="shared" si="55"/>
        <v>1.3201799719680263E-92</v>
      </c>
      <c r="HZ50" s="86">
        <f t="shared" si="55"/>
        <v>8.3845615937780359E-93</v>
      </c>
      <c r="IA50" s="86">
        <f t="shared" si="55"/>
        <v>1.4969418412483048E-98</v>
      </c>
      <c r="IB50" s="86">
        <f t="shared" si="55"/>
        <v>5.9939057388085559E-98</v>
      </c>
      <c r="IC50" s="86">
        <f t="shared" si="55"/>
        <v>1.6337646191083439E-95</v>
      </c>
      <c r="ID50" s="86">
        <f t="shared" si="55"/>
        <v>1.3468468377597014E-96</v>
      </c>
      <c r="IE50" s="86">
        <f t="shared" si="55"/>
        <v>4.1987075695177826E-81</v>
      </c>
      <c r="IF50" s="86">
        <f t="shared" si="55"/>
        <v>4.6903276714862346E-44</v>
      </c>
      <c r="IG50" s="86">
        <f t="shared" si="55"/>
        <v>6.17243042331543E-32</v>
      </c>
      <c r="II50" s="86">
        <f t="shared" si="56"/>
        <v>6.8903359686533583E-225</v>
      </c>
      <c r="IJ50" s="86">
        <f t="shared" si="56"/>
        <v>3.4722766009832534E-278</v>
      </c>
      <c r="IK50" s="86">
        <f t="shared" si="56"/>
        <v>8.5954165938919783E-297</v>
      </c>
      <c r="IL50" s="86">
        <f t="shared" si="56"/>
        <v>0</v>
      </c>
      <c r="IM50" s="86">
        <f t="shared" si="56"/>
        <v>0</v>
      </c>
      <c r="IN50" s="86">
        <f t="shared" si="56"/>
        <v>4.2680342502911815E-307</v>
      </c>
      <c r="IO50" s="86">
        <f t="shared" si="56"/>
        <v>0</v>
      </c>
      <c r="IP50" s="86">
        <f t="shared" si="56"/>
        <v>0</v>
      </c>
      <c r="IQ50" s="86">
        <f t="shared" si="56"/>
        <v>0</v>
      </c>
      <c r="IR50" s="86">
        <f t="shared" si="56"/>
        <v>0</v>
      </c>
      <c r="IS50" s="86">
        <f t="shared" si="56"/>
        <v>0</v>
      </c>
      <c r="IT50" s="86">
        <f t="shared" si="56"/>
        <v>0</v>
      </c>
      <c r="IU50" s="86">
        <f t="shared" si="56"/>
        <v>2.1961728741655962E-272</v>
      </c>
      <c r="IV50" s="86">
        <f t="shared" si="56"/>
        <v>3.3982323888257577E-120</v>
      </c>
      <c r="IW50" s="86">
        <f t="shared" si="56"/>
        <v>3.8997043521902342E-82</v>
      </c>
      <c r="IY50" s="86">
        <f t="shared" si="57"/>
        <v>1.1867609057964143E-4</v>
      </c>
      <c r="IZ50" s="86">
        <f t="shared" si="57"/>
        <v>1.235180801334167E-6</v>
      </c>
      <c r="JA50" s="86">
        <f t="shared" si="57"/>
        <v>9.2270922615681955E-7</v>
      </c>
      <c r="JB50" s="86">
        <f t="shared" si="57"/>
        <v>1.3339079810256298E-6</v>
      </c>
      <c r="JC50" s="86">
        <f t="shared" si="57"/>
        <v>1.3981985466278755E-6</v>
      </c>
      <c r="JD50" s="86">
        <f t="shared" si="57"/>
        <v>4.5011007258244674E-7</v>
      </c>
      <c r="JE50" s="86">
        <f t="shared" si="57"/>
        <v>6.2586893646692446E-7</v>
      </c>
      <c r="JF50" s="86">
        <f t="shared" si="57"/>
        <v>1.6250095336721951E-7</v>
      </c>
      <c r="JG50" s="86">
        <f t="shared" si="57"/>
        <v>1.1167446244406825E-7</v>
      </c>
      <c r="JH50" s="86">
        <f t="shared" si="57"/>
        <v>1.7313380415975211E-7</v>
      </c>
      <c r="JI50" s="86">
        <f t="shared" si="57"/>
        <v>1.8040164498868908E-7</v>
      </c>
      <c r="JJ50" s="86">
        <f t="shared" si="57"/>
        <v>1.0410710978829431E-6</v>
      </c>
      <c r="JK50" s="86">
        <f t="shared" si="57"/>
        <v>1.6336928651493958E-6</v>
      </c>
      <c r="JL50" s="86">
        <f t="shared" si="57"/>
        <v>3.0594805847954122E-6</v>
      </c>
      <c r="JM50" s="86">
        <f t="shared" si="57"/>
        <v>7.5927425994616483E-8</v>
      </c>
    </row>
    <row r="51" spans="2:273" x14ac:dyDescent="0.25">
      <c r="B51" s="2">
        <v>24</v>
      </c>
      <c r="C51" s="37">
        <v>57.954999999999998</v>
      </c>
      <c r="D51" s="37">
        <v>72.016000000000005</v>
      </c>
      <c r="E51" s="37">
        <v>78.596999999999994</v>
      </c>
      <c r="F51" s="37">
        <v>83.918999999999997</v>
      </c>
      <c r="G51" s="37">
        <v>90.096999999999994</v>
      </c>
      <c r="H51" s="37">
        <v>96.742000000000004</v>
      </c>
      <c r="I51" s="37">
        <v>98.721000000000004</v>
      </c>
      <c r="J51" s="37">
        <v>99.338999999999999</v>
      </c>
      <c r="K51" s="37">
        <v>99.935000000000002</v>
      </c>
      <c r="L51" s="37">
        <v>99.064999999999998</v>
      </c>
      <c r="M51" s="37">
        <v>101.387</v>
      </c>
      <c r="N51" s="37">
        <v>99.613</v>
      </c>
      <c r="O51" s="37">
        <v>105.68899999999999</v>
      </c>
      <c r="P51" s="37">
        <v>100.292</v>
      </c>
      <c r="Q51" s="37">
        <v>96.369</v>
      </c>
      <c r="S51" s="4">
        <f t="shared" si="59"/>
        <v>60.093961017468068</v>
      </c>
      <c r="T51" s="4">
        <f t="shared" si="59"/>
        <v>73.019824734580041</v>
      </c>
      <c r="U51" s="4">
        <f t="shared" si="59"/>
        <v>79.674352713114487</v>
      </c>
      <c r="V51" s="4">
        <f t="shared" si="59"/>
        <v>84.64188651377313</v>
      </c>
      <c r="W51" s="4">
        <f t="shared" si="59"/>
        <v>91.127967813833322</v>
      </c>
      <c r="X51" s="4">
        <f t="shared" si="59"/>
        <v>98.607182780158311</v>
      </c>
      <c r="Y51" s="4">
        <f t="shared" si="59"/>
        <v>100.13335985839413</v>
      </c>
      <c r="Z51" s="4">
        <f t="shared" si="59"/>
        <v>99.947314081741951</v>
      </c>
      <c r="AA51" s="4">
        <f t="shared" si="59"/>
        <v>101.56204913100822</v>
      </c>
      <c r="AB51" s="4">
        <f t="shared" si="59"/>
        <v>100.42665272688554</v>
      </c>
      <c r="AC51" s="4">
        <f t="shared" si="59"/>
        <v>102.92168400669314</v>
      </c>
      <c r="AD51" s="4">
        <f t="shared" si="59"/>
        <v>100.67710196609684</v>
      </c>
      <c r="AE51" s="4">
        <f t="shared" si="59"/>
        <v>109.52108226248743</v>
      </c>
      <c r="AF51" s="4">
        <f t="shared" si="59"/>
        <v>101.71985405396826</v>
      </c>
      <c r="AG51" s="4">
        <f t="shared" si="59"/>
        <v>98.660193695722313</v>
      </c>
      <c r="AI51" s="4">
        <f t="shared" si="60"/>
        <v>-2.1389610174680698</v>
      </c>
      <c r="AJ51" s="4">
        <f t="shared" si="60"/>
        <v>-1.0038247345800357</v>
      </c>
      <c r="AK51" s="4">
        <f t="shared" si="60"/>
        <v>-1.0773527131144931</v>
      </c>
      <c r="AL51" s="4">
        <f t="shared" si="60"/>
        <v>-0.72288651377313329</v>
      </c>
      <c r="AM51" s="4">
        <f t="shared" si="60"/>
        <v>-1.0309678138333283</v>
      </c>
      <c r="AN51" s="4">
        <f t="shared" si="60"/>
        <v>-1.8651827801583067</v>
      </c>
      <c r="AO51" s="4">
        <f t="shared" si="60"/>
        <v>-1.4123598583941259</v>
      </c>
      <c r="AP51" s="4">
        <f t="shared" si="60"/>
        <v>-0.6083140817419519</v>
      </c>
      <c r="AQ51" s="4">
        <f t="shared" si="60"/>
        <v>-1.6270491310082207</v>
      </c>
      <c r="AR51" s="4">
        <f t="shared" si="60"/>
        <v>-1.3616527268855378</v>
      </c>
      <c r="AS51" s="4">
        <f t="shared" si="60"/>
        <v>-1.5346840066931406</v>
      </c>
      <c r="AT51" s="4">
        <f t="shared" si="60"/>
        <v>-1.0641019660968425</v>
      </c>
      <c r="AU51" s="4">
        <f t="shared" si="60"/>
        <v>-3.8320822624874324</v>
      </c>
      <c r="AV51" s="4">
        <f t="shared" si="60"/>
        <v>-1.4278540539682609</v>
      </c>
      <c r="AW51" s="4">
        <f t="shared" si="60"/>
        <v>-2.2911936957223134</v>
      </c>
      <c r="AY51" s="2">
        <f t="shared" si="51"/>
        <v>59.947894753582624</v>
      </c>
      <c r="AZ51" s="2">
        <f t="shared" si="51"/>
        <v>73.01714456511489</v>
      </c>
      <c r="BA51" s="2">
        <f t="shared" si="51"/>
        <v>79.672328592100513</v>
      </c>
      <c r="BB51" s="2">
        <f t="shared" si="51"/>
        <v>84.639161916384566</v>
      </c>
      <c r="BC51" s="2">
        <f t="shared" si="51"/>
        <v>91.125175694065334</v>
      </c>
      <c r="BD51" s="2">
        <f t="shared" si="51"/>
        <v>98.606233460270801</v>
      </c>
      <c r="BE51" s="2">
        <f t="shared" si="51"/>
        <v>100.13208054975628</v>
      </c>
      <c r="BF51" s="2">
        <f t="shared" si="51"/>
        <v>99.946936535357025</v>
      </c>
      <c r="BG51" s="2">
        <f t="shared" si="51"/>
        <v>101.56178905508069</v>
      </c>
      <c r="BH51" s="2">
        <f t="shared" si="51"/>
        <v>100.42626413898928</v>
      </c>
      <c r="BI51" s="2">
        <f t="shared" si="51"/>
        <v>102.92129217332587</v>
      </c>
      <c r="BJ51" s="2">
        <f t="shared" si="51"/>
        <v>100.67520461931674</v>
      </c>
      <c r="BK51" s="2">
        <f t="shared" si="51"/>
        <v>109.51839771216979</v>
      </c>
      <c r="BL51" s="2">
        <f t="shared" si="51"/>
        <v>101.7153774337623</v>
      </c>
      <c r="BM51" s="2">
        <f t="shared" si="51"/>
        <v>98.660066118591089</v>
      </c>
      <c r="BO51" s="2">
        <f t="shared" si="10"/>
        <v>57.954999999999998</v>
      </c>
      <c r="BP51" s="2">
        <f t="shared" si="11"/>
        <v>72.016000000000005</v>
      </c>
      <c r="BQ51" s="2">
        <f t="shared" si="12"/>
        <v>78.596999999999994</v>
      </c>
      <c r="BR51" s="2">
        <f t="shared" si="13"/>
        <v>83.918999999999997</v>
      </c>
      <c r="BS51" s="2">
        <f t="shared" si="14"/>
        <v>90.096999999999994</v>
      </c>
      <c r="BT51" s="2">
        <f t="shared" si="15"/>
        <v>96.742000000000004</v>
      </c>
      <c r="BU51" s="2">
        <f t="shared" si="16"/>
        <v>98.721000000000004</v>
      </c>
      <c r="BV51" s="2">
        <f t="shared" si="17"/>
        <v>99.338999999999999</v>
      </c>
      <c r="BW51" s="2">
        <f t="shared" si="18"/>
        <v>99.935000000000002</v>
      </c>
      <c r="BX51" s="2">
        <f t="shared" si="19"/>
        <v>99.064999999999998</v>
      </c>
      <c r="BY51" s="2">
        <f t="shared" si="20"/>
        <v>101.387</v>
      </c>
      <c r="BZ51" s="2">
        <f t="shared" si="21"/>
        <v>99.613</v>
      </c>
      <c r="CA51" s="2">
        <f t="shared" si="22"/>
        <v>105.68899999999999</v>
      </c>
      <c r="CB51" s="2">
        <f t="shared" si="23"/>
        <v>100.292</v>
      </c>
      <c r="CC51" s="2">
        <f t="shared" si="24"/>
        <v>96.369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60.309379363168837</v>
      </c>
      <c r="DL51" s="2">
        <f t="shared" si="61"/>
        <v>73.064581697372404</v>
      </c>
      <c r="DM51" s="2">
        <f t="shared" si="61"/>
        <v>79.966520386590162</v>
      </c>
      <c r="DN51" s="2">
        <f t="shared" si="61"/>
        <v>85.251590607067357</v>
      </c>
      <c r="DO51" s="2">
        <f t="shared" si="61"/>
        <v>91.682409241920851</v>
      </c>
      <c r="DP51" s="2">
        <f t="shared" si="61"/>
        <v>98.584120507399589</v>
      </c>
      <c r="DQ51" s="2">
        <f t="shared" si="61"/>
        <v>100.51071232256118</v>
      </c>
      <c r="DR51" s="2">
        <f t="shared" si="61"/>
        <v>100.45539731199037</v>
      </c>
      <c r="DS51" s="2">
        <f t="shared" si="61"/>
        <v>101.41628995489293</v>
      </c>
      <c r="DT51" s="2">
        <f t="shared" si="61"/>
        <v>100.42336863571292</v>
      </c>
      <c r="DU51" s="2">
        <f t="shared" si="61"/>
        <v>102.75573847780126</v>
      </c>
      <c r="DV51" s="2">
        <f t="shared" si="61"/>
        <v>100.95194669284204</v>
      </c>
      <c r="DW51" s="2">
        <f t="shared" si="61"/>
        <v>107.72313459201037</v>
      </c>
      <c r="DX51" s="2">
        <f t="shared" si="61"/>
        <v>102.04418418280527</v>
      </c>
      <c r="DY51" s="2">
        <f t="shared" si="61"/>
        <v>98.708487804878061</v>
      </c>
      <c r="EA51" s="2">
        <f t="shared" si="62"/>
        <v>58.626265856832973</v>
      </c>
      <c r="EB51" s="2">
        <f t="shared" si="62"/>
        <v>72.736111706218423</v>
      </c>
      <c r="EC51" s="2">
        <f t="shared" si="62"/>
        <v>77.911397818343701</v>
      </c>
      <c r="ED51" s="2">
        <f t="shared" si="62"/>
        <v>81.049438482021259</v>
      </c>
      <c r="EE51" s="2">
        <f t="shared" si="62"/>
        <v>87.949024963412413</v>
      </c>
      <c r="EF51" s="2">
        <f t="shared" si="62"/>
        <v>98.748079182531271</v>
      </c>
      <c r="EG51" s="2">
        <f t="shared" si="62"/>
        <v>97.839537592494565</v>
      </c>
      <c r="EH51" s="2">
        <f t="shared" si="62"/>
        <v>96.557021467344839</v>
      </c>
      <c r="EI51" s="2">
        <f t="shared" si="62"/>
        <v>102.55369818700535</v>
      </c>
      <c r="EJ51" s="2">
        <f t="shared" si="62"/>
        <v>100.44527421223877</v>
      </c>
      <c r="EK51" s="2">
        <f t="shared" si="62"/>
        <v>104.03632310363083</v>
      </c>
      <c r="EL51" s="2">
        <f t="shared" si="62"/>
        <v>99.010610852255994</v>
      </c>
      <c r="EM51" s="2">
        <f t="shared" si="62"/>
        <v>119.52103925340757</v>
      </c>
      <c r="EN51" s="2">
        <f t="shared" si="62"/>
        <v>99.911962607901231</v>
      </c>
      <c r="EO51" s="2">
        <f t="shared" si="62"/>
        <v>98.327523475862051</v>
      </c>
      <c r="EQ51" s="2">
        <f t="shared" si="63"/>
        <v>56.721104430621388</v>
      </c>
      <c r="ER51" s="2">
        <f t="shared" si="63"/>
        <v>72.087042601394145</v>
      </c>
      <c r="ES51" s="2">
        <f t="shared" si="63"/>
        <v>77.224023164444091</v>
      </c>
      <c r="ET51" s="2">
        <f t="shared" si="63"/>
        <v>80.283452736318409</v>
      </c>
      <c r="EU51" s="2">
        <f t="shared" si="63"/>
        <v>87.894985418883195</v>
      </c>
      <c r="EV51" s="2">
        <f t="shared" si="63"/>
        <v>97.49939021736364</v>
      </c>
      <c r="EW51" s="2">
        <f t="shared" si="63"/>
        <v>96.756129445179241</v>
      </c>
      <c r="EX51" s="2">
        <f t="shared" si="63"/>
        <v>97.116753986495297</v>
      </c>
      <c r="EY51" s="2">
        <f t="shared" si="63"/>
        <v>101.87242795843494</v>
      </c>
      <c r="EZ51" s="2">
        <f t="shared" si="63"/>
        <v>99.617013968722958</v>
      </c>
      <c r="FA51" s="2">
        <f t="shared" si="63"/>
        <v>102.06364644303352</v>
      </c>
      <c r="FB51" s="2">
        <f t="shared" si="63"/>
        <v>98.177008008983549</v>
      </c>
      <c r="FC51" s="2">
        <f t="shared" si="63"/>
        <v>113.05821924121766</v>
      </c>
      <c r="FD51" s="2">
        <f t="shared" si="63"/>
        <v>101.64943559461146</v>
      </c>
      <c r="FE51" s="2">
        <f t="shared" si="63"/>
        <v>102.85928299939246</v>
      </c>
      <c r="FG51" s="2">
        <f t="shared" si="64"/>
        <v>0.21476692492598828</v>
      </c>
      <c r="FH51" s="2">
        <f t="shared" si="64"/>
        <v>0.14440863197954543</v>
      </c>
      <c r="FI51" s="2">
        <f t="shared" si="64"/>
        <v>0.1431488903358977</v>
      </c>
      <c r="FJ51" s="2">
        <f t="shared" si="64"/>
        <v>0.14574083677248353</v>
      </c>
      <c r="FK51" s="2">
        <f t="shared" si="64"/>
        <v>0.1492568737886707</v>
      </c>
      <c r="FL51" s="2">
        <f t="shared" si="64"/>
        <v>0.13490501315530348</v>
      </c>
      <c r="FM51" s="2">
        <f t="shared" si="64"/>
        <v>0.14174510776170118</v>
      </c>
      <c r="FN51" s="2">
        <f t="shared" si="64"/>
        <v>0.13042965672451709</v>
      </c>
      <c r="FO51" s="2">
        <f t="shared" si="64"/>
        <v>0.12792611980409521</v>
      </c>
      <c r="FP51" s="2">
        <f t="shared" si="64"/>
        <v>0.1324538698999892</v>
      </c>
      <c r="FQ51" s="2">
        <f t="shared" si="64"/>
        <v>0.12928820696271509</v>
      </c>
      <c r="FR51" s="2">
        <f t="shared" si="64"/>
        <v>0.14255043216945507</v>
      </c>
      <c r="FS51" s="2">
        <f t="shared" si="64"/>
        <v>0.1521701597973753</v>
      </c>
      <c r="FT51" s="2">
        <f t="shared" si="64"/>
        <v>0.15421066516476287</v>
      </c>
      <c r="FU51" s="2">
        <f t="shared" si="64"/>
        <v>0.12713304113198867</v>
      </c>
      <c r="FW51" s="2">
        <f t="shared" si="53"/>
        <v>3.9353773164249242E-6</v>
      </c>
      <c r="FX51" s="2">
        <f t="shared" si="53"/>
        <v>4.9766482558416341E-6</v>
      </c>
      <c r="FY51" s="2">
        <f t="shared" si="53"/>
        <v>4.7708202365766849E-6</v>
      </c>
      <c r="FZ51" s="2">
        <f t="shared" si="53"/>
        <v>4.6002596383399179E-6</v>
      </c>
      <c r="GA51" s="2">
        <f t="shared" si="53"/>
        <v>5.2145808378610351E-6</v>
      </c>
      <c r="GB51" s="2">
        <f t="shared" si="53"/>
        <v>4.7204344117520621E-6</v>
      </c>
      <c r="GC51" s="2">
        <f t="shared" si="53"/>
        <v>5.3745592433927063E-6</v>
      </c>
      <c r="GD51" s="2">
        <f t="shared" si="53"/>
        <v>5.4428978395811285E-6</v>
      </c>
      <c r="GE51" s="2">
        <f t="shared" si="53"/>
        <v>7.5176918122725299E-6</v>
      </c>
      <c r="GF51" s="2">
        <f t="shared" si="53"/>
        <v>7.2140452517924915E-6</v>
      </c>
      <c r="GG51" s="2">
        <f t="shared" si="53"/>
        <v>5.4720639879705528E-6</v>
      </c>
      <c r="GH51" s="2">
        <f t="shared" si="53"/>
        <v>4.571078098817032E-6</v>
      </c>
      <c r="GI51" s="2">
        <f t="shared" si="53"/>
        <v>4.0102369473421205E-6</v>
      </c>
      <c r="GJ51" s="2">
        <f t="shared" si="53"/>
        <v>2.6235237461997489E-6</v>
      </c>
      <c r="GK51" s="2">
        <f t="shared" si="53"/>
        <v>2.5304572278440604E-6</v>
      </c>
      <c r="GM51" s="86">
        <f t="shared" si="54"/>
        <v>1.7033906528602182E-4</v>
      </c>
      <c r="GN51" s="86">
        <f t="shared" si="54"/>
        <v>2.1987102373480755E-6</v>
      </c>
      <c r="GO51" s="86">
        <f t="shared" si="54"/>
        <v>1.6711947259811699E-6</v>
      </c>
      <c r="GP51" s="86">
        <f t="shared" si="54"/>
        <v>2.3693775029377756E-6</v>
      </c>
      <c r="GQ51" s="86">
        <f t="shared" si="54"/>
        <v>2.4967612453344491E-6</v>
      </c>
      <c r="GR51" s="86">
        <f t="shared" si="54"/>
        <v>8.3847853674575551E-7</v>
      </c>
      <c r="GS51" s="86">
        <f t="shared" si="54"/>
        <v>1.1606203591330034E-6</v>
      </c>
      <c r="GT51" s="86">
        <f t="shared" si="54"/>
        <v>3.2038903657737352E-7</v>
      </c>
      <c r="GU51" s="86">
        <f t="shared" si="54"/>
        <v>2.2413990635593195E-7</v>
      </c>
      <c r="GV51" s="86">
        <f t="shared" si="54"/>
        <v>3.4193120198231841E-7</v>
      </c>
      <c r="GW51" s="86">
        <f t="shared" si="54"/>
        <v>3.5198480743318443E-7</v>
      </c>
      <c r="GX51" s="86">
        <f t="shared" si="54"/>
        <v>1.8668757590179216E-6</v>
      </c>
      <c r="GY51" s="86">
        <f t="shared" si="54"/>
        <v>2.9054586407985647E-6</v>
      </c>
      <c r="GZ51" s="86">
        <f t="shared" si="54"/>
        <v>5.224943207070725E-6</v>
      </c>
      <c r="HA51" s="86">
        <f t="shared" si="54"/>
        <v>1.5602638528578862E-7</v>
      </c>
      <c r="HC51" s="86">
        <f t="shared" si="58"/>
        <v>2.946292514808404E-14</v>
      </c>
      <c r="HD51" s="86">
        <f t="shared" si="58"/>
        <v>8.7351514375187367E-18</v>
      </c>
      <c r="HE51" s="86">
        <f t="shared" si="58"/>
        <v>1.2086465429393616E-18</v>
      </c>
      <c r="HF51" s="86">
        <f t="shared" si="58"/>
        <v>3.1168285099642697E-19</v>
      </c>
      <c r="HG51" s="86">
        <f t="shared" si="58"/>
        <v>2.5352974593765302E-19</v>
      </c>
      <c r="HH51" s="86">
        <f t="shared" si="58"/>
        <v>5.538817556370693E-19</v>
      </c>
      <c r="HI51" s="86">
        <f t="shared" si="58"/>
        <v>5.0707065922693053E-19</v>
      </c>
      <c r="HJ51" s="86">
        <f t="shared" si="58"/>
        <v>3.5866451876303888E-19</v>
      </c>
      <c r="HK51" s="86">
        <f t="shared" si="58"/>
        <v>1.2321928655878477E-20</v>
      </c>
      <c r="HL51" s="86">
        <f t="shared" si="58"/>
        <v>2.8276385313791656E-20</v>
      </c>
      <c r="HM51" s="86">
        <f t="shared" si="58"/>
        <v>8.6196509428520966E-20</v>
      </c>
      <c r="HN51" s="86">
        <f t="shared" si="58"/>
        <v>7.9557260192722621E-20</v>
      </c>
      <c r="HO51" s="86">
        <f t="shared" si="58"/>
        <v>6.3719304677897583E-17</v>
      </c>
      <c r="HP51" s="86">
        <f t="shared" si="58"/>
        <v>1.0628642259296902E-17</v>
      </c>
      <c r="HQ51" s="86">
        <f t="shared" si="58"/>
        <v>1.7891189311119517E-21</v>
      </c>
      <c r="HS51" s="86">
        <f t="shared" si="55"/>
        <v>5.2021301035097591E-66</v>
      </c>
      <c r="HT51" s="86">
        <f t="shared" si="55"/>
        <v>3.7706365416508259E-82</v>
      </c>
      <c r="HU51" s="86">
        <f t="shared" si="55"/>
        <v>3.4826078809676265E-86</v>
      </c>
      <c r="HV51" s="86">
        <f t="shared" si="55"/>
        <v>1.4568765745964085E-90</v>
      </c>
      <c r="HW51" s="86">
        <f t="shared" si="55"/>
        <v>8.1006089624575197E-92</v>
      </c>
      <c r="HX51" s="86">
        <f t="shared" si="55"/>
        <v>4.9598833731569011E-90</v>
      </c>
      <c r="HY51" s="86">
        <f t="shared" si="55"/>
        <v>7.2232550732741421E-91</v>
      </c>
      <c r="HZ51" s="86">
        <f t="shared" si="55"/>
        <v>4.6785099790498432E-91</v>
      </c>
      <c r="IA51" s="86">
        <f t="shared" si="55"/>
        <v>1.1730817924133585E-96</v>
      </c>
      <c r="IB51" s="86">
        <f t="shared" si="55"/>
        <v>4.5662150656527028E-96</v>
      </c>
      <c r="IC51" s="86">
        <f t="shared" si="55"/>
        <v>1.0211161538475132E-93</v>
      </c>
      <c r="ID51" s="86">
        <f t="shared" si="55"/>
        <v>8.3094183431737455E-95</v>
      </c>
      <c r="IE51" s="86">
        <f t="shared" si="55"/>
        <v>1.2790500823361496E-79</v>
      </c>
      <c r="IF51" s="86">
        <f t="shared" si="55"/>
        <v>2.7676577298815354E-43</v>
      </c>
      <c r="IG51" s="86">
        <f t="shared" si="55"/>
        <v>2.182273192710756E-31</v>
      </c>
      <c r="II51" s="86">
        <f t="shared" si="56"/>
        <v>1.256967026640786E-221</v>
      </c>
      <c r="IJ51" s="86">
        <f t="shared" si="56"/>
        <v>4.550076000257226E-274</v>
      </c>
      <c r="IK51" s="86">
        <f t="shared" si="56"/>
        <v>2.0607465280567632E-292</v>
      </c>
      <c r="IL51" s="86">
        <f t="shared" si="56"/>
        <v>2.7979705806819418E-307</v>
      </c>
      <c r="IM51" s="86">
        <f t="shared" si="56"/>
        <v>0</v>
      </c>
      <c r="IN51" s="86">
        <f t="shared" si="56"/>
        <v>1.4426869156537261E-302</v>
      </c>
      <c r="IO51" s="86">
        <f t="shared" si="56"/>
        <v>1.3110929320785017E-306</v>
      </c>
      <c r="IP51" s="86">
        <f t="shared" si="56"/>
        <v>0</v>
      </c>
      <c r="IQ51" s="86">
        <f t="shared" si="56"/>
        <v>0</v>
      </c>
      <c r="IR51" s="86">
        <f t="shared" si="56"/>
        <v>0</v>
      </c>
      <c r="IS51" s="86">
        <f t="shared" si="56"/>
        <v>0</v>
      </c>
      <c r="IT51" s="86">
        <f t="shared" si="56"/>
        <v>0</v>
      </c>
      <c r="IU51" s="86">
        <f t="shared" si="56"/>
        <v>2.0106805169398613E-268</v>
      </c>
      <c r="IV51" s="86">
        <f t="shared" si="56"/>
        <v>1.6135533191373397E-118</v>
      </c>
      <c r="IW51" s="86">
        <f t="shared" si="56"/>
        <v>5.3192457874318132E-81</v>
      </c>
      <c r="IY51" s="86">
        <f t="shared" si="57"/>
        <v>1.7033906531548475E-4</v>
      </c>
      <c r="IZ51" s="86">
        <f t="shared" si="57"/>
        <v>2.1987102373568105E-6</v>
      </c>
      <c r="JA51" s="86">
        <f t="shared" si="57"/>
        <v>1.6711947259823787E-6</v>
      </c>
      <c r="JB51" s="86">
        <f t="shared" si="57"/>
        <v>2.3693775029380873E-6</v>
      </c>
      <c r="JC51" s="86">
        <f t="shared" si="57"/>
        <v>2.4967612453347028E-6</v>
      </c>
      <c r="JD51" s="86">
        <f t="shared" si="57"/>
        <v>8.3847853674630936E-7</v>
      </c>
      <c r="JE51" s="86">
        <f t="shared" si="57"/>
        <v>1.1606203591335106E-6</v>
      </c>
      <c r="JF51" s="86">
        <f t="shared" si="57"/>
        <v>3.2038903657773218E-7</v>
      </c>
      <c r="JG51" s="86">
        <f t="shared" si="57"/>
        <v>2.2413990635594429E-7</v>
      </c>
      <c r="JH51" s="86">
        <f t="shared" si="57"/>
        <v>3.4193120198234668E-7</v>
      </c>
      <c r="JI51" s="86">
        <f t="shared" si="57"/>
        <v>3.5198480743327061E-7</v>
      </c>
      <c r="JJ51" s="86">
        <f t="shared" si="57"/>
        <v>1.8668757590180013E-6</v>
      </c>
      <c r="JK51" s="86">
        <f t="shared" si="57"/>
        <v>2.9054586408622841E-6</v>
      </c>
      <c r="JL51" s="86">
        <f t="shared" si="57"/>
        <v>5.2249432070813536E-6</v>
      </c>
      <c r="JM51" s="86">
        <f t="shared" si="57"/>
        <v>1.5602638528579042E-7</v>
      </c>
    </row>
    <row r="52" spans="2:273" x14ac:dyDescent="0.25">
      <c r="B52" s="2">
        <v>25</v>
      </c>
      <c r="C52" s="37">
        <v>59.328000000000003</v>
      </c>
      <c r="D52" s="37">
        <v>71.180000000000007</v>
      </c>
      <c r="E52" s="37">
        <v>78.629000000000005</v>
      </c>
      <c r="F52" s="37">
        <v>83.661000000000001</v>
      </c>
      <c r="G52" s="37">
        <v>90.774000000000001</v>
      </c>
      <c r="H52" s="37">
        <v>97.225999999999999</v>
      </c>
      <c r="I52" s="37">
        <v>99.147999999999996</v>
      </c>
      <c r="J52" s="37">
        <v>98.838999999999999</v>
      </c>
      <c r="K52" s="37">
        <v>99.516000000000005</v>
      </c>
      <c r="L52" s="37">
        <v>99.29</v>
      </c>
      <c r="M52" s="37">
        <v>101.081</v>
      </c>
      <c r="N52" s="37">
        <v>98.968000000000004</v>
      </c>
      <c r="O52" s="37">
        <v>105.78700000000001</v>
      </c>
      <c r="P52" s="37">
        <v>102.062</v>
      </c>
      <c r="Q52" s="37">
        <v>98.369</v>
      </c>
      <c r="S52" s="4">
        <f t="shared" si="59"/>
        <v>60.315539833536413</v>
      </c>
      <c r="T52" s="4">
        <f t="shared" si="59"/>
        <v>73.205805185949302</v>
      </c>
      <c r="U52" s="4">
        <f t="shared" si="59"/>
        <v>79.8002138567267</v>
      </c>
      <c r="V52" s="4">
        <f t="shared" si="59"/>
        <v>84.705691102564543</v>
      </c>
      <c r="W52" s="4">
        <f t="shared" si="59"/>
        <v>91.206768414450451</v>
      </c>
      <c r="X52" s="4">
        <f t="shared" si="59"/>
        <v>98.723377258368799</v>
      </c>
      <c r="Y52" s="4">
        <f t="shared" si="59"/>
        <v>100.20219028986311</v>
      </c>
      <c r="Z52" s="4">
        <f t="shared" si="59"/>
        <v>100.0571537939738</v>
      </c>
      <c r="AA52" s="4">
        <f t="shared" si="59"/>
        <v>101.75128670092546</v>
      </c>
      <c r="AB52" s="4">
        <f t="shared" si="59"/>
        <v>100.58919420007568</v>
      </c>
      <c r="AC52" s="4">
        <f t="shared" si="59"/>
        <v>103.09707481121426</v>
      </c>
      <c r="AD52" s="4">
        <f t="shared" si="59"/>
        <v>100.82105079339065</v>
      </c>
      <c r="AE52" s="4">
        <f t="shared" si="59"/>
        <v>109.84102390595167</v>
      </c>
      <c r="AF52" s="4">
        <f t="shared" si="59"/>
        <v>101.8432552891269</v>
      </c>
      <c r="AG52" s="4">
        <f t="shared" si="59"/>
        <v>98.795680786836954</v>
      </c>
      <c r="AI52" s="4">
        <f t="shared" si="60"/>
        <v>-0.98753983353640962</v>
      </c>
      <c r="AJ52" s="4">
        <f t="shared" si="60"/>
        <v>-2.0258051859492952</v>
      </c>
      <c r="AK52" s="4">
        <f t="shared" si="60"/>
        <v>-1.1712138567266948</v>
      </c>
      <c r="AL52" s="4">
        <f t="shared" si="60"/>
        <v>-1.044691102564542</v>
      </c>
      <c r="AM52" s="4">
        <f t="shared" si="60"/>
        <v>-0.43276841445045022</v>
      </c>
      <c r="AN52" s="4">
        <f t="shared" si="60"/>
        <v>-1.4973772583688003</v>
      </c>
      <c r="AO52" s="4">
        <f t="shared" si="60"/>
        <v>-1.054190289863115</v>
      </c>
      <c r="AP52" s="4">
        <f t="shared" si="60"/>
        <v>-1.2181537939737979</v>
      </c>
      <c r="AQ52" s="4">
        <f t="shared" si="60"/>
        <v>-2.2352867009254567</v>
      </c>
      <c r="AR52" s="4">
        <f t="shared" si="60"/>
        <v>-1.2991942000756751</v>
      </c>
      <c r="AS52" s="4">
        <f t="shared" si="60"/>
        <v>-2.0160748112142528</v>
      </c>
      <c r="AT52" s="4">
        <f t="shared" si="60"/>
        <v>-1.8530507933906506</v>
      </c>
      <c r="AU52" s="4">
        <f t="shared" si="60"/>
        <v>-4.0540239059516665</v>
      </c>
      <c r="AV52" s="4">
        <f t="shared" si="60"/>
        <v>0.21874471087309644</v>
      </c>
      <c r="AW52" s="4">
        <f t="shared" si="60"/>
        <v>-0.42668078683695398</v>
      </c>
      <c r="AY52" s="2">
        <f t="shared" si="51"/>
        <v>60.111887810537176</v>
      </c>
      <c r="AZ52" s="2">
        <f t="shared" si="51"/>
        <v>73.201201906698145</v>
      </c>
      <c r="BA52" s="2">
        <f t="shared" si="51"/>
        <v>79.796679089010425</v>
      </c>
      <c r="BB52" s="2">
        <f t="shared" si="51"/>
        <v>84.701021630695664</v>
      </c>
      <c r="BC52" s="2">
        <f t="shared" si="51"/>
        <v>91.201960664587389</v>
      </c>
      <c r="BD52" s="2">
        <f t="shared" si="51"/>
        <v>98.721672975121933</v>
      </c>
      <c r="BE52" s="2">
        <f t="shared" si="51"/>
        <v>100.19990509790949</v>
      </c>
      <c r="BF52" s="2">
        <f t="shared" si="51"/>
        <v>100.05643789596093</v>
      </c>
      <c r="BG52" s="2">
        <f t="shared" si="51"/>
        <v>101.75078492581032</v>
      </c>
      <c r="BH52" s="2">
        <f t="shared" si="51"/>
        <v>100.58845634229203</v>
      </c>
      <c r="BI52" s="2">
        <f t="shared" si="51"/>
        <v>103.09633911163394</v>
      </c>
      <c r="BJ52" s="2">
        <f t="shared" si="51"/>
        <v>100.81776852132629</v>
      </c>
      <c r="BK52" s="2">
        <f t="shared" si="51"/>
        <v>109.83642048560968</v>
      </c>
      <c r="BL52" s="2">
        <f t="shared" si="51"/>
        <v>101.83587040898776</v>
      </c>
      <c r="BM52" s="2">
        <f t="shared" si="51"/>
        <v>98.795429012593132</v>
      </c>
      <c r="BO52" s="2">
        <f t="shared" si="10"/>
        <v>59.328000000000003</v>
      </c>
      <c r="BP52" s="2">
        <f t="shared" si="11"/>
        <v>71.180000000000007</v>
      </c>
      <c r="BQ52" s="2">
        <f t="shared" si="12"/>
        <v>78.629000000000005</v>
      </c>
      <c r="BR52" s="2">
        <f t="shared" si="13"/>
        <v>83.661000000000001</v>
      </c>
      <c r="BS52" s="2">
        <f t="shared" si="14"/>
        <v>90.774000000000001</v>
      </c>
      <c r="BT52" s="2">
        <f t="shared" si="15"/>
        <v>97.225999999999999</v>
      </c>
      <c r="BU52" s="2">
        <f t="shared" si="16"/>
        <v>99.147999999999996</v>
      </c>
      <c r="BV52" s="2">
        <f t="shared" si="17"/>
        <v>98.838999999999999</v>
      </c>
      <c r="BW52" s="2">
        <f t="shared" si="18"/>
        <v>99.516000000000005</v>
      </c>
      <c r="BX52" s="2">
        <f t="shared" si="19"/>
        <v>99.29</v>
      </c>
      <c r="BY52" s="2">
        <f t="shared" si="20"/>
        <v>101.081</v>
      </c>
      <c r="BZ52" s="2">
        <f t="shared" si="21"/>
        <v>98.968000000000004</v>
      </c>
      <c r="CA52" s="2">
        <f t="shared" si="22"/>
        <v>105.78700000000001</v>
      </c>
      <c r="CB52" s="2">
        <f t="shared" si="23"/>
        <v>102.062</v>
      </c>
      <c r="CC52" s="2">
        <f t="shared" si="24"/>
        <v>98.369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60.603945945945945</v>
      </c>
      <c r="DL52" s="2">
        <f t="shared" si="61"/>
        <v>73.317263968589558</v>
      </c>
      <c r="DM52" s="2">
        <f t="shared" si="61"/>
        <v>80.166143461189989</v>
      </c>
      <c r="DN52" s="2">
        <f t="shared" si="61"/>
        <v>85.402864995469642</v>
      </c>
      <c r="DO52" s="2">
        <f t="shared" si="61"/>
        <v>91.845863485351842</v>
      </c>
      <c r="DP52" s="2">
        <f t="shared" si="61"/>
        <v>98.739914164904874</v>
      </c>
      <c r="DQ52" s="2">
        <f t="shared" si="61"/>
        <v>100.64777922077923</v>
      </c>
      <c r="DR52" s="2">
        <f t="shared" si="61"/>
        <v>100.64637601932954</v>
      </c>
      <c r="DS52" s="2">
        <f t="shared" si="61"/>
        <v>101.64296510277399</v>
      </c>
      <c r="DT52" s="2">
        <f t="shared" si="61"/>
        <v>100.63288423412472</v>
      </c>
      <c r="DU52" s="2">
        <f t="shared" si="61"/>
        <v>102.96782170542636</v>
      </c>
      <c r="DV52" s="2">
        <f t="shared" si="61"/>
        <v>101.16810721836303</v>
      </c>
      <c r="DW52" s="2">
        <f t="shared" si="61"/>
        <v>107.97825467952353</v>
      </c>
      <c r="DX52" s="2">
        <f t="shared" si="61"/>
        <v>102.23786945952514</v>
      </c>
      <c r="DY52" s="2">
        <f t="shared" si="61"/>
        <v>98.881225087108021</v>
      </c>
      <c r="EA52" s="2">
        <f t="shared" si="62"/>
        <v>58.471153446957963</v>
      </c>
      <c r="EB52" s="2">
        <f t="shared" si="62"/>
        <v>72.57408575038454</v>
      </c>
      <c r="EC52" s="2">
        <f t="shared" si="62"/>
        <v>77.779776157613512</v>
      </c>
      <c r="ED52" s="2">
        <f t="shared" si="62"/>
        <v>80.949168930524223</v>
      </c>
      <c r="EE52" s="2">
        <f t="shared" si="62"/>
        <v>87.854741188487111</v>
      </c>
      <c r="EF52" s="2">
        <f t="shared" si="62"/>
        <v>98.615035294821382</v>
      </c>
      <c r="EG52" s="2">
        <f t="shared" si="62"/>
        <v>97.726718117235706</v>
      </c>
      <c r="EH52" s="2">
        <f t="shared" si="62"/>
        <v>96.469385990126511</v>
      </c>
      <c r="EI52" s="2">
        <f t="shared" si="62"/>
        <v>102.42116117361496</v>
      </c>
      <c r="EJ52" s="2">
        <f t="shared" si="62"/>
        <v>100.32311205925015</v>
      </c>
      <c r="EK52" s="2">
        <f t="shared" si="62"/>
        <v>103.88578695411286</v>
      </c>
      <c r="EL52" s="2">
        <f t="shared" si="62"/>
        <v>98.895906942747629</v>
      </c>
      <c r="EM52" s="2">
        <f t="shared" si="62"/>
        <v>119.27858417584218</v>
      </c>
      <c r="EN52" s="2">
        <f t="shared" si="62"/>
        <v>99.825022504086633</v>
      </c>
      <c r="EO52" s="2">
        <f t="shared" si="62"/>
        <v>98.258112827586189</v>
      </c>
      <c r="EQ52" s="2">
        <f t="shared" si="63"/>
        <v>56.586971411042185</v>
      </c>
      <c r="ER52" s="2">
        <f t="shared" si="63"/>
        <v>71.932189138579574</v>
      </c>
      <c r="ES52" s="2">
        <f t="shared" si="63"/>
        <v>77.09997944142097</v>
      </c>
      <c r="ET52" s="2">
        <f t="shared" si="63"/>
        <v>80.191753991237832</v>
      </c>
      <c r="EU52" s="2">
        <f t="shared" si="63"/>
        <v>87.801336309627018</v>
      </c>
      <c r="EV52" s="2">
        <f t="shared" si="63"/>
        <v>97.380501882398178</v>
      </c>
      <c r="EW52" s="2">
        <f t="shared" si="63"/>
        <v>96.655750646900842</v>
      </c>
      <c r="EX52" s="2">
        <f t="shared" si="63"/>
        <v>97.022615067018435</v>
      </c>
      <c r="EY52" s="2">
        <f t="shared" si="63"/>
        <v>101.74781393540492</v>
      </c>
      <c r="EZ52" s="2">
        <f t="shared" si="63"/>
        <v>99.504543014180598</v>
      </c>
      <c r="FA52" s="2">
        <f t="shared" si="63"/>
        <v>101.93561456274955</v>
      </c>
      <c r="FB52" s="2">
        <f t="shared" si="63"/>
        <v>98.071851320833574</v>
      </c>
      <c r="FC52" s="2">
        <f t="shared" si="63"/>
        <v>112.88811016177702</v>
      </c>
      <c r="FD52" s="2">
        <f t="shared" si="63"/>
        <v>101.54171561160598</v>
      </c>
      <c r="FE52" s="2">
        <f t="shared" si="63"/>
        <v>102.73340002421135</v>
      </c>
      <c r="FG52" s="2">
        <f t="shared" si="64"/>
        <v>0.23070692779322224</v>
      </c>
      <c r="FH52" s="2">
        <f t="shared" si="64"/>
        <v>0.15616517863073082</v>
      </c>
      <c r="FI52" s="2">
        <f t="shared" si="64"/>
        <v>0.1548214373967671</v>
      </c>
      <c r="FJ52" s="2">
        <f t="shared" si="64"/>
        <v>0.15758586443176686</v>
      </c>
      <c r="FK52" s="2">
        <f t="shared" si="64"/>
        <v>0.16133369702019312</v>
      </c>
      <c r="FL52" s="2">
        <f t="shared" si="64"/>
        <v>0.14601989920059238</v>
      </c>
      <c r="FM52" s="2">
        <f t="shared" si="64"/>
        <v>0.15332367098558583</v>
      </c>
      <c r="FN52" s="2">
        <f t="shared" si="64"/>
        <v>0.14123601467178593</v>
      </c>
      <c r="FO52" s="2">
        <f t="shared" si="64"/>
        <v>0.13855810568031807</v>
      </c>
      <c r="FP52" s="2">
        <f t="shared" si="64"/>
        <v>0.14340028099223431</v>
      </c>
      <c r="FQ52" s="2">
        <f t="shared" si="64"/>
        <v>0.14001522107445022</v>
      </c>
      <c r="FR52" s="2">
        <f t="shared" si="64"/>
        <v>0.15418296114096694</v>
      </c>
      <c r="FS52" s="2">
        <f t="shared" si="64"/>
        <v>0.16443714375521062</v>
      </c>
      <c r="FT52" s="2">
        <f t="shared" si="64"/>
        <v>0.16660981664511038</v>
      </c>
      <c r="FU52" s="2">
        <f t="shared" si="64"/>
        <v>0.13770952230996952</v>
      </c>
      <c r="FW52" s="2">
        <f t="shared" si="53"/>
        <v>4.3150537827249669E-6</v>
      </c>
      <c r="FX52" s="2">
        <f t="shared" si="53"/>
        <v>5.4567836823949019E-6</v>
      </c>
      <c r="FY52" s="2">
        <f t="shared" si="53"/>
        <v>5.2310979593545617E-6</v>
      </c>
      <c r="FZ52" s="2">
        <f t="shared" si="53"/>
        <v>5.0440821513487513E-6</v>
      </c>
      <c r="GA52" s="2">
        <f t="shared" si="53"/>
        <v>5.7176713142182408E-6</v>
      </c>
      <c r="GB52" s="2">
        <f t="shared" si="53"/>
        <v>5.1758510516292306E-6</v>
      </c>
      <c r="GC52" s="2">
        <f t="shared" si="53"/>
        <v>5.8930839685321601E-6</v>
      </c>
      <c r="GD52" s="2">
        <f t="shared" si="53"/>
        <v>5.9680156710054016E-6</v>
      </c>
      <c r="GE52" s="2">
        <f t="shared" si="53"/>
        <v>8.2429791789030279E-6</v>
      </c>
      <c r="GF52" s="2">
        <f t="shared" si="53"/>
        <v>7.9100378192096446E-6</v>
      </c>
      <c r="GG52" s="2">
        <f t="shared" si="53"/>
        <v>5.9999956831031354E-6</v>
      </c>
      <c r="GH52" s="2">
        <f t="shared" si="53"/>
        <v>5.0120852578439676E-6</v>
      </c>
      <c r="GI52" s="2">
        <f t="shared" si="53"/>
        <v>4.3971356728747797E-6</v>
      </c>
      <c r="GJ52" s="2">
        <f t="shared" si="53"/>
        <v>2.8766358566584433E-6</v>
      </c>
      <c r="GK52" s="2">
        <f t="shared" si="53"/>
        <v>2.7745904992322086E-6</v>
      </c>
      <c r="GM52" s="86">
        <f t="shared" si="54"/>
        <v>2.4264255445064387E-4</v>
      </c>
      <c r="GN52" s="86">
        <f t="shared" si="54"/>
        <v>3.8636991919897928E-6</v>
      </c>
      <c r="GO52" s="86">
        <f t="shared" si="54"/>
        <v>2.9865455586435358E-6</v>
      </c>
      <c r="GP52" s="86">
        <f t="shared" si="54"/>
        <v>4.1548001884857444E-6</v>
      </c>
      <c r="GQ52" s="86">
        <f t="shared" si="54"/>
        <v>4.4001519786666089E-6</v>
      </c>
      <c r="GR52" s="86">
        <f t="shared" si="54"/>
        <v>1.5402652551872239E-6</v>
      </c>
      <c r="GS52" s="86">
        <f t="shared" si="54"/>
        <v>2.1221449814589085E-6</v>
      </c>
      <c r="GT52" s="86">
        <f t="shared" si="54"/>
        <v>6.2192937300867718E-7</v>
      </c>
      <c r="GU52" s="86">
        <f t="shared" si="54"/>
        <v>4.4272451138179649E-7</v>
      </c>
      <c r="GV52" s="86">
        <f t="shared" si="54"/>
        <v>6.647752103328661E-7</v>
      </c>
      <c r="GW52" s="86">
        <f t="shared" si="54"/>
        <v>6.7641389237644547E-7</v>
      </c>
      <c r="GX52" s="86">
        <f t="shared" si="54"/>
        <v>3.3042707420753798E-6</v>
      </c>
      <c r="GY52" s="86">
        <f t="shared" si="54"/>
        <v>5.0998206394076599E-6</v>
      </c>
      <c r="GZ52" s="86">
        <f t="shared" si="54"/>
        <v>8.8175112523931838E-6</v>
      </c>
      <c r="HA52" s="86">
        <f t="shared" si="54"/>
        <v>3.1531334785303036E-7</v>
      </c>
      <c r="HC52" s="86">
        <f t="shared" si="58"/>
        <v>7.2083592399689899E-14</v>
      </c>
      <c r="HD52" s="86">
        <f t="shared" si="58"/>
        <v>2.7393666119342786E-17</v>
      </c>
      <c r="HE52" s="86">
        <f t="shared" si="58"/>
        <v>4.039988361083782E-18</v>
      </c>
      <c r="HF52" s="86">
        <f t="shared" si="58"/>
        <v>1.0923629591676047E-18</v>
      </c>
      <c r="HG52" s="86">
        <f t="shared" si="58"/>
        <v>9.0887316426868298E-19</v>
      </c>
      <c r="HH52" s="86">
        <f t="shared" si="58"/>
        <v>1.9108622947480535E-18</v>
      </c>
      <c r="HI52" s="86">
        <f t="shared" si="58"/>
        <v>1.789766879340141E-18</v>
      </c>
      <c r="HJ52" s="86">
        <f t="shared" si="58"/>
        <v>1.2788666805558448E-18</v>
      </c>
      <c r="HK52" s="86">
        <f t="shared" si="58"/>
        <v>4.9496340688904218E-20</v>
      </c>
      <c r="HL52" s="86">
        <f t="shared" si="58"/>
        <v>1.1159570081379945E-19</v>
      </c>
      <c r="HM52" s="86">
        <f t="shared" si="58"/>
        <v>3.1951841569818348E-19</v>
      </c>
      <c r="HN52" s="86">
        <f t="shared" si="58"/>
        <v>2.91869942785015E-19</v>
      </c>
      <c r="HO52" s="86">
        <f t="shared" si="58"/>
        <v>1.8805195363612962E-16</v>
      </c>
      <c r="HP52" s="86">
        <f t="shared" si="58"/>
        <v>3.3141073004272208E-17</v>
      </c>
      <c r="HQ52" s="86">
        <f t="shared" si="58"/>
        <v>7.3948195016955679E-21</v>
      </c>
      <c r="HS52" s="86">
        <f t="shared" si="55"/>
        <v>8.4550538555334463E-65</v>
      </c>
      <c r="HT52" s="86">
        <f t="shared" si="55"/>
        <v>1.2947409316942951E-80</v>
      </c>
      <c r="HU52" s="86">
        <f t="shared" si="55"/>
        <v>1.4527022070837878E-84</v>
      </c>
      <c r="HV52" s="86">
        <f t="shared" si="55"/>
        <v>7.2785867781458647E-89</v>
      </c>
      <c r="HW52" s="86">
        <f t="shared" si="55"/>
        <v>4.4229112345106367E-90</v>
      </c>
      <c r="HX52" s="86">
        <f t="shared" si="55"/>
        <v>2.3957504358012504E-88</v>
      </c>
      <c r="HY52" s="86">
        <f t="shared" si="55"/>
        <v>3.8027370662690466E-89</v>
      </c>
      <c r="HZ52" s="86">
        <f t="shared" si="55"/>
        <v>2.5111324906103864E-89</v>
      </c>
      <c r="IA52" s="86">
        <f t="shared" si="55"/>
        <v>8.8061528332060785E-95</v>
      </c>
      <c r="IB52" s="86">
        <f t="shared" si="55"/>
        <v>3.3332184146595792E-94</v>
      </c>
      <c r="IC52" s="86">
        <f t="shared" si="55"/>
        <v>6.1325908911187702E-92</v>
      </c>
      <c r="ID52" s="86">
        <f t="shared" si="55"/>
        <v>4.9296119917631276E-93</v>
      </c>
      <c r="IE52" s="86">
        <f t="shared" si="55"/>
        <v>3.7731906307836816E-78</v>
      </c>
      <c r="IF52" s="86">
        <f t="shared" si="55"/>
        <v>1.6069582443218407E-42</v>
      </c>
      <c r="IG52" s="86">
        <f t="shared" si="55"/>
        <v>7.628096424049918E-31</v>
      </c>
      <c r="II52" s="86">
        <f t="shared" si="56"/>
        <v>2.1697504138251692E-218</v>
      </c>
      <c r="IJ52" s="86">
        <f t="shared" si="56"/>
        <v>5.5530545355278441E-270</v>
      </c>
      <c r="IK52" s="86">
        <f t="shared" si="56"/>
        <v>4.581760963906976E-288</v>
      </c>
      <c r="IL52" s="86">
        <f t="shared" si="56"/>
        <v>1.0066322987940903E-302</v>
      </c>
      <c r="IM52" s="86">
        <f t="shared" si="56"/>
        <v>7.5980883352157931E-306</v>
      </c>
      <c r="IN52" s="86">
        <f t="shared" si="56"/>
        <v>4.5110585138604074E-298</v>
      </c>
      <c r="IO52" s="86">
        <f t="shared" si="56"/>
        <v>5.2688159165872248E-302</v>
      </c>
      <c r="IP52" s="86">
        <f t="shared" si="56"/>
        <v>1.1269250647546717E-303</v>
      </c>
      <c r="IQ52" s="86">
        <f t="shared" si="56"/>
        <v>0</v>
      </c>
      <c r="IR52" s="86">
        <f t="shared" si="56"/>
        <v>0</v>
      </c>
      <c r="IS52" s="86">
        <f t="shared" si="56"/>
        <v>0</v>
      </c>
      <c r="IT52" s="86">
        <f t="shared" si="56"/>
        <v>0</v>
      </c>
      <c r="IU52" s="86">
        <f t="shared" si="56"/>
        <v>1.7211250169213367E-264</v>
      </c>
      <c r="IV52" s="86">
        <f t="shared" si="56"/>
        <v>7.4539223291793061E-117</v>
      </c>
      <c r="IW52" s="86">
        <f t="shared" si="56"/>
        <v>7.1224689566412804E-80</v>
      </c>
      <c r="IY52" s="86">
        <f t="shared" si="57"/>
        <v>2.4264255452272746E-4</v>
      </c>
      <c r="IZ52" s="86">
        <f t="shared" si="57"/>
        <v>3.8636991920171867E-6</v>
      </c>
      <c r="JA52" s="86">
        <f t="shared" si="57"/>
        <v>2.9865455586475757E-6</v>
      </c>
      <c r="JB52" s="86">
        <f t="shared" si="57"/>
        <v>4.1548001884868371E-6</v>
      </c>
      <c r="JC52" s="86">
        <f t="shared" si="57"/>
        <v>4.4001519786675178E-6</v>
      </c>
      <c r="JD52" s="86">
        <f t="shared" si="57"/>
        <v>1.5402652551891348E-6</v>
      </c>
      <c r="JE52" s="86">
        <f t="shared" si="57"/>
        <v>2.1221449814606982E-6</v>
      </c>
      <c r="JF52" s="86">
        <f t="shared" si="57"/>
        <v>6.2192937300995609E-7</v>
      </c>
      <c r="JG52" s="86">
        <f t="shared" si="57"/>
        <v>4.4272451138184599E-7</v>
      </c>
      <c r="JH52" s="86">
        <f t="shared" si="57"/>
        <v>6.6477521033297769E-7</v>
      </c>
      <c r="JI52" s="86">
        <f t="shared" si="57"/>
        <v>6.7641389237676501E-7</v>
      </c>
      <c r="JJ52" s="86">
        <f t="shared" si="57"/>
        <v>3.3042707420756716E-6</v>
      </c>
      <c r="JK52" s="86">
        <f t="shared" si="57"/>
        <v>5.0998206395957122E-6</v>
      </c>
      <c r="JL52" s="86">
        <f t="shared" si="57"/>
        <v>8.8175112524263248E-6</v>
      </c>
      <c r="JM52" s="86">
        <f t="shared" si="57"/>
        <v>3.1531334785303778E-7</v>
      </c>
    </row>
    <row r="53" spans="2:273" x14ac:dyDescent="0.25">
      <c r="B53" s="2">
        <v>26</v>
      </c>
      <c r="C53" s="37">
        <v>58.357999999999997</v>
      </c>
      <c r="D53" s="37">
        <v>71.869</v>
      </c>
      <c r="E53" s="37">
        <v>80.242000000000004</v>
      </c>
      <c r="F53" s="37">
        <v>83.79</v>
      </c>
      <c r="G53" s="37">
        <v>90.194000000000003</v>
      </c>
      <c r="H53" s="37">
        <v>97.242000000000004</v>
      </c>
      <c r="I53" s="37">
        <v>99.918000000000006</v>
      </c>
      <c r="J53" s="37">
        <v>99.935000000000002</v>
      </c>
      <c r="K53" s="37">
        <v>99.870999999999995</v>
      </c>
      <c r="L53" s="37">
        <v>99.548000000000002</v>
      </c>
      <c r="M53" s="37">
        <v>102.194</v>
      </c>
      <c r="N53" s="37">
        <v>99.177000000000007</v>
      </c>
      <c r="O53" s="37">
        <v>105.82</v>
      </c>
      <c r="P53" s="37">
        <v>100.569</v>
      </c>
      <c r="Q53" s="37">
        <v>98.015000000000001</v>
      </c>
      <c r="S53" s="4">
        <f t="shared" si="59"/>
        <v>60.541129370568406</v>
      </c>
      <c r="T53" s="4">
        <f t="shared" si="59"/>
        <v>73.382419636308384</v>
      </c>
      <c r="U53" s="4">
        <f t="shared" si="59"/>
        <v>79.917302632051957</v>
      </c>
      <c r="V53" s="4">
        <f t="shared" si="59"/>
        <v>84.761191450453296</v>
      </c>
      <c r="W53" s="4">
        <f t="shared" si="59"/>
        <v>91.277384701537756</v>
      </c>
      <c r="X53" s="4">
        <f t="shared" si="59"/>
        <v>98.833397654480208</v>
      </c>
      <c r="Y53" s="4">
        <f t="shared" si="59"/>
        <v>100.26354558747313</v>
      </c>
      <c r="Z53" s="4">
        <f t="shared" si="59"/>
        <v>100.15796517013577</v>
      </c>
      <c r="AA53" s="4">
        <f t="shared" si="59"/>
        <v>101.93340130192117</v>
      </c>
      <c r="AB53" s="4">
        <f t="shared" si="59"/>
        <v>100.74428911141705</v>
      </c>
      <c r="AC53" s="4">
        <f t="shared" si="59"/>
        <v>103.26537445239626</v>
      </c>
      <c r="AD53" s="4">
        <f t="shared" si="59"/>
        <v>100.95624560157941</v>
      </c>
      <c r="AE53" s="4">
        <f t="shared" si="59"/>
        <v>110.15846893596355</v>
      </c>
      <c r="AF53" s="4">
        <f t="shared" si="59"/>
        <v>101.95932265124699</v>
      </c>
      <c r="AG53" s="4">
        <f t="shared" si="59"/>
        <v>98.9255268767525</v>
      </c>
      <c r="AI53" s="4">
        <f t="shared" si="60"/>
        <v>-2.1831293705684089</v>
      </c>
      <c r="AJ53" s="4">
        <f t="shared" si="60"/>
        <v>-1.5134196363083845</v>
      </c>
      <c r="AK53" s="4">
        <f t="shared" si="60"/>
        <v>0.3246973679480476</v>
      </c>
      <c r="AL53" s="4">
        <f t="shared" si="60"/>
        <v>-0.97119145045328992</v>
      </c>
      <c r="AM53" s="4">
        <f t="shared" si="60"/>
        <v>-1.0833847015377529</v>
      </c>
      <c r="AN53" s="4">
        <f t="shared" si="60"/>
        <v>-1.591397654480204</v>
      </c>
      <c r="AO53" s="4">
        <f t="shared" si="60"/>
        <v>-0.34554558747312569</v>
      </c>
      <c r="AP53" s="4">
        <f t="shared" si="60"/>
        <v>-0.22296517013576533</v>
      </c>
      <c r="AQ53" s="4">
        <f t="shared" si="60"/>
        <v>-2.0624013019211702</v>
      </c>
      <c r="AR53" s="4">
        <f t="shared" si="60"/>
        <v>-1.1962891114170446</v>
      </c>
      <c r="AS53" s="4">
        <f t="shared" si="60"/>
        <v>-1.0713744523962561</v>
      </c>
      <c r="AT53" s="4">
        <f t="shared" si="60"/>
        <v>-1.7792456015794045</v>
      </c>
      <c r="AU53" s="4">
        <f t="shared" si="60"/>
        <v>-4.3384689359635615</v>
      </c>
      <c r="AV53" s="4">
        <f t="shared" si="60"/>
        <v>-1.3903226512469899</v>
      </c>
      <c r="AW53" s="4">
        <f t="shared" si="60"/>
        <v>-0.91052687675249899</v>
      </c>
      <c r="AY53" s="2">
        <f t="shared" si="51"/>
        <v>60.259452631983208</v>
      </c>
      <c r="AZ53" s="2">
        <f t="shared" si="51"/>
        <v>73.374618418383292</v>
      </c>
      <c r="BA53" s="2">
        <f t="shared" si="51"/>
        <v>79.911214928812939</v>
      </c>
      <c r="BB53" s="2">
        <f t="shared" si="51"/>
        <v>84.753294996759934</v>
      </c>
      <c r="BC53" s="2">
        <f t="shared" si="51"/>
        <v>91.26921853729101</v>
      </c>
      <c r="BD53" s="2">
        <f t="shared" si="51"/>
        <v>98.83038193572807</v>
      </c>
      <c r="BE53" s="2">
        <f t="shared" si="51"/>
        <v>100.25952276334895</v>
      </c>
      <c r="BF53" s="2">
        <f t="shared" si="51"/>
        <v>100.1566293325792</v>
      </c>
      <c r="BG53" s="2">
        <f t="shared" si="51"/>
        <v>101.93244906313369</v>
      </c>
      <c r="BH53" s="2">
        <f t="shared" si="51"/>
        <v>100.74291059391489</v>
      </c>
      <c r="BI53" s="2">
        <f t="shared" si="51"/>
        <v>103.26401460939762</v>
      </c>
      <c r="BJ53" s="2">
        <f t="shared" si="51"/>
        <v>100.95064390521084</v>
      </c>
      <c r="BK53" s="2">
        <f t="shared" si="51"/>
        <v>110.15068194481023</v>
      </c>
      <c r="BL53" s="2">
        <f t="shared" si="51"/>
        <v>101.94728996299642</v>
      </c>
      <c r="BM53" s="2">
        <f t="shared" si="51"/>
        <v>98.925038484423439</v>
      </c>
      <c r="BO53" s="2">
        <f t="shared" si="10"/>
        <v>58.357999999999997</v>
      </c>
      <c r="BP53" s="2">
        <f t="shared" si="11"/>
        <v>71.869</v>
      </c>
      <c r="BQ53" s="2">
        <f t="shared" si="12"/>
        <v>80.242000000000004</v>
      </c>
      <c r="BR53" s="2">
        <f t="shared" si="13"/>
        <v>83.79</v>
      </c>
      <c r="BS53" s="2">
        <f t="shared" si="14"/>
        <v>90.194000000000003</v>
      </c>
      <c r="BT53" s="2">
        <f t="shared" si="15"/>
        <v>97.242000000000004</v>
      </c>
      <c r="BU53" s="2">
        <f t="shared" si="16"/>
        <v>99.918000000000006</v>
      </c>
      <c r="BV53" s="2">
        <f t="shared" si="17"/>
        <v>99.935000000000002</v>
      </c>
      <c r="BW53" s="2">
        <f t="shared" si="18"/>
        <v>99.870999999999995</v>
      </c>
      <c r="BX53" s="2">
        <f t="shared" si="19"/>
        <v>99.548000000000002</v>
      </c>
      <c r="BY53" s="2">
        <f t="shared" si="20"/>
        <v>102.194</v>
      </c>
      <c r="BZ53" s="2">
        <f t="shared" si="21"/>
        <v>99.177000000000007</v>
      </c>
      <c r="CA53" s="2">
        <f t="shared" si="22"/>
        <v>105.82</v>
      </c>
      <c r="CB53" s="2">
        <f t="shared" si="23"/>
        <v>100.569</v>
      </c>
      <c r="CC53" s="2">
        <f t="shared" si="24"/>
        <v>98.015000000000001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60.898512528723053</v>
      </c>
      <c r="DL53" s="2">
        <f t="shared" si="61"/>
        <v>73.569946239806711</v>
      </c>
      <c r="DM53" s="2">
        <f t="shared" si="61"/>
        <v>80.365766535789803</v>
      </c>
      <c r="DN53" s="2">
        <f t="shared" si="61"/>
        <v>85.554139383871942</v>
      </c>
      <c r="DO53" s="2">
        <f t="shared" si="61"/>
        <v>92.009317728782818</v>
      </c>
      <c r="DP53" s="2">
        <f t="shared" si="61"/>
        <v>98.895707822410159</v>
      </c>
      <c r="DQ53" s="2">
        <f t="shared" si="61"/>
        <v>100.78484611899729</v>
      </c>
      <c r="DR53" s="2">
        <f t="shared" si="61"/>
        <v>100.83735472666871</v>
      </c>
      <c r="DS53" s="2">
        <f t="shared" si="61"/>
        <v>101.86964025065502</v>
      </c>
      <c r="DT53" s="2">
        <f t="shared" si="61"/>
        <v>100.84239983253651</v>
      </c>
      <c r="DU53" s="2">
        <f t="shared" si="61"/>
        <v>103.17990493305145</v>
      </c>
      <c r="DV53" s="2">
        <f t="shared" si="61"/>
        <v>101.38426774388402</v>
      </c>
      <c r="DW53" s="2">
        <f t="shared" si="61"/>
        <v>108.23337476703671</v>
      </c>
      <c r="DX53" s="2">
        <f t="shared" si="61"/>
        <v>102.43155473624502</v>
      </c>
      <c r="DY53" s="2">
        <f t="shared" si="61"/>
        <v>99.053962369337981</v>
      </c>
      <c r="EA53" s="2">
        <f t="shared" si="62"/>
        <v>58.316041037082947</v>
      </c>
      <c r="EB53" s="2">
        <f t="shared" si="62"/>
        <v>72.412059794550657</v>
      </c>
      <c r="EC53" s="2">
        <f t="shared" si="62"/>
        <v>77.648154496883322</v>
      </c>
      <c r="ED53" s="2">
        <f t="shared" si="62"/>
        <v>80.848899379027173</v>
      </c>
      <c r="EE53" s="2">
        <f t="shared" si="62"/>
        <v>87.760457413561809</v>
      </c>
      <c r="EF53" s="2">
        <f t="shared" si="62"/>
        <v>98.481991407111508</v>
      </c>
      <c r="EG53" s="2">
        <f t="shared" si="62"/>
        <v>97.613898641976846</v>
      </c>
      <c r="EH53" s="2">
        <f t="shared" si="62"/>
        <v>96.381750512908184</v>
      </c>
      <c r="EI53" s="2">
        <f t="shared" si="62"/>
        <v>102.28862416022457</v>
      </c>
      <c r="EJ53" s="2">
        <f t="shared" si="62"/>
        <v>100.20094990626151</v>
      </c>
      <c r="EK53" s="2">
        <f t="shared" si="62"/>
        <v>103.73525080459488</v>
      </c>
      <c r="EL53" s="2">
        <f t="shared" si="62"/>
        <v>98.781203033239265</v>
      </c>
      <c r="EM53" s="2">
        <f t="shared" si="62"/>
        <v>119.03612909827679</v>
      </c>
      <c r="EN53" s="2">
        <f t="shared" si="62"/>
        <v>99.738082400272049</v>
      </c>
      <c r="EO53" s="2">
        <f t="shared" si="62"/>
        <v>98.188702179310326</v>
      </c>
      <c r="EQ53" s="2">
        <f t="shared" si="63"/>
        <v>56.452838391462976</v>
      </c>
      <c r="ER53" s="2">
        <f t="shared" si="63"/>
        <v>71.777335675764988</v>
      </c>
      <c r="ES53" s="2">
        <f t="shared" si="63"/>
        <v>76.975935718397849</v>
      </c>
      <c r="ET53" s="2">
        <f t="shared" si="63"/>
        <v>80.100055246157268</v>
      </c>
      <c r="EU53" s="2">
        <f t="shared" si="63"/>
        <v>87.707687200370842</v>
      </c>
      <c r="EV53" s="2">
        <f t="shared" si="63"/>
        <v>97.261613547432702</v>
      </c>
      <c r="EW53" s="2">
        <f t="shared" si="63"/>
        <v>96.555371848622443</v>
      </c>
      <c r="EX53" s="2">
        <f t="shared" si="63"/>
        <v>96.928476147541573</v>
      </c>
      <c r="EY53" s="2">
        <f t="shared" si="63"/>
        <v>101.6231999123749</v>
      </c>
      <c r="EZ53" s="2">
        <f t="shared" si="63"/>
        <v>99.392072059638238</v>
      </c>
      <c r="FA53" s="2">
        <f t="shared" si="63"/>
        <v>101.80758268246558</v>
      </c>
      <c r="FB53" s="2">
        <f t="shared" si="63"/>
        <v>97.966694632683598</v>
      </c>
      <c r="FC53" s="2">
        <f t="shared" si="63"/>
        <v>112.7180010823364</v>
      </c>
      <c r="FD53" s="2">
        <f t="shared" si="63"/>
        <v>101.4339956286005</v>
      </c>
      <c r="FE53" s="2">
        <f t="shared" si="63"/>
        <v>102.60751704903025</v>
      </c>
      <c r="FG53" s="2">
        <f t="shared" si="64"/>
        <v>0.24745716780429428</v>
      </c>
      <c r="FH53" s="2">
        <f t="shared" si="64"/>
        <v>0.16869013754862913</v>
      </c>
      <c r="FI53" s="2">
        <f t="shared" si="64"/>
        <v>0.1672599858879868</v>
      </c>
      <c r="FJ53" s="2">
        <f t="shared" si="64"/>
        <v>0.1702017845290873</v>
      </c>
      <c r="FK53" s="2">
        <f t="shared" si="64"/>
        <v>0.17418761873820049</v>
      </c>
      <c r="FL53" s="2">
        <f t="shared" si="64"/>
        <v>0.15788341572187323</v>
      </c>
      <c r="FM53" s="2">
        <f t="shared" si="64"/>
        <v>0.1656654736926769</v>
      </c>
      <c r="FN53" s="2">
        <f t="shared" si="64"/>
        <v>0.15278039500182772</v>
      </c>
      <c r="FO53" s="2">
        <f t="shared" si="64"/>
        <v>0.14992181157289217</v>
      </c>
      <c r="FP53" s="2">
        <f t="shared" si="64"/>
        <v>0.15508961651657865</v>
      </c>
      <c r="FQ53" s="2">
        <f t="shared" si="64"/>
        <v>0.15147741707759135</v>
      </c>
      <c r="FR53" s="2">
        <f t="shared" si="64"/>
        <v>0.16658032382191065</v>
      </c>
      <c r="FS53" s="2">
        <f t="shared" si="64"/>
        <v>0.17748599856677644</v>
      </c>
      <c r="FT53" s="2">
        <f t="shared" si="64"/>
        <v>0.17979398413544895</v>
      </c>
      <c r="FU53" s="2">
        <f t="shared" si="64"/>
        <v>0.14901567142482625</v>
      </c>
      <c r="FW53" s="2">
        <f t="shared" si="53"/>
        <v>4.73136041823704E-6</v>
      </c>
      <c r="FX53" s="2">
        <f t="shared" si="53"/>
        <v>5.9832411788749179E-6</v>
      </c>
      <c r="FY53" s="2">
        <f t="shared" si="53"/>
        <v>5.7357819595473964E-6</v>
      </c>
      <c r="FZ53" s="2">
        <f t="shared" si="53"/>
        <v>5.530723407015843E-6</v>
      </c>
      <c r="GA53" s="2">
        <f t="shared" si="53"/>
        <v>6.2692984704166809E-6</v>
      </c>
      <c r="GB53" s="2">
        <f t="shared" si="53"/>
        <v>5.6752049906441736E-6</v>
      </c>
      <c r="GC53" s="2">
        <f t="shared" si="53"/>
        <v>6.4616344057476695E-6</v>
      </c>
      <c r="GD53" s="2">
        <f t="shared" si="53"/>
        <v>6.5437952896896484E-6</v>
      </c>
      <c r="GE53" s="2">
        <f t="shared" si="53"/>
        <v>9.0382397531087173E-6</v>
      </c>
      <c r="GF53" s="2">
        <f t="shared" si="53"/>
        <v>8.6731773805291727E-6</v>
      </c>
      <c r="GG53" s="2">
        <f t="shared" si="53"/>
        <v>6.5788606351789199E-6</v>
      </c>
      <c r="GH53" s="2">
        <f t="shared" si="53"/>
        <v>5.4956395449819346E-6</v>
      </c>
      <c r="GI53" s="2">
        <f t="shared" si="53"/>
        <v>4.8213613454354647E-6</v>
      </c>
      <c r="GJ53" s="2">
        <f t="shared" si="53"/>
        <v>3.1541676196851986E-6</v>
      </c>
      <c r="GK53" s="2">
        <f t="shared" si="53"/>
        <v>3.042277171254621E-6</v>
      </c>
      <c r="GM53" s="86">
        <f t="shared" si="54"/>
        <v>3.4302663731004249E-4</v>
      </c>
      <c r="GN53" s="86">
        <f t="shared" si="54"/>
        <v>6.7026255644284852E-6</v>
      </c>
      <c r="GO53" s="86">
        <f t="shared" si="54"/>
        <v>5.2662307345252337E-6</v>
      </c>
      <c r="GP53" s="86">
        <f t="shared" si="54"/>
        <v>7.19253627972978E-6</v>
      </c>
      <c r="GQ53" s="86">
        <f t="shared" si="54"/>
        <v>7.6533172542094291E-6</v>
      </c>
      <c r="GR53" s="86">
        <f t="shared" si="54"/>
        <v>2.7902181143921215E-6</v>
      </c>
      <c r="GS53" s="86">
        <f t="shared" si="54"/>
        <v>3.8260189020846267E-6</v>
      </c>
      <c r="GT53" s="86">
        <f t="shared" si="54"/>
        <v>1.1886542547989685E-6</v>
      </c>
      <c r="GU53" s="86">
        <f t="shared" si="54"/>
        <v>8.6061018414058371E-7</v>
      </c>
      <c r="GV53" s="86">
        <f t="shared" si="54"/>
        <v>1.2723297418978753E-6</v>
      </c>
      <c r="GW53" s="86">
        <f t="shared" si="54"/>
        <v>1.2803107741976917E-6</v>
      </c>
      <c r="GX53" s="86">
        <f t="shared" si="54"/>
        <v>5.7725743915770789E-6</v>
      </c>
      <c r="GY53" s="86">
        <f t="shared" si="54"/>
        <v>8.834867061020359E-6</v>
      </c>
      <c r="GZ53" s="86">
        <f t="shared" si="54"/>
        <v>1.4704467361507984E-5</v>
      </c>
      <c r="HA53" s="86">
        <f t="shared" si="54"/>
        <v>6.2667358039279941E-7</v>
      </c>
      <c r="HC53" s="86">
        <f t="shared" si="58"/>
        <v>1.7401399789852947E-13</v>
      </c>
      <c r="HD53" s="86">
        <f t="shared" si="58"/>
        <v>8.4435287346496698E-17</v>
      </c>
      <c r="HE53" s="86">
        <f t="shared" si="58"/>
        <v>1.3258638199428694E-17</v>
      </c>
      <c r="HF53" s="86">
        <f t="shared" si="58"/>
        <v>3.7557570104167934E-18</v>
      </c>
      <c r="HG53" s="86">
        <f t="shared" si="58"/>
        <v>3.1944171783126055E-18</v>
      </c>
      <c r="HH53" s="86">
        <f t="shared" si="58"/>
        <v>6.4686488417146714E-18</v>
      </c>
      <c r="HI53" s="86">
        <f t="shared" si="58"/>
        <v>6.1944978879673693E-18</v>
      </c>
      <c r="HJ53" s="86">
        <f t="shared" si="58"/>
        <v>4.4707203344674079E-18</v>
      </c>
      <c r="HK53" s="86">
        <f t="shared" si="58"/>
        <v>1.9451789486856162E-19</v>
      </c>
      <c r="HL53" s="86">
        <f t="shared" si="58"/>
        <v>4.3095239150457921E-19</v>
      </c>
      <c r="HM53" s="86">
        <f t="shared" si="58"/>
        <v>1.160605893002896E-18</v>
      </c>
      <c r="HN53" s="86">
        <f t="shared" si="58"/>
        <v>1.0496334994954476E-18</v>
      </c>
      <c r="HO53" s="86">
        <f t="shared" si="58"/>
        <v>5.4599996483796718E-16</v>
      </c>
      <c r="HP53" s="86">
        <f t="shared" si="58"/>
        <v>1.0157500675964088E-16</v>
      </c>
      <c r="HQ53" s="86">
        <f t="shared" si="58"/>
        <v>2.9903446395499648E-20</v>
      </c>
      <c r="HS53" s="86">
        <f t="shared" si="55"/>
        <v>1.3384264436891411E-63</v>
      </c>
      <c r="HT53" s="86">
        <f t="shared" si="55"/>
        <v>4.2973013995127502E-79</v>
      </c>
      <c r="HU53" s="86">
        <f t="shared" si="55"/>
        <v>5.8452660235073988E-83</v>
      </c>
      <c r="HV53" s="86">
        <f t="shared" si="55"/>
        <v>3.5020382411591695E-87</v>
      </c>
      <c r="HW53" s="86">
        <f t="shared" si="55"/>
        <v>2.3229134052312048E-88</v>
      </c>
      <c r="HX53" s="86">
        <f t="shared" si="55"/>
        <v>1.1149264074513465E-86</v>
      </c>
      <c r="HY53" s="86">
        <f t="shared" si="55"/>
        <v>1.9263001865076126E-87</v>
      </c>
      <c r="HZ53" s="86">
        <f t="shared" si="55"/>
        <v>1.2964845756824228E-87</v>
      </c>
      <c r="IA53" s="86">
        <f t="shared" si="55"/>
        <v>6.3325633851890755E-93</v>
      </c>
      <c r="IB53" s="86">
        <f t="shared" si="55"/>
        <v>2.3314869145186991E-92</v>
      </c>
      <c r="IC53" s="86">
        <f t="shared" si="55"/>
        <v>3.5391324649082414E-90</v>
      </c>
      <c r="ID53" s="86">
        <f t="shared" si="55"/>
        <v>2.8121941881868502E-91</v>
      </c>
      <c r="IE53" s="86">
        <f t="shared" si="55"/>
        <v>1.0779036703393154E-76</v>
      </c>
      <c r="IF53" s="86">
        <f t="shared" si="55"/>
        <v>9.1807988202693041E-42</v>
      </c>
      <c r="IG53" s="86">
        <f t="shared" si="55"/>
        <v>2.6361978410655423E-30</v>
      </c>
      <c r="II53" s="86">
        <f t="shared" si="56"/>
        <v>3.5440385246260048E-215</v>
      </c>
      <c r="IJ53" s="86">
        <f t="shared" si="56"/>
        <v>6.3118192075931295E-266</v>
      </c>
      <c r="IK53" s="86">
        <f t="shared" si="56"/>
        <v>9.4469333886451799E-284</v>
      </c>
      <c r="IL53" s="86">
        <f t="shared" si="56"/>
        <v>3.3471408832003677E-298</v>
      </c>
      <c r="IM53" s="86">
        <f t="shared" si="56"/>
        <v>3.1383748841859324E-301</v>
      </c>
      <c r="IN53" s="86">
        <f t="shared" si="56"/>
        <v>1.3048102725870203E-293</v>
      </c>
      <c r="IO53" s="86">
        <f t="shared" si="56"/>
        <v>1.9532689339123751E-297</v>
      </c>
      <c r="IP53" s="86">
        <f t="shared" si="56"/>
        <v>4.4789818452975184E-299</v>
      </c>
      <c r="IQ53" s="86">
        <f t="shared" si="56"/>
        <v>0</v>
      </c>
      <c r="IR53" s="86">
        <f t="shared" si="56"/>
        <v>0</v>
      </c>
      <c r="IS53" s="86">
        <f t="shared" si="56"/>
        <v>9.8547443365608589E-307</v>
      </c>
      <c r="IT53" s="86">
        <f t="shared" si="56"/>
        <v>0</v>
      </c>
      <c r="IU53" s="86">
        <f t="shared" si="56"/>
        <v>1.3774470703996339E-260</v>
      </c>
      <c r="IV53" s="86">
        <f t="shared" si="56"/>
        <v>3.3501018985762307E-115</v>
      </c>
      <c r="IW53" s="86">
        <f t="shared" si="56"/>
        <v>9.3621051280566803E-79</v>
      </c>
      <c r="IY53" s="86">
        <f t="shared" si="57"/>
        <v>3.430266374840565E-4</v>
      </c>
      <c r="IZ53" s="86">
        <f t="shared" si="57"/>
        <v>6.7026255645129208E-6</v>
      </c>
      <c r="JA53" s="86">
        <f t="shared" si="57"/>
        <v>5.2662307345384923E-6</v>
      </c>
      <c r="JB53" s="86">
        <f t="shared" si="57"/>
        <v>7.1925362797335358E-6</v>
      </c>
      <c r="JC53" s="86">
        <f t="shared" si="57"/>
        <v>7.6533172542126241E-6</v>
      </c>
      <c r="JD53" s="86">
        <f t="shared" si="57"/>
        <v>2.7902181143985902E-6</v>
      </c>
      <c r="JE53" s="86">
        <f t="shared" si="57"/>
        <v>3.826018902090821E-6</v>
      </c>
      <c r="JF53" s="86">
        <f t="shared" si="57"/>
        <v>1.1886542548034391E-6</v>
      </c>
      <c r="JG53" s="86">
        <f t="shared" si="57"/>
        <v>8.6061018414077821E-7</v>
      </c>
      <c r="JH53" s="86">
        <f t="shared" si="57"/>
        <v>1.2723297418983063E-6</v>
      </c>
      <c r="JI53" s="86">
        <f t="shared" si="57"/>
        <v>1.2803107741988524E-6</v>
      </c>
      <c r="JJ53" s="86">
        <f t="shared" si="57"/>
        <v>5.7725743915781283E-6</v>
      </c>
      <c r="JK53" s="86">
        <f t="shared" si="57"/>
        <v>8.8348670615663581E-6</v>
      </c>
      <c r="JL53" s="86">
        <f t="shared" si="57"/>
        <v>1.4704467361609559E-5</v>
      </c>
      <c r="JM53" s="86">
        <f t="shared" si="57"/>
        <v>6.2667358039282927E-7</v>
      </c>
    </row>
    <row r="54" spans="2:273" x14ac:dyDescent="0.25">
      <c r="B54" s="2">
        <v>27</v>
      </c>
      <c r="C54" s="37">
        <v>61.448</v>
      </c>
      <c r="D54" s="37">
        <v>71.933999999999997</v>
      </c>
      <c r="E54" s="37">
        <v>79.887</v>
      </c>
      <c r="F54" s="37">
        <v>83.613</v>
      </c>
      <c r="G54" s="37">
        <v>90.305999999999997</v>
      </c>
      <c r="H54" s="37">
        <v>97.983999999999995</v>
      </c>
      <c r="I54" s="37">
        <v>98.933999999999997</v>
      </c>
      <c r="J54" s="37">
        <v>98.79</v>
      </c>
      <c r="K54" s="37">
        <v>100.242</v>
      </c>
      <c r="L54" s="37">
        <v>99.548000000000002</v>
      </c>
      <c r="M54" s="37">
        <v>101.71</v>
      </c>
      <c r="N54" s="37">
        <v>100.145</v>
      </c>
      <c r="O54" s="37">
        <v>106.148</v>
      </c>
      <c r="P54" s="37">
        <v>101.66200000000001</v>
      </c>
      <c r="Q54" s="37">
        <v>97.462000000000003</v>
      </c>
      <c r="S54" s="4">
        <f t="shared" si="59"/>
        <v>60.776024294856377</v>
      </c>
      <c r="T54" s="4">
        <f t="shared" si="59"/>
        <v>73.549452590186121</v>
      </c>
      <c r="U54" s="4">
        <f t="shared" si="59"/>
        <v>80.02545401102455</v>
      </c>
      <c r="V54" s="4">
        <f t="shared" si="59"/>
        <v>84.808482585866997</v>
      </c>
      <c r="W54" s="4">
        <f t="shared" si="59"/>
        <v>91.339951364982369</v>
      </c>
      <c r="X54" s="4">
        <f t="shared" si="59"/>
        <v>98.936955327515321</v>
      </c>
      <c r="Y54" s="4">
        <f t="shared" si="59"/>
        <v>100.31727060434302</v>
      </c>
      <c r="Z54" s="4">
        <f t="shared" si="59"/>
        <v>100.24923231690043</v>
      </c>
      <c r="AA54" s="4">
        <f t="shared" si="59"/>
        <v>102.10777193073531</v>
      </c>
      <c r="AB54" s="4">
        <f t="shared" si="59"/>
        <v>100.89139873499769</v>
      </c>
      <c r="AC54" s="4">
        <f t="shared" si="59"/>
        <v>103.42599799626588</v>
      </c>
      <c r="AD54" s="4">
        <f t="shared" si="59"/>
        <v>101.08244402851102</v>
      </c>
      <c r="AE54" s="4">
        <f t="shared" si="59"/>
        <v>110.4731789010939</v>
      </c>
      <c r="AF54" s="4">
        <f t="shared" si="59"/>
        <v>102.0682931226001</v>
      </c>
      <c r="AG54" s="4">
        <f t="shared" si="59"/>
        <v>99.049267792545507</v>
      </c>
      <c r="AI54" s="4">
        <f t="shared" si="60"/>
        <v>0.67197570514362326</v>
      </c>
      <c r="AJ54" s="4">
        <f t="shared" si="60"/>
        <v>-1.6154525901861234</v>
      </c>
      <c r="AK54" s="4">
        <f t="shared" si="60"/>
        <v>-0.13845401102454957</v>
      </c>
      <c r="AL54" s="4">
        <f t="shared" si="60"/>
        <v>-1.1954825858669977</v>
      </c>
      <c r="AM54" s="4">
        <f t="shared" si="60"/>
        <v>-1.0339513649823715</v>
      </c>
      <c r="AN54" s="4">
        <f t="shared" si="60"/>
        <v>-0.95295532751532619</v>
      </c>
      <c r="AO54" s="4">
        <f t="shared" si="60"/>
        <v>-1.383270604343025</v>
      </c>
      <c r="AP54" s="4">
        <f t="shared" si="60"/>
        <v>-1.459232316900426</v>
      </c>
      <c r="AQ54" s="4">
        <f t="shared" si="60"/>
        <v>-1.8657719307353062</v>
      </c>
      <c r="AR54" s="4">
        <f t="shared" si="60"/>
        <v>-1.3433987349976917</v>
      </c>
      <c r="AS54" s="4">
        <f t="shared" si="60"/>
        <v>-1.7159979962658838</v>
      </c>
      <c r="AT54" s="4">
        <f t="shared" si="60"/>
        <v>-0.93744402851102393</v>
      </c>
      <c r="AU54" s="4">
        <f t="shared" si="60"/>
        <v>-4.3251789010939063</v>
      </c>
      <c r="AV54" s="4">
        <f t="shared" si="60"/>
        <v>-0.40629312260008987</v>
      </c>
      <c r="AW54" s="4">
        <f t="shared" si="60"/>
        <v>-1.5872677925455037</v>
      </c>
      <c r="AY54" s="2">
        <f t="shared" si="51"/>
        <v>60.389535696899877</v>
      </c>
      <c r="AZ54" s="2">
        <f t="shared" si="51"/>
        <v>73.536407486949699</v>
      </c>
      <c r="BA54" s="2">
        <f t="shared" si="51"/>
        <v>80.015114160643748</v>
      </c>
      <c r="BB54" s="2">
        <f t="shared" si="51"/>
        <v>84.7953062297278</v>
      </c>
      <c r="BC54" s="2">
        <f t="shared" si="51"/>
        <v>91.326268949223021</v>
      </c>
      <c r="BD54" s="2">
        <f t="shared" si="51"/>
        <v>98.931695642168023</v>
      </c>
      <c r="BE54" s="2">
        <f t="shared" si="51"/>
        <v>100.31029148843309</v>
      </c>
      <c r="BF54" s="2">
        <f t="shared" si="51"/>
        <v>100.24677942847816</v>
      </c>
      <c r="BG54" s="2">
        <f t="shared" si="51"/>
        <v>102.10599442749545</v>
      </c>
      <c r="BH54" s="2">
        <f t="shared" si="51"/>
        <v>100.88886472611237</v>
      </c>
      <c r="BI54" s="2">
        <f t="shared" si="51"/>
        <v>103.42352361738533</v>
      </c>
      <c r="BJ54" s="2">
        <f t="shared" si="51"/>
        <v>101.07301250873333</v>
      </c>
      <c r="BK54" s="2">
        <f t="shared" si="51"/>
        <v>110.46018502578171</v>
      </c>
      <c r="BL54" s="2">
        <f t="shared" si="51"/>
        <v>102.04892855103517</v>
      </c>
      <c r="BM54" s="2">
        <f t="shared" si="51"/>
        <v>99.04833658725758</v>
      </c>
      <c r="BO54" s="2">
        <f t="shared" si="10"/>
        <v>61.448</v>
      </c>
      <c r="BP54" s="2">
        <f t="shared" si="11"/>
        <v>71.933999999999997</v>
      </c>
      <c r="BQ54" s="2">
        <f t="shared" si="12"/>
        <v>79.887</v>
      </c>
      <c r="BR54" s="2">
        <f t="shared" si="13"/>
        <v>83.613</v>
      </c>
      <c r="BS54" s="2">
        <f t="shared" si="14"/>
        <v>90.305999999999997</v>
      </c>
      <c r="BT54" s="2">
        <f t="shared" si="15"/>
        <v>97.983999999999995</v>
      </c>
      <c r="BU54" s="2">
        <f t="shared" si="16"/>
        <v>98.933999999999997</v>
      </c>
      <c r="BV54" s="2">
        <f t="shared" si="17"/>
        <v>98.79</v>
      </c>
      <c r="BW54" s="2">
        <f t="shared" si="18"/>
        <v>100.242</v>
      </c>
      <c r="BX54" s="2">
        <f t="shared" si="19"/>
        <v>99.548000000000002</v>
      </c>
      <c r="BY54" s="2">
        <f t="shared" si="20"/>
        <v>101.71</v>
      </c>
      <c r="BZ54" s="2">
        <f t="shared" si="21"/>
        <v>100.145</v>
      </c>
      <c r="CA54" s="2">
        <f t="shared" si="22"/>
        <v>106.148</v>
      </c>
      <c r="CB54" s="2">
        <f t="shared" si="23"/>
        <v>101.66200000000001</v>
      </c>
      <c r="CC54" s="2">
        <f t="shared" si="24"/>
        <v>97.462000000000003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61.193079111500161</v>
      </c>
      <c r="DL54" s="2">
        <f t="shared" si="61"/>
        <v>73.822628511023865</v>
      </c>
      <c r="DM54" s="2">
        <f t="shared" si="61"/>
        <v>80.56538961038963</v>
      </c>
      <c r="DN54" s="2">
        <f t="shared" si="61"/>
        <v>85.705413772274241</v>
      </c>
      <c r="DO54" s="2">
        <f t="shared" si="61"/>
        <v>92.172771972213809</v>
      </c>
      <c r="DP54" s="2">
        <f t="shared" si="61"/>
        <v>99.051501479915444</v>
      </c>
      <c r="DQ54" s="2">
        <f t="shared" si="61"/>
        <v>100.92191301721536</v>
      </c>
      <c r="DR54" s="2">
        <f t="shared" si="61"/>
        <v>101.02833343400788</v>
      </c>
      <c r="DS54" s="2">
        <f t="shared" si="61"/>
        <v>102.09631539853608</v>
      </c>
      <c r="DT54" s="2">
        <f t="shared" si="61"/>
        <v>101.05191543094831</v>
      </c>
      <c r="DU54" s="2">
        <f t="shared" si="61"/>
        <v>103.39198816067653</v>
      </c>
      <c r="DV54" s="2">
        <f t="shared" si="61"/>
        <v>101.60042826940501</v>
      </c>
      <c r="DW54" s="2">
        <f t="shared" si="61"/>
        <v>108.48849485454987</v>
      </c>
      <c r="DX54" s="2">
        <f t="shared" si="61"/>
        <v>102.62524001296489</v>
      </c>
      <c r="DY54" s="2">
        <f t="shared" si="61"/>
        <v>99.226699651567955</v>
      </c>
      <c r="EA54" s="2">
        <f t="shared" si="62"/>
        <v>58.160928627207937</v>
      </c>
      <c r="EB54" s="2">
        <f t="shared" si="62"/>
        <v>72.250033838716774</v>
      </c>
      <c r="EC54" s="2">
        <f t="shared" si="62"/>
        <v>77.516532836153132</v>
      </c>
      <c r="ED54" s="2">
        <f t="shared" si="62"/>
        <v>80.748629827530138</v>
      </c>
      <c r="EE54" s="2">
        <f t="shared" si="62"/>
        <v>87.666173638636508</v>
      </c>
      <c r="EF54" s="2">
        <f t="shared" si="62"/>
        <v>98.348947519401634</v>
      </c>
      <c r="EG54" s="2">
        <f t="shared" si="62"/>
        <v>97.501079166717972</v>
      </c>
      <c r="EH54" s="2">
        <f t="shared" si="62"/>
        <v>96.294115035689842</v>
      </c>
      <c r="EI54" s="2">
        <f t="shared" si="62"/>
        <v>102.15608714683418</v>
      </c>
      <c r="EJ54" s="2">
        <f t="shared" si="62"/>
        <v>100.07878775327289</v>
      </c>
      <c r="EK54" s="2">
        <f t="shared" si="62"/>
        <v>103.58471465507689</v>
      </c>
      <c r="EL54" s="2">
        <f t="shared" si="62"/>
        <v>98.666499123730901</v>
      </c>
      <c r="EM54" s="2">
        <f t="shared" si="62"/>
        <v>118.79367402071141</v>
      </c>
      <c r="EN54" s="2">
        <f t="shared" si="62"/>
        <v>99.651142296457451</v>
      </c>
      <c r="EO54" s="2">
        <f t="shared" si="62"/>
        <v>98.119291531034463</v>
      </c>
      <c r="EQ54" s="2">
        <f t="shared" si="63"/>
        <v>56.318705371883773</v>
      </c>
      <c r="ER54" s="2">
        <f t="shared" si="63"/>
        <v>71.622482212950416</v>
      </c>
      <c r="ES54" s="2">
        <f t="shared" si="63"/>
        <v>76.851891995374743</v>
      </c>
      <c r="ET54" s="2">
        <f t="shared" si="63"/>
        <v>80.008356501076705</v>
      </c>
      <c r="EU54" s="2">
        <f t="shared" si="63"/>
        <v>87.614038091114651</v>
      </c>
      <c r="EV54" s="2">
        <f t="shared" si="63"/>
        <v>97.142725212467226</v>
      </c>
      <c r="EW54" s="2">
        <f t="shared" si="63"/>
        <v>96.454993050344044</v>
      </c>
      <c r="EX54" s="2">
        <f t="shared" si="63"/>
        <v>96.834337228064712</v>
      </c>
      <c r="EY54" s="2">
        <f t="shared" si="63"/>
        <v>101.49858588934487</v>
      </c>
      <c r="EZ54" s="2">
        <f t="shared" si="63"/>
        <v>99.279601105095878</v>
      </c>
      <c r="FA54" s="2">
        <f t="shared" si="63"/>
        <v>101.67955080218161</v>
      </c>
      <c r="FB54" s="2">
        <f t="shared" si="63"/>
        <v>97.861537944533637</v>
      </c>
      <c r="FC54" s="2">
        <f t="shared" si="63"/>
        <v>112.54789200289578</v>
      </c>
      <c r="FD54" s="2">
        <f t="shared" si="63"/>
        <v>101.32627564559502</v>
      </c>
      <c r="FE54" s="2">
        <f t="shared" si="63"/>
        <v>102.48163407384915</v>
      </c>
      <c r="FG54" s="2">
        <f t="shared" si="64"/>
        <v>0.26500461029875994</v>
      </c>
      <c r="FH54" s="2">
        <f t="shared" si="64"/>
        <v>0.18200297385484998</v>
      </c>
      <c r="FI54" s="2">
        <f t="shared" si="64"/>
        <v>0.18048446039367988</v>
      </c>
      <c r="FJ54" s="2">
        <f t="shared" si="64"/>
        <v>0.18360756963419431</v>
      </c>
      <c r="FK54" s="2">
        <f t="shared" si="64"/>
        <v>0.18783627959395338</v>
      </c>
      <c r="FL54" s="2">
        <f t="shared" si="64"/>
        <v>0.17051833521498194</v>
      </c>
      <c r="FM54" s="2">
        <f t="shared" si="64"/>
        <v>0.17879094511844934</v>
      </c>
      <c r="FN54" s="2">
        <f t="shared" si="64"/>
        <v>0.16508699344516356</v>
      </c>
      <c r="FO54" s="2">
        <f t="shared" si="64"/>
        <v>0.16204218916131177</v>
      </c>
      <c r="FP54" s="2">
        <f t="shared" si="64"/>
        <v>0.16754543967632771</v>
      </c>
      <c r="FQ54" s="2">
        <f t="shared" si="64"/>
        <v>0.16369933902886605</v>
      </c>
      <c r="FR54" s="2">
        <f t="shared" si="64"/>
        <v>0.17976266089363818</v>
      </c>
      <c r="FS54" s="2">
        <f t="shared" si="64"/>
        <v>0.19133322748306947</v>
      </c>
      <c r="FT54" s="2">
        <f t="shared" si="64"/>
        <v>0.19377885673953976</v>
      </c>
      <c r="FU54" s="2">
        <f t="shared" si="64"/>
        <v>0.16107667341408546</v>
      </c>
      <c r="FW54" s="2">
        <f t="shared" si="53"/>
        <v>5.1878311685863417E-6</v>
      </c>
      <c r="FX54" s="2">
        <f t="shared" si="53"/>
        <v>6.560489707844514E-6</v>
      </c>
      <c r="FY54" s="2">
        <f t="shared" si="53"/>
        <v>6.28915637619502E-6</v>
      </c>
      <c r="FZ54" s="2">
        <f t="shared" si="53"/>
        <v>6.0643143888085283E-6</v>
      </c>
      <c r="GA54" s="2">
        <f t="shared" si="53"/>
        <v>6.8741449200949883E-6</v>
      </c>
      <c r="GB54" s="2">
        <f t="shared" si="53"/>
        <v>6.2227351237281182E-6</v>
      </c>
      <c r="GC54" s="2">
        <f t="shared" si="53"/>
        <v>7.085036820490588E-6</v>
      </c>
      <c r="GD54" s="2">
        <f t="shared" si="53"/>
        <v>7.1751243252723509E-6</v>
      </c>
      <c r="GE54" s="2">
        <f t="shared" si="53"/>
        <v>9.9102241791514878E-6</v>
      </c>
      <c r="GF54" s="2">
        <f t="shared" si="53"/>
        <v>9.5099419313745511E-6</v>
      </c>
      <c r="GG54" s="2">
        <f t="shared" si="53"/>
        <v>7.2135726633640381E-6</v>
      </c>
      <c r="GH54" s="2">
        <f t="shared" si="53"/>
        <v>6.0258457399749501E-6</v>
      </c>
      <c r="GI54" s="2">
        <f t="shared" si="53"/>
        <v>5.2865151319420269E-6</v>
      </c>
      <c r="GJ54" s="2">
        <f t="shared" si="53"/>
        <v>3.4584749695226767E-6</v>
      </c>
      <c r="GK54" s="2">
        <f t="shared" si="53"/>
        <v>3.3357896058058627E-6</v>
      </c>
      <c r="GM54" s="86">
        <f t="shared" si="54"/>
        <v>4.8128652797222701E-4</v>
      </c>
      <c r="GN54" s="86">
        <f t="shared" si="54"/>
        <v>1.1478944390483886E-5</v>
      </c>
      <c r="GO54" s="86">
        <f t="shared" si="54"/>
        <v>9.1628072596530547E-6</v>
      </c>
      <c r="GP54" s="86">
        <f t="shared" si="54"/>
        <v>1.2292467301678109E-5</v>
      </c>
      <c r="GQ54" s="86">
        <f t="shared" si="54"/>
        <v>1.3138099442168679E-5</v>
      </c>
      <c r="GR54" s="86">
        <f t="shared" si="54"/>
        <v>4.984585967429478E-6</v>
      </c>
      <c r="GS54" s="86">
        <f t="shared" si="54"/>
        <v>6.8016774294741688E-6</v>
      </c>
      <c r="GT54" s="86">
        <f t="shared" si="54"/>
        <v>2.2368199892010317E-6</v>
      </c>
      <c r="GU54" s="86">
        <f t="shared" si="54"/>
        <v>1.6464478536985376E-6</v>
      </c>
      <c r="GV54" s="86">
        <f t="shared" si="54"/>
        <v>2.3973060022001305E-6</v>
      </c>
      <c r="GW54" s="86">
        <f t="shared" si="54"/>
        <v>2.3869439685474736E-6</v>
      </c>
      <c r="GX54" s="86">
        <f t="shared" si="54"/>
        <v>9.9541958576834464E-6</v>
      </c>
      <c r="GY54" s="86">
        <f t="shared" si="54"/>
        <v>1.510635121068371E-5</v>
      </c>
      <c r="GZ54" s="86">
        <f t="shared" si="54"/>
        <v>2.423260628790415E-5</v>
      </c>
      <c r="HA54" s="86">
        <f t="shared" si="54"/>
        <v>1.2249138200323233E-6</v>
      </c>
      <c r="HC54" s="86">
        <f t="shared" si="58"/>
        <v>4.1449750235001459E-13</v>
      </c>
      <c r="HD54" s="86">
        <f t="shared" si="58"/>
        <v>2.5579663915688568E-16</v>
      </c>
      <c r="HE54" s="86">
        <f t="shared" si="58"/>
        <v>4.2722700516253929E-17</v>
      </c>
      <c r="HF54" s="86">
        <f t="shared" si="58"/>
        <v>1.2667983736054519E-17</v>
      </c>
      <c r="HG54" s="86">
        <f t="shared" si="58"/>
        <v>1.1007713766907305E-17</v>
      </c>
      <c r="HH54" s="86">
        <f t="shared" si="58"/>
        <v>2.1486844798988208E-17</v>
      </c>
      <c r="HI54" s="86">
        <f t="shared" si="58"/>
        <v>2.1023285926136968E-17</v>
      </c>
      <c r="HJ54" s="86">
        <f t="shared" si="58"/>
        <v>1.5323158596722092E-17</v>
      </c>
      <c r="HK54" s="86">
        <f t="shared" si="58"/>
        <v>7.4789636769037847E-19</v>
      </c>
      <c r="HL54" s="86">
        <f t="shared" si="58"/>
        <v>1.6284437757874094E-18</v>
      </c>
      <c r="HM54" s="86">
        <f t="shared" si="58"/>
        <v>4.1310406959477973E-18</v>
      </c>
      <c r="HN54" s="86">
        <f t="shared" si="58"/>
        <v>3.7002223063627621E-18</v>
      </c>
      <c r="HO54" s="86">
        <f t="shared" si="58"/>
        <v>1.5596178844063588E-15</v>
      </c>
      <c r="HP54" s="86">
        <f t="shared" si="58"/>
        <v>3.0601420415717869E-16</v>
      </c>
      <c r="HQ54" s="86">
        <f t="shared" si="58"/>
        <v>1.1831051177579823E-19</v>
      </c>
      <c r="HS54" s="86">
        <f t="shared" si="55"/>
        <v>2.0635563945813487E-62</v>
      </c>
      <c r="HT54" s="86">
        <f t="shared" si="55"/>
        <v>1.3786507546762855E-77</v>
      </c>
      <c r="HU54" s="86">
        <f t="shared" si="55"/>
        <v>2.2687593136445539E-81</v>
      </c>
      <c r="HV54" s="86">
        <f t="shared" si="55"/>
        <v>1.6227252944450782E-85</v>
      </c>
      <c r="HW54" s="86">
        <f t="shared" si="55"/>
        <v>1.1735264034320597E-86</v>
      </c>
      <c r="HX54" s="86">
        <f t="shared" si="55"/>
        <v>4.9990343672730099E-85</v>
      </c>
      <c r="HY54" s="86">
        <f t="shared" si="55"/>
        <v>9.3889444075555434E-86</v>
      </c>
      <c r="HZ54" s="86">
        <f t="shared" si="55"/>
        <v>6.4387499304059455E-86</v>
      </c>
      <c r="IA54" s="86">
        <f t="shared" si="55"/>
        <v>4.3622358770070429E-91</v>
      </c>
      <c r="IB54" s="86">
        <f t="shared" si="55"/>
        <v>1.5626613167382438E-90</v>
      </c>
      <c r="IC54" s="86">
        <f t="shared" si="55"/>
        <v>1.9626119263380678E-88</v>
      </c>
      <c r="ID54" s="86">
        <f t="shared" si="55"/>
        <v>1.5426560589326334E-89</v>
      </c>
      <c r="IE54" s="86">
        <f t="shared" si="55"/>
        <v>2.9819606724526571E-75</v>
      </c>
      <c r="IF54" s="86">
        <f t="shared" si="55"/>
        <v>5.1610811504113909E-41</v>
      </c>
      <c r="IG54" s="86">
        <f t="shared" si="55"/>
        <v>9.0073126924989069E-30</v>
      </c>
      <c r="II54" s="86">
        <f t="shared" si="56"/>
        <v>5.4775986485750427E-212</v>
      </c>
      <c r="IJ54" s="86">
        <f t="shared" si="56"/>
        <v>6.6816984071009069E-262</v>
      </c>
      <c r="IK54" s="86">
        <f t="shared" si="56"/>
        <v>1.8063430442484047E-279</v>
      </c>
      <c r="IL54" s="86">
        <f t="shared" si="56"/>
        <v>1.0286151416101996E-293</v>
      </c>
      <c r="IM54" s="86">
        <f t="shared" si="56"/>
        <v>1.1950978462587396E-296</v>
      </c>
      <c r="IN54" s="86">
        <f t="shared" si="56"/>
        <v>3.4912358663262162E-289</v>
      </c>
      <c r="IO54" s="86">
        <f t="shared" si="56"/>
        <v>6.6800685380645586E-293</v>
      </c>
      <c r="IP54" s="86">
        <f t="shared" si="56"/>
        <v>1.6412099834396659E-294</v>
      </c>
      <c r="IQ54" s="86">
        <f t="shared" si="56"/>
        <v>0</v>
      </c>
      <c r="IR54" s="86">
        <f t="shared" si="56"/>
        <v>0</v>
      </c>
      <c r="IS54" s="86">
        <f t="shared" si="56"/>
        <v>4.7571451316458502E-302</v>
      </c>
      <c r="IT54" s="86">
        <f t="shared" si="56"/>
        <v>9.4040208109204353E-306</v>
      </c>
      <c r="IU54" s="86">
        <f t="shared" si="56"/>
        <v>1.0306968275811929E-256</v>
      </c>
      <c r="IV54" s="86">
        <f t="shared" si="56"/>
        <v>1.4648835625612675E-113</v>
      </c>
      <c r="IW54" s="86">
        <f t="shared" si="56"/>
        <v>1.2080341754816589E-77</v>
      </c>
      <c r="IY54" s="86">
        <f t="shared" si="57"/>
        <v>4.812865283867245E-4</v>
      </c>
      <c r="IZ54" s="86">
        <f t="shared" si="57"/>
        <v>1.1478944390739683E-5</v>
      </c>
      <c r="JA54" s="86">
        <f t="shared" si="57"/>
        <v>9.1628072596957774E-6</v>
      </c>
      <c r="JB54" s="86">
        <f t="shared" si="57"/>
        <v>1.2292467301690777E-5</v>
      </c>
      <c r="JC54" s="86">
        <f t="shared" si="57"/>
        <v>1.3138099442179687E-5</v>
      </c>
      <c r="JD54" s="86">
        <f t="shared" si="57"/>
        <v>4.9845859674509647E-6</v>
      </c>
      <c r="JE54" s="86">
        <f t="shared" si="57"/>
        <v>6.8016774294951922E-6</v>
      </c>
      <c r="JF54" s="86">
        <f t="shared" si="57"/>
        <v>2.236819989216355E-6</v>
      </c>
      <c r="JG54" s="86">
        <f t="shared" si="57"/>
        <v>1.6464478536992855E-6</v>
      </c>
      <c r="JH54" s="86">
        <f t="shared" si="57"/>
        <v>2.3973060022017589E-6</v>
      </c>
      <c r="JI54" s="86">
        <f t="shared" si="57"/>
        <v>2.3869439685516046E-6</v>
      </c>
      <c r="JJ54" s="86">
        <f t="shared" si="57"/>
        <v>9.9541958576871462E-6</v>
      </c>
      <c r="JK54" s="86">
        <f t="shared" si="57"/>
        <v>1.5106351212243328E-5</v>
      </c>
      <c r="JL54" s="86">
        <f t="shared" si="57"/>
        <v>2.4232606288210162E-5</v>
      </c>
      <c r="JM54" s="86">
        <f t="shared" si="57"/>
        <v>1.2249138200324416E-6</v>
      </c>
    </row>
    <row r="55" spans="2:273" x14ac:dyDescent="0.25">
      <c r="B55" s="2">
        <v>28</v>
      </c>
      <c r="C55" s="37">
        <v>59.701000000000001</v>
      </c>
      <c r="D55" s="37">
        <v>72.066000000000003</v>
      </c>
      <c r="E55" s="37">
        <v>78.677000000000007</v>
      </c>
      <c r="F55" s="37">
        <v>84.274000000000001</v>
      </c>
      <c r="G55" s="37">
        <v>91.644999999999996</v>
      </c>
      <c r="H55" s="37">
        <v>96.968000000000004</v>
      </c>
      <c r="I55" s="37">
        <v>100.34399999999999</v>
      </c>
      <c r="J55" s="37">
        <v>99.79</v>
      </c>
      <c r="K55" s="37">
        <v>100.968</v>
      </c>
      <c r="L55" s="37">
        <v>99.838999999999999</v>
      </c>
      <c r="M55" s="37">
        <v>101.806</v>
      </c>
      <c r="N55" s="37">
        <v>100.758</v>
      </c>
      <c r="O55" s="37">
        <v>107.557</v>
      </c>
      <c r="P55" s="37">
        <v>102.33799999999999</v>
      </c>
      <c r="Q55" s="37">
        <v>97.430999999999997</v>
      </c>
      <c r="S55" s="4">
        <f t="shared" si="59"/>
        <v>61.027208736018757</v>
      </c>
      <c r="T55" s="4">
        <f t="shared" si="59"/>
        <v>73.707083273060604</v>
      </c>
      <c r="U55" s="4">
        <f t="shared" si="59"/>
        <v>80.124863397083956</v>
      </c>
      <c r="V55" s="4">
        <f t="shared" si="59"/>
        <v>84.848079618436387</v>
      </c>
      <c r="W55" s="4">
        <f t="shared" si="59"/>
        <v>91.395050616533311</v>
      </c>
      <c r="X55" s="4">
        <f t="shared" si="59"/>
        <v>99.033968622437428</v>
      </c>
      <c r="Y55" s="4">
        <f t="shared" si="59"/>
        <v>100.36349737141803</v>
      </c>
      <c r="Z55" s="4">
        <f t="shared" si="59"/>
        <v>100.33058001833503</v>
      </c>
      <c r="AA55" s="4">
        <f t="shared" si="59"/>
        <v>102.27386279086606</v>
      </c>
      <c r="AB55" s="4">
        <f t="shared" si="59"/>
        <v>101.03011328526625</v>
      </c>
      <c r="AC55" s="4">
        <f t="shared" si="59"/>
        <v>103.57846841785887</v>
      </c>
      <c r="AD55" s="4">
        <f t="shared" si="59"/>
        <v>101.19971001221309</v>
      </c>
      <c r="AE55" s="4">
        <f t="shared" si="59"/>
        <v>110.78523870639573</v>
      </c>
      <c r="AF55" s="4">
        <f t="shared" si="59"/>
        <v>102.17085878695779</v>
      </c>
      <c r="AG55" s="4">
        <f t="shared" si="59"/>
        <v>99.166490684496083</v>
      </c>
      <c r="AI55" s="4">
        <f t="shared" si="60"/>
        <v>-1.3262087360187564</v>
      </c>
      <c r="AJ55" s="4">
        <f t="shared" si="60"/>
        <v>-1.6410832730606018</v>
      </c>
      <c r="AK55" s="4">
        <f t="shared" si="60"/>
        <v>-1.4478633970839496</v>
      </c>
      <c r="AL55" s="4">
        <f t="shared" si="60"/>
        <v>-0.57407961843638589</v>
      </c>
      <c r="AM55" s="4">
        <f t="shared" si="60"/>
        <v>0.24994938346668505</v>
      </c>
      <c r="AN55" s="4">
        <f t="shared" si="60"/>
        <v>-2.0659686224374241</v>
      </c>
      <c r="AO55" s="4">
        <f t="shared" si="60"/>
        <v>-1.9497371418040643E-2</v>
      </c>
      <c r="AP55" s="4">
        <f t="shared" si="60"/>
        <v>-0.5405800183350209</v>
      </c>
      <c r="AQ55" s="4">
        <f t="shared" si="60"/>
        <v>-1.3058627908660583</v>
      </c>
      <c r="AR55" s="4">
        <f t="shared" si="60"/>
        <v>-1.1911132852662547</v>
      </c>
      <c r="AS55" s="4">
        <f t="shared" si="60"/>
        <v>-1.7724684178588745</v>
      </c>
      <c r="AT55" s="4">
        <f t="shared" si="60"/>
        <v>-0.44171001221309325</v>
      </c>
      <c r="AU55" s="4">
        <f t="shared" si="60"/>
        <v>-3.2282387063957287</v>
      </c>
      <c r="AV55" s="4">
        <f t="shared" si="60"/>
        <v>0.16714121304219987</v>
      </c>
      <c r="AW55" s="4">
        <f t="shared" si="60"/>
        <v>-1.7354906844960851</v>
      </c>
      <c r="AY55" s="2">
        <f t="shared" si="51"/>
        <v>60.501135950128756</v>
      </c>
      <c r="AZ55" s="2">
        <f t="shared" si="51"/>
        <v>73.685559289448761</v>
      </c>
      <c r="BA55" s="2">
        <f t="shared" si="51"/>
        <v>80.107543583115955</v>
      </c>
      <c r="BB55" s="2">
        <f t="shared" si="51"/>
        <v>84.826384728121553</v>
      </c>
      <c r="BC55" s="2">
        <f t="shared" si="51"/>
        <v>91.372436694997802</v>
      </c>
      <c r="BD55" s="2">
        <f t="shared" si="51"/>
        <v>99.024926954417296</v>
      </c>
      <c r="BE55" s="2">
        <f t="shared" si="51"/>
        <v>100.35156488957405</v>
      </c>
      <c r="BF55" s="2">
        <f t="shared" si="51"/>
        <v>100.32614777506778</v>
      </c>
      <c r="BG55" s="2">
        <f t="shared" si="51"/>
        <v>102.27059914731778</v>
      </c>
      <c r="BH55" s="2">
        <f t="shared" si="51"/>
        <v>101.02553017601704</v>
      </c>
      <c r="BI55" s="2">
        <f t="shared" si="51"/>
        <v>103.57403608058476</v>
      </c>
      <c r="BJ55" s="2">
        <f t="shared" si="51"/>
        <v>101.18404391124433</v>
      </c>
      <c r="BK55" s="2">
        <f t="shared" si="51"/>
        <v>110.76384984463371</v>
      </c>
      <c r="BL55" s="2">
        <f t="shared" si="51"/>
        <v>102.14007804142754</v>
      </c>
      <c r="BM55" s="2">
        <f t="shared" si="51"/>
        <v>99.164745500994954</v>
      </c>
      <c r="BO55" s="2">
        <f t="shared" si="10"/>
        <v>59.701000000000001</v>
      </c>
      <c r="BP55" s="2">
        <f t="shared" si="11"/>
        <v>72.066000000000003</v>
      </c>
      <c r="BQ55" s="2">
        <f t="shared" si="12"/>
        <v>78.677000000000007</v>
      </c>
      <c r="BR55" s="2">
        <f t="shared" si="13"/>
        <v>84.274000000000001</v>
      </c>
      <c r="BS55" s="2">
        <f t="shared" si="14"/>
        <v>91.644999999999996</v>
      </c>
      <c r="BT55" s="2">
        <f t="shared" si="15"/>
        <v>96.968000000000004</v>
      </c>
      <c r="BU55" s="2">
        <f t="shared" si="16"/>
        <v>100.34399999999999</v>
      </c>
      <c r="BV55" s="2">
        <f t="shared" si="17"/>
        <v>99.79</v>
      </c>
      <c r="BW55" s="2">
        <f t="shared" si="18"/>
        <v>100.968</v>
      </c>
      <c r="BX55" s="2">
        <f t="shared" si="19"/>
        <v>99.838999999999999</v>
      </c>
      <c r="BY55" s="2">
        <f t="shared" si="20"/>
        <v>101.806</v>
      </c>
      <c r="BZ55" s="2">
        <f t="shared" si="21"/>
        <v>100.758</v>
      </c>
      <c r="CA55" s="2">
        <f t="shared" si="22"/>
        <v>107.557</v>
      </c>
      <c r="CB55" s="2">
        <f t="shared" si="23"/>
        <v>102.33799999999999</v>
      </c>
      <c r="CC55" s="2">
        <f t="shared" si="24"/>
        <v>97.430999999999997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61.487645694277276</v>
      </c>
      <c r="DL55" s="2">
        <f t="shared" si="61"/>
        <v>74.075310782241019</v>
      </c>
      <c r="DM55" s="2">
        <f t="shared" si="61"/>
        <v>80.765012684989443</v>
      </c>
      <c r="DN55" s="2">
        <f t="shared" si="61"/>
        <v>85.856688160676541</v>
      </c>
      <c r="DO55" s="2">
        <f t="shared" si="61"/>
        <v>92.3362262156448</v>
      </c>
      <c r="DP55" s="2">
        <f t="shared" si="61"/>
        <v>99.207295137420729</v>
      </c>
      <c r="DQ55" s="2">
        <f t="shared" si="61"/>
        <v>101.05897991543341</v>
      </c>
      <c r="DR55" s="2">
        <f t="shared" si="61"/>
        <v>101.21931214134705</v>
      </c>
      <c r="DS55" s="2">
        <f t="shared" si="61"/>
        <v>102.32299054641712</v>
      </c>
      <c r="DT55" s="2">
        <f t="shared" si="61"/>
        <v>101.26143102936011</v>
      </c>
      <c r="DU55" s="2">
        <f t="shared" si="61"/>
        <v>103.60407138830162</v>
      </c>
      <c r="DV55" s="2">
        <f t="shared" si="61"/>
        <v>101.81658879492601</v>
      </c>
      <c r="DW55" s="2">
        <f t="shared" si="61"/>
        <v>108.74361494206303</v>
      </c>
      <c r="DX55" s="2">
        <f t="shared" si="61"/>
        <v>102.81892528968477</v>
      </c>
      <c r="DY55" s="2">
        <f t="shared" si="61"/>
        <v>99.399436933797915</v>
      </c>
      <c r="EA55" s="2">
        <f t="shared" si="62"/>
        <v>58.005816217332921</v>
      </c>
      <c r="EB55" s="2">
        <f t="shared" si="62"/>
        <v>72.088007882882891</v>
      </c>
      <c r="EC55" s="2">
        <f t="shared" si="62"/>
        <v>77.384911175422943</v>
      </c>
      <c r="ED55" s="2">
        <f t="shared" si="62"/>
        <v>80.648360276033088</v>
      </c>
      <c r="EE55" s="2">
        <f t="shared" si="62"/>
        <v>87.57188986371122</v>
      </c>
      <c r="EF55" s="2">
        <f t="shared" si="62"/>
        <v>98.215903631691745</v>
      </c>
      <c r="EG55" s="2">
        <f t="shared" si="62"/>
        <v>97.388259691459112</v>
      </c>
      <c r="EH55" s="2">
        <f t="shared" si="62"/>
        <v>96.206479558471514</v>
      </c>
      <c r="EI55" s="2">
        <f t="shared" si="62"/>
        <v>102.02355013344379</v>
      </c>
      <c r="EJ55" s="2">
        <f t="shared" si="62"/>
        <v>99.956625600284269</v>
      </c>
      <c r="EK55" s="2">
        <f t="shared" si="62"/>
        <v>103.43417850555892</v>
      </c>
      <c r="EL55" s="2">
        <f t="shared" si="62"/>
        <v>98.551795214222537</v>
      </c>
      <c r="EM55" s="2">
        <f t="shared" si="62"/>
        <v>118.55121894314601</v>
      </c>
      <c r="EN55" s="2">
        <f t="shared" si="62"/>
        <v>99.564202192642867</v>
      </c>
      <c r="EO55" s="2">
        <f t="shared" si="62"/>
        <v>98.0498808827586</v>
      </c>
      <c r="EQ55" s="2">
        <f t="shared" si="63"/>
        <v>56.184572352304563</v>
      </c>
      <c r="ER55" s="2">
        <f t="shared" si="63"/>
        <v>71.46762875013583</v>
      </c>
      <c r="ES55" s="2">
        <f t="shared" si="63"/>
        <v>76.727848272351622</v>
      </c>
      <c r="ET55" s="2">
        <f t="shared" si="63"/>
        <v>79.916657755996141</v>
      </c>
      <c r="EU55" s="2">
        <f t="shared" si="63"/>
        <v>87.520388981858474</v>
      </c>
      <c r="EV55" s="2">
        <f t="shared" si="63"/>
        <v>97.023836877501765</v>
      </c>
      <c r="EW55" s="2">
        <f t="shared" si="63"/>
        <v>96.354614252065645</v>
      </c>
      <c r="EX55" s="2">
        <f t="shared" si="63"/>
        <v>96.740198308587864</v>
      </c>
      <c r="EY55" s="2">
        <f t="shared" si="63"/>
        <v>101.37397186631485</v>
      </c>
      <c r="EZ55" s="2">
        <f t="shared" si="63"/>
        <v>99.167130150553518</v>
      </c>
      <c r="FA55" s="2">
        <f t="shared" si="63"/>
        <v>101.55151892189764</v>
      </c>
      <c r="FB55" s="2">
        <f t="shared" si="63"/>
        <v>97.756381256383662</v>
      </c>
      <c r="FC55" s="2">
        <f t="shared" si="63"/>
        <v>112.37778292345514</v>
      </c>
      <c r="FD55" s="2">
        <f t="shared" si="63"/>
        <v>101.21855566258954</v>
      </c>
      <c r="FE55" s="2">
        <f t="shared" si="63"/>
        <v>102.35575109866805</v>
      </c>
      <c r="FG55" s="2">
        <f t="shared" si="64"/>
        <v>0.28332788576374413</v>
      </c>
      <c r="FH55" s="2">
        <f t="shared" si="64"/>
        <v>0.19611858376730756</v>
      </c>
      <c r="FI55" s="2">
        <f t="shared" si="64"/>
        <v>0.19451030359898053</v>
      </c>
      <c r="FJ55" s="2">
        <f t="shared" si="64"/>
        <v>0.19781753184573969</v>
      </c>
      <c r="FK55" s="2">
        <f t="shared" si="64"/>
        <v>0.20229242044926951</v>
      </c>
      <c r="FL55" s="2">
        <f t="shared" si="64"/>
        <v>0.18394352621716248</v>
      </c>
      <c r="FM55" s="2">
        <f t="shared" si="64"/>
        <v>0.19271613000594956</v>
      </c>
      <c r="FN55" s="2">
        <f t="shared" si="64"/>
        <v>0.17817642031154599</v>
      </c>
      <c r="FO55" s="2">
        <f t="shared" si="64"/>
        <v>0.17494078385933876</v>
      </c>
      <c r="FP55" s="2">
        <f t="shared" si="64"/>
        <v>0.18078758386078136</v>
      </c>
      <c r="FQ55" s="2">
        <f t="shared" si="64"/>
        <v>0.17670202717893976</v>
      </c>
      <c r="FR55" s="2">
        <f t="shared" si="64"/>
        <v>0.19374567260775846</v>
      </c>
      <c r="FS55" s="2">
        <f t="shared" si="64"/>
        <v>0.2059902384875166</v>
      </c>
      <c r="FT55" s="2">
        <f t="shared" si="64"/>
        <v>0.2085748930273191</v>
      </c>
      <c r="FU55" s="2">
        <f t="shared" si="64"/>
        <v>0.17391436380624223</v>
      </c>
      <c r="FW55" s="2">
        <f t="shared" si="53"/>
        <v>5.688340914540669E-6</v>
      </c>
      <c r="FX55" s="2">
        <f t="shared" si="53"/>
        <v>7.1934293676337923E-6</v>
      </c>
      <c r="FY55" s="2">
        <f t="shared" si="53"/>
        <v>6.8959186544205557E-6</v>
      </c>
      <c r="FZ55" s="2">
        <f t="shared" si="53"/>
        <v>6.6493846115031414E-6</v>
      </c>
      <c r="GA55" s="2">
        <f t="shared" si="53"/>
        <v>7.5373450232069159E-6</v>
      </c>
      <c r="GB55" s="2">
        <f t="shared" si="53"/>
        <v>6.8230892872442341E-6</v>
      </c>
      <c r="GC55" s="2">
        <f t="shared" si="53"/>
        <v>7.7685830823123856E-6</v>
      </c>
      <c r="GD55" s="2">
        <f t="shared" si="53"/>
        <v>7.8673619311510898E-6</v>
      </c>
      <c r="GE55" s="2">
        <f t="shared" si="53"/>
        <v>1.0866334341805004E-5</v>
      </c>
      <c r="GF55" s="2">
        <f t="shared" si="53"/>
        <v>1.0427434407147629E-5</v>
      </c>
      <c r="GG55" s="2">
        <f t="shared" si="53"/>
        <v>7.9095196370233944E-6</v>
      </c>
      <c r="GH55" s="2">
        <f t="shared" si="53"/>
        <v>6.6072046260223266E-6</v>
      </c>
      <c r="GI55" s="2">
        <f t="shared" si="53"/>
        <v>5.7965456193233174E-6</v>
      </c>
      <c r="GJ55" s="2">
        <f t="shared" si="53"/>
        <v>3.7921411306746079E-6</v>
      </c>
      <c r="GK55" s="2">
        <f t="shared" si="53"/>
        <v>3.6576193925520228E-6</v>
      </c>
      <c r="GM55" s="86">
        <f t="shared" si="54"/>
        <v>6.7019581852988802E-4</v>
      </c>
      <c r="GN55" s="86">
        <f t="shared" si="54"/>
        <v>1.9408135768434094E-5</v>
      </c>
      <c r="GO55" s="86">
        <f t="shared" si="54"/>
        <v>1.573131344300154E-5</v>
      </c>
      <c r="GP55" s="86">
        <f t="shared" si="54"/>
        <v>2.0741049549872597E-5</v>
      </c>
      <c r="GQ55" s="86">
        <f t="shared" si="54"/>
        <v>2.2260050294096677E-5</v>
      </c>
      <c r="GR55" s="86">
        <f t="shared" si="54"/>
        <v>8.7816904267638051E-6</v>
      </c>
      <c r="GS55" s="86">
        <f t="shared" si="54"/>
        <v>1.1923179179095737E-5</v>
      </c>
      <c r="GT55" s="86">
        <f t="shared" si="54"/>
        <v>4.1445567860521356E-6</v>
      </c>
      <c r="GU55" s="86">
        <f t="shared" si="54"/>
        <v>3.1000503689856534E-6</v>
      </c>
      <c r="GV55" s="86">
        <f t="shared" si="54"/>
        <v>4.446896128360632E-6</v>
      </c>
      <c r="GW55" s="86">
        <f t="shared" si="54"/>
        <v>4.3833207378545336E-6</v>
      </c>
      <c r="GX55" s="86">
        <f t="shared" si="54"/>
        <v>1.6943187528164265E-5</v>
      </c>
      <c r="GY55" s="86">
        <f t="shared" si="54"/>
        <v>2.5494334770209733E-5</v>
      </c>
      <c r="GZ55" s="86">
        <f t="shared" si="54"/>
        <v>3.9464603609804528E-5</v>
      </c>
      <c r="HA55" s="86">
        <f t="shared" si="54"/>
        <v>2.3547557266839507E-6</v>
      </c>
      <c r="HC55" s="86">
        <f t="shared" si="58"/>
        <v>9.7420983000997977E-13</v>
      </c>
      <c r="HD55" s="86">
        <f t="shared" si="58"/>
        <v>7.6166806055714274E-16</v>
      </c>
      <c r="HE55" s="86">
        <f t="shared" si="58"/>
        <v>1.3516446865894084E-16</v>
      </c>
      <c r="HF55" s="86">
        <f t="shared" si="58"/>
        <v>4.191796181463435E-17</v>
      </c>
      <c r="HG55" s="86">
        <f t="shared" si="58"/>
        <v>3.7189732962093381E-17</v>
      </c>
      <c r="HH55" s="86">
        <f t="shared" si="58"/>
        <v>7.0034135732708833E-17</v>
      </c>
      <c r="HI55" s="86">
        <f t="shared" si="58"/>
        <v>6.9965390731611196E-17</v>
      </c>
      <c r="HJ55" s="86">
        <f t="shared" si="58"/>
        <v>5.1492145145432771E-17</v>
      </c>
      <c r="HK55" s="86">
        <f t="shared" si="58"/>
        <v>2.813339633433356E-18</v>
      </c>
      <c r="HL55" s="86">
        <f t="shared" si="58"/>
        <v>6.0211774385480176E-18</v>
      </c>
      <c r="HM55" s="86">
        <f t="shared" si="58"/>
        <v>1.4408650467753196E-17</v>
      </c>
      <c r="HN55" s="86">
        <f t="shared" si="58"/>
        <v>1.2786832657036105E-17</v>
      </c>
      <c r="HO55" s="86">
        <f t="shared" si="58"/>
        <v>4.3828603656642677E-15</v>
      </c>
      <c r="HP55" s="86">
        <f t="shared" si="58"/>
        <v>9.0622029128491805E-16</v>
      </c>
      <c r="HQ55" s="86">
        <f t="shared" si="58"/>
        <v>4.5797008485341738E-19</v>
      </c>
      <c r="HS55" s="86">
        <f t="shared" si="55"/>
        <v>3.0987221890408561E-61</v>
      </c>
      <c r="HT55" s="86">
        <f t="shared" si="55"/>
        <v>4.2752254819997692E-76</v>
      </c>
      <c r="HU55" s="86">
        <f t="shared" si="55"/>
        <v>8.4943439944912217E-80</v>
      </c>
      <c r="HV55" s="86">
        <f t="shared" si="55"/>
        <v>7.2413616572819813E-84</v>
      </c>
      <c r="HW55" s="86">
        <f t="shared" si="55"/>
        <v>5.7028058852915495E-85</v>
      </c>
      <c r="HX55" s="86">
        <f t="shared" si="55"/>
        <v>2.1595444081346869E-83</v>
      </c>
      <c r="HY55" s="86">
        <f t="shared" si="55"/>
        <v>4.4032722118989699E-84</v>
      </c>
      <c r="HZ55" s="86">
        <f t="shared" si="55"/>
        <v>3.0759061468535483E-84</v>
      </c>
      <c r="IA55" s="86">
        <f t="shared" si="55"/>
        <v>2.8785641627248189E-89</v>
      </c>
      <c r="IB55" s="86">
        <f t="shared" si="55"/>
        <v>1.0035991976731051E-88</v>
      </c>
      <c r="IC55" s="86">
        <f t="shared" si="55"/>
        <v>1.0458217710852942E-86</v>
      </c>
      <c r="ID55" s="86">
        <f t="shared" si="55"/>
        <v>8.1373865515490106E-88</v>
      </c>
      <c r="IE55" s="86">
        <f t="shared" si="55"/>
        <v>7.988686944113125E-74</v>
      </c>
      <c r="IF55" s="86">
        <f t="shared" si="55"/>
        <v>2.8548673406933955E-40</v>
      </c>
      <c r="IG55" s="86">
        <f t="shared" si="55"/>
        <v>3.0427660009791907E-29</v>
      </c>
      <c r="II55" s="86">
        <f t="shared" si="56"/>
        <v>8.0109766970578776E-209</v>
      </c>
      <c r="IJ55" s="86">
        <f t="shared" si="56"/>
        <v>6.587631296942651E-258</v>
      </c>
      <c r="IK55" s="86">
        <f t="shared" si="56"/>
        <v>3.2030295740167669E-275</v>
      </c>
      <c r="IL55" s="86">
        <f t="shared" si="56"/>
        <v>2.9215142321912746E-289</v>
      </c>
      <c r="IM55" s="86">
        <f t="shared" si="56"/>
        <v>4.1956636646871989E-292</v>
      </c>
      <c r="IN55" s="86">
        <f t="shared" si="56"/>
        <v>8.6412051653146953E-285</v>
      </c>
      <c r="IO55" s="86">
        <f t="shared" si="56"/>
        <v>2.107511974679204E-288</v>
      </c>
      <c r="IP55" s="86">
        <f t="shared" si="56"/>
        <v>5.5443416282599428E-290</v>
      </c>
      <c r="IQ55" s="86">
        <f t="shared" si="56"/>
        <v>2.1305367719334284E-303</v>
      </c>
      <c r="IR55" s="86">
        <f t="shared" si="56"/>
        <v>1.5913140805352092E-303</v>
      </c>
      <c r="IS55" s="86">
        <f t="shared" si="56"/>
        <v>2.1125397031524541E-297</v>
      </c>
      <c r="IT55" s="86">
        <f t="shared" si="56"/>
        <v>4.0549431887936722E-301</v>
      </c>
      <c r="IU55" s="86">
        <f t="shared" si="56"/>
        <v>7.2107567701479035E-253</v>
      </c>
      <c r="IV55" s="86">
        <f t="shared" si="56"/>
        <v>6.2318997658002474E-112</v>
      </c>
      <c r="IW55" s="86">
        <f t="shared" si="56"/>
        <v>1.5301993395820518E-76</v>
      </c>
      <c r="IY55" s="86">
        <f t="shared" si="57"/>
        <v>6.7019581950409789E-4</v>
      </c>
      <c r="IZ55" s="86">
        <f t="shared" si="57"/>
        <v>1.9408135769195763E-5</v>
      </c>
      <c r="JA55" s="86">
        <f t="shared" si="57"/>
        <v>1.5731313443136706E-5</v>
      </c>
      <c r="JB55" s="86">
        <f t="shared" si="57"/>
        <v>2.0741049549914515E-5</v>
      </c>
      <c r="JC55" s="86">
        <f t="shared" si="57"/>
        <v>2.2260050294133865E-5</v>
      </c>
      <c r="JD55" s="86">
        <f t="shared" si="57"/>
        <v>8.7816904268338395E-6</v>
      </c>
      <c r="JE55" s="86">
        <f t="shared" si="57"/>
        <v>1.1923179179165702E-5</v>
      </c>
      <c r="JF55" s="86">
        <f t="shared" si="57"/>
        <v>4.1445567861036275E-6</v>
      </c>
      <c r="JG55" s="86">
        <f t="shared" si="57"/>
        <v>3.1000503689884668E-6</v>
      </c>
      <c r="JH55" s="86">
        <f t="shared" si="57"/>
        <v>4.4468961283666535E-6</v>
      </c>
      <c r="JI55" s="86">
        <f t="shared" si="57"/>
        <v>4.3833207378689425E-6</v>
      </c>
      <c r="JJ55" s="86">
        <f t="shared" si="57"/>
        <v>1.6943187528177052E-5</v>
      </c>
      <c r="JK55" s="86">
        <f t="shared" si="57"/>
        <v>2.5494334774592593E-5</v>
      </c>
      <c r="JL55" s="86">
        <f t="shared" si="57"/>
        <v>3.9464603610710751E-5</v>
      </c>
      <c r="JM55" s="86">
        <f t="shared" si="57"/>
        <v>2.3547557266844086E-6</v>
      </c>
    </row>
    <row r="56" spans="2:273" x14ac:dyDescent="0.25">
      <c r="B56" s="2">
        <v>29</v>
      </c>
      <c r="C56" s="37">
        <v>60.627000000000002</v>
      </c>
      <c r="D56" s="37">
        <v>72.852000000000004</v>
      </c>
      <c r="E56" s="37">
        <v>79.355000000000004</v>
      </c>
      <c r="F56" s="37">
        <v>84.451999999999998</v>
      </c>
      <c r="G56" s="37">
        <v>91.305999999999997</v>
      </c>
      <c r="H56" s="37">
        <v>98.403000000000006</v>
      </c>
      <c r="I56" s="37">
        <v>99.525000000000006</v>
      </c>
      <c r="J56" s="37">
        <v>100.21</v>
      </c>
      <c r="K56" s="37">
        <v>99.822999999999993</v>
      </c>
      <c r="L56" s="37">
        <v>100.5</v>
      </c>
      <c r="M56" s="37">
        <v>101.51600000000001</v>
      </c>
      <c r="N56" s="37">
        <v>101.29</v>
      </c>
      <c r="O56" s="37">
        <v>107.836</v>
      </c>
      <c r="P56" s="37">
        <v>101.892</v>
      </c>
      <c r="Q56" s="37">
        <v>99.108000000000004</v>
      </c>
      <c r="S56" s="4">
        <f t="shared" si="59"/>
        <v>61.303685194866269</v>
      </c>
      <c r="T56" s="4">
        <f t="shared" si="59"/>
        <v>73.856094077209832</v>
      </c>
      <c r="U56" s="4">
        <f t="shared" si="59"/>
        <v>80.216280578671913</v>
      </c>
      <c r="V56" s="4">
        <f t="shared" si="59"/>
        <v>84.881121954651775</v>
      </c>
      <c r="W56" s="4">
        <f t="shared" si="59"/>
        <v>91.44393067867361</v>
      </c>
      <c r="X56" s="4">
        <f t="shared" si="59"/>
        <v>99.12469286872286</v>
      </c>
      <c r="Y56" s="4">
        <f t="shared" si="59"/>
        <v>100.40280665956423</v>
      </c>
      <c r="Z56" s="4">
        <f t="shared" si="59"/>
        <v>100.40187518356501</v>
      </c>
      <c r="AA56" s="4">
        <f t="shared" si="59"/>
        <v>102.43130730667517</v>
      </c>
      <c r="AB56" s="4">
        <f t="shared" si="59"/>
        <v>101.16025526689687</v>
      </c>
      <c r="AC56" s="4">
        <f t="shared" si="59"/>
        <v>103.72250976796521</v>
      </c>
      <c r="AD56" s="4">
        <f t="shared" si="59"/>
        <v>101.3085775712036</v>
      </c>
      <c r="AE56" s="4">
        <f t="shared" si="59"/>
        <v>111.09524996526345</v>
      </c>
      <c r="AF56" s="4">
        <f t="shared" si="59"/>
        <v>102.26836534554371</v>
      </c>
      <c r="AG56" s="4">
        <f t="shared" si="59"/>
        <v>99.276887599384196</v>
      </c>
      <c r="AI56" s="4">
        <f t="shared" si="60"/>
        <v>-0.67668519486626622</v>
      </c>
      <c r="AJ56" s="4">
        <f t="shared" si="60"/>
        <v>-1.0040940772098281</v>
      </c>
      <c r="AK56" s="4">
        <f t="shared" si="60"/>
        <v>-0.86128057867190932</v>
      </c>
      <c r="AL56" s="4">
        <f t="shared" si="60"/>
        <v>-0.4291219546517766</v>
      </c>
      <c r="AM56" s="4">
        <f t="shared" si="60"/>
        <v>-0.13793067867361231</v>
      </c>
      <c r="AN56" s="4">
        <f t="shared" si="60"/>
        <v>-0.72169286872285454</v>
      </c>
      <c r="AO56" s="4">
        <f t="shared" si="60"/>
        <v>-0.87780665956422865</v>
      </c>
      <c r="AP56" s="4">
        <f t="shared" si="60"/>
        <v>-0.19187518356501698</v>
      </c>
      <c r="AQ56" s="4">
        <f t="shared" si="60"/>
        <v>-2.6083073066751723</v>
      </c>
      <c r="AR56" s="4">
        <f t="shared" si="60"/>
        <v>-0.66025526689686842</v>
      </c>
      <c r="AS56" s="4">
        <f t="shared" si="60"/>
        <v>-2.2065097679652013</v>
      </c>
      <c r="AT56" s="4">
        <f t="shared" si="60"/>
        <v>-1.8577571203593379E-2</v>
      </c>
      <c r="AU56" s="4">
        <f t="shared" si="60"/>
        <v>-3.2592499652634501</v>
      </c>
      <c r="AV56" s="4">
        <f t="shared" si="60"/>
        <v>-0.37636534554371792</v>
      </c>
      <c r="AW56" s="4">
        <f t="shared" si="60"/>
        <v>-0.16888759938419184</v>
      </c>
      <c r="AY56" s="2">
        <f t="shared" si="51"/>
        <v>60.593325301100151</v>
      </c>
      <c r="AZ56" s="2">
        <f t="shared" si="51"/>
        <v>73.821052164214564</v>
      </c>
      <c r="BA56" s="2">
        <f t="shared" si="51"/>
        <v>80.187669095016858</v>
      </c>
      <c r="BB56" s="2">
        <f t="shared" si="51"/>
        <v>84.845875251975102</v>
      </c>
      <c r="BC56" s="2">
        <f t="shared" si="51"/>
        <v>91.407062014314377</v>
      </c>
      <c r="BD56" s="2">
        <f t="shared" si="51"/>
        <v>99.109372923368696</v>
      </c>
      <c r="BE56" s="2">
        <f t="shared" si="51"/>
        <v>100.38270082249035</v>
      </c>
      <c r="BF56" s="2">
        <f t="shared" si="51"/>
        <v>100.39399400738174</v>
      </c>
      <c r="BG56" s="2">
        <f t="shared" si="51"/>
        <v>102.42541313443016</v>
      </c>
      <c r="BH56" s="2">
        <f t="shared" si="51"/>
        <v>101.15209943034378</v>
      </c>
      <c r="BI56" s="2">
        <f t="shared" si="51"/>
        <v>103.71469369563899</v>
      </c>
      <c r="BJ56" s="2">
        <f t="shared" si="51"/>
        <v>101.28290571394712</v>
      </c>
      <c r="BK56" s="2">
        <f t="shared" si="51"/>
        <v>111.06051901891696</v>
      </c>
      <c r="BL56" s="2">
        <f t="shared" si="51"/>
        <v>102.2200398417673</v>
      </c>
      <c r="BM56" s="2">
        <f t="shared" si="51"/>
        <v>99.273672785544989</v>
      </c>
      <c r="BO56" s="2">
        <f t="shared" si="10"/>
        <v>60.627000000000002</v>
      </c>
      <c r="BP56" s="2">
        <f t="shared" si="11"/>
        <v>72.852000000000004</v>
      </c>
      <c r="BQ56" s="2">
        <f t="shared" si="12"/>
        <v>79.355000000000004</v>
      </c>
      <c r="BR56" s="2">
        <f t="shared" si="13"/>
        <v>84.451999999999998</v>
      </c>
      <c r="BS56" s="2">
        <f t="shared" si="14"/>
        <v>91.305999999999997</v>
      </c>
      <c r="BT56" s="2">
        <f t="shared" si="15"/>
        <v>98.403000000000006</v>
      </c>
      <c r="BU56" s="2">
        <f t="shared" si="16"/>
        <v>99.525000000000006</v>
      </c>
      <c r="BV56" s="2">
        <f t="shared" si="17"/>
        <v>100.21</v>
      </c>
      <c r="BW56" s="2">
        <f t="shared" si="18"/>
        <v>99.822999999999993</v>
      </c>
      <c r="BX56" s="2">
        <f t="shared" si="19"/>
        <v>100.5</v>
      </c>
      <c r="BY56" s="2">
        <f t="shared" si="20"/>
        <v>101.51600000000001</v>
      </c>
      <c r="BZ56" s="2">
        <f t="shared" si="21"/>
        <v>101.29</v>
      </c>
      <c r="CA56" s="2">
        <f t="shared" si="22"/>
        <v>107.836</v>
      </c>
      <c r="CB56" s="2">
        <f t="shared" si="23"/>
        <v>101.892</v>
      </c>
      <c r="CC56" s="2">
        <f t="shared" si="24"/>
        <v>99.108000000000004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61.782212277054384</v>
      </c>
      <c r="DL56" s="2">
        <f t="shared" si="61"/>
        <v>74.327993053458187</v>
      </c>
      <c r="DM56" s="2">
        <f t="shared" si="61"/>
        <v>80.964635759589257</v>
      </c>
      <c r="DN56" s="2">
        <f t="shared" si="61"/>
        <v>86.007962549078826</v>
      </c>
      <c r="DO56" s="2">
        <f t="shared" si="61"/>
        <v>92.49968045907579</v>
      </c>
      <c r="DP56" s="2">
        <f t="shared" si="61"/>
        <v>99.363088794926014</v>
      </c>
      <c r="DQ56" s="2">
        <f t="shared" si="61"/>
        <v>101.19604681365148</v>
      </c>
      <c r="DR56" s="2">
        <f t="shared" si="61"/>
        <v>101.41029084868623</v>
      </c>
      <c r="DS56" s="2">
        <f t="shared" si="61"/>
        <v>102.54966569429817</v>
      </c>
      <c r="DT56" s="2">
        <f t="shared" si="61"/>
        <v>101.47094662777191</v>
      </c>
      <c r="DU56" s="2">
        <f t="shared" si="61"/>
        <v>103.81615461592671</v>
      </c>
      <c r="DV56" s="2">
        <f t="shared" si="61"/>
        <v>102.032749320447</v>
      </c>
      <c r="DW56" s="2">
        <f t="shared" si="61"/>
        <v>108.99873502957621</v>
      </c>
      <c r="DX56" s="2">
        <f t="shared" si="61"/>
        <v>103.01261056640465</v>
      </c>
      <c r="DY56" s="2">
        <f t="shared" si="61"/>
        <v>99.572174216027889</v>
      </c>
      <c r="EA56" s="2">
        <f t="shared" si="62"/>
        <v>57.850703807457911</v>
      </c>
      <c r="EB56" s="2">
        <f t="shared" si="62"/>
        <v>71.925981927049008</v>
      </c>
      <c r="EC56" s="2">
        <f t="shared" si="62"/>
        <v>77.253289514692767</v>
      </c>
      <c r="ED56" s="2">
        <f t="shared" si="62"/>
        <v>80.548090724536053</v>
      </c>
      <c r="EE56" s="2">
        <f t="shared" si="62"/>
        <v>87.477606088785919</v>
      </c>
      <c r="EF56" s="2">
        <f t="shared" si="62"/>
        <v>98.082859743981871</v>
      </c>
      <c r="EG56" s="2">
        <f t="shared" si="62"/>
        <v>97.275440216200252</v>
      </c>
      <c r="EH56" s="2">
        <f t="shared" si="62"/>
        <v>96.118844081253187</v>
      </c>
      <c r="EI56" s="2">
        <f t="shared" si="62"/>
        <v>101.89101312005339</v>
      </c>
      <c r="EJ56" s="2">
        <f t="shared" si="62"/>
        <v>99.834463447295633</v>
      </c>
      <c r="EK56" s="2">
        <f t="shared" si="62"/>
        <v>103.28364235604093</v>
      </c>
      <c r="EL56" s="2">
        <f t="shared" si="62"/>
        <v>98.437091304714173</v>
      </c>
      <c r="EM56" s="2">
        <f t="shared" si="62"/>
        <v>118.30876386558063</v>
      </c>
      <c r="EN56" s="2">
        <f t="shared" si="62"/>
        <v>99.477262088828269</v>
      </c>
      <c r="EO56" s="2">
        <f t="shared" si="62"/>
        <v>97.980470234482738</v>
      </c>
      <c r="EQ56" s="2">
        <f t="shared" si="63"/>
        <v>56.050439332725361</v>
      </c>
      <c r="ER56" s="2">
        <f t="shared" si="63"/>
        <v>71.312775287321259</v>
      </c>
      <c r="ES56" s="2">
        <f t="shared" si="63"/>
        <v>76.603804549328501</v>
      </c>
      <c r="ET56" s="2">
        <f t="shared" si="63"/>
        <v>79.824959010915563</v>
      </c>
      <c r="EU56" s="2">
        <f t="shared" si="63"/>
        <v>87.426739872602298</v>
      </c>
      <c r="EV56" s="2">
        <f t="shared" si="63"/>
        <v>96.904948542536289</v>
      </c>
      <c r="EW56" s="2">
        <f t="shared" si="63"/>
        <v>96.254235453787246</v>
      </c>
      <c r="EX56" s="2">
        <f t="shared" si="63"/>
        <v>96.646059389111002</v>
      </c>
      <c r="EY56" s="2">
        <f t="shared" si="63"/>
        <v>101.24935784328483</v>
      </c>
      <c r="EZ56" s="2">
        <f t="shared" si="63"/>
        <v>99.054659196011158</v>
      </c>
      <c r="FA56" s="2">
        <f t="shared" si="63"/>
        <v>101.42348704161367</v>
      </c>
      <c r="FB56" s="2">
        <f t="shared" si="63"/>
        <v>97.651224568233687</v>
      </c>
      <c r="FC56" s="2">
        <f t="shared" si="63"/>
        <v>112.20767384401452</v>
      </c>
      <c r="FD56" s="2">
        <f t="shared" si="63"/>
        <v>101.11083567958406</v>
      </c>
      <c r="FE56" s="2">
        <f t="shared" si="63"/>
        <v>102.22986812348694</v>
      </c>
      <c r="FG56" s="2">
        <f t="shared" si="64"/>
        <v>0.30239684249685539</v>
      </c>
      <c r="FH56" s="2">
        <f t="shared" si="64"/>
        <v>0.21104650475752376</v>
      </c>
      <c r="FI56" s="2">
        <f t="shared" si="64"/>
        <v>0.20934768744427287</v>
      </c>
      <c r="FJ56" s="2">
        <f t="shared" si="64"/>
        <v>0.21284053218952834</v>
      </c>
      <c r="FK56" s="2">
        <f t="shared" si="64"/>
        <v>0.21756309122778744</v>
      </c>
      <c r="FL56" s="2">
        <f t="shared" si="64"/>
        <v>0.19817317767324813</v>
      </c>
      <c r="FM56" s="2">
        <f t="shared" si="64"/>
        <v>0.20745190119062873</v>
      </c>
      <c r="FN56" s="2">
        <f t="shared" si="64"/>
        <v>0.19206493685645812</v>
      </c>
      <c r="FO56" s="2">
        <f t="shared" si="64"/>
        <v>0.18863497935798737</v>
      </c>
      <c r="FP56" s="2">
        <f t="shared" si="64"/>
        <v>0.19483138316636481</v>
      </c>
      <c r="FQ56" s="2">
        <f t="shared" si="64"/>
        <v>0.19050225793747036</v>
      </c>
      <c r="FR56" s="2">
        <f t="shared" si="64"/>
        <v>0.20853983050906619</v>
      </c>
      <c r="FS56" s="2">
        <f t="shared" si="64"/>
        <v>0.22146255429062489</v>
      </c>
      <c r="FT56" s="2">
        <f t="shared" si="64"/>
        <v>0.2241865326886531</v>
      </c>
      <c r="FU56" s="2">
        <f t="shared" si="64"/>
        <v>0.18754647607087227</v>
      </c>
      <c r="FW56" s="2">
        <f t="shared" si="53"/>
        <v>6.2371383620760754E-6</v>
      </c>
      <c r="FX56" s="2">
        <f t="shared" si="53"/>
        <v>7.8874329831563131E-6</v>
      </c>
      <c r="FY56" s="2">
        <f t="shared" si="53"/>
        <v>7.5612194164261269E-6</v>
      </c>
      <c r="FZ56" s="2">
        <f t="shared" si="53"/>
        <v>7.2909005670200704E-6</v>
      </c>
      <c r="GA56" s="2">
        <f t="shared" si="53"/>
        <v>8.264528464876808E-6</v>
      </c>
      <c r="GB56" s="2">
        <f t="shared" si="53"/>
        <v>7.4813637089742439E-6</v>
      </c>
      <c r="GC56" s="2">
        <f t="shared" si="53"/>
        <v>8.5180755803942029E-6</v>
      </c>
      <c r="GD56" s="2">
        <f t="shared" si="53"/>
        <v>8.6263842709992558E-6</v>
      </c>
      <c r="GE56" s="2">
        <f t="shared" si="53"/>
        <v>1.1914686186859039E-5</v>
      </c>
      <c r="GF56" s="2">
        <f t="shared" si="53"/>
        <v>1.1433442966877604E-5</v>
      </c>
      <c r="GG56" s="2">
        <f t="shared" si="53"/>
        <v>8.6726092059274909E-6</v>
      </c>
      <c r="GH56" s="2">
        <f t="shared" si="53"/>
        <v>7.2446511917783995E-6</v>
      </c>
      <c r="GI56" s="2">
        <f t="shared" si="53"/>
        <v>6.3557823301279251E-6</v>
      </c>
      <c r="GJ56" s="2">
        <f t="shared" si="53"/>
        <v>4.157998545241556E-6</v>
      </c>
      <c r="GK56" s="2">
        <f t="shared" si="53"/>
        <v>4.0104984984969799E-6</v>
      </c>
      <c r="GM56" s="86">
        <f t="shared" si="54"/>
        <v>9.2625253964051426E-4</v>
      </c>
      <c r="GN56" s="86">
        <f t="shared" si="54"/>
        <v>3.2396692844069368E-5</v>
      </c>
      <c r="GO56" s="86">
        <f t="shared" si="54"/>
        <v>2.6651375086109331E-5</v>
      </c>
      <c r="GP56" s="86">
        <f t="shared" si="54"/>
        <v>3.4551525561280817E-5</v>
      </c>
      <c r="GQ56" s="86">
        <f t="shared" si="54"/>
        <v>3.7225547836028661E-5</v>
      </c>
      <c r="GR56" s="86">
        <f t="shared" si="54"/>
        <v>1.5257931068663513E-5</v>
      </c>
      <c r="GS56" s="86">
        <f t="shared" si="54"/>
        <v>2.0610386007763189E-5</v>
      </c>
      <c r="GT56" s="86">
        <f t="shared" si="54"/>
        <v>7.5615001840926918E-6</v>
      </c>
      <c r="GU56" s="86">
        <f t="shared" si="54"/>
        <v>5.7448693884380001E-6</v>
      </c>
      <c r="GV56" s="86">
        <f t="shared" si="54"/>
        <v>8.1210408636393586E-6</v>
      </c>
      <c r="GW56" s="86">
        <f t="shared" si="54"/>
        <v>7.9288350161786784E-6</v>
      </c>
      <c r="GX56" s="86">
        <f t="shared" si="54"/>
        <v>2.846731381774888E-5</v>
      </c>
      <c r="GY56" s="86">
        <f t="shared" si="54"/>
        <v>4.2468123111267939E-5</v>
      </c>
      <c r="GZ56" s="86">
        <f t="shared" si="54"/>
        <v>6.3515824261518514E-5</v>
      </c>
      <c r="HA56" s="86">
        <f t="shared" si="54"/>
        <v>4.4521946635260508E-6</v>
      </c>
      <c r="HC56" s="86">
        <f t="shared" si="58"/>
        <v>2.2593263312084054E-12</v>
      </c>
      <c r="HD56" s="86">
        <f t="shared" si="58"/>
        <v>2.2291530802815229E-15</v>
      </c>
      <c r="HE56" s="86">
        <f t="shared" si="58"/>
        <v>4.1986888290804675E-16</v>
      </c>
      <c r="HF56" s="86">
        <f t="shared" si="58"/>
        <v>1.3607513451070025E-16</v>
      </c>
      <c r="HG56" s="86">
        <f t="shared" si="58"/>
        <v>1.2318926747762827E-16</v>
      </c>
      <c r="HH56" s="86">
        <f t="shared" si="58"/>
        <v>2.2398981329846011E-16</v>
      </c>
      <c r="HI56" s="86">
        <f t="shared" si="58"/>
        <v>2.2832717187367883E-16</v>
      </c>
      <c r="HJ56" s="86">
        <f t="shared" si="58"/>
        <v>1.6965202763805225E-16</v>
      </c>
      <c r="HK56" s="86">
        <f t="shared" si="58"/>
        <v>1.0353934867238692E-17</v>
      </c>
      <c r="HL56" s="86">
        <f t="shared" si="58"/>
        <v>2.178507076927664E-17</v>
      </c>
      <c r="HM56" s="86">
        <f t="shared" si="58"/>
        <v>4.924699418786732E-17</v>
      </c>
      <c r="HN56" s="86">
        <f t="shared" si="58"/>
        <v>4.3315818946876578E-17</v>
      </c>
      <c r="HO56" s="86">
        <f t="shared" si="58"/>
        <v>1.2117528253573415E-14</v>
      </c>
      <c r="HP56" s="86">
        <f t="shared" si="58"/>
        <v>2.6379504036943052E-15</v>
      </c>
      <c r="HQ56" s="86">
        <f t="shared" si="58"/>
        <v>1.7344668017581028E-18</v>
      </c>
      <c r="HS56" s="86">
        <f t="shared" si="55"/>
        <v>4.5320447879002519E-60</v>
      </c>
      <c r="HT56" s="86">
        <f t="shared" si="55"/>
        <v>1.2814773304045144E-74</v>
      </c>
      <c r="HU56" s="86">
        <f t="shared" si="55"/>
        <v>3.067816501378715E-78</v>
      </c>
      <c r="HV56" s="86">
        <f t="shared" si="55"/>
        <v>3.1120560741486166E-82</v>
      </c>
      <c r="HW56" s="86">
        <f t="shared" si="55"/>
        <v>2.6657599989602588E-83</v>
      </c>
      <c r="HX56" s="86">
        <f t="shared" si="55"/>
        <v>8.988248642814862E-82</v>
      </c>
      <c r="HY56" s="86">
        <f t="shared" si="55"/>
        <v>1.9870149119544029E-82</v>
      </c>
      <c r="HZ56" s="86">
        <f t="shared" si="55"/>
        <v>1.4134576021728095E-82</v>
      </c>
      <c r="IA56" s="86">
        <f t="shared" si="55"/>
        <v>1.8196203133905765E-87</v>
      </c>
      <c r="IB56" s="86">
        <f t="shared" si="55"/>
        <v>6.1761841623878523E-87</v>
      </c>
      <c r="IC56" s="86">
        <f t="shared" si="55"/>
        <v>5.3550979048256653E-85</v>
      </c>
      <c r="ID56" s="86">
        <f t="shared" si="55"/>
        <v>4.1275623619771227E-86</v>
      </c>
      <c r="IE56" s="86">
        <f t="shared" si="55"/>
        <v>2.0725318802166228E-72</v>
      </c>
      <c r="IF56" s="86">
        <f t="shared" si="55"/>
        <v>1.5538779819398707E-39</v>
      </c>
      <c r="IG56" s="86">
        <f t="shared" si="55"/>
        <v>1.0162454760422534E-28</v>
      </c>
      <c r="II56" s="86">
        <f t="shared" si="56"/>
        <v>1.108624807515648E-205</v>
      </c>
      <c r="IJ56" s="86">
        <f t="shared" si="56"/>
        <v>6.0489806640685507E-254</v>
      </c>
      <c r="IK56" s="86">
        <f t="shared" si="56"/>
        <v>5.2671222876305997E-271</v>
      </c>
      <c r="IL56" s="86">
        <f t="shared" si="56"/>
        <v>7.669016371301034E-285</v>
      </c>
      <c r="IM56" s="86">
        <f t="shared" si="56"/>
        <v>1.3579908186370229E-287</v>
      </c>
      <c r="IN56" s="86">
        <f t="shared" si="56"/>
        <v>1.9784867231767464E-280</v>
      </c>
      <c r="IO56" s="86">
        <f t="shared" si="56"/>
        <v>6.1338033530162143E-284</v>
      </c>
      <c r="IP56" s="86">
        <f t="shared" si="56"/>
        <v>1.7267807915322229E-285</v>
      </c>
      <c r="IQ56" s="86">
        <f t="shared" si="56"/>
        <v>1.4571386424938166E-298</v>
      </c>
      <c r="IR56" s="86">
        <f t="shared" si="56"/>
        <v>1.0507153201664149E-298</v>
      </c>
      <c r="IS56" s="86">
        <f t="shared" si="56"/>
        <v>8.6302069096682333E-293</v>
      </c>
      <c r="IT56" s="86">
        <f t="shared" si="56"/>
        <v>1.6108531653151875E-296</v>
      </c>
      <c r="IU56" s="86">
        <f t="shared" si="56"/>
        <v>4.716556266091559E-249</v>
      </c>
      <c r="IV56" s="86">
        <f t="shared" si="56"/>
        <v>2.5793508214972865E-110</v>
      </c>
      <c r="IW56" s="86">
        <f t="shared" si="56"/>
        <v>1.9027433494176172E-75</v>
      </c>
      <c r="IY56" s="86">
        <f t="shared" si="57"/>
        <v>9.2625254189984056E-4</v>
      </c>
      <c r="IZ56" s="86">
        <f t="shared" si="57"/>
        <v>3.2396692846298521E-5</v>
      </c>
      <c r="JA56" s="86">
        <f t="shared" si="57"/>
        <v>2.6651375086529198E-5</v>
      </c>
      <c r="JB56" s="86">
        <f t="shared" si="57"/>
        <v>3.4551525561416891E-5</v>
      </c>
      <c r="JC56" s="86">
        <f t="shared" si="57"/>
        <v>3.7225547836151853E-5</v>
      </c>
      <c r="JD56" s="86">
        <f t="shared" si="57"/>
        <v>1.5257931068887502E-5</v>
      </c>
      <c r="JE56" s="86">
        <f t="shared" si="57"/>
        <v>2.0610386007991515E-5</v>
      </c>
      <c r="JF56" s="86">
        <f t="shared" si="57"/>
        <v>7.5615001842623441E-6</v>
      </c>
      <c r="JG56" s="86">
        <f t="shared" si="57"/>
        <v>5.7448693884483542E-6</v>
      </c>
      <c r="JH56" s="86">
        <f t="shared" si="57"/>
        <v>8.1210408636611443E-6</v>
      </c>
      <c r="JI56" s="86">
        <f t="shared" si="57"/>
        <v>7.9288350162279249E-6</v>
      </c>
      <c r="JJ56" s="86">
        <f t="shared" si="57"/>
        <v>2.8467313817792198E-5</v>
      </c>
      <c r="JK56" s="86">
        <f t="shared" si="57"/>
        <v>4.246812312338547E-5</v>
      </c>
      <c r="JL56" s="86">
        <f t="shared" si="57"/>
        <v>6.3515824264156459E-5</v>
      </c>
      <c r="JM56" s="86">
        <f t="shared" si="57"/>
        <v>4.4521946635277855E-6</v>
      </c>
    </row>
    <row r="57" spans="2:273" x14ac:dyDescent="0.25">
      <c r="B57" s="2">
        <v>30</v>
      </c>
      <c r="C57" s="37">
        <v>62.283999999999999</v>
      </c>
      <c r="D57" s="37">
        <v>72.606999999999999</v>
      </c>
      <c r="E57" s="37">
        <v>80.661000000000001</v>
      </c>
      <c r="F57" s="37">
        <v>84.742000000000004</v>
      </c>
      <c r="G57" s="37">
        <v>91.822999999999993</v>
      </c>
      <c r="H57" s="37">
        <v>97.468000000000004</v>
      </c>
      <c r="I57" s="37">
        <v>100</v>
      </c>
      <c r="J57" s="37">
        <v>100.51600000000001</v>
      </c>
      <c r="K57" s="37">
        <v>100.548</v>
      </c>
      <c r="L57" s="37">
        <v>101.113</v>
      </c>
      <c r="M57" s="37">
        <v>103.113</v>
      </c>
      <c r="N57" s="37">
        <v>100.887</v>
      </c>
      <c r="O57" s="37">
        <v>108.377</v>
      </c>
      <c r="P57" s="37">
        <v>102.523</v>
      </c>
      <c r="Q57" s="37">
        <v>98.537999999999997</v>
      </c>
      <c r="S57" s="4">
        <f t="shared" si="59"/>
        <v>61.616825883341299</v>
      </c>
      <c r="T57" s="4">
        <f t="shared" si="59"/>
        <v>73.998157457615477</v>
      </c>
      <c r="U57" s="4">
        <f t="shared" si="59"/>
        <v>80.301280466181879</v>
      </c>
      <c r="V57" s="4">
        <f t="shared" si="59"/>
        <v>84.909653157992011</v>
      </c>
      <c r="W57" s="4">
        <f t="shared" si="59"/>
        <v>91.488805565057817</v>
      </c>
      <c r="X57" s="4">
        <f t="shared" si="59"/>
        <v>99.209907808554775</v>
      </c>
      <c r="Y57" s="4">
        <f t="shared" si="59"/>
        <v>100.43645791575783</v>
      </c>
      <c r="Z57" s="4">
        <f t="shared" si="59"/>
        <v>100.46337874911556</v>
      </c>
      <c r="AA57" s="4">
        <f t="shared" si="59"/>
        <v>102.58003693499894</v>
      </c>
      <c r="AB57" s="4">
        <f t="shared" si="59"/>
        <v>101.28203519902719</v>
      </c>
      <c r="AC57" s="4">
        <f t="shared" si="59"/>
        <v>103.85818689656631</v>
      </c>
      <c r="AD57" s="4">
        <f t="shared" si="59"/>
        <v>101.41027745339476</v>
      </c>
      <c r="AE57" s="4">
        <f t="shared" si="59"/>
        <v>111.40459763730453</v>
      </c>
      <c r="AF57" s="4">
        <f t="shared" si="59"/>
        <v>102.36307383603355</v>
      </c>
      <c r="AG57" s="4">
        <f t="shared" si="59"/>
        <v>99.380338673531014</v>
      </c>
      <c r="AI57" s="4">
        <f t="shared" si="60"/>
        <v>0.66717411665869975</v>
      </c>
      <c r="AJ57" s="4">
        <f t="shared" si="60"/>
        <v>-1.3911574576154777</v>
      </c>
      <c r="AK57" s="4">
        <f t="shared" si="60"/>
        <v>0.35971953381812227</v>
      </c>
      <c r="AL57" s="4">
        <f t="shared" si="60"/>
        <v>-0.16765315799200664</v>
      </c>
      <c r="AM57" s="4">
        <f t="shared" si="60"/>
        <v>0.3341944349421766</v>
      </c>
      <c r="AN57" s="4">
        <f t="shared" si="60"/>
        <v>-1.741907808554771</v>
      </c>
      <c r="AO57" s="4">
        <f t="shared" si="60"/>
        <v>-0.43645791575782766</v>
      </c>
      <c r="AP57" s="4">
        <f t="shared" si="60"/>
        <v>5.2621250884442361E-2</v>
      </c>
      <c r="AQ57" s="4">
        <f t="shared" si="60"/>
        <v>-2.032036934998942</v>
      </c>
      <c r="AR57" s="4">
        <f t="shared" si="60"/>
        <v>-0.16903519902719211</v>
      </c>
      <c r="AS57" s="4">
        <f t="shared" si="60"/>
        <v>-0.74518689656630954</v>
      </c>
      <c r="AT57" s="4">
        <f t="shared" si="60"/>
        <v>-0.52327745339475484</v>
      </c>
      <c r="AU57" s="4">
        <f t="shared" si="60"/>
        <v>-3.0275976373045381</v>
      </c>
      <c r="AV57" s="4">
        <f t="shared" si="60"/>
        <v>0.15992616396644621</v>
      </c>
      <c r="AW57" s="4">
        <f t="shared" si="60"/>
        <v>-0.84233867353101743</v>
      </c>
      <c r="AY57" s="2">
        <f t="shared" si="51"/>
        <v>60.665269605137354</v>
      </c>
      <c r="AZ57" s="2">
        <f t="shared" si="51"/>
        <v>73.941865936648909</v>
      </c>
      <c r="BA57" s="2">
        <f t="shared" si="51"/>
        <v>80.25466760922923</v>
      </c>
      <c r="BB57" s="2">
        <f t="shared" si="51"/>
        <v>84.853149256828274</v>
      </c>
      <c r="BC57" s="2">
        <f t="shared" si="51"/>
        <v>91.429512028547663</v>
      </c>
      <c r="BD57" s="2">
        <f t="shared" si="51"/>
        <v>99.184322789719502</v>
      </c>
      <c r="BE57" s="2">
        <f t="shared" si="51"/>
        <v>100.40307113529687</v>
      </c>
      <c r="BF57" s="2">
        <f t="shared" si="51"/>
        <v>100.44958824522466</v>
      </c>
      <c r="BG57" s="2">
        <f t="shared" si="51"/>
        <v>102.5695663556652</v>
      </c>
      <c r="BH57" s="2">
        <f t="shared" si="51"/>
        <v>101.26775503995837</v>
      </c>
      <c r="BI57" s="2">
        <f t="shared" si="51"/>
        <v>103.84461834441716</v>
      </c>
      <c r="BJ57" s="2">
        <f t="shared" si="51"/>
        <v>101.36877528541774</v>
      </c>
      <c r="BK57" s="2">
        <f t="shared" si="51"/>
        <v>111.348965528143</v>
      </c>
      <c r="BL57" s="2">
        <f t="shared" si="51"/>
        <v>102.28813625682312</v>
      </c>
      <c r="BM57" s="2">
        <f t="shared" si="51"/>
        <v>99.374517780404915</v>
      </c>
      <c r="BO57" s="2">
        <f t="shared" si="10"/>
        <v>62.283999999999999</v>
      </c>
      <c r="BP57" s="2">
        <f t="shared" si="11"/>
        <v>72.606999999999999</v>
      </c>
      <c r="BQ57" s="2">
        <f t="shared" si="12"/>
        <v>80.661000000000001</v>
      </c>
      <c r="BR57" s="2">
        <f t="shared" si="13"/>
        <v>84.742000000000004</v>
      </c>
      <c r="BS57" s="2">
        <f t="shared" si="14"/>
        <v>91.822999999999993</v>
      </c>
      <c r="BT57" s="2">
        <f t="shared" si="15"/>
        <v>97.468000000000004</v>
      </c>
      <c r="BU57" s="2">
        <f t="shared" si="16"/>
        <v>100</v>
      </c>
      <c r="BV57" s="2">
        <f t="shared" si="17"/>
        <v>100.51600000000001</v>
      </c>
      <c r="BW57" s="2">
        <f t="shared" si="18"/>
        <v>100.548</v>
      </c>
      <c r="BX57" s="2">
        <f t="shared" si="19"/>
        <v>101.113</v>
      </c>
      <c r="BY57" s="2">
        <f t="shared" si="20"/>
        <v>103.113</v>
      </c>
      <c r="BZ57" s="2">
        <f t="shared" si="21"/>
        <v>100.887</v>
      </c>
      <c r="CA57" s="2">
        <f t="shared" si="22"/>
        <v>108.377</v>
      </c>
      <c r="CB57" s="2">
        <f t="shared" si="23"/>
        <v>102.523</v>
      </c>
      <c r="CC57" s="2">
        <f t="shared" si="24"/>
        <v>98.537999999999997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62.076778859831492</v>
      </c>
      <c r="DL57" s="2">
        <f t="shared" si="61"/>
        <v>74.58067532467534</v>
      </c>
      <c r="DM57" s="2">
        <f t="shared" si="61"/>
        <v>81.164258834189084</v>
      </c>
      <c r="DN57" s="2">
        <f t="shared" si="61"/>
        <v>86.159236937481126</v>
      </c>
      <c r="DO57" s="2">
        <f t="shared" si="61"/>
        <v>92.663134702506781</v>
      </c>
      <c r="DP57" s="2">
        <f t="shared" si="61"/>
        <v>99.518882452431299</v>
      </c>
      <c r="DQ57" s="2">
        <f t="shared" si="61"/>
        <v>101.33311371186953</v>
      </c>
      <c r="DR57" s="2">
        <f t="shared" si="61"/>
        <v>101.6012695560254</v>
      </c>
      <c r="DS57" s="2">
        <f t="shared" si="61"/>
        <v>102.77634084217921</v>
      </c>
      <c r="DT57" s="2">
        <f t="shared" si="61"/>
        <v>101.68046222618371</v>
      </c>
      <c r="DU57" s="2">
        <f t="shared" si="61"/>
        <v>104.02823784355179</v>
      </c>
      <c r="DV57" s="2">
        <f t="shared" si="61"/>
        <v>102.24890984596799</v>
      </c>
      <c r="DW57" s="2">
        <f t="shared" si="61"/>
        <v>109.25385511708937</v>
      </c>
      <c r="DX57" s="2">
        <f t="shared" si="61"/>
        <v>103.20629584312452</v>
      </c>
      <c r="DY57" s="2">
        <f t="shared" si="61"/>
        <v>99.744911498257849</v>
      </c>
      <c r="EA57" s="2">
        <f t="shared" si="62"/>
        <v>57.695591397582895</v>
      </c>
      <c r="EB57" s="2">
        <f t="shared" si="62"/>
        <v>71.763955971215125</v>
      </c>
      <c r="EC57" s="2">
        <f t="shared" si="62"/>
        <v>77.121667853962578</v>
      </c>
      <c r="ED57" s="2">
        <f t="shared" si="62"/>
        <v>80.447821173039003</v>
      </c>
      <c r="EE57" s="2">
        <f t="shared" si="62"/>
        <v>87.383322313860617</v>
      </c>
      <c r="EF57" s="2">
        <f t="shared" si="62"/>
        <v>97.949815856271982</v>
      </c>
      <c r="EG57" s="2">
        <f t="shared" si="62"/>
        <v>97.162620740941392</v>
      </c>
      <c r="EH57" s="2">
        <f t="shared" si="62"/>
        <v>96.031208604034859</v>
      </c>
      <c r="EI57" s="2">
        <f t="shared" si="62"/>
        <v>101.758476106663</v>
      </c>
      <c r="EJ57" s="2">
        <f t="shared" si="62"/>
        <v>99.712301294307011</v>
      </c>
      <c r="EK57" s="2">
        <f t="shared" si="62"/>
        <v>103.13310620652295</v>
      </c>
      <c r="EL57" s="2">
        <f t="shared" si="62"/>
        <v>98.322387395205823</v>
      </c>
      <c r="EM57" s="2">
        <f t="shared" si="62"/>
        <v>118.06630878801523</v>
      </c>
      <c r="EN57" s="2">
        <f t="shared" si="62"/>
        <v>99.390321985013671</v>
      </c>
      <c r="EO57" s="2">
        <f t="shared" si="62"/>
        <v>97.911059586206875</v>
      </c>
      <c r="EQ57" s="2">
        <f t="shared" si="63"/>
        <v>55.916306313146158</v>
      </c>
      <c r="ER57" s="2">
        <f t="shared" si="63"/>
        <v>71.157921824506673</v>
      </c>
      <c r="ES57" s="2">
        <f t="shared" si="63"/>
        <v>76.47976082630538</v>
      </c>
      <c r="ET57" s="2">
        <f t="shared" si="63"/>
        <v>79.733260265835</v>
      </c>
      <c r="EU57" s="2">
        <f t="shared" si="63"/>
        <v>87.333090763346121</v>
      </c>
      <c r="EV57" s="2">
        <f t="shared" si="63"/>
        <v>96.786060207570813</v>
      </c>
      <c r="EW57" s="2">
        <f t="shared" si="63"/>
        <v>96.153856655508847</v>
      </c>
      <c r="EX57" s="2">
        <f t="shared" si="63"/>
        <v>96.55192046963414</v>
      </c>
      <c r="EY57" s="2">
        <f t="shared" si="63"/>
        <v>101.12474382025481</v>
      </c>
      <c r="EZ57" s="2">
        <f t="shared" si="63"/>
        <v>98.942188241468784</v>
      </c>
      <c r="FA57" s="2">
        <f t="shared" si="63"/>
        <v>101.2954551613297</v>
      </c>
      <c r="FB57" s="2">
        <f t="shared" si="63"/>
        <v>97.546067880083712</v>
      </c>
      <c r="FC57" s="2">
        <f t="shared" si="63"/>
        <v>112.0375647645739</v>
      </c>
      <c r="FD57" s="2">
        <f t="shared" si="63"/>
        <v>101.00311569657858</v>
      </c>
      <c r="FE57" s="2">
        <f t="shared" si="63"/>
        <v>102.10398514830584</v>
      </c>
      <c r="FG57" s="2">
        <f t="shared" si="64"/>
        <v>0.32217226460535625</v>
      </c>
      <c r="FH57" s="2">
        <f t="shared" si="64"/>
        <v>0.2267901294536139</v>
      </c>
      <c r="FI57" s="2">
        <f t="shared" si="64"/>
        <v>0.22500072541257393</v>
      </c>
      <c r="FJ57" s="2">
        <f t="shared" si="64"/>
        <v>0.22867919656003718</v>
      </c>
      <c r="FK57" s="2">
        <f t="shared" si="64"/>
        <v>0.23364887385397315</v>
      </c>
      <c r="FL57" s="2">
        <f t="shared" si="64"/>
        <v>0.21321600821334738</v>
      </c>
      <c r="FM57" s="2">
        <f t="shared" si="64"/>
        <v>0.22300317044623238</v>
      </c>
      <c r="FN57" s="2">
        <f t="shared" si="64"/>
        <v>0.20676366846799454</v>
      </c>
      <c r="FO57" s="2">
        <f t="shared" si="64"/>
        <v>0.20313721470797291</v>
      </c>
      <c r="FP57" s="2">
        <f t="shared" si="64"/>
        <v>0.2096868833302474</v>
      </c>
      <c r="FQ57" s="2">
        <f t="shared" si="64"/>
        <v>0.20511175868407411</v>
      </c>
      <c r="FR57" s="2">
        <f t="shared" si="64"/>
        <v>0.22414958906205043</v>
      </c>
      <c r="FS57" s="2">
        <f t="shared" si="64"/>
        <v>0.23774904282528317</v>
      </c>
      <c r="FT57" s="2">
        <f t="shared" si="64"/>
        <v>0.24061143325785256</v>
      </c>
      <c r="FU57" s="2">
        <f t="shared" si="64"/>
        <v>0.20198586019069645</v>
      </c>
      <c r="FW57" s="2">
        <f t="shared" si="53"/>
        <v>6.838882105061972E-6</v>
      </c>
      <c r="FX57" s="2">
        <f t="shared" si="53"/>
        <v>8.6483917084454589E-6</v>
      </c>
      <c r="FY57" s="2">
        <f t="shared" si="53"/>
        <v>8.290706178355179E-6</v>
      </c>
      <c r="FZ57" s="2">
        <f t="shared" si="53"/>
        <v>7.9943078786859059E-6</v>
      </c>
      <c r="GA57" s="2">
        <f t="shared" si="53"/>
        <v>9.0618680376906601E-6</v>
      </c>
      <c r="GB57" s="2">
        <f t="shared" si="53"/>
        <v>8.2031462633707311E-6</v>
      </c>
      <c r="GC57" s="2">
        <f t="shared" si="53"/>
        <v>9.3398764714114497E-6</v>
      </c>
      <c r="GD57" s="2">
        <f t="shared" si="53"/>
        <v>9.4586343926791186E-6</v>
      </c>
      <c r="GE57" s="2">
        <f t="shared" si="53"/>
        <v>1.3064178600408934E-5</v>
      </c>
      <c r="GF57" s="2">
        <f t="shared" si="53"/>
        <v>1.2536507091283357E-5</v>
      </c>
      <c r="GG57" s="2">
        <f t="shared" si="53"/>
        <v>9.509318941354738E-6</v>
      </c>
      <c r="GH57" s="2">
        <f t="shared" si="53"/>
        <v>7.9435965182639854E-6</v>
      </c>
      <c r="GI57" s="2">
        <f t="shared" si="53"/>
        <v>6.9689724710824005E-6</v>
      </c>
      <c r="GJ57" s="2">
        <f t="shared" si="53"/>
        <v>4.5591529155199917E-6</v>
      </c>
      <c r="GK57" s="2">
        <f t="shared" si="53"/>
        <v>4.3974224577913287E-6</v>
      </c>
      <c r="GM57" s="86">
        <f t="shared" si="54"/>
        <v>1.270558703989864E-3</v>
      </c>
      <c r="GN57" s="86">
        <f t="shared" si="54"/>
        <v>5.3390409638454473E-5</v>
      </c>
      <c r="GO57" s="86">
        <f t="shared" si="54"/>
        <v>4.4555728640929815E-5</v>
      </c>
      <c r="GP57" s="86">
        <f t="shared" si="54"/>
        <v>5.6827604120562504E-5</v>
      </c>
      <c r="GQ57" s="86">
        <f t="shared" si="54"/>
        <v>6.1445299503853025E-5</v>
      </c>
      <c r="GR57" s="86">
        <f t="shared" si="54"/>
        <v>2.6145244771724243E-5</v>
      </c>
      <c r="GS57" s="86">
        <f t="shared" si="54"/>
        <v>3.5132559010409389E-5</v>
      </c>
      <c r="GT57" s="86">
        <f t="shared" si="54"/>
        <v>1.3584154702134777E-5</v>
      </c>
      <c r="GU57" s="86">
        <f t="shared" si="54"/>
        <v>1.0478384121954654E-5</v>
      </c>
      <c r="GV57" s="86">
        <f t="shared" si="54"/>
        <v>1.4601579248706573E-5</v>
      </c>
      <c r="GW57" s="86">
        <f t="shared" si="54"/>
        <v>1.4127724507580868E-5</v>
      </c>
      <c r="GX57" s="86">
        <f t="shared" si="54"/>
        <v>4.7214028909054267E-5</v>
      </c>
      <c r="GY57" s="86">
        <f t="shared" si="54"/>
        <v>6.9827923183571561E-5</v>
      </c>
      <c r="GZ57" s="86">
        <f t="shared" si="54"/>
        <v>1.0102598177215548E-4</v>
      </c>
      <c r="HA57" s="86">
        <f t="shared" si="54"/>
        <v>8.2794776413348768E-6</v>
      </c>
      <c r="HC57" s="86">
        <f t="shared" si="58"/>
        <v>5.1701653133990901E-12</v>
      </c>
      <c r="HD57" s="86">
        <f t="shared" si="58"/>
        <v>6.412399931088422E-15</v>
      </c>
      <c r="HE57" s="86">
        <f t="shared" si="58"/>
        <v>1.2806059764002349E-15</v>
      </c>
      <c r="HF57" s="86">
        <f t="shared" si="58"/>
        <v>4.3335797849815164E-16</v>
      </c>
      <c r="HG57" s="86">
        <f t="shared" si="58"/>
        <v>4.0008306782879207E-16</v>
      </c>
      <c r="HH57" s="86">
        <f t="shared" si="58"/>
        <v>7.0296158731690459E-16</v>
      </c>
      <c r="HI57" s="86">
        <f t="shared" si="58"/>
        <v>7.3068004727381067E-16</v>
      </c>
      <c r="HJ57" s="86">
        <f t="shared" si="58"/>
        <v>5.4803230020778688E-16</v>
      </c>
      <c r="HK57" s="86">
        <f t="shared" si="58"/>
        <v>3.7281642442764603E-17</v>
      </c>
      <c r="HL57" s="86">
        <f t="shared" si="58"/>
        <v>7.7127508677691001E-17</v>
      </c>
      <c r="HM57" s="86">
        <f t="shared" si="58"/>
        <v>1.6494241913475575E-16</v>
      </c>
      <c r="HN57" s="86">
        <f t="shared" si="58"/>
        <v>1.4384076017307504E-16</v>
      </c>
      <c r="HO57" s="86">
        <f t="shared" si="58"/>
        <v>3.2960266108707868E-14</v>
      </c>
      <c r="HP57" s="86">
        <f t="shared" si="58"/>
        <v>7.5482006425807811E-15</v>
      </c>
      <c r="HQ57" s="86">
        <f t="shared" si="58"/>
        <v>6.4270777339527087E-18</v>
      </c>
      <c r="HS57" s="86">
        <f t="shared" si="55"/>
        <v>6.4558258029645477E-59</v>
      </c>
      <c r="HT57" s="86">
        <f t="shared" si="55"/>
        <v>3.7128792253025721E-73</v>
      </c>
      <c r="HU57" s="86">
        <f t="shared" si="55"/>
        <v>1.0687789558451203E-76</v>
      </c>
      <c r="HV57" s="86">
        <f t="shared" si="55"/>
        <v>1.2880341865804111E-80</v>
      </c>
      <c r="HW57" s="86">
        <f t="shared" si="55"/>
        <v>1.1986464944897357E-81</v>
      </c>
      <c r="HX57" s="86">
        <f t="shared" si="55"/>
        <v>3.6043403088768086E-80</v>
      </c>
      <c r="HY57" s="86">
        <f t="shared" si="55"/>
        <v>8.627687928272832E-81</v>
      </c>
      <c r="HZ57" s="86">
        <f t="shared" si="55"/>
        <v>6.2478640184369242E-81</v>
      </c>
      <c r="IA57" s="86">
        <f t="shared" si="55"/>
        <v>1.1018556030193789E-85</v>
      </c>
      <c r="IB57" s="86">
        <f t="shared" si="55"/>
        <v>3.6420475271352772E-85</v>
      </c>
      <c r="IC57" s="86">
        <f t="shared" si="55"/>
        <v>2.6349024014238035E-83</v>
      </c>
      <c r="ID57" s="86">
        <f t="shared" si="55"/>
        <v>2.0132423079758198E-84</v>
      </c>
      <c r="IE57" s="86">
        <f t="shared" si="55"/>
        <v>5.2069113249288197E-71</v>
      </c>
      <c r="IF57" s="86">
        <f t="shared" si="55"/>
        <v>8.3221273534576137E-39</v>
      </c>
      <c r="IG57" s="86">
        <f t="shared" si="55"/>
        <v>3.3557233433848333E-28</v>
      </c>
      <c r="II57" s="86">
        <f t="shared" si="56"/>
        <v>1.4517370637312465E-202</v>
      </c>
      <c r="IJ57" s="86">
        <f t="shared" si="56"/>
        <v>5.1730421196179449E-250</v>
      </c>
      <c r="IK57" s="86">
        <f t="shared" si="56"/>
        <v>8.0322643879388132E-267</v>
      </c>
      <c r="IL57" s="86">
        <f t="shared" si="56"/>
        <v>1.8605797516621788E-280</v>
      </c>
      <c r="IM57" s="86">
        <f t="shared" si="56"/>
        <v>4.0522140615314389E-283</v>
      </c>
      <c r="IN57" s="86">
        <f t="shared" si="56"/>
        <v>4.1904056413558213E-276</v>
      </c>
      <c r="IO57" s="86">
        <f t="shared" si="56"/>
        <v>1.6468753500684263E-279</v>
      </c>
      <c r="IP57" s="86">
        <f t="shared" si="56"/>
        <v>4.9582252032889201E-281</v>
      </c>
      <c r="IQ57" s="86">
        <f t="shared" si="56"/>
        <v>9.1085810616471936E-294</v>
      </c>
      <c r="IR57" s="86">
        <f t="shared" si="56"/>
        <v>6.3447745503776369E-294</v>
      </c>
      <c r="IS57" s="86">
        <f t="shared" si="56"/>
        <v>3.2433648497765122E-288</v>
      </c>
      <c r="IT57" s="86">
        <f t="shared" si="56"/>
        <v>5.895593416698913E-292</v>
      </c>
      <c r="IU57" s="86">
        <f t="shared" si="56"/>
        <v>2.8844555235455751E-245</v>
      </c>
      <c r="IV57" s="86">
        <f t="shared" si="56"/>
        <v>1.0386597866892661E-108</v>
      </c>
      <c r="IW57" s="86">
        <f t="shared" si="56"/>
        <v>2.3226093283038899E-74</v>
      </c>
      <c r="IY57" s="86">
        <f t="shared" si="57"/>
        <v>1.2705587091600293E-3</v>
      </c>
      <c r="IZ57" s="86">
        <f t="shared" si="57"/>
        <v>5.3390409644866872E-5</v>
      </c>
      <c r="JA57" s="86">
        <f t="shared" si="57"/>
        <v>4.455572864221042E-5</v>
      </c>
      <c r="JB57" s="86">
        <f t="shared" si="57"/>
        <v>5.682760412099586E-5</v>
      </c>
      <c r="JC57" s="86">
        <f t="shared" si="57"/>
        <v>6.144529950425311E-5</v>
      </c>
      <c r="JD57" s="86">
        <f t="shared" si="57"/>
        <v>2.6145244772427205E-5</v>
      </c>
      <c r="JE57" s="86">
        <f t="shared" si="57"/>
        <v>3.5132559011140066E-5</v>
      </c>
      <c r="JF57" s="86">
        <f t="shared" si="57"/>
        <v>1.3584154702682809E-5</v>
      </c>
      <c r="JG57" s="86">
        <f t="shared" si="57"/>
        <v>1.0478384121991936E-5</v>
      </c>
      <c r="JH57" s="86">
        <f t="shared" si="57"/>
        <v>1.46015792487837E-5</v>
      </c>
      <c r="JI57" s="86">
        <f t="shared" si="57"/>
        <v>1.412772450774581E-5</v>
      </c>
      <c r="JJ57" s="86">
        <f t="shared" si="57"/>
        <v>4.7214028909198107E-5</v>
      </c>
      <c r="JK57" s="86">
        <f t="shared" si="57"/>
        <v>6.9827923216531822E-5</v>
      </c>
      <c r="JL57" s="86">
        <f t="shared" si="57"/>
        <v>1.0102598177970368E-4</v>
      </c>
      <c r="JM57" s="86">
        <f t="shared" si="57"/>
        <v>8.2794776413413041E-6</v>
      </c>
    </row>
    <row r="58" spans="2:273" x14ac:dyDescent="0.25">
      <c r="B58" s="2">
        <v>31</v>
      </c>
      <c r="C58" s="37">
        <v>61.313000000000002</v>
      </c>
      <c r="D58" s="37">
        <v>73.442999999999998</v>
      </c>
      <c r="E58" s="37">
        <v>80.468000000000004</v>
      </c>
      <c r="F58" s="37">
        <v>85.805999999999997</v>
      </c>
      <c r="G58" s="37">
        <v>91.725999999999999</v>
      </c>
      <c r="H58" s="37">
        <v>98.838999999999999</v>
      </c>
      <c r="I58" s="37">
        <v>100.262</v>
      </c>
      <c r="J58" s="37">
        <v>100.274</v>
      </c>
      <c r="K58" s="37">
        <v>102.194</v>
      </c>
      <c r="L58" s="37">
        <v>101.40300000000001</v>
      </c>
      <c r="M58" s="37">
        <v>102.90300000000001</v>
      </c>
      <c r="N58" s="37">
        <v>101.774</v>
      </c>
      <c r="O58" s="37">
        <v>108</v>
      </c>
      <c r="P58" s="37">
        <v>102.4</v>
      </c>
      <c r="Q58" s="37">
        <v>98.385000000000005</v>
      </c>
      <c r="S58" s="4">
        <f t="shared" si="59"/>
        <v>61.980735308173585</v>
      </c>
      <c r="T58" s="4">
        <f t="shared" si="59"/>
        <v>74.136222439484143</v>
      </c>
      <c r="U58" s="4">
        <f t="shared" si="59"/>
        <v>80.382633075988778</v>
      </c>
      <c r="V58" s="4">
        <f t="shared" si="59"/>
        <v>84.936996582699066</v>
      </c>
      <c r="W58" s="4">
        <f t="shared" si="59"/>
        <v>91.533257644752055</v>
      </c>
      <c r="X58" s="4">
        <f t="shared" si="59"/>
        <v>99.291182080703962</v>
      </c>
      <c r="Y58" s="4">
        <f t="shared" si="59"/>
        <v>100.46670963919716</v>
      </c>
      <c r="Z58" s="4">
        <f t="shared" si="59"/>
        <v>100.51596888890973</v>
      </c>
      <c r="AA58" s="4">
        <f t="shared" si="59"/>
        <v>102.72047439158122</v>
      </c>
      <c r="AB58" s="4">
        <f t="shared" si="59"/>
        <v>101.39628126002563</v>
      </c>
      <c r="AC58" s="4">
        <f t="shared" si="59"/>
        <v>103.9861104733904</v>
      </c>
      <c r="AD58" s="4">
        <f t="shared" si="59"/>
        <v>101.5070443410458</v>
      </c>
      <c r="AE58" s="4">
        <f t="shared" si="59"/>
        <v>111.7158084430702</v>
      </c>
      <c r="AF58" s="4">
        <f t="shared" si="59"/>
        <v>102.4584983445416</v>
      </c>
      <c r="AG58" s="4">
        <f t="shared" si="59"/>
        <v>99.477038747894355</v>
      </c>
      <c r="AI58" s="4">
        <f t="shared" si="60"/>
        <v>-0.66773530817358306</v>
      </c>
      <c r="AJ58" s="4">
        <f t="shared" si="60"/>
        <v>-0.69322243948414553</v>
      </c>
      <c r="AK58" s="4">
        <f t="shared" si="60"/>
        <v>8.5366924011225365E-2</v>
      </c>
      <c r="AL58" s="4">
        <f t="shared" si="60"/>
        <v>0.86900341730093089</v>
      </c>
      <c r="AM58" s="4">
        <f t="shared" si="60"/>
        <v>0.19274235524794392</v>
      </c>
      <c r="AN58" s="4">
        <f t="shared" si="60"/>
        <v>-0.45218208070396315</v>
      </c>
      <c r="AO58" s="4">
        <f t="shared" si="60"/>
        <v>-0.20470963919716212</v>
      </c>
      <c r="AP58" s="4">
        <f t="shared" si="60"/>
        <v>-0.24196888890972446</v>
      </c>
      <c r="AQ58" s="4">
        <f t="shared" si="60"/>
        <v>-0.52647439158121756</v>
      </c>
      <c r="AR58" s="4">
        <f t="shared" si="60"/>
        <v>6.7187399743744436E-3</v>
      </c>
      <c r="AS58" s="4">
        <f t="shared" si="60"/>
        <v>-1.0831104733903913</v>
      </c>
      <c r="AT58" s="4">
        <f t="shared" si="60"/>
        <v>0.26695565895420259</v>
      </c>
      <c r="AU58" s="4">
        <f t="shared" si="60"/>
        <v>-3.7158084430702019</v>
      </c>
      <c r="AV58" s="4">
        <f t="shared" si="60"/>
        <v>-5.8498344541590086E-2</v>
      </c>
      <c r="AW58" s="4">
        <f t="shared" si="60"/>
        <v>-1.0920387478943496</v>
      </c>
      <c r="AY58" s="2">
        <f t="shared" si="51"/>
        <v>60.716249462063217</v>
      </c>
      <c r="AZ58" s="2">
        <f t="shared" si="51"/>
        <v>74.046997105673555</v>
      </c>
      <c r="BA58" s="2">
        <f t="shared" si="51"/>
        <v>80.307740416516438</v>
      </c>
      <c r="BB58" s="2">
        <f t="shared" si="51"/>
        <v>84.847617215747647</v>
      </c>
      <c r="BC58" s="2">
        <f t="shared" si="51"/>
        <v>91.43919314948441</v>
      </c>
      <c r="BD58" s="2">
        <f t="shared" si="51"/>
        <v>99.249067339945796</v>
      </c>
      <c r="BE58" s="2">
        <f t="shared" si="51"/>
        <v>100.41207250277928</v>
      </c>
      <c r="BF58" s="2">
        <f t="shared" si="51"/>
        <v>100.49222286582466</v>
      </c>
      <c r="BG58" s="2">
        <f t="shared" si="51"/>
        <v>102.70217880300554</v>
      </c>
      <c r="BH58" s="2">
        <f t="shared" si="51"/>
        <v>101.3716802009406</v>
      </c>
      <c r="BI58" s="2">
        <f t="shared" si="51"/>
        <v>103.96292224249611</v>
      </c>
      <c r="BJ58" s="2">
        <f t="shared" si="51"/>
        <v>101.44085296572281</v>
      </c>
      <c r="BK58" s="2">
        <f t="shared" si="51"/>
        <v>111.627903276971</v>
      </c>
      <c r="BL58" s="2">
        <f t="shared" si="51"/>
        <v>102.34372291077361</v>
      </c>
      <c r="BM58" s="2">
        <f t="shared" si="51"/>
        <v>99.46667915980855</v>
      </c>
      <c r="BO58" s="2">
        <f t="shared" si="10"/>
        <v>61.313000000000002</v>
      </c>
      <c r="BP58" s="2">
        <f t="shared" si="11"/>
        <v>73.442999999999998</v>
      </c>
      <c r="BQ58" s="2">
        <f t="shared" si="12"/>
        <v>80.468000000000004</v>
      </c>
      <c r="BR58" s="2">
        <f t="shared" si="13"/>
        <v>85.805999999999997</v>
      </c>
      <c r="BS58" s="2">
        <f t="shared" si="14"/>
        <v>91.725999999999999</v>
      </c>
      <c r="BT58" s="2">
        <f t="shared" si="15"/>
        <v>98.838999999999999</v>
      </c>
      <c r="BU58" s="2">
        <f t="shared" si="16"/>
        <v>100.262</v>
      </c>
      <c r="BV58" s="2">
        <f t="shared" si="17"/>
        <v>100.274</v>
      </c>
      <c r="BW58" s="2">
        <f t="shared" si="18"/>
        <v>102.194</v>
      </c>
      <c r="BX58" s="2">
        <f t="shared" si="19"/>
        <v>101.40300000000001</v>
      </c>
      <c r="BY58" s="2">
        <f t="shared" si="20"/>
        <v>102.90300000000001</v>
      </c>
      <c r="BZ58" s="2">
        <f t="shared" si="21"/>
        <v>101.774</v>
      </c>
      <c r="CA58" s="2">
        <f t="shared" si="22"/>
        <v>108</v>
      </c>
      <c r="CB58" s="2">
        <f t="shared" si="23"/>
        <v>102.4</v>
      </c>
      <c r="CC58" s="2">
        <f t="shared" si="24"/>
        <v>98.385000000000005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62.3713454426086</v>
      </c>
      <c r="DL58" s="2">
        <f t="shared" si="61"/>
        <v>74.833357595892494</v>
      </c>
      <c r="DM58" s="2">
        <f t="shared" si="61"/>
        <v>81.363881908788898</v>
      </c>
      <c r="DN58" s="2">
        <f t="shared" si="61"/>
        <v>86.310511325883425</v>
      </c>
      <c r="DO58" s="2">
        <f t="shared" si="61"/>
        <v>92.826588945937758</v>
      </c>
      <c r="DP58" s="2">
        <f t="shared" si="61"/>
        <v>99.674676109936584</v>
      </c>
      <c r="DQ58" s="2">
        <f t="shared" si="61"/>
        <v>101.4701806100876</v>
      </c>
      <c r="DR58" s="2">
        <f t="shared" si="61"/>
        <v>101.79224826336457</v>
      </c>
      <c r="DS58" s="2">
        <f t="shared" si="61"/>
        <v>103.00301599006026</v>
      </c>
      <c r="DT58" s="2">
        <f t="shared" si="61"/>
        <v>101.8899778245955</v>
      </c>
      <c r="DU58" s="2">
        <f t="shared" si="61"/>
        <v>104.24032107117688</v>
      </c>
      <c r="DV58" s="2">
        <f t="shared" si="61"/>
        <v>102.46507037148898</v>
      </c>
      <c r="DW58" s="2">
        <f t="shared" si="61"/>
        <v>109.50897520460254</v>
      </c>
      <c r="DX58" s="2">
        <f t="shared" si="61"/>
        <v>103.3999811198444</v>
      </c>
      <c r="DY58" s="2">
        <f t="shared" si="61"/>
        <v>99.917648780487809</v>
      </c>
      <c r="EA58" s="2">
        <f t="shared" si="62"/>
        <v>57.540478987707885</v>
      </c>
      <c r="EB58" s="2">
        <f t="shared" si="62"/>
        <v>71.601930015381242</v>
      </c>
      <c r="EC58" s="2">
        <f t="shared" si="62"/>
        <v>76.990046193232388</v>
      </c>
      <c r="ED58" s="2">
        <f t="shared" si="62"/>
        <v>80.347551621541967</v>
      </c>
      <c r="EE58" s="2">
        <f t="shared" si="62"/>
        <v>87.289038538935316</v>
      </c>
      <c r="EF58" s="2">
        <f t="shared" si="62"/>
        <v>97.816771968562108</v>
      </c>
      <c r="EG58" s="2">
        <f t="shared" si="62"/>
        <v>97.049801265682532</v>
      </c>
      <c r="EH58" s="2">
        <f t="shared" si="62"/>
        <v>95.943573126816531</v>
      </c>
      <c r="EI58" s="2">
        <f t="shared" si="62"/>
        <v>101.62593909327261</v>
      </c>
      <c r="EJ58" s="2">
        <f t="shared" si="62"/>
        <v>99.590139141318389</v>
      </c>
      <c r="EK58" s="2">
        <f t="shared" si="62"/>
        <v>102.98257005700496</v>
      </c>
      <c r="EL58" s="2">
        <f t="shared" si="62"/>
        <v>98.207683485697459</v>
      </c>
      <c r="EM58" s="2">
        <f t="shared" si="62"/>
        <v>117.82385371044985</v>
      </c>
      <c r="EN58" s="2">
        <f t="shared" si="62"/>
        <v>99.303381881199087</v>
      </c>
      <c r="EO58" s="2">
        <f t="shared" si="62"/>
        <v>97.841648937931012</v>
      </c>
      <c r="EQ58" s="2">
        <f t="shared" si="63"/>
        <v>55.782173293566949</v>
      </c>
      <c r="ER58" s="2">
        <f t="shared" si="63"/>
        <v>71.003068361692087</v>
      </c>
      <c r="ES58" s="2">
        <f t="shared" si="63"/>
        <v>76.355717103282274</v>
      </c>
      <c r="ET58" s="2">
        <f t="shared" si="63"/>
        <v>79.641561520754436</v>
      </c>
      <c r="EU58" s="2">
        <f t="shared" si="63"/>
        <v>87.23944165408993</v>
      </c>
      <c r="EV58" s="2">
        <f t="shared" si="63"/>
        <v>96.667171872605351</v>
      </c>
      <c r="EW58" s="2">
        <f t="shared" si="63"/>
        <v>96.053477857230448</v>
      </c>
      <c r="EX58" s="2">
        <f t="shared" si="63"/>
        <v>96.457781550157279</v>
      </c>
      <c r="EY58" s="2">
        <f t="shared" si="63"/>
        <v>101.00012979722479</v>
      </c>
      <c r="EZ58" s="2">
        <f t="shared" si="63"/>
        <v>98.829717286926424</v>
      </c>
      <c r="FA58" s="2">
        <f t="shared" si="63"/>
        <v>101.16742328104573</v>
      </c>
      <c r="FB58" s="2">
        <f t="shared" si="63"/>
        <v>97.440911191933751</v>
      </c>
      <c r="FC58" s="2">
        <f t="shared" si="63"/>
        <v>111.86745568513327</v>
      </c>
      <c r="FD58" s="2">
        <f t="shared" si="63"/>
        <v>100.89539571357309</v>
      </c>
      <c r="FE58" s="2">
        <f t="shared" si="63"/>
        <v>101.97810217312474</v>
      </c>
      <c r="FG58" s="2">
        <f t="shared" si="64"/>
        <v>0.34260578532332009</v>
      </c>
      <c r="FH58" s="2">
        <f t="shared" si="64"/>
        <v>0.24334594904651685</v>
      </c>
      <c r="FI58" s="2">
        <f t="shared" si="64"/>
        <v>0.24146671126724747</v>
      </c>
      <c r="FJ58" s="2">
        <f t="shared" si="64"/>
        <v>0.24532916441809163</v>
      </c>
      <c r="FK58" s="2">
        <f t="shared" si="64"/>
        <v>0.25054314664075156</v>
      </c>
      <c r="FL58" s="2">
        <f t="shared" si="64"/>
        <v>0.22907448256421448</v>
      </c>
      <c r="FM58" s="2">
        <f t="shared" si="64"/>
        <v>0.23936812240734873</v>
      </c>
      <c r="FN58" s="2">
        <f t="shared" si="64"/>
        <v>0.22227781508373029</v>
      </c>
      <c r="FO58" s="2">
        <f t="shared" si="64"/>
        <v>0.21845419330471699</v>
      </c>
      <c r="FP58" s="2">
        <f t="shared" si="64"/>
        <v>0.22535805431584408</v>
      </c>
      <c r="FQ58" s="2">
        <f t="shared" si="64"/>
        <v>0.22053641736028212</v>
      </c>
      <c r="FR58" s="2">
        <f t="shared" si="64"/>
        <v>0.24057262228571058</v>
      </c>
      <c r="FS58" s="2">
        <f t="shared" si="64"/>
        <v>0.25484119649240755</v>
      </c>
      <c r="FT58" s="2">
        <f t="shared" si="64"/>
        <v>0.25783976074566378</v>
      </c>
      <c r="FU58" s="2">
        <f t="shared" si="64"/>
        <v>0.2172396914829571</v>
      </c>
      <c r="FW58" s="2">
        <f t="shared" si="53"/>
        <v>7.498680166542518E-6</v>
      </c>
      <c r="FX58" s="2">
        <f t="shared" si="53"/>
        <v>9.4827650277747907E-6</v>
      </c>
      <c r="FY58" s="2">
        <f t="shared" si="53"/>
        <v>9.0905712838991839E-6</v>
      </c>
      <c r="FZ58" s="2">
        <f t="shared" si="53"/>
        <v>8.7655775215516671E-6</v>
      </c>
      <c r="GA58" s="2">
        <f t="shared" si="53"/>
        <v>9.9361320327658505E-6</v>
      </c>
      <c r="GB58" s="2">
        <f t="shared" si="53"/>
        <v>8.9945638990389193E-6</v>
      </c>
      <c r="GC58" s="2">
        <f t="shared" si="53"/>
        <v>1.0240961677499849E-5</v>
      </c>
      <c r="GD58" s="2">
        <f t="shared" si="53"/>
        <v>1.0371176912624617E-5</v>
      </c>
      <c r="GE58" s="2">
        <f t="shared" si="53"/>
        <v>1.4324568931061984E-5</v>
      </c>
      <c r="GF58" s="2">
        <f t="shared" si="53"/>
        <v>1.3745990055617304E-5</v>
      </c>
      <c r="GG58" s="2">
        <f t="shared" si="53"/>
        <v>1.042675131342795E-5</v>
      </c>
      <c r="GH58" s="2">
        <f t="shared" si="53"/>
        <v>8.7099737060520829E-6</v>
      </c>
      <c r="GI58" s="2">
        <f t="shared" si="53"/>
        <v>7.6413212263918693E-6</v>
      </c>
      <c r="GJ58" s="2">
        <f t="shared" si="53"/>
        <v>4.9990095658916976E-6</v>
      </c>
      <c r="GK58" s="2">
        <f t="shared" si="53"/>
        <v>4.8216757985766359E-6</v>
      </c>
      <c r="GM58" s="86">
        <f t="shared" si="54"/>
        <v>1.7298404370183541E-3</v>
      </c>
      <c r="GN58" s="86">
        <f t="shared" si="54"/>
        <v>8.6872625004430173E-5</v>
      </c>
      <c r="GO58" s="86">
        <f t="shared" si="54"/>
        <v>7.3506976243685674E-5</v>
      </c>
      <c r="GP58" s="86">
        <f t="shared" si="54"/>
        <v>9.2282328967897392E-5</v>
      </c>
      <c r="GQ58" s="86">
        <f t="shared" si="54"/>
        <v>1.0011077097505949E-4</v>
      </c>
      <c r="GR58" s="86">
        <f t="shared" si="54"/>
        <v>4.4185630839631277E-5</v>
      </c>
      <c r="GS58" s="86">
        <f t="shared" si="54"/>
        <v>5.9057543515600542E-5</v>
      </c>
      <c r="GT58" s="86">
        <f t="shared" si="54"/>
        <v>2.4030610333296427E-5</v>
      </c>
      <c r="GU58" s="86">
        <f t="shared" si="54"/>
        <v>1.8811530233586709E-5</v>
      </c>
      <c r="GV58" s="86">
        <f t="shared" si="54"/>
        <v>2.5848444955497381E-5</v>
      </c>
      <c r="GW58" s="86">
        <f t="shared" si="54"/>
        <v>2.4797283812011175E-5</v>
      </c>
      <c r="GX58" s="86">
        <f t="shared" si="54"/>
        <v>7.7300138817398611E-5</v>
      </c>
      <c r="GY58" s="86">
        <f t="shared" si="54"/>
        <v>1.1333237187881228E-4</v>
      </c>
      <c r="GZ58" s="86">
        <f t="shared" si="54"/>
        <v>1.5880792632174941E-4</v>
      </c>
      <c r="HA58" s="86">
        <f t="shared" si="54"/>
        <v>1.5144175600039978E-5</v>
      </c>
      <c r="HC58" s="86">
        <f t="shared" si="58"/>
        <v>1.1674335949474385E-11</v>
      </c>
      <c r="HD58" s="86">
        <f t="shared" si="58"/>
        <v>1.813056502466337E-14</v>
      </c>
      <c r="HE58" s="86">
        <f t="shared" si="58"/>
        <v>3.8350548947987479E-15</v>
      </c>
      <c r="HF58" s="86">
        <f t="shared" si="58"/>
        <v>1.3539662777310318E-15</v>
      </c>
      <c r="HG58" s="86">
        <f t="shared" si="58"/>
        <v>1.2739686248415564E-15</v>
      </c>
      <c r="HH58" s="86">
        <f t="shared" si="58"/>
        <v>2.1648279097343244E-15</v>
      </c>
      <c r="HI58" s="86">
        <f t="shared" si="58"/>
        <v>2.2929576845788383E-15</v>
      </c>
      <c r="HJ58" s="86">
        <f t="shared" si="58"/>
        <v>1.7357457549515182E-15</v>
      </c>
      <c r="HK58" s="86">
        <f t="shared" si="58"/>
        <v>1.3133938986019838E-16</v>
      </c>
      <c r="HL58" s="86">
        <f t="shared" si="58"/>
        <v>2.6720001961355107E-16</v>
      </c>
      <c r="HM58" s="86">
        <f t="shared" si="58"/>
        <v>5.4135854055129204E-16</v>
      </c>
      <c r="HN58" s="86">
        <f t="shared" si="58"/>
        <v>4.6824481119248328E-16</v>
      </c>
      <c r="HO58" s="86">
        <f t="shared" si="58"/>
        <v>8.8204567037215754E-14</v>
      </c>
      <c r="HP58" s="86">
        <f t="shared" si="58"/>
        <v>2.1230864692000698E-14</v>
      </c>
      <c r="HQ58" s="86">
        <f t="shared" si="58"/>
        <v>2.3301481694312934E-17</v>
      </c>
      <c r="HS58" s="86">
        <f t="shared" si="55"/>
        <v>8.9568706884155536E-58</v>
      </c>
      <c r="HT58" s="86">
        <f t="shared" si="55"/>
        <v>1.0398233981232185E-71</v>
      </c>
      <c r="HU58" s="86">
        <f t="shared" si="55"/>
        <v>3.5917514890183913E-75</v>
      </c>
      <c r="HV58" s="86">
        <f t="shared" si="55"/>
        <v>5.1340613119433435E-79</v>
      </c>
      <c r="HW58" s="86">
        <f t="shared" si="55"/>
        <v>5.1844144828685515E-80</v>
      </c>
      <c r="HX58" s="86">
        <f t="shared" si="55"/>
        <v>1.3925639486489662E-78</v>
      </c>
      <c r="HY58" s="86">
        <f t="shared" si="55"/>
        <v>3.6045939608215477E-79</v>
      </c>
      <c r="HZ58" s="86">
        <f t="shared" si="55"/>
        <v>2.6565643978865395E-79</v>
      </c>
      <c r="IA58" s="86">
        <f t="shared" si="55"/>
        <v>6.3915857607483403E-84</v>
      </c>
      <c r="IB58" s="86">
        <f t="shared" si="55"/>
        <v>2.0579622364812413E-83</v>
      </c>
      <c r="IC58" s="86">
        <f t="shared" si="55"/>
        <v>1.245804653282935E-81</v>
      </c>
      <c r="ID58" s="86">
        <f t="shared" si="55"/>
        <v>9.4426313755983738E-83</v>
      </c>
      <c r="IE58" s="86">
        <f t="shared" si="55"/>
        <v>1.2668148084563234E-69</v>
      </c>
      <c r="IF58" s="86">
        <f t="shared" si="55"/>
        <v>4.3857009502583218E-38</v>
      </c>
      <c r="IG58" s="86">
        <f t="shared" si="55"/>
        <v>1.0955490927212711E-27</v>
      </c>
      <c r="II58" s="86">
        <f t="shared" si="56"/>
        <v>1.7988542599507788E-199</v>
      </c>
      <c r="IJ58" s="86">
        <f t="shared" si="56"/>
        <v>4.1202271337799923E-246</v>
      </c>
      <c r="IK58" s="86">
        <f t="shared" si="56"/>
        <v>1.1359393497979904E-262</v>
      </c>
      <c r="IL58" s="86">
        <f t="shared" si="56"/>
        <v>4.1719038788743744E-276</v>
      </c>
      <c r="IM58" s="86">
        <f t="shared" si="56"/>
        <v>1.1147763021696352E-278</v>
      </c>
      <c r="IN58" s="86">
        <f t="shared" si="56"/>
        <v>8.210006611117395E-272</v>
      </c>
      <c r="IO58" s="86">
        <f t="shared" si="56"/>
        <v>4.0790884313794477E-275</v>
      </c>
      <c r="IP58" s="86">
        <f t="shared" si="56"/>
        <v>1.3125550601288178E-276</v>
      </c>
      <c r="IQ58" s="86">
        <f t="shared" si="56"/>
        <v>5.2040212086311565E-289</v>
      </c>
      <c r="IR58" s="86">
        <f t="shared" si="56"/>
        <v>3.5038843114243209E-289</v>
      </c>
      <c r="IS58" s="86">
        <f t="shared" si="56"/>
        <v>1.1213187974869965E-283</v>
      </c>
      <c r="IT58" s="86">
        <f t="shared" si="56"/>
        <v>1.9879245438393527E-287</v>
      </c>
      <c r="IU58" s="86">
        <f t="shared" si="56"/>
        <v>1.6492926522394285E-241</v>
      </c>
      <c r="IV58" s="86">
        <f t="shared" si="56"/>
        <v>4.0692045253498161E-107</v>
      </c>
      <c r="IW58" s="86">
        <f t="shared" si="56"/>
        <v>2.7831474485604087E-73</v>
      </c>
      <c r="IY58" s="86">
        <f t="shared" si="57"/>
        <v>1.7298404486926901E-3</v>
      </c>
      <c r="IZ58" s="86">
        <f t="shared" si="57"/>
        <v>8.6872625022560744E-5</v>
      </c>
      <c r="JA58" s="86">
        <f t="shared" si="57"/>
        <v>7.3506976247520727E-5</v>
      </c>
      <c r="JB58" s="86">
        <f t="shared" si="57"/>
        <v>9.2282328969251357E-5</v>
      </c>
      <c r="JC58" s="86">
        <f t="shared" si="57"/>
        <v>1.0011077097633345E-4</v>
      </c>
      <c r="JD58" s="86">
        <f t="shared" si="57"/>
        <v>4.4185630841796103E-5</v>
      </c>
      <c r="JE58" s="86">
        <f t="shared" si="57"/>
        <v>5.90575435178935E-5</v>
      </c>
      <c r="JF58" s="86">
        <f t="shared" si="57"/>
        <v>2.4030610335032174E-5</v>
      </c>
      <c r="JG58" s="86">
        <f t="shared" si="57"/>
        <v>1.881153023371805E-5</v>
      </c>
      <c r="JH58" s="86">
        <f t="shared" si="57"/>
        <v>2.5848444955764583E-5</v>
      </c>
      <c r="JI58" s="86">
        <f t="shared" si="57"/>
        <v>2.4797283812552534E-5</v>
      </c>
      <c r="JJ58" s="86">
        <f t="shared" si="57"/>
        <v>7.7300138817866851E-5</v>
      </c>
      <c r="JK58" s="86">
        <f t="shared" si="57"/>
        <v>1.1333237196701684E-4</v>
      </c>
      <c r="JL58" s="86">
        <f t="shared" si="57"/>
        <v>1.5880792634298028E-4</v>
      </c>
      <c r="JM58" s="86">
        <f t="shared" si="57"/>
        <v>1.5144175600063279E-5</v>
      </c>
    </row>
    <row r="59" spans="2:273" x14ac:dyDescent="0.25">
      <c r="B59" s="2">
        <v>32</v>
      </c>
      <c r="C59" s="37">
        <v>62.761000000000003</v>
      </c>
      <c r="D59" s="37">
        <v>74.671999999999997</v>
      </c>
      <c r="E59" s="37">
        <v>80.257999999999996</v>
      </c>
      <c r="F59" s="37">
        <v>84.887</v>
      </c>
      <c r="G59" s="37">
        <v>92.21</v>
      </c>
      <c r="H59" s="37">
        <v>99.225999999999999</v>
      </c>
      <c r="I59" s="37">
        <v>100.721</v>
      </c>
      <c r="J59" s="37">
        <v>100.968</v>
      </c>
      <c r="K59" s="37">
        <v>101.40300000000001</v>
      </c>
      <c r="L59" s="37">
        <v>101.694</v>
      </c>
      <c r="M59" s="37">
        <v>104.258</v>
      </c>
      <c r="N59" s="37">
        <v>101.855</v>
      </c>
      <c r="O59" s="37">
        <v>108.803</v>
      </c>
      <c r="P59" s="37">
        <v>102.646</v>
      </c>
      <c r="Q59" s="37">
        <v>98.353999999999999</v>
      </c>
      <c r="S59" s="4">
        <f t="shared" si="59"/>
        <v>62.412608365459072</v>
      </c>
      <c r="T59" s="4">
        <f t="shared" si="59"/>
        <v>74.275023629037875</v>
      </c>
      <c r="U59" s="4">
        <f t="shared" si="59"/>
        <v>80.464797809190031</v>
      </c>
      <c r="V59" s="4">
        <f t="shared" si="59"/>
        <v>84.968248371350327</v>
      </c>
      <c r="W59" s="4">
        <f t="shared" si="59"/>
        <v>91.5827658078328</v>
      </c>
      <c r="X59" s="4">
        <f t="shared" si="59"/>
        <v>99.371238127338074</v>
      </c>
      <c r="Y59" s="4">
        <f t="shared" si="59"/>
        <v>100.49725569966367</v>
      </c>
      <c r="Z59" s="4">
        <f t="shared" si="59"/>
        <v>100.56146224890017</v>
      </c>
      <c r="AA59" s="4">
        <f t="shared" si="59"/>
        <v>102.85381701454823</v>
      </c>
      <c r="AB59" s="4">
        <f t="shared" si="59"/>
        <v>101.50477032596682</v>
      </c>
      <c r="AC59" s="4">
        <f t="shared" si="59"/>
        <v>104.10773111889554</v>
      </c>
      <c r="AD59" s="4">
        <f t="shared" si="59"/>
        <v>101.60252411164188</v>
      </c>
      <c r="AE59" s="4">
        <f t="shared" si="59"/>
        <v>112.03302020692412</v>
      </c>
      <c r="AF59" s="4">
        <f t="shared" si="59"/>
        <v>102.55983177900552</v>
      </c>
      <c r="AG59" s="4">
        <f t="shared" si="59"/>
        <v>99.567685951811086</v>
      </c>
      <c r="AI59" s="4">
        <f t="shared" si="60"/>
        <v>0.34839163454093125</v>
      </c>
      <c r="AJ59" s="4">
        <f t="shared" si="60"/>
        <v>0.3969763709621219</v>
      </c>
      <c r="AK59" s="4">
        <f t="shared" si="60"/>
        <v>-0.20679780919003576</v>
      </c>
      <c r="AL59" s="4">
        <f t="shared" si="60"/>
        <v>-8.124837135032692E-2</v>
      </c>
      <c r="AM59" s="4">
        <f t="shared" si="60"/>
        <v>0.62723419216719378</v>
      </c>
      <c r="AN59" s="4">
        <f t="shared" si="60"/>
        <v>-0.14523812733807517</v>
      </c>
      <c r="AO59" s="4">
        <f t="shared" si="60"/>
        <v>0.2237443003363353</v>
      </c>
      <c r="AP59" s="4">
        <f t="shared" si="60"/>
        <v>0.40653775109983314</v>
      </c>
      <c r="AQ59" s="4">
        <f t="shared" si="60"/>
        <v>-1.4508170145482211</v>
      </c>
      <c r="AR59" s="4">
        <f t="shared" si="60"/>
        <v>0.1892296740331858</v>
      </c>
      <c r="AS59" s="4">
        <f t="shared" si="60"/>
        <v>0.15026888110445213</v>
      </c>
      <c r="AT59" s="4">
        <f t="shared" si="60"/>
        <v>0.25247588835811996</v>
      </c>
      <c r="AU59" s="4">
        <f t="shared" si="60"/>
        <v>-3.2300202069241237</v>
      </c>
      <c r="AV59" s="4">
        <f t="shared" si="60"/>
        <v>8.6168220994480293E-2</v>
      </c>
      <c r="AW59" s="4">
        <f t="shared" si="60"/>
        <v>-1.2136859518110867</v>
      </c>
      <c r="AY59" s="2">
        <f t="shared" ref="AY59:BM75" si="65">IF(OR($B59 &lt; C$230, $B59 &gt; C$233), #N/A, ((1-FG59)*DK59) + (FG59 - FW59)*EA59 + (FW59*EQ59))</f>
        <v>60.745680085808416</v>
      </c>
      <c r="AZ59" s="2">
        <f t="shared" si="65"/>
        <v>74.13547569811405</v>
      </c>
      <c r="BA59" s="2">
        <f t="shared" si="65"/>
        <v>80.346127801362528</v>
      </c>
      <c r="BB59" s="2">
        <f t="shared" si="65"/>
        <v>84.828741686874423</v>
      </c>
      <c r="BC59" s="2">
        <f t="shared" si="65"/>
        <v>91.43556420784887</v>
      </c>
      <c r="BD59" s="2">
        <f t="shared" si="65"/>
        <v>99.302909548466033</v>
      </c>
      <c r="BE59" s="2">
        <f t="shared" si="65"/>
        <v>100.40913816798643</v>
      </c>
      <c r="BF59" s="2">
        <f t="shared" si="65"/>
        <v>100.52122546247222</v>
      </c>
      <c r="BG59" s="2">
        <f t="shared" si="65"/>
        <v>102.82237214160251</v>
      </c>
      <c r="BH59" s="2">
        <f t="shared" si="65"/>
        <v>101.46307083145093</v>
      </c>
      <c r="BI59" s="2">
        <f t="shared" si="65"/>
        <v>104.06871977661562</v>
      </c>
      <c r="BJ59" s="2">
        <f t="shared" si="65"/>
        <v>101.49837653894008</v>
      </c>
      <c r="BK59" s="2">
        <f t="shared" si="65"/>
        <v>111.89600043595912</v>
      </c>
      <c r="BL59" s="2">
        <f t="shared" si="65"/>
        <v>102.38620198904515</v>
      </c>
      <c r="BM59" s="2">
        <f t="shared" si="65"/>
        <v>99.54956360592854</v>
      </c>
      <c r="BO59" s="2">
        <f t="shared" si="10"/>
        <v>62.761000000000003</v>
      </c>
      <c r="BP59" s="2">
        <f t="shared" si="11"/>
        <v>74.671999999999997</v>
      </c>
      <c r="BQ59" s="2">
        <f t="shared" si="12"/>
        <v>80.257999999999996</v>
      </c>
      <c r="BR59" s="2">
        <f t="shared" si="13"/>
        <v>84.887</v>
      </c>
      <c r="BS59" s="2">
        <f t="shared" si="14"/>
        <v>92.21</v>
      </c>
      <c r="BT59" s="2">
        <f t="shared" si="15"/>
        <v>99.225999999999999</v>
      </c>
      <c r="BU59" s="2">
        <f t="shared" si="16"/>
        <v>100.721</v>
      </c>
      <c r="BV59" s="2">
        <f t="shared" si="17"/>
        <v>100.968</v>
      </c>
      <c r="BW59" s="2">
        <f t="shared" si="18"/>
        <v>101.40300000000001</v>
      </c>
      <c r="BX59" s="2">
        <f t="shared" si="19"/>
        <v>101.694</v>
      </c>
      <c r="BY59" s="2">
        <f t="shared" si="20"/>
        <v>104.258</v>
      </c>
      <c r="BZ59" s="2">
        <f t="shared" si="21"/>
        <v>101.855</v>
      </c>
      <c r="CA59" s="2">
        <f t="shared" si="22"/>
        <v>108.803</v>
      </c>
      <c r="CB59" s="2">
        <f t="shared" si="23"/>
        <v>102.646</v>
      </c>
      <c r="CC59" s="2">
        <f t="shared" si="24"/>
        <v>98.353999999999999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62.665912025385708</v>
      </c>
      <c r="DL59" s="2">
        <f t="shared" si="61"/>
        <v>75.086039867109648</v>
      </c>
      <c r="DM59" s="2">
        <f t="shared" si="61"/>
        <v>81.563504983388725</v>
      </c>
      <c r="DN59" s="2">
        <f t="shared" si="61"/>
        <v>86.46178571428571</v>
      </c>
      <c r="DO59" s="2">
        <f t="shared" si="61"/>
        <v>92.990043189368748</v>
      </c>
      <c r="DP59" s="2">
        <f t="shared" si="61"/>
        <v>99.830469767441869</v>
      </c>
      <c r="DQ59" s="2">
        <f t="shared" si="61"/>
        <v>101.60724750830566</v>
      </c>
      <c r="DR59" s="2">
        <f t="shared" si="61"/>
        <v>101.98322697070374</v>
      </c>
      <c r="DS59" s="2">
        <f t="shared" si="61"/>
        <v>103.2296911379413</v>
      </c>
      <c r="DT59" s="2">
        <f t="shared" si="61"/>
        <v>102.0994934230073</v>
      </c>
      <c r="DU59" s="2">
        <f t="shared" si="61"/>
        <v>104.45240429880197</v>
      </c>
      <c r="DV59" s="2">
        <f t="shared" si="61"/>
        <v>102.68123089700997</v>
      </c>
      <c r="DW59" s="2">
        <f t="shared" si="61"/>
        <v>109.76409529211571</v>
      </c>
      <c r="DX59" s="2">
        <f t="shared" si="61"/>
        <v>103.59366639656427</v>
      </c>
      <c r="DY59" s="2">
        <f t="shared" si="61"/>
        <v>100.09038606271778</v>
      </c>
      <c r="EA59" s="2">
        <f t="shared" si="62"/>
        <v>57.385366577832869</v>
      </c>
      <c r="EB59" s="2">
        <f t="shared" si="62"/>
        <v>71.439904059547359</v>
      </c>
      <c r="EC59" s="2">
        <f t="shared" si="62"/>
        <v>76.858424532502198</v>
      </c>
      <c r="ED59" s="2">
        <f t="shared" si="62"/>
        <v>80.247282070044918</v>
      </c>
      <c r="EE59" s="2">
        <f t="shared" si="62"/>
        <v>87.194754764010014</v>
      </c>
      <c r="EF59" s="2">
        <f t="shared" si="62"/>
        <v>97.683728080852219</v>
      </c>
      <c r="EG59" s="2">
        <f t="shared" si="62"/>
        <v>96.936981790423673</v>
      </c>
      <c r="EH59" s="2">
        <f t="shared" si="62"/>
        <v>95.855937649598204</v>
      </c>
      <c r="EI59" s="2">
        <f t="shared" si="62"/>
        <v>101.49340207988222</v>
      </c>
      <c r="EJ59" s="2">
        <f t="shared" si="62"/>
        <v>99.467976988329752</v>
      </c>
      <c r="EK59" s="2">
        <f t="shared" si="62"/>
        <v>102.83203390748699</v>
      </c>
      <c r="EL59" s="2">
        <f t="shared" si="62"/>
        <v>98.092979576189094</v>
      </c>
      <c r="EM59" s="2">
        <f t="shared" si="62"/>
        <v>117.58139863288446</v>
      </c>
      <c r="EN59" s="2">
        <f t="shared" si="62"/>
        <v>99.216441777384489</v>
      </c>
      <c r="EO59" s="2">
        <f t="shared" si="62"/>
        <v>97.772238289655149</v>
      </c>
      <c r="EQ59" s="2">
        <f t="shared" si="63"/>
        <v>55.648040273987746</v>
      </c>
      <c r="ER59" s="2">
        <f t="shared" si="63"/>
        <v>70.848214898877515</v>
      </c>
      <c r="ES59" s="2">
        <f t="shared" si="63"/>
        <v>76.231673380259153</v>
      </c>
      <c r="ET59" s="2">
        <f t="shared" si="63"/>
        <v>79.549862775673859</v>
      </c>
      <c r="EU59" s="2">
        <f t="shared" si="63"/>
        <v>87.145792544833753</v>
      </c>
      <c r="EV59" s="2">
        <f t="shared" si="63"/>
        <v>96.548283537639875</v>
      </c>
      <c r="EW59" s="2">
        <f t="shared" si="63"/>
        <v>95.953099058952048</v>
      </c>
      <c r="EX59" s="2">
        <f t="shared" si="63"/>
        <v>96.363642630680417</v>
      </c>
      <c r="EY59" s="2">
        <f t="shared" si="63"/>
        <v>100.87551577419475</v>
      </c>
      <c r="EZ59" s="2">
        <f t="shared" si="63"/>
        <v>98.717246332384065</v>
      </c>
      <c r="FA59" s="2">
        <f t="shared" si="63"/>
        <v>101.03939140076176</v>
      </c>
      <c r="FB59" s="2">
        <f t="shared" si="63"/>
        <v>97.335754503783775</v>
      </c>
      <c r="FC59" s="2">
        <f t="shared" si="63"/>
        <v>111.69734660569264</v>
      </c>
      <c r="FD59" s="2">
        <f t="shared" si="63"/>
        <v>100.78767573056761</v>
      </c>
      <c r="FE59" s="2">
        <f t="shared" si="63"/>
        <v>101.85221919794364</v>
      </c>
      <c r="FG59" s="2">
        <f t="shared" si="64"/>
        <v>0.36364002054723971</v>
      </c>
      <c r="FH59" s="2">
        <f t="shared" si="64"/>
        <v>0.26070285556995004</v>
      </c>
      <c r="FI59" s="2">
        <f t="shared" si="64"/>
        <v>0.25873541324659916</v>
      </c>
      <c r="FJ59" s="2">
        <f t="shared" si="64"/>
        <v>0.26277839998516339</v>
      </c>
      <c r="FK59" s="2">
        <f t="shared" si="64"/>
        <v>0.26823142076710682</v>
      </c>
      <c r="FL59" s="2">
        <f t="shared" si="64"/>
        <v>0.2457440614011904</v>
      </c>
      <c r="FM59" s="2">
        <f t="shared" si="64"/>
        <v>0.25653750015383653</v>
      </c>
      <c r="FN59" s="2">
        <f t="shared" si="64"/>
        <v>0.23860588346853046</v>
      </c>
      <c r="FO59" s="2">
        <f t="shared" si="64"/>
        <v>0.23458610741253308</v>
      </c>
      <c r="FP59" s="2">
        <f t="shared" si="64"/>
        <v>0.24184202995601162</v>
      </c>
      <c r="FQ59" s="2">
        <f t="shared" si="64"/>
        <v>0.23677551102486888</v>
      </c>
      <c r="FR59" s="2">
        <f t="shared" si="64"/>
        <v>0.25779911422562729</v>
      </c>
      <c r="FS59" s="2">
        <f t="shared" si="64"/>
        <v>0.27272249145894523</v>
      </c>
      <c r="FT59" s="2">
        <f t="shared" si="64"/>
        <v>0.27585356589576543</v>
      </c>
      <c r="FU59" s="2">
        <f t="shared" si="64"/>
        <v>0.23330869298390122</v>
      </c>
      <c r="FW59" s="2">
        <f t="shared" ref="FW59:GK75" si="67">POWER(10,($B59-C$232)/C$229)/(1+POWER(10,($B59-C$232)/C$229))</f>
        <v>8.2221333540877231E-6</v>
      </c>
      <c r="FX59" s="2">
        <f t="shared" si="67"/>
        <v>1.0397635579514671E-5</v>
      </c>
      <c r="FY59" s="2">
        <f t="shared" si="67"/>
        <v>9.9676044612738619E-6</v>
      </c>
      <c r="FZ59" s="2">
        <f t="shared" si="67"/>
        <v>9.6112565008685069E-6</v>
      </c>
      <c r="GA59" s="2">
        <f t="shared" si="67"/>
        <v>1.0894741684009301E-5</v>
      </c>
      <c r="GB59" s="2">
        <f t="shared" si="67"/>
        <v>9.8623346407829522E-6</v>
      </c>
      <c r="GC59" s="2">
        <f t="shared" si="67"/>
        <v>1.1228980092352823E-5</v>
      </c>
      <c r="GD59" s="2">
        <f t="shared" si="67"/>
        <v>1.1371757974541437E-5</v>
      </c>
      <c r="GE59" s="2">
        <f t="shared" si="67"/>
        <v>1.5706555795464822E-5</v>
      </c>
      <c r="GF59" s="2">
        <f t="shared" si="67"/>
        <v>1.5072158391864925E-5</v>
      </c>
      <c r="GG59" s="2">
        <f t="shared" si="67"/>
        <v>1.1432693971015014E-5</v>
      </c>
      <c r="GH59" s="2">
        <f t="shared" si="67"/>
        <v>9.5502882323439932E-6</v>
      </c>
      <c r="GI59" s="2">
        <f t="shared" si="67"/>
        <v>8.3785359376330959E-6</v>
      </c>
      <c r="GJ59" s="2">
        <f t="shared" si="67"/>
        <v>5.4813023477044041E-6</v>
      </c>
      <c r="GK59" s="2">
        <f t="shared" si="67"/>
        <v>5.2868599226342543E-6</v>
      </c>
      <c r="GM59" s="86">
        <f t="shared" ref="GM59:HA75" si="68" xml:space="preserve"> _xlfn.NORM.DIST($B59, C$7, ABS(C$11), TRUE) * _xlfn.NORM.DIST(($B59 - C$7)*C$15, 0, ABS(C$11), TRUE) * 2</f>
        <v>2.3376104990958011E-3</v>
      </c>
      <c r="GN59" s="86">
        <f t="shared" si="68"/>
        <v>1.395635065970963E-4</v>
      </c>
      <c r="GO59" s="86">
        <f t="shared" si="68"/>
        <v>1.1967603382829007E-4</v>
      </c>
      <c r="GP59" s="86">
        <f t="shared" si="68"/>
        <v>1.4796432400356898E-4</v>
      </c>
      <c r="GQ59" s="86">
        <f t="shared" si="68"/>
        <v>1.6100162103404675E-4</v>
      </c>
      <c r="GR59" s="86">
        <f t="shared" si="68"/>
        <v>7.3650075155371768E-5</v>
      </c>
      <c r="GS59" s="86">
        <f t="shared" si="68"/>
        <v>9.7903010251462955E-5</v>
      </c>
      <c r="GT59" s="86">
        <f t="shared" si="68"/>
        <v>4.1861821021749926E-5</v>
      </c>
      <c r="GU59" s="86">
        <f t="shared" si="68"/>
        <v>3.3241710576495467E-5</v>
      </c>
      <c r="GV59" s="86">
        <f t="shared" si="68"/>
        <v>4.5053587509178531E-5</v>
      </c>
      <c r="GW59" s="86">
        <f t="shared" si="68"/>
        <v>4.2876392206580771E-5</v>
      </c>
      <c r="GX59" s="86">
        <f t="shared" si="68"/>
        <v>1.2493562354750585E-4</v>
      </c>
      <c r="GY59" s="86">
        <f t="shared" si="68"/>
        <v>1.8157268900379189E-4</v>
      </c>
      <c r="GZ59" s="86">
        <f t="shared" si="68"/>
        <v>2.4672372414701803E-4</v>
      </c>
      <c r="HA59" s="86">
        <f t="shared" si="68"/>
        <v>2.7246865760565062E-5</v>
      </c>
      <c r="HC59" s="86">
        <f t="shared" si="58"/>
        <v>2.6011515991950339E-11</v>
      </c>
      <c r="HD59" s="86">
        <f t="shared" ref="HD59:HQ77" si="69" xml:space="preserve"> _xlfn.NORM.DIST($B59, D$8, ABS(D$12), TRUE) * _xlfn.NORM.DIST(($B59 - D$8)*D$16, 0, ABS(D$12), TRUE) * 2</f>
        <v>5.0386679648675556E-14</v>
      </c>
      <c r="HE59" s="86">
        <f t="shared" si="69"/>
        <v>1.1276792165051042E-14</v>
      </c>
      <c r="HF59" s="86">
        <f t="shared" si="69"/>
        <v>4.1501683436252644E-15</v>
      </c>
      <c r="HG59" s="86">
        <f t="shared" si="69"/>
        <v>3.9774296920099463E-15</v>
      </c>
      <c r="HH59" s="86">
        <f t="shared" si="69"/>
        <v>6.5419529759896773E-15</v>
      </c>
      <c r="HI59" s="86">
        <f t="shared" si="69"/>
        <v>7.0561528686531687E-15</v>
      </c>
      <c r="HJ59" s="86">
        <f t="shared" si="69"/>
        <v>5.3901757939323773E-15</v>
      </c>
      <c r="HK59" s="86">
        <f t="shared" si="69"/>
        <v>4.526989664171139E-16</v>
      </c>
      <c r="HL59" s="86">
        <f t="shared" si="69"/>
        <v>9.0582603480729123E-16</v>
      </c>
      <c r="HM59" s="86">
        <f t="shared" si="69"/>
        <v>1.7411717040171098E-15</v>
      </c>
      <c r="HN59" s="86">
        <f t="shared" si="69"/>
        <v>1.4942504276104294E-15</v>
      </c>
      <c r="HO59" s="86">
        <f t="shared" si="69"/>
        <v>2.3223021356776762E-13</v>
      </c>
      <c r="HP59" s="86">
        <f t="shared" si="69"/>
        <v>5.870066185359625E-14</v>
      </c>
      <c r="HQ59" s="86">
        <f t="shared" si="69"/>
        <v>8.2657044427313186E-17</v>
      </c>
      <c r="HS59" s="86">
        <f t="shared" ref="HS59:IG75" si="70" xml:space="preserve"> _xlfn.NORM.DIST($B59, C$9, ABS(C$13), TRUE) * _xlfn.NORM.DIST(($B59 - C$9)*C$17, 0, ABS(C$13), TRUE) * 2</f>
        <v>1.2103432495274121E-56</v>
      </c>
      <c r="HT59" s="86">
        <f t="shared" si="70"/>
        <v>2.8148685637045823E-70</v>
      </c>
      <c r="HU59" s="86">
        <f t="shared" si="70"/>
        <v>1.1643551195274018E-73</v>
      </c>
      <c r="HV59" s="86">
        <f t="shared" si="70"/>
        <v>1.9708306428711156E-77</v>
      </c>
      <c r="HW59" s="86">
        <f t="shared" si="70"/>
        <v>2.156988200231343E-78</v>
      </c>
      <c r="HX59" s="86">
        <f t="shared" si="70"/>
        <v>5.1837501060441491E-77</v>
      </c>
      <c r="HY59" s="86">
        <f t="shared" si="70"/>
        <v>1.4490648930836434E-77</v>
      </c>
      <c r="HZ59" s="86">
        <f t="shared" si="70"/>
        <v>1.0865508909750113E-77</v>
      </c>
      <c r="IA59" s="86">
        <f t="shared" si="70"/>
        <v>3.5516781069383522E-82</v>
      </c>
      <c r="IB59" s="86">
        <f t="shared" si="70"/>
        <v>1.1142858788609646E-81</v>
      </c>
      <c r="IC59" s="86">
        <f t="shared" si="70"/>
        <v>5.6601065400214827E-80</v>
      </c>
      <c r="ID59" s="86">
        <f t="shared" si="70"/>
        <v>4.2587829524133183E-81</v>
      </c>
      <c r="IE59" s="86">
        <f t="shared" si="70"/>
        <v>2.9847017318712161E-68</v>
      </c>
      <c r="IF59" s="86">
        <f t="shared" si="70"/>
        <v>2.2742157091664505E-37</v>
      </c>
      <c r="IG59" s="86">
        <f t="shared" si="70"/>
        <v>3.5361969586492379E-27</v>
      </c>
      <c r="II59" s="86">
        <f t="shared" ref="II59:IW75" si="71" xml:space="preserve"> _xlfn.NORM.DIST($B59, C$10, ABS(C$14), TRUE) * _xlfn.NORM.DIST(($B59 - C$10)*C$18, 0, ABS(C$14), TRUE) * 2</f>
        <v>2.1091576284361028E-196</v>
      </c>
      <c r="IJ59" s="86">
        <f t="shared" si="71"/>
        <v>3.0563849687224372E-242</v>
      </c>
      <c r="IK59" s="86">
        <f t="shared" si="71"/>
        <v>1.4897907481688529E-258</v>
      </c>
      <c r="IL59" s="86">
        <f t="shared" si="71"/>
        <v>8.6456588726355543E-272</v>
      </c>
      <c r="IM59" s="86">
        <f t="shared" si="71"/>
        <v>2.8273743543224333E-274</v>
      </c>
      <c r="IN59" s="86">
        <f t="shared" si="71"/>
        <v>1.4879758650670182E-267</v>
      </c>
      <c r="IO59" s="86">
        <f t="shared" si="71"/>
        <v>9.3204624416401571E-271</v>
      </c>
      <c r="IP59" s="86">
        <f t="shared" si="71"/>
        <v>3.2034023843488121E-272</v>
      </c>
      <c r="IQ59" s="86">
        <f t="shared" si="71"/>
        <v>2.7174799275302606E-284</v>
      </c>
      <c r="IR59" s="86">
        <f t="shared" si="71"/>
        <v>1.7696453089742746E-284</v>
      </c>
      <c r="IS59" s="86">
        <f t="shared" si="71"/>
        <v>3.5663300997946694E-279</v>
      </c>
      <c r="IT59" s="86">
        <f t="shared" si="71"/>
        <v>6.1755193471411292E-283</v>
      </c>
      <c r="IU59" s="86">
        <f t="shared" si="71"/>
        <v>8.8171262127379435E-238</v>
      </c>
      <c r="IV59" s="86">
        <f t="shared" si="71"/>
        <v>1.5510270752062287E-105</v>
      </c>
      <c r="IW59" s="86">
        <f t="shared" si="71"/>
        <v>3.2738646009026487E-72</v>
      </c>
      <c r="IY59" s="86">
        <f t="shared" ref="IY59:JM75" si="72">GM59+HC59+HS59+II59</f>
        <v>2.337610525107317E-3</v>
      </c>
      <c r="IZ59" s="86">
        <f t="shared" si="72"/>
        <v>1.3956350664748297E-4</v>
      </c>
      <c r="JA59" s="86">
        <f t="shared" si="72"/>
        <v>1.1967603383956686E-4</v>
      </c>
      <c r="JB59" s="86">
        <f t="shared" si="72"/>
        <v>1.4796432400771914E-4</v>
      </c>
      <c r="JC59" s="86">
        <f t="shared" si="72"/>
        <v>1.6100162103802417E-4</v>
      </c>
      <c r="JD59" s="86">
        <f t="shared" si="72"/>
        <v>7.3650075161913722E-5</v>
      </c>
      <c r="JE59" s="86">
        <f t="shared" si="72"/>
        <v>9.7903010258519106E-5</v>
      </c>
      <c r="JF59" s="86">
        <f t="shared" si="72"/>
        <v>4.1861821027140105E-5</v>
      </c>
      <c r="JG59" s="86">
        <f t="shared" si="72"/>
        <v>3.3241710576948169E-5</v>
      </c>
      <c r="JH59" s="86">
        <f t="shared" si="72"/>
        <v>4.5053587510084355E-5</v>
      </c>
      <c r="JI59" s="86">
        <f t="shared" si="72"/>
        <v>4.2876392208321946E-5</v>
      </c>
      <c r="JJ59" s="86">
        <f t="shared" si="72"/>
        <v>1.2493562354900009E-4</v>
      </c>
      <c r="JK59" s="86">
        <f t="shared" si="72"/>
        <v>1.8157268923602211E-4</v>
      </c>
      <c r="JL59" s="86">
        <f t="shared" si="72"/>
        <v>2.4672372420571868E-4</v>
      </c>
      <c r="JM59" s="86">
        <f t="shared" si="72"/>
        <v>2.7246865760647719E-5</v>
      </c>
    </row>
    <row r="60" spans="2:273" x14ac:dyDescent="0.25">
      <c r="B60" s="2">
        <v>33</v>
      </c>
      <c r="C60" s="37">
        <v>65.015000000000001</v>
      </c>
      <c r="D60" s="37">
        <v>74.197000000000003</v>
      </c>
      <c r="E60" s="37">
        <v>80.661000000000001</v>
      </c>
      <c r="F60" s="37">
        <v>86.418999999999997</v>
      </c>
      <c r="G60" s="37">
        <v>92.951999999999998</v>
      </c>
      <c r="H60" s="37">
        <v>99.161000000000001</v>
      </c>
      <c r="I60" s="37">
        <v>100.803</v>
      </c>
      <c r="J60" s="37">
        <v>101.565</v>
      </c>
      <c r="K60" s="37">
        <v>102.661</v>
      </c>
      <c r="L60" s="37">
        <v>101.968</v>
      </c>
      <c r="M60" s="37">
        <v>103.806</v>
      </c>
      <c r="N60" s="37">
        <v>102.661</v>
      </c>
      <c r="O60" s="37">
        <v>109.91800000000001</v>
      </c>
      <c r="P60" s="37">
        <v>103.477</v>
      </c>
      <c r="Q60" s="37">
        <v>98.707999999999998</v>
      </c>
      <c r="S60" s="4">
        <f t="shared" si="59"/>
        <v>62.93306325447633</v>
      </c>
      <c r="T60" s="4">
        <f t="shared" si="59"/>
        <v>74.421735358101827</v>
      </c>
      <c r="U60" s="4">
        <f t="shared" si="59"/>
        <v>80.554567805479294</v>
      </c>
      <c r="V60" s="4">
        <f t="shared" si="59"/>
        <v>85.010908873719671</v>
      </c>
      <c r="W60" s="4">
        <f t="shared" si="59"/>
        <v>91.645381065646774</v>
      </c>
      <c r="X60" s="4">
        <f t="shared" si="59"/>
        <v>99.454443740915337</v>
      </c>
      <c r="Y60" s="4">
        <f t="shared" si="59"/>
        <v>100.53380505695189</v>
      </c>
      <c r="Z60" s="4">
        <f t="shared" si="59"/>
        <v>100.60306578452935</v>
      </c>
      <c r="AA60" s="4">
        <f t="shared" si="59"/>
        <v>102.98244246339337</v>
      </c>
      <c r="AB60" s="4">
        <f t="shared" si="59"/>
        <v>101.61069369002031</v>
      </c>
      <c r="AC60" s="4">
        <f t="shared" si="59"/>
        <v>104.22575146281784</v>
      </c>
      <c r="AD60" s="4">
        <f t="shared" si="59"/>
        <v>101.70230095641865</v>
      </c>
      <c r="AE60" s="4">
        <f t="shared" si="59"/>
        <v>112.36257975944287</v>
      </c>
      <c r="AF60" s="4">
        <f t="shared" si="59"/>
        <v>102.67446917521899</v>
      </c>
      <c r="AG60" s="4">
        <f t="shared" si="59"/>
        <v>99.653756078358967</v>
      </c>
      <c r="AI60" s="4">
        <f t="shared" si="60"/>
        <v>2.0819367455236701</v>
      </c>
      <c r="AJ60" s="4">
        <f t="shared" si="60"/>
        <v>-0.22473535810182454</v>
      </c>
      <c r="AK60" s="4">
        <f t="shared" si="60"/>
        <v>0.10643219452070696</v>
      </c>
      <c r="AL60" s="4">
        <f t="shared" si="60"/>
        <v>1.4080911262803255</v>
      </c>
      <c r="AM60" s="4">
        <f t="shared" si="60"/>
        <v>1.3066189343532244</v>
      </c>
      <c r="AN60" s="4">
        <f t="shared" si="60"/>
        <v>-0.29344374091533609</v>
      </c>
      <c r="AO60" s="4">
        <f t="shared" si="60"/>
        <v>0.26919494304810598</v>
      </c>
      <c r="AP60" s="4">
        <f t="shared" si="60"/>
        <v>0.96193421547064872</v>
      </c>
      <c r="AQ60" s="4">
        <f t="shared" si="60"/>
        <v>-0.32144246339336746</v>
      </c>
      <c r="AR60" s="4">
        <f t="shared" si="60"/>
        <v>0.35730630997969115</v>
      </c>
      <c r="AS60" s="4">
        <f t="shared" si="60"/>
        <v>-0.41975146281784248</v>
      </c>
      <c r="AT60" s="4">
        <f t="shared" si="60"/>
        <v>0.95869904358134761</v>
      </c>
      <c r="AU60" s="4">
        <f t="shared" si="60"/>
        <v>-2.4445797594428598</v>
      </c>
      <c r="AV60" s="4">
        <f t="shared" si="60"/>
        <v>0.80253082478101589</v>
      </c>
      <c r="AW60" s="4">
        <f t="shared" si="60"/>
        <v>-0.94575607835896847</v>
      </c>
      <c r="AY60" s="2">
        <f t="shared" si="65"/>
        <v>60.753129451119747</v>
      </c>
      <c r="AZ60" s="2">
        <f t="shared" si="65"/>
        <v>74.206383489848065</v>
      </c>
      <c r="BA60" s="2">
        <f t="shared" si="65"/>
        <v>80.369124620954864</v>
      </c>
      <c r="BB60" s="2">
        <f t="shared" si="65"/>
        <v>84.796050807504926</v>
      </c>
      <c r="BC60" s="2">
        <f t="shared" si="65"/>
        <v>91.4181499727339</v>
      </c>
      <c r="BD60" s="2">
        <f t="shared" si="65"/>
        <v>99.345176365762782</v>
      </c>
      <c r="BE60" s="2">
        <f t="shared" si="65"/>
        <v>100.39375034558486</v>
      </c>
      <c r="BF60" s="2">
        <f t="shared" si="65"/>
        <v>100.53597276440115</v>
      </c>
      <c r="BG60" s="2">
        <f t="shared" si="65"/>
        <v>102.92928293882298</v>
      </c>
      <c r="BH60" s="2">
        <f t="shared" si="65"/>
        <v>101.54114899540885</v>
      </c>
      <c r="BI60" s="2">
        <f t="shared" si="65"/>
        <v>104.1611409273619</v>
      </c>
      <c r="BJ60" s="2">
        <f t="shared" si="65"/>
        <v>101.54063669339865</v>
      </c>
      <c r="BK60" s="2">
        <f t="shared" si="65"/>
        <v>112.15189552392023</v>
      </c>
      <c r="BL60" s="2">
        <f t="shared" si="65"/>
        <v>102.41503597619898</v>
      </c>
      <c r="BM60" s="2">
        <f t="shared" si="65"/>
        <v>99.622595507285467</v>
      </c>
      <c r="BO60" s="2">
        <f t="shared" si="10"/>
        <v>65.015000000000001</v>
      </c>
      <c r="BP60" s="2">
        <f t="shared" si="11"/>
        <v>74.197000000000003</v>
      </c>
      <c r="BQ60" s="2">
        <f t="shared" si="12"/>
        <v>80.661000000000001</v>
      </c>
      <c r="BR60" s="2">
        <f t="shared" si="13"/>
        <v>86.418999999999997</v>
      </c>
      <c r="BS60" s="2">
        <f t="shared" si="14"/>
        <v>92.951999999999998</v>
      </c>
      <c r="BT60" s="2">
        <f t="shared" si="15"/>
        <v>99.161000000000001</v>
      </c>
      <c r="BU60" s="2">
        <f t="shared" si="16"/>
        <v>100.803</v>
      </c>
      <c r="BV60" s="2">
        <f t="shared" si="17"/>
        <v>101.565</v>
      </c>
      <c r="BW60" s="2">
        <f t="shared" si="18"/>
        <v>102.661</v>
      </c>
      <c r="BX60" s="2">
        <f t="shared" si="19"/>
        <v>101.968</v>
      </c>
      <c r="BY60" s="2">
        <f t="shared" si="20"/>
        <v>103.806</v>
      </c>
      <c r="BZ60" s="2">
        <f t="shared" si="21"/>
        <v>102.661</v>
      </c>
      <c r="CA60" s="2">
        <f t="shared" si="22"/>
        <v>109.91800000000001</v>
      </c>
      <c r="CB60" s="2">
        <f t="shared" si="23"/>
        <v>103.477</v>
      </c>
      <c r="CC60" s="2">
        <f t="shared" si="24"/>
        <v>98.707999999999998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62.960478608162816</v>
      </c>
      <c r="DL60" s="2">
        <f t="shared" si="61"/>
        <v>75.338722138326801</v>
      </c>
      <c r="DM60" s="2">
        <f t="shared" si="61"/>
        <v>81.763128057988538</v>
      </c>
      <c r="DN60" s="2">
        <f t="shared" si="61"/>
        <v>86.61306010268801</v>
      </c>
      <c r="DO60" s="2">
        <f t="shared" si="61"/>
        <v>93.153497432799739</v>
      </c>
      <c r="DP60" s="2">
        <f t="shared" si="61"/>
        <v>99.986263424947154</v>
      </c>
      <c r="DQ60" s="2">
        <f t="shared" si="61"/>
        <v>101.74431440652371</v>
      </c>
      <c r="DR60" s="2">
        <f t="shared" si="61"/>
        <v>102.17420567804291</v>
      </c>
      <c r="DS60" s="2">
        <f t="shared" si="61"/>
        <v>103.45636628582236</v>
      </c>
      <c r="DT60" s="2">
        <f t="shared" si="61"/>
        <v>102.3090090214191</v>
      </c>
      <c r="DU60" s="2">
        <f t="shared" si="61"/>
        <v>104.66448752642705</v>
      </c>
      <c r="DV60" s="2">
        <f t="shared" si="61"/>
        <v>102.89739142253096</v>
      </c>
      <c r="DW60" s="2">
        <f t="shared" si="61"/>
        <v>110.01921537962887</v>
      </c>
      <c r="DX60" s="2">
        <f t="shared" si="61"/>
        <v>103.78735167328415</v>
      </c>
      <c r="DY60" s="2">
        <f t="shared" si="61"/>
        <v>100.26312334494774</v>
      </c>
      <c r="EA60" s="2">
        <f t="shared" si="62"/>
        <v>57.23025416795786</v>
      </c>
      <c r="EB60" s="2">
        <f t="shared" si="62"/>
        <v>71.277878103713476</v>
      </c>
      <c r="EC60" s="2">
        <f t="shared" si="62"/>
        <v>76.726802871772009</v>
      </c>
      <c r="ED60" s="2">
        <f t="shared" si="62"/>
        <v>80.147012518547882</v>
      </c>
      <c r="EE60" s="2">
        <f t="shared" si="62"/>
        <v>87.100470989084712</v>
      </c>
      <c r="EF60" s="2">
        <f t="shared" si="62"/>
        <v>97.550684193142345</v>
      </c>
      <c r="EG60" s="2">
        <f t="shared" si="62"/>
        <v>96.824162315164813</v>
      </c>
      <c r="EH60" s="2">
        <f t="shared" si="62"/>
        <v>95.768302172379876</v>
      </c>
      <c r="EI60" s="2">
        <f t="shared" si="62"/>
        <v>101.36086506649183</v>
      </c>
      <c r="EJ60" s="2">
        <f t="shared" si="62"/>
        <v>99.34581483534113</v>
      </c>
      <c r="EK60" s="2">
        <f t="shared" si="62"/>
        <v>102.681497757969</v>
      </c>
      <c r="EL60" s="2">
        <f t="shared" si="62"/>
        <v>97.97827566668073</v>
      </c>
      <c r="EM60" s="2">
        <f t="shared" si="62"/>
        <v>117.33894355531908</v>
      </c>
      <c r="EN60" s="2">
        <f t="shared" si="62"/>
        <v>99.129501673569905</v>
      </c>
      <c r="EO60" s="2">
        <f t="shared" si="62"/>
        <v>97.702827641379287</v>
      </c>
      <c r="EQ60" s="2">
        <f t="shared" si="63"/>
        <v>55.513907254408537</v>
      </c>
      <c r="ER60" s="2">
        <f t="shared" si="63"/>
        <v>70.693361436062929</v>
      </c>
      <c r="ES60" s="2">
        <f t="shared" si="63"/>
        <v>76.107629657236032</v>
      </c>
      <c r="ET60" s="2">
        <f t="shared" si="63"/>
        <v>79.458164030593295</v>
      </c>
      <c r="EU60" s="2">
        <f t="shared" si="63"/>
        <v>87.052143435577577</v>
      </c>
      <c r="EV60" s="2">
        <f t="shared" si="63"/>
        <v>96.429395202674414</v>
      </c>
      <c r="EW60" s="2">
        <f t="shared" si="63"/>
        <v>95.852720260673649</v>
      </c>
      <c r="EX60" s="2">
        <f t="shared" si="63"/>
        <v>96.269503711203555</v>
      </c>
      <c r="EY60" s="2">
        <f t="shared" si="63"/>
        <v>100.75090175116473</v>
      </c>
      <c r="EZ60" s="2">
        <f t="shared" si="63"/>
        <v>98.604775377841705</v>
      </c>
      <c r="FA60" s="2">
        <f t="shared" si="63"/>
        <v>100.91135952047779</v>
      </c>
      <c r="FB60" s="2">
        <f t="shared" si="63"/>
        <v>97.2305978156338</v>
      </c>
      <c r="FC60" s="2">
        <f t="shared" si="63"/>
        <v>111.52723752625202</v>
      </c>
      <c r="FD60" s="2">
        <f t="shared" si="63"/>
        <v>100.67995574756213</v>
      </c>
      <c r="FE60" s="2">
        <f t="shared" si="63"/>
        <v>101.72633622276253</v>
      </c>
      <c r="FG60" s="2">
        <f t="shared" si="64"/>
        <v>0.38520894016494722</v>
      </c>
      <c r="FH60" s="2">
        <f t="shared" si="64"/>
        <v>0.27884153513098264</v>
      </c>
      <c r="FI60" s="2">
        <f t="shared" si="64"/>
        <v>0.27678845554883025</v>
      </c>
      <c r="FJ60" s="2">
        <f t="shared" si="64"/>
        <v>0.28100659824927665</v>
      </c>
      <c r="FK60" s="2">
        <f t="shared" si="64"/>
        <v>0.28669078169231155</v>
      </c>
      <c r="FL60" s="2">
        <f t="shared" si="64"/>
        <v>0.26321251445671434</v>
      </c>
      <c r="FM60" s="2">
        <f t="shared" si="64"/>
        <v>0.27449397399865255</v>
      </c>
      <c r="FN60" s="2">
        <f t="shared" si="64"/>
        <v>0.25573896978167721</v>
      </c>
      <c r="FO60" s="2">
        <f t="shared" si="64"/>
        <v>0.25152590579685818</v>
      </c>
      <c r="FP60" s="2">
        <f t="shared" si="64"/>
        <v>0.25912840373419754</v>
      </c>
      <c r="FQ60" s="2">
        <f t="shared" si="64"/>
        <v>0.25382098141621356</v>
      </c>
      <c r="FR60" s="2">
        <f t="shared" si="64"/>
        <v>0.27581113497495097</v>
      </c>
      <c r="FS60" s="2">
        <f t="shared" si="64"/>
        <v>0.29136786018757416</v>
      </c>
      <c r="FT60" s="2">
        <f t="shared" si="64"/>
        <v>0.29462627941919173</v>
      </c>
      <c r="FU60" s="2">
        <f t="shared" si="64"/>
        <v>0.25018639868107373</v>
      </c>
      <c r="FW60" s="2">
        <f t="shared" si="67"/>
        <v>9.0153827970269791E-6</v>
      </c>
      <c r="FX60" s="2">
        <f t="shared" si="67"/>
        <v>1.1400769267754331E-5</v>
      </c>
      <c r="FY60" s="2">
        <f t="shared" si="67"/>
        <v>1.0929250449381609E-5</v>
      </c>
      <c r="FZ60" s="2">
        <f t="shared" si="67"/>
        <v>1.0538523418614664E-5</v>
      </c>
      <c r="GA60" s="2">
        <f t="shared" si="67"/>
        <v>1.1945834152802173E-5</v>
      </c>
      <c r="GB60" s="2">
        <f t="shared" si="67"/>
        <v>1.0813824607329273E-5</v>
      </c>
      <c r="GC60" s="2">
        <f t="shared" si="67"/>
        <v>1.2312318497619039E-5</v>
      </c>
      <c r="GD60" s="2">
        <f t="shared" si="67"/>
        <v>1.2468870990970835E-5</v>
      </c>
      <c r="GE60" s="2">
        <f t="shared" si="67"/>
        <v>1.7221869869242355E-5</v>
      </c>
      <c r="GF60" s="2">
        <f t="shared" si="67"/>
        <v>1.6526269014075949E-5</v>
      </c>
      <c r="GG60" s="2">
        <f t="shared" si="67"/>
        <v>1.2535685835462785E-5</v>
      </c>
      <c r="GH60" s="2">
        <f t="shared" si="67"/>
        <v>1.0471673165105113E-5</v>
      </c>
      <c r="GI60" s="2">
        <f t="shared" si="67"/>
        <v>9.1868745450431813E-6</v>
      </c>
      <c r="GJ60" s="2">
        <f t="shared" si="67"/>
        <v>6.0101253324148101E-6</v>
      </c>
      <c r="GK60" s="2">
        <f t="shared" si="67"/>
        <v>5.7969236744139362E-6</v>
      </c>
      <c r="GM60" s="86">
        <f t="shared" si="68"/>
        <v>3.1354677412746253E-3</v>
      </c>
      <c r="GN60" s="86">
        <f t="shared" si="68"/>
        <v>2.2138231993760544E-4</v>
      </c>
      <c r="GO60" s="86">
        <f t="shared" si="68"/>
        <v>1.9228827274185906E-4</v>
      </c>
      <c r="GP60" s="86">
        <f t="shared" si="68"/>
        <v>2.3425437954204581E-4</v>
      </c>
      <c r="GQ60" s="86">
        <f t="shared" si="68"/>
        <v>2.555939395786263E-4</v>
      </c>
      <c r="GR60" s="86">
        <f t="shared" si="68"/>
        <v>1.2108279462922793E-4</v>
      </c>
      <c r="GS60" s="86">
        <f t="shared" si="68"/>
        <v>1.6006109837666383E-4</v>
      </c>
      <c r="GT60" s="86">
        <f t="shared" si="68"/>
        <v>7.1813664770523078E-5</v>
      </c>
      <c r="GU60" s="86">
        <f t="shared" si="68"/>
        <v>5.7821153073720889E-5</v>
      </c>
      <c r="GV60" s="86">
        <f t="shared" si="68"/>
        <v>7.7321373834245068E-5</v>
      </c>
      <c r="GW60" s="86">
        <f t="shared" si="68"/>
        <v>7.3034596731084839E-5</v>
      </c>
      <c r="GX60" s="86">
        <f t="shared" si="68"/>
        <v>1.9934348739751305E-4</v>
      </c>
      <c r="GY60" s="86">
        <f t="shared" si="68"/>
        <v>2.8716566361255871E-4</v>
      </c>
      <c r="GZ60" s="86">
        <f t="shared" si="68"/>
        <v>3.7884513298723185E-4</v>
      </c>
      <c r="HA60" s="86">
        <f t="shared" si="68"/>
        <v>4.8220419795008138E-5</v>
      </c>
      <c r="HC60" s="86">
        <f t="shared" ref="HC60:HH122" si="73" xml:space="preserve"> _xlfn.NORM.DIST($B60, C$8, ABS(C$12), TRUE) * _xlfn.NORM.DIST(($B60 - C$8)*C$16, 0, ABS(C$12), TRUE) * 2</f>
        <v>5.7188466040678886E-11</v>
      </c>
      <c r="HD60" s="86">
        <f t="shared" si="69"/>
        <v>1.3763776439934023E-13</v>
      </c>
      <c r="HE60" s="86">
        <f t="shared" si="69"/>
        <v>3.2558274466115761E-14</v>
      </c>
      <c r="HF60" s="86">
        <f t="shared" si="69"/>
        <v>1.2480280969856109E-14</v>
      </c>
      <c r="HG60" s="86">
        <f t="shared" si="69"/>
        <v>1.2175467851199358E-14</v>
      </c>
      <c r="HH60" s="86">
        <f t="shared" si="69"/>
        <v>1.9399372957355881E-14</v>
      </c>
      <c r="HI60" s="86">
        <f t="shared" si="69"/>
        <v>2.1293510914064597E-14</v>
      </c>
      <c r="HJ60" s="86">
        <f t="shared" si="69"/>
        <v>1.6411973673807645E-14</v>
      </c>
      <c r="HK60" s="86">
        <f t="shared" si="69"/>
        <v>1.52666227394757E-15</v>
      </c>
      <c r="HL60" s="86">
        <f t="shared" si="69"/>
        <v>3.0049602636388282E-15</v>
      </c>
      <c r="HM60" s="86">
        <f t="shared" si="69"/>
        <v>5.487902061658623E-15</v>
      </c>
      <c r="HN60" s="86">
        <f t="shared" si="69"/>
        <v>4.6745224345586186E-15</v>
      </c>
      <c r="HO60" s="86">
        <f t="shared" si="69"/>
        <v>6.01557873545984E-13</v>
      </c>
      <c r="HP60" s="86">
        <f t="shared" si="69"/>
        <v>1.5954132150764628E-13</v>
      </c>
      <c r="HQ60" s="86">
        <f t="shared" si="69"/>
        <v>2.8688422744590329E-16</v>
      </c>
      <c r="HS60" s="86">
        <f t="shared" si="70"/>
        <v>1.5929767218247914E-55</v>
      </c>
      <c r="HT60" s="86">
        <f t="shared" si="70"/>
        <v>7.3655869226601745E-69</v>
      </c>
      <c r="HU60" s="86">
        <f t="shared" si="70"/>
        <v>3.641047717193962E-72</v>
      </c>
      <c r="HV60" s="86">
        <f t="shared" si="70"/>
        <v>7.2860658920993916E-76</v>
      </c>
      <c r="HW60" s="86">
        <f t="shared" si="70"/>
        <v>8.6324932381249559E-77</v>
      </c>
      <c r="HX60" s="86">
        <f t="shared" si="70"/>
        <v>1.8591457893364892E-75</v>
      </c>
      <c r="HY60" s="86">
        <f t="shared" si="70"/>
        <v>5.6051836825184692E-76</v>
      </c>
      <c r="HZ60" s="86">
        <f t="shared" si="70"/>
        <v>4.27485825430517E-76</v>
      </c>
      <c r="IA60" s="86">
        <f t="shared" si="70"/>
        <v>1.8906043953300727E-80</v>
      </c>
      <c r="IB60" s="86">
        <f t="shared" si="70"/>
        <v>5.7812843477018832E-80</v>
      </c>
      <c r="IC60" s="86">
        <f t="shared" si="70"/>
        <v>2.4710952108584884E-78</v>
      </c>
      <c r="ID60" s="86">
        <f t="shared" si="70"/>
        <v>1.8470318749293951E-79</v>
      </c>
      <c r="IE60" s="86">
        <f t="shared" si="70"/>
        <v>6.8099589606128205E-67</v>
      </c>
      <c r="IF60" s="86">
        <f t="shared" si="70"/>
        <v>1.1604142949271491E-36</v>
      </c>
      <c r="IG60" s="86">
        <f t="shared" si="70"/>
        <v>1.1284977964579247E-26</v>
      </c>
      <c r="II60" s="86">
        <f t="shared" si="71"/>
        <v>2.3400630247096733E-193</v>
      </c>
      <c r="IJ60" s="86">
        <f t="shared" si="71"/>
        <v>2.1115780833587628E-238</v>
      </c>
      <c r="IK60" s="86">
        <f t="shared" si="71"/>
        <v>1.8119608768352763E-254</v>
      </c>
      <c r="IL60" s="86">
        <f t="shared" si="71"/>
        <v>1.6559229587248489E-267</v>
      </c>
      <c r="IM60" s="86">
        <f t="shared" si="71"/>
        <v>6.6111891664535756E-270</v>
      </c>
      <c r="IN60" s="86">
        <f t="shared" si="71"/>
        <v>2.4946730763928378E-263</v>
      </c>
      <c r="IO60" s="86">
        <f t="shared" si="71"/>
        <v>1.9646455021895919E-266</v>
      </c>
      <c r="IP60" s="86">
        <f t="shared" si="71"/>
        <v>7.2078973059978963E-268</v>
      </c>
      <c r="IQ60" s="86">
        <f t="shared" si="71"/>
        <v>1.2969794041728112E-279</v>
      </c>
      <c r="IR60" s="86">
        <f t="shared" si="71"/>
        <v>8.1738392453461904E-280</v>
      </c>
      <c r="IS60" s="86">
        <f t="shared" si="71"/>
        <v>1.0434546189769404E-274</v>
      </c>
      <c r="IT60" s="86">
        <f t="shared" si="71"/>
        <v>1.7674564768804079E-278</v>
      </c>
      <c r="IU60" s="86">
        <f t="shared" si="71"/>
        <v>4.4070934775358002E-234</v>
      </c>
      <c r="IV60" s="86">
        <f t="shared" si="71"/>
        <v>5.7517932469227193E-104</v>
      </c>
      <c r="IW60" s="86">
        <f t="shared" si="71"/>
        <v>3.7805067919480996E-71</v>
      </c>
      <c r="IY60" s="86">
        <f t="shared" si="72"/>
        <v>3.1354677984630915E-3</v>
      </c>
      <c r="IZ60" s="86">
        <f t="shared" si="72"/>
        <v>2.2138232007524319E-4</v>
      </c>
      <c r="JA60" s="86">
        <f t="shared" si="72"/>
        <v>1.9228827277441732E-4</v>
      </c>
      <c r="JB60" s="86">
        <f t="shared" si="72"/>
        <v>2.3425437955452608E-4</v>
      </c>
      <c r="JC60" s="86">
        <f t="shared" si="72"/>
        <v>2.5559393959080179E-4</v>
      </c>
      <c r="JD60" s="86">
        <f t="shared" si="72"/>
        <v>1.210827946486273E-4</v>
      </c>
      <c r="JE60" s="86">
        <f t="shared" si="72"/>
        <v>1.6006109839795734E-4</v>
      </c>
      <c r="JF60" s="86">
        <f t="shared" si="72"/>
        <v>7.1813664786935053E-5</v>
      </c>
      <c r="JG60" s="86">
        <f t="shared" si="72"/>
        <v>5.7821153075247554E-5</v>
      </c>
      <c r="JH60" s="86">
        <f t="shared" si="72"/>
        <v>7.7321373837250029E-5</v>
      </c>
      <c r="JI60" s="86">
        <f t="shared" si="72"/>
        <v>7.3034596736572745E-5</v>
      </c>
      <c r="JJ60" s="86">
        <f t="shared" si="72"/>
        <v>1.9934348740218756E-4</v>
      </c>
      <c r="JK60" s="86">
        <f t="shared" si="72"/>
        <v>2.8716566421411658E-4</v>
      </c>
      <c r="JL60" s="86">
        <f t="shared" si="72"/>
        <v>3.7884513314677317E-4</v>
      </c>
      <c r="JM60" s="86">
        <f t="shared" si="72"/>
        <v>4.8220419795295025E-5</v>
      </c>
    </row>
    <row r="61" spans="2:273" x14ac:dyDescent="0.25">
      <c r="B61" s="2">
        <v>34</v>
      </c>
      <c r="C61" s="37">
        <v>65.209000000000003</v>
      </c>
      <c r="D61" s="37">
        <v>74.983999999999995</v>
      </c>
      <c r="E61" s="37">
        <v>81.548000000000002</v>
      </c>
      <c r="F61" s="37">
        <v>86.694000000000003</v>
      </c>
      <c r="G61" s="37">
        <v>93.113</v>
      </c>
      <c r="H61" s="37">
        <v>100.048</v>
      </c>
      <c r="I61" s="37">
        <v>101.11499999999999</v>
      </c>
      <c r="J61" s="37">
        <v>102.242</v>
      </c>
      <c r="K61" s="37">
        <v>102.565</v>
      </c>
      <c r="L61" s="37">
        <v>101.98399999999999</v>
      </c>
      <c r="M61" s="37">
        <v>104.645</v>
      </c>
      <c r="N61" s="37">
        <v>102.629</v>
      </c>
      <c r="O61" s="37">
        <v>111.01600000000001</v>
      </c>
      <c r="P61" s="37">
        <v>103.446</v>
      </c>
      <c r="Q61" s="37">
        <v>98.707999999999998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63.566423407486319</v>
      </c>
      <c r="T61" s="4">
        <f t="shared" si="74"/>
        <v>74.586790161677797</v>
      </c>
      <c r="U61" s="4">
        <f t="shared" si="74"/>
        <v>80.661887743088471</v>
      </c>
      <c r="V61" s="4">
        <f t="shared" si="74"/>
        <v>85.075669884502204</v>
      </c>
      <c r="W61" s="4">
        <f t="shared" si="74"/>
        <v>91.732566859174767</v>
      </c>
      <c r="X61" s="4">
        <f t="shared" si="74"/>
        <v>99.547457350555831</v>
      </c>
      <c r="Y61" s="4">
        <f t="shared" si="74"/>
        <v>100.58483150240426</v>
      </c>
      <c r="Z61" s="4">
        <f t="shared" si="74"/>
        <v>100.64599652167287</v>
      </c>
      <c r="AA61" s="4">
        <f t="shared" si="74"/>
        <v>103.11047481769198</v>
      </c>
      <c r="AB61" s="4">
        <f t="shared" si="74"/>
        <v>101.71929525209354</v>
      </c>
      <c r="AC61" s="4">
        <f t="shared" si="74"/>
        <v>104.34468890861839</v>
      </c>
      <c r="AD61" s="4">
        <f t="shared" si="74"/>
        <v>101.81456196249701</v>
      </c>
      <c r="AE61" s="4">
        <f t="shared" si="74"/>
        <v>112.71378224450977</v>
      </c>
      <c r="AF61" s="4">
        <f t="shared" si="74"/>
        <v>102.81263284689899</v>
      </c>
      <c r="AG61" s="4">
        <f t="shared" si="74"/>
        <v>99.737891724480207</v>
      </c>
      <c r="AI61" s="4">
        <f t="shared" ref="AI61:AW77" si="75">IF(OR($B61 &lt; C$230, $B61 &gt; C$233), 0, C61-S61)</f>
        <v>1.6425765925136844</v>
      </c>
      <c r="AJ61" s="4">
        <f t="shared" si="75"/>
        <v>0.39720983832219758</v>
      </c>
      <c r="AK61" s="4">
        <f t="shared" si="75"/>
        <v>0.88611225691153095</v>
      </c>
      <c r="AL61" s="4">
        <f t="shared" si="75"/>
        <v>1.6183301154977983</v>
      </c>
      <c r="AM61" s="4">
        <f t="shared" si="75"/>
        <v>1.3804331408252324</v>
      </c>
      <c r="AN61" s="4">
        <f t="shared" si="75"/>
        <v>0.50054264944417071</v>
      </c>
      <c r="AO61" s="4">
        <f t="shared" si="75"/>
        <v>0.53016849759573859</v>
      </c>
      <c r="AP61" s="4">
        <f t="shared" si="75"/>
        <v>1.596003478327134</v>
      </c>
      <c r="AQ61" s="4">
        <f t="shared" si="75"/>
        <v>-0.54547481769198214</v>
      </c>
      <c r="AR61" s="4">
        <f t="shared" si="75"/>
        <v>0.26470474790644971</v>
      </c>
      <c r="AS61" s="4">
        <f t="shared" si="75"/>
        <v>0.30031109138160161</v>
      </c>
      <c r="AT61" s="4">
        <f t="shared" si="75"/>
        <v>0.81443803750299537</v>
      </c>
      <c r="AU61" s="4">
        <f t="shared" si="75"/>
        <v>-1.6977822445097672</v>
      </c>
      <c r="AV61" s="4">
        <f t="shared" si="75"/>
        <v>0.63336715310100544</v>
      </c>
      <c r="AW61" s="4">
        <f t="shared" si="75"/>
        <v>-1.0298917244802084</v>
      </c>
      <c r="AY61" s="2">
        <f t="shared" si="65"/>
        <v>60.738333918065656</v>
      </c>
      <c r="AZ61" s="2">
        <f t="shared" si="65"/>
        <v>74.258873179876318</v>
      </c>
      <c r="BA61" s="2">
        <f t="shared" si="65"/>
        <v>80.376096465652495</v>
      </c>
      <c r="BB61" s="2">
        <f t="shared" si="65"/>
        <v>84.749151822490603</v>
      </c>
      <c r="BC61" s="2">
        <f t="shared" si="65"/>
        <v>91.386554660720265</v>
      </c>
      <c r="BD61" s="2">
        <f t="shared" si="65"/>
        <v>99.37523143639757</v>
      </c>
      <c r="BE61" s="2">
        <f t="shared" si="65"/>
        <v>100.36545296935665</v>
      </c>
      <c r="BF61" s="2">
        <f t="shared" si="65"/>
        <v>100.53590520973546</v>
      </c>
      <c r="BG61" s="2">
        <f t="shared" si="65"/>
        <v>103.02207729032688</v>
      </c>
      <c r="BH61" s="2">
        <f t="shared" si="65"/>
        <v>101.60517743759343</v>
      </c>
      <c r="BI61" s="2">
        <f t="shared" si="65"/>
        <v>104.23934608468882</v>
      </c>
      <c r="BJ61" s="2">
        <f t="shared" si="65"/>
        <v>101.56699309640879</v>
      </c>
      <c r="BK61" s="2">
        <f t="shared" si="65"/>
        <v>112.3942160659399</v>
      </c>
      <c r="BL61" s="2">
        <f t="shared" si="65"/>
        <v>102.4297614914255</v>
      </c>
      <c r="BM61" s="2">
        <f t="shared" si="65"/>
        <v>99.685227527417993</v>
      </c>
      <c r="BO61" s="2">
        <f t="shared" si="10"/>
        <v>65.209000000000003</v>
      </c>
      <c r="BP61" s="2">
        <f t="shared" si="11"/>
        <v>74.983999999999995</v>
      </c>
      <c r="BQ61" s="2">
        <f t="shared" si="12"/>
        <v>81.548000000000002</v>
      </c>
      <c r="BR61" s="2">
        <f t="shared" si="13"/>
        <v>86.694000000000003</v>
      </c>
      <c r="BS61" s="2">
        <f t="shared" si="14"/>
        <v>93.113</v>
      </c>
      <c r="BT61" s="2">
        <f t="shared" si="15"/>
        <v>100.048</v>
      </c>
      <c r="BU61" s="2">
        <f t="shared" si="16"/>
        <v>101.11499999999999</v>
      </c>
      <c r="BV61" s="2">
        <f t="shared" si="17"/>
        <v>102.242</v>
      </c>
      <c r="BW61" s="2">
        <f t="shared" si="18"/>
        <v>102.565</v>
      </c>
      <c r="BX61" s="2">
        <f t="shared" si="19"/>
        <v>101.98399999999999</v>
      </c>
      <c r="BY61" s="2">
        <f t="shared" si="20"/>
        <v>104.645</v>
      </c>
      <c r="BZ61" s="2">
        <f t="shared" si="21"/>
        <v>102.629</v>
      </c>
      <c r="CA61" s="2">
        <f t="shared" si="22"/>
        <v>111.01600000000001</v>
      </c>
      <c r="CB61" s="2">
        <f t="shared" si="23"/>
        <v>103.446</v>
      </c>
      <c r="CC61" s="2">
        <f t="shared" si="24"/>
        <v>98.707999999999998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63.255045190939924</v>
      </c>
      <c r="DL61" s="2">
        <f t="shared" si="76"/>
        <v>75.591404409543955</v>
      </c>
      <c r="DM61" s="2">
        <f t="shared" si="76"/>
        <v>81.962751132588352</v>
      </c>
      <c r="DN61" s="2">
        <f t="shared" si="76"/>
        <v>86.76433449109031</v>
      </c>
      <c r="DO61" s="2">
        <f t="shared" si="76"/>
        <v>93.31695167623073</v>
      </c>
      <c r="DP61" s="2">
        <f t="shared" si="76"/>
        <v>100.14205708245244</v>
      </c>
      <c r="DQ61" s="2">
        <f t="shared" si="76"/>
        <v>101.88138130474178</v>
      </c>
      <c r="DR61" s="2">
        <f t="shared" si="76"/>
        <v>102.36518438538208</v>
      </c>
      <c r="DS61" s="2">
        <f t="shared" si="76"/>
        <v>103.68304143370341</v>
      </c>
      <c r="DT61" s="2">
        <f t="shared" si="76"/>
        <v>102.5185246198309</v>
      </c>
      <c r="DU61" s="2">
        <f t="shared" si="76"/>
        <v>104.87657075405215</v>
      </c>
      <c r="DV61" s="2">
        <f t="shared" si="76"/>
        <v>103.11355194805195</v>
      </c>
      <c r="DW61" s="2">
        <f t="shared" si="76"/>
        <v>110.27433546714204</v>
      </c>
      <c r="DX61" s="2">
        <f t="shared" si="76"/>
        <v>103.98103695000403</v>
      </c>
      <c r="DY61" s="2">
        <f t="shared" si="76"/>
        <v>100.4358606271777</v>
      </c>
      <c r="EA61" s="2">
        <f t="shared" ref="EA61:EO77" si="77">CE$228*$B61+CE$229</f>
        <v>57.075141758082843</v>
      </c>
      <c r="EB61" s="2">
        <f t="shared" si="77"/>
        <v>71.115852147879593</v>
      </c>
      <c r="EC61" s="2">
        <f t="shared" si="77"/>
        <v>76.595181211041819</v>
      </c>
      <c r="ED61" s="2">
        <f t="shared" si="77"/>
        <v>80.046742967050832</v>
      </c>
      <c r="EE61" s="2">
        <f t="shared" si="77"/>
        <v>87.006187214159411</v>
      </c>
      <c r="EF61" s="2">
        <f t="shared" si="77"/>
        <v>97.417640305432457</v>
      </c>
      <c r="EG61" s="2">
        <f t="shared" si="77"/>
        <v>96.711342839905953</v>
      </c>
      <c r="EH61" s="2">
        <f t="shared" si="77"/>
        <v>95.680666695161548</v>
      </c>
      <c r="EI61" s="2">
        <f t="shared" si="77"/>
        <v>101.22832805310144</v>
      </c>
      <c r="EJ61" s="2">
        <f t="shared" si="77"/>
        <v>99.223652682352508</v>
      </c>
      <c r="EK61" s="2">
        <f t="shared" si="77"/>
        <v>102.53096160845102</v>
      </c>
      <c r="EL61" s="2">
        <f t="shared" si="77"/>
        <v>97.863571757172366</v>
      </c>
      <c r="EM61" s="2">
        <f t="shared" si="77"/>
        <v>117.09648847775368</v>
      </c>
      <c r="EN61" s="2">
        <f t="shared" si="77"/>
        <v>99.042561569755307</v>
      </c>
      <c r="EO61" s="2">
        <f t="shared" si="77"/>
        <v>97.633416993103438</v>
      </c>
      <c r="EQ61" s="2">
        <f t="shared" ref="EQ61:FE77" si="78">CU$228*$B61+CU$229</f>
        <v>55.379774234829334</v>
      </c>
      <c r="ER61" s="2">
        <f t="shared" si="78"/>
        <v>70.538507973248358</v>
      </c>
      <c r="ES61" s="2">
        <f t="shared" si="78"/>
        <v>75.983585934212911</v>
      </c>
      <c r="ET61" s="2">
        <f t="shared" si="78"/>
        <v>79.366465285512731</v>
      </c>
      <c r="EU61" s="2">
        <f t="shared" si="78"/>
        <v>86.9584943263214</v>
      </c>
      <c r="EV61" s="2">
        <f t="shared" si="78"/>
        <v>96.310506867708938</v>
      </c>
      <c r="EW61" s="2">
        <f t="shared" si="78"/>
        <v>95.75234146239525</v>
      </c>
      <c r="EX61" s="2">
        <f t="shared" si="78"/>
        <v>96.175364791726707</v>
      </c>
      <c r="EY61" s="2">
        <f t="shared" si="78"/>
        <v>100.62628772813471</v>
      </c>
      <c r="EZ61" s="2">
        <f t="shared" si="78"/>
        <v>98.492304423299345</v>
      </c>
      <c r="FA61" s="2">
        <f t="shared" si="78"/>
        <v>100.78332764019382</v>
      </c>
      <c r="FB61" s="2">
        <f t="shared" si="78"/>
        <v>97.125441127483839</v>
      </c>
      <c r="FC61" s="2">
        <f t="shared" si="78"/>
        <v>111.3571284468114</v>
      </c>
      <c r="FD61" s="2">
        <f t="shared" si="78"/>
        <v>100.57223576455665</v>
      </c>
      <c r="FE61" s="2">
        <f t="shared" si="78"/>
        <v>101.60045324758143</v>
      </c>
      <c r="FG61" s="2">
        <f t="shared" ref="FG61:FU77" si="79">POWER(10,($B61-C$231)/C$229)/(1+POWER(10,($B61-C$231)/C$229))</f>
        <v>0.4072384853962055</v>
      </c>
      <c r="FH61" s="2">
        <f t="shared" si="79"/>
        <v>0.29773398556553543</v>
      </c>
      <c r="FI61" s="2">
        <f t="shared" si="79"/>
        <v>0.29559882050337499</v>
      </c>
      <c r="FJ61" s="2">
        <f t="shared" si="79"/>
        <v>0.29998471931643311</v>
      </c>
      <c r="FK61" s="2">
        <f t="shared" si="79"/>
        <v>0.30588946908337</v>
      </c>
      <c r="FL61" s="2">
        <f t="shared" si="79"/>
        <v>0.2814593292477347</v>
      </c>
      <c r="FM61" s="2">
        <f t="shared" si="79"/>
        <v>0.29321162676282031</v>
      </c>
      <c r="FN61" s="2">
        <f t="shared" si="79"/>
        <v>0.27366012386361355</v>
      </c>
      <c r="FO61" s="2">
        <f t="shared" si="79"/>
        <v>0.2692586352636252</v>
      </c>
      <c r="FP61" s="2">
        <f t="shared" si="79"/>
        <v>0.27719861258700129</v>
      </c>
      <c r="FQ61" s="2">
        <f t="shared" si="79"/>
        <v>0.27165678867380688</v>
      </c>
      <c r="FR61" s="2">
        <f t="shared" si="79"/>
        <v>0.29458213559569185</v>
      </c>
      <c r="FS61" s="2">
        <f t="shared" si="79"/>
        <v>0.31074331068423283</v>
      </c>
      <c r="FT61" s="2">
        <f t="shared" si="79"/>
        <v>0.31412235956185364</v>
      </c>
      <c r="FU61" s="2">
        <f t="shared" si="79"/>
        <v>0.26785848817653857</v>
      </c>
      <c r="FW61" s="2">
        <f t="shared" si="67"/>
        <v>9.885162068830381E-6</v>
      </c>
      <c r="FX61" s="2">
        <f t="shared" si="67"/>
        <v>1.2500681171532036E-5</v>
      </c>
      <c r="FY61" s="2">
        <f t="shared" si="67"/>
        <v>1.1983672181939243E-5</v>
      </c>
      <c r="FZ61" s="2">
        <f t="shared" si="67"/>
        <v>1.1555249399397276E-5</v>
      </c>
      <c r="GA61" s="2">
        <f t="shared" si="67"/>
        <v>1.3098331587298916E-5</v>
      </c>
      <c r="GB61" s="2">
        <f t="shared" si="67"/>
        <v>1.1857110528350022E-5</v>
      </c>
      <c r="GC61" s="2">
        <f t="shared" si="67"/>
        <v>1.3500172740155731E-5</v>
      </c>
      <c r="GD61" s="2">
        <f t="shared" si="67"/>
        <v>1.3671828725264817E-5</v>
      </c>
      <c r="GE61" s="2">
        <f t="shared" si="67"/>
        <v>1.8883373433054785E-5</v>
      </c>
      <c r="GF61" s="2">
        <f t="shared" si="67"/>
        <v>1.8120664745496969E-5</v>
      </c>
      <c r="GG61" s="2">
        <f t="shared" si="67"/>
        <v>1.3745089568694773E-5</v>
      </c>
      <c r="GH61" s="2">
        <f t="shared" si="67"/>
        <v>1.1481949702597867E-5</v>
      </c>
      <c r="GI61" s="2">
        <f t="shared" si="67"/>
        <v>1.0073198701133413E-5</v>
      </c>
      <c r="GJ61" s="2">
        <f t="shared" si="67"/>
        <v>6.589967561913996E-6</v>
      </c>
      <c r="GK61" s="2">
        <f t="shared" si="67"/>
        <v>6.3561968588280607E-6</v>
      </c>
      <c r="GM61" s="86">
        <f t="shared" si="68"/>
        <v>4.1745186752187493E-3</v>
      </c>
      <c r="GN61" s="86">
        <f t="shared" si="68"/>
        <v>3.4674472735653195E-4</v>
      </c>
      <c r="GO61" s="86">
        <f t="shared" si="68"/>
        <v>3.0491559080538254E-4</v>
      </c>
      <c r="GP61" s="86">
        <f t="shared" si="68"/>
        <v>3.6620517320598464E-4</v>
      </c>
      <c r="GQ61" s="86">
        <f t="shared" si="68"/>
        <v>4.0054947846036561E-4</v>
      </c>
      <c r="GR61" s="86">
        <f t="shared" si="68"/>
        <v>1.9634642143613083E-4</v>
      </c>
      <c r="GS61" s="86">
        <f t="shared" si="68"/>
        <v>2.580831034927886E-4</v>
      </c>
      <c r="GT61" s="86">
        <f t="shared" si="68"/>
        <v>1.2132414757865753E-4</v>
      </c>
      <c r="GU61" s="86">
        <f t="shared" si="68"/>
        <v>9.9003378666323748E-5</v>
      </c>
      <c r="GV61" s="86">
        <f t="shared" si="68"/>
        <v>1.306654783599216E-4</v>
      </c>
      <c r="GW61" s="86">
        <f t="shared" si="68"/>
        <v>1.2256044346102224E-4</v>
      </c>
      <c r="GX61" s="86">
        <f t="shared" si="68"/>
        <v>3.1400846356775689E-4</v>
      </c>
      <c r="GY61" s="86">
        <f t="shared" si="68"/>
        <v>4.4834732844597613E-4</v>
      </c>
      <c r="GZ61" s="86">
        <f t="shared" si="68"/>
        <v>5.7496020833202308E-4</v>
      </c>
      <c r="HA61" s="86">
        <f t="shared" si="68"/>
        <v>8.3947027871112673E-5</v>
      </c>
      <c r="HC61" s="86">
        <f t="shared" si="73"/>
        <v>1.2406928732383146E-10</v>
      </c>
      <c r="HD61" s="86">
        <f t="shared" si="69"/>
        <v>3.6955657452740556E-13</v>
      </c>
      <c r="HE61" s="86">
        <f t="shared" si="69"/>
        <v>9.2300289627516194E-14</v>
      </c>
      <c r="HF61" s="86">
        <f t="shared" si="69"/>
        <v>3.6820353893443692E-14</v>
      </c>
      <c r="HG61" s="86">
        <f t="shared" si="69"/>
        <v>3.6543700842709741E-14</v>
      </c>
      <c r="HH61" s="86">
        <f t="shared" si="69"/>
        <v>5.6450575619789477E-14</v>
      </c>
      <c r="HI61" s="86">
        <f t="shared" si="69"/>
        <v>6.3014186339749522E-14</v>
      </c>
      <c r="HJ61" s="86">
        <f t="shared" si="69"/>
        <v>4.8996399813616778E-14</v>
      </c>
      <c r="HK61" s="86">
        <f t="shared" si="69"/>
        <v>5.0373258042740185E-15</v>
      </c>
      <c r="HL61" s="86">
        <f t="shared" si="69"/>
        <v>9.7549042024245814E-15</v>
      </c>
      <c r="HM61" s="86">
        <f t="shared" si="69"/>
        <v>1.6950543251296718E-14</v>
      </c>
      <c r="HN61" s="86">
        <f t="shared" si="69"/>
        <v>1.4335696002442781E-14</v>
      </c>
      <c r="HO61" s="86">
        <f t="shared" si="69"/>
        <v>1.5331021451621264E-12</v>
      </c>
      <c r="HP61" s="86">
        <f t="shared" si="69"/>
        <v>4.2624787607527993E-13</v>
      </c>
      <c r="HQ61" s="86">
        <f t="shared" si="69"/>
        <v>9.7424516088671189E-16</v>
      </c>
      <c r="HS61" s="86">
        <f t="shared" si="70"/>
        <v>2.0420193098648276E-54</v>
      </c>
      <c r="HT61" s="86">
        <f t="shared" si="70"/>
        <v>1.8629802896696052E-67</v>
      </c>
      <c r="HU61" s="86">
        <f t="shared" si="70"/>
        <v>1.0983227951487519E-70</v>
      </c>
      <c r="HV61" s="86">
        <f t="shared" si="70"/>
        <v>2.5941398389482344E-74</v>
      </c>
      <c r="HW61" s="86">
        <f t="shared" si="70"/>
        <v>3.3232739464910978E-75</v>
      </c>
      <c r="HX61" s="86">
        <f t="shared" si="70"/>
        <v>6.4242772733370426E-74</v>
      </c>
      <c r="HY61" s="86">
        <f t="shared" si="70"/>
        <v>2.0862357964990415E-74</v>
      </c>
      <c r="HZ61" s="86">
        <f t="shared" si="70"/>
        <v>1.6178427119920736E-74</v>
      </c>
      <c r="IA61" s="86">
        <f t="shared" si="70"/>
        <v>9.6407516412661927E-79</v>
      </c>
      <c r="IB61" s="86">
        <f t="shared" si="70"/>
        <v>2.8742304764105697E-78</v>
      </c>
      <c r="IC61" s="86">
        <f t="shared" si="70"/>
        <v>1.0366820345149447E-76</v>
      </c>
      <c r="ID61" s="86">
        <f t="shared" si="70"/>
        <v>7.7030132224478585E-78</v>
      </c>
      <c r="IE61" s="86">
        <f t="shared" si="70"/>
        <v>1.5046819965751829E-65</v>
      </c>
      <c r="IF61" s="86">
        <f t="shared" si="70"/>
        <v>5.8261823759569604E-36</v>
      </c>
      <c r="IG61" s="86">
        <f t="shared" si="70"/>
        <v>3.5606183887050539E-26</v>
      </c>
      <c r="II61" s="86">
        <f t="shared" si="71"/>
        <v>2.4566990058612457E-190</v>
      </c>
      <c r="IJ61" s="86">
        <f t="shared" si="71"/>
        <v>1.3586853081404568E-234</v>
      </c>
      <c r="IK61" s="86">
        <f t="shared" si="71"/>
        <v>2.043742703599426E-250</v>
      </c>
      <c r="IL61" s="86">
        <f t="shared" si="71"/>
        <v>2.9313037933179178E-263</v>
      </c>
      <c r="IM61" s="86">
        <f t="shared" si="71"/>
        <v>1.4252038674771335E-265</v>
      </c>
      <c r="IN61" s="86">
        <f t="shared" si="71"/>
        <v>3.8689864595070761E-259</v>
      </c>
      <c r="IO61" s="86">
        <f t="shared" si="71"/>
        <v>3.8203556335680191E-262</v>
      </c>
      <c r="IP61" s="86">
        <f t="shared" si="71"/>
        <v>1.4952343983155552E-263</v>
      </c>
      <c r="IQ61" s="86">
        <f t="shared" si="71"/>
        <v>5.6576980444170902E-275</v>
      </c>
      <c r="IR61" s="86">
        <f t="shared" si="71"/>
        <v>3.4527874548642495E-275</v>
      </c>
      <c r="IS61" s="86">
        <f t="shared" si="71"/>
        <v>2.8085725376464283E-270</v>
      </c>
      <c r="IT61" s="86">
        <f t="shared" si="71"/>
        <v>4.6604307714281144E-274</v>
      </c>
      <c r="IU61" s="86">
        <f t="shared" si="71"/>
        <v>2.0595567518665111E-230</v>
      </c>
      <c r="IV61" s="86">
        <f t="shared" si="71"/>
        <v>2.0752076415328271E-102</v>
      </c>
      <c r="IW61" s="86">
        <f t="shared" si="71"/>
        <v>4.2855297080051233E-70</v>
      </c>
      <c r="IY61" s="86">
        <f t="shared" si="72"/>
        <v>4.1745187992880363E-3</v>
      </c>
      <c r="IZ61" s="86">
        <f t="shared" si="72"/>
        <v>3.4674472772608855E-4</v>
      </c>
      <c r="JA61" s="86">
        <f t="shared" si="72"/>
        <v>3.0491559089768284E-4</v>
      </c>
      <c r="JB61" s="86">
        <f t="shared" si="72"/>
        <v>3.6620517324280501E-4</v>
      </c>
      <c r="JC61" s="86">
        <f t="shared" si="72"/>
        <v>4.0054947849690929E-4</v>
      </c>
      <c r="JD61" s="86">
        <f t="shared" si="72"/>
        <v>1.9634642149258142E-4</v>
      </c>
      <c r="JE61" s="86">
        <f t="shared" si="72"/>
        <v>2.5808310355580281E-4</v>
      </c>
      <c r="JF61" s="86">
        <f t="shared" si="72"/>
        <v>1.2132414762765392E-4</v>
      </c>
      <c r="JG61" s="86">
        <f t="shared" si="72"/>
        <v>9.9003378671361073E-5</v>
      </c>
      <c r="JH61" s="86">
        <f t="shared" si="72"/>
        <v>1.306654783696765E-4</v>
      </c>
      <c r="JI61" s="86">
        <f t="shared" si="72"/>
        <v>1.2256044347797279E-4</v>
      </c>
      <c r="JJ61" s="86">
        <f t="shared" si="72"/>
        <v>3.1400846358209259E-4</v>
      </c>
      <c r="JK61" s="86">
        <f t="shared" si="72"/>
        <v>4.4834732997907828E-4</v>
      </c>
      <c r="JL61" s="86">
        <f t="shared" si="72"/>
        <v>5.7496020875827099E-4</v>
      </c>
      <c r="JM61" s="86">
        <f t="shared" si="72"/>
        <v>8.3947027872086923E-5</v>
      </c>
    </row>
    <row r="62" spans="2:273" x14ac:dyDescent="0.25">
      <c r="B62" s="2">
        <v>35</v>
      </c>
      <c r="C62" s="37">
        <v>67.343000000000004</v>
      </c>
      <c r="D62" s="37">
        <v>75.376999999999995</v>
      </c>
      <c r="E62" s="37">
        <v>81.370999999999995</v>
      </c>
      <c r="F62" s="37">
        <v>87.064999999999998</v>
      </c>
      <c r="G62" s="37">
        <v>93.613</v>
      </c>
      <c r="H62" s="37">
        <v>99.838999999999999</v>
      </c>
      <c r="I62" s="37">
        <v>102.164</v>
      </c>
      <c r="J62" s="37">
        <v>101.82299999999999</v>
      </c>
      <c r="K62" s="37">
        <v>103.532</v>
      </c>
      <c r="L62" s="37">
        <v>102.871</v>
      </c>
      <c r="M62" s="37">
        <v>104.952</v>
      </c>
      <c r="N62" s="37">
        <v>102.758</v>
      </c>
      <c r="O62" s="37">
        <v>110.492</v>
      </c>
      <c r="P62" s="37">
        <v>103.6</v>
      </c>
      <c r="Q62" s="37">
        <v>98.861999999999995</v>
      </c>
      <c r="S62" s="4">
        <f t="shared" si="74"/>
        <v>64.34091773043059</v>
      </c>
      <c r="T62" s="4">
        <f t="shared" si="74"/>
        <v>74.784872828459456</v>
      </c>
      <c r="U62" s="4">
        <f t="shared" si="74"/>
        <v>80.800861357907309</v>
      </c>
      <c r="V62" s="4">
        <f t="shared" si="74"/>
        <v>85.177367021065393</v>
      </c>
      <c r="W62" s="4">
        <f t="shared" si="74"/>
        <v>91.860211795487459</v>
      </c>
      <c r="X62" s="4">
        <f t="shared" si="74"/>
        <v>99.660051634808383</v>
      </c>
      <c r="Y62" s="4">
        <f t="shared" si="74"/>
        <v>100.66251475698328</v>
      </c>
      <c r="Z62" s="4">
        <f t="shared" si="74"/>
        <v>100.69830847822161</v>
      </c>
      <c r="AA62" s="4">
        <f t="shared" si="74"/>
        <v>103.24455279380484</v>
      </c>
      <c r="AB62" s="4">
        <f t="shared" si="74"/>
        <v>101.83872134866084</v>
      </c>
      <c r="AC62" s="4">
        <f t="shared" si="74"/>
        <v>104.47162333187001</v>
      </c>
      <c r="AD62" s="4">
        <f t="shared" si="74"/>
        <v>101.95091090522115</v>
      </c>
      <c r="AE62" s="4">
        <f t="shared" si="74"/>
        <v>113.09975544454255</v>
      </c>
      <c r="AF62" s="4">
        <f t="shared" si="74"/>
        <v>102.98809529521318</v>
      </c>
      <c r="AG62" s="4">
        <f t="shared" si="74"/>
        <v>99.824439037806698</v>
      </c>
      <c r="AI62" s="4">
        <f t="shared" si="75"/>
        <v>3.0020822695694136</v>
      </c>
      <c r="AJ62" s="4">
        <f t="shared" si="75"/>
        <v>0.59212717154053962</v>
      </c>
      <c r="AK62" s="4">
        <f t="shared" si="75"/>
        <v>0.57013864209268661</v>
      </c>
      <c r="AL62" s="4">
        <f t="shared" si="75"/>
        <v>1.8876329789346045</v>
      </c>
      <c r="AM62" s="4">
        <f t="shared" si="75"/>
        <v>1.7527882045125409</v>
      </c>
      <c r="AN62" s="4">
        <f t="shared" si="75"/>
        <v>0.17894836519161572</v>
      </c>
      <c r="AO62" s="4">
        <f t="shared" si="75"/>
        <v>1.5014852430167167</v>
      </c>
      <c r="AP62" s="4">
        <f t="shared" si="75"/>
        <v>1.1246915217783879</v>
      </c>
      <c r="AQ62" s="4">
        <f t="shared" si="75"/>
        <v>0.28744720619515363</v>
      </c>
      <c r="AR62" s="4">
        <f t="shared" si="75"/>
        <v>1.0322786513391549</v>
      </c>
      <c r="AS62" s="4">
        <f t="shared" si="75"/>
        <v>0.48037666812999191</v>
      </c>
      <c r="AT62" s="4">
        <f t="shared" si="75"/>
        <v>0.80708909477884561</v>
      </c>
      <c r="AU62" s="4">
        <f t="shared" si="75"/>
        <v>-2.6077554445425477</v>
      </c>
      <c r="AV62" s="4">
        <f t="shared" si="75"/>
        <v>0.61190470478680936</v>
      </c>
      <c r="AW62" s="4">
        <f t="shared" si="75"/>
        <v>-0.96243903780670337</v>
      </c>
      <c r="AY62" s="2">
        <f t="shared" si="65"/>
        <v>60.701210578058507</v>
      </c>
      <c r="AZ62" s="2">
        <f t="shared" si="65"/>
        <v>74.2921879938676</v>
      </c>
      <c r="BA62" s="2">
        <f t="shared" si="65"/>
        <v>80.366495931303064</v>
      </c>
      <c r="BB62" s="2">
        <f t="shared" si="65"/>
        <v>84.687744190865359</v>
      </c>
      <c r="BC62" s="2">
        <f t="shared" si="65"/>
        <v>91.340474971523946</v>
      </c>
      <c r="BD62" s="2">
        <f t="shared" si="65"/>
        <v>99.392488452516247</v>
      </c>
      <c r="BE62" s="2">
        <f t="shared" si="65"/>
        <v>100.3238643989536</v>
      </c>
      <c r="BF62" s="2">
        <f t="shared" si="65"/>
        <v>100.5205417806949</v>
      </c>
      <c r="BG62" s="2">
        <f t="shared" si="65"/>
        <v>103.09996656467081</v>
      </c>
      <c r="BH62" s="2">
        <f t="shared" si="65"/>
        <v>101.65447490462736</v>
      </c>
      <c r="BI62" s="2">
        <f t="shared" si="65"/>
        <v>104.30254196821538</v>
      </c>
      <c r="BJ62" s="2">
        <f t="shared" si="65"/>
        <v>101.57689062194055</v>
      </c>
      <c r="BK62" s="2">
        <f t="shared" si="65"/>
        <v>112.62159951762806</v>
      </c>
      <c r="BL62" s="2">
        <f t="shared" si="65"/>
        <v>102.43000275859222</v>
      </c>
      <c r="BM62" s="2">
        <f t="shared" si="65"/>
        <v>99.736951822828175</v>
      </c>
      <c r="BO62" s="2">
        <f t="shared" si="10"/>
        <v>67.343000000000004</v>
      </c>
      <c r="BP62" s="2">
        <f t="shared" si="11"/>
        <v>75.376999999999995</v>
      </c>
      <c r="BQ62" s="2">
        <f t="shared" si="12"/>
        <v>81.370999999999995</v>
      </c>
      <c r="BR62" s="2">
        <f t="shared" si="13"/>
        <v>87.064999999999998</v>
      </c>
      <c r="BS62" s="2">
        <f t="shared" si="14"/>
        <v>93.613</v>
      </c>
      <c r="BT62" s="2">
        <f t="shared" si="15"/>
        <v>99.838999999999999</v>
      </c>
      <c r="BU62" s="2">
        <f t="shared" si="16"/>
        <v>102.164</v>
      </c>
      <c r="BV62" s="2">
        <f t="shared" si="17"/>
        <v>101.82299999999999</v>
      </c>
      <c r="BW62" s="2">
        <f t="shared" si="18"/>
        <v>103.532</v>
      </c>
      <c r="BX62" s="2">
        <f t="shared" si="19"/>
        <v>102.871</v>
      </c>
      <c r="BY62" s="2">
        <f t="shared" si="20"/>
        <v>104.952</v>
      </c>
      <c r="BZ62" s="2">
        <f t="shared" si="21"/>
        <v>102.758</v>
      </c>
      <c r="CA62" s="2">
        <f t="shared" si="22"/>
        <v>110.492</v>
      </c>
      <c r="CB62" s="2">
        <f t="shared" si="23"/>
        <v>103.6</v>
      </c>
      <c r="CC62" s="2">
        <f t="shared" si="24"/>
        <v>98.861999999999995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63.549611773717039</v>
      </c>
      <c r="DL62" s="2">
        <f t="shared" si="76"/>
        <v>75.844086680761109</v>
      </c>
      <c r="DM62" s="2">
        <f t="shared" si="76"/>
        <v>82.162374207188179</v>
      </c>
      <c r="DN62" s="2">
        <f t="shared" si="76"/>
        <v>86.915608879492595</v>
      </c>
      <c r="DO62" s="2">
        <f t="shared" si="76"/>
        <v>93.48040591966172</v>
      </c>
      <c r="DP62" s="2">
        <f t="shared" si="76"/>
        <v>100.29785073995772</v>
      </c>
      <c r="DQ62" s="2">
        <f t="shared" si="76"/>
        <v>102.01844820295985</v>
      </c>
      <c r="DR62" s="2">
        <f t="shared" si="76"/>
        <v>102.55616309272126</v>
      </c>
      <c r="DS62" s="2">
        <f t="shared" si="76"/>
        <v>103.90971658158445</v>
      </c>
      <c r="DT62" s="2">
        <f t="shared" si="76"/>
        <v>102.7280402182427</v>
      </c>
      <c r="DU62" s="2">
        <f t="shared" si="76"/>
        <v>105.08865398167724</v>
      </c>
      <c r="DV62" s="2">
        <f t="shared" si="76"/>
        <v>103.32971247357294</v>
      </c>
      <c r="DW62" s="2">
        <f t="shared" si="76"/>
        <v>110.52945555465521</v>
      </c>
      <c r="DX62" s="2">
        <f t="shared" si="76"/>
        <v>104.1747222267239</v>
      </c>
      <c r="DY62" s="2">
        <f t="shared" si="76"/>
        <v>100.60859790940768</v>
      </c>
      <c r="EA62" s="2">
        <f t="shared" si="77"/>
        <v>56.920029348207834</v>
      </c>
      <c r="EB62" s="2">
        <f t="shared" si="77"/>
        <v>70.95382619204571</v>
      </c>
      <c r="EC62" s="2">
        <f t="shared" si="77"/>
        <v>76.463559550311643</v>
      </c>
      <c r="ED62" s="2">
        <f t="shared" si="77"/>
        <v>79.946473415553797</v>
      </c>
      <c r="EE62" s="2">
        <f t="shared" si="77"/>
        <v>86.911903439234109</v>
      </c>
      <c r="EF62" s="2">
        <f t="shared" si="77"/>
        <v>97.284596417722582</v>
      </c>
      <c r="EG62" s="2">
        <f t="shared" si="77"/>
        <v>96.598523364647079</v>
      </c>
      <c r="EH62" s="2">
        <f t="shared" si="77"/>
        <v>95.593031217943221</v>
      </c>
      <c r="EI62" s="2">
        <f t="shared" si="77"/>
        <v>101.09579103971105</v>
      </c>
      <c r="EJ62" s="2">
        <f t="shared" si="77"/>
        <v>99.101490529363872</v>
      </c>
      <c r="EK62" s="2">
        <f t="shared" si="77"/>
        <v>102.38042545893305</v>
      </c>
      <c r="EL62" s="2">
        <f t="shared" si="77"/>
        <v>97.748867847664002</v>
      </c>
      <c r="EM62" s="2">
        <f t="shared" si="77"/>
        <v>116.8540334001883</v>
      </c>
      <c r="EN62" s="2">
        <f t="shared" si="77"/>
        <v>98.955621465940709</v>
      </c>
      <c r="EO62" s="2">
        <f t="shared" si="77"/>
        <v>97.564006344827575</v>
      </c>
      <c r="EQ62" s="2">
        <f t="shared" si="78"/>
        <v>55.245641215250131</v>
      </c>
      <c r="ER62" s="2">
        <f t="shared" si="78"/>
        <v>70.383654510433772</v>
      </c>
      <c r="ES62" s="2">
        <f t="shared" si="78"/>
        <v>75.859542211189805</v>
      </c>
      <c r="ET62" s="2">
        <f t="shared" si="78"/>
        <v>79.274766540432168</v>
      </c>
      <c r="EU62" s="2">
        <f t="shared" si="78"/>
        <v>86.864845217065209</v>
      </c>
      <c r="EV62" s="2">
        <f t="shared" si="78"/>
        <v>96.191618532743462</v>
      </c>
      <c r="EW62" s="2">
        <f t="shared" si="78"/>
        <v>95.651962664116851</v>
      </c>
      <c r="EX62" s="2">
        <f t="shared" si="78"/>
        <v>96.081225872249846</v>
      </c>
      <c r="EY62" s="2">
        <f t="shared" si="78"/>
        <v>100.50167370510468</v>
      </c>
      <c r="EZ62" s="2">
        <f t="shared" si="78"/>
        <v>98.379833468756985</v>
      </c>
      <c r="FA62" s="2">
        <f t="shared" si="78"/>
        <v>100.65529575990985</v>
      </c>
      <c r="FB62" s="2">
        <f t="shared" si="78"/>
        <v>97.020284439333864</v>
      </c>
      <c r="FC62" s="2">
        <f t="shared" si="78"/>
        <v>111.18701936737077</v>
      </c>
      <c r="FD62" s="2">
        <f t="shared" si="78"/>
        <v>100.46451578155117</v>
      </c>
      <c r="FE62" s="2">
        <f t="shared" si="78"/>
        <v>101.47457027240033</v>
      </c>
      <c r="FG62" s="2">
        <f t="shared" si="79"/>
        <v>0.4296474294141796</v>
      </c>
      <c r="FH62" s="2">
        <f t="shared" si="79"/>
        <v>0.31734319169663033</v>
      </c>
      <c r="FI62" s="2">
        <f t="shared" si="79"/>
        <v>0.31513050473381349</v>
      </c>
      <c r="FJ62" s="2">
        <f t="shared" si="79"/>
        <v>0.31967468412479522</v>
      </c>
      <c r="FK62" s="2">
        <f t="shared" si="79"/>
        <v>0.32578662772271277</v>
      </c>
      <c r="FL62" s="2">
        <f t="shared" si="79"/>
        <v>0.30045524896539172</v>
      </c>
      <c r="FM62" s="2">
        <f t="shared" si="79"/>
        <v>0.31265558895646001</v>
      </c>
      <c r="FN62" s="2">
        <f t="shared" si="79"/>
        <v>0.29234382847881046</v>
      </c>
      <c r="FO62" s="2">
        <f t="shared" si="79"/>
        <v>0.28776088903703201</v>
      </c>
      <c r="FP62" s="2">
        <f t="shared" si="79"/>
        <v>0.29602544214149762</v>
      </c>
      <c r="FQ62" s="2">
        <f t="shared" si="79"/>
        <v>0.29025837632807233</v>
      </c>
      <c r="FR62" s="2">
        <f t="shared" si="79"/>
        <v>0.31407659529763216</v>
      </c>
      <c r="FS62" s="2">
        <f t="shared" si="79"/>
        <v>0.33080572433808914</v>
      </c>
      <c r="FT62" s="2">
        <f t="shared" si="79"/>
        <v>0.33429712339270934</v>
      </c>
      <c r="FU62" s="2">
        <f t="shared" si="79"/>
        <v>0.28630222559573604</v>
      </c>
      <c r="FW62" s="2">
        <f t="shared" si="67"/>
        <v>1.0838854336770552E-5</v>
      </c>
      <c r="FX62" s="2">
        <f t="shared" si="67"/>
        <v>1.3706707810641182E-5</v>
      </c>
      <c r="FY62" s="2">
        <f t="shared" si="67"/>
        <v>1.313982006544923E-5</v>
      </c>
      <c r="FZ62" s="2">
        <f t="shared" si="67"/>
        <v>1.2670064892472137E-5</v>
      </c>
      <c r="GA62" s="2">
        <f t="shared" si="67"/>
        <v>1.4362016841997238E-5</v>
      </c>
      <c r="GB62" s="2">
        <f t="shared" si="67"/>
        <v>1.3001048291012144E-5</v>
      </c>
      <c r="GC62" s="2">
        <f t="shared" si="67"/>
        <v>1.4802625773737134E-5</v>
      </c>
      <c r="GD62" s="2">
        <f t="shared" si="67"/>
        <v>1.4990842325235619E-5</v>
      </c>
      <c r="GE62" s="2">
        <f t="shared" si="67"/>
        <v>2.0705169517596265E-5</v>
      </c>
      <c r="GF62" s="2">
        <f t="shared" si="67"/>
        <v>1.9868879057309024E-5</v>
      </c>
      <c r="GG62" s="2">
        <f t="shared" si="67"/>
        <v>1.5071171030207256E-5</v>
      </c>
      <c r="GH62" s="2">
        <f t="shared" si="67"/>
        <v>1.258969355178011E-5</v>
      </c>
      <c r="GI62" s="2">
        <f t="shared" si="67"/>
        <v>1.1045032007162107E-5</v>
      </c>
      <c r="GJ62" s="2">
        <f t="shared" si="67"/>
        <v>7.2257511508823622E-6</v>
      </c>
      <c r="GK62" s="2">
        <f t="shared" si="67"/>
        <v>6.9694269922063358E-6</v>
      </c>
      <c r="GM62" s="86">
        <f t="shared" si="68"/>
        <v>5.516894866104816E-3</v>
      </c>
      <c r="GN62" s="86">
        <f t="shared" si="68"/>
        <v>5.3627470446811253E-4</v>
      </c>
      <c r="GO62" s="86">
        <f t="shared" si="68"/>
        <v>4.7720268964396864E-4</v>
      </c>
      <c r="GP62" s="86">
        <f t="shared" si="68"/>
        <v>5.653039379970075E-4</v>
      </c>
      <c r="GQ62" s="86">
        <f t="shared" si="68"/>
        <v>6.1967293679996555E-4</v>
      </c>
      <c r="GR62" s="86">
        <f t="shared" si="68"/>
        <v>3.1405811607614954E-4</v>
      </c>
      <c r="GS62" s="86">
        <f t="shared" si="68"/>
        <v>4.1042457692066359E-4</v>
      </c>
      <c r="GT62" s="86">
        <f t="shared" si="68"/>
        <v>2.0186229561669738E-4</v>
      </c>
      <c r="GU62" s="86">
        <f t="shared" si="68"/>
        <v>1.6687451532122036E-4</v>
      </c>
      <c r="GV62" s="86">
        <f t="shared" si="68"/>
        <v>2.1743542150841227E-4</v>
      </c>
      <c r="GW62" s="86">
        <f t="shared" si="68"/>
        <v>2.0262794869104129E-4</v>
      </c>
      <c r="GX62" s="86">
        <f t="shared" si="68"/>
        <v>4.883361786913869E-4</v>
      </c>
      <c r="GY62" s="86">
        <f t="shared" si="68"/>
        <v>6.9105465078330981E-4</v>
      </c>
      <c r="GZ62" s="86">
        <f t="shared" si="68"/>
        <v>8.6248829447943727E-4</v>
      </c>
      <c r="HA62" s="86">
        <f t="shared" si="68"/>
        <v>1.4376630963198778E-4</v>
      </c>
      <c r="HC62" s="86">
        <f t="shared" si="73"/>
        <v>2.6560552818447511E-10</v>
      </c>
      <c r="HD62" s="86">
        <f t="shared" si="69"/>
        <v>9.7532619391312186E-13</v>
      </c>
      <c r="HE62" s="86">
        <f t="shared" si="69"/>
        <v>2.5693004608534208E-13</v>
      </c>
      <c r="HF62" s="86">
        <f t="shared" si="69"/>
        <v>1.065763562173941E-13</v>
      </c>
      <c r="HG62" s="86">
        <f t="shared" si="69"/>
        <v>1.0754437251802085E-13</v>
      </c>
      <c r="HH62" s="86">
        <f t="shared" si="69"/>
        <v>1.6119584513779069E-13</v>
      </c>
      <c r="HI62" s="86">
        <f t="shared" si="69"/>
        <v>1.828713999791142E-13</v>
      </c>
      <c r="HJ62" s="86">
        <f t="shared" si="69"/>
        <v>1.4342261520651611E-13</v>
      </c>
      <c r="HK62" s="86">
        <f t="shared" si="69"/>
        <v>1.6262435146744564E-14</v>
      </c>
      <c r="HL62" s="86">
        <f t="shared" si="69"/>
        <v>3.0988645063606764E-14</v>
      </c>
      <c r="HM62" s="86">
        <f t="shared" si="69"/>
        <v>5.1307163207222745E-14</v>
      </c>
      <c r="HN62" s="86">
        <f t="shared" si="69"/>
        <v>4.309951995285425E-14</v>
      </c>
      <c r="HO62" s="86">
        <f t="shared" si="69"/>
        <v>3.8441814210415901E-12</v>
      </c>
      <c r="HP62" s="86">
        <f t="shared" si="69"/>
        <v>1.1194747533759587E-12</v>
      </c>
      <c r="HQ62" s="86">
        <f t="shared" si="69"/>
        <v>3.2371972714862016E-15</v>
      </c>
      <c r="HS62" s="86">
        <f t="shared" si="70"/>
        <v>2.5495335663065715E-53</v>
      </c>
      <c r="HT62" s="86">
        <f t="shared" si="70"/>
        <v>4.5547213612792586E-66</v>
      </c>
      <c r="HU62" s="86">
        <f t="shared" si="70"/>
        <v>3.1959306311163058E-69</v>
      </c>
      <c r="HV62" s="86">
        <f t="shared" si="70"/>
        <v>8.8951068750489111E-73</v>
      </c>
      <c r="HW62" s="86">
        <f t="shared" si="70"/>
        <v>1.2306611303345557E-73</v>
      </c>
      <c r="HX62" s="86">
        <f t="shared" si="70"/>
        <v>2.1388362441593748E-72</v>
      </c>
      <c r="HY62" s="86">
        <f t="shared" si="70"/>
        <v>7.4715291924466561E-73</v>
      </c>
      <c r="HZ62" s="86">
        <f t="shared" si="70"/>
        <v>5.8897226840216884E-73</v>
      </c>
      <c r="IA62" s="86">
        <f t="shared" si="70"/>
        <v>4.7093981432943268E-77</v>
      </c>
      <c r="IB62" s="86">
        <f t="shared" si="70"/>
        <v>1.3692713443068612E-76</v>
      </c>
      <c r="IC62" s="86">
        <f t="shared" si="70"/>
        <v>4.1792073835812418E-75</v>
      </c>
      <c r="ID62" s="86">
        <f t="shared" si="70"/>
        <v>3.0891945039041403E-76</v>
      </c>
      <c r="IE62" s="86">
        <f t="shared" si="70"/>
        <v>3.2196048870508828E-64</v>
      </c>
      <c r="IF62" s="86">
        <f t="shared" si="70"/>
        <v>2.8783626393795079E-35</v>
      </c>
      <c r="IG62" s="86">
        <f t="shared" si="70"/>
        <v>1.1107373943431936E-25</v>
      </c>
      <c r="II62" s="86">
        <f t="shared" si="71"/>
        <v>2.4405216091830495E-187</v>
      </c>
      <c r="IJ62" s="86">
        <f t="shared" si="71"/>
        <v>8.142236574024403E-231</v>
      </c>
      <c r="IK62" s="86">
        <f t="shared" si="71"/>
        <v>2.1377550377095614E-246</v>
      </c>
      <c r="IL62" s="86">
        <f t="shared" si="71"/>
        <v>4.795795492965827E-259</v>
      </c>
      <c r="IM62" s="86">
        <f t="shared" si="71"/>
        <v>2.8325397073749675E-261</v>
      </c>
      <c r="IN62" s="86">
        <f t="shared" si="71"/>
        <v>5.5506910005249489E-255</v>
      </c>
      <c r="IO62" s="86">
        <f t="shared" si="71"/>
        <v>6.8532522185127906E-258</v>
      </c>
      <c r="IP62" s="86">
        <f t="shared" si="71"/>
        <v>2.8596575881390641E-259</v>
      </c>
      <c r="IQ62" s="86">
        <f t="shared" si="71"/>
        <v>2.2557289705457309E-270</v>
      </c>
      <c r="IR62" s="86">
        <f t="shared" si="71"/>
        <v>1.333883799299073E-270</v>
      </c>
      <c r="IS62" s="86">
        <f t="shared" si="71"/>
        <v>6.9543773106493522E-266</v>
      </c>
      <c r="IT62" s="86">
        <f t="shared" si="71"/>
        <v>1.132155124460403E-269</v>
      </c>
      <c r="IU62" s="86">
        <f t="shared" si="71"/>
        <v>8.9989532747956071E-227</v>
      </c>
      <c r="IV62" s="86">
        <f t="shared" si="71"/>
        <v>7.284414302012334E-101</v>
      </c>
      <c r="IW62" s="86">
        <f t="shared" si="71"/>
        <v>4.7689695951252515E-69</v>
      </c>
      <c r="IY62" s="86">
        <f t="shared" si="72"/>
        <v>5.516895131710344E-3</v>
      </c>
      <c r="IZ62" s="86">
        <f t="shared" si="72"/>
        <v>5.3627470544343869E-4</v>
      </c>
      <c r="JA62" s="86">
        <f t="shared" si="72"/>
        <v>4.772026899008987E-4</v>
      </c>
      <c r="JB62" s="86">
        <f t="shared" si="72"/>
        <v>5.6530393810358382E-4</v>
      </c>
      <c r="JC62" s="86">
        <f t="shared" si="72"/>
        <v>6.1967293690750995E-4</v>
      </c>
      <c r="JD62" s="86">
        <f t="shared" si="72"/>
        <v>3.1405811623734541E-4</v>
      </c>
      <c r="JE62" s="86">
        <f t="shared" si="72"/>
        <v>4.1042457710353499E-4</v>
      </c>
      <c r="JF62" s="86">
        <f t="shared" si="72"/>
        <v>2.0186229576012001E-4</v>
      </c>
      <c r="JG62" s="86">
        <f t="shared" si="72"/>
        <v>1.668745153374828E-4</v>
      </c>
      <c r="JH62" s="86">
        <f t="shared" si="72"/>
        <v>2.1743542153940091E-4</v>
      </c>
      <c r="JI62" s="86">
        <f t="shared" si="72"/>
        <v>2.0262794874234845E-4</v>
      </c>
      <c r="JJ62" s="86">
        <f t="shared" si="72"/>
        <v>4.8833617873448643E-4</v>
      </c>
      <c r="JK62" s="86">
        <f t="shared" si="72"/>
        <v>6.9105465462749119E-4</v>
      </c>
      <c r="JL62" s="86">
        <f t="shared" si="72"/>
        <v>8.6248829559891201E-4</v>
      </c>
      <c r="JM62" s="86">
        <f t="shared" si="72"/>
        <v>1.4376630963522496E-4</v>
      </c>
    </row>
    <row r="63" spans="2:273" x14ac:dyDescent="0.25">
      <c r="B63" s="2">
        <v>36</v>
      </c>
      <c r="C63" s="37">
        <v>68.015000000000001</v>
      </c>
      <c r="D63" s="37">
        <v>77.262</v>
      </c>
      <c r="E63" s="37">
        <v>82.983999999999995</v>
      </c>
      <c r="F63" s="37">
        <v>87.403000000000006</v>
      </c>
      <c r="G63" s="37">
        <v>93.548000000000002</v>
      </c>
      <c r="H63" s="37">
        <v>100.726</v>
      </c>
      <c r="I63" s="37">
        <v>103.148</v>
      </c>
      <c r="J63" s="37">
        <v>103.01600000000001</v>
      </c>
      <c r="K63" s="37">
        <v>104.48399999999999</v>
      </c>
      <c r="L63" s="37">
        <v>102.871</v>
      </c>
      <c r="M63" s="37">
        <v>105.548</v>
      </c>
      <c r="N63" s="37">
        <v>104.32299999999999</v>
      </c>
      <c r="O63" s="37">
        <v>111.836</v>
      </c>
      <c r="P63" s="37">
        <v>104.108</v>
      </c>
      <c r="Q63" s="37">
        <v>99.554000000000002</v>
      </c>
      <c r="S63" s="4">
        <f t="shared" si="74"/>
        <v>65.288764217782159</v>
      </c>
      <c r="T63" s="4">
        <f t="shared" si="74"/>
        <v>75.036087383442108</v>
      </c>
      <c r="U63" s="4">
        <f t="shared" si="74"/>
        <v>80.990951507145539</v>
      </c>
      <c r="V63" s="4">
        <f t="shared" si="74"/>
        <v>85.336092768386465</v>
      </c>
      <c r="W63" s="4">
        <f t="shared" si="74"/>
        <v>92.049806590038585</v>
      </c>
      <c r="X63" s="4">
        <f t="shared" si="74"/>
        <v>99.806132422286908</v>
      </c>
      <c r="Y63" s="4">
        <f t="shared" si="74"/>
        <v>100.78388264722972</v>
      </c>
      <c r="Z63" s="4">
        <f t="shared" si="74"/>
        <v>100.77196273760514</v>
      </c>
      <c r="AA63" s="4">
        <f t="shared" si="74"/>
        <v>103.39484093416813</v>
      </c>
      <c r="AB63" s="4">
        <f t="shared" si="74"/>
        <v>101.9811172058607</v>
      </c>
      <c r="AC63" s="4">
        <f t="shared" si="74"/>
        <v>104.61716088867118</v>
      </c>
      <c r="AD63" s="4">
        <f t="shared" si="74"/>
        <v>102.12733223846327</v>
      </c>
      <c r="AE63" s="4">
        <f t="shared" si="74"/>
        <v>113.53847795184743</v>
      </c>
      <c r="AF63" s="4">
        <f t="shared" si="74"/>
        <v>103.21898362048664</v>
      </c>
      <c r="AG63" s="4">
        <f t="shared" si="74"/>
        <v>99.920165746942033</v>
      </c>
      <c r="AI63" s="4">
        <f t="shared" si="75"/>
        <v>2.7262357822178416</v>
      </c>
      <c r="AJ63" s="4">
        <f t="shared" si="75"/>
        <v>2.225912616557892</v>
      </c>
      <c r="AK63" s="4">
        <f t="shared" si="75"/>
        <v>1.9930484928544558</v>
      </c>
      <c r="AL63" s="4">
        <f t="shared" si="75"/>
        <v>2.0669072316135413</v>
      </c>
      <c r="AM63" s="4">
        <f t="shared" si="75"/>
        <v>1.4981934099614165</v>
      </c>
      <c r="AN63" s="4">
        <f t="shared" si="75"/>
        <v>0.91986757771309158</v>
      </c>
      <c r="AO63" s="4">
        <f t="shared" si="75"/>
        <v>2.364117352770279</v>
      </c>
      <c r="AP63" s="4">
        <f t="shared" si="75"/>
        <v>2.244037262394869</v>
      </c>
      <c r="AQ63" s="4">
        <f t="shared" si="75"/>
        <v>1.0891590658318648</v>
      </c>
      <c r="AR63" s="4">
        <f t="shared" si="75"/>
        <v>0.88988279413929661</v>
      </c>
      <c r="AS63" s="4">
        <f t="shared" si="75"/>
        <v>0.93083911132882236</v>
      </c>
      <c r="AT63" s="4">
        <f t="shared" si="75"/>
        <v>2.1956677615367255</v>
      </c>
      <c r="AU63" s="4">
        <f t="shared" si="75"/>
        <v>-1.7024779518474276</v>
      </c>
      <c r="AV63" s="4">
        <f t="shared" si="75"/>
        <v>0.88901637951336454</v>
      </c>
      <c r="AW63" s="4">
        <f t="shared" si="75"/>
        <v>-0.36616574694203052</v>
      </c>
      <c r="AY63" s="2">
        <f t="shared" si="65"/>
        <v>60.641865659116988</v>
      </c>
      <c r="AZ63" s="2">
        <f t="shared" si="65"/>
        <v>74.305681095918231</v>
      </c>
      <c r="BA63" s="2">
        <f t="shared" si="65"/>
        <v>80.339878458024572</v>
      </c>
      <c r="BB63" s="2">
        <f t="shared" si="65"/>
        <v>84.611631766666505</v>
      </c>
      <c r="BC63" s="2">
        <f t="shared" si="65"/>
        <v>91.27971214210163</v>
      </c>
      <c r="BD63" s="2">
        <f t="shared" si="65"/>
        <v>99.396424772792187</v>
      </c>
      <c r="BE63" s="2">
        <f t="shared" si="65"/>
        <v>100.26868964448758</v>
      </c>
      <c r="BF63" s="2">
        <f t="shared" si="65"/>
        <v>100.48949463460298</v>
      </c>
      <c r="BG63" s="2">
        <f t="shared" si="65"/>
        <v>103.16222389128484</v>
      </c>
      <c r="BH63" s="2">
        <f t="shared" si="65"/>
        <v>101.68843183816767</v>
      </c>
      <c r="BI63" s="2">
        <f t="shared" si="65"/>
        <v>104.34999826693478</v>
      </c>
      <c r="BJ63" s="2">
        <f t="shared" si="65"/>
        <v>101.56987519301875</v>
      </c>
      <c r="BK63" s="2">
        <f t="shared" si="65"/>
        <v>112.83271599727001</v>
      </c>
      <c r="BL63" s="2">
        <f t="shared" si="65"/>
        <v>102.41548420023213</v>
      </c>
      <c r="BM63" s="2">
        <f t="shared" si="65"/>
        <v>99.777311623137052</v>
      </c>
      <c r="BO63" s="2">
        <f t="shared" si="10"/>
        <v>68.015000000000001</v>
      </c>
      <c r="BP63" s="2">
        <f t="shared" si="11"/>
        <v>77.262</v>
      </c>
      <c r="BQ63" s="2">
        <f t="shared" si="12"/>
        <v>82.983999999999995</v>
      </c>
      <c r="BR63" s="2">
        <f t="shared" si="13"/>
        <v>87.403000000000006</v>
      </c>
      <c r="BS63" s="2">
        <f t="shared" si="14"/>
        <v>93.548000000000002</v>
      </c>
      <c r="BT63" s="2">
        <f t="shared" si="15"/>
        <v>100.726</v>
      </c>
      <c r="BU63" s="2">
        <f t="shared" si="16"/>
        <v>103.148</v>
      </c>
      <c r="BV63" s="2">
        <f t="shared" si="17"/>
        <v>103.01600000000001</v>
      </c>
      <c r="BW63" s="2">
        <f t="shared" si="18"/>
        <v>104.48399999999999</v>
      </c>
      <c r="BX63" s="2">
        <f t="shared" si="19"/>
        <v>102.871</v>
      </c>
      <c r="BY63" s="2">
        <f t="shared" si="20"/>
        <v>105.548</v>
      </c>
      <c r="BZ63" s="2">
        <f t="shared" si="21"/>
        <v>104.32299999999999</v>
      </c>
      <c r="CA63" s="2">
        <f t="shared" si="22"/>
        <v>111.836</v>
      </c>
      <c r="CB63" s="2">
        <f t="shared" si="23"/>
        <v>104.108</v>
      </c>
      <c r="CC63" s="2">
        <f t="shared" si="24"/>
        <v>99.554000000000002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63.844178356494147</v>
      </c>
      <c r="DL63" s="2">
        <f t="shared" si="76"/>
        <v>76.096768951978262</v>
      </c>
      <c r="DM63" s="2">
        <f t="shared" si="76"/>
        <v>82.361997281787993</v>
      </c>
      <c r="DN63" s="2">
        <f t="shared" si="76"/>
        <v>87.066883267894895</v>
      </c>
      <c r="DO63" s="2">
        <f t="shared" si="76"/>
        <v>93.643860163092697</v>
      </c>
      <c r="DP63" s="2">
        <f t="shared" si="76"/>
        <v>100.45364439746301</v>
      </c>
      <c r="DQ63" s="2">
        <f t="shared" si="76"/>
        <v>102.1555151011779</v>
      </c>
      <c r="DR63" s="2">
        <f t="shared" si="76"/>
        <v>102.74714180006043</v>
      </c>
      <c r="DS63" s="2">
        <f t="shared" si="76"/>
        <v>104.1363917294655</v>
      </c>
      <c r="DT63" s="2">
        <f t="shared" si="76"/>
        <v>102.93755581665449</v>
      </c>
      <c r="DU63" s="2">
        <f t="shared" si="76"/>
        <v>105.30073720930233</v>
      </c>
      <c r="DV63" s="2">
        <f t="shared" si="76"/>
        <v>103.54587299909393</v>
      </c>
      <c r="DW63" s="2">
        <f t="shared" si="76"/>
        <v>110.78457564216838</v>
      </c>
      <c r="DX63" s="2">
        <f t="shared" si="76"/>
        <v>104.36840750344379</v>
      </c>
      <c r="DY63" s="2">
        <f t="shared" si="76"/>
        <v>100.78133519163764</v>
      </c>
      <c r="EA63" s="2">
        <f t="shared" si="77"/>
        <v>56.764916938332817</v>
      </c>
      <c r="EB63" s="2">
        <f t="shared" si="77"/>
        <v>70.791800236211827</v>
      </c>
      <c r="EC63" s="2">
        <f t="shared" si="77"/>
        <v>76.331937889581454</v>
      </c>
      <c r="ED63" s="2">
        <f t="shared" si="77"/>
        <v>79.846203864056747</v>
      </c>
      <c r="EE63" s="2">
        <f t="shared" si="77"/>
        <v>86.817619664308808</v>
      </c>
      <c r="EF63" s="2">
        <f t="shared" si="77"/>
        <v>97.151552530012694</v>
      </c>
      <c r="EG63" s="2">
        <f t="shared" si="77"/>
        <v>96.485703889388219</v>
      </c>
      <c r="EH63" s="2">
        <f t="shared" si="77"/>
        <v>95.505395740724893</v>
      </c>
      <c r="EI63" s="2">
        <f t="shared" si="77"/>
        <v>100.96325402632064</v>
      </c>
      <c r="EJ63" s="2">
        <f t="shared" si="77"/>
        <v>98.97932837637525</v>
      </c>
      <c r="EK63" s="2">
        <f t="shared" si="77"/>
        <v>102.22988930941506</v>
      </c>
      <c r="EL63" s="2">
        <f t="shared" si="77"/>
        <v>97.634163938155638</v>
      </c>
      <c r="EM63" s="2">
        <f t="shared" si="77"/>
        <v>116.6115783226229</v>
      </c>
      <c r="EN63" s="2">
        <f t="shared" si="77"/>
        <v>98.868681362126125</v>
      </c>
      <c r="EO63" s="2">
        <f t="shared" si="77"/>
        <v>97.494595696551713</v>
      </c>
      <c r="EQ63" s="2">
        <f t="shared" si="78"/>
        <v>55.111508195670922</v>
      </c>
      <c r="ER63" s="2">
        <f t="shared" si="78"/>
        <v>70.2288010476192</v>
      </c>
      <c r="ES63" s="2">
        <f t="shared" si="78"/>
        <v>75.735498488166684</v>
      </c>
      <c r="ET63" s="2">
        <f t="shared" si="78"/>
        <v>79.18306779535159</v>
      </c>
      <c r="EU63" s="2">
        <f t="shared" si="78"/>
        <v>86.771196107809033</v>
      </c>
      <c r="EV63" s="2">
        <f t="shared" si="78"/>
        <v>96.072730197778</v>
      </c>
      <c r="EW63" s="2">
        <f t="shared" si="78"/>
        <v>95.551583865838452</v>
      </c>
      <c r="EX63" s="2">
        <f t="shared" si="78"/>
        <v>95.987086952772984</v>
      </c>
      <c r="EY63" s="2">
        <f t="shared" si="78"/>
        <v>100.37705968207466</v>
      </c>
      <c r="EZ63" s="2">
        <f t="shared" si="78"/>
        <v>98.267362514214625</v>
      </c>
      <c r="FA63" s="2">
        <f t="shared" si="78"/>
        <v>100.52726387962588</v>
      </c>
      <c r="FB63" s="2">
        <f t="shared" si="78"/>
        <v>96.915127751183888</v>
      </c>
      <c r="FC63" s="2">
        <f t="shared" si="78"/>
        <v>111.01691028793014</v>
      </c>
      <c r="FD63" s="2">
        <f t="shared" si="78"/>
        <v>100.35679579854569</v>
      </c>
      <c r="FE63" s="2">
        <f t="shared" si="78"/>
        <v>101.34868729721921</v>
      </c>
      <c r="FG63" s="2">
        <f t="shared" si="79"/>
        <v>0.45234846662601491</v>
      </c>
      <c r="FH63" s="2">
        <f t="shared" si="79"/>
        <v>0.33762298906183447</v>
      </c>
      <c r="FI63" s="2">
        <f t="shared" si="79"/>
        <v>0.33533836054275973</v>
      </c>
      <c r="FJ63" s="2">
        <f t="shared" si="79"/>
        <v>0.34002926197636762</v>
      </c>
      <c r="FK63" s="2">
        <f t="shared" si="79"/>
        <v>0.3463322586351722</v>
      </c>
      <c r="FL63" s="2">
        <f t="shared" si="79"/>
        <v>0.32016197250721801</v>
      </c>
      <c r="FM63" s="2">
        <f t="shared" si="79"/>
        <v>0.33278185547236888</v>
      </c>
      <c r="FN63" s="2">
        <f t="shared" si="79"/>
        <v>0.3117556269675501</v>
      </c>
      <c r="FO63" s="2">
        <f t="shared" si="79"/>
        <v>0.30700039554167874</v>
      </c>
      <c r="FP63" s="2">
        <f t="shared" si="79"/>
        <v>0.31557268666900284</v>
      </c>
      <c r="FQ63" s="2">
        <f t="shared" si="79"/>
        <v>0.30959228107645215</v>
      </c>
      <c r="FR63" s="2">
        <f t="shared" si="79"/>
        <v>0.33424985226941789</v>
      </c>
      <c r="FS63" s="2">
        <f t="shared" si="79"/>
        <v>0.3515028604486754</v>
      </c>
      <c r="FT63" s="2">
        <f t="shared" si="79"/>
        <v>0.35509678903494729</v>
      </c>
      <c r="FU63" s="2">
        <f t="shared" si="79"/>
        <v>0.30548603632094767</v>
      </c>
      <c r="FW63" s="2">
        <f t="shared" si="67"/>
        <v>1.188455502360588E-5</v>
      </c>
      <c r="FX63" s="2">
        <f t="shared" si="67"/>
        <v>1.5029086380833089E-5</v>
      </c>
      <c r="FY63" s="2">
        <f t="shared" si="67"/>
        <v>1.4407507938523552E-5</v>
      </c>
      <c r="FZ63" s="2">
        <f t="shared" si="67"/>
        <v>1.3892432916413276E-5</v>
      </c>
      <c r="GA63" s="2">
        <f t="shared" si="67"/>
        <v>1.5747616499655525E-5</v>
      </c>
      <c r="GB63" s="2">
        <f t="shared" si="67"/>
        <v>1.4255348097364178E-5</v>
      </c>
      <c r="GC63" s="2">
        <f t="shared" si="67"/>
        <v>1.6230733226962591E-5</v>
      </c>
      <c r="GD63" s="2">
        <f t="shared" si="67"/>
        <v>1.6437107978625819E-5</v>
      </c>
      <c r="GE63" s="2">
        <f t="shared" si="67"/>
        <v>2.2702721572595082E-5</v>
      </c>
      <c r="GF63" s="2">
        <f t="shared" si="67"/>
        <v>2.1785750906742865E-5</v>
      </c>
      <c r="GG63" s="2">
        <f t="shared" si="67"/>
        <v>1.6525186396695047E-5</v>
      </c>
      <c r="GH63" s="2">
        <f t="shared" si="67"/>
        <v>1.3804307708512335E-5</v>
      </c>
      <c r="GI63" s="2">
        <f t="shared" si="67"/>
        <v>1.2110623866418374E-5</v>
      </c>
      <c r="GJ63" s="2">
        <f t="shared" si="67"/>
        <v>7.9228730644468401E-6</v>
      </c>
      <c r="GK63" s="2">
        <f t="shared" si="67"/>
        <v>7.6418195982237755E-6</v>
      </c>
      <c r="GM63" s="86">
        <f t="shared" si="68"/>
        <v>7.2373264342738873E-3</v>
      </c>
      <c r="GN63" s="86">
        <f t="shared" si="68"/>
        <v>8.1901319797656727E-4</v>
      </c>
      <c r="GO63" s="86">
        <f t="shared" si="68"/>
        <v>7.3712100169000564E-4</v>
      </c>
      <c r="GP63" s="86">
        <f t="shared" si="68"/>
        <v>8.6173958597598143E-4</v>
      </c>
      <c r="GQ63" s="86">
        <f t="shared" si="68"/>
        <v>9.464247834844832E-4</v>
      </c>
      <c r="GR63" s="86">
        <f t="shared" si="68"/>
        <v>4.9551833858961806E-4</v>
      </c>
      <c r="GS63" s="86">
        <f t="shared" si="68"/>
        <v>6.43760368981573E-4</v>
      </c>
      <c r="GT63" s="86">
        <f t="shared" si="68"/>
        <v>3.3078725429625319E-4</v>
      </c>
      <c r="GU63" s="86">
        <f t="shared" si="68"/>
        <v>2.7690118396084073E-4</v>
      </c>
      <c r="GV63" s="86">
        <f t="shared" si="68"/>
        <v>3.5630842587655744E-4</v>
      </c>
      <c r="GW63" s="86">
        <f t="shared" si="68"/>
        <v>3.300599933159415E-4</v>
      </c>
      <c r="GX63" s="86">
        <f t="shared" si="68"/>
        <v>7.4980854605701561E-4</v>
      </c>
      <c r="GY63" s="86">
        <f t="shared" si="68"/>
        <v>1.0515807860725316E-3</v>
      </c>
      <c r="GZ63" s="86">
        <f t="shared" si="68"/>
        <v>1.2788598778667687E-3</v>
      </c>
      <c r="HA63" s="86">
        <f t="shared" si="68"/>
        <v>2.4221733961089916E-4</v>
      </c>
      <c r="HC63" s="86">
        <f t="shared" si="73"/>
        <v>5.6108805988595673E-10</v>
      </c>
      <c r="HD63" s="86">
        <f t="shared" si="69"/>
        <v>2.5301650887974012E-12</v>
      </c>
      <c r="HE63" s="86">
        <f t="shared" si="69"/>
        <v>7.0226552913148124E-13</v>
      </c>
      <c r="HF63" s="86">
        <f t="shared" si="69"/>
        <v>3.0265487793620109E-13</v>
      </c>
      <c r="HG63" s="86">
        <f t="shared" si="69"/>
        <v>3.103244199038896E-13</v>
      </c>
      <c r="HH63" s="86">
        <f t="shared" si="69"/>
        <v>4.5169855083738982E-13</v>
      </c>
      <c r="HI63" s="86">
        <f t="shared" si="69"/>
        <v>5.2044461045509763E-13</v>
      </c>
      <c r="HJ63" s="86">
        <f t="shared" si="69"/>
        <v>4.1164807027226473E-13</v>
      </c>
      <c r="HK63" s="86">
        <f t="shared" si="69"/>
        <v>5.1369425662456266E-14</v>
      </c>
      <c r="HL63" s="86">
        <f t="shared" si="69"/>
        <v>9.6334687619806032E-14</v>
      </c>
      <c r="HM63" s="86">
        <f t="shared" si="69"/>
        <v>1.5219287648373268E-13</v>
      </c>
      <c r="HN63" s="86">
        <f t="shared" si="69"/>
        <v>1.2702899534409499E-13</v>
      </c>
      <c r="HO63" s="86">
        <f t="shared" si="69"/>
        <v>9.4837499601270921E-12</v>
      </c>
      <c r="HP63" s="86">
        <f t="shared" si="69"/>
        <v>2.8902392483655371E-12</v>
      </c>
      <c r="HQ63" s="86">
        <f t="shared" si="69"/>
        <v>1.0524807611077939E-14</v>
      </c>
      <c r="HS63" s="86">
        <f t="shared" si="70"/>
        <v>3.1003667001669715E-52</v>
      </c>
      <c r="HT63" s="86">
        <f t="shared" si="70"/>
        <v>1.0763884806900574E-64</v>
      </c>
      <c r="HU63" s="86">
        <f t="shared" si="70"/>
        <v>8.9707643906715958E-68</v>
      </c>
      <c r="HV63" s="86">
        <f t="shared" si="70"/>
        <v>2.9374297264418728E-71</v>
      </c>
      <c r="HW63" s="86">
        <f t="shared" si="70"/>
        <v>4.3838363106055313E-72</v>
      </c>
      <c r="HX63" s="86">
        <f t="shared" si="70"/>
        <v>6.8607918198101445E-71</v>
      </c>
      <c r="HY63" s="86">
        <f t="shared" si="70"/>
        <v>2.5747153809447191E-71</v>
      </c>
      <c r="HZ63" s="86">
        <f t="shared" si="70"/>
        <v>2.0625213009663255E-71</v>
      </c>
      <c r="IA63" s="86">
        <f t="shared" si="70"/>
        <v>2.2037653705382585E-75</v>
      </c>
      <c r="IB63" s="86">
        <f t="shared" si="70"/>
        <v>6.2507088249934123E-75</v>
      </c>
      <c r="IC63" s="86">
        <f t="shared" si="70"/>
        <v>1.618958064123483E-73</v>
      </c>
      <c r="ID63" s="86">
        <f t="shared" si="70"/>
        <v>1.1913222124537752E-74</v>
      </c>
      <c r="IE63" s="86">
        <f t="shared" si="70"/>
        <v>6.6714315487842783E-63</v>
      </c>
      <c r="IF63" s="86">
        <f t="shared" si="70"/>
        <v>1.3992594070829884E-34</v>
      </c>
      <c r="IG63" s="86">
        <f t="shared" si="70"/>
        <v>3.4257796768874687E-25</v>
      </c>
      <c r="II63" s="86">
        <f t="shared" si="71"/>
        <v>2.2941410654217462E-184</v>
      </c>
      <c r="IJ63" s="86">
        <f t="shared" si="71"/>
        <v>4.5444583784880027E-227</v>
      </c>
      <c r="IK63" s="86">
        <f t="shared" si="71"/>
        <v>2.073692899289609E-242</v>
      </c>
      <c r="IL63" s="86">
        <f t="shared" si="71"/>
        <v>7.2517039546845343E-255</v>
      </c>
      <c r="IM63" s="86">
        <f t="shared" si="71"/>
        <v>5.1901164945986868E-257</v>
      </c>
      <c r="IN63" s="86">
        <f t="shared" si="71"/>
        <v>7.3665413480456837E-251</v>
      </c>
      <c r="IO63" s="86">
        <f t="shared" si="71"/>
        <v>1.1341315921045771E-253</v>
      </c>
      <c r="IP63" s="86">
        <f t="shared" si="71"/>
        <v>5.0422379764133306E-255</v>
      </c>
      <c r="IQ63" s="86">
        <f t="shared" si="71"/>
        <v>8.220061467827337E-266</v>
      </c>
      <c r="IR63" s="86">
        <f t="shared" si="71"/>
        <v>4.7127138811851326E-266</v>
      </c>
      <c r="IS63" s="86">
        <f t="shared" si="71"/>
        <v>1.5841338167285407E-261</v>
      </c>
      <c r="IT63" s="86">
        <f t="shared" si="71"/>
        <v>2.5338961821336583E-265</v>
      </c>
      <c r="IU63" s="86">
        <f t="shared" si="71"/>
        <v>3.6762700647289809E-223</v>
      </c>
      <c r="IV63" s="86">
        <f t="shared" si="71"/>
        <v>2.4877280439684536E-99</v>
      </c>
      <c r="IW63" s="86">
        <f t="shared" si="71"/>
        <v>5.2096738952139158E-68</v>
      </c>
      <c r="IY63" s="86">
        <f t="shared" si="72"/>
        <v>7.237326995361947E-3</v>
      </c>
      <c r="IZ63" s="86">
        <f t="shared" si="72"/>
        <v>8.1901320050673237E-4</v>
      </c>
      <c r="JA63" s="86">
        <f t="shared" si="72"/>
        <v>7.3712100239227115E-4</v>
      </c>
      <c r="JB63" s="86">
        <f t="shared" si="72"/>
        <v>8.6173958627863635E-4</v>
      </c>
      <c r="JC63" s="86">
        <f t="shared" si="72"/>
        <v>9.4642478379480767E-4</v>
      </c>
      <c r="JD63" s="86">
        <f t="shared" si="72"/>
        <v>4.9551833904131664E-4</v>
      </c>
      <c r="JE63" s="86">
        <f t="shared" si="72"/>
        <v>6.4376036950201758E-4</v>
      </c>
      <c r="JF63" s="86">
        <f t="shared" si="72"/>
        <v>3.3078725470790128E-4</v>
      </c>
      <c r="JG63" s="86">
        <f t="shared" si="72"/>
        <v>2.7690118401221017E-4</v>
      </c>
      <c r="JH63" s="86">
        <f t="shared" si="72"/>
        <v>3.5630842597289211E-4</v>
      </c>
      <c r="JI63" s="86">
        <f t="shared" si="72"/>
        <v>3.3005999346813437E-4</v>
      </c>
      <c r="JJ63" s="86">
        <f t="shared" si="72"/>
        <v>7.4980854618404463E-4</v>
      </c>
      <c r="JK63" s="86">
        <f t="shared" si="72"/>
        <v>1.0515807955562815E-3</v>
      </c>
      <c r="JL63" s="86">
        <f t="shared" si="72"/>
        <v>1.2788598807570079E-3</v>
      </c>
      <c r="JM63" s="86">
        <f t="shared" si="72"/>
        <v>2.4221733962142398E-4</v>
      </c>
    </row>
    <row r="64" spans="2:273" x14ac:dyDescent="0.25">
      <c r="B64" s="2">
        <v>37</v>
      </c>
      <c r="C64" s="37">
        <v>68.388000000000005</v>
      </c>
      <c r="D64" s="37">
        <v>77.212999999999994</v>
      </c>
      <c r="E64" s="37">
        <v>83.661000000000001</v>
      </c>
      <c r="F64" s="37">
        <v>88.161000000000001</v>
      </c>
      <c r="G64" s="37">
        <v>94.694000000000003</v>
      </c>
      <c r="H64" s="37">
        <v>101.5</v>
      </c>
      <c r="I64" s="37">
        <v>103.01600000000001</v>
      </c>
      <c r="J64" s="37">
        <v>103.161</v>
      </c>
      <c r="K64" s="37">
        <v>104.919</v>
      </c>
      <c r="L64" s="37">
        <v>102.887</v>
      </c>
      <c r="M64" s="37">
        <v>106.113</v>
      </c>
      <c r="N64" s="37">
        <v>105.081</v>
      </c>
      <c r="O64" s="37">
        <v>112.541</v>
      </c>
      <c r="P64" s="37">
        <v>105.892</v>
      </c>
      <c r="Q64" s="37">
        <v>100.831</v>
      </c>
      <c r="S64" s="4">
        <f t="shared" si="74"/>
        <v>66.446098987870627</v>
      </c>
      <c r="T64" s="4">
        <f t="shared" si="74"/>
        <v>75.367273361863425</v>
      </c>
      <c r="U64" s="4">
        <f t="shared" si="74"/>
        <v>81.258354274835412</v>
      </c>
      <c r="V64" s="4">
        <f t="shared" si="74"/>
        <v>85.578445122397312</v>
      </c>
      <c r="W64" s="4">
        <f t="shared" si="74"/>
        <v>92.329753560222144</v>
      </c>
      <c r="X64" s="4">
        <f t="shared" si="74"/>
        <v>100.00495525437314</v>
      </c>
      <c r="Y64" s="4">
        <f t="shared" si="74"/>
        <v>100.97214427951324</v>
      </c>
      <c r="Z64" s="4">
        <f t="shared" si="74"/>
        <v>100.8841653824053</v>
      </c>
      <c r="AA64" s="4">
        <f t="shared" si="74"/>
        <v>103.5763162638776</v>
      </c>
      <c r="AB64" s="4">
        <f t="shared" si="74"/>
        <v>102.16399227756176</v>
      </c>
      <c r="AC64" s="4">
        <f t="shared" si="74"/>
        <v>104.79663512626281</v>
      </c>
      <c r="AD64" s="4">
        <f t="shared" si="74"/>
        <v>102.36528949393742</v>
      </c>
      <c r="AE64" s="4">
        <f t="shared" si="74"/>
        <v>114.05389888112921</v>
      </c>
      <c r="AF64" s="4">
        <f t="shared" si="74"/>
        <v>103.5286329792243</v>
      </c>
      <c r="AG64" s="4">
        <f t="shared" si="74"/>
        <v>100.03518958597886</v>
      </c>
      <c r="AI64" s="4">
        <f t="shared" si="75"/>
        <v>1.941901012129378</v>
      </c>
      <c r="AJ64" s="4">
        <f t="shared" si="75"/>
        <v>1.8457266381365685</v>
      </c>
      <c r="AK64" s="4">
        <f t="shared" si="75"/>
        <v>2.4026457251645894</v>
      </c>
      <c r="AL64" s="4">
        <f t="shared" si="75"/>
        <v>2.5825548776026892</v>
      </c>
      <c r="AM64" s="4">
        <f t="shared" si="75"/>
        <v>2.3642464397778582</v>
      </c>
      <c r="AN64" s="4">
        <f t="shared" si="75"/>
        <v>1.4950447456268563</v>
      </c>
      <c r="AO64" s="4">
        <f t="shared" si="75"/>
        <v>2.0438557204867607</v>
      </c>
      <c r="AP64" s="4">
        <f t="shared" si="75"/>
        <v>2.2768346175947016</v>
      </c>
      <c r="AQ64" s="4">
        <f t="shared" si="75"/>
        <v>1.342683736122396</v>
      </c>
      <c r="AR64" s="4">
        <f t="shared" si="75"/>
        <v>0.72300772243823985</v>
      </c>
      <c r="AS64" s="4">
        <f t="shared" si="75"/>
        <v>1.3163648737371858</v>
      </c>
      <c r="AT64" s="4">
        <f t="shared" si="75"/>
        <v>2.7157105060625781</v>
      </c>
      <c r="AU64" s="4">
        <f t="shared" si="75"/>
        <v>-1.5128988811292174</v>
      </c>
      <c r="AV64" s="4">
        <f t="shared" si="75"/>
        <v>2.3633670207756978</v>
      </c>
      <c r="AW64" s="4">
        <f t="shared" si="75"/>
        <v>0.79581041402114749</v>
      </c>
      <c r="AY64" s="2">
        <f t="shared" si="65"/>
        <v>60.560598471131783</v>
      </c>
      <c r="AZ64" s="2">
        <f t="shared" si="65"/>
        <v>74.298834110785876</v>
      </c>
      <c r="BA64" s="2">
        <f t="shared" si="65"/>
        <v>80.295917134537149</v>
      </c>
      <c r="BB64" s="2">
        <f t="shared" si="65"/>
        <v>84.520733524481727</v>
      </c>
      <c r="BC64" s="2">
        <f t="shared" si="65"/>
        <v>91.204182489743602</v>
      </c>
      <c r="BD64" s="2">
        <f t="shared" si="65"/>
        <v>99.386594869938989</v>
      </c>
      <c r="BE64" s="2">
        <f t="shared" si="65"/>
        <v>100.1997316280208</v>
      </c>
      <c r="BF64" s="2">
        <f t="shared" si="65"/>
        <v>100.44248300259677</v>
      </c>
      <c r="BG64" s="2">
        <f t="shared" si="65"/>
        <v>103.20820092453208</v>
      </c>
      <c r="BH64" s="2">
        <f t="shared" si="65"/>
        <v>101.70652594741861</v>
      </c>
      <c r="BI64" s="2">
        <f t="shared" si="65"/>
        <v>104.3810645208565</v>
      </c>
      <c r="BJ64" s="2">
        <f t="shared" si="65"/>
        <v>101.54560864347324</v>
      </c>
      <c r="BK64" s="2">
        <f t="shared" si="65"/>
        <v>113.02629222346572</v>
      </c>
      <c r="BL64" s="2">
        <f t="shared" si="65"/>
        <v>102.38604162094076</v>
      </c>
      <c r="BM64" s="2">
        <f t="shared" si="65"/>
        <v>99.805912825106049</v>
      </c>
      <c r="BO64" s="2">
        <f t="shared" si="10"/>
        <v>68.388000000000005</v>
      </c>
      <c r="BP64" s="2">
        <f t="shared" si="11"/>
        <v>77.212999999999994</v>
      </c>
      <c r="BQ64" s="2">
        <f t="shared" si="12"/>
        <v>83.661000000000001</v>
      </c>
      <c r="BR64" s="2">
        <f t="shared" si="13"/>
        <v>88.161000000000001</v>
      </c>
      <c r="BS64" s="2">
        <f t="shared" si="14"/>
        <v>94.694000000000003</v>
      </c>
      <c r="BT64" s="2">
        <f t="shared" si="15"/>
        <v>101.5</v>
      </c>
      <c r="BU64" s="2">
        <f t="shared" si="16"/>
        <v>103.01600000000001</v>
      </c>
      <c r="BV64" s="2">
        <f t="shared" si="17"/>
        <v>103.161</v>
      </c>
      <c r="BW64" s="2">
        <f t="shared" si="18"/>
        <v>104.919</v>
      </c>
      <c r="BX64" s="2">
        <f t="shared" si="19"/>
        <v>102.887</v>
      </c>
      <c r="BY64" s="2">
        <f t="shared" si="20"/>
        <v>106.113</v>
      </c>
      <c r="BZ64" s="2">
        <f t="shared" si="21"/>
        <v>105.081</v>
      </c>
      <c r="CA64" s="2">
        <f t="shared" si="22"/>
        <v>112.541</v>
      </c>
      <c r="CB64" s="2">
        <f t="shared" si="23"/>
        <v>105.892</v>
      </c>
      <c r="CC64" s="2">
        <f t="shared" si="24"/>
        <v>100.831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64.138744939271248</v>
      </c>
      <c r="DL64" s="2">
        <f t="shared" si="76"/>
        <v>76.349451223195416</v>
      </c>
      <c r="DM64" s="2">
        <f t="shared" si="76"/>
        <v>82.56162035638782</v>
      </c>
      <c r="DN64" s="2">
        <f t="shared" si="76"/>
        <v>87.218157656297194</v>
      </c>
      <c r="DO64" s="2">
        <f t="shared" si="76"/>
        <v>93.807314406523687</v>
      </c>
      <c r="DP64" s="2">
        <f t="shared" si="76"/>
        <v>100.60943805496829</v>
      </c>
      <c r="DQ64" s="2">
        <f t="shared" si="76"/>
        <v>102.29258199939596</v>
      </c>
      <c r="DR64" s="2">
        <f t="shared" si="76"/>
        <v>102.9381205073996</v>
      </c>
      <c r="DS64" s="2">
        <f t="shared" si="76"/>
        <v>104.36306687734654</v>
      </c>
      <c r="DT64" s="2">
        <f t="shared" si="76"/>
        <v>103.14707141506629</v>
      </c>
      <c r="DU64" s="2">
        <f t="shared" si="76"/>
        <v>105.51282043692741</v>
      </c>
      <c r="DV64" s="2">
        <f t="shared" si="76"/>
        <v>103.76203352461492</v>
      </c>
      <c r="DW64" s="2">
        <f t="shared" si="76"/>
        <v>111.03969572968154</v>
      </c>
      <c r="DX64" s="2">
        <f t="shared" si="76"/>
        <v>104.56209278016367</v>
      </c>
      <c r="DY64" s="2">
        <f t="shared" si="76"/>
        <v>100.9540724738676</v>
      </c>
      <c r="EA64" s="2">
        <f t="shared" si="77"/>
        <v>56.609804528457808</v>
      </c>
      <c r="EB64" s="2">
        <f t="shared" si="77"/>
        <v>70.629774280377944</v>
      </c>
      <c r="EC64" s="2">
        <f t="shared" si="77"/>
        <v>76.200316228851264</v>
      </c>
      <c r="ED64" s="2">
        <f t="shared" si="77"/>
        <v>79.745934312559712</v>
      </c>
      <c r="EE64" s="2">
        <f t="shared" si="77"/>
        <v>86.723335889383506</v>
      </c>
      <c r="EF64" s="2">
        <f t="shared" si="77"/>
        <v>97.01850864230282</v>
      </c>
      <c r="EG64" s="2">
        <f t="shared" si="77"/>
        <v>96.372884414129359</v>
      </c>
      <c r="EH64" s="2">
        <f t="shared" si="77"/>
        <v>95.417760263506565</v>
      </c>
      <c r="EI64" s="2">
        <f t="shared" si="77"/>
        <v>100.83071701293025</v>
      </c>
      <c r="EJ64" s="2">
        <f t="shared" si="77"/>
        <v>98.857166223386628</v>
      </c>
      <c r="EK64" s="2">
        <f t="shared" si="77"/>
        <v>102.07935315989708</v>
      </c>
      <c r="EL64" s="2">
        <f t="shared" si="77"/>
        <v>97.519460028647273</v>
      </c>
      <c r="EM64" s="2">
        <f t="shared" si="77"/>
        <v>116.36912324505752</v>
      </c>
      <c r="EN64" s="2">
        <f t="shared" si="77"/>
        <v>98.781741258311527</v>
      </c>
      <c r="EO64" s="2">
        <f t="shared" si="77"/>
        <v>97.42518504827585</v>
      </c>
      <c r="EQ64" s="2">
        <f t="shared" si="78"/>
        <v>54.977375176091719</v>
      </c>
      <c r="ER64" s="2">
        <f t="shared" si="78"/>
        <v>70.073947584804614</v>
      </c>
      <c r="ES64" s="2">
        <f t="shared" si="78"/>
        <v>75.611454765143563</v>
      </c>
      <c r="ET64" s="2">
        <f t="shared" si="78"/>
        <v>79.091369050271027</v>
      </c>
      <c r="EU64" s="2">
        <f t="shared" si="78"/>
        <v>86.677546998552856</v>
      </c>
      <c r="EV64" s="2">
        <f t="shared" si="78"/>
        <v>95.953841862812524</v>
      </c>
      <c r="EW64" s="2">
        <f t="shared" si="78"/>
        <v>95.451205067560053</v>
      </c>
      <c r="EX64" s="2">
        <f t="shared" si="78"/>
        <v>95.892948033296122</v>
      </c>
      <c r="EY64" s="2">
        <f t="shared" si="78"/>
        <v>100.25244565904464</v>
      </c>
      <c r="EZ64" s="2">
        <f t="shared" si="78"/>
        <v>98.154891559672251</v>
      </c>
      <c r="FA64" s="2">
        <f t="shared" si="78"/>
        <v>100.39923199934191</v>
      </c>
      <c r="FB64" s="2">
        <f t="shared" si="78"/>
        <v>96.809971063033927</v>
      </c>
      <c r="FC64" s="2">
        <f t="shared" si="78"/>
        <v>110.84680120848952</v>
      </c>
      <c r="FD64" s="2">
        <f t="shared" si="78"/>
        <v>100.24907581554021</v>
      </c>
      <c r="FE64" s="2">
        <f t="shared" si="78"/>
        <v>101.22280432203812</v>
      </c>
      <c r="FG64" s="2">
        <f t="shared" si="79"/>
        <v>0.47524950397855598</v>
      </c>
      <c r="FH64" s="2">
        <f t="shared" si="79"/>
        <v>0.3585181424439281</v>
      </c>
      <c r="FI64" s="2">
        <f t="shared" si="79"/>
        <v>0.35616814946894354</v>
      </c>
      <c r="FJ64" s="2">
        <f t="shared" si="79"/>
        <v>0.36099217554313268</v>
      </c>
      <c r="FK64" s="2">
        <f t="shared" si="79"/>
        <v>0.36746739418390351</v>
      </c>
      <c r="FL64" s="2">
        <f t="shared" si="79"/>
        <v>0.34053204701690482</v>
      </c>
      <c r="FM64" s="2">
        <f t="shared" si="79"/>
        <v>0.35353731140074424</v>
      </c>
      <c r="FN64" s="2">
        <f t="shared" si="79"/>
        <v>0.33185193104173633</v>
      </c>
      <c r="FO64" s="2">
        <f t="shared" si="79"/>
        <v>0.3269357799316801</v>
      </c>
      <c r="FP64" s="2">
        <f t="shared" si="79"/>
        <v>0.33579499491504011</v>
      </c>
      <c r="FQ64" s="2">
        <f t="shared" si="79"/>
        <v>0.32961591937229717</v>
      </c>
      <c r="FR64" s="2">
        <f t="shared" si="79"/>
        <v>0.35504814539641655</v>
      </c>
      <c r="FS64" s="2">
        <f t="shared" si="79"/>
        <v>0.37277358948487249</v>
      </c>
      <c r="FT64" s="2">
        <f t="shared" si="79"/>
        <v>0.37645874962793457</v>
      </c>
      <c r="FU64" s="2">
        <f t="shared" si="79"/>
        <v>0.32536925405994971</v>
      </c>
      <c r="FW64" s="2">
        <f t="shared" si="67"/>
        <v>1.3031140512736472E-5</v>
      </c>
      <c r="FX64" s="2">
        <f t="shared" si="67"/>
        <v>1.6479041630269293E-5</v>
      </c>
      <c r="FY64" s="2">
        <f t="shared" si="67"/>
        <v>1.5797496356667087E-5</v>
      </c>
      <c r="FZ64" s="2">
        <f t="shared" si="67"/>
        <v>1.5232729367544916E-5</v>
      </c>
      <c r="GA64" s="2">
        <f t="shared" si="67"/>
        <v>1.726689189947987E-5</v>
      </c>
      <c r="GB64" s="2">
        <f t="shared" si="67"/>
        <v>1.5630656869875548E-5</v>
      </c>
      <c r="GC64" s="2">
        <f t="shared" si="67"/>
        <v>1.7796617222847146E-5</v>
      </c>
      <c r="GD64" s="2">
        <f t="shared" si="67"/>
        <v>1.8022901925090495E-5</v>
      </c>
      <c r="GE64" s="2">
        <f t="shared" si="67"/>
        <v>2.4892984673916997E-5</v>
      </c>
      <c r="GF64" s="2">
        <f t="shared" si="67"/>
        <v>2.3887550647803054E-5</v>
      </c>
      <c r="GG64" s="2">
        <f t="shared" si="67"/>
        <v>1.811947768292926E-5</v>
      </c>
      <c r="GH64" s="2">
        <f t="shared" si="67"/>
        <v>1.5136102256751474E-5</v>
      </c>
      <c r="GI64" s="2">
        <f t="shared" si="67"/>
        <v>1.3279019495864647E-5</v>
      </c>
      <c r="GJ64" s="2">
        <f t="shared" si="67"/>
        <v>8.6872509255761463E-6</v>
      </c>
      <c r="GK64" s="2">
        <f t="shared" si="67"/>
        <v>8.3790823906745989E-6</v>
      </c>
      <c r="GM64" s="86">
        <f t="shared" si="68"/>
        <v>9.4247169460905233E-3</v>
      </c>
      <c r="GN64" s="86">
        <f t="shared" si="68"/>
        <v>1.2352001069515809E-3</v>
      </c>
      <c r="GO64" s="86">
        <f t="shared" si="68"/>
        <v>1.1238405329325981E-3</v>
      </c>
      <c r="GP64" s="86">
        <f t="shared" si="68"/>
        <v>1.2972490521666389E-3</v>
      </c>
      <c r="GQ64" s="86">
        <f t="shared" si="68"/>
        <v>1.4270674826047925E-3</v>
      </c>
      <c r="GR64" s="86">
        <f t="shared" si="68"/>
        <v>7.7123983571486239E-4</v>
      </c>
      <c r="GS64" s="86">
        <f t="shared" si="68"/>
        <v>9.9597972320630704E-4</v>
      </c>
      <c r="GT64" s="86">
        <f t="shared" si="68"/>
        <v>5.3388413556169087E-4</v>
      </c>
      <c r="GU64" s="86">
        <f t="shared" si="68"/>
        <v>4.5234915275670415E-4</v>
      </c>
      <c r="GV64" s="86">
        <f t="shared" si="68"/>
        <v>5.7499996990900692E-4</v>
      </c>
      <c r="GW64" s="86">
        <f t="shared" si="68"/>
        <v>5.2972363096543589E-4</v>
      </c>
      <c r="GX64" s="86">
        <f t="shared" si="68"/>
        <v>1.1367175813958728E-3</v>
      </c>
      <c r="GY64" s="86">
        <f t="shared" si="68"/>
        <v>1.5798767141887667E-3</v>
      </c>
      <c r="GZ64" s="86">
        <f t="shared" si="68"/>
        <v>1.8744032654294108E-3</v>
      </c>
      <c r="HA64" s="86">
        <f t="shared" si="68"/>
        <v>4.0148551479096743E-4</v>
      </c>
      <c r="HC64" s="86">
        <f t="shared" si="73"/>
        <v>1.1696349787755211E-9</v>
      </c>
      <c r="HD64" s="86">
        <f t="shared" si="69"/>
        <v>6.4518230557576803E-12</v>
      </c>
      <c r="HE64" s="86">
        <f t="shared" si="69"/>
        <v>1.8848080927641484E-12</v>
      </c>
      <c r="HF64" s="86">
        <f t="shared" si="69"/>
        <v>8.432438996106457E-13</v>
      </c>
      <c r="HG64" s="86">
        <f t="shared" si="69"/>
        <v>8.7801587240071465E-13</v>
      </c>
      <c r="HH64" s="86">
        <f t="shared" si="69"/>
        <v>1.2421034489351957E-12</v>
      </c>
      <c r="HI64" s="86">
        <f t="shared" si="69"/>
        <v>1.4525451256716146E-12</v>
      </c>
      <c r="HJ64" s="86">
        <f t="shared" si="69"/>
        <v>1.1584962493456581E-12</v>
      </c>
      <c r="HK64" s="86">
        <f t="shared" si="69"/>
        <v>1.5876794987302459E-13</v>
      </c>
      <c r="HL64" s="86">
        <f t="shared" si="69"/>
        <v>2.930682880884706E-13</v>
      </c>
      <c r="HM64" s="86">
        <f t="shared" si="69"/>
        <v>4.4242297077273064E-13</v>
      </c>
      <c r="HN64" s="86">
        <f t="shared" si="69"/>
        <v>3.670413365097002E-13</v>
      </c>
      <c r="HO64" s="86">
        <f t="shared" si="69"/>
        <v>2.3019945556594963E-11</v>
      </c>
      <c r="HP64" s="86">
        <f t="shared" si="69"/>
        <v>7.3354253180976549E-12</v>
      </c>
      <c r="HQ64" s="86">
        <f t="shared" si="69"/>
        <v>3.3481759607943184E-14</v>
      </c>
      <c r="HS64" s="86">
        <f t="shared" si="70"/>
        <v>3.6721281502195244E-51</v>
      </c>
      <c r="HT64" s="86">
        <f t="shared" si="70"/>
        <v>2.458844115924621E-63</v>
      </c>
      <c r="HU64" s="86">
        <f t="shared" si="70"/>
        <v>2.4289992930368251E-66</v>
      </c>
      <c r="HV64" s="86">
        <f t="shared" si="70"/>
        <v>9.3420758909096779E-70</v>
      </c>
      <c r="HW64" s="86">
        <f t="shared" si="70"/>
        <v>1.5021550892634519E-70</v>
      </c>
      <c r="HX64" s="86">
        <f t="shared" si="70"/>
        <v>2.120388545556023E-69</v>
      </c>
      <c r="HY64" s="86">
        <f t="shared" si="70"/>
        <v>8.5373616915131577E-70</v>
      </c>
      <c r="HZ64" s="86">
        <f t="shared" si="70"/>
        <v>6.9478141613988723E-70</v>
      </c>
      <c r="IA64" s="86">
        <f t="shared" si="70"/>
        <v>9.8789758364582847E-74</v>
      </c>
      <c r="IB64" s="86">
        <f t="shared" si="70"/>
        <v>2.7342739593437092E-73</v>
      </c>
      <c r="IC64" s="86">
        <f t="shared" si="70"/>
        <v>6.0265908433449932E-72</v>
      </c>
      <c r="ID64" s="86">
        <f t="shared" si="70"/>
        <v>4.4178773233238406E-73</v>
      </c>
      <c r="IE64" s="86">
        <f t="shared" si="70"/>
        <v>1.3387365012322616E-61</v>
      </c>
      <c r="IF64" s="86">
        <f t="shared" si="70"/>
        <v>6.6933439645610284E-34</v>
      </c>
      <c r="IG64" s="86">
        <f t="shared" si="70"/>
        <v>1.0446489827785467E-24</v>
      </c>
      <c r="II64" s="86">
        <f t="shared" si="71"/>
        <v>2.0406324474471432E-181</v>
      </c>
      <c r="IJ64" s="86">
        <f t="shared" si="71"/>
        <v>2.3622975716560679E-223</v>
      </c>
      <c r="IK64" s="86">
        <f t="shared" si="71"/>
        <v>1.8654611305697644E-238</v>
      </c>
      <c r="IL64" s="86">
        <f t="shared" si="71"/>
        <v>1.0134434890433245E-250</v>
      </c>
      <c r="IM64" s="86">
        <f t="shared" si="71"/>
        <v>8.7676010622515195E-253</v>
      </c>
      <c r="IN64" s="86">
        <f t="shared" si="71"/>
        <v>9.0437266198519835E-247</v>
      </c>
      <c r="IO64" s="86">
        <f t="shared" si="71"/>
        <v>1.7314281978511611E-249</v>
      </c>
      <c r="IP64" s="86">
        <f t="shared" si="71"/>
        <v>8.196674516444488E-251</v>
      </c>
      <c r="IQ64" s="86">
        <f t="shared" si="71"/>
        <v>2.7378191150275992E-261</v>
      </c>
      <c r="IR64" s="86">
        <f t="shared" si="71"/>
        <v>1.5227535087055363E-261</v>
      </c>
      <c r="IS64" s="86">
        <f t="shared" si="71"/>
        <v>3.3196094185882854E-257</v>
      </c>
      <c r="IT64" s="86">
        <f t="shared" si="71"/>
        <v>5.2248662363304839E-261</v>
      </c>
      <c r="IU64" s="86">
        <f t="shared" si="71"/>
        <v>1.4041724677827462E-219</v>
      </c>
      <c r="IV64" s="86">
        <f t="shared" si="71"/>
        <v>8.2658353830202402E-98</v>
      </c>
      <c r="IW64" s="86">
        <f t="shared" si="71"/>
        <v>5.5867966131715592E-67</v>
      </c>
      <c r="IY64" s="86">
        <f t="shared" si="72"/>
        <v>9.4247181157255024E-3</v>
      </c>
      <c r="IZ64" s="86">
        <f t="shared" si="72"/>
        <v>1.235200113403404E-3</v>
      </c>
      <c r="JA64" s="86">
        <f t="shared" si="72"/>
        <v>1.1238405348174062E-3</v>
      </c>
      <c r="JB64" s="86">
        <f t="shared" si="72"/>
        <v>1.2972490530098828E-3</v>
      </c>
      <c r="JC64" s="86">
        <f t="shared" si="72"/>
        <v>1.4270674834828084E-3</v>
      </c>
      <c r="JD64" s="86">
        <f t="shared" si="72"/>
        <v>7.7123983695696582E-4</v>
      </c>
      <c r="JE64" s="86">
        <f t="shared" si="72"/>
        <v>9.9597972465885216E-4</v>
      </c>
      <c r="JF64" s="86">
        <f t="shared" si="72"/>
        <v>5.3388413672018713E-4</v>
      </c>
      <c r="JG64" s="86">
        <f t="shared" si="72"/>
        <v>4.5234915291547212E-4</v>
      </c>
      <c r="JH64" s="86">
        <f t="shared" si="72"/>
        <v>5.7499997020207523E-4</v>
      </c>
      <c r="JI64" s="86">
        <f t="shared" si="72"/>
        <v>5.297236314078589E-4</v>
      </c>
      <c r="JJ64" s="86">
        <f t="shared" si="72"/>
        <v>1.1367175817629141E-3</v>
      </c>
      <c r="JK64" s="86">
        <f t="shared" si="72"/>
        <v>1.5798767372087123E-3</v>
      </c>
      <c r="JL64" s="86">
        <f t="shared" si="72"/>
        <v>1.8744032727648361E-3</v>
      </c>
      <c r="JM64" s="86">
        <f t="shared" si="72"/>
        <v>4.0148551482444917E-4</v>
      </c>
    </row>
    <row r="65" spans="2:273" x14ac:dyDescent="0.25">
      <c r="B65" s="2">
        <v>38</v>
      </c>
      <c r="C65" s="37">
        <v>72.045000000000002</v>
      </c>
      <c r="D65" s="37">
        <v>77.787000000000006</v>
      </c>
      <c r="E65" s="37">
        <v>84.21</v>
      </c>
      <c r="F65" s="37">
        <v>87.71</v>
      </c>
      <c r="G65" s="37">
        <v>95.5</v>
      </c>
      <c r="H65" s="37">
        <v>103.09699999999999</v>
      </c>
      <c r="I65" s="37">
        <v>103.65600000000001</v>
      </c>
      <c r="J65" s="37">
        <v>103.065</v>
      </c>
      <c r="K65" s="37">
        <v>105.17700000000001</v>
      </c>
      <c r="L65" s="37">
        <v>103.98399999999999</v>
      </c>
      <c r="M65" s="37">
        <v>106.67700000000001</v>
      </c>
      <c r="N65" s="37">
        <v>105.565</v>
      </c>
      <c r="O65" s="37">
        <v>114.443</v>
      </c>
      <c r="P65" s="37">
        <v>106.815</v>
      </c>
      <c r="Q65" s="37">
        <v>101.462</v>
      </c>
      <c r="S65" s="4">
        <f t="shared" si="74"/>
        <v>67.852711584413399</v>
      </c>
      <c r="T65" s="4">
        <f t="shared" si="74"/>
        <v>75.81341893589132</v>
      </c>
      <c r="U65" s="4">
        <f t="shared" si="74"/>
        <v>81.637498370611752</v>
      </c>
      <c r="V65" s="4">
        <f t="shared" si="74"/>
        <v>85.938858809863646</v>
      </c>
      <c r="W65" s="4">
        <f t="shared" si="74"/>
        <v>92.736745648787831</v>
      </c>
      <c r="X65" s="4">
        <f t="shared" si="74"/>
        <v>100.28251874269527</v>
      </c>
      <c r="Y65" s="4">
        <f t="shared" si="74"/>
        <v>101.25817467910785</v>
      </c>
      <c r="Z65" s="4">
        <f t="shared" si="74"/>
        <v>101.05897554643981</v>
      </c>
      <c r="AA65" s="4">
        <f t="shared" si="74"/>
        <v>103.81034362737427</v>
      </c>
      <c r="AB65" s="4">
        <f t="shared" si="74"/>
        <v>102.41185230815958</v>
      </c>
      <c r="AC65" s="4">
        <f t="shared" si="74"/>
        <v>105.03154704216826</v>
      </c>
      <c r="AD65" s="4">
        <f t="shared" si="74"/>
        <v>102.69291877452646</v>
      </c>
      <c r="AE65" s="4">
        <f t="shared" si="74"/>
        <v>114.67709917318747</v>
      </c>
      <c r="AF65" s="4">
        <f t="shared" si="74"/>
        <v>103.9464366290992</v>
      </c>
      <c r="AG65" s="4">
        <f t="shared" si="74"/>
        <v>100.18413341078755</v>
      </c>
      <c r="AI65" s="4">
        <f t="shared" si="75"/>
        <v>4.1922884155866029</v>
      </c>
      <c r="AJ65" s="4">
        <f t="shared" si="75"/>
        <v>1.9735810641086857</v>
      </c>
      <c r="AK65" s="4">
        <f t="shared" si="75"/>
        <v>2.5725016293882419</v>
      </c>
      <c r="AL65" s="4">
        <f t="shared" si="75"/>
        <v>1.7711411901363476</v>
      </c>
      <c r="AM65" s="4">
        <f t="shared" si="75"/>
        <v>2.7632543512121686</v>
      </c>
      <c r="AN65" s="4">
        <f t="shared" si="75"/>
        <v>2.8144812573047204</v>
      </c>
      <c r="AO65" s="4">
        <f t="shared" si="75"/>
        <v>2.3978253208921529</v>
      </c>
      <c r="AP65" s="4">
        <f t="shared" si="75"/>
        <v>2.0060244535601868</v>
      </c>
      <c r="AQ65" s="4">
        <f t="shared" si="75"/>
        <v>1.3666563726257408</v>
      </c>
      <c r="AR65" s="4">
        <f t="shared" si="75"/>
        <v>1.5721476918404136</v>
      </c>
      <c r="AS65" s="4">
        <f t="shared" si="75"/>
        <v>1.6454529578317505</v>
      </c>
      <c r="AT65" s="4">
        <f t="shared" si="75"/>
        <v>2.8720812254735364</v>
      </c>
      <c r="AU65" s="4">
        <f t="shared" si="75"/>
        <v>-0.23409917318747375</v>
      </c>
      <c r="AV65" s="4">
        <f t="shared" si="75"/>
        <v>2.8685633709008016</v>
      </c>
      <c r="AW65" s="4">
        <f t="shared" si="75"/>
        <v>1.2778665892124508</v>
      </c>
      <c r="AY65" s="2">
        <f t="shared" si="65"/>
        <v>60.45790055719003</v>
      </c>
      <c r="AZ65" s="2">
        <f t="shared" si="65"/>
        <v>74.271274013177404</v>
      </c>
      <c r="BA65" s="2">
        <f t="shared" si="65"/>
        <v>80.234415839536808</v>
      </c>
      <c r="BB65" s="2">
        <f t="shared" si="65"/>
        <v>84.415092303101844</v>
      </c>
      <c r="BC65" s="2">
        <f t="shared" si="65"/>
        <v>91.113925922330139</v>
      </c>
      <c r="BD65" s="2">
        <f t="shared" si="65"/>
        <v>99.362643118588494</v>
      </c>
      <c r="BE65" s="2">
        <f t="shared" si="65"/>
        <v>100.11690098449907</v>
      </c>
      <c r="BF65" s="2">
        <f t="shared" si="65"/>
        <v>100.37934578758134</v>
      </c>
      <c r="BG65" s="2">
        <f t="shared" si="65"/>
        <v>103.23734433667117</v>
      </c>
      <c r="BH65" s="2">
        <f t="shared" si="65"/>
        <v>101.70833710541685</v>
      </c>
      <c r="BI65" s="2">
        <f t="shared" si="65"/>
        <v>104.39518668804678</v>
      </c>
      <c r="BJ65" s="2">
        <f t="shared" si="65"/>
        <v>101.50388197385784</v>
      </c>
      <c r="BK65" s="2">
        <f t="shared" si="65"/>
        <v>113.20113592832554</v>
      </c>
      <c r="BL65" s="2">
        <f t="shared" si="65"/>
        <v>102.34163145097381</v>
      </c>
      <c r="BM65" s="2">
        <f t="shared" si="65"/>
        <v>99.822435201202367</v>
      </c>
      <c r="BO65" s="2" t="str">
        <f t="shared" si="10"/>
        <v/>
      </c>
      <c r="BP65" s="2">
        <f t="shared" si="11"/>
        <v>77.787000000000006</v>
      </c>
      <c r="BQ65" s="2">
        <f t="shared" si="12"/>
        <v>84.21</v>
      </c>
      <c r="BR65" s="2">
        <f t="shared" si="13"/>
        <v>87.71</v>
      </c>
      <c r="BS65" s="2">
        <f t="shared" si="14"/>
        <v>95.5</v>
      </c>
      <c r="BT65" s="2">
        <f t="shared" si="15"/>
        <v>103.09699999999999</v>
      </c>
      <c r="BU65" s="2">
        <f t="shared" si="16"/>
        <v>103.65600000000001</v>
      </c>
      <c r="BV65" s="2">
        <f t="shared" si="17"/>
        <v>103.065</v>
      </c>
      <c r="BW65" s="2">
        <f t="shared" si="18"/>
        <v>105.17700000000001</v>
      </c>
      <c r="BX65" s="2">
        <f t="shared" si="19"/>
        <v>103.98399999999999</v>
      </c>
      <c r="BY65" s="2">
        <f t="shared" si="20"/>
        <v>106.67700000000001</v>
      </c>
      <c r="BZ65" s="2">
        <f t="shared" si="21"/>
        <v>105.565</v>
      </c>
      <c r="CA65" s="2">
        <f t="shared" si="22"/>
        <v>114.443</v>
      </c>
      <c r="CB65" s="2">
        <f t="shared" si="23"/>
        <v>106.815</v>
      </c>
      <c r="CC65" s="2">
        <f t="shared" si="24"/>
        <v>101.462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64.433311522048371</v>
      </c>
      <c r="DL65" s="2">
        <f t="shared" si="76"/>
        <v>76.60213349441257</v>
      </c>
      <c r="DM65" s="2">
        <f t="shared" si="76"/>
        <v>82.761243430987633</v>
      </c>
      <c r="DN65" s="2">
        <f t="shared" si="76"/>
        <v>87.369432044699494</v>
      </c>
      <c r="DO65" s="2">
        <f t="shared" si="76"/>
        <v>93.970768649954678</v>
      </c>
      <c r="DP65" s="2">
        <f t="shared" si="76"/>
        <v>100.76523171247358</v>
      </c>
      <c r="DQ65" s="2">
        <f t="shared" si="76"/>
        <v>102.42964889761403</v>
      </c>
      <c r="DR65" s="2">
        <f t="shared" si="76"/>
        <v>103.12909921473877</v>
      </c>
      <c r="DS65" s="2">
        <f t="shared" si="76"/>
        <v>104.58974202522759</v>
      </c>
      <c r="DT65" s="2">
        <f t="shared" si="76"/>
        <v>103.35658701347809</v>
      </c>
      <c r="DU65" s="2">
        <f t="shared" si="76"/>
        <v>105.7249036645525</v>
      </c>
      <c r="DV65" s="2">
        <f t="shared" si="76"/>
        <v>103.97819405013591</v>
      </c>
      <c r="DW65" s="2">
        <f t="shared" si="76"/>
        <v>111.29481581719472</v>
      </c>
      <c r="DX65" s="2">
        <f t="shared" si="76"/>
        <v>104.75577805688354</v>
      </c>
      <c r="DY65" s="2">
        <f t="shared" si="76"/>
        <v>101.12680975609757</v>
      </c>
      <c r="EA65" s="2">
        <f t="shared" si="77"/>
        <v>56.454692118582791</v>
      </c>
      <c r="EB65" s="2">
        <f t="shared" si="77"/>
        <v>70.467748324544061</v>
      </c>
      <c r="EC65" s="2">
        <f t="shared" si="77"/>
        <v>76.068694568121074</v>
      </c>
      <c r="ED65" s="2">
        <f t="shared" si="77"/>
        <v>79.645664761062662</v>
      </c>
      <c r="EE65" s="2">
        <f t="shared" si="77"/>
        <v>86.629052114458204</v>
      </c>
      <c r="EF65" s="2">
        <f t="shared" si="77"/>
        <v>96.885464754592931</v>
      </c>
      <c r="EG65" s="2">
        <f t="shared" si="77"/>
        <v>96.260064938870499</v>
      </c>
      <c r="EH65" s="2">
        <f t="shared" si="77"/>
        <v>95.330124786288238</v>
      </c>
      <c r="EI65" s="2">
        <f t="shared" si="77"/>
        <v>100.69817999953986</v>
      </c>
      <c r="EJ65" s="2">
        <f t="shared" si="77"/>
        <v>98.735004070397991</v>
      </c>
      <c r="EK65" s="2">
        <f t="shared" si="77"/>
        <v>101.92881701037909</v>
      </c>
      <c r="EL65" s="2">
        <f t="shared" si="77"/>
        <v>97.404756119138924</v>
      </c>
      <c r="EM65" s="2">
        <f t="shared" si="77"/>
        <v>116.12666816749213</v>
      </c>
      <c r="EN65" s="2">
        <f t="shared" si="77"/>
        <v>98.694801154496943</v>
      </c>
      <c r="EO65" s="2">
        <f t="shared" si="77"/>
        <v>97.355774399999987</v>
      </c>
      <c r="EQ65" s="2">
        <f t="shared" si="78"/>
        <v>54.84324215651251</v>
      </c>
      <c r="ER65" s="2">
        <f t="shared" si="78"/>
        <v>69.919094121990042</v>
      </c>
      <c r="ES65" s="2">
        <f t="shared" si="78"/>
        <v>75.487411042120442</v>
      </c>
      <c r="ET65" s="2">
        <f t="shared" si="78"/>
        <v>78.999670305190463</v>
      </c>
      <c r="EU65" s="2">
        <f t="shared" si="78"/>
        <v>86.583897889296665</v>
      </c>
      <c r="EV65" s="2">
        <f t="shared" si="78"/>
        <v>95.834953527847063</v>
      </c>
      <c r="EW65" s="2">
        <f t="shared" si="78"/>
        <v>95.350826269281654</v>
      </c>
      <c r="EX65" s="2">
        <f t="shared" si="78"/>
        <v>95.79880911381926</v>
      </c>
      <c r="EY65" s="2">
        <f t="shared" si="78"/>
        <v>100.12783163601462</v>
      </c>
      <c r="EZ65" s="2">
        <f t="shared" si="78"/>
        <v>98.042420605129891</v>
      </c>
      <c r="FA65" s="2">
        <f t="shared" si="78"/>
        <v>100.27120011905794</v>
      </c>
      <c r="FB65" s="2">
        <f t="shared" si="78"/>
        <v>96.704814374883952</v>
      </c>
      <c r="FC65" s="2">
        <f t="shared" si="78"/>
        <v>110.67669212904889</v>
      </c>
      <c r="FD65" s="2">
        <f t="shared" si="78"/>
        <v>100.14135583253474</v>
      </c>
      <c r="FE65" s="2">
        <f t="shared" si="78"/>
        <v>101.09692134685702</v>
      </c>
      <c r="FG65" s="2">
        <f t="shared" si="79"/>
        <v>0.49825511644045084</v>
      </c>
      <c r="FH65" s="2">
        <f t="shared" si="79"/>
        <v>0.37996465874306462</v>
      </c>
      <c r="FI65" s="2">
        <f t="shared" si="79"/>
        <v>0.37755682841845578</v>
      </c>
      <c r="FJ65" s="2">
        <f t="shared" si="79"/>
        <v>0.38249844195115335</v>
      </c>
      <c r="FK65" s="2">
        <f t="shared" si="79"/>
        <v>0.3891245131732905</v>
      </c>
      <c r="FL65" s="2">
        <f t="shared" si="79"/>
        <v>0.36150897844351143</v>
      </c>
      <c r="FM65" s="2">
        <f t="shared" si="79"/>
        <v>0.37485998830530909</v>
      </c>
      <c r="FN65" s="2">
        <f t="shared" si="79"/>
        <v>0.35258003656457859</v>
      </c>
      <c r="FO65" s="2">
        <f t="shared" si="79"/>
        <v>0.34751652735532196</v>
      </c>
      <c r="FP65" s="2">
        <f t="shared" si="79"/>
        <v>0.35663792863465477</v>
      </c>
      <c r="FQ65" s="2">
        <f t="shared" si="79"/>
        <v>0.35027757920432939</v>
      </c>
      <c r="FR65" s="2">
        <f t="shared" si="79"/>
        <v>0.37640888767049235</v>
      </c>
      <c r="FS65" s="2">
        <f t="shared" si="79"/>
        <v>0.39454836888994482</v>
      </c>
      <c r="FT65" s="2">
        <f t="shared" si="79"/>
        <v>0.39831209122944267</v>
      </c>
      <c r="FU65" s="2">
        <f t="shared" si="79"/>
        <v>0.34590206757814645</v>
      </c>
      <c r="FW65" s="2">
        <f t="shared" si="67"/>
        <v>1.4288343479489181E-5</v>
      </c>
      <c r="FX65" s="2">
        <f t="shared" si="67"/>
        <v>1.8068881113786466E-5</v>
      </c>
      <c r="FY65" s="2">
        <f t="shared" si="67"/>
        <v>1.7321583908669147E-5</v>
      </c>
      <c r="FZ65" s="2">
        <f t="shared" si="67"/>
        <v>1.6702331073078753E-5</v>
      </c>
      <c r="GA65" s="2">
        <f t="shared" si="67"/>
        <v>1.8932738943296754E-5</v>
      </c>
      <c r="GB65" s="2">
        <f t="shared" si="67"/>
        <v>1.7138648603830832E-5</v>
      </c>
      <c r="GC65" s="2">
        <f t="shared" si="67"/>
        <v>1.9513569245442231E-5</v>
      </c>
      <c r="GD65" s="2">
        <f t="shared" si="67"/>
        <v>1.9761684630134247E-5</v>
      </c>
      <c r="GE65" s="2">
        <f t="shared" si="67"/>
        <v>2.7294549380460781E-5</v>
      </c>
      <c r="GF65" s="2">
        <f t="shared" si="67"/>
        <v>2.6192118081498714E-5</v>
      </c>
      <c r="GG65" s="2">
        <f t="shared" si="67"/>
        <v>1.9867577473636914E-5</v>
      </c>
      <c r="GH65" s="2">
        <f t="shared" si="67"/>
        <v>1.6596381863361439E-5</v>
      </c>
      <c r="GI65" s="2">
        <f t="shared" si="67"/>
        <v>1.456013668986279E-5</v>
      </c>
      <c r="GJ65" s="2">
        <f t="shared" si="67"/>
        <v>9.5253732408150225E-6</v>
      </c>
      <c r="GK65" s="2">
        <f t="shared" si="67"/>
        <v>9.187473717919699E-6</v>
      </c>
      <c r="GM65" s="86">
        <f t="shared" si="68"/>
        <v>1.2183648997347335E-2</v>
      </c>
      <c r="GN65" s="86">
        <f t="shared" si="68"/>
        <v>1.8396890215856159E-3</v>
      </c>
      <c r="GO65" s="86">
        <f t="shared" si="68"/>
        <v>1.691294253379006E-3</v>
      </c>
      <c r="GP65" s="86">
        <f t="shared" si="68"/>
        <v>1.9285989006228173E-3</v>
      </c>
      <c r="GQ65" s="86">
        <f t="shared" si="68"/>
        <v>2.1244993290241527E-3</v>
      </c>
      <c r="GR65" s="86">
        <f t="shared" si="68"/>
        <v>1.1841800542383666E-3</v>
      </c>
      <c r="GS65" s="86">
        <f t="shared" si="68"/>
        <v>1.5199585292332604E-3</v>
      </c>
      <c r="GT65" s="86">
        <f t="shared" si="68"/>
        <v>8.4873174947304182E-4</v>
      </c>
      <c r="GU65" s="86">
        <f t="shared" si="68"/>
        <v>7.2754144948030178E-4</v>
      </c>
      <c r="GV65" s="86">
        <f t="shared" si="68"/>
        <v>9.1385333200627464E-4</v>
      </c>
      <c r="GW65" s="86">
        <f t="shared" si="68"/>
        <v>8.3769992352164622E-4</v>
      </c>
      <c r="GX65" s="86">
        <f t="shared" si="68"/>
        <v>1.7015448557421058E-3</v>
      </c>
      <c r="GY65" s="86">
        <f t="shared" si="68"/>
        <v>2.3435443983240893E-3</v>
      </c>
      <c r="GZ65" s="86">
        <f t="shared" si="68"/>
        <v>2.7157543342406568E-3</v>
      </c>
      <c r="HA65" s="86">
        <f t="shared" si="68"/>
        <v>6.5474599345396187E-4</v>
      </c>
      <c r="HC65" s="86">
        <f t="shared" si="73"/>
        <v>2.4060219859929559E-9</v>
      </c>
      <c r="HD65" s="86">
        <f t="shared" si="69"/>
        <v>1.6171693074348088E-11</v>
      </c>
      <c r="HE65" s="86">
        <f t="shared" si="69"/>
        <v>4.9672634915310765E-12</v>
      </c>
      <c r="HF65" s="86">
        <f t="shared" si="69"/>
        <v>2.3050615502312979E-12</v>
      </c>
      <c r="HG65" s="86">
        <f t="shared" si="69"/>
        <v>2.435859599510922E-12</v>
      </c>
      <c r="HH65" s="86">
        <f t="shared" si="69"/>
        <v>3.3518620483302618E-12</v>
      </c>
      <c r="HI65" s="86">
        <f t="shared" si="69"/>
        <v>3.9757268227484029E-12</v>
      </c>
      <c r="HJ65" s="86">
        <f t="shared" si="69"/>
        <v>3.1968972218597767E-12</v>
      </c>
      <c r="HK65" s="86">
        <f t="shared" si="69"/>
        <v>4.8013752237598205E-13</v>
      </c>
      <c r="HL65" s="86">
        <f t="shared" si="69"/>
        <v>8.7250271901717007E-13</v>
      </c>
      <c r="HM65" s="86">
        <f t="shared" si="69"/>
        <v>1.2604144568137662E-12</v>
      </c>
      <c r="HN65" s="86">
        <f t="shared" si="69"/>
        <v>1.039714101928991E-12</v>
      </c>
      <c r="HO65" s="86">
        <f t="shared" si="69"/>
        <v>5.4977025056531367E-11</v>
      </c>
      <c r="HP65" s="86">
        <f t="shared" si="69"/>
        <v>1.830179359848843E-11</v>
      </c>
      <c r="HQ65" s="86">
        <f t="shared" si="69"/>
        <v>1.042213681313629E-13</v>
      </c>
      <c r="HS65" s="86">
        <f t="shared" si="70"/>
        <v>4.2361961064334627E-50</v>
      </c>
      <c r="HT65" s="86">
        <f t="shared" si="70"/>
        <v>5.4293615991813133E-62</v>
      </c>
      <c r="HU65" s="86">
        <f t="shared" si="70"/>
        <v>6.3444249635831213E-65</v>
      </c>
      <c r="HV65" s="86">
        <f t="shared" si="70"/>
        <v>2.8614092956047519E-68</v>
      </c>
      <c r="HW65" s="86">
        <f t="shared" si="70"/>
        <v>4.9513194302204646E-69</v>
      </c>
      <c r="HX65" s="86">
        <f t="shared" si="70"/>
        <v>6.3139660959556972E-68</v>
      </c>
      <c r="HY65" s="86">
        <f t="shared" si="70"/>
        <v>2.7239177713953049E-68</v>
      </c>
      <c r="HZ65" s="86">
        <f t="shared" si="70"/>
        <v>2.2513615531535678E-68</v>
      </c>
      <c r="IA65" s="86">
        <f t="shared" si="70"/>
        <v>4.2423485236448976E-72</v>
      </c>
      <c r="IB65" s="86">
        <f t="shared" si="70"/>
        <v>1.1461171751608352E-71</v>
      </c>
      <c r="IC65" s="86">
        <f t="shared" si="70"/>
        <v>2.1557747827681413E-70</v>
      </c>
      <c r="ID65" s="86">
        <f t="shared" si="70"/>
        <v>1.5754316888680269E-71</v>
      </c>
      <c r="IE65" s="86">
        <f t="shared" si="70"/>
        <v>2.6015479328176723E-60</v>
      </c>
      <c r="IF65" s="86">
        <f t="shared" si="70"/>
        <v>3.150512085260942E-33</v>
      </c>
      <c r="IG65" s="86">
        <f t="shared" si="70"/>
        <v>3.1495255675932261E-24</v>
      </c>
      <c r="II65" s="86">
        <f t="shared" si="71"/>
        <v>1.7175806111407936E-178</v>
      </c>
      <c r="IJ65" s="86">
        <f t="shared" si="71"/>
        <v>1.143672379377452E-219</v>
      </c>
      <c r="IK65" s="86">
        <f t="shared" si="71"/>
        <v>1.5562656098140261E-234</v>
      </c>
      <c r="IL65" s="86">
        <f t="shared" si="71"/>
        <v>1.3089997204924093E-246</v>
      </c>
      <c r="IM65" s="86">
        <f t="shared" si="71"/>
        <v>1.3654868864456644E-248</v>
      </c>
      <c r="IN65" s="86">
        <f t="shared" si="71"/>
        <v>1.027067354679783E-242</v>
      </c>
      <c r="IO65" s="86">
        <f t="shared" si="71"/>
        <v>2.4384863905635042E-245</v>
      </c>
      <c r="IP65" s="86">
        <f t="shared" si="71"/>
        <v>1.228450314629467E-246</v>
      </c>
      <c r="IQ65" s="86">
        <f t="shared" si="71"/>
        <v>8.3344420790982169E-257</v>
      </c>
      <c r="IR65" s="86">
        <f t="shared" si="71"/>
        <v>4.4998097665787755E-257</v>
      </c>
      <c r="IS65" s="86">
        <f t="shared" si="71"/>
        <v>6.3994717867568194E-253</v>
      </c>
      <c r="IT65" s="86">
        <f t="shared" si="71"/>
        <v>9.925799536823991E-257</v>
      </c>
      <c r="IU65" s="86">
        <f t="shared" si="71"/>
        <v>5.014545789014475E-216</v>
      </c>
      <c r="IV65" s="86">
        <f t="shared" si="71"/>
        <v>2.6720624306704274E-96</v>
      </c>
      <c r="IW65" s="86">
        <f t="shared" si="71"/>
        <v>5.88141634069423E-66</v>
      </c>
      <c r="IY65" s="86">
        <f t="shared" si="72"/>
        <v>1.2183651403369321E-2</v>
      </c>
      <c r="IZ65" s="86">
        <f t="shared" si="72"/>
        <v>1.839689037757309E-3</v>
      </c>
      <c r="JA65" s="86">
        <f t="shared" si="72"/>
        <v>1.6912942583462696E-3</v>
      </c>
      <c r="JB65" s="86">
        <f t="shared" si="72"/>
        <v>1.9285989029278789E-3</v>
      </c>
      <c r="JC65" s="86">
        <f t="shared" si="72"/>
        <v>2.1244993314600124E-3</v>
      </c>
      <c r="JD65" s="86">
        <f t="shared" si="72"/>
        <v>1.1841800575902285E-3</v>
      </c>
      <c r="JE65" s="86">
        <f t="shared" si="72"/>
        <v>1.5199585332089872E-3</v>
      </c>
      <c r="JF65" s="86">
        <f t="shared" si="72"/>
        <v>8.4873175266993899E-4</v>
      </c>
      <c r="JG65" s="86">
        <f t="shared" si="72"/>
        <v>7.275414499604393E-4</v>
      </c>
      <c r="JH65" s="86">
        <f t="shared" si="72"/>
        <v>9.1385333287877734E-4</v>
      </c>
      <c r="JI65" s="86">
        <f t="shared" si="72"/>
        <v>8.3769992478206063E-4</v>
      </c>
      <c r="JJ65" s="86">
        <f t="shared" si="72"/>
        <v>1.7015448567818199E-3</v>
      </c>
      <c r="JK65" s="86">
        <f t="shared" si="72"/>
        <v>2.3435444533011144E-3</v>
      </c>
      <c r="JL65" s="86">
        <f t="shared" si="72"/>
        <v>2.7157543525424504E-3</v>
      </c>
      <c r="JM65" s="86">
        <f t="shared" si="72"/>
        <v>6.5474599355818319E-4</v>
      </c>
    </row>
    <row r="66" spans="2:273" x14ac:dyDescent="0.25">
      <c r="B66" s="2">
        <v>39</v>
      </c>
      <c r="C66" s="37">
        <v>72.194000000000003</v>
      </c>
      <c r="D66" s="37">
        <v>79.147999999999996</v>
      </c>
      <c r="E66" s="37">
        <v>85.081000000000003</v>
      </c>
      <c r="F66" s="37">
        <v>89.887</v>
      </c>
      <c r="G66" s="37">
        <v>95.968000000000004</v>
      </c>
      <c r="H66" s="37">
        <v>102.758</v>
      </c>
      <c r="I66" s="37">
        <v>104.541</v>
      </c>
      <c r="J66" s="37">
        <v>103.952</v>
      </c>
      <c r="K66" s="37">
        <v>105.839</v>
      </c>
      <c r="L66" s="37">
        <v>104.694</v>
      </c>
      <c r="M66" s="37">
        <v>106.661</v>
      </c>
      <c r="N66" s="37">
        <v>105.355</v>
      </c>
      <c r="O66" s="37">
        <v>114.78700000000001</v>
      </c>
      <c r="P66" s="37">
        <v>107.246</v>
      </c>
      <c r="Q66" s="37">
        <v>102.03100000000001</v>
      </c>
      <c r="S66" s="4">
        <f t="shared" si="74"/>
        <v>69.551548623174611</v>
      </c>
      <c r="T66" s="4">
        <f t="shared" si="74"/>
        <v>76.419082093906383</v>
      </c>
      <c r="U66" s="4">
        <f t="shared" si="74"/>
        <v>82.172581826787749</v>
      </c>
      <c r="V66" s="4">
        <f t="shared" si="74"/>
        <v>86.460931102311648</v>
      </c>
      <c r="W66" s="4">
        <f t="shared" si="74"/>
        <v>93.317113293332469</v>
      </c>
      <c r="X66" s="4">
        <f t="shared" si="74"/>
        <v>100.67308084526132</v>
      </c>
      <c r="Y66" s="4">
        <f t="shared" si="74"/>
        <v>101.6820716999289</v>
      </c>
      <c r="Z66" s="4">
        <f t="shared" si="74"/>
        <v>101.32914937566859</v>
      </c>
      <c r="AA66" s="4">
        <f t="shared" si="74"/>
        <v>104.12651933115046</v>
      </c>
      <c r="AB66" s="4">
        <f t="shared" si="74"/>
        <v>102.75805705440993</v>
      </c>
      <c r="AC66" s="4">
        <f t="shared" si="74"/>
        <v>105.35121424321179</v>
      </c>
      <c r="AD66" s="4">
        <f t="shared" si="74"/>
        <v>103.14624774652141</v>
      </c>
      <c r="AE66" s="4">
        <f t="shared" si="74"/>
        <v>115.44740120449619</v>
      </c>
      <c r="AF66" s="4">
        <f t="shared" si="74"/>
        <v>104.5086171968597</v>
      </c>
      <c r="AG66" s="4">
        <f t="shared" si="74"/>
        <v>100.38749927375582</v>
      </c>
      <c r="AI66" s="4">
        <f t="shared" si="75"/>
        <v>2.6424513768253917</v>
      </c>
      <c r="AJ66" s="4">
        <f t="shared" si="75"/>
        <v>2.7289179060936135</v>
      </c>
      <c r="AK66" s="4">
        <f t="shared" si="75"/>
        <v>2.9084181732122545</v>
      </c>
      <c r="AL66" s="4">
        <f t="shared" si="75"/>
        <v>3.4260688976883529</v>
      </c>
      <c r="AM66" s="4">
        <f t="shared" si="75"/>
        <v>2.650886706667535</v>
      </c>
      <c r="AN66" s="4">
        <f t="shared" si="75"/>
        <v>2.084919154738671</v>
      </c>
      <c r="AO66" s="4">
        <f t="shared" si="75"/>
        <v>2.8589283000710992</v>
      </c>
      <c r="AP66" s="4">
        <f t="shared" si="75"/>
        <v>2.6228506243314058</v>
      </c>
      <c r="AQ66" s="4">
        <f t="shared" si="75"/>
        <v>1.7124806688495369</v>
      </c>
      <c r="AR66" s="4">
        <f t="shared" si="75"/>
        <v>1.935942945590071</v>
      </c>
      <c r="AS66" s="4">
        <f t="shared" si="75"/>
        <v>1.3097857567882158</v>
      </c>
      <c r="AT66" s="4">
        <f t="shared" si="75"/>
        <v>2.2087522534785933</v>
      </c>
      <c r="AU66" s="4">
        <f t="shared" si="75"/>
        <v>-0.660401204496182</v>
      </c>
      <c r="AV66" s="4">
        <f t="shared" si="75"/>
        <v>2.7373828031402923</v>
      </c>
      <c r="AW66" s="4">
        <f t="shared" si="75"/>
        <v>1.6435007262441843</v>
      </c>
      <c r="AY66" s="2">
        <f t="shared" si="65"/>
        <v>60.334449933196183</v>
      </c>
      <c r="AZ66" s="2">
        <f t="shared" si="65"/>
        <v>74.222787634127101</v>
      </c>
      <c r="BA66" s="2">
        <f t="shared" si="65"/>
        <v>80.155320098504077</v>
      </c>
      <c r="BB66" s="2">
        <f t="shared" si="65"/>
        <v>84.294881075982218</v>
      </c>
      <c r="BC66" s="2">
        <f t="shared" si="65"/>
        <v>91.00911193442559</v>
      </c>
      <c r="BD66" s="2">
        <f t="shared" si="65"/>
        <v>99.324315406005383</v>
      </c>
      <c r="BE66" s="2">
        <f t="shared" si="65"/>
        <v>100.02022391611925</v>
      </c>
      <c r="BF66" s="2">
        <f t="shared" si="65"/>
        <v>100.30005228072378</v>
      </c>
      <c r="BG66" s="2">
        <f t="shared" si="65"/>
        <v>103.2492114331186</v>
      </c>
      <c r="BH66" s="2">
        <f t="shared" si="65"/>
        <v>101.69356097503071</v>
      </c>
      <c r="BI66" s="2">
        <f t="shared" si="65"/>
        <v>104.39192278282133</v>
      </c>
      <c r="BJ66" s="2">
        <f t="shared" si="65"/>
        <v>101.44462638047784</v>
      </c>
      <c r="BK66" s="2">
        <f t="shared" si="65"/>
        <v>113.35615991751897</v>
      </c>
      <c r="BL66" s="2">
        <f t="shared" si="65"/>
        <v>102.28233755921599</v>
      </c>
      <c r="BM66" s="2">
        <f t="shared" si="65"/>
        <v>99.826642788412556</v>
      </c>
      <c r="BO66" s="2" t="str">
        <f t="shared" si="10"/>
        <v/>
      </c>
      <c r="BP66" s="2">
        <f t="shared" si="11"/>
        <v>79.147999999999996</v>
      </c>
      <c r="BQ66" s="2">
        <f t="shared" si="12"/>
        <v>85.081000000000003</v>
      </c>
      <c r="BR66" s="2">
        <f t="shared" si="13"/>
        <v>89.887</v>
      </c>
      <c r="BS66" s="2">
        <f t="shared" si="14"/>
        <v>95.968000000000004</v>
      </c>
      <c r="BT66" s="2">
        <f t="shared" si="15"/>
        <v>102.758</v>
      </c>
      <c r="BU66" s="2">
        <f t="shared" si="16"/>
        <v>104.541</v>
      </c>
      <c r="BV66" s="2">
        <f t="shared" si="17"/>
        <v>103.952</v>
      </c>
      <c r="BW66" s="2">
        <f t="shared" si="18"/>
        <v>105.839</v>
      </c>
      <c r="BX66" s="2">
        <f t="shared" si="19"/>
        <v>104.694</v>
      </c>
      <c r="BY66" s="2">
        <f t="shared" si="20"/>
        <v>106.661</v>
      </c>
      <c r="BZ66" s="2">
        <f t="shared" si="21"/>
        <v>105.355</v>
      </c>
      <c r="CA66" s="2">
        <f t="shared" si="22"/>
        <v>114.78700000000001</v>
      </c>
      <c r="CB66" s="2">
        <f t="shared" si="23"/>
        <v>107.246</v>
      </c>
      <c r="CC66" s="2">
        <f t="shared" si="24"/>
        <v>102.03100000000001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64.727878104825479</v>
      </c>
      <c r="DL66" s="2">
        <f t="shared" si="76"/>
        <v>76.854815765629724</v>
      </c>
      <c r="DM66" s="2">
        <f t="shared" si="76"/>
        <v>82.960866505587447</v>
      </c>
      <c r="DN66" s="2">
        <f t="shared" si="76"/>
        <v>87.520706433101779</v>
      </c>
      <c r="DO66" s="2">
        <f t="shared" si="76"/>
        <v>94.134222893385669</v>
      </c>
      <c r="DP66" s="2">
        <f t="shared" si="76"/>
        <v>100.92102536997886</v>
      </c>
      <c r="DQ66" s="2">
        <f t="shared" si="76"/>
        <v>102.56671579583208</v>
      </c>
      <c r="DR66" s="2">
        <f t="shared" si="76"/>
        <v>103.32007792207794</v>
      </c>
      <c r="DS66" s="2">
        <f t="shared" si="76"/>
        <v>104.81641717310863</v>
      </c>
      <c r="DT66" s="2">
        <f t="shared" si="76"/>
        <v>103.56610261188989</v>
      </c>
      <c r="DU66" s="2">
        <f t="shared" si="76"/>
        <v>105.93698689217759</v>
      </c>
      <c r="DV66" s="2">
        <f t="shared" si="76"/>
        <v>104.1943545756569</v>
      </c>
      <c r="DW66" s="2">
        <f t="shared" si="76"/>
        <v>111.54993590470788</v>
      </c>
      <c r="DX66" s="2">
        <f t="shared" si="76"/>
        <v>104.94946333360342</v>
      </c>
      <c r="DY66" s="2">
        <f t="shared" si="76"/>
        <v>101.29954703832753</v>
      </c>
      <c r="EA66" s="2">
        <f t="shared" si="77"/>
        <v>56.299579708707782</v>
      </c>
      <c r="EB66" s="2">
        <f t="shared" si="77"/>
        <v>70.305722368710178</v>
      </c>
      <c r="EC66" s="2">
        <f t="shared" si="77"/>
        <v>75.937072907390885</v>
      </c>
      <c r="ED66" s="2">
        <f t="shared" si="77"/>
        <v>79.545395209565626</v>
      </c>
      <c r="EE66" s="2">
        <f t="shared" si="77"/>
        <v>86.534768339532903</v>
      </c>
      <c r="EF66" s="2">
        <f t="shared" si="77"/>
        <v>96.752420866883057</v>
      </c>
      <c r="EG66" s="2">
        <f t="shared" si="77"/>
        <v>96.14724546361164</v>
      </c>
      <c r="EH66" s="2">
        <f t="shared" si="77"/>
        <v>95.24248930906991</v>
      </c>
      <c r="EI66" s="2">
        <f t="shared" si="77"/>
        <v>100.56564298614947</v>
      </c>
      <c r="EJ66" s="2">
        <f t="shared" si="77"/>
        <v>98.612841917409369</v>
      </c>
      <c r="EK66" s="2">
        <f t="shared" si="77"/>
        <v>101.77828086086112</v>
      </c>
      <c r="EL66" s="2">
        <f t="shared" si="77"/>
        <v>97.290052209630559</v>
      </c>
      <c r="EM66" s="2">
        <f t="shared" si="77"/>
        <v>115.88421308992675</v>
      </c>
      <c r="EN66" s="2">
        <f t="shared" si="77"/>
        <v>98.607861050682345</v>
      </c>
      <c r="EO66" s="2">
        <f t="shared" si="77"/>
        <v>97.286363751724124</v>
      </c>
      <c r="EQ66" s="2">
        <f t="shared" si="78"/>
        <v>54.709109136933307</v>
      </c>
      <c r="ER66" s="2">
        <f t="shared" si="78"/>
        <v>69.764240659175456</v>
      </c>
      <c r="ES66" s="2">
        <f t="shared" si="78"/>
        <v>75.363367319097335</v>
      </c>
      <c r="ET66" s="2">
        <f t="shared" si="78"/>
        <v>78.9079715601099</v>
      </c>
      <c r="EU66" s="2">
        <f t="shared" si="78"/>
        <v>86.490248780040488</v>
      </c>
      <c r="EV66" s="2">
        <f t="shared" si="78"/>
        <v>95.716065192881587</v>
      </c>
      <c r="EW66" s="2">
        <f t="shared" si="78"/>
        <v>95.250447471003255</v>
      </c>
      <c r="EX66" s="2">
        <f t="shared" si="78"/>
        <v>95.704670194342398</v>
      </c>
      <c r="EY66" s="2">
        <f t="shared" si="78"/>
        <v>100.0032176129846</v>
      </c>
      <c r="EZ66" s="2">
        <f t="shared" si="78"/>
        <v>97.929949650587531</v>
      </c>
      <c r="FA66" s="2">
        <f t="shared" si="78"/>
        <v>100.14316823877398</v>
      </c>
      <c r="FB66" s="2">
        <f t="shared" si="78"/>
        <v>96.599657686733977</v>
      </c>
      <c r="FC66" s="2">
        <f t="shared" si="78"/>
        <v>110.50658304960827</v>
      </c>
      <c r="FD66" s="2">
        <f t="shared" si="78"/>
        <v>100.03363584952926</v>
      </c>
      <c r="FE66" s="2">
        <f t="shared" si="78"/>
        <v>100.97103837167592</v>
      </c>
      <c r="FG66" s="2">
        <f t="shared" si="79"/>
        <v>0.52126811931720662</v>
      </c>
      <c r="FH66" s="2">
        <f t="shared" si="79"/>
        <v>0.40189034483017855</v>
      </c>
      <c r="FI66" s="2">
        <f t="shared" si="79"/>
        <v>0.39943308009241296</v>
      </c>
      <c r="FJ66" s="2">
        <f t="shared" si="79"/>
        <v>0.40447495942308032</v>
      </c>
      <c r="FK66" s="2">
        <f t="shared" si="79"/>
        <v>0.41122820231629936</v>
      </c>
      <c r="FL66" s="2">
        <f t="shared" si="79"/>
        <v>0.38302757852512814</v>
      </c>
      <c r="FM66" s="2">
        <f t="shared" si="79"/>
        <v>0.39667956387237802</v>
      </c>
      <c r="FN66" s="2">
        <f t="shared" si="79"/>
        <v>0.37387836898818311</v>
      </c>
      <c r="FO66" s="2">
        <f t="shared" si="79"/>
        <v>0.36868317132539724</v>
      </c>
      <c r="FP66" s="2">
        <f t="shared" si="79"/>
        <v>0.37803825406430019</v>
      </c>
      <c r="FQ66" s="2">
        <f t="shared" si="79"/>
        <v>0.37151663952655561</v>
      </c>
      <c r="FR66" s="2">
        <f t="shared" si="79"/>
        <v>0.39826118352323747</v>
      </c>
      <c r="FS66" s="2">
        <f t="shared" si="79"/>
        <v>0.41674996514482171</v>
      </c>
      <c r="FT66" s="2">
        <f t="shared" si="79"/>
        <v>0.42057835649325792</v>
      </c>
      <c r="FU66" s="2">
        <f t="shared" si="79"/>
        <v>0.36702569098007903</v>
      </c>
      <c r="FW66" s="2">
        <f t="shared" si="67"/>
        <v>1.5666835487318668E-5</v>
      </c>
      <c r="FX66" s="2">
        <f t="shared" si="67"/>
        <v>1.9812099632467006E-5</v>
      </c>
      <c r="FY66" s="2">
        <f t="shared" si="67"/>
        <v>1.8992707338759299E-5</v>
      </c>
      <c r="FZ66" s="2">
        <f t="shared" si="67"/>
        <v>1.8313712335482293E-5</v>
      </c>
      <c r="GA66" s="2">
        <f t="shared" si="67"/>
        <v>2.0759297525735622E-5</v>
      </c>
      <c r="GB66" s="2">
        <f t="shared" si="67"/>
        <v>1.8792123432573345E-5</v>
      </c>
      <c r="GC66" s="2">
        <f t="shared" si="67"/>
        <v>2.1396162925414659E-5</v>
      </c>
      <c r="GD66" s="2">
        <f t="shared" si="67"/>
        <v>2.1668215003994846E-5</v>
      </c>
      <c r="GE66" s="2">
        <f t="shared" si="67"/>
        <v>2.992779945948982E-5</v>
      </c>
      <c r="GF66" s="2">
        <f t="shared" si="67"/>
        <v>2.8719013815133313E-5</v>
      </c>
      <c r="GG66" s="2">
        <f t="shared" si="67"/>
        <v>2.1784323754097255E-5</v>
      </c>
      <c r="GH66" s="2">
        <f t="shared" si="67"/>
        <v>1.8197541710338684E-5</v>
      </c>
      <c r="GI66" s="2">
        <f t="shared" si="67"/>
        <v>1.5964849986903827E-5</v>
      </c>
      <c r="GJ66" s="2">
        <f t="shared" si="67"/>
        <v>1.0444354470413456E-5</v>
      </c>
      <c r="GK66" s="2">
        <f t="shared" si="67"/>
        <v>1.0073855679963592E-5</v>
      </c>
      <c r="GM66" s="86">
        <f t="shared" si="68"/>
        <v>1.5635733713137406E-2</v>
      </c>
      <c r="GN66" s="86">
        <f t="shared" si="68"/>
        <v>2.7060217456573547E-3</v>
      </c>
      <c r="GO66" s="86">
        <f t="shared" si="68"/>
        <v>2.5124771681134294E-3</v>
      </c>
      <c r="GP66" s="86">
        <f t="shared" si="68"/>
        <v>2.8317239243640822E-3</v>
      </c>
      <c r="GQ66" s="86">
        <f t="shared" si="68"/>
        <v>3.1227884259719891E-3</v>
      </c>
      <c r="GR66" s="86">
        <f t="shared" si="68"/>
        <v>1.7937606152925681E-3</v>
      </c>
      <c r="GS66" s="86">
        <f t="shared" si="68"/>
        <v>2.2881736999322902E-3</v>
      </c>
      <c r="GT66" s="86">
        <f t="shared" si="68"/>
        <v>1.3290493078824777E-3</v>
      </c>
      <c r="GU66" s="86">
        <f t="shared" si="68"/>
        <v>1.1521236224793052E-3</v>
      </c>
      <c r="GV66" s="86">
        <f t="shared" si="68"/>
        <v>1.4304567346779069E-3</v>
      </c>
      <c r="GW66" s="86">
        <f t="shared" si="68"/>
        <v>1.3053635353764243E-3</v>
      </c>
      <c r="GX66" s="86">
        <f t="shared" si="68"/>
        <v>2.5150235190121713E-3</v>
      </c>
      <c r="GY66" s="86">
        <f t="shared" si="68"/>
        <v>3.4325201408240448E-3</v>
      </c>
      <c r="GZ66" s="86">
        <f t="shared" si="68"/>
        <v>3.8897665500543604E-3</v>
      </c>
      <c r="HA66" s="86">
        <f t="shared" si="68"/>
        <v>1.0506004422245307E-3</v>
      </c>
      <c r="HC66" s="86">
        <f t="shared" si="73"/>
        <v>4.884088228627185E-9</v>
      </c>
      <c r="HD66" s="86">
        <f t="shared" si="69"/>
        <v>3.9844929983975092E-11</v>
      </c>
      <c r="HE66" s="86">
        <f t="shared" si="69"/>
        <v>1.2854545701219002E-11</v>
      </c>
      <c r="HF66" s="86">
        <f t="shared" si="69"/>
        <v>6.182170340631942E-12</v>
      </c>
      <c r="HG66" s="86">
        <f t="shared" si="69"/>
        <v>6.6263017643312853E-12</v>
      </c>
      <c r="HH66" s="86">
        <f t="shared" si="69"/>
        <v>8.876446712423041E-12</v>
      </c>
      <c r="HI66" s="86">
        <f t="shared" si="69"/>
        <v>1.0671879280041768E-11</v>
      </c>
      <c r="HJ66" s="86">
        <f t="shared" si="69"/>
        <v>8.6503542059799744E-12</v>
      </c>
      <c r="HK66" s="86">
        <f t="shared" si="69"/>
        <v>1.4207548293672836E-12</v>
      </c>
      <c r="HL66" s="86">
        <f t="shared" si="69"/>
        <v>2.5420418518222056E-12</v>
      </c>
      <c r="HM66" s="86">
        <f t="shared" si="69"/>
        <v>3.5190633241394168E-12</v>
      </c>
      <c r="HN66" s="86">
        <f t="shared" si="69"/>
        <v>2.8873881172066229E-12</v>
      </c>
      <c r="HO66" s="86">
        <f t="shared" si="69"/>
        <v>1.2918614442152645E-10</v>
      </c>
      <c r="HP66" s="86">
        <f t="shared" si="69"/>
        <v>4.488941386291381E-11</v>
      </c>
      <c r="HQ66" s="86">
        <f t="shared" si="69"/>
        <v>3.1744260633750373E-13</v>
      </c>
      <c r="HS66" s="86">
        <f t="shared" si="70"/>
        <v>4.7598011221784188E-49</v>
      </c>
      <c r="HT66" s="86">
        <f t="shared" si="70"/>
        <v>1.1588399955171594E-60</v>
      </c>
      <c r="HU66" s="86">
        <f t="shared" si="70"/>
        <v>1.5985463186062433E-63</v>
      </c>
      <c r="HV66" s="86">
        <f t="shared" si="70"/>
        <v>8.4406986710934452E-67</v>
      </c>
      <c r="HW66" s="86">
        <f t="shared" si="70"/>
        <v>1.5699073113368437E-67</v>
      </c>
      <c r="HX66" s="86">
        <f t="shared" si="70"/>
        <v>1.8114892114663484E-66</v>
      </c>
      <c r="HY66" s="86">
        <f t="shared" si="70"/>
        <v>8.362600229941017E-67</v>
      </c>
      <c r="HZ66" s="86">
        <f t="shared" si="70"/>
        <v>7.0176350876611001E-67</v>
      </c>
      <c r="IA66" s="86">
        <f t="shared" si="70"/>
        <v>1.7452188290663959E-70</v>
      </c>
      <c r="IB66" s="86">
        <f t="shared" si="70"/>
        <v>4.6035357707160838E-70</v>
      </c>
      <c r="IC66" s="86">
        <f t="shared" si="70"/>
        <v>7.4102322232614744E-69</v>
      </c>
      <c r="ID66" s="86">
        <f t="shared" si="70"/>
        <v>5.4024173804544518E-70</v>
      </c>
      <c r="IE66" s="86">
        <f t="shared" si="70"/>
        <v>4.8958746801487798E-59</v>
      </c>
      <c r="IF66" s="86">
        <f t="shared" si="70"/>
        <v>1.4591945479888066E-32</v>
      </c>
      <c r="IG66" s="86">
        <f t="shared" si="70"/>
        <v>9.3882487053596047E-24</v>
      </c>
      <c r="II66" s="86">
        <f t="shared" si="71"/>
        <v>1.3679732898192834E-175</v>
      </c>
      <c r="IJ66" s="86">
        <f t="shared" si="71"/>
        <v>5.1568408219540509E-216</v>
      </c>
      <c r="IK66" s="86">
        <f t="shared" si="71"/>
        <v>1.2040305104851031E-230</v>
      </c>
      <c r="IL66" s="86">
        <f t="shared" si="71"/>
        <v>1.5626460381797269E-242</v>
      </c>
      <c r="IM66" s="86">
        <f t="shared" si="71"/>
        <v>1.9606401007200421E-244</v>
      </c>
      <c r="IN66" s="86">
        <f t="shared" si="71"/>
        <v>1.0789930110832897E-238</v>
      </c>
      <c r="IO66" s="86">
        <f t="shared" si="71"/>
        <v>3.1681921831947201E-241</v>
      </c>
      <c r="IP66" s="86">
        <f t="shared" si="71"/>
        <v>1.6973975800852439E-242</v>
      </c>
      <c r="IQ66" s="86">
        <f t="shared" si="71"/>
        <v>2.3189478433106736E-252</v>
      </c>
      <c r="IR66" s="86">
        <f t="shared" si="71"/>
        <v>1.2160887580815792E-252</v>
      </c>
      <c r="IS66" s="86">
        <f t="shared" si="71"/>
        <v>1.134916237391057E-248</v>
      </c>
      <c r="IT66" s="86">
        <f t="shared" si="71"/>
        <v>1.737241859135835E-252</v>
      </c>
      <c r="IU66" s="86">
        <f t="shared" si="71"/>
        <v>1.6743310497716167E-212</v>
      </c>
      <c r="IV66" s="86">
        <f t="shared" si="71"/>
        <v>8.4039386097119635E-95</v>
      </c>
      <c r="IW66" s="86">
        <f t="shared" si="71"/>
        <v>6.0781041874147813E-65</v>
      </c>
      <c r="IY66" s="86">
        <f t="shared" si="72"/>
        <v>1.5635738597225633E-2</v>
      </c>
      <c r="IZ66" s="86">
        <f t="shared" si="72"/>
        <v>2.7060217855022846E-3</v>
      </c>
      <c r="JA66" s="86">
        <f t="shared" si="72"/>
        <v>2.5124771809679749E-3</v>
      </c>
      <c r="JB66" s="86">
        <f t="shared" si="72"/>
        <v>2.8317239305462524E-3</v>
      </c>
      <c r="JC66" s="86">
        <f t="shared" si="72"/>
        <v>3.122788432598291E-3</v>
      </c>
      <c r="JD66" s="86">
        <f t="shared" si="72"/>
        <v>1.7937606241690148E-3</v>
      </c>
      <c r="JE66" s="86">
        <f t="shared" si="72"/>
        <v>2.2881737106041694E-3</v>
      </c>
      <c r="JF66" s="86">
        <f t="shared" si="72"/>
        <v>1.329049316532832E-3</v>
      </c>
      <c r="JG66" s="86">
        <f t="shared" si="72"/>
        <v>1.15212362390006E-3</v>
      </c>
      <c r="JH66" s="86">
        <f t="shared" si="72"/>
        <v>1.4304567372199488E-3</v>
      </c>
      <c r="JI66" s="86">
        <f t="shared" si="72"/>
        <v>1.3053635388954876E-3</v>
      </c>
      <c r="JJ66" s="86">
        <f t="shared" si="72"/>
        <v>2.5150235218995595E-3</v>
      </c>
      <c r="JK66" s="86">
        <f t="shared" si="72"/>
        <v>3.4325202700101892E-3</v>
      </c>
      <c r="JL66" s="86">
        <f t="shared" si="72"/>
        <v>3.8897665949437742E-3</v>
      </c>
      <c r="JM66" s="86">
        <f t="shared" si="72"/>
        <v>1.0506004425419734E-3</v>
      </c>
    </row>
    <row r="67" spans="2:273" x14ac:dyDescent="0.25">
      <c r="B67" s="2">
        <v>40</v>
      </c>
      <c r="C67" s="37">
        <v>74.656999999999996</v>
      </c>
      <c r="D67" s="37">
        <v>80.049000000000007</v>
      </c>
      <c r="E67" s="37">
        <v>85.855000000000004</v>
      </c>
      <c r="F67" s="37">
        <v>90.983999999999995</v>
      </c>
      <c r="G67" s="37">
        <v>97.194000000000003</v>
      </c>
      <c r="H67" s="37">
        <v>102.67700000000001</v>
      </c>
      <c r="I67" s="37">
        <v>105.246</v>
      </c>
      <c r="J67" s="37">
        <v>105.129</v>
      </c>
      <c r="K67" s="37">
        <v>107.17700000000001</v>
      </c>
      <c r="L67" s="37">
        <v>105.452</v>
      </c>
      <c r="M67" s="37">
        <v>107.01600000000001</v>
      </c>
      <c r="N67" s="37">
        <v>106.032</v>
      </c>
      <c r="O67" s="37">
        <v>115.672</v>
      </c>
      <c r="P67" s="37">
        <v>108.477</v>
      </c>
      <c r="Q67" s="37">
        <v>101.96899999999999</v>
      </c>
      <c r="S67" s="4">
        <f t="shared" si="74"/>
        <v>71.587952108020588</v>
      </c>
      <c r="T67" s="4">
        <f t="shared" si="74"/>
        <v>77.239688714455539</v>
      </c>
      <c r="U67" s="4">
        <f t="shared" si="74"/>
        <v>82.91901113853082</v>
      </c>
      <c r="V67" s="4">
        <f t="shared" si="74"/>
        <v>87.1986139211145</v>
      </c>
      <c r="W67" s="4">
        <f t="shared" si="74"/>
        <v>94.127993654554871</v>
      </c>
      <c r="X67" s="4">
        <f t="shared" si="74"/>
        <v>101.22070141415327</v>
      </c>
      <c r="Y67" s="4">
        <f t="shared" si="74"/>
        <v>102.29465710716826</v>
      </c>
      <c r="Z67" s="4">
        <f t="shared" si="74"/>
        <v>101.73813342763707</v>
      </c>
      <c r="AA67" s="4">
        <f t="shared" si="74"/>
        <v>104.56471228420827</v>
      </c>
      <c r="AB67" s="4">
        <f t="shared" si="74"/>
        <v>103.24680766657237</v>
      </c>
      <c r="AC67" s="4">
        <f t="shared" si="74"/>
        <v>105.79455442682567</v>
      </c>
      <c r="AD67" s="4">
        <f t="shared" si="74"/>
        <v>103.77033459802728</v>
      </c>
      <c r="AE67" s="4">
        <f t="shared" si="74"/>
        <v>116.41329654436392</v>
      </c>
      <c r="AF67" s="4">
        <f t="shared" si="74"/>
        <v>105.2588197142999</v>
      </c>
      <c r="AG67" s="4">
        <f t="shared" si="74"/>
        <v>100.67321600954392</v>
      </c>
      <c r="AI67" s="4">
        <f t="shared" si="75"/>
        <v>3.0690478919794089</v>
      </c>
      <c r="AJ67" s="4">
        <f t="shared" si="75"/>
        <v>2.8093112855444673</v>
      </c>
      <c r="AK67" s="4">
        <f t="shared" si="75"/>
        <v>2.935988861469184</v>
      </c>
      <c r="AL67" s="4">
        <f t="shared" si="75"/>
        <v>3.7853860788854945</v>
      </c>
      <c r="AM67" s="4">
        <f t="shared" si="75"/>
        <v>3.0660063454451318</v>
      </c>
      <c r="AN67" s="4">
        <f t="shared" si="75"/>
        <v>1.4562985858467385</v>
      </c>
      <c r="AO67" s="4">
        <f t="shared" si="75"/>
        <v>2.9513428928317325</v>
      </c>
      <c r="AP67" s="4">
        <f t="shared" si="75"/>
        <v>3.3908665723629383</v>
      </c>
      <c r="AQ67" s="4">
        <f t="shared" si="75"/>
        <v>2.6122877157917372</v>
      </c>
      <c r="AR67" s="4">
        <f t="shared" si="75"/>
        <v>2.2051923334276324</v>
      </c>
      <c r="AS67" s="4">
        <f t="shared" si="75"/>
        <v>1.2214455731743357</v>
      </c>
      <c r="AT67" s="4">
        <f t="shared" si="75"/>
        <v>2.2616654019727207</v>
      </c>
      <c r="AU67" s="4">
        <f t="shared" si="75"/>
        <v>-0.74129654436391945</v>
      </c>
      <c r="AV67" s="4">
        <f t="shared" si="75"/>
        <v>3.2181802857001003</v>
      </c>
      <c r="AW67" s="4">
        <f t="shared" si="75"/>
        <v>1.2957839904560728</v>
      </c>
      <c r="AY67" s="2">
        <f t="shared" si="65"/>
        <v>60.191100530060289</v>
      </c>
      <c r="AZ67" s="2">
        <f t="shared" si="65"/>
        <v>74.153333073137603</v>
      </c>
      <c r="BA67" s="2">
        <f t="shared" si="65"/>
        <v>80.058725080152314</v>
      </c>
      <c r="BB67" s="2">
        <f t="shared" si="65"/>
        <v>84.160406326842377</v>
      </c>
      <c r="BC67" s="2">
        <f t="shared" si="65"/>
        <v>90.890042682551751</v>
      </c>
      <c r="BD67" s="2">
        <f t="shared" si="65"/>
        <v>99.271469046452822</v>
      </c>
      <c r="BE67" s="2">
        <f t="shared" si="65"/>
        <v>99.909847656726328</v>
      </c>
      <c r="BF67" s="2">
        <f t="shared" si="65"/>
        <v>100.20471043712915</v>
      </c>
      <c r="BG67" s="2">
        <f t="shared" si="65"/>
        <v>103.24348425235755</v>
      </c>
      <c r="BH67" s="2">
        <f t="shared" si="65"/>
        <v>101.66202076303892</v>
      </c>
      <c r="BI67" s="2">
        <f t="shared" si="65"/>
        <v>104.37095694235332</v>
      </c>
      <c r="BJ67" s="2">
        <f t="shared" si="65"/>
        <v>101.36792147912439</v>
      </c>
      <c r="BK67" s="2">
        <f t="shared" si="65"/>
        <v>113.49040488979665</v>
      </c>
      <c r="BL67" s="2">
        <f t="shared" si="65"/>
        <v>102.20837521740502</v>
      </c>
      <c r="BM67" s="2">
        <f t="shared" si="65"/>
        <v>99.818393009365934</v>
      </c>
      <c r="BO67" s="2" t="str">
        <f t="shared" si="10"/>
        <v/>
      </c>
      <c r="BP67" s="2">
        <f t="shared" si="11"/>
        <v>80.049000000000007</v>
      </c>
      <c r="BQ67" s="2">
        <f t="shared" si="12"/>
        <v>85.855000000000004</v>
      </c>
      <c r="BR67" s="2">
        <f t="shared" si="13"/>
        <v>90.983999999999995</v>
      </c>
      <c r="BS67" s="2">
        <f t="shared" si="14"/>
        <v>97.194000000000003</v>
      </c>
      <c r="BT67" s="2">
        <f t="shared" si="15"/>
        <v>102.67700000000001</v>
      </c>
      <c r="BU67" s="2">
        <f t="shared" si="16"/>
        <v>105.246</v>
      </c>
      <c r="BV67" s="2">
        <f t="shared" si="17"/>
        <v>105.129</v>
      </c>
      <c r="BW67" s="2">
        <f t="shared" si="18"/>
        <v>107.17700000000001</v>
      </c>
      <c r="BX67" s="2">
        <f t="shared" si="19"/>
        <v>105.452</v>
      </c>
      <c r="BY67" s="2">
        <f t="shared" si="20"/>
        <v>107.01600000000001</v>
      </c>
      <c r="BZ67" s="2">
        <f t="shared" si="21"/>
        <v>106.032</v>
      </c>
      <c r="CA67" s="2">
        <f t="shared" si="22"/>
        <v>115.672</v>
      </c>
      <c r="CB67" s="2">
        <f t="shared" si="23"/>
        <v>108.477</v>
      </c>
      <c r="CC67" s="2">
        <f t="shared" si="24"/>
        <v>101.96899999999999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65.022444687602587</v>
      </c>
      <c r="DL67" s="2">
        <f t="shared" si="76"/>
        <v>77.107498036846891</v>
      </c>
      <c r="DM67" s="2">
        <f t="shared" si="76"/>
        <v>83.160489580187274</v>
      </c>
      <c r="DN67" s="2">
        <f t="shared" si="76"/>
        <v>87.671980821504079</v>
      </c>
      <c r="DO67" s="2">
        <f t="shared" si="76"/>
        <v>94.297677136816645</v>
      </c>
      <c r="DP67" s="2">
        <f t="shared" si="76"/>
        <v>101.07681902748415</v>
      </c>
      <c r="DQ67" s="2">
        <f t="shared" si="76"/>
        <v>102.70378269405015</v>
      </c>
      <c r="DR67" s="2">
        <f t="shared" si="76"/>
        <v>103.51105662941713</v>
      </c>
      <c r="DS67" s="2">
        <f t="shared" si="76"/>
        <v>105.04309232098969</v>
      </c>
      <c r="DT67" s="2">
        <f t="shared" si="76"/>
        <v>103.77561821030169</v>
      </c>
      <c r="DU67" s="2">
        <f t="shared" si="76"/>
        <v>106.14907011980267</v>
      </c>
      <c r="DV67" s="2">
        <f t="shared" si="76"/>
        <v>104.41051510117789</v>
      </c>
      <c r="DW67" s="2">
        <f t="shared" si="76"/>
        <v>111.80505599222104</v>
      </c>
      <c r="DX67" s="2">
        <f t="shared" si="76"/>
        <v>105.14314861032329</v>
      </c>
      <c r="DY67" s="2">
        <f t="shared" si="76"/>
        <v>101.47228432055749</v>
      </c>
      <c r="EA67" s="2">
        <f t="shared" si="77"/>
        <v>56.144467298832765</v>
      </c>
      <c r="EB67" s="2">
        <f t="shared" si="77"/>
        <v>70.143696412876295</v>
      </c>
      <c r="EC67" s="2">
        <f t="shared" si="77"/>
        <v>75.805451246660709</v>
      </c>
      <c r="ED67" s="2">
        <f t="shared" si="77"/>
        <v>79.445125658068577</v>
      </c>
      <c r="EE67" s="2">
        <f t="shared" si="77"/>
        <v>86.440484564607615</v>
      </c>
      <c r="EF67" s="2">
        <f t="shared" si="77"/>
        <v>96.619376979173182</v>
      </c>
      <c r="EG67" s="2">
        <f t="shared" si="77"/>
        <v>96.03442598835278</v>
      </c>
      <c r="EH67" s="2">
        <f t="shared" si="77"/>
        <v>95.154853831851582</v>
      </c>
      <c r="EI67" s="2">
        <f t="shared" si="77"/>
        <v>100.43310597275908</v>
      </c>
      <c r="EJ67" s="2">
        <f t="shared" si="77"/>
        <v>98.490679764420747</v>
      </c>
      <c r="EK67" s="2">
        <f t="shared" si="77"/>
        <v>101.62774471134313</v>
      </c>
      <c r="EL67" s="2">
        <f t="shared" si="77"/>
        <v>97.175348300122195</v>
      </c>
      <c r="EM67" s="2">
        <f t="shared" si="77"/>
        <v>115.64175801236135</v>
      </c>
      <c r="EN67" s="2">
        <f t="shared" si="77"/>
        <v>98.520920946867761</v>
      </c>
      <c r="EO67" s="2">
        <f t="shared" si="77"/>
        <v>97.216953103448262</v>
      </c>
      <c r="EQ67" s="2">
        <f t="shared" si="78"/>
        <v>54.574976117354097</v>
      </c>
      <c r="ER67" s="2">
        <f t="shared" si="78"/>
        <v>69.609387196360871</v>
      </c>
      <c r="ES67" s="2">
        <f t="shared" si="78"/>
        <v>75.239323596074215</v>
      </c>
      <c r="ET67" s="2">
        <f t="shared" si="78"/>
        <v>78.816272815029322</v>
      </c>
      <c r="EU67" s="2">
        <f t="shared" si="78"/>
        <v>86.396599670784312</v>
      </c>
      <c r="EV67" s="2">
        <f t="shared" si="78"/>
        <v>95.597176857916111</v>
      </c>
      <c r="EW67" s="2">
        <f t="shared" si="78"/>
        <v>95.150068672724856</v>
      </c>
      <c r="EX67" s="2">
        <f t="shared" si="78"/>
        <v>95.610531274865551</v>
      </c>
      <c r="EY67" s="2">
        <f t="shared" si="78"/>
        <v>99.878603589954565</v>
      </c>
      <c r="EZ67" s="2">
        <f t="shared" si="78"/>
        <v>97.817478696045171</v>
      </c>
      <c r="FA67" s="2">
        <f t="shared" si="78"/>
        <v>100.01513635849001</v>
      </c>
      <c r="FB67" s="2">
        <f t="shared" si="78"/>
        <v>96.494500998584016</v>
      </c>
      <c r="FC67" s="2">
        <f t="shared" si="78"/>
        <v>110.33647397016765</v>
      </c>
      <c r="FD67" s="2">
        <f t="shared" si="78"/>
        <v>99.925915866523781</v>
      </c>
      <c r="FE67" s="2">
        <f t="shared" si="78"/>
        <v>100.8451553964948</v>
      </c>
      <c r="FG67" s="2">
        <f t="shared" si="79"/>
        <v>0.54419120310395852</v>
      </c>
      <c r="FH67" s="2">
        <f t="shared" si="79"/>
        <v>0.42421561040418976</v>
      </c>
      <c r="FI67" s="2">
        <f t="shared" si="79"/>
        <v>0.4217180889811048</v>
      </c>
      <c r="FJ67" s="2">
        <f t="shared" si="79"/>
        <v>0.42684133817712999</v>
      </c>
      <c r="FK67" s="2">
        <f t="shared" si="79"/>
        <v>0.43369605925233634</v>
      </c>
      <c r="FL67" s="2">
        <f t="shared" si="79"/>
        <v>0.40501455743279663</v>
      </c>
      <c r="FM67" s="2">
        <f t="shared" si="79"/>
        <v>0.41891810758606568</v>
      </c>
      <c r="FN67" s="2">
        <f t="shared" si="79"/>
        <v>0.39567697178720845</v>
      </c>
      <c r="FO67" s="2">
        <f t="shared" si="79"/>
        <v>0.39036772273308923</v>
      </c>
      <c r="FP67" s="2">
        <f t="shared" si="79"/>
        <v>0.39992447783764745</v>
      </c>
      <c r="FQ67" s="2">
        <f t="shared" si="79"/>
        <v>0.39326403168908858</v>
      </c>
      <c r="FR67" s="2">
        <f t="shared" si="79"/>
        <v>0.42052659194336395</v>
      </c>
      <c r="FS67" s="2">
        <f t="shared" si="79"/>
        <v>0.43929441436038907</v>
      </c>
      <c r="FT67" s="2">
        <f t="shared" si="79"/>
        <v>0.44317254435530029</v>
      </c>
      <c r="FU67" s="2">
        <f t="shared" si="79"/>
        <v>0.3886727737586515</v>
      </c>
      <c r="FW67" s="2">
        <f t="shared" si="67"/>
        <v>1.7178317549242364E-5</v>
      </c>
      <c r="FX67" s="2">
        <f t="shared" si="67"/>
        <v>2.172349374375643E-5</v>
      </c>
      <c r="FY67" s="2">
        <f t="shared" si="67"/>
        <v>2.0825051323226032E-5</v>
      </c>
      <c r="FZ67" s="2">
        <f t="shared" si="67"/>
        <v>2.0080550786493146E-5</v>
      </c>
      <c r="GA67" s="2">
        <f t="shared" si="67"/>
        <v>2.2762071515895785E-5</v>
      </c>
      <c r="GB67" s="2">
        <f t="shared" si="67"/>
        <v>2.060511624535067E-5</v>
      </c>
      <c r="GC67" s="2">
        <f t="shared" si="67"/>
        <v>2.3460377700449922E-5</v>
      </c>
      <c r="GD67" s="2">
        <f t="shared" si="67"/>
        <v>2.3758675633466941E-5</v>
      </c>
      <c r="GE67" s="2">
        <f t="shared" si="67"/>
        <v>3.2815084816253342E-5</v>
      </c>
      <c r="GF67" s="2">
        <f t="shared" si="67"/>
        <v>3.1489685212710949E-5</v>
      </c>
      <c r="GG67" s="2">
        <f t="shared" si="67"/>
        <v>2.3885985812622464E-5</v>
      </c>
      <c r="GH67" s="2">
        <f t="shared" si="67"/>
        <v>1.9953172677685722E-5</v>
      </c>
      <c r="GI67" s="2">
        <f t="shared" si="67"/>
        <v>1.7505082952959066E-5</v>
      </c>
      <c r="GJ67" s="2">
        <f t="shared" si="67"/>
        <v>1.1451995409967383E-5</v>
      </c>
      <c r="GK67" s="2">
        <f t="shared" si="67"/>
        <v>1.1045752368724539E-5</v>
      </c>
      <c r="GM67" s="86">
        <f t="shared" si="68"/>
        <v>1.9920702331834149E-2</v>
      </c>
      <c r="GN67" s="86">
        <f t="shared" si="68"/>
        <v>3.9311387100665427E-3</v>
      </c>
      <c r="GO67" s="86">
        <f t="shared" si="68"/>
        <v>3.6844687220436733E-3</v>
      </c>
      <c r="GP67" s="86">
        <f t="shared" si="68"/>
        <v>4.1064914404900458E-3</v>
      </c>
      <c r="GQ67" s="86">
        <f t="shared" si="68"/>
        <v>4.5323563664797263E-3</v>
      </c>
      <c r="GR67" s="86">
        <f t="shared" si="68"/>
        <v>2.6807172982095729E-3</v>
      </c>
      <c r="GS67" s="86">
        <f t="shared" si="68"/>
        <v>3.3981678654666494E-3</v>
      </c>
      <c r="GT67" s="86">
        <f t="shared" si="68"/>
        <v>2.0501359168649531E-3</v>
      </c>
      <c r="GU67" s="86">
        <f t="shared" si="68"/>
        <v>1.7964780239063686E-3</v>
      </c>
      <c r="GV67" s="86">
        <f t="shared" si="68"/>
        <v>2.2053972857376822E-3</v>
      </c>
      <c r="GW67" s="86">
        <f t="shared" si="68"/>
        <v>2.0044773171955959E-3</v>
      </c>
      <c r="GX67" s="86">
        <f t="shared" si="68"/>
        <v>3.6708706377157839E-3</v>
      </c>
      <c r="GY67" s="86">
        <f t="shared" si="68"/>
        <v>4.9643786186353107E-3</v>
      </c>
      <c r="GZ67" s="86">
        <f t="shared" si="68"/>
        <v>5.5078447413738655E-3</v>
      </c>
      <c r="HA67" s="86">
        <f t="shared" si="68"/>
        <v>1.6587821201326939E-3</v>
      </c>
      <c r="HC67" s="86">
        <f t="shared" si="73"/>
        <v>9.783788468889109E-9</v>
      </c>
      <c r="HD67" s="86">
        <f t="shared" si="69"/>
        <v>9.6502936603760943E-11</v>
      </c>
      <c r="HE67" s="86">
        <f t="shared" si="69"/>
        <v>3.2665643348676442E-11</v>
      </c>
      <c r="HF67" s="86">
        <f t="shared" si="69"/>
        <v>1.6267999403716601E-11</v>
      </c>
      <c r="HG67" s="86">
        <f t="shared" si="69"/>
        <v>1.7675232862123443E-11</v>
      </c>
      <c r="HH67" s="86">
        <f t="shared" si="69"/>
        <v>2.3068663911319632E-11</v>
      </c>
      <c r="HI67" s="86">
        <f t="shared" si="69"/>
        <v>2.8093686183776172E-11</v>
      </c>
      <c r="HJ67" s="86">
        <f t="shared" si="69"/>
        <v>2.2951774660148046E-11</v>
      </c>
      <c r="HK67" s="86">
        <f t="shared" si="69"/>
        <v>4.1136719224001488E-12</v>
      </c>
      <c r="HL67" s="86">
        <f t="shared" si="69"/>
        <v>7.2480805303843693E-12</v>
      </c>
      <c r="HM67" s="86">
        <f t="shared" si="69"/>
        <v>9.6290784102331478E-12</v>
      </c>
      <c r="HN67" s="86">
        <f t="shared" si="69"/>
        <v>7.8613003803140274E-12</v>
      </c>
      <c r="HO67" s="86">
        <f t="shared" si="69"/>
        <v>2.9868517503347723E-10</v>
      </c>
      <c r="HP67" s="86">
        <f t="shared" si="69"/>
        <v>1.0823843126616508E-10</v>
      </c>
      <c r="HQ67" s="86">
        <f t="shared" si="69"/>
        <v>9.4610530446488609E-13</v>
      </c>
      <c r="HS67" s="86">
        <f t="shared" si="70"/>
        <v>5.2090337794129639E-48</v>
      </c>
      <c r="HT67" s="86">
        <f t="shared" si="70"/>
        <v>2.3908717647516262E-59</v>
      </c>
      <c r="HU67" s="86">
        <f t="shared" si="70"/>
        <v>3.8853258541936449E-62</v>
      </c>
      <c r="HV67" s="86">
        <f t="shared" si="70"/>
        <v>2.3979482123646549E-65</v>
      </c>
      <c r="HW67" s="86">
        <f t="shared" si="70"/>
        <v>4.7882319412792914E-66</v>
      </c>
      <c r="HX67" s="86">
        <f t="shared" si="70"/>
        <v>5.0074558368200469E-65</v>
      </c>
      <c r="HY67" s="86">
        <f t="shared" si="70"/>
        <v>2.4703979672674157E-65</v>
      </c>
      <c r="HZ67" s="86">
        <f t="shared" si="70"/>
        <v>2.1041951986209243E-65</v>
      </c>
      <c r="IA67" s="86">
        <f t="shared" si="70"/>
        <v>6.8777102427343696E-69</v>
      </c>
      <c r="IB67" s="86">
        <f t="shared" si="70"/>
        <v>1.7718658769568917E-68</v>
      </c>
      <c r="IC67" s="86">
        <f t="shared" si="70"/>
        <v>2.4477001690571416E-67</v>
      </c>
      <c r="ID67" s="86">
        <f t="shared" si="70"/>
        <v>1.7814780713497035E-68</v>
      </c>
      <c r="IE67" s="86">
        <f t="shared" si="70"/>
        <v>8.9226035707349217E-58</v>
      </c>
      <c r="IF67" s="86">
        <f t="shared" si="70"/>
        <v>6.6502850657081628E-32</v>
      </c>
      <c r="IG67" s="86">
        <f t="shared" si="70"/>
        <v>2.7668757409791188E-23</v>
      </c>
      <c r="II67" s="86">
        <f t="shared" si="71"/>
        <v>1.0309716947607497E-172</v>
      </c>
      <c r="IJ67" s="86">
        <f t="shared" si="71"/>
        <v>2.1656157693002591E-212</v>
      </c>
      <c r="IK67" s="86">
        <f t="shared" si="71"/>
        <v>8.6386928928248264E-227</v>
      </c>
      <c r="IL67" s="86">
        <f t="shared" si="71"/>
        <v>1.7241030968537504E-238</v>
      </c>
      <c r="IM67" s="86">
        <f t="shared" si="71"/>
        <v>2.5954481138639619E-240</v>
      </c>
      <c r="IN67" s="86">
        <f t="shared" si="71"/>
        <v>1.0485932528442036E-234</v>
      </c>
      <c r="IO67" s="86">
        <f t="shared" si="71"/>
        <v>3.7973319680881068E-237</v>
      </c>
      <c r="IP67" s="86">
        <f t="shared" si="71"/>
        <v>2.1623011212222926E-238</v>
      </c>
      <c r="IQ67" s="86">
        <f t="shared" si="71"/>
        <v>5.8972383616661796E-248</v>
      </c>
      <c r="IR67" s="86">
        <f t="shared" si="71"/>
        <v>3.0056855801179381E-248</v>
      </c>
      <c r="IS67" s="86">
        <f t="shared" si="71"/>
        <v>1.8515974189011007E-244</v>
      </c>
      <c r="IT67" s="86">
        <f t="shared" si="71"/>
        <v>2.8013027181832771E-248</v>
      </c>
      <c r="IU67" s="86">
        <f t="shared" si="71"/>
        <v>5.2269715253428384E-209</v>
      </c>
      <c r="IV67" s="86">
        <f t="shared" si="71"/>
        <v>2.5715560543350308E-93</v>
      </c>
      <c r="IW67" s="86">
        <f t="shared" si="71"/>
        <v>6.1662614275236445E-64</v>
      </c>
      <c r="IY67" s="86">
        <f t="shared" si="72"/>
        <v>1.9920712115622619E-2</v>
      </c>
      <c r="IZ67" s="86">
        <f t="shared" si="72"/>
        <v>3.9311388065694794E-3</v>
      </c>
      <c r="JA67" s="86">
        <f t="shared" si="72"/>
        <v>3.6844687547093165E-3</v>
      </c>
      <c r="JB67" s="86">
        <f t="shared" si="72"/>
        <v>4.1064914567580449E-3</v>
      </c>
      <c r="JC67" s="86">
        <f t="shared" si="72"/>
        <v>4.5323563841549591E-3</v>
      </c>
      <c r="JD67" s="86">
        <f t="shared" si="72"/>
        <v>2.6807173212782366E-3</v>
      </c>
      <c r="JE67" s="86">
        <f t="shared" si="72"/>
        <v>3.3981678935603356E-3</v>
      </c>
      <c r="JF67" s="86">
        <f t="shared" si="72"/>
        <v>2.0501359398167277E-3</v>
      </c>
      <c r="JG67" s="86">
        <f t="shared" si="72"/>
        <v>1.7964780280200405E-3</v>
      </c>
      <c r="JH67" s="86">
        <f t="shared" si="72"/>
        <v>2.2053972929857628E-3</v>
      </c>
      <c r="JI67" s="86">
        <f t="shared" si="72"/>
        <v>2.0044773268246743E-3</v>
      </c>
      <c r="JJ67" s="86">
        <f t="shared" si="72"/>
        <v>3.6708706455770845E-3</v>
      </c>
      <c r="JK67" s="86">
        <f t="shared" si="72"/>
        <v>4.9643789173204854E-3</v>
      </c>
      <c r="JL67" s="86">
        <f t="shared" si="72"/>
        <v>5.5078448496122968E-3</v>
      </c>
      <c r="JM67" s="86">
        <f t="shared" si="72"/>
        <v>1.6587821210787993E-3</v>
      </c>
    </row>
    <row r="68" spans="2:273" x14ac:dyDescent="0.25">
      <c r="B68" s="2">
        <v>41</v>
      </c>
      <c r="C68" s="37">
        <v>77.552000000000007</v>
      </c>
      <c r="D68" s="37">
        <v>80.983999999999995</v>
      </c>
      <c r="E68" s="37">
        <v>85.838999999999999</v>
      </c>
      <c r="F68" s="37">
        <v>90.305999999999997</v>
      </c>
      <c r="G68" s="37">
        <v>96.629000000000005</v>
      </c>
      <c r="H68" s="37">
        <v>102.935</v>
      </c>
      <c r="I68" s="37">
        <v>105.91800000000001</v>
      </c>
      <c r="J68" s="37">
        <v>105.01600000000001</v>
      </c>
      <c r="K68" s="37">
        <v>107.29</v>
      </c>
      <c r="L68" s="37">
        <v>105.98399999999999</v>
      </c>
      <c r="M68" s="37">
        <v>107.355</v>
      </c>
      <c r="N68" s="37">
        <v>107.661</v>
      </c>
      <c r="O68" s="37">
        <v>116.34399999999999</v>
      </c>
      <c r="P68" s="37">
        <v>109.431</v>
      </c>
      <c r="Q68" s="37">
        <v>103.431</v>
      </c>
      <c r="S68" s="4">
        <f t="shared" si="74"/>
        <v>74.008606471274049</v>
      </c>
      <c r="T68" s="4">
        <f t="shared" si="74"/>
        <v>78.342531296269357</v>
      </c>
      <c r="U68" s="4">
        <f t="shared" si="74"/>
        <v>83.944556857725459</v>
      </c>
      <c r="V68" s="4">
        <f t="shared" si="74"/>
        <v>88.217101534319426</v>
      </c>
      <c r="W68" s="4">
        <f t="shared" si="74"/>
        <v>95.238131789449014</v>
      </c>
      <c r="X68" s="4">
        <f t="shared" si="74"/>
        <v>101.98066355467729</v>
      </c>
      <c r="Y68" s="4">
        <f t="shared" si="74"/>
        <v>103.15873867909305</v>
      </c>
      <c r="Z68" s="4">
        <f t="shared" si="74"/>
        <v>102.34205331370597</v>
      </c>
      <c r="AA68" s="4">
        <f t="shared" si="74"/>
        <v>105.1771639325531</v>
      </c>
      <c r="AB68" s="4">
        <f t="shared" si="74"/>
        <v>103.93509753152674</v>
      </c>
      <c r="AC68" s="4">
        <f t="shared" si="74"/>
        <v>106.41187030320796</v>
      </c>
      <c r="AD68" s="4">
        <f t="shared" si="74"/>
        <v>104.62018238155927</v>
      </c>
      <c r="AE68" s="4">
        <f t="shared" si="74"/>
        <v>117.63302502788756</v>
      </c>
      <c r="AF68" s="4">
        <f t="shared" si="74"/>
        <v>106.24840434388865</v>
      </c>
      <c r="AG68" s="4">
        <f t="shared" si="74"/>
        <v>101.07826243093304</v>
      </c>
      <c r="AI68" s="4">
        <f t="shared" si="75"/>
        <v>3.5433935287259573</v>
      </c>
      <c r="AJ68" s="4">
        <f t="shared" si="75"/>
        <v>2.6414687037306379</v>
      </c>
      <c r="AK68" s="4">
        <f t="shared" si="75"/>
        <v>1.8944431422745396</v>
      </c>
      <c r="AL68" s="4">
        <f t="shared" si="75"/>
        <v>2.0888984656805718</v>
      </c>
      <c r="AM68" s="4">
        <f t="shared" si="75"/>
        <v>1.3908682105509911</v>
      </c>
      <c r="AN68" s="4">
        <f t="shared" si="75"/>
        <v>0.95433644532270989</v>
      </c>
      <c r="AO68" s="4">
        <f t="shared" si="75"/>
        <v>2.7592613209069583</v>
      </c>
      <c r="AP68" s="4">
        <f t="shared" si="75"/>
        <v>2.6739466862940304</v>
      </c>
      <c r="AQ68" s="4">
        <f t="shared" si="75"/>
        <v>2.1128360674469064</v>
      </c>
      <c r="AR68" s="4">
        <f t="shared" si="75"/>
        <v>2.0489024684732584</v>
      </c>
      <c r="AS68" s="4">
        <f t="shared" si="75"/>
        <v>0.94312969679204173</v>
      </c>
      <c r="AT68" s="4">
        <f t="shared" si="75"/>
        <v>3.0408176184407267</v>
      </c>
      <c r="AU68" s="4">
        <f t="shared" si="75"/>
        <v>-1.2890250278875612</v>
      </c>
      <c r="AV68" s="4">
        <f t="shared" si="75"/>
        <v>3.1825956561113458</v>
      </c>
      <c r="AW68" s="4">
        <f t="shared" si="75"/>
        <v>2.3527375690669601</v>
      </c>
      <c r="AY68" s="2">
        <f t="shared" si="65"/>
        <v>60.028867183352467</v>
      </c>
      <c r="AZ68" s="2">
        <f t="shared" si="65"/>
        <v>74.063047391258095</v>
      </c>
      <c r="BA68" s="2">
        <f t="shared" si="65"/>
        <v>79.944880242866006</v>
      </c>
      <c r="BB68" s="2">
        <f t="shared" si="65"/>
        <v>84.012108211531228</v>
      </c>
      <c r="BC68" s="2">
        <f t="shared" si="65"/>
        <v>90.757152840100886</v>
      </c>
      <c r="BD68" s="2">
        <f t="shared" si="65"/>
        <v>99.204080510016198</v>
      </c>
      <c r="BE68" s="2">
        <f t="shared" si="65"/>
        <v>99.786043177346187</v>
      </c>
      <c r="BF68" s="2">
        <f t="shared" si="65"/>
        <v>100.09357220956034</v>
      </c>
      <c r="BG68" s="2">
        <f t="shared" si="65"/>
        <v>103.21998151678628</v>
      </c>
      <c r="BH68" s="2">
        <f t="shared" si="65"/>
        <v>101.61367652901494</v>
      </c>
      <c r="BI68" s="2">
        <f t="shared" si="65"/>
        <v>104.33211128619551</v>
      </c>
      <c r="BJ68" s="2">
        <f t="shared" si="65"/>
        <v>101.27400022795452</v>
      </c>
      <c r="BK68" s="2">
        <f t="shared" si="65"/>
        <v>113.60306011913603</v>
      </c>
      <c r="BL68" s="2">
        <f t="shared" si="65"/>
        <v>102.12009190273864</v>
      </c>
      <c r="BM68" s="2">
        <f t="shared" si="65"/>
        <v>99.797644089784583</v>
      </c>
      <c r="BO68" s="2" t="str">
        <f t="shared" si="10"/>
        <v/>
      </c>
      <c r="BP68" s="2">
        <f t="shared" si="11"/>
        <v>80.983999999999995</v>
      </c>
      <c r="BQ68" s="2">
        <f t="shared" si="12"/>
        <v>85.838999999999999</v>
      </c>
      <c r="BR68" s="2">
        <f t="shared" si="13"/>
        <v>90.305999999999997</v>
      </c>
      <c r="BS68" s="2">
        <f t="shared" si="14"/>
        <v>96.629000000000005</v>
      </c>
      <c r="BT68" s="2">
        <f t="shared" si="15"/>
        <v>102.935</v>
      </c>
      <c r="BU68" s="2">
        <f t="shared" si="16"/>
        <v>105.91800000000001</v>
      </c>
      <c r="BV68" s="2">
        <f t="shared" si="17"/>
        <v>105.01600000000001</v>
      </c>
      <c r="BW68" s="2">
        <f t="shared" si="18"/>
        <v>107.29</v>
      </c>
      <c r="BX68" s="2">
        <f t="shared" si="19"/>
        <v>105.98399999999999</v>
      </c>
      <c r="BY68" s="2">
        <f t="shared" si="20"/>
        <v>107.355</v>
      </c>
      <c r="BZ68" s="2">
        <f t="shared" si="21"/>
        <v>107.661</v>
      </c>
      <c r="CA68" s="2">
        <f t="shared" si="22"/>
        <v>116.34399999999999</v>
      </c>
      <c r="CB68" s="2">
        <f t="shared" si="23"/>
        <v>109.431</v>
      </c>
      <c r="CC68" s="2">
        <f t="shared" si="24"/>
        <v>103.431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65.317011270379695</v>
      </c>
      <c r="DL68" s="2">
        <f t="shared" si="76"/>
        <v>77.360180308064031</v>
      </c>
      <c r="DM68" s="2">
        <f t="shared" si="76"/>
        <v>83.360112654787088</v>
      </c>
      <c r="DN68" s="2">
        <f t="shared" si="76"/>
        <v>87.823255209906378</v>
      </c>
      <c r="DO68" s="2">
        <f t="shared" si="76"/>
        <v>94.461131380247636</v>
      </c>
      <c r="DP68" s="2">
        <f t="shared" si="76"/>
        <v>101.23261268498943</v>
      </c>
      <c r="DQ68" s="2">
        <f t="shared" si="76"/>
        <v>102.84084959226821</v>
      </c>
      <c r="DR68" s="2">
        <f t="shared" si="76"/>
        <v>103.7020353367563</v>
      </c>
      <c r="DS68" s="2">
        <f t="shared" si="76"/>
        <v>105.26976746887073</v>
      </c>
      <c r="DT68" s="2">
        <f t="shared" si="76"/>
        <v>103.98513380871348</v>
      </c>
      <c r="DU68" s="2">
        <f t="shared" si="76"/>
        <v>106.36115334742776</v>
      </c>
      <c r="DV68" s="2">
        <f t="shared" si="76"/>
        <v>104.62667562669888</v>
      </c>
      <c r="DW68" s="2">
        <f t="shared" si="76"/>
        <v>112.06017607973422</v>
      </c>
      <c r="DX68" s="2">
        <f t="shared" si="76"/>
        <v>105.33683388704317</v>
      </c>
      <c r="DY68" s="2">
        <f t="shared" si="76"/>
        <v>101.64502160278747</v>
      </c>
      <c r="EA68" s="2">
        <f t="shared" si="77"/>
        <v>55.989354888957756</v>
      </c>
      <c r="EB68" s="2">
        <f t="shared" si="77"/>
        <v>69.981670457042412</v>
      </c>
      <c r="EC68" s="2">
        <f t="shared" si="77"/>
        <v>75.67382958593052</v>
      </c>
      <c r="ED68" s="2">
        <f t="shared" si="77"/>
        <v>79.344856106571541</v>
      </c>
      <c r="EE68" s="2">
        <f t="shared" si="77"/>
        <v>86.346200789682314</v>
      </c>
      <c r="EF68" s="2">
        <f t="shared" si="77"/>
        <v>96.486333091463294</v>
      </c>
      <c r="EG68" s="2">
        <f t="shared" si="77"/>
        <v>95.92160651309392</v>
      </c>
      <c r="EH68" s="2">
        <f t="shared" si="77"/>
        <v>95.067218354633255</v>
      </c>
      <c r="EI68" s="2">
        <f t="shared" si="77"/>
        <v>100.30056895936869</v>
      </c>
      <c r="EJ68" s="2">
        <f t="shared" si="77"/>
        <v>98.368517611432111</v>
      </c>
      <c r="EK68" s="2">
        <f t="shared" si="77"/>
        <v>101.47720856182515</v>
      </c>
      <c r="EL68" s="2">
        <f t="shared" si="77"/>
        <v>97.060644390613831</v>
      </c>
      <c r="EM68" s="2">
        <f t="shared" si="77"/>
        <v>115.39930293479597</v>
      </c>
      <c r="EN68" s="2">
        <f t="shared" si="77"/>
        <v>98.433980843053163</v>
      </c>
      <c r="EO68" s="2">
        <f t="shared" si="77"/>
        <v>97.147542455172399</v>
      </c>
      <c r="EQ68" s="2">
        <f t="shared" si="78"/>
        <v>54.440843097774895</v>
      </c>
      <c r="ER68" s="2">
        <f t="shared" si="78"/>
        <v>69.454533733546299</v>
      </c>
      <c r="ES68" s="2">
        <f t="shared" si="78"/>
        <v>75.115279873051094</v>
      </c>
      <c r="ET68" s="2">
        <f t="shared" si="78"/>
        <v>78.724574069948758</v>
      </c>
      <c r="EU68" s="2">
        <f t="shared" si="78"/>
        <v>86.302950561528135</v>
      </c>
      <c r="EV68" s="2">
        <f t="shared" si="78"/>
        <v>95.478288522950649</v>
      </c>
      <c r="EW68" s="2">
        <f t="shared" si="78"/>
        <v>95.049689874446457</v>
      </c>
      <c r="EX68" s="2">
        <f t="shared" si="78"/>
        <v>95.516392355388689</v>
      </c>
      <c r="EY68" s="2">
        <f t="shared" si="78"/>
        <v>99.753989566924545</v>
      </c>
      <c r="EZ68" s="2">
        <f t="shared" si="78"/>
        <v>97.705007741502811</v>
      </c>
      <c r="FA68" s="2">
        <f t="shared" si="78"/>
        <v>99.887104478206041</v>
      </c>
      <c r="FB68" s="2">
        <f t="shared" si="78"/>
        <v>96.389344310434041</v>
      </c>
      <c r="FC68" s="2">
        <f t="shared" si="78"/>
        <v>110.16636489072701</v>
      </c>
      <c r="FD68" s="2">
        <f t="shared" si="78"/>
        <v>99.8181958835183</v>
      </c>
      <c r="FE68" s="2">
        <f t="shared" si="78"/>
        <v>100.7192724213137</v>
      </c>
      <c r="FG68" s="2">
        <f t="shared" si="79"/>
        <v>0.56692857279572251</v>
      </c>
      <c r="FH68" s="2">
        <f t="shared" si="79"/>
        <v>0.44685450414196332</v>
      </c>
      <c r="FI68" s="2">
        <f t="shared" si="79"/>
        <v>0.44432655254924119</v>
      </c>
      <c r="FJ68" s="2">
        <f t="shared" si="79"/>
        <v>0.44951096246499223</v>
      </c>
      <c r="FK68" s="2">
        <f t="shared" si="79"/>
        <v>0.45643982032468577</v>
      </c>
      <c r="FL68" s="2">
        <f t="shared" si="79"/>
        <v>0.4273893604947468</v>
      </c>
      <c r="FM68" s="2">
        <f t="shared" si="79"/>
        <v>0.44149106354774081</v>
      </c>
      <c r="FN68" s="2">
        <f t="shared" si="79"/>
        <v>0.41789824104127571</v>
      </c>
      <c r="FO68" s="2">
        <f t="shared" si="79"/>
        <v>0.41249434526320211</v>
      </c>
      <c r="FP68" s="2">
        <f t="shared" si="79"/>
        <v>0.42221762836686705</v>
      </c>
      <c r="FQ68" s="2">
        <f t="shared" si="79"/>
        <v>0.41544294721511404</v>
      </c>
      <c r="FR68" s="2">
        <f t="shared" si="79"/>
        <v>0.4431201256390021</v>
      </c>
      <c r="FS68" s="2">
        <f t="shared" si="79"/>
        <v>0.46209220161892073</v>
      </c>
      <c r="FT68" s="2">
        <f t="shared" si="79"/>
        <v>0.4660043238911214</v>
      </c>
      <c r="FU68" s="2">
        <f t="shared" si="79"/>
        <v>0.41076805718640724</v>
      </c>
      <c r="FW68" s="2">
        <f t="shared" si="67"/>
        <v>1.883561942227274E-5</v>
      </c>
      <c r="FX68" s="2">
        <f t="shared" si="67"/>
        <v>2.3819287312583549E-5</v>
      </c>
      <c r="FY68" s="2">
        <f t="shared" si="67"/>
        <v>2.2834168831904185E-5</v>
      </c>
      <c r="FZ68" s="2">
        <f t="shared" si="67"/>
        <v>2.201784344798989E-5</v>
      </c>
      <c r="GA68" s="2">
        <f t="shared" si="67"/>
        <v>2.4958060307242965E-5</v>
      </c>
      <c r="GB68" s="2">
        <f t="shared" si="67"/>
        <v>2.2593015778362519E-5</v>
      </c>
      <c r="GC68" s="2">
        <f t="shared" si="67"/>
        <v>2.5723734398342856E-5</v>
      </c>
      <c r="GD68" s="2">
        <f t="shared" si="67"/>
        <v>2.6050810087819917E-5</v>
      </c>
      <c r="GE68" s="2">
        <f t="shared" si="67"/>
        <v>3.5980911092198591E-5</v>
      </c>
      <c r="GF68" s="2">
        <f t="shared" si="67"/>
        <v>3.4527648341805559E-5</v>
      </c>
      <c r="GG68" s="2">
        <f t="shared" si="67"/>
        <v>2.6190402281750902E-5</v>
      </c>
      <c r="GH68" s="2">
        <f t="shared" si="67"/>
        <v>2.1878176668463485E-5</v>
      </c>
      <c r="GI68" s="2">
        <f t="shared" si="67"/>
        <v>1.9193909363794126E-5</v>
      </c>
      <c r="GJ68" s="2">
        <f t="shared" si="67"/>
        <v>1.2556849395701776E-5</v>
      </c>
      <c r="GK68" s="2">
        <f t="shared" si="67"/>
        <v>1.2111413725481488E-5</v>
      </c>
      <c r="GM68" s="86">
        <f t="shared" si="68"/>
        <v>2.5197125359871536E-2</v>
      </c>
      <c r="GN68" s="86">
        <f t="shared" si="68"/>
        <v>5.6406298209768901E-3</v>
      </c>
      <c r="GO68" s="86">
        <f t="shared" si="68"/>
        <v>5.3340897420385775E-3</v>
      </c>
      <c r="GP68" s="86">
        <f t="shared" si="68"/>
        <v>5.8819863048695199E-3</v>
      </c>
      <c r="GQ68" s="86">
        <f t="shared" si="68"/>
        <v>6.4956752079301724E-3</v>
      </c>
      <c r="GR68" s="86">
        <f t="shared" si="68"/>
        <v>3.9527582419671666E-3</v>
      </c>
      <c r="GS68" s="86">
        <f t="shared" si="68"/>
        <v>4.9787867813135813E-3</v>
      </c>
      <c r="GT68" s="86">
        <f t="shared" si="68"/>
        <v>3.1154491336903888E-3</v>
      </c>
      <c r="GU68" s="86">
        <f t="shared" si="68"/>
        <v>2.7583680278621338E-3</v>
      </c>
      <c r="GV68" s="86">
        <f t="shared" si="68"/>
        <v>3.3491843479984055E-3</v>
      </c>
      <c r="GW68" s="86">
        <f t="shared" si="68"/>
        <v>3.0333464650208085E-3</v>
      </c>
      <c r="GX68" s="86">
        <f t="shared" si="68"/>
        <v>5.2911069010609544E-3</v>
      </c>
      <c r="GY68" s="86">
        <f t="shared" si="68"/>
        <v>7.0900970214924234E-3</v>
      </c>
      <c r="GZ68" s="86">
        <f t="shared" si="68"/>
        <v>7.7105577607009873E-3</v>
      </c>
      <c r="HA68" s="86">
        <f t="shared" si="68"/>
        <v>2.5772433705281163E-3</v>
      </c>
      <c r="HC68" s="86">
        <f t="shared" si="73"/>
        <v>1.9340846805822377E-8</v>
      </c>
      <c r="HD68" s="86">
        <f t="shared" si="69"/>
        <v>2.2975422371516976E-10</v>
      </c>
      <c r="HE68" s="86">
        <f t="shared" si="69"/>
        <v>8.1512913285400375E-11</v>
      </c>
      <c r="HF68" s="86">
        <f t="shared" si="69"/>
        <v>4.2001808390208702E-11</v>
      </c>
      <c r="HG68" s="86">
        <f t="shared" si="69"/>
        <v>4.6231744779039796E-11</v>
      </c>
      <c r="HH68" s="86">
        <f t="shared" si="69"/>
        <v>5.8835838508805905E-11</v>
      </c>
      <c r="HI68" s="86">
        <f t="shared" si="69"/>
        <v>7.2531444160549166E-11</v>
      </c>
      <c r="HJ68" s="86">
        <f t="shared" si="69"/>
        <v>5.9714821101258543E-11</v>
      </c>
      <c r="HK68" s="86">
        <f t="shared" si="69"/>
        <v>1.165477445735988E-11</v>
      </c>
      <c r="HL68" s="86">
        <f t="shared" si="69"/>
        <v>2.0225280666433496E-11</v>
      </c>
      <c r="HM68" s="86">
        <f t="shared" si="69"/>
        <v>2.5822159827514971E-11</v>
      </c>
      <c r="HN68" s="86">
        <f t="shared" si="69"/>
        <v>2.0983969526779083E-11</v>
      </c>
      <c r="HO68" s="86">
        <f t="shared" si="69"/>
        <v>6.7948515648871564E-10</v>
      </c>
      <c r="HP68" s="86">
        <f t="shared" si="69"/>
        <v>2.5657358604905389E-10</v>
      </c>
      <c r="HQ68" s="86">
        <f t="shared" si="69"/>
        <v>2.7592162675683827E-12</v>
      </c>
      <c r="HS68" s="86">
        <f t="shared" si="70"/>
        <v>5.5524196973625001E-47</v>
      </c>
      <c r="HT68" s="86">
        <f t="shared" si="70"/>
        <v>4.7681332974716409E-58</v>
      </c>
      <c r="HU68" s="86">
        <f t="shared" si="70"/>
        <v>9.1096178050401257E-61</v>
      </c>
      <c r="HV68" s="86">
        <f t="shared" si="70"/>
        <v>6.5609299733820376E-64</v>
      </c>
      <c r="HW68" s="86">
        <f t="shared" si="70"/>
        <v>1.4048362142997214E-64</v>
      </c>
      <c r="HX68" s="86">
        <f t="shared" si="70"/>
        <v>1.3336675087852958E-63</v>
      </c>
      <c r="HY68" s="86">
        <f t="shared" si="70"/>
        <v>7.0221807088455608E-64</v>
      </c>
      <c r="HZ68" s="86">
        <f t="shared" si="70"/>
        <v>6.0692110759528384E-64</v>
      </c>
      <c r="IA68" s="86">
        <f t="shared" si="70"/>
        <v>2.5965079774758085E-67</v>
      </c>
      <c r="IB68" s="86">
        <f t="shared" si="70"/>
        <v>6.5350414654903945E-67</v>
      </c>
      <c r="IC68" s="86">
        <f t="shared" si="70"/>
        <v>7.7693349650838671E-66</v>
      </c>
      <c r="ID68" s="86">
        <f t="shared" si="70"/>
        <v>5.6490811529349586E-67</v>
      </c>
      <c r="IE68" s="86">
        <f t="shared" si="70"/>
        <v>1.5747691394127534E-56</v>
      </c>
      <c r="IF68" s="86">
        <f t="shared" si="70"/>
        <v>2.9823825077699272E-31</v>
      </c>
      <c r="IG68" s="86">
        <f t="shared" si="70"/>
        <v>8.0623435761826309E-23</v>
      </c>
      <c r="II68" s="86">
        <f t="shared" si="71"/>
        <v>7.3523301676060823E-170</v>
      </c>
      <c r="IJ68" s="86">
        <f t="shared" si="71"/>
        <v>8.4702300260966231E-209</v>
      </c>
      <c r="IK68" s="86">
        <f t="shared" si="71"/>
        <v>5.747988332809251E-223</v>
      </c>
      <c r="IL68" s="86">
        <f t="shared" si="71"/>
        <v>1.7581176258122456E-234</v>
      </c>
      <c r="IM68" s="86">
        <f t="shared" si="71"/>
        <v>3.167608407837236E-236</v>
      </c>
      <c r="IN68" s="86">
        <f t="shared" si="71"/>
        <v>9.4268095862393432E-231</v>
      </c>
      <c r="IO68" s="86">
        <f t="shared" si="71"/>
        <v>4.1987694159033449E-233</v>
      </c>
      <c r="IP68" s="86">
        <f t="shared" si="71"/>
        <v>2.5395450969940716E-234</v>
      </c>
      <c r="IQ68" s="86">
        <f t="shared" si="71"/>
        <v>1.3707246993053917E-243</v>
      </c>
      <c r="IR68" s="86">
        <f t="shared" si="71"/>
        <v>6.7940630239669217E-244</v>
      </c>
      <c r="IS68" s="86">
        <f t="shared" si="71"/>
        <v>2.7790281770222658E-240</v>
      </c>
      <c r="IT68" s="86">
        <f t="shared" si="71"/>
        <v>4.1616475351527793E-244</v>
      </c>
      <c r="IU68" s="86">
        <f t="shared" si="71"/>
        <v>1.5256626502117579E-205</v>
      </c>
      <c r="IV68" s="86">
        <f t="shared" si="71"/>
        <v>7.6557266106503399E-92</v>
      </c>
      <c r="IW68" s="86">
        <f t="shared" si="71"/>
        <v>6.1410655918305831E-63</v>
      </c>
      <c r="IY68" s="86">
        <f t="shared" si="72"/>
        <v>2.5197144700718342E-2</v>
      </c>
      <c r="IZ68" s="86">
        <f t="shared" si="72"/>
        <v>5.6406300507311135E-3</v>
      </c>
      <c r="JA68" s="86">
        <f t="shared" si="72"/>
        <v>5.3340898235514911E-3</v>
      </c>
      <c r="JB68" s="86">
        <f t="shared" si="72"/>
        <v>5.8819863468713282E-3</v>
      </c>
      <c r="JC68" s="86">
        <f t="shared" si="72"/>
        <v>6.4956752541619174E-3</v>
      </c>
      <c r="JD68" s="86">
        <f t="shared" si="72"/>
        <v>3.9527583008030047E-3</v>
      </c>
      <c r="JE68" s="86">
        <f t="shared" si="72"/>
        <v>4.9787868538450257E-3</v>
      </c>
      <c r="JF68" s="86">
        <f t="shared" si="72"/>
        <v>3.11544919340521E-3</v>
      </c>
      <c r="JG68" s="86">
        <f t="shared" si="72"/>
        <v>2.7583680395169082E-3</v>
      </c>
      <c r="JH68" s="86">
        <f t="shared" si="72"/>
        <v>3.3491843682236862E-3</v>
      </c>
      <c r="JI68" s="86">
        <f t="shared" si="72"/>
        <v>3.0333464908429684E-3</v>
      </c>
      <c r="JJ68" s="86">
        <f t="shared" si="72"/>
        <v>5.2911069220449242E-3</v>
      </c>
      <c r="JK68" s="86">
        <f t="shared" si="72"/>
        <v>7.0900977009775799E-3</v>
      </c>
      <c r="JL68" s="86">
        <f t="shared" si="72"/>
        <v>7.7105580172745734E-3</v>
      </c>
      <c r="JM68" s="86">
        <f t="shared" si="72"/>
        <v>2.5772433732873328E-3</v>
      </c>
    </row>
    <row r="69" spans="2:273" x14ac:dyDescent="0.25">
      <c r="B69" s="2">
        <v>42</v>
      </c>
      <c r="C69" s="37">
        <v>79.866</v>
      </c>
      <c r="D69" s="37">
        <v>82.41</v>
      </c>
      <c r="E69" s="37">
        <v>87.742000000000004</v>
      </c>
      <c r="F69" s="37">
        <v>91.596999999999994</v>
      </c>
      <c r="G69" s="37">
        <v>98.177000000000007</v>
      </c>
      <c r="H69" s="37">
        <v>104.113</v>
      </c>
      <c r="I69" s="37">
        <v>106.754</v>
      </c>
      <c r="J69" s="37">
        <v>105.51600000000001</v>
      </c>
      <c r="K69" s="37">
        <v>107.387</v>
      </c>
      <c r="L69" s="37">
        <v>106.371</v>
      </c>
      <c r="M69" s="37">
        <v>108.32299999999999</v>
      </c>
      <c r="N69" s="37">
        <v>107.839</v>
      </c>
      <c r="O69" s="37">
        <v>117.65600000000001</v>
      </c>
      <c r="P69" s="37">
        <v>111.215</v>
      </c>
      <c r="Q69" s="37">
        <v>104.846</v>
      </c>
      <c r="S69" s="4">
        <f t="shared" si="74"/>
        <v>76.860179903964081</v>
      </c>
      <c r="T69" s="4">
        <f t="shared" si="74"/>
        <v>79.807249504958747</v>
      </c>
      <c r="U69" s="4">
        <f t="shared" si="74"/>
        <v>85.329989867782331</v>
      </c>
      <c r="V69" s="4">
        <f t="shared" si="74"/>
        <v>89.593203778589455</v>
      </c>
      <c r="W69" s="4">
        <f t="shared" si="74"/>
        <v>96.728083338719813</v>
      </c>
      <c r="X69" s="4">
        <f t="shared" si="74"/>
        <v>103.020571465009</v>
      </c>
      <c r="Y69" s="4">
        <f t="shared" si="74"/>
        <v>104.34989465611667</v>
      </c>
      <c r="Z69" s="4">
        <f t="shared" si="74"/>
        <v>103.21146374787594</v>
      </c>
      <c r="AA69" s="4">
        <f t="shared" si="74"/>
        <v>106.03042550742691</v>
      </c>
      <c r="AB69" s="4">
        <f t="shared" si="74"/>
        <v>104.89437913443163</v>
      </c>
      <c r="AC69" s="4">
        <f t="shared" si="74"/>
        <v>107.26643472048508</v>
      </c>
      <c r="AD69" s="4">
        <f t="shared" si="74"/>
        <v>105.76124622889002</v>
      </c>
      <c r="AE69" s="4">
        <f t="shared" si="74"/>
        <v>119.17460722606927</v>
      </c>
      <c r="AF69" s="4">
        <f t="shared" si="74"/>
        <v>107.53629910094327</v>
      </c>
      <c r="AG69" s="4">
        <f t="shared" si="74"/>
        <v>101.65020249843498</v>
      </c>
      <c r="AI69" s="4">
        <f t="shared" si="75"/>
        <v>3.0058200960359187</v>
      </c>
      <c r="AJ69" s="4">
        <f t="shared" si="75"/>
        <v>2.6027504950412492</v>
      </c>
      <c r="AK69" s="4">
        <f t="shared" si="75"/>
        <v>2.4120101322176737</v>
      </c>
      <c r="AL69" s="4">
        <f t="shared" si="75"/>
        <v>2.0037962214105391</v>
      </c>
      <c r="AM69" s="4">
        <f t="shared" si="75"/>
        <v>1.4489166612801938</v>
      </c>
      <c r="AN69" s="4">
        <f t="shared" si="75"/>
        <v>1.0924285349910008</v>
      </c>
      <c r="AO69" s="4">
        <f t="shared" si="75"/>
        <v>2.4041053438833302</v>
      </c>
      <c r="AP69" s="4">
        <f t="shared" si="75"/>
        <v>2.3045362521240662</v>
      </c>
      <c r="AQ69" s="4">
        <f t="shared" si="75"/>
        <v>1.3565744925730883</v>
      </c>
      <c r="AR69" s="4">
        <f t="shared" si="75"/>
        <v>1.4766208655683641</v>
      </c>
      <c r="AS69" s="4">
        <f t="shared" si="75"/>
        <v>1.0565652795149134</v>
      </c>
      <c r="AT69" s="4">
        <f t="shared" si="75"/>
        <v>2.0777537711099825</v>
      </c>
      <c r="AU69" s="4">
        <f t="shared" si="75"/>
        <v>-1.518607226069264</v>
      </c>
      <c r="AV69" s="4">
        <f t="shared" si="75"/>
        <v>3.6787008990567358</v>
      </c>
      <c r="AW69" s="4">
        <f t="shared" si="75"/>
        <v>3.1957975015650248</v>
      </c>
      <c r="AY69" s="2">
        <f t="shared" si="65"/>
        <v>59.84890672691661</v>
      </c>
      <c r="AZ69" s="2">
        <f t="shared" si="65"/>
        <v>73.952250093150838</v>
      </c>
      <c r="BA69" s="2">
        <f t="shared" si="65"/>
        <v>79.814190265753467</v>
      </c>
      <c r="BB69" s="2">
        <f t="shared" si="65"/>
        <v>83.85055731884222</v>
      </c>
      <c r="BC69" s="2">
        <f t="shared" si="65"/>
        <v>90.611006066924588</v>
      </c>
      <c r="BD69" s="2">
        <f t="shared" si="65"/>
        <v>99.122250539915839</v>
      </c>
      <c r="BE69" s="2">
        <f t="shared" si="65"/>
        <v>99.64920486821093</v>
      </c>
      <c r="BF69" s="2">
        <f t="shared" si="65"/>
        <v>99.967035534468934</v>
      </c>
      <c r="BG69" s="2">
        <f t="shared" si="65"/>
        <v>103.17866784413097</v>
      </c>
      <c r="BH69" s="2">
        <f t="shared" si="65"/>
        <v>101.54863154241254</v>
      </c>
      <c r="BI69" s="2">
        <f t="shared" si="65"/>
        <v>104.27535498032417</v>
      </c>
      <c r="BJ69" s="2">
        <f t="shared" si="65"/>
        <v>101.16325017505133</v>
      </c>
      <c r="BK69" s="2">
        <f t="shared" si="65"/>
        <v>113.69348114790201</v>
      </c>
      <c r="BL69" s="2">
        <f t="shared" si="65"/>
        <v>102.01796475869892</v>
      </c>
      <c r="BM69" s="2">
        <f t="shared" si="65"/>
        <v>99.764460376373393</v>
      </c>
      <c r="BO69" s="2" t="str">
        <f t="shared" si="10"/>
        <v/>
      </c>
      <c r="BP69" s="2">
        <f t="shared" si="11"/>
        <v>82.41</v>
      </c>
      <c r="BQ69" s="2">
        <f t="shared" si="12"/>
        <v>87.742000000000004</v>
      </c>
      <c r="BR69" s="2">
        <f t="shared" si="13"/>
        <v>91.596999999999994</v>
      </c>
      <c r="BS69" s="2">
        <f t="shared" si="14"/>
        <v>98.177000000000007</v>
      </c>
      <c r="BT69" s="2">
        <f t="shared" si="15"/>
        <v>104.113</v>
      </c>
      <c r="BU69" s="2">
        <f t="shared" si="16"/>
        <v>106.754</v>
      </c>
      <c r="BV69" s="2">
        <f t="shared" si="17"/>
        <v>105.51600000000001</v>
      </c>
      <c r="BW69" s="2">
        <f t="shared" si="18"/>
        <v>107.387</v>
      </c>
      <c r="BX69" s="2">
        <f t="shared" si="19"/>
        <v>106.371</v>
      </c>
      <c r="BY69" s="2">
        <f t="shared" si="20"/>
        <v>108.32299999999999</v>
      </c>
      <c r="BZ69" s="2">
        <f t="shared" si="21"/>
        <v>107.839</v>
      </c>
      <c r="CA69" s="2" t="str">
        <f t="shared" si="22"/>
        <v/>
      </c>
      <c r="CB69" s="2" t="str">
        <f t="shared" si="23"/>
        <v/>
      </c>
      <c r="CC69" s="2">
        <f t="shared" si="24"/>
        <v>104.846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65.611577853156803</v>
      </c>
      <c r="DL69" s="2">
        <f t="shared" si="76"/>
        <v>77.612862579281199</v>
      </c>
      <c r="DM69" s="2">
        <f t="shared" si="76"/>
        <v>83.559735729386915</v>
      </c>
      <c r="DN69" s="2">
        <f t="shared" si="76"/>
        <v>87.974529598308663</v>
      </c>
      <c r="DO69" s="2">
        <f t="shared" si="76"/>
        <v>94.624585623678627</v>
      </c>
      <c r="DP69" s="2">
        <f t="shared" si="76"/>
        <v>101.38840634249472</v>
      </c>
      <c r="DQ69" s="2">
        <f t="shared" si="76"/>
        <v>102.97791649048627</v>
      </c>
      <c r="DR69" s="2">
        <f t="shared" si="76"/>
        <v>103.89301404409547</v>
      </c>
      <c r="DS69" s="2">
        <f t="shared" si="76"/>
        <v>105.49644261675178</v>
      </c>
      <c r="DT69" s="2">
        <f t="shared" si="76"/>
        <v>104.19464940712528</v>
      </c>
      <c r="DU69" s="2">
        <f t="shared" si="76"/>
        <v>106.57323657505285</v>
      </c>
      <c r="DV69" s="2">
        <f t="shared" si="76"/>
        <v>104.84283615221987</v>
      </c>
      <c r="DW69" s="2">
        <f t="shared" si="76"/>
        <v>112.31529616724738</v>
      </c>
      <c r="DX69" s="2">
        <f t="shared" si="76"/>
        <v>105.53051916376305</v>
      </c>
      <c r="DY69" s="2">
        <f t="shared" si="76"/>
        <v>101.81775888501743</v>
      </c>
      <c r="EA69" s="2">
        <f t="shared" si="77"/>
        <v>55.834242479082739</v>
      </c>
      <c r="EB69" s="2">
        <f t="shared" si="77"/>
        <v>69.819644501208529</v>
      </c>
      <c r="EC69" s="2">
        <f t="shared" si="77"/>
        <v>75.54220792520033</v>
      </c>
      <c r="ED69" s="2">
        <f t="shared" si="77"/>
        <v>79.244586555074491</v>
      </c>
      <c r="EE69" s="2">
        <f t="shared" si="77"/>
        <v>86.251917014757012</v>
      </c>
      <c r="EF69" s="2">
        <f t="shared" si="77"/>
        <v>96.35328920375342</v>
      </c>
      <c r="EG69" s="2">
        <f t="shared" si="77"/>
        <v>95.80878703783506</v>
      </c>
      <c r="EH69" s="2">
        <f t="shared" si="77"/>
        <v>94.979582877414927</v>
      </c>
      <c r="EI69" s="2">
        <f t="shared" si="77"/>
        <v>100.1680319459783</v>
      </c>
      <c r="EJ69" s="2">
        <f t="shared" si="77"/>
        <v>98.246355458443489</v>
      </c>
      <c r="EK69" s="2">
        <f t="shared" si="77"/>
        <v>101.32667241230716</v>
      </c>
      <c r="EL69" s="2">
        <f t="shared" si="77"/>
        <v>96.945940481105467</v>
      </c>
      <c r="EM69" s="2">
        <f t="shared" si="77"/>
        <v>115.15684785723057</v>
      </c>
      <c r="EN69" s="2">
        <f t="shared" si="77"/>
        <v>98.347040739238565</v>
      </c>
      <c r="EO69" s="2">
        <f t="shared" si="77"/>
        <v>97.078131806896536</v>
      </c>
      <c r="EQ69" s="2">
        <f t="shared" si="78"/>
        <v>54.306710078195692</v>
      </c>
      <c r="ER69" s="2">
        <f t="shared" si="78"/>
        <v>69.299680270731713</v>
      </c>
      <c r="ES69" s="2">
        <f t="shared" si="78"/>
        <v>74.991236150027973</v>
      </c>
      <c r="ET69" s="2">
        <f t="shared" si="78"/>
        <v>78.632875324868195</v>
      </c>
      <c r="EU69" s="2">
        <f t="shared" si="78"/>
        <v>86.209301452271944</v>
      </c>
      <c r="EV69" s="2">
        <f t="shared" si="78"/>
        <v>95.359400187985173</v>
      </c>
      <c r="EW69" s="2">
        <f t="shared" si="78"/>
        <v>94.949311076168058</v>
      </c>
      <c r="EX69" s="2">
        <f t="shared" si="78"/>
        <v>95.422253435911827</v>
      </c>
      <c r="EY69" s="2">
        <f t="shared" si="78"/>
        <v>99.629375543894525</v>
      </c>
      <c r="EZ69" s="2">
        <f t="shared" si="78"/>
        <v>97.592536786960451</v>
      </c>
      <c r="FA69" s="2">
        <f t="shared" si="78"/>
        <v>99.759072597922071</v>
      </c>
      <c r="FB69" s="2">
        <f t="shared" si="78"/>
        <v>96.284187622284065</v>
      </c>
      <c r="FC69" s="2">
        <f t="shared" si="78"/>
        <v>109.99625581128639</v>
      </c>
      <c r="FD69" s="2">
        <f t="shared" si="78"/>
        <v>99.710475900512819</v>
      </c>
      <c r="FE69" s="2">
        <f t="shared" si="78"/>
        <v>100.5933894461326</v>
      </c>
      <c r="FG69" s="2">
        <f t="shared" si="79"/>
        <v>0.58938753330344995</v>
      </c>
      <c r="FH69" s="2">
        <f t="shared" si="79"/>
        <v>0.46971595936526134</v>
      </c>
      <c r="FI69" s="2">
        <f t="shared" si="79"/>
        <v>0.46716790516584944</v>
      </c>
      <c r="FJ69" s="2">
        <f t="shared" si="79"/>
        <v>0.47239225858515249</v>
      </c>
      <c r="FK69" s="2">
        <f t="shared" si="79"/>
        <v>0.47936668438829194</v>
      </c>
      <c r="FL69" s="2">
        <f t="shared" si="79"/>
        <v>0.45006523558968126</v>
      </c>
      <c r="FM69" s="2">
        <f t="shared" si="79"/>
        <v>0.46430844949289463</v>
      </c>
      <c r="FN69" s="2">
        <f t="shared" si="79"/>
        <v>0.44045789782690031</v>
      </c>
      <c r="FO69" s="2">
        <f t="shared" si="79"/>
        <v>0.43498027173129322</v>
      </c>
      <c r="FP69" s="2">
        <f t="shared" si="79"/>
        <v>0.44483227204707521</v>
      </c>
      <c r="FQ69" s="2">
        <f t="shared" si="79"/>
        <v>0.43796978488767563</v>
      </c>
      <c r="FR69" s="2">
        <f t="shared" si="79"/>
        <v>0.46595146443548385</v>
      </c>
      <c r="FS69" s="2">
        <f t="shared" si="79"/>
        <v>0.4850496274976257</v>
      </c>
      <c r="FT69" s="2">
        <f t="shared" si="79"/>
        <v>0.48897942885852219</v>
      </c>
      <c r="FU69" s="2">
        <f t="shared" si="79"/>
        <v>0.43322927247627757</v>
      </c>
      <c r="FW69" s="2">
        <f t="shared" si="67"/>
        <v>2.0652808476540531E-5</v>
      </c>
      <c r="FX69" s="2">
        <f t="shared" si="67"/>
        <v>2.6117269167339741E-5</v>
      </c>
      <c r="FY69" s="2">
        <f t="shared" si="67"/>
        <v>2.5037113094489612E-5</v>
      </c>
      <c r="FZ69" s="2">
        <f t="shared" si="67"/>
        <v>2.4142033983296808E-5</v>
      </c>
      <c r="GA69" s="2">
        <f t="shared" si="67"/>
        <v>2.7365903050324297E-5</v>
      </c>
      <c r="GB69" s="2">
        <f t="shared" si="67"/>
        <v>2.4772695188222146E-5</v>
      </c>
      <c r="GC69" s="2">
        <f t="shared" si="67"/>
        <v>2.820544389146917E-5</v>
      </c>
      <c r="GD69" s="2">
        <f t="shared" si="67"/>
        <v>2.856407346207116E-5</v>
      </c>
      <c r="GE69" s="2">
        <f t="shared" si="67"/>
        <v>3.9452147536826771E-5</v>
      </c>
      <c r="GF69" s="2">
        <f t="shared" si="67"/>
        <v>3.7858687457345975E-5</v>
      </c>
      <c r="GG69" s="2">
        <f t="shared" si="67"/>
        <v>2.8717132487628754E-5</v>
      </c>
      <c r="GH69" s="2">
        <f t="shared" si="67"/>
        <v>2.3988893053374457E-5</v>
      </c>
      <c r="GI69" s="2">
        <f t="shared" si="67"/>
        <v>2.1045664143919381E-5</v>
      </c>
      <c r="GJ69" s="2">
        <f t="shared" si="67"/>
        <v>1.3768294894872188E-5</v>
      </c>
      <c r="GK69" s="2">
        <f t="shared" si="67"/>
        <v>1.3279885557081481E-5</v>
      </c>
      <c r="GM69" s="86">
        <f t="shared" si="68"/>
        <v>3.1642635998011426E-2</v>
      </c>
      <c r="GN69" s="86">
        <f t="shared" si="68"/>
        <v>7.9943379207247141E-3</v>
      </c>
      <c r="GO69" s="86">
        <f t="shared" si="68"/>
        <v>7.6240028770725469E-3</v>
      </c>
      <c r="GP69" s="86">
        <f t="shared" si="68"/>
        <v>8.3221174912461778E-3</v>
      </c>
      <c r="GQ69" s="86">
        <f t="shared" si="68"/>
        <v>9.1932332232372346E-3</v>
      </c>
      <c r="GR69" s="86">
        <f t="shared" si="68"/>
        <v>5.7509133594772742E-3</v>
      </c>
      <c r="GS69" s="86">
        <f t="shared" si="68"/>
        <v>7.1969950520261372E-3</v>
      </c>
      <c r="GT69" s="86">
        <f t="shared" si="68"/>
        <v>4.6642590571177658E-3</v>
      </c>
      <c r="GU69" s="86">
        <f t="shared" si="68"/>
        <v>4.1707871810078489E-3</v>
      </c>
      <c r="GV69" s="86">
        <f t="shared" si="68"/>
        <v>5.0102532439594318E-3</v>
      </c>
      <c r="GW69" s="86">
        <f t="shared" si="68"/>
        <v>4.5239784212668822E-3</v>
      </c>
      <c r="GX69" s="86">
        <f t="shared" si="68"/>
        <v>7.5317878903845845E-3</v>
      </c>
      <c r="GY69" s="86">
        <f t="shared" si="68"/>
        <v>1.0000006454821448E-2</v>
      </c>
      <c r="GZ69" s="86">
        <f t="shared" si="68"/>
        <v>1.0672304103331488E-2</v>
      </c>
      <c r="HA69" s="86">
        <f t="shared" si="68"/>
        <v>3.9406269375221832E-3</v>
      </c>
      <c r="HC69" s="86">
        <f t="shared" si="73"/>
        <v>3.7730650582045462E-8</v>
      </c>
      <c r="HD69" s="86">
        <f t="shared" si="69"/>
        <v>5.3770976680131801E-10</v>
      </c>
      <c r="HE69" s="86">
        <f t="shared" si="69"/>
        <v>1.9974154745738096E-10</v>
      </c>
      <c r="HF69" s="86">
        <f t="shared" si="69"/>
        <v>1.0640174195862069E-10</v>
      </c>
      <c r="HG69" s="86">
        <f t="shared" si="69"/>
        <v>1.1857775026539839E-10</v>
      </c>
      <c r="HH69" s="86">
        <f t="shared" si="69"/>
        <v>1.4726648757478076E-10</v>
      </c>
      <c r="HI69" s="86">
        <f t="shared" si="69"/>
        <v>1.8365399140288945E-10</v>
      </c>
      <c r="HJ69" s="86">
        <f t="shared" si="69"/>
        <v>1.5234849129125472E-10</v>
      </c>
      <c r="HK69" s="86">
        <f t="shared" si="69"/>
        <v>3.2310887001234785E-11</v>
      </c>
      <c r="HL69" s="86">
        <f t="shared" si="69"/>
        <v>5.5233753777071486E-11</v>
      </c>
      <c r="HM69" s="86">
        <f t="shared" si="69"/>
        <v>6.7866776692228972E-11</v>
      </c>
      <c r="HN69" s="86">
        <f t="shared" si="69"/>
        <v>5.4915039529129823E-11</v>
      </c>
      <c r="HO69" s="86">
        <f t="shared" si="69"/>
        <v>1.5209701780003793E-9</v>
      </c>
      <c r="HP69" s="86">
        <f t="shared" si="69"/>
        <v>5.9791745062949164E-10</v>
      </c>
      <c r="HQ69" s="86">
        <f t="shared" si="69"/>
        <v>7.874274404635247E-12</v>
      </c>
      <c r="HS69" s="86">
        <f t="shared" si="70"/>
        <v>5.7645486805019693E-46</v>
      </c>
      <c r="HT69" s="86">
        <f t="shared" si="70"/>
        <v>9.1918098015140926E-57</v>
      </c>
      <c r="HU69" s="86">
        <f t="shared" si="70"/>
        <v>2.0603671286980133E-59</v>
      </c>
      <c r="HV69" s="86">
        <f t="shared" si="70"/>
        <v>1.728846580830345E-62</v>
      </c>
      <c r="HW69" s="86">
        <f t="shared" si="70"/>
        <v>3.9648507646478736E-63</v>
      </c>
      <c r="HX69" s="86">
        <f t="shared" si="70"/>
        <v>3.4223807113858847E-62</v>
      </c>
      <c r="HY69" s="86">
        <f t="shared" si="70"/>
        <v>1.9206926379751293E-62</v>
      </c>
      <c r="HZ69" s="86">
        <f t="shared" si="70"/>
        <v>1.6839559975232539E-62</v>
      </c>
      <c r="IA69" s="86">
        <f t="shared" si="70"/>
        <v>9.3904987166043795E-66</v>
      </c>
      <c r="IB69" s="86">
        <f t="shared" si="70"/>
        <v>2.309646097790802E-65</v>
      </c>
      <c r="IC69" s="86">
        <f t="shared" si="70"/>
        <v>2.3697907780132854E-64</v>
      </c>
      <c r="ID69" s="86">
        <f t="shared" si="70"/>
        <v>1.7225878066366826E-65</v>
      </c>
      <c r="IE69" s="86">
        <f t="shared" si="70"/>
        <v>2.6915804870243407E-55</v>
      </c>
      <c r="IF69" s="86">
        <f t="shared" si="70"/>
        <v>1.3160836012857646E-30</v>
      </c>
      <c r="IG69" s="86">
        <f t="shared" si="70"/>
        <v>2.3227395118030677E-22</v>
      </c>
      <c r="II69" s="86">
        <f t="shared" si="71"/>
        <v>4.9614990076514452E-167</v>
      </c>
      <c r="IJ69" s="86">
        <f t="shared" si="71"/>
        <v>3.0855008689488458E-205</v>
      </c>
      <c r="IK69" s="86">
        <f t="shared" si="71"/>
        <v>3.5468397210934162E-219</v>
      </c>
      <c r="IL69" s="86">
        <f t="shared" si="71"/>
        <v>1.6569722704573508E-230</v>
      </c>
      <c r="IM69" s="86">
        <f t="shared" si="71"/>
        <v>3.5641489468941326E-232</v>
      </c>
      <c r="IN69" s="86">
        <f t="shared" si="71"/>
        <v>7.83956924297992E-227</v>
      </c>
      <c r="IO69" s="86">
        <f t="shared" si="71"/>
        <v>4.28294461622828E-229</v>
      </c>
      <c r="IP69" s="86">
        <f t="shared" si="71"/>
        <v>2.7498145758314019E-230</v>
      </c>
      <c r="IQ69" s="86">
        <f t="shared" si="71"/>
        <v>2.91203284232311E-239</v>
      </c>
      <c r="IR69" s="86">
        <f t="shared" si="71"/>
        <v>1.4045071519801177E-239</v>
      </c>
      <c r="IS69" s="86">
        <f t="shared" si="71"/>
        <v>3.8371035932575499E-236</v>
      </c>
      <c r="IT69" s="86">
        <f t="shared" si="71"/>
        <v>5.6960865582693087E-240</v>
      </c>
      <c r="IU69" s="86">
        <f t="shared" si="71"/>
        <v>4.1635807135141195E-202</v>
      </c>
      <c r="IV69" s="86">
        <f t="shared" si="71"/>
        <v>2.2174538346298152E-90</v>
      </c>
      <c r="IW69" s="86">
        <f t="shared" si="71"/>
        <v>6.0039074871726152E-62</v>
      </c>
      <c r="IY69" s="86">
        <f t="shared" si="72"/>
        <v>3.1642673728662009E-2</v>
      </c>
      <c r="IZ69" s="86">
        <f t="shared" si="72"/>
        <v>7.9943384584344815E-3</v>
      </c>
      <c r="JA69" s="86">
        <f t="shared" si="72"/>
        <v>7.624003076814094E-3</v>
      </c>
      <c r="JB69" s="86">
        <f t="shared" si="72"/>
        <v>8.3221175976479194E-3</v>
      </c>
      <c r="JC69" s="86">
        <f t="shared" si="72"/>
        <v>9.1932333418149846E-3</v>
      </c>
      <c r="JD69" s="86">
        <f t="shared" si="72"/>
        <v>5.7509135067437614E-3</v>
      </c>
      <c r="JE69" s="86">
        <f t="shared" si="72"/>
        <v>7.1969952356801285E-3</v>
      </c>
      <c r="JF69" s="86">
        <f t="shared" si="72"/>
        <v>4.6642592094662573E-3</v>
      </c>
      <c r="JG69" s="86">
        <f t="shared" si="72"/>
        <v>4.1707872133187355E-3</v>
      </c>
      <c r="JH69" s="86">
        <f t="shared" si="72"/>
        <v>5.010253299193186E-3</v>
      </c>
      <c r="JI69" s="86">
        <f t="shared" si="72"/>
        <v>4.5239784891336586E-3</v>
      </c>
      <c r="JJ69" s="86">
        <f t="shared" si="72"/>
        <v>7.531787945299624E-3</v>
      </c>
      <c r="JK69" s="86">
        <f t="shared" si="72"/>
        <v>1.0000007975791626E-2</v>
      </c>
      <c r="JL69" s="86">
        <f t="shared" si="72"/>
        <v>1.0672304701248938E-2</v>
      </c>
      <c r="JM69" s="86">
        <f t="shared" si="72"/>
        <v>3.9406269453964573E-3</v>
      </c>
    </row>
    <row r="70" spans="2:273" x14ac:dyDescent="0.25">
      <c r="B70" s="2">
        <v>43</v>
      </c>
      <c r="C70" s="37">
        <v>83.119</v>
      </c>
      <c r="D70" s="37">
        <v>83.638999999999996</v>
      </c>
      <c r="E70" s="37">
        <v>87.935000000000002</v>
      </c>
      <c r="F70" s="37">
        <v>93.387</v>
      </c>
      <c r="G70" s="37">
        <v>99.451999999999998</v>
      </c>
      <c r="H70" s="37">
        <v>105.5</v>
      </c>
      <c r="I70" s="37">
        <v>108.31100000000001</v>
      </c>
      <c r="J70" s="37">
        <v>106.645</v>
      </c>
      <c r="K70" s="37">
        <v>109.339</v>
      </c>
      <c r="L70" s="37">
        <v>107.194</v>
      </c>
      <c r="M70" s="37">
        <v>109.419</v>
      </c>
      <c r="N70" s="37">
        <v>109.355</v>
      </c>
      <c r="O70" s="37">
        <v>118.82</v>
      </c>
      <c r="P70" s="37">
        <v>112.523</v>
      </c>
      <c r="Q70" s="37">
        <v>105.67700000000001</v>
      </c>
      <c r="S70" s="4">
        <f t="shared" si="74"/>
        <v>80.18766087521638</v>
      </c>
      <c r="T70" s="4">
        <f t="shared" si="74"/>
        <v>81.725540668762505</v>
      </c>
      <c r="U70" s="4">
        <f t="shared" si="74"/>
        <v>87.168922081032179</v>
      </c>
      <c r="V70" s="4">
        <f t="shared" si="74"/>
        <v>91.41496525469033</v>
      </c>
      <c r="W70" s="4">
        <f t="shared" si="74"/>
        <v>98.689561067237605</v>
      </c>
      <c r="X70" s="4">
        <f t="shared" si="74"/>
        <v>104.42087009876903</v>
      </c>
      <c r="Y70" s="4">
        <f t="shared" si="74"/>
        <v>105.95649433689393</v>
      </c>
      <c r="Z70" s="4">
        <f t="shared" si="74"/>
        <v>104.43254236636886</v>
      </c>
      <c r="AA70" s="4">
        <f t="shared" si="74"/>
        <v>107.20682043835029</v>
      </c>
      <c r="AB70" s="4">
        <f t="shared" si="74"/>
        <v>106.21161581986264</v>
      </c>
      <c r="AC70" s="4">
        <f t="shared" si="74"/>
        <v>108.43560254419596</v>
      </c>
      <c r="AD70" s="4">
        <f t="shared" si="74"/>
        <v>107.2693200517122</v>
      </c>
      <c r="AE70" s="4">
        <f t="shared" si="74"/>
        <v>121.11511370889031</v>
      </c>
      <c r="AF70" s="4">
        <f t="shared" si="74"/>
        <v>109.18826451422844</v>
      </c>
      <c r="AG70" s="4">
        <f t="shared" si="74"/>
        <v>102.44839490030844</v>
      </c>
      <c r="AI70" s="4">
        <f t="shared" si="75"/>
        <v>2.9313391247836194</v>
      </c>
      <c r="AJ70" s="4">
        <f t="shared" si="75"/>
        <v>1.9134593312374903</v>
      </c>
      <c r="AK70" s="4">
        <f t="shared" si="75"/>
        <v>0.76607791896782373</v>
      </c>
      <c r="AL70" s="4">
        <f t="shared" si="75"/>
        <v>1.9720347453096707</v>
      </c>
      <c r="AM70" s="4">
        <f t="shared" si="75"/>
        <v>0.76243893276239305</v>
      </c>
      <c r="AN70" s="4">
        <f t="shared" si="75"/>
        <v>1.0791299012309707</v>
      </c>
      <c r="AO70" s="4">
        <f t="shared" si="75"/>
        <v>2.3545056631060817</v>
      </c>
      <c r="AP70" s="4">
        <f t="shared" si="75"/>
        <v>2.2124576336311321</v>
      </c>
      <c r="AQ70" s="4">
        <f t="shared" si="75"/>
        <v>2.132179561649707</v>
      </c>
      <c r="AR70" s="4">
        <f t="shared" si="75"/>
        <v>0.98238418013735895</v>
      </c>
      <c r="AS70" s="4">
        <f t="shared" si="75"/>
        <v>0.98339745580403815</v>
      </c>
      <c r="AT70" s="4">
        <f t="shared" si="75"/>
        <v>2.0856799482878046</v>
      </c>
      <c r="AU70" s="4">
        <f t="shared" si="75"/>
        <v>-2.2951137088903124</v>
      </c>
      <c r="AV70" s="4">
        <f t="shared" si="75"/>
        <v>3.3347354857715601</v>
      </c>
      <c r="AW70" s="4">
        <f t="shared" si="75"/>
        <v>3.2286050996915634</v>
      </c>
      <c r="AY70" s="2">
        <f t="shared" si="65"/>
        <v>59.652495923439162</v>
      </c>
      <c r="AZ70" s="2">
        <f t="shared" si="65"/>
        <v>73.82144207940928</v>
      </c>
      <c r="BA70" s="2">
        <f t="shared" si="65"/>
        <v>79.667212055289028</v>
      </c>
      <c r="BB70" s="2">
        <f t="shared" si="65"/>
        <v>83.676447995678103</v>
      </c>
      <c r="BC70" s="2">
        <f t="shared" si="65"/>
        <v>90.45228808257346</v>
      </c>
      <c r="BD70" s="2">
        <f t="shared" si="65"/>
        <v>99.026206327431382</v>
      </c>
      <c r="BE70" s="2">
        <f t="shared" si="65"/>
        <v>99.499847061401994</v>
      </c>
      <c r="BF70" s="2">
        <f t="shared" si="65"/>
        <v>99.825642694041505</v>
      </c>
      <c r="BG70" s="2">
        <f t="shared" si="65"/>
        <v>103.11965971303624</v>
      </c>
      <c r="BH70" s="2">
        <f t="shared" si="65"/>
        <v>101.46713528529018</v>
      </c>
      <c r="BI70" s="2">
        <f t="shared" si="65"/>
        <v>104.20081000524748</v>
      </c>
      <c r="BJ70" s="2">
        <f t="shared" si="65"/>
        <v>101.0362108097903</v>
      </c>
      <c r="BK70" s="2">
        <f t="shared" si="65"/>
        <v>113.76120374024555</v>
      </c>
      <c r="BL70" s="2">
        <f t="shared" si="65"/>
        <v>101.90259468594586</v>
      </c>
      <c r="BM70" s="2">
        <f t="shared" si="65"/>
        <v>99.719015227745999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>
        <f t="shared" si="15"/>
        <v>105.5</v>
      </c>
      <c r="BU70" s="2" t="str">
        <f t="shared" si="16"/>
        <v/>
      </c>
      <c r="BV70" s="2">
        <f t="shared" si="17"/>
        <v>106.645</v>
      </c>
      <c r="BW70" s="2">
        <f t="shared" si="18"/>
        <v>109.339</v>
      </c>
      <c r="BX70" s="2">
        <f t="shared" si="19"/>
        <v>107.194</v>
      </c>
      <c r="BY70" s="2">
        <f t="shared" si="20"/>
        <v>109.419</v>
      </c>
      <c r="BZ70" s="2" t="str">
        <f t="shared" si="21"/>
        <v/>
      </c>
      <c r="CA70" s="2" t="str">
        <f t="shared" si="22"/>
        <v/>
      </c>
      <c r="CB70" s="2" t="str">
        <f t="shared" si="23"/>
        <v/>
      </c>
      <c r="CC70" s="2">
        <f t="shared" si="24"/>
        <v>105.67700000000001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65.906144435933911</v>
      </c>
      <c r="DL70" s="2">
        <f t="shared" si="76"/>
        <v>77.865544850498353</v>
      </c>
      <c r="DM70" s="2">
        <f t="shared" si="76"/>
        <v>83.759358803986729</v>
      </c>
      <c r="DN70" s="2">
        <f t="shared" si="76"/>
        <v>88.125803986710963</v>
      </c>
      <c r="DO70" s="2">
        <f t="shared" si="76"/>
        <v>94.788039867109617</v>
      </c>
      <c r="DP70" s="2">
        <f t="shared" si="76"/>
        <v>101.5442</v>
      </c>
      <c r="DQ70" s="2">
        <f t="shared" si="76"/>
        <v>103.11498338870433</v>
      </c>
      <c r="DR70" s="2">
        <f t="shared" si="76"/>
        <v>104.08399275143464</v>
      </c>
      <c r="DS70" s="2">
        <f t="shared" si="76"/>
        <v>105.72311776463282</v>
      </c>
      <c r="DT70" s="2">
        <f t="shared" si="76"/>
        <v>104.40416500553708</v>
      </c>
      <c r="DU70" s="2">
        <f t="shared" si="76"/>
        <v>106.78531980267795</v>
      </c>
      <c r="DV70" s="2">
        <f t="shared" si="76"/>
        <v>105.05899667774086</v>
      </c>
      <c r="DW70" s="2">
        <f t="shared" si="76"/>
        <v>112.57041625476054</v>
      </c>
      <c r="DX70" s="2">
        <f t="shared" si="76"/>
        <v>105.72420444048292</v>
      </c>
      <c r="DY70" s="2">
        <f t="shared" si="76"/>
        <v>101.9904961672474</v>
      </c>
      <c r="EA70" s="2">
        <f t="shared" si="77"/>
        <v>55.67913006920773</v>
      </c>
      <c r="EB70" s="2">
        <f t="shared" si="77"/>
        <v>69.657618545374646</v>
      </c>
      <c r="EC70" s="2">
        <f t="shared" si="77"/>
        <v>75.41058626447014</v>
      </c>
      <c r="ED70" s="2">
        <f t="shared" si="77"/>
        <v>79.144317003577456</v>
      </c>
      <c r="EE70" s="2">
        <f t="shared" si="77"/>
        <v>86.157633239831711</v>
      </c>
      <c r="EF70" s="2">
        <f t="shared" si="77"/>
        <v>96.220245316043531</v>
      </c>
      <c r="EG70" s="2">
        <f t="shared" si="77"/>
        <v>95.695967562576186</v>
      </c>
      <c r="EH70" s="2">
        <f t="shared" si="77"/>
        <v>94.891947400196599</v>
      </c>
      <c r="EI70" s="2">
        <f t="shared" si="77"/>
        <v>100.03549493258791</v>
      </c>
      <c r="EJ70" s="2">
        <f t="shared" si="77"/>
        <v>98.124193305454867</v>
      </c>
      <c r="EK70" s="2">
        <f t="shared" si="77"/>
        <v>101.17613626278919</v>
      </c>
      <c r="EL70" s="2">
        <f t="shared" si="77"/>
        <v>96.831236571597103</v>
      </c>
      <c r="EM70" s="2">
        <f t="shared" si="77"/>
        <v>114.91439277966519</v>
      </c>
      <c r="EN70" s="2">
        <f t="shared" si="77"/>
        <v>98.260100635423981</v>
      </c>
      <c r="EO70" s="2">
        <f t="shared" si="77"/>
        <v>97.008721158620673</v>
      </c>
      <c r="EQ70" s="2">
        <f t="shared" si="78"/>
        <v>54.172577058616483</v>
      </c>
      <c r="ER70" s="2">
        <f t="shared" si="78"/>
        <v>69.144826807917141</v>
      </c>
      <c r="ES70" s="2">
        <f t="shared" si="78"/>
        <v>74.867192427004852</v>
      </c>
      <c r="ET70" s="2">
        <f t="shared" si="78"/>
        <v>78.541176579787617</v>
      </c>
      <c r="EU70" s="2">
        <f t="shared" si="78"/>
        <v>86.115652343015768</v>
      </c>
      <c r="EV70" s="2">
        <f t="shared" si="78"/>
        <v>95.240511853019697</v>
      </c>
      <c r="EW70" s="2">
        <f t="shared" si="78"/>
        <v>94.848932277889659</v>
      </c>
      <c r="EX70" s="2">
        <f t="shared" si="78"/>
        <v>95.328114516434965</v>
      </c>
      <c r="EY70" s="2">
        <f t="shared" si="78"/>
        <v>99.504761520864506</v>
      </c>
      <c r="EZ70" s="2">
        <f t="shared" si="78"/>
        <v>97.480065832418077</v>
      </c>
      <c r="FA70" s="2">
        <f t="shared" si="78"/>
        <v>99.631040717638101</v>
      </c>
      <c r="FB70" s="2">
        <f t="shared" si="78"/>
        <v>96.17903093413409</v>
      </c>
      <c r="FC70" s="2">
        <f t="shared" si="78"/>
        <v>109.82614673184577</v>
      </c>
      <c r="FD70" s="2">
        <f t="shared" si="78"/>
        <v>99.602755917507338</v>
      </c>
      <c r="FE70" s="2">
        <f t="shared" si="78"/>
        <v>100.46750647095151</v>
      </c>
      <c r="FG70" s="2">
        <f t="shared" si="79"/>
        <v>0.61147996589136344</v>
      </c>
      <c r="FH70" s="2">
        <f t="shared" si="79"/>
        <v>0.49270521395596728</v>
      </c>
      <c r="FI70" s="2">
        <f t="shared" si="79"/>
        <v>0.49014772072956692</v>
      </c>
      <c r="FJ70" s="2">
        <f t="shared" si="79"/>
        <v>0.49539013234293927</v>
      </c>
      <c r="FK70" s="2">
        <f t="shared" si="79"/>
        <v>0.50238079294571403</v>
      </c>
      <c r="FL70" s="2">
        <f t="shared" si="79"/>
        <v>0.47295050575734093</v>
      </c>
      <c r="FM70" s="2">
        <f t="shared" si="79"/>
        <v>0.48727623934627734</v>
      </c>
      <c r="FN70" s="2">
        <f t="shared" si="79"/>
        <v>0.46326617802046999</v>
      </c>
      <c r="FO70" s="2">
        <f t="shared" si="79"/>
        <v>0.45773694386470576</v>
      </c>
      <c r="FP70" s="2">
        <f t="shared" si="79"/>
        <v>0.46767774157094405</v>
      </c>
      <c r="FQ70" s="2">
        <f t="shared" si="79"/>
        <v>0.46075531807194908</v>
      </c>
      <c r="FR70" s="2">
        <f t="shared" si="79"/>
        <v>0.48892634944801899</v>
      </c>
      <c r="FS70" s="2">
        <f t="shared" si="79"/>
        <v>0.50807031961635407</v>
      </c>
      <c r="FT70" s="2">
        <f t="shared" si="79"/>
        <v>0.51200118914435166</v>
      </c>
      <c r="FU70" s="2">
        <f t="shared" si="79"/>
        <v>0.45596826417076897</v>
      </c>
      <c r="FW70" s="2">
        <f t="shared" si="67"/>
        <v>2.2645309061834468E-5</v>
      </c>
      <c r="FX70" s="2">
        <f t="shared" si="67"/>
        <v>2.8636944026936384E-5</v>
      </c>
      <c r="FY70" s="2">
        <f t="shared" si="67"/>
        <v>2.7452582289791577E-5</v>
      </c>
      <c r="FZ70" s="2">
        <f t="shared" si="67"/>
        <v>2.6471152217157337E-5</v>
      </c>
      <c r="GA70" s="2">
        <f t="shared" si="67"/>
        <v>3.0006036790121582E-5</v>
      </c>
      <c r="GB70" s="2">
        <f t="shared" si="67"/>
        <v>2.7162655214163224E-5</v>
      </c>
      <c r="GC70" s="2">
        <f t="shared" si="67"/>
        <v>3.0926570081833385E-5</v>
      </c>
      <c r="GD70" s="2">
        <f t="shared" si="67"/>
        <v>3.1319797432773388E-5</v>
      </c>
      <c r="GE70" s="2">
        <f t="shared" si="67"/>
        <v>4.3258254912468926E-5</v>
      </c>
      <c r="GF70" s="2">
        <f t="shared" si="67"/>
        <v>4.1511073710810394E-5</v>
      </c>
      <c r="GG70" s="2">
        <f t="shared" si="67"/>
        <v>3.1487622389553204E-5</v>
      </c>
      <c r="GH70" s="2">
        <f t="shared" si="67"/>
        <v>2.6303237306288456E-5</v>
      </c>
      <c r="GI70" s="2">
        <f t="shared" si="67"/>
        <v>2.3076065002416607E-5</v>
      </c>
      <c r="GJ70" s="2">
        <f t="shared" si="67"/>
        <v>1.5096615096855319E-5</v>
      </c>
      <c r="GK70" s="2">
        <f t="shared" si="67"/>
        <v>1.4561086304670323E-5</v>
      </c>
      <c r="GM70" s="86">
        <f t="shared" si="68"/>
        <v>3.9453531244295084E-2</v>
      </c>
      <c r="GN70" s="86">
        <f t="shared" si="68"/>
        <v>1.1192016600990352E-2</v>
      </c>
      <c r="GO70" s="86">
        <f t="shared" si="68"/>
        <v>1.0758940934354063E-2</v>
      </c>
      <c r="GP70" s="86">
        <f t="shared" si="68"/>
        <v>1.1631235507536078E-2</v>
      </c>
      <c r="GQ70" s="86">
        <f t="shared" si="68"/>
        <v>1.2849399126041529E-2</v>
      </c>
      <c r="GR70" s="86">
        <f t="shared" si="68"/>
        <v>8.2563337232701706E-3</v>
      </c>
      <c r="GS70" s="86">
        <f t="shared" si="68"/>
        <v>1.0264929921533659E-2</v>
      </c>
      <c r="GT70" s="86">
        <f t="shared" si="68"/>
        <v>6.8801575307455747E-3</v>
      </c>
      <c r="GU70" s="86">
        <f t="shared" si="68"/>
        <v>6.2108303877662554E-3</v>
      </c>
      <c r="GV70" s="86">
        <f t="shared" si="68"/>
        <v>7.3837890713017345E-3</v>
      </c>
      <c r="GW70" s="86">
        <f t="shared" si="68"/>
        <v>6.6500540912735693E-3</v>
      </c>
      <c r="GX70" s="86">
        <f t="shared" si="68"/>
        <v>1.0588858302216142E-2</v>
      </c>
      <c r="GY70" s="86">
        <f t="shared" si="68"/>
        <v>1.3929529748034322E-2</v>
      </c>
      <c r="GZ70" s="86">
        <f t="shared" si="68"/>
        <v>1.4605715146451653E-2</v>
      </c>
      <c r="HA70" s="86">
        <f t="shared" si="68"/>
        <v>5.9299485004633374E-3</v>
      </c>
      <c r="HC70" s="86">
        <f t="shared" si="73"/>
        <v>7.263890170844461E-8</v>
      </c>
      <c r="HD70" s="86">
        <f t="shared" si="69"/>
        <v>1.2370864434790253E-9</v>
      </c>
      <c r="HE70" s="86">
        <f t="shared" si="69"/>
        <v>4.8064410080451139E-10</v>
      </c>
      <c r="HF70" s="86">
        <f t="shared" si="69"/>
        <v>2.6447400288256474E-10</v>
      </c>
      <c r="HG70" s="86">
        <f t="shared" si="69"/>
        <v>2.9823654640360309E-10</v>
      </c>
      <c r="HH70" s="86">
        <f t="shared" si="69"/>
        <v>3.6175537897212748E-10</v>
      </c>
      <c r="HI70" s="86">
        <f t="shared" si="69"/>
        <v>4.5607673756784518E-10</v>
      </c>
      <c r="HJ70" s="86">
        <f t="shared" si="69"/>
        <v>3.8114602322352851E-10</v>
      </c>
      <c r="HK70" s="86">
        <f t="shared" si="69"/>
        <v>8.7654085543545151E-11</v>
      </c>
      <c r="HL70" s="86">
        <f t="shared" si="69"/>
        <v>1.4762525606261518E-10</v>
      </c>
      <c r="HM70" s="86">
        <f t="shared" si="69"/>
        <v>1.7481781615019581E-10</v>
      </c>
      <c r="HN70" s="86">
        <f t="shared" si="69"/>
        <v>1.409003520244086E-10</v>
      </c>
      <c r="HO70" s="86">
        <f t="shared" si="69"/>
        <v>3.3499783469764459E-9</v>
      </c>
      <c r="HP70" s="86">
        <f t="shared" si="69"/>
        <v>1.3698581412039081E-9</v>
      </c>
      <c r="HQ70" s="86">
        <f t="shared" si="69"/>
        <v>2.1989775506888863E-11</v>
      </c>
      <c r="HS70" s="86">
        <f t="shared" si="70"/>
        <v>5.8291798315258713E-45</v>
      </c>
      <c r="HT70" s="86">
        <f t="shared" si="70"/>
        <v>1.7128348406910748E-55</v>
      </c>
      <c r="HU70" s="86">
        <f t="shared" si="70"/>
        <v>4.4953356225555432E-58</v>
      </c>
      <c r="HV70" s="86">
        <f t="shared" si="70"/>
        <v>4.3874709235653763E-61</v>
      </c>
      <c r="HW70" s="86">
        <f t="shared" si="70"/>
        <v>1.0764155594215197E-61</v>
      </c>
      <c r="HX70" s="86">
        <f t="shared" si="70"/>
        <v>8.461759040031357E-61</v>
      </c>
      <c r="HY70" s="86">
        <f t="shared" si="70"/>
        <v>5.0550548517506195E-61</v>
      </c>
      <c r="HZ70" s="86">
        <f t="shared" si="70"/>
        <v>4.4945153800198242E-61</v>
      </c>
      <c r="IA70" s="86">
        <f t="shared" si="70"/>
        <v>3.2534364184686089E-64</v>
      </c>
      <c r="IB70" s="86">
        <f t="shared" si="70"/>
        <v>7.8221038283425535E-64</v>
      </c>
      <c r="IC70" s="86">
        <f t="shared" si="70"/>
        <v>6.9460522086285689E-63</v>
      </c>
      <c r="ID70" s="86">
        <f t="shared" si="70"/>
        <v>5.051175107757341E-64</v>
      </c>
      <c r="IE70" s="86">
        <f t="shared" si="70"/>
        <v>4.4551696950568221E-54</v>
      </c>
      <c r="IF70" s="86">
        <f t="shared" si="70"/>
        <v>5.7148091554705229E-30</v>
      </c>
      <c r="IG70" s="86">
        <f t="shared" si="70"/>
        <v>6.6161948632567695E-22</v>
      </c>
      <c r="II70" s="86">
        <f t="shared" si="71"/>
        <v>3.1681883272369464E-164</v>
      </c>
      <c r="IJ70" s="86">
        <f t="shared" si="71"/>
        <v>1.0468232826504444E-201</v>
      </c>
      <c r="IK70" s="86">
        <f t="shared" si="71"/>
        <v>2.0296710082904233E-215</v>
      </c>
      <c r="IL70" s="86">
        <f t="shared" si="71"/>
        <v>1.443330273905294E-226</v>
      </c>
      <c r="IM70" s="86">
        <f t="shared" si="71"/>
        <v>3.6973111155235504E-228</v>
      </c>
      <c r="IN70" s="86">
        <f t="shared" si="71"/>
        <v>6.0310094768838112E-223</v>
      </c>
      <c r="IO70" s="86">
        <f t="shared" si="71"/>
        <v>4.0303284623204454E-225</v>
      </c>
      <c r="IP70" s="86">
        <f t="shared" si="71"/>
        <v>2.7451064647959765E-226</v>
      </c>
      <c r="IQ70" s="86">
        <f t="shared" si="71"/>
        <v>5.6544114582792775E-235</v>
      </c>
      <c r="IR70" s="86">
        <f t="shared" si="71"/>
        <v>2.6553839557482406E-235</v>
      </c>
      <c r="IS70" s="86">
        <f t="shared" si="71"/>
        <v>4.8739252967822124E-232</v>
      </c>
      <c r="IT70" s="86">
        <f t="shared" si="71"/>
        <v>7.1828111407311626E-236</v>
      </c>
      <c r="IU70" s="86">
        <f t="shared" si="71"/>
        <v>1.0623707018879014E-198</v>
      </c>
      <c r="IV70" s="86">
        <f t="shared" si="71"/>
        <v>6.2488625532241878E-89</v>
      </c>
      <c r="IW70" s="86">
        <f t="shared" si="71"/>
        <v>5.7622640319350361E-61</v>
      </c>
      <c r="IY70" s="86">
        <f t="shared" si="72"/>
        <v>3.945360388319679E-2</v>
      </c>
      <c r="IZ70" s="86">
        <f t="shared" si="72"/>
        <v>1.1192017838076796E-2</v>
      </c>
      <c r="JA70" s="86">
        <f t="shared" si="72"/>
        <v>1.0758941414998164E-2</v>
      </c>
      <c r="JB70" s="86">
        <f t="shared" si="72"/>
        <v>1.1631235772010081E-2</v>
      </c>
      <c r="JC70" s="86">
        <f t="shared" si="72"/>
        <v>1.2849399424278075E-2</v>
      </c>
      <c r="JD70" s="86">
        <f t="shared" si="72"/>
        <v>8.2563340850255497E-3</v>
      </c>
      <c r="JE70" s="86">
        <f t="shared" si="72"/>
        <v>1.0264930377610396E-2</v>
      </c>
      <c r="JF70" s="86">
        <f t="shared" si="72"/>
        <v>6.8801579118915983E-3</v>
      </c>
      <c r="JG70" s="86">
        <f t="shared" si="72"/>
        <v>6.2108304754203408E-3</v>
      </c>
      <c r="JH70" s="86">
        <f t="shared" si="72"/>
        <v>7.3837892189269902E-3</v>
      </c>
      <c r="JI70" s="86">
        <f t="shared" si="72"/>
        <v>6.6500542660913858E-3</v>
      </c>
      <c r="JJ70" s="86">
        <f t="shared" si="72"/>
        <v>1.0588858443116494E-2</v>
      </c>
      <c r="JK70" s="86">
        <f t="shared" si="72"/>
        <v>1.3929533098012668E-2</v>
      </c>
      <c r="JL70" s="86">
        <f t="shared" si="72"/>
        <v>1.4605716516309795E-2</v>
      </c>
      <c r="JM70" s="86">
        <f t="shared" si="72"/>
        <v>5.9299485224531129E-3</v>
      </c>
    </row>
    <row r="71" spans="2:273" x14ac:dyDescent="0.25">
      <c r="B71" s="2">
        <v>44</v>
      </c>
      <c r="C71" s="37">
        <v>87.194000000000003</v>
      </c>
      <c r="D71" s="37">
        <v>84.638999999999996</v>
      </c>
      <c r="E71" s="37">
        <v>89.918999999999997</v>
      </c>
      <c r="F71" s="37">
        <v>94.064999999999998</v>
      </c>
      <c r="G71" s="37">
        <v>102.387</v>
      </c>
      <c r="H71" s="37">
        <v>106.67700000000001</v>
      </c>
      <c r="I71" s="37">
        <v>109.21299999999999</v>
      </c>
      <c r="J71" s="37">
        <v>108.742</v>
      </c>
      <c r="K71" s="37">
        <v>109.48399999999999</v>
      </c>
      <c r="L71" s="37">
        <v>109.548</v>
      </c>
      <c r="M71" s="37">
        <v>110.79</v>
      </c>
      <c r="N71" s="37">
        <v>110.581</v>
      </c>
      <c r="O71" s="37">
        <v>120.098</v>
      </c>
      <c r="P71" s="37">
        <v>114.67700000000001</v>
      </c>
      <c r="Q71" s="37">
        <v>107.277</v>
      </c>
      <c r="S71" s="4">
        <f t="shared" si="74"/>
        <v>84.032409621944154</v>
      </c>
      <c r="T71" s="4">
        <f t="shared" si="74"/>
        <v>84.199833469913941</v>
      </c>
      <c r="U71" s="4">
        <f t="shared" si="74"/>
        <v>89.566553979115767</v>
      </c>
      <c r="V71" s="4">
        <f t="shared" si="74"/>
        <v>93.780279508062563</v>
      </c>
      <c r="W71" s="4">
        <f t="shared" si="74"/>
        <v>101.22366227513601</v>
      </c>
      <c r="X71" s="4">
        <f t="shared" si="74"/>
        <v>106.27449141444836</v>
      </c>
      <c r="Y71" s="4">
        <f t="shared" si="74"/>
        <v>108.07863996224197</v>
      </c>
      <c r="Z71" s="4">
        <f t="shared" si="74"/>
        <v>106.10733421142709</v>
      </c>
      <c r="AA71" s="4">
        <f t="shared" si="74"/>
        <v>108.80503343878659</v>
      </c>
      <c r="AB71" s="4">
        <f t="shared" si="74"/>
        <v>107.98931467562633</v>
      </c>
      <c r="AC71" s="4">
        <f t="shared" si="74"/>
        <v>110.01111010038122</v>
      </c>
      <c r="AD71" s="4">
        <f t="shared" si="74"/>
        <v>109.22957286801062</v>
      </c>
      <c r="AE71" s="4">
        <f t="shared" si="74"/>
        <v>123.53895586451861</v>
      </c>
      <c r="AF71" s="4">
        <f t="shared" si="74"/>
        <v>111.27542759665592</v>
      </c>
      <c r="AG71" s="4">
        <f t="shared" si="74"/>
        <v>103.54456692182558</v>
      </c>
      <c r="AI71" s="4">
        <f t="shared" si="75"/>
        <v>3.1615903780558483</v>
      </c>
      <c r="AJ71" s="4">
        <f t="shared" si="75"/>
        <v>0.43916653008605522</v>
      </c>
      <c r="AK71" s="4">
        <f t="shared" si="75"/>
        <v>0.35244602088422994</v>
      </c>
      <c r="AL71" s="4">
        <f t="shared" si="75"/>
        <v>0.28472049193743487</v>
      </c>
      <c r="AM71" s="4">
        <f t="shared" si="75"/>
        <v>1.1633377248639931</v>
      </c>
      <c r="AN71" s="4">
        <f t="shared" si="75"/>
        <v>0.40250858555164371</v>
      </c>
      <c r="AO71" s="4">
        <f t="shared" si="75"/>
        <v>1.1343600377580287</v>
      </c>
      <c r="AP71" s="4">
        <f t="shared" si="75"/>
        <v>2.6346657885729172</v>
      </c>
      <c r="AQ71" s="4">
        <f t="shared" si="75"/>
        <v>0.67896656121340015</v>
      </c>
      <c r="AR71" s="4">
        <f t="shared" si="75"/>
        <v>1.5586853243736698</v>
      </c>
      <c r="AS71" s="4">
        <f t="shared" si="75"/>
        <v>0.77888989961878963</v>
      </c>
      <c r="AT71" s="4">
        <f t="shared" si="75"/>
        <v>1.3514271319893822</v>
      </c>
      <c r="AU71" s="4">
        <f t="shared" si="75"/>
        <v>-3.4409558645186138</v>
      </c>
      <c r="AV71" s="4">
        <f t="shared" si="75"/>
        <v>3.4015724033440904</v>
      </c>
      <c r="AW71" s="4">
        <f t="shared" si="75"/>
        <v>3.7324330781744237</v>
      </c>
      <c r="AY71" s="2">
        <f t="shared" si="65"/>
        <v>59.441007093670422</v>
      </c>
      <c r="AZ71" s="2">
        <f t="shared" si="65"/>
        <v>73.671299953543866</v>
      </c>
      <c r="BA71" s="2">
        <f t="shared" si="65"/>
        <v>79.504647797300564</v>
      </c>
      <c r="BB71" s="2">
        <f t="shared" si="65"/>
        <v>83.490588365554714</v>
      </c>
      <c r="BC71" s="2">
        <f t="shared" si="65"/>
        <v>90.281796494862206</v>
      </c>
      <c r="BD71" s="2">
        <f t="shared" si="65"/>
        <v>98.916300536003916</v>
      </c>
      <c r="BE71" s="2">
        <f t="shared" si="65"/>
        <v>99.338597403482879</v>
      </c>
      <c r="BF71" s="2">
        <f t="shared" si="65"/>
        <v>99.670074934698079</v>
      </c>
      <c r="BG71" s="2">
        <f t="shared" si="65"/>
        <v>103.04322779868401</v>
      </c>
      <c r="BH71" s="2">
        <f t="shared" si="65"/>
        <v>101.36958283495385</v>
      </c>
      <c r="BI71" s="2">
        <f t="shared" si="65"/>
        <v>104.10875325368976</v>
      </c>
      <c r="BJ71" s="2">
        <f t="shared" si="65"/>
        <v>100.89356697384801</v>
      </c>
      <c r="BK71" s="2">
        <f t="shared" si="65"/>
        <v>113.80595349707929</v>
      </c>
      <c r="BL71" s="2">
        <f t="shared" si="65"/>
        <v>101.77469719587823</v>
      </c>
      <c r="BM71" s="2">
        <f t="shared" si="65"/>
        <v>99.661591245441628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>
        <f t="shared" si="17"/>
        <v>108.742</v>
      </c>
      <c r="BW71" s="2">
        <f t="shared" si="18"/>
        <v>109.48399999999999</v>
      </c>
      <c r="BX71" s="2" t="str">
        <f t="shared" si="19"/>
        <v/>
      </c>
      <c r="BY71" s="2">
        <f t="shared" si="20"/>
        <v>110.79</v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>
        <f t="shared" si="24"/>
        <v>107.277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66.200711018711019</v>
      </c>
      <c r="DL71" s="2">
        <f t="shared" si="76"/>
        <v>78.118227121715506</v>
      </c>
      <c r="DM71" s="2">
        <f t="shared" si="76"/>
        <v>83.958981878586542</v>
      </c>
      <c r="DN71" s="2">
        <f t="shared" si="76"/>
        <v>88.277078375113263</v>
      </c>
      <c r="DO71" s="2">
        <f t="shared" si="76"/>
        <v>94.951494110540608</v>
      </c>
      <c r="DP71" s="2">
        <f t="shared" si="76"/>
        <v>101.69999365750529</v>
      </c>
      <c r="DQ71" s="2">
        <f t="shared" si="76"/>
        <v>103.25205028692238</v>
      </c>
      <c r="DR71" s="2">
        <f t="shared" si="76"/>
        <v>104.27497145877381</v>
      </c>
      <c r="DS71" s="2">
        <f t="shared" si="76"/>
        <v>105.94979291251387</v>
      </c>
      <c r="DT71" s="2">
        <f t="shared" si="76"/>
        <v>104.61368060394888</v>
      </c>
      <c r="DU71" s="2">
        <f t="shared" si="76"/>
        <v>106.99740303030302</v>
      </c>
      <c r="DV71" s="2">
        <f t="shared" si="76"/>
        <v>105.27515720326186</v>
      </c>
      <c r="DW71" s="2">
        <f t="shared" si="76"/>
        <v>112.82553634227372</v>
      </c>
      <c r="DX71" s="2">
        <f t="shared" si="76"/>
        <v>105.9178897172028</v>
      </c>
      <c r="DY71" s="2">
        <f t="shared" si="76"/>
        <v>102.16323344947736</v>
      </c>
      <c r="EA71" s="2">
        <f t="shared" si="77"/>
        <v>55.524017659332713</v>
      </c>
      <c r="EB71" s="2">
        <f t="shared" si="77"/>
        <v>69.495592589540763</v>
      </c>
      <c r="EC71" s="2">
        <f t="shared" si="77"/>
        <v>75.278964603739951</v>
      </c>
      <c r="ED71" s="2">
        <f t="shared" si="77"/>
        <v>79.044047452080406</v>
      </c>
      <c r="EE71" s="2">
        <f t="shared" si="77"/>
        <v>86.063349464906409</v>
      </c>
      <c r="EF71" s="2">
        <f t="shared" si="77"/>
        <v>96.087201428333657</v>
      </c>
      <c r="EG71" s="2">
        <f t="shared" si="77"/>
        <v>95.583148087317326</v>
      </c>
      <c r="EH71" s="2">
        <f t="shared" si="77"/>
        <v>94.804311922978272</v>
      </c>
      <c r="EI71" s="2">
        <f t="shared" si="77"/>
        <v>99.902957919197519</v>
      </c>
      <c r="EJ71" s="2">
        <f t="shared" si="77"/>
        <v>98.00203115246623</v>
      </c>
      <c r="EK71" s="2">
        <f t="shared" si="77"/>
        <v>101.02560011327121</v>
      </c>
      <c r="EL71" s="2">
        <f t="shared" si="77"/>
        <v>96.716532662088738</v>
      </c>
      <c r="EM71" s="2">
        <f t="shared" si="77"/>
        <v>114.6719377020998</v>
      </c>
      <c r="EN71" s="2">
        <f t="shared" si="77"/>
        <v>98.173160531609383</v>
      </c>
      <c r="EO71" s="2">
        <f t="shared" si="77"/>
        <v>96.939310510344811</v>
      </c>
      <c r="EQ71" s="2">
        <f t="shared" si="78"/>
        <v>54.03844403903728</v>
      </c>
      <c r="ER71" s="2">
        <f t="shared" si="78"/>
        <v>68.989973345102555</v>
      </c>
      <c r="ES71" s="2">
        <f t="shared" si="78"/>
        <v>74.743148703981745</v>
      </c>
      <c r="ET71" s="2">
        <f t="shared" si="78"/>
        <v>78.449477834707054</v>
      </c>
      <c r="EU71" s="2">
        <f t="shared" si="78"/>
        <v>86.022003233759591</v>
      </c>
      <c r="EV71" s="2">
        <f t="shared" si="78"/>
        <v>95.121623518054236</v>
      </c>
      <c r="EW71" s="2">
        <f t="shared" si="78"/>
        <v>94.74855347961126</v>
      </c>
      <c r="EX71" s="2">
        <f t="shared" si="78"/>
        <v>95.233975596958103</v>
      </c>
      <c r="EY71" s="2">
        <f t="shared" si="78"/>
        <v>99.380147497834471</v>
      </c>
      <c r="EZ71" s="2">
        <f t="shared" si="78"/>
        <v>97.367594877875717</v>
      </c>
      <c r="FA71" s="2">
        <f t="shared" si="78"/>
        <v>99.50300883735413</v>
      </c>
      <c r="FB71" s="2">
        <f t="shared" si="78"/>
        <v>96.073874245984129</v>
      </c>
      <c r="FC71" s="2">
        <f t="shared" si="78"/>
        <v>109.65603765240513</v>
      </c>
      <c r="FD71" s="2">
        <f t="shared" si="78"/>
        <v>99.495035934501857</v>
      </c>
      <c r="FE71" s="2">
        <f t="shared" si="78"/>
        <v>100.34162349577039</v>
      </c>
      <c r="FG71" s="2">
        <f t="shared" si="79"/>
        <v>0.63312364705692203</v>
      </c>
      <c r="FH71" s="2">
        <f t="shared" si="79"/>
        <v>0.51572535926076224</v>
      </c>
      <c r="FI71" s="2">
        <f t="shared" si="79"/>
        <v>0.51316924973843714</v>
      </c>
      <c r="FJ71" s="2">
        <f t="shared" si="79"/>
        <v>0.51840752967203374</v>
      </c>
      <c r="FK71" s="2">
        <f t="shared" si="79"/>
        <v>0.52538481781404822</v>
      </c>
      <c r="FL71" s="2">
        <f t="shared" si="79"/>
        <v>0.49595001023766483</v>
      </c>
      <c r="FM71" s="2">
        <f t="shared" si="79"/>
        <v>0.51029788622989702</v>
      </c>
      <c r="FN71" s="2">
        <f t="shared" si="79"/>
        <v>0.48622920736519187</v>
      </c>
      <c r="FO71" s="2">
        <f t="shared" si="79"/>
        <v>0.4806713461408329</v>
      </c>
      <c r="FP71" s="2">
        <f t="shared" si="79"/>
        <v>0.49065954205872675</v>
      </c>
      <c r="FQ71" s="2">
        <f t="shared" si="79"/>
        <v>0.48370605137060907</v>
      </c>
      <c r="FR71" s="2">
        <f t="shared" si="79"/>
        <v>0.51194811426981401</v>
      </c>
      <c r="FS71" s="2">
        <f t="shared" si="79"/>
        <v>0.53105683854969843</v>
      </c>
      <c r="FT71" s="2">
        <f t="shared" si="79"/>
        <v>0.53497214726989295</v>
      </c>
      <c r="FU71" s="2">
        <f t="shared" si="79"/>
        <v>0.47889231027020912</v>
      </c>
      <c r="FW71" s="2">
        <f t="shared" si="67"/>
        <v>2.483003338310041E-5</v>
      </c>
      <c r="FX71" s="2">
        <f t="shared" si="67"/>
        <v>3.139969797734493E-5</v>
      </c>
      <c r="FY71" s="2">
        <f t="shared" si="67"/>
        <v>3.0101078183601227E-5</v>
      </c>
      <c r="FZ71" s="2">
        <f t="shared" si="67"/>
        <v>2.9024967106355724E-5</v>
      </c>
      <c r="GA71" s="2">
        <f t="shared" si="67"/>
        <v>3.2900869847379239E-5</v>
      </c>
      <c r="GB71" s="2">
        <f t="shared" si="67"/>
        <v>2.9783181141762051E-5</v>
      </c>
      <c r="GC71" s="2">
        <f t="shared" si="67"/>
        <v>3.3910208596989019E-5</v>
      </c>
      <c r="GD71" s="2">
        <f t="shared" si="67"/>
        <v>3.4341371224106571E-5</v>
      </c>
      <c r="GE71" s="2">
        <f t="shared" si="67"/>
        <v>4.7431535360237668E-5</v>
      </c>
      <c r="GF71" s="2">
        <f t="shared" si="67"/>
        <v>4.5515804935533978E-5</v>
      </c>
      <c r="GG71" s="2">
        <f t="shared" si="67"/>
        <v>3.4525386514933339E-5</v>
      </c>
      <c r="GH71" s="2">
        <f t="shared" si="67"/>
        <v>2.8840853005213144E-5</v>
      </c>
      <c r="GI71" s="2">
        <f t="shared" si="67"/>
        <v>2.5302345796380875E-5</v>
      </c>
      <c r="GJ71" s="2">
        <f t="shared" si="67"/>
        <v>1.655308517979546E-5</v>
      </c>
      <c r="GK71" s="2">
        <f t="shared" si="67"/>
        <v>1.5965891215909675E-5</v>
      </c>
      <c r="GM71" s="86">
        <f t="shared" si="68"/>
        <v>4.8843627823401882E-2</v>
      </c>
      <c r="GN71" s="86">
        <f t="shared" si="68"/>
        <v>1.5478622014251662E-2</v>
      </c>
      <c r="GO71" s="86">
        <f t="shared" si="68"/>
        <v>1.4991607449722626E-2</v>
      </c>
      <c r="GP71" s="86">
        <f t="shared" si="68"/>
        <v>1.6059327807492099E-2</v>
      </c>
      <c r="GQ71" s="86">
        <f t="shared" si="68"/>
        <v>1.77376798503006E-2</v>
      </c>
      <c r="GR71" s="86">
        <f t="shared" si="68"/>
        <v>1.1697149674890139E-2</v>
      </c>
      <c r="GS71" s="86">
        <f t="shared" si="68"/>
        <v>1.4446685303507994E-2</v>
      </c>
      <c r="GT71" s="86">
        <f t="shared" si="68"/>
        <v>9.9999990095810693E-3</v>
      </c>
      <c r="GU71" s="86">
        <f t="shared" si="68"/>
        <v>9.1091930055249189E-3</v>
      </c>
      <c r="GV71" s="86">
        <f t="shared" si="68"/>
        <v>1.0720892152114449E-2</v>
      </c>
      <c r="GW71" s="86">
        <f t="shared" si="68"/>
        <v>9.6353337374502981E-3</v>
      </c>
      <c r="GX71" s="86">
        <f t="shared" si="68"/>
        <v>1.4703713790288087E-2</v>
      </c>
      <c r="GY71" s="86">
        <f t="shared" si="68"/>
        <v>1.9164170963967078E-2</v>
      </c>
      <c r="GZ71" s="86">
        <f t="shared" si="68"/>
        <v>1.9765390021061518E-2</v>
      </c>
      <c r="HA71" s="86">
        <f t="shared" si="68"/>
        <v>8.7830790915082984E-3</v>
      </c>
      <c r="HC71" s="86">
        <f t="shared" si="73"/>
        <v>1.380087130616052E-7</v>
      </c>
      <c r="HD71" s="86">
        <f t="shared" si="69"/>
        <v>2.7978631899887314E-9</v>
      </c>
      <c r="HE71" s="86">
        <f t="shared" si="69"/>
        <v>1.1357920082557645E-9</v>
      </c>
      <c r="HF71" s="86">
        <f t="shared" si="69"/>
        <v>6.4502672467923227E-10</v>
      </c>
      <c r="HG71" s="86">
        <f t="shared" si="69"/>
        <v>7.3556422834878084E-10</v>
      </c>
      <c r="HH71" s="86">
        <f t="shared" si="69"/>
        <v>8.7213183460633097E-10</v>
      </c>
      <c r="HI71" s="86">
        <f t="shared" si="69"/>
        <v>1.1108270260666209E-9</v>
      </c>
      <c r="HJ71" s="86">
        <f t="shared" si="69"/>
        <v>9.3508115440438562E-10</v>
      </c>
      <c r="HK71" s="86">
        <f t="shared" si="69"/>
        <v>2.3269210962284293E-10</v>
      </c>
      <c r="HL71" s="86">
        <f t="shared" si="69"/>
        <v>3.8616327879310411E-10</v>
      </c>
      <c r="HM71" s="86">
        <f t="shared" si="69"/>
        <v>4.4135227120000364E-10</v>
      </c>
      <c r="HN71" s="86">
        <f t="shared" si="69"/>
        <v>3.5445172185962543E-10</v>
      </c>
      <c r="HO71" s="86">
        <f t="shared" si="69"/>
        <v>7.2602298942849047E-9</v>
      </c>
      <c r="HP71" s="86">
        <f t="shared" si="69"/>
        <v>3.0854722252349387E-9</v>
      </c>
      <c r="HQ71" s="86">
        <f t="shared" si="69"/>
        <v>6.0092988519779594E-11</v>
      </c>
      <c r="HS71" s="86">
        <f t="shared" si="70"/>
        <v>5.7412962852596048E-44</v>
      </c>
      <c r="HT71" s="86">
        <f t="shared" si="70"/>
        <v>3.0852693910607693E-54</v>
      </c>
      <c r="HU71" s="86">
        <f t="shared" si="70"/>
        <v>9.4613701929860816E-57</v>
      </c>
      <c r="HV71" s="86">
        <f t="shared" si="70"/>
        <v>1.072358819923932E-59</v>
      </c>
      <c r="HW71" s="86">
        <f t="shared" si="70"/>
        <v>2.8111656593927751E-60</v>
      </c>
      <c r="HX71" s="86">
        <f t="shared" si="70"/>
        <v>2.0157928428006139E-59</v>
      </c>
      <c r="HY71" s="86">
        <f t="shared" si="70"/>
        <v>1.2801987257053461E-59</v>
      </c>
      <c r="HZ71" s="86">
        <f t="shared" si="70"/>
        <v>1.1539580964147117E-59</v>
      </c>
      <c r="IA71" s="86">
        <f t="shared" si="70"/>
        <v>1.079822000622429E-62</v>
      </c>
      <c r="IB71" s="86">
        <f t="shared" si="70"/>
        <v>2.5385415136495787E-62</v>
      </c>
      <c r="IC71" s="86">
        <f t="shared" si="70"/>
        <v>1.9564527131068193E-61</v>
      </c>
      <c r="ID71" s="86">
        <f t="shared" si="70"/>
        <v>1.4243355141020335E-62</v>
      </c>
      <c r="IE71" s="86">
        <f t="shared" si="70"/>
        <v>7.1414894863351802E-53</v>
      </c>
      <c r="IF71" s="86">
        <f t="shared" si="70"/>
        <v>2.4418512633388003E-29</v>
      </c>
      <c r="IG71" s="86">
        <f t="shared" si="70"/>
        <v>1.8633124560150194E-21</v>
      </c>
      <c r="II71" s="86">
        <f t="shared" si="71"/>
        <v>1.9143431236335302E-161</v>
      </c>
      <c r="IJ71" s="86">
        <f t="shared" si="71"/>
        <v>3.3077972599353819E-198</v>
      </c>
      <c r="IK71" s="86">
        <f t="shared" si="71"/>
        <v>1.0771314428458752E-211</v>
      </c>
      <c r="IL71" s="86">
        <f t="shared" si="71"/>
        <v>1.1619834305100089E-222</v>
      </c>
      <c r="IM71" s="86">
        <f t="shared" si="71"/>
        <v>3.5360836286777107E-224</v>
      </c>
      <c r="IN71" s="86">
        <f t="shared" si="71"/>
        <v>4.2919903429807837E-219</v>
      </c>
      <c r="IO71" s="86">
        <f t="shared" si="71"/>
        <v>3.4987794396504843E-221</v>
      </c>
      <c r="IP71" s="86">
        <f t="shared" si="71"/>
        <v>2.5265265802840482E-222</v>
      </c>
      <c r="IQ71" s="86">
        <f t="shared" si="71"/>
        <v>1.0035160171752264E-230</v>
      </c>
      <c r="IR71" s="86">
        <f t="shared" si="71"/>
        <v>4.5913492697342603E-231</v>
      </c>
      <c r="IS71" s="86">
        <f t="shared" si="71"/>
        <v>5.6953389688191965E-228</v>
      </c>
      <c r="IT71" s="86">
        <f t="shared" si="71"/>
        <v>8.3448678275579387E-232</v>
      </c>
      <c r="IU71" s="86">
        <f t="shared" si="71"/>
        <v>2.5344652963295407E-195</v>
      </c>
      <c r="IV71" s="86">
        <f t="shared" si="71"/>
        <v>1.7132709372319137E-87</v>
      </c>
      <c r="IW71" s="86">
        <f t="shared" si="71"/>
        <v>5.4290230853333306E-60</v>
      </c>
      <c r="IY71" s="86">
        <f t="shared" si="72"/>
        <v>4.8843765832114944E-2</v>
      </c>
      <c r="IZ71" s="86">
        <f t="shared" si="72"/>
        <v>1.5478624812114851E-2</v>
      </c>
      <c r="JA71" s="86">
        <f t="shared" si="72"/>
        <v>1.4991608585514635E-2</v>
      </c>
      <c r="JB71" s="86">
        <f t="shared" si="72"/>
        <v>1.6059328452518822E-2</v>
      </c>
      <c r="JC71" s="86">
        <f t="shared" si="72"/>
        <v>1.7737680585864828E-2</v>
      </c>
      <c r="JD71" s="86">
        <f t="shared" si="72"/>
        <v>1.1697150547021973E-2</v>
      </c>
      <c r="JE71" s="86">
        <f t="shared" si="72"/>
        <v>1.444668641433502E-2</v>
      </c>
      <c r="JF71" s="86">
        <f t="shared" si="72"/>
        <v>9.9999999446622242E-3</v>
      </c>
      <c r="JG71" s="86">
        <f t="shared" si="72"/>
        <v>9.1091932382170292E-3</v>
      </c>
      <c r="JH71" s="86">
        <f t="shared" si="72"/>
        <v>1.0720892538277727E-2</v>
      </c>
      <c r="JI71" s="86">
        <f t="shared" si="72"/>
        <v>9.6353341788025688E-3</v>
      </c>
      <c r="JJ71" s="86">
        <f t="shared" si="72"/>
        <v>1.4703714144739808E-2</v>
      </c>
      <c r="JK71" s="86">
        <f t="shared" si="72"/>
        <v>1.916417822419697E-2</v>
      </c>
      <c r="JL71" s="86">
        <f t="shared" si="72"/>
        <v>1.9765393106533743E-2</v>
      </c>
      <c r="JM71" s="86">
        <f t="shared" si="72"/>
        <v>8.7830791516012863E-3</v>
      </c>
    </row>
    <row r="72" spans="2:273" x14ac:dyDescent="0.25">
      <c r="B72" s="2">
        <v>45</v>
      </c>
      <c r="C72" s="37">
        <v>89.492999999999995</v>
      </c>
      <c r="D72" s="37">
        <v>87.197000000000003</v>
      </c>
      <c r="E72" s="37">
        <v>91.870999999999995</v>
      </c>
      <c r="F72" s="37">
        <v>97.21</v>
      </c>
      <c r="G72" s="37">
        <v>103</v>
      </c>
      <c r="H72" s="37">
        <v>107.952</v>
      </c>
      <c r="I72" s="37">
        <v>111.77</v>
      </c>
      <c r="J72" s="37">
        <v>109.32299999999999</v>
      </c>
      <c r="K72" s="37">
        <v>111.548</v>
      </c>
      <c r="L72" s="37">
        <v>110.51600000000001</v>
      </c>
      <c r="M72" s="37">
        <v>112.161</v>
      </c>
      <c r="N72" s="37">
        <v>111.806</v>
      </c>
      <c r="O72" s="37">
        <v>121.672</v>
      </c>
      <c r="P72" s="37">
        <v>116.6</v>
      </c>
      <c r="Q72" s="37">
        <v>108.708</v>
      </c>
      <c r="S72" s="4">
        <f t="shared" si="74"/>
        <v>88.429966179479578</v>
      </c>
      <c r="T72" s="4">
        <f t="shared" si="74"/>
        <v>87.340670521357239</v>
      </c>
      <c r="U72" s="4">
        <f t="shared" si="74"/>
        <v>92.637040097544542</v>
      </c>
      <c r="V72" s="4">
        <f t="shared" si="74"/>
        <v>96.794262436210431</v>
      </c>
      <c r="W72" s="4">
        <f t="shared" si="74"/>
        <v>104.4377399701328</v>
      </c>
      <c r="X72" s="4">
        <f t="shared" si="74"/>
        <v>108.68531439501939</v>
      </c>
      <c r="Y72" s="4">
        <f t="shared" si="74"/>
        <v>110.82571756222553</v>
      </c>
      <c r="Z72" s="4">
        <f t="shared" si="74"/>
        <v>108.35260355330429</v>
      </c>
      <c r="AA72" s="4">
        <f t="shared" si="74"/>
        <v>110.93936320212731</v>
      </c>
      <c r="AB72" s="4">
        <f t="shared" si="74"/>
        <v>110.34409291487634</v>
      </c>
      <c r="AC72" s="4">
        <f t="shared" si="74"/>
        <v>112.09817775856436</v>
      </c>
      <c r="AD72" s="4">
        <f t="shared" si="74"/>
        <v>111.73451088666063</v>
      </c>
      <c r="AE72" s="4">
        <f t="shared" si="74"/>
        <v>126.53501195577904</v>
      </c>
      <c r="AF72" s="4">
        <f t="shared" si="74"/>
        <v>113.87196597531272</v>
      </c>
      <c r="AG72" s="4">
        <f t="shared" si="74"/>
        <v>105.02238549945615</v>
      </c>
      <c r="AI72" s="4">
        <f t="shared" si="75"/>
        <v>1.0630338205204168</v>
      </c>
      <c r="AJ72" s="4">
        <f t="shared" si="75"/>
        <v>-0.14367052135723668</v>
      </c>
      <c r="AK72" s="4">
        <f t="shared" si="75"/>
        <v>-0.76604009754454694</v>
      </c>
      <c r="AL72" s="4">
        <f t="shared" si="75"/>
        <v>0.41573756378956261</v>
      </c>
      <c r="AM72" s="4">
        <f t="shared" si="75"/>
        <v>-1.437739970132796</v>
      </c>
      <c r="AN72" s="4">
        <f t="shared" si="75"/>
        <v>-0.73331439501939144</v>
      </c>
      <c r="AO72" s="4">
        <f t="shared" si="75"/>
        <v>0.94428243777446141</v>
      </c>
      <c r="AP72" s="4">
        <f t="shared" si="75"/>
        <v>0.9703964466957018</v>
      </c>
      <c r="AQ72" s="4">
        <f t="shared" si="75"/>
        <v>0.6086367978726912</v>
      </c>
      <c r="AR72" s="4">
        <f t="shared" si="75"/>
        <v>0.17190708512366371</v>
      </c>
      <c r="AS72" s="4">
        <f t="shared" si="75"/>
        <v>6.282224143564008E-2</v>
      </c>
      <c r="AT72" s="4">
        <f t="shared" si="75"/>
        <v>7.1489113339367805E-2</v>
      </c>
      <c r="AU72" s="4">
        <f t="shared" si="75"/>
        <v>-4.8630119557790437</v>
      </c>
      <c r="AV72" s="4">
        <f t="shared" si="75"/>
        <v>2.7280340246872754</v>
      </c>
      <c r="AW72" s="4">
        <f t="shared" si="75"/>
        <v>3.6856145005438492</v>
      </c>
      <c r="AY72" s="2">
        <f t="shared" si="65"/>
        <v>59.215882378855298</v>
      </c>
      <c r="AZ72" s="2">
        <f t="shared" si="65"/>
        <v>73.502665787165796</v>
      </c>
      <c r="BA72" s="2">
        <f t="shared" si="65"/>
        <v>79.327334212784763</v>
      </c>
      <c r="BB72" s="2">
        <f t="shared" si="65"/>
        <v>83.293887331881848</v>
      </c>
      <c r="BC72" s="2">
        <f t="shared" si="65"/>
        <v>90.100427694794746</v>
      </c>
      <c r="BD72" s="2">
        <f t="shared" si="65"/>
        <v>98.793007108373686</v>
      </c>
      <c r="BE72" s="2">
        <f t="shared" si="65"/>
        <v>99.166187239008451</v>
      </c>
      <c r="BF72" s="2">
        <f t="shared" si="65"/>
        <v>99.501143396547448</v>
      </c>
      <c r="BG72" s="2">
        <f t="shared" si="65"/>
        <v>102.94979544850138</v>
      </c>
      <c r="BH72" s="2">
        <f t="shared" si="65"/>
        <v>101.2565105223417</v>
      </c>
      <c r="BI72" s="2">
        <f t="shared" si="65"/>
        <v>103.99961474070139</v>
      </c>
      <c r="BJ72" s="2">
        <f t="shared" si="65"/>
        <v>100.73613847526261</v>
      </c>
      <c r="BK72" s="2">
        <f t="shared" si="65"/>
        <v>113.82765072798647</v>
      </c>
      <c r="BL72" s="2">
        <f t="shared" si="65"/>
        <v>101.63509031694093</v>
      </c>
      <c r="BM72" s="2">
        <f t="shared" si="65"/>
        <v>99.59257772741779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66.495277601488127</v>
      </c>
      <c r="DL72" s="2">
        <f t="shared" si="76"/>
        <v>78.37090939293266</v>
      </c>
      <c r="DM72" s="2">
        <f t="shared" si="76"/>
        <v>84.158604953186369</v>
      </c>
      <c r="DN72" s="2">
        <f t="shared" si="76"/>
        <v>88.428352763515548</v>
      </c>
      <c r="DO72" s="2">
        <f t="shared" si="76"/>
        <v>95.114948353971585</v>
      </c>
      <c r="DP72" s="2">
        <f t="shared" si="76"/>
        <v>101.85578731501057</v>
      </c>
      <c r="DQ72" s="2">
        <f t="shared" si="76"/>
        <v>103.38911718514045</v>
      </c>
      <c r="DR72" s="2">
        <f t="shared" si="76"/>
        <v>104.46595016611298</v>
      </c>
      <c r="DS72" s="2">
        <f t="shared" si="76"/>
        <v>106.17646806039491</v>
      </c>
      <c r="DT72" s="2">
        <f t="shared" si="76"/>
        <v>104.82319620236068</v>
      </c>
      <c r="DU72" s="2">
        <f t="shared" si="76"/>
        <v>107.20948625792812</v>
      </c>
      <c r="DV72" s="2">
        <f t="shared" si="76"/>
        <v>105.49131772878285</v>
      </c>
      <c r="DW72" s="2">
        <f t="shared" si="76"/>
        <v>113.08065642978688</v>
      </c>
      <c r="DX72" s="2">
        <f t="shared" si="76"/>
        <v>106.11157499392267</v>
      </c>
      <c r="DY72" s="2">
        <f t="shared" si="76"/>
        <v>102.33597073170732</v>
      </c>
      <c r="EA72" s="2">
        <f t="shared" si="77"/>
        <v>55.368905249457704</v>
      </c>
      <c r="EB72" s="2">
        <f t="shared" si="77"/>
        <v>69.33356663370688</v>
      </c>
      <c r="EC72" s="2">
        <f t="shared" si="77"/>
        <v>75.147342943009775</v>
      </c>
      <c r="ED72" s="2">
        <f t="shared" si="77"/>
        <v>78.94377790058337</v>
      </c>
      <c r="EE72" s="2">
        <f t="shared" si="77"/>
        <v>85.969065689981107</v>
      </c>
      <c r="EF72" s="2">
        <f t="shared" si="77"/>
        <v>95.954157540623768</v>
      </c>
      <c r="EG72" s="2">
        <f t="shared" si="77"/>
        <v>95.470328612058466</v>
      </c>
      <c r="EH72" s="2">
        <f t="shared" si="77"/>
        <v>94.716676445759944</v>
      </c>
      <c r="EI72" s="2">
        <f t="shared" si="77"/>
        <v>99.770420905807114</v>
      </c>
      <c r="EJ72" s="2">
        <f t="shared" si="77"/>
        <v>97.879868999477608</v>
      </c>
      <c r="EK72" s="2">
        <f t="shared" si="77"/>
        <v>100.87506396375322</v>
      </c>
      <c r="EL72" s="2">
        <f t="shared" si="77"/>
        <v>96.601828752580374</v>
      </c>
      <c r="EM72" s="2">
        <f t="shared" si="77"/>
        <v>114.42948262453442</v>
      </c>
      <c r="EN72" s="2">
        <f t="shared" si="77"/>
        <v>98.0862204277948</v>
      </c>
      <c r="EO72" s="2">
        <f t="shared" si="77"/>
        <v>96.869899862068948</v>
      </c>
      <c r="EQ72" s="2">
        <f t="shared" si="78"/>
        <v>53.904311019458071</v>
      </c>
      <c r="ER72" s="2">
        <f t="shared" si="78"/>
        <v>68.835119882287984</v>
      </c>
      <c r="ES72" s="2">
        <f t="shared" si="78"/>
        <v>74.619104980958625</v>
      </c>
      <c r="ET72" s="2">
        <f t="shared" si="78"/>
        <v>78.35777908962649</v>
      </c>
      <c r="EU72" s="2">
        <f t="shared" si="78"/>
        <v>85.928354124503414</v>
      </c>
      <c r="EV72" s="2">
        <f t="shared" si="78"/>
        <v>95.00273518308876</v>
      </c>
      <c r="EW72" s="2">
        <f t="shared" si="78"/>
        <v>94.648174681332861</v>
      </c>
      <c r="EX72" s="2">
        <f t="shared" si="78"/>
        <v>95.139836677481242</v>
      </c>
      <c r="EY72" s="2">
        <f t="shared" si="78"/>
        <v>99.255533474804452</v>
      </c>
      <c r="EZ72" s="2">
        <f t="shared" si="78"/>
        <v>97.255123923333358</v>
      </c>
      <c r="FA72" s="2">
        <f t="shared" si="78"/>
        <v>99.37497695707016</v>
      </c>
      <c r="FB72" s="2">
        <f t="shared" si="78"/>
        <v>95.968717557834154</v>
      </c>
      <c r="FC72" s="2">
        <f t="shared" si="78"/>
        <v>109.48592857296451</v>
      </c>
      <c r="FD72" s="2">
        <f t="shared" si="78"/>
        <v>99.387315951496376</v>
      </c>
      <c r="FE72" s="2">
        <f t="shared" si="78"/>
        <v>100.21574052058929</v>
      </c>
      <c r="FG72" s="2">
        <f t="shared" si="79"/>
        <v>0.65424337043309766</v>
      </c>
      <c r="FH72" s="2">
        <f t="shared" si="79"/>
        <v>0.53867896509556867</v>
      </c>
      <c r="FI72" s="2">
        <f t="shared" si="79"/>
        <v>0.53613503862270906</v>
      </c>
      <c r="FJ72" s="2">
        <f t="shared" si="79"/>
        <v>0.54134706682506062</v>
      </c>
      <c r="FK72" s="2">
        <f t="shared" si="79"/>
        <v>0.54828160110249569</v>
      </c>
      <c r="FL72" s="2">
        <f t="shared" si="79"/>
        <v>0.51896666744343822</v>
      </c>
      <c r="FM72" s="2">
        <f t="shared" si="79"/>
        <v>0.53327593458173017</v>
      </c>
      <c r="FN72" s="2">
        <f t="shared" si="79"/>
        <v>0.50925051915019193</v>
      </c>
      <c r="FO72" s="2">
        <f t="shared" si="79"/>
        <v>0.50368749340580188</v>
      </c>
      <c r="FP72" s="2">
        <f t="shared" si="79"/>
        <v>0.51368089054878519</v>
      </c>
      <c r="FQ72" s="2">
        <f t="shared" si="79"/>
        <v>0.50672572502366497</v>
      </c>
      <c r="FR72" s="2">
        <f t="shared" si="79"/>
        <v>0.5349193013454866</v>
      </c>
      <c r="FS72" s="2">
        <f t="shared" si="79"/>
        <v>0.55391232178028693</v>
      </c>
      <c r="FT72" s="2">
        <f t="shared" si="79"/>
        <v>0.55779570298958459</v>
      </c>
      <c r="FU72" s="2">
        <f t="shared" si="79"/>
        <v>0.50190559960836945</v>
      </c>
      <c r="FW72" s="2">
        <f t="shared" si="67"/>
        <v>2.7225524993784615E-5</v>
      </c>
      <c r="FX72" s="2">
        <f t="shared" si="67"/>
        <v>3.4428979898962749E-5</v>
      </c>
      <c r="FY72" s="2">
        <f t="shared" si="67"/>
        <v>3.3005080058742181E-5</v>
      </c>
      <c r="FZ72" s="2">
        <f t="shared" si="67"/>
        <v>3.1825154456661024E-5</v>
      </c>
      <c r="GA72" s="2">
        <f t="shared" si="67"/>
        <v>3.6074971912022306E-5</v>
      </c>
      <c r="GB72" s="2">
        <f t="shared" si="67"/>
        <v>3.265651489759399E-5</v>
      </c>
      <c r="GC72" s="2">
        <f t="shared" si="67"/>
        <v>3.7181682709830267E-5</v>
      </c>
      <c r="GD72" s="2">
        <f t="shared" si="67"/>
        <v>3.7654440016444094E-5</v>
      </c>
      <c r="GE72" s="2">
        <f t="shared" si="67"/>
        <v>5.2007406340536304E-5</v>
      </c>
      <c r="GF72" s="2">
        <f t="shared" si="67"/>
        <v>4.9906868536548122E-5</v>
      </c>
      <c r="GG72" s="2">
        <f t="shared" si="67"/>
        <v>3.7856207430019313E-5</v>
      </c>
      <c r="GH72" s="2">
        <f t="shared" si="67"/>
        <v>3.1623278486188393E-5</v>
      </c>
      <c r="GI72" s="2">
        <f t="shared" si="67"/>
        <v>2.7743402751901604E-5</v>
      </c>
      <c r="GJ72" s="2">
        <f t="shared" si="67"/>
        <v>1.8150067992673904E-5</v>
      </c>
      <c r="GK72" s="2">
        <f t="shared" si="67"/>
        <v>1.7506224634344049E-5</v>
      </c>
      <c r="GM72" s="86">
        <f t="shared" si="68"/>
        <v>6.0042262232532048E-2</v>
      </c>
      <c r="GN72" s="86">
        <f t="shared" si="68"/>
        <v>2.1148695198652423E-2</v>
      </c>
      <c r="GO72" s="86">
        <f t="shared" si="68"/>
        <v>2.0627650169796851E-2</v>
      </c>
      <c r="GP72" s="86">
        <f t="shared" si="68"/>
        <v>2.1906237743412028E-2</v>
      </c>
      <c r="GQ72" s="86">
        <f t="shared" si="68"/>
        <v>2.4184737145082392E-2</v>
      </c>
      <c r="GR72" s="86">
        <f t="shared" si="68"/>
        <v>1.6354829986232375E-2</v>
      </c>
      <c r="GS72" s="86">
        <f t="shared" si="68"/>
        <v>2.0064142742076466E-2</v>
      </c>
      <c r="GT72" s="86">
        <f t="shared" si="68"/>
        <v>1.4322609827641336E-2</v>
      </c>
      <c r="GU72" s="86">
        <f t="shared" si="68"/>
        <v>1.3159646648301215E-2</v>
      </c>
      <c r="GV72" s="86">
        <f t="shared" si="68"/>
        <v>1.5337352847113132E-2</v>
      </c>
      <c r="GW72" s="86">
        <f t="shared" si="68"/>
        <v>1.3761904901425844E-2</v>
      </c>
      <c r="GX72" s="86">
        <f t="shared" si="68"/>
        <v>2.0167924897440914E-2</v>
      </c>
      <c r="GY72" s="86">
        <f t="shared" si="68"/>
        <v>2.6043096900554168E-2</v>
      </c>
      <c r="GZ72" s="86">
        <f t="shared" si="68"/>
        <v>2.6450474097653602E-2</v>
      </c>
      <c r="HA72" s="86">
        <f t="shared" si="68"/>
        <v>1.2805319661090045E-2</v>
      </c>
      <c r="HC72" s="86">
        <f t="shared" si="73"/>
        <v>2.5876910698553598E-7</v>
      </c>
      <c r="HD72" s="86">
        <f t="shared" si="69"/>
        <v>6.2206272521282292E-9</v>
      </c>
      <c r="HE72" s="86">
        <f t="shared" si="69"/>
        <v>2.635731380016752E-9</v>
      </c>
      <c r="HF72" s="86">
        <f t="shared" si="69"/>
        <v>1.5436195429052419E-9</v>
      </c>
      <c r="HG72" s="86">
        <f t="shared" si="69"/>
        <v>1.779058405587161E-9</v>
      </c>
      <c r="HH72" s="86">
        <f t="shared" si="69"/>
        <v>2.0635392933017394E-9</v>
      </c>
      <c r="HI72" s="86">
        <f t="shared" si="69"/>
        <v>2.6535899997043248E-9</v>
      </c>
      <c r="HJ72" s="86">
        <f t="shared" si="69"/>
        <v>2.2496750695688501E-9</v>
      </c>
      <c r="HK72" s="86">
        <f t="shared" si="69"/>
        <v>6.0448534491344785E-10</v>
      </c>
      <c r="HL72" s="86">
        <f t="shared" si="69"/>
        <v>9.8865344411446328E-10</v>
      </c>
      <c r="HM72" s="86">
        <f t="shared" si="69"/>
        <v>1.0921042119535067E-9</v>
      </c>
      <c r="HN72" s="86">
        <f t="shared" si="69"/>
        <v>8.7424641752434979E-10</v>
      </c>
      <c r="HO72" s="86">
        <f t="shared" si="69"/>
        <v>1.5482913049686274E-8</v>
      </c>
      <c r="HP72" s="86">
        <f t="shared" si="69"/>
        <v>6.8326053443130529E-9</v>
      </c>
      <c r="HQ72" s="86">
        <f t="shared" si="69"/>
        <v>1.6070422936032797E-10</v>
      </c>
      <c r="HS72" s="86">
        <f t="shared" si="70"/>
        <v>5.5077487075929843E-43</v>
      </c>
      <c r="HT72" s="86">
        <f t="shared" si="70"/>
        <v>5.37199014670142E-53</v>
      </c>
      <c r="HU72" s="86">
        <f t="shared" si="70"/>
        <v>1.9209751710232034E-55</v>
      </c>
      <c r="HV72" s="86">
        <f t="shared" si="70"/>
        <v>2.5242680484345545E-58</v>
      </c>
      <c r="HW72" s="86">
        <f t="shared" si="70"/>
        <v>7.0623248603362452E-59</v>
      </c>
      <c r="HX72" s="86">
        <f t="shared" si="70"/>
        <v>4.626850047767648E-58</v>
      </c>
      <c r="HY72" s="86">
        <f t="shared" si="70"/>
        <v>3.1197073943904041E-58</v>
      </c>
      <c r="HZ72" s="86">
        <f t="shared" si="70"/>
        <v>2.8500579667337913E-58</v>
      </c>
      <c r="IA72" s="86">
        <f t="shared" si="70"/>
        <v>3.4333633631064781E-61</v>
      </c>
      <c r="IB72" s="86">
        <f t="shared" si="70"/>
        <v>7.8945810005413941E-61</v>
      </c>
      <c r="IC72" s="86">
        <f t="shared" si="70"/>
        <v>5.295480665139562E-60</v>
      </c>
      <c r="ID72" s="86">
        <f t="shared" si="70"/>
        <v>3.862267710806715E-61</v>
      </c>
      <c r="IE72" s="86">
        <f t="shared" si="70"/>
        <v>1.108619039515449E-51</v>
      </c>
      <c r="IF72" s="86">
        <f t="shared" si="70"/>
        <v>1.0266845809958735E-28</v>
      </c>
      <c r="IG72" s="86">
        <f t="shared" si="70"/>
        <v>5.1884039831669828E-21</v>
      </c>
      <c r="II72" s="86">
        <f t="shared" si="71"/>
        <v>1.09456067547855E-158</v>
      </c>
      <c r="IJ72" s="86">
        <f t="shared" si="71"/>
        <v>9.7347050045474271E-195</v>
      </c>
      <c r="IK72" s="86">
        <f t="shared" si="71"/>
        <v>5.3011649263016006E-208</v>
      </c>
      <c r="IL72" s="86">
        <f t="shared" si="71"/>
        <v>8.6460643510338465E-219</v>
      </c>
      <c r="IM72" s="86">
        <f t="shared" si="71"/>
        <v>3.1179277003675017E-220</v>
      </c>
      <c r="IN72" s="86">
        <f t="shared" si="71"/>
        <v>2.8255237417060545E-215</v>
      </c>
      <c r="IO72" s="86">
        <f t="shared" si="71"/>
        <v>2.8020213380665649E-217</v>
      </c>
      <c r="IP72" s="86">
        <f t="shared" si="71"/>
        <v>2.143868070436494E-218</v>
      </c>
      <c r="IQ72" s="86">
        <f t="shared" si="71"/>
        <v>1.6278247289678608E-226</v>
      </c>
      <c r="IR72" s="86">
        <f t="shared" si="71"/>
        <v>7.2604515393602028E-227</v>
      </c>
      <c r="IS72" s="86">
        <f t="shared" si="71"/>
        <v>6.1224642905573849E-224</v>
      </c>
      <c r="IT72" s="86">
        <f t="shared" si="71"/>
        <v>8.9320717796443119E-228</v>
      </c>
      <c r="IU72" s="86">
        <f t="shared" si="71"/>
        <v>5.6532518933266044E-192</v>
      </c>
      <c r="IV72" s="86">
        <f t="shared" si="71"/>
        <v>4.5701483885261116E-86</v>
      </c>
      <c r="IW72" s="86">
        <f t="shared" si="71"/>
        <v>5.0213451070981335E-59</v>
      </c>
      <c r="IY72" s="86">
        <f t="shared" si="72"/>
        <v>6.0042521001639031E-2</v>
      </c>
      <c r="IZ72" s="86">
        <f t="shared" si="72"/>
        <v>2.1148701419279676E-2</v>
      </c>
      <c r="JA72" s="86">
        <f t="shared" si="72"/>
        <v>2.0627652805528231E-2</v>
      </c>
      <c r="JB72" s="86">
        <f t="shared" si="72"/>
        <v>2.190623928703157E-2</v>
      </c>
      <c r="JC72" s="86">
        <f t="shared" si="72"/>
        <v>2.4184738924140796E-2</v>
      </c>
      <c r="JD72" s="86">
        <f t="shared" si="72"/>
        <v>1.6354832049771669E-2</v>
      </c>
      <c r="JE72" s="86">
        <f t="shared" si="72"/>
        <v>2.0064145395666467E-2</v>
      </c>
      <c r="JF72" s="86">
        <f t="shared" si="72"/>
        <v>1.4322612077316405E-2</v>
      </c>
      <c r="JG72" s="86">
        <f t="shared" si="72"/>
        <v>1.3159647252786561E-2</v>
      </c>
      <c r="JH72" s="86">
        <f t="shared" si="72"/>
        <v>1.5337353835766575E-2</v>
      </c>
      <c r="JI72" s="86">
        <f t="shared" si="72"/>
        <v>1.3761905993530056E-2</v>
      </c>
      <c r="JJ72" s="86">
        <f t="shared" si="72"/>
        <v>2.0167925771687332E-2</v>
      </c>
      <c r="JK72" s="86">
        <f t="shared" si="72"/>
        <v>2.6043112383467217E-2</v>
      </c>
      <c r="JL72" s="86">
        <f t="shared" si="72"/>
        <v>2.6450480930258945E-2</v>
      </c>
      <c r="JM72" s="86">
        <f t="shared" si="72"/>
        <v>1.2805319821794274E-2</v>
      </c>
    </row>
    <row r="73" spans="2:273" x14ac:dyDescent="0.25">
      <c r="B73" s="2">
        <v>46</v>
      </c>
      <c r="C73" s="37">
        <v>93.954999999999998</v>
      </c>
      <c r="D73" s="37">
        <v>89.704999999999998</v>
      </c>
      <c r="E73" s="37">
        <v>95.242000000000004</v>
      </c>
      <c r="F73" s="37">
        <v>100.51600000000001</v>
      </c>
      <c r="G73" s="37">
        <v>106.32299999999999</v>
      </c>
      <c r="H73" s="37">
        <v>109.98399999999999</v>
      </c>
      <c r="I73" s="37">
        <v>112.91800000000001</v>
      </c>
      <c r="J73" s="37">
        <v>111.145</v>
      </c>
      <c r="K73" s="37">
        <v>112.774</v>
      </c>
      <c r="L73" s="37">
        <v>112.21</v>
      </c>
      <c r="M73" s="37">
        <v>113.532</v>
      </c>
      <c r="N73" s="37">
        <v>114.59699999999999</v>
      </c>
      <c r="O73" s="37">
        <v>125.492</v>
      </c>
      <c r="P73" s="37">
        <v>119.246</v>
      </c>
      <c r="Q73" s="37">
        <v>110.32299999999999</v>
      </c>
      <c r="S73" s="4">
        <f t="shared" si="74"/>
        <v>93.407680191920406</v>
      </c>
      <c r="T73" s="4">
        <f t="shared" si="74"/>
        <v>91.262593775708893</v>
      </c>
      <c r="U73" s="4">
        <f t="shared" si="74"/>
        <v>96.499232520322565</v>
      </c>
      <c r="V73" s="4">
        <f t="shared" si="74"/>
        <v>100.56519885008575</v>
      </c>
      <c r="W73" s="4">
        <f t="shared" si="74"/>
        <v>108.44074566171739</v>
      </c>
      <c r="X73" s="4">
        <f t="shared" si="74"/>
        <v>111.76514352022267</v>
      </c>
      <c r="Y73" s="4">
        <f t="shared" si="74"/>
        <v>114.31229024035719</v>
      </c>
      <c r="Z73" s="4">
        <f t="shared" si="74"/>
        <v>111.29684465810766</v>
      </c>
      <c r="AA73" s="4">
        <f t="shared" si="74"/>
        <v>113.73715429632739</v>
      </c>
      <c r="AB73" s="4">
        <f t="shared" si="74"/>
        <v>113.40333551573072</v>
      </c>
      <c r="AC73" s="4">
        <f t="shared" si="74"/>
        <v>114.81302312976729</v>
      </c>
      <c r="AD73" s="4">
        <f t="shared" si="74"/>
        <v>114.88067762336145</v>
      </c>
      <c r="AE73" s="4">
        <f t="shared" si="74"/>
        <v>130.19246455742916</v>
      </c>
      <c r="AF73" s="4">
        <f t="shared" si="74"/>
        <v>117.05186775193009</v>
      </c>
      <c r="AG73" s="4">
        <f t="shared" si="74"/>
        <v>106.97563491220463</v>
      </c>
      <c r="AI73" s="4">
        <f t="shared" si="75"/>
        <v>0.54731980807959246</v>
      </c>
      <c r="AJ73" s="4">
        <f t="shared" si="75"/>
        <v>-1.5575937757088951</v>
      </c>
      <c r="AK73" s="4">
        <f t="shared" si="75"/>
        <v>-1.2572325203225603</v>
      </c>
      <c r="AL73" s="4">
        <f t="shared" si="75"/>
        <v>-4.9198850085744539E-2</v>
      </c>
      <c r="AM73" s="4">
        <f t="shared" si="75"/>
        <v>-2.1177456617173931</v>
      </c>
      <c r="AN73" s="4">
        <f t="shared" si="75"/>
        <v>-1.7811435202226704</v>
      </c>
      <c r="AO73" s="4">
        <f t="shared" si="75"/>
        <v>-1.3942902403571793</v>
      </c>
      <c r="AP73" s="4">
        <f t="shared" si="75"/>
        <v>-0.15184465810766312</v>
      </c>
      <c r="AQ73" s="4">
        <f t="shared" si="75"/>
        <v>-0.96315429632738869</v>
      </c>
      <c r="AR73" s="4">
        <f t="shared" si="75"/>
        <v>-1.1933355157307233</v>
      </c>
      <c r="AS73" s="4">
        <f t="shared" si="75"/>
        <v>-1.2810231297672914</v>
      </c>
      <c r="AT73" s="4">
        <f t="shared" si="75"/>
        <v>-0.28367762336145574</v>
      </c>
      <c r="AU73" s="4">
        <f t="shared" si="75"/>
        <v>-4.7004645574291573</v>
      </c>
      <c r="AV73" s="4">
        <f t="shared" si="75"/>
        <v>2.1941322480699057</v>
      </c>
      <c r="AW73" s="4">
        <f t="shared" si="75"/>
        <v>3.3473650877953673</v>
      </c>
      <c r="AY73" s="2">
        <f t="shared" si="65"/>
        <v>58.978607585264946</v>
      </c>
      <c r="AZ73" s="2">
        <f t="shared" si="65"/>
        <v>73.316532665771149</v>
      </c>
      <c r="BA73" s="2">
        <f t="shared" si="65"/>
        <v>79.136228360607689</v>
      </c>
      <c r="BB73" s="2">
        <f t="shared" si="65"/>
        <v>83.087339006237059</v>
      </c>
      <c r="BC73" s="2">
        <f t="shared" si="65"/>
        <v>89.909161272571964</v>
      </c>
      <c r="BD73" s="2">
        <f t="shared" si="65"/>
        <v>98.656913942856164</v>
      </c>
      <c r="BE73" s="2">
        <f t="shared" si="65"/>
        <v>98.983439312195813</v>
      </c>
      <c r="BF73" s="2">
        <f t="shared" si="65"/>
        <v>99.319776587331617</v>
      </c>
      <c r="BG73" s="2">
        <f t="shared" si="65"/>
        <v>102.83993324439994</v>
      </c>
      <c r="BH73" s="2">
        <f t="shared" si="65"/>
        <v>101.12858793719484</v>
      </c>
      <c r="BI73" s="2">
        <f t="shared" si="65"/>
        <v>103.87397188759408</v>
      </c>
      <c r="BJ73" s="2">
        <f t="shared" si="65"/>
        <v>100.56486623341814</v>
      </c>
      <c r="BK73" s="2">
        <f t="shared" si="65"/>
        <v>113.82641039765248</v>
      </c>
      <c r="BL73" s="2">
        <f t="shared" si="65"/>
        <v>101.48467998583803</v>
      </c>
      <c r="BM73" s="2">
        <f t="shared" si="65"/>
        <v>99.512465355091408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66.789844184265235</v>
      </c>
      <c r="DL73" s="2">
        <f t="shared" si="76"/>
        <v>78.623591664149814</v>
      </c>
      <c r="DM73" s="2">
        <f t="shared" si="76"/>
        <v>84.358228027786183</v>
      </c>
      <c r="DN73" s="2">
        <f t="shared" si="76"/>
        <v>88.579627151917848</v>
      </c>
      <c r="DO73" s="2">
        <f t="shared" si="76"/>
        <v>95.278402597402575</v>
      </c>
      <c r="DP73" s="2">
        <f t="shared" si="76"/>
        <v>102.01158097251586</v>
      </c>
      <c r="DQ73" s="2">
        <f t="shared" si="76"/>
        <v>103.52618408335852</v>
      </c>
      <c r="DR73" s="2">
        <f t="shared" si="76"/>
        <v>104.65692887345216</v>
      </c>
      <c r="DS73" s="2">
        <f t="shared" si="76"/>
        <v>106.40314320827596</v>
      </c>
      <c r="DT73" s="2">
        <f t="shared" si="76"/>
        <v>105.03271180077247</v>
      </c>
      <c r="DU73" s="2">
        <f t="shared" si="76"/>
        <v>107.42156948555321</v>
      </c>
      <c r="DV73" s="2">
        <f t="shared" si="76"/>
        <v>105.70747825430384</v>
      </c>
      <c r="DW73" s="2">
        <f t="shared" si="76"/>
        <v>113.33577651730005</v>
      </c>
      <c r="DX73" s="2">
        <f t="shared" si="76"/>
        <v>106.30526027064255</v>
      </c>
      <c r="DY73" s="2">
        <f t="shared" si="76"/>
        <v>102.50870801393729</v>
      </c>
      <c r="EA73" s="2">
        <f t="shared" si="77"/>
        <v>55.213792839582688</v>
      </c>
      <c r="EB73" s="2">
        <f t="shared" si="77"/>
        <v>69.171540677872997</v>
      </c>
      <c r="EC73" s="2">
        <f t="shared" si="77"/>
        <v>75.015721282279586</v>
      </c>
      <c r="ED73" s="2">
        <f t="shared" si="77"/>
        <v>78.843508349086321</v>
      </c>
      <c r="EE73" s="2">
        <f t="shared" si="77"/>
        <v>85.874781915055806</v>
      </c>
      <c r="EF73" s="2">
        <f t="shared" si="77"/>
        <v>95.821113652913894</v>
      </c>
      <c r="EG73" s="2">
        <f t="shared" si="77"/>
        <v>95.357509136799607</v>
      </c>
      <c r="EH73" s="2">
        <f t="shared" si="77"/>
        <v>94.629040968541617</v>
      </c>
      <c r="EI73" s="2">
        <f t="shared" si="77"/>
        <v>99.637883892416724</v>
      </c>
      <c r="EJ73" s="2">
        <f t="shared" si="77"/>
        <v>97.757706846488986</v>
      </c>
      <c r="EK73" s="2">
        <f t="shared" si="77"/>
        <v>100.72452781423524</v>
      </c>
      <c r="EL73" s="2">
        <f t="shared" si="77"/>
        <v>96.487124843072024</v>
      </c>
      <c r="EM73" s="2">
        <f t="shared" si="77"/>
        <v>114.18702754696902</v>
      </c>
      <c r="EN73" s="2">
        <f t="shared" si="77"/>
        <v>97.999280323980202</v>
      </c>
      <c r="EO73" s="2">
        <f t="shared" si="77"/>
        <v>96.800489213793085</v>
      </c>
      <c r="EQ73" s="2">
        <f t="shared" si="78"/>
        <v>53.770177999878868</v>
      </c>
      <c r="ER73" s="2">
        <f t="shared" si="78"/>
        <v>68.680266419473398</v>
      </c>
      <c r="ES73" s="2">
        <f t="shared" si="78"/>
        <v>74.495061257935504</v>
      </c>
      <c r="ET73" s="2">
        <f t="shared" si="78"/>
        <v>78.266080344545927</v>
      </c>
      <c r="EU73" s="2">
        <f t="shared" si="78"/>
        <v>85.834705015247224</v>
      </c>
      <c r="EV73" s="2">
        <f t="shared" si="78"/>
        <v>94.883846848123284</v>
      </c>
      <c r="EW73" s="2">
        <f t="shared" si="78"/>
        <v>94.547795883054462</v>
      </c>
      <c r="EX73" s="2">
        <f t="shared" si="78"/>
        <v>95.045697758004394</v>
      </c>
      <c r="EY73" s="2">
        <f t="shared" si="78"/>
        <v>99.130919451774432</v>
      </c>
      <c r="EZ73" s="2">
        <f t="shared" si="78"/>
        <v>97.142652968790998</v>
      </c>
      <c r="FA73" s="2">
        <f t="shared" si="78"/>
        <v>99.24694507678619</v>
      </c>
      <c r="FB73" s="2">
        <f t="shared" si="78"/>
        <v>95.863560869684179</v>
      </c>
      <c r="FC73" s="2">
        <f t="shared" si="78"/>
        <v>109.31581949352389</v>
      </c>
      <c r="FD73" s="2">
        <f t="shared" si="78"/>
        <v>99.279595968490895</v>
      </c>
      <c r="FE73" s="2">
        <f t="shared" si="78"/>
        <v>100.08985754540819</v>
      </c>
      <c r="FG73" s="2">
        <f t="shared" si="79"/>
        <v>0.67477184330480033</v>
      </c>
      <c r="FH73" s="2">
        <f t="shared" si="79"/>
        <v>0.56146972336847711</v>
      </c>
      <c r="FI73" s="2">
        <f t="shared" si="79"/>
        <v>0.55894857420379995</v>
      </c>
      <c r="FJ73" s="2">
        <f t="shared" si="79"/>
        <v>0.56411267233670426</v>
      </c>
      <c r="FK73" s="2">
        <f t="shared" si="79"/>
        <v>0.57097578910823965</v>
      </c>
      <c r="FL73" s="2">
        <f t="shared" si="79"/>
        <v>0.54190310613285475</v>
      </c>
      <c r="FM73" s="2">
        <f t="shared" si="79"/>
        <v>0.55611366468591505</v>
      </c>
      <c r="FN73" s="2">
        <f t="shared" si="79"/>
        <v>0.53223266347710996</v>
      </c>
      <c r="FO73" s="2">
        <f t="shared" si="79"/>
        <v>0.52668802303372375</v>
      </c>
      <c r="FP73" s="2">
        <f t="shared" si="79"/>
        <v>0.53664433652239496</v>
      </c>
      <c r="FQ73" s="2">
        <f t="shared" si="79"/>
        <v>0.52971691681784017</v>
      </c>
      <c r="FR73" s="2">
        <f t="shared" si="79"/>
        <v>0.55774330657252602</v>
      </c>
      <c r="FS73" s="2">
        <f t="shared" si="79"/>
        <v>0.57654210705860642</v>
      </c>
      <c r="FT73" s="2">
        <f t="shared" si="79"/>
        <v>0.58037772730905535</v>
      </c>
      <c r="FU73" s="2">
        <f t="shared" si="79"/>
        <v>0.52491081784137938</v>
      </c>
      <c r="FW73" s="2">
        <f t="shared" si="67"/>
        <v>2.9852116122592002E-5</v>
      </c>
      <c r="FX73" s="2">
        <f t="shared" si="67"/>
        <v>3.7750500380870727E-5</v>
      </c>
      <c r="FY73" s="2">
        <f t="shared" si="67"/>
        <v>3.6189235410053113E-5</v>
      </c>
      <c r="FZ73" s="2">
        <f t="shared" si="67"/>
        <v>3.4895480806364853E-5</v>
      </c>
      <c r="GA73" s="2">
        <f t="shared" si="67"/>
        <v>3.9555282457898084E-5</v>
      </c>
      <c r="GB73" s="2">
        <f t="shared" si="67"/>
        <v>3.580704373207357E-5</v>
      </c>
      <c r="GC73" s="2">
        <f t="shared" si="67"/>
        <v>4.0768758140670035E-5</v>
      </c>
      <c r="GD73" s="2">
        <f t="shared" si="67"/>
        <v>4.1287122476814084E-5</v>
      </c>
      <c r="GE73" s="2">
        <f t="shared" si="67"/>
        <v>5.7024700964315043E-5</v>
      </c>
      <c r="GF73" s="2">
        <f t="shared" si="67"/>
        <v>5.4721529708067089E-5</v>
      </c>
      <c r="GG73" s="2">
        <f t="shared" si="67"/>
        <v>4.1508354434784836E-5</v>
      </c>
      <c r="GH73" s="2">
        <f t="shared" si="67"/>
        <v>3.4674129561395765E-5</v>
      </c>
      <c r="GI73" s="2">
        <f t="shared" si="67"/>
        <v>3.0419954781210357E-5</v>
      </c>
      <c r="GJ73" s="2">
        <f t="shared" si="67"/>
        <v>1.9901118963916021E-5</v>
      </c>
      <c r="GK73" s="2">
        <f t="shared" si="67"/>
        <v>1.9195161188311212E-5</v>
      </c>
      <c r="GM73" s="86">
        <f t="shared" si="68"/>
        <v>7.3291345727531612E-2</v>
      </c>
      <c r="GN73" s="86">
        <f t="shared" si="68"/>
        <v>2.8549182075997735E-2</v>
      </c>
      <c r="GO73" s="86">
        <f t="shared" si="68"/>
        <v>2.8028977953789384E-2</v>
      </c>
      <c r="GP73" s="86">
        <f t="shared" si="68"/>
        <v>2.9524246656948978E-2</v>
      </c>
      <c r="GQ73" s="86">
        <f t="shared" si="68"/>
        <v>3.2572421334386661E-2</v>
      </c>
      <c r="GR73" s="86">
        <f t="shared" si="68"/>
        <v>2.2569317321322863E-2</v>
      </c>
      <c r="GS73" s="86">
        <f t="shared" si="68"/>
        <v>2.7501003276695201E-2</v>
      </c>
      <c r="GT73" s="86">
        <f t="shared" si="68"/>
        <v>2.0216345954980043E-2</v>
      </c>
      <c r="GU73" s="86">
        <f t="shared" si="68"/>
        <v>1.8727556693185213E-2</v>
      </c>
      <c r="GV73" s="86">
        <f t="shared" si="68"/>
        <v>2.162103715006573E-2</v>
      </c>
      <c r="GW73" s="86">
        <f t="shared" si="68"/>
        <v>1.9377446897413202E-2</v>
      </c>
      <c r="GX73" s="86">
        <f t="shared" si="68"/>
        <v>2.7326458876710709E-2</v>
      </c>
      <c r="GY73" s="86">
        <f t="shared" si="68"/>
        <v>3.4960553608254515E-2</v>
      </c>
      <c r="GZ73" s="86">
        <f t="shared" si="68"/>
        <v>3.5005531861660284E-2</v>
      </c>
      <c r="HA73" s="86">
        <f t="shared" si="68"/>
        <v>1.8379027137327621E-2</v>
      </c>
      <c r="HC73" s="86">
        <f t="shared" si="73"/>
        <v>4.7884372925582014E-7</v>
      </c>
      <c r="HD73" s="86">
        <f t="shared" si="69"/>
        <v>1.359660659363552E-8</v>
      </c>
      <c r="HE73" s="86">
        <f t="shared" si="69"/>
        <v>6.0067313251673217E-9</v>
      </c>
      <c r="HF73" s="86">
        <f t="shared" si="69"/>
        <v>3.6247534208242402E-9</v>
      </c>
      <c r="HG73" s="86">
        <f t="shared" si="69"/>
        <v>4.2196645175338191E-9</v>
      </c>
      <c r="HH73" s="86">
        <f t="shared" si="69"/>
        <v>4.7919759404819882E-9</v>
      </c>
      <c r="HI73" s="86">
        <f t="shared" si="69"/>
        <v>6.2173948599271712E-9</v>
      </c>
      <c r="HJ73" s="86">
        <f t="shared" si="69"/>
        <v>5.3077595856288591E-9</v>
      </c>
      <c r="HK73" s="86">
        <f t="shared" si="69"/>
        <v>1.5367154357237631E-9</v>
      </c>
      <c r="HL73" s="86">
        <f t="shared" si="69"/>
        <v>2.4773600089638571E-9</v>
      </c>
      <c r="HM73" s="86">
        <f t="shared" si="69"/>
        <v>2.6486839634125814E-9</v>
      </c>
      <c r="HN73" s="86">
        <f t="shared" si="69"/>
        <v>2.1142208893131644E-9</v>
      </c>
      <c r="HO73" s="86">
        <f t="shared" si="69"/>
        <v>3.2490481790764144E-8</v>
      </c>
      <c r="HP73" s="86">
        <f t="shared" si="69"/>
        <v>1.4875687514514675E-8</v>
      </c>
      <c r="HQ73" s="86">
        <f t="shared" si="69"/>
        <v>4.2057118289302682E-10</v>
      </c>
      <c r="HS73" s="86">
        <f t="shared" si="70"/>
        <v>5.1463729856160014E-42</v>
      </c>
      <c r="HT73" s="86">
        <f t="shared" si="70"/>
        <v>9.0415577106876471E-52</v>
      </c>
      <c r="HU73" s="86">
        <f t="shared" si="70"/>
        <v>3.7624151826606238E-54</v>
      </c>
      <c r="HV73" s="86">
        <f t="shared" si="70"/>
        <v>5.7227096356819429E-57</v>
      </c>
      <c r="HW73" s="86">
        <f t="shared" si="70"/>
        <v>1.7067314946354915E-57</v>
      </c>
      <c r="HX73" s="86">
        <f t="shared" si="70"/>
        <v>1.0232474008040922E-56</v>
      </c>
      <c r="HY73" s="86">
        <f t="shared" si="70"/>
        <v>7.315378055364028E-57</v>
      </c>
      <c r="HZ73" s="86">
        <f t="shared" si="70"/>
        <v>6.7713511728486379E-57</v>
      </c>
      <c r="IA73" s="86">
        <f t="shared" si="70"/>
        <v>1.0457954294232935E-59</v>
      </c>
      <c r="IB73" s="86">
        <f t="shared" si="70"/>
        <v>2.3526625787857501E-59</v>
      </c>
      <c r="IC73" s="86">
        <f t="shared" si="70"/>
        <v>1.3773605282351429E-58</v>
      </c>
      <c r="ID73" s="86">
        <f t="shared" si="70"/>
        <v>1.0071265662821491E-59</v>
      </c>
      <c r="IE73" s="86">
        <f t="shared" si="70"/>
        <v>1.6666568894429002E-50</v>
      </c>
      <c r="IF73" s="86">
        <f t="shared" si="70"/>
        <v>4.2477251121889393E-28</v>
      </c>
      <c r="IG73" s="86">
        <f t="shared" si="70"/>
        <v>1.4284126600890944E-20</v>
      </c>
      <c r="II73" s="86">
        <f t="shared" si="71"/>
        <v>5.9220453983400982E-156</v>
      </c>
      <c r="IJ73" s="86">
        <f t="shared" si="71"/>
        <v>2.6682450913363105E-191</v>
      </c>
      <c r="IK73" s="86">
        <f t="shared" si="71"/>
        <v>2.4195471350720283E-204</v>
      </c>
      <c r="IL73" s="86">
        <f t="shared" si="71"/>
        <v>5.9459588906106863E-215</v>
      </c>
      <c r="IM73" s="86">
        <f t="shared" si="71"/>
        <v>2.5346450703595724E-216</v>
      </c>
      <c r="IN73" s="86">
        <f t="shared" si="71"/>
        <v>1.7207242746791217E-211</v>
      </c>
      <c r="IO73" s="86">
        <f t="shared" si="71"/>
        <v>2.0701684356922377E-213</v>
      </c>
      <c r="IP73" s="86">
        <f t="shared" si="71"/>
        <v>1.6771904169373753E-214</v>
      </c>
      <c r="IQ73" s="86">
        <f t="shared" si="71"/>
        <v>2.4134488366479493E-222</v>
      </c>
      <c r="IR73" s="86">
        <f t="shared" si="71"/>
        <v>1.0500208111753233E-222</v>
      </c>
      <c r="IS73" s="86">
        <f t="shared" si="71"/>
        <v>6.0547964370970278E-220</v>
      </c>
      <c r="IT73" s="86">
        <f t="shared" si="71"/>
        <v>8.8083237572916553E-224</v>
      </c>
      <c r="IU73" s="86">
        <f t="shared" si="71"/>
        <v>1.1789967856547631E-188</v>
      </c>
      <c r="IV73" s="86">
        <f t="shared" si="71"/>
        <v>1.1860806826393288E-84</v>
      </c>
      <c r="IW73" s="86">
        <f t="shared" si="71"/>
        <v>4.5592015206176549E-58</v>
      </c>
      <c r="IY73" s="86">
        <f t="shared" si="72"/>
        <v>7.3291824571260863E-2</v>
      </c>
      <c r="IZ73" s="86">
        <f t="shared" si="72"/>
        <v>2.8549195672604329E-2</v>
      </c>
      <c r="JA73" s="86">
        <f t="shared" si="72"/>
        <v>2.8028983960520708E-2</v>
      </c>
      <c r="JB73" s="86">
        <f t="shared" si="72"/>
        <v>2.9524250281702399E-2</v>
      </c>
      <c r="JC73" s="86">
        <f t="shared" si="72"/>
        <v>3.2572425554051182E-2</v>
      </c>
      <c r="JD73" s="86">
        <f t="shared" si="72"/>
        <v>2.2569322113298804E-2</v>
      </c>
      <c r="JE73" s="86">
        <f t="shared" si="72"/>
        <v>2.750100949409006E-2</v>
      </c>
      <c r="JF73" s="86">
        <f t="shared" si="72"/>
        <v>2.0216351262739629E-2</v>
      </c>
      <c r="JG73" s="86">
        <f t="shared" si="72"/>
        <v>1.8727558229900649E-2</v>
      </c>
      <c r="JH73" s="86">
        <f t="shared" si="72"/>
        <v>2.1621039627425738E-2</v>
      </c>
      <c r="JI73" s="86">
        <f t="shared" si="72"/>
        <v>1.9377449546097165E-2</v>
      </c>
      <c r="JJ73" s="86">
        <f t="shared" si="72"/>
        <v>2.7326460990931598E-2</v>
      </c>
      <c r="JK73" s="86">
        <f t="shared" si="72"/>
        <v>3.4960586098736306E-2</v>
      </c>
      <c r="JL73" s="86">
        <f t="shared" si="72"/>
        <v>3.5005546737347799E-2</v>
      </c>
      <c r="JM73" s="86">
        <f t="shared" si="72"/>
        <v>1.8379027557898803E-2</v>
      </c>
    </row>
    <row r="74" spans="2:273" x14ac:dyDescent="0.25">
      <c r="B74" s="2">
        <v>47</v>
      </c>
      <c r="C74" s="37">
        <v>97.760999999999996</v>
      </c>
      <c r="D74" s="37">
        <v>94</v>
      </c>
      <c r="E74" s="37">
        <v>98.548000000000002</v>
      </c>
      <c r="F74" s="37">
        <v>102.90300000000001</v>
      </c>
      <c r="G74" s="37">
        <v>109.82299999999999</v>
      </c>
      <c r="H74" s="37">
        <v>112.71</v>
      </c>
      <c r="I74" s="37">
        <v>116.18</v>
      </c>
      <c r="J74" s="37">
        <v>114.581</v>
      </c>
      <c r="K74" s="37">
        <v>115.435</v>
      </c>
      <c r="L74" s="37">
        <v>114.01600000000001</v>
      </c>
      <c r="M74" s="37">
        <v>116.032</v>
      </c>
      <c r="N74" s="37">
        <v>117.161</v>
      </c>
      <c r="O74" s="37">
        <v>127.967</v>
      </c>
      <c r="P74" s="37">
        <v>121.908</v>
      </c>
      <c r="Q74" s="37">
        <v>112.738</v>
      </c>
      <c r="S74" s="4">
        <f t="shared" si="74"/>
        <v>98.982251879330121</v>
      </c>
      <c r="T74" s="4">
        <f t="shared" si="74"/>
        <v>96.078416877304321</v>
      </c>
      <c r="U74" s="4">
        <f t="shared" si="74"/>
        <v>101.27065940771516</v>
      </c>
      <c r="V74" s="4">
        <f t="shared" si="74"/>
        <v>105.19896559838689</v>
      </c>
      <c r="W74" s="4">
        <f t="shared" si="74"/>
        <v>113.33698035872669</v>
      </c>
      <c r="X74" s="4">
        <f t="shared" si="74"/>
        <v>115.62897397893053</v>
      </c>
      <c r="Y74" s="4">
        <f t="shared" si="74"/>
        <v>118.65216591155193</v>
      </c>
      <c r="Z74" s="4">
        <f t="shared" si="74"/>
        <v>115.07506328192682</v>
      </c>
      <c r="AA74" s="4">
        <f t="shared" si="74"/>
        <v>117.33396841830333</v>
      </c>
      <c r="AB74" s="4">
        <f t="shared" si="74"/>
        <v>117.29957644370316</v>
      </c>
      <c r="AC74" s="4">
        <f t="shared" si="74"/>
        <v>118.27843837338791</v>
      </c>
      <c r="AD74" s="4">
        <f t="shared" si="74"/>
        <v>118.76397644880844</v>
      </c>
      <c r="AE74" s="4">
        <f t="shared" si="74"/>
        <v>134.59532444391806</v>
      </c>
      <c r="AF74" s="4">
        <f t="shared" si="74"/>
        <v>120.8847599195245</v>
      </c>
      <c r="AG74" s="4">
        <f t="shared" si="74"/>
        <v>109.50464014592339</v>
      </c>
      <c r="AI74" s="4">
        <f t="shared" si="75"/>
        <v>-1.2212518793301257</v>
      </c>
      <c r="AJ74" s="4">
        <f t="shared" si="75"/>
        <v>-2.0784168773043206</v>
      </c>
      <c r="AK74" s="4">
        <f t="shared" si="75"/>
        <v>-2.722659407715156</v>
      </c>
      <c r="AL74" s="4">
        <f t="shared" si="75"/>
        <v>-2.2959655983868856</v>
      </c>
      <c r="AM74" s="4">
        <f t="shared" si="75"/>
        <v>-3.5139803587266982</v>
      </c>
      <c r="AN74" s="4">
        <f t="shared" si="75"/>
        <v>-2.9189739789305378</v>
      </c>
      <c r="AO74" s="4">
        <f t="shared" si="75"/>
        <v>-2.4721659115519259</v>
      </c>
      <c r="AP74" s="4">
        <f t="shared" si="75"/>
        <v>-0.49406328192681315</v>
      </c>
      <c r="AQ74" s="4">
        <f t="shared" si="75"/>
        <v>-1.8989684183033262</v>
      </c>
      <c r="AR74" s="4">
        <f t="shared" si="75"/>
        <v>-3.2835764437031543</v>
      </c>
      <c r="AS74" s="4">
        <f t="shared" si="75"/>
        <v>-2.2464383733879174</v>
      </c>
      <c r="AT74" s="4">
        <f t="shared" si="75"/>
        <v>-1.6029764488084339</v>
      </c>
      <c r="AU74" s="4">
        <f t="shared" si="75"/>
        <v>-6.6283244439180606</v>
      </c>
      <c r="AV74" s="4">
        <f t="shared" si="75"/>
        <v>1.0232400804755031</v>
      </c>
      <c r="AW74" s="4">
        <f t="shared" si="75"/>
        <v>3.2333598540766104</v>
      </c>
      <c r="AY74" s="2">
        <f t="shared" si="65"/>
        <v>58.730686518190247</v>
      </c>
      <c r="AZ74" s="2">
        <f t="shared" si="65"/>
        <v>73.11402653941164</v>
      </c>
      <c r="BA74" s="2">
        <f t="shared" si="65"/>
        <v>78.932390496345292</v>
      </c>
      <c r="BB74" s="2">
        <f t="shared" si="65"/>
        <v>82.872005125315354</v>
      </c>
      <c r="BC74" s="2">
        <f t="shared" si="65"/>
        <v>89.709042526225559</v>
      </c>
      <c r="BD74" s="2">
        <f t="shared" si="65"/>
        <v>98.508712675734728</v>
      </c>
      <c r="BE74" s="2">
        <f t="shared" si="65"/>
        <v>98.791253223978188</v>
      </c>
      <c r="BF74" s="2">
        <f t="shared" si="65"/>
        <v>99.127004804826356</v>
      </c>
      <c r="BG74" s="2">
        <f t="shared" si="65"/>
        <v>102.71434978402873</v>
      </c>
      <c r="BH74" s="2">
        <f t="shared" si="65"/>
        <v>100.98660652704615</v>
      </c>
      <c r="BI74" s="2">
        <f t="shared" si="65"/>
        <v>103.73254002810322</v>
      </c>
      <c r="BJ74" s="2">
        <f t="shared" si="65"/>
        <v>100.38079544998573</v>
      </c>
      <c r="BK74" s="2">
        <f t="shared" si="65"/>
        <v>113.80253719825282</v>
      </c>
      <c r="BL74" s="2">
        <f t="shared" si="65"/>
        <v>101.32444347156574</v>
      </c>
      <c r="BM74" s="2">
        <f t="shared" si="65"/>
        <v>99.421838257803657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67.084410767042343</v>
      </c>
      <c r="DL74" s="2">
        <f t="shared" si="76"/>
        <v>78.876273935366967</v>
      </c>
      <c r="DM74" s="2">
        <f t="shared" si="76"/>
        <v>84.557851102385996</v>
      </c>
      <c r="DN74" s="2">
        <f t="shared" si="76"/>
        <v>88.730901540320147</v>
      </c>
      <c r="DO74" s="2">
        <f t="shared" si="76"/>
        <v>95.441856840833566</v>
      </c>
      <c r="DP74" s="2">
        <f t="shared" si="76"/>
        <v>102.16737463002116</v>
      </c>
      <c r="DQ74" s="2">
        <f t="shared" si="76"/>
        <v>103.66325098157657</v>
      </c>
      <c r="DR74" s="2">
        <f t="shared" si="76"/>
        <v>104.84790758079133</v>
      </c>
      <c r="DS74" s="2">
        <f t="shared" si="76"/>
        <v>106.62981835615702</v>
      </c>
      <c r="DT74" s="2">
        <f t="shared" si="76"/>
        <v>105.24222739918427</v>
      </c>
      <c r="DU74" s="2">
        <f t="shared" si="76"/>
        <v>107.63365271317829</v>
      </c>
      <c r="DV74" s="2">
        <f t="shared" si="76"/>
        <v>105.92363877982483</v>
      </c>
      <c r="DW74" s="2">
        <f t="shared" si="76"/>
        <v>113.59089660481321</v>
      </c>
      <c r="DX74" s="2">
        <f t="shared" si="76"/>
        <v>106.49894554736242</v>
      </c>
      <c r="DY74" s="2">
        <f t="shared" si="76"/>
        <v>102.68144529616725</v>
      </c>
      <c r="EA74" s="2">
        <f t="shared" si="77"/>
        <v>55.058680429707678</v>
      </c>
      <c r="EB74" s="2">
        <f t="shared" si="77"/>
        <v>69.009514722039114</v>
      </c>
      <c r="EC74" s="2">
        <f t="shared" si="77"/>
        <v>74.884099621549396</v>
      </c>
      <c r="ED74" s="2">
        <f t="shared" si="77"/>
        <v>78.743238797589285</v>
      </c>
      <c r="EE74" s="2">
        <f t="shared" si="77"/>
        <v>85.780498140130504</v>
      </c>
      <c r="EF74" s="2">
        <f t="shared" si="77"/>
        <v>95.688069765204006</v>
      </c>
      <c r="EG74" s="2">
        <f t="shared" si="77"/>
        <v>95.244689661540747</v>
      </c>
      <c r="EH74" s="2">
        <f t="shared" si="77"/>
        <v>94.541405491323289</v>
      </c>
      <c r="EI74" s="2">
        <f t="shared" si="77"/>
        <v>99.505346879026334</v>
      </c>
      <c r="EJ74" s="2">
        <f t="shared" si="77"/>
        <v>97.63554469350035</v>
      </c>
      <c r="EK74" s="2">
        <f t="shared" si="77"/>
        <v>100.57399166471725</v>
      </c>
      <c r="EL74" s="2">
        <f t="shared" si="77"/>
        <v>96.37242093356366</v>
      </c>
      <c r="EM74" s="2">
        <f t="shared" si="77"/>
        <v>113.94457246940364</v>
      </c>
      <c r="EN74" s="2">
        <f t="shared" si="77"/>
        <v>97.912340220165603</v>
      </c>
      <c r="EO74" s="2">
        <f t="shared" si="77"/>
        <v>96.731078565517223</v>
      </c>
      <c r="EQ74" s="2">
        <f t="shared" si="78"/>
        <v>53.636044980299658</v>
      </c>
      <c r="ER74" s="2">
        <f t="shared" si="78"/>
        <v>68.525412956658812</v>
      </c>
      <c r="ES74" s="2">
        <f t="shared" si="78"/>
        <v>74.371017534912397</v>
      </c>
      <c r="ET74" s="2">
        <f t="shared" si="78"/>
        <v>78.174381599465349</v>
      </c>
      <c r="EU74" s="2">
        <f t="shared" si="78"/>
        <v>85.741055905991047</v>
      </c>
      <c r="EV74" s="2">
        <f t="shared" si="78"/>
        <v>94.764958513157822</v>
      </c>
      <c r="EW74" s="2">
        <f t="shared" si="78"/>
        <v>94.447417084776063</v>
      </c>
      <c r="EX74" s="2">
        <f t="shared" si="78"/>
        <v>94.951558838527532</v>
      </c>
      <c r="EY74" s="2">
        <f t="shared" si="78"/>
        <v>99.006305428744412</v>
      </c>
      <c r="EZ74" s="2">
        <f t="shared" si="78"/>
        <v>97.030182014248638</v>
      </c>
      <c r="FA74" s="2">
        <f t="shared" si="78"/>
        <v>99.11891319650222</v>
      </c>
      <c r="FB74" s="2">
        <f t="shared" si="78"/>
        <v>95.758404181534218</v>
      </c>
      <c r="FC74" s="2">
        <f t="shared" si="78"/>
        <v>109.14571041408325</v>
      </c>
      <c r="FD74" s="2">
        <f t="shared" si="78"/>
        <v>99.171875985485414</v>
      </c>
      <c r="FE74" s="2">
        <f t="shared" si="78"/>
        <v>99.963974570227094</v>
      </c>
      <c r="FG74" s="2">
        <f t="shared" si="79"/>
        <v>0.69465034128293501</v>
      </c>
      <c r="FH74" s="2">
        <f t="shared" si="79"/>
        <v>0.58400405170664049</v>
      </c>
      <c r="FI74" s="2">
        <f t="shared" si="79"/>
        <v>0.58151589461393383</v>
      </c>
      <c r="FJ74" s="2">
        <f t="shared" si="79"/>
        <v>0.58661118224601272</v>
      </c>
      <c r="FK74" s="2">
        <f t="shared" si="79"/>
        <v>0.59337540210864037</v>
      </c>
      <c r="FL74" s="2">
        <f t="shared" si="79"/>
        <v>0.56466330692570699</v>
      </c>
      <c r="FM74" s="2">
        <f t="shared" si="79"/>
        <v>0.57871671094458899</v>
      </c>
      <c r="FN74" s="2">
        <f t="shared" si="79"/>
        <v>0.55507885158780412</v>
      </c>
      <c r="FO74" s="2">
        <f t="shared" si="79"/>
        <v>0.54957583613498373</v>
      </c>
      <c r="FP74" s="2">
        <f t="shared" si="79"/>
        <v>0.55945340625363005</v>
      </c>
      <c r="FQ74" s="2">
        <f t="shared" si="79"/>
        <v>0.55258268542456712</v>
      </c>
      <c r="FR74" s="2">
        <f t="shared" si="79"/>
        <v>0.58032599345661784</v>
      </c>
      <c r="FS74" s="2">
        <f t="shared" si="79"/>
        <v>0.59885527778799141</v>
      </c>
      <c r="FT74" s="2">
        <f t="shared" si="79"/>
        <v>0.60262808910809229</v>
      </c>
      <c r="FU74" s="2">
        <f t="shared" si="79"/>
        <v>0.5478107869308575</v>
      </c>
      <c r="FW74" s="2">
        <f t="shared" si="67"/>
        <v>3.273210016614467E-5</v>
      </c>
      <c r="FX74" s="2">
        <f t="shared" si="67"/>
        <v>4.1392449805670845E-5</v>
      </c>
      <c r="FY74" s="2">
        <f t="shared" si="67"/>
        <v>3.9680569018614399E-5</v>
      </c>
      <c r="FZ74" s="2">
        <f t="shared" si="67"/>
        <v>3.8262005033216425E-5</v>
      </c>
      <c r="GA74" s="2">
        <f t="shared" si="67"/>
        <v>4.3371339242698266E-5</v>
      </c>
      <c r="GB74" s="2">
        <f t="shared" si="67"/>
        <v>3.9261507087801473E-5</v>
      </c>
      <c r="GC74" s="2">
        <f t="shared" si="67"/>
        <v>4.4701878559348594E-5</v>
      </c>
      <c r="GD74" s="2">
        <f t="shared" si="67"/>
        <v>4.5270249252014629E-5</v>
      </c>
      <c r="GE74" s="2">
        <f t="shared" si="67"/>
        <v>6.2525997253411349E-5</v>
      </c>
      <c r="GF74" s="2">
        <f t="shared" si="67"/>
        <v>6.0000647415010499E-5</v>
      </c>
      <c r="GG74" s="2">
        <f t="shared" si="67"/>
        <v>4.5512823332544049E-5</v>
      </c>
      <c r="GH74" s="2">
        <f t="shared" si="67"/>
        <v>3.8019299848446599E-5</v>
      </c>
      <c r="GI74" s="2">
        <f t="shared" si="67"/>
        <v>3.3354719253748567E-5</v>
      </c>
      <c r="GJ74" s="2">
        <f t="shared" si="67"/>
        <v>2.1821101125746405E-5</v>
      </c>
      <c r="GK74" s="2">
        <f t="shared" si="67"/>
        <v>2.1047036737124082E-5</v>
      </c>
      <c r="GM74" s="86">
        <f t="shared" si="68"/>
        <v>8.8841416460445244E-2</v>
      </c>
      <c r="GN74" s="86">
        <f t="shared" si="68"/>
        <v>3.8079960995222845E-2</v>
      </c>
      <c r="GO74" s="86">
        <f t="shared" si="68"/>
        <v>3.7614596468827532E-2</v>
      </c>
      <c r="GP74" s="86">
        <f t="shared" si="68"/>
        <v>3.9318286897845972E-2</v>
      </c>
      <c r="GQ74" s="86">
        <f t="shared" si="68"/>
        <v>4.3337018002795213E-2</v>
      </c>
      <c r="GR74" s="86">
        <f t="shared" si="68"/>
        <v>3.0742069651131687E-2</v>
      </c>
      <c r="GS74" s="86">
        <f t="shared" si="68"/>
        <v>3.7204050995158743E-2</v>
      </c>
      <c r="GT74" s="86">
        <f t="shared" si="68"/>
        <v>2.8124337340017274E-2</v>
      </c>
      <c r="GU74" s="86">
        <f t="shared" si="68"/>
        <v>2.6256228354618216E-2</v>
      </c>
      <c r="GV74" s="86">
        <f t="shared" si="68"/>
        <v>3.0036640787958653E-2</v>
      </c>
      <c r="GW74" s="86">
        <f t="shared" si="68"/>
        <v>2.6900463936541399E-2</v>
      </c>
      <c r="GX74" s="86">
        <f t="shared" si="68"/>
        <v>3.6578646965391585E-2</v>
      </c>
      <c r="GY74" s="86">
        <f t="shared" si="68"/>
        <v>4.6364313140435466E-2</v>
      </c>
      <c r="GZ74" s="86">
        <f t="shared" si="68"/>
        <v>4.5819138214204483E-2</v>
      </c>
      <c r="HA74" s="86">
        <f t="shared" si="68"/>
        <v>2.597091956593817E-2</v>
      </c>
      <c r="HC74" s="86">
        <f t="shared" si="73"/>
        <v>8.7449591494455762E-7</v>
      </c>
      <c r="HD74" s="86">
        <f t="shared" si="69"/>
        <v>2.9216173405550085E-8</v>
      </c>
      <c r="HE74" s="86">
        <f t="shared" si="69"/>
        <v>1.3443675085758761E-8</v>
      </c>
      <c r="HF74" s="86">
        <f t="shared" si="69"/>
        <v>8.3521940192027811E-9</v>
      </c>
      <c r="HG74" s="86">
        <f t="shared" si="69"/>
        <v>9.8150496553216357E-9</v>
      </c>
      <c r="HH74" s="86">
        <f t="shared" si="69"/>
        <v>1.0921846870836132E-8</v>
      </c>
      <c r="HI74" s="86">
        <f t="shared" si="69"/>
        <v>1.4288255465104932E-8</v>
      </c>
      <c r="HJ74" s="86">
        <f t="shared" si="69"/>
        <v>1.2280966157565203E-8</v>
      </c>
      <c r="HK74" s="86">
        <f t="shared" si="69"/>
        <v>3.8230869931814056E-9</v>
      </c>
      <c r="HL74" s="86">
        <f t="shared" si="69"/>
        <v>6.0759724058693101E-9</v>
      </c>
      <c r="HM74" s="86">
        <f t="shared" si="69"/>
        <v>6.2964006370298246E-9</v>
      </c>
      <c r="HN74" s="86">
        <f t="shared" si="69"/>
        <v>5.0132000154083276E-9</v>
      </c>
      <c r="HO74" s="86">
        <f t="shared" si="69"/>
        <v>6.7091648677067696E-8</v>
      </c>
      <c r="HP74" s="86">
        <f t="shared" si="69"/>
        <v>3.1842090095380235E-8</v>
      </c>
      <c r="HQ74" s="86">
        <f t="shared" si="69"/>
        <v>1.0771324869275126E-9</v>
      </c>
      <c r="HS74" s="86">
        <f t="shared" si="70"/>
        <v>4.6837398235939291E-41</v>
      </c>
      <c r="HT74" s="86">
        <f t="shared" si="70"/>
        <v>1.471020464597845E-50</v>
      </c>
      <c r="HU74" s="86">
        <f t="shared" si="70"/>
        <v>7.1087040712000343E-53</v>
      </c>
      <c r="HV74" s="86">
        <f t="shared" si="70"/>
        <v>1.2495117223935031E-55</v>
      </c>
      <c r="HW74" s="86">
        <f t="shared" si="70"/>
        <v>3.9677153552692643E-56</v>
      </c>
      <c r="HX74" s="86">
        <f t="shared" si="70"/>
        <v>2.1803842935588968E-55</v>
      </c>
      <c r="HY74" s="86">
        <f t="shared" si="70"/>
        <v>1.6506221574207768E-55</v>
      </c>
      <c r="HZ74" s="86">
        <f t="shared" si="70"/>
        <v>1.5475921912115618E-55</v>
      </c>
      <c r="IA74" s="86">
        <f t="shared" si="70"/>
        <v>3.0516503381693468E-58</v>
      </c>
      <c r="IB74" s="86">
        <f t="shared" si="70"/>
        <v>6.7185821602867637E-58</v>
      </c>
      <c r="IC74" s="86">
        <f t="shared" si="70"/>
        <v>3.4426878388174511E-57</v>
      </c>
      <c r="ID74" s="86">
        <f t="shared" si="70"/>
        <v>2.5254501853936248E-58</v>
      </c>
      <c r="IE74" s="86">
        <f t="shared" si="70"/>
        <v>2.4265084688389822E-49</v>
      </c>
      <c r="IF74" s="86">
        <f t="shared" si="70"/>
        <v>1.7293325344433222E-27</v>
      </c>
      <c r="IG74" s="86">
        <f t="shared" si="70"/>
        <v>3.8881817268999921E-20</v>
      </c>
      <c r="II74" s="86">
        <f t="shared" si="71"/>
        <v>3.0319081386265631E-153</v>
      </c>
      <c r="IJ74" s="86">
        <f t="shared" si="71"/>
        <v>6.811586555440181E-188</v>
      </c>
      <c r="IK74" s="86">
        <f t="shared" si="71"/>
        <v>1.0241360060414084E-200</v>
      </c>
      <c r="IL74" s="86">
        <f t="shared" si="71"/>
        <v>3.779295611773365E-211</v>
      </c>
      <c r="IM74" s="86">
        <f t="shared" si="71"/>
        <v>1.8996627230493385E-212</v>
      </c>
      <c r="IN74" s="86">
        <f t="shared" si="71"/>
        <v>9.693850696068943E-208</v>
      </c>
      <c r="IO74" s="86">
        <f t="shared" si="71"/>
        <v>1.4109770153511677E-209</v>
      </c>
      <c r="IP74" s="86">
        <f t="shared" si="71"/>
        <v>1.2096993933959954E-210</v>
      </c>
      <c r="IQ74" s="86">
        <f t="shared" si="71"/>
        <v>3.270516781375726E-218</v>
      </c>
      <c r="IR74" s="86">
        <f t="shared" si="71"/>
        <v>1.3888132735766177E-218</v>
      </c>
      <c r="IS74" s="86">
        <f t="shared" si="71"/>
        <v>5.5085853023992716E-216</v>
      </c>
      <c r="IT74" s="86">
        <f t="shared" si="71"/>
        <v>8.0028240294023558E-220</v>
      </c>
      <c r="IU74" s="86">
        <f t="shared" si="71"/>
        <v>2.2989513917470332E-185</v>
      </c>
      <c r="IV74" s="86">
        <f t="shared" si="71"/>
        <v>2.9948726106783287E-83</v>
      </c>
      <c r="IW74" s="86">
        <f t="shared" si="71"/>
        <v>4.0637627312410548E-57</v>
      </c>
      <c r="IY74" s="86">
        <f t="shared" si="72"/>
        <v>8.884229095636019E-2</v>
      </c>
      <c r="IZ74" s="86">
        <f t="shared" si="72"/>
        <v>3.8079990211396249E-2</v>
      </c>
      <c r="JA74" s="86">
        <f t="shared" si="72"/>
        <v>3.7614609912502615E-2</v>
      </c>
      <c r="JB74" s="86">
        <f t="shared" si="72"/>
        <v>3.9318295250039992E-2</v>
      </c>
      <c r="JC74" s="86">
        <f t="shared" si="72"/>
        <v>4.3337027817844868E-2</v>
      </c>
      <c r="JD74" s="86">
        <f t="shared" si="72"/>
        <v>3.0742080572978558E-2</v>
      </c>
      <c r="JE74" s="86">
        <f t="shared" si="72"/>
        <v>3.720406528341421E-2</v>
      </c>
      <c r="JF74" s="86">
        <f t="shared" si="72"/>
        <v>2.8124349620983431E-2</v>
      </c>
      <c r="JG74" s="86">
        <f t="shared" si="72"/>
        <v>2.6256232177705209E-2</v>
      </c>
      <c r="JH74" s="86">
        <f t="shared" si="72"/>
        <v>3.0036646863931059E-2</v>
      </c>
      <c r="JI74" s="86">
        <f t="shared" si="72"/>
        <v>2.6900470232942036E-2</v>
      </c>
      <c r="JJ74" s="86">
        <f t="shared" si="72"/>
        <v>3.65786519785916E-2</v>
      </c>
      <c r="JK74" s="86">
        <f t="shared" si="72"/>
        <v>4.636438023208414E-2</v>
      </c>
      <c r="JL74" s="86">
        <f t="shared" si="72"/>
        <v>4.5819170056294579E-2</v>
      </c>
      <c r="JM74" s="86">
        <f t="shared" si="72"/>
        <v>2.5970920643070657E-2</v>
      </c>
    </row>
    <row r="75" spans="2:273" x14ac:dyDescent="0.25">
      <c r="B75" s="2">
        <v>48</v>
      </c>
      <c r="C75" s="37">
        <v>102.58199999999999</v>
      </c>
      <c r="D75" s="37">
        <v>96.507999999999996</v>
      </c>
      <c r="E75" s="37">
        <v>102.306</v>
      </c>
      <c r="F75" s="37">
        <v>107.51600000000001</v>
      </c>
      <c r="G75" s="37">
        <v>114.40300000000001</v>
      </c>
      <c r="H75" s="37">
        <v>116.419</v>
      </c>
      <c r="I75" s="37">
        <v>120.754</v>
      </c>
      <c r="J75" s="37">
        <v>118.935</v>
      </c>
      <c r="K75" s="37">
        <v>117.968</v>
      </c>
      <c r="L75" s="37">
        <v>119.258</v>
      </c>
      <c r="M75" s="37">
        <v>119.161</v>
      </c>
      <c r="N75" s="37">
        <v>120.371</v>
      </c>
      <c r="O75" s="37">
        <v>132.34399999999999</v>
      </c>
      <c r="P75" s="37">
        <v>124.708</v>
      </c>
      <c r="Q75" s="37">
        <v>114.738</v>
      </c>
      <c r="S75" s="4">
        <f t="shared" si="74"/>
        <v>105.15729638006142</v>
      </c>
      <c r="T75" s="4">
        <f t="shared" si="74"/>
        <v>101.89190246655257</v>
      </c>
      <c r="U75" s="4">
        <f t="shared" si="74"/>
        <v>107.05974338418716</v>
      </c>
      <c r="V75" s="4">
        <f t="shared" si="74"/>
        <v>110.79196508502898</v>
      </c>
      <c r="W75" s="4">
        <f t="shared" si="74"/>
        <v>119.21834229679331</v>
      </c>
      <c r="X75" s="4">
        <f t="shared" si="74"/>
        <v>120.38842916384637</v>
      </c>
      <c r="Y75" s="4">
        <f t="shared" si="74"/>
        <v>123.95062696684829</v>
      </c>
      <c r="Z75" s="4">
        <f t="shared" si="74"/>
        <v>119.82108228585938</v>
      </c>
      <c r="AA75" s="4">
        <f t="shared" si="74"/>
        <v>121.8661853519186</v>
      </c>
      <c r="AB75" s="4">
        <f t="shared" si="74"/>
        <v>122.16239468145081</v>
      </c>
      <c r="AC75" s="4">
        <f t="shared" si="74"/>
        <v>122.61719934825013</v>
      </c>
      <c r="AD75" s="4">
        <f t="shared" si="74"/>
        <v>123.47361042879061</v>
      </c>
      <c r="AE75" s="4">
        <f t="shared" si="74"/>
        <v>139.81574967596816</v>
      </c>
      <c r="AF75" s="4">
        <f t="shared" si="74"/>
        <v>125.43088651452831</v>
      </c>
      <c r="AG75" s="4">
        <f t="shared" si="74"/>
        <v>112.71067494376193</v>
      </c>
      <c r="AI75" s="4">
        <f t="shared" si="75"/>
        <v>-2.575296380061431</v>
      </c>
      <c r="AJ75" s="4">
        <f t="shared" si="75"/>
        <v>-5.3839024665525699</v>
      </c>
      <c r="AK75" s="4">
        <f t="shared" si="75"/>
        <v>-4.7537433841871604</v>
      </c>
      <c r="AL75" s="4">
        <f t="shared" si="75"/>
        <v>-3.2759650850289717</v>
      </c>
      <c r="AM75" s="4">
        <f t="shared" si="75"/>
        <v>-4.8153422967933039</v>
      </c>
      <c r="AN75" s="4">
        <f t="shared" si="75"/>
        <v>-3.969429163846371</v>
      </c>
      <c r="AO75" s="4">
        <f t="shared" si="75"/>
        <v>-3.1966269668482852</v>
      </c>
      <c r="AP75" s="4">
        <f t="shared" si="75"/>
        <v>-0.88608228585937354</v>
      </c>
      <c r="AQ75" s="4">
        <f t="shared" si="75"/>
        <v>-3.8981853519185989</v>
      </c>
      <c r="AR75" s="4">
        <f t="shared" si="75"/>
        <v>-2.9043946814508104</v>
      </c>
      <c r="AS75" s="4">
        <f t="shared" si="75"/>
        <v>-3.4561993482501236</v>
      </c>
      <c r="AT75" s="4">
        <f t="shared" si="75"/>
        <v>-3.1026104287906122</v>
      </c>
      <c r="AU75" s="4">
        <f t="shared" si="75"/>
        <v>-7.4717496759681694</v>
      </c>
      <c r="AV75" s="4">
        <f t="shared" si="75"/>
        <v>-0.72288651452831232</v>
      </c>
      <c r="AW75" s="4">
        <f t="shared" si="75"/>
        <v>2.0273250562380696</v>
      </c>
      <c r="AY75" s="2">
        <f t="shared" si="65"/>
        <v>58.473616622684453</v>
      </c>
      <c r="AZ75" s="2">
        <f t="shared" si="65"/>
        <v>72.896385072022071</v>
      </c>
      <c r="BA75" s="2">
        <f t="shared" si="65"/>
        <v>78.716964631580524</v>
      </c>
      <c r="BB75" s="2">
        <f t="shared" si="65"/>
        <v>82.648996108939798</v>
      </c>
      <c r="BC75" s="2">
        <f t="shared" si="65"/>
        <v>89.501163715585903</v>
      </c>
      <c r="BD75" s="2">
        <f t="shared" si="65"/>
        <v>98.349185944698817</v>
      </c>
      <c r="BE75" s="2">
        <f t="shared" si="65"/>
        <v>98.59058918510263</v>
      </c>
      <c r="BF75" s="2">
        <f t="shared" si="65"/>
        <v>98.923942060213676</v>
      </c>
      <c r="BG75" s="2">
        <f t="shared" si="65"/>
        <v>102.57387899525861</v>
      </c>
      <c r="BH75" s="2">
        <f t="shared" si="65"/>
        <v>100.83146520036691</v>
      </c>
      <c r="BI75" s="2">
        <f t="shared" si="65"/>
        <v>103.57615946654161</v>
      </c>
      <c r="BJ75" s="2">
        <f t="shared" si="65"/>
        <v>100.18505643786276</v>
      </c>
      <c r="BK75" s="2">
        <f t="shared" si="65"/>
        <v>113.75651602696713</v>
      </c>
      <c r="BL75" s="2">
        <f t="shared" si="65"/>
        <v>101.15541146111642</v>
      </c>
      <c r="BM75" s="2">
        <f t="shared" si="65"/>
        <v>99.321363725441657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67.378977349819451</v>
      </c>
      <c r="DL75" s="2">
        <f t="shared" si="76"/>
        <v>79.128956206584121</v>
      </c>
      <c r="DM75" s="2">
        <f t="shared" si="76"/>
        <v>84.757474176985824</v>
      </c>
      <c r="DN75" s="2">
        <f t="shared" si="76"/>
        <v>88.882175928722447</v>
      </c>
      <c r="DO75" s="2">
        <f t="shared" si="76"/>
        <v>95.605311084264557</v>
      </c>
      <c r="DP75" s="2">
        <f t="shared" si="76"/>
        <v>102.32316828752644</v>
      </c>
      <c r="DQ75" s="2">
        <f t="shared" si="76"/>
        <v>103.80031787979463</v>
      </c>
      <c r="DR75" s="2">
        <f t="shared" si="76"/>
        <v>105.0388862881305</v>
      </c>
      <c r="DS75" s="2">
        <f t="shared" si="76"/>
        <v>106.85649350403806</v>
      </c>
      <c r="DT75" s="2">
        <f t="shared" si="76"/>
        <v>105.45174299759607</v>
      </c>
      <c r="DU75" s="2">
        <f t="shared" si="76"/>
        <v>107.84573594080338</v>
      </c>
      <c r="DV75" s="2">
        <f t="shared" si="76"/>
        <v>106.13979930534582</v>
      </c>
      <c r="DW75" s="2">
        <f t="shared" si="76"/>
        <v>113.84601669232639</v>
      </c>
      <c r="DX75" s="2">
        <f t="shared" si="76"/>
        <v>106.6926308240823</v>
      </c>
      <c r="DY75" s="2">
        <f t="shared" si="76"/>
        <v>102.85418257839721</v>
      </c>
      <c r="EA75" s="2">
        <f t="shared" si="77"/>
        <v>54.903568019832662</v>
      </c>
      <c r="EB75" s="2">
        <f t="shared" si="77"/>
        <v>68.847488766205231</v>
      </c>
      <c r="EC75" s="2">
        <f t="shared" si="77"/>
        <v>74.752477960819206</v>
      </c>
      <c r="ED75" s="2">
        <f t="shared" si="77"/>
        <v>78.642969246092235</v>
      </c>
      <c r="EE75" s="2">
        <f t="shared" si="77"/>
        <v>85.686214365205203</v>
      </c>
      <c r="EF75" s="2">
        <f t="shared" si="77"/>
        <v>95.555025877494131</v>
      </c>
      <c r="EG75" s="2">
        <f t="shared" si="77"/>
        <v>95.131870186281887</v>
      </c>
      <c r="EH75" s="2">
        <f t="shared" si="77"/>
        <v>94.453770014104961</v>
      </c>
      <c r="EI75" s="2">
        <f t="shared" si="77"/>
        <v>99.372809865635944</v>
      </c>
      <c r="EJ75" s="2">
        <f t="shared" si="77"/>
        <v>97.513382540511728</v>
      </c>
      <c r="EK75" s="2">
        <f t="shared" si="77"/>
        <v>100.42345551519928</v>
      </c>
      <c r="EL75" s="2">
        <f t="shared" si="77"/>
        <v>96.257717024055296</v>
      </c>
      <c r="EM75" s="2">
        <f t="shared" si="77"/>
        <v>113.70211739183824</v>
      </c>
      <c r="EN75" s="2">
        <f t="shared" si="77"/>
        <v>97.82540011635102</v>
      </c>
      <c r="EO75" s="2">
        <f t="shared" si="77"/>
        <v>96.66166791724136</v>
      </c>
      <c r="EQ75" s="2">
        <f t="shared" si="78"/>
        <v>53.501911960720456</v>
      </c>
      <c r="ER75" s="2">
        <f t="shared" si="78"/>
        <v>68.37055949384424</v>
      </c>
      <c r="ES75" s="2">
        <f t="shared" si="78"/>
        <v>74.246973811889276</v>
      </c>
      <c r="ET75" s="2">
        <f t="shared" si="78"/>
        <v>78.082682854384785</v>
      </c>
      <c r="EU75" s="2">
        <f t="shared" si="78"/>
        <v>85.64740679673487</v>
      </c>
      <c r="EV75" s="2">
        <f t="shared" si="78"/>
        <v>94.646070178192346</v>
      </c>
      <c r="EW75" s="2">
        <f t="shared" si="78"/>
        <v>94.347038286497664</v>
      </c>
      <c r="EX75" s="2">
        <f t="shared" si="78"/>
        <v>94.85741991905067</v>
      </c>
      <c r="EY75" s="2">
        <f t="shared" si="78"/>
        <v>98.881691405714378</v>
      </c>
      <c r="EZ75" s="2">
        <f t="shared" si="78"/>
        <v>96.917711059706278</v>
      </c>
      <c r="FA75" s="2">
        <f t="shared" si="78"/>
        <v>98.99088131621825</v>
      </c>
      <c r="FB75" s="2">
        <f t="shared" si="78"/>
        <v>95.653247493384242</v>
      </c>
      <c r="FC75" s="2">
        <f t="shared" si="78"/>
        <v>108.97560133464263</v>
      </c>
      <c r="FD75" s="2">
        <f t="shared" si="78"/>
        <v>99.064156002479933</v>
      </c>
      <c r="FE75" s="2">
        <f t="shared" si="78"/>
        <v>99.838091595045981</v>
      </c>
      <c r="FG75" s="2">
        <f t="shared" si="79"/>
        <v>0.71382911664506232</v>
      </c>
      <c r="FH75" s="2">
        <f t="shared" si="79"/>
        <v>0.60619260090227201</v>
      </c>
      <c r="FI75" s="2">
        <f t="shared" si="79"/>
        <v>0.6037471100499</v>
      </c>
      <c r="FJ75" s="2">
        <f t="shared" si="79"/>
        <v>0.60875383290131646</v>
      </c>
      <c r="FK75" s="2">
        <f t="shared" si="79"/>
        <v>0.61539328590628795</v>
      </c>
      <c r="FL75" s="2">
        <f t="shared" si="79"/>
        <v>0.58715419567710836</v>
      </c>
      <c r="FM75" s="2">
        <f t="shared" si="79"/>
        <v>0.60099459681892953</v>
      </c>
      <c r="FN75" s="2">
        <f t="shared" si="79"/>
        <v>0.57769457659567947</v>
      </c>
      <c r="FO75" s="2">
        <f t="shared" si="79"/>
        <v>0.57225572934624158</v>
      </c>
      <c r="FP75" s="2">
        <f t="shared" si="79"/>
        <v>0.58201421232548523</v>
      </c>
      <c r="FQ75" s="2">
        <f t="shared" si="79"/>
        <v>0.57522819656944979</v>
      </c>
      <c r="FR75" s="2">
        <f t="shared" si="79"/>
        <v>0.60257721999811853</v>
      </c>
      <c r="FS75" s="2">
        <f t="shared" si="79"/>
        <v>0.62076607775587422</v>
      </c>
      <c r="FT75" s="2">
        <f t="shared" si="79"/>
        <v>0.6244620428108254</v>
      </c>
      <c r="FU75" s="2">
        <f t="shared" si="79"/>
        <v>0.57051009975904499</v>
      </c>
      <c r="FW75" s="2">
        <f t="shared" si="67"/>
        <v>3.5889920808151951E-5</v>
      </c>
      <c r="FX75" s="2">
        <f t="shared" si="67"/>
        <v>4.5385737450338676E-5</v>
      </c>
      <c r="FY75" s="2">
        <f t="shared" si="67"/>
        <v>4.3508712174639693E-5</v>
      </c>
      <c r="FZ75" s="2">
        <f t="shared" si="67"/>
        <v>4.195329939116809E-5</v>
      </c>
      <c r="GA75" s="2">
        <f t="shared" si="67"/>
        <v>4.7555528826336435E-5</v>
      </c>
      <c r="GB75" s="2">
        <f t="shared" si="67"/>
        <v>4.3049223404229768E-5</v>
      </c>
      <c r="GC75" s="2">
        <f t="shared" si="67"/>
        <v>4.9014423779686217E-5</v>
      </c>
      <c r="GD75" s="2">
        <f t="shared" si="67"/>
        <v>4.9637624441910593E-5</v>
      </c>
      <c r="GE75" s="2">
        <f t="shared" si="67"/>
        <v>6.8557979111634652E-5</v>
      </c>
      <c r="GF75" s="2">
        <f t="shared" si="67"/>
        <v>6.5789020808561461E-5</v>
      </c>
      <c r="GG75" s="2">
        <f t="shared" si="67"/>
        <v>4.9903599302591507E-5</v>
      </c>
      <c r="GH75" s="2">
        <f t="shared" si="67"/>
        <v>4.1687180406478733E-5</v>
      </c>
      <c r="GI75" s="2">
        <f t="shared" si="67"/>
        <v>3.6572604709455613E-5</v>
      </c>
      <c r="GJ75" s="2">
        <f t="shared" si="67"/>
        <v>2.39263112290991E-5</v>
      </c>
      <c r="GK75" s="2">
        <f t="shared" si="67"/>
        <v>2.307757001482587E-5</v>
      </c>
      <c r="GM75" s="86">
        <f t="shared" si="68"/>
        <v>0.10694667190742145</v>
      </c>
      <c r="GN75" s="86">
        <f t="shared" si="68"/>
        <v>5.0191322672159068E-2</v>
      </c>
      <c r="GO75" s="86">
        <f t="shared" si="68"/>
        <v>4.9858102145780681E-2</v>
      </c>
      <c r="GP75" s="86">
        <f t="shared" si="68"/>
        <v>5.1743036041810658E-2</v>
      </c>
      <c r="GQ75" s="86">
        <f t="shared" si="68"/>
        <v>5.6964907644950283E-2</v>
      </c>
      <c r="GR75" s="86">
        <f t="shared" si="68"/>
        <v>4.1336040460132943E-2</v>
      </c>
      <c r="GS75" s="86">
        <f t="shared" si="68"/>
        <v>4.9680626056488077E-2</v>
      </c>
      <c r="GT75" s="86">
        <f t="shared" si="68"/>
        <v>3.8566071602683043E-2</v>
      </c>
      <c r="GU75" s="86">
        <f t="shared" si="68"/>
        <v>3.626964096037251E-2</v>
      </c>
      <c r="GV75" s="86">
        <f t="shared" si="68"/>
        <v>4.1126394263289408E-2</v>
      </c>
      <c r="GW75" s="86">
        <f t="shared" si="68"/>
        <v>3.6822263311443441E-2</v>
      </c>
      <c r="GX75" s="86">
        <f t="shared" si="68"/>
        <v>4.8376108195387978E-2</v>
      </c>
      <c r="GY75" s="86">
        <f t="shared" si="68"/>
        <v>6.0750369574530137E-2</v>
      </c>
      <c r="GZ75" s="86">
        <f t="shared" si="68"/>
        <v>5.931963358368561E-2</v>
      </c>
      <c r="HA75" s="86">
        <f t="shared" si="68"/>
        <v>3.6135411354275629E-2</v>
      </c>
      <c r="HC75" s="86">
        <f t="shared" si="73"/>
        <v>1.5762021549616475E-6</v>
      </c>
      <c r="HD75" s="86">
        <f t="shared" si="69"/>
        <v>6.1719278916765875E-8</v>
      </c>
      <c r="HE75" s="86">
        <f t="shared" si="69"/>
        <v>2.9549425992702529E-8</v>
      </c>
      <c r="HF75" s="86">
        <f t="shared" si="69"/>
        <v>1.8884928796847278E-8</v>
      </c>
      <c r="HG75" s="86">
        <f t="shared" si="69"/>
        <v>2.2389439598340097E-8</v>
      </c>
      <c r="HH75" s="86">
        <f t="shared" si="69"/>
        <v>2.4432386706487918E-8</v>
      </c>
      <c r="HI75" s="86">
        <f t="shared" si="69"/>
        <v>3.220738964050635E-8</v>
      </c>
      <c r="HJ75" s="86">
        <f t="shared" si="69"/>
        <v>2.7867185414525977E-8</v>
      </c>
      <c r="HK75" s="86">
        <f t="shared" si="69"/>
        <v>9.3080359686531002E-9</v>
      </c>
      <c r="HL75" s="86">
        <f t="shared" si="69"/>
        <v>1.458593985184912E-8</v>
      </c>
      <c r="HM75" s="86">
        <f t="shared" si="69"/>
        <v>1.4671012001508835E-8</v>
      </c>
      <c r="HN75" s="86">
        <f t="shared" si="69"/>
        <v>1.1655659277357636E-8</v>
      </c>
      <c r="HO75" s="86">
        <f t="shared" si="69"/>
        <v>1.3633197367041399E-7</v>
      </c>
      <c r="HP75" s="86">
        <f t="shared" si="69"/>
        <v>6.701440251741567E-8</v>
      </c>
      <c r="HQ75" s="86">
        <f t="shared" si="69"/>
        <v>2.6997614460162202E-9</v>
      </c>
      <c r="HS75" s="86">
        <f t="shared" si="70"/>
        <v>4.1519303125330407E-40</v>
      </c>
      <c r="HT75" s="86">
        <f t="shared" si="70"/>
        <v>2.3134658785186895E-49</v>
      </c>
      <c r="HU75" s="86">
        <f t="shared" si="70"/>
        <v>1.2956701603326371E-51</v>
      </c>
      <c r="HV75" s="86">
        <f t="shared" si="70"/>
        <v>2.6275614445130698E-54</v>
      </c>
      <c r="HW75" s="86">
        <f t="shared" si="70"/>
        <v>8.8730963481001105E-55</v>
      </c>
      <c r="HX75" s="86">
        <f t="shared" si="70"/>
        <v>4.4765571300289076E-54</v>
      </c>
      <c r="HY75" s="86">
        <f t="shared" si="70"/>
        <v>3.5838361561737431E-54</v>
      </c>
      <c r="HZ75" s="86">
        <f t="shared" si="70"/>
        <v>3.4025058813965161E-54</v>
      </c>
      <c r="IA75" s="86">
        <f t="shared" si="70"/>
        <v>8.5307184795788519E-57</v>
      </c>
      <c r="IB75" s="86">
        <f t="shared" si="70"/>
        <v>1.8385895845689365E-56</v>
      </c>
      <c r="IC75" s="86">
        <f t="shared" si="70"/>
        <v>8.2690769169388755E-56</v>
      </c>
      <c r="ID75" s="86">
        <f t="shared" si="70"/>
        <v>6.0898718906687858E-57</v>
      </c>
      <c r="IE75" s="86">
        <f t="shared" si="70"/>
        <v>3.4212957233294907E-48</v>
      </c>
      <c r="IF75" s="86">
        <f t="shared" si="70"/>
        <v>6.9279479570010017E-27</v>
      </c>
      <c r="IG75" s="86">
        <f t="shared" si="70"/>
        <v>1.0464381431477604E-19</v>
      </c>
      <c r="II75" s="86">
        <f t="shared" si="71"/>
        <v>1.468836169474593E-150</v>
      </c>
      <c r="IJ75" s="86">
        <f t="shared" si="71"/>
        <v>1.6195379129707305E-184</v>
      </c>
      <c r="IK75" s="86">
        <f t="shared" si="71"/>
        <v>4.0201531234363328E-197</v>
      </c>
      <c r="IL75" s="86">
        <f t="shared" si="71"/>
        <v>2.2201686972404559E-207</v>
      </c>
      <c r="IM75" s="86">
        <f t="shared" si="71"/>
        <v>1.3126372832037778E-208</v>
      </c>
      <c r="IN75" s="86">
        <f t="shared" si="71"/>
        <v>5.0518996726862985E-204</v>
      </c>
      <c r="IO75" s="86">
        <f t="shared" si="71"/>
        <v>8.8718638102348429E-206</v>
      </c>
      <c r="IP75" s="86">
        <f t="shared" si="71"/>
        <v>8.0442209095074649E-207</v>
      </c>
      <c r="IQ75" s="86">
        <f t="shared" si="71"/>
        <v>4.050822623916553E-214</v>
      </c>
      <c r="IR75" s="86">
        <f t="shared" si="71"/>
        <v>1.6799726305003769E-214</v>
      </c>
      <c r="IS75" s="86">
        <f t="shared" si="71"/>
        <v>4.6105052373153399E-212</v>
      </c>
      <c r="IT75" s="86">
        <f t="shared" si="71"/>
        <v>6.6988897050814903E-216</v>
      </c>
      <c r="IU75" s="86">
        <f t="shared" si="71"/>
        <v>4.1913163636619985E-182</v>
      </c>
      <c r="IV75" s="86">
        <f t="shared" si="71"/>
        <v>7.3573800553513376E-82</v>
      </c>
      <c r="IW75" s="86">
        <f t="shared" si="71"/>
        <v>3.5558157235156027E-56</v>
      </c>
      <c r="IY75" s="86">
        <f t="shared" si="72"/>
        <v>0.10694824810957641</v>
      </c>
      <c r="IZ75" s="86">
        <f t="shared" si="72"/>
        <v>5.0191384391437985E-2</v>
      </c>
      <c r="JA75" s="86">
        <f t="shared" si="72"/>
        <v>4.985813169520667E-2</v>
      </c>
      <c r="JB75" s="86">
        <f t="shared" si="72"/>
        <v>5.1743054926739453E-2</v>
      </c>
      <c r="JC75" s="86">
        <f t="shared" si="72"/>
        <v>5.6964930034389884E-2</v>
      </c>
      <c r="JD75" s="86">
        <f t="shared" si="72"/>
        <v>4.1336064892519647E-2</v>
      </c>
      <c r="JE75" s="86">
        <f t="shared" si="72"/>
        <v>4.9680658263877714E-2</v>
      </c>
      <c r="JF75" s="86">
        <f t="shared" si="72"/>
        <v>3.8566099469868456E-2</v>
      </c>
      <c r="JG75" s="86">
        <f t="shared" si="72"/>
        <v>3.6269650268408477E-2</v>
      </c>
      <c r="JH75" s="86">
        <f t="shared" si="72"/>
        <v>4.112640884922926E-2</v>
      </c>
      <c r="JI75" s="86">
        <f t="shared" si="72"/>
        <v>3.6822277982455444E-2</v>
      </c>
      <c r="JJ75" s="86">
        <f t="shared" si="72"/>
        <v>4.8376119851047256E-2</v>
      </c>
      <c r="JK75" s="86">
        <f t="shared" si="72"/>
        <v>6.0750505906503806E-2</v>
      </c>
      <c r="JL75" s="86">
        <f t="shared" si="72"/>
        <v>5.9319700598088131E-2</v>
      </c>
      <c r="JM75" s="86">
        <f t="shared" si="72"/>
        <v>3.6135414054037078E-2</v>
      </c>
    </row>
    <row r="76" spans="2:273" x14ac:dyDescent="0.25">
      <c r="B76" s="2">
        <v>49</v>
      </c>
      <c r="C76" s="37">
        <v>108.71599999999999</v>
      </c>
      <c r="D76" s="37">
        <v>103.098</v>
      </c>
      <c r="E76" s="37">
        <v>109.452</v>
      </c>
      <c r="F76" s="37">
        <v>112.887</v>
      </c>
      <c r="G76" s="37">
        <v>122.226</v>
      </c>
      <c r="H76" s="37">
        <v>121.355</v>
      </c>
      <c r="I76" s="37">
        <v>125.91800000000001</v>
      </c>
      <c r="J76" s="37">
        <v>123.806</v>
      </c>
      <c r="K76" s="37">
        <v>123.032</v>
      </c>
      <c r="L76" s="37">
        <v>123.871</v>
      </c>
      <c r="M76" s="37">
        <v>124</v>
      </c>
      <c r="N76" s="37">
        <v>125.274</v>
      </c>
      <c r="O76" s="37">
        <v>136.68899999999999</v>
      </c>
      <c r="P76" s="37">
        <v>128.262</v>
      </c>
      <c r="Q76" s="37">
        <v>116.923</v>
      </c>
      <c r="S76" s="4">
        <f t="shared" si="74"/>
        <v>111.92106300456057</v>
      </c>
      <c r="T76" s="4">
        <f t="shared" si="74"/>
        <v>108.78903583134731</v>
      </c>
      <c r="U76" s="4">
        <f t="shared" si="74"/>
        <v>113.95645907359066</v>
      </c>
      <c r="V76" s="4">
        <f t="shared" si="74"/>
        <v>117.42276972626679</v>
      </c>
      <c r="W76" s="4">
        <f t="shared" si="74"/>
        <v>126.15534774724738</v>
      </c>
      <c r="X76" s="4">
        <f t="shared" si="74"/>
        <v>126.14342830089552</v>
      </c>
      <c r="Y76" s="4">
        <f t="shared" si="74"/>
        <v>130.29501790294086</v>
      </c>
      <c r="Z76" s="4">
        <f t="shared" si="74"/>
        <v>125.65735512584314</v>
      </c>
      <c r="AA76" s="4">
        <f t="shared" si="74"/>
        <v>127.46095103797886</v>
      </c>
      <c r="AB76" s="4">
        <f t="shared" si="74"/>
        <v>128.10786484516456</v>
      </c>
      <c r="AC76" s="4">
        <f t="shared" si="74"/>
        <v>127.94326407726635</v>
      </c>
      <c r="AD76" s="4">
        <f t="shared" si="74"/>
        <v>129.08478036825312</v>
      </c>
      <c r="AE76" s="4">
        <f t="shared" si="74"/>
        <v>145.9064294997882</v>
      </c>
      <c r="AF76" s="4">
        <f t="shared" si="74"/>
        <v>130.73542236377631</v>
      </c>
      <c r="AG76" s="4">
        <f t="shared" si="74"/>
        <v>116.68827444402316</v>
      </c>
      <c r="AI76" s="4">
        <f t="shared" si="75"/>
        <v>-3.2050630045605715</v>
      </c>
      <c r="AJ76" s="4">
        <f t="shared" si="75"/>
        <v>-5.6910358313473068</v>
      </c>
      <c r="AK76" s="4">
        <f t="shared" si="75"/>
        <v>-4.5044590735906667</v>
      </c>
      <c r="AL76" s="4">
        <f t="shared" si="75"/>
        <v>-4.5357697262667926</v>
      </c>
      <c r="AM76" s="4">
        <f t="shared" si="75"/>
        <v>-3.9293477472473768</v>
      </c>
      <c r="AN76" s="4">
        <f t="shared" si="75"/>
        <v>-4.788428300895518</v>
      </c>
      <c r="AO76" s="4">
        <f t="shared" si="75"/>
        <v>-4.3770179029408496</v>
      </c>
      <c r="AP76" s="4">
        <f t="shared" si="75"/>
        <v>-1.851355125843142</v>
      </c>
      <c r="AQ76" s="4">
        <f t="shared" si="75"/>
        <v>-4.4289510379788624</v>
      </c>
      <c r="AR76" s="4">
        <f t="shared" si="75"/>
        <v>-4.2368648451645612</v>
      </c>
      <c r="AS76" s="4">
        <f t="shared" si="75"/>
        <v>-3.943264077266349</v>
      </c>
      <c r="AT76" s="4">
        <f t="shared" si="75"/>
        <v>-3.8107803682531198</v>
      </c>
      <c r="AU76" s="4">
        <f t="shared" si="75"/>
        <v>-9.21742949978821</v>
      </c>
      <c r="AV76" s="4">
        <f t="shared" si="75"/>
        <v>-2.473422363776308</v>
      </c>
      <c r="AW76" s="4">
        <f t="shared" si="75"/>
        <v>0.23472555597683709</v>
      </c>
      <c r="AY76" s="2">
        <f t="shared" ref="AY76:BM92" si="80">IF(OR($B76 &lt; C$230, $B76 &gt; C$233), #N/A, ((1-FG76)*DK76) + (FG76 - FW76)*EA76 + (FW76*EQ76))</f>
        <v>58.208866620532277</v>
      </c>
      <c r="AZ76" s="2">
        <f t="shared" si="80"/>
        <v>72.664934307870652</v>
      </c>
      <c r="BA76" s="2">
        <f t="shared" si="80"/>
        <v>78.491157532022569</v>
      </c>
      <c r="BB76" s="2">
        <f t="shared" si="80"/>
        <v>82.419451459256621</v>
      </c>
      <c r="BC76" s="2">
        <f t="shared" si="80"/>
        <v>89.286644754372134</v>
      </c>
      <c r="BD76" s="2">
        <f t="shared" si="80"/>
        <v>98.179192622785621</v>
      </c>
      <c r="BE76" s="2">
        <f t="shared" si="80"/>
        <v>98.382450675272153</v>
      </c>
      <c r="BF76" s="2">
        <f t="shared" si="80"/>
        <v>98.711766170087969</v>
      </c>
      <c r="BG76" s="2">
        <f t="shared" si="80"/>
        <v>102.41946446163657</v>
      </c>
      <c r="BH76" s="2">
        <f t="shared" si="80"/>
        <v>100.66415348234649</v>
      </c>
      <c r="BI76" s="2">
        <f t="shared" si="80"/>
        <v>103.40577957956224</v>
      </c>
      <c r="BJ76" s="2">
        <f t="shared" si="80"/>
        <v>99.978843836946169</v>
      </c>
      <c r="BK76" s="2">
        <f t="shared" si="80"/>
        <v>113.68899835252898</v>
      </c>
      <c r="BL76" s="2">
        <f t="shared" si="80"/>
        <v>100.97864947666065</v>
      </c>
      <c r="BM76" s="2">
        <f t="shared" si="80"/>
        <v>99.211779951100951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67.673543932596573</v>
      </c>
      <c r="DL76" s="2">
        <f t="shared" si="76"/>
        <v>79.381638477801275</v>
      </c>
      <c r="DM76" s="2">
        <f t="shared" si="76"/>
        <v>84.957097251585637</v>
      </c>
      <c r="DN76" s="2">
        <f t="shared" si="76"/>
        <v>89.033450317124732</v>
      </c>
      <c r="DO76" s="2">
        <f t="shared" si="76"/>
        <v>95.768765327695547</v>
      </c>
      <c r="DP76" s="2">
        <f t="shared" si="76"/>
        <v>102.47896194503173</v>
      </c>
      <c r="DQ76" s="2">
        <f t="shared" si="76"/>
        <v>103.9373847780127</v>
      </c>
      <c r="DR76" s="2">
        <f t="shared" si="76"/>
        <v>105.22986499546967</v>
      </c>
      <c r="DS76" s="2">
        <f t="shared" si="76"/>
        <v>107.08316865191911</v>
      </c>
      <c r="DT76" s="2">
        <f t="shared" si="76"/>
        <v>105.66125859600787</v>
      </c>
      <c r="DU76" s="2">
        <f t="shared" si="76"/>
        <v>108.05781916842847</v>
      </c>
      <c r="DV76" s="2">
        <f t="shared" si="76"/>
        <v>106.35595983086681</v>
      </c>
      <c r="DW76" s="2">
        <f t="shared" si="76"/>
        <v>114.10113677983955</v>
      </c>
      <c r="DX76" s="2">
        <f t="shared" si="76"/>
        <v>106.88631610080219</v>
      </c>
      <c r="DY76" s="2">
        <f t="shared" si="76"/>
        <v>103.02691986062719</v>
      </c>
      <c r="EA76" s="2">
        <f t="shared" si="77"/>
        <v>54.748455609957652</v>
      </c>
      <c r="EB76" s="2">
        <f t="shared" si="77"/>
        <v>68.685462810371348</v>
      </c>
      <c r="EC76" s="2">
        <f t="shared" si="77"/>
        <v>74.620856300089017</v>
      </c>
      <c r="ED76" s="2">
        <f t="shared" si="77"/>
        <v>78.5426996945952</v>
      </c>
      <c r="EE76" s="2">
        <f t="shared" si="77"/>
        <v>85.591930590279901</v>
      </c>
      <c r="EF76" s="2">
        <f t="shared" si="77"/>
        <v>95.421981989784243</v>
      </c>
      <c r="EG76" s="2">
        <f t="shared" si="77"/>
        <v>95.019050711023027</v>
      </c>
      <c r="EH76" s="2">
        <f t="shared" si="77"/>
        <v>94.366134536886634</v>
      </c>
      <c r="EI76" s="2">
        <f t="shared" si="77"/>
        <v>99.240272852245553</v>
      </c>
      <c r="EJ76" s="2">
        <f t="shared" si="77"/>
        <v>97.391220387523106</v>
      </c>
      <c r="EK76" s="2">
        <f t="shared" si="77"/>
        <v>100.27291936568129</v>
      </c>
      <c r="EL76" s="2">
        <f t="shared" si="77"/>
        <v>96.143013114546932</v>
      </c>
      <c r="EM76" s="2">
        <f t="shared" si="77"/>
        <v>113.45966231427286</v>
      </c>
      <c r="EN76" s="2">
        <f t="shared" si="77"/>
        <v>97.738460012536422</v>
      </c>
      <c r="EO76" s="2">
        <f t="shared" si="77"/>
        <v>96.592257268965497</v>
      </c>
      <c r="EQ76" s="2">
        <f t="shared" si="78"/>
        <v>53.367778941141253</v>
      </c>
      <c r="ER76" s="2">
        <f t="shared" si="78"/>
        <v>68.215706031029654</v>
      </c>
      <c r="ES76" s="2">
        <f t="shared" si="78"/>
        <v>74.122930088866156</v>
      </c>
      <c r="ET76" s="2">
        <f t="shared" si="78"/>
        <v>77.990984109304222</v>
      </c>
      <c r="EU76" s="2">
        <f t="shared" si="78"/>
        <v>85.553757687478679</v>
      </c>
      <c r="EV76" s="2">
        <f t="shared" si="78"/>
        <v>94.527181843226884</v>
      </c>
      <c r="EW76" s="2">
        <f t="shared" si="78"/>
        <v>94.246659488219265</v>
      </c>
      <c r="EX76" s="2">
        <f t="shared" si="78"/>
        <v>94.763280999573809</v>
      </c>
      <c r="EY76" s="2">
        <f t="shared" si="78"/>
        <v>98.757077382684358</v>
      </c>
      <c r="EZ76" s="2">
        <f t="shared" si="78"/>
        <v>96.805240105163918</v>
      </c>
      <c r="FA76" s="2">
        <f t="shared" si="78"/>
        <v>98.86284943593428</v>
      </c>
      <c r="FB76" s="2">
        <f t="shared" si="78"/>
        <v>95.548090805234267</v>
      </c>
      <c r="FC76" s="2">
        <f t="shared" si="78"/>
        <v>108.80549225520201</v>
      </c>
      <c r="FD76" s="2">
        <f t="shared" si="78"/>
        <v>98.956436019474452</v>
      </c>
      <c r="FE76" s="2">
        <f t="shared" si="78"/>
        <v>99.712208619864882</v>
      </c>
      <c r="FG76" s="2">
        <f t="shared" si="79"/>
        <v>0.7322675669901999</v>
      </c>
      <c r="FH76" s="2">
        <f t="shared" si="79"/>
        <v>0.627951615761841</v>
      </c>
      <c r="FI76" s="2">
        <f t="shared" si="79"/>
        <v>0.62555778215312785</v>
      </c>
      <c r="FJ76" s="2">
        <f t="shared" si="79"/>
        <v>0.63045760180073041</v>
      </c>
      <c r="FK76" s="2">
        <f t="shared" si="79"/>
        <v>0.63694839801496572</v>
      </c>
      <c r="FL76" s="2">
        <f t="shared" si="79"/>
        <v>0.60928713314386396</v>
      </c>
      <c r="FM76" s="2">
        <f t="shared" si="79"/>
        <v>0.6228621343851084</v>
      </c>
      <c r="FN76" s="2">
        <f t="shared" si="79"/>
        <v>0.5999891533989008</v>
      </c>
      <c r="FO76" s="2">
        <f t="shared" si="79"/>
        <v>0.59463595930829172</v>
      </c>
      <c r="FP76" s="2">
        <f t="shared" si="79"/>
        <v>0.60423697177073399</v>
      </c>
      <c r="FQ76" s="2">
        <f t="shared" si="79"/>
        <v>0.59756227448111943</v>
      </c>
      <c r="FR76" s="2">
        <f t="shared" si="79"/>
        <v>0.6244122267362513</v>
      </c>
      <c r="FS76" s="2">
        <f t="shared" si="79"/>
        <v>0.64219515025505403</v>
      </c>
      <c r="FT76" s="2">
        <f t="shared" si="79"/>
        <v>0.64580143372115595</v>
      </c>
      <c r="FU76" s="2">
        <f t="shared" si="79"/>
        <v>0.59291669181017548</v>
      </c>
      <c r="FW76" s="2">
        <f t="shared" ref="FW76:GK92" si="82">POWER(10,($B76-C$232)/C$229)/(1+POWER(10,($B76-C$232)/C$229))</f>
        <v>3.9352379366099277E-5</v>
      </c>
      <c r="FX76" s="2">
        <f t="shared" si="82"/>
        <v>4.9764253625742302E-5</v>
      </c>
      <c r="FY76" s="2">
        <f t="shared" si="82"/>
        <v>4.7706153988403179E-5</v>
      </c>
      <c r="FZ76" s="2">
        <f t="shared" si="82"/>
        <v>4.6000691847264855E-5</v>
      </c>
      <c r="GA76" s="2">
        <f t="shared" si="82"/>
        <v>5.2143361226659951E-5</v>
      </c>
      <c r="GB76" s="2">
        <f t="shared" si="82"/>
        <v>4.7202338777622152E-5</v>
      </c>
      <c r="GC76" s="2">
        <f t="shared" si="82"/>
        <v>5.3742992829837096E-5</v>
      </c>
      <c r="GD76" s="2">
        <f t="shared" si="82"/>
        <v>5.4426312264094306E-5</v>
      </c>
      <c r="GE76" s="2">
        <f t="shared" si="82"/>
        <v>7.5171832054728207E-5</v>
      </c>
      <c r="GF76" s="2">
        <f t="shared" si="82"/>
        <v>7.2135769001608336E-5</v>
      </c>
      <c r="GG76" s="2">
        <f t="shared" si="82"/>
        <v>5.4717945098833651E-5</v>
      </c>
      <c r="GH76" s="2">
        <f t="shared" si="82"/>
        <v>4.5708900537582855E-5</v>
      </c>
      <c r="GI76" s="2">
        <f t="shared" si="82"/>
        <v>4.0100922145624758E-5</v>
      </c>
      <c r="GJ76" s="2">
        <f t="shared" si="82"/>
        <v>2.6234618017707441E-5</v>
      </c>
      <c r="GK76" s="2">
        <f t="shared" si="82"/>
        <v>2.5303996002324434E-5</v>
      </c>
      <c r="GM76" s="86">
        <f t="shared" ref="GM76:HA92" si="83" xml:space="preserve"> _xlfn.NORM.DIST($B76, C$7, ABS(C$11), TRUE) * _xlfn.NORM.DIST(($B76 - C$7)*C$15, 0, ABS(C$11), TRUE) * 2</f>
        <v>0.12785901346988976</v>
      </c>
      <c r="GN76" s="86">
        <f t="shared" si="83"/>
        <v>6.5377694155777488E-2</v>
      </c>
      <c r="GO76" s="86">
        <f t="shared" si="83"/>
        <v>6.5281021076153176E-2</v>
      </c>
      <c r="GP76" s="86">
        <f t="shared" si="83"/>
        <v>6.7296198671488089E-2</v>
      </c>
      <c r="GQ76" s="86">
        <f t="shared" si="83"/>
        <v>7.3983930013260812E-2</v>
      </c>
      <c r="GR76" s="86">
        <f t="shared" si="83"/>
        <v>5.4871612372966984E-2</v>
      </c>
      <c r="GS76" s="86">
        <f t="shared" si="83"/>
        <v>6.549133299295487E-2</v>
      </c>
      <c r="GT76" s="86">
        <f t="shared" si="83"/>
        <v>5.2133889787099971E-2</v>
      </c>
      <c r="GU76" s="86">
        <f t="shared" si="83"/>
        <v>4.9370008381918386E-2</v>
      </c>
      <c r="GV76" s="86">
        <f t="shared" si="83"/>
        <v>5.550524645842865E-2</v>
      </c>
      <c r="GW76" s="86">
        <f t="shared" si="83"/>
        <v>4.9704369362723468E-2</v>
      </c>
      <c r="GX76" s="86">
        <f t="shared" si="83"/>
        <v>6.3216877368274915E-2</v>
      </c>
      <c r="GY76" s="86">
        <f t="shared" si="83"/>
        <v>7.8653218133263356E-2</v>
      </c>
      <c r="GZ76" s="86">
        <f t="shared" si="83"/>
        <v>7.5967569393672038E-2</v>
      </c>
      <c r="HA76" s="86">
        <f t="shared" si="83"/>
        <v>4.9512174821518665E-2</v>
      </c>
      <c r="HC76" s="86">
        <f t="shared" si="73"/>
        <v>2.8039106989047718E-6</v>
      </c>
      <c r="HD76" s="86">
        <f t="shared" si="69"/>
        <v>1.2818340870366555E-7</v>
      </c>
      <c r="HE76" s="86">
        <f t="shared" si="69"/>
        <v>6.3788199929286685E-8</v>
      </c>
      <c r="HF76" s="86">
        <f t="shared" si="69"/>
        <v>4.190174463685469E-8</v>
      </c>
      <c r="HG76" s="86">
        <f t="shared" si="69"/>
        <v>5.0088723028542271E-8</v>
      </c>
      <c r="HH76" s="86">
        <f t="shared" si="69"/>
        <v>5.3645511219324639E-8</v>
      </c>
      <c r="HI76" s="86">
        <f t="shared" si="69"/>
        <v>7.1211058616240583E-8</v>
      </c>
      <c r="HJ76" s="86">
        <f t="shared" si="69"/>
        <v>6.2015891884931722E-8</v>
      </c>
      <c r="HK76" s="86">
        <f t="shared" si="69"/>
        <v>2.2178686503400361E-8</v>
      </c>
      <c r="HL76" s="86">
        <f t="shared" si="69"/>
        <v>3.4273305879364565E-8</v>
      </c>
      <c r="HM76" s="86">
        <f t="shared" si="69"/>
        <v>3.3507593665841076E-8</v>
      </c>
      <c r="HN76" s="86">
        <f t="shared" si="69"/>
        <v>2.6572065476149227E-8</v>
      </c>
      <c r="HO76" s="86">
        <f t="shared" si="69"/>
        <v>2.7261673673303743E-7</v>
      </c>
      <c r="HP76" s="86">
        <f t="shared" si="69"/>
        <v>1.3867096695425829E-7</v>
      </c>
      <c r="HQ76" s="86">
        <f t="shared" si="69"/>
        <v>6.6224416791869296E-9</v>
      </c>
      <c r="HS76" s="86">
        <f t="shared" ref="HS76:IG92" si="84" xml:space="preserve"> _xlfn.NORM.DIST($B76, C$9, ABS(C$13), TRUE) * _xlfn.NORM.DIST(($B76 - C$9)*C$17, 0, ABS(C$13), TRUE) * 2</f>
        <v>3.5848799390907803E-39</v>
      </c>
      <c r="HT76" s="86">
        <f t="shared" si="84"/>
        <v>3.517045516823104E-48</v>
      </c>
      <c r="HU76" s="86">
        <f t="shared" si="84"/>
        <v>2.2781399207721878E-50</v>
      </c>
      <c r="HV76" s="86">
        <f t="shared" si="84"/>
        <v>5.3215842584713368E-53</v>
      </c>
      <c r="HW76" s="86">
        <f t="shared" si="84"/>
        <v>1.9088461162239899E-53</v>
      </c>
      <c r="HX76" s="86">
        <f t="shared" si="84"/>
        <v>8.8555489376919286E-53</v>
      </c>
      <c r="HY76" s="86">
        <f t="shared" si="84"/>
        <v>7.487552150854191E-53</v>
      </c>
      <c r="HZ76" s="86">
        <f t="shared" si="84"/>
        <v>7.1962141240807379E-53</v>
      </c>
      <c r="IA76" s="86">
        <f t="shared" si="84"/>
        <v>2.2845521481725577E-55</v>
      </c>
      <c r="IB76" s="86">
        <f t="shared" si="84"/>
        <v>4.8215086265200226E-55</v>
      </c>
      <c r="IC76" s="86">
        <f t="shared" si="84"/>
        <v>1.9086551096839847E-54</v>
      </c>
      <c r="ID76" s="86">
        <f t="shared" si="84"/>
        <v>1.4121917775249248E-55</v>
      </c>
      <c r="IE76" s="86">
        <f t="shared" si="84"/>
        <v>4.6716910739402953E-47</v>
      </c>
      <c r="IF76" s="86">
        <f t="shared" si="84"/>
        <v>2.7310900014711129E-26</v>
      </c>
      <c r="IG76" s="86">
        <f t="shared" si="84"/>
        <v>2.7845558563908294E-19</v>
      </c>
      <c r="II76" s="86">
        <f t="shared" ref="II76:IW92" si="85" xml:space="preserve"> _xlfn.NORM.DIST($B76, C$10, ABS(C$14), TRUE) * _xlfn.NORM.DIST(($B76 - C$10)*C$18, 0, ABS(C$14), TRUE) * 2</f>
        <v>6.7335533396513683E-148</v>
      </c>
      <c r="IJ76" s="86">
        <f t="shared" si="85"/>
        <v>3.5863683890183876E-181</v>
      </c>
      <c r="IK76" s="86">
        <f t="shared" si="85"/>
        <v>1.4634895297600574E-193</v>
      </c>
      <c r="IL76" s="86">
        <f t="shared" si="85"/>
        <v>1.2054463429296915E-203</v>
      </c>
      <c r="IM76" s="86">
        <f t="shared" si="85"/>
        <v>8.3622380765212711E-205</v>
      </c>
      <c r="IN76" s="86">
        <f t="shared" si="85"/>
        <v>2.4354942477031237E-200</v>
      </c>
      <c r="IO76" s="86">
        <f t="shared" si="85"/>
        <v>5.1462530886336022E-202</v>
      </c>
      <c r="IP76" s="86">
        <f t="shared" si="85"/>
        <v>4.9317678895718202E-203</v>
      </c>
      <c r="IQ76" s="86">
        <f t="shared" si="85"/>
        <v>4.585845103257256E-210</v>
      </c>
      <c r="IR76" s="86">
        <f t="shared" si="85"/>
        <v>1.8585476091830188E-210</v>
      </c>
      <c r="IS76" s="86">
        <f t="shared" si="85"/>
        <v>3.5499770797320474E-208</v>
      </c>
      <c r="IT76" s="86">
        <f t="shared" si="85"/>
        <v>5.1662163977877122E-212</v>
      </c>
      <c r="IU76" s="86">
        <f t="shared" si="85"/>
        <v>7.1445553090273182E-179</v>
      </c>
      <c r="IV76" s="86">
        <f t="shared" si="85"/>
        <v>1.7585279741385304E-80</v>
      </c>
      <c r="IW76" s="86">
        <f t="shared" si="85"/>
        <v>3.0543726559781332E-55</v>
      </c>
      <c r="IY76" s="86">
        <f t="shared" ref="IY76:JM92" si="86">GM76+HC76+HS76+II76</f>
        <v>0.12786181738058866</v>
      </c>
      <c r="IZ76" s="86">
        <f t="shared" si="86"/>
        <v>6.5377822339186195E-2</v>
      </c>
      <c r="JA76" s="86">
        <f t="shared" si="86"/>
        <v>6.5281084864353106E-2</v>
      </c>
      <c r="JB76" s="86">
        <f t="shared" si="86"/>
        <v>6.7296240573232732E-2</v>
      </c>
      <c r="JC76" s="86">
        <f t="shared" si="86"/>
        <v>7.3983980101983843E-2</v>
      </c>
      <c r="JD76" s="86">
        <f t="shared" si="86"/>
        <v>5.4871666018478205E-2</v>
      </c>
      <c r="JE76" s="86">
        <f t="shared" si="86"/>
        <v>6.549140420401349E-2</v>
      </c>
      <c r="JF76" s="86">
        <f t="shared" si="86"/>
        <v>5.2133951802991858E-2</v>
      </c>
      <c r="JG76" s="86">
        <f t="shared" si="86"/>
        <v>4.9370030560604891E-2</v>
      </c>
      <c r="JH76" s="86">
        <f t="shared" si="86"/>
        <v>5.5505280731734531E-2</v>
      </c>
      <c r="JI76" s="86">
        <f t="shared" si="86"/>
        <v>4.9704402870317133E-2</v>
      </c>
      <c r="JJ76" s="86">
        <f t="shared" si="86"/>
        <v>6.3216903940340394E-2</v>
      </c>
      <c r="JK76" s="86">
        <f t="shared" si="86"/>
        <v>7.8653490750000082E-2</v>
      </c>
      <c r="JL76" s="86">
        <f t="shared" si="86"/>
        <v>7.5967708064638997E-2</v>
      </c>
      <c r="JM76" s="86">
        <f t="shared" si="86"/>
        <v>4.9512181443960343E-2</v>
      </c>
    </row>
    <row r="77" spans="2:273" x14ac:dyDescent="0.25">
      <c r="B77" s="2">
        <v>50</v>
      </c>
      <c r="C77" s="37">
        <v>115.657</v>
      </c>
      <c r="D77" s="37">
        <v>110.98399999999999</v>
      </c>
      <c r="E77" s="37">
        <v>116.98399999999999</v>
      </c>
      <c r="F77" s="37">
        <v>120.40300000000001</v>
      </c>
      <c r="G77" s="37">
        <v>129.952</v>
      </c>
      <c r="H77" s="37">
        <v>128.62899999999999</v>
      </c>
      <c r="I77" s="37">
        <v>133.24600000000001</v>
      </c>
      <c r="J77" s="37">
        <v>131.51599999999999</v>
      </c>
      <c r="K77" s="37">
        <v>129.87100000000001</v>
      </c>
      <c r="L77" s="37">
        <v>130.952</v>
      </c>
      <c r="M77" s="37">
        <v>130.613</v>
      </c>
      <c r="N77" s="37">
        <v>130.661</v>
      </c>
      <c r="O77" s="37">
        <v>143.44300000000001</v>
      </c>
      <c r="P77" s="37">
        <v>132.72300000000001</v>
      </c>
      <c r="Q77" s="37">
        <v>121.708</v>
      </c>
      <c r="S77" s="4">
        <f t="shared" si="74"/>
        <v>119.24445322009012</v>
      </c>
      <c r="T77" s="4">
        <f t="shared" si="74"/>
        <v>116.82828706900679</v>
      </c>
      <c r="U77" s="4">
        <f t="shared" si="74"/>
        <v>122.02185715062517</v>
      </c>
      <c r="V77" s="4">
        <f t="shared" si="74"/>
        <v>125.14286936914905</v>
      </c>
      <c r="W77" s="4">
        <f t="shared" si="74"/>
        <v>134.18740979884839</v>
      </c>
      <c r="X77" s="4">
        <f t="shared" si="74"/>
        <v>132.9723622195026</v>
      </c>
      <c r="Y77" s="4">
        <f t="shared" si="74"/>
        <v>137.74413475155276</v>
      </c>
      <c r="Z77" s="4">
        <f t="shared" si="74"/>
        <v>132.68258253900004</v>
      </c>
      <c r="AA77" s="4">
        <f t="shared" si="74"/>
        <v>134.22371114817309</v>
      </c>
      <c r="AB77" s="4">
        <f t="shared" si="74"/>
        <v>135.22593107544182</v>
      </c>
      <c r="AC77" s="4">
        <f t="shared" si="74"/>
        <v>134.35097965872043</v>
      </c>
      <c r="AD77" s="4">
        <f t="shared" si="74"/>
        <v>135.65045461890841</v>
      </c>
      <c r="AE77" s="4">
        <f t="shared" si="74"/>
        <v>152.89247676418418</v>
      </c>
      <c r="AF77" s="4">
        <f t="shared" si="74"/>
        <v>136.8224209331311</v>
      </c>
      <c r="AG77" s="4">
        <f t="shared" si="74"/>
        <v>121.51563270900962</v>
      </c>
      <c r="AI77" s="4">
        <f t="shared" si="75"/>
        <v>-3.5874532200901257</v>
      </c>
      <c r="AJ77" s="4">
        <f t="shared" si="75"/>
        <v>-5.8442870690067963</v>
      </c>
      <c r="AK77" s="4">
        <f t="shared" si="75"/>
        <v>-5.0378571506251717</v>
      </c>
      <c r="AL77" s="4">
        <f t="shared" si="75"/>
        <v>-4.7398693691490479</v>
      </c>
      <c r="AM77" s="4">
        <f t="shared" si="75"/>
        <v>-4.2354097988483943</v>
      </c>
      <c r="AN77" s="4">
        <f t="shared" si="75"/>
        <v>-4.3433622195026089</v>
      </c>
      <c r="AO77" s="4">
        <f t="shared" si="75"/>
        <v>-4.4981347515527546</v>
      </c>
      <c r="AP77" s="4">
        <f t="shared" si="75"/>
        <v>-1.1665825390000464</v>
      </c>
      <c r="AQ77" s="4">
        <f t="shared" si="75"/>
        <v>-4.3527111481730856</v>
      </c>
      <c r="AR77" s="4">
        <f t="shared" si="75"/>
        <v>-4.2739310754418227</v>
      </c>
      <c r="AS77" s="4">
        <f t="shared" si="75"/>
        <v>-3.7379796587204339</v>
      </c>
      <c r="AT77" s="4">
        <f t="shared" si="75"/>
        <v>-4.989454618908411</v>
      </c>
      <c r="AU77" s="4">
        <f t="shared" si="75"/>
        <v>-9.449476764184169</v>
      </c>
      <c r="AV77" s="4">
        <f t="shared" si="75"/>
        <v>-4.0994209331310856</v>
      </c>
      <c r="AW77" s="4">
        <f t="shared" si="75"/>
        <v>0.19236729099037575</v>
      </c>
      <c r="AY77" s="2">
        <f t="shared" si="80"/>
        <v>57.937856680187615</v>
      </c>
      <c r="AZ77" s="2">
        <f t="shared" si="80"/>
        <v>72.421064045470075</v>
      </c>
      <c r="BA77" s="2">
        <f t="shared" si="80"/>
        <v>78.256216939903652</v>
      </c>
      <c r="BB77" s="2">
        <f t="shared" si="80"/>
        <v>82.184520205677359</v>
      </c>
      <c r="BC77" s="2">
        <f t="shared" si="80"/>
        <v>89.066614030641304</v>
      </c>
      <c r="BD77" s="2">
        <f t="shared" si="80"/>
        <v>97.999651595104979</v>
      </c>
      <c r="BE77" s="2">
        <f t="shared" si="80"/>
        <v>98.167866649213735</v>
      </c>
      <c r="BF77" s="2">
        <f t="shared" si="80"/>
        <v>98.491697758033752</v>
      </c>
      <c r="BG77" s="2">
        <f t="shared" si="80"/>
        <v>102.25214136953534</v>
      </c>
      <c r="BH77" s="2">
        <f t="shared" si="80"/>
        <v>100.48573287459223</v>
      </c>
      <c r="BI77" s="2">
        <f t="shared" si="80"/>
        <v>103.22244058335845</v>
      </c>
      <c r="BJ77" s="2">
        <f t="shared" si="80"/>
        <v>99.763394995946541</v>
      </c>
      <c r="BK77" s="2">
        <f t="shared" si="80"/>
        <v>113.60078512222044</v>
      </c>
      <c r="BL77" s="2">
        <f t="shared" si="80"/>
        <v>100.79523929362513</v>
      </c>
      <c r="BM77" s="2">
        <f t="shared" si="80"/>
        <v>99.093882272727058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67.968110515373681</v>
      </c>
      <c r="DL77" s="2">
        <f t="shared" si="76"/>
        <v>79.634320749018428</v>
      </c>
      <c r="DM77" s="2">
        <f t="shared" si="76"/>
        <v>85.156720326185464</v>
      </c>
      <c r="DN77" s="2">
        <f t="shared" si="76"/>
        <v>89.184724705527032</v>
      </c>
      <c r="DO77" s="2">
        <f t="shared" si="76"/>
        <v>95.932219571126524</v>
      </c>
      <c r="DP77" s="2">
        <f t="shared" si="76"/>
        <v>102.63475560253701</v>
      </c>
      <c r="DQ77" s="2">
        <f t="shared" si="76"/>
        <v>104.07445167623075</v>
      </c>
      <c r="DR77" s="2">
        <f t="shared" si="76"/>
        <v>105.42084370280884</v>
      </c>
      <c r="DS77" s="2">
        <f t="shared" si="76"/>
        <v>107.30984379980015</v>
      </c>
      <c r="DT77" s="2">
        <f t="shared" si="76"/>
        <v>105.87077419441967</v>
      </c>
      <c r="DU77" s="2">
        <f t="shared" si="76"/>
        <v>108.26990239605355</v>
      </c>
      <c r="DV77" s="2">
        <f t="shared" si="76"/>
        <v>106.5721203563878</v>
      </c>
      <c r="DW77" s="2">
        <f t="shared" si="76"/>
        <v>114.35625686735271</v>
      </c>
      <c r="DX77" s="2">
        <f t="shared" si="76"/>
        <v>107.08000137752205</v>
      </c>
      <c r="DY77" s="2">
        <f t="shared" si="76"/>
        <v>103.19965714285715</v>
      </c>
      <c r="EA77" s="2">
        <f t="shared" si="77"/>
        <v>54.593343200082636</v>
      </c>
      <c r="EB77" s="2">
        <f t="shared" si="77"/>
        <v>68.523436854537465</v>
      </c>
      <c r="EC77" s="2">
        <f t="shared" si="77"/>
        <v>74.489234639358841</v>
      </c>
      <c r="ED77" s="2">
        <f t="shared" si="77"/>
        <v>78.44243014309815</v>
      </c>
      <c r="EE77" s="2">
        <f t="shared" si="77"/>
        <v>85.497646815354599</v>
      </c>
      <c r="EF77" s="2">
        <f t="shared" si="77"/>
        <v>95.288938102074368</v>
      </c>
      <c r="EG77" s="2">
        <f t="shared" si="77"/>
        <v>94.906231235764153</v>
      </c>
      <c r="EH77" s="2">
        <f t="shared" si="77"/>
        <v>94.278499059668306</v>
      </c>
      <c r="EI77" s="2">
        <f t="shared" si="77"/>
        <v>99.107735838855163</v>
      </c>
      <c r="EJ77" s="2">
        <f t="shared" si="77"/>
        <v>97.269058234534469</v>
      </c>
      <c r="EK77" s="2">
        <f t="shared" si="77"/>
        <v>100.12238321616331</v>
      </c>
      <c r="EL77" s="2">
        <f t="shared" si="77"/>
        <v>96.028309205038568</v>
      </c>
      <c r="EM77" s="2">
        <f t="shared" si="77"/>
        <v>113.21720723670747</v>
      </c>
      <c r="EN77" s="2">
        <f t="shared" si="77"/>
        <v>97.651519908721838</v>
      </c>
      <c r="EO77" s="2">
        <f t="shared" si="77"/>
        <v>96.522846620689634</v>
      </c>
      <c r="EQ77" s="2">
        <f t="shared" si="78"/>
        <v>53.233645921562044</v>
      </c>
      <c r="ER77" s="2">
        <f t="shared" si="78"/>
        <v>68.060852568215083</v>
      </c>
      <c r="ES77" s="2">
        <f t="shared" si="78"/>
        <v>73.998886365843035</v>
      </c>
      <c r="ET77" s="2">
        <f t="shared" si="78"/>
        <v>77.899285364223658</v>
      </c>
      <c r="EU77" s="2">
        <f t="shared" si="78"/>
        <v>85.460108578222503</v>
      </c>
      <c r="EV77" s="2">
        <f t="shared" si="78"/>
        <v>94.408293508261409</v>
      </c>
      <c r="EW77" s="2">
        <f t="shared" si="78"/>
        <v>94.146280689940866</v>
      </c>
      <c r="EX77" s="2">
        <f t="shared" si="78"/>
        <v>94.669142080096947</v>
      </c>
      <c r="EY77" s="2">
        <f t="shared" si="78"/>
        <v>98.632463359654338</v>
      </c>
      <c r="EZ77" s="2">
        <f t="shared" si="78"/>
        <v>96.692769150621544</v>
      </c>
      <c r="FA77" s="2">
        <f t="shared" si="78"/>
        <v>98.734817555650309</v>
      </c>
      <c r="FB77" s="2">
        <f t="shared" si="78"/>
        <v>95.442934117084306</v>
      </c>
      <c r="FC77" s="2">
        <f t="shared" si="78"/>
        <v>108.63538317576139</v>
      </c>
      <c r="FD77" s="2">
        <f t="shared" si="78"/>
        <v>98.848716036468971</v>
      </c>
      <c r="FE77" s="2">
        <f t="shared" si="78"/>
        <v>99.586325644683782</v>
      </c>
      <c r="FG77" s="2">
        <f t="shared" si="79"/>
        <v>0.74993418048689275</v>
      </c>
      <c r="FH77" s="2">
        <f t="shared" si="79"/>
        <v>0.64920410752803315</v>
      </c>
      <c r="FI77" s="2">
        <f t="shared" si="79"/>
        <v>0.64687011911460346</v>
      </c>
      <c r="FJ77" s="2">
        <f t="shared" si="79"/>
        <v>0.65164635578953201</v>
      </c>
      <c r="FK77" s="2">
        <f t="shared" si="79"/>
        <v>0.65796689092851546</v>
      </c>
      <c r="FL77" s="2">
        <f t="shared" si="79"/>
        <v>0.63097925158239077</v>
      </c>
      <c r="FM77" s="2">
        <f t="shared" si="79"/>
        <v>0.64424064443282125</v>
      </c>
      <c r="FN77" s="2">
        <f t="shared" si="79"/>
        <v>0.62187712542398688</v>
      </c>
      <c r="FO77" s="2">
        <f t="shared" si="79"/>
        <v>0.61662968600778656</v>
      </c>
      <c r="FP77" s="2">
        <f t="shared" si="79"/>
        <v>0.62603738178536594</v>
      </c>
      <c r="FQ77" s="2">
        <f t="shared" si="79"/>
        <v>0.61949882557734026</v>
      </c>
      <c r="FR77" s="2">
        <f t="shared" si="79"/>
        <v>0.64575284254734844</v>
      </c>
      <c r="FS77" s="2">
        <f t="shared" si="79"/>
        <v>0.66307056669412667</v>
      </c>
      <c r="FT77" s="2">
        <f t="shared" si="79"/>
        <v>0.66657568801247824</v>
      </c>
      <c r="FU77" s="2">
        <f t="shared" si="79"/>
        <v>0.61494329566097461</v>
      </c>
      <c r="FW77" s="2">
        <f t="shared" si="82"/>
        <v>4.3148862120303214E-5</v>
      </c>
      <c r="FX77" s="2">
        <f t="shared" si="82"/>
        <v>5.4565157071620471E-5</v>
      </c>
      <c r="FY77" s="2">
        <f t="shared" si="82"/>
        <v>5.2308516914760766E-5</v>
      </c>
      <c r="FZ77" s="2">
        <f t="shared" si="82"/>
        <v>5.043853176860698E-5</v>
      </c>
      <c r="GA77" s="2">
        <f t="shared" si="82"/>
        <v>5.7173771034707343E-5</v>
      </c>
      <c r="GB77" s="2">
        <f t="shared" si="82"/>
        <v>5.1756099579530335E-5</v>
      </c>
      <c r="GC77" s="2">
        <f t="shared" si="82"/>
        <v>5.8927714291606142E-5</v>
      </c>
      <c r="GD77" s="2">
        <f t="shared" si="82"/>
        <v>5.9676951333227184E-5</v>
      </c>
      <c r="GE77" s="2">
        <f t="shared" si="82"/>
        <v>8.2423677039147083E-5</v>
      </c>
      <c r="GF77" s="2">
        <f t="shared" si="82"/>
        <v>7.9094747410106704E-5</v>
      </c>
      <c r="GG77" s="2">
        <f t="shared" si="82"/>
        <v>5.9996717010643851E-5</v>
      </c>
      <c r="GH77" s="2">
        <f t="shared" si="82"/>
        <v>5.0118591790544131E-5</v>
      </c>
      <c r="GI77" s="2">
        <f t="shared" si="82"/>
        <v>4.3969616665418116E-5</v>
      </c>
      <c r="GJ77" s="2">
        <f t="shared" si="82"/>
        <v>2.8765613832818755E-5</v>
      </c>
      <c r="GK77" s="2">
        <f t="shared" si="82"/>
        <v>2.77452121579036E-5</v>
      </c>
      <c r="GM77" s="86">
        <f t="shared" si="83"/>
        <v>0.151821185801709</v>
      </c>
      <c r="GN77" s="86">
        <f t="shared" si="83"/>
        <v>8.4167031608564619E-2</v>
      </c>
      <c r="GO77" s="86">
        <f t="shared" si="83"/>
        <v>8.4441329163556206E-2</v>
      </c>
      <c r="GP77" s="86">
        <f t="shared" si="83"/>
        <v>8.6507427030018846E-2</v>
      </c>
      <c r="GQ77" s="86">
        <f t="shared" si="83"/>
        <v>9.4949938566673747E-2</v>
      </c>
      <c r="GR77" s="86">
        <f t="shared" si="83"/>
        <v>7.1917587352508749E-2</v>
      </c>
      <c r="GS77" s="86">
        <f t="shared" si="83"/>
        <v>8.5237184930844118E-2</v>
      </c>
      <c r="GT77" s="86">
        <f t="shared" si="83"/>
        <v>6.9483038427674101E-2</v>
      </c>
      <c r="GU77" s="86">
        <f t="shared" si="83"/>
        <v>6.6228644421517754E-2</v>
      </c>
      <c r="GV77" s="86">
        <f t="shared" si="83"/>
        <v>7.3849171127579175E-2</v>
      </c>
      <c r="GW77" s="86">
        <f t="shared" si="83"/>
        <v>6.6170112499664591E-2</v>
      </c>
      <c r="GX77" s="86">
        <f t="shared" si="83"/>
        <v>8.1635112355856354E-2</v>
      </c>
      <c r="GY77" s="86">
        <f t="shared" si="83"/>
        <v>0.10063126969163115</v>
      </c>
      <c r="GZ77" s="86">
        <f t="shared" si="83"/>
        <v>9.6244519040689785E-2</v>
      </c>
      <c r="HA77" s="86">
        <f t="shared" si="83"/>
        <v>6.6816162011268609E-2</v>
      </c>
      <c r="HC77" s="86">
        <f t="shared" si="73"/>
        <v>4.922922586815605E-6</v>
      </c>
      <c r="HD77" s="86">
        <f t="shared" si="69"/>
        <v>2.6173725322168663E-7</v>
      </c>
      <c r="HE77" s="86">
        <f t="shared" si="69"/>
        <v>1.352388515238471E-7</v>
      </c>
      <c r="HF77" s="86">
        <f t="shared" si="69"/>
        <v>9.1234842016278615E-8</v>
      </c>
      <c r="HG77" s="86">
        <f t="shared" ref="HG77:HQ100" si="87" xml:space="preserve"> _xlfn.NORM.DIST($B77, G$8, ABS(G$12), TRUE) * _xlfn.NORM.DIST(($B77 - G$8)*G$16, 0, ABS(G$12), TRUE) * 2</f>
        <v>1.098988655150365E-7</v>
      </c>
      <c r="HH77" s="86">
        <f t="shared" si="87"/>
        <v>1.1561348149419451E-7</v>
      </c>
      <c r="HI77" s="86">
        <f t="shared" si="87"/>
        <v>1.5444207327135953E-7</v>
      </c>
      <c r="HJ77" s="86">
        <f t="shared" si="87"/>
        <v>1.3535455367422314E-7</v>
      </c>
      <c r="HK77" s="86">
        <f t="shared" si="87"/>
        <v>5.1720051618392903E-8</v>
      </c>
      <c r="HL77" s="86">
        <f t="shared" si="87"/>
        <v>7.8830132597390647E-8</v>
      </c>
      <c r="HM77" s="86">
        <f t="shared" si="87"/>
        <v>7.5015747192363866E-8</v>
      </c>
      <c r="HN77" s="86">
        <f t="shared" si="87"/>
        <v>5.9400563755142168E-8</v>
      </c>
      <c r="HO77" s="86">
        <f t="shared" si="87"/>
        <v>5.3646568860227241E-7</v>
      </c>
      <c r="HP77" s="86">
        <f t="shared" si="87"/>
        <v>2.8213893942631065E-7</v>
      </c>
      <c r="HQ77" s="86">
        <f t="shared" si="87"/>
        <v>1.5898561902645396E-8</v>
      </c>
      <c r="HS77" s="86">
        <f t="shared" si="84"/>
        <v>3.0148657105661511E-38</v>
      </c>
      <c r="HT77" s="86">
        <f t="shared" si="84"/>
        <v>5.1685059774358519E-47</v>
      </c>
      <c r="HU77" s="86">
        <f t="shared" si="84"/>
        <v>3.8641138962012539E-49</v>
      </c>
      <c r="HV77" s="86">
        <f t="shared" si="84"/>
        <v>1.0380210852447224E-51</v>
      </c>
      <c r="HW77" s="86">
        <f t="shared" si="84"/>
        <v>3.9502936696146339E-52</v>
      </c>
      <c r="HX77" s="86">
        <f t="shared" si="84"/>
        <v>1.6879079133830795E-51</v>
      </c>
      <c r="HY77" s="86">
        <f t="shared" si="84"/>
        <v>1.5053050930194068E-51</v>
      </c>
      <c r="HZ77" s="86">
        <f t="shared" si="84"/>
        <v>1.4641104698530029E-51</v>
      </c>
      <c r="IA77" s="86">
        <f t="shared" si="84"/>
        <v>5.8611529451135364E-54</v>
      </c>
      <c r="IB77" s="86">
        <f t="shared" si="84"/>
        <v>1.2116410384864543E-53</v>
      </c>
      <c r="IC77" s="86">
        <f t="shared" si="84"/>
        <v>4.2336081513701562E-53</v>
      </c>
      <c r="ID77" s="86">
        <f t="shared" si="84"/>
        <v>3.1491765266165317E-54</v>
      </c>
      <c r="IE77" s="86">
        <f t="shared" si="84"/>
        <v>6.1778004590231325E-46</v>
      </c>
      <c r="IF77" s="86">
        <f t="shared" si="84"/>
        <v>1.0594343205985546E-25</v>
      </c>
      <c r="IG77" s="86">
        <f t="shared" si="84"/>
        <v>7.3261353184109221E-19</v>
      </c>
      <c r="II77" s="86">
        <f t="shared" si="85"/>
        <v>2.9209862226128097E-145</v>
      </c>
      <c r="IJ77" s="86">
        <f t="shared" si="85"/>
        <v>7.3967389932830153E-178</v>
      </c>
      <c r="IK77" s="86">
        <f t="shared" si="85"/>
        <v>4.940823943859648E-190</v>
      </c>
      <c r="IL77" s="86">
        <f t="shared" si="85"/>
        <v>6.0491903773182952E-200</v>
      </c>
      <c r="IM77" s="86">
        <f t="shared" si="85"/>
        <v>4.9114594998851032E-201</v>
      </c>
      <c r="IN77" s="86">
        <f t="shared" si="85"/>
        <v>1.0861609079270342E-196</v>
      </c>
      <c r="IO77" s="86">
        <f t="shared" si="85"/>
        <v>2.7539081873041003E-198</v>
      </c>
      <c r="IP77" s="86">
        <f t="shared" si="85"/>
        <v>2.7876232681629198E-199</v>
      </c>
      <c r="IQ77" s="86">
        <f t="shared" si="85"/>
        <v>4.7451027090458234E-206</v>
      </c>
      <c r="IR77" s="86">
        <f t="shared" si="85"/>
        <v>1.880438234533184E-206</v>
      </c>
      <c r="IS77" s="86">
        <f t="shared" si="85"/>
        <v>2.5146171116924611E-204</v>
      </c>
      <c r="IT77" s="86">
        <f t="shared" si="85"/>
        <v>3.6707366565670919E-208</v>
      </c>
      <c r="IU77" s="86">
        <f t="shared" si="85"/>
        <v>1.1386878949514068E-175</v>
      </c>
      <c r="IV77" s="86">
        <f t="shared" si="85"/>
        <v>4.0893772685689281E-79</v>
      </c>
      <c r="IW77" s="86">
        <f t="shared" si="85"/>
        <v>2.5755928638840451E-54</v>
      </c>
      <c r="IY77" s="86">
        <f t="shared" si="86"/>
        <v>0.15182610872429581</v>
      </c>
      <c r="IZ77" s="86">
        <f t="shared" si="86"/>
        <v>8.4167293345817837E-2</v>
      </c>
      <c r="JA77" s="86">
        <f t="shared" si="86"/>
        <v>8.4441464402407726E-2</v>
      </c>
      <c r="JB77" s="86">
        <f t="shared" si="86"/>
        <v>8.6507518264860861E-2</v>
      </c>
      <c r="JC77" s="86">
        <f t="shared" si="86"/>
        <v>9.4950048465539269E-2</v>
      </c>
      <c r="JD77" s="86">
        <f t="shared" si="86"/>
        <v>7.1917702965990246E-2</v>
      </c>
      <c r="JE77" s="86">
        <f t="shared" si="86"/>
        <v>8.5237339372917387E-2</v>
      </c>
      <c r="JF77" s="86">
        <f t="shared" si="86"/>
        <v>6.9483173782227778E-2</v>
      </c>
      <c r="JG77" s="86">
        <f t="shared" si="86"/>
        <v>6.6228696141569371E-2</v>
      </c>
      <c r="JH77" s="86">
        <f t="shared" si="86"/>
        <v>7.3849249957711777E-2</v>
      </c>
      <c r="JI77" s="86">
        <f t="shared" si="86"/>
        <v>6.6170187515411788E-2</v>
      </c>
      <c r="JJ77" s="86">
        <f t="shared" si="86"/>
        <v>8.1635171756420113E-2</v>
      </c>
      <c r="JK77" s="86">
        <f t="shared" si="86"/>
        <v>0.10063180615731976</v>
      </c>
      <c r="JL77" s="86">
        <f t="shared" si="86"/>
        <v>9.6244801179629205E-2</v>
      </c>
      <c r="JM77" s="86">
        <f t="shared" si="86"/>
        <v>6.6816177909830507E-2</v>
      </c>
    </row>
    <row r="78" spans="2:273" x14ac:dyDescent="0.25">
      <c r="B78" s="2">
        <v>51</v>
      </c>
      <c r="C78" s="37">
        <v>122.791</v>
      </c>
      <c r="D78" s="37">
        <v>121.738</v>
      </c>
      <c r="E78" s="37">
        <v>125.661</v>
      </c>
      <c r="F78" s="37">
        <v>129.41900000000001</v>
      </c>
      <c r="G78" s="37">
        <v>139.79</v>
      </c>
      <c r="H78" s="37">
        <v>137.37100000000001</v>
      </c>
      <c r="I78" s="37">
        <v>142.57400000000001</v>
      </c>
      <c r="J78" s="37">
        <v>139.51599999999999</v>
      </c>
      <c r="K78" s="37">
        <v>138</v>
      </c>
      <c r="L78" s="37">
        <v>139.75800000000001</v>
      </c>
      <c r="M78" s="37">
        <v>138.51599999999999</v>
      </c>
      <c r="N78" s="37">
        <v>139.14500000000001</v>
      </c>
      <c r="O78" s="37">
        <v>152.21299999999999</v>
      </c>
      <c r="P78" s="37">
        <v>139.35400000000001</v>
      </c>
      <c r="Q78" s="37">
        <v>126.123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127.07947780693775</v>
      </c>
      <c r="T78" s="4">
        <f t="shared" si="88"/>
        <v>126.03045842417059</v>
      </c>
      <c r="U78" s="4">
        <f t="shared" si="88"/>
        <v>131.27711991865957</v>
      </c>
      <c r="V78" s="4">
        <f t="shared" si="88"/>
        <v>133.96711089753873</v>
      </c>
      <c r="W78" s="4">
        <f t="shared" si="88"/>
        <v>143.3130655203492</v>
      </c>
      <c r="X78" s="4">
        <f t="shared" si="88"/>
        <v>140.92130515021304</v>
      </c>
      <c r="Y78" s="4">
        <f t="shared" si="88"/>
        <v>146.3171215962538</v>
      </c>
      <c r="Z78" s="4">
        <f t="shared" si="88"/>
        <v>140.95778808502075</v>
      </c>
      <c r="AA78" s="4">
        <f t="shared" si="88"/>
        <v>142.22396010021868</v>
      </c>
      <c r="AB78" s="4">
        <f t="shared" si="88"/>
        <v>143.56645472530889</v>
      </c>
      <c r="AC78" s="4">
        <f t="shared" si="88"/>
        <v>141.90283279459103</v>
      </c>
      <c r="AD78" s="4">
        <f t="shared" si="88"/>
        <v>143.19270778454251</v>
      </c>
      <c r="AE78" s="4">
        <f t="shared" si="88"/>
        <v>160.76343998192368</v>
      </c>
      <c r="AF78" s="4">
        <f t="shared" si="88"/>
        <v>143.68880371796647</v>
      </c>
      <c r="AG78" s="4">
        <f t="shared" si="88"/>
        <v>127.24358768702972</v>
      </c>
      <c r="AI78" s="4">
        <f t="shared" ref="AI78:AW94" si="89">IF(OR($B78 &lt; C$230, $B78 &gt; C$233), 0, C78-S78)</f>
        <v>-4.2884778069377489</v>
      </c>
      <c r="AJ78" s="4">
        <f t="shared" si="89"/>
        <v>-4.2924584241705901</v>
      </c>
      <c r="AK78" s="4">
        <f t="shared" si="89"/>
        <v>-5.6161199186595638</v>
      </c>
      <c r="AL78" s="4">
        <f t="shared" si="89"/>
        <v>-4.5481108975387201</v>
      </c>
      <c r="AM78" s="4">
        <f t="shared" si="89"/>
        <v>-3.5230655203492063</v>
      </c>
      <c r="AN78" s="4">
        <f t="shared" si="89"/>
        <v>-3.5503051502130347</v>
      </c>
      <c r="AO78" s="4">
        <f t="shared" si="89"/>
        <v>-3.7431215962537863</v>
      </c>
      <c r="AP78" s="4">
        <f t="shared" si="89"/>
        <v>-1.4417880850207609</v>
      </c>
      <c r="AQ78" s="4">
        <f t="shared" si="89"/>
        <v>-4.223960100218676</v>
      </c>
      <c r="AR78" s="4">
        <f t="shared" si="89"/>
        <v>-3.8084547253088772</v>
      </c>
      <c r="AS78" s="4">
        <f t="shared" si="89"/>
        <v>-3.3868327945910437</v>
      </c>
      <c r="AT78" s="4">
        <f t="shared" si="89"/>
        <v>-4.0477077845424958</v>
      </c>
      <c r="AU78" s="4">
        <f t="shared" si="89"/>
        <v>-8.550439981923688</v>
      </c>
      <c r="AV78" s="4">
        <f t="shared" si="89"/>
        <v>-4.3348037179664516</v>
      </c>
      <c r="AW78" s="4">
        <f t="shared" si="89"/>
        <v>-1.1205876870297118</v>
      </c>
      <c r="AY78" s="2">
        <f t="shared" si="80"/>
        <v>57.661941492066617</v>
      </c>
      <c r="AZ78" s="2">
        <f t="shared" si="80"/>
        <v>72.166202825361495</v>
      </c>
      <c r="BA78" s="2">
        <f t="shared" si="80"/>
        <v>78.013409804751547</v>
      </c>
      <c r="BB78" s="2">
        <f t="shared" si="80"/>
        <v>81.945342062928574</v>
      </c>
      <c r="BC78" s="2">
        <f t="shared" si="80"/>
        <v>88.842190002992524</v>
      </c>
      <c r="BD78" s="2">
        <f t="shared" si="80"/>
        <v>97.811524696540104</v>
      </c>
      <c r="BE78" s="2">
        <f t="shared" si="80"/>
        <v>97.947873922241712</v>
      </c>
      <c r="BF78" s="2">
        <f t="shared" si="80"/>
        <v>98.264978933620682</v>
      </c>
      <c r="BG78" s="2">
        <f t="shared" si="80"/>
        <v>102.07301678081006</v>
      </c>
      <c r="BH78" s="2">
        <f t="shared" si="80"/>
        <v>100.29731713078932</v>
      </c>
      <c r="BI78" s="2">
        <f t="shared" si="80"/>
        <v>103.02725367764018</v>
      </c>
      <c r="BJ78" s="2">
        <f t="shared" si="80"/>
        <v>99.539968301596957</v>
      </c>
      <c r="BK78" s="2">
        <f t="shared" si="80"/>
        <v>113.49280698078141</v>
      </c>
      <c r="BL78" s="2">
        <f t="shared" si="80"/>
        <v>100.60626098973046</v>
      </c>
      <c r="BM78" s="2">
        <f t="shared" si="80"/>
        <v>98.968508439541225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68.262677098150789</v>
      </c>
      <c r="DL78" s="2">
        <f t="shared" si="90"/>
        <v>79.887003020235582</v>
      </c>
      <c r="DM78" s="2">
        <f t="shared" si="90"/>
        <v>85.356343400785278</v>
      </c>
      <c r="DN78" s="2">
        <f t="shared" si="90"/>
        <v>89.335999093929331</v>
      </c>
      <c r="DO78" s="2">
        <f t="shared" si="90"/>
        <v>96.095673814557514</v>
      </c>
      <c r="DP78" s="2">
        <f t="shared" si="90"/>
        <v>102.7905492600423</v>
      </c>
      <c r="DQ78" s="2">
        <f t="shared" si="90"/>
        <v>104.21151857444882</v>
      </c>
      <c r="DR78" s="2">
        <f t="shared" si="90"/>
        <v>105.61182241014802</v>
      </c>
      <c r="DS78" s="2">
        <f t="shared" si="90"/>
        <v>107.5365189476812</v>
      </c>
      <c r="DT78" s="2">
        <f t="shared" si="90"/>
        <v>106.08028979283146</v>
      </c>
      <c r="DU78" s="2">
        <f t="shared" si="90"/>
        <v>108.48198562367864</v>
      </c>
      <c r="DV78" s="2">
        <f t="shared" si="90"/>
        <v>106.78828088190879</v>
      </c>
      <c r="DW78" s="2">
        <f t="shared" si="90"/>
        <v>114.61137695486589</v>
      </c>
      <c r="DX78" s="2">
        <f t="shared" si="90"/>
        <v>107.27368665424194</v>
      </c>
      <c r="DY78" s="2">
        <f t="shared" si="90"/>
        <v>103.37239442508711</v>
      </c>
      <c r="EA78" s="2">
        <f t="shared" ref="EA78:EO95" si="91">CE$228*$B78+CE$229</f>
        <v>54.438230790207626</v>
      </c>
      <c r="EB78" s="2">
        <f t="shared" si="91"/>
        <v>68.361410898703582</v>
      </c>
      <c r="EC78" s="2">
        <f t="shared" si="91"/>
        <v>74.357612978628651</v>
      </c>
      <c r="ED78" s="2">
        <f t="shared" si="91"/>
        <v>78.342160591601115</v>
      </c>
      <c r="EE78" s="2">
        <f t="shared" si="91"/>
        <v>85.403363040429312</v>
      </c>
      <c r="EF78" s="2">
        <f t="shared" si="91"/>
        <v>95.15589421436448</v>
      </c>
      <c r="EG78" s="2">
        <f t="shared" si="91"/>
        <v>94.793411760505293</v>
      </c>
      <c r="EH78" s="2">
        <f t="shared" si="91"/>
        <v>94.190863582449978</v>
      </c>
      <c r="EI78" s="2">
        <f t="shared" si="91"/>
        <v>98.975198825464773</v>
      </c>
      <c r="EJ78" s="2">
        <f t="shared" si="91"/>
        <v>97.146896081545847</v>
      </c>
      <c r="EK78" s="2">
        <f t="shared" si="91"/>
        <v>99.971847066645324</v>
      </c>
      <c r="EL78" s="2">
        <f t="shared" si="91"/>
        <v>95.913605295530203</v>
      </c>
      <c r="EM78" s="2">
        <f t="shared" si="91"/>
        <v>112.97475215914208</v>
      </c>
      <c r="EN78" s="2">
        <f t="shared" si="91"/>
        <v>97.56457980490724</v>
      </c>
      <c r="EO78" s="2">
        <f t="shared" si="91"/>
        <v>96.453435972413772</v>
      </c>
      <c r="EQ78" s="2">
        <f t="shared" ref="EQ78:FE94" si="92">CU$228*$B78+CU$229</f>
        <v>53.099512901982841</v>
      </c>
      <c r="ER78" s="2">
        <f t="shared" si="92"/>
        <v>67.905999105400497</v>
      </c>
      <c r="ES78" s="2">
        <f t="shared" si="92"/>
        <v>73.874842642819914</v>
      </c>
      <c r="ET78" s="2">
        <f t="shared" si="92"/>
        <v>77.80758661914308</v>
      </c>
      <c r="EU78" s="2">
        <f t="shared" si="92"/>
        <v>85.366459468966326</v>
      </c>
      <c r="EV78" s="2">
        <f t="shared" si="92"/>
        <v>94.289405173295933</v>
      </c>
      <c r="EW78" s="2">
        <f t="shared" si="92"/>
        <v>94.045901891662467</v>
      </c>
      <c r="EX78" s="2">
        <f t="shared" si="92"/>
        <v>94.575003160620085</v>
      </c>
      <c r="EY78" s="2">
        <f t="shared" si="92"/>
        <v>98.507849336624318</v>
      </c>
      <c r="EZ78" s="2">
        <f t="shared" si="92"/>
        <v>96.580298196079184</v>
      </c>
      <c r="FA78" s="2">
        <f t="shared" si="92"/>
        <v>98.606785675366339</v>
      </c>
      <c r="FB78" s="2">
        <f t="shared" si="92"/>
        <v>95.337777428934331</v>
      </c>
      <c r="FC78" s="2">
        <f t="shared" si="92"/>
        <v>108.46527409632075</v>
      </c>
      <c r="FD78" s="2">
        <f t="shared" si="92"/>
        <v>98.740996053463491</v>
      </c>
      <c r="FE78" s="2">
        <f t="shared" si="92"/>
        <v>99.460442669502669</v>
      </c>
      <c r="FG78" s="2">
        <f t="shared" ref="FG78:FU94" si="93">POWER(10,($B78-C$231)/C$229)/(1+POWER(10,($B78-C$231)/C$229))</f>
        <v>0.76680628164630749</v>
      </c>
      <c r="FH78" s="2">
        <f t="shared" si="93"/>
        <v>0.66988080669031247</v>
      </c>
      <c r="FI78" s="2">
        <f t="shared" si="93"/>
        <v>0.66761395406302559</v>
      </c>
      <c r="FJ78" s="2">
        <f t="shared" si="93"/>
        <v>0.67225177676563175</v>
      </c>
      <c r="FK78" s="2">
        <f t="shared" si="93"/>
        <v>0.67838296616400984</v>
      </c>
      <c r="FL78" s="2">
        <f t="shared" si="93"/>
        <v>0.65215459784305596</v>
      </c>
      <c r="FM78" s="2">
        <f t="shared" si="93"/>
        <v>0.66505896327144631</v>
      </c>
      <c r="FN78" s="2">
        <f t="shared" si="93"/>
        <v>0.64327949370914594</v>
      </c>
      <c r="FO78" s="2">
        <f t="shared" si="93"/>
        <v>0.63815624835263463</v>
      </c>
      <c r="FP78" s="2">
        <f t="shared" si="93"/>
        <v>0.64733781032538107</v>
      </c>
      <c r="FQ78" s="2">
        <f t="shared" si="93"/>
        <v>0.6409580889092511</v>
      </c>
      <c r="FR78" s="2">
        <f t="shared" si="93"/>
        <v>0.66652847516040514</v>
      </c>
      <c r="FS78" s="2">
        <f t="shared" si="93"/>
        <v>0.68332862132370176</v>
      </c>
      <c r="FT78" s="2">
        <f t="shared" si="93"/>
        <v>0.68672256604688831</v>
      </c>
      <c r="FU78" s="2">
        <f t="shared" si="93"/>
        <v>0.63650873099517347</v>
      </c>
      <c r="FW78" s="2">
        <f t="shared" si="82"/>
        <v>4.7311589548731416E-5</v>
      </c>
      <c r="FX78" s="2">
        <f t="shared" si="82"/>
        <v>5.982919003648742E-5</v>
      </c>
      <c r="FY78" s="2">
        <f t="shared" si="82"/>
        <v>5.7354858820793276E-5</v>
      </c>
      <c r="FZ78" s="2">
        <f t="shared" si="82"/>
        <v>5.5304481206060023E-5</v>
      </c>
      <c r="GA78" s="2">
        <f t="shared" si="82"/>
        <v>6.268944753444903E-5</v>
      </c>
      <c r="GB78" s="2">
        <f t="shared" si="82"/>
        <v>5.6749151338839655E-5</v>
      </c>
      <c r="GC78" s="2">
        <f t="shared" si="82"/>
        <v>6.4612586531267074E-5</v>
      </c>
      <c r="GD78" s="2">
        <f t="shared" si="82"/>
        <v>6.5434099210744746E-5</v>
      </c>
      <c r="GE78" s="2">
        <f t="shared" si="82"/>
        <v>9.0375046049082111E-5</v>
      </c>
      <c r="GF78" s="2">
        <f t="shared" si="82"/>
        <v>8.6725004173191151E-5</v>
      </c>
      <c r="GG78" s="2">
        <f t="shared" si="82"/>
        <v>6.5784711255763791E-5</v>
      </c>
      <c r="GH78" s="2">
        <f t="shared" si="82"/>
        <v>5.4953677399395394E-5</v>
      </c>
      <c r="GI78" s="2">
        <f t="shared" si="82"/>
        <v>4.8211521447861402E-5</v>
      </c>
      <c r="GJ78" s="2">
        <f t="shared" si="82"/>
        <v>3.1540780832665547E-5</v>
      </c>
      <c r="GK78" s="2">
        <f t="shared" si="82"/>
        <v>3.0421938744818454E-5</v>
      </c>
      <c r="GM78" s="86">
        <f t="shared" si="83"/>
        <v>0.17905912400856852</v>
      </c>
      <c r="GN78" s="86">
        <f t="shared" si="83"/>
        <v>0.10710552481817445</v>
      </c>
      <c r="GO78" s="86">
        <f t="shared" si="83"/>
        <v>0.10791674846114352</v>
      </c>
      <c r="GP78" s="86">
        <f t="shared" si="83"/>
        <v>0.10992257232865589</v>
      </c>
      <c r="GQ78" s="86">
        <f t="shared" si="83"/>
        <v>0.1204283283081231</v>
      </c>
      <c r="GR78" s="86">
        <f t="shared" si="83"/>
        <v>9.3076551423980358E-2</v>
      </c>
      <c r="GS78" s="86">
        <f t="shared" si="83"/>
        <v>0.10954069862954004</v>
      </c>
      <c r="GT78" s="86">
        <f t="shared" si="83"/>
        <v>9.1314164944548928E-2</v>
      </c>
      <c r="GU78" s="86">
        <f t="shared" si="83"/>
        <v>8.7568861141517462E-2</v>
      </c>
      <c r="GV78" s="86">
        <f t="shared" si="83"/>
        <v>9.6875568624325267E-2</v>
      </c>
      <c r="GW78" s="86">
        <f t="shared" si="83"/>
        <v>8.6889353465671337E-2</v>
      </c>
      <c r="GX78" s="86">
        <f t="shared" si="83"/>
        <v>0.10418598532542817</v>
      </c>
      <c r="GY78" s="86">
        <f t="shared" si="83"/>
        <v>0.12724727724772342</v>
      </c>
      <c r="GZ78" s="86">
        <f t="shared" si="83"/>
        <v>0.12063814694720632</v>
      </c>
      <c r="HA78" s="86">
        <f t="shared" si="83"/>
        <v>8.8818613342386346E-2</v>
      </c>
      <c r="HC78" s="86">
        <f t="shared" si="73"/>
        <v>8.5309488341444647E-6</v>
      </c>
      <c r="HD78" s="86">
        <f t="shared" si="73"/>
        <v>5.2545058440636732E-7</v>
      </c>
      <c r="HE78" s="86">
        <f t="shared" si="73"/>
        <v>2.8160645489719561E-7</v>
      </c>
      <c r="HF78" s="86">
        <f t="shared" si="73"/>
        <v>1.9494483133218454E-7</v>
      </c>
      <c r="HG78" s="86">
        <f t="shared" si="87"/>
        <v>2.3649074679304357E-7</v>
      </c>
      <c r="HH78" s="86">
        <f t="shared" si="87"/>
        <v>2.4456917023152384E-7</v>
      </c>
      <c r="HI78" s="86">
        <f t="shared" si="87"/>
        <v>3.2856510625713895E-7</v>
      </c>
      <c r="HJ78" s="86">
        <f t="shared" si="87"/>
        <v>2.8974377371130394E-7</v>
      </c>
      <c r="HK78" s="86">
        <f t="shared" si="87"/>
        <v>1.1804284481118545E-7</v>
      </c>
      <c r="HL78" s="86">
        <f t="shared" si="87"/>
        <v>1.7748257487780575E-7</v>
      </c>
      <c r="HM78" s="86">
        <f t="shared" si="87"/>
        <v>1.6462619560944839E-7</v>
      </c>
      <c r="HN78" s="86">
        <f t="shared" si="87"/>
        <v>1.30209711541271E-7</v>
      </c>
      <c r="HO78" s="86">
        <f t="shared" si="87"/>
        <v>1.0389046597456897E-6</v>
      </c>
      <c r="HP78" s="86">
        <f t="shared" si="87"/>
        <v>5.6443048456924562E-7</v>
      </c>
      <c r="HQ78" s="86">
        <f t="shared" si="87"/>
        <v>3.7355593430839153E-8</v>
      </c>
      <c r="HS78" s="86">
        <f t="shared" si="84"/>
        <v>2.4696289802502111E-37</v>
      </c>
      <c r="HT78" s="86">
        <f t="shared" si="84"/>
        <v>7.3421947241799311E-46</v>
      </c>
      <c r="HU78" s="86">
        <f t="shared" si="84"/>
        <v>6.322731861872768E-48</v>
      </c>
      <c r="HV78" s="86">
        <f t="shared" si="84"/>
        <v>1.9500704169480969E-50</v>
      </c>
      <c r="HW78" s="86">
        <f t="shared" si="84"/>
        <v>7.8641604398389479E-51</v>
      </c>
      <c r="HX78" s="86">
        <f t="shared" si="84"/>
        <v>3.0998852262518257E-50</v>
      </c>
      <c r="HY78" s="86">
        <f t="shared" si="84"/>
        <v>2.9120843043023393E-50</v>
      </c>
      <c r="HZ78" s="86">
        <f t="shared" si="84"/>
        <v>2.8655632310589688E-50</v>
      </c>
      <c r="IA78" s="86">
        <f t="shared" si="84"/>
        <v>1.4405671474764056E-52</v>
      </c>
      <c r="IB78" s="86">
        <f t="shared" si="84"/>
        <v>2.9178289778464812E-52</v>
      </c>
      <c r="IC78" s="86">
        <f t="shared" si="84"/>
        <v>9.0241940618569577E-52</v>
      </c>
      <c r="ID78" s="86">
        <f t="shared" si="84"/>
        <v>6.7533589401479907E-53</v>
      </c>
      <c r="IE78" s="86">
        <f t="shared" si="84"/>
        <v>7.9117309896076308E-45</v>
      </c>
      <c r="IF78" s="86">
        <f t="shared" si="84"/>
        <v>4.0440831639718921E-25</v>
      </c>
      <c r="IG78" s="86">
        <f t="shared" si="84"/>
        <v>1.9057760886699176E-18</v>
      </c>
      <c r="II78" s="86">
        <f t="shared" si="85"/>
        <v>1.1990288075605149E-142</v>
      </c>
      <c r="IJ78" s="86">
        <f t="shared" si="85"/>
        <v>1.4208492593220427E-174</v>
      </c>
      <c r="IK78" s="86">
        <f t="shared" si="85"/>
        <v>1.5469367684135485E-186</v>
      </c>
      <c r="IL78" s="86">
        <f t="shared" si="85"/>
        <v>2.805658212693589E-196</v>
      </c>
      <c r="IM78" s="86">
        <f t="shared" si="85"/>
        <v>2.6595585869954654E-197</v>
      </c>
      <c r="IN78" s="86">
        <f t="shared" si="85"/>
        <v>4.4810169218879092E-193</v>
      </c>
      <c r="IO78" s="86">
        <f t="shared" si="85"/>
        <v>1.3595354335057867E-194</v>
      </c>
      <c r="IP78" s="86">
        <f t="shared" si="85"/>
        <v>1.4527104589968274E-195</v>
      </c>
      <c r="IQ78" s="86">
        <f t="shared" si="85"/>
        <v>4.4876887563441638E-202</v>
      </c>
      <c r="IR78" s="86">
        <f t="shared" si="85"/>
        <v>1.7400396223199224E-202</v>
      </c>
      <c r="IS78" s="86">
        <f t="shared" si="85"/>
        <v>1.6386575051387782E-200</v>
      </c>
      <c r="IT78" s="86">
        <f t="shared" si="85"/>
        <v>2.4029537616796277E-204</v>
      </c>
      <c r="IU78" s="86">
        <f t="shared" si="85"/>
        <v>1.6968349461360191E-172</v>
      </c>
      <c r="IV78" s="86">
        <f t="shared" si="85"/>
        <v>9.252251921769648E-78</v>
      </c>
      <c r="IW78" s="86">
        <f t="shared" si="85"/>
        <v>2.1320891929644488E-53</v>
      </c>
      <c r="IY78" s="86">
        <f t="shared" si="86"/>
        <v>0.17906765495740268</v>
      </c>
      <c r="IZ78" s="86">
        <f t="shared" si="86"/>
        <v>0.10710605026875886</v>
      </c>
      <c r="JA78" s="86">
        <f t="shared" si="86"/>
        <v>0.10791703006759841</v>
      </c>
      <c r="JB78" s="86">
        <f t="shared" si="86"/>
        <v>0.10992276727348722</v>
      </c>
      <c r="JC78" s="86">
        <f t="shared" si="86"/>
        <v>0.12042856479886989</v>
      </c>
      <c r="JD78" s="86">
        <f t="shared" si="86"/>
        <v>9.3076795993150593E-2</v>
      </c>
      <c r="JE78" s="86">
        <f t="shared" si="86"/>
        <v>0.1095410271946463</v>
      </c>
      <c r="JF78" s="86">
        <f t="shared" si="86"/>
        <v>9.1314454688322638E-2</v>
      </c>
      <c r="JG78" s="86">
        <f t="shared" si="86"/>
        <v>8.7568979184362267E-2</v>
      </c>
      <c r="JH78" s="86">
        <f t="shared" si="86"/>
        <v>9.687574610690014E-2</v>
      </c>
      <c r="JI78" s="86">
        <f t="shared" si="86"/>
        <v>8.6889518091866944E-2</v>
      </c>
      <c r="JJ78" s="86">
        <f t="shared" si="86"/>
        <v>0.10418611553513971</v>
      </c>
      <c r="JK78" s="86">
        <f t="shared" si="86"/>
        <v>0.12724831615238316</v>
      </c>
      <c r="JL78" s="86">
        <f t="shared" si="86"/>
        <v>0.12063871137769089</v>
      </c>
      <c r="JM78" s="86">
        <f t="shared" si="86"/>
        <v>8.881865069797977E-2</v>
      </c>
    </row>
    <row r="79" spans="2:273" x14ac:dyDescent="0.25">
      <c r="B79" s="2">
        <v>52</v>
      </c>
      <c r="C79" s="37">
        <v>130.73099999999999</v>
      </c>
      <c r="D79" s="37">
        <v>132.50800000000001</v>
      </c>
      <c r="E79" s="37">
        <v>139.24199999999999</v>
      </c>
      <c r="F79" s="37">
        <v>141.30600000000001</v>
      </c>
      <c r="G79" s="37">
        <v>152.03200000000001</v>
      </c>
      <c r="H79" s="37">
        <v>148.29</v>
      </c>
      <c r="I79" s="37">
        <v>154.41</v>
      </c>
      <c r="J79" s="37">
        <v>150.048</v>
      </c>
      <c r="K79" s="37">
        <v>149.90299999999999</v>
      </c>
      <c r="L79" s="37">
        <v>150.19399999999999</v>
      </c>
      <c r="M79" s="37">
        <v>148.32300000000001</v>
      </c>
      <c r="N79" s="37">
        <v>148.12899999999999</v>
      </c>
      <c r="O79" s="37">
        <v>161.70500000000001</v>
      </c>
      <c r="P79" s="37">
        <v>145.846</v>
      </c>
      <c r="Q79" s="37">
        <v>132.87700000000001</v>
      </c>
      <c r="S79" s="4">
        <f t="shared" si="88"/>
        <v>135.35824731249585</v>
      </c>
      <c r="T79" s="4">
        <f t="shared" si="88"/>
        <v>136.36887090470145</v>
      </c>
      <c r="U79" s="4">
        <f t="shared" si="88"/>
        <v>141.69301602849211</v>
      </c>
      <c r="V79" s="4">
        <f t="shared" si="88"/>
        <v>143.86459319883565</v>
      </c>
      <c r="W79" s="4">
        <f t="shared" si="88"/>
        <v>153.48100636845177</v>
      </c>
      <c r="X79" s="4">
        <f t="shared" si="88"/>
        <v>149.99303582022256</v>
      </c>
      <c r="Y79" s="4">
        <f t="shared" si="88"/>
        <v>155.98281138910909</v>
      </c>
      <c r="Z79" s="4">
        <f t="shared" si="88"/>
        <v>150.49182914458009</v>
      </c>
      <c r="AA79" s="4">
        <f t="shared" si="88"/>
        <v>151.48024131789256</v>
      </c>
      <c r="AB79" s="4">
        <f t="shared" si="88"/>
        <v>153.12507285931764</v>
      </c>
      <c r="AC79" s="4">
        <f t="shared" si="88"/>
        <v>150.61661643830837</v>
      </c>
      <c r="AD79" s="4">
        <f t="shared" si="88"/>
        <v>151.69429829950934</v>
      </c>
      <c r="AE79" s="4">
        <f t="shared" si="88"/>
        <v>169.46618271272189</v>
      </c>
      <c r="AF79" s="4">
        <f t="shared" si="88"/>
        <v>151.29888958439562</v>
      </c>
      <c r="AG79" s="4">
        <f t="shared" si="88"/>
        <v>133.88404257418077</v>
      </c>
      <c r="AI79" s="4">
        <f t="shared" si="89"/>
        <v>-4.6272473124958537</v>
      </c>
      <c r="AJ79" s="4">
        <f t="shared" si="89"/>
        <v>-3.8608709047014429</v>
      </c>
      <c r="AK79" s="4">
        <f t="shared" si="89"/>
        <v>-2.4510160284921199</v>
      </c>
      <c r="AL79" s="4">
        <f t="shared" si="89"/>
        <v>-2.5585931988356378</v>
      </c>
      <c r="AM79" s="4">
        <f t="shared" si="89"/>
        <v>-1.4490063684517622</v>
      </c>
      <c r="AN79" s="4">
        <f t="shared" si="89"/>
        <v>-1.7030358202225671</v>
      </c>
      <c r="AO79" s="4">
        <f t="shared" si="89"/>
        <v>-1.5728113891090914</v>
      </c>
      <c r="AP79" s="4">
        <f t="shared" si="89"/>
        <v>-0.44382914458009282</v>
      </c>
      <c r="AQ79" s="4">
        <f t="shared" si="89"/>
        <v>-1.5772413178925717</v>
      </c>
      <c r="AR79" s="4">
        <f t="shared" si="89"/>
        <v>-2.931072859317652</v>
      </c>
      <c r="AS79" s="4">
        <f t="shared" si="89"/>
        <v>-2.2936164383083621</v>
      </c>
      <c r="AT79" s="4">
        <f t="shared" si="89"/>
        <v>-3.565298299509351</v>
      </c>
      <c r="AU79" s="4">
        <f t="shared" si="89"/>
        <v>-7.761182712721876</v>
      </c>
      <c r="AV79" s="4">
        <f t="shared" si="89"/>
        <v>-5.4528895843956207</v>
      </c>
      <c r="AW79" s="4">
        <f t="shared" si="89"/>
        <v>-1.0070425741807583</v>
      </c>
      <c r="AY79" s="2">
        <f t="shared" si="80"/>
        <v>57.382396458030627</v>
      </c>
      <c r="AZ79" s="2">
        <f t="shared" si="80"/>
        <v>71.901793400613897</v>
      </c>
      <c r="BA79" s="2">
        <f t="shared" si="80"/>
        <v>77.764001259726882</v>
      </c>
      <c r="BB79" s="2">
        <f t="shared" si="80"/>
        <v>81.703029895973799</v>
      </c>
      <c r="BC79" s="2">
        <f t="shared" si="80"/>
        <v>88.614464142538026</v>
      </c>
      <c r="BD79" s="2">
        <f t="shared" si="80"/>
        <v>97.615799435947437</v>
      </c>
      <c r="BE79" s="2">
        <f t="shared" si="80"/>
        <v>97.723500323174889</v>
      </c>
      <c r="BF79" s="2">
        <f t="shared" si="80"/>
        <v>98.032852397044508</v>
      </c>
      <c r="BG79" s="2">
        <f t="shared" si="80"/>
        <v>101.88324898247987</v>
      </c>
      <c r="BH79" s="2">
        <f t="shared" si="80"/>
        <v>100.10005217636829</v>
      </c>
      <c r="BI79" s="2">
        <f t="shared" si="80"/>
        <v>102.82138032144998</v>
      </c>
      <c r="BJ79" s="2">
        <f t="shared" si="80"/>
        <v>99.309822193130771</v>
      </c>
      <c r="BK79" s="2">
        <f t="shared" si="80"/>
        <v>113.36610263998813</v>
      </c>
      <c r="BL79" s="2">
        <f t="shared" si="80"/>
        <v>100.41277618237399</v>
      </c>
      <c r="BM79" s="2">
        <f t="shared" si="80"/>
        <v>98.83652345255517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68.557243680927897</v>
      </c>
      <c r="DL79" s="2">
        <f t="shared" si="90"/>
        <v>80.139685291452736</v>
      </c>
      <c r="DM79" s="2">
        <f t="shared" si="90"/>
        <v>85.555966475385105</v>
      </c>
      <c r="DN79" s="2">
        <f t="shared" si="90"/>
        <v>89.487273482331616</v>
      </c>
      <c r="DO79" s="2">
        <f t="shared" si="90"/>
        <v>96.259128057988505</v>
      </c>
      <c r="DP79" s="2">
        <f t="shared" si="90"/>
        <v>102.94634291754758</v>
      </c>
      <c r="DQ79" s="2">
        <f t="shared" si="90"/>
        <v>104.34858547266688</v>
      </c>
      <c r="DR79" s="2">
        <f t="shared" si="90"/>
        <v>105.80280111748719</v>
      </c>
      <c r="DS79" s="2">
        <f t="shared" si="90"/>
        <v>107.76319409556224</v>
      </c>
      <c r="DT79" s="2">
        <f t="shared" si="90"/>
        <v>106.28980539124326</v>
      </c>
      <c r="DU79" s="2">
        <f t="shared" si="90"/>
        <v>108.69406885130373</v>
      </c>
      <c r="DV79" s="2">
        <f t="shared" si="90"/>
        <v>107.00444140742978</v>
      </c>
      <c r="DW79" s="2">
        <f t="shared" si="90"/>
        <v>114.86649704237905</v>
      </c>
      <c r="DX79" s="2">
        <f t="shared" si="90"/>
        <v>107.46737193096182</v>
      </c>
      <c r="DY79" s="2">
        <f t="shared" si="90"/>
        <v>103.54513170731708</v>
      </c>
      <c r="EA79" s="2">
        <f t="shared" si="91"/>
        <v>54.28311838033261</v>
      </c>
      <c r="EB79" s="2">
        <f t="shared" si="91"/>
        <v>68.199384942869699</v>
      </c>
      <c r="EC79" s="2">
        <f t="shared" si="91"/>
        <v>74.225991317898462</v>
      </c>
      <c r="ED79" s="2">
        <f t="shared" si="91"/>
        <v>78.241891040104065</v>
      </c>
      <c r="EE79" s="2">
        <f t="shared" si="91"/>
        <v>85.30907926550401</v>
      </c>
      <c r="EF79" s="2">
        <f t="shared" si="91"/>
        <v>95.022850326654606</v>
      </c>
      <c r="EG79" s="2">
        <f t="shared" si="91"/>
        <v>94.680592285246433</v>
      </c>
      <c r="EH79" s="2">
        <f t="shared" si="91"/>
        <v>94.103228105231651</v>
      </c>
      <c r="EI79" s="2">
        <f t="shared" si="91"/>
        <v>98.842661812074368</v>
      </c>
      <c r="EJ79" s="2">
        <f t="shared" si="91"/>
        <v>97.024733928557225</v>
      </c>
      <c r="EK79" s="2">
        <f t="shared" si="91"/>
        <v>99.821310917127349</v>
      </c>
      <c r="EL79" s="2">
        <f t="shared" si="91"/>
        <v>95.798901386021839</v>
      </c>
      <c r="EM79" s="2">
        <f t="shared" si="91"/>
        <v>112.73229708157669</v>
      </c>
      <c r="EN79" s="2">
        <f t="shared" si="91"/>
        <v>97.477639701092642</v>
      </c>
      <c r="EO79" s="2">
        <f t="shared" si="91"/>
        <v>96.384025324137909</v>
      </c>
      <c r="EQ79" s="2">
        <f t="shared" si="92"/>
        <v>52.965379882403639</v>
      </c>
      <c r="ER79" s="2">
        <f t="shared" si="92"/>
        <v>67.751145642585925</v>
      </c>
      <c r="ES79" s="2">
        <f t="shared" si="92"/>
        <v>73.750798919796807</v>
      </c>
      <c r="ET79" s="2">
        <f t="shared" si="92"/>
        <v>77.715887874062517</v>
      </c>
      <c r="EU79" s="2">
        <f t="shared" si="92"/>
        <v>85.272810359710149</v>
      </c>
      <c r="EV79" s="2">
        <f t="shared" si="92"/>
        <v>94.170516838330471</v>
      </c>
      <c r="EW79" s="2">
        <f t="shared" si="92"/>
        <v>93.945523093384068</v>
      </c>
      <c r="EX79" s="2">
        <f t="shared" si="92"/>
        <v>94.480864241143237</v>
      </c>
      <c r="EY79" s="2">
        <f t="shared" si="92"/>
        <v>98.383235313594284</v>
      </c>
      <c r="EZ79" s="2">
        <f t="shared" si="92"/>
        <v>96.467827241536824</v>
      </c>
      <c r="FA79" s="2">
        <f t="shared" si="92"/>
        <v>98.478753795082369</v>
      </c>
      <c r="FB79" s="2">
        <f t="shared" si="92"/>
        <v>95.232620740784355</v>
      </c>
      <c r="FC79" s="2">
        <f t="shared" si="92"/>
        <v>108.29516501688013</v>
      </c>
      <c r="FD79" s="2">
        <f t="shared" si="92"/>
        <v>98.63327607045801</v>
      </c>
      <c r="FE79" s="2">
        <f t="shared" si="92"/>
        <v>99.33455969432157</v>
      </c>
      <c r="FG79" s="2">
        <f t="shared" si="93"/>
        <v>0.78286960697861008</v>
      </c>
      <c r="FH79" s="2">
        <f t="shared" si="93"/>
        <v>0.68992087681106495</v>
      </c>
      <c r="FI79" s="2">
        <f t="shared" si="93"/>
        <v>0.68772748602259248</v>
      </c>
      <c r="FJ79" s="2">
        <f t="shared" si="93"/>
        <v>0.69221404693027766</v>
      </c>
      <c r="FK79" s="2">
        <f t="shared" si="93"/>
        <v>0.69813948479155985</v>
      </c>
      <c r="FL79" s="2">
        <f t="shared" si="93"/>
        <v>0.67274505339245672</v>
      </c>
      <c r="FM79" s="2">
        <f t="shared" si="93"/>
        <v>0.68525421402964692</v>
      </c>
      <c r="FN79" s="2">
        <f t="shared" si="93"/>
        <v>0.66412473398953042</v>
      </c>
      <c r="FO79" s="2">
        <f t="shared" si="93"/>
        <v>0.6591422350245687</v>
      </c>
      <c r="FP79" s="2">
        <f t="shared" si="93"/>
        <v>0.66806826939578934</v>
      </c>
      <c r="FQ79" s="2">
        <f t="shared" si="93"/>
        <v>0.66186767782619438</v>
      </c>
      <c r="FR79" s="2">
        <f t="shared" si="93"/>
        <v>0.68667686503738457</v>
      </c>
      <c r="FS79" s="2">
        <f t="shared" si="93"/>
        <v>0.70291438077286894</v>
      </c>
      <c r="FT79" s="2">
        <f t="shared" si="93"/>
        <v>0.70618866976685668</v>
      </c>
      <c r="FU79" s="2">
        <f t="shared" si="93"/>
        <v>0.65753899236664071</v>
      </c>
      <c r="FW79" s="2">
        <f t="shared" si="82"/>
        <v>5.1875889575651925E-5</v>
      </c>
      <c r="FX79" s="2">
        <f t="shared" si="82"/>
        <v>6.5601023704877536E-5</v>
      </c>
      <c r="FY79" s="2">
        <f t="shared" si="82"/>
        <v>6.2888004149519729E-5</v>
      </c>
      <c r="FZ79" s="2">
        <f t="shared" si="82"/>
        <v>6.0639834236911668E-5</v>
      </c>
      <c r="GA79" s="2">
        <f t="shared" si="82"/>
        <v>6.8737196615891404E-5</v>
      </c>
      <c r="GB79" s="2">
        <f t="shared" si="82"/>
        <v>6.2223866413529561E-5</v>
      </c>
      <c r="GC79" s="2">
        <f t="shared" si="82"/>
        <v>7.0845850695759011E-5</v>
      </c>
      <c r="GD79" s="2">
        <f t="shared" si="82"/>
        <v>7.1746610135094859E-5</v>
      </c>
      <c r="GE79" s="2">
        <f t="shared" si="82"/>
        <v>9.909340345092914E-5</v>
      </c>
      <c r="GF79" s="2">
        <f t="shared" si="82"/>
        <v>9.5091280500743755E-5</v>
      </c>
      <c r="GG79" s="2">
        <f t="shared" si="82"/>
        <v>7.2131043730913182E-5</v>
      </c>
      <c r="GH79" s="2">
        <f t="shared" si="82"/>
        <v>6.0255189603451325E-5</v>
      </c>
      <c r="GI79" s="2">
        <f t="shared" si="82"/>
        <v>5.2862636187285242E-5</v>
      </c>
      <c r="GJ79" s="2">
        <f t="shared" si="82"/>
        <v>3.458367323431269E-5</v>
      </c>
      <c r="GK79" s="2">
        <f t="shared" si="82"/>
        <v>3.3356894613817654E-5</v>
      </c>
      <c r="GM79" s="86">
        <f t="shared" si="83"/>
        <v>0.20977354969436574</v>
      </c>
      <c r="GN79" s="86">
        <f t="shared" si="83"/>
        <v>0.13473749872932836</v>
      </c>
      <c r="GO79" s="86">
        <f t="shared" si="83"/>
        <v>0.13628274661334291</v>
      </c>
      <c r="GP79" s="86">
        <f t="shared" si="83"/>
        <v>0.13808328083999671</v>
      </c>
      <c r="GQ79" s="86">
        <f t="shared" si="83"/>
        <v>0.15097069000107427</v>
      </c>
      <c r="GR79" s="86">
        <f t="shared" si="83"/>
        <v>0.11896426544221167</v>
      </c>
      <c r="GS79" s="86">
        <f t="shared" si="83"/>
        <v>0.139020884191528</v>
      </c>
      <c r="GT79" s="86">
        <f t="shared" si="83"/>
        <v>0.11834746103625951</v>
      </c>
      <c r="GU79" s="86">
        <f t="shared" si="83"/>
        <v>0.11414008164513721</v>
      </c>
      <c r="GV79" s="86">
        <f t="shared" si="83"/>
        <v>0.12531528656509208</v>
      </c>
      <c r="GW79" s="86">
        <f t="shared" si="83"/>
        <v>0.11255571871152906</v>
      </c>
      <c r="GX79" s="86">
        <f t="shared" si="83"/>
        <v>0.13142569403054655</v>
      </c>
      <c r="GY79" s="86">
        <f t="shared" si="83"/>
        <v>0.15904406939964935</v>
      </c>
      <c r="GZ79" s="86">
        <f t="shared" si="83"/>
        <v>0.14962370730383012</v>
      </c>
      <c r="HA79" s="86">
        <f t="shared" si="83"/>
        <v>0.11631815972381626</v>
      </c>
      <c r="HC79" s="86">
        <f t="shared" si="73"/>
        <v>1.4591389005247395E-5</v>
      </c>
      <c r="HD79" s="86">
        <f t="shared" si="73"/>
        <v>1.0371493944673301E-6</v>
      </c>
      <c r="HE79" s="86">
        <f t="shared" si="73"/>
        <v>5.7593645095348386E-7</v>
      </c>
      <c r="HF79" s="86">
        <f t="shared" si="73"/>
        <v>4.0878627598225025E-7</v>
      </c>
      <c r="HG79" s="86">
        <f t="shared" si="87"/>
        <v>4.9913119187514108E-7</v>
      </c>
      <c r="HH79" s="86">
        <f t="shared" si="87"/>
        <v>5.078369613967882E-7</v>
      </c>
      <c r="HI79" s="86">
        <f t="shared" si="87"/>
        <v>6.8568873418035455E-7</v>
      </c>
      <c r="HJ79" s="86">
        <f t="shared" si="87"/>
        <v>6.0832945623761358E-7</v>
      </c>
      <c r="HK79" s="86">
        <f t="shared" si="87"/>
        <v>2.6368841247269421E-7</v>
      </c>
      <c r="HL79" s="86">
        <f t="shared" si="87"/>
        <v>3.9116480553081483E-7</v>
      </c>
      <c r="HM79" s="86">
        <f t="shared" si="87"/>
        <v>3.5415613526741725E-7</v>
      </c>
      <c r="HN79" s="86">
        <f t="shared" si="87"/>
        <v>2.7989505421580088E-7</v>
      </c>
      <c r="HO79" s="86">
        <f t="shared" si="87"/>
        <v>1.9799946338363815E-6</v>
      </c>
      <c r="HP79" s="86">
        <f t="shared" si="87"/>
        <v>1.1102948259404678E-6</v>
      </c>
      <c r="HQ79" s="86">
        <f t="shared" si="87"/>
        <v>8.5905986452377961E-8</v>
      </c>
      <c r="HS79" s="86">
        <f t="shared" si="84"/>
        <v>1.970459354714012E-36</v>
      </c>
      <c r="HT79" s="86">
        <f t="shared" si="84"/>
        <v>1.0082364112444932E-44</v>
      </c>
      <c r="HU79" s="86">
        <f t="shared" si="84"/>
        <v>9.9803720386257795E-47</v>
      </c>
      <c r="HV79" s="86">
        <f t="shared" si="84"/>
        <v>3.528377789674336E-49</v>
      </c>
      <c r="HW79" s="86">
        <f t="shared" si="84"/>
        <v>1.5060580411590381E-49</v>
      </c>
      <c r="HX79" s="86">
        <f t="shared" si="84"/>
        <v>5.4853942128414397E-49</v>
      </c>
      <c r="HY79" s="86">
        <f t="shared" si="84"/>
        <v>5.4210067906416886E-49</v>
      </c>
      <c r="HZ79" s="86">
        <f t="shared" si="84"/>
        <v>5.3952851230862798E-49</v>
      </c>
      <c r="IA79" s="86">
        <f t="shared" si="84"/>
        <v>3.3919892788616294E-51</v>
      </c>
      <c r="IB79" s="86">
        <f t="shared" si="84"/>
        <v>6.7335262866480761E-51</v>
      </c>
      <c r="IC79" s="86">
        <f t="shared" si="84"/>
        <v>1.8485135014091388E-50</v>
      </c>
      <c r="ID79" s="86">
        <f t="shared" si="84"/>
        <v>1.3927203444662019E-51</v>
      </c>
      <c r="IE79" s="86">
        <f t="shared" si="84"/>
        <v>9.812704032239684E-44</v>
      </c>
      <c r="IF79" s="86">
        <f t="shared" si="84"/>
        <v>1.5190622290281563E-24</v>
      </c>
      <c r="IG79" s="86">
        <f t="shared" si="84"/>
        <v>4.9017154493124274E-18</v>
      </c>
      <c r="II79" s="86">
        <f t="shared" si="85"/>
        <v>4.6574188549938574E-140</v>
      </c>
      <c r="IJ79" s="86">
        <f t="shared" si="85"/>
        <v>2.5420187419182076E-171</v>
      </c>
      <c r="IK79" s="86">
        <f t="shared" si="85"/>
        <v>4.4916910598489172E-183</v>
      </c>
      <c r="IL79" s="86">
        <f t="shared" si="85"/>
        <v>1.2027105444482282E-192</v>
      </c>
      <c r="IM79" s="86">
        <f t="shared" si="85"/>
        <v>1.3277620159697789E-193</v>
      </c>
      <c r="IN79" s="86">
        <f t="shared" si="85"/>
        <v>1.7101533779033415E-189</v>
      </c>
      <c r="IO79" s="86">
        <f t="shared" si="85"/>
        <v>6.1917740210684421E-191</v>
      </c>
      <c r="IP79" s="86">
        <f t="shared" si="85"/>
        <v>6.9797250377216673E-192</v>
      </c>
      <c r="IQ79" s="86">
        <f t="shared" si="85"/>
        <v>3.879283629856055E-198</v>
      </c>
      <c r="IR79" s="86">
        <f t="shared" si="85"/>
        <v>1.472565738456184E-198</v>
      </c>
      <c r="IS79" s="86">
        <f t="shared" si="85"/>
        <v>9.8237038930131004E-197</v>
      </c>
      <c r="IT79" s="86">
        <f t="shared" si="85"/>
        <v>1.4492718262425484E-200</v>
      </c>
      <c r="IU79" s="86">
        <f t="shared" si="85"/>
        <v>2.364180125711093E-169</v>
      </c>
      <c r="IV79" s="86">
        <f t="shared" si="85"/>
        <v>2.0366700421180824E-76</v>
      </c>
      <c r="IW79" s="86">
        <f t="shared" si="85"/>
        <v>1.7326348963555524E-52</v>
      </c>
      <c r="IY79" s="86">
        <f t="shared" si="86"/>
        <v>0.20978814108337099</v>
      </c>
      <c r="IZ79" s="86">
        <f t="shared" si="86"/>
        <v>0.13473853587872284</v>
      </c>
      <c r="JA79" s="86">
        <f t="shared" si="86"/>
        <v>0.13628332254979386</v>
      </c>
      <c r="JB79" s="86">
        <f t="shared" si="86"/>
        <v>0.13808368962627271</v>
      </c>
      <c r="JC79" s="86">
        <f t="shared" si="86"/>
        <v>0.15097118913226615</v>
      </c>
      <c r="JD79" s="86">
        <f t="shared" si="86"/>
        <v>0.11896477327917307</v>
      </c>
      <c r="JE79" s="86">
        <f t="shared" si="86"/>
        <v>0.13902156988026218</v>
      </c>
      <c r="JF79" s="86">
        <f t="shared" si="86"/>
        <v>0.11834806936571575</v>
      </c>
      <c r="JG79" s="86">
        <f t="shared" si="86"/>
        <v>0.11414034533354968</v>
      </c>
      <c r="JH79" s="86">
        <f t="shared" si="86"/>
        <v>0.1253156777298976</v>
      </c>
      <c r="JI79" s="86">
        <f t="shared" si="86"/>
        <v>0.11255607286766432</v>
      </c>
      <c r="JJ79" s="86">
        <f t="shared" si="86"/>
        <v>0.13142597392560076</v>
      </c>
      <c r="JK79" s="86">
        <f t="shared" si="86"/>
        <v>0.15904604939428318</v>
      </c>
      <c r="JL79" s="86">
        <f t="shared" si="86"/>
        <v>0.14962481759865606</v>
      </c>
      <c r="JM79" s="86">
        <f t="shared" si="86"/>
        <v>0.11631824562980271</v>
      </c>
    </row>
    <row r="80" spans="2:273" x14ac:dyDescent="0.25">
      <c r="B80" s="2">
        <v>53</v>
      </c>
      <c r="C80" s="37">
        <v>140.38800000000001</v>
      </c>
      <c r="D80" s="37">
        <v>147.131</v>
      </c>
      <c r="E80" s="37">
        <v>153.25800000000001</v>
      </c>
      <c r="F80" s="37">
        <v>153.74199999999999</v>
      </c>
      <c r="G80" s="37">
        <v>166.48400000000001</v>
      </c>
      <c r="H80" s="37">
        <v>161.12899999999999</v>
      </c>
      <c r="I80" s="37">
        <v>166.68899999999999</v>
      </c>
      <c r="J80" s="37">
        <v>162.161</v>
      </c>
      <c r="K80" s="37">
        <v>161.74199999999999</v>
      </c>
      <c r="L80" s="37">
        <v>163.67699999999999</v>
      </c>
      <c r="M80" s="37">
        <v>159.09700000000001</v>
      </c>
      <c r="N80" s="37">
        <v>159.24199999999999</v>
      </c>
      <c r="O80" s="37">
        <v>174.31100000000001</v>
      </c>
      <c r="P80" s="37">
        <v>155.6</v>
      </c>
      <c r="Q80" s="37">
        <v>140.108</v>
      </c>
      <c r="S80" s="4">
        <f t="shared" si="88"/>
        <v>143.99241747154218</v>
      </c>
      <c r="T80" s="4">
        <f t="shared" si="88"/>
        <v>147.7606150515451</v>
      </c>
      <c r="U80" s="4">
        <f t="shared" si="88"/>
        <v>153.18067571825682</v>
      </c>
      <c r="V80" s="4">
        <f t="shared" si="88"/>
        <v>154.75087291905231</v>
      </c>
      <c r="W80" s="4">
        <f t="shared" si="88"/>
        <v>164.58279765108111</v>
      </c>
      <c r="X80" s="4">
        <f t="shared" si="88"/>
        <v>160.13680595490561</v>
      </c>
      <c r="Y80" s="4">
        <f t="shared" si="88"/>
        <v>166.65055126791071</v>
      </c>
      <c r="Z80" s="4">
        <f t="shared" si="88"/>
        <v>161.22735427645489</v>
      </c>
      <c r="AA80" s="4">
        <f t="shared" si="88"/>
        <v>161.94571302402775</v>
      </c>
      <c r="AB80" s="4">
        <f t="shared" si="88"/>
        <v>163.83031128042441</v>
      </c>
      <c r="AC80" s="4">
        <f t="shared" si="88"/>
        <v>160.45319353180497</v>
      </c>
      <c r="AD80" s="4">
        <f t="shared" si="88"/>
        <v>161.09129123232384</v>
      </c>
      <c r="AE80" s="4">
        <f t="shared" si="88"/>
        <v>178.89945738454645</v>
      </c>
      <c r="AF80" s="4">
        <f t="shared" si="88"/>
        <v>159.58001857874882</v>
      </c>
      <c r="AG80" s="4">
        <f t="shared" si="88"/>
        <v>141.39897268900361</v>
      </c>
      <c r="AI80" s="4">
        <f t="shared" si="89"/>
        <v>-3.6044174715421775</v>
      </c>
      <c r="AJ80" s="4">
        <f t="shared" si="89"/>
        <v>-0.62961505154510178</v>
      </c>
      <c r="AK80" s="4">
        <f t="shared" si="89"/>
        <v>7.7324281743187839E-2</v>
      </c>
      <c r="AL80" s="4">
        <f t="shared" si="89"/>
        <v>-1.0088729190523225</v>
      </c>
      <c r="AM80" s="4">
        <f t="shared" si="89"/>
        <v>1.9012023489189005</v>
      </c>
      <c r="AN80" s="4">
        <f t="shared" si="89"/>
        <v>0.99219404509437936</v>
      </c>
      <c r="AO80" s="4">
        <f t="shared" si="89"/>
        <v>3.8448732089278792E-2</v>
      </c>
      <c r="AP80" s="4">
        <f t="shared" si="89"/>
        <v>0.93364572354511211</v>
      </c>
      <c r="AQ80" s="4">
        <f t="shared" si="89"/>
        <v>-0.20371302402776337</v>
      </c>
      <c r="AR80" s="4">
        <f t="shared" si="89"/>
        <v>-0.15331128042441833</v>
      </c>
      <c r="AS80" s="4">
        <f t="shared" si="89"/>
        <v>-1.356193531804962</v>
      </c>
      <c r="AT80" s="4">
        <f t="shared" si="89"/>
        <v>-1.84929123232385</v>
      </c>
      <c r="AU80" s="4">
        <f t="shared" si="89"/>
        <v>-4.5884573845464445</v>
      </c>
      <c r="AV80" s="4">
        <f t="shared" si="89"/>
        <v>-3.980018578748826</v>
      </c>
      <c r="AW80" s="4">
        <f t="shared" si="89"/>
        <v>-1.2909726890036097</v>
      </c>
      <c r="AY80" s="2">
        <f t="shared" si="80"/>
        <v>57.100407051651906</v>
      </c>
      <c r="AZ80" s="2">
        <f t="shared" si="80"/>
        <v>71.629269474354444</v>
      </c>
      <c r="BA80" s="2">
        <f t="shared" si="80"/>
        <v>77.50923499493743</v>
      </c>
      <c r="BB80" s="2">
        <f t="shared" si="80"/>
        <v>81.458653983618348</v>
      </c>
      <c r="BC80" s="2">
        <f t="shared" si="80"/>
        <v>88.384485687016806</v>
      </c>
      <c r="BD80" s="2">
        <f t="shared" si="80"/>
        <v>97.413472102977522</v>
      </c>
      <c r="BE80" s="2">
        <f t="shared" si="80"/>
        <v>97.495749127156799</v>
      </c>
      <c r="BF80" s="2">
        <f t="shared" si="80"/>
        <v>97.796541655494423</v>
      </c>
      <c r="BG80" s="2">
        <f t="shared" si="80"/>
        <v>101.68402666612324</v>
      </c>
      <c r="BH80" s="2">
        <f t="shared" si="80"/>
        <v>99.895096372924868</v>
      </c>
      <c r="BI80" s="2">
        <f t="shared" si="80"/>
        <v>102.60601139307234</v>
      </c>
      <c r="BJ80" s="2">
        <f t="shared" si="80"/>
        <v>99.07419551719768</v>
      </c>
      <c r="BK80" s="2">
        <f t="shared" si="80"/>
        <v>113.221796251847</v>
      </c>
      <c r="BL80" s="2">
        <f t="shared" si="80"/>
        <v>100.21581291375858</v>
      </c>
      <c r="BM80" s="2">
        <f t="shared" si="80"/>
        <v>98.698804518565623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68.851810263705005</v>
      </c>
      <c r="DL80" s="2">
        <f t="shared" si="90"/>
        <v>80.392367562669904</v>
      </c>
      <c r="DM80" s="2">
        <f t="shared" si="90"/>
        <v>85.755589549984919</v>
      </c>
      <c r="DN80" s="2">
        <f t="shared" si="90"/>
        <v>89.638547870733916</v>
      </c>
      <c r="DO80" s="2">
        <f t="shared" si="90"/>
        <v>96.422582301419496</v>
      </c>
      <c r="DP80" s="2">
        <f t="shared" si="90"/>
        <v>103.10213657505287</v>
      </c>
      <c r="DQ80" s="2">
        <f t="shared" si="90"/>
        <v>104.48565237088494</v>
      </c>
      <c r="DR80" s="2">
        <f t="shared" si="90"/>
        <v>105.99377982482636</v>
      </c>
      <c r="DS80" s="2">
        <f t="shared" si="90"/>
        <v>107.98986924344329</v>
      </c>
      <c r="DT80" s="2">
        <f t="shared" si="90"/>
        <v>106.49932098965506</v>
      </c>
      <c r="DU80" s="2">
        <f t="shared" si="90"/>
        <v>108.90615207892881</v>
      </c>
      <c r="DV80" s="2">
        <f t="shared" si="90"/>
        <v>107.22060193295077</v>
      </c>
      <c r="DW80" s="2">
        <f t="shared" si="90"/>
        <v>115.12161712989221</v>
      </c>
      <c r="DX80" s="2">
        <f t="shared" si="90"/>
        <v>107.66105720768169</v>
      </c>
      <c r="DY80" s="2">
        <f t="shared" si="90"/>
        <v>103.71786898954704</v>
      </c>
      <c r="EA80" s="2">
        <f t="shared" si="91"/>
        <v>54.1280059704576</v>
      </c>
      <c r="EB80" s="2">
        <f t="shared" si="91"/>
        <v>68.037358987035816</v>
      </c>
      <c r="EC80" s="2">
        <f t="shared" si="91"/>
        <v>74.094369657168272</v>
      </c>
      <c r="ED80" s="2">
        <f t="shared" si="91"/>
        <v>78.141621488607029</v>
      </c>
      <c r="EE80" s="2">
        <f t="shared" si="91"/>
        <v>85.214795490578709</v>
      </c>
      <c r="EF80" s="2">
        <f t="shared" si="91"/>
        <v>94.889806438944717</v>
      </c>
      <c r="EG80" s="2">
        <f t="shared" si="91"/>
        <v>94.567772809987574</v>
      </c>
      <c r="EH80" s="2">
        <f t="shared" si="91"/>
        <v>94.015592628013323</v>
      </c>
      <c r="EI80" s="2">
        <f t="shared" si="91"/>
        <v>98.710124798683978</v>
      </c>
      <c r="EJ80" s="2">
        <f t="shared" si="91"/>
        <v>96.902571775568589</v>
      </c>
      <c r="EK80" s="2">
        <f t="shared" si="91"/>
        <v>99.670774767609373</v>
      </c>
      <c r="EL80" s="2">
        <f t="shared" si="91"/>
        <v>95.684197476513475</v>
      </c>
      <c r="EM80" s="2">
        <f t="shared" si="91"/>
        <v>112.48984200401131</v>
      </c>
      <c r="EN80" s="2">
        <f t="shared" si="91"/>
        <v>97.390699597278058</v>
      </c>
      <c r="EO80" s="2">
        <f t="shared" si="91"/>
        <v>96.314614675862046</v>
      </c>
      <c r="EQ80" s="2">
        <f t="shared" si="92"/>
        <v>52.831246862824429</v>
      </c>
      <c r="ER80" s="2">
        <f t="shared" si="92"/>
        <v>67.596292179771339</v>
      </c>
      <c r="ES80" s="2">
        <f t="shared" si="92"/>
        <v>73.626755196773686</v>
      </c>
      <c r="ET80" s="2">
        <f t="shared" si="92"/>
        <v>77.624189128981953</v>
      </c>
      <c r="EU80" s="2">
        <f t="shared" si="92"/>
        <v>85.179161250453959</v>
      </c>
      <c r="EV80" s="2">
        <f t="shared" si="92"/>
        <v>94.051628503364995</v>
      </c>
      <c r="EW80" s="2">
        <f t="shared" si="92"/>
        <v>93.845144295105669</v>
      </c>
      <c r="EX80" s="2">
        <f t="shared" si="92"/>
        <v>94.386725321666376</v>
      </c>
      <c r="EY80" s="2">
        <f t="shared" si="92"/>
        <v>98.258621290564264</v>
      </c>
      <c r="EZ80" s="2">
        <f t="shared" si="92"/>
        <v>96.355356286994464</v>
      </c>
      <c r="FA80" s="2">
        <f t="shared" si="92"/>
        <v>98.350721914798399</v>
      </c>
      <c r="FB80" s="2">
        <f t="shared" si="92"/>
        <v>95.127464052634394</v>
      </c>
      <c r="FC80" s="2">
        <f t="shared" si="92"/>
        <v>108.12505593743951</v>
      </c>
      <c r="FD80" s="2">
        <f t="shared" si="92"/>
        <v>98.525556087452529</v>
      </c>
      <c r="FE80" s="2">
        <f t="shared" si="92"/>
        <v>99.20867671914047</v>
      </c>
      <c r="FG80" s="2">
        <f t="shared" si="93"/>
        <v>0.79811774305773309</v>
      </c>
      <c r="FH80" s="2">
        <f t="shared" si="93"/>
        <v>0.70927238203802179</v>
      </c>
      <c r="FI80" s="2">
        <f t="shared" si="93"/>
        <v>0.70715777478955066</v>
      </c>
      <c r="FJ80" s="2">
        <f t="shared" si="93"/>
        <v>0.71148228763325561</v>
      </c>
      <c r="FK80" s="2">
        <f t="shared" si="93"/>
        <v>0.71718833203843346</v>
      </c>
      <c r="FL80" s="2">
        <f t="shared" si="93"/>
        <v>0.69269101359506868</v>
      </c>
      <c r="FM80" s="2">
        <f t="shared" si="93"/>
        <v>0.70477233230526171</v>
      </c>
      <c r="FN80" s="2">
        <f t="shared" si="93"/>
        <v>0.6843495790246038</v>
      </c>
      <c r="FO80" s="2">
        <f t="shared" si="93"/>
        <v>0.67952232497071419</v>
      </c>
      <c r="FP80" s="2">
        <f t="shared" si="93"/>
        <v>0.68816715058622868</v>
      </c>
      <c r="FQ80" s="2">
        <f t="shared" si="93"/>
        <v>0.6821633887905264</v>
      </c>
      <c r="FR80" s="2">
        <f t="shared" si="93"/>
        <v>0.70614459333368418</v>
      </c>
      <c r="FS80" s="2">
        <f t="shared" si="93"/>
        <v>0.72178198879825217</v>
      </c>
      <c r="FT80" s="2">
        <f t="shared" si="93"/>
        <v>0.72492970646632848</v>
      </c>
      <c r="FU80" s="2">
        <f t="shared" si="93"/>
        <v>0.67796810815934128</v>
      </c>
      <c r="FW80" s="2">
        <f t="shared" si="82"/>
        <v>5.6880497144474436E-5</v>
      </c>
      <c r="FX80" s="2">
        <f t="shared" si="82"/>
        <v>7.1929636889476374E-5</v>
      </c>
      <c r="FY80" s="2">
        <f t="shared" si="82"/>
        <v>6.8954906977341596E-5</v>
      </c>
      <c r="FZ80" s="2">
        <f t="shared" si="82"/>
        <v>6.648986706474145E-5</v>
      </c>
      <c r="GA80" s="2">
        <f t="shared" si="82"/>
        <v>7.5368337537594487E-5</v>
      </c>
      <c r="GB80" s="2">
        <f t="shared" si="82"/>
        <v>6.822670322045178E-5</v>
      </c>
      <c r="GC80" s="2">
        <f t="shared" si="82"/>
        <v>7.7680399623378864E-5</v>
      </c>
      <c r="GD80" s="2">
        <f t="shared" si="82"/>
        <v>7.8668049121377172E-5</v>
      </c>
      <c r="GE80" s="2">
        <f t="shared" si="82"/>
        <v>1.0865271750724996E-4</v>
      </c>
      <c r="GF80" s="2">
        <f t="shared" si="82"/>
        <v>1.0426455916481127E-4</v>
      </c>
      <c r="GG80" s="2">
        <f t="shared" si="82"/>
        <v>7.908956632593244E-5</v>
      </c>
      <c r="GH80" s="2">
        <f t="shared" si="82"/>
        <v>6.6068117530077337E-5</v>
      </c>
      <c r="GI80" s="2">
        <f t="shared" si="82"/>
        <v>5.7962432356282996E-5</v>
      </c>
      <c r="GJ80" s="2">
        <f t="shared" si="82"/>
        <v>3.7920117120823798E-5</v>
      </c>
      <c r="GK80" s="2">
        <f t="shared" si="82"/>
        <v>3.6574989928988255E-5</v>
      </c>
      <c r="GM80" s="86">
        <f t="shared" si="83"/>
        <v>0.24413040207690034</v>
      </c>
      <c r="GN80" s="86">
        <f t="shared" si="83"/>
        <v>0.16758036957777828</v>
      </c>
      <c r="GO80" s="86">
        <f t="shared" si="83"/>
        <v>0.17008535573623981</v>
      </c>
      <c r="GP80" s="86">
        <f t="shared" si="83"/>
        <v>0.17150225944283023</v>
      </c>
      <c r="GQ80" s="86">
        <f t="shared" si="83"/>
        <v>0.1870869956990513</v>
      </c>
      <c r="GR80" s="86">
        <f t="shared" si="83"/>
        <v>0.15018307037245551</v>
      </c>
      <c r="GS80" s="86">
        <f t="shared" si="83"/>
        <v>0.1742624305978413</v>
      </c>
      <c r="GT80" s="86">
        <f t="shared" si="83"/>
        <v>0.15128751084243372</v>
      </c>
      <c r="GU80" s="86">
        <f t="shared" si="83"/>
        <v>0.14668278720330824</v>
      </c>
      <c r="GV80" s="86">
        <f t="shared" si="83"/>
        <v>0.15987648095948415</v>
      </c>
      <c r="GW80" s="86">
        <f t="shared" si="83"/>
        <v>0.14385632284994732</v>
      </c>
      <c r="GX80" s="86">
        <f t="shared" si="83"/>
        <v>0.16388694941344073</v>
      </c>
      <c r="GY80" s="86">
        <f t="shared" si="83"/>
        <v>0.19651636930634048</v>
      </c>
      <c r="GZ80" s="86">
        <f t="shared" si="83"/>
        <v>0.1836424628605067</v>
      </c>
      <c r="HA80" s="86">
        <f t="shared" si="83"/>
        <v>0.15010192444028814</v>
      </c>
      <c r="HC80" s="86">
        <f t="shared" si="73"/>
        <v>2.4633773324760852E-5</v>
      </c>
      <c r="HD80" s="86">
        <f t="shared" si="73"/>
        <v>2.0128203429263605E-6</v>
      </c>
      <c r="HE80" s="86">
        <f t="shared" si="73"/>
        <v>1.1569347994049411E-6</v>
      </c>
      <c r="HF80" s="86">
        <f t="shared" si="73"/>
        <v>8.4125257776534045E-7</v>
      </c>
      <c r="HG80" s="86">
        <f t="shared" si="87"/>
        <v>1.0332552162613119E-6</v>
      </c>
      <c r="HH80" s="86">
        <f t="shared" si="87"/>
        <v>1.0351141244090384E-6</v>
      </c>
      <c r="HI80" s="86">
        <f t="shared" si="87"/>
        <v>1.4037678447419327E-6</v>
      </c>
      <c r="HJ80" s="86">
        <f t="shared" si="87"/>
        <v>1.2527373398187257E-6</v>
      </c>
      <c r="HK80" s="86">
        <f t="shared" si="87"/>
        <v>5.7653684439133328E-7</v>
      </c>
      <c r="HL80" s="86">
        <f t="shared" si="87"/>
        <v>8.4395392676315957E-7</v>
      </c>
      <c r="HM80" s="86">
        <f t="shared" si="87"/>
        <v>7.4688331440887342E-7</v>
      </c>
      <c r="HN80" s="86">
        <f t="shared" si="87"/>
        <v>5.9000861885448407E-7</v>
      </c>
      <c r="HO80" s="86">
        <f t="shared" si="87"/>
        <v>3.7137941222046215E-6</v>
      </c>
      <c r="HP80" s="86">
        <f t="shared" si="87"/>
        <v>2.1476214749245472E-6</v>
      </c>
      <c r="HQ80" s="86">
        <f t="shared" si="87"/>
        <v>1.9336323858060588E-7</v>
      </c>
      <c r="HS80" s="86">
        <f t="shared" si="84"/>
        <v>1.5313588838707464E-35</v>
      </c>
      <c r="HT80" s="86">
        <f t="shared" si="84"/>
        <v>1.3383702966398173E-43</v>
      </c>
      <c r="HU80" s="86">
        <f t="shared" si="84"/>
        <v>1.5197693705096464E-45</v>
      </c>
      <c r="HV80" s="86">
        <f t="shared" si="84"/>
        <v>6.1486869418855341E-48</v>
      </c>
      <c r="HW80" s="86">
        <f t="shared" si="84"/>
        <v>2.7745932819236908E-48</v>
      </c>
      <c r="HX80" s="86">
        <f t="shared" si="84"/>
        <v>9.3527056698892621E-48</v>
      </c>
      <c r="HY80" s="86">
        <f t="shared" si="84"/>
        <v>9.7107881522989135E-48</v>
      </c>
      <c r="HZ80" s="86">
        <f t="shared" si="84"/>
        <v>9.7721248713292676E-48</v>
      </c>
      <c r="IA80" s="86">
        <f t="shared" si="84"/>
        <v>7.6515261880807025E-50</v>
      </c>
      <c r="IB80" s="86">
        <f t="shared" si="84"/>
        <v>1.4891014036214935E-49</v>
      </c>
      <c r="IC80" s="86">
        <f t="shared" si="84"/>
        <v>3.6387749793598124E-49</v>
      </c>
      <c r="ID80" s="86">
        <f t="shared" si="84"/>
        <v>2.762047175327305E-50</v>
      </c>
      <c r="IE80" s="86">
        <f t="shared" si="84"/>
        <v>1.1786562945955341E-42</v>
      </c>
      <c r="IF80" s="86">
        <f t="shared" si="84"/>
        <v>5.6148994397092506E-24</v>
      </c>
      <c r="IG80" s="86">
        <f t="shared" si="84"/>
        <v>1.2465364997194424E-17</v>
      </c>
      <c r="II80" s="86">
        <f t="shared" si="85"/>
        <v>1.7118954248533325E-137</v>
      </c>
      <c r="IJ80" s="86">
        <f t="shared" si="85"/>
        <v>4.235778685619222E-168</v>
      </c>
      <c r="IK80" s="86">
        <f t="shared" si="85"/>
        <v>1.2095172157965138E-179</v>
      </c>
      <c r="IL80" s="86">
        <f t="shared" si="85"/>
        <v>4.7651550651899071E-189</v>
      </c>
      <c r="IM80" s="86">
        <f t="shared" si="85"/>
        <v>6.1114371896892359E-190</v>
      </c>
      <c r="IN80" s="86">
        <f t="shared" si="85"/>
        <v>6.0376833217434694E-186</v>
      </c>
      <c r="IO80" s="86">
        <f t="shared" si="85"/>
        <v>2.6015004993933165E-187</v>
      </c>
      <c r="IP80" s="86">
        <f t="shared" si="85"/>
        <v>3.0918085450486492E-188</v>
      </c>
      <c r="IQ80" s="86">
        <f t="shared" si="85"/>
        <v>3.0650169063985537E-194</v>
      </c>
      <c r="IR80" s="86">
        <f t="shared" si="85"/>
        <v>1.1397420359923928E-194</v>
      </c>
      <c r="IS80" s="86">
        <f t="shared" si="85"/>
        <v>5.417935666107163E-193</v>
      </c>
      <c r="IT80" s="86">
        <f t="shared" si="85"/>
        <v>8.0531772033476702E-197</v>
      </c>
      <c r="IU80" s="86">
        <f t="shared" si="85"/>
        <v>3.0798408915857758E-166</v>
      </c>
      <c r="IV80" s="86">
        <f t="shared" si="85"/>
        <v>4.3619175651718957E-75</v>
      </c>
      <c r="IW80" s="86">
        <f t="shared" si="85"/>
        <v>1.382238099957596E-51</v>
      </c>
      <c r="IY80" s="86">
        <f t="shared" si="86"/>
        <v>0.24415503585022511</v>
      </c>
      <c r="IZ80" s="86">
        <f t="shared" si="86"/>
        <v>0.1675823823981212</v>
      </c>
      <c r="JA80" s="86">
        <f t="shared" si="86"/>
        <v>0.17008651267103922</v>
      </c>
      <c r="JB80" s="86">
        <f t="shared" si="86"/>
        <v>0.171503100695408</v>
      </c>
      <c r="JC80" s="86">
        <f t="shared" si="86"/>
        <v>0.18708802895426754</v>
      </c>
      <c r="JD80" s="86">
        <f t="shared" si="86"/>
        <v>0.15018410548657993</v>
      </c>
      <c r="JE80" s="86">
        <f t="shared" si="86"/>
        <v>0.17426383436568604</v>
      </c>
      <c r="JF80" s="86">
        <f t="shared" si="86"/>
        <v>0.15128876357977353</v>
      </c>
      <c r="JG80" s="86">
        <f t="shared" si="86"/>
        <v>0.14668336374015264</v>
      </c>
      <c r="JH80" s="86">
        <f t="shared" si="86"/>
        <v>0.15987732491341092</v>
      </c>
      <c r="JI80" s="86">
        <f t="shared" si="86"/>
        <v>0.14385706973326173</v>
      </c>
      <c r="JJ80" s="86">
        <f t="shared" si="86"/>
        <v>0.16388753942205958</v>
      </c>
      <c r="JK80" s="86">
        <f t="shared" si="86"/>
        <v>0.19652008310046268</v>
      </c>
      <c r="JL80" s="86">
        <f t="shared" si="86"/>
        <v>0.18364461048198163</v>
      </c>
      <c r="JM80" s="86">
        <f t="shared" si="86"/>
        <v>0.15010211780352672</v>
      </c>
    </row>
    <row r="81" spans="2:273" x14ac:dyDescent="0.25">
      <c r="B81" s="2">
        <v>54</v>
      </c>
      <c r="C81" s="37">
        <v>151.47800000000001</v>
      </c>
      <c r="D81" s="37">
        <v>162.934</v>
      </c>
      <c r="E81" s="37">
        <v>169.887</v>
      </c>
      <c r="F81" s="37">
        <v>169.03200000000001</v>
      </c>
      <c r="G81" s="37">
        <v>181.065</v>
      </c>
      <c r="H81" s="37">
        <v>174.37100000000001</v>
      </c>
      <c r="I81" s="37">
        <v>181.24600000000001</v>
      </c>
      <c r="J81" s="37">
        <v>175.565</v>
      </c>
      <c r="K81" s="37">
        <v>176.53200000000001</v>
      </c>
      <c r="L81" s="37">
        <v>178.774</v>
      </c>
      <c r="M81" s="37">
        <v>172.80600000000001</v>
      </c>
      <c r="N81" s="37">
        <v>171.53200000000001</v>
      </c>
      <c r="O81" s="37">
        <v>187.459</v>
      </c>
      <c r="P81" s="37">
        <v>167.108</v>
      </c>
      <c r="Q81" s="37">
        <v>149.38499999999999</v>
      </c>
      <c r="S81" s="4">
        <f t="shared" si="88"/>
        <v>152.87249959951563</v>
      </c>
      <c r="T81" s="4">
        <f t="shared" si="88"/>
        <v>160.0589653641878</v>
      </c>
      <c r="U81" s="4">
        <f t="shared" si="88"/>
        <v>165.58414437486331</v>
      </c>
      <c r="V81" s="4">
        <f t="shared" si="88"/>
        <v>166.48215749930381</v>
      </c>
      <c r="W81" s="4">
        <f t="shared" si="88"/>
        <v>176.44773646340732</v>
      </c>
      <c r="X81" s="4">
        <f t="shared" si="88"/>
        <v>171.23965038611937</v>
      </c>
      <c r="Y81" s="4">
        <f t="shared" si="88"/>
        <v>178.16318878473106</v>
      </c>
      <c r="Z81" s="4">
        <f t="shared" si="88"/>
        <v>173.02729819348883</v>
      </c>
      <c r="AA81" s="4">
        <f t="shared" si="88"/>
        <v>173.49531135616698</v>
      </c>
      <c r="AB81" s="4">
        <f t="shared" si="88"/>
        <v>175.53339101318602</v>
      </c>
      <c r="AC81" s="4">
        <f t="shared" si="88"/>
        <v>171.30622948206781</v>
      </c>
      <c r="AD81" s="4">
        <f t="shared" si="88"/>
        <v>171.2676053828954</v>
      </c>
      <c r="AE81" s="4">
        <f t="shared" si="88"/>
        <v>188.91098968929279</v>
      </c>
      <c r="AF81" s="4">
        <f t="shared" si="88"/>
        <v>168.4198143032375</v>
      </c>
      <c r="AG81" s="4">
        <f t="shared" si="88"/>
        <v>149.69123256331372</v>
      </c>
      <c r="AI81" s="4">
        <f t="shared" si="89"/>
        <v>-1.3944995995156262</v>
      </c>
      <c r="AJ81" s="4">
        <f t="shared" si="89"/>
        <v>2.8750346358121988</v>
      </c>
      <c r="AK81" s="4">
        <f t="shared" si="89"/>
        <v>4.3028556251366865</v>
      </c>
      <c r="AL81" s="4">
        <f t="shared" si="89"/>
        <v>2.5498425006962009</v>
      </c>
      <c r="AM81" s="4">
        <f t="shared" si="89"/>
        <v>4.6172635365926737</v>
      </c>
      <c r="AN81" s="4">
        <f t="shared" si="89"/>
        <v>3.1313496138806443</v>
      </c>
      <c r="AO81" s="4">
        <f t="shared" si="89"/>
        <v>3.0828112152689471</v>
      </c>
      <c r="AP81" s="4">
        <f t="shared" si="89"/>
        <v>2.5377018065111656</v>
      </c>
      <c r="AQ81" s="4">
        <f t="shared" si="89"/>
        <v>3.0366886438330312</v>
      </c>
      <c r="AR81" s="4">
        <f t="shared" si="89"/>
        <v>3.2406089868139816</v>
      </c>
      <c r="AS81" s="4">
        <f t="shared" si="89"/>
        <v>1.4997705179322054</v>
      </c>
      <c r="AT81" s="4">
        <f t="shared" si="89"/>
        <v>0.26439461710461387</v>
      </c>
      <c r="AU81" s="4">
        <f t="shared" si="89"/>
        <v>-1.4519896892927875</v>
      </c>
      <c r="AV81" s="4">
        <f t="shared" si="89"/>
        <v>-1.3118143032374974</v>
      </c>
      <c r="AW81" s="4">
        <f t="shared" si="89"/>
        <v>-0.30623256331372772</v>
      </c>
      <c r="AY81" s="2">
        <f t="shared" si="80"/>
        <v>56.817061272847617</v>
      </c>
      <c r="AZ81" s="2">
        <f t="shared" si="80"/>
        <v>71.350034367294469</v>
      </c>
      <c r="BA81" s="2">
        <f t="shared" si="80"/>
        <v>77.250315563951233</v>
      </c>
      <c r="BB81" s="2">
        <f t="shared" si="80"/>
        <v>81.21322845203062</v>
      </c>
      <c r="BC81" s="2">
        <f t="shared" si="80"/>
        <v>88.153248553276455</v>
      </c>
      <c r="BD81" s="2">
        <f t="shared" si="80"/>
        <v>97.205531792417233</v>
      </c>
      <c r="BE81" s="2">
        <f t="shared" si="80"/>
        <v>97.265585182961814</v>
      </c>
      <c r="BF81" s="2">
        <f t="shared" si="80"/>
        <v>97.557232940110538</v>
      </c>
      <c r="BG81" s="2">
        <f t="shared" si="80"/>
        <v>101.47654864733173</v>
      </c>
      <c r="BH81" s="2">
        <f t="shared" si="80"/>
        <v>99.683601762653353</v>
      </c>
      <c r="BI81" s="2">
        <f t="shared" si="80"/>
        <v>102.38234694035006</v>
      </c>
      <c r="BJ81" s="2">
        <f t="shared" si="80"/>
        <v>98.834289765707283</v>
      </c>
      <c r="BK81" s="2">
        <f t="shared" si="80"/>
        <v>113.06107460367674</v>
      </c>
      <c r="BL81" s="2">
        <f t="shared" si="80"/>
        <v>100.01635252922932</v>
      </c>
      <c r="BM81" s="2">
        <f t="shared" si="80"/>
        <v>98.556226616600156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69.146376846482113</v>
      </c>
      <c r="DL81" s="2">
        <f t="shared" si="90"/>
        <v>80.645049833887057</v>
      </c>
      <c r="DM81" s="2">
        <f t="shared" si="90"/>
        <v>85.955212624584732</v>
      </c>
      <c r="DN81" s="2">
        <f t="shared" si="90"/>
        <v>89.789822259136216</v>
      </c>
      <c r="DO81" s="2">
        <f t="shared" si="90"/>
        <v>96.586036544850487</v>
      </c>
      <c r="DP81" s="2">
        <f t="shared" si="90"/>
        <v>103.25793023255815</v>
      </c>
      <c r="DQ81" s="2">
        <f t="shared" si="90"/>
        <v>104.622719269103</v>
      </c>
      <c r="DR81" s="2">
        <f t="shared" si="90"/>
        <v>106.18475853216553</v>
      </c>
      <c r="DS81" s="2">
        <f t="shared" si="90"/>
        <v>108.21654439132433</v>
      </c>
      <c r="DT81" s="2">
        <f t="shared" si="90"/>
        <v>106.70883658806686</v>
      </c>
      <c r="DU81" s="2">
        <f t="shared" si="90"/>
        <v>109.11823530655391</v>
      </c>
      <c r="DV81" s="2">
        <f t="shared" si="90"/>
        <v>107.43676245847176</v>
      </c>
      <c r="DW81" s="2">
        <f t="shared" si="90"/>
        <v>115.37673721740539</v>
      </c>
      <c r="DX81" s="2">
        <f t="shared" si="90"/>
        <v>107.85474248440157</v>
      </c>
      <c r="DY81" s="2">
        <f t="shared" si="90"/>
        <v>103.89060627177702</v>
      </c>
      <c r="EA81" s="2">
        <f t="shared" si="91"/>
        <v>53.972893560582584</v>
      </c>
      <c r="EB81" s="2">
        <f t="shared" si="91"/>
        <v>67.875333031201933</v>
      </c>
      <c r="EC81" s="2">
        <f t="shared" si="91"/>
        <v>73.962747996438083</v>
      </c>
      <c r="ED81" s="2">
        <f t="shared" si="91"/>
        <v>78.04135193710998</v>
      </c>
      <c r="EE81" s="2">
        <f t="shared" si="91"/>
        <v>85.120511715653407</v>
      </c>
      <c r="EF81" s="2">
        <f t="shared" si="91"/>
        <v>94.756762551234843</v>
      </c>
      <c r="EG81" s="2">
        <f t="shared" si="91"/>
        <v>94.454953334728714</v>
      </c>
      <c r="EH81" s="2">
        <f t="shared" si="91"/>
        <v>93.927957150794995</v>
      </c>
      <c r="EI81" s="2">
        <f t="shared" si="91"/>
        <v>98.577587785293588</v>
      </c>
      <c r="EJ81" s="2">
        <f t="shared" si="91"/>
        <v>96.780409622579967</v>
      </c>
      <c r="EK81" s="2">
        <f t="shared" si="91"/>
        <v>99.520238618091383</v>
      </c>
      <c r="EL81" s="2">
        <f t="shared" si="91"/>
        <v>95.569493567005111</v>
      </c>
      <c r="EM81" s="2">
        <f t="shared" si="91"/>
        <v>112.24738692644591</v>
      </c>
      <c r="EN81" s="2">
        <f t="shared" si="91"/>
        <v>97.30375949346346</v>
      </c>
      <c r="EO81" s="2">
        <f t="shared" si="91"/>
        <v>96.245204027586183</v>
      </c>
      <c r="EQ81" s="2">
        <f t="shared" si="92"/>
        <v>52.697113843245226</v>
      </c>
      <c r="ER81" s="2">
        <f t="shared" si="92"/>
        <v>67.441438716956753</v>
      </c>
      <c r="ES81" s="2">
        <f t="shared" si="92"/>
        <v>73.502711473750566</v>
      </c>
      <c r="ET81" s="2">
        <f t="shared" si="92"/>
        <v>77.53249038390139</v>
      </c>
      <c r="EU81" s="2">
        <f t="shared" si="92"/>
        <v>85.085512141197782</v>
      </c>
      <c r="EV81" s="2">
        <f t="shared" si="92"/>
        <v>93.932740168399533</v>
      </c>
      <c r="EW81" s="2">
        <f t="shared" si="92"/>
        <v>93.744765496827284</v>
      </c>
      <c r="EX81" s="2">
        <f t="shared" si="92"/>
        <v>94.292586402189514</v>
      </c>
      <c r="EY81" s="2">
        <f t="shared" si="92"/>
        <v>98.134007267534244</v>
      </c>
      <c r="EZ81" s="2">
        <f t="shared" si="92"/>
        <v>96.242885332452104</v>
      </c>
      <c r="FA81" s="2">
        <f t="shared" si="92"/>
        <v>98.222690034514429</v>
      </c>
      <c r="FB81" s="2">
        <f t="shared" si="92"/>
        <v>95.022307364484419</v>
      </c>
      <c r="FC81" s="2">
        <f t="shared" si="92"/>
        <v>107.95494685799888</v>
      </c>
      <c r="FD81" s="2">
        <f t="shared" si="92"/>
        <v>98.417836104447048</v>
      </c>
      <c r="FE81" s="2">
        <f t="shared" si="92"/>
        <v>99.082793743959371</v>
      </c>
      <c r="FG81" s="2">
        <f t="shared" si="93"/>
        <v>0.81255146057412975</v>
      </c>
      <c r="FH81" s="2">
        <f t="shared" si="93"/>
        <v>0.72789251238085995</v>
      </c>
      <c r="FI81" s="2">
        <f t="shared" si="93"/>
        <v>0.72586099259355041</v>
      </c>
      <c r="FJ81" s="2">
        <f t="shared" si="93"/>
        <v>0.73001475714421926</v>
      </c>
      <c r="FK81" s="2">
        <f t="shared" si="93"/>
        <v>0.73549054446816087</v>
      </c>
      <c r="FL81" s="2">
        <f t="shared" si="93"/>
        <v>0.71194182058974897</v>
      </c>
      <c r="FM81" s="2">
        <f t="shared" si="93"/>
        <v>0.72356834765142952</v>
      </c>
      <c r="FN81" s="2">
        <f t="shared" si="93"/>
        <v>0.70389955547838201</v>
      </c>
      <c r="FO81" s="2">
        <f t="shared" si="93"/>
        <v>0.69923988393263947</v>
      </c>
      <c r="FP81" s="2">
        <f t="shared" si="93"/>
        <v>0.7075817144674168</v>
      </c>
      <c r="FQ81" s="2">
        <f t="shared" si="93"/>
        <v>0.7017897653335925</v>
      </c>
      <c r="FR81" s="2">
        <f t="shared" si="93"/>
        <v>0.72488734622024042</v>
      </c>
      <c r="FS81" s="2">
        <f t="shared" si="93"/>
        <v>0.73989473721594479</v>
      </c>
      <c r="FT81" s="2">
        <f t="shared" si="93"/>
        <v>0.7429105215561671</v>
      </c>
      <c r="FU81" s="2">
        <f t="shared" si="93"/>
        <v>0.69773875620679771</v>
      </c>
      <c r="FW81" s="2">
        <f t="shared" si="82"/>
        <v>6.2367882646739952E-5</v>
      </c>
      <c r="FX81" s="2">
        <f t="shared" si="82"/>
        <v>7.8868731185078011E-5</v>
      </c>
      <c r="FY81" s="2">
        <f t="shared" si="82"/>
        <v>7.5607049030876848E-5</v>
      </c>
      <c r="FZ81" s="2">
        <f t="shared" si="82"/>
        <v>7.2904221833309919E-5</v>
      </c>
      <c r="GA81" s="2">
        <f t="shared" si="82"/>
        <v>8.2639137887201717E-5</v>
      </c>
      <c r="GB81" s="2">
        <f t="shared" si="82"/>
        <v>7.4808600056632142E-5</v>
      </c>
      <c r="GC81" s="2">
        <f t="shared" si="82"/>
        <v>8.5174226119481817E-5</v>
      </c>
      <c r="GD81" s="2">
        <f t="shared" si="82"/>
        <v>8.6257145924410695E-5</v>
      </c>
      <c r="GE81" s="2">
        <f t="shared" si="82"/>
        <v>1.1913408686125852E-4</v>
      </c>
      <c r="GF81" s="2">
        <f t="shared" si="82"/>
        <v>1.1432266575366774E-4</v>
      </c>
      <c r="GG81" s="2">
        <f t="shared" si="82"/>
        <v>8.6719323314059655E-5</v>
      </c>
      <c r="GH81" s="2">
        <f t="shared" si="82"/>
        <v>7.2441788578374305E-5</v>
      </c>
      <c r="GI81" s="2">
        <f t="shared" si="82"/>
        <v>6.355418787202067E-5</v>
      </c>
      <c r="GJ81" s="2">
        <f t="shared" si="82"/>
        <v>4.1578429504970971E-5</v>
      </c>
      <c r="GK81" s="2">
        <f t="shared" si="82"/>
        <v>4.0103537468378558E-5</v>
      </c>
      <c r="GM81" s="86">
        <f t="shared" si="83"/>
        <v>0.28224805322654722</v>
      </c>
      <c r="GN81" s="86">
        <f t="shared" si="83"/>
        <v>0.20609311307806583</v>
      </c>
      <c r="GO81" s="86">
        <f t="shared" si="83"/>
        <v>0.20980801460034423</v>
      </c>
      <c r="GP81" s="86">
        <f t="shared" si="83"/>
        <v>0.21063435518390741</v>
      </c>
      <c r="GQ81" s="86">
        <f t="shared" si="83"/>
        <v>0.22921291452140546</v>
      </c>
      <c r="GR81" s="86">
        <f t="shared" si="83"/>
        <v>0.18728905936672435</v>
      </c>
      <c r="GS81" s="86">
        <f t="shared" si="83"/>
        <v>0.21577872575675852</v>
      </c>
      <c r="GT81" s="86">
        <f t="shared" si="83"/>
        <v>0.19077532698136049</v>
      </c>
      <c r="GU81" s="86">
        <f t="shared" si="83"/>
        <v>0.18588321571956132</v>
      </c>
      <c r="GV81" s="86">
        <f t="shared" si="83"/>
        <v>0.20120085493664053</v>
      </c>
      <c r="GW81" s="86">
        <f t="shared" si="83"/>
        <v>0.18143461264771324</v>
      </c>
      <c r="GX81" s="86">
        <f t="shared" si="83"/>
        <v>0.20205077402084765</v>
      </c>
      <c r="GY81" s="86">
        <f t="shared" si="83"/>
        <v>0.24007995015872244</v>
      </c>
      <c r="GZ81" s="86">
        <f t="shared" si="83"/>
        <v>0.22307778613081419</v>
      </c>
      <c r="HA81" s="86">
        <f t="shared" si="83"/>
        <v>0.19089698524633347</v>
      </c>
      <c r="HC81" s="86">
        <f t="shared" si="73"/>
        <v>4.104978684807354E-5</v>
      </c>
      <c r="HD81" s="86">
        <f t="shared" si="73"/>
        <v>3.8409163357425595E-6</v>
      </c>
      <c r="HE81" s="86">
        <f t="shared" si="73"/>
        <v>2.2827473779600957E-6</v>
      </c>
      <c r="HF81" s="86">
        <f t="shared" si="73"/>
        <v>1.699083674563526E-6</v>
      </c>
      <c r="HG81" s="86">
        <f t="shared" si="87"/>
        <v>2.0980045924446099E-6</v>
      </c>
      <c r="HH81" s="86">
        <f t="shared" si="87"/>
        <v>2.0711247725537792E-6</v>
      </c>
      <c r="HI81" s="86">
        <f t="shared" si="87"/>
        <v>2.8192922674072677E-6</v>
      </c>
      <c r="HJ81" s="86">
        <f t="shared" si="87"/>
        <v>2.5304134198569598E-6</v>
      </c>
      <c r="HK81" s="86">
        <f t="shared" si="87"/>
        <v>1.2338509722871926E-6</v>
      </c>
      <c r="HL81" s="86">
        <f t="shared" si="87"/>
        <v>1.7825756356106988E-6</v>
      </c>
      <c r="HM81" s="86">
        <f t="shared" si="87"/>
        <v>1.5441398240457635E-6</v>
      </c>
      <c r="HN81" s="86">
        <f t="shared" si="87"/>
        <v>1.2196798476207322E-6</v>
      </c>
      <c r="HO81" s="86">
        <f t="shared" si="87"/>
        <v>6.8556517315353703E-6</v>
      </c>
      <c r="HP81" s="86">
        <f t="shared" si="87"/>
        <v>4.0848921892618873E-6</v>
      </c>
      <c r="HQ81" s="86">
        <f t="shared" si="87"/>
        <v>4.2601085704507001E-7</v>
      </c>
      <c r="HS81" s="86">
        <f t="shared" si="84"/>
        <v>1.1592096467006716E-34</v>
      </c>
      <c r="HT81" s="86">
        <f t="shared" si="84"/>
        <v>1.7173923923977108E-42</v>
      </c>
      <c r="HU81" s="86">
        <f t="shared" si="84"/>
        <v>2.2325416854494284E-44</v>
      </c>
      <c r="HV81" s="86">
        <f t="shared" si="84"/>
        <v>1.031986750346811E-46</v>
      </c>
      <c r="HW81" s="86">
        <f t="shared" si="84"/>
        <v>4.9173058233806012E-47</v>
      </c>
      <c r="HX81" s="86">
        <f t="shared" si="84"/>
        <v>1.5365113900792387E-46</v>
      </c>
      <c r="HY81" s="86">
        <f t="shared" si="84"/>
        <v>1.6739000816185025E-46</v>
      </c>
      <c r="HZ81" s="86">
        <f t="shared" si="84"/>
        <v>1.7026910072691399E-46</v>
      </c>
      <c r="IA81" s="86">
        <f t="shared" si="84"/>
        <v>1.6535468649423082E-48</v>
      </c>
      <c r="IB81" s="86">
        <f t="shared" si="84"/>
        <v>3.1557833236811834E-48</v>
      </c>
      <c r="IC81" s="86">
        <f t="shared" si="84"/>
        <v>6.8834816591699722E-48</v>
      </c>
      <c r="ID81" s="86">
        <f t="shared" si="84"/>
        <v>5.2677268488414815E-49</v>
      </c>
      <c r="IE81" s="86">
        <f t="shared" si="84"/>
        <v>1.3710988227168516E-41</v>
      </c>
      <c r="IF81" s="86">
        <f t="shared" si="84"/>
        <v>2.0423062460747444E-23</v>
      </c>
      <c r="IG81" s="86">
        <f t="shared" si="84"/>
        <v>3.1343250003126134E-17</v>
      </c>
      <c r="II81" s="86">
        <f t="shared" si="85"/>
        <v>5.9542370851814908E-135</v>
      </c>
      <c r="IJ81" s="86">
        <f t="shared" si="85"/>
        <v>6.5737366419565852E-165</v>
      </c>
      <c r="IK81" s="86">
        <f t="shared" si="85"/>
        <v>3.020506965690428E-176</v>
      </c>
      <c r="IL81" s="86">
        <f t="shared" si="85"/>
        <v>1.7449511092874746E-185</v>
      </c>
      <c r="IM81" s="86">
        <f t="shared" si="85"/>
        <v>2.5934606918561851E-186</v>
      </c>
      <c r="IN81" s="86">
        <f t="shared" si="85"/>
        <v>1.971892045196893E-182</v>
      </c>
      <c r="IO81" s="86">
        <f t="shared" si="85"/>
        <v>1.0083649869104493E-183</v>
      </c>
      <c r="IP81" s="86">
        <f t="shared" si="85"/>
        <v>1.2627072729461787E-184</v>
      </c>
      <c r="IQ81" s="86">
        <f t="shared" si="85"/>
        <v>2.2134393086144252E-190</v>
      </c>
      <c r="IR81" s="86">
        <f t="shared" si="85"/>
        <v>8.0678091717548211E-191</v>
      </c>
      <c r="IS81" s="86">
        <f t="shared" si="85"/>
        <v>2.7489365506158816E-189</v>
      </c>
      <c r="IT81" s="86">
        <f t="shared" si="85"/>
        <v>4.1228579543743964E-193</v>
      </c>
      <c r="IU81" s="86">
        <f t="shared" si="85"/>
        <v>3.7513144128442702E-163</v>
      </c>
      <c r="IV81" s="86">
        <f t="shared" si="85"/>
        <v>9.0890480116890448E-74</v>
      </c>
      <c r="IW81" s="86">
        <f t="shared" si="85"/>
        <v>1.0825136305184022E-50</v>
      </c>
      <c r="IY81" s="86">
        <f t="shared" si="86"/>
        <v>0.28228910301339527</v>
      </c>
      <c r="IZ81" s="86">
        <f t="shared" si="86"/>
        <v>0.20609695399440156</v>
      </c>
      <c r="JA81" s="86">
        <f t="shared" si="86"/>
        <v>0.20981029734772219</v>
      </c>
      <c r="JB81" s="86">
        <f t="shared" si="86"/>
        <v>0.21063605426758197</v>
      </c>
      <c r="JC81" s="86">
        <f t="shared" si="86"/>
        <v>0.22921501252599791</v>
      </c>
      <c r="JD81" s="86">
        <f t="shared" si="86"/>
        <v>0.1872911304914969</v>
      </c>
      <c r="JE81" s="86">
        <f t="shared" si="86"/>
        <v>0.21578154504902594</v>
      </c>
      <c r="JF81" s="86">
        <f t="shared" si="86"/>
        <v>0.19077785739478034</v>
      </c>
      <c r="JG81" s="86">
        <f t="shared" si="86"/>
        <v>0.1858844495705336</v>
      </c>
      <c r="JH81" s="86">
        <f t="shared" si="86"/>
        <v>0.20120263751227613</v>
      </c>
      <c r="JI81" s="86">
        <f t="shared" si="86"/>
        <v>0.18143615678753727</v>
      </c>
      <c r="JJ81" s="86">
        <f t="shared" si="86"/>
        <v>0.20205199370069526</v>
      </c>
      <c r="JK81" s="86">
        <f t="shared" si="86"/>
        <v>0.24008680581045397</v>
      </c>
      <c r="JL81" s="86">
        <f t="shared" si="86"/>
        <v>0.22308187102300345</v>
      </c>
      <c r="JM81" s="86">
        <f t="shared" si="86"/>
        <v>0.19089741125719054</v>
      </c>
    </row>
    <row r="82" spans="2:273" x14ac:dyDescent="0.25">
      <c r="B82" s="2">
        <v>55</v>
      </c>
      <c r="C82" s="37">
        <v>163</v>
      </c>
      <c r="D82" s="37">
        <v>179.16399999999999</v>
      </c>
      <c r="E82" s="37">
        <v>185.98400000000001</v>
      </c>
      <c r="F82" s="37">
        <v>183.82300000000001</v>
      </c>
      <c r="G82" s="37">
        <v>195.01599999999999</v>
      </c>
      <c r="H82" s="37">
        <v>188.74199999999999</v>
      </c>
      <c r="I82" s="37">
        <v>195.77</v>
      </c>
      <c r="J82" s="37">
        <v>190.51599999999999</v>
      </c>
      <c r="K82" s="37">
        <v>191.21</v>
      </c>
      <c r="L82" s="37">
        <v>193.48400000000001</v>
      </c>
      <c r="M82" s="37">
        <v>186.887</v>
      </c>
      <c r="N82" s="37">
        <v>186.09700000000001</v>
      </c>
      <c r="O82" s="37">
        <v>201.37700000000001</v>
      </c>
      <c r="P82" s="37">
        <v>179.708</v>
      </c>
      <c r="Q82" s="37">
        <v>159.67699999999999</v>
      </c>
      <c r="S82" s="4">
        <f t="shared" si="88"/>
        <v>161.86518124287915</v>
      </c>
      <c r="T82" s="4">
        <f t="shared" si="88"/>
        <v>173.04482541157407</v>
      </c>
      <c r="U82" s="4">
        <f t="shared" si="88"/>
        <v>178.67309478453583</v>
      </c>
      <c r="V82" s="4">
        <f t="shared" si="88"/>
        <v>178.85102689223871</v>
      </c>
      <c r="W82" s="4">
        <f t="shared" si="88"/>
        <v>188.83823410024848</v>
      </c>
      <c r="X82" s="4">
        <f t="shared" si="88"/>
        <v>183.11886599697888</v>
      </c>
      <c r="Y82" s="4">
        <f t="shared" si="88"/>
        <v>190.29091164645118</v>
      </c>
      <c r="Z82" s="4">
        <f t="shared" si="88"/>
        <v>185.65870740523985</v>
      </c>
      <c r="AA82" s="4">
        <f t="shared" si="88"/>
        <v>185.91342058723853</v>
      </c>
      <c r="AB82" s="4">
        <f t="shared" si="88"/>
        <v>188.0009425862373</v>
      </c>
      <c r="AC82" s="4">
        <f t="shared" si="88"/>
        <v>182.99504932451745</v>
      </c>
      <c r="AD82" s="4">
        <f t="shared" si="88"/>
        <v>182.05233936067478</v>
      </c>
      <c r="AE82" s="4">
        <f t="shared" si="88"/>
        <v>199.29765939605346</v>
      </c>
      <c r="AF82" s="4">
        <f t="shared" si="88"/>
        <v>177.66541290237393</v>
      </c>
      <c r="AG82" s="4">
        <f t="shared" si="88"/>
        <v>158.59750336163427</v>
      </c>
      <c r="AI82" s="4">
        <f t="shared" si="89"/>
        <v>1.1348187571208541</v>
      </c>
      <c r="AJ82" s="4">
        <f t="shared" si="89"/>
        <v>6.1191745884259205</v>
      </c>
      <c r="AK82" s="4">
        <f t="shared" si="89"/>
        <v>7.3109052154641745</v>
      </c>
      <c r="AL82" s="4">
        <f t="shared" si="89"/>
        <v>4.9719731077613005</v>
      </c>
      <c r="AM82" s="4">
        <f t="shared" si="89"/>
        <v>6.1777658997515061</v>
      </c>
      <c r="AN82" s="4">
        <f t="shared" si="89"/>
        <v>5.6231340030211072</v>
      </c>
      <c r="AO82" s="4">
        <f t="shared" si="89"/>
        <v>5.4790883535488319</v>
      </c>
      <c r="AP82" s="4">
        <f t="shared" si="89"/>
        <v>4.8572925947601391</v>
      </c>
      <c r="AQ82" s="4">
        <f t="shared" si="89"/>
        <v>5.2965794127614743</v>
      </c>
      <c r="AR82" s="4">
        <f t="shared" si="89"/>
        <v>5.4830574137627082</v>
      </c>
      <c r="AS82" s="4">
        <f t="shared" si="89"/>
        <v>3.8919506754825477</v>
      </c>
      <c r="AT82" s="4">
        <f t="shared" si="89"/>
        <v>4.0446606393252296</v>
      </c>
      <c r="AU82" s="4">
        <f t="shared" si="89"/>
        <v>2.0793406039465481</v>
      </c>
      <c r="AV82" s="4">
        <f t="shared" si="89"/>
        <v>2.0425870976260683</v>
      </c>
      <c r="AW82" s="4">
        <f t="shared" si="89"/>
        <v>1.0794966383657254</v>
      </c>
      <c r="AY82" s="2">
        <f t="shared" si="80"/>
        <v>56.533345011788342</v>
      </c>
      <c r="AZ82" s="2">
        <f t="shared" si="80"/>
        <v>71.065442132231439</v>
      </c>
      <c r="BA82" s="2">
        <f t="shared" si="80"/>
        <v>76.988393026093902</v>
      </c>
      <c r="BB82" s="2">
        <f t="shared" si="80"/>
        <v>80.967700120493902</v>
      </c>
      <c r="BC82" s="2">
        <f t="shared" si="80"/>
        <v>87.921680627734332</v>
      </c>
      <c r="BD82" s="2">
        <f t="shared" si="80"/>
        <v>96.992945795109733</v>
      </c>
      <c r="BE82" s="2">
        <f t="shared" si="80"/>
        <v>97.033923037820358</v>
      </c>
      <c r="BF82" s="2">
        <f t="shared" si="80"/>
        <v>97.316059289968678</v>
      </c>
      <c r="BG82" s="2">
        <f t="shared" si="80"/>
        <v>101.26200475626153</v>
      </c>
      <c r="BH82" s="2">
        <f t="shared" si="80"/>
        <v>99.466696832358735</v>
      </c>
      <c r="BI82" s="2">
        <f t="shared" si="80"/>
        <v>102.1515771455023</v>
      </c>
      <c r="BJ82" s="2">
        <f t="shared" si="80"/>
        <v>98.591253607267504</v>
      </c>
      <c r="BK82" s="2">
        <f t="shared" si="80"/>
        <v>112.88516487764976</v>
      </c>
      <c r="BL82" s="2">
        <f t="shared" si="80"/>
        <v>99.8153187739739</v>
      </c>
      <c r="BM82" s="2">
        <f t="shared" si="80"/>
        <v>98.40964911018628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69.440943429259221</v>
      </c>
      <c r="DL82" s="2">
        <f t="shared" si="90"/>
        <v>80.897732105104211</v>
      </c>
      <c r="DM82" s="2">
        <f t="shared" si="90"/>
        <v>86.154835699184559</v>
      </c>
      <c r="DN82" s="2">
        <f t="shared" si="90"/>
        <v>89.941096647538501</v>
      </c>
      <c r="DO82" s="2">
        <f t="shared" si="90"/>
        <v>96.749490788281463</v>
      </c>
      <c r="DP82" s="2">
        <f t="shared" si="90"/>
        <v>103.41372389006344</v>
      </c>
      <c r="DQ82" s="2">
        <f t="shared" si="90"/>
        <v>104.75978616732107</v>
      </c>
      <c r="DR82" s="2">
        <f t="shared" si="90"/>
        <v>106.3757372395047</v>
      </c>
      <c r="DS82" s="2">
        <f t="shared" si="90"/>
        <v>108.44321953920539</v>
      </c>
      <c r="DT82" s="2">
        <f t="shared" si="90"/>
        <v>106.91835218647866</v>
      </c>
      <c r="DU82" s="2">
        <f t="shared" si="90"/>
        <v>109.330318534179</v>
      </c>
      <c r="DV82" s="2">
        <f t="shared" si="90"/>
        <v>107.65292298399275</v>
      </c>
      <c r="DW82" s="2">
        <f t="shared" si="90"/>
        <v>115.63185730491855</v>
      </c>
      <c r="DX82" s="2">
        <f t="shared" si="90"/>
        <v>108.04842776112145</v>
      </c>
      <c r="DY82" s="2">
        <f t="shared" si="90"/>
        <v>104.06334355400698</v>
      </c>
      <c r="EA82" s="2">
        <f t="shared" si="91"/>
        <v>53.817781150707575</v>
      </c>
      <c r="EB82" s="2">
        <f t="shared" si="91"/>
        <v>67.71330707536805</v>
      </c>
      <c r="EC82" s="2">
        <f t="shared" si="91"/>
        <v>73.831126335707893</v>
      </c>
      <c r="ED82" s="2">
        <f t="shared" si="91"/>
        <v>77.941082385612944</v>
      </c>
      <c r="EE82" s="2">
        <f t="shared" si="91"/>
        <v>85.026227940728106</v>
      </c>
      <c r="EF82" s="2">
        <f t="shared" si="91"/>
        <v>94.623718663524969</v>
      </c>
      <c r="EG82" s="2">
        <f t="shared" si="91"/>
        <v>94.342133859469854</v>
      </c>
      <c r="EH82" s="2">
        <f t="shared" si="91"/>
        <v>93.840321673576668</v>
      </c>
      <c r="EI82" s="2">
        <f t="shared" si="91"/>
        <v>98.445050771903198</v>
      </c>
      <c r="EJ82" s="2">
        <f t="shared" si="91"/>
        <v>96.658247469591345</v>
      </c>
      <c r="EK82" s="2">
        <f t="shared" si="91"/>
        <v>99.369702468573408</v>
      </c>
      <c r="EL82" s="2">
        <f t="shared" si="91"/>
        <v>95.454789657496761</v>
      </c>
      <c r="EM82" s="2">
        <f t="shared" si="91"/>
        <v>112.00493184888053</v>
      </c>
      <c r="EN82" s="2">
        <f t="shared" si="91"/>
        <v>97.216819389648876</v>
      </c>
      <c r="EO82" s="2">
        <f t="shared" si="91"/>
        <v>96.175793379310321</v>
      </c>
      <c r="EQ82" s="2">
        <f t="shared" si="92"/>
        <v>52.562980823666017</v>
      </c>
      <c r="ER82" s="2">
        <f t="shared" si="92"/>
        <v>67.286585254142182</v>
      </c>
      <c r="ES82" s="2">
        <f t="shared" si="92"/>
        <v>73.378667750727445</v>
      </c>
      <c r="ET82" s="2">
        <f t="shared" si="92"/>
        <v>77.440791638820812</v>
      </c>
      <c r="EU82" s="2">
        <f t="shared" si="92"/>
        <v>84.991863031941605</v>
      </c>
      <c r="EV82" s="2">
        <f t="shared" si="92"/>
        <v>93.813851833434057</v>
      </c>
      <c r="EW82" s="2">
        <f t="shared" si="92"/>
        <v>93.644386698548885</v>
      </c>
      <c r="EX82" s="2">
        <f t="shared" si="92"/>
        <v>94.198447482712652</v>
      </c>
      <c r="EY82" s="2">
        <f t="shared" si="92"/>
        <v>98.009393244504224</v>
      </c>
      <c r="EZ82" s="2">
        <f t="shared" si="92"/>
        <v>96.130414377909744</v>
      </c>
      <c r="FA82" s="2">
        <f t="shared" si="92"/>
        <v>98.094658154230459</v>
      </c>
      <c r="FB82" s="2">
        <f t="shared" si="92"/>
        <v>94.917150676334444</v>
      </c>
      <c r="FC82" s="2">
        <f t="shared" si="92"/>
        <v>107.78483777855826</v>
      </c>
      <c r="FD82" s="2">
        <f t="shared" si="92"/>
        <v>98.310116121441567</v>
      </c>
      <c r="FE82" s="2">
        <f t="shared" si="92"/>
        <v>98.956910768778258</v>
      </c>
      <c r="FG82" s="2">
        <f t="shared" si="93"/>
        <v>0.82617797717927843</v>
      </c>
      <c r="FH82" s="2">
        <f t="shared" si="93"/>
        <v>0.74574758087628024</v>
      </c>
      <c r="FI82" s="2">
        <f t="shared" si="93"/>
        <v>0.743802445637329</v>
      </c>
      <c r="FJ82" s="2">
        <f t="shared" si="93"/>
        <v>0.74777882253112249</v>
      </c>
      <c r="FK82" s="2">
        <f t="shared" si="93"/>
        <v>0.7530162175405597</v>
      </c>
      <c r="FL82" s="2">
        <f t="shared" si="93"/>
        <v>0.73045595535168795</v>
      </c>
      <c r="FM82" s="2">
        <f t="shared" si="93"/>
        <v>0.74160643280759453</v>
      </c>
      <c r="FN82" s="2">
        <f t="shared" si="93"/>
        <v>0.72272927633036976</v>
      </c>
      <c r="FO82" s="2">
        <f t="shared" si="93"/>
        <v>0.71824731525263419</v>
      </c>
      <c r="FP82" s="2">
        <f t="shared" si="93"/>
        <v>0.72626833695834281</v>
      </c>
      <c r="FQ82" s="2">
        <f t="shared" si="93"/>
        <v>0.72070041689592468</v>
      </c>
      <c r="FR82" s="2">
        <f t="shared" si="93"/>
        <v>0.74286994816033403</v>
      </c>
      <c r="FS82" s="2">
        <f t="shared" si="93"/>
        <v>0.75722492281926634</v>
      </c>
      <c r="FT82" s="2">
        <f t="shared" si="93"/>
        <v>0.7601049214312473</v>
      </c>
      <c r="FU82" s="2">
        <f t="shared" si="93"/>
        <v>0.71680263342081918</v>
      </c>
      <c r="FW82" s="2">
        <f t="shared" si="82"/>
        <v>6.8384611981927361E-5</v>
      </c>
      <c r="FX82" s="2">
        <f t="shared" si="82"/>
        <v>8.6477186087242409E-5</v>
      </c>
      <c r="FY82" s="2">
        <f t="shared" si="82"/>
        <v>8.2900876022306489E-5</v>
      </c>
      <c r="FZ82" s="2">
        <f t="shared" si="82"/>
        <v>7.9937327394403285E-5</v>
      </c>
      <c r="GA82" s="2">
        <f t="shared" si="82"/>
        <v>9.0611290408898999E-5</v>
      </c>
      <c r="GB82" s="2">
        <f t="shared" si="82"/>
        <v>8.2025406836020955E-5</v>
      </c>
      <c r="GC82" s="2">
        <f t="shared" si="82"/>
        <v>9.3390914377680057E-5</v>
      </c>
      <c r="GD82" s="2">
        <f t="shared" si="82"/>
        <v>9.4578292693362658E-5</v>
      </c>
      <c r="GE82" s="2">
        <f t="shared" si="82"/>
        <v>1.3062642726130845E-4</v>
      </c>
      <c r="GF82" s="2">
        <f t="shared" si="82"/>
        <v>1.2535092774768245E-4</v>
      </c>
      <c r="GG82" s="2">
        <f t="shared" si="82"/>
        <v>9.508505166680178E-5</v>
      </c>
      <c r="GH82" s="2">
        <f t="shared" si="82"/>
        <v>7.9430286523312553E-5</v>
      </c>
      <c r="GI82" s="2">
        <f t="shared" si="82"/>
        <v>6.9685353993001559E-5</v>
      </c>
      <c r="GJ82" s="2">
        <f t="shared" si="82"/>
        <v>4.558965850317955E-5</v>
      </c>
      <c r="GK82" s="2">
        <f t="shared" si="82"/>
        <v>4.3972484287603873E-5</v>
      </c>
      <c r="GM82" s="86">
        <f t="shared" si="83"/>
        <v>0.32417461360488586</v>
      </c>
      <c r="GN82" s="86">
        <f t="shared" si="83"/>
        <v>0.25063065789640682</v>
      </c>
      <c r="GO82" s="86">
        <f t="shared" si="83"/>
        <v>0.25582621201112687</v>
      </c>
      <c r="GP82" s="86">
        <f t="shared" si="83"/>
        <v>0.25584084121094391</v>
      </c>
      <c r="GQ82" s="86">
        <f t="shared" si="83"/>
        <v>0.27766616448635095</v>
      </c>
      <c r="GR82" s="86">
        <f t="shared" si="83"/>
        <v>0.23074970437961842</v>
      </c>
      <c r="GS82" s="86">
        <f t="shared" si="83"/>
        <v>0.26396277375214527</v>
      </c>
      <c r="GT82" s="86">
        <f t="shared" si="83"/>
        <v>0.23731373492669497</v>
      </c>
      <c r="GU82" s="86">
        <f t="shared" si="83"/>
        <v>0.23231065521025462</v>
      </c>
      <c r="GV82" s="86">
        <f t="shared" si="83"/>
        <v>0.24980992634378213</v>
      </c>
      <c r="GW82" s="86">
        <f t="shared" si="83"/>
        <v>0.22584690492911022</v>
      </c>
      <c r="GX82" s="86">
        <f t="shared" si="83"/>
        <v>0.24631590800138439</v>
      </c>
      <c r="GY82" s="86">
        <f t="shared" si="83"/>
        <v>0.29003938601871521</v>
      </c>
      <c r="GZ82" s="86">
        <f t="shared" si="83"/>
        <v>0.26822941670619055</v>
      </c>
      <c r="HA82" s="86">
        <f t="shared" si="83"/>
        <v>0.23930962524418317</v>
      </c>
      <c r="HC82" s="86">
        <f t="shared" si="73"/>
        <v>6.7522396941705994E-5</v>
      </c>
      <c r="HD82" s="86">
        <f t="shared" si="73"/>
        <v>7.2068169472377485E-6</v>
      </c>
      <c r="HE82" s="86">
        <f t="shared" si="73"/>
        <v>4.4241983500849499E-6</v>
      </c>
      <c r="HF82" s="86">
        <f t="shared" si="73"/>
        <v>3.368022571199436E-6</v>
      </c>
      <c r="HG82" s="86">
        <f t="shared" si="87"/>
        <v>4.1785513008652883E-6</v>
      </c>
      <c r="HH82" s="86">
        <f t="shared" si="87"/>
        <v>4.0681038643502266E-6</v>
      </c>
      <c r="HI82" s="86">
        <f t="shared" si="87"/>
        <v>5.5549000144847546E-6</v>
      </c>
      <c r="HJ82" s="86">
        <f t="shared" si="87"/>
        <v>5.0135810119788376E-6</v>
      </c>
      <c r="HK82" s="86">
        <f t="shared" si="87"/>
        <v>2.5847231384224334E-6</v>
      </c>
      <c r="HL82" s="86">
        <f t="shared" si="87"/>
        <v>3.6860729461236614E-6</v>
      </c>
      <c r="HM82" s="86">
        <f t="shared" si="87"/>
        <v>3.1297601087698977E-6</v>
      </c>
      <c r="HN82" s="86">
        <f t="shared" si="87"/>
        <v>2.4727014437452775E-6</v>
      </c>
      <c r="HO82" s="86">
        <f t="shared" si="87"/>
        <v>1.2455729277736905E-5</v>
      </c>
      <c r="HP82" s="86">
        <f t="shared" si="87"/>
        <v>7.6404608624156599E-6</v>
      </c>
      <c r="HQ82" s="86">
        <f t="shared" si="87"/>
        <v>9.1870956126909627E-7</v>
      </c>
      <c r="HS82" s="86">
        <f t="shared" si="84"/>
        <v>8.5472091381775654E-34</v>
      </c>
      <c r="HT82" s="86">
        <f t="shared" si="84"/>
        <v>2.1303162881021982E-41</v>
      </c>
      <c r="HU82" s="86">
        <f t="shared" si="84"/>
        <v>3.1638393072126864E-43</v>
      </c>
      <c r="HV82" s="86">
        <f t="shared" si="84"/>
        <v>1.6682160527124478E-45</v>
      </c>
      <c r="HW82" s="86">
        <f t="shared" si="84"/>
        <v>8.3835401032428974E-46</v>
      </c>
      <c r="HX82" s="86">
        <f t="shared" si="84"/>
        <v>2.4322340749389857E-45</v>
      </c>
      <c r="HY82" s="86">
        <f t="shared" si="84"/>
        <v>2.7765607817216012E-45</v>
      </c>
      <c r="HZ82" s="86">
        <f t="shared" si="84"/>
        <v>2.8540199844484549E-45</v>
      </c>
      <c r="IA82" s="86">
        <f t="shared" si="84"/>
        <v>3.4234350078865883E-47</v>
      </c>
      <c r="IB82" s="86">
        <f t="shared" si="84"/>
        <v>6.4090486322076506E-47</v>
      </c>
      <c r="IC82" s="86">
        <f t="shared" si="84"/>
        <v>1.2513638426813695E-46</v>
      </c>
      <c r="ID82" s="86">
        <f t="shared" si="84"/>
        <v>9.6614510241071703E-48</v>
      </c>
      <c r="IE82" s="86">
        <f t="shared" si="84"/>
        <v>1.5446685693721664E-40</v>
      </c>
      <c r="IF82" s="86">
        <f t="shared" si="84"/>
        <v>7.3099398700630746E-23</v>
      </c>
      <c r="IG82" s="86">
        <f t="shared" si="84"/>
        <v>7.7923180673396899E-17</v>
      </c>
      <c r="II82" s="86">
        <f t="shared" si="85"/>
        <v>1.9597140055841134E-132</v>
      </c>
      <c r="IJ82" s="86">
        <f t="shared" si="85"/>
        <v>9.5020355528686631E-162</v>
      </c>
      <c r="IK82" s="86">
        <f t="shared" si="85"/>
        <v>6.995423487259197E-173</v>
      </c>
      <c r="IL82" s="86">
        <f t="shared" si="85"/>
        <v>5.9058247833368437E-182</v>
      </c>
      <c r="IM82" s="86">
        <f t="shared" si="85"/>
        <v>1.0146820698161979E-182</v>
      </c>
      <c r="IN82" s="86">
        <f t="shared" si="85"/>
        <v>5.9576398456319282E-179</v>
      </c>
      <c r="IO82" s="86">
        <f t="shared" si="85"/>
        <v>3.6057650971374328E-180</v>
      </c>
      <c r="IP82" s="86">
        <f t="shared" si="85"/>
        <v>4.7545496317436905E-181</v>
      </c>
      <c r="IQ82" s="86">
        <f t="shared" si="85"/>
        <v>1.4610216773418129E-186</v>
      </c>
      <c r="IR82" s="86">
        <f t="shared" si="85"/>
        <v>5.2230324838759517E-187</v>
      </c>
      <c r="IS82" s="86">
        <f t="shared" si="85"/>
        <v>1.283124170225752E-185</v>
      </c>
      <c r="IT82" s="86">
        <f t="shared" si="85"/>
        <v>1.9446612566126081E-189</v>
      </c>
      <c r="IU82" s="86">
        <f t="shared" si="85"/>
        <v>4.272153476088845E-160</v>
      </c>
      <c r="IV82" s="86">
        <f t="shared" si="85"/>
        <v>1.8426554513872509E-72</v>
      </c>
      <c r="IW82" s="86">
        <f t="shared" si="85"/>
        <v>8.322603627137432E-50</v>
      </c>
      <c r="IY82" s="86">
        <f t="shared" si="86"/>
        <v>0.32424213600182755</v>
      </c>
      <c r="IZ82" s="86">
        <f t="shared" si="86"/>
        <v>0.25063786471335403</v>
      </c>
      <c r="JA82" s="86">
        <f t="shared" si="86"/>
        <v>0.25583063620947694</v>
      </c>
      <c r="JB82" s="86">
        <f t="shared" si="86"/>
        <v>0.25584420923351514</v>
      </c>
      <c r="JC82" s="86">
        <f t="shared" si="86"/>
        <v>0.27767034303765181</v>
      </c>
      <c r="JD82" s="86">
        <f t="shared" si="86"/>
        <v>0.23075377248348278</v>
      </c>
      <c r="JE82" s="86">
        <f t="shared" si="86"/>
        <v>0.26396832865215974</v>
      </c>
      <c r="JF82" s="86">
        <f t="shared" si="86"/>
        <v>0.23731874850770696</v>
      </c>
      <c r="JG82" s="86">
        <f t="shared" si="86"/>
        <v>0.23231323993339303</v>
      </c>
      <c r="JH82" s="86">
        <f t="shared" si="86"/>
        <v>0.24981361241672825</v>
      </c>
      <c r="JI82" s="86">
        <f t="shared" si="86"/>
        <v>0.22585003468921899</v>
      </c>
      <c r="JJ82" s="86">
        <f t="shared" si="86"/>
        <v>0.24631838070282813</v>
      </c>
      <c r="JK82" s="86">
        <f t="shared" si="86"/>
        <v>0.29005184174799292</v>
      </c>
      <c r="JL82" s="86">
        <f t="shared" si="86"/>
        <v>0.26823705716705298</v>
      </c>
      <c r="JM82" s="86">
        <f t="shared" si="86"/>
        <v>0.23931054395374451</v>
      </c>
    </row>
    <row r="83" spans="2:273" x14ac:dyDescent="0.25">
      <c r="B83" s="2">
        <v>56</v>
      </c>
      <c r="C83" s="37">
        <v>173.239</v>
      </c>
      <c r="D83" s="37">
        <v>194.68899999999999</v>
      </c>
      <c r="E83" s="37">
        <v>200.30600000000001</v>
      </c>
      <c r="F83" s="37">
        <v>198.065</v>
      </c>
      <c r="G83" s="37">
        <v>208.59700000000001</v>
      </c>
      <c r="H83" s="37">
        <v>202.774</v>
      </c>
      <c r="I83" s="37">
        <v>208.68899999999999</v>
      </c>
      <c r="J83" s="37">
        <v>203.74199999999999</v>
      </c>
      <c r="K83" s="37">
        <v>205.82300000000001</v>
      </c>
      <c r="L83" s="37">
        <v>207.887</v>
      </c>
      <c r="M83" s="37">
        <v>202</v>
      </c>
      <c r="N83" s="37">
        <v>199.726</v>
      </c>
      <c r="O83" s="37">
        <v>212.98400000000001</v>
      </c>
      <c r="P83" s="37">
        <v>191.76900000000001</v>
      </c>
      <c r="Q83" s="37">
        <v>170.01499999999999</v>
      </c>
      <c r="S83" s="4">
        <f t="shared" si="88"/>
        <v>170.80431216772541</v>
      </c>
      <c r="T83" s="4">
        <f t="shared" si="88"/>
        <v>186.40956610898465</v>
      </c>
      <c r="U83" s="4">
        <f t="shared" si="88"/>
        <v>192.1280364599113</v>
      </c>
      <c r="V83" s="4">
        <f t="shared" si="88"/>
        <v>191.57915310490537</v>
      </c>
      <c r="W83" s="4">
        <f t="shared" si="88"/>
        <v>201.43747754211591</v>
      </c>
      <c r="X83" s="4">
        <f t="shared" si="88"/>
        <v>195.51132583792855</v>
      </c>
      <c r="Y83" s="4">
        <f t="shared" si="88"/>
        <v>202.71810648870658</v>
      </c>
      <c r="Z83" s="4">
        <f t="shared" si="88"/>
        <v>198.76333414091002</v>
      </c>
      <c r="AA83" s="4">
        <f t="shared" si="88"/>
        <v>198.87423712923072</v>
      </c>
      <c r="AB83" s="4">
        <f t="shared" si="88"/>
        <v>200.90526764402156</v>
      </c>
      <c r="AC83" s="4">
        <f t="shared" si="88"/>
        <v>195.2599201281644</v>
      </c>
      <c r="AD83" s="4">
        <f t="shared" si="88"/>
        <v>193.22047611928656</v>
      </c>
      <c r="AE83" s="4">
        <f t="shared" si="88"/>
        <v>209.80802074450222</v>
      </c>
      <c r="AF83" s="4">
        <f t="shared" si="88"/>
        <v>187.12386407401925</v>
      </c>
      <c r="AG83" s="4">
        <f t="shared" si="88"/>
        <v>167.87953965059182</v>
      </c>
      <c r="AI83" s="4">
        <f t="shared" si="89"/>
        <v>2.4346878322745908</v>
      </c>
      <c r="AJ83" s="4">
        <f t="shared" si="89"/>
        <v>8.2794338910153442</v>
      </c>
      <c r="AK83" s="4">
        <f t="shared" si="89"/>
        <v>8.1779635400887116</v>
      </c>
      <c r="AL83" s="4">
        <f t="shared" si="89"/>
        <v>6.4858468950946246</v>
      </c>
      <c r="AM83" s="4">
        <f t="shared" si="89"/>
        <v>7.1595224578840941</v>
      </c>
      <c r="AN83" s="4">
        <f t="shared" si="89"/>
        <v>7.2626741620714483</v>
      </c>
      <c r="AO83" s="4">
        <f t="shared" si="89"/>
        <v>5.9708935112934114</v>
      </c>
      <c r="AP83" s="4">
        <f t="shared" si="89"/>
        <v>4.9786658590899719</v>
      </c>
      <c r="AQ83" s="4">
        <f t="shared" si="89"/>
        <v>6.9487628707692863</v>
      </c>
      <c r="AR83" s="4">
        <f t="shared" si="89"/>
        <v>6.981732355978437</v>
      </c>
      <c r="AS83" s="4">
        <f t="shared" si="89"/>
        <v>6.7400798718356043</v>
      </c>
      <c r="AT83" s="4">
        <f t="shared" si="89"/>
        <v>6.5055238807134401</v>
      </c>
      <c r="AU83" s="4">
        <f t="shared" si="89"/>
        <v>3.1759792554977935</v>
      </c>
      <c r="AV83" s="4">
        <f t="shared" si="89"/>
        <v>4.6451359259807532</v>
      </c>
      <c r="AW83" s="4">
        <f t="shared" si="89"/>
        <v>2.135460349408163</v>
      </c>
      <c r="AY83" s="2">
        <f t="shared" si="80"/>
        <v>56.250140054988783</v>
      </c>
      <c r="AZ83" s="2">
        <f t="shared" si="80"/>
        <v>70.77678147466716</v>
      </c>
      <c r="BA83" s="2">
        <f t="shared" si="80"/>
        <v>76.724550186252856</v>
      </c>
      <c r="BB83" s="2">
        <f t="shared" si="80"/>
        <v>80.722939874157433</v>
      </c>
      <c r="BC83" s="2">
        <f t="shared" si="80"/>
        <v>87.690635530666583</v>
      </c>
      <c r="BD83" s="2">
        <f t="shared" si="80"/>
        <v>96.776646702551702</v>
      </c>
      <c r="BE83" s="2">
        <f t="shared" si="80"/>
        <v>96.801617246810693</v>
      </c>
      <c r="BF83" s="2">
        <f t="shared" si="80"/>
        <v>97.074087132910307</v>
      </c>
      <c r="BG83" s="2">
        <f t="shared" si="80"/>
        <v>101.04155842313843</v>
      </c>
      <c r="BH83" s="2">
        <f t="shared" si="80"/>
        <v>99.245471220411474</v>
      </c>
      <c r="BI83" s="2">
        <f t="shared" si="80"/>
        <v>101.91486501931175</v>
      </c>
      <c r="BJ83" s="2">
        <f t="shared" si="80"/>
        <v>98.34616998309285</v>
      </c>
      <c r="BK83" s="2">
        <f t="shared" si="80"/>
        <v>112.69531361081484</v>
      </c>
      <c r="BL83" s="2">
        <f t="shared" si="80"/>
        <v>99.613569215416064</v>
      </c>
      <c r="BM83" s="2">
        <f t="shared" si="80"/>
        <v>98.259903755010683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69.735510012036329</v>
      </c>
      <c r="DL83" s="2">
        <f t="shared" si="90"/>
        <v>81.150414376321365</v>
      </c>
      <c r="DM83" s="2">
        <f t="shared" si="90"/>
        <v>86.354458773784373</v>
      </c>
      <c r="DN83" s="2">
        <f t="shared" si="90"/>
        <v>90.092371035940801</v>
      </c>
      <c r="DO83" s="2">
        <f t="shared" si="90"/>
        <v>96.912945031712454</v>
      </c>
      <c r="DP83" s="2">
        <f t="shared" si="90"/>
        <v>103.56951754756872</v>
      </c>
      <c r="DQ83" s="2">
        <f t="shared" si="90"/>
        <v>104.89685306553912</v>
      </c>
      <c r="DR83" s="2">
        <f t="shared" si="90"/>
        <v>106.56671594684389</v>
      </c>
      <c r="DS83" s="2">
        <f t="shared" si="90"/>
        <v>108.66989468708644</v>
      </c>
      <c r="DT83" s="2">
        <f t="shared" si="90"/>
        <v>107.12786778489046</v>
      </c>
      <c r="DU83" s="2">
        <f t="shared" si="90"/>
        <v>109.54240176180409</v>
      </c>
      <c r="DV83" s="2">
        <f t="shared" si="90"/>
        <v>107.86908350951374</v>
      </c>
      <c r="DW83" s="2">
        <f t="shared" si="90"/>
        <v>115.88697739243172</v>
      </c>
      <c r="DX83" s="2">
        <f t="shared" si="90"/>
        <v>108.24211303784132</v>
      </c>
      <c r="DY83" s="2">
        <f t="shared" si="90"/>
        <v>104.23608083623694</v>
      </c>
      <c r="EA83" s="2">
        <f t="shared" si="91"/>
        <v>53.662668740832558</v>
      </c>
      <c r="EB83" s="2">
        <f t="shared" si="91"/>
        <v>67.551281119534167</v>
      </c>
      <c r="EC83" s="2">
        <f t="shared" si="91"/>
        <v>73.699504674977717</v>
      </c>
      <c r="ED83" s="2">
        <f t="shared" si="91"/>
        <v>77.840812834115894</v>
      </c>
      <c r="EE83" s="2">
        <f t="shared" si="91"/>
        <v>84.931944165802804</v>
      </c>
      <c r="EF83" s="2">
        <f t="shared" si="91"/>
        <v>94.49067477581508</v>
      </c>
      <c r="EG83" s="2">
        <f t="shared" si="91"/>
        <v>94.229314384210994</v>
      </c>
      <c r="EH83" s="2">
        <f t="shared" si="91"/>
        <v>93.75268619635834</v>
      </c>
      <c r="EI83" s="2">
        <f t="shared" si="91"/>
        <v>98.312513758512807</v>
      </c>
      <c r="EJ83" s="2">
        <f t="shared" si="91"/>
        <v>96.536085316602708</v>
      </c>
      <c r="EK83" s="2">
        <f t="shared" si="91"/>
        <v>99.219166319055418</v>
      </c>
      <c r="EL83" s="2">
        <f t="shared" si="91"/>
        <v>95.340085747988397</v>
      </c>
      <c r="EM83" s="2">
        <f t="shared" si="91"/>
        <v>111.76247677131514</v>
      </c>
      <c r="EN83" s="2">
        <f t="shared" si="91"/>
        <v>97.129879285834278</v>
      </c>
      <c r="EO83" s="2">
        <f t="shared" si="91"/>
        <v>96.106382731034472</v>
      </c>
      <c r="EQ83" s="2">
        <f t="shared" si="92"/>
        <v>52.428847804086814</v>
      </c>
      <c r="ER83" s="2">
        <f t="shared" si="92"/>
        <v>67.131731791327596</v>
      </c>
      <c r="ES83" s="2">
        <f t="shared" si="92"/>
        <v>73.254624027704338</v>
      </c>
      <c r="ET83" s="2">
        <f t="shared" si="92"/>
        <v>77.349092893740249</v>
      </c>
      <c r="EU83" s="2">
        <f t="shared" si="92"/>
        <v>84.898213922685414</v>
      </c>
      <c r="EV83" s="2">
        <f t="shared" si="92"/>
        <v>93.694963498468582</v>
      </c>
      <c r="EW83" s="2">
        <f t="shared" si="92"/>
        <v>93.544007900270486</v>
      </c>
      <c r="EX83" s="2">
        <f t="shared" si="92"/>
        <v>94.10430856323579</v>
      </c>
      <c r="EY83" s="2">
        <f t="shared" si="92"/>
        <v>97.88477922147419</v>
      </c>
      <c r="EZ83" s="2">
        <f t="shared" si="92"/>
        <v>96.01794342336737</v>
      </c>
      <c r="FA83" s="2">
        <f t="shared" si="92"/>
        <v>97.966626273946488</v>
      </c>
      <c r="FB83" s="2">
        <f t="shared" si="92"/>
        <v>94.811993988184483</v>
      </c>
      <c r="FC83" s="2">
        <f t="shared" si="92"/>
        <v>107.61472869911763</v>
      </c>
      <c r="FD83" s="2">
        <f t="shared" si="92"/>
        <v>98.202396138436086</v>
      </c>
      <c r="FE83" s="2">
        <f t="shared" si="92"/>
        <v>98.831027793597158</v>
      </c>
      <c r="FG83" s="2">
        <f t="shared" si="93"/>
        <v>0.83901017968525637</v>
      </c>
      <c r="FH83" s="2">
        <f t="shared" si="93"/>
        <v>0.76281281492664454</v>
      </c>
      <c r="FI83" s="2">
        <f t="shared" si="93"/>
        <v>0.76095638699754309</v>
      </c>
      <c r="FJ83" s="2">
        <f t="shared" si="93"/>
        <v>0.76475072874365313</v>
      </c>
      <c r="FK83" s="2">
        <f t="shared" si="93"/>
        <v>0.76974421862408093</v>
      </c>
      <c r="FL83" s="2">
        <f t="shared" si="93"/>
        <v>0.74820100433779368</v>
      </c>
      <c r="FM83" s="2">
        <f t="shared" si="93"/>
        <v>0.75885974122515676</v>
      </c>
      <c r="FN83" s="2">
        <f t="shared" si="93"/>
        <v>0.74080250028669126</v>
      </c>
      <c r="FO83" s="2">
        <f t="shared" si="93"/>
        <v>0.73650617403410168</v>
      </c>
      <c r="FP83" s="2">
        <f t="shared" si="93"/>
        <v>0.74419252596587504</v>
      </c>
      <c r="FQ83" s="2">
        <f t="shared" si="93"/>
        <v>0.73885810294763932</v>
      </c>
      <c r="FR83" s="2">
        <f t="shared" si="93"/>
        <v>0.76006618523120273</v>
      </c>
      <c r="FS83" s="2">
        <f t="shared" si="93"/>
        <v>0.77375351680619209</v>
      </c>
      <c r="FT83" s="2">
        <f t="shared" si="93"/>
        <v>0.7764953138854519</v>
      </c>
      <c r="FU83" s="2">
        <f t="shared" si="93"/>
        <v>0.73512058771932498</v>
      </c>
      <c r="FW83" s="2">
        <f t="shared" si="82"/>
        <v>7.4981741288558971E-5</v>
      </c>
      <c r="FX83" s="2">
        <f t="shared" si="82"/>
        <v>9.4819557913458259E-5</v>
      </c>
      <c r="FY83" s="2">
        <f t="shared" si="82"/>
        <v>9.0898275983675064E-5</v>
      </c>
      <c r="FZ83" s="2">
        <f t="shared" si="82"/>
        <v>8.7648860579577989E-5</v>
      </c>
      <c r="GA83" s="2">
        <f t="shared" si="82"/>
        <v>9.9352435717386847E-5</v>
      </c>
      <c r="GB83" s="2">
        <f t="shared" si="82"/>
        <v>8.9938358383586186E-5</v>
      </c>
      <c r="GC83" s="2">
        <f t="shared" si="82"/>
        <v>1.0240017868824716E-4</v>
      </c>
      <c r="GD83" s="2">
        <f t="shared" si="82"/>
        <v>1.0370208951179745E-4</v>
      </c>
      <c r="GE83" s="2">
        <f t="shared" si="82"/>
        <v>1.4322722429639488E-4</v>
      </c>
      <c r="GF83" s="2">
        <f t="shared" si="82"/>
        <v>1.3744289695791974E-4</v>
      </c>
      <c r="GG83" s="2">
        <f t="shared" si="82"/>
        <v>1.0425772950951669E-4</v>
      </c>
      <c r="GH83" s="2">
        <f t="shared" si="82"/>
        <v>8.7092909867926498E-5</v>
      </c>
      <c r="GI83" s="2">
        <f t="shared" si="82"/>
        <v>7.6407957544188148E-5</v>
      </c>
      <c r="GJ83" s="2">
        <f t="shared" si="82"/>
        <v>4.9987846651404646E-5</v>
      </c>
      <c r="GK83" s="2">
        <f t="shared" si="82"/>
        <v>4.8214665706385453E-5</v>
      </c>
      <c r="GM83" s="86">
        <f t="shared" si="83"/>
        <v>0.36983803164460105</v>
      </c>
      <c r="GN83" s="86">
        <f t="shared" si="83"/>
        <v>0.30135884730114398</v>
      </c>
      <c r="GO83" s="86">
        <f t="shared" si="83"/>
        <v>0.30832473898144225</v>
      </c>
      <c r="GP83" s="86">
        <f t="shared" si="83"/>
        <v>0.30733193463437414</v>
      </c>
      <c r="GQ83" s="86">
        <f t="shared" si="83"/>
        <v>0.33256360614098157</v>
      </c>
      <c r="GR83" s="86">
        <f t="shared" si="83"/>
        <v>0.28087596509146601</v>
      </c>
      <c r="GS83" s="86">
        <f t="shared" si="83"/>
        <v>0.31899766761036091</v>
      </c>
      <c r="GT83" s="86">
        <f t="shared" si="83"/>
        <v>0.2911244407914102</v>
      </c>
      <c r="GU83" s="86">
        <f t="shared" si="83"/>
        <v>0.28630713910592775</v>
      </c>
      <c r="GV83" s="86">
        <f t="shared" si="83"/>
        <v>0.30602132190355658</v>
      </c>
      <c r="GW83" s="86">
        <f t="shared" si="83"/>
        <v>0.27750826240727339</v>
      </c>
      <c r="GX83" s="86">
        <f t="shared" si="83"/>
        <v>0.29696712140261583</v>
      </c>
      <c r="GY83" s="86">
        <f t="shared" si="83"/>
        <v>0.34655169796732221</v>
      </c>
      <c r="GZ83" s="86">
        <f t="shared" si="83"/>
        <v>0.31928260101295219</v>
      </c>
      <c r="HA83" s="86">
        <f t="shared" si="83"/>
        <v>0.29573111662436641</v>
      </c>
      <c r="HC83" s="86">
        <f t="shared" si="73"/>
        <v>1.0963615790124357E-4</v>
      </c>
      <c r="HD83" s="86">
        <f t="shared" si="73"/>
        <v>1.3296718317053845E-5</v>
      </c>
      <c r="HE83" s="86">
        <f t="shared" si="73"/>
        <v>8.4227345271241423E-6</v>
      </c>
      <c r="HF83" s="86">
        <f t="shared" si="73"/>
        <v>6.5527204769547028E-6</v>
      </c>
      <c r="HG83" s="86">
        <f t="shared" si="87"/>
        <v>8.1635883088792647E-6</v>
      </c>
      <c r="HH83" s="86">
        <f t="shared" si="87"/>
        <v>7.8444072188013596E-6</v>
      </c>
      <c r="HI83" s="86">
        <f t="shared" si="87"/>
        <v>1.0737905701381747E-5</v>
      </c>
      <c r="HJ83" s="86">
        <f t="shared" si="87"/>
        <v>9.7441857847064754E-6</v>
      </c>
      <c r="HK83" s="86">
        <f t="shared" si="87"/>
        <v>5.3002735496140273E-6</v>
      </c>
      <c r="HL83" s="86">
        <f t="shared" si="87"/>
        <v>7.4624993807746785E-6</v>
      </c>
      <c r="HM83" s="86">
        <f t="shared" si="87"/>
        <v>6.2193037646600119E-6</v>
      </c>
      <c r="HN83" s="86">
        <f t="shared" si="87"/>
        <v>4.9164409068170946E-6</v>
      </c>
      <c r="HO83" s="86">
        <f t="shared" si="87"/>
        <v>2.2273694881134928E-5</v>
      </c>
      <c r="HP83" s="86">
        <f t="shared" si="87"/>
        <v>1.4053617092984795E-5</v>
      </c>
      <c r="HQ83" s="86">
        <f t="shared" si="87"/>
        <v>1.9393768246096158E-6</v>
      </c>
      <c r="HS83" s="86">
        <f t="shared" si="84"/>
        <v>6.1385517630159981E-33</v>
      </c>
      <c r="HT83" s="86">
        <f t="shared" si="84"/>
        <v>2.5544770311750878E-40</v>
      </c>
      <c r="HU83" s="86">
        <f t="shared" si="84"/>
        <v>4.3253804141535665E-42</v>
      </c>
      <c r="HV83" s="86">
        <f t="shared" si="84"/>
        <v>2.5972812598324488E-44</v>
      </c>
      <c r="HW83" s="86">
        <f t="shared" si="84"/>
        <v>1.3749983107792845E-44</v>
      </c>
      <c r="HX83" s="86">
        <f t="shared" si="84"/>
        <v>3.709779301088218E-44</v>
      </c>
      <c r="HY83" s="86">
        <f t="shared" si="84"/>
        <v>4.4318964948387441E-44</v>
      </c>
      <c r="HZ83" s="86">
        <f t="shared" si="84"/>
        <v>4.602085699680737E-44</v>
      </c>
      <c r="IA83" s="86">
        <f t="shared" si="84"/>
        <v>6.7902724767592886E-46</v>
      </c>
      <c r="IB83" s="86">
        <f t="shared" si="84"/>
        <v>1.2473428306719076E-45</v>
      </c>
      <c r="IC83" s="86">
        <f t="shared" si="84"/>
        <v>2.1861688828928336E-45</v>
      </c>
      <c r="ID83" s="86">
        <f t="shared" si="84"/>
        <v>1.7040819284648889E-46</v>
      </c>
      <c r="IE83" s="86">
        <f t="shared" si="84"/>
        <v>1.6853448714241244E-39</v>
      </c>
      <c r="IF83" s="86">
        <f t="shared" si="84"/>
        <v>2.5746751882431015E-22</v>
      </c>
      <c r="IG83" s="86">
        <f t="shared" si="84"/>
        <v>1.9154661380616014E-16</v>
      </c>
      <c r="II83" s="86">
        <f t="shared" si="85"/>
        <v>6.1034823676920982E-130</v>
      </c>
      <c r="IJ83" s="86">
        <f t="shared" si="85"/>
        <v>1.2792255164243849E-158</v>
      </c>
      <c r="IK83" s="86">
        <f t="shared" si="85"/>
        <v>1.50250302785168E-169</v>
      </c>
      <c r="IL83" s="86">
        <f t="shared" si="85"/>
        <v>1.8474372979021799E-178</v>
      </c>
      <c r="IM83" s="86">
        <f t="shared" si="85"/>
        <v>3.66011826656845E-179</v>
      </c>
      <c r="IN83" s="86">
        <f t="shared" si="85"/>
        <v>1.6651158444507923E-175</v>
      </c>
      <c r="IO83" s="86">
        <f t="shared" si="85"/>
        <v>1.189498115157199E-176</v>
      </c>
      <c r="IP83" s="86">
        <f t="shared" si="85"/>
        <v>1.6505684207061782E-177</v>
      </c>
      <c r="IQ83" s="86">
        <f t="shared" si="85"/>
        <v>8.8145657152041774E-183</v>
      </c>
      <c r="IR83" s="86">
        <f t="shared" si="85"/>
        <v>3.092493561143967E-183</v>
      </c>
      <c r="IS83" s="86">
        <f t="shared" si="85"/>
        <v>5.5099363791027695E-182</v>
      </c>
      <c r="IT83" s="86">
        <f t="shared" si="85"/>
        <v>8.4509359186937631E-186</v>
      </c>
      <c r="IU83" s="86">
        <f t="shared" si="85"/>
        <v>4.549033900531291E-157</v>
      </c>
      <c r="IV83" s="86">
        <f t="shared" si="85"/>
        <v>3.6345890737244385E-71</v>
      </c>
      <c r="IW83" s="86">
        <f t="shared" si="85"/>
        <v>6.2814658428513654E-49</v>
      </c>
      <c r="IY83" s="86">
        <f t="shared" si="86"/>
        <v>0.36994766780250227</v>
      </c>
      <c r="IZ83" s="86">
        <f t="shared" si="86"/>
        <v>0.30137214401946105</v>
      </c>
      <c r="JA83" s="86">
        <f t="shared" si="86"/>
        <v>0.30833316171596936</v>
      </c>
      <c r="JB83" s="86">
        <f t="shared" si="86"/>
        <v>0.30733848735485109</v>
      </c>
      <c r="JC83" s="86">
        <f t="shared" si="86"/>
        <v>0.33257176972929042</v>
      </c>
      <c r="JD83" s="86">
        <f t="shared" si="86"/>
        <v>0.2808838094986848</v>
      </c>
      <c r="JE83" s="86">
        <f t="shared" si="86"/>
        <v>0.3190084055160623</v>
      </c>
      <c r="JF83" s="86">
        <f t="shared" si="86"/>
        <v>0.2911341849771949</v>
      </c>
      <c r="JG83" s="86">
        <f t="shared" si="86"/>
        <v>0.28631243937947737</v>
      </c>
      <c r="JH83" s="86">
        <f t="shared" si="86"/>
        <v>0.30602878440293735</v>
      </c>
      <c r="JI83" s="86">
        <f t="shared" si="86"/>
        <v>0.27751448171103804</v>
      </c>
      <c r="JJ83" s="86">
        <f t="shared" si="86"/>
        <v>0.29697203784352266</v>
      </c>
      <c r="JK83" s="86">
        <f t="shared" si="86"/>
        <v>0.34657397166220333</v>
      </c>
      <c r="JL83" s="86">
        <f t="shared" si="86"/>
        <v>0.3192966546300452</v>
      </c>
      <c r="JM83" s="86">
        <f t="shared" si="86"/>
        <v>0.29573305600119121</v>
      </c>
    </row>
    <row r="84" spans="2:273" x14ac:dyDescent="0.25">
      <c r="B84" s="2">
        <v>57</v>
      </c>
      <c r="C84" s="37">
        <v>183.38800000000001</v>
      </c>
      <c r="D84" s="37">
        <v>206.541</v>
      </c>
      <c r="E84" s="37">
        <v>212.5</v>
      </c>
      <c r="F84" s="37">
        <v>211.274</v>
      </c>
      <c r="G84" s="37">
        <v>219</v>
      </c>
      <c r="H84" s="37">
        <v>214.935</v>
      </c>
      <c r="I84" s="37">
        <v>219.83600000000001</v>
      </c>
      <c r="J84" s="37">
        <v>215.90299999999999</v>
      </c>
      <c r="K84" s="37">
        <v>217.5</v>
      </c>
      <c r="L84" s="37">
        <v>219.58099999999999</v>
      </c>
      <c r="M84" s="37">
        <v>214.64500000000001</v>
      </c>
      <c r="N84" s="37">
        <v>211.69399999999999</v>
      </c>
      <c r="O84" s="37">
        <v>223.09800000000001</v>
      </c>
      <c r="P84" s="37">
        <v>202.2</v>
      </c>
      <c r="Q84" s="37">
        <v>179.86199999999999</v>
      </c>
      <c r="S84" s="4">
        <f t="shared" si="88"/>
        <v>179.46776883452648</v>
      </c>
      <c r="T84" s="4">
        <f t="shared" si="88"/>
        <v>199.71237691833042</v>
      </c>
      <c r="U84" s="4">
        <f t="shared" si="88"/>
        <v>205.49816223840676</v>
      </c>
      <c r="V84" s="4">
        <f t="shared" si="88"/>
        <v>204.29190635508158</v>
      </c>
      <c r="W84" s="4">
        <f t="shared" si="88"/>
        <v>213.80617023559122</v>
      </c>
      <c r="X84" s="4">
        <f t="shared" si="88"/>
        <v>208.04598966946932</v>
      </c>
      <c r="Y84" s="4">
        <f t="shared" si="88"/>
        <v>215.00058986951819</v>
      </c>
      <c r="Z84" s="4">
        <f t="shared" si="88"/>
        <v>211.79477565711719</v>
      </c>
      <c r="AA84" s="4">
        <f t="shared" si="88"/>
        <v>211.89321900548015</v>
      </c>
      <c r="AB84" s="4">
        <f t="shared" si="88"/>
        <v>213.7900260517867</v>
      </c>
      <c r="AC84" s="4">
        <f t="shared" si="88"/>
        <v>207.75135630297643</v>
      </c>
      <c r="AD84" s="4">
        <f t="shared" si="88"/>
        <v>204.49609892501249</v>
      </c>
      <c r="AE84" s="4">
        <f t="shared" si="88"/>
        <v>220.13921148921474</v>
      </c>
      <c r="AF84" s="4">
        <f t="shared" si="88"/>
        <v>196.55821901925583</v>
      </c>
      <c r="AG84" s="4">
        <f t="shared" si="88"/>
        <v>177.19738316439006</v>
      </c>
      <c r="AI84" s="4">
        <f t="shared" si="89"/>
        <v>3.920231165473524</v>
      </c>
      <c r="AJ84" s="4">
        <f t="shared" si="89"/>
        <v>6.8286230816695763</v>
      </c>
      <c r="AK84" s="4">
        <f t="shared" si="89"/>
        <v>7.0018377615932366</v>
      </c>
      <c r="AL84" s="4">
        <f t="shared" si="89"/>
        <v>6.9820936449184217</v>
      </c>
      <c r="AM84" s="4">
        <f t="shared" si="89"/>
        <v>5.1938297644087754</v>
      </c>
      <c r="AN84" s="4">
        <f t="shared" si="89"/>
        <v>6.8890103305306809</v>
      </c>
      <c r="AO84" s="4">
        <f t="shared" si="89"/>
        <v>4.8354101304818187</v>
      </c>
      <c r="AP84" s="4">
        <f t="shared" si="89"/>
        <v>4.1082243428828065</v>
      </c>
      <c r="AQ84" s="4">
        <f t="shared" si="89"/>
        <v>5.6067809945198519</v>
      </c>
      <c r="AR84" s="4">
        <f t="shared" si="89"/>
        <v>5.790973948213292</v>
      </c>
      <c r="AS84" s="4">
        <f t="shared" si="89"/>
        <v>6.8936436970235775</v>
      </c>
      <c r="AT84" s="4">
        <f t="shared" si="89"/>
        <v>7.1979010749874988</v>
      </c>
      <c r="AU84" s="4">
        <f t="shared" si="89"/>
        <v>2.9587885107852685</v>
      </c>
      <c r="AV84" s="4">
        <f t="shared" si="89"/>
        <v>5.6417809807441586</v>
      </c>
      <c r="AW84" s="4">
        <f t="shared" si="89"/>
        <v>2.6646168356099338</v>
      </c>
      <c r="AY84" s="2">
        <f t="shared" si="80"/>
        <v>55.96822441113644</v>
      </c>
      <c r="AZ84" s="2">
        <f t="shared" si="80"/>
        <v>70.485262681031998</v>
      </c>
      <c r="BA84" s="2">
        <f t="shared" si="80"/>
        <v>76.459792556146439</v>
      </c>
      <c r="BB84" s="2">
        <f t="shared" si="80"/>
        <v>80.479736560688892</v>
      </c>
      <c r="BC84" s="2">
        <f t="shared" si="80"/>
        <v>87.46088683706104</v>
      </c>
      <c r="BD84" s="2">
        <f t="shared" si="80"/>
        <v>96.557521463003965</v>
      </c>
      <c r="BE84" s="2">
        <f t="shared" si="80"/>
        <v>96.56945494176621</v>
      </c>
      <c r="BF84" s="2">
        <f t="shared" si="80"/>
        <v>96.832305553149993</v>
      </c>
      <c r="BG84" s="2">
        <f t="shared" si="80"/>
        <v>100.81633135790368</v>
      </c>
      <c r="BH84" s="2">
        <f t="shared" si="80"/>
        <v>99.020962663571382</v>
      </c>
      <c r="BI84" s="2">
        <f t="shared" si="80"/>
        <v>101.67333121378915</v>
      </c>
      <c r="BJ84" s="2">
        <f t="shared" si="80"/>
        <v>98.100045900850191</v>
      </c>
      <c r="BK84" s="2">
        <f t="shared" si="80"/>
        <v>112.4927673654492</v>
      </c>
      <c r="BL84" s="2">
        <f t="shared" si="80"/>
        <v>99.411888990659364</v>
      </c>
      <c r="BM84" s="2">
        <f t="shared" si="80"/>
        <v>98.107784357252356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70.030076594813437</v>
      </c>
      <c r="DL84" s="2">
        <f t="shared" si="90"/>
        <v>81.403096647538518</v>
      </c>
      <c r="DM84" s="2">
        <f t="shared" si="90"/>
        <v>86.554081848384186</v>
      </c>
      <c r="DN84" s="2">
        <f t="shared" si="90"/>
        <v>90.2436454243431</v>
      </c>
      <c r="DO84" s="2">
        <f t="shared" si="90"/>
        <v>97.076399275143444</v>
      </c>
      <c r="DP84" s="2">
        <f t="shared" si="90"/>
        <v>103.72531120507401</v>
      </c>
      <c r="DQ84" s="2">
        <f t="shared" si="90"/>
        <v>105.03391996375719</v>
      </c>
      <c r="DR84" s="2">
        <f t="shared" si="90"/>
        <v>106.75769465418306</v>
      </c>
      <c r="DS84" s="2">
        <f t="shared" si="90"/>
        <v>108.89656983496748</v>
      </c>
      <c r="DT84" s="2">
        <f t="shared" si="90"/>
        <v>107.33738338330225</v>
      </c>
      <c r="DU84" s="2">
        <f t="shared" si="90"/>
        <v>109.75448498942917</v>
      </c>
      <c r="DV84" s="2">
        <f t="shared" si="90"/>
        <v>108.08524403503473</v>
      </c>
      <c r="DW84" s="2">
        <f t="shared" si="90"/>
        <v>116.14209747994489</v>
      </c>
      <c r="DX84" s="2">
        <f t="shared" si="90"/>
        <v>108.4357983145612</v>
      </c>
      <c r="DY84" s="2">
        <f t="shared" si="90"/>
        <v>104.40881811846691</v>
      </c>
      <c r="EA84" s="2">
        <f>CE$228*$B84+CE$229</f>
        <v>53.507556330957549</v>
      </c>
      <c r="EB84" s="2">
        <f t="shared" si="91"/>
        <v>67.389255163700284</v>
      </c>
      <c r="EC84" s="2">
        <f t="shared" si="91"/>
        <v>73.567883014247528</v>
      </c>
      <c r="ED84" s="2">
        <f t="shared" si="91"/>
        <v>77.740543282618859</v>
      </c>
      <c r="EE84" s="2">
        <f t="shared" si="91"/>
        <v>84.837660390877502</v>
      </c>
      <c r="EF84" s="2">
        <f t="shared" si="91"/>
        <v>94.357630888105206</v>
      </c>
      <c r="EG84" s="2">
        <f t="shared" si="91"/>
        <v>94.116494908952134</v>
      </c>
      <c r="EH84" s="2">
        <f t="shared" si="91"/>
        <v>93.665050719140012</v>
      </c>
      <c r="EI84" s="2">
        <f t="shared" si="91"/>
        <v>98.179976745122417</v>
      </c>
      <c r="EJ84" s="2">
        <f t="shared" si="91"/>
        <v>96.413923163614086</v>
      </c>
      <c r="EK84" s="2">
        <f t="shared" si="91"/>
        <v>99.068630169537442</v>
      </c>
      <c r="EL84" s="2">
        <f t="shared" si="91"/>
        <v>95.225381838480033</v>
      </c>
      <c r="EM84" s="2">
        <f t="shared" si="91"/>
        <v>111.52002169374975</v>
      </c>
      <c r="EN84" s="2">
        <f t="shared" si="91"/>
        <v>97.042939182019694</v>
      </c>
      <c r="EO84" s="2">
        <f t="shared" si="91"/>
        <v>96.036972082758609</v>
      </c>
      <c r="EQ84" s="2">
        <f t="shared" si="92"/>
        <v>52.294714784507605</v>
      </c>
      <c r="ER84" s="2">
        <f t="shared" si="92"/>
        <v>66.976878328513024</v>
      </c>
      <c r="ES84" s="2">
        <f t="shared" si="92"/>
        <v>73.130580304681217</v>
      </c>
      <c r="ET84" s="2">
        <f t="shared" si="92"/>
        <v>77.257394148659685</v>
      </c>
      <c r="EU84" s="2">
        <f t="shared" si="92"/>
        <v>84.804564813429238</v>
      </c>
      <c r="EV84" s="2">
        <f t="shared" si="92"/>
        <v>93.57607516350312</v>
      </c>
      <c r="EW84" s="2">
        <f t="shared" si="92"/>
        <v>93.443629101992087</v>
      </c>
      <c r="EX84" s="2">
        <f t="shared" si="92"/>
        <v>94.010169643758928</v>
      </c>
      <c r="EY84" s="2">
        <f t="shared" si="92"/>
        <v>97.76016519844417</v>
      </c>
      <c r="EZ84" s="2">
        <f t="shared" si="92"/>
        <v>95.90547246882501</v>
      </c>
      <c r="FA84" s="2">
        <f t="shared" si="92"/>
        <v>97.838594393662518</v>
      </c>
      <c r="FB84" s="2">
        <f t="shared" si="92"/>
        <v>94.706837300034508</v>
      </c>
      <c r="FC84" s="2">
        <f t="shared" si="92"/>
        <v>107.444619619677</v>
      </c>
      <c r="FD84" s="2">
        <f t="shared" si="92"/>
        <v>98.094676155430605</v>
      </c>
      <c r="FE84" s="2">
        <f t="shared" si="92"/>
        <v>98.705144818416059</v>
      </c>
      <c r="FG84" s="2">
        <f t="shared" si="93"/>
        <v>0.85106583287825999</v>
      </c>
      <c r="FH84" s="2">
        <f t="shared" si="93"/>
        <v>0.77907197007110562</v>
      </c>
      <c r="FI84" s="2">
        <f t="shared" si="93"/>
        <v>0.77730564859431017</v>
      </c>
      <c r="FJ84" s="2">
        <f t="shared" si="93"/>
        <v>0.78091519370901163</v>
      </c>
      <c r="FK84" s="2">
        <f t="shared" si="93"/>
        <v>0.78566173555021135</v>
      </c>
      <c r="FL84" s="2">
        <f t="shared" si="93"/>
        <v>0.76515342397908281</v>
      </c>
      <c r="FM84" s="2">
        <f t="shared" si="93"/>
        <v>0.77531005994248015</v>
      </c>
      <c r="FN84" s="2">
        <f t="shared" si="93"/>
        <v>0.75809197839252151</v>
      </c>
      <c r="FO84" s="2">
        <f t="shared" si="93"/>
        <v>0.7539870629319011</v>
      </c>
      <c r="FP84" s="2">
        <f t="shared" si="93"/>
        <v>0.76132872994233602</v>
      </c>
      <c r="FQ84" s="2">
        <f t="shared" si="93"/>
        <v>0.75623460173156765</v>
      </c>
      <c r="FR84" s="2">
        <f t="shared" si="93"/>
        <v>0.77645844592470603</v>
      </c>
      <c r="FS84" s="2">
        <f t="shared" si="93"/>
        <v>0.78946967769616205</v>
      </c>
      <c r="FT84" s="2">
        <f t="shared" si="93"/>
        <v>0.79207219758965064</v>
      </c>
      <c r="FU84" s="2">
        <f t="shared" si="93"/>
        <v>0.75266252988667104</v>
      </c>
      <c r="FW84" s="2">
        <f t="shared" si="82"/>
        <v>8.2215249678157975E-5</v>
      </c>
      <c r="FX84" s="2">
        <f t="shared" si="82"/>
        <v>1.0396662673127217E-4</v>
      </c>
      <c r="FY84" s="2">
        <f t="shared" si="82"/>
        <v>9.9667103632337459E-5</v>
      </c>
      <c r="FZ84" s="2">
        <f t="shared" si="82"/>
        <v>9.6104251865145683E-5</v>
      </c>
      <c r="GA84" s="2">
        <f t="shared" si="82"/>
        <v>1.0893673530177384E-4</v>
      </c>
      <c r="GB84" s="2">
        <f t="shared" si="82"/>
        <v>9.8614593276755402E-5</v>
      </c>
      <c r="GC84" s="2">
        <f t="shared" si="82"/>
        <v>1.122784539708084E-4</v>
      </c>
      <c r="GD84" s="2">
        <f t="shared" si="82"/>
        <v>1.1370594241729738E-4</v>
      </c>
      <c r="GE84" s="2">
        <f t="shared" si="82"/>
        <v>1.5704335846220045E-4</v>
      </c>
      <c r="GF84" s="2">
        <f t="shared" si="82"/>
        <v>1.5070114139539295E-4</v>
      </c>
      <c r="GG84" s="2">
        <f t="shared" si="82"/>
        <v>1.1431517733620175E-4</v>
      </c>
      <c r="GH84" s="2">
        <f t="shared" si="82"/>
        <v>9.5494674308461191E-5</v>
      </c>
      <c r="GI84" s="2">
        <f t="shared" si="82"/>
        <v>8.3779041864913105E-5</v>
      </c>
      <c r="GJ84" s="2">
        <f t="shared" si="82"/>
        <v>5.4810319589643092E-5</v>
      </c>
      <c r="GK84" s="2">
        <f t="shared" si="82"/>
        <v>5.2866083766126839E-5</v>
      </c>
      <c r="GM84" s="86">
        <f t="shared" si="83"/>
        <v>0.41893318480948494</v>
      </c>
      <c r="GN84" s="86">
        <f t="shared" si="83"/>
        <v>0.35806671686154545</v>
      </c>
      <c r="GO84" s="86">
        <f t="shared" si="83"/>
        <v>0.36710510887778158</v>
      </c>
      <c r="GP84" s="86">
        <f t="shared" si="83"/>
        <v>0.3650340940412074</v>
      </c>
      <c r="GQ84" s="86">
        <f t="shared" si="83"/>
        <v>0.39360986120766589</v>
      </c>
      <c r="GR84" s="86">
        <f t="shared" si="83"/>
        <v>0.33767687785797612</v>
      </c>
      <c r="GS84" s="86">
        <f t="shared" si="83"/>
        <v>0.38063602651423772</v>
      </c>
      <c r="GT84" s="86">
        <f t="shared" si="83"/>
        <v>0.35184370017745548</v>
      </c>
      <c r="GU84" s="86">
        <f t="shared" si="83"/>
        <v>0.34774015426655769</v>
      </c>
      <c r="GV84" s="86">
        <f t="shared" si="83"/>
        <v>0.3697504504963553</v>
      </c>
      <c r="GW84" s="86">
        <f t="shared" si="83"/>
        <v>0.33659693777386479</v>
      </c>
      <c r="GX84" s="86">
        <f t="shared" si="83"/>
        <v>0.35413969521929717</v>
      </c>
      <c r="GY84" s="86">
        <f t="shared" si="83"/>
        <v>0.40955460344787542</v>
      </c>
      <c r="GZ84" s="86">
        <f t="shared" si="83"/>
        <v>0.37624920771077425</v>
      </c>
      <c r="HA84" s="86">
        <f t="shared" si="83"/>
        <v>0.36012042761506596</v>
      </c>
      <c r="HC84" s="86">
        <f t="shared" si="73"/>
        <v>1.7572824996913599E-4</v>
      </c>
      <c r="HD84" s="86">
        <f t="shared" si="73"/>
        <v>2.4124161687746442E-5</v>
      </c>
      <c r="HE84" s="86">
        <f t="shared" si="73"/>
        <v>1.5751735718748546E-5</v>
      </c>
      <c r="HF84" s="86">
        <f t="shared" si="73"/>
        <v>1.2513255159744025E-5</v>
      </c>
      <c r="HG84" s="86">
        <f t="shared" si="87"/>
        <v>1.5645491400776034E-5</v>
      </c>
      <c r="HH84" s="86">
        <f t="shared" si="87"/>
        <v>1.484999056609172E-5</v>
      </c>
      <c r="HI84" s="86">
        <f t="shared" si="87"/>
        <v>2.0365127234965272E-5</v>
      </c>
      <c r="HJ84" s="86">
        <f t="shared" si="87"/>
        <v>1.857808996577743E-5</v>
      </c>
      <c r="HK84" s="86">
        <f t="shared" si="87"/>
        <v>1.0639813511406897E-5</v>
      </c>
      <c r="HL84" s="86">
        <f t="shared" si="87"/>
        <v>1.4792042503810831E-5</v>
      </c>
      <c r="HM84" s="86">
        <f t="shared" si="87"/>
        <v>1.2117015257855976E-5</v>
      </c>
      <c r="HN84" s="86">
        <f t="shared" si="87"/>
        <v>9.5873660437164201E-6</v>
      </c>
      <c r="HO84" s="86">
        <f t="shared" si="87"/>
        <v>3.9204160563416938E-5</v>
      </c>
      <c r="HP84" s="86">
        <f t="shared" si="87"/>
        <v>2.5421473273217033E-5</v>
      </c>
      <c r="HQ84" s="86">
        <f t="shared" si="87"/>
        <v>4.0076454059150986E-6</v>
      </c>
      <c r="HS84" s="86">
        <f t="shared" si="84"/>
        <v>4.294264036306761E-32</v>
      </c>
      <c r="HT84" s="86">
        <f t="shared" si="84"/>
        <v>2.9610477614829853E-39</v>
      </c>
      <c r="HU84" s="86">
        <f t="shared" si="84"/>
        <v>5.7046819645434894E-41</v>
      </c>
      <c r="HV84" s="86">
        <f t="shared" si="84"/>
        <v>3.894720891293536E-43</v>
      </c>
      <c r="HW84" s="86">
        <f t="shared" si="84"/>
        <v>2.1694698386196202E-43</v>
      </c>
      <c r="HX84" s="86">
        <f t="shared" si="84"/>
        <v>5.4521278976250744E-43</v>
      </c>
      <c r="HY84" s="86">
        <f t="shared" si="84"/>
        <v>6.8073653087477278E-43</v>
      </c>
      <c r="HZ84" s="86">
        <f t="shared" si="84"/>
        <v>7.1388983801133502E-43</v>
      </c>
      <c r="IA84" s="86">
        <f t="shared" si="84"/>
        <v>1.2903108471343235E-44</v>
      </c>
      <c r="IB84" s="86">
        <f t="shared" si="84"/>
        <v>2.326411170713674E-44</v>
      </c>
      <c r="IC84" s="86">
        <f t="shared" si="84"/>
        <v>3.6703776264921013E-44</v>
      </c>
      <c r="ID84" s="86">
        <f t="shared" si="84"/>
        <v>2.8904783593846268E-45</v>
      </c>
      <c r="IE84" s="86">
        <f t="shared" si="84"/>
        <v>1.7808658494443021E-38</v>
      </c>
      <c r="IF84" s="86">
        <f t="shared" si="84"/>
        <v>8.9237727859751773E-22</v>
      </c>
      <c r="IG84" s="86">
        <f t="shared" si="84"/>
        <v>4.6555291456531665E-16</v>
      </c>
      <c r="II84" s="86">
        <f t="shared" si="85"/>
        <v>1.7987958715494498E-127</v>
      </c>
      <c r="IJ84" s="86">
        <f t="shared" si="85"/>
        <v>1.6040005637577263E-155</v>
      </c>
      <c r="IK84" s="86">
        <f t="shared" si="85"/>
        <v>2.9928482304332186E-166</v>
      </c>
      <c r="IL84" s="86">
        <f t="shared" si="85"/>
        <v>5.3413559414837933E-175</v>
      </c>
      <c r="IM84" s="86">
        <f t="shared" si="85"/>
        <v>1.2172391419306277E-175</v>
      </c>
      <c r="IN84" s="86">
        <f t="shared" si="85"/>
        <v>4.3052123126125652E-172</v>
      </c>
      <c r="IO84" s="86">
        <f t="shared" si="85"/>
        <v>3.6200751833483269E-173</v>
      </c>
      <c r="IP84" s="86">
        <f t="shared" si="85"/>
        <v>5.2829436077499893E-174</v>
      </c>
      <c r="IQ84" s="86">
        <f t="shared" si="85"/>
        <v>4.8607283370553223E-179</v>
      </c>
      <c r="IR84" s="86">
        <f t="shared" si="85"/>
        <v>1.6746142635333081E-179</v>
      </c>
      <c r="IS84" s="86">
        <f t="shared" si="85"/>
        <v>2.1767034533528161E-178</v>
      </c>
      <c r="IT84" s="86">
        <f t="shared" si="85"/>
        <v>3.3836210619793642E-182</v>
      </c>
      <c r="IU84" s="86">
        <f t="shared" si="85"/>
        <v>4.5289885151282904E-154</v>
      </c>
      <c r="IV84" s="86">
        <f t="shared" si="85"/>
        <v>6.9751347637666755E-70</v>
      </c>
      <c r="IW84" s="86">
        <f t="shared" si="85"/>
        <v>4.6541394641031221E-48</v>
      </c>
      <c r="IY84" s="86">
        <f t="shared" si="86"/>
        <v>0.41910891305945408</v>
      </c>
      <c r="IZ84" s="86">
        <f t="shared" si="86"/>
        <v>0.35809084102323319</v>
      </c>
      <c r="JA84" s="86">
        <f t="shared" si="86"/>
        <v>0.36712086061350035</v>
      </c>
      <c r="JB84" s="86">
        <f t="shared" si="86"/>
        <v>0.36504660729636712</v>
      </c>
      <c r="JC84" s="86">
        <f t="shared" si="86"/>
        <v>0.39362550669906665</v>
      </c>
      <c r="JD84" s="86">
        <f t="shared" si="86"/>
        <v>0.33769172784854223</v>
      </c>
      <c r="JE84" s="86">
        <f t="shared" si="86"/>
        <v>0.38065639164147269</v>
      </c>
      <c r="JF84" s="86">
        <f t="shared" si="86"/>
        <v>0.35186227826742128</v>
      </c>
      <c r="JG84" s="86">
        <f t="shared" si="86"/>
        <v>0.34775079408006909</v>
      </c>
      <c r="JH84" s="86">
        <f t="shared" si="86"/>
        <v>0.36976524253885912</v>
      </c>
      <c r="JI84" s="86">
        <f t="shared" si="86"/>
        <v>0.33660905478912262</v>
      </c>
      <c r="JJ84" s="86">
        <f t="shared" si="86"/>
        <v>0.3541492825853409</v>
      </c>
      <c r="JK84" s="86">
        <f t="shared" si="86"/>
        <v>0.40959380760843883</v>
      </c>
      <c r="JL84" s="86">
        <f t="shared" si="86"/>
        <v>0.37627462918404747</v>
      </c>
      <c r="JM84" s="86">
        <f t="shared" si="86"/>
        <v>0.36012443526047233</v>
      </c>
    </row>
    <row r="85" spans="2:273" x14ac:dyDescent="0.25">
      <c r="B85" s="2">
        <v>58</v>
      </c>
      <c r="C85" s="37">
        <v>192.34299999999999</v>
      </c>
      <c r="D85" s="37">
        <v>216.393</v>
      </c>
      <c r="E85" s="37">
        <v>221.935</v>
      </c>
      <c r="F85" s="37">
        <v>221.21</v>
      </c>
      <c r="G85" s="37">
        <v>227.03200000000001</v>
      </c>
      <c r="H85" s="37">
        <v>224.96799999999999</v>
      </c>
      <c r="I85" s="37">
        <v>228.672</v>
      </c>
      <c r="J85" s="37">
        <v>224.613</v>
      </c>
      <c r="K85" s="37">
        <v>226.935</v>
      </c>
      <c r="L85" s="37">
        <v>228.565</v>
      </c>
      <c r="M85" s="37">
        <v>224.85499999999999</v>
      </c>
      <c r="N85" s="37">
        <v>221.435</v>
      </c>
      <c r="O85" s="37">
        <v>230.18</v>
      </c>
      <c r="P85" s="37">
        <v>210.292</v>
      </c>
      <c r="Q85" s="37">
        <v>188.03100000000001</v>
      </c>
      <c r="S85" s="4">
        <f t="shared" si="88"/>
        <v>187.53078049321479</v>
      </c>
      <c r="T85" s="4">
        <f t="shared" si="88"/>
        <v>212.28894542225771</v>
      </c>
      <c r="U85" s="4">
        <f t="shared" si="88"/>
        <v>218.09936818451959</v>
      </c>
      <c r="V85" s="4">
        <f t="shared" si="88"/>
        <v>216.44219267532119</v>
      </c>
      <c r="W85" s="4">
        <f t="shared" si="88"/>
        <v>225.26710154804442</v>
      </c>
      <c r="X85" s="4">
        <f t="shared" si="88"/>
        <v>220.17267305476457</v>
      </c>
      <c r="Y85" s="4">
        <f t="shared" si="88"/>
        <v>226.45270573972624</v>
      </c>
      <c r="Z85" s="4">
        <f t="shared" si="88"/>
        <v>223.9031465180999</v>
      </c>
      <c r="AA85" s="4">
        <f t="shared" si="88"/>
        <v>224.21477022661867</v>
      </c>
      <c r="AB85" s="4">
        <f t="shared" si="88"/>
        <v>225.95871035842683</v>
      </c>
      <c r="AC85" s="4">
        <f t="shared" si="88"/>
        <v>219.98317334943789</v>
      </c>
      <c r="AD85" s="4">
        <f t="shared" si="88"/>
        <v>215.5491450601786</v>
      </c>
      <c r="AE85" s="4">
        <f t="shared" si="88"/>
        <v>229.89210620282554</v>
      </c>
      <c r="AF85" s="4">
        <f t="shared" si="88"/>
        <v>205.65935505755175</v>
      </c>
      <c r="AG85" s="4">
        <f t="shared" si="88"/>
        <v>186.02613398971187</v>
      </c>
      <c r="AI85" s="4">
        <f t="shared" si="89"/>
        <v>4.8122195067851976</v>
      </c>
      <c r="AJ85" s="4">
        <f t="shared" si="89"/>
        <v>4.1040545777422892</v>
      </c>
      <c r="AK85" s="4">
        <f t="shared" si="89"/>
        <v>3.8356318154804114</v>
      </c>
      <c r="AL85" s="4">
        <f t="shared" si="89"/>
        <v>4.7678073246788131</v>
      </c>
      <c r="AM85" s="4">
        <f t="shared" si="89"/>
        <v>1.7648984519555881</v>
      </c>
      <c r="AN85" s="4">
        <f t="shared" si="89"/>
        <v>4.7953269452354164</v>
      </c>
      <c r="AO85" s="4">
        <f t="shared" si="89"/>
        <v>2.219294260273756</v>
      </c>
      <c r="AP85" s="4">
        <f t="shared" si="89"/>
        <v>0.70985348190009745</v>
      </c>
      <c r="AQ85" s="4">
        <f t="shared" si="89"/>
        <v>2.7202297733813339</v>
      </c>
      <c r="AR85" s="4">
        <f t="shared" si="89"/>
        <v>2.60628964157317</v>
      </c>
      <c r="AS85" s="4">
        <f t="shared" si="89"/>
        <v>4.8718266505620988</v>
      </c>
      <c r="AT85" s="4">
        <f t="shared" si="89"/>
        <v>5.8858549398213995</v>
      </c>
      <c r="AU85" s="4">
        <f t="shared" si="89"/>
        <v>0.28789379717446195</v>
      </c>
      <c r="AV85" s="4">
        <f t="shared" si="89"/>
        <v>4.6326449424482519</v>
      </c>
      <c r="AW85" s="4">
        <f t="shared" si="89"/>
        <v>2.0048660102881399</v>
      </c>
      <c r="AY85" s="2">
        <f t="shared" si="80"/>
        <v>55.688274603604967</v>
      </c>
      <c r="AZ85" s="2">
        <f t="shared" si="80"/>
        <v>70.192007608805028</v>
      </c>
      <c r="BA85" s="2">
        <f t="shared" si="80"/>
        <v>76.1950410349327</v>
      </c>
      <c r="BB85" s="2">
        <f t="shared" si="80"/>
        <v>80.23879330584306</v>
      </c>
      <c r="BC85" s="2">
        <f t="shared" si="80"/>
        <v>87.233124640075616</v>
      </c>
      <c r="BD85" s="2">
        <f t="shared" si="80"/>
        <v>96.336402518597453</v>
      </c>
      <c r="BE85" s="2">
        <f t="shared" si="80"/>
        <v>96.338150633254941</v>
      </c>
      <c r="BF85" s="2">
        <f t="shared" si="80"/>
        <v>96.59161830222763</v>
      </c>
      <c r="BG85" s="2">
        <f t="shared" si="80"/>
        <v>100.58739059157503</v>
      </c>
      <c r="BH85" s="2">
        <f t="shared" si="80"/>
        <v>98.79414635367425</v>
      </c>
      <c r="BI85" s="2">
        <f t="shared" si="80"/>
        <v>101.42804121062305</v>
      </c>
      <c r="BJ85" s="2">
        <f t="shared" si="80"/>
        <v>97.853804933553008</v>
      </c>
      <c r="BK85" s="2">
        <f t="shared" si="80"/>
        <v>112.27875548480448</v>
      </c>
      <c r="BL85" s="2">
        <f t="shared" si="80"/>
        <v>99.210986785662044</v>
      </c>
      <c r="BM85" s="2">
        <f t="shared" si="80"/>
        <v>97.954038240742804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70.324643177590545</v>
      </c>
      <c r="DL85" s="2">
        <f t="shared" si="90"/>
        <v>81.655778918755672</v>
      </c>
      <c r="DM85" s="2">
        <f t="shared" si="90"/>
        <v>86.753704922984014</v>
      </c>
      <c r="DN85" s="2">
        <f t="shared" si="90"/>
        <v>90.3949198127454</v>
      </c>
      <c r="DO85" s="2">
        <f t="shared" si="90"/>
        <v>97.239853518574435</v>
      </c>
      <c r="DP85" s="2">
        <f t="shared" si="90"/>
        <v>103.88110486257929</v>
      </c>
      <c r="DQ85" s="2">
        <f t="shared" si="90"/>
        <v>105.17098686197525</v>
      </c>
      <c r="DR85" s="2">
        <f t="shared" si="90"/>
        <v>106.94867336152222</v>
      </c>
      <c r="DS85" s="2">
        <f t="shared" si="90"/>
        <v>109.12324498284853</v>
      </c>
      <c r="DT85" s="2">
        <f t="shared" si="90"/>
        <v>107.54689898171405</v>
      </c>
      <c r="DU85" s="2">
        <f t="shared" si="90"/>
        <v>109.96656821705426</v>
      </c>
      <c r="DV85" s="2">
        <f t="shared" si="90"/>
        <v>108.30140456055572</v>
      </c>
      <c r="DW85" s="2">
        <f t="shared" si="90"/>
        <v>116.39721756745806</v>
      </c>
      <c r="DX85" s="2">
        <f t="shared" si="90"/>
        <v>108.62948359128107</v>
      </c>
      <c r="DY85" s="2">
        <f t="shared" si="90"/>
        <v>104.58155540069687</v>
      </c>
      <c r="EA85" s="2">
        <f t="shared" ref="EA85:EL116" si="94">CE$228*$B85+CE$229</f>
        <v>53.352443921082532</v>
      </c>
      <c r="EB85" s="2">
        <f t="shared" si="91"/>
        <v>67.227229207866401</v>
      </c>
      <c r="EC85" s="2">
        <f t="shared" si="91"/>
        <v>73.436261353517338</v>
      </c>
      <c r="ED85" s="2">
        <f t="shared" si="91"/>
        <v>77.640273731121809</v>
      </c>
      <c r="EE85" s="2">
        <f t="shared" si="91"/>
        <v>84.743376615952201</v>
      </c>
      <c r="EF85" s="2">
        <f t="shared" si="91"/>
        <v>94.224587000395317</v>
      </c>
      <c r="EG85" s="2">
        <f t="shared" si="91"/>
        <v>94.00367543369326</v>
      </c>
      <c r="EH85" s="2">
        <f t="shared" si="91"/>
        <v>93.577415241921685</v>
      </c>
      <c r="EI85" s="2">
        <f t="shared" si="91"/>
        <v>98.047439731732027</v>
      </c>
      <c r="EJ85" s="2">
        <f t="shared" si="91"/>
        <v>96.291761010625464</v>
      </c>
      <c r="EK85" s="2">
        <f t="shared" si="91"/>
        <v>98.918094020019453</v>
      </c>
      <c r="EL85" s="2">
        <f t="shared" si="91"/>
        <v>95.110677928971668</v>
      </c>
      <c r="EM85" s="2">
        <f t="shared" si="91"/>
        <v>111.27756661618437</v>
      </c>
      <c r="EN85" s="2">
        <f t="shared" si="91"/>
        <v>96.955999078205096</v>
      </c>
      <c r="EO85" s="2">
        <f t="shared" si="91"/>
        <v>95.967561434482747</v>
      </c>
      <c r="EQ85" s="2">
        <f t="shared" si="92"/>
        <v>52.160581764928402</v>
      </c>
      <c r="ER85" s="2">
        <f t="shared" si="92"/>
        <v>66.822024865698438</v>
      </c>
      <c r="ES85" s="2">
        <f t="shared" si="92"/>
        <v>73.006536581658096</v>
      </c>
      <c r="ET85" s="2">
        <f t="shared" si="92"/>
        <v>77.165695403579122</v>
      </c>
      <c r="EU85" s="2">
        <f t="shared" si="92"/>
        <v>84.710915704173061</v>
      </c>
      <c r="EV85" s="2">
        <f t="shared" si="92"/>
        <v>93.457186828537644</v>
      </c>
      <c r="EW85" s="2">
        <f t="shared" si="92"/>
        <v>93.343250303713688</v>
      </c>
      <c r="EX85" s="2">
        <f t="shared" si="92"/>
        <v>93.916030724282081</v>
      </c>
      <c r="EY85" s="2">
        <f t="shared" si="92"/>
        <v>97.63555117541415</v>
      </c>
      <c r="EZ85" s="2">
        <f t="shared" si="92"/>
        <v>95.793001514282651</v>
      </c>
      <c r="FA85" s="2">
        <f t="shared" si="92"/>
        <v>97.710562513378548</v>
      </c>
      <c r="FB85" s="2">
        <f t="shared" si="92"/>
        <v>94.601680611884532</v>
      </c>
      <c r="FC85" s="2">
        <f t="shared" si="92"/>
        <v>107.27451054023638</v>
      </c>
      <c r="FD85" s="2">
        <f t="shared" si="92"/>
        <v>97.986956172425124</v>
      </c>
      <c r="FE85" s="2">
        <f t="shared" si="92"/>
        <v>98.57926184323496</v>
      </c>
      <c r="FG85" s="2">
        <f t="shared" si="93"/>
        <v>0.86236679823065321</v>
      </c>
      <c r="FH85" s="2">
        <f t="shared" si="93"/>
        <v>0.79451679815237486</v>
      </c>
      <c r="FI85" s="2">
        <f t="shared" si="93"/>
        <v>0.79284112389123051</v>
      </c>
      <c r="FJ85" s="2">
        <f t="shared" si="93"/>
        <v>0.79626486169065946</v>
      </c>
      <c r="FK85" s="2">
        <f t="shared" si="93"/>
        <v>0.80076369357264299</v>
      </c>
      <c r="FL85" s="2">
        <f t="shared" si="93"/>
        <v>0.7812981319378608</v>
      </c>
      <c r="FM85" s="2">
        <f t="shared" si="93"/>
        <v>0.79094730910026767</v>
      </c>
      <c r="FN85" s="2">
        <f t="shared" si="93"/>
        <v>0.7745791146535802</v>
      </c>
      <c r="FO85" s="2">
        <f t="shared" si="93"/>
        <v>0.77066933498987222</v>
      </c>
      <c r="FP85" s="2">
        <f t="shared" si="93"/>
        <v>0.7776599661812168</v>
      </c>
      <c r="FQ85" s="2">
        <f t="shared" si="93"/>
        <v>0.77281038982222416</v>
      </c>
      <c r="FR85" s="2">
        <f t="shared" si="93"/>
        <v>0.79203721093532065</v>
      </c>
      <c r="FS85" s="2">
        <f t="shared" si="93"/>
        <v>0.80437014095533677</v>
      </c>
      <c r="FT85" s="2">
        <f t="shared" si="93"/>
        <v>0.80683353402585034</v>
      </c>
      <c r="FU85" s="2">
        <f t="shared" si="93"/>
        <v>0.76940715031030715</v>
      </c>
      <c r="FW85" s="2">
        <f t="shared" si="82"/>
        <v>9.0146513622316621E-5</v>
      </c>
      <c r="FX85" s="2">
        <f t="shared" si="82"/>
        <v>1.1399599589912317E-4</v>
      </c>
      <c r="FY85" s="2">
        <f t="shared" si="82"/>
        <v>1.0928175518476874E-4</v>
      </c>
      <c r="FZ85" s="2">
        <f t="shared" si="82"/>
        <v>1.053752396912657E-4</v>
      </c>
      <c r="GA85" s="2">
        <f t="shared" si="82"/>
        <v>1.1944549964286059E-4</v>
      </c>
      <c r="GB85" s="2">
        <f t="shared" si="82"/>
        <v>1.0812772260524565E-4</v>
      </c>
      <c r="GC85" s="2">
        <f t="shared" si="82"/>
        <v>1.2310954310104769E-4</v>
      </c>
      <c r="GD85" s="2">
        <f t="shared" si="82"/>
        <v>1.2467471893283234E-4</v>
      </c>
      <c r="GE85" s="2">
        <f t="shared" si="82"/>
        <v>1.7219200947700574E-4</v>
      </c>
      <c r="GF85" s="2">
        <f t="shared" si="82"/>
        <v>1.6523811321516631E-4</v>
      </c>
      <c r="GG85" s="2">
        <f t="shared" si="82"/>
        <v>1.2534271704232454E-4</v>
      </c>
      <c r="GH85" s="2">
        <f t="shared" si="82"/>
        <v>1.0470686354657227E-4</v>
      </c>
      <c r="GI85" s="2">
        <f t="shared" si="82"/>
        <v>9.186115019866982E-5</v>
      </c>
      <c r="GJ85" s="2">
        <f t="shared" si="82"/>
        <v>6.0098002555399895E-5</v>
      </c>
      <c r="GK85" s="2">
        <f t="shared" si="82"/>
        <v>5.7966212512752635E-5</v>
      </c>
      <c r="GM85" s="86">
        <f t="shared" si="83"/>
        <v>0.47068988200567119</v>
      </c>
      <c r="GN85" s="86">
        <f t="shared" si="83"/>
        <v>0.41976228002182692</v>
      </c>
      <c r="GO85" s="86">
        <f t="shared" si="83"/>
        <v>0.43113460277159904</v>
      </c>
      <c r="GP85" s="86">
        <f t="shared" si="83"/>
        <v>0.42824598029460698</v>
      </c>
      <c r="GQ85" s="86">
        <f t="shared" si="83"/>
        <v>0.45956079845324549</v>
      </c>
      <c r="GR85" s="86">
        <f t="shared" si="83"/>
        <v>0.40051448750938351</v>
      </c>
      <c r="GS85" s="86">
        <f t="shared" si="83"/>
        <v>0.44764713403063033</v>
      </c>
      <c r="GT85" s="86">
        <f t="shared" si="83"/>
        <v>0.41791665195623623</v>
      </c>
      <c r="GU85" s="86">
        <f t="shared" si="83"/>
        <v>0.41543434103867116</v>
      </c>
      <c r="GV85" s="86">
        <f t="shared" si="83"/>
        <v>0.4399588900647104</v>
      </c>
      <c r="GW85" s="86">
        <f t="shared" si="83"/>
        <v>0.40279554225835523</v>
      </c>
      <c r="GX85" s="86">
        <f t="shared" si="83"/>
        <v>0.41774729942835342</v>
      </c>
      <c r="GY85" s="86">
        <f t="shared" si="83"/>
        <v>0.47849633316682144</v>
      </c>
      <c r="GZ85" s="86">
        <f t="shared" si="83"/>
        <v>0.43878676946040818</v>
      </c>
      <c r="HA85" s="86">
        <f t="shared" si="83"/>
        <v>0.43141371582538429</v>
      </c>
      <c r="HC85" s="86">
        <f t="shared" si="73"/>
        <v>2.7805123036912354E-4</v>
      </c>
      <c r="HD85" s="86">
        <f t="shared" si="73"/>
        <v>4.3040988369613727E-5</v>
      </c>
      <c r="HE85" s="86">
        <f t="shared" si="73"/>
        <v>2.8938536261183957E-5</v>
      </c>
      <c r="HF85" s="86">
        <f t="shared" si="73"/>
        <v>2.3455120956220657E-5</v>
      </c>
      <c r="HG85" s="86">
        <f t="shared" si="87"/>
        <v>2.9414943113744923E-5</v>
      </c>
      <c r="HH85" s="86">
        <f t="shared" si="87"/>
        <v>2.7599862518367205E-5</v>
      </c>
      <c r="HI85" s="86">
        <f t="shared" si="87"/>
        <v>3.7896328779046527E-5</v>
      </c>
      <c r="HJ85" s="86">
        <f t="shared" si="87"/>
        <v>3.4748242071695866E-5</v>
      </c>
      <c r="HK85" s="86">
        <f t="shared" si="87"/>
        <v>2.0909381970205024E-5</v>
      </c>
      <c r="HL85" s="86">
        <f t="shared" si="87"/>
        <v>2.8708859558274567E-5</v>
      </c>
      <c r="HM85" s="86">
        <f t="shared" si="87"/>
        <v>2.3146793352984224E-5</v>
      </c>
      <c r="HN85" s="86">
        <f t="shared" si="87"/>
        <v>1.8337255947454739E-5</v>
      </c>
      <c r="HO85" s="86">
        <f t="shared" si="87"/>
        <v>6.7920973705112538E-5</v>
      </c>
      <c r="HP85" s="86">
        <f t="shared" si="87"/>
        <v>4.5224397864506985E-5</v>
      </c>
      <c r="HQ85" s="86">
        <f t="shared" si="87"/>
        <v>8.1073229036727305E-6</v>
      </c>
      <c r="HS85" s="86">
        <f t="shared" si="84"/>
        <v>2.9261383475656239E-31</v>
      </c>
      <c r="HT85" s="86">
        <f t="shared" si="84"/>
        <v>3.3180012251946044E-38</v>
      </c>
      <c r="HU85" s="86">
        <f t="shared" si="84"/>
        <v>7.2583528471927025E-40</v>
      </c>
      <c r="HV85" s="86">
        <f t="shared" si="84"/>
        <v>5.6250530107208212E-42</v>
      </c>
      <c r="HW85" s="86">
        <f t="shared" si="84"/>
        <v>3.292942423274443E-42</v>
      </c>
      <c r="HX85" s="86">
        <f t="shared" si="84"/>
        <v>7.720785291394328E-42</v>
      </c>
      <c r="HY85" s="86">
        <f t="shared" si="84"/>
        <v>1.0061850896865275E-41</v>
      </c>
      <c r="HZ85" s="86">
        <f t="shared" si="84"/>
        <v>1.0653415882985783E-41</v>
      </c>
      <c r="IA85" s="86">
        <f t="shared" si="84"/>
        <v>2.3490168453311977E-43</v>
      </c>
      <c r="IB85" s="86">
        <f t="shared" si="84"/>
        <v>4.1581302158109273E-43</v>
      </c>
      <c r="IC85" s="86">
        <f t="shared" si="84"/>
        <v>5.9219820788990667E-43</v>
      </c>
      <c r="ID85" s="86">
        <f t="shared" si="84"/>
        <v>4.7150068769943779E-44</v>
      </c>
      <c r="IE85" s="86">
        <f t="shared" si="84"/>
        <v>1.8224880198719465E-37</v>
      </c>
      <c r="IF85" s="86">
        <f t="shared" si="84"/>
        <v>3.0436432361900733E-21</v>
      </c>
      <c r="IG85" s="86">
        <f t="shared" si="84"/>
        <v>1.118798929147191E-15</v>
      </c>
      <c r="II85" s="86">
        <f t="shared" si="85"/>
        <v>5.0165604225848864E-125</v>
      </c>
      <c r="IJ85" s="86">
        <f t="shared" si="85"/>
        <v>1.87322399576334E-152</v>
      </c>
      <c r="IK85" s="86">
        <f t="shared" si="85"/>
        <v>5.5286979906814827E-163</v>
      </c>
      <c r="IL85" s="86">
        <f t="shared" si="85"/>
        <v>1.4273379988089447E-171</v>
      </c>
      <c r="IM85" s="86">
        <f t="shared" si="85"/>
        <v>3.7322714700766417E-172</v>
      </c>
      <c r="IN85" s="86">
        <f t="shared" si="85"/>
        <v>1.0297349317257875E-168</v>
      </c>
      <c r="IO85" s="86">
        <f t="shared" si="85"/>
        <v>1.016388639782783E-169</v>
      </c>
      <c r="IP85" s="86">
        <f t="shared" si="85"/>
        <v>1.5589694111347806E-170</v>
      </c>
      <c r="IQ85" s="86">
        <f t="shared" si="85"/>
        <v>2.4499596285685673E-175</v>
      </c>
      <c r="IR85" s="86">
        <f t="shared" si="85"/>
        <v>8.2935723785742469E-176</v>
      </c>
      <c r="IS85" s="86">
        <f t="shared" si="85"/>
        <v>7.9109313001749955E-175</v>
      </c>
      <c r="IT85" s="86">
        <f t="shared" si="85"/>
        <v>1.2481751339040122E-178</v>
      </c>
      <c r="IU85" s="86">
        <f t="shared" si="85"/>
        <v>4.2159337674623192E-151</v>
      </c>
      <c r="IV85" s="86">
        <f t="shared" si="85"/>
        <v>1.3023768785603051E-68</v>
      </c>
      <c r="IW85" s="86">
        <f t="shared" si="85"/>
        <v>3.3852835170870257E-47</v>
      </c>
      <c r="IY85" s="86">
        <f t="shared" si="86"/>
        <v>0.4709679332360403</v>
      </c>
      <c r="IZ85" s="86">
        <f t="shared" si="86"/>
        <v>0.41980532101019652</v>
      </c>
      <c r="JA85" s="86">
        <f t="shared" si="86"/>
        <v>0.43116354130786022</v>
      </c>
      <c r="JB85" s="86">
        <f t="shared" si="86"/>
        <v>0.42826943541556317</v>
      </c>
      <c r="JC85" s="86">
        <f t="shared" si="86"/>
        <v>0.45959021339635925</v>
      </c>
      <c r="JD85" s="86">
        <f t="shared" si="86"/>
        <v>0.40054208737190189</v>
      </c>
      <c r="JE85" s="86">
        <f t="shared" si="86"/>
        <v>0.44768503035940937</v>
      </c>
      <c r="JF85" s="86">
        <f t="shared" si="86"/>
        <v>0.4179514001983079</v>
      </c>
      <c r="JG85" s="86">
        <f t="shared" si="86"/>
        <v>0.41545525042064135</v>
      </c>
      <c r="JH85" s="86">
        <f t="shared" si="86"/>
        <v>0.4399875989242687</v>
      </c>
      <c r="JI85" s="86">
        <f t="shared" si="86"/>
        <v>0.4028186890517082</v>
      </c>
      <c r="JJ85" s="86">
        <f t="shared" si="86"/>
        <v>0.41776563668430089</v>
      </c>
      <c r="JK85" s="86">
        <f t="shared" si="86"/>
        <v>0.47856425414052656</v>
      </c>
      <c r="JL85" s="86">
        <f t="shared" si="86"/>
        <v>0.43883199385827271</v>
      </c>
      <c r="JM85" s="86">
        <f t="shared" si="86"/>
        <v>0.43142182314828909</v>
      </c>
    </row>
    <row r="86" spans="2:273" x14ac:dyDescent="0.25">
      <c r="B86" s="2">
        <v>59</v>
      </c>
      <c r="C86" s="37">
        <v>197.04499999999999</v>
      </c>
      <c r="D86" s="37">
        <v>222.04900000000001</v>
      </c>
      <c r="E86" s="37">
        <v>227.40299999999999</v>
      </c>
      <c r="F86" s="37">
        <v>227.32300000000001</v>
      </c>
      <c r="G86" s="37">
        <v>232.32300000000001</v>
      </c>
      <c r="H86" s="37">
        <v>231.387</v>
      </c>
      <c r="I86" s="37">
        <v>234.41</v>
      </c>
      <c r="J86" s="37">
        <v>230.29</v>
      </c>
      <c r="K86" s="37">
        <v>232.339</v>
      </c>
      <c r="L86" s="37">
        <v>233.85499999999999</v>
      </c>
      <c r="M86" s="37">
        <v>231.48400000000001</v>
      </c>
      <c r="N86" s="37">
        <v>228.71</v>
      </c>
      <c r="O86" s="37">
        <v>235.131</v>
      </c>
      <c r="P86" s="37">
        <v>215.6</v>
      </c>
      <c r="Q86" s="37">
        <v>191.90799999999999</v>
      </c>
      <c r="S86" s="4">
        <f t="shared" si="88"/>
        <v>194.49320492696589</v>
      </c>
      <c r="T86" s="4">
        <f t="shared" si="88"/>
        <v>223.10584175093135</v>
      </c>
      <c r="U86" s="4">
        <f t="shared" si="88"/>
        <v>228.83448490094926</v>
      </c>
      <c r="V86" s="4">
        <f t="shared" si="88"/>
        <v>227.1448847696729</v>
      </c>
      <c r="W86" s="4">
        <f t="shared" si="88"/>
        <v>234.69080941738812</v>
      </c>
      <c r="X86" s="4">
        <f t="shared" si="88"/>
        <v>231.02011954235567</v>
      </c>
      <c r="Y86" s="4">
        <f t="shared" si="88"/>
        <v>235.93858791881144</v>
      </c>
      <c r="Z86" s="4">
        <f t="shared" si="88"/>
        <v>233.7881183843802</v>
      </c>
      <c r="AA86" s="4">
        <f t="shared" si="88"/>
        <v>234.6229928698979</v>
      </c>
      <c r="AB86" s="4">
        <f t="shared" si="88"/>
        <v>236.22521989929305</v>
      </c>
      <c r="AC86" s="4">
        <f t="shared" si="88"/>
        <v>231.18420174705147</v>
      </c>
      <c r="AD86" s="4">
        <f t="shared" si="88"/>
        <v>225.9439882798184</v>
      </c>
      <c r="AE86" s="4">
        <f t="shared" si="88"/>
        <v>238.3843162626527</v>
      </c>
      <c r="AF86" s="4">
        <f t="shared" si="88"/>
        <v>213.94621242436736</v>
      </c>
      <c r="AG86" s="4">
        <f t="shared" si="88"/>
        <v>193.47450507285413</v>
      </c>
      <c r="AI86" s="4">
        <f t="shared" si="89"/>
        <v>2.5517950730340999</v>
      </c>
      <c r="AJ86" s="4">
        <f t="shared" si="89"/>
        <v>-1.0568417509313406</v>
      </c>
      <c r="AK86" s="4">
        <f t="shared" si="89"/>
        <v>-1.4314849009492718</v>
      </c>
      <c r="AL86" s="4">
        <f t="shared" si="89"/>
        <v>0.17811523032710852</v>
      </c>
      <c r="AM86" s="4">
        <f t="shared" si="89"/>
        <v>-2.3678094173881163</v>
      </c>
      <c r="AN86" s="4">
        <f t="shared" si="89"/>
        <v>0.36688045764432786</v>
      </c>
      <c r="AO86" s="4">
        <f t="shared" si="89"/>
        <v>-1.5285879188114393</v>
      </c>
      <c r="AP86" s="4">
        <f t="shared" si="89"/>
        <v>-3.4981183843802057</v>
      </c>
      <c r="AQ86" s="4">
        <f t="shared" si="89"/>
        <v>-2.2839928698979008</v>
      </c>
      <c r="AR86" s="4">
        <f t="shared" si="89"/>
        <v>-2.3702198992930619</v>
      </c>
      <c r="AS86" s="4">
        <f t="shared" si="89"/>
        <v>0.29979825294853413</v>
      </c>
      <c r="AT86" s="4">
        <f t="shared" si="89"/>
        <v>2.7660117201816092</v>
      </c>
      <c r="AU86" s="4">
        <f t="shared" si="89"/>
        <v>-3.253316262652703</v>
      </c>
      <c r="AV86" s="4">
        <f t="shared" si="89"/>
        <v>1.6537875756326343</v>
      </c>
      <c r="AW86" s="4">
        <f t="shared" si="89"/>
        <v>-1.5665050728541416</v>
      </c>
      <c r="AY86" s="2">
        <f t="shared" si="80"/>
        <v>55.410869567530739</v>
      </c>
      <c r="AZ86" s="2">
        <f t="shared" si="80"/>
        <v>69.898042663886145</v>
      </c>
      <c r="BA86" s="2">
        <f t="shared" si="80"/>
        <v>75.931127198943443</v>
      </c>
      <c r="BB86" s="2">
        <f t="shared" si="80"/>
        <v>80.00072606109751</v>
      </c>
      <c r="BC86" s="2">
        <f t="shared" si="80"/>
        <v>87.007954266420924</v>
      </c>
      <c r="BD86" s="2">
        <f t="shared" si="80"/>
        <v>96.11406105239044</v>
      </c>
      <c r="BE86" s="2">
        <f t="shared" si="80"/>
        <v>96.108343133413598</v>
      </c>
      <c r="BF86" s="2">
        <f t="shared" si="80"/>
        <v>96.352838490886867</v>
      </c>
      <c r="BG86" s="2">
        <f t="shared" si="80"/>
        <v>100.35573801794789</v>
      </c>
      <c r="BH86" s="2">
        <f t="shared" si="80"/>
        <v>98.565926755122874</v>
      </c>
      <c r="BI86" s="2">
        <f t="shared" si="80"/>
        <v>101.17999501437745</v>
      </c>
      <c r="BJ86" s="2">
        <f t="shared" si="80"/>
        <v>97.60828232175615</v>
      </c>
      <c r="BK86" s="2">
        <f t="shared" si="80"/>
        <v>112.05447517576846</v>
      </c>
      <c r="BL86" s="2">
        <f t="shared" si="80"/>
        <v>99.01149287879862</v>
      </c>
      <c r="BM86" s="2">
        <f t="shared" si="80"/>
        <v>97.799359587924855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70.619209760367653</v>
      </c>
      <c r="DL86" s="2">
        <f t="shared" si="90"/>
        <v>81.908461189972826</v>
      </c>
      <c r="DM86" s="2">
        <f t="shared" si="90"/>
        <v>86.953327997583827</v>
      </c>
      <c r="DN86" s="2">
        <f t="shared" si="90"/>
        <v>90.546194201147685</v>
      </c>
      <c r="DO86" s="2">
        <f t="shared" si="90"/>
        <v>97.403307762005426</v>
      </c>
      <c r="DP86" s="2">
        <f t="shared" si="90"/>
        <v>104.03689852008458</v>
      </c>
      <c r="DQ86" s="2">
        <f t="shared" si="90"/>
        <v>105.3080537601933</v>
      </c>
      <c r="DR86" s="2">
        <f t="shared" si="90"/>
        <v>107.13965206886139</v>
      </c>
      <c r="DS86" s="2">
        <f t="shared" si="90"/>
        <v>109.34992013072957</v>
      </c>
      <c r="DT86" s="2">
        <f t="shared" si="90"/>
        <v>107.75641458012585</v>
      </c>
      <c r="DU86" s="2">
        <f t="shared" si="90"/>
        <v>110.17865144467935</v>
      </c>
      <c r="DV86" s="2">
        <f t="shared" si="90"/>
        <v>108.51756508607671</v>
      </c>
      <c r="DW86" s="2">
        <f t="shared" si="90"/>
        <v>116.65233765497122</v>
      </c>
      <c r="DX86" s="2">
        <f t="shared" si="90"/>
        <v>108.82316886800095</v>
      </c>
      <c r="DY86" s="2">
        <f t="shared" si="90"/>
        <v>104.75429268292683</v>
      </c>
      <c r="EA86" s="2">
        <f t="shared" si="94"/>
        <v>53.197331511207523</v>
      </c>
      <c r="EB86" s="2">
        <f t="shared" si="91"/>
        <v>67.065203252032518</v>
      </c>
      <c r="EC86" s="2">
        <f t="shared" si="91"/>
        <v>73.304639692787148</v>
      </c>
      <c r="ED86" s="2">
        <f t="shared" si="91"/>
        <v>77.540004179624773</v>
      </c>
      <c r="EE86" s="2">
        <f t="shared" si="91"/>
        <v>84.649092841026899</v>
      </c>
      <c r="EF86" s="2">
        <f t="shared" si="91"/>
        <v>94.091543112685443</v>
      </c>
      <c r="EG86" s="2">
        <f t="shared" si="91"/>
        <v>93.8908559584344</v>
      </c>
      <c r="EH86" s="2">
        <f t="shared" si="91"/>
        <v>93.489779764703357</v>
      </c>
      <c r="EI86" s="2">
        <f t="shared" si="91"/>
        <v>97.914902718341637</v>
      </c>
      <c r="EJ86" s="2">
        <f t="shared" si="91"/>
        <v>96.169598857636828</v>
      </c>
      <c r="EK86" s="2">
        <f t="shared" si="91"/>
        <v>98.767557870501477</v>
      </c>
      <c r="EL86" s="2">
        <f t="shared" si="91"/>
        <v>94.995974019463304</v>
      </c>
      <c r="EM86" s="2">
        <f t="shared" si="91"/>
        <v>111.03511153861898</v>
      </c>
      <c r="EN86" s="2">
        <f t="shared" si="91"/>
        <v>96.869058974390498</v>
      </c>
      <c r="EO86" s="2">
        <f t="shared" si="91"/>
        <v>95.898150786206884</v>
      </c>
      <c r="EQ86" s="2">
        <f t="shared" si="92"/>
        <v>52.026448745349199</v>
      </c>
      <c r="ER86" s="2">
        <f t="shared" si="92"/>
        <v>66.667171402883866</v>
      </c>
      <c r="ES86" s="2">
        <f t="shared" si="92"/>
        <v>72.882492858634976</v>
      </c>
      <c r="ET86" s="2">
        <f t="shared" si="92"/>
        <v>77.073996658498544</v>
      </c>
      <c r="EU86" s="2">
        <f t="shared" si="92"/>
        <v>84.617266594916885</v>
      </c>
      <c r="EV86" s="2">
        <f t="shared" si="92"/>
        <v>93.338298493572182</v>
      </c>
      <c r="EW86" s="2">
        <f t="shared" si="92"/>
        <v>93.242871505435289</v>
      </c>
      <c r="EX86" s="2">
        <f t="shared" si="92"/>
        <v>93.821891804805219</v>
      </c>
      <c r="EY86" s="2">
        <f t="shared" si="92"/>
        <v>97.51093715238413</v>
      </c>
      <c r="EZ86" s="2">
        <f t="shared" si="92"/>
        <v>95.680530559740291</v>
      </c>
      <c r="FA86" s="2">
        <f t="shared" si="92"/>
        <v>97.582530633094578</v>
      </c>
      <c r="FB86" s="2">
        <f t="shared" si="92"/>
        <v>94.496523923734571</v>
      </c>
      <c r="FC86" s="2">
        <f t="shared" si="92"/>
        <v>107.10440146079576</v>
      </c>
      <c r="FD86" s="2">
        <f t="shared" si="92"/>
        <v>97.879236189419643</v>
      </c>
      <c r="FE86" s="2">
        <f t="shared" si="92"/>
        <v>98.453378868053846</v>
      </c>
      <c r="FG86" s="2">
        <f t="shared" si="93"/>
        <v>0.87293828150862074</v>
      </c>
      <c r="FH86" s="2">
        <f t="shared" si="93"/>
        <v>0.80914640338441413</v>
      </c>
      <c r="FI86" s="2">
        <f t="shared" si="93"/>
        <v>0.80756113475971103</v>
      </c>
      <c r="FJ86" s="2">
        <f t="shared" si="93"/>
        <v>0.81079964846489461</v>
      </c>
      <c r="FK86" s="2">
        <f t="shared" si="93"/>
        <v>0.81505207429663262</v>
      </c>
      <c r="FL86" s="2">
        <f t="shared" si="93"/>
        <v>0.7966279574365609</v>
      </c>
      <c r="FM86" s="2">
        <f t="shared" si="93"/>
        <v>0.80576892142216305</v>
      </c>
      <c r="FN86" s="2">
        <f t="shared" si="93"/>
        <v>0.79025347181391536</v>
      </c>
      <c r="FO86" s="2">
        <f t="shared" si="93"/>
        <v>0.78654063383180495</v>
      </c>
      <c r="FP86" s="2">
        <f t="shared" si="93"/>
        <v>0.79317730057527958</v>
      </c>
      <c r="FQ86" s="2">
        <f t="shared" si="93"/>
        <v>0.78857416328233909</v>
      </c>
      <c r="FR86" s="2">
        <f t="shared" si="93"/>
        <v>0.80680042532668705</v>
      </c>
      <c r="FS86" s="2">
        <f t="shared" si="93"/>
        <v>0.81845851878306408</v>
      </c>
      <c r="FT86" s="2">
        <f t="shared" si="93"/>
        <v>0.82078403519190635</v>
      </c>
      <c r="FU86" s="2">
        <f t="shared" si="93"/>
        <v>0.78534147060295711</v>
      </c>
      <c r="FW86" s="2">
        <f t="shared" si="82"/>
        <v>9.8842826992026522E-5</v>
      </c>
      <c r="FX86" s="2">
        <f t="shared" si="82"/>
        <v>1.2499274926475469E-4</v>
      </c>
      <c r="FY86" s="2">
        <f t="shared" si="82"/>
        <v>1.1982379845730984E-4</v>
      </c>
      <c r="FZ86" s="2">
        <f t="shared" si="82"/>
        <v>1.155404781026111E-4</v>
      </c>
      <c r="GA86" s="2">
        <f t="shared" si="82"/>
        <v>1.309678767268992E-4</v>
      </c>
      <c r="GB86" s="2">
        <f t="shared" si="82"/>
        <v>1.1855845343732187E-4</v>
      </c>
      <c r="GC86" s="2">
        <f t="shared" si="82"/>
        <v>1.3498532647453456E-4</v>
      </c>
      <c r="GD86" s="2">
        <f t="shared" si="82"/>
        <v>1.3670146662130481E-4</v>
      </c>
      <c r="GE86" s="2">
        <f t="shared" si="82"/>
        <v>1.8880164742243025E-4</v>
      </c>
      <c r="GF86" s="2">
        <f t="shared" si="82"/>
        <v>1.8117710000957007E-4</v>
      </c>
      <c r="GG86" s="2">
        <f t="shared" si="82"/>
        <v>1.3743389431626352E-4</v>
      </c>
      <c r="GH86" s="2">
        <f t="shared" si="82"/>
        <v>1.1480763308676162E-4</v>
      </c>
      <c r="GI86" s="2">
        <f t="shared" si="82"/>
        <v>1.0072285559929029E-4</v>
      </c>
      <c r="GJ86" s="2">
        <f t="shared" si="82"/>
        <v>6.5895767360415545E-5</v>
      </c>
      <c r="GK86" s="2">
        <f t="shared" si="82"/>
        <v>6.3558332684809487E-5</v>
      </c>
      <c r="GM86" s="86">
        <f t="shared" si="83"/>
        <v>0.52346891044768562</v>
      </c>
      <c r="GN86" s="86">
        <f t="shared" si="83"/>
        <v>0.48393485869319541</v>
      </c>
      <c r="GO86" s="86">
        <f t="shared" si="83"/>
        <v>0.49765594490288617</v>
      </c>
      <c r="GP86" s="86">
        <f t="shared" si="83"/>
        <v>0.49485427879180816</v>
      </c>
      <c r="GQ86" s="86">
        <f t="shared" si="83"/>
        <v>0.52710969513283668</v>
      </c>
      <c r="GR86" s="86">
        <f t="shared" si="83"/>
        <v>0.46737088521570308</v>
      </c>
      <c r="GS86" s="86">
        <f t="shared" si="83"/>
        <v>0.51667251130191361</v>
      </c>
      <c r="GT86" s="86">
        <f t="shared" si="83"/>
        <v>0.48561438515716132</v>
      </c>
      <c r="GU86" s="86">
        <f t="shared" si="83"/>
        <v>0.48607028263662339</v>
      </c>
      <c r="GV86" s="86">
        <f t="shared" si="83"/>
        <v>0.51333842604670465</v>
      </c>
      <c r="GW86" s="86">
        <f t="shared" si="83"/>
        <v>0.47454964741497435</v>
      </c>
      <c r="GX86" s="86">
        <f t="shared" si="83"/>
        <v>0.48719830421789984</v>
      </c>
      <c r="GY86" s="86">
        <f t="shared" si="83"/>
        <v>0.55133022026692735</v>
      </c>
      <c r="GZ86" s="86">
        <f t="shared" si="83"/>
        <v>0.50563146288091121</v>
      </c>
      <c r="HA86" s="86">
        <f t="shared" si="83"/>
        <v>0.50613989120304914</v>
      </c>
      <c r="HC86" s="86">
        <f t="shared" si="73"/>
        <v>4.3432823506414886E-4</v>
      </c>
      <c r="HD86" s="86">
        <f t="shared" si="73"/>
        <v>7.5518097231831383E-5</v>
      </c>
      <c r="HE86" s="86">
        <f t="shared" si="73"/>
        <v>5.2229366926354403E-5</v>
      </c>
      <c r="HF86" s="86">
        <f t="shared" si="73"/>
        <v>4.3156052010717556E-5</v>
      </c>
      <c r="HG86" s="86">
        <f t="shared" si="87"/>
        <v>5.4254627990174571E-5</v>
      </c>
      <c r="HH86" s="86">
        <f t="shared" si="87"/>
        <v>5.0364012882395821E-5</v>
      </c>
      <c r="HI86" s="86">
        <f t="shared" si="87"/>
        <v>6.9194131797274634E-5</v>
      </c>
      <c r="HJ86" s="86">
        <f t="shared" si="87"/>
        <v>6.3761797042625912E-5</v>
      </c>
      <c r="HK86" s="86">
        <f t="shared" si="87"/>
        <v>4.0229196537372637E-5</v>
      </c>
      <c r="HL86" s="86">
        <f t="shared" si="87"/>
        <v>5.4559427820253667E-5</v>
      </c>
      <c r="HM86" s="86">
        <f t="shared" si="87"/>
        <v>4.3355760103640613E-5</v>
      </c>
      <c r="HN86" s="86">
        <f t="shared" si="87"/>
        <v>3.4401265941206575E-5</v>
      </c>
      <c r="HO86" s="86">
        <f t="shared" si="87"/>
        <v>1.1583068238969323E-4</v>
      </c>
      <c r="HP86" s="86">
        <f t="shared" si="87"/>
        <v>7.9126304212250687E-5</v>
      </c>
      <c r="HQ86" s="86">
        <f t="shared" si="87"/>
        <v>1.6056322769218579E-5</v>
      </c>
      <c r="HS86" s="86">
        <f t="shared" si="84"/>
        <v>1.9421662401164528E-30</v>
      </c>
      <c r="HT86" s="86">
        <f t="shared" si="84"/>
        <v>3.5941624666121306E-37</v>
      </c>
      <c r="HU86" s="86">
        <f t="shared" si="84"/>
        <v>8.9093618020344235E-39</v>
      </c>
      <c r="HV86" s="86">
        <f t="shared" si="84"/>
        <v>7.8247804874776322E-41</v>
      </c>
      <c r="HW86" s="86">
        <f t="shared" si="84"/>
        <v>4.8083509612517082E-41</v>
      </c>
      <c r="HX86" s="86">
        <f t="shared" si="84"/>
        <v>1.0535052608857297E-40</v>
      </c>
      <c r="HY86" s="86">
        <f t="shared" si="84"/>
        <v>1.4311610792850438E-40</v>
      </c>
      <c r="HZ86" s="86">
        <f t="shared" si="84"/>
        <v>1.5294321763559175E-40</v>
      </c>
      <c r="IA86" s="86">
        <f t="shared" si="84"/>
        <v>4.0969934432599187E-42</v>
      </c>
      <c r="IB86" s="86">
        <f t="shared" si="84"/>
        <v>7.1223511593535318E-42</v>
      </c>
      <c r="IC86" s="86">
        <f t="shared" si="84"/>
        <v>9.1823785564153286E-42</v>
      </c>
      <c r="ID86" s="86">
        <f t="shared" si="84"/>
        <v>7.3965740105274552E-43</v>
      </c>
      <c r="IE86" s="86">
        <f t="shared" si="84"/>
        <v>1.8063063332939654E-36</v>
      </c>
      <c r="IF86" s="86">
        <f t="shared" si="84"/>
        <v>1.02155089576812E-20</v>
      </c>
      <c r="IG86" s="86">
        <f t="shared" si="84"/>
        <v>2.6584296554216057E-15</v>
      </c>
      <c r="II86" s="86">
        <f t="shared" si="85"/>
        <v>1.3238872545995378E-122</v>
      </c>
      <c r="IJ86" s="86">
        <f t="shared" si="85"/>
        <v>2.0375279700549233E-149</v>
      </c>
      <c r="IK86" s="86">
        <f t="shared" si="85"/>
        <v>9.4717612324762505E-160</v>
      </c>
      <c r="IL86" s="86">
        <f t="shared" si="85"/>
        <v>3.525303310714873E-168</v>
      </c>
      <c r="IM86" s="86">
        <f t="shared" si="85"/>
        <v>1.0550862409234012E-168</v>
      </c>
      <c r="IN86" s="86">
        <f t="shared" si="85"/>
        <v>2.2784417689657331E-165</v>
      </c>
      <c r="IO86" s="86">
        <f t="shared" si="85"/>
        <v>2.63263891484877E-166</v>
      </c>
      <c r="IP86" s="86">
        <f t="shared" si="85"/>
        <v>4.2414982776276681E-167</v>
      </c>
      <c r="IQ86" s="86">
        <f t="shared" si="85"/>
        <v>1.1286899731494572E-171</v>
      </c>
      <c r="IR86" s="86">
        <f t="shared" si="85"/>
        <v>3.7565602650825243E-172</v>
      </c>
      <c r="IS86" s="86">
        <f t="shared" si="85"/>
        <v>2.6450417577647819E-171</v>
      </c>
      <c r="IT86" s="86">
        <f t="shared" si="85"/>
        <v>4.2421603930677075E-175</v>
      </c>
      <c r="IU86" s="86">
        <f t="shared" si="85"/>
        <v>3.6694220987571892E-148</v>
      </c>
      <c r="IV86" s="86">
        <f t="shared" si="85"/>
        <v>2.3659645989115616E-67</v>
      </c>
      <c r="IW86" s="86">
        <f t="shared" si="85"/>
        <v>2.4172893868733338E-46</v>
      </c>
      <c r="IY86" s="86">
        <f t="shared" si="86"/>
        <v>0.52390323868274979</v>
      </c>
      <c r="IZ86" s="86">
        <f t="shared" si="86"/>
        <v>0.48401037679042724</v>
      </c>
      <c r="JA86" s="86">
        <f t="shared" si="86"/>
        <v>0.49770817426981251</v>
      </c>
      <c r="JB86" s="86">
        <f t="shared" si="86"/>
        <v>0.49489743484381887</v>
      </c>
      <c r="JC86" s="86">
        <f t="shared" si="86"/>
        <v>0.52716394976082681</v>
      </c>
      <c r="JD86" s="86">
        <f t="shared" si="86"/>
        <v>0.46742124922858547</v>
      </c>
      <c r="JE86" s="86">
        <f t="shared" si="86"/>
        <v>0.5167417054337109</v>
      </c>
      <c r="JF86" s="86">
        <f t="shared" si="86"/>
        <v>0.48567814695420397</v>
      </c>
      <c r="JG86" s="86">
        <f t="shared" si="86"/>
        <v>0.48611051183316079</v>
      </c>
      <c r="JH86" s="86">
        <f t="shared" si="86"/>
        <v>0.51339298547452494</v>
      </c>
      <c r="JI86" s="86">
        <f t="shared" si="86"/>
        <v>0.47459300317507797</v>
      </c>
      <c r="JJ86" s="86">
        <f t="shared" si="86"/>
        <v>0.48723270548384107</v>
      </c>
      <c r="JK86" s="86">
        <f t="shared" si="86"/>
        <v>0.55144605094931709</v>
      </c>
      <c r="JL86" s="86">
        <f t="shared" si="86"/>
        <v>0.50571058918512346</v>
      </c>
      <c r="JM86" s="86">
        <f t="shared" si="86"/>
        <v>0.50615594752582105</v>
      </c>
    </row>
    <row r="87" spans="2:273" x14ac:dyDescent="0.25">
      <c r="B87" s="2">
        <v>60</v>
      </c>
      <c r="C87" s="37">
        <v>200.70099999999999</v>
      </c>
      <c r="D87" s="37">
        <v>224.852</v>
      </c>
      <c r="E87" s="37">
        <v>230.387</v>
      </c>
      <c r="F87" s="37">
        <v>230.887</v>
      </c>
      <c r="G87" s="37">
        <v>233.80600000000001</v>
      </c>
      <c r="H87" s="37">
        <v>234.387</v>
      </c>
      <c r="I87" s="37">
        <v>236.01599999999999</v>
      </c>
      <c r="J87" s="37">
        <v>233.339</v>
      </c>
      <c r="K87" s="37">
        <v>235.51599999999999</v>
      </c>
      <c r="L87" s="37">
        <v>235.75800000000001</v>
      </c>
      <c r="M87" s="37">
        <v>235.67699999999999</v>
      </c>
      <c r="N87" s="37">
        <v>232.887</v>
      </c>
      <c r="O87" s="37">
        <v>237.11500000000001</v>
      </c>
      <c r="P87" s="37">
        <v>219.13800000000001</v>
      </c>
      <c r="Q87" s="37">
        <v>194.846</v>
      </c>
      <c r="S87" s="4">
        <f t="shared" si="88"/>
        <v>199.60167402606592</v>
      </c>
      <c r="T87" s="4">
        <f t="shared" si="88"/>
        <v>230.62330310380051</v>
      </c>
      <c r="U87" s="4">
        <f t="shared" si="88"/>
        <v>236.00483872286779</v>
      </c>
      <c r="V87" s="4">
        <f t="shared" si="88"/>
        <v>234.94129287688085</v>
      </c>
      <c r="W87" s="4">
        <f t="shared" si="88"/>
        <v>240.26881390346313</v>
      </c>
      <c r="X87" s="4">
        <f t="shared" si="88"/>
        <v>239.20972166904377</v>
      </c>
      <c r="Y87" s="4">
        <f t="shared" si="88"/>
        <v>241.65518583415229</v>
      </c>
      <c r="Z87" s="4">
        <f t="shared" si="88"/>
        <v>239.63650910892218</v>
      </c>
      <c r="AA87" s="4">
        <f t="shared" si="88"/>
        <v>241.27096550303736</v>
      </c>
      <c r="AB87" s="4">
        <f t="shared" si="88"/>
        <v>242.58938897805453</v>
      </c>
      <c r="AC87" s="4">
        <f t="shared" si="88"/>
        <v>239.99362057788179</v>
      </c>
      <c r="AD87" s="4">
        <f t="shared" si="88"/>
        <v>234.92196315521673</v>
      </c>
      <c r="AE87" s="4">
        <f t="shared" si="88"/>
        <v>244.19946593708747</v>
      </c>
      <c r="AF87" s="4">
        <f t="shared" si="88"/>
        <v>220.53840170901464</v>
      </c>
      <c r="AG87" s="4">
        <f t="shared" si="88"/>
        <v>198.05914074563003</v>
      </c>
      <c r="AI87" s="4">
        <f t="shared" si="89"/>
        <v>1.0993259739340715</v>
      </c>
      <c r="AJ87" s="4">
        <f t="shared" si="89"/>
        <v>-5.7713031038005056</v>
      </c>
      <c r="AK87" s="4">
        <f t="shared" si="89"/>
        <v>-5.6178387228677877</v>
      </c>
      <c r="AL87" s="4">
        <f t="shared" si="89"/>
        <v>-4.0542928768808508</v>
      </c>
      <c r="AM87" s="4">
        <f t="shared" si="89"/>
        <v>-6.4628139034631147</v>
      </c>
      <c r="AN87" s="4">
        <f t="shared" si="89"/>
        <v>-4.8227216690437729</v>
      </c>
      <c r="AO87" s="4">
        <f t="shared" si="89"/>
        <v>-5.6391858341523005</v>
      </c>
      <c r="AP87" s="4">
        <f t="shared" si="89"/>
        <v>-6.2975091089221849</v>
      </c>
      <c r="AQ87" s="4">
        <f t="shared" si="89"/>
        <v>-5.7549655030373685</v>
      </c>
      <c r="AR87" s="4">
        <f t="shared" si="89"/>
        <v>-6.8313889780545196</v>
      </c>
      <c r="AS87" s="4">
        <f t="shared" si="89"/>
        <v>-4.3166205778817925</v>
      </c>
      <c r="AT87" s="4">
        <f t="shared" si="89"/>
        <v>-2.0349631552167295</v>
      </c>
      <c r="AU87" s="4">
        <f t="shared" si="89"/>
        <v>-7.0844659370874581</v>
      </c>
      <c r="AV87" s="4">
        <f t="shared" si="89"/>
        <v>-1.4004017090146306</v>
      </c>
      <c r="AW87" s="4">
        <f t="shared" si="89"/>
        <v>-3.2131407456300281</v>
      </c>
      <c r="AY87" s="2">
        <f t="shared" si="80"/>
        <v>55.136495797865514</v>
      </c>
      <c r="AZ87" s="2">
        <f t="shared" si="80"/>
        <v>69.604294584998215</v>
      </c>
      <c r="BA87" s="2">
        <f t="shared" si="80"/>
        <v>75.668791004105287</v>
      </c>
      <c r="BB87" s="2">
        <f t="shared" si="80"/>
        <v>79.766064136497377</v>
      </c>
      <c r="BC87" s="2">
        <f t="shared" si="80"/>
        <v>86.785896897659086</v>
      </c>
      <c r="BD87" s="2">
        <f t="shared" si="80"/>
        <v>95.891202286836517</v>
      </c>
      <c r="BE87" s="2">
        <f t="shared" si="80"/>
        <v>95.880594420152534</v>
      </c>
      <c r="BF87" s="2">
        <f t="shared" si="80"/>
        <v>96.1166858003659</v>
      </c>
      <c r="BG87" s="2">
        <f t="shared" si="80"/>
        <v>100.12230245592413</v>
      </c>
      <c r="BH87" s="2">
        <f t="shared" si="80"/>
        <v>98.33713182937592</v>
      </c>
      <c r="BI87" s="2">
        <f t="shared" si="80"/>
        <v>100.93011936226576</v>
      </c>
      <c r="BJ87" s="2">
        <f t="shared" si="80"/>
        <v>97.364222489952496</v>
      </c>
      <c r="BK87" s="2">
        <f t="shared" si="80"/>
        <v>111.82107903565694</v>
      </c>
      <c r="BL87" s="2">
        <f t="shared" si="80"/>
        <v>98.813959027441882</v>
      </c>
      <c r="BM87" s="2">
        <f t="shared" si="80"/>
        <v>97.644384635808649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70.913776343144775</v>
      </c>
      <c r="DL87" s="2">
        <f t="shared" si="90"/>
        <v>82.16114346118998</v>
      </c>
      <c r="DM87" s="2">
        <f t="shared" si="90"/>
        <v>87.152951072183654</v>
      </c>
      <c r="DN87" s="2">
        <f t="shared" si="90"/>
        <v>90.697468589549985</v>
      </c>
      <c r="DO87" s="2">
        <f t="shared" si="90"/>
        <v>97.566762005436402</v>
      </c>
      <c r="DP87" s="2">
        <f t="shared" si="90"/>
        <v>104.19269217758986</v>
      </c>
      <c r="DQ87" s="2">
        <f t="shared" si="90"/>
        <v>105.44512065841137</v>
      </c>
      <c r="DR87" s="2">
        <f t="shared" si="90"/>
        <v>107.33063077620056</v>
      </c>
      <c r="DS87" s="2">
        <f t="shared" si="90"/>
        <v>109.57659527861063</v>
      </c>
      <c r="DT87" s="2">
        <f t="shared" si="90"/>
        <v>107.96593017853765</v>
      </c>
      <c r="DU87" s="2">
        <f t="shared" si="90"/>
        <v>110.39073467230443</v>
      </c>
      <c r="DV87" s="2">
        <f t="shared" si="90"/>
        <v>108.73372561159771</v>
      </c>
      <c r="DW87" s="2">
        <f t="shared" si="90"/>
        <v>116.9074577424844</v>
      </c>
      <c r="DX87" s="2">
        <f t="shared" si="90"/>
        <v>109.01685414472082</v>
      </c>
      <c r="DY87" s="2">
        <f t="shared" si="90"/>
        <v>104.92702996515681</v>
      </c>
      <c r="EA87" s="2">
        <f t="shared" si="94"/>
        <v>53.042219101332506</v>
      </c>
      <c r="EB87" s="2">
        <f t="shared" si="91"/>
        <v>66.903177296198635</v>
      </c>
      <c r="EC87" s="2">
        <f t="shared" si="91"/>
        <v>73.173018032056973</v>
      </c>
      <c r="ED87" s="2">
        <f t="shared" si="91"/>
        <v>77.439734628127724</v>
      </c>
      <c r="EE87" s="2">
        <f t="shared" si="91"/>
        <v>84.554809066101598</v>
      </c>
      <c r="EF87" s="2">
        <f t="shared" si="91"/>
        <v>93.958499224975554</v>
      </c>
      <c r="EG87" s="2">
        <f t="shared" si="91"/>
        <v>93.778036483175541</v>
      </c>
      <c r="EH87" s="2">
        <f t="shared" si="91"/>
        <v>93.402144287485029</v>
      </c>
      <c r="EI87" s="2">
        <f t="shared" si="91"/>
        <v>97.782365704951246</v>
      </c>
      <c r="EJ87" s="2">
        <f t="shared" si="91"/>
        <v>96.047436704648206</v>
      </c>
      <c r="EK87" s="2">
        <f t="shared" si="91"/>
        <v>98.617021720983502</v>
      </c>
      <c r="EL87" s="2">
        <f t="shared" si="91"/>
        <v>94.88127010995494</v>
      </c>
      <c r="EM87" s="2">
        <f t="shared" si="91"/>
        <v>110.79265646105358</v>
      </c>
      <c r="EN87" s="2">
        <f t="shared" si="91"/>
        <v>96.782118870575914</v>
      </c>
      <c r="EO87" s="2">
        <f t="shared" si="91"/>
        <v>95.828740137931021</v>
      </c>
      <c r="EQ87" s="2">
        <f t="shared" si="92"/>
        <v>51.89231572576999</v>
      </c>
      <c r="ER87" s="2">
        <f t="shared" si="92"/>
        <v>66.512317940069281</v>
      </c>
      <c r="ES87" s="2">
        <f t="shared" si="92"/>
        <v>72.758449135611869</v>
      </c>
      <c r="ET87" s="2">
        <f t="shared" si="92"/>
        <v>76.98229791341798</v>
      </c>
      <c r="EU87" s="2">
        <f t="shared" si="92"/>
        <v>84.523617485660694</v>
      </c>
      <c r="EV87" s="2">
        <f t="shared" si="92"/>
        <v>93.219410158606706</v>
      </c>
      <c r="EW87" s="2">
        <f t="shared" si="92"/>
        <v>93.14249270715689</v>
      </c>
      <c r="EX87" s="2">
        <f t="shared" si="92"/>
        <v>93.727752885328357</v>
      </c>
      <c r="EY87" s="2">
        <f t="shared" si="92"/>
        <v>97.386323129354111</v>
      </c>
      <c r="EZ87" s="2">
        <f t="shared" si="92"/>
        <v>95.568059605197931</v>
      </c>
      <c r="FA87" s="2">
        <f t="shared" si="92"/>
        <v>97.454498752810608</v>
      </c>
      <c r="FB87" s="2">
        <f t="shared" si="92"/>
        <v>94.391367235584596</v>
      </c>
      <c r="FC87" s="2">
        <f t="shared" si="92"/>
        <v>106.93429238135514</v>
      </c>
      <c r="FD87" s="2">
        <f t="shared" si="92"/>
        <v>97.771516206414162</v>
      </c>
      <c r="FE87" s="2">
        <f t="shared" si="92"/>
        <v>98.327495892872747</v>
      </c>
      <c r="FG87" s="2">
        <f t="shared" si="93"/>
        <v>0.88280812397098873</v>
      </c>
      <c r="FH87" s="2">
        <f t="shared" si="93"/>
        <v>0.82296651946056343</v>
      </c>
      <c r="FI87" s="2">
        <f t="shared" si="93"/>
        <v>0.8214707157716451</v>
      </c>
      <c r="FJ87" s="2">
        <f t="shared" si="93"/>
        <v>0.82452601130332948</v>
      </c>
      <c r="FK87" s="2">
        <f t="shared" si="93"/>
        <v>0.82853516907719238</v>
      </c>
      <c r="FL87" s="2">
        <f t="shared" si="93"/>
        <v>0.81114298422020492</v>
      </c>
      <c r="FM87" s="2">
        <f t="shared" si="93"/>
        <v>0.81977913504085553</v>
      </c>
      <c r="FN87" s="2">
        <f t="shared" si="93"/>
        <v>0.80511215556742555</v>
      </c>
      <c r="FO87" s="2">
        <f t="shared" si="93"/>
        <v>0.80159630416150252</v>
      </c>
      <c r="FP87" s="2">
        <f t="shared" si="93"/>
        <v>0.80787921228708748</v>
      </c>
      <c r="FQ87" s="2">
        <f t="shared" si="93"/>
        <v>0.80352223356305563</v>
      </c>
      <c r="FR87" s="2">
        <f t="shared" si="93"/>
        <v>0.82075278639328686</v>
      </c>
      <c r="FS87" s="2">
        <f t="shared" si="93"/>
        <v>0.8317445420643238</v>
      </c>
      <c r="FT87" s="2">
        <f t="shared" si="93"/>
        <v>0.83393439869360009</v>
      </c>
      <c r="FU87" s="2">
        <f t="shared" si="93"/>
        <v>0.80046026293757588</v>
      </c>
      <c r="FW87" s="2">
        <f t="shared" si="82"/>
        <v>1.0837797113032405E-4</v>
      </c>
      <c r="FX87" s="2">
        <f t="shared" si="82"/>
        <v>1.3705017154650066E-4</v>
      </c>
      <c r="FY87" s="2">
        <f t="shared" si="82"/>
        <v>1.3138266355346314E-4</v>
      </c>
      <c r="FZ87" s="2">
        <f t="shared" si="82"/>
        <v>1.2668620282302477E-4</v>
      </c>
      <c r="GA87" s="2">
        <f t="shared" si="82"/>
        <v>1.4360160674172125E-4</v>
      </c>
      <c r="GB87" s="2">
        <f t="shared" si="82"/>
        <v>1.29995272236814E-4</v>
      </c>
      <c r="GC87" s="2">
        <f t="shared" si="82"/>
        <v>1.4800653976858893E-4</v>
      </c>
      <c r="GD87" s="2">
        <f t="shared" si="82"/>
        <v>1.4988820069890827E-4</v>
      </c>
      <c r="GE87" s="2">
        <f t="shared" si="82"/>
        <v>2.0701311900047146E-4</v>
      </c>
      <c r="GF87" s="2">
        <f t="shared" si="82"/>
        <v>1.9865326741338898E-4</v>
      </c>
      <c r="GG87" s="2">
        <f t="shared" si="82"/>
        <v>1.506912704568844E-4</v>
      </c>
      <c r="GH87" s="2">
        <f t="shared" si="82"/>
        <v>1.258826720994143E-4</v>
      </c>
      <c r="GI87" s="2">
        <f t="shared" si="82"/>
        <v>1.1043934181703403E-4</v>
      </c>
      <c r="GJ87" s="2">
        <f t="shared" si="82"/>
        <v>7.2252812781217586E-5</v>
      </c>
      <c r="GK87" s="2">
        <f t="shared" si="82"/>
        <v>6.9689898634117819E-5</v>
      </c>
      <c r="GM87" s="86">
        <f t="shared" si="83"/>
        <v>0.57420641216820112</v>
      </c>
      <c r="GN87" s="86">
        <f t="shared" si="83"/>
        <v>0.54554159872887231</v>
      </c>
      <c r="GO87" s="86">
        <f t="shared" si="83"/>
        <v>0.56088679500388516</v>
      </c>
      <c r="GP87" s="86">
        <f t="shared" si="83"/>
        <v>0.55996700337458283</v>
      </c>
      <c r="GQ87" s="86">
        <f t="shared" si="83"/>
        <v>0.58924383717585627</v>
      </c>
      <c r="GR87" s="86">
        <f t="shared" si="83"/>
        <v>0.53363538939966682</v>
      </c>
      <c r="GS87" s="86">
        <f t="shared" si="83"/>
        <v>0.58053982704473639</v>
      </c>
      <c r="GT87" s="86">
        <f t="shared" si="83"/>
        <v>0.54793269618840446</v>
      </c>
      <c r="GU87" s="86">
        <f t="shared" si="83"/>
        <v>0.55264614977286441</v>
      </c>
      <c r="GV87" s="86">
        <f t="shared" si="83"/>
        <v>0.58207060184527837</v>
      </c>
      <c r="GW87" s="86">
        <f t="shared" si="83"/>
        <v>0.54737299749726964</v>
      </c>
      <c r="GX87" s="86">
        <f t="shared" si="83"/>
        <v>0.56031480127808797</v>
      </c>
      <c r="GY87" s="86">
        <f t="shared" si="83"/>
        <v>0.62181963659696415</v>
      </c>
      <c r="GZ87" s="86">
        <f t="shared" si="83"/>
        <v>0.5731964990606343</v>
      </c>
      <c r="HA87" s="86">
        <f t="shared" si="83"/>
        <v>0.57611171094618818</v>
      </c>
      <c r="HC87" s="86">
        <f t="shared" si="73"/>
        <v>6.6978718041832527E-4</v>
      </c>
      <c r="HD87" s="86">
        <f t="shared" si="73"/>
        <v>1.3030959343556781E-4</v>
      </c>
      <c r="HE87" s="86">
        <f t="shared" si="73"/>
        <v>9.2610772066226499E-5</v>
      </c>
      <c r="HF87" s="86">
        <f t="shared" si="73"/>
        <v>7.7947406469526309E-5</v>
      </c>
      <c r="HG87" s="86">
        <f t="shared" si="87"/>
        <v>9.8178477922356781E-5</v>
      </c>
      <c r="HH87" s="86">
        <f t="shared" si="87"/>
        <v>9.0237221603333621E-5</v>
      </c>
      <c r="HI87" s="86">
        <f t="shared" si="87"/>
        <v>1.2397229838883621E-4</v>
      </c>
      <c r="HJ87" s="86">
        <f t="shared" si="87"/>
        <v>1.1479034625268327E-4</v>
      </c>
      <c r="HK87" s="86">
        <f t="shared" si="87"/>
        <v>7.5780550335011472E-5</v>
      </c>
      <c r="HL87" s="86">
        <f t="shared" si="87"/>
        <v>1.0153450001148918E-4</v>
      </c>
      <c r="HM87" s="86">
        <f t="shared" si="87"/>
        <v>7.963143866857111E-5</v>
      </c>
      <c r="HN87" s="86">
        <f t="shared" si="87"/>
        <v>6.3305206515318875E-5</v>
      </c>
      <c r="HO87" s="86">
        <f t="shared" si="87"/>
        <v>1.9445027256857127E-4</v>
      </c>
      <c r="HP87" s="86">
        <f t="shared" si="87"/>
        <v>1.3616412692106115E-4</v>
      </c>
      <c r="HQ87" s="86">
        <f t="shared" si="87"/>
        <v>3.1132642740254038E-5</v>
      </c>
      <c r="HS87" s="86">
        <f t="shared" si="84"/>
        <v>1.2556413483103128E-29</v>
      </c>
      <c r="HT87" s="86">
        <f t="shared" si="84"/>
        <v>3.7636680392432234E-36</v>
      </c>
      <c r="HU87" s="86">
        <f t="shared" si="84"/>
        <v>1.0550170154638812E-37</v>
      </c>
      <c r="HV87" s="86">
        <f t="shared" si="84"/>
        <v>1.0483719946398851E-39</v>
      </c>
      <c r="HW87" s="86">
        <f t="shared" si="84"/>
        <v>6.754484659964338E-40</v>
      </c>
      <c r="HX87" s="86">
        <f t="shared" si="84"/>
        <v>1.3851415175193605E-39</v>
      </c>
      <c r="HY87" s="86">
        <f t="shared" si="84"/>
        <v>1.958905689051079E-39</v>
      </c>
      <c r="HZ87" s="86">
        <f t="shared" si="84"/>
        <v>2.1123107446808264E-39</v>
      </c>
      <c r="IA87" s="86">
        <f t="shared" si="84"/>
        <v>6.8459638246806945E-41</v>
      </c>
      <c r="IB87" s="86">
        <f t="shared" si="84"/>
        <v>1.1691364448771501E-40</v>
      </c>
      <c r="IC87" s="86">
        <f t="shared" si="84"/>
        <v>1.3682883610195812E-40</v>
      </c>
      <c r="ID87" s="86">
        <f t="shared" si="84"/>
        <v>1.1158786300850776E-41</v>
      </c>
      <c r="IE87" s="86">
        <f t="shared" si="84"/>
        <v>1.7338585121880881E-35</v>
      </c>
      <c r="IF87" s="86">
        <f t="shared" si="84"/>
        <v>3.3740320570046633E-20</v>
      </c>
      <c r="IG87" s="86">
        <f t="shared" si="84"/>
        <v>6.2458309174340278E-15</v>
      </c>
      <c r="II87" s="86">
        <f t="shared" si="85"/>
        <v>3.3061121198782764E-120</v>
      </c>
      <c r="IJ87" s="86">
        <f t="shared" si="85"/>
        <v>2.0641774152097568E-146</v>
      </c>
      <c r="IK87" s="86">
        <f t="shared" si="85"/>
        <v>1.5049054384569185E-156</v>
      </c>
      <c r="IL87" s="86">
        <f t="shared" si="85"/>
        <v>8.0475074314134547E-165</v>
      </c>
      <c r="IM87" s="86">
        <f t="shared" si="85"/>
        <v>2.7499261688723112E-165</v>
      </c>
      <c r="IN87" s="86">
        <f t="shared" si="85"/>
        <v>4.6637249418308324E-162</v>
      </c>
      <c r="IO87" s="86">
        <f t="shared" si="85"/>
        <v>6.2909032115609332E-163</v>
      </c>
      <c r="IP87" s="86">
        <f t="shared" si="85"/>
        <v>1.0639519437685725E-163</v>
      </c>
      <c r="IQ87" s="86">
        <f t="shared" si="85"/>
        <v>4.752800772503626E-168</v>
      </c>
      <c r="IR87" s="86">
        <f t="shared" si="85"/>
        <v>1.5561877015123046E-168</v>
      </c>
      <c r="IS87" s="86">
        <f t="shared" si="85"/>
        <v>8.1360753398751004E-168</v>
      </c>
      <c r="IT87" s="86">
        <f t="shared" si="85"/>
        <v>1.3283645508938814E-171</v>
      </c>
      <c r="IU87" s="86">
        <f t="shared" si="85"/>
        <v>2.9861645832990162E-145</v>
      </c>
      <c r="IV87" s="86">
        <f t="shared" si="85"/>
        <v>4.1818458335610484E-66</v>
      </c>
      <c r="IW87" s="86">
        <f t="shared" si="85"/>
        <v>1.694497333264728E-45</v>
      </c>
      <c r="IY87" s="86">
        <f t="shared" si="86"/>
        <v>0.57487619934861944</v>
      </c>
      <c r="IZ87" s="86">
        <f t="shared" si="86"/>
        <v>0.54567190832230783</v>
      </c>
      <c r="JA87" s="86">
        <f t="shared" si="86"/>
        <v>0.5609794057759514</v>
      </c>
      <c r="JB87" s="86">
        <f t="shared" si="86"/>
        <v>0.56004495078105232</v>
      </c>
      <c r="JC87" s="86">
        <f t="shared" si="86"/>
        <v>0.58934201565377864</v>
      </c>
      <c r="JD87" s="86">
        <f t="shared" si="86"/>
        <v>0.5337256266212701</v>
      </c>
      <c r="JE87" s="86">
        <f t="shared" si="86"/>
        <v>0.58066379934312518</v>
      </c>
      <c r="JF87" s="86">
        <f t="shared" si="86"/>
        <v>0.54804748653465718</v>
      </c>
      <c r="JG87" s="86">
        <f t="shared" si="86"/>
        <v>0.55272193032319938</v>
      </c>
      <c r="JH87" s="86">
        <f t="shared" si="86"/>
        <v>0.58217213634528986</v>
      </c>
      <c r="JI87" s="86">
        <f t="shared" si="86"/>
        <v>0.54745262893593827</v>
      </c>
      <c r="JJ87" s="86">
        <f t="shared" si="86"/>
        <v>0.56037810648460329</v>
      </c>
      <c r="JK87" s="86">
        <f t="shared" si="86"/>
        <v>0.62201408686953275</v>
      </c>
      <c r="JL87" s="86">
        <f t="shared" si="86"/>
        <v>0.57333266318755538</v>
      </c>
      <c r="JM87" s="86">
        <f t="shared" si="86"/>
        <v>0.57614284358893464</v>
      </c>
    </row>
    <row r="88" spans="2:273" x14ac:dyDescent="0.25">
      <c r="B88" s="2">
        <v>61</v>
      </c>
      <c r="C88" s="37">
        <v>200.52199999999999</v>
      </c>
      <c r="D88" s="37">
        <v>224.65600000000001</v>
      </c>
      <c r="E88" s="37">
        <v>228.387</v>
      </c>
      <c r="F88" s="37">
        <v>230.32300000000001</v>
      </c>
      <c r="G88" s="37">
        <v>232.613</v>
      </c>
      <c r="H88" s="37">
        <v>235.79</v>
      </c>
      <c r="I88" s="37">
        <v>234.96700000000001</v>
      </c>
      <c r="J88" s="37">
        <v>232.74199999999999</v>
      </c>
      <c r="K88" s="37">
        <v>234.548</v>
      </c>
      <c r="L88" s="37">
        <v>235.065</v>
      </c>
      <c r="M88" s="37">
        <v>236.71</v>
      </c>
      <c r="N88" s="37">
        <v>235.048</v>
      </c>
      <c r="O88" s="37">
        <v>237</v>
      </c>
      <c r="P88" s="37">
        <v>219.98500000000001</v>
      </c>
      <c r="Q88" s="37">
        <v>193.61500000000001</v>
      </c>
      <c r="S88" s="4">
        <f t="shared" si="88"/>
        <v>201.82597517429974</v>
      </c>
      <c r="T88" s="4">
        <f t="shared" si="88"/>
        <v>232.83717225998868</v>
      </c>
      <c r="U88" s="4">
        <f t="shared" si="88"/>
        <v>237.34065714907638</v>
      </c>
      <c r="V88" s="4">
        <f t="shared" si="88"/>
        <v>237.68056302023905</v>
      </c>
      <c r="W88" s="4">
        <f t="shared" si="88"/>
        <v>239.57438150872022</v>
      </c>
      <c r="X88" s="4">
        <f t="shared" si="88"/>
        <v>242.78327493500944</v>
      </c>
      <c r="Y88" s="4">
        <f t="shared" si="88"/>
        <v>241.20603497831718</v>
      </c>
      <c r="Z88" s="4">
        <f t="shared" si="88"/>
        <v>239.35642950738969</v>
      </c>
      <c r="AA88" s="4">
        <f t="shared" si="88"/>
        <v>241.80114475140863</v>
      </c>
      <c r="AB88" s="4">
        <f t="shared" si="88"/>
        <v>242.224631472911</v>
      </c>
      <c r="AC88" s="4">
        <f t="shared" si="88"/>
        <v>244.13725449157153</v>
      </c>
      <c r="AD88" s="4">
        <f t="shared" si="88"/>
        <v>240.87553877559162</v>
      </c>
      <c r="AE88" s="4">
        <f t="shared" si="88"/>
        <v>244.66919715514757</v>
      </c>
      <c r="AF88" s="4">
        <f t="shared" si="88"/>
        <v>223.85544506940317</v>
      </c>
      <c r="AG88" s="4">
        <f t="shared" si="88"/>
        <v>197.7257317329786</v>
      </c>
      <c r="AI88" s="4">
        <f t="shared" si="89"/>
        <v>-1.303975174299751</v>
      </c>
      <c r="AJ88" s="4">
        <f t="shared" si="89"/>
        <v>-8.1811722599886707</v>
      </c>
      <c r="AK88" s="4">
        <f t="shared" si="89"/>
        <v>-8.9536571490763777</v>
      </c>
      <c r="AL88" s="4">
        <f t="shared" si="89"/>
        <v>-7.3575630202390414</v>
      </c>
      <c r="AM88" s="4">
        <f t="shared" si="89"/>
        <v>-6.9613815087202227</v>
      </c>
      <c r="AN88" s="4">
        <f t="shared" si="89"/>
        <v>-6.9932749350094525</v>
      </c>
      <c r="AO88" s="4">
        <f t="shared" si="89"/>
        <v>-6.2390349783171644</v>
      </c>
      <c r="AP88" s="4">
        <f t="shared" si="89"/>
        <v>-6.6144295073897013</v>
      </c>
      <c r="AQ88" s="4">
        <f t="shared" si="89"/>
        <v>-7.2531447514086267</v>
      </c>
      <c r="AR88" s="4">
        <f t="shared" si="89"/>
        <v>-7.159631472911002</v>
      </c>
      <c r="AS88" s="4">
        <f t="shared" si="89"/>
        <v>-7.4272544915715173</v>
      </c>
      <c r="AT88" s="4">
        <f t="shared" si="89"/>
        <v>-5.8275387755916199</v>
      </c>
      <c r="AU88" s="4">
        <f t="shared" si="89"/>
        <v>-7.6691971551475717</v>
      </c>
      <c r="AV88" s="4">
        <f t="shared" si="89"/>
        <v>-3.8704450694031607</v>
      </c>
      <c r="AW88" s="4">
        <f t="shared" si="89"/>
        <v>-4.1107317329785928</v>
      </c>
      <c r="AY88" s="2">
        <f t="shared" si="80"/>
        <v>54.865553416762999</v>
      </c>
      <c r="AZ88" s="2">
        <f t="shared" si="80"/>
        <v>69.31158877509759</v>
      </c>
      <c r="BA88" s="2">
        <f t="shared" si="80"/>
        <v>75.4086806417845</v>
      </c>
      <c r="BB88" s="2">
        <f t="shared" si="80"/>
        <v>79.535252433563656</v>
      </c>
      <c r="BC88" s="2">
        <f t="shared" si="80"/>
        <v>86.567391817054855</v>
      </c>
      <c r="BD88" s="2">
        <f t="shared" si="80"/>
        <v>95.668462703970846</v>
      </c>
      <c r="BE88" s="2">
        <f t="shared" si="80"/>
        <v>95.655390215476075</v>
      </c>
      <c r="BF88" s="2">
        <f t="shared" si="80"/>
        <v>95.883785975441441</v>
      </c>
      <c r="BG88" s="2">
        <f t="shared" si="80"/>
        <v>99.88793415084146</v>
      </c>
      <c r="BH88" s="2">
        <f t="shared" si="80"/>
        <v>98.108509526436464</v>
      </c>
      <c r="BI88" s="2">
        <f t="shared" si="80"/>
        <v>100.679262362015</v>
      </c>
      <c r="BJ88" s="2">
        <f t="shared" si="80"/>
        <v>97.122278723918484</v>
      </c>
      <c r="BK88" s="2">
        <f t="shared" si="80"/>
        <v>111.57966503109367</v>
      </c>
      <c r="BL88" s="2">
        <f t="shared" si="80"/>
        <v>98.618859941817448</v>
      </c>
      <c r="BM88" s="2">
        <f t="shared" si="80"/>
        <v>97.489688637592906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71.208342925921869</v>
      </c>
      <c r="DL88" s="2">
        <f t="shared" si="90"/>
        <v>82.413825732407133</v>
      </c>
      <c r="DM88" s="2">
        <f t="shared" si="90"/>
        <v>87.352574146783468</v>
      </c>
      <c r="DN88" s="2">
        <f t="shared" si="90"/>
        <v>90.848742977952284</v>
      </c>
      <c r="DO88" s="2">
        <f t="shared" si="90"/>
        <v>97.730216248867393</v>
      </c>
      <c r="DP88" s="2">
        <f t="shared" si="90"/>
        <v>104.34848583509515</v>
      </c>
      <c r="DQ88" s="2">
        <f t="shared" si="90"/>
        <v>105.58218755662944</v>
      </c>
      <c r="DR88" s="2">
        <f t="shared" si="90"/>
        <v>107.52160948353975</v>
      </c>
      <c r="DS88" s="2">
        <f t="shared" si="90"/>
        <v>109.80327042649166</v>
      </c>
      <c r="DT88" s="2">
        <f t="shared" si="90"/>
        <v>108.17544577694945</v>
      </c>
      <c r="DU88" s="2">
        <f t="shared" si="90"/>
        <v>110.60281789992952</v>
      </c>
      <c r="DV88" s="2">
        <f t="shared" si="90"/>
        <v>108.9498861371187</v>
      </c>
      <c r="DW88" s="2">
        <f t="shared" si="90"/>
        <v>117.16257782999756</v>
      </c>
      <c r="DX88" s="2">
        <f t="shared" si="90"/>
        <v>109.2105394214407</v>
      </c>
      <c r="DY88" s="2">
        <f t="shared" si="90"/>
        <v>105.09976724738677</v>
      </c>
      <c r="EA88" s="2">
        <f t="shared" si="94"/>
        <v>52.887106691457497</v>
      </c>
      <c r="EB88" s="2">
        <f t="shared" si="91"/>
        <v>66.741151340364752</v>
      </c>
      <c r="EC88" s="2">
        <f t="shared" si="91"/>
        <v>73.041396371326783</v>
      </c>
      <c r="ED88" s="2">
        <f t="shared" si="91"/>
        <v>77.339465076630688</v>
      </c>
      <c r="EE88" s="2">
        <f t="shared" si="91"/>
        <v>84.460525291176296</v>
      </c>
      <c r="EF88" s="2">
        <f t="shared" si="91"/>
        <v>93.82545533726568</v>
      </c>
      <c r="EG88" s="2">
        <f t="shared" si="91"/>
        <v>93.665217007916681</v>
      </c>
      <c r="EH88" s="2">
        <f t="shared" si="91"/>
        <v>93.314508810266702</v>
      </c>
      <c r="EI88" s="2">
        <f t="shared" si="91"/>
        <v>97.649828691560842</v>
      </c>
      <c r="EJ88" s="2">
        <f t="shared" si="91"/>
        <v>95.925274551659584</v>
      </c>
      <c r="EK88" s="2">
        <f t="shared" si="91"/>
        <v>98.466485571465512</v>
      </c>
      <c r="EL88" s="2">
        <f t="shared" si="91"/>
        <v>94.766566200446576</v>
      </c>
      <c r="EM88" s="2">
        <f t="shared" si="91"/>
        <v>110.5502013834882</v>
      </c>
      <c r="EN88" s="2">
        <f t="shared" si="91"/>
        <v>96.695178766761316</v>
      </c>
      <c r="EO88" s="2">
        <f t="shared" si="91"/>
        <v>95.759329489655158</v>
      </c>
      <c r="EQ88" s="2">
        <f t="shared" si="92"/>
        <v>51.758182706190787</v>
      </c>
      <c r="ER88" s="2">
        <f t="shared" si="92"/>
        <v>66.357464477254695</v>
      </c>
      <c r="ES88" s="2">
        <f t="shared" si="92"/>
        <v>72.634405412588748</v>
      </c>
      <c r="ET88" s="2">
        <f t="shared" si="92"/>
        <v>76.890599168337417</v>
      </c>
      <c r="EU88" s="2">
        <f t="shared" si="92"/>
        <v>84.429968376404517</v>
      </c>
      <c r="EV88" s="2">
        <f t="shared" si="92"/>
        <v>93.10052182364123</v>
      </c>
      <c r="EW88" s="2">
        <f t="shared" si="92"/>
        <v>93.042113908878491</v>
      </c>
      <c r="EX88" s="2">
        <f t="shared" si="92"/>
        <v>93.633613965851495</v>
      </c>
      <c r="EY88" s="2">
        <f t="shared" si="92"/>
        <v>97.261709106324076</v>
      </c>
      <c r="EZ88" s="2">
        <f t="shared" si="92"/>
        <v>95.455588650655571</v>
      </c>
      <c r="FA88" s="2">
        <f t="shared" si="92"/>
        <v>97.326466872526638</v>
      </c>
      <c r="FB88" s="2">
        <f t="shared" si="92"/>
        <v>94.286210547434621</v>
      </c>
      <c r="FC88" s="2">
        <f t="shared" si="92"/>
        <v>106.7641833019145</v>
      </c>
      <c r="FD88" s="2">
        <f t="shared" si="92"/>
        <v>97.663796223408681</v>
      </c>
      <c r="FE88" s="2">
        <f t="shared" si="92"/>
        <v>98.201612917691648</v>
      </c>
      <c r="FG88" s="2">
        <f t="shared" si="93"/>
        <v>0.89200614777148046</v>
      </c>
      <c r="FH88" s="2">
        <f t="shared" si="93"/>
        <v>0.83598873891814518</v>
      </c>
      <c r="FI88" s="2">
        <f t="shared" si="93"/>
        <v>0.83458084741494987</v>
      </c>
      <c r="FJ88" s="2">
        <f t="shared" si="93"/>
        <v>0.83745617466959299</v>
      </c>
      <c r="FK88" s="2">
        <f t="shared" si="93"/>
        <v>0.84122679692391256</v>
      </c>
      <c r="FL88" s="2">
        <f t="shared" si="93"/>
        <v>0.82484981910635813</v>
      </c>
      <c r="FM88" s="2">
        <f t="shared" si="93"/>
        <v>0.83298823145913292</v>
      </c>
      <c r="FN88" s="2">
        <f t="shared" si="93"/>
        <v>0.81915911061943025</v>
      </c>
      <c r="FO88" s="2">
        <f t="shared" si="93"/>
        <v>0.81583870612088361</v>
      </c>
      <c r="FP88" s="2">
        <f t="shared" si="93"/>
        <v>0.82177087657265635</v>
      </c>
      <c r="FQ88" s="2">
        <f t="shared" si="93"/>
        <v>0.81765783163668337</v>
      </c>
      <c r="FR88" s="2">
        <f t="shared" si="93"/>
        <v>0.83390497883954107</v>
      </c>
      <c r="FS88" s="2">
        <f t="shared" si="93"/>
        <v>0.84424327374943364</v>
      </c>
      <c r="FT88" s="2">
        <f t="shared" si="93"/>
        <v>0.84630051891655811</v>
      </c>
      <c r="FU88" s="2">
        <f t="shared" si="93"/>
        <v>0.81476537066508259</v>
      </c>
      <c r="FW88" s="2">
        <f t="shared" si="82"/>
        <v>1.1883283975725434E-4</v>
      </c>
      <c r="FX88" s="2">
        <f t="shared" si="82"/>
        <v>1.5027053794827318E-4</v>
      </c>
      <c r="FY88" s="2">
        <f t="shared" si="82"/>
        <v>1.440563999417039E-4</v>
      </c>
      <c r="FZ88" s="2">
        <f t="shared" si="82"/>
        <v>1.3890696136335139E-4</v>
      </c>
      <c r="GA88" s="2">
        <f t="shared" si="82"/>
        <v>1.5745384929104011E-4</v>
      </c>
      <c r="GB88" s="2">
        <f t="shared" si="82"/>
        <v>1.4253519397438585E-4</v>
      </c>
      <c r="GC88" s="2">
        <f t="shared" si="82"/>
        <v>1.6228362642939698E-4</v>
      </c>
      <c r="GD88" s="2">
        <f t="shared" si="82"/>
        <v>1.6434676731621518E-4</v>
      </c>
      <c r="GE88" s="2">
        <f t="shared" si="82"/>
        <v>2.269808379810481E-4</v>
      </c>
      <c r="GF88" s="2">
        <f t="shared" si="82"/>
        <v>2.1781480173629903E-4</v>
      </c>
      <c r="GG88" s="2">
        <f t="shared" si="82"/>
        <v>1.652272902610259E-4</v>
      </c>
      <c r="GH88" s="2">
        <f t="shared" si="82"/>
        <v>1.38025928913573E-4</v>
      </c>
      <c r="GI88" s="2">
        <f t="shared" si="82"/>
        <v>1.2109304005383528E-4</v>
      </c>
      <c r="GJ88" s="2">
        <f t="shared" si="82"/>
        <v>7.9223081574696674E-5</v>
      </c>
      <c r="GK88" s="2">
        <f t="shared" si="82"/>
        <v>7.6412940577075996E-5</v>
      </c>
      <c r="GM88" s="86">
        <f t="shared" si="83"/>
        <v>0.61790528555286917</v>
      </c>
      <c r="GN88" s="86">
        <f t="shared" si="83"/>
        <v>0.5962263409863684</v>
      </c>
      <c r="GO88" s="86">
        <f t="shared" si="83"/>
        <v>0.61098349476686098</v>
      </c>
      <c r="GP88" s="86">
        <f t="shared" si="83"/>
        <v>0.61441153064317977</v>
      </c>
      <c r="GQ88" s="86">
        <f t="shared" si="83"/>
        <v>0.63407394160238284</v>
      </c>
      <c r="GR88" s="86">
        <f t="shared" si="83"/>
        <v>0.59081695558617853</v>
      </c>
      <c r="GS88" s="86">
        <f t="shared" si="83"/>
        <v>0.62707157665312618</v>
      </c>
      <c r="GT88" s="86">
        <f t="shared" si="83"/>
        <v>0.59423686069220527</v>
      </c>
      <c r="GU88" s="86">
        <f t="shared" si="83"/>
        <v>0.60346011614148298</v>
      </c>
      <c r="GV88" s="86">
        <f t="shared" si="83"/>
        <v>0.63187251532995459</v>
      </c>
      <c r="GW88" s="86">
        <f t="shared" si="83"/>
        <v>0.61126894967873524</v>
      </c>
      <c r="GX88" s="86">
        <f t="shared" si="83"/>
        <v>0.63041330907960058</v>
      </c>
      <c r="GY88" s="86">
        <f t="shared" si="83"/>
        <v>0.67524594962285656</v>
      </c>
      <c r="GZ88" s="86">
        <f t="shared" si="83"/>
        <v>0.63320037637921456</v>
      </c>
      <c r="HA88" s="86">
        <f t="shared" si="83"/>
        <v>0.62651581246968768</v>
      </c>
      <c r="HC88" s="86">
        <f t="shared" si="73"/>
        <v>1.0197593682621149E-3</v>
      </c>
      <c r="HD88" s="86">
        <f t="shared" si="73"/>
        <v>2.2114511025619565E-4</v>
      </c>
      <c r="HE88" s="86">
        <f t="shared" si="73"/>
        <v>1.6133799516738492E-4</v>
      </c>
      <c r="HF88" s="86">
        <f t="shared" si="73"/>
        <v>1.3820963035883298E-4</v>
      </c>
      <c r="HG88" s="86">
        <f t="shared" si="87"/>
        <v>1.7431264746587107E-4</v>
      </c>
      <c r="HH88" s="86">
        <f t="shared" si="87"/>
        <v>1.5875370403401021E-4</v>
      </c>
      <c r="HI88" s="86">
        <f t="shared" si="87"/>
        <v>2.1796467193929011E-4</v>
      </c>
      <c r="HJ88" s="86">
        <f t="shared" si="87"/>
        <v>2.0276365949080001E-4</v>
      </c>
      <c r="HK88" s="86">
        <f t="shared" si="87"/>
        <v>1.3977050263998459E-4</v>
      </c>
      <c r="HL88" s="86">
        <f t="shared" si="87"/>
        <v>1.8504325823894176E-4</v>
      </c>
      <c r="HM88" s="86">
        <f t="shared" si="87"/>
        <v>1.4342562460481348E-4</v>
      </c>
      <c r="HN88" s="86">
        <f t="shared" si="87"/>
        <v>1.1427488282312077E-4</v>
      </c>
      <c r="HO88" s="86">
        <f t="shared" si="87"/>
        <v>3.2134921033271719E-4</v>
      </c>
      <c r="HP88" s="86">
        <f t="shared" si="87"/>
        <v>2.304715332214467E-4</v>
      </c>
      <c r="HQ88" s="86">
        <f t="shared" si="87"/>
        <v>5.9103017656618355E-5</v>
      </c>
      <c r="HS88" s="86">
        <f t="shared" si="84"/>
        <v>7.9074198865968537E-29</v>
      </c>
      <c r="HT88" s="86">
        <f t="shared" si="84"/>
        <v>3.8099552482123261E-35</v>
      </c>
      <c r="HU88" s="86">
        <f t="shared" si="84"/>
        <v>1.205255873420779E-36</v>
      </c>
      <c r="HV88" s="86">
        <f t="shared" si="84"/>
        <v>1.3528788553775179E-38</v>
      </c>
      <c r="HW88" s="86">
        <f t="shared" si="84"/>
        <v>9.1279859891321711E-39</v>
      </c>
      <c r="HX88" s="86">
        <f t="shared" si="84"/>
        <v>1.7548350628370736E-38</v>
      </c>
      <c r="HY88" s="86">
        <f t="shared" si="84"/>
        <v>2.5802130707039494E-38</v>
      </c>
      <c r="HZ88" s="86">
        <f t="shared" si="84"/>
        <v>2.8065600143606978E-38</v>
      </c>
      <c r="IA88" s="86">
        <f t="shared" si="84"/>
        <v>1.095966022712492E-39</v>
      </c>
      <c r="IB88" s="86">
        <f t="shared" si="84"/>
        <v>1.8391895742910705E-39</v>
      </c>
      <c r="IC88" s="86">
        <f t="shared" si="84"/>
        <v>1.959463101643788E-39</v>
      </c>
      <c r="ID88" s="86">
        <f t="shared" si="84"/>
        <v>1.6189890126087668E-40</v>
      </c>
      <c r="IE88" s="86">
        <f t="shared" si="84"/>
        <v>1.6118840927391605E-34</v>
      </c>
      <c r="IF88" s="86">
        <f t="shared" si="84"/>
        <v>1.0966380564373531E-19</v>
      </c>
      <c r="IG88" s="86">
        <f t="shared" si="84"/>
        <v>1.4509386143398513E-14</v>
      </c>
      <c r="II88" s="86">
        <f t="shared" si="85"/>
        <v>7.8127987410532329E-118</v>
      </c>
      <c r="IJ88" s="86">
        <f t="shared" si="85"/>
        <v>1.947695109057046E-143</v>
      </c>
      <c r="IK88" s="86">
        <f t="shared" si="85"/>
        <v>2.2174773769168478E-153</v>
      </c>
      <c r="IL88" s="86">
        <f t="shared" si="85"/>
        <v>1.6979403575978726E-161</v>
      </c>
      <c r="IM88" s="86">
        <f t="shared" si="85"/>
        <v>6.6080511737639106E-162</v>
      </c>
      <c r="IN88" s="86">
        <f t="shared" si="85"/>
        <v>8.8310297662796082E-159</v>
      </c>
      <c r="IO88" s="86">
        <f t="shared" si="85"/>
        <v>1.386838475228515E-159</v>
      </c>
      <c r="IP88" s="86">
        <f t="shared" si="85"/>
        <v>2.4606322360541659E-160</v>
      </c>
      <c r="IQ88" s="86">
        <f t="shared" si="85"/>
        <v>1.8292995787975508E-164</v>
      </c>
      <c r="IR88" s="86">
        <f t="shared" si="85"/>
        <v>5.8960011031714188E-165</v>
      </c>
      <c r="IS88" s="86">
        <f t="shared" si="85"/>
        <v>2.3023739606222527E-164</v>
      </c>
      <c r="IT88" s="86">
        <f t="shared" si="85"/>
        <v>3.8323663047692807E-168</v>
      </c>
      <c r="IU88" s="86">
        <f t="shared" si="85"/>
        <v>2.2721806254133168E-142</v>
      </c>
      <c r="IV88" s="86">
        <f t="shared" si="85"/>
        <v>7.1914546737496279E-65</v>
      </c>
      <c r="IW88" s="86">
        <f t="shared" si="85"/>
        <v>1.1660911526115127E-44</v>
      </c>
      <c r="IY88" s="86">
        <f t="shared" si="86"/>
        <v>0.61892504492113132</v>
      </c>
      <c r="IZ88" s="86">
        <f t="shared" si="86"/>
        <v>0.59644748609662457</v>
      </c>
      <c r="JA88" s="86">
        <f t="shared" si="86"/>
        <v>0.61114483276202836</v>
      </c>
      <c r="JB88" s="86">
        <f t="shared" si="86"/>
        <v>0.61454974027353859</v>
      </c>
      <c r="JC88" s="86">
        <f t="shared" si="86"/>
        <v>0.63424825424984876</v>
      </c>
      <c r="JD88" s="86">
        <f t="shared" si="86"/>
        <v>0.59097570929021259</v>
      </c>
      <c r="JE88" s="86">
        <f t="shared" si="86"/>
        <v>0.62728954132506543</v>
      </c>
      <c r="JF88" s="86">
        <f t="shared" si="86"/>
        <v>0.59443962435169606</v>
      </c>
      <c r="JG88" s="86">
        <f t="shared" si="86"/>
        <v>0.60359988664412301</v>
      </c>
      <c r="JH88" s="86">
        <f t="shared" si="86"/>
        <v>0.63205755858819357</v>
      </c>
      <c r="JI88" s="86">
        <f t="shared" si="86"/>
        <v>0.61141237530334003</v>
      </c>
      <c r="JJ88" s="86">
        <f t="shared" si="86"/>
        <v>0.6305275839624237</v>
      </c>
      <c r="JK88" s="86">
        <f t="shared" si="86"/>
        <v>0.67556729883318922</v>
      </c>
      <c r="JL88" s="86">
        <f t="shared" si="86"/>
        <v>0.63343084791243598</v>
      </c>
      <c r="JM88" s="86">
        <f t="shared" si="86"/>
        <v>0.62657491548735889</v>
      </c>
    </row>
    <row r="89" spans="2:273" x14ac:dyDescent="0.25">
      <c r="B89" s="2">
        <v>62</v>
      </c>
      <c r="C89" s="37">
        <v>197.13399999999999</v>
      </c>
      <c r="D89" s="37">
        <v>219.95099999999999</v>
      </c>
      <c r="E89" s="37">
        <v>223.09700000000001</v>
      </c>
      <c r="F89" s="37">
        <v>225.69399999999999</v>
      </c>
      <c r="G89" s="37">
        <v>225.32300000000001</v>
      </c>
      <c r="H89" s="37">
        <v>233.09700000000001</v>
      </c>
      <c r="I89" s="37">
        <v>228.70500000000001</v>
      </c>
      <c r="J89" s="37">
        <v>228.40299999999999</v>
      </c>
      <c r="K89" s="37">
        <v>230.161</v>
      </c>
      <c r="L89" s="37">
        <v>229.25800000000001</v>
      </c>
      <c r="M89" s="37">
        <v>234.29</v>
      </c>
      <c r="N89" s="37">
        <v>233.17699999999999</v>
      </c>
      <c r="O89" s="37">
        <v>233.11500000000001</v>
      </c>
      <c r="P89" s="37">
        <v>216.64599999999999</v>
      </c>
      <c r="Q89" s="37">
        <v>188.523</v>
      </c>
      <c r="S89" s="4">
        <f t="shared" si="88"/>
        <v>199.97746646513215</v>
      </c>
      <c r="T89" s="4">
        <f t="shared" si="88"/>
        <v>227.71573786476822</v>
      </c>
      <c r="U89" s="4">
        <f t="shared" si="88"/>
        <v>230.55772735682993</v>
      </c>
      <c r="V89" s="4">
        <f t="shared" si="88"/>
        <v>232.88373913048139</v>
      </c>
      <c r="W89" s="4">
        <f t="shared" si="88"/>
        <v>230.30118906739386</v>
      </c>
      <c r="X89" s="4">
        <f t="shared" si="88"/>
        <v>239.52895543148483</v>
      </c>
      <c r="Y89" s="4">
        <f t="shared" si="88"/>
        <v>232.34763138417702</v>
      </c>
      <c r="Z89" s="4">
        <f t="shared" si="88"/>
        <v>231.26525323367966</v>
      </c>
      <c r="AA89" s="4">
        <f t="shared" si="88"/>
        <v>234.07036006686764</v>
      </c>
      <c r="AB89" s="4">
        <f t="shared" si="88"/>
        <v>232.38972907104127</v>
      </c>
      <c r="AC89" s="4">
        <f t="shared" si="88"/>
        <v>240.61386407458954</v>
      </c>
      <c r="AD89" s="4">
        <f t="shared" si="88"/>
        <v>240.76024290742927</v>
      </c>
      <c r="AE89" s="4">
        <f t="shared" si="88"/>
        <v>236.25504821720693</v>
      </c>
      <c r="AF89" s="4">
        <f t="shared" si="88"/>
        <v>221.59301305749341</v>
      </c>
      <c r="AG89" s="4">
        <f t="shared" si="88"/>
        <v>190.55023659105439</v>
      </c>
      <c r="AI89" s="4">
        <f t="shared" si="89"/>
        <v>-2.8434664651321668</v>
      </c>
      <c r="AJ89" s="4">
        <f t="shared" si="89"/>
        <v>-7.7647378647682217</v>
      </c>
      <c r="AK89" s="4">
        <f t="shared" si="89"/>
        <v>-7.4607273568299206</v>
      </c>
      <c r="AL89" s="4">
        <f t="shared" si="89"/>
        <v>-7.1897391304813993</v>
      </c>
      <c r="AM89" s="4">
        <f t="shared" si="89"/>
        <v>-4.9781890673938562</v>
      </c>
      <c r="AN89" s="4">
        <f t="shared" si="89"/>
        <v>-6.4319554314848233</v>
      </c>
      <c r="AO89" s="4">
        <f t="shared" si="89"/>
        <v>-3.6426313841770082</v>
      </c>
      <c r="AP89" s="4">
        <f t="shared" si="89"/>
        <v>-2.8622532336796667</v>
      </c>
      <c r="AQ89" s="4">
        <f t="shared" si="89"/>
        <v>-3.9093600668676345</v>
      </c>
      <c r="AR89" s="4">
        <f t="shared" si="89"/>
        <v>-3.1317290710412635</v>
      </c>
      <c r="AS89" s="4">
        <f t="shared" si="89"/>
        <v>-6.3238640745895509</v>
      </c>
      <c r="AT89" s="4">
        <f t="shared" si="89"/>
        <v>-7.5832429074292804</v>
      </c>
      <c r="AU89" s="4">
        <f t="shared" si="89"/>
        <v>-3.1400482172069246</v>
      </c>
      <c r="AV89" s="4">
        <f t="shared" si="89"/>
        <v>-4.9470130574934217</v>
      </c>
      <c r="AW89" s="4">
        <f t="shared" si="89"/>
        <v>-2.0272365910543897</v>
      </c>
      <c r="AY89" s="2">
        <f t="shared" si="80"/>
        <v>54.598362859950512</v>
      </c>
      <c r="AZ89" s="2">
        <f t="shared" si="80"/>
        <v>69.020649865834741</v>
      </c>
      <c r="BA89" s="2">
        <f t="shared" si="80"/>
        <v>75.151354248907936</v>
      </c>
      <c r="BB89" s="2">
        <f t="shared" si="80"/>
        <v>79.308655074872206</v>
      </c>
      <c r="BC89" s="2">
        <f t="shared" si="80"/>
        <v>86.352799986387836</v>
      </c>
      <c r="BD89" s="2">
        <f t="shared" si="80"/>
        <v>95.446409004306247</v>
      </c>
      <c r="BE89" s="2">
        <f t="shared" si="80"/>
        <v>95.433142021757206</v>
      </c>
      <c r="BF89" s="2">
        <f t="shared" si="80"/>
        <v>95.654672309162294</v>
      </c>
      <c r="BG89" s="2">
        <f t="shared" si="80"/>
        <v>99.653401551235362</v>
      </c>
      <c r="BH89" s="2">
        <f t="shared" si="80"/>
        <v>97.880726337797768</v>
      </c>
      <c r="BI89" s="2">
        <f t="shared" si="80"/>
        <v>100.42819038918346</v>
      </c>
      <c r="BJ89" s="2">
        <f t="shared" si="80"/>
        <v>96.883014714463471</v>
      </c>
      <c r="BK89" s="2">
        <f t="shared" si="80"/>
        <v>111.33126884631611</v>
      </c>
      <c r="BL89" s="2">
        <f t="shared" si="80"/>
        <v>98.426596073954073</v>
      </c>
      <c r="BM89" s="2">
        <f t="shared" si="80"/>
        <v>97.335784445494141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71.502909508698991</v>
      </c>
      <c r="DL89" s="2">
        <f t="shared" si="90"/>
        <v>82.666508003624287</v>
      </c>
      <c r="DM89" s="2">
        <f t="shared" si="90"/>
        <v>87.552197221383295</v>
      </c>
      <c r="DN89" s="2">
        <f t="shared" si="90"/>
        <v>91.00001736635457</v>
      </c>
      <c r="DO89" s="2">
        <f t="shared" si="90"/>
        <v>97.893670492298384</v>
      </c>
      <c r="DP89" s="2">
        <f t="shared" si="90"/>
        <v>104.50427949260043</v>
      </c>
      <c r="DQ89" s="2">
        <f t="shared" si="90"/>
        <v>105.71925445484749</v>
      </c>
      <c r="DR89" s="2">
        <f t="shared" si="90"/>
        <v>107.71258819087892</v>
      </c>
      <c r="DS89" s="2">
        <f t="shared" si="90"/>
        <v>110.02994557437272</v>
      </c>
      <c r="DT89" s="2">
        <f t="shared" si="90"/>
        <v>108.38496137536124</v>
      </c>
      <c r="DU89" s="2">
        <f t="shared" si="90"/>
        <v>110.81490112755461</v>
      </c>
      <c r="DV89" s="2">
        <f t="shared" si="90"/>
        <v>109.16604666263969</v>
      </c>
      <c r="DW89" s="2">
        <f t="shared" si="90"/>
        <v>117.41769791751072</v>
      </c>
      <c r="DX89" s="2">
        <f t="shared" si="90"/>
        <v>109.40422469816058</v>
      </c>
      <c r="DY89" s="2">
        <f t="shared" si="90"/>
        <v>105.27250452961673</v>
      </c>
      <c r="EA89" s="2">
        <f t="shared" si="94"/>
        <v>52.73199428158248</v>
      </c>
      <c r="EB89" s="2">
        <f t="shared" si="91"/>
        <v>66.579125384530883</v>
      </c>
      <c r="EC89" s="2">
        <f t="shared" si="91"/>
        <v>72.909774710596594</v>
      </c>
      <c r="ED89" s="2">
        <f t="shared" si="91"/>
        <v>77.239195525133638</v>
      </c>
      <c r="EE89" s="2">
        <f t="shared" si="91"/>
        <v>84.366241516250994</v>
      </c>
      <c r="EF89" s="2">
        <f t="shared" si="91"/>
        <v>93.692411449555792</v>
      </c>
      <c r="EG89" s="2">
        <f t="shared" si="91"/>
        <v>93.552397532657821</v>
      </c>
      <c r="EH89" s="2">
        <f t="shared" si="91"/>
        <v>93.226873333048374</v>
      </c>
      <c r="EI89" s="2">
        <f t="shared" si="91"/>
        <v>97.517291678170452</v>
      </c>
      <c r="EJ89" s="2">
        <f t="shared" si="91"/>
        <v>95.803112398670947</v>
      </c>
      <c r="EK89" s="2">
        <f t="shared" si="91"/>
        <v>98.315949421947536</v>
      </c>
      <c r="EL89" s="2">
        <f t="shared" si="91"/>
        <v>94.651862290938212</v>
      </c>
      <c r="EM89" s="2">
        <f t="shared" si="91"/>
        <v>110.30774630592282</v>
      </c>
      <c r="EN89" s="2">
        <f t="shared" si="91"/>
        <v>96.608238662946732</v>
      </c>
      <c r="EO89" s="2">
        <f t="shared" si="91"/>
        <v>95.689918841379296</v>
      </c>
      <c r="EQ89" s="2">
        <f t="shared" si="92"/>
        <v>51.624049686611578</v>
      </c>
      <c r="ER89" s="2">
        <f t="shared" si="92"/>
        <v>66.202611014440123</v>
      </c>
      <c r="ES89" s="2">
        <f t="shared" si="92"/>
        <v>72.510361689565627</v>
      </c>
      <c r="ET89" s="2">
        <f t="shared" si="92"/>
        <v>76.798900423256839</v>
      </c>
      <c r="EU89" s="2">
        <f t="shared" si="92"/>
        <v>84.33631926714834</v>
      </c>
      <c r="EV89" s="2">
        <f t="shared" si="92"/>
        <v>92.981633488675769</v>
      </c>
      <c r="EW89" s="2">
        <f t="shared" si="92"/>
        <v>92.941735110600092</v>
      </c>
      <c r="EX89" s="2">
        <f t="shared" si="92"/>
        <v>93.539475046374633</v>
      </c>
      <c r="EY89" s="2">
        <f t="shared" si="92"/>
        <v>97.137095083294057</v>
      </c>
      <c r="EZ89" s="2">
        <f t="shared" si="92"/>
        <v>95.343117696113211</v>
      </c>
      <c r="FA89" s="2">
        <f t="shared" si="92"/>
        <v>97.198434992242667</v>
      </c>
      <c r="FB89" s="2">
        <f t="shared" si="92"/>
        <v>94.181053859284646</v>
      </c>
      <c r="FC89" s="2">
        <f t="shared" si="92"/>
        <v>106.59407422247388</v>
      </c>
      <c r="FD89" s="2">
        <f t="shared" si="92"/>
        <v>97.5560762404032</v>
      </c>
      <c r="FE89" s="2">
        <f t="shared" si="92"/>
        <v>98.075729942510549</v>
      </c>
      <c r="FG89" s="2">
        <f t="shared" si="93"/>
        <v>0.90056356247574165</v>
      </c>
      <c r="FH89" s="2">
        <f t="shared" si="93"/>
        <v>0.84822972289071574</v>
      </c>
      <c r="FI89" s="2">
        <f t="shared" si="93"/>
        <v>0.84690766675065665</v>
      </c>
      <c r="FJ89" s="2">
        <f t="shared" si="93"/>
        <v>0.8496073393445881</v>
      </c>
      <c r="FK89" s="2">
        <f t="shared" si="93"/>
        <v>0.8531455134975009</v>
      </c>
      <c r="FL89" s="2">
        <f t="shared" si="93"/>
        <v>0.83776081696481164</v>
      </c>
      <c r="FM89" s="2">
        <f t="shared" si="93"/>
        <v>0.84541174758791571</v>
      </c>
      <c r="FN89" s="2">
        <f t="shared" si="93"/>
        <v>0.83240436049046418</v>
      </c>
      <c r="FO89" s="2">
        <f t="shared" si="93"/>
        <v>0.82927646589867265</v>
      </c>
      <c r="FP89" s="2">
        <f t="shared" si="93"/>
        <v>0.83486339719817437</v>
      </c>
      <c r="FQ89" s="2">
        <f t="shared" si="93"/>
        <v>0.83099035249087383</v>
      </c>
      <c r="FR89" s="2">
        <f t="shared" si="93"/>
        <v>0.84627288597664319</v>
      </c>
      <c r="FS89" s="2">
        <f t="shared" si="93"/>
        <v>0.85597431928570433</v>
      </c>
      <c r="FT89" s="2">
        <f t="shared" si="93"/>
        <v>0.85790269922050688</v>
      </c>
      <c r="FU89" s="2">
        <f t="shared" si="93"/>
        <v>0.82826496275098305</v>
      </c>
      <c r="FW89" s="2">
        <f t="shared" si="82"/>
        <v>1.3029612396346792E-4</v>
      </c>
      <c r="FX89" s="2">
        <f t="shared" si="82"/>
        <v>1.6476597963375442E-4</v>
      </c>
      <c r="FY89" s="2">
        <f t="shared" si="82"/>
        <v>1.5795250627938842E-4</v>
      </c>
      <c r="FZ89" s="2">
        <f t="shared" si="82"/>
        <v>1.5230641329407721E-4</v>
      </c>
      <c r="GA89" s="2">
        <f t="shared" si="82"/>
        <v>1.72642090064041E-4</v>
      </c>
      <c r="GB89" s="2">
        <f t="shared" si="82"/>
        <v>1.5628458322250577E-4</v>
      </c>
      <c r="GC89" s="2">
        <f t="shared" si="82"/>
        <v>1.7793767203072377E-4</v>
      </c>
      <c r="GD89" s="2">
        <f t="shared" si="82"/>
        <v>1.8019978974266772E-4</v>
      </c>
      <c r="GE89" s="2">
        <f t="shared" si="82"/>
        <v>2.4887408976904864E-4</v>
      </c>
      <c r="GF89" s="2">
        <f t="shared" si="82"/>
        <v>2.3882416215960524E-4</v>
      </c>
      <c r="GG89" s="2">
        <f t="shared" si="82"/>
        <v>1.8116523325468486E-4</v>
      </c>
      <c r="GH89" s="2">
        <f t="shared" si="82"/>
        <v>1.5134040623273582E-4</v>
      </c>
      <c r="GI89" s="2">
        <f t="shared" si="82"/>
        <v>1.3277432694276217E-4</v>
      </c>
      <c r="GJ89" s="2">
        <f t="shared" si="82"/>
        <v>8.6865717637187891E-5</v>
      </c>
      <c r="GK89" s="2">
        <f t="shared" si="82"/>
        <v>8.3784505571268751E-5</v>
      </c>
      <c r="GM89" s="86">
        <f t="shared" si="83"/>
        <v>0.64760485270441093</v>
      </c>
      <c r="GN89" s="86">
        <f t="shared" si="83"/>
        <v>0.62480764833439728</v>
      </c>
      <c r="GO89" s="86">
        <f t="shared" si="83"/>
        <v>0.63475458731178747</v>
      </c>
      <c r="GP89" s="86">
        <f t="shared" si="83"/>
        <v>0.64462900069077489</v>
      </c>
      <c r="GQ89" s="86">
        <f t="shared" si="83"/>
        <v>0.64626682547344316</v>
      </c>
      <c r="GR89" s="86">
        <f t="shared" si="83"/>
        <v>0.62644230002348567</v>
      </c>
      <c r="GS89" s="86">
        <f t="shared" si="83"/>
        <v>0.64058507724972102</v>
      </c>
      <c r="GT89" s="86">
        <f t="shared" si="83"/>
        <v>0.61191482731006208</v>
      </c>
      <c r="GU89" s="86">
        <f t="shared" si="83"/>
        <v>0.62351115185145589</v>
      </c>
      <c r="GV89" s="86">
        <f t="shared" si="83"/>
        <v>0.6436015681091396</v>
      </c>
      <c r="GW89" s="86">
        <f t="shared" si="83"/>
        <v>0.64927951666581696</v>
      </c>
      <c r="GX89" s="86">
        <f t="shared" si="83"/>
        <v>0.68172629338382207</v>
      </c>
      <c r="GY89" s="86">
        <f t="shared" si="83"/>
        <v>0.68705338255234538</v>
      </c>
      <c r="GZ89" s="86">
        <f t="shared" si="83"/>
        <v>0.67077278781766314</v>
      </c>
      <c r="HA89" s="86">
        <f t="shared" si="83"/>
        <v>0.63780466780853162</v>
      </c>
      <c r="HC89" s="86">
        <f t="shared" si="73"/>
        <v>1.5329161779412525E-3</v>
      </c>
      <c r="HD89" s="86">
        <f t="shared" si="73"/>
        <v>3.6912577206802528E-4</v>
      </c>
      <c r="HE89" s="86">
        <f t="shared" si="73"/>
        <v>2.7616052189380168E-4</v>
      </c>
      <c r="HF89" s="86">
        <f t="shared" si="73"/>
        <v>2.4058800244320451E-4</v>
      </c>
      <c r="HG89" s="86">
        <f t="shared" si="87"/>
        <v>3.0366780373299664E-4</v>
      </c>
      <c r="HH89" s="86">
        <f t="shared" si="87"/>
        <v>2.7425665408291772E-4</v>
      </c>
      <c r="HI89" s="86">
        <f t="shared" si="87"/>
        <v>3.7607827697602682E-4</v>
      </c>
      <c r="HJ89" s="86">
        <f t="shared" si="87"/>
        <v>3.5143051074180498E-4</v>
      </c>
      <c r="HK89" s="86">
        <f t="shared" si="87"/>
        <v>2.5243054379455663E-4</v>
      </c>
      <c r="HL89" s="86">
        <f t="shared" si="87"/>
        <v>3.3027576208648251E-4</v>
      </c>
      <c r="HM89" s="86">
        <f t="shared" si="87"/>
        <v>2.5333653147158191E-4</v>
      </c>
      <c r="HN89" s="86">
        <f t="shared" si="87"/>
        <v>2.0236322602570743E-4</v>
      </c>
      <c r="HO89" s="86">
        <f t="shared" si="87"/>
        <v>5.2281679098565681E-4</v>
      </c>
      <c r="HP89" s="86">
        <f t="shared" si="87"/>
        <v>3.8371173486956175E-4</v>
      </c>
      <c r="HQ89" s="86">
        <f t="shared" si="87"/>
        <v>1.0986298545758737E-4</v>
      </c>
      <c r="HS89" s="86">
        <f t="shared" si="84"/>
        <v>4.8506104085303945E-28</v>
      </c>
      <c r="HT89" s="86">
        <f t="shared" si="84"/>
        <v>3.7284301884719992E-34</v>
      </c>
      <c r="HU89" s="86">
        <f t="shared" si="84"/>
        <v>1.3283381919298195E-35</v>
      </c>
      <c r="HV89" s="86">
        <f t="shared" si="84"/>
        <v>1.6815326802009783E-37</v>
      </c>
      <c r="HW89" s="86">
        <f t="shared" si="84"/>
        <v>1.1867169810816982E-37</v>
      </c>
      <c r="HX89" s="86">
        <f t="shared" si="84"/>
        <v>2.1422285366849487E-37</v>
      </c>
      <c r="HY89" s="86">
        <f t="shared" si="84"/>
        <v>3.2705246445205398E-37</v>
      </c>
      <c r="HZ89" s="86">
        <f t="shared" si="84"/>
        <v>3.587423206091795E-37</v>
      </c>
      <c r="IA89" s="86">
        <f t="shared" si="84"/>
        <v>1.680954047997329E-38</v>
      </c>
      <c r="IB89" s="86">
        <f t="shared" si="84"/>
        <v>2.7727478132138813E-38</v>
      </c>
      <c r="IC89" s="86">
        <f t="shared" si="84"/>
        <v>2.6967231571712825E-38</v>
      </c>
      <c r="ID89" s="86">
        <f t="shared" si="84"/>
        <v>2.2589886472127344E-39</v>
      </c>
      <c r="IE89" s="86">
        <f t="shared" si="84"/>
        <v>1.4512904736209072E-33</v>
      </c>
      <c r="IF89" s="86">
        <f t="shared" si="84"/>
        <v>3.5075542186219509E-19</v>
      </c>
      <c r="IG89" s="86">
        <f t="shared" si="84"/>
        <v>3.3327561268364383E-14</v>
      </c>
      <c r="II89" s="86">
        <f t="shared" si="85"/>
        <v>1.7471052340251266E-115</v>
      </c>
      <c r="IJ89" s="86">
        <f t="shared" si="85"/>
        <v>1.7116950560515516E-140</v>
      </c>
      <c r="IK89" s="86">
        <f t="shared" si="85"/>
        <v>3.0302722552242885E-150</v>
      </c>
      <c r="IL89" s="86">
        <f t="shared" si="85"/>
        <v>3.311163006769773E-158</v>
      </c>
      <c r="IM89" s="86">
        <f t="shared" si="85"/>
        <v>1.464016697780334E-158</v>
      </c>
      <c r="IN89" s="86">
        <f t="shared" si="85"/>
        <v>1.5469423899527291E-155</v>
      </c>
      <c r="IO89" s="86">
        <f t="shared" si="85"/>
        <v>2.8205312849837205E-156</v>
      </c>
      <c r="IP89" s="86">
        <f t="shared" si="85"/>
        <v>5.2467984254505126E-157</v>
      </c>
      <c r="IQ89" s="86">
        <f t="shared" si="85"/>
        <v>6.4354875276954132E-161</v>
      </c>
      <c r="IR89" s="86">
        <f t="shared" si="85"/>
        <v>2.0430462070487098E-161</v>
      </c>
      <c r="IS89" s="86">
        <f t="shared" si="85"/>
        <v>5.9939931003256285E-161</v>
      </c>
      <c r="IT89" s="86">
        <f t="shared" si="85"/>
        <v>1.0186787090077081E-164</v>
      </c>
      <c r="IU89" s="86">
        <f t="shared" si="85"/>
        <v>1.6165379440224858E-139</v>
      </c>
      <c r="IV89" s="86">
        <f t="shared" si="85"/>
        <v>1.2032481235806353E-63</v>
      </c>
      <c r="IW89" s="86">
        <f t="shared" si="85"/>
        <v>7.8777867009323918E-44</v>
      </c>
      <c r="IY89" s="86">
        <f t="shared" si="86"/>
        <v>0.6491377688823522</v>
      </c>
      <c r="IZ89" s="86">
        <f t="shared" si="86"/>
        <v>0.62517677410646533</v>
      </c>
      <c r="JA89" s="86">
        <f t="shared" si="86"/>
        <v>0.6350307478336813</v>
      </c>
      <c r="JB89" s="86">
        <f t="shared" si="86"/>
        <v>0.64486958869321809</v>
      </c>
      <c r="JC89" s="86">
        <f t="shared" si="86"/>
        <v>0.64657049327717619</v>
      </c>
      <c r="JD89" s="86">
        <f t="shared" si="86"/>
        <v>0.62671655667756854</v>
      </c>
      <c r="JE89" s="86">
        <f t="shared" si="86"/>
        <v>0.64096115552669708</v>
      </c>
      <c r="JF89" s="86">
        <f t="shared" si="86"/>
        <v>0.61226625782080391</v>
      </c>
      <c r="JG89" s="86">
        <f t="shared" si="86"/>
        <v>0.62376358239525043</v>
      </c>
      <c r="JH89" s="86">
        <f t="shared" si="86"/>
        <v>0.64393184387122604</v>
      </c>
      <c r="JI89" s="86">
        <f t="shared" si="86"/>
        <v>0.6495328531972886</v>
      </c>
      <c r="JJ89" s="86">
        <f t="shared" si="86"/>
        <v>0.68192865660984781</v>
      </c>
      <c r="JK89" s="86">
        <f t="shared" si="86"/>
        <v>0.68757619934333103</v>
      </c>
      <c r="JL89" s="86">
        <f t="shared" si="86"/>
        <v>0.67115649955253265</v>
      </c>
      <c r="JM89" s="86">
        <f t="shared" si="86"/>
        <v>0.63791453079402249</v>
      </c>
    </row>
    <row r="90" spans="2:273" x14ac:dyDescent="0.25">
      <c r="B90" s="2">
        <v>63</v>
      </c>
      <c r="C90" s="37">
        <v>189.97</v>
      </c>
      <c r="D90" s="37">
        <v>210.41</v>
      </c>
      <c r="E90" s="37">
        <v>212.09700000000001</v>
      </c>
      <c r="F90" s="37">
        <v>216.339</v>
      </c>
      <c r="G90" s="37">
        <v>212.161</v>
      </c>
      <c r="H90" s="37">
        <v>224.935</v>
      </c>
      <c r="I90" s="37">
        <v>215.37700000000001</v>
      </c>
      <c r="J90" s="37">
        <v>216.774</v>
      </c>
      <c r="K90" s="37">
        <v>218.24199999999999</v>
      </c>
      <c r="L90" s="37">
        <v>214.41900000000001</v>
      </c>
      <c r="M90" s="37">
        <v>226.30600000000001</v>
      </c>
      <c r="N90" s="37">
        <v>225.91900000000001</v>
      </c>
      <c r="O90" s="37">
        <v>225.24600000000001</v>
      </c>
      <c r="P90" s="37">
        <v>209.785</v>
      </c>
      <c r="Q90" s="37">
        <v>178.185</v>
      </c>
      <c r="S90" s="4">
        <f t="shared" si="88"/>
        <v>193.02984547374948</v>
      </c>
      <c r="T90" s="4">
        <f t="shared" si="88"/>
        <v>214.07438149027209</v>
      </c>
      <c r="U90" s="4">
        <f t="shared" si="88"/>
        <v>214.49598006860867</v>
      </c>
      <c r="V90" s="4">
        <f t="shared" si="88"/>
        <v>218.83463385209581</v>
      </c>
      <c r="W90" s="4">
        <f t="shared" si="88"/>
        <v>211.67337820038375</v>
      </c>
      <c r="X90" s="4">
        <f t="shared" si="88"/>
        <v>227.88209449204234</v>
      </c>
      <c r="Y90" s="4">
        <f t="shared" si="88"/>
        <v>214.38383584102078</v>
      </c>
      <c r="Z90" s="4">
        <f t="shared" si="88"/>
        <v>215.07009304255445</v>
      </c>
      <c r="AA90" s="4">
        <f t="shared" si="88"/>
        <v>217.41717108789237</v>
      </c>
      <c r="AB90" s="4">
        <f t="shared" si="88"/>
        <v>212.32696284793602</v>
      </c>
      <c r="AC90" s="4">
        <f t="shared" si="88"/>
        <v>227.0155339875524</v>
      </c>
      <c r="AD90" s="4">
        <f t="shared" si="88"/>
        <v>230.6118957504959</v>
      </c>
      <c r="AE90" s="4">
        <f t="shared" si="88"/>
        <v>216.87117260961665</v>
      </c>
      <c r="AF90" s="4">
        <f t="shared" si="88"/>
        <v>211.52951678624325</v>
      </c>
      <c r="AG90" s="4">
        <f t="shared" si="88"/>
        <v>176.11597531968107</v>
      </c>
      <c r="AI90" s="4">
        <f t="shared" si="89"/>
        <v>-3.0598454737494762</v>
      </c>
      <c r="AJ90" s="4">
        <f t="shared" si="89"/>
        <v>-3.6643814902720919</v>
      </c>
      <c r="AK90" s="4">
        <f t="shared" si="89"/>
        <v>-2.3989800686086653</v>
      </c>
      <c r="AL90" s="4">
        <f t="shared" si="89"/>
        <v>-2.495633852095807</v>
      </c>
      <c r="AM90" s="4">
        <f t="shared" si="89"/>
        <v>0.48762179961624952</v>
      </c>
      <c r="AN90" s="4">
        <f t="shared" si="89"/>
        <v>-2.9470944920423392</v>
      </c>
      <c r="AO90" s="4">
        <f t="shared" si="89"/>
        <v>0.99316415897922639</v>
      </c>
      <c r="AP90" s="4">
        <f t="shared" si="89"/>
        <v>1.7039069574455539</v>
      </c>
      <c r="AQ90" s="4">
        <f t="shared" si="89"/>
        <v>0.82482891210761977</v>
      </c>
      <c r="AR90" s="4">
        <f t="shared" si="89"/>
        <v>2.0920371520639947</v>
      </c>
      <c r="AS90" s="4">
        <f t="shared" si="89"/>
        <v>-0.7095339875523905</v>
      </c>
      <c r="AT90" s="4">
        <f t="shared" si="89"/>
        <v>-4.692895750495893</v>
      </c>
      <c r="AU90" s="4">
        <f t="shared" si="89"/>
        <v>8.3748273903833592</v>
      </c>
      <c r="AV90" s="4">
        <f t="shared" si="89"/>
        <v>-1.7445167862432527</v>
      </c>
      <c r="AW90" s="4">
        <f t="shared" si="89"/>
        <v>2.0690246803189325</v>
      </c>
      <c r="AY90" s="2">
        <f t="shared" si="80"/>
        <v>54.3351719187119</v>
      </c>
      <c r="AZ90" s="2">
        <f t="shared" si="80"/>
        <v>68.732104171264282</v>
      </c>
      <c r="BA90" s="2">
        <f t="shared" si="80"/>
        <v>74.897283154260847</v>
      </c>
      <c r="BB90" s="2">
        <f t="shared" si="80"/>
        <v>79.086560125949049</v>
      </c>
      <c r="BC90" s="2">
        <f t="shared" si="80"/>
        <v>86.14240865821931</v>
      </c>
      <c r="BD90" s="2">
        <f t="shared" si="80"/>
        <v>95.225538585864726</v>
      </c>
      <c r="BE90" s="2">
        <f t="shared" si="80"/>
        <v>95.21419034791694</v>
      </c>
      <c r="BF90" s="2">
        <f t="shared" si="80"/>
        <v>95.429788799449724</v>
      </c>
      <c r="BG90" s="2">
        <f t="shared" si="80"/>
        <v>99.419390136920327</v>
      </c>
      <c r="BH90" s="2">
        <f t="shared" si="80"/>
        <v>97.654367660595582</v>
      </c>
      <c r="BI90" s="2">
        <f t="shared" si="80"/>
        <v>100.17758701654618</v>
      </c>
      <c r="BJ90" s="2">
        <f t="shared" si="80"/>
        <v>96.646907652718255</v>
      </c>
      <c r="BK90" s="2">
        <f t="shared" si="80"/>
        <v>111.07685844780384</v>
      </c>
      <c r="BL90" s="2">
        <f t="shared" si="80"/>
        <v>98.237497448488028</v>
      </c>
      <c r="BM90" s="2">
        <f t="shared" si="80"/>
        <v>97.183122531232897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71.797476091476099</v>
      </c>
      <c r="DL90" s="2">
        <f t="shared" si="90"/>
        <v>82.919190274841441</v>
      </c>
      <c r="DM90" s="2">
        <f t="shared" si="90"/>
        <v>87.751820295983109</v>
      </c>
      <c r="DN90" s="2">
        <f t="shared" si="90"/>
        <v>91.151291754756869</v>
      </c>
      <c r="DO90" s="2">
        <f t="shared" si="90"/>
        <v>98.057124735729374</v>
      </c>
      <c r="DP90" s="2">
        <f t="shared" si="90"/>
        <v>104.66007315010572</v>
      </c>
      <c r="DQ90" s="2">
        <f t="shared" si="90"/>
        <v>105.85632135306555</v>
      </c>
      <c r="DR90" s="2">
        <f t="shared" si="90"/>
        <v>107.90356689821809</v>
      </c>
      <c r="DS90" s="2">
        <f t="shared" si="90"/>
        <v>110.25662072225376</v>
      </c>
      <c r="DT90" s="2">
        <f t="shared" si="90"/>
        <v>108.59447697377304</v>
      </c>
      <c r="DU90" s="2">
        <f t="shared" si="90"/>
        <v>111.02698435517971</v>
      </c>
      <c r="DV90" s="2">
        <f t="shared" si="90"/>
        <v>109.38220718816068</v>
      </c>
      <c r="DW90" s="2">
        <f t="shared" si="90"/>
        <v>117.6728180050239</v>
      </c>
      <c r="DX90" s="2">
        <f t="shared" si="90"/>
        <v>109.59790997488045</v>
      </c>
      <c r="DY90" s="2">
        <f t="shared" si="90"/>
        <v>105.4452418118467</v>
      </c>
      <c r="EA90" s="2">
        <f t="shared" si="94"/>
        <v>52.576881871707471</v>
      </c>
      <c r="EB90" s="2">
        <f t="shared" si="91"/>
        <v>66.417099428697</v>
      </c>
      <c r="EC90" s="2">
        <f t="shared" si="91"/>
        <v>72.778153049866404</v>
      </c>
      <c r="ED90" s="2">
        <f t="shared" si="91"/>
        <v>77.138925973636603</v>
      </c>
      <c r="EE90" s="2">
        <f t="shared" si="91"/>
        <v>84.271957741325707</v>
      </c>
      <c r="EF90" s="2">
        <f t="shared" si="91"/>
        <v>93.559367561845917</v>
      </c>
      <c r="EG90" s="2">
        <f t="shared" si="91"/>
        <v>93.439578057398961</v>
      </c>
      <c r="EH90" s="2">
        <f t="shared" si="91"/>
        <v>93.139237855830046</v>
      </c>
      <c r="EI90" s="2">
        <f t="shared" si="91"/>
        <v>97.384754664780061</v>
      </c>
      <c r="EJ90" s="2">
        <f t="shared" si="91"/>
        <v>95.680950245682325</v>
      </c>
      <c r="EK90" s="2">
        <f t="shared" si="91"/>
        <v>98.165413272429547</v>
      </c>
      <c r="EL90" s="2">
        <f t="shared" si="91"/>
        <v>94.537158381429862</v>
      </c>
      <c r="EM90" s="2">
        <f t="shared" si="91"/>
        <v>110.06529122835742</v>
      </c>
      <c r="EN90" s="2">
        <f t="shared" si="91"/>
        <v>96.521298559132134</v>
      </c>
      <c r="EO90" s="2">
        <f t="shared" si="91"/>
        <v>95.620508193103433</v>
      </c>
      <c r="EQ90" s="2">
        <f t="shared" si="92"/>
        <v>51.489916667032375</v>
      </c>
      <c r="ER90" s="2">
        <f t="shared" si="92"/>
        <v>66.047757551625537</v>
      </c>
      <c r="ES90" s="2">
        <f t="shared" si="92"/>
        <v>72.386317966542506</v>
      </c>
      <c r="ET90" s="2">
        <f t="shared" si="92"/>
        <v>76.707201678176276</v>
      </c>
      <c r="EU90" s="2">
        <f t="shared" si="92"/>
        <v>84.24267015789215</v>
      </c>
      <c r="EV90" s="2">
        <f t="shared" si="92"/>
        <v>92.862745153710293</v>
      </c>
      <c r="EW90" s="2">
        <f t="shared" si="92"/>
        <v>92.841356312321693</v>
      </c>
      <c r="EX90" s="2">
        <f t="shared" si="92"/>
        <v>93.445336126897772</v>
      </c>
      <c r="EY90" s="2">
        <f t="shared" si="92"/>
        <v>97.012481060264037</v>
      </c>
      <c r="EZ90" s="2">
        <f t="shared" si="92"/>
        <v>95.230646741570837</v>
      </c>
      <c r="FA90" s="2">
        <f t="shared" si="92"/>
        <v>97.070403111958697</v>
      </c>
      <c r="FB90" s="2">
        <f t="shared" si="92"/>
        <v>94.075897171134685</v>
      </c>
      <c r="FC90" s="2">
        <f t="shared" si="92"/>
        <v>106.42396514303326</v>
      </c>
      <c r="FD90" s="2">
        <f t="shared" si="92"/>
        <v>97.448356257397734</v>
      </c>
      <c r="FE90" s="2">
        <f t="shared" si="92"/>
        <v>97.949846967329435</v>
      </c>
      <c r="FG90" s="2">
        <f t="shared" si="93"/>
        <v>0.90851243638719825</v>
      </c>
      <c r="FH90" s="2">
        <f t="shared" si="93"/>
        <v>0.85971041553185845</v>
      </c>
      <c r="FI90" s="2">
        <f t="shared" si="93"/>
        <v>0.85847168024870024</v>
      </c>
      <c r="FJ90" s="2">
        <f t="shared" si="93"/>
        <v>0.8610008987832638</v>
      </c>
      <c r="FK90" s="2">
        <f t="shared" si="93"/>
        <v>0.8643138337279489</v>
      </c>
      <c r="FL90" s="2">
        <f t="shared" si="93"/>
        <v>0.84989328975316303</v>
      </c>
      <c r="FM90" s="2">
        <f t="shared" si="93"/>
        <v>0.85706968710110265</v>
      </c>
      <c r="FN90" s="2">
        <f t="shared" si="93"/>
        <v>0.84486322015546211</v>
      </c>
      <c r="FO90" s="2">
        <f t="shared" si="93"/>
        <v>0.84192369245428156</v>
      </c>
      <c r="FP90" s="2">
        <f t="shared" si="93"/>
        <v>0.84717301689170055</v>
      </c>
      <c r="FQ90" s="2">
        <f t="shared" si="93"/>
        <v>0.84353456943417426</v>
      </c>
      <c r="FR90" s="2">
        <f t="shared" si="93"/>
        <v>0.85787680188893234</v>
      </c>
      <c r="FS90" s="2">
        <f t="shared" si="93"/>
        <v>0.86696105557729819</v>
      </c>
      <c r="FT90" s="2">
        <f t="shared" si="93"/>
        <v>0.86876488589751188</v>
      </c>
      <c r="FU90" s="2">
        <f t="shared" si="93"/>
        <v>0.84097275213087641</v>
      </c>
      <c r="FW90" s="2">
        <f t="shared" si="82"/>
        <v>1.4286506304906336E-4</v>
      </c>
      <c r="FX90" s="2">
        <f t="shared" si="82"/>
        <v>1.8065943231362352E-4</v>
      </c>
      <c r="FY90" s="2">
        <f t="shared" si="82"/>
        <v>1.7318883994148351E-4</v>
      </c>
      <c r="FZ90" s="2">
        <f t="shared" si="82"/>
        <v>1.6699820739665076E-4</v>
      </c>
      <c r="GA90" s="2">
        <f t="shared" si="82"/>
        <v>1.8929513455467561E-4</v>
      </c>
      <c r="GB90" s="2">
        <f t="shared" si="82"/>
        <v>1.7136005412053746E-4</v>
      </c>
      <c r="GC90" s="2">
        <f t="shared" si="82"/>
        <v>1.9510142832733821E-4</v>
      </c>
      <c r="GD90" s="2">
        <f t="shared" si="82"/>
        <v>1.9758170537518955E-4</v>
      </c>
      <c r="GE90" s="2">
        <f t="shared" si="82"/>
        <v>2.7287846095296151E-4</v>
      </c>
      <c r="GF90" s="2">
        <f t="shared" si="82"/>
        <v>2.6185945293157948E-4</v>
      </c>
      <c r="GG90" s="2">
        <f t="shared" si="82"/>
        <v>1.9864025623024905E-4</v>
      </c>
      <c r="GH90" s="2">
        <f t="shared" si="82"/>
        <v>1.6593903274563323E-4</v>
      </c>
      <c r="GI90" s="2">
        <f t="shared" si="82"/>
        <v>1.4558228961629986E-4</v>
      </c>
      <c r="GJ90" s="2">
        <f t="shared" si="82"/>
        <v>9.5245567161959392E-5</v>
      </c>
      <c r="GK90" s="2">
        <f t="shared" si="82"/>
        <v>9.1867140936710998E-5</v>
      </c>
      <c r="GM90" s="86">
        <f t="shared" si="83"/>
        <v>0.65535071707288639</v>
      </c>
      <c r="GN90" s="86">
        <f t="shared" si="83"/>
        <v>0.62003127315600126</v>
      </c>
      <c r="GO90" s="86">
        <f t="shared" si="83"/>
        <v>0.61952617546352085</v>
      </c>
      <c r="GP90" s="86">
        <f t="shared" si="83"/>
        <v>0.63601059111622382</v>
      </c>
      <c r="GQ90" s="86">
        <f t="shared" si="83"/>
        <v>0.61276108070102664</v>
      </c>
      <c r="GR90" s="86">
        <f t="shared" si="83"/>
        <v>0.62679516528521295</v>
      </c>
      <c r="GS90" s="86">
        <f t="shared" si="83"/>
        <v>0.60779142358930094</v>
      </c>
      <c r="GT90" s="86">
        <f t="shared" si="83"/>
        <v>0.59063714510355314</v>
      </c>
      <c r="GU90" s="86">
        <f t="shared" si="83"/>
        <v>0.59974791605428956</v>
      </c>
      <c r="GV90" s="86">
        <f t="shared" si="83"/>
        <v>0.60136074236353398</v>
      </c>
      <c r="GW90" s="86">
        <f t="shared" si="83"/>
        <v>0.64124152794336831</v>
      </c>
      <c r="GX90" s="86">
        <f t="shared" si="83"/>
        <v>0.68835062066494668</v>
      </c>
      <c r="GY90" s="86">
        <f t="shared" si="83"/>
        <v>0.63282244911283769</v>
      </c>
      <c r="GZ90" s="86">
        <f t="shared" si="83"/>
        <v>0.66670828030314866</v>
      </c>
      <c r="HA90" s="86">
        <f t="shared" si="83"/>
        <v>0.59423870089617559</v>
      </c>
      <c r="HC90" s="86">
        <f t="shared" si="73"/>
        <v>2.275191273714409E-3</v>
      </c>
      <c r="HD90" s="86">
        <f t="shared" si="73"/>
        <v>6.0602355189097543E-4</v>
      </c>
      <c r="HE90" s="86">
        <f t="shared" si="73"/>
        <v>4.6447180682831292E-4</v>
      </c>
      <c r="HF90" s="86">
        <f t="shared" si="73"/>
        <v>4.1118074255558546E-4</v>
      </c>
      <c r="HG90" s="86">
        <f t="shared" si="87"/>
        <v>5.1910108897598511E-4</v>
      </c>
      <c r="HH90" s="86">
        <f t="shared" si="87"/>
        <v>4.6527507616251756E-4</v>
      </c>
      <c r="HI90" s="86">
        <f t="shared" si="87"/>
        <v>6.368361194193042E-4</v>
      </c>
      <c r="HJ90" s="86">
        <f t="shared" si="87"/>
        <v>5.9769558271143214E-4</v>
      </c>
      <c r="HK90" s="86">
        <f t="shared" si="87"/>
        <v>4.4644340578494946E-4</v>
      </c>
      <c r="HL90" s="86">
        <f t="shared" si="87"/>
        <v>5.7737014560188895E-4</v>
      </c>
      <c r="HM90" s="86">
        <f t="shared" si="87"/>
        <v>4.3885819749611921E-4</v>
      </c>
      <c r="HN90" s="86">
        <f t="shared" si="87"/>
        <v>3.5156595617228726E-4</v>
      </c>
      <c r="HO90" s="86">
        <f t="shared" si="87"/>
        <v>8.3742665602247349E-4</v>
      </c>
      <c r="HP90" s="86">
        <f t="shared" si="87"/>
        <v>6.2841721200909272E-4</v>
      </c>
      <c r="HQ90" s="86">
        <f t="shared" si="87"/>
        <v>1.9997122800060861E-4</v>
      </c>
      <c r="HS90" s="86">
        <f t="shared" si="84"/>
        <v>2.8983638839269542E-27</v>
      </c>
      <c r="HT90" s="86">
        <f t="shared" si="84"/>
        <v>3.5272193621359453E-33</v>
      </c>
      <c r="HU90" s="86">
        <f t="shared" si="84"/>
        <v>1.4123764820334842E-34</v>
      </c>
      <c r="HV90" s="86">
        <f t="shared" si="84"/>
        <v>2.0130631160568352E-36</v>
      </c>
      <c r="HW90" s="86">
        <f t="shared" si="84"/>
        <v>1.4842658006716911E-36</v>
      </c>
      <c r="HX90" s="86">
        <f t="shared" si="84"/>
        <v>2.519911995699187E-36</v>
      </c>
      <c r="HY90" s="86">
        <f t="shared" si="84"/>
        <v>3.9893486692400291E-36</v>
      </c>
      <c r="HZ90" s="86">
        <f t="shared" si="84"/>
        <v>4.4114929324828186E-36</v>
      </c>
      <c r="IA90" s="86">
        <f t="shared" si="84"/>
        <v>2.4700975095867194E-37</v>
      </c>
      <c r="IB90" s="86">
        <f t="shared" si="84"/>
        <v>4.0060841093030128E-37</v>
      </c>
      <c r="IC90" s="86">
        <f t="shared" si="84"/>
        <v>3.5667969157889517E-37</v>
      </c>
      <c r="ID90" s="86">
        <f t="shared" si="84"/>
        <v>3.0313084806523706E-38</v>
      </c>
      <c r="IE90" s="86">
        <f t="shared" si="84"/>
        <v>1.2655457292453682E-32</v>
      </c>
      <c r="IF90" s="86">
        <f t="shared" si="84"/>
        <v>1.1040140073050409E-18</v>
      </c>
      <c r="IG90" s="86">
        <f t="shared" si="84"/>
        <v>7.5692996924997718E-14</v>
      </c>
      <c r="II90" s="86">
        <f t="shared" si="85"/>
        <v>3.6970538301644807E-113</v>
      </c>
      <c r="IJ90" s="86">
        <f t="shared" si="85"/>
        <v>1.401084350096637E-137</v>
      </c>
      <c r="IK90" s="86">
        <f t="shared" si="85"/>
        <v>3.8404095951038151E-147</v>
      </c>
      <c r="IL90" s="86">
        <f t="shared" si="85"/>
        <v>5.9681089881223599E-155</v>
      </c>
      <c r="IM90" s="86">
        <f t="shared" si="85"/>
        <v>2.9904733871760836E-155</v>
      </c>
      <c r="IN90" s="86">
        <f t="shared" si="85"/>
        <v>2.5068149729954316E-152</v>
      </c>
      <c r="IO90" s="86">
        <f t="shared" si="85"/>
        <v>5.2921134085908922E-153</v>
      </c>
      <c r="IP90" s="86">
        <f t="shared" si="85"/>
        <v>1.0314924381274927E-153</v>
      </c>
      <c r="IQ90" s="86">
        <f t="shared" si="85"/>
        <v>2.0693817528440682E-157</v>
      </c>
      <c r="IR90" s="86">
        <f t="shared" si="85"/>
        <v>6.474779908876531E-158</v>
      </c>
      <c r="IS90" s="86">
        <f t="shared" si="85"/>
        <v>1.4356121021552815E-157</v>
      </c>
      <c r="IT90" s="86">
        <f t="shared" si="85"/>
        <v>2.4947606912714981E-161</v>
      </c>
      <c r="IU90" s="86">
        <f t="shared" si="85"/>
        <v>1.0753350818888864E-136</v>
      </c>
      <c r="IV90" s="86">
        <f t="shared" si="85"/>
        <v>1.9587731397174708E-62</v>
      </c>
      <c r="IW90" s="86">
        <f t="shared" si="85"/>
        <v>5.2246452033090141E-43</v>
      </c>
      <c r="IY90" s="86">
        <f t="shared" si="86"/>
        <v>0.65762590834660084</v>
      </c>
      <c r="IZ90" s="86">
        <f t="shared" si="86"/>
        <v>0.62063729670789225</v>
      </c>
      <c r="JA90" s="86">
        <f t="shared" si="86"/>
        <v>0.61999064727034914</v>
      </c>
      <c r="JB90" s="86">
        <f t="shared" si="86"/>
        <v>0.63642177185877946</v>
      </c>
      <c r="JC90" s="86">
        <f t="shared" si="86"/>
        <v>0.61328018179000265</v>
      </c>
      <c r="JD90" s="86">
        <f t="shared" si="86"/>
        <v>0.62726044036137552</v>
      </c>
      <c r="JE90" s="86">
        <f t="shared" si="86"/>
        <v>0.60842825970872028</v>
      </c>
      <c r="JF90" s="86">
        <f t="shared" si="86"/>
        <v>0.59123484068626453</v>
      </c>
      <c r="JG90" s="86">
        <f t="shared" si="86"/>
        <v>0.60019435946007449</v>
      </c>
      <c r="JH90" s="86">
        <f t="shared" si="86"/>
        <v>0.60193811250913587</v>
      </c>
      <c r="JI90" s="86">
        <f t="shared" si="86"/>
        <v>0.64168038614086442</v>
      </c>
      <c r="JJ90" s="86">
        <f t="shared" si="86"/>
        <v>0.68870218662111893</v>
      </c>
      <c r="JK90" s="86">
        <f t="shared" si="86"/>
        <v>0.63365987576886018</v>
      </c>
      <c r="JL90" s="86">
        <f t="shared" si="86"/>
        <v>0.66733669751515778</v>
      </c>
      <c r="JM90" s="86">
        <f t="shared" si="86"/>
        <v>0.59443867212425194</v>
      </c>
    </row>
    <row r="91" spans="2:273" x14ac:dyDescent="0.25">
      <c r="B91" s="2">
        <v>64</v>
      </c>
      <c r="C91" s="37">
        <v>179.40299999999999</v>
      </c>
      <c r="D91" s="37">
        <v>195.131</v>
      </c>
      <c r="E91" s="37">
        <v>196</v>
      </c>
      <c r="F91" s="37">
        <v>199.113</v>
      </c>
      <c r="G91" s="37">
        <v>192.48400000000001</v>
      </c>
      <c r="H91" s="37">
        <v>210.339</v>
      </c>
      <c r="I91" s="37">
        <v>194.62299999999999</v>
      </c>
      <c r="J91" s="37">
        <v>198.065</v>
      </c>
      <c r="K91" s="37">
        <v>199.82300000000001</v>
      </c>
      <c r="L91" s="37">
        <v>191.98400000000001</v>
      </c>
      <c r="M91" s="37">
        <v>208.17699999999999</v>
      </c>
      <c r="N91" s="37">
        <v>210.46799999999999</v>
      </c>
      <c r="O91" s="37">
        <v>209.607</v>
      </c>
      <c r="P91" s="37">
        <v>195.98500000000001</v>
      </c>
      <c r="Q91" s="37">
        <v>161.6</v>
      </c>
      <c r="S91" s="4">
        <f t="shared" si="88"/>
        <v>180.59093608430527</v>
      </c>
      <c r="T91" s="4">
        <f t="shared" si="88"/>
        <v>192.53216715104918</v>
      </c>
      <c r="U91" s="4">
        <f t="shared" si="88"/>
        <v>190.2980072507699</v>
      </c>
      <c r="V91" s="4">
        <f t="shared" si="88"/>
        <v>196.0089887053513</v>
      </c>
      <c r="W91" s="4">
        <f t="shared" si="88"/>
        <v>185.69362729955671</v>
      </c>
      <c r="X91" s="4">
        <f t="shared" si="88"/>
        <v>208.0989247705711</v>
      </c>
      <c r="Y91" s="4">
        <f t="shared" si="88"/>
        <v>189.36320521155784</v>
      </c>
      <c r="Z91" s="4">
        <f t="shared" si="88"/>
        <v>192.56328244984599</v>
      </c>
      <c r="AA91" s="4">
        <f t="shared" si="88"/>
        <v>193.72139429250234</v>
      </c>
      <c r="AB91" s="4">
        <f t="shared" si="88"/>
        <v>184.86905671637916</v>
      </c>
      <c r="AC91" s="4">
        <f t="shared" si="88"/>
        <v>203.66678844788174</v>
      </c>
      <c r="AD91" s="4">
        <f t="shared" si="88"/>
        <v>208.33930469001714</v>
      </c>
      <c r="AE91" s="4">
        <f t="shared" si="88"/>
        <v>188.9560972217771</v>
      </c>
      <c r="AF91" s="4">
        <f t="shared" si="88"/>
        <v>193.19781640015259</v>
      </c>
      <c r="AG91" s="4">
        <f t="shared" si="88"/>
        <v>156.59488473600399</v>
      </c>
      <c r="AI91" s="4">
        <f t="shared" si="89"/>
        <v>-1.187936084305278</v>
      </c>
      <c r="AJ91" s="4">
        <f t="shared" si="89"/>
        <v>2.5988328489508206</v>
      </c>
      <c r="AK91" s="4">
        <f t="shared" si="89"/>
        <v>5.7019927492301008</v>
      </c>
      <c r="AL91" s="4">
        <f t="shared" si="89"/>
        <v>3.1040112946487</v>
      </c>
      <c r="AM91" s="4">
        <f t="shared" si="89"/>
        <v>6.7903727004432994</v>
      </c>
      <c r="AN91" s="4">
        <f t="shared" si="89"/>
        <v>2.2400752294288964</v>
      </c>
      <c r="AO91" s="4">
        <f t="shared" si="89"/>
        <v>5.2597947884421501</v>
      </c>
      <c r="AP91" s="4">
        <f t="shared" si="89"/>
        <v>5.5017175501540123</v>
      </c>
      <c r="AQ91" s="4">
        <f t="shared" si="89"/>
        <v>6.1016057074976686</v>
      </c>
      <c r="AR91" s="4">
        <f t="shared" si="89"/>
        <v>7.1149432836208462</v>
      </c>
      <c r="AS91" s="4">
        <f t="shared" si="89"/>
        <v>4.5102115521182498</v>
      </c>
      <c r="AT91" s="4">
        <f t="shared" si="89"/>
        <v>2.1286953099828452</v>
      </c>
      <c r="AU91" s="4">
        <f t="shared" si="89"/>
        <v>20.6509027782229</v>
      </c>
      <c r="AV91" s="4">
        <f t="shared" si="89"/>
        <v>2.7871835998474239</v>
      </c>
      <c r="AW91" s="4">
        <f t="shared" si="89"/>
        <v>5.0051152639960037</v>
      </c>
      <c r="AY91" s="2">
        <f t="shared" si="80"/>
        <v>54.076162913656304</v>
      </c>
      <c r="AZ91" s="2">
        <f t="shared" si="80"/>
        <v>68.446483678196842</v>
      </c>
      <c r="BA91" s="2">
        <f t="shared" si="80"/>
        <v>74.646856341816303</v>
      </c>
      <c r="BB91" s="2">
        <f t="shared" si="80"/>
        <v>78.869185118077908</v>
      </c>
      <c r="BC91" s="2">
        <f t="shared" si="80"/>
        <v>85.936436743179499</v>
      </c>
      <c r="BD91" s="2">
        <f t="shared" si="80"/>
        <v>95.006281305628121</v>
      </c>
      <c r="BE91" s="2">
        <f t="shared" si="80"/>
        <v>94.998808859940624</v>
      </c>
      <c r="BF91" s="2">
        <f t="shared" si="80"/>
        <v>95.209494648130288</v>
      </c>
      <c r="BG91" s="2">
        <f t="shared" si="80"/>
        <v>99.186503034724154</v>
      </c>
      <c r="BH91" s="2">
        <f t="shared" si="80"/>
        <v>97.429939697514385</v>
      </c>
      <c r="BI91" s="2">
        <f t="shared" si="80"/>
        <v>99.928053710275023</v>
      </c>
      <c r="BJ91" s="2">
        <f t="shared" si="80"/>
        <v>96.414352559794068</v>
      </c>
      <c r="BK91" s="2">
        <f t="shared" si="80"/>
        <v>110.81733066170375</v>
      </c>
      <c r="BL91" s="2">
        <f t="shared" si="80"/>
        <v>98.051828273321419</v>
      </c>
      <c r="BM91" s="2">
        <f t="shared" si="80"/>
        <v>97.032092236906962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72.092042674253207</v>
      </c>
      <c r="DL91" s="2">
        <f t="shared" si="90"/>
        <v>83.171872546058609</v>
      </c>
      <c r="DM91" s="2">
        <f t="shared" si="90"/>
        <v>87.951443370582922</v>
      </c>
      <c r="DN91" s="2">
        <f t="shared" si="90"/>
        <v>91.302566143159169</v>
      </c>
      <c r="DO91" s="2">
        <f t="shared" si="90"/>
        <v>98.220578979160351</v>
      </c>
      <c r="DP91" s="2">
        <f t="shared" si="90"/>
        <v>104.815866807611</v>
      </c>
      <c r="DQ91" s="2">
        <f t="shared" si="90"/>
        <v>105.99338825128362</v>
      </c>
      <c r="DR91" s="2">
        <f t="shared" si="90"/>
        <v>108.09454560555726</v>
      </c>
      <c r="DS91" s="2">
        <f t="shared" si="90"/>
        <v>110.48329587013481</v>
      </c>
      <c r="DT91" s="2">
        <f t="shared" si="90"/>
        <v>108.80399257218484</v>
      </c>
      <c r="DU91" s="2">
        <f t="shared" si="90"/>
        <v>111.23906758280479</v>
      </c>
      <c r="DV91" s="2">
        <f t="shared" si="90"/>
        <v>109.59836771368167</v>
      </c>
      <c r="DW91" s="2">
        <f t="shared" si="90"/>
        <v>117.92793809253706</v>
      </c>
      <c r="DX91" s="2">
        <f t="shared" si="90"/>
        <v>109.79159525160034</v>
      </c>
      <c r="DY91" s="2">
        <f t="shared" si="90"/>
        <v>105.61797909407666</v>
      </c>
      <c r="EA91" s="2">
        <f t="shared" si="94"/>
        <v>52.421769461832454</v>
      </c>
      <c r="EB91" s="2">
        <f t="shared" si="91"/>
        <v>66.255073472863117</v>
      </c>
      <c r="EC91" s="2">
        <f t="shared" si="91"/>
        <v>72.646531389136214</v>
      </c>
      <c r="ED91" s="2">
        <f t="shared" si="91"/>
        <v>77.038656422139553</v>
      </c>
      <c r="EE91" s="2">
        <f t="shared" si="91"/>
        <v>84.177673966400405</v>
      </c>
      <c r="EF91" s="2">
        <f t="shared" si="91"/>
        <v>93.426323674136029</v>
      </c>
      <c r="EG91" s="2">
        <f t="shared" si="91"/>
        <v>93.326758582140101</v>
      </c>
      <c r="EH91" s="2">
        <f t="shared" si="91"/>
        <v>93.051602378611719</v>
      </c>
      <c r="EI91" s="2">
        <f t="shared" si="91"/>
        <v>97.252217651389671</v>
      </c>
      <c r="EJ91" s="2">
        <f t="shared" si="91"/>
        <v>95.558788092693703</v>
      </c>
      <c r="EK91" s="2">
        <f t="shared" si="91"/>
        <v>98.014877122911571</v>
      </c>
      <c r="EL91" s="2">
        <f t="shared" si="91"/>
        <v>94.422454471921498</v>
      </c>
      <c r="EM91" s="2">
        <f t="shared" si="91"/>
        <v>109.82283615079203</v>
      </c>
      <c r="EN91" s="2">
        <f t="shared" si="91"/>
        <v>96.434358455317536</v>
      </c>
      <c r="EO91" s="2">
        <f t="shared" si="91"/>
        <v>95.55109754482757</v>
      </c>
      <c r="EQ91" s="2">
        <f t="shared" si="92"/>
        <v>51.355783647453165</v>
      </c>
      <c r="ER91" s="2">
        <f t="shared" si="92"/>
        <v>65.892904088810965</v>
      </c>
      <c r="ES91" s="2">
        <f t="shared" si="92"/>
        <v>72.2622742435194</v>
      </c>
      <c r="ET91" s="2">
        <f t="shared" si="92"/>
        <v>76.615502933095712</v>
      </c>
      <c r="EU91" s="2">
        <f t="shared" si="92"/>
        <v>84.149021048635973</v>
      </c>
      <c r="EV91" s="2">
        <f t="shared" si="92"/>
        <v>92.743856818744817</v>
      </c>
      <c r="EW91" s="2">
        <f t="shared" si="92"/>
        <v>92.740977514043294</v>
      </c>
      <c r="EX91" s="2">
        <f t="shared" si="92"/>
        <v>93.351197207420924</v>
      </c>
      <c r="EY91" s="2">
        <f t="shared" si="92"/>
        <v>96.887867037234003</v>
      </c>
      <c r="EZ91" s="2">
        <f t="shared" si="92"/>
        <v>95.118175787028477</v>
      </c>
      <c r="FA91" s="2">
        <f t="shared" si="92"/>
        <v>96.942371231674727</v>
      </c>
      <c r="FB91" s="2">
        <f t="shared" si="92"/>
        <v>93.970740482984709</v>
      </c>
      <c r="FC91" s="2">
        <f t="shared" si="92"/>
        <v>106.25385606359262</v>
      </c>
      <c r="FD91" s="2">
        <f t="shared" si="92"/>
        <v>97.340636274392253</v>
      </c>
      <c r="FE91" s="2">
        <f t="shared" si="92"/>
        <v>97.823963992148336</v>
      </c>
      <c r="FG91" s="2">
        <f t="shared" si="93"/>
        <v>0.91588523368968144</v>
      </c>
      <c r="FH91" s="2">
        <f t="shared" si="93"/>
        <v>0.8704552831526311</v>
      </c>
      <c r="FI91" s="2">
        <f t="shared" si="93"/>
        <v>0.86929699932496451</v>
      </c>
      <c r="FJ91" s="2">
        <f t="shared" si="93"/>
        <v>0.87166168223972029</v>
      </c>
      <c r="FK91" s="2">
        <f t="shared" si="93"/>
        <v>0.87475748627407579</v>
      </c>
      <c r="FL91" s="2">
        <f t="shared" si="93"/>
        <v>0.86126872331035087</v>
      </c>
      <c r="FM91" s="2">
        <f t="shared" si="93"/>
        <v>0.86798575216774143</v>
      </c>
      <c r="FN91" s="2">
        <f t="shared" si="93"/>
        <v>0.85655550693969507</v>
      </c>
      <c r="FO91" s="2">
        <f t="shared" si="93"/>
        <v>0.85379918672444666</v>
      </c>
      <c r="FP91" s="2">
        <f t="shared" si="93"/>
        <v>0.85872033047668339</v>
      </c>
      <c r="FQ91" s="2">
        <f t="shared" si="93"/>
        <v>0.85530984406763744</v>
      </c>
      <c r="FR91" s="2">
        <f t="shared" si="93"/>
        <v>0.86874066532139671</v>
      </c>
      <c r="FS91" s="2">
        <f t="shared" si="93"/>
        <v>0.87722989562327147</v>
      </c>
      <c r="FT91" s="2">
        <f t="shared" si="93"/>
        <v>0.87891394030816949</v>
      </c>
      <c r="FU91" s="2">
        <f t="shared" si="93"/>
        <v>0.8529072046485604</v>
      </c>
      <c r="FW91" s="2">
        <f t="shared" si="82"/>
        <v>1.5664626751146161E-4</v>
      </c>
      <c r="FX91" s="2">
        <f t="shared" si="82"/>
        <v>1.9808567588635212E-4</v>
      </c>
      <c r="FY91" s="2">
        <f t="shared" si="82"/>
        <v>1.898946138721549E-4</v>
      </c>
      <c r="FZ91" s="2">
        <f t="shared" si="82"/>
        <v>1.8310694304388931E-4</v>
      </c>
      <c r="GA91" s="2">
        <f t="shared" si="82"/>
        <v>2.0755419714337512E-4</v>
      </c>
      <c r="GB91" s="2">
        <f t="shared" si="82"/>
        <v>1.8788945674896748E-4</v>
      </c>
      <c r="GC91" s="2">
        <f t="shared" si="82"/>
        <v>2.139204355657145E-4</v>
      </c>
      <c r="GD91" s="2">
        <f t="shared" si="82"/>
        <v>2.1663990224012706E-4</v>
      </c>
      <c r="GE91" s="2">
        <f t="shared" si="82"/>
        <v>2.9919740571528511E-4</v>
      </c>
      <c r="GF91" s="2">
        <f t="shared" si="82"/>
        <v>2.871159269748729E-4</v>
      </c>
      <c r="GG91" s="2">
        <f t="shared" si="82"/>
        <v>2.1780053580450041E-4</v>
      </c>
      <c r="GH91" s="2">
        <f t="shared" si="82"/>
        <v>1.8194561843656238E-4</v>
      </c>
      <c r="GI91" s="2">
        <f t="shared" si="82"/>
        <v>1.5962556428534744E-4</v>
      </c>
      <c r="GJ91" s="2">
        <f t="shared" si="82"/>
        <v>1.0443372801826786E-4</v>
      </c>
      <c r="GK91" s="2">
        <f t="shared" si="82"/>
        <v>1.007294241964973E-4</v>
      </c>
      <c r="GM91" s="86">
        <f t="shared" si="83"/>
        <v>0.63437803511395707</v>
      </c>
      <c r="GN91" s="86">
        <f t="shared" si="83"/>
        <v>0.57534035622305701</v>
      </c>
      <c r="GO91" s="86">
        <f t="shared" si="83"/>
        <v>0.55955120153964066</v>
      </c>
      <c r="GP91" s="86">
        <f t="shared" si="83"/>
        <v>0.57994780302067184</v>
      </c>
      <c r="GQ91" s="86">
        <f t="shared" si="83"/>
        <v>0.53104931393880472</v>
      </c>
      <c r="GR91" s="86">
        <f t="shared" si="83"/>
        <v>0.58281710360986239</v>
      </c>
      <c r="GS91" s="86">
        <f t="shared" si="83"/>
        <v>0.52626854236387788</v>
      </c>
      <c r="GT91" s="86">
        <f t="shared" si="83"/>
        <v>0.52782696441819943</v>
      </c>
      <c r="GU91" s="86">
        <f t="shared" si="83"/>
        <v>0.52865538639776832</v>
      </c>
      <c r="GV91" s="86">
        <f t="shared" si="83"/>
        <v>0.50433217428097576</v>
      </c>
      <c r="GW91" s="86">
        <f t="shared" si="83"/>
        <v>0.57473017767018186</v>
      </c>
      <c r="GX91" s="86">
        <f t="shared" si="83"/>
        <v>0.62582388087234853</v>
      </c>
      <c r="GY91" s="86">
        <f t="shared" si="83"/>
        <v>0.50940948655782914</v>
      </c>
      <c r="GZ91" s="86">
        <f t="shared" si="83"/>
        <v>0.60672842310547004</v>
      </c>
      <c r="HA91" s="86">
        <f t="shared" si="83"/>
        <v>0.49586550043792255</v>
      </c>
      <c r="HC91" s="86">
        <f t="shared" si="73"/>
        <v>3.3343911358889905E-3</v>
      </c>
      <c r="HD91" s="86">
        <f t="shared" si="73"/>
        <v>9.7869298814534005E-4</v>
      </c>
      <c r="HE91" s="86">
        <f t="shared" si="73"/>
        <v>7.6763505375975405E-4</v>
      </c>
      <c r="HF91" s="86">
        <f t="shared" si="73"/>
        <v>6.8998676087279518E-4</v>
      </c>
      <c r="HG91" s="86">
        <f t="shared" si="87"/>
        <v>8.707965855918817E-4</v>
      </c>
      <c r="HH91" s="86">
        <f t="shared" si="87"/>
        <v>7.7518936554742352E-4</v>
      </c>
      <c r="HI91" s="86">
        <f t="shared" si="87"/>
        <v>1.0584326662752771E-3</v>
      </c>
      <c r="HJ91" s="86">
        <f t="shared" si="87"/>
        <v>9.9756389771662774E-4</v>
      </c>
      <c r="HK91" s="86">
        <f t="shared" si="87"/>
        <v>7.7325214187815526E-4</v>
      </c>
      <c r="HL91" s="86">
        <f t="shared" si="87"/>
        <v>9.886421931205795E-4</v>
      </c>
      <c r="HM91" s="86">
        <f t="shared" si="87"/>
        <v>7.4564922178015156E-4</v>
      </c>
      <c r="HN91" s="86">
        <f t="shared" si="87"/>
        <v>5.9924363895606271E-4</v>
      </c>
      <c r="HO91" s="86">
        <f t="shared" si="87"/>
        <v>1.3206628884103848E-3</v>
      </c>
      <c r="HP91" s="86">
        <f t="shared" si="87"/>
        <v>1.0124415378946435E-3</v>
      </c>
      <c r="HQ91" s="86">
        <f t="shared" si="87"/>
        <v>3.5644006473969843E-4</v>
      </c>
      <c r="HS91" s="86">
        <f t="shared" si="84"/>
        <v>1.6869684978802564E-26</v>
      </c>
      <c r="HT91" s="86">
        <f t="shared" si="84"/>
        <v>3.2258345753737336E-32</v>
      </c>
      <c r="HU91" s="86">
        <f t="shared" si="84"/>
        <v>1.4487973386437459E-33</v>
      </c>
      <c r="HV91" s="86">
        <f t="shared" si="84"/>
        <v>2.3212292910814652E-35</v>
      </c>
      <c r="HW91" s="86">
        <f t="shared" si="84"/>
        <v>1.7859592765740792E-35</v>
      </c>
      <c r="HX91" s="86">
        <f t="shared" si="84"/>
        <v>2.8562609461552371E-35</v>
      </c>
      <c r="HY91" s="86">
        <f t="shared" si="84"/>
        <v>4.6828722719228227E-35</v>
      </c>
      <c r="HZ91" s="86">
        <f t="shared" si="84"/>
        <v>5.2189883955114689E-35</v>
      </c>
      <c r="IA91" s="86">
        <f t="shared" si="84"/>
        <v>3.4775650038407002E-36</v>
      </c>
      <c r="IB91" s="86">
        <f t="shared" si="84"/>
        <v>5.5470101823189822E-36</v>
      </c>
      <c r="IC91" s="86">
        <f t="shared" si="84"/>
        <v>4.5338401220402675E-36</v>
      </c>
      <c r="ID91" s="86">
        <f t="shared" si="84"/>
        <v>3.9119654825873865E-37</v>
      </c>
      <c r="IE91" s="86">
        <f t="shared" si="84"/>
        <v>1.0688259695364326E-31</v>
      </c>
      <c r="IF91" s="86">
        <f t="shared" si="84"/>
        <v>3.4196063083019326E-18</v>
      </c>
      <c r="IG91" s="86">
        <f t="shared" si="84"/>
        <v>1.6998382522463693E-13</v>
      </c>
      <c r="II91" s="86">
        <f t="shared" si="85"/>
        <v>7.4031697214683404E-111</v>
      </c>
      <c r="IJ91" s="86">
        <f t="shared" si="85"/>
        <v>1.0681583874132453E-134</v>
      </c>
      <c r="IK91" s="86">
        <f t="shared" si="85"/>
        <v>4.5138580541890998E-144</v>
      </c>
      <c r="IL91" s="86">
        <f t="shared" si="85"/>
        <v>9.9424171817535604E-152</v>
      </c>
      <c r="IM91" s="86">
        <f t="shared" si="85"/>
        <v>5.6319160934066235E-152</v>
      </c>
      <c r="IN91" s="86">
        <f t="shared" si="85"/>
        <v>3.7579999929777876E-149</v>
      </c>
      <c r="IO91" s="86">
        <f t="shared" si="85"/>
        <v>9.1605510460035658E-150</v>
      </c>
      <c r="IP91" s="86">
        <f t="shared" si="85"/>
        <v>1.8696605935268326E-150</v>
      </c>
      <c r="IQ91" s="86">
        <f t="shared" si="85"/>
        <v>6.0822393900992478E-154</v>
      </c>
      <c r="IR91" s="86">
        <f t="shared" si="85"/>
        <v>1.8767187403128051E-154</v>
      </c>
      <c r="IS91" s="86">
        <f t="shared" si="85"/>
        <v>3.1632938855270041E-154</v>
      </c>
      <c r="IT91" s="86">
        <f t="shared" si="85"/>
        <v>5.6291523123403092E-158</v>
      </c>
      <c r="IU91" s="86">
        <f t="shared" si="85"/>
        <v>6.6883276112349006E-134</v>
      </c>
      <c r="IV91" s="86">
        <f t="shared" si="85"/>
        <v>3.1024471799147232E-61</v>
      </c>
      <c r="IW91" s="86">
        <f t="shared" si="85"/>
        <v>3.4016610842543375E-42</v>
      </c>
      <c r="IY91" s="86">
        <f t="shared" si="86"/>
        <v>0.63771242624984603</v>
      </c>
      <c r="IZ91" s="86">
        <f t="shared" si="86"/>
        <v>0.57631904921120236</v>
      </c>
      <c r="JA91" s="86">
        <f t="shared" si="86"/>
        <v>0.56031883659340043</v>
      </c>
      <c r="JB91" s="86">
        <f t="shared" si="86"/>
        <v>0.58063778978154468</v>
      </c>
      <c r="JC91" s="86">
        <f t="shared" si="86"/>
        <v>0.53192011052439658</v>
      </c>
      <c r="JD91" s="86">
        <f t="shared" si="86"/>
        <v>0.58359229297540982</v>
      </c>
      <c r="JE91" s="86">
        <f t="shared" si="86"/>
        <v>0.52732697503015313</v>
      </c>
      <c r="JF91" s="86">
        <f t="shared" si="86"/>
        <v>0.52882452831591609</v>
      </c>
      <c r="JG91" s="86">
        <f t="shared" si="86"/>
        <v>0.5294286385396465</v>
      </c>
      <c r="JH91" s="86">
        <f t="shared" si="86"/>
        <v>0.50532081647409632</v>
      </c>
      <c r="JI91" s="86">
        <f t="shared" si="86"/>
        <v>0.57547582689196197</v>
      </c>
      <c r="JJ91" s="86">
        <f t="shared" si="86"/>
        <v>0.62642312451130455</v>
      </c>
      <c r="JK91" s="86">
        <f t="shared" si="86"/>
        <v>0.51073014944623951</v>
      </c>
      <c r="JL91" s="86">
        <f t="shared" si="86"/>
        <v>0.60774086464336463</v>
      </c>
      <c r="JM91" s="86">
        <f t="shared" si="86"/>
        <v>0.49622194050283219</v>
      </c>
    </row>
    <row r="92" spans="2:273" x14ac:dyDescent="0.25">
      <c r="B92" s="2">
        <v>65</v>
      </c>
      <c r="C92" s="37">
        <v>164.328</v>
      </c>
      <c r="D92" s="37">
        <v>174.59</v>
      </c>
      <c r="E92" s="37">
        <v>172.64500000000001</v>
      </c>
      <c r="F92" s="37">
        <v>176.565</v>
      </c>
      <c r="G92" s="37">
        <v>166.113</v>
      </c>
      <c r="H92" s="37">
        <v>191.01599999999999</v>
      </c>
      <c r="I92" s="37">
        <v>169.066</v>
      </c>
      <c r="J92" s="37">
        <v>175.887</v>
      </c>
      <c r="K92" s="37">
        <v>175.01599999999999</v>
      </c>
      <c r="L92" s="37">
        <v>162.548</v>
      </c>
      <c r="M92" s="37">
        <v>182.90299999999999</v>
      </c>
      <c r="N92" s="37">
        <v>186.048</v>
      </c>
      <c r="O92" s="37">
        <v>186.066</v>
      </c>
      <c r="P92" s="37">
        <v>173.83099999999999</v>
      </c>
      <c r="Q92" s="37">
        <v>138.95400000000001</v>
      </c>
      <c r="S92" s="4">
        <f t="shared" si="88"/>
        <v>163.32293818970487</v>
      </c>
      <c r="T92" s="4">
        <f t="shared" si="88"/>
        <v>165.87939764676139</v>
      </c>
      <c r="U92" s="4">
        <f t="shared" si="88"/>
        <v>161.66774455541037</v>
      </c>
      <c r="V92" s="4">
        <f t="shared" si="88"/>
        <v>167.75448173663179</v>
      </c>
      <c r="W92" s="4">
        <f t="shared" si="88"/>
        <v>157.00680614619185</v>
      </c>
      <c r="X92" s="4">
        <f t="shared" si="88"/>
        <v>182.87414381727729</v>
      </c>
      <c r="Y92" s="4">
        <f t="shared" si="88"/>
        <v>161.88046900428435</v>
      </c>
      <c r="Z92" s="4">
        <f t="shared" si="88"/>
        <v>167.38972833278291</v>
      </c>
      <c r="AA92" s="4">
        <f t="shared" si="88"/>
        <v>167.23468909714308</v>
      </c>
      <c r="AB92" s="4">
        <f t="shared" si="88"/>
        <v>155.90991900558677</v>
      </c>
      <c r="AC92" s="4">
        <f t="shared" si="88"/>
        <v>174.77834581008815</v>
      </c>
      <c r="AD92" s="4">
        <f t="shared" si="88"/>
        <v>177.17239132390537</v>
      </c>
      <c r="AE92" s="4">
        <f t="shared" si="88"/>
        <v>159.60197850564936</v>
      </c>
      <c r="AF92" s="4">
        <f t="shared" si="88"/>
        <v>169.23177316412412</v>
      </c>
      <c r="AG92" s="4">
        <f t="shared" si="88"/>
        <v>136.24060630099058</v>
      </c>
      <c r="AI92" s="4">
        <f t="shared" si="89"/>
        <v>1.0050618102951319</v>
      </c>
      <c r="AJ92" s="4">
        <f t="shared" si="89"/>
        <v>8.7106023532386132</v>
      </c>
      <c r="AK92" s="4">
        <f t="shared" si="89"/>
        <v>10.977255444589645</v>
      </c>
      <c r="AL92" s="4">
        <f t="shared" si="89"/>
        <v>8.8105182633682091</v>
      </c>
      <c r="AM92" s="4">
        <f t="shared" si="89"/>
        <v>9.1061938538081506</v>
      </c>
      <c r="AN92" s="4">
        <f t="shared" si="89"/>
        <v>8.1418561827227052</v>
      </c>
      <c r="AO92" s="4">
        <f t="shared" si="89"/>
        <v>7.1855309957156521</v>
      </c>
      <c r="AP92" s="4">
        <f t="shared" si="89"/>
        <v>8.4972716672170918</v>
      </c>
      <c r="AQ92" s="4">
        <f t="shared" si="89"/>
        <v>7.7813109028569158</v>
      </c>
      <c r="AR92" s="4">
        <f t="shared" si="89"/>
        <v>6.6380809944132295</v>
      </c>
      <c r="AS92" s="4">
        <f t="shared" si="89"/>
        <v>8.124654189911837</v>
      </c>
      <c r="AT92" s="4">
        <f t="shared" si="89"/>
        <v>8.8756086760946289</v>
      </c>
      <c r="AU92" s="4">
        <f t="shared" si="89"/>
        <v>26.464021494350646</v>
      </c>
      <c r="AV92" s="4">
        <f t="shared" si="89"/>
        <v>4.5992268358758679</v>
      </c>
      <c r="AW92" s="4">
        <f t="shared" si="89"/>
        <v>2.7133936990094298</v>
      </c>
      <c r="AY92" s="2">
        <f t="shared" si="80"/>
        <v>53.821459816084527</v>
      </c>
      <c r="AZ92" s="2">
        <f t="shared" si="80"/>
        <v>68.164231228997323</v>
      </c>
      <c r="BA92" s="2">
        <f t="shared" si="80"/>
        <v>74.400385825216787</v>
      </c>
      <c r="BB92" s="2">
        <f t="shared" si="80"/>
        <v>78.656683103919761</v>
      </c>
      <c r="BC92" s="2">
        <f t="shared" si="80"/>
        <v>85.735040675445603</v>
      </c>
      <c r="BD92" s="2">
        <f t="shared" si="80"/>
        <v>94.789002280798741</v>
      </c>
      <c r="BE92" s="2">
        <f t="shared" si="80"/>
        <v>94.787209203964707</v>
      </c>
      <c r="BF92" s="2">
        <f t="shared" si="80"/>
        <v>94.994069780120981</v>
      </c>
      <c r="BG92" s="2">
        <f t="shared" si="80"/>
        <v>98.955263137864975</v>
      </c>
      <c r="BH92" s="2">
        <f t="shared" si="80"/>
        <v>97.207872608897162</v>
      </c>
      <c r="BI92" s="2">
        <f t="shared" si="80"/>
        <v>99.680112008727392</v>
      </c>
      <c r="BJ92" s="2">
        <f t="shared" si="80"/>
        <v>96.18566754582622</v>
      </c>
      <c r="BK92" s="2">
        <f t="shared" si="80"/>
        <v>110.55350952867533</v>
      </c>
      <c r="BL92" s="2">
        <f t="shared" si="80"/>
        <v>97.869792088491167</v>
      </c>
      <c r="BM92" s="2">
        <f t="shared" si="80"/>
        <v>96.883024039044443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72.386609257030315</v>
      </c>
      <c r="DL92" s="2">
        <f t="shared" si="90"/>
        <v>83.424554817275748</v>
      </c>
      <c r="DM92" s="2">
        <f t="shared" si="90"/>
        <v>88.151066445182749</v>
      </c>
      <c r="DN92" s="2">
        <f t="shared" si="90"/>
        <v>91.453840531561468</v>
      </c>
      <c r="DO92" s="2">
        <f t="shared" si="90"/>
        <v>98.384033222591341</v>
      </c>
      <c r="DP92" s="2">
        <f t="shared" si="90"/>
        <v>104.97166046511629</v>
      </c>
      <c r="DQ92" s="2">
        <f t="shared" si="90"/>
        <v>106.13045514950167</v>
      </c>
      <c r="DR92" s="2">
        <f t="shared" si="90"/>
        <v>108.28552431289643</v>
      </c>
      <c r="DS92" s="2">
        <f t="shared" si="90"/>
        <v>110.70997101801585</v>
      </c>
      <c r="DT92" s="2">
        <f t="shared" si="90"/>
        <v>109.01350817059664</v>
      </c>
      <c r="DU92" s="2">
        <f t="shared" si="90"/>
        <v>111.45115081042988</v>
      </c>
      <c r="DV92" s="2">
        <f t="shared" si="90"/>
        <v>109.81452823920266</v>
      </c>
      <c r="DW92" s="2">
        <f t="shared" si="90"/>
        <v>118.18305818005022</v>
      </c>
      <c r="DX92" s="2">
        <f t="shared" si="90"/>
        <v>109.98528052832022</v>
      </c>
      <c r="DY92" s="2">
        <f t="shared" si="90"/>
        <v>105.79071637630662</v>
      </c>
      <c r="EA92" s="2">
        <f t="shared" si="94"/>
        <v>52.266657051957445</v>
      </c>
      <c r="EB92" s="2">
        <f t="shared" si="91"/>
        <v>66.093047517029234</v>
      </c>
      <c r="EC92" s="2">
        <f t="shared" si="91"/>
        <v>72.514909728406025</v>
      </c>
      <c r="ED92" s="2">
        <f t="shared" si="91"/>
        <v>76.938386870642518</v>
      </c>
      <c r="EE92" s="2">
        <f t="shared" si="91"/>
        <v>84.083390191475104</v>
      </c>
      <c r="EF92" s="2">
        <f t="shared" si="91"/>
        <v>93.293279786426154</v>
      </c>
      <c r="EG92" s="2">
        <f t="shared" si="91"/>
        <v>93.213939106881242</v>
      </c>
      <c r="EH92" s="2">
        <f t="shared" si="91"/>
        <v>92.963966901393391</v>
      </c>
      <c r="EI92" s="2">
        <f t="shared" si="91"/>
        <v>97.119680637999281</v>
      </c>
      <c r="EJ92" s="2">
        <f t="shared" si="91"/>
        <v>95.436625939705067</v>
      </c>
      <c r="EK92" s="2">
        <f t="shared" si="91"/>
        <v>97.864340973393581</v>
      </c>
      <c r="EL92" s="2">
        <f t="shared" si="91"/>
        <v>94.307750562413133</v>
      </c>
      <c r="EM92" s="2">
        <f t="shared" si="91"/>
        <v>109.58038107322665</v>
      </c>
      <c r="EN92" s="2">
        <f t="shared" si="91"/>
        <v>96.347418351502952</v>
      </c>
      <c r="EO92" s="2">
        <f t="shared" si="91"/>
        <v>95.481686896551707</v>
      </c>
      <c r="EQ92" s="2">
        <f t="shared" si="92"/>
        <v>51.221650627873963</v>
      </c>
      <c r="ER92" s="2">
        <f t="shared" si="92"/>
        <v>65.738050625996379</v>
      </c>
      <c r="ES92" s="2">
        <f t="shared" si="92"/>
        <v>72.138230520496279</v>
      </c>
      <c r="ET92" s="2">
        <f t="shared" si="92"/>
        <v>76.523804188015148</v>
      </c>
      <c r="EU92" s="2">
        <f t="shared" si="92"/>
        <v>84.055371939379796</v>
      </c>
      <c r="EV92" s="2">
        <f t="shared" si="92"/>
        <v>92.624968483779355</v>
      </c>
      <c r="EW92" s="2">
        <f t="shared" si="92"/>
        <v>92.640598715764895</v>
      </c>
      <c r="EX92" s="2">
        <f t="shared" si="92"/>
        <v>93.257058287944062</v>
      </c>
      <c r="EY92" s="2">
        <f t="shared" si="92"/>
        <v>96.763253014203983</v>
      </c>
      <c r="EZ92" s="2">
        <f t="shared" si="92"/>
        <v>95.005704832486117</v>
      </c>
      <c r="FA92" s="2">
        <f t="shared" si="92"/>
        <v>96.814339351390757</v>
      </c>
      <c r="FB92" s="2">
        <f t="shared" si="92"/>
        <v>93.865583794834734</v>
      </c>
      <c r="FC92" s="2">
        <f t="shared" si="92"/>
        <v>106.083746984152</v>
      </c>
      <c r="FD92" s="2">
        <f t="shared" si="92"/>
        <v>97.232916291386772</v>
      </c>
      <c r="FE92" s="2">
        <f t="shared" si="92"/>
        <v>97.698081016967237</v>
      </c>
      <c r="FG92" s="2">
        <f t="shared" si="93"/>
        <v>0.92271441626449657</v>
      </c>
      <c r="FH92" s="2">
        <f t="shared" si="93"/>
        <v>0.8804915937927924</v>
      </c>
      <c r="FI92" s="2">
        <f t="shared" si="93"/>
        <v>0.87941061477553051</v>
      </c>
      <c r="FJ92" s="2">
        <f t="shared" si="93"/>
        <v>0.88161723988364271</v>
      </c>
      <c r="FK92" s="2">
        <f t="shared" si="93"/>
        <v>0.88450471376671258</v>
      </c>
      <c r="FL92" s="2">
        <f t="shared" si="93"/>
        <v>0.87191202133951973</v>
      </c>
      <c r="FM92" s="2">
        <f t="shared" si="93"/>
        <v>0.8781866122940154</v>
      </c>
      <c r="FN92" s="2">
        <f t="shared" si="93"/>
        <v>0.86750477092764078</v>
      </c>
      <c r="FO92" s="2">
        <f t="shared" si="93"/>
        <v>0.86492566560173512</v>
      </c>
      <c r="FP92" s="2">
        <f t="shared" si="93"/>
        <v>0.86952952111379334</v>
      </c>
      <c r="FQ92" s="2">
        <f t="shared" si="93"/>
        <v>0.86633935364890358</v>
      </c>
      <c r="FR92" s="2">
        <f t="shared" si="93"/>
        <v>0.87889133171219491</v>
      </c>
      <c r="FS92" s="2">
        <f t="shared" si="93"/>
        <v>0.88680960175090151</v>
      </c>
      <c r="FT92" s="2">
        <f t="shared" si="93"/>
        <v>0.88837896141499229</v>
      </c>
      <c r="FU92" s="2">
        <f t="shared" si="93"/>
        <v>0.86409076119401029</v>
      </c>
      <c r="FW92" s="2">
        <f t="shared" si="82"/>
        <v>1.7175662108441994E-4</v>
      </c>
      <c r="FX92" s="2">
        <f t="shared" si="82"/>
        <v>2.171924738234479E-4</v>
      </c>
      <c r="FY92" s="2">
        <f t="shared" si="82"/>
        <v>2.0821148909774159E-4</v>
      </c>
      <c r="FZ92" s="2">
        <f t="shared" si="82"/>
        <v>2.0076922385556739E-4</v>
      </c>
      <c r="GA92" s="2">
        <f t="shared" si="82"/>
        <v>2.2757409463860219E-4</v>
      </c>
      <c r="GB92" s="2">
        <f t="shared" si="82"/>
        <v>2.060129581649476E-4</v>
      </c>
      <c r="GC92" s="2">
        <f t="shared" si="82"/>
        <v>2.3455425242232183E-4</v>
      </c>
      <c r="GD92" s="2">
        <f t="shared" si="82"/>
        <v>2.3753596447528841E-4</v>
      </c>
      <c r="GE92" s="2">
        <f t="shared" si="82"/>
        <v>3.2805396209521906E-4</v>
      </c>
      <c r="GF92" s="2">
        <f t="shared" si="82"/>
        <v>3.1480763338760849E-4</v>
      </c>
      <c r="GG92" s="2">
        <f t="shared" si="82"/>
        <v>2.3880852053382426E-4</v>
      </c>
      <c r="GH92" s="2">
        <f t="shared" si="82"/>
        <v>1.9949590159130064E-4</v>
      </c>
      <c r="GI92" s="2">
        <f t="shared" si="82"/>
        <v>1.7502325536015688E-4</v>
      </c>
      <c r="GJ92" s="2">
        <f t="shared" si="82"/>
        <v>1.1450815197819626E-4</v>
      </c>
      <c r="GK92" s="2">
        <f t="shared" si="82"/>
        <v>1.1044654400067019E-4</v>
      </c>
      <c r="GM92" s="86">
        <f t="shared" si="83"/>
        <v>0.58196612189890551</v>
      </c>
      <c r="GN92" s="86">
        <f t="shared" si="83"/>
        <v>0.49339769144864792</v>
      </c>
      <c r="GO92" s="86">
        <f t="shared" si="83"/>
        <v>0.46130847470238251</v>
      </c>
      <c r="GP92" s="86">
        <f t="shared" si="83"/>
        <v>0.48093551231018294</v>
      </c>
      <c r="GQ92" s="86">
        <f t="shared" si="83"/>
        <v>0.41417451746520112</v>
      </c>
      <c r="GR92" s="86">
        <f t="shared" si="83"/>
        <v>0.49645243110664961</v>
      </c>
      <c r="GS92" s="86">
        <f t="shared" si="83"/>
        <v>0.40945207979204062</v>
      </c>
      <c r="GT92" s="86">
        <f t="shared" si="83"/>
        <v>0.43197959859041635</v>
      </c>
      <c r="GU92" s="86">
        <f t="shared" si="83"/>
        <v>0.42112076895802064</v>
      </c>
      <c r="GV92" s="86">
        <f t="shared" si="83"/>
        <v>0.37255108762386724</v>
      </c>
      <c r="GW92" s="86">
        <f t="shared" si="83"/>
        <v>0.45708430645830173</v>
      </c>
      <c r="GX92" s="86">
        <f t="shared" si="83"/>
        <v>0.49391734946199167</v>
      </c>
      <c r="GY92" s="86">
        <f t="shared" si="83"/>
        <v>0.34761301083146673</v>
      </c>
      <c r="GZ92" s="86">
        <f t="shared" si="83"/>
        <v>0.49377578140937395</v>
      </c>
      <c r="HA92" s="86">
        <f t="shared" si="83"/>
        <v>0.3637854251665279</v>
      </c>
      <c r="HC92" s="86">
        <f t="shared" si="73"/>
        <v>4.8254307339775319E-3</v>
      </c>
      <c r="HD92" s="86">
        <f t="shared" si="73"/>
        <v>1.5547869607214959E-3</v>
      </c>
      <c r="HE92" s="86">
        <f t="shared" si="73"/>
        <v>1.2467367620381318E-3</v>
      </c>
      <c r="HF92" s="86">
        <f t="shared" si="73"/>
        <v>1.1369100948654793E-3</v>
      </c>
      <c r="HG92" s="86">
        <f t="shared" si="87"/>
        <v>1.4335858029025639E-3</v>
      </c>
      <c r="HH92" s="86">
        <f t="shared" si="87"/>
        <v>1.2684678032947518E-3</v>
      </c>
      <c r="HI92" s="86">
        <f t="shared" si="87"/>
        <v>1.726696953445854E-3</v>
      </c>
      <c r="HJ92" s="86">
        <f t="shared" si="87"/>
        <v>1.6340027377844631E-3</v>
      </c>
      <c r="HK92" s="86">
        <f t="shared" si="87"/>
        <v>1.3117194373580144E-3</v>
      </c>
      <c r="HL92" s="86">
        <f t="shared" si="87"/>
        <v>1.6583152126705904E-3</v>
      </c>
      <c r="HM92" s="86">
        <f t="shared" si="87"/>
        <v>1.2426817909446479E-3</v>
      </c>
      <c r="HN92" s="86">
        <f t="shared" si="87"/>
        <v>1.0021914250143375E-3</v>
      </c>
      <c r="HO92" s="86">
        <f t="shared" si="87"/>
        <v>2.0507364774411739E-3</v>
      </c>
      <c r="HP92" s="86">
        <f t="shared" si="87"/>
        <v>1.6047089799869263E-3</v>
      </c>
      <c r="HQ92" s="86">
        <f t="shared" si="87"/>
        <v>6.2221337298908475E-4</v>
      </c>
      <c r="HS92" s="86">
        <f t="shared" si="84"/>
        <v>9.5644791575164357E-26</v>
      </c>
      <c r="HT92" s="86">
        <f t="shared" si="84"/>
        <v>2.8520548093683727E-31</v>
      </c>
      <c r="HU92" s="86">
        <f t="shared" si="84"/>
        <v>1.4337822773917203E-32</v>
      </c>
      <c r="HV92" s="86">
        <f t="shared" si="84"/>
        <v>2.5780437841287492E-34</v>
      </c>
      <c r="HW92" s="86">
        <f t="shared" si="84"/>
        <v>2.067425757555648E-34</v>
      </c>
      <c r="HX92" s="86">
        <f t="shared" si="84"/>
        <v>3.1196531398514995E-34</v>
      </c>
      <c r="HY92" s="86">
        <f t="shared" si="84"/>
        <v>5.2899497844303904E-34</v>
      </c>
      <c r="HZ92" s="86">
        <f t="shared" si="84"/>
        <v>5.9400220703420434E-34</v>
      </c>
      <c r="IA92" s="86">
        <f t="shared" si="84"/>
        <v>4.6907563703927242E-35</v>
      </c>
      <c r="IB92" s="86">
        <f t="shared" si="84"/>
        <v>7.3608950184042812E-35</v>
      </c>
      <c r="IC92" s="86">
        <f t="shared" si="84"/>
        <v>5.5386384964401578E-35</v>
      </c>
      <c r="ID92" s="86">
        <f t="shared" si="84"/>
        <v>4.8552508104152666E-36</v>
      </c>
      <c r="IE92" s="86">
        <f t="shared" si="84"/>
        <v>8.7426807752039165E-31</v>
      </c>
      <c r="IF92" s="86">
        <f t="shared" si="84"/>
        <v>1.0423445141644531E-17</v>
      </c>
      <c r="IG92" s="86">
        <f t="shared" si="84"/>
        <v>3.7745168757538318E-13</v>
      </c>
      <c r="II92" s="86">
        <f t="shared" si="85"/>
        <v>1.4028325388197933E-108</v>
      </c>
      <c r="IJ92" s="86">
        <f t="shared" si="85"/>
        <v>7.5847552609331299E-132</v>
      </c>
      <c r="IK92" s="86">
        <f t="shared" si="85"/>
        <v>4.9203245179894217E-141</v>
      </c>
      <c r="IL92" s="86">
        <f t="shared" si="85"/>
        <v>1.5309016868526726E-148</v>
      </c>
      <c r="IM92" s="86">
        <f t="shared" si="85"/>
        <v>9.7790306814056776E-149</v>
      </c>
      <c r="IN92" s="86">
        <f t="shared" si="85"/>
        <v>5.211691071469009E-146</v>
      </c>
      <c r="IO92" s="86">
        <f t="shared" si="85"/>
        <v>1.4628822795757408E-146</v>
      </c>
      <c r="IP92" s="86">
        <f t="shared" si="85"/>
        <v>3.1245368476268231E-147</v>
      </c>
      <c r="IQ92" s="86">
        <f t="shared" si="85"/>
        <v>1.6339974102174055E-150</v>
      </c>
      <c r="IR92" s="86">
        <f t="shared" si="85"/>
        <v>4.975101436788453E-151</v>
      </c>
      <c r="IS92" s="86">
        <f t="shared" si="85"/>
        <v>6.4124593855160289E-151</v>
      </c>
      <c r="IT92" s="86">
        <f t="shared" si="85"/>
        <v>1.1702552020723049E-154</v>
      </c>
      <c r="IU92" s="86">
        <f t="shared" si="85"/>
        <v>3.8896278719137524E-131</v>
      </c>
      <c r="IV92" s="86">
        <f t="shared" si="85"/>
        <v>4.7809785324402789E-60</v>
      </c>
      <c r="IW92" s="86">
        <f t="shared" si="85"/>
        <v>2.1742412852549988E-41</v>
      </c>
      <c r="IY92" s="86">
        <f t="shared" si="86"/>
        <v>0.58679155263288307</v>
      </c>
      <c r="IZ92" s="86">
        <f t="shared" si="86"/>
        <v>0.4949524784093694</v>
      </c>
      <c r="JA92" s="86">
        <f t="shared" si="86"/>
        <v>0.46255521146442063</v>
      </c>
      <c r="JB92" s="86">
        <f t="shared" si="86"/>
        <v>0.48207242240504844</v>
      </c>
      <c r="JC92" s="86">
        <f t="shared" si="86"/>
        <v>0.41560810326810366</v>
      </c>
      <c r="JD92" s="86">
        <f t="shared" si="86"/>
        <v>0.49772089890994436</v>
      </c>
      <c r="JE92" s="86">
        <f t="shared" si="86"/>
        <v>0.41117877674548647</v>
      </c>
      <c r="JF92" s="86">
        <f t="shared" si="86"/>
        <v>0.43361360132820082</v>
      </c>
      <c r="JG92" s="86">
        <f t="shared" si="86"/>
        <v>0.42243248839537867</v>
      </c>
      <c r="JH92" s="86">
        <f t="shared" si="86"/>
        <v>0.37420940283653781</v>
      </c>
      <c r="JI92" s="86">
        <f t="shared" si="86"/>
        <v>0.45832698824924639</v>
      </c>
      <c r="JJ92" s="86">
        <f t="shared" si="86"/>
        <v>0.49491954088700602</v>
      </c>
      <c r="JK92" s="86">
        <f t="shared" si="86"/>
        <v>0.34966374730890792</v>
      </c>
      <c r="JL92" s="86">
        <f t="shared" si="86"/>
        <v>0.49538049038936088</v>
      </c>
      <c r="JM92" s="86">
        <f t="shared" si="86"/>
        <v>0.36440763853989444</v>
      </c>
    </row>
    <row r="93" spans="2:273" x14ac:dyDescent="0.25">
      <c r="B93" s="2">
        <v>66</v>
      </c>
      <c r="C93" s="37">
        <v>145.31299999999999</v>
      </c>
      <c r="D93" s="37">
        <v>148.01599999999999</v>
      </c>
      <c r="E93" s="37">
        <v>142.09700000000001</v>
      </c>
      <c r="F93" s="37">
        <v>146.839</v>
      </c>
      <c r="G93" s="37">
        <v>132.46799999999999</v>
      </c>
      <c r="H93" s="37">
        <v>165.46799999999999</v>
      </c>
      <c r="I93" s="37">
        <v>138.09800000000001</v>
      </c>
      <c r="J93" s="37">
        <v>147.03200000000001</v>
      </c>
      <c r="K93" s="37">
        <v>145.048</v>
      </c>
      <c r="L93" s="37">
        <v>127.468</v>
      </c>
      <c r="M93" s="37">
        <v>148.91900000000001</v>
      </c>
      <c r="N93" s="37">
        <v>149.35499999999999</v>
      </c>
      <c r="O93" s="37">
        <v>157.41</v>
      </c>
      <c r="P93" s="37">
        <v>146.185</v>
      </c>
      <c r="Q93" s="37">
        <v>116.69199999999999</v>
      </c>
      <c r="S93" s="4">
        <f t="shared" si="88"/>
        <v>143.03973594701941</v>
      </c>
      <c r="T93" s="4">
        <f t="shared" si="88"/>
        <v>138.37949150086737</v>
      </c>
      <c r="U93" s="4">
        <f t="shared" si="88"/>
        <v>133.67532252839797</v>
      </c>
      <c r="V93" s="4">
        <f t="shared" si="88"/>
        <v>139.31750596653973</v>
      </c>
      <c r="W93" s="4">
        <f t="shared" si="88"/>
        <v>131.03779131676728</v>
      </c>
      <c r="X93" s="4">
        <f t="shared" si="88"/>
        <v>156.66986780024575</v>
      </c>
      <c r="Y93" s="4">
        <f t="shared" si="88"/>
        <v>137.19850177728779</v>
      </c>
      <c r="Z93" s="4">
        <f t="shared" si="88"/>
        <v>143.79417706723774</v>
      </c>
      <c r="AA93" s="4">
        <f t="shared" si="88"/>
        <v>142.93255818964292</v>
      </c>
      <c r="AB93" s="4">
        <f t="shared" si="88"/>
        <v>131.54786989490077</v>
      </c>
      <c r="AC93" s="4">
        <f t="shared" si="88"/>
        <v>146.90479384775068</v>
      </c>
      <c r="AD93" s="4">
        <f t="shared" si="88"/>
        <v>145.37588583211209</v>
      </c>
      <c r="AE93" s="4">
        <f t="shared" si="88"/>
        <v>136.28950189441565</v>
      </c>
      <c r="AF93" s="4">
        <f t="shared" si="88"/>
        <v>144.75662186388331</v>
      </c>
      <c r="AG93" s="4">
        <f t="shared" si="88"/>
        <v>119.28157226914375</v>
      </c>
      <c r="AI93" s="4">
        <f t="shared" si="89"/>
        <v>2.2732640529805792</v>
      </c>
      <c r="AJ93" s="4">
        <f t="shared" si="89"/>
        <v>9.6365084991326171</v>
      </c>
      <c r="AK93" s="4">
        <f t="shared" si="89"/>
        <v>8.4216774716020382</v>
      </c>
      <c r="AL93" s="4">
        <f t="shared" si="89"/>
        <v>7.5214940334602716</v>
      </c>
      <c r="AM93" s="4">
        <f t="shared" si="89"/>
        <v>1.4302086832327063</v>
      </c>
      <c r="AN93" s="4">
        <f t="shared" si="89"/>
        <v>8.7981321997542352</v>
      </c>
      <c r="AO93" s="4">
        <f t="shared" si="89"/>
        <v>0.89949822271222502</v>
      </c>
      <c r="AP93" s="4">
        <f t="shared" si="89"/>
        <v>3.2378229327622705</v>
      </c>
      <c r="AQ93" s="4">
        <f t="shared" si="89"/>
        <v>2.1154418103570833</v>
      </c>
      <c r="AR93" s="4">
        <f t="shared" si="89"/>
        <v>-4.0798698949007672</v>
      </c>
      <c r="AS93" s="4">
        <f t="shared" si="89"/>
        <v>2.0142061522493293</v>
      </c>
      <c r="AT93" s="4">
        <f t="shared" si="89"/>
        <v>3.9791141678879001</v>
      </c>
      <c r="AU93" s="4">
        <f t="shared" si="89"/>
        <v>21.120498105584346</v>
      </c>
      <c r="AV93" s="4">
        <f t="shared" si="89"/>
        <v>1.4283781361166916</v>
      </c>
      <c r="AW93" s="4">
        <f t="shared" si="89"/>
        <v>-2.5895722691437584</v>
      </c>
      <c r="AY93" s="2">
        <f t="shared" ref="AY93:BM109" si="125">IF(OR($B93 &lt; C$230, $B93 &gt; C$233), #N/A, ((1-FG93)*DK93) + (FG93 - FW93)*EA93 + (FW93*EQ93))</f>
        <v>53.571135170634705</v>
      </c>
      <c r="AZ93" s="2">
        <f t="shared" si="125"/>
        <v>67.88570657418947</v>
      </c>
      <c r="BA93" s="2">
        <f t="shared" si="125"/>
        <v>74.158112651392145</v>
      </c>
      <c r="BB93" s="2">
        <f t="shared" si="125"/>
        <v>78.449149008060587</v>
      </c>
      <c r="BC93" s="2">
        <f t="shared" si="125"/>
        <v>85.538320549428775</v>
      </c>
      <c r="BD93" s="2">
        <f t="shared" si="125"/>
        <v>94.574005493959447</v>
      </c>
      <c r="BE93" s="2">
        <f t="shared" si="125"/>
        <v>94.579546272174838</v>
      </c>
      <c r="BF93" s="2">
        <f t="shared" si="125"/>
        <v>94.783721080618903</v>
      </c>
      <c r="BG93" s="2">
        <f t="shared" si="125"/>
        <v>98.72611644110583</v>
      </c>
      <c r="BH93" s="2">
        <f t="shared" si="125"/>
        <v>96.988524639475187</v>
      </c>
      <c r="BI93" s="2">
        <f t="shared" si="125"/>
        <v>99.434206896948567</v>
      </c>
      <c r="BJ93" s="2">
        <f t="shared" si="125"/>
        <v>95.961099716385903</v>
      </c>
      <c r="BK93" s="2">
        <f t="shared" si="125"/>
        <v>110.28614618518607</v>
      </c>
      <c r="BL93" s="2">
        <f t="shared" si="125"/>
        <v>97.691537238044972</v>
      </c>
      <c r="BM93" s="2">
        <f t="shared" si="125"/>
        <v>96.736192610268162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72.681175839807423</v>
      </c>
      <c r="DL93" s="2">
        <f t="shared" si="90"/>
        <v>83.677237088492916</v>
      </c>
      <c r="DM93" s="2">
        <f t="shared" si="90"/>
        <v>88.350689519782563</v>
      </c>
      <c r="DN93" s="2">
        <f t="shared" si="90"/>
        <v>91.605114919963754</v>
      </c>
      <c r="DO93" s="2">
        <f t="shared" si="90"/>
        <v>98.547487466022332</v>
      </c>
      <c r="DP93" s="2">
        <f t="shared" si="90"/>
        <v>105.12745412262157</v>
      </c>
      <c r="DQ93" s="2">
        <f t="shared" si="90"/>
        <v>106.26752204771974</v>
      </c>
      <c r="DR93" s="2">
        <f t="shared" si="90"/>
        <v>108.47650302023561</v>
      </c>
      <c r="DS93" s="2">
        <f t="shared" si="90"/>
        <v>110.9366461658969</v>
      </c>
      <c r="DT93" s="2">
        <f t="shared" si="90"/>
        <v>109.22302376900844</v>
      </c>
      <c r="DU93" s="2">
        <f t="shared" si="90"/>
        <v>111.66323403805497</v>
      </c>
      <c r="DV93" s="2">
        <f t="shared" si="90"/>
        <v>110.03068876472365</v>
      </c>
      <c r="DW93" s="2">
        <f t="shared" si="90"/>
        <v>118.4381782675634</v>
      </c>
      <c r="DX93" s="2">
        <f t="shared" si="90"/>
        <v>110.17896580504009</v>
      </c>
      <c r="DY93" s="2">
        <f t="shared" si="90"/>
        <v>105.96345365853659</v>
      </c>
      <c r="EA93" s="2">
        <f t="shared" si="94"/>
        <v>52.111544642082428</v>
      </c>
      <c r="EB93" s="2">
        <f t="shared" si="91"/>
        <v>65.931021561195351</v>
      </c>
      <c r="EC93" s="2">
        <f t="shared" si="91"/>
        <v>72.383288067675849</v>
      </c>
      <c r="ED93" s="2">
        <f t="shared" si="91"/>
        <v>76.838117319145468</v>
      </c>
      <c r="EE93" s="2">
        <f t="shared" si="91"/>
        <v>83.989106416549802</v>
      </c>
      <c r="EF93" s="2">
        <f t="shared" si="91"/>
        <v>93.16023589871628</v>
      </c>
      <c r="EG93" s="2">
        <f t="shared" si="91"/>
        <v>93.101119631622367</v>
      </c>
      <c r="EH93" s="2">
        <f t="shared" si="91"/>
        <v>92.876331424175063</v>
      </c>
      <c r="EI93" s="2">
        <f t="shared" si="91"/>
        <v>96.98714362460889</v>
      </c>
      <c r="EJ93" s="2">
        <f t="shared" si="91"/>
        <v>95.314463786716445</v>
      </c>
      <c r="EK93" s="2">
        <f t="shared" si="91"/>
        <v>97.713804823875606</v>
      </c>
      <c r="EL93" s="2">
        <f t="shared" si="91"/>
        <v>94.193046652904769</v>
      </c>
      <c r="EM93" s="2">
        <f t="shared" si="91"/>
        <v>109.33792599566127</v>
      </c>
      <c r="EN93" s="2">
        <f t="shared" si="91"/>
        <v>96.260478247688354</v>
      </c>
      <c r="EO93" s="2">
        <f t="shared" si="91"/>
        <v>95.412276248275845</v>
      </c>
      <c r="EQ93" s="2">
        <f t="shared" si="92"/>
        <v>51.08751760829476</v>
      </c>
      <c r="ER93" s="2">
        <f t="shared" si="92"/>
        <v>65.583197163181808</v>
      </c>
      <c r="ES93" s="2">
        <f t="shared" si="92"/>
        <v>72.014186797473158</v>
      </c>
      <c r="ET93" s="2">
        <f t="shared" si="92"/>
        <v>76.432105442934571</v>
      </c>
      <c r="EU93" s="2">
        <f t="shared" si="92"/>
        <v>83.96172283012362</v>
      </c>
      <c r="EV93" s="2">
        <f t="shared" si="92"/>
        <v>92.506080148813879</v>
      </c>
      <c r="EW93" s="2">
        <f t="shared" si="92"/>
        <v>92.540219917486496</v>
      </c>
      <c r="EX93" s="2">
        <f t="shared" si="92"/>
        <v>93.1629193684672</v>
      </c>
      <c r="EY93" s="2">
        <f t="shared" si="92"/>
        <v>96.638638991173963</v>
      </c>
      <c r="EZ93" s="2">
        <f t="shared" si="92"/>
        <v>94.893233877943757</v>
      </c>
      <c r="FA93" s="2">
        <f t="shared" si="92"/>
        <v>96.686307471106787</v>
      </c>
      <c r="FB93" s="2">
        <f t="shared" si="92"/>
        <v>93.760427106684773</v>
      </c>
      <c r="FC93" s="2">
        <f t="shared" si="92"/>
        <v>105.91363790471138</v>
      </c>
      <c r="FD93" s="2">
        <f t="shared" si="92"/>
        <v>97.125196308381291</v>
      </c>
      <c r="FE93" s="2">
        <f t="shared" si="92"/>
        <v>97.572198041786123</v>
      </c>
      <c r="FG93" s="2">
        <f t="shared" si="93"/>
        <v>0.92903210739837205</v>
      </c>
      <c r="FH93" s="2">
        <f t="shared" si="93"/>
        <v>0.88984874879249232</v>
      </c>
      <c r="FI93" s="2">
        <f t="shared" si="93"/>
        <v>0.88884172212176438</v>
      </c>
      <c r="FJ93" s="2">
        <f t="shared" si="93"/>
        <v>0.89089718101030535</v>
      </c>
      <c r="FK93" s="2">
        <f t="shared" si="93"/>
        <v>0.89358562875284175</v>
      </c>
      <c r="FL93" s="2">
        <f t="shared" si="93"/>
        <v>0.88185079169988156</v>
      </c>
      <c r="FM93" s="2">
        <f t="shared" si="93"/>
        <v>0.88770122279557462</v>
      </c>
      <c r="FN93" s="2">
        <f t="shared" si="93"/>
        <v>0.87773756181345386</v>
      </c>
      <c r="FO93" s="2">
        <f t="shared" si="93"/>
        <v>0.87532901865865897</v>
      </c>
      <c r="FP93" s="2">
        <f t="shared" si="93"/>
        <v>0.87962763575162406</v>
      </c>
      <c r="FQ93" s="2">
        <f t="shared" si="93"/>
        <v>0.87664935325116222</v>
      </c>
      <c r="FR93" s="2">
        <f t="shared" si="93"/>
        <v>0.88835789559879264</v>
      </c>
      <c r="FS93" s="2">
        <f t="shared" si="93"/>
        <v>0.89573065642486505</v>
      </c>
      <c r="FT93" s="2">
        <f t="shared" si="93"/>
        <v>0.89719066706168238</v>
      </c>
      <c r="FU93" s="2">
        <f t="shared" si="93"/>
        <v>0.87454909135048475</v>
      </c>
      <c r="FW93" s="2">
        <f t="shared" ref="FW93:GK109" si="127">POWER(10,($B93-C$232)/C$229)/(1+POWER(10,($B93-C$232)/C$229))</f>
        <v>1.8832426938433238E-4</v>
      </c>
      <c r="FX93" s="2">
        <f t="shared" si="127"/>
        <v>2.3814182180956239E-4</v>
      </c>
      <c r="FY93" s="2">
        <f t="shared" si="127"/>
        <v>2.2829477202673061E-4</v>
      </c>
      <c r="FZ93" s="2">
        <f t="shared" si="127"/>
        <v>2.2013481243535988E-4</v>
      </c>
      <c r="GA93" s="2">
        <f t="shared" si="127"/>
        <v>2.4952455423257584E-4</v>
      </c>
      <c r="GB93" s="2">
        <f t="shared" si="127"/>
        <v>2.2588422713045632E-4</v>
      </c>
      <c r="GC93" s="2">
        <f t="shared" si="127"/>
        <v>2.5717780382176092E-4</v>
      </c>
      <c r="GD93" s="2">
        <f t="shared" si="127"/>
        <v>2.6044703717146975E-4</v>
      </c>
      <c r="GE93" s="2">
        <f t="shared" si="127"/>
        <v>3.5969263230437476E-4</v>
      </c>
      <c r="GF93" s="2">
        <f t="shared" si="127"/>
        <v>3.4516922248426483E-4</v>
      </c>
      <c r="GG93" s="2">
        <f t="shared" si="127"/>
        <v>2.6184230302025497E-4</v>
      </c>
      <c r="GH93" s="2">
        <f t="shared" si="127"/>
        <v>2.1873869625006767E-4</v>
      </c>
      <c r="GI93" s="2">
        <f t="shared" si="127"/>
        <v>1.9190594281048734E-4</v>
      </c>
      <c r="GJ93" s="2">
        <f t="shared" si="127"/>
        <v>1.2555430485854387E-4</v>
      </c>
      <c r="GK93" s="2">
        <f t="shared" si="127"/>
        <v>1.2110093692286824E-4</v>
      </c>
      <c r="GM93" s="86">
        <f t="shared" ref="GM93:HA109" si="128" xml:space="preserve"> _xlfn.NORM.DIST($B93, C$7, ABS(C$11), TRUE) * _xlfn.NORM.DIST(($B93 - C$7)*C$15, 0, ABS(C$11), TRUE) * 2</f>
        <v>0.50163060031947915</v>
      </c>
      <c r="GN93" s="86">
        <f t="shared" si="128"/>
        <v>0.38710776644091766</v>
      </c>
      <c r="GO93" s="86">
        <f t="shared" si="128"/>
        <v>0.34314254708984748</v>
      </c>
      <c r="GP93" s="86">
        <f t="shared" si="128"/>
        <v>0.35775215122710857</v>
      </c>
      <c r="GQ93" s="86">
        <f t="shared" si="128"/>
        <v>0.28699266565486187</v>
      </c>
      <c r="GR93" s="86">
        <f t="shared" si="128"/>
        <v>0.38263740645488081</v>
      </c>
      <c r="GS93" s="86">
        <f t="shared" si="128"/>
        <v>0.28262927427575252</v>
      </c>
      <c r="GT93" s="86">
        <f t="shared" si="128"/>
        <v>0.32083169343864509</v>
      </c>
      <c r="GU93" s="86">
        <f t="shared" si="128"/>
        <v>0.29969347997758122</v>
      </c>
      <c r="GV93" s="86">
        <f t="shared" si="128"/>
        <v>0.23878392779126278</v>
      </c>
      <c r="GW93" s="86">
        <f t="shared" si="128"/>
        <v>0.31656669096391038</v>
      </c>
      <c r="GX93" s="86">
        <f t="shared" si="128"/>
        <v>0.32795397960479306</v>
      </c>
      <c r="GY93" s="86">
        <f t="shared" si="128"/>
        <v>0.1963558239905443</v>
      </c>
      <c r="GZ93" s="86">
        <f t="shared" si="128"/>
        <v>0.35218855185172565</v>
      </c>
      <c r="HA93" s="86">
        <f t="shared" si="128"/>
        <v>0.23120674942021299</v>
      </c>
      <c r="HC93" s="86">
        <f t="shared" si="73"/>
        <v>6.8960425023283003E-3</v>
      </c>
      <c r="HD93" s="86">
        <f t="shared" si="73"/>
        <v>2.4299111008272254E-3</v>
      </c>
      <c r="HE93" s="86">
        <f t="shared" si="73"/>
        <v>1.9899781162334841E-3</v>
      </c>
      <c r="HF93" s="86">
        <f t="shared" si="73"/>
        <v>1.8395830107958352E-3</v>
      </c>
      <c r="HG93" s="86">
        <f t="shared" si="87"/>
        <v>2.3163601408325734E-3</v>
      </c>
      <c r="HH93" s="86">
        <f t="shared" si="87"/>
        <v>2.0387092030766732E-3</v>
      </c>
      <c r="HI93" s="86">
        <f t="shared" si="87"/>
        <v>2.7651599217812461E-3</v>
      </c>
      <c r="HJ93" s="86">
        <f t="shared" si="87"/>
        <v>2.6269401666993066E-3</v>
      </c>
      <c r="HK93" s="86">
        <f t="shared" si="87"/>
        <v>2.1795352561704809E-3</v>
      </c>
      <c r="HL93" s="86">
        <f t="shared" si="87"/>
        <v>2.7250678334296364E-3</v>
      </c>
      <c r="HM93" s="86">
        <f t="shared" si="87"/>
        <v>2.0315805005165556E-3</v>
      </c>
      <c r="HN93" s="86">
        <f t="shared" si="87"/>
        <v>1.6446756642570306E-3</v>
      </c>
      <c r="HO93" s="86">
        <f t="shared" si="87"/>
        <v>3.1356466655483653E-3</v>
      </c>
      <c r="HP93" s="86">
        <f t="shared" si="87"/>
        <v>2.5023879893902672E-3</v>
      </c>
      <c r="HQ93" s="86">
        <f t="shared" si="87"/>
        <v>1.0637991382323193E-3</v>
      </c>
      <c r="HS93" s="86">
        <f t="shared" ref="HS93:IG109" si="129" xml:space="preserve"> _xlfn.NORM.DIST($B93, C$9, ABS(C$13), TRUE) * _xlfn.NORM.DIST(($B93 - C$9)*C$17, 0, ABS(C$13), TRUE) * 2</f>
        <v>5.2822484868512308E-25</v>
      </c>
      <c r="HT93" s="86">
        <f t="shared" si="129"/>
        <v>2.4377149084626206E-30</v>
      </c>
      <c r="HU93" s="86">
        <f t="shared" si="129"/>
        <v>1.3689273005232052E-31</v>
      </c>
      <c r="HV93" s="86">
        <f t="shared" si="129"/>
        <v>2.7578922552785385E-33</v>
      </c>
      <c r="HW93" s="86">
        <f t="shared" si="129"/>
        <v>2.3024493890162733E-33</v>
      </c>
      <c r="HX93" s="86">
        <f t="shared" si="129"/>
        <v>3.2833242823165503E-33</v>
      </c>
      <c r="HY93" s="86">
        <f t="shared" si="129"/>
        <v>5.7507306486372013E-33</v>
      </c>
      <c r="HZ93" s="86">
        <f t="shared" si="129"/>
        <v>6.5042037198788523E-33</v>
      </c>
      <c r="IA93" s="86">
        <f t="shared" si="129"/>
        <v>6.0620664127569128E-34</v>
      </c>
      <c r="IB93" s="86">
        <f t="shared" si="129"/>
        <v>9.3613561921932216E-34</v>
      </c>
      <c r="IC93" s="86">
        <f t="shared" si="129"/>
        <v>6.5026770491194224E-34</v>
      </c>
      <c r="ID93" s="86">
        <f t="shared" si="129"/>
        <v>5.7953973606284749E-35</v>
      </c>
      <c r="IE93" s="86">
        <f t="shared" si="129"/>
        <v>6.9261780359973636E-30</v>
      </c>
      <c r="IF93" s="86">
        <f t="shared" si="129"/>
        <v>3.1266733978136654E-17</v>
      </c>
      <c r="IG93" s="86">
        <f t="shared" si="129"/>
        <v>8.287418068398663E-13</v>
      </c>
      <c r="II93" s="86">
        <f t="shared" ref="II93:IW109" si="130" xml:space="preserve"> _xlfn.NORM.DIST($B93, C$10, ABS(C$14), TRUE) * _xlfn.NORM.DIST(($B93 - C$10)*C$18, 0, ABS(C$14), TRUE) * 2</f>
        <v>2.5154816285945902E-106</v>
      </c>
      <c r="IJ93" s="86">
        <f t="shared" si="130"/>
        <v>5.0162956367364718E-129</v>
      </c>
      <c r="IK93" s="86">
        <f t="shared" si="130"/>
        <v>4.9741190025527904E-138</v>
      </c>
      <c r="IL93" s="86">
        <f t="shared" si="130"/>
        <v>2.178731777322223E-145</v>
      </c>
      <c r="IM93" s="86">
        <f t="shared" si="130"/>
        <v>1.5655248017352177E-145</v>
      </c>
      <c r="IN93" s="86">
        <f t="shared" si="130"/>
        <v>6.6863487018726435E-143</v>
      </c>
      <c r="IO93" s="86">
        <f t="shared" si="130"/>
        <v>2.1552299138900862E-143</v>
      </c>
      <c r="IP93" s="86">
        <f t="shared" si="130"/>
        <v>4.8143294426537742E-144</v>
      </c>
      <c r="IQ93" s="86">
        <f t="shared" si="130"/>
        <v>4.012411337088123E-147</v>
      </c>
      <c r="IR93" s="86">
        <f t="shared" si="130"/>
        <v>1.2062421755773147E-147</v>
      </c>
      <c r="IS93" s="86">
        <f t="shared" si="130"/>
        <v>1.1958962359034577E-147</v>
      </c>
      <c r="IT93" s="86">
        <f t="shared" si="130"/>
        <v>2.2415204016235467E-151</v>
      </c>
      <c r="IU93" s="86">
        <f t="shared" si="130"/>
        <v>2.1150292288618654E-128</v>
      </c>
      <c r="IV93" s="86">
        <f t="shared" si="130"/>
        <v>7.1683992988248709E-59</v>
      </c>
      <c r="IW93" s="86">
        <f t="shared" si="130"/>
        <v>1.3642932255603063E-40</v>
      </c>
      <c r="IY93" s="86">
        <f t="shared" ref="IY93:JM109" si="131">GM93+HC93+HS93+II93</f>
        <v>0.50852664282180748</v>
      </c>
      <c r="IZ93" s="86">
        <f t="shared" si="131"/>
        <v>0.3895376775417449</v>
      </c>
      <c r="JA93" s="86">
        <f t="shared" si="131"/>
        <v>0.34513252520608095</v>
      </c>
      <c r="JB93" s="86">
        <f t="shared" si="131"/>
        <v>0.35959173423790441</v>
      </c>
      <c r="JC93" s="86">
        <f t="shared" si="131"/>
        <v>0.28930902579569445</v>
      </c>
      <c r="JD93" s="86">
        <f t="shared" si="131"/>
        <v>0.38467611565795751</v>
      </c>
      <c r="JE93" s="86">
        <f t="shared" si="131"/>
        <v>0.28539443419753374</v>
      </c>
      <c r="JF93" s="86">
        <f t="shared" si="131"/>
        <v>0.32345863360534438</v>
      </c>
      <c r="JG93" s="86">
        <f t="shared" si="131"/>
        <v>0.30187301523375171</v>
      </c>
      <c r="JH93" s="86">
        <f t="shared" si="131"/>
        <v>0.24150899562469241</v>
      </c>
      <c r="JI93" s="86">
        <f t="shared" si="131"/>
        <v>0.31859827146442693</v>
      </c>
      <c r="JJ93" s="86">
        <f t="shared" si="131"/>
        <v>0.32959865526905008</v>
      </c>
      <c r="JK93" s="86">
        <f t="shared" si="131"/>
        <v>0.19949147065609266</v>
      </c>
      <c r="JL93" s="86">
        <f t="shared" si="131"/>
        <v>0.35469093984111599</v>
      </c>
      <c r="JM93" s="86">
        <f t="shared" si="131"/>
        <v>0.23227054855927406</v>
      </c>
    </row>
    <row r="94" spans="2:273" x14ac:dyDescent="0.25">
      <c r="B94" s="2">
        <v>67</v>
      </c>
      <c r="C94" s="37">
        <v>125.343</v>
      </c>
      <c r="D94" s="37">
        <v>115.066</v>
      </c>
      <c r="E94" s="37">
        <v>105.371</v>
      </c>
      <c r="F94" s="37">
        <v>112.40300000000001</v>
      </c>
      <c r="G94" s="37">
        <v>102.194</v>
      </c>
      <c r="H94" s="37">
        <v>134</v>
      </c>
      <c r="I94" s="37">
        <v>110.869</v>
      </c>
      <c r="J94" s="37">
        <v>118.065</v>
      </c>
      <c r="K94" s="37">
        <v>116.742</v>
      </c>
      <c r="L94" s="37">
        <v>105.081</v>
      </c>
      <c r="M94" s="37">
        <v>116.726</v>
      </c>
      <c r="N94" s="37">
        <v>112.129</v>
      </c>
      <c r="O94" s="37">
        <v>131.83600000000001</v>
      </c>
      <c r="P94" s="37">
        <v>121.062</v>
      </c>
      <c r="Q94" s="37">
        <v>103.092</v>
      </c>
      <c r="S94" s="4">
        <f t="shared" si="88"/>
        <v>122.32899088358933</v>
      </c>
      <c r="T94" s="4">
        <f t="shared" si="88"/>
        <v>114.24681943087816</v>
      </c>
      <c r="U94" s="4">
        <f t="shared" si="88"/>
        <v>110.70651777632354</v>
      </c>
      <c r="V94" s="4">
        <f t="shared" si="88"/>
        <v>115.6002929966406</v>
      </c>
      <c r="W94" s="4">
        <f t="shared" si="88"/>
        <v>111.60482515127066</v>
      </c>
      <c r="X94" s="4">
        <f t="shared" si="88"/>
        <v>133.9471768113462</v>
      </c>
      <c r="Y94" s="4">
        <f t="shared" si="88"/>
        <v>118.92636777931291</v>
      </c>
      <c r="Z94" s="4">
        <f t="shared" si="88"/>
        <v>125.04284060642641</v>
      </c>
      <c r="AA94" s="4">
        <f t="shared" si="88"/>
        <v>124.41353035942355</v>
      </c>
      <c r="AB94" s="4">
        <f t="shared" si="88"/>
        <v>115.121252181413</v>
      </c>
      <c r="AC94" s="4">
        <f t="shared" si="88"/>
        <v>125.49900330160135</v>
      </c>
      <c r="AD94" s="4">
        <f t="shared" si="88"/>
        <v>121.0275671860942</v>
      </c>
      <c r="AE94" s="4">
        <f t="shared" si="88"/>
        <v>122.26826178887403</v>
      </c>
      <c r="AF94" s="4">
        <f t="shared" si="88"/>
        <v>124.79903748278932</v>
      </c>
      <c r="AG94" s="4">
        <f t="shared" si="88"/>
        <v>107.87976786106074</v>
      </c>
      <c r="AI94" s="4">
        <f t="shared" si="89"/>
        <v>3.0140091164106764</v>
      </c>
      <c r="AJ94" s="4">
        <f t="shared" si="89"/>
        <v>0.81918056912184056</v>
      </c>
      <c r="AK94" s="4">
        <f t="shared" si="89"/>
        <v>-5.3355177763235417</v>
      </c>
      <c r="AL94" s="4">
        <f t="shared" si="89"/>
        <v>-3.1972929966405985</v>
      </c>
      <c r="AM94" s="4">
        <f t="shared" si="89"/>
        <v>-9.4108251512706573</v>
      </c>
      <c r="AN94" s="4">
        <f t="shared" si="89"/>
        <v>5.2823188653803754E-2</v>
      </c>
      <c r="AO94" s="4">
        <f t="shared" si="89"/>
        <v>-8.0573677793129121</v>
      </c>
      <c r="AP94" s="4">
        <f t="shared" si="89"/>
        <v>-6.9778406064264118</v>
      </c>
      <c r="AQ94" s="4">
        <f t="shared" si="89"/>
        <v>-7.6715303594235422</v>
      </c>
      <c r="AR94" s="4">
        <f t="shared" si="89"/>
        <v>-10.040252181412995</v>
      </c>
      <c r="AS94" s="4">
        <f t="shared" si="89"/>
        <v>-8.7730033016013493</v>
      </c>
      <c r="AT94" s="4">
        <f t="shared" si="89"/>
        <v>-8.8985671860941977</v>
      </c>
      <c r="AU94" s="4">
        <f t="shared" si="89"/>
        <v>9.5677382111259845</v>
      </c>
      <c r="AV94" s="4">
        <f t="shared" si="89"/>
        <v>-3.7370374827893187</v>
      </c>
      <c r="AW94" s="4">
        <f t="shared" si="89"/>
        <v>-4.7877678610607433</v>
      </c>
      <c r="AY94" s="2">
        <f t="shared" si="125"/>
        <v>53.325216707708258</v>
      </c>
      <c r="AZ94" s="2">
        <f t="shared" si="125"/>
        <v>67.611193002946692</v>
      </c>
      <c r="BA94" s="2">
        <f t="shared" si="125"/>
        <v>73.920213282214988</v>
      </c>
      <c r="BB94" s="2">
        <f t="shared" si="125"/>
        <v>78.246626068660674</v>
      </c>
      <c r="BC94" s="2">
        <f t="shared" si="125"/>
        <v>85.346326333875822</v>
      </c>
      <c r="BD94" s="2">
        <f t="shared" si="125"/>
        <v>94.36153798170433</v>
      </c>
      <c r="BE94" s="2">
        <f t="shared" si="125"/>
        <v>94.375923709044685</v>
      </c>
      <c r="BF94" s="2">
        <f t="shared" si="125"/>
        <v>94.578589077455248</v>
      </c>
      <c r="BG94" s="2">
        <f t="shared" si="125"/>
        <v>98.49943631324652</v>
      </c>
      <c r="BH94" s="2">
        <f t="shared" si="125"/>
        <v>96.772186958890771</v>
      </c>
      <c r="BI94" s="2">
        <f t="shared" si="125"/>
        <v>99.190711100258369</v>
      </c>
      <c r="BJ94" s="2">
        <f t="shared" si="125"/>
        <v>95.740831474472785</v>
      </c>
      <c r="BK94" s="2">
        <f t="shared" si="125"/>
        <v>110.01592001817021</v>
      </c>
      <c r="BL94" s="2">
        <f t="shared" si="125"/>
        <v>97.517162479547636</v>
      </c>
      <c r="BM94" s="2">
        <f t="shared" si="125"/>
        <v>96.591820473736263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72.975742422584531</v>
      </c>
      <c r="DL94" s="2">
        <f t="shared" si="90"/>
        <v>83.92991935971007</v>
      </c>
      <c r="DM94" s="2">
        <f t="shared" si="90"/>
        <v>88.550312594382376</v>
      </c>
      <c r="DN94" s="2">
        <f t="shared" si="90"/>
        <v>91.756389308366053</v>
      </c>
      <c r="DO94" s="2">
        <f t="shared" si="90"/>
        <v>98.710941709453323</v>
      </c>
      <c r="DP94" s="2">
        <f t="shared" si="90"/>
        <v>105.28324778012686</v>
      </c>
      <c r="DQ94" s="2">
        <f t="shared" si="90"/>
        <v>106.4045889459378</v>
      </c>
      <c r="DR94" s="2">
        <f t="shared" si="90"/>
        <v>108.66748172757478</v>
      </c>
      <c r="DS94" s="2">
        <f t="shared" si="90"/>
        <v>111.16332131377794</v>
      </c>
      <c r="DT94" s="2">
        <f t="shared" si="90"/>
        <v>109.43253936742023</v>
      </c>
      <c r="DU94" s="2">
        <f t="shared" si="90"/>
        <v>111.87531726568005</v>
      </c>
      <c r="DV94" s="2">
        <f t="shared" si="90"/>
        <v>110.24684929024464</v>
      </c>
      <c r="DW94" s="2">
        <f t="shared" si="90"/>
        <v>118.69329835507656</v>
      </c>
      <c r="DX94" s="2">
        <f t="shared" si="90"/>
        <v>110.37265108175997</v>
      </c>
      <c r="DY94" s="2">
        <f t="shared" si="90"/>
        <v>106.13619094076655</v>
      </c>
      <c r="EA94" s="2">
        <f t="shared" si="94"/>
        <v>51.956432232207419</v>
      </c>
      <c r="EB94" s="2">
        <f t="shared" si="91"/>
        <v>65.768995605361468</v>
      </c>
      <c r="EC94" s="2">
        <f t="shared" si="91"/>
        <v>72.25166640694566</v>
      </c>
      <c r="ED94" s="2">
        <f t="shared" si="91"/>
        <v>76.737847767648432</v>
      </c>
      <c r="EE94" s="2">
        <f t="shared" si="91"/>
        <v>83.894822641624501</v>
      </c>
      <c r="EF94" s="2">
        <f t="shared" si="91"/>
        <v>93.027192011006392</v>
      </c>
      <c r="EG94" s="2">
        <f t="shared" si="91"/>
        <v>92.988300156363508</v>
      </c>
      <c r="EH94" s="2">
        <f t="shared" si="91"/>
        <v>92.788695946956736</v>
      </c>
      <c r="EI94" s="2">
        <f t="shared" si="91"/>
        <v>96.8546066112185</v>
      </c>
      <c r="EJ94" s="2">
        <f t="shared" si="91"/>
        <v>95.192301633727823</v>
      </c>
      <c r="EK94" s="2">
        <f t="shared" si="91"/>
        <v>97.563268674357616</v>
      </c>
      <c r="EL94" s="2">
        <f t="shared" si="91"/>
        <v>94.078342743396405</v>
      </c>
      <c r="EM94" s="2">
        <f t="shared" si="91"/>
        <v>109.09547091809587</v>
      </c>
      <c r="EN94" s="2">
        <f t="shared" si="91"/>
        <v>96.17353814387377</v>
      </c>
      <c r="EO94" s="2">
        <f t="shared" si="91"/>
        <v>95.342865599999982</v>
      </c>
      <c r="EQ94" s="2">
        <f t="shared" si="92"/>
        <v>50.953384588715551</v>
      </c>
      <c r="ER94" s="2">
        <f t="shared" si="92"/>
        <v>65.428343700367222</v>
      </c>
      <c r="ES94" s="2">
        <f t="shared" si="92"/>
        <v>71.890143074450037</v>
      </c>
      <c r="ET94" s="2">
        <f t="shared" si="92"/>
        <v>76.340406697854007</v>
      </c>
      <c r="EU94" s="2">
        <f t="shared" si="92"/>
        <v>83.868073720867429</v>
      </c>
      <c r="EV94" s="2">
        <f t="shared" si="92"/>
        <v>92.387191813848403</v>
      </c>
      <c r="EW94" s="2">
        <f t="shared" si="92"/>
        <v>92.439841119208097</v>
      </c>
      <c r="EX94" s="2">
        <f t="shared" si="92"/>
        <v>93.068780448990339</v>
      </c>
      <c r="EY94" s="2">
        <f t="shared" si="92"/>
        <v>96.514024968143943</v>
      </c>
      <c r="EZ94" s="2">
        <f t="shared" si="92"/>
        <v>94.780762923401397</v>
      </c>
      <c r="FA94" s="2">
        <f t="shared" si="92"/>
        <v>96.558275590822817</v>
      </c>
      <c r="FB94" s="2">
        <f t="shared" si="92"/>
        <v>93.655270418534798</v>
      </c>
      <c r="FC94" s="2">
        <f t="shared" si="92"/>
        <v>105.74352882527074</v>
      </c>
      <c r="FD94" s="2">
        <f t="shared" si="92"/>
        <v>97.01747632537581</v>
      </c>
      <c r="FE94" s="2">
        <f t="shared" si="92"/>
        <v>97.446315066605024</v>
      </c>
      <c r="FG94" s="2">
        <f t="shared" si="93"/>
        <v>0.93486981341861475</v>
      </c>
      <c r="FH94" s="2">
        <f t="shared" si="93"/>
        <v>0.89855767412649845</v>
      </c>
      <c r="FI94" s="2">
        <f t="shared" si="93"/>
        <v>0.89762110602967404</v>
      </c>
      <c r="FJ94" s="2">
        <f t="shared" si="93"/>
        <v>0.8995325726911515</v>
      </c>
      <c r="FK94" s="2">
        <f t="shared" si="93"/>
        <v>0.90203163163798061</v>
      </c>
      <c r="FL94" s="2">
        <f t="shared" si="93"/>
        <v>0.89111468601359822</v>
      </c>
      <c r="FM94" s="2">
        <f t="shared" si="93"/>
        <v>0.89656020152112981</v>
      </c>
      <c r="FN94" s="2">
        <f t="shared" si="93"/>
        <v>0.88728274489967374</v>
      </c>
      <c r="FO94" s="2">
        <f t="shared" si="93"/>
        <v>0.88503761132273429</v>
      </c>
      <c r="FP94" s="2">
        <f t="shared" si="93"/>
        <v>0.88904391171010888</v>
      </c>
      <c r="FQ94" s="2">
        <f t="shared" si="93"/>
        <v>0.88626848587482987</v>
      </c>
      <c r="FR94" s="2">
        <f t="shared" si="93"/>
        <v>0.89717107175486244</v>
      </c>
      <c r="FS94" s="2">
        <f t="shared" si="93"/>
        <v>0.90402469610906233</v>
      </c>
      <c r="FT94" s="2">
        <f t="shared" si="93"/>
        <v>0.90538083892634358</v>
      </c>
      <c r="FU94" s="2">
        <f t="shared" si="93"/>
        <v>0.88431039257938193</v>
      </c>
      <c r="FW94" s="2">
        <f t="shared" si="127"/>
        <v>2.0648970343472875E-4</v>
      </c>
      <c r="FX94" s="2">
        <f t="shared" si="127"/>
        <v>2.6111131604268368E-4</v>
      </c>
      <c r="FY94" s="2">
        <f t="shared" si="127"/>
        <v>2.5031472652184167E-4</v>
      </c>
      <c r="FZ94" s="2">
        <f t="shared" si="127"/>
        <v>2.4136789582547693E-4</v>
      </c>
      <c r="GA94" s="2">
        <f t="shared" si="127"/>
        <v>2.7359164676091702E-4</v>
      </c>
      <c r="GB94" s="2">
        <f t="shared" si="127"/>
        <v>2.4767173241521651E-4</v>
      </c>
      <c r="GC94" s="2">
        <f t="shared" si="127"/>
        <v>2.8198285784961265E-4</v>
      </c>
      <c r="GD94" s="2">
        <f t="shared" si="127"/>
        <v>2.8556732192705492E-4</v>
      </c>
      <c r="GE94" s="2">
        <f t="shared" si="127"/>
        <v>3.9438144261452941E-4</v>
      </c>
      <c r="GF94" s="2">
        <f t="shared" si="127"/>
        <v>3.7845792329135663E-4</v>
      </c>
      <c r="GG94" s="2">
        <f t="shared" si="127"/>
        <v>2.8709712342111642E-4</v>
      </c>
      <c r="GH94" s="2">
        <f t="shared" si="127"/>
        <v>2.3983714968413836E-4</v>
      </c>
      <c r="GI94" s="2">
        <f t="shared" si="127"/>
        <v>2.1041678619008244E-4</v>
      </c>
      <c r="GJ94" s="2">
        <f t="shared" si="127"/>
        <v>1.3766589012757162E-4</v>
      </c>
      <c r="GK94" s="2">
        <f t="shared" si="127"/>
        <v>1.3278298548515416E-4</v>
      </c>
      <c r="GM94" s="86">
        <f t="shared" si="128"/>
        <v>0.40320307625719032</v>
      </c>
      <c r="GN94" s="86">
        <f t="shared" si="128"/>
        <v>0.27555305508415739</v>
      </c>
      <c r="GO94" s="86">
        <f t="shared" si="128"/>
        <v>0.22815556003812601</v>
      </c>
      <c r="GP94" s="86">
        <f t="shared" si="128"/>
        <v>0.23608001942406084</v>
      </c>
      <c r="GQ94" s="86">
        <f t="shared" si="128"/>
        <v>0.17491490195212175</v>
      </c>
      <c r="GR94" s="86">
        <f t="shared" si="128"/>
        <v>0.26416586079269211</v>
      </c>
      <c r="GS94" s="86">
        <f t="shared" si="128"/>
        <v>0.17136620489210236</v>
      </c>
      <c r="GT94" s="86">
        <f t="shared" si="128"/>
        <v>0.21466491867910209</v>
      </c>
      <c r="GU94" s="86">
        <f t="shared" si="128"/>
        <v>0.1888205352030273</v>
      </c>
      <c r="GV94" s="86">
        <f t="shared" si="128"/>
        <v>0.13127964117011892</v>
      </c>
      <c r="GW94" s="86">
        <f t="shared" si="128"/>
        <v>0.1881542722024285</v>
      </c>
      <c r="GX94" s="86">
        <f t="shared" si="128"/>
        <v>0.17883358519262835</v>
      </c>
      <c r="GY94" s="86">
        <f t="shared" si="128"/>
        <v>9.0230740042470517E-2</v>
      </c>
      <c r="GZ94" s="86">
        <f t="shared" si="128"/>
        <v>0.21665611547509137</v>
      </c>
      <c r="HA94" s="86">
        <f t="shared" si="128"/>
        <v>0.12588464785810161</v>
      </c>
      <c r="HC94" s="86">
        <f t="shared" si="73"/>
        <v>9.7326968582170381E-3</v>
      </c>
      <c r="HD94" s="86">
        <f t="shared" si="73"/>
        <v>3.7362407440007122E-3</v>
      </c>
      <c r="HE94" s="86">
        <f t="shared" si="73"/>
        <v>3.121812803268524E-3</v>
      </c>
      <c r="HF94" s="86">
        <f t="shared" si="73"/>
        <v>2.9231673236817402E-3</v>
      </c>
      <c r="HG94" s="86">
        <f t="shared" si="87"/>
        <v>3.6736687867455877E-3</v>
      </c>
      <c r="HH94" s="86">
        <f t="shared" si="87"/>
        <v>3.2186108026176215E-3</v>
      </c>
      <c r="HI94" s="86">
        <f t="shared" si="87"/>
        <v>4.3472286357521244E-3</v>
      </c>
      <c r="HJ94" s="86">
        <f t="shared" si="87"/>
        <v>4.1454325716285892E-3</v>
      </c>
      <c r="HK94" s="86">
        <f t="shared" si="87"/>
        <v>3.5475739139158935E-3</v>
      </c>
      <c r="HL94" s="86">
        <f t="shared" si="87"/>
        <v>4.3874541687535726E-3</v>
      </c>
      <c r="HM94" s="86">
        <f t="shared" si="87"/>
        <v>3.2583186105173351E-3</v>
      </c>
      <c r="HN94" s="86">
        <f t="shared" si="87"/>
        <v>2.6486624646110779E-3</v>
      </c>
      <c r="HO94" s="86">
        <f t="shared" si="87"/>
        <v>4.7214193963308199E-3</v>
      </c>
      <c r="HP94" s="86">
        <f t="shared" si="87"/>
        <v>3.8395018027146083E-3</v>
      </c>
      <c r="HQ94" s="86">
        <f t="shared" si="87"/>
        <v>1.7814925867906883E-3</v>
      </c>
      <c r="HS94" s="86">
        <f t="shared" si="129"/>
        <v>2.8417277459632789E-24</v>
      </c>
      <c r="HT94" s="86">
        <f t="shared" si="129"/>
        <v>2.014283027913948E-29</v>
      </c>
      <c r="HU94" s="86">
        <f t="shared" si="129"/>
        <v>1.2609635167319057E-30</v>
      </c>
      <c r="HV94" s="86">
        <f t="shared" si="129"/>
        <v>2.841727116898961E-32</v>
      </c>
      <c r="HW94" s="86">
        <f t="shared" si="129"/>
        <v>2.4669225560546353E-32</v>
      </c>
      <c r="HX94" s="86">
        <f t="shared" si="129"/>
        <v>3.3298414485799915E-32</v>
      </c>
      <c r="HY94" s="86">
        <f t="shared" si="129"/>
        <v>6.0163102034418567E-32</v>
      </c>
      <c r="HZ94" s="86">
        <f t="shared" si="129"/>
        <v>6.8518537820562444E-32</v>
      </c>
      <c r="IA94" s="86">
        <f t="shared" si="129"/>
        <v>7.5060699961955674E-33</v>
      </c>
      <c r="IB94" s="86">
        <f t="shared" si="129"/>
        <v>1.1410043745530467E-32</v>
      </c>
      <c r="IC94" s="86">
        <f t="shared" si="129"/>
        <v>7.3373156811925287E-33</v>
      </c>
      <c r="ID94" s="86">
        <f t="shared" si="129"/>
        <v>6.6529295448785571E-34</v>
      </c>
      <c r="IE94" s="86">
        <f t="shared" si="129"/>
        <v>5.3144356912661257E-29</v>
      </c>
      <c r="IF94" s="86">
        <f t="shared" si="129"/>
        <v>9.2298005919507049E-17</v>
      </c>
      <c r="IG94" s="86">
        <f t="shared" si="129"/>
        <v>1.7992169879629396E-12</v>
      </c>
      <c r="II94" s="86">
        <f t="shared" si="130"/>
        <v>4.268395919630839E-104</v>
      </c>
      <c r="IJ94" s="86">
        <f t="shared" si="130"/>
        <v>3.0900210501085939E-126</v>
      </c>
      <c r="IK94" s="86">
        <f t="shared" si="130"/>
        <v>4.6635461732434656E-135</v>
      </c>
      <c r="IL94" s="86">
        <f t="shared" si="130"/>
        <v>2.8659095454625416E-142</v>
      </c>
      <c r="IM94" s="86">
        <f t="shared" si="130"/>
        <v>2.3107329398634498E-142</v>
      </c>
      <c r="IN94" s="86">
        <f t="shared" si="130"/>
        <v>7.9357678591193429E-140</v>
      </c>
      <c r="IO94" s="86">
        <f t="shared" si="130"/>
        <v>2.9293781739727419E-140</v>
      </c>
      <c r="IP94" s="86">
        <f t="shared" si="130"/>
        <v>6.8393433317083999E-141</v>
      </c>
      <c r="IQ94" s="86">
        <f t="shared" si="130"/>
        <v>9.0058991394188403E-144</v>
      </c>
      <c r="IR94" s="86">
        <f t="shared" si="130"/>
        <v>2.6748423644153398E-144</v>
      </c>
      <c r="IS94" s="86">
        <f t="shared" si="130"/>
        <v>2.0518581117134997E-144</v>
      </c>
      <c r="IT94" s="86">
        <f t="shared" si="130"/>
        <v>3.9557646362158801E-148</v>
      </c>
      <c r="IU94" s="86">
        <f t="shared" si="130"/>
        <v>1.0753344070484453E-125</v>
      </c>
      <c r="IV94" s="86">
        <f t="shared" si="130"/>
        <v>1.0457345662057996E-57</v>
      </c>
      <c r="IW94" s="86">
        <f t="shared" si="130"/>
        <v>8.4041123532539075E-40</v>
      </c>
      <c r="IY94" s="86">
        <f t="shared" si="131"/>
        <v>0.41293577311540736</v>
      </c>
      <c r="IZ94" s="86">
        <f t="shared" si="131"/>
        <v>0.27928929582815809</v>
      </c>
      <c r="JA94" s="86">
        <f t="shared" si="131"/>
        <v>0.23127737284139455</v>
      </c>
      <c r="JB94" s="86">
        <f t="shared" si="131"/>
        <v>0.2390031867477426</v>
      </c>
      <c r="JC94" s="86">
        <f t="shared" si="131"/>
        <v>0.17858857073886733</v>
      </c>
      <c r="JD94" s="86">
        <f t="shared" si="131"/>
        <v>0.2673844715953097</v>
      </c>
      <c r="JE94" s="86">
        <f t="shared" si="131"/>
        <v>0.17571343352785448</v>
      </c>
      <c r="JF94" s="86">
        <f t="shared" si="131"/>
        <v>0.21881035125073067</v>
      </c>
      <c r="JG94" s="86">
        <f t="shared" si="131"/>
        <v>0.19236810911694319</v>
      </c>
      <c r="JH94" s="86">
        <f t="shared" si="131"/>
        <v>0.1356670953388725</v>
      </c>
      <c r="JI94" s="86">
        <f t="shared" si="131"/>
        <v>0.19141259081294584</v>
      </c>
      <c r="JJ94" s="86">
        <f t="shared" si="131"/>
        <v>0.18148224765723941</v>
      </c>
      <c r="JK94" s="86">
        <f t="shared" si="131"/>
        <v>9.4952159438801337E-2</v>
      </c>
      <c r="JL94" s="86">
        <f t="shared" si="131"/>
        <v>0.22049561727780606</v>
      </c>
      <c r="JM94" s="86">
        <f t="shared" si="131"/>
        <v>0.12766614044669153</v>
      </c>
    </row>
    <row r="95" spans="2:273" x14ac:dyDescent="0.25">
      <c r="B95" s="2">
        <v>68</v>
      </c>
      <c r="C95" s="37">
        <v>104.49299999999999</v>
      </c>
      <c r="D95" s="37">
        <v>85.704999999999998</v>
      </c>
      <c r="E95" s="37">
        <v>80.694000000000003</v>
      </c>
      <c r="F95" s="37">
        <v>87.935000000000002</v>
      </c>
      <c r="G95" s="37">
        <v>89.918999999999997</v>
      </c>
      <c r="H95" s="37">
        <v>108.339</v>
      </c>
      <c r="I95" s="37">
        <v>100.738</v>
      </c>
      <c r="J95" s="37">
        <v>103.51600000000001</v>
      </c>
      <c r="K95" s="37">
        <v>103.17700000000001</v>
      </c>
      <c r="L95" s="37">
        <v>101.387</v>
      </c>
      <c r="M95" s="37">
        <v>106.258</v>
      </c>
      <c r="N95" s="37">
        <v>100.274</v>
      </c>
      <c r="O95" s="37">
        <v>119.639</v>
      </c>
      <c r="P95" s="37">
        <v>107.554</v>
      </c>
      <c r="Q95" s="37">
        <v>98.015000000000001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103.81694161247003</v>
      </c>
      <c r="T95" s="4">
        <f t="shared" si="132"/>
        <v>96.189742892550498</v>
      </c>
      <c r="U95" s="4">
        <f t="shared" si="132"/>
        <v>94.907966805038214</v>
      </c>
      <c r="V95" s="4">
        <f t="shared" si="132"/>
        <v>99.20463639258918</v>
      </c>
      <c r="W95" s="4">
        <f t="shared" si="132"/>
        <v>99.717572416050075</v>
      </c>
      <c r="X95" s="4">
        <f t="shared" si="132"/>
        <v>117.43924235896063</v>
      </c>
      <c r="Y95" s="4">
        <f t="shared" si="132"/>
        <v>107.92093723924427</v>
      </c>
      <c r="Z95" s="4">
        <f t="shared" si="132"/>
        <v>112.4813796118104</v>
      </c>
      <c r="AA95" s="4">
        <f t="shared" si="132"/>
        <v>112.7916976873704</v>
      </c>
      <c r="AB95" s="4">
        <f t="shared" si="132"/>
        <v>106.46951459380156</v>
      </c>
      <c r="AC95" s="4">
        <f t="shared" si="132"/>
        <v>112.46511855569879</v>
      </c>
      <c r="AD95" s="4">
        <f t="shared" si="132"/>
        <v>107.05258748926383</v>
      </c>
      <c r="AE95" s="4">
        <f t="shared" si="132"/>
        <v>116.09964079740445</v>
      </c>
      <c r="AF95" s="4">
        <f t="shared" si="132"/>
        <v>111.81454340657967</v>
      </c>
      <c r="AG95" s="4">
        <f t="shared" si="132"/>
        <v>101.7438244103066</v>
      </c>
      <c r="AI95" s="4">
        <f t="shared" ref="AI95:AW111" si="133">IF(OR($B95 &lt; C$230, $B95 &gt; C$233), 0, C95-S95)</f>
        <v>0.67605838752996306</v>
      </c>
      <c r="AJ95" s="4">
        <f t="shared" si="133"/>
        <v>-10.4847428925505</v>
      </c>
      <c r="AK95" s="4">
        <f t="shared" si="133"/>
        <v>-14.213966805038211</v>
      </c>
      <c r="AL95" s="4">
        <f t="shared" si="133"/>
        <v>-11.269636392589177</v>
      </c>
      <c r="AM95" s="4">
        <f t="shared" si="133"/>
        <v>-9.798572416050078</v>
      </c>
      <c r="AN95" s="4">
        <f t="shared" si="133"/>
        <v>-9.1002423589606281</v>
      </c>
      <c r="AO95" s="4">
        <f t="shared" si="133"/>
        <v>-7.1829372392442679</v>
      </c>
      <c r="AP95" s="4">
        <f t="shared" si="133"/>
        <v>-8.9653796118103912</v>
      </c>
      <c r="AQ95" s="4">
        <f t="shared" si="133"/>
        <v>-9.6146976873703949</v>
      </c>
      <c r="AR95" s="4">
        <f t="shared" si="133"/>
        <v>-5.0825145938015623</v>
      </c>
      <c r="AS95" s="4">
        <f t="shared" si="133"/>
        <v>-6.2071185556987984</v>
      </c>
      <c r="AT95" s="4">
        <f t="shared" si="133"/>
        <v>-6.7785874892638276</v>
      </c>
      <c r="AU95" s="4">
        <f t="shared" si="133"/>
        <v>3.5393592025955485</v>
      </c>
      <c r="AV95" s="4">
        <f t="shared" si="133"/>
        <v>-4.2605434065796715</v>
      </c>
      <c r="AW95" s="4">
        <f t="shared" si="133"/>
        <v>-3.7288244103066006</v>
      </c>
      <c r="AY95" s="2">
        <f t="shared" si="125"/>
        <v>53.083693565161703</v>
      </c>
      <c r="AZ95" s="2">
        <f t="shared" si="125"/>
        <v>67.340904295842051</v>
      </c>
      <c r="BA95" s="2">
        <f t="shared" si="125"/>
        <v>73.686806137930915</v>
      </c>
      <c r="BB95" s="2">
        <f t="shared" si="125"/>
        <v>78.04911220169636</v>
      </c>
      <c r="BC95" s="2">
        <f t="shared" si="125"/>
        <v>85.159064003699527</v>
      </c>
      <c r="BD95" s="2">
        <f t="shared" si="125"/>
        <v>94.151794407856514</v>
      </c>
      <c r="BE95" s="2">
        <f t="shared" si="125"/>
        <v>94.17639948545488</v>
      </c>
      <c r="BF95" s="2">
        <f t="shared" si="125"/>
        <v>94.378754830741229</v>
      </c>
      <c r="BG95" s="2">
        <f t="shared" si="125"/>
        <v>98.275528447879353</v>
      </c>
      <c r="BH95" s="2">
        <f t="shared" si="125"/>
        <v>96.559088979522258</v>
      </c>
      <c r="BI95" s="2">
        <f t="shared" si="125"/>
        <v>98.949930040209338</v>
      </c>
      <c r="BJ95" s="2">
        <f t="shared" si="125"/>
        <v>95.524987000637907</v>
      </c>
      <c r="BK95" s="2">
        <f t="shared" si="125"/>
        <v>109.7434408483895</v>
      </c>
      <c r="BL95" s="2">
        <f t="shared" si="125"/>
        <v>97.346722576809341</v>
      </c>
      <c r="BM95" s="2">
        <f t="shared" si="125"/>
        <v>96.450082062840266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73.270309005361639</v>
      </c>
      <c r="DL95" s="2">
        <f t="shared" si="134"/>
        <v>84.182601630927223</v>
      </c>
      <c r="DM95" s="2">
        <f t="shared" si="134"/>
        <v>88.749935668982204</v>
      </c>
      <c r="DN95" s="2">
        <f t="shared" si="134"/>
        <v>91.907663696768338</v>
      </c>
      <c r="DO95" s="2">
        <f t="shared" si="134"/>
        <v>98.874395952884299</v>
      </c>
      <c r="DP95" s="2">
        <f t="shared" si="134"/>
        <v>105.43904143763214</v>
      </c>
      <c r="DQ95" s="2">
        <f t="shared" si="134"/>
        <v>106.54165584415585</v>
      </c>
      <c r="DR95" s="2">
        <f t="shared" si="134"/>
        <v>108.85846043491395</v>
      </c>
      <c r="DS95" s="2">
        <f t="shared" si="134"/>
        <v>111.389996461659</v>
      </c>
      <c r="DT95" s="2">
        <f t="shared" si="134"/>
        <v>109.64205496583203</v>
      </c>
      <c r="DU95" s="2">
        <f t="shared" si="134"/>
        <v>112.08740049330514</v>
      </c>
      <c r="DV95" s="2">
        <f t="shared" si="134"/>
        <v>110.46300981576563</v>
      </c>
      <c r="DW95" s="2">
        <f t="shared" si="134"/>
        <v>118.94841844258973</v>
      </c>
      <c r="DX95" s="2">
        <f t="shared" si="134"/>
        <v>110.56633635847984</v>
      </c>
      <c r="DY95" s="2">
        <f t="shared" si="134"/>
        <v>106.30892822299653</v>
      </c>
      <c r="EA95" s="2">
        <f t="shared" si="94"/>
        <v>51.801319822332403</v>
      </c>
      <c r="EB95" s="2">
        <f t="shared" si="91"/>
        <v>65.606969649527585</v>
      </c>
      <c r="EC95" s="2">
        <f t="shared" si="91"/>
        <v>72.12004474621547</v>
      </c>
      <c r="ED95" s="2">
        <f t="shared" si="91"/>
        <v>76.637578216151383</v>
      </c>
      <c r="EE95" s="2">
        <f t="shared" si="91"/>
        <v>83.800538866699199</v>
      </c>
      <c r="EF95" s="2">
        <f t="shared" si="91"/>
        <v>92.894148123296503</v>
      </c>
      <c r="EG95" s="2">
        <f t="shared" si="91"/>
        <v>92.875480681104648</v>
      </c>
      <c r="EH95" s="2">
        <f t="shared" si="91"/>
        <v>92.701060469738408</v>
      </c>
      <c r="EI95" s="2">
        <f t="shared" si="91"/>
        <v>96.722069597828096</v>
      </c>
      <c r="EJ95" s="2">
        <f t="shared" si="91"/>
        <v>95.070139480739186</v>
      </c>
      <c r="EK95" s="2">
        <f t="shared" si="91"/>
        <v>97.41273252483964</v>
      </c>
      <c r="EL95" s="2">
        <f t="shared" si="91"/>
        <v>93.963638833888041</v>
      </c>
      <c r="EM95" s="2">
        <f t="shared" ref="EM95:EO158" si="135">CQ$228*$B95+CQ$229</f>
        <v>108.85301584053047</v>
      </c>
      <c r="EN95" s="2">
        <f t="shared" si="135"/>
        <v>96.086598040059172</v>
      </c>
      <c r="EO95" s="2">
        <f t="shared" si="135"/>
        <v>95.273454951724119</v>
      </c>
      <c r="EQ95" s="2">
        <f t="shared" ref="EQ95:FE111" si="136">CU$228*$B95+CU$229</f>
        <v>50.819251569136348</v>
      </c>
      <c r="ER95" s="2">
        <f t="shared" si="136"/>
        <v>65.273490237552636</v>
      </c>
      <c r="ES95" s="2">
        <f t="shared" si="136"/>
        <v>71.766099351426931</v>
      </c>
      <c r="ET95" s="2">
        <f t="shared" si="136"/>
        <v>76.248707952773444</v>
      </c>
      <c r="EU95" s="2">
        <f t="shared" si="136"/>
        <v>83.774424611611252</v>
      </c>
      <c r="EV95" s="2">
        <f t="shared" si="136"/>
        <v>92.268303478882942</v>
      </c>
      <c r="EW95" s="2">
        <f t="shared" si="136"/>
        <v>92.339462320929698</v>
      </c>
      <c r="EX95" s="2">
        <f t="shared" si="136"/>
        <v>92.974641529513477</v>
      </c>
      <c r="EY95" s="2">
        <f t="shared" si="136"/>
        <v>96.389410945113923</v>
      </c>
      <c r="EZ95" s="2">
        <f t="shared" si="136"/>
        <v>94.668291968859037</v>
      </c>
      <c r="FA95" s="2">
        <f t="shared" si="136"/>
        <v>96.430243710538846</v>
      </c>
      <c r="FB95" s="2">
        <f t="shared" si="136"/>
        <v>93.550113730384822</v>
      </c>
      <c r="FC95" s="2">
        <f t="shared" si="136"/>
        <v>105.57341974583012</v>
      </c>
      <c r="FD95" s="2">
        <f t="shared" si="136"/>
        <v>96.909756342370329</v>
      </c>
      <c r="FE95" s="2">
        <f t="shared" si="136"/>
        <v>97.320432091423925</v>
      </c>
      <c r="FG95" s="2">
        <f t="shared" ref="FG95:FU111" si="137">POWER(10,($B95-C$231)/C$229)/(1+POWER(10,($B95-C$231)/C$229))</f>
        <v>0.94025819851275361</v>
      </c>
      <c r="FH95" s="2">
        <f t="shared" si="137"/>
        <v>0.90665027592295699</v>
      </c>
      <c r="FI95" s="2">
        <f t="shared" si="137"/>
        <v>0.90578058857140986</v>
      </c>
      <c r="FJ95" s="2">
        <f t="shared" si="137"/>
        <v>0.9075554029309183</v>
      </c>
      <c r="FK95" s="2">
        <f t="shared" si="137"/>
        <v>0.90987489379988562</v>
      </c>
      <c r="FL95" s="2">
        <f t="shared" si="137"/>
        <v>0.89973479984896754</v>
      </c>
      <c r="FM95" s="2">
        <f t="shared" si="137"/>
        <v>0.90479526899130314</v>
      </c>
      <c r="FN95" s="2">
        <f t="shared" si="137"/>
        <v>0.89617087503368031</v>
      </c>
      <c r="FO95" s="2">
        <f t="shared" si="137"/>
        <v>0.89408164420240344</v>
      </c>
      <c r="FP95" s="2">
        <f t="shared" si="137"/>
        <v>0.89780916247929288</v>
      </c>
      <c r="FQ95" s="2">
        <f t="shared" si="137"/>
        <v>0.8952271497115567</v>
      </c>
      <c r="FR95" s="2">
        <f t="shared" si="137"/>
        <v>0.90536263999329691</v>
      </c>
      <c r="FS95" s="2">
        <f t="shared" si="137"/>
        <v>0.9117240106639779</v>
      </c>
      <c r="FT95" s="2">
        <f t="shared" si="137"/>
        <v>0.9129818331738242</v>
      </c>
      <c r="FU95" s="2">
        <f t="shared" si="137"/>
        <v>0.89340474493955058</v>
      </c>
      <c r="FW95" s="2">
        <f t="shared" si="127"/>
        <v>2.2640694712072331E-4</v>
      </c>
      <c r="FX95" s="2">
        <f t="shared" si="127"/>
        <v>2.8629565257616183E-4</v>
      </c>
      <c r="FY95" s="2">
        <f t="shared" si="127"/>
        <v>2.7445801166756253E-4</v>
      </c>
      <c r="FZ95" s="2">
        <f t="shared" si="127"/>
        <v>2.6464847222164371E-4</v>
      </c>
      <c r="GA95" s="2">
        <f t="shared" si="127"/>
        <v>2.9997935717656618E-4</v>
      </c>
      <c r="GB95" s="2">
        <f t="shared" si="127"/>
        <v>2.7156016548532765E-4</v>
      </c>
      <c r="GC95" s="2">
        <f t="shared" si="127"/>
        <v>3.0917964402497438E-4</v>
      </c>
      <c r="GD95" s="2">
        <f t="shared" si="127"/>
        <v>3.1310971553195259E-4</v>
      </c>
      <c r="GE95" s="2">
        <f t="shared" si="127"/>
        <v>4.3241419977155644E-4</v>
      </c>
      <c r="GF95" s="2">
        <f t="shared" si="127"/>
        <v>4.1495570979459994E-4</v>
      </c>
      <c r="GG95" s="2">
        <f t="shared" si="127"/>
        <v>3.1478701684305648E-4</v>
      </c>
      <c r="GH95" s="2">
        <f t="shared" si="127"/>
        <v>2.6297012037355857E-4</v>
      </c>
      <c r="GI95" s="2">
        <f t="shared" si="127"/>
        <v>2.30712734545633E-4</v>
      </c>
      <c r="GJ95" s="2">
        <f t="shared" si="127"/>
        <v>1.5094564205422558E-4</v>
      </c>
      <c r="GK95" s="2">
        <f t="shared" si="127"/>
        <v>1.4559178327600933E-4</v>
      </c>
      <c r="GM95" s="86">
        <f t="shared" si="128"/>
        <v>0.30029266237198959</v>
      </c>
      <c r="GN95" s="86">
        <f t="shared" si="128"/>
        <v>0.17677905688675916</v>
      </c>
      <c r="GO95" s="86">
        <f t="shared" si="128"/>
        <v>0.13461663727152978</v>
      </c>
      <c r="GP95" s="86">
        <f t="shared" si="128"/>
        <v>0.13701878657954614</v>
      </c>
      <c r="GQ95" s="86">
        <f t="shared" si="128"/>
        <v>9.3050666788049768E-2</v>
      </c>
      <c r="GR95" s="86">
        <f t="shared" si="128"/>
        <v>0.16206967106619238</v>
      </c>
      <c r="GS95" s="86">
        <f t="shared" si="128"/>
        <v>9.0581634091842764E-2</v>
      </c>
      <c r="GT95" s="86">
        <f t="shared" si="128"/>
        <v>0.12865993437347265</v>
      </c>
      <c r="GU95" s="86">
        <f t="shared" si="128"/>
        <v>0.10459568254347221</v>
      </c>
      <c r="GV95" s="86">
        <f t="shared" si="128"/>
        <v>6.1387660346198865E-2</v>
      </c>
      <c r="GW95" s="86">
        <f t="shared" si="128"/>
        <v>9.4926951614264649E-2</v>
      </c>
      <c r="GX95" s="86">
        <f t="shared" si="128"/>
        <v>7.8698181472973736E-2</v>
      </c>
      <c r="GY95" s="86">
        <f t="shared" si="128"/>
        <v>3.3317137333000388E-2</v>
      </c>
      <c r="GZ95" s="86">
        <f t="shared" si="128"/>
        <v>0.11356576797348647</v>
      </c>
      <c r="HA95" s="86">
        <f t="shared" si="128"/>
        <v>5.82346990042183E-2</v>
      </c>
      <c r="HC95" s="86">
        <f t="shared" si="73"/>
        <v>1.3566346392432775E-2</v>
      </c>
      <c r="HD95" s="86">
        <f t="shared" si="73"/>
        <v>5.652448939045266E-3</v>
      </c>
      <c r="HE95" s="86">
        <f t="shared" si="73"/>
        <v>4.8137612640531333E-3</v>
      </c>
      <c r="HF95" s="86">
        <f t="shared" si="73"/>
        <v>4.5621015532079827E-3</v>
      </c>
      <c r="HG95" s="86">
        <f t="shared" si="87"/>
        <v>5.7193244257546837E-3</v>
      </c>
      <c r="HH95" s="86">
        <f t="shared" si="87"/>
        <v>4.9917749389610288E-3</v>
      </c>
      <c r="HI95" s="86">
        <f t="shared" si="87"/>
        <v>6.7101607708577116E-3</v>
      </c>
      <c r="HJ95" s="86">
        <f t="shared" si="87"/>
        <v>6.4217295108353672E-3</v>
      </c>
      <c r="HK95" s="86">
        <f t="shared" si="87"/>
        <v>5.6570362272612886E-3</v>
      </c>
      <c r="HL95" s="86">
        <f t="shared" si="87"/>
        <v>6.9218097276529849E-3</v>
      </c>
      <c r="HM95" s="86">
        <f t="shared" si="87"/>
        <v>5.1271782991805358E-3</v>
      </c>
      <c r="HN95" s="86">
        <f t="shared" si="87"/>
        <v>4.1862695118734363E-3</v>
      </c>
      <c r="HO95" s="86">
        <f t="shared" si="87"/>
        <v>7.0012790730511849E-3</v>
      </c>
      <c r="HP95" s="86">
        <f t="shared" si="87"/>
        <v>5.7968125592324071E-3</v>
      </c>
      <c r="HQ95" s="86">
        <f t="shared" si="87"/>
        <v>2.922485982709915E-3</v>
      </c>
      <c r="HS95" s="86">
        <f t="shared" si="129"/>
        <v>1.4892080279975864E-23</v>
      </c>
      <c r="HT95" s="86">
        <f t="shared" si="129"/>
        <v>1.6090666100455509E-28</v>
      </c>
      <c r="HU95" s="86">
        <f t="shared" si="129"/>
        <v>1.1206064749447881E-29</v>
      </c>
      <c r="HV95" s="86">
        <f t="shared" si="129"/>
        <v>2.8203888162731965E-31</v>
      </c>
      <c r="HW95" s="86">
        <f t="shared" si="129"/>
        <v>2.5429031066465489E-31</v>
      </c>
      <c r="HX95" s="86">
        <f t="shared" si="129"/>
        <v>3.25416116140315E-31</v>
      </c>
      <c r="HY95" s="86">
        <f t="shared" si="129"/>
        <v>6.0572677899614687E-31</v>
      </c>
      <c r="HZ95" s="86">
        <f t="shared" si="129"/>
        <v>6.9443820610828573E-31</v>
      </c>
      <c r="IA95" s="86">
        <f t="shared" si="129"/>
        <v>8.9047708323136186E-32</v>
      </c>
      <c r="IB95" s="86">
        <f t="shared" si="129"/>
        <v>1.3328471400346478E-31</v>
      </c>
      <c r="IC95" s="86">
        <f t="shared" si="129"/>
        <v>7.9568606370200939E-32</v>
      </c>
      <c r="ID95" s="86">
        <f t="shared" si="129"/>
        <v>7.3452097441826476E-33</v>
      </c>
      <c r="IE95" s="86">
        <f t="shared" si="129"/>
        <v>3.9494657066293495E-28</v>
      </c>
      <c r="IF95" s="86">
        <f t="shared" si="129"/>
        <v>2.681286965586172E-16</v>
      </c>
      <c r="IG95" s="86">
        <f t="shared" si="129"/>
        <v>3.8623948109167707E-12</v>
      </c>
      <c r="II95" s="86">
        <f t="shared" si="130"/>
        <v>6.853896401572044E-102</v>
      </c>
      <c r="IJ95" s="86">
        <f t="shared" si="130"/>
        <v>1.7728732154755154E-123</v>
      </c>
      <c r="IK95" s="86">
        <f t="shared" si="130"/>
        <v>4.055040770642828E-132</v>
      </c>
      <c r="IL95" s="86">
        <f t="shared" si="130"/>
        <v>3.484372439243993E-139</v>
      </c>
      <c r="IM95" s="86">
        <f t="shared" si="130"/>
        <v>3.1446072036394423E-139</v>
      </c>
      <c r="IN95" s="86">
        <f t="shared" si="130"/>
        <v>8.7132386478436534E-137</v>
      </c>
      <c r="IO95" s="86">
        <f t="shared" si="130"/>
        <v>3.6732973419007643E-137</v>
      </c>
      <c r="IP95" s="86">
        <f t="shared" si="130"/>
        <v>8.9582392395716836E-138</v>
      </c>
      <c r="IQ95" s="86">
        <f t="shared" si="130"/>
        <v>1.8476410995174866E-140</v>
      </c>
      <c r="IR95" s="86">
        <f t="shared" si="130"/>
        <v>5.4249323964954578E-141</v>
      </c>
      <c r="IS95" s="86">
        <f t="shared" si="130"/>
        <v>3.2388237534872429E-141</v>
      </c>
      <c r="IT95" s="86">
        <f t="shared" si="130"/>
        <v>6.431984008942731E-145</v>
      </c>
      <c r="IU95" s="86">
        <f t="shared" si="130"/>
        <v>5.1119975482805209E-123</v>
      </c>
      <c r="IV95" s="86">
        <f t="shared" si="130"/>
        <v>1.4842789470182658E-56</v>
      </c>
      <c r="IW95" s="86">
        <f t="shared" si="130"/>
        <v>5.0823082160345386E-39</v>
      </c>
      <c r="IY95" s="86">
        <f t="shared" si="131"/>
        <v>0.31385900876442235</v>
      </c>
      <c r="IZ95" s="86">
        <f t="shared" si="131"/>
        <v>0.18243150582580442</v>
      </c>
      <c r="JA95" s="86">
        <f t="shared" si="131"/>
        <v>0.13943039853558292</v>
      </c>
      <c r="JB95" s="86">
        <f t="shared" si="131"/>
        <v>0.14158088813275413</v>
      </c>
      <c r="JC95" s="86">
        <f t="shared" si="131"/>
        <v>9.8769991213804448E-2</v>
      </c>
      <c r="JD95" s="86">
        <f t="shared" si="131"/>
        <v>0.16706144600515341</v>
      </c>
      <c r="JE95" s="86">
        <f t="shared" si="131"/>
        <v>9.7291794862700481E-2</v>
      </c>
      <c r="JF95" s="86">
        <f t="shared" si="131"/>
        <v>0.13508166388430801</v>
      </c>
      <c r="JG95" s="86">
        <f t="shared" si="131"/>
        <v>0.11025271877073349</v>
      </c>
      <c r="JH95" s="86">
        <f t="shared" si="131"/>
        <v>6.8309470073851852E-2</v>
      </c>
      <c r="JI95" s="86">
        <f t="shared" si="131"/>
        <v>0.10005412991344519</v>
      </c>
      <c r="JJ95" s="86">
        <f t="shared" si="131"/>
        <v>8.2884450984847174E-2</v>
      </c>
      <c r="JK95" s="86">
        <f t="shared" si="131"/>
        <v>4.031841640605157E-2</v>
      </c>
      <c r="JL95" s="86">
        <f t="shared" si="131"/>
        <v>0.11936258053271914</v>
      </c>
      <c r="JM95" s="86">
        <f t="shared" si="131"/>
        <v>6.1157184990790613E-2</v>
      </c>
    </row>
    <row r="96" spans="2:273" x14ac:dyDescent="0.25">
      <c r="B96" s="2">
        <v>69</v>
      </c>
      <c r="C96" s="37">
        <v>87.358000000000004</v>
      </c>
      <c r="D96" s="37">
        <v>73.492000000000004</v>
      </c>
      <c r="E96" s="37">
        <v>76.709999999999994</v>
      </c>
      <c r="F96" s="37">
        <v>82.305999999999997</v>
      </c>
      <c r="G96" s="37">
        <v>90.855000000000004</v>
      </c>
      <c r="H96" s="37">
        <v>98.838999999999999</v>
      </c>
      <c r="I96" s="37">
        <v>99.474999999999994</v>
      </c>
      <c r="J96" s="37">
        <v>100.935</v>
      </c>
      <c r="K96" s="37">
        <v>103.452</v>
      </c>
      <c r="L96" s="37">
        <v>102</v>
      </c>
      <c r="M96" s="37">
        <v>104.548</v>
      </c>
      <c r="N96" s="37">
        <v>98.838999999999999</v>
      </c>
      <c r="O96" s="37">
        <v>116.11499999999999</v>
      </c>
      <c r="P96" s="37">
        <v>104.03100000000001</v>
      </c>
      <c r="Q96" s="37">
        <v>98.722999999999999</v>
      </c>
      <c r="S96" s="4">
        <f t="shared" si="132"/>
        <v>89.424639860496924</v>
      </c>
      <c r="T96" s="4">
        <f t="shared" si="132"/>
        <v>84.851878833842022</v>
      </c>
      <c r="U96" s="4">
        <f t="shared" si="132"/>
        <v>86.032356010427989</v>
      </c>
      <c r="V96" s="4">
        <f t="shared" si="132"/>
        <v>90.041397027131438</v>
      </c>
      <c r="W96" s="4">
        <f t="shared" si="132"/>
        <v>94.135082616963103</v>
      </c>
      <c r="X96" s="4">
        <f t="shared" si="132"/>
        <v>107.56392420198745</v>
      </c>
      <c r="Y96" s="4">
        <f t="shared" si="132"/>
        <v>102.90452818247893</v>
      </c>
      <c r="Z96" s="4">
        <f t="shared" si="132"/>
        <v>105.6640381242315</v>
      </c>
      <c r="AA96" s="4">
        <f t="shared" si="132"/>
        <v>107.10892998972855</v>
      </c>
      <c r="AB96" s="4">
        <f t="shared" si="132"/>
        <v>103.4162432346041</v>
      </c>
      <c r="AC96" s="4">
        <f t="shared" si="132"/>
        <v>106.47584024527289</v>
      </c>
      <c r="AD96" s="4">
        <f t="shared" si="132"/>
        <v>101.34650979365755</v>
      </c>
      <c r="AE96" s="4">
        <f t="shared" si="132"/>
        <v>114.56561562280795</v>
      </c>
      <c r="AF96" s="4">
        <f t="shared" si="132"/>
        <v>105.29480325195668</v>
      </c>
      <c r="AG96" s="4">
        <f t="shared" si="132"/>
        <v>99.258046010735924</v>
      </c>
      <c r="AI96" s="4">
        <f t="shared" si="133"/>
        <v>-2.0666398604969203</v>
      </c>
      <c r="AJ96" s="4">
        <f t="shared" si="133"/>
        <v>-11.359878833842018</v>
      </c>
      <c r="AK96" s="4">
        <f t="shared" si="133"/>
        <v>-9.3223560104279954</v>
      </c>
      <c r="AL96" s="4">
        <f t="shared" si="133"/>
        <v>-7.735397027131441</v>
      </c>
      <c r="AM96" s="4">
        <f t="shared" si="133"/>
        <v>-3.2800826169630994</v>
      </c>
      <c r="AN96" s="4">
        <f t="shared" si="133"/>
        <v>-8.7249242019874487</v>
      </c>
      <c r="AO96" s="4">
        <f t="shared" si="133"/>
        <v>-3.4295281824789328</v>
      </c>
      <c r="AP96" s="4">
        <f t="shared" si="133"/>
        <v>-4.7290381242314936</v>
      </c>
      <c r="AQ96" s="4">
        <f t="shared" si="133"/>
        <v>-3.6569299897285532</v>
      </c>
      <c r="AR96" s="4">
        <f t="shared" si="133"/>
        <v>-1.4162432346040958</v>
      </c>
      <c r="AS96" s="4">
        <f t="shared" si="133"/>
        <v>-1.9278402452728898</v>
      </c>
      <c r="AT96" s="4">
        <f t="shared" si="133"/>
        <v>-2.5075097936575474</v>
      </c>
      <c r="AU96" s="4">
        <f t="shared" si="133"/>
        <v>1.549384377192041</v>
      </c>
      <c r="AV96" s="4">
        <f t="shared" si="133"/>
        <v>-1.2638032519566735</v>
      </c>
      <c r="AW96" s="4">
        <f t="shared" si="133"/>
        <v>-0.53504601073592539</v>
      </c>
      <c r="AY96" s="2">
        <f t="shared" si="125"/>
        <v>52.846522065522564</v>
      </c>
      <c r="AZ96" s="2">
        <f t="shared" si="125"/>
        <v>67.07499178303668</v>
      </c>
      <c r="BA96" s="2">
        <f t="shared" si="125"/>
        <v>73.457958122239461</v>
      </c>
      <c r="BB96" s="2">
        <f t="shared" si="125"/>
        <v>77.856566153837633</v>
      </c>
      <c r="BC96" s="2">
        <f t="shared" si="125"/>
        <v>84.976501463009839</v>
      </c>
      <c r="BD96" s="2">
        <f t="shared" si="125"/>
        <v>93.944921847560508</v>
      </c>
      <c r="BE96" s="2">
        <f t="shared" si="125"/>
        <v>93.980991398855409</v>
      </c>
      <c r="BF96" s="2">
        <f t="shared" si="125"/>
        <v>94.184246829524596</v>
      </c>
      <c r="BG96" s="2">
        <f t="shared" si="125"/>
        <v>98.054636259465326</v>
      </c>
      <c r="BH96" s="2">
        <f t="shared" si="125"/>
        <v>96.349403944114286</v>
      </c>
      <c r="BI96" s="2">
        <f t="shared" si="125"/>
        <v>98.712107222623786</v>
      </c>
      <c r="BJ96" s="2">
        <f t="shared" si="125"/>
        <v>95.313638729598892</v>
      </c>
      <c r="BK96" s="2">
        <f t="shared" si="125"/>
        <v>109.46925191397254</v>
      </c>
      <c r="BL96" s="2">
        <f t="shared" si="125"/>
        <v>97.180233751781159</v>
      </c>
      <c r="BM96" s="2">
        <f t="shared" si="125"/>
        <v>96.311108020207058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73.564875588138747</v>
      </c>
      <c r="DL96" s="2">
        <f t="shared" si="134"/>
        <v>84.435283902144377</v>
      </c>
      <c r="DM96" s="2">
        <f t="shared" si="134"/>
        <v>88.949558743582017</v>
      </c>
      <c r="DN96" s="2">
        <f t="shared" si="134"/>
        <v>92.058938085170638</v>
      </c>
      <c r="DO96" s="2">
        <f t="shared" si="134"/>
        <v>99.03785019631529</v>
      </c>
      <c r="DP96" s="2">
        <f t="shared" si="134"/>
        <v>105.59483509513743</v>
      </c>
      <c r="DQ96" s="2">
        <f t="shared" si="134"/>
        <v>106.67872274237392</v>
      </c>
      <c r="DR96" s="2">
        <f t="shared" si="134"/>
        <v>109.04943914225312</v>
      </c>
      <c r="DS96" s="2">
        <f t="shared" si="134"/>
        <v>111.61667160954005</v>
      </c>
      <c r="DT96" s="2">
        <f t="shared" si="134"/>
        <v>109.85157056424383</v>
      </c>
      <c r="DU96" s="2">
        <f t="shared" si="134"/>
        <v>112.29948372093023</v>
      </c>
      <c r="DV96" s="2">
        <f t="shared" si="134"/>
        <v>110.67917034128662</v>
      </c>
      <c r="DW96" s="2">
        <f t="shared" si="134"/>
        <v>119.2035385301029</v>
      </c>
      <c r="DX96" s="2">
        <f t="shared" si="134"/>
        <v>110.76002163519972</v>
      </c>
      <c r="DY96" s="2">
        <f t="shared" si="134"/>
        <v>106.48166550522649</v>
      </c>
      <c r="EA96" s="2">
        <f t="shared" si="94"/>
        <v>51.646207412457393</v>
      </c>
      <c r="EB96" s="2">
        <f t="shared" si="94"/>
        <v>65.444943693693702</v>
      </c>
      <c r="EC96" s="2">
        <f t="shared" si="94"/>
        <v>71.98842308548528</v>
      </c>
      <c r="ED96" s="2">
        <f t="shared" si="94"/>
        <v>76.537308664654347</v>
      </c>
      <c r="EE96" s="2">
        <f t="shared" si="94"/>
        <v>83.706255091773897</v>
      </c>
      <c r="EF96" s="2">
        <f t="shared" si="94"/>
        <v>92.761104235586629</v>
      </c>
      <c r="EG96" s="2">
        <f t="shared" si="94"/>
        <v>92.762661205845788</v>
      </c>
      <c r="EH96" s="2">
        <f t="shared" si="94"/>
        <v>92.613424992520081</v>
      </c>
      <c r="EI96" s="2">
        <f t="shared" si="94"/>
        <v>96.589532584437706</v>
      </c>
      <c r="EJ96" s="2">
        <f t="shared" si="94"/>
        <v>94.947977327750564</v>
      </c>
      <c r="EK96" s="2">
        <f t="shared" si="94"/>
        <v>97.262196375321651</v>
      </c>
      <c r="EL96" s="2">
        <f t="shared" si="94"/>
        <v>93.848934924379677</v>
      </c>
      <c r="EM96" s="2">
        <f t="shared" si="135"/>
        <v>108.61056076296509</v>
      </c>
      <c r="EN96" s="2">
        <f t="shared" si="135"/>
        <v>95.999657936244574</v>
      </c>
      <c r="EO96" s="2">
        <f t="shared" si="135"/>
        <v>95.204044303448256</v>
      </c>
      <c r="EQ96" s="2">
        <f t="shared" si="136"/>
        <v>50.685118549557146</v>
      </c>
      <c r="ER96" s="2">
        <f t="shared" si="136"/>
        <v>65.118636774738064</v>
      </c>
      <c r="ES96" s="2">
        <f t="shared" si="136"/>
        <v>71.64205562840381</v>
      </c>
      <c r="ET96" s="2">
        <f t="shared" si="136"/>
        <v>76.15700920769288</v>
      </c>
      <c r="EU96" s="2">
        <f t="shared" si="136"/>
        <v>83.680775502355075</v>
      </c>
      <c r="EV96" s="2">
        <f t="shared" si="136"/>
        <v>92.149415143917466</v>
      </c>
      <c r="EW96" s="2">
        <f t="shared" si="136"/>
        <v>92.239083522651299</v>
      </c>
      <c r="EX96" s="2">
        <f t="shared" si="136"/>
        <v>92.880502610036615</v>
      </c>
      <c r="EY96" s="2">
        <f t="shared" si="136"/>
        <v>96.264796922083889</v>
      </c>
      <c r="EZ96" s="2">
        <f t="shared" si="136"/>
        <v>94.555821014316678</v>
      </c>
      <c r="FA96" s="2">
        <f t="shared" si="136"/>
        <v>96.302211830254876</v>
      </c>
      <c r="FB96" s="2">
        <f t="shared" si="136"/>
        <v>93.444957042234861</v>
      </c>
      <c r="FC96" s="2">
        <f t="shared" si="136"/>
        <v>105.4033106663895</v>
      </c>
      <c r="FD96" s="2">
        <f t="shared" si="136"/>
        <v>96.802036359364848</v>
      </c>
      <c r="FE96" s="2">
        <f t="shared" si="136"/>
        <v>97.194549116242825</v>
      </c>
      <c r="FG96" s="2">
        <f t="shared" si="137"/>
        <v>0.94522690754696803</v>
      </c>
      <c r="FH96" s="2">
        <f t="shared" si="137"/>
        <v>0.91415896177267919</v>
      </c>
      <c r="FI96" s="2">
        <f t="shared" si="137"/>
        <v>0.91335254322111481</v>
      </c>
      <c r="FJ96" s="2">
        <f t="shared" si="137"/>
        <v>0.91499810964403483</v>
      </c>
      <c r="FK96" s="2">
        <f t="shared" si="137"/>
        <v>0.91714790645725519</v>
      </c>
      <c r="FL96" s="2">
        <f t="shared" si="137"/>
        <v>0.90774313747254409</v>
      </c>
      <c r="FM96" s="2">
        <f t="shared" si="137"/>
        <v>0.91243875417433529</v>
      </c>
      <c r="FN96" s="2">
        <f t="shared" si="137"/>
        <v>0.90443363379236819</v>
      </c>
      <c r="FO96" s="2">
        <f t="shared" si="137"/>
        <v>0.90249257466994626</v>
      </c>
      <c r="FP96" s="2">
        <f t="shared" si="137"/>
        <v>0.90595522743159651</v>
      </c>
      <c r="FQ96" s="2">
        <f t="shared" si="137"/>
        <v>0.9035569282284831</v>
      </c>
      <c r="FR96" s="2">
        <f t="shared" si="137"/>
        <v>0.91296495566661395</v>
      </c>
      <c r="FS96" s="2">
        <f t="shared" si="137"/>
        <v>0.91886110830629009</v>
      </c>
      <c r="FT96" s="2">
        <f t="shared" si="137"/>
        <v>0.92002615646792396</v>
      </c>
      <c r="FU96" s="2">
        <f t="shared" si="137"/>
        <v>0.90186352770825751</v>
      </c>
      <c r="FW96" s="2">
        <f t="shared" si="127"/>
        <v>2.4824485847789517E-4</v>
      </c>
      <c r="FX96" s="2">
        <f t="shared" si="127"/>
        <v>3.1390827014957204E-4</v>
      </c>
      <c r="FY96" s="2">
        <f t="shared" si="127"/>
        <v>3.0092925718012959E-4</v>
      </c>
      <c r="FZ96" s="2">
        <f t="shared" si="127"/>
        <v>2.9017387048014469E-4</v>
      </c>
      <c r="GA96" s="2">
        <f t="shared" si="127"/>
        <v>3.2891130526138045E-4</v>
      </c>
      <c r="GB96" s="2">
        <f t="shared" si="127"/>
        <v>2.9775199940201862E-4</v>
      </c>
      <c r="GC96" s="2">
        <f t="shared" si="127"/>
        <v>3.3899862634268992E-4</v>
      </c>
      <c r="GD96" s="2">
        <f t="shared" si="127"/>
        <v>3.4330760535578991E-4</v>
      </c>
      <c r="GE96" s="2">
        <f t="shared" si="127"/>
        <v>4.7411296245068686E-4</v>
      </c>
      <c r="GF96" s="2">
        <f t="shared" si="127"/>
        <v>4.5497167373776206E-4</v>
      </c>
      <c r="GG96" s="2">
        <f t="shared" si="127"/>
        <v>3.4514661826573392E-4</v>
      </c>
      <c r="GH96" s="2">
        <f t="shared" si="127"/>
        <v>2.8833368794653659E-4</v>
      </c>
      <c r="GI96" s="2">
        <f t="shared" si="127"/>
        <v>2.5296585229858318E-4</v>
      </c>
      <c r="GJ96" s="2">
        <f t="shared" si="127"/>
        <v>1.6550619505465407E-4</v>
      </c>
      <c r="GK96" s="2">
        <f t="shared" si="127"/>
        <v>1.5963597358380118E-4</v>
      </c>
      <c r="GM96" s="86">
        <f t="shared" si="128"/>
        <v>0.20614325846134743</v>
      </c>
      <c r="GN96" s="86">
        <f t="shared" si="128"/>
        <v>0.10168594284278074</v>
      </c>
      <c r="GO96" s="86">
        <f t="shared" si="128"/>
        <v>7.0091283170985286E-2</v>
      </c>
      <c r="GP96" s="86">
        <f t="shared" si="128"/>
        <v>6.9487922752476478E-2</v>
      </c>
      <c r="GQ96" s="86">
        <f t="shared" si="128"/>
        <v>4.2958724118753885E-2</v>
      </c>
      <c r="GR96" s="86">
        <f t="shared" si="128"/>
        <v>8.7826100481332353E-2</v>
      </c>
      <c r="GS96" s="86">
        <f t="shared" si="128"/>
        <v>4.1505568247142847E-2</v>
      </c>
      <c r="GT96" s="86">
        <f t="shared" si="128"/>
        <v>6.8775967624744069E-2</v>
      </c>
      <c r="GU96" s="86">
        <f t="shared" si="128"/>
        <v>5.067751405834961E-2</v>
      </c>
      <c r="GV96" s="86">
        <f t="shared" si="128"/>
        <v>2.4264718862506134E-2</v>
      </c>
      <c r="GW96" s="86">
        <f t="shared" si="128"/>
        <v>4.0329021415974248E-2</v>
      </c>
      <c r="GX96" s="86">
        <f t="shared" si="128"/>
        <v>2.7606169597507235E-2</v>
      </c>
      <c r="GY96" s="86">
        <f t="shared" si="128"/>
        <v>9.799905884420472E-3</v>
      </c>
      <c r="GZ96" s="86">
        <f t="shared" si="128"/>
        <v>5.0270822804499064E-2</v>
      </c>
      <c r="HA96" s="86">
        <f t="shared" si="128"/>
        <v>2.2752554006264275E-2</v>
      </c>
      <c r="HC96" s="86">
        <f t="shared" si="73"/>
        <v>1.8677473041960303E-2</v>
      </c>
      <c r="HD96" s="86">
        <f t="shared" si="73"/>
        <v>8.4145489841578498E-3</v>
      </c>
      <c r="HE96" s="86">
        <f t="shared" si="73"/>
        <v>7.2965642875476733E-3</v>
      </c>
      <c r="HF96" s="86">
        <f t="shared" si="73"/>
        <v>6.9934638329761534E-3</v>
      </c>
      <c r="HG96" s="86">
        <f t="shared" si="87"/>
        <v>8.7414426318694911E-3</v>
      </c>
      <c r="HH96" s="86">
        <f t="shared" si="87"/>
        <v>7.6059599171486849E-3</v>
      </c>
      <c r="HI96" s="86">
        <f t="shared" si="87"/>
        <v>1.0170102178994007E-2</v>
      </c>
      <c r="HJ96" s="86">
        <f t="shared" si="87"/>
        <v>9.7665342086681126E-3</v>
      </c>
      <c r="HK96" s="86">
        <f t="shared" si="87"/>
        <v>8.838652377102069E-3</v>
      </c>
      <c r="HL96" s="86">
        <f t="shared" si="87"/>
        <v>1.0701624227165354E-2</v>
      </c>
      <c r="HM96" s="86">
        <f t="shared" si="87"/>
        <v>7.9164818253976595E-3</v>
      </c>
      <c r="HN96" s="86">
        <f t="shared" si="87"/>
        <v>6.4941566358621399E-3</v>
      </c>
      <c r="HO96" s="86">
        <f t="shared" si="87"/>
        <v>1.0225281124760573E-2</v>
      </c>
      <c r="HP96" s="86">
        <f t="shared" si="87"/>
        <v>8.6125703832025616E-3</v>
      </c>
      <c r="HQ96" s="86">
        <f t="shared" si="87"/>
        <v>4.6968696439277672E-3</v>
      </c>
      <c r="HS96" s="86">
        <f t="shared" si="129"/>
        <v>7.602226350984727E-23</v>
      </c>
      <c r="HT96" s="86">
        <f t="shared" si="129"/>
        <v>1.2426450063284953E-27</v>
      </c>
      <c r="HU96" s="86">
        <f t="shared" si="129"/>
        <v>9.6080638634753388E-29</v>
      </c>
      <c r="HV96" s="86">
        <f t="shared" si="129"/>
        <v>2.6962537637564605E-30</v>
      </c>
      <c r="HW96" s="86">
        <f t="shared" si="129"/>
        <v>2.5218356349431961E-30</v>
      </c>
      <c r="HX96" s="86">
        <f t="shared" si="129"/>
        <v>3.064529933030972E-30</v>
      </c>
      <c r="HY96" s="86">
        <f t="shared" si="129"/>
        <v>5.869032406682135E-30</v>
      </c>
      <c r="HZ96" s="86">
        <f t="shared" si="129"/>
        <v>6.7713392098896904E-30</v>
      </c>
      <c r="IA96" s="86">
        <f t="shared" si="129"/>
        <v>1.0121745657604308E-30</v>
      </c>
      <c r="IB96" s="86">
        <f t="shared" si="129"/>
        <v>1.4921833349806942E-30</v>
      </c>
      <c r="IC96" s="86">
        <f t="shared" si="129"/>
        <v>8.2929620974702101E-31</v>
      </c>
      <c r="ID96" s="86">
        <f t="shared" si="129"/>
        <v>7.7993898534746347E-32</v>
      </c>
      <c r="IE96" s="86">
        <f t="shared" si="129"/>
        <v>2.8427625345182313E-27</v>
      </c>
      <c r="IF96" s="86">
        <f t="shared" si="129"/>
        <v>7.6654592331555778E-16</v>
      </c>
      <c r="IG96" s="86">
        <f t="shared" si="129"/>
        <v>8.1986268302797448E-12</v>
      </c>
      <c r="II96" s="86">
        <f t="shared" si="130"/>
        <v>1.0414556241659102E-99</v>
      </c>
      <c r="IJ96" s="86">
        <f t="shared" si="130"/>
        <v>9.473992787859563E-121</v>
      </c>
      <c r="IK96" s="86">
        <f t="shared" si="130"/>
        <v>3.2700484725968919E-129</v>
      </c>
      <c r="IL96" s="86">
        <f t="shared" si="130"/>
        <v>3.9155359246099932E-136</v>
      </c>
      <c r="IM96" s="86">
        <f t="shared" si="130"/>
        <v>3.9455824986994107E-136</v>
      </c>
      <c r="IN96" s="86">
        <f t="shared" si="130"/>
        <v>8.8503850731335989E-134</v>
      </c>
      <c r="IO96" s="86">
        <f t="shared" si="130"/>
        <v>4.249489655425686E-134</v>
      </c>
      <c r="IP96" s="86">
        <f t="shared" si="130"/>
        <v>1.0818369358267009E-134</v>
      </c>
      <c r="IQ96" s="86">
        <f t="shared" si="130"/>
        <v>3.4648023387497607E-137</v>
      </c>
      <c r="IR96" s="86">
        <f t="shared" si="130"/>
        <v>1.0062926685074049E-137</v>
      </c>
      <c r="IS96" s="86">
        <f t="shared" si="130"/>
        <v>4.7034303713621171E-138</v>
      </c>
      <c r="IT96" s="86">
        <f t="shared" si="130"/>
        <v>9.6357917133010912E-142</v>
      </c>
      <c r="IU96" s="86">
        <f t="shared" si="130"/>
        <v>2.272263913941621E-120</v>
      </c>
      <c r="IV96" s="86">
        <f t="shared" si="130"/>
        <v>2.0497708703953422E-55</v>
      </c>
      <c r="IW96" s="86">
        <f t="shared" si="130"/>
        <v>3.017283218231161E-38</v>
      </c>
      <c r="IY96" s="86">
        <f t="shared" si="131"/>
        <v>0.22482073150330772</v>
      </c>
      <c r="IZ96" s="86">
        <f t="shared" si="131"/>
        <v>0.11010049182693858</v>
      </c>
      <c r="JA96" s="86">
        <f t="shared" si="131"/>
        <v>7.7387847458532957E-2</v>
      </c>
      <c r="JB96" s="86">
        <f t="shared" si="131"/>
        <v>7.6481386585452629E-2</v>
      </c>
      <c r="JC96" s="86">
        <f t="shared" si="131"/>
        <v>5.1700166750623375E-2</v>
      </c>
      <c r="JD96" s="86">
        <f t="shared" si="131"/>
        <v>9.5432060398481039E-2</v>
      </c>
      <c r="JE96" s="86">
        <f t="shared" si="131"/>
        <v>5.1675670426136855E-2</v>
      </c>
      <c r="JF96" s="86">
        <f t="shared" si="131"/>
        <v>7.8542501833412187E-2</v>
      </c>
      <c r="JG96" s="86">
        <f t="shared" si="131"/>
        <v>5.9516166435451677E-2</v>
      </c>
      <c r="JH96" s="86">
        <f t="shared" si="131"/>
        <v>3.4966343089671489E-2</v>
      </c>
      <c r="JI96" s="86">
        <f t="shared" si="131"/>
        <v>4.8245503241371904E-2</v>
      </c>
      <c r="JJ96" s="86">
        <f t="shared" si="131"/>
        <v>3.4100326233369373E-2</v>
      </c>
      <c r="JK96" s="86">
        <f t="shared" si="131"/>
        <v>2.0025187009181045E-2</v>
      </c>
      <c r="JL96" s="86">
        <f t="shared" si="131"/>
        <v>5.8883393187702388E-2</v>
      </c>
      <c r="JM96" s="86">
        <f t="shared" si="131"/>
        <v>2.7449423658390669E-2</v>
      </c>
    </row>
    <row r="97" spans="2:273" x14ac:dyDescent="0.25">
      <c r="B97" s="2">
        <v>70</v>
      </c>
      <c r="C97" s="37">
        <v>76.954999999999998</v>
      </c>
      <c r="D97" s="37">
        <v>71.573999999999998</v>
      </c>
      <c r="E97" s="37">
        <v>78.194000000000003</v>
      </c>
      <c r="F97" s="37">
        <v>82.194000000000003</v>
      </c>
      <c r="G97" s="37">
        <v>91.21</v>
      </c>
      <c r="H97" s="37">
        <v>98.144999999999996</v>
      </c>
      <c r="I97" s="37">
        <v>100.623</v>
      </c>
      <c r="J97" s="37">
        <v>101.59699999999999</v>
      </c>
      <c r="K97" s="37">
        <v>103.226</v>
      </c>
      <c r="L97" s="37">
        <v>103.694</v>
      </c>
      <c r="M97" s="37">
        <v>105.48399999999999</v>
      </c>
      <c r="N97" s="37">
        <v>100.452</v>
      </c>
      <c r="O97" s="37">
        <v>116.197</v>
      </c>
      <c r="P97" s="37">
        <v>104.04600000000001</v>
      </c>
      <c r="Q97" s="37">
        <v>99.2</v>
      </c>
      <c r="S97" s="4">
        <f t="shared" si="132"/>
        <v>79.969157502943972</v>
      </c>
      <c r="T97" s="4">
        <f t="shared" si="132"/>
        <v>79.281693008424682</v>
      </c>
      <c r="U97" s="4">
        <f t="shared" si="132"/>
        <v>82.434352810211408</v>
      </c>
      <c r="V97" s="4">
        <f t="shared" si="132"/>
        <v>86.383528245807497</v>
      </c>
      <c r="W97" s="4">
        <f t="shared" si="132"/>
        <v>92.812173809575413</v>
      </c>
      <c r="X97" s="4">
        <f t="shared" si="132"/>
        <v>103.08980689767432</v>
      </c>
      <c r="Y97" s="4">
        <f t="shared" si="132"/>
        <v>101.89032358700381</v>
      </c>
      <c r="Z97" s="4">
        <f t="shared" si="132"/>
        <v>103.20381561500142</v>
      </c>
      <c r="AA97" s="4">
        <f t="shared" si="132"/>
        <v>105.57651508767003</v>
      </c>
      <c r="AB97" s="4">
        <f t="shared" si="132"/>
        <v>103.67261312686081</v>
      </c>
      <c r="AC97" s="4">
        <f t="shared" si="132"/>
        <v>105.00328324939936</v>
      </c>
      <c r="AD97" s="4">
        <f t="shared" si="132"/>
        <v>100.30488868664663</v>
      </c>
      <c r="AE97" s="4">
        <f t="shared" si="132"/>
        <v>115.20040227072865</v>
      </c>
      <c r="AF97" s="4">
        <f t="shared" si="132"/>
        <v>103.2111074581634</v>
      </c>
      <c r="AG97" s="4">
        <f t="shared" si="132"/>
        <v>98.808927801358976</v>
      </c>
      <c r="AI97" s="4">
        <f t="shared" si="133"/>
        <v>-3.0141575029439736</v>
      </c>
      <c r="AJ97" s="4">
        <f t="shared" si="133"/>
        <v>-7.707693008424684</v>
      </c>
      <c r="AK97" s="4">
        <f t="shared" si="133"/>
        <v>-4.2403528102114052</v>
      </c>
      <c r="AL97" s="4">
        <f t="shared" si="133"/>
        <v>-4.1895282458074945</v>
      </c>
      <c r="AM97" s="4">
        <f t="shared" si="133"/>
        <v>-1.6021738095754188</v>
      </c>
      <c r="AN97" s="4">
        <f t="shared" si="133"/>
        <v>-4.9448068976743258</v>
      </c>
      <c r="AO97" s="4">
        <f t="shared" si="133"/>
        <v>-1.2673235870038013</v>
      </c>
      <c r="AP97" s="4">
        <f t="shared" si="133"/>
        <v>-1.6068156150014232</v>
      </c>
      <c r="AQ97" s="4">
        <f t="shared" si="133"/>
        <v>-2.3505150876700327</v>
      </c>
      <c r="AR97" s="4">
        <f t="shared" si="133"/>
        <v>2.138687313919263E-2</v>
      </c>
      <c r="AS97" s="4">
        <f t="shared" si="133"/>
        <v>0.48071675060063512</v>
      </c>
      <c r="AT97" s="4">
        <f t="shared" si="133"/>
        <v>0.14711131335336347</v>
      </c>
      <c r="AU97" s="4">
        <f t="shared" si="133"/>
        <v>0.99659772927135748</v>
      </c>
      <c r="AV97" s="4">
        <f t="shared" si="133"/>
        <v>0.83489254183660933</v>
      </c>
      <c r="AW97" s="4">
        <f t="shared" si="133"/>
        <v>0.3910721986410266</v>
      </c>
      <c r="AY97" s="2">
        <f t="shared" si="125"/>
        <v>52.613631017480465</v>
      </c>
      <c r="AZ97" s="2">
        <f t="shared" si="125"/>
        <v>66.81355132996238</v>
      </c>
      <c r="BA97" s="2">
        <f t="shared" si="125"/>
        <v>73.233690984307273</v>
      </c>
      <c r="BB97" s="2">
        <f t="shared" si="125"/>
        <v>77.668913342317339</v>
      </c>
      <c r="BC97" s="2">
        <f t="shared" si="125"/>
        <v>84.798574163670807</v>
      </c>
      <c r="BD97" s="2">
        <f t="shared" si="125"/>
        <v>93.741024635269923</v>
      </c>
      <c r="BE97" s="2">
        <f t="shared" si="125"/>
        <v>93.789682387250906</v>
      </c>
      <c r="BF97" s="2">
        <f t="shared" si="125"/>
        <v>93.995047732924021</v>
      </c>
      <c r="BG97" s="2">
        <f t="shared" si="125"/>
        <v>97.836946521853548</v>
      </c>
      <c r="BH97" s="2">
        <f t="shared" si="125"/>
        <v>96.143254606882053</v>
      </c>
      <c r="BI97" s="2">
        <f t="shared" si="125"/>
        <v>98.477429857559528</v>
      </c>
      <c r="BJ97" s="2">
        <f t="shared" si="125"/>
        <v>95.106813676932916</v>
      </c>
      <c r="BK97" s="2">
        <f t="shared" si="125"/>
        <v>109.19383344689373</v>
      </c>
      <c r="BL97" s="2">
        <f t="shared" si="125"/>
        <v>97.017678900022361</v>
      </c>
      <c r="BM97" s="2">
        <f t="shared" si="125"/>
        <v>96.174989593829537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73.859442170915855</v>
      </c>
      <c r="DL97" s="2">
        <f t="shared" si="134"/>
        <v>84.687966173361531</v>
      </c>
      <c r="DM97" s="2">
        <f t="shared" si="134"/>
        <v>89.149181818181845</v>
      </c>
      <c r="DN97" s="2">
        <f t="shared" si="134"/>
        <v>92.210212473572938</v>
      </c>
      <c r="DO97" s="2">
        <f t="shared" si="134"/>
        <v>99.201304439746281</v>
      </c>
      <c r="DP97" s="2">
        <f t="shared" si="134"/>
        <v>105.75062875264271</v>
      </c>
      <c r="DQ97" s="2">
        <f t="shared" si="134"/>
        <v>106.81578964059197</v>
      </c>
      <c r="DR97" s="2">
        <f t="shared" si="134"/>
        <v>109.24041784959229</v>
      </c>
      <c r="DS97" s="2">
        <f t="shared" si="134"/>
        <v>111.84334675742109</v>
      </c>
      <c r="DT97" s="2">
        <f t="shared" si="134"/>
        <v>110.06108616265563</v>
      </c>
      <c r="DU97" s="2">
        <f t="shared" si="134"/>
        <v>112.51156694855531</v>
      </c>
      <c r="DV97" s="2">
        <f t="shared" si="134"/>
        <v>110.89533086680761</v>
      </c>
      <c r="DW97" s="2">
        <f t="shared" si="134"/>
        <v>119.45865861761607</v>
      </c>
      <c r="DX97" s="2">
        <f t="shared" si="134"/>
        <v>110.9537069119196</v>
      </c>
      <c r="DY97" s="2">
        <f t="shared" si="134"/>
        <v>106.65440278745645</v>
      </c>
      <c r="EA97" s="2">
        <f t="shared" si="94"/>
        <v>51.491095002582377</v>
      </c>
      <c r="EB97" s="2">
        <f t="shared" si="94"/>
        <v>65.282917737859819</v>
      </c>
      <c r="EC97" s="2">
        <f t="shared" si="94"/>
        <v>71.856801424755091</v>
      </c>
      <c r="ED97" s="2">
        <f t="shared" si="94"/>
        <v>76.437039113157311</v>
      </c>
      <c r="EE97" s="2">
        <f t="shared" si="94"/>
        <v>83.611971316848596</v>
      </c>
      <c r="EF97" s="2">
        <f t="shared" si="94"/>
        <v>92.628060347876755</v>
      </c>
      <c r="EG97" s="2">
        <f t="shared" si="94"/>
        <v>92.649841730586928</v>
      </c>
      <c r="EH97" s="2">
        <f t="shared" si="94"/>
        <v>92.525789515301753</v>
      </c>
      <c r="EI97" s="2">
        <f t="shared" si="94"/>
        <v>96.456995571047315</v>
      </c>
      <c r="EJ97" s="2">
        <f t="shared" si="94"/>
        <v>94.825815174761942</v>
      </c>
      <c r="EK97" s="2">
        <f t="shared" si="94"/>
        <v>97.111660225803675</v>
      </c>
      <c r="EL97" s="2">
        <f t="shared" si="94"/>
        <v>93.734231014871312</v>
      </c>
      <c r="EM97" s="2">
        <f t="shared" si="135"/>
        <v>108.36810568539971</v>
      </c>
      <c r="EN97" s="2">
        <f t="shared" si="135"/>
        <v>95.91271783242999</v>
      </c>
      <c r="EO97" s="2">
        <f t="shared" si="135"/>
        <v>95.134633655172394</v>
      </c>
      <c r="EQ97" s="2">
        <f t="shared" si="136"/>
        <v>50.550985529977936</v>
      </c>
      <c r="ER97" s="2">
        <f t="shared" si="136"/>
        <v>64.963783311923478</v>
      </c>
      <c r="ES97" s="2">
        <f t="shared" si="136"/>
        <v>71.518011905380689</v>
      </c>
      <c r="ET97" s="2">
        <f t="shared" si="136"/>
        <v>76.065310462612302</v>
      </c>
      <c r="EU97" s="2">
        <f t="shared" si="136"/>
        <v>83.587126393098899</v>
      </c>
      <c r="EV97" s="2">
        <f t="shared" si="136"/>
        <v>92.030526808952004</v>
      </c>
      <c r="EW97" s="2">
        <f t="shared" si="136"/>
        <v>92.1387047243729</v>
      </c>
      <c r="EX97" s="2">
        <f t="shared" si="136"/>
        <v>92.786363690559767</v>
      </c>
      <c r="EY97" s="2">
        <f t="shared" si="136"/>
        <v>96.140182899053869</v>
      </c>
      <c r="EZ97" s="2">
        <f t="shared" si="136"/>
        <v>94.443350059774303</v>
      </c>
      <c r="FA97" s="2">
        <f t="shared" si="136"/>
        <v>96.174179949970906</v>
      </c>
      <c r="FB97" s="2">
        <f t="shared" si="136"/>
        <v>93.339800354084886</v>
      </c>
      <c r="FC97" s="2">
        <f t="shared" si="136"/>
        <v>105.23320158694887</v>
      </c>
      <c r="FD97" s="2">
        <f t="shared" si="136"/>
        <v>96.694316376359367</v>
      </c>
      <c r="FE97" s="2">
        <f t="shared" si="136"/>
        <v>97.068666141061712</v>
      </c>
      <c r="FG97" s="2">
        <f t="shared" si="137"/>
        <v>0.949804431526031</v>
      </c>
      <c r="FH97" s="2">
        <f t="shared" si="137"/>
        <v>0.92111622715694519</v>
      </c>
      <c r="FI97" s="2">
        <f t="shared" si="137"/>
        <v>0.92036947414003234</v>
      </c>
      <c r="FJ97" s="2">
        <f t="shared" si="137"/>
        <v>0.92189317454700803</v>
      </c>
      <c r="FK97" s="2">
        <f t="shared" si="137"/>
        <v>0.92388309382076594</v>
      </c>
      <c r="FL97" s="2">
        <f t="shared" si="137"/>
        <v>0.91517214242271061</v>
      </c>
      <c r="FM97" s="2">
        <f t="shared" si="137"/>
        <v>0.91952316571609349</v>
      </c>
      <c r="FN97" s="2">
        <f t="shared" si="137"/>
        <v>0.91210333225887064</v>
      </c>
      <c r="FO97" s="2">
        <f t="shared" si="137"/>
        <v>0.9103026037130425</v>
      </c>
      <c r="FP97" s="2">
        <f t="shared" si="137"/>
        <v>0.91351448728195384</v>
      </c>
      <c r="FQ97" s="2">
        <f t="shared" si="137"/>
        <v>0.91129008571578218</v>
      </c>
      <c r="FR97" s="2">
        <f t="shared" si="137"/>
        <v>0.92001052553031859</v>
      </c>
      <c r="FS97" s="2">
        <f t="shared" si="137"/>
        <v>0.92546834422891322</v>
      </c>
      <c r="FT97" s="2">
        <f t="shared" si="137"/>
        <v>0.92654610516265645</v>
      </c>
      <c r="FU97" s="2">
        <f t="shared" si="137"/>
        <v>0.90971890113602094</v>
      </c>
      <c r="FW97" s="2">
        <f t="shared" si="127"/>
        <v>2.7218855565092184E-4</v>
      </c>
      <c r="FX97" s="2">
        <f t="shared" si="127"/>
        <v>3.4418315011681478E-4</v>
      </c>
      <c r="FY97" s="2">
        <f t="shared" si="127"/>
        <v>3.2995278952331722E-4</v>
      </c>
      <c r="FZ97" s="2">
        <f t="shared" si="127"/>
        <v>3.1816041502745777E-4</v>
      </c>
      <c r="GA97" s="2">
        <f t="shared" si="127"/>
        <v>3.6063263081197926E-4</v>
      </c>
      <c r="GB97" s="2">
        <f t="shared" si="127"/>
        <v>3.2646919686022194E-4</v>
      </c>
      <c r="GC97" s="2">
        <f t="shared" si="127"/>
        <v>3.7169244574305371E-4</v>
      </c>
      <c r="GD97" s="2">
        <f t="shared" si="127"/>
        <v>3.7641683627779584E-4</v>
      </c>
      <c r="GE97" s="2">
        <f t="shared" si="127"/>
        <v>5.1983074796492328E-4</v>
      </c>
      <c r="GF97" s="2">
        <f t="shared" si="127"/>
        <v>4.9884462340811617E-4</v>
      </c>
      <c r="GG97" s="2">
        <f t="shared" si="127"/>
        <v>3.7843313990920831E-4</v>
      </c>
      <c r="GH97" s="2">
        <f t="shared" si="127"/>
        <v>3.1614280761346471E-4</v>
      </c>
      <c r="GI97" s="2">
        <f t="shared" si="127"/>
        <v>2.7736477213577296E-4</v>
      </c>
      <c r="GJ97" s="2">
        <f t="shared" si="127"/>
        <v>1.8147103652187482E-4</v>
      </c>
      <c r="GK97" s="2">
        <f t="shared" si="127"/>
        <v>1.7503466857739816E-4</v>
      </c>
      <c r="GM97" s="86">
        <f t="shared" si="128"/>
        <v>0.12988531652114516</v>
      </c>
      <c r="GN97" s="86">
        <f t="shared" si="128"/>
        <v>5.2236112357939193E-2</v>
      </c>
      <c r="GO97" s="86">
        <f t="shared" si="128"/>
        <v>3.2070661602640639E-2</v>
      </c>
      <c r="GP97" s="86">
        <f t="shared" si="128"/>
        <v>3.0642430353760044E-2</v>
      </c>
      <c r="GQ97" s="86">
        <f t="shared" si="128"/>
        <v>1.7138301365024217E-2</v>
      </c>
      <c r="GR97" s="86">
        <f t="shared" si="128"/>
        <v>4.1845690846458672E-2</v>
      </c>
      <c r="GS97" s="86">
        <f t="shared" si="128"/>
        <v>1.641751381466627E-2</v>
      </c>
      <c r="GT97" s="86">
        <f t="shared" si="128"/>
        <v>3.2682935250458137E-2</v>
      </c>
      <c r="GU97" s="86">
        <f t="shared" si="128"/>
        <v>2.1393665532603093E-2</v>
      </c>
      <c r="GV97" s="86">
        <f t="shared" si="128"/>
        <v>8.0713110054941931E-3</v>
      </c>
      <c r="GW97" s="86">
        <f t="shared" si="128"/>
        <v>1.4344600495163272E-2</v>
      </c>
      <c r="GX97" s="86">
        <f t="shared" si="128"/>
        <v>7.653065361936281E-3</v>
      </c>
      <c r="GY97" s="86">
        <f t="shared" si="128"/>
        <v>2.2823290560389144E-3</v>
      </c>
      <c r="GZ97" s="86">
        <f t="shared" si="128"/>
        <v>1.8669797418106138E-2</v>
      </c>
      <c r="HA97" s="86">
        <f t="shared" si="128"/>
        <v>7.4756784440011149E-3</v>
      </c>
      <c r="HC97" s="86">
        <f t="shared" si="73"/>
        <v>2.5399792178887694E-2</v>
      </c>
      <c r="HD97" s="86">
        <f t="shared" si="73"/>
        <v>1.2326946048194636E-2</v>
      </c>
      <c r="HE97" s="86">
        <f t="shared" si="73"/>
        <v>1.0872983473809874E-2</v>
      </c>
      <c r="HF97" s="86">
        <f t="shared" si="73"/>
        <v>1.0531214052925191E-2</v>
      </c>
      <c r="HG97" s="86">
        <f t="shared" si="87"/>
        <v>1.3117826273915585E-2</v>
      </c>
      <c r="HH97" s="86">
        <f t="shared" si="87"/>
        <v>1.1386970802171881E-2</v>
      </c>
      <c r="HI97" s="86">
        <f t="shared" si="87"/>
        <v>1.5136915534298081E-2</v>
      </c>
      <c r="HJ97" s="86">
        <f t="shared" si="87"/>
        <v>1.4584216820406648E-2</v>
      </c>
      <c r="HK97" s="86">
        <f t="shared" si="87"/>
        <v>1.3532472260984099E-2</v>
      </c>
      <c r="HL97" s="86">
        <f t="shared" si="87"/>
        <v>1.6216564359008416E-2</v>
      </c>
      <c r="HM97" s="86">
        <f t="shared" si="87"/>
        <v>1.1995062979378645E-2</v>
      </c>
      <c r="HN97" s="86">
        <f t="shared" si="87"/>
        <v>9.8891241666125042E-3</v>
      </c>
      <c r="HO97" s="86">
        <f t="shared" si="87"/>
        <v>1.4709662367810775E-2</v>
      </c>
      <c r="HP97" s="86">
        <f t="shared" si="87"/>
        <v>1.2593412307564115E-2</v>
      </c>
      <c r="HQ97" s="86">
        <f t="shared" si="87"/>
        <v>7.3960518108535846E-3</v>
      </c>
      <c r="HS97" s="86">
        <f t="shared" si="129"/>
        <v>3.7804384128361691E-22</v>
      </c>
      <c r="HT97" s="86">
        <f t="shared" si="129"/>
        <v>9.2777659285414225E-27</v>
      </c>
      <c r="HU97" s="86">
        <f t="shared" si="129"/>
        <v>7.9479410836830063E-28</v>
      </c>
      <c r="HV97" s="86">
        <f t="shared" si="129"/>
        <v>2.4827987676815371E-29</v>
      </c>
      <c r="HW97" s="86">
        <f t="shared" si="129"/>
        <v>2.4061372298497259E-29</v>
      </c>
      <c r="HX97" s="86">
        <f t="shared" si="129"/>
        <v>2.7810048123875377E-29</v>
      </c>
      <c r="HY97" s="86">
        <f t="shared" si="129"/>
        <v>5.472722529454688E-29</v>
      </c>
      <c r="HZ97" s="86">
        <f t="shared" si="129"/>
        <v>6.3523591637878287E-29</v>
      </c>
      <c r="IA97" s="86">
        <f t="shared" si="129"/>
        <v>1.1023389919839652E-29</v>
      </c>
      <c r="IB97" s="86">
        <f t="shared" si="129"/>
        <v>1.6010959716669292E-29</v>
      </c>
      <c r="IC97" s="86">
        <f t="shared" si="129"/>
        <v>8.307015799314729E-30</v>
      </c>
      <c r="ID97" s="86">
        <f t="shared" si="129"/>
        <v>7.9650032600686663E-31</v>
      </c>
      <c r="IE97" s="86">
        <f t="shared" si="129"/>
        <v>1.9818344863842354E-26</v>
      </c>
      <c r="IF97" s="86">
        <f t="shared" si="129"/>
        <v>2.1566506602969919E-15</v>
      </c>
      <c r="IG97" s="86">
        <f t="shared" si="129"/>
        <v>1.7208361268450949E-11</v>
      </c>
      <c r="II97" s="86">
        <f t="shared" si="130"/>
        <v>1.4975300130645322E-97</v>
      </c>
      <c r="IJ97" s="86">
        <f t="shared" si="130"/>
        <v>4.7155113610401915E-118</v>
      </c>
      <c r="IK97" s="86">
        <f t="shared" si="130"/>
        <v>2.4456505574464268E-126</v>
      </c>
      <c r="IL97" s="86">
        <f t="shared" si="130"/>
        <v>4.0669011819564169E-133</v>
      </c>
      <c r="IM97" s="86">
        <f t="shared" si="130"/>
        <v>4.5644157506830193E-133</v>
      </c>
      <c r="IN97" s="86">
        <f t="shared" si="130"/>
        <v>8.3164475238410823E-131</v>
      </c>
      <c r="IO97" s="86">
        <f t="shared" si="130"/>
        <v>4.5354334651156053E-131</v>
      </c>
      <c r="IP97" s="86">
        <f t="shared" si="130"/>
        <v>1.2045730439595834E-131</v>
      </c>
      <c r="IQ97" s="86">
        <f t="shared" si="130"/>
        <v>5.9389693894866493E-134</v>
      </c>
      <c r="IR97" s="86">
        <f t="shared" si="130"/>
        <v>1.707220288545989E-134</v>
      </c>
      <c r="IS97" s="86">
        <f t="shared" si="130"/>
        <v>6.2839226219452269E-135</v>
      </c>
      <c r="IT97" s="86">
        <f t="shared" si="130"/>
        <v>1.3300225271441041E-138</v>
      </c>
      <c r="IU97" s="86">
        <f t="shared" si="130"/>
        <v>9.4438503352942371E-118</v>
      </c>
      <c r="IV97" s="86">
        <f t="shared" si="130"/>
        <v>2.7541766883481747E-54</v>
      </c>
      <c r="IW97" s="86">
        <f t="shared" si="130"/>
        <v>1.7585633490545137E-37</v>
      </c>
      <c r="IY97" s="86">
        <f t="shared" si="131"/>
        <v>0.15528510870003284</v>
      </c>
      <c r="IZ97" s="86">
        <f t="shared" si="131"/>
        <v>6.4563058406133828E-2</v>
      </c>
      <c r="JA97" s="86">
        <f t="shared" si="131"/>
        <v>4.2943645076450515E-2</v>
      </c>
      <c r="JB97" s="86">
        <f t="shared" si="131"/>
        <v>4.1173644406685236E-2</v>
      </c>
      <c r="JC97" s="86">
        <f t="shared" si="131"/>
        <v>3.0256127638939805E-2</v>
      </c>
      <c r="JD97" s="86">
        <f t="shared" si="131"/>
        <v>5.3232661648630553E-2</v>
      </c>
      <c r="JE97" s="86">
        <f t="shared" si="131"/>
        <v>3.1554429348964352E-2</v>
      </c>
      <c r="JF97" s="86">
        <f t="shared" si="131"/>
        <v>4.7267152070864786E-2</v>
      </c>
      <c r="JG97" s="86">
        <f t="shared" si="131"/>
        <v>3.4926137793587192E-2</v>
      </c>
      <c r="JH97" s="86">
        <f t="shared" si="131"/>
        <v>2.4287875364502609E-2</v>
      </c>
      <c r="JI97" s="86">
        <f t="shared" si="131"/>
        <v>2.6339663474541919E-2</v>
      </c>
      <c r="JJ97" s="86">
        <f t="shared" si="131"/>
        <v>1.7542189528548784E-2</v>
      </c>
      <c r="JK97" s="86">
        <f t="shared" si="131"/>
        <v>1.6991991423849689E-2</v>
      </c>
      <c r="JL97" s="86">
        <f t="shared" si="131"/>
        <v>3.1263209725672411E-2</v>
      </c>
      <c r="JM97" s="86">
        <f t="shared" si="131"/>
        <v>1.4871730272063061E-2</v>
      </c>
    </row>
    <row r="98" spans="2:273" x14ac:dyDescent="0.25">
      <c r="B98" s="2">
        <v>71</v>
      </c>
      <c r="C98" s="37">
        <v>71.269000000000005</v>
      </c>
      <c r="D98" s="37">
        <v>72.295000000000002</v>
      </c>
      <c r="E98" s="37">
        <v>80.468000000000004</v>
      </c>
      <c r="F98" s="37">
        <v>84.144999999999996</v>
      </c>
      <c r="G98" s="37">
        <v>92.805999999999997</v>
      </c>
      <c r="H98" s="37">
        <v>100.661</v>
      </c>
      <c r="I98" s="37">
        <v>103.492</v>
      </c>
      <c r="J98" s="37">
        <v>102.774</v>
      </c>
      <c r="K98" s="37">
        <v>105.306</v>
      </c>
      <c r="L98" s="37">
        <v>105.226</v>
      </c>
      <c r="M98" s="37">
        <v>106.129</v>
      </c>
      <c r="N98" s="37">
        <v>101.145</v>
      </c>
      <c r="O98" s="37">
        <v>117.639</v>
      </c>
      <c r="P98" s="37">
        <v>105.923</v>
      </c>
      <c r="Q98" s="37">
        <v>99.908000000000001</v>
      </c>
      <c r="S98" s="4">
        <f t="shared" si="132"/>
        <v>75.238132743306878</v>
      </c>
      <c r="T98" s="4">
        <f t="shared" si="132"/>
        <v>77.890269818282135</v>
      </c>
      <c r="U98" s="4">
        <f t="shared" si="132"/>
        <v>82.277454286141335</v>
      </c>
      <c r="V98" s="4">
        <f t="shared" si="132"/>
        <v>86.254299313582464</v>
      </c>
      <c r="W98" s="4">
        <f t="shared" si="132"/>
        <v>94.050346651123505</v>
      </c>
      <c r="X98" s="4">
        <f t="shared" si="132"/>
        <v>102.28798645111753</v>
      </c>
      <c r="Y98" s="4">
        <f t="shared" si="132"/>
        <v>103.26867576220401</v>
      </c>
      <c r="Z98" s="4">
        <f t="shared" si="132"/>
        <v>103.65811948052162</v>
      </c>
      <c r="AA98" s="4">
        <f t="shared" si="132"/>
        <v>106.63092478228067</v>
      </c>
      <c r="AB98" s="4">
        <f t="shared" si="132"/>
        <v>105.7930011073574</v>
      </c>
      <c r="AC98" s="4">
        <f t="shared" si="132"/>
        <v>106.00399021849007</v>
      </c>
      <c r="AD98" s="4">
        <f t="shared" si="132"/>
        <v>101.42535833454002</v>
      </c>
      <c r="AE98" s="4">
        <f t="shared" si="132"/>
        <v>116.85631281857613</v>
      </c>
      <c r="AF98" s="4">
        <f t="shared" si="132"/>
        <v>103.62112171841848</v>
      </c>
      <c r="AG98" s="4">
        <f t="shared" si="132"/>
        <v>99.403501827716639</v>
      </c>
      <c r="AI98" s="4">
        <f t="shared" si="133"/>
        <v>-3.9691327433068722</v>
      </c>
      <c r="AJ98" s="4">
        <f t="shared" si="133"/>
        <v>-5.5952698182821337</v>
      </c>
      <c r="AK98" s="4">
        <f t="shared" si="133"/>
        <v>-1.8094542861413316</v>
      </c>
      <c r="AL98" s="4">
        <f t="shared" si="133"/>
        <v>-2.1092993135824685</v>
      </c>
      <c r="AM98" s="4">
        <f t="shared" si="133"/>
        <v>-1.2443466511235073</v>
      </c>
      <c r="AN98" s="4">
        <f t="shared" si="133"/>
        <v>-1.6269864511175314</v>
      </c>
      <c r="AO98" s="4">
        <f t="shared" si="133"/>
        <v>0.22332423779599253</v>
      </c>
      <c r="AP98" s="4">
        <f t="shared" si="133"/>
        <v>-0.88411948052161904</v>
      </c>
      <c r="AQ98" s="4">
        <f t="shared" si="133"/>
        <v>-1.3249247822806751</v>
      </c>
      <c r="AR98" s="4">
        <f t="shared" si="133"/>
        <v>-0.56700110735739884</v>
      </c>
      <c r="AS98" s="4">
        <f t="shared" si="133"/>
        <v>0.12500978150993092</v>
      </c>
      <c r="AT98" s="4">
        <f t="shared" si="133"/>
        <v>-0.28035833454002557</v>
      </c>
      <c r="AU98" s="4">
        <f t="shared" si="133"/>
        <v>0.78268718142386717</v>
      </c>
      <c r="AV98" s="4">
        <f t="shared" si="133"/>
        <v>2.3018782815815229</v>
      </c>
      <c r="AW98" s="4">
        <f t="shared" si="133"/>
        <v>0.50449817228336258</v>
      </c>
      <c r="AY98" s="2">
        <f t="shared" si="125"/>
        <v>52.384926528782351</v>
      </c>
      <c r="AZ98" s="2">
        <f t="shared" si="125"/>
        <v>66.55663010967146</v>
      </c>
      <c r="BA98" s="2">
        <f t="shared" si="125"/>
        <v>73.013987406176057</v>
      </c>
      <c r="BB98" s="2">
        <f t="shared" si="125"/>
        <v>77.486051309245312</v>
      </c>
      <c r="BC98" s="2">
        <f t="shared" si="125"/>
        <v>84.625190351381676</v>
      </c>
      <c r="BD98" s="2">
        <f t="shared" si="125"/>
        <v>93.540169156303577</v>
      </c>
      <c r="BE98" s="2">
        <f t="shared" si="125"/>
        <v>93.60242557224322</v>
      </c>
      <c r="BF98" s="2">
        <f t="shared" si="125"/>
        <v>93.811100829254116</v>
      </c>
      <c r="BG98" s="2">
        <f t="shared" si="125"/>
        <v>97.622595078002178</v>
      </c>
      <c r="BH98" s="2">
        <f t="shared" si="125"/>
        <v>95.94071886309122</v>
      </c>
      <c r="BI98" s="2">
        <f t="shared" si="125"/>
        <v>98.246034542598736</v>
      </c>
      <c r="BJ98" s="2">
        <f t="shared" si="125"/>
        <v>94.904499502549371</v>
      </c>
      <c r="BK98" s="2">
        <f t="shared" si="125"/>
        <v>108.91760665938965</v>
      </c>
      <c r="BL98" s="2">
        <f t="shared" si="125"/>
        <v>96.85901249986415</v>
      </c>
      <c r="BM98" s="2">
        <f t="shared" si="125"/>
        <v>96.041783012474866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74.154008753692963</v>
      </c>
      <c r="DL98" s="2">
        <f t="shared" si="134"/>
        <v>84.940648444578684</v>
      </c>
      <c r="DM98" s="2">
        <f t="shared" si="134"/>
        <v>89.348804892781658</v>
      </c>
      <c r="DN98" s="2">
        <f t="shared" si="134"/>
        <v>92.361486861975237</v>
      </c>
      <c r="DO98" s="2">
        <f t="shared" si="134"/>
        <v>99.364758683177271</v>
      </c>
      <c r="DP98" s="2">
        <f t="shared" si="134"/>
        <v>105.906422410148</v>
      </c>
      <c r="DQ98" s="2">
        <f t="shared" si="134"/>
        <v>106.95285653881004</v>
      </c>
      <c r="DR98" s="2">
        <f t="shared" si="134"/>
        <v>109.43139655693147</v>
      </c>
      <c r="DS98" s="2">
        <f t="shared" si="134"/>
        <v>112.07002190530214</v>
      </c>
      <c r="DT98" s="2">
        <f t="shared" si="134"/>
        <v>110.27060176106743</v>
      </c>
      <c r="DU98" s="2">
        <f t="shared" si="134"/>
        <v>112.7236501761804</v>
      </c>
      <c r="DV98" s="2">
        <f t="shared" si="134"/>
        <v>111.1114913923286</v>
      </c>
      <c r="DW98" s="2">
        <f t="shared" si="134"/>
        <v>119.71377870512923</v>
      </c>
      <c r="DX98" s="2">
        <f t="shared" si="134"/>
        <v>111.14739218863947</v>
      </c>
      <c r="DY98" s="2">
        <f t="shared" si="134"/>
        <v>106.82714006968642</v>
      </c>
      <c r="EA98" s="2">
        <f t="shared" si="94"/>
        <v>51.335982592707367</v>
      </c>
      <c r="EB98" s="2">
        <f t="shared" si="94"/>
        <v>65.120891782025936</v>
      </c>
      <c r="EC98" s="2">
        <f t="shared" si="94"/>
        <v>71.725179764024915</v>
      </c>
      <c r="ED98" s="2">
        <f t="shared" si="94"/>
        <v>76.336769561660262</v>
      </c>
      <c r="EE98" s="2">
        <f t="shared" si="94"/>
        <v>83.517687541923294</v>
      </c>
      <c r="EF98" s="2">
        <f t="shared" si="94"/>
        <v>92.495016460166866</v>
      </c>
      <c r="EG98" s="2">
        <f t="shared" si="94"/>
        <v>92.537022255328068</v>
      </c>
      <c r="EH98" s="2">
        <f t="shared" si="94"/>
        <v>92.438154038083425</v>
      </c>
      <c r="EI98" s="2">
        <f t="shared" si="94"/>
        <v>96.324458557656925</v>
      </c>
      <c r="EJ98" s="2">
        <f t="shared" si="94"/>
        <v>94.703653021773306</v>
      </c>
      <c r="EK98" s="2">
        <f t="shared" si="94"/>
        <v>96.961124076285699</v>
      </c>
      <c r="EL98" s="2">
        <f t="shared" si="94"/>
        <v>93.619527105362948</v>
      </c>
      <c r="EM98" s="2">
        <f t="shared" si="135"/>
        <v>108.12565060783432</v>
      </c>
      <c r="EN98" s="2">
        <f t="shared" si="135"/>
        <v>95.825777728615392</v>
      </c>
      <c r="EO98" s="2">
        <f t="shared" si="135"/>
        <v>95.065223006896531</v>
      </c>
      <c r="EQ98" s="2">
        <f t="shared" si="136"/>
        <v>50.416852510398726</v>
      </c>
      <c r="ER98" s="2">
        <f t="shared" si="136"/>
        <v>64.808929849108907</v>
      </c>
      <c r="ES98" s="2">
        <f t="shared" si="136"/>
        <v>71.393968182357568</v>
      </c>
      <c r="ET98" s="2">
        <f t="shared" si="136"/>
        <v>75.973611717531739</v>
      </c>
      <c r="EU98" s="2">
        <f t="shared" si="136"/>
        <v>83.493477283842708</v>
      </c>
      <c r="EV98" s="2">
        <f t="shared" si="136"/>
        <v>91.911638473986528</v>
      </c>
      <c r="EW98" s="2">
        <f t="shared" si="136"/>
        <v>92.038325926094501</v>
      </c>
      <c r="EX98" s="2">
        <f t="shared" si="136"/>
        <v>92.692224771082905</v>
      </c>
      <c r="EY98" s="2">
        <f t="shared" si="136"/>
        <v>96.015568876023849</v>
      </c>
      <c r="EZ98" s="2">
        <f t="shared" si="136"/>
        <v>94.330879105231944</v>
      </c>
      <c r="FA98" s="2">
        <f t="shared" si="136"/>
        <v>96.046148069686936</v>
      </c>
      <c r="FB98" s="2">
        <f t="shared" si="136"/>
        <v>93.234643665934911</v>
      </c>
      <c r="FC98" s="2">
        <f t="shared" si="136"/>
        <v>105.06309250750824</v>
      </c>
      <c r="FD98" s="2">
        <f t="shared" si="136"/>
        <v>96.586596393353886</v>
      </c>
      <c r="FE98" s="2">
        <f t="shared" si="136"/>
        <v>96.942783165880613</v>
      </c>
      <c r="FG98" s="2">
        <f t="shared" si="137"/>
        <v>0.95401801037677458</v>
      </c>
      <c r="FH98" s="2">
        <f t="shared" si="137"/>
        <v>0.92755430456163235</v>
      </c>
      <c r="FI98" s="2">
        <f t="shared" si="137"/>
        <v>0.92686365848987895</v>
      </c>
      <c r="FJ98" s="2">
        <f t="shared" si="137"/>
        <v>0.92827277936120745</v>
      </c>
      <c r="FK98" s="2">
        <f t="shared" si="137"/>
        <v>0.93011248749914233</v>
      </c>
      <c r="FL98" s="2">
        <f t="shared" si="137"/>
        <v>0.92205429295406727</v>
      </c>
      <c r="FM98" s="2">
        <f t="shared" si="137"/>
        <v>0.92608082656272517</v>
      </c>
      <c r="FN98" s="2">
        <f t="shared" si="137"/>
        <v>0.91921247930655747</v>
      </c>
      <c r="FO98" s="2">
        <f t="shared" si="137"/>
        <v>0.91754422850787831</v>
      </c>
      <c r="FP98" s="2">
        <f t="shared" si="137"/>
        <v>0.92051944480480552</v>
      </c>
      <c r="FQ98" s="2">
        <f t="shared" si="137"/>
        <v>0.91845912845291122</v>
      </c>
      <c r="FR98" s="2">
        <f t="shared" si="137"/>
        <v>0.92653164679208966</v>
      </c>
      <c r="FS98" s="2">
        <f t="shared" si="137"/>
        <v>0.93157760954173896</v>
      </c>
      <c r="FT98" s="2">
        <f t="shared" si="137"/>
        <v>0.93257346413257625</v>
      </c>
      <c r="FU98" s="2">
        <f t="shared" si="137"/>
        <v>0.91700335396697219</v>
      </c>
      <c r="FW98" s="2">
        <f t="shared" si="127"/>
        <v>2.984409793729725E-4</v>
      </c>
      <c r="FX98" s="2">
        <f t="shared" si="127"/>
        <v>3.7737678834537798E-4</v>
      </c>
      <c r="FY98" s="2">
        <f t="shared" si="127"/>
        <v>3.6177452301012412E-4</v>
      </c>
      <c r="FZ98" s="2">
        <f t="shared" si="127"/>
        <v>3.4884524995912954E-4</v>
      </c>
      <c r="GA98" s="2">
        <f t="shared" si="127"/>
        <v>3.9541205885790167E-4</v>
      </c>
      <c r="GB98" s="2">
        <f t="shared" si="127"/>
        <v>3.5795508150141854E-4</v>
      </c>
      <c r="GC98" s="2">
        <f t="shared" si="127"/>
        <v>4.0753804802568232E-4</v>
      </c>
      <c r="GD98" s="2">
        <f t="shared" si="127"/>
        <v>4.1271786537063799E-4</v>
      </c>
      <c r="GE98" s="2">
        <f t="shared" si="127"/>
        <v>5.6995449628072714E-4</v>
      </c>
      <c r="GF98" s="2">
        <f t="shared" si="127"/>
        <v>5.4694592961924277E-4</v>
      </c>
      <c r="GG98" s="2">
        <f t="shared" si="127"/>
        <v>4.1492853734071078E-4</v>
      </c>
      <c r="GH98" s="2">
        <f t="shared" si="127"/>
        <v>3.4663312279766667E-4</v>
      </c>
      <c r="GI98" s="2">
        <f t="shared" si="127"/>
        <v>3.041162869788207E-4</v>
      </c>
      <c r="GJ98" s="2">
        <f t="shared" si="127"/>
        <v>1.9897555111413737E-4</v>
      </c>
      <c r="GK98" s="2">
        <f t="shared" si="127"/>
        <v>1.9191845673170455E-4</v>
      </c>
      <c r="GM98" s="86">
        <f t="shared" si="128"/>
        <v>7.4860496569327389E-2</v>
      </c>
      <c r="GN98" s="86">
        <f t="shared" si="128"/>
        <v>2.3891891210066005E-2</v>
      </c>
      <c r="GO98" s="86">
        <f t="shared" si="128"/>
        <v>1.2854966134551785E-2</v>
      </c>
      <c r="GP98" s="86">
        <f t="shared" si="128"/>
        <v>1.1706916801545824E-2</v>
      </c>
      <c r="GQ98" s="86">
        <f t="shared" si="128"/>
        <v>5.8897730697776889E-3</v>
      </c>
      <c r="GR98" s="86">
        <f t="shared" si="128"/>
        <v>1.7470096022605699E-2</v>
      </c>
      <c r="GS98" s="86">
        <f t="shared" si="128"/>
        <v>5.5886661130146566E-3</v>
      </c>
      <c r="GT98" s="86">
        <f t="shared" si="128"/>
        <v>1.3773398823999999E-2</v>
      </c>
      <c r="GU98" s="86">
        <f t="shared" si="128"/>
        <v>7.8469705712911706E-3</v>
      </c>
      <c r="GV98" s="86">
        <f t="shared" si="128"/>
        <v>2.2521501266559701E-3</v>
      </c>
      <c r="GW98" s="86">
        <f t="shared" si="128"/>
        <v>4.2540041251873687E-3</v>
      </c>
      <c r="GX98" s="86">
        <f t="shared" si="128"/>
        <v>1.6666289791427899E-3</v>
      </c>
      <c r="GY98" s="86">
        <f t="shared" si="128"/>
        <v>4.1906043422990449E-4</v>
      </c>
      <c r="GZ98" s="86">
        <f t="shared" si="128"/>
        <v>5.7896881951664059E-3</v>
      </c>
      <c r="HA98" s="86">
        <f t="shared" si="128"/>
        <v>2.0592568467931718E-3</v>
      </c>
      <c r="HC98" s="86">
        <f t="shared" si="73"/>
        <v>3.4121867987778609E-2</v>
      </c>
      <c r="HD98" s="86">
        <f t="shared" si="73"/>
        <v>1.7772640346330238E-2</v>
      </c>
      <c r="HE98" s="86">
        <f t="shared" si="73"/>
        <v>1.5930130609254058E-2</v>
      </c>
      <c r="HF98" s="86">
        <f t="shared" si="73"/>
        <v>1.5580081990831629E-2</v>
      </c>
      <c r="HG98" s="86">
        <f t="shared" si="87"/>
        <v>1.9330010902529681E-2</v>
      </c>
      <c r="HH98" s="86">
        <f t="shared" si="87"/>
        <v>1.6751897429091885E-2</v>
      </c>
      <c r="HI98" s="86">
        <f t="shared" si="87"/>
        <v>2.2126937594099599E-2</v>
      </c>
      <c r="HJ98" s="86">
        <f t="shared" si="87"/>
        <v>2.1386131615049805E-2</v>
      </c>
      <c r="HK98" s="86">
        <f t="shared" si="87"/>
        <v>2.0305887488220604E-2</v>
      </c>
      <c r="HL98" s="86">
        <f t="shared" si="87"/>
        <v>2.4088445094326401E-2</v>
      </c>
      <c r="HM98" s="86">
        <f t="shared" si="87"/>
        <v>1.7837804919999537E-2</v>
      </c>
      <c r="HN98" s="86">
        <f t="shared" si="87"/>
        <v>1.478362666848277E-2</v>
      </c>
      <c r="HO98" s="86">
        <f t="shared" si="87"/>
        <v>2.0844877223070955E-2</v>
      </c>
      <c r="HP98" s="86">
        <f t="shared" si="87"/>
        <v>1.8124349008782341E-2</v>
      </c>
      <c r="HQ98" s="86">
        <f t="shared" si="87"/>
        <v>1.1412453539851639E-2</v>
      </c>
      <c r="HS98" s="86">
        <f t="shared" si="129"/>
        <v>1.8313150306398048E-21</v>
      </c>
      <c r="HT98" s="86">
        <f t="shared" si="129"/>
        <v>6.6967942078684031E-26</v>
      </c>
      <c r="HU98" s="86">
        <f t="shared" si="129"/>
        <v>6.3432736786223572E-27</v>
      </c>
      <c r="HV98" s="86">
        <f t="shared" si="129"/>
        <v>2.2021923534885552E-28</v>
      </c>
      <c r="HW98" s="86">
        <f t="shared" si="129"/>
        <v>2.2087412457359153E-28</v>
      </c>
      <c r="HX98" s="86">
        <f t="shared" si="129"/>
        <v>2.4319610459354088E-28</v>
      </c>
      <c r="HY98" s="86">
        <f t="shared" si="129"/>
        <v>4.9112467060552134E-28</v>
      </c>
      <c r="HZ98" s="86">
        <f t="shared" si="129"/>
        <v>5.7334932248848537E-28</v>
      </c>
      <c r="IA98" s="86">
        <f t="shared" si="129"/>
        <v>1.1502884920248727E-28</v>
      </c>
      <c r="IB98" s="86">
        <f t="shared" si="129"/>
        <v>1.6465338087119057E-28</v>
      </c>
      <c r="IC98" s="86">
        <f t="shared" si="129"/>
        <v>7.9974598474396153E-29</v>
      </c>
      <c r="ID98" s="86">
        <f t="shared" si="129"/>
        <v>7.8231944210776391E-30</v>
      </c>
      <c r="IE98" s="86">
        <f t="shared" si="129"/>
        <v>1.3382043203164972E-25</v>
      </c>
      <c r="IF98" s="86">
        <f t="shared" si="129"/>
        <v>5.9713308428873262E-15</v>
      </c>
      <c r="IG98" s="86">
        <f t="shared" si="129"/>
        <v>3.5715321842311149E-11</v>
      </c>
      <c r="II98" s="86">
        <f t="shared" si="130"/>
        <v>2.0377129581958148E-95</v>
      </c>
      <c r="IJ98" s="86">
        <f t="shared" si="130"/>
        <v>2.18608076629531E-115</v>
      </c>
      <c r="IK98" s="86">
        <f t="shared" si="130"/>
        <v>1.6963565270033846E-123</v>
      </c>
      <c r="IL98" s="86">
        <f t="shared" si="130"/>
        <v>3.9042987732973134E-130</v>
      </c>
      <c r="IM98" s="86">
        <f t="shared" si="130"/>
        <v>4.8684410832420737E-130</v>
      </c>
      <c r="IN98" s="86">
        <f t="shared" si="130"/>
        <v>7.2294944342997127E-128</v>
      </c>
      <c r="IO98" s="86">
        <f t="shared" si="130"/>
        <v>4.4658433385720134E-128</v>
      </c>
      <c r="IP98" s="86">
        <f t="shared" si="130"/>
        <v>1.2366249283146732E-128</v>
      </c>
      <c r="IQ98" s="86">
        <f t="shared" si="130"/>
        <v>9.3050132392256839E-131</v>
      </c>
      <c r="IR98" s="86">
        <f t="shared" si="130"/>
        <v>2.6490587039539305E-131</v>
      </c>
      <c r="IS98" s="86">
        <f t="shared" si="130"/>
        <v>7.723906035807502E-132</v>
      </c>
      <c r="IT98" s="86">
        <f t="shared" si="130"/>
        <v>1.691457096890412E-135</v>
      </c>
      <c r="IU98" s="86">
        <f t="shared" si="130"/>
        <v>3.6699724030169117E-115</v>
      </c>
      <c r="IV98" s="86">
        <f t="shared" si="130"/>
        <v>3.6006090318393384E-53</v>
      </c>
      <c r="IW98" s="86">
        <f t="shared" si="130"/>
        <v>1.0062080387212372E-36</v>
      </c>
      <c r="IY98" s="86">
        <f t="shared" si="131"/>
        <v>0.108982364557106</v>
      </c>
      <c r="IZ98" s="86">
        <f t="shared" si="131"/>
        <v>4.1664531556396239E-2</v>
      </c>
      <c r="JA98" s="86">
        <f t="shared" si="131"/>
        <v>2.8785096743805843E-2</v>
      </c>
      <c r="JB98" s="86">
        <f t="shared" si="131"/>
        <v>2.7286998792377455E-2</v>
      </c>
      <c r="JC98" s="86">
        <f t="shared" si="131"/>
        <v>2.5219783972307369E-2</v>
      </c>
      <c r="JD98" s="86">
        <f t="shared" si="131"/>
        <v>3.4221993451697588E-2</v>
      </c>
      <c r="JE98" s="86">
        <f t="shared" si="131"/>
        <v>2.7715603707114254E-2</v>
      </c>
      <c r="JF98" s="86">
        <f t="shared" si="131"/>
        <v>3.5159530439049805E-2</v>
      </c>
      <c r="JG98" s="86">
        <f t="shared" si="131"/>
        <v>2.8152858059511773E-2</v>
      </c>
      <c r="JH98" s="86">
        <f t="shared" si="131"/>
        <v>2.6340595220982373E-2</v>
      </c>
      <c r="JI98" s="86">
        <f t="shared" si="131"/>
        <v>2.2091809045186907E-2</v>
      </c>
      <c r="JJ98" s="86">
        <f t="shared" si="131"/>
        <v>1.6450255647625561E-2</v>
      </c>
      <c r="JK98" s="86">
        <f t="shared" si="131"/>
        <v>2.126393765730086E-2</v>
      </c>
      <c r="JL98" s="86">
        <f t="shared" si="131"/>
        <v>2.3914037203954717E-2</v>
      </c>
      <c r="JM98" s="86">
        <f t="shared" si="131"/>
        <v>1.3471710422360133E-2</v>
      </c>
    </row>
    <row r="99" spans="2:273" x14ac:dyDescent="0.25">
      <c r="B99" s="2">
        <v>72</v>
      </c>
      <c r="C99" s="37">
        <v>74.522000000000006</v>
      </c>
      <c r="D99" s="37">
        <v>76.295000000000002</v>
      </c>
      <c r="E99" s="37">
        <v>83.031999999999996</v>
      </c>
      <c r="F99" s="37">
        <v>87</v>
      </c>
      <c r="G99" s="37">
        <v>95.677000000000007</v>
      </c>
      <c r="H99" s="37">
        <v>102.09699999999999</v>
      </c>
      <c r="I99" s="37">
        <v>105.52500000000001</v>
      </c>
      <c r="J99" s="37">
        <v>105.67700000000001</v>
      </c>
      <c r="K99" s="37">
        <v>108.17700000000001</v>
      </c>
      <c r="L99" s="37">
        <v>108.29</v>
      </c>
      <c r="M99" s="37">
        <v>109.21</v>
      </c>
      <c r="N99" s="37">
        <v>102.419</v>
      </c>
      <c r="O99" s="37">
        <v>118.41</v>
      </c>
      <c r="P99" s="37">
        <v>107.169</v>
      </c>
      <c r="Q99" s="37">
        <v>102.32299999999999</v>
      </c>
      <c r="S99" s="4">
        <f t="shared" si="132"/>
        <v>74.393497279293896</v>
      </c>
      <c r="T99" s="4">
        <f t="shared" si="132"/>
        <v>79.248425981015842</v>
      </c>
      <c r="U99" s="4">
        <f t="shared" si="132"/>
        <v>84.241048729338644</v>
      </c>
      <c r="V99" s="4">
        <f t="shared" si="132"/>
        <v>88.248487018063727</v>
      </c>
      <c r="W99" s="4">
        <f t="shared" si="132"/>
        <v>96.883420822788963</v>
      </c>
      <c r="X99" s="4">
        <f t="shared" si="132"/>
        <v>103.76570482164639</v>
      </c>
      <c r="Y99" s="4">
        <f t="shared" si="132"/>
        <v>106.14118667535328</v>
      </c>
      <c r="Z99" s="4">
        <f t="shared" si="132"/>
        <v>106.01004551437005</v>
      </c>
      <c r="AA99" s="4">
        <f t="shared" si="132"/>
        <v>109.34168606571731</v>
      </c>
      <c r="AB99" s="4">
        <f t="shared" si="132"/>
        <v>109.1673455543191</v>
      </c>
      <c r="AC99" s="4">
        <f t="shared" si="132"/>
        <v>108.40913307798527</v>
      </c>
      <c r="AD99" s="4">
        <f t="shared" si="132"/>
        <v>103.65777736650465</v>
      </c>
      <c r="AE99" s="4">
        <f t="shared" si="132"/>
        <v>119.20539715181474</v>
      </c>
      <c r="AF99" s="4">
        <f t="shared" si="132"/>
        <v>105.36270988531113</v>
      </c>
      <c r="AG99" s="4">
        <f t="shared" si="132"/>
        <v>100.63167045802686</v>
      </c>
      <c r="AI99" s="4">
        <f t="shared" si="133"/>
        <v>0.12850272070610913</v>
      </c>
      <c r="AJ99" s="4">
        <f t="shared" si="133"/>
        <v>-2.9534259810158403</v>
      </c>
      <c r="AK99" s="4">
        <f t="shared" si="133"/>
        <v>-1.2090487293386474</v>
      </c>
      <c r="AL99" s="4">
        <f t="shared" si="133"/>
        <v>-1.2484870180637273</v>
      </c>
      <c r="AM99" s="4">
        <f t="shared" si="133"/>
        <v>-1.2064208227889566</v>
      </c>
      <c r="AN99" s="4">
        <f t="shared" si="133"/>
        <v>-1.6687048216464007</v>
      </c>
      <c r="AO99" s="4">
        <f t="shared" si="133"/>
        <v>-0.61618667535327631</v>
      </c>
      <c r="AP99" s="4">
        <f t="shared" si="133"/>
        <v>-0.33304551437004193</v>
      </c>
      <c r="AQ99" s="4">
        <f t="shared" si="133"/>
        <v>-1.164686065717305</v>
      </c>
      <c r="AR99" s="4">
        <f t="shared" si="133"/>
        <v>-0.877345554319092</v>
      </c>
      <c r="AS99" s="4">
        <f t="shared" si="133"/>
        <v>0.80086692201471976</v>
      </c>
      <c r="AT99" s="4">
        <f t="shared" si="133"/>
        <v>-1.2387773665046495</v>
      </c>
      <c r="AU99" s="4">
        <f t="shared" si="133"/>
        <v>-0.7953971518147398</v>
      </c>
      <c r="AV99" s="4">
        <f t="shared" si="133"/>
        <v>1.8062901146888635</v>
      </c>
      <c r="AW99" s="4">
        <f t="shared" si="133"/>
        <v>1.6913295419731327</v>
      </c>
      <c r="AY99" s="2">
        <f t="shared" si="125"/>
        <v>52.160296332234047</v>
      </c>
      <c r="AZ99" s="2">
        <f t="shared" si="125"/>
        <v>66.304233055118814</v>
      </c>
      <c r="BA99" s="2">
        <f t="shared" si="125"/>
        <v>72.798796734009869</v>
      </c>
      <c r="BB99" s="2">
        <f t="shared" si="125"/>
        <v>77.307854743155303</v>
      </c>
      <c r="BC99" s="2">
        <f t="shared" si="125"/>
        <v>84.45623589529545</v>
      </c>
      <c r="BD99" s="2">
        <f t="shared" si="125"/>
        <v>93.342388486999681</v>
      </c>
      <c r="BE99" s="2">
        <f t="shared" si="125"/>
        <v>93.419148970918783</v>
      </c>
      <c r="BF99" s="2">
        <f t="shared" si="125"/>
        <v>93.6323161196987</v>
      </c>
      <c r="BG99" s="2">
        <f t="shared" si="125"/>
        <v>97.41167248099957</v>
      </c>
      <c r="BH99" s="2">
        <f t="shared" si="125"/>
        <v>95.741835212110644</v>
      </c>
      <c r="BI99" s="2">
        <f t="shared" si="125"/>
        <v>98.018012871986883</v>
      </c>
      <c r="BJ99" s="2">
        <f t="shared" si="125"/>
        <v>94.706650227652091</v>
      </c>
      <c r="BK99" s="2">
        <f t="shared" si="125"/>
        <v>108.64093798271035</v>
      </c>
      <c r="BL99" s="2">
        <f t="shared" si="125"/>
        <v>96.704165167897713</v>
      </c>
      <c r="BM99" s="2">
        <f t="shared" si="125"/>
        <v>95.91151374610682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74.448575336470071</v>
      </c>
      <c r="DL99" s="2">
        <f t="shared" si="134"/>
        <v>85.193330715795838</v>
      </c>
      <c r="DM99" s="2">
        <f t="shared" si="134"/>
        <v>89.548427967381471</v>
      </c>
      <c r="DN99" s="2">
        <f t="shared" si="134"/>
        <v>92.512761250377523</v>
      </c>
      <c r="DO99" s="2">
        <f t="shared" si="134"/>
        <v>99.528212926608262</v>
      </c>
      <c r="DP99" s="2">
        <f t="shared" si="134"/>
        <v>106.06221606765328</v>
      </c>
      <c r="DQ99" s="2">
        <f t="shared" si="134"/>
        <v>107.08992343702811</v>
      </c>
      <c r="DR99" s="2">
        <f t="shared" si="134"/>
        <v>109.62237526427064</v>
      </c>
      <c r="DS99" s="2">
        <f t="shared" si="134"/>
        <v>112.29669705318318</v>
      </c>
      <c r="DT99" s="2">
        <f t="shared" si="134"/>
        <v>110.48011735947922</v>
      </c>
      <c r="DU99" s="2">
        <f t="shared" si="134"/>
        <v>112.9357334038055</v>
      </c>
      <c r="DV99" s="2">
        <f t="shared" si="134"/>
        <v>111.32765191784959</v>
      </c>
      <c r="DW99" s="2">
        <f t="shared" si="134"/>
        <v>119.96889879264239</v>
      </c>
      <c r="DX99" s="2">
        <f t="shared" si="134"/>
        <v>111.34107746535935</v>
      </c>
      <c r="DY99" s="2">
        <f t="shared" si="134"/>
        <v>106.99987735191638</v>
      </c>
      <c r="EA99" s="2">
        <f t="shared" si="94"/>
        <v>51.180870182832351</v>
      </c>
      <c r="EB99" s="2">
        <f t="shared" si="94"/>
        <v>64.958865826192053</v>
      </c>
      <c r="EC99" s="2">
        <f t="shared" si="94"/>
        <v>71.593558103294725</v>
      </c>
      <c r="ED99" s="2">
        <f t="shared" si="94"/>
        <v>76.236500010163212</v>
      </c>
      <c r="EE99" s="2">
        <f t="shared" si="94"/>
        <v>83.423403766997993</v>
      </c>
      <c r="EF99" s="2">
        <f t="shared" si="94"/>
        <v>92.361972572456992</v>
      </c>
      <c r="EG99" s="2">
        <f t="shared" si="94"/>
        <v>92.424202780069209</v>
      </c>
      <c r="EH99" s="2">
        <f t="shared" si="94"/>
        <v>92.350518560865098</v>
      </c>
      <c r="EI99" s="2">
        <f t="shared" si="94"/>
        <v>96.191921544266535</v>
      </c>
      <c r="EJ99" s="2">
        <f t="shared" si="94"/>
        <v>94.581490868784684</v>
      </c>
      <c r="EK99" s="2">
        <f t="shared" si="94"/>
        <v>96.81058792676771</v>
      </c>
      <c r="EL99" s="2">
        <f t="shared" si="94"/>
        <v>93.504823195854598</v>
      </c>
      <c r="EM99" s="2">
        <f t="shared" si="135"/>
        <v>107.88319553026892</v>
      </c>
      <c r="EN99" s="2">
        <f t="shared" si="135"/>
        <v>95.738837624800809</v>
      </c>
      <c r="EO99" s="2">
        <f t="shared" si="135"/>
        <v>94.995812358620668</v>
      </c>
      <c r="EQ99" s="2">
        <f t="shared" si="136"/>
        <v>50.282719490819524</v>
      </c>
      <c r="ER99" s="2">
        <f t="shared" si="136"/>
        <v>64.654076386294321</v>
      </c>
      <c r="ES99" s="2">
        <f t="shared" si="136"/>
        <v>71.269924459334462</v>
      </c>
      <c r="ET99" s="2">
        <f t="shared" si="136"/>
        <v>75.881912972451175</v>
      </c>
      <c r="EU99" s="2">
        <f t="shared" si="136"/>
        <v>83.399828174586531</v>
      </c>
      <c r="EV99" s="2">
        <f t="shared" si="136"/>
        <v>91.792750139021052</v>
      </c>
      <c r="EW99" s="2">
        <f t="shared" si="136"/>
        <v>91.937947127816102</v>
      </c>
      <c r="EX99" s="2">
        <f t="shared" si="136"/>
        <v>92.598085851606044</v>
      </c>
      <c r="EY99" s="2">
        <f t="shared" si="136"/>
        <v>95.890954852993815</v>
      </c>
      <c r="EZ99" s="2">
        <f t="shared" si="136"/>
        <v>94.218408150689584</v>
      </c>
      <c r="FA99" s="2">
        <f t="shared" si="136"/>
        <v>95.918116189402966</v>
      </c>
      <c r="FB99" s="2">
        <f t="shared" si="136"/>
        <v>93.12948697778495</v>
      </c>
      <c r="FC99" s="2">
        <f t="shared" si="136"/>
        <v>104.89298342806762</v>
      </c>
      <c r="FD99" s="2">
        <f t="shared" si="136"/>
        <v>96.478876410348406</v>
      </c>
      <c r="FE99" s="2">
        <f t="shared" si="136"/>
        <v>96.816900190699513</v>
      </c>
      <c r="FG99" s="2">
        <f t="shared" si="137"/>
        <v>0.95789356793298197</v>
      </c>
      <c r="FH99" s="2">
        <f t="shared" si="137"/>
        <v>0.93350487155937045</v>
      </c>
      <c r="FI99" s="2">
        <f t="shared" si="137"/>
        <v>0.93286684817738152</v>
      </c>
      <c r="FJ99" s="2">
        <f t="shared" si="137"/>
        <v>0.93416852048606658</v>
      </c>
      <c r="FK99" s="2">
        <f t="shared" si="137"/>
        <v>0.93586745802935689</v>
      </c>
      <c r="FL99" s="2">
        <f t="shared" si="137"/>
        <v>0.92842175971170593</v>
      </c>
      <c r="FM99" s="2">
        <f t="shared" si="137"/>
        <v>0.93214356852120339</v>
      </c>
      <c r="FN99" s="2">
        <f t="shared" si="137"/>
        <v>0.92579341340323806</v>
      </c>
      <c r="FO99" s="2">
        <f t="shared" si="137"/>
        <v>0.92424985913987878</v>
      </c>
      <c r="FP99" s="2">
        <f t="shared" si="137"/>
        <v>0.92700236851221707</v>
      </c>
      <c r="FQ99" s="2">
        <f t="shared" si="137"/>
        <v>0.9250964296904447</v>
      </c>
      <c r="FR99" s="2">
        <f t="shared" si="137"/>
        <v>0.9325601058094225</v>
      </c>
      <c r="FS99" s="2">
        <f t="shared" si="137"/>
        <v>0.9372200761919891</v>
      </c>
      <c r="FT99" s="2">
        <f t="shared" si="137"/>
        <v>0.93813926076922061</v>
      </c>
      <c r="FU99" s="2">
        <f t="shared" si="137"/>
        <v>0.92374931528930426</v>
      </c>
      <c r="FW99" s="2">
        <f t="shared" si="127"/>
        <v>3.2722460492453959E-4</v>
      </c>
      <c r="FX99" s="2">
        <f t="shared" si="127"/>
        <v>4.1377035533872865E-4</v>
      </c>
      <c r="FY99" s="2">
        <f t="shared" si="127"/>
        <v>3.966640314958332E-4</v>
      </c>
      <c r="FZ99" s="2">
        <f t="shared" si="127"/>
        <v>3.824883373959494E-4</v>
      </c>
      <c r="GA99" s="2">
        <f t="shared" si="127"/>
        <v>4.3354416190867685E-4</v>
      </c>
      <c r="GB99" s="2">
        <f t="shared" si="127"/>
        <v>3.924763879476297E-4</v>
      </c>
      <c r="GC99" s="2">
        <f t="shared" si="127"/>
        <v>4.4683901470314851E-4</v>
      </c>
      <c r="GD99" s="2">
        <f t="shared" si="127"/>
        <v>4.5251812204656107E-4</v>
      </c>
      <c r="GE99" s="2">
        <f t="shared" si="127"/>
        <v>6.2490831539360628E-4</v>
      </c>
      <c r="GF99" s="2">
        <f t="shared" si="127"/>
        <v>5.9968264202921715E-4</v>
      </c>
      <c r="GG99" s="2">
        <f t="shared" si="127"/>
        <v>4.5494188211987318E-4</v>
      </c>
      <c r="GH99" s="2">
        <f t="shared" si="127"/>
        <v>3.8006295093882944E-4</v>
      </c>
      <c r="GI99" s="2">
        <f t="shared" si="127"/>
        <v>3.3344709422956003E-4</v>
      </c>
      <c r="GJ99" s="2">
        <f t="shared" si="127"/>
        <v>2.1816816523110097E-4</v>
      </c>
      <c r="GK99" s="2">
        <f t="shared" si="127"/>
        <v>2.1043050692375252E-4</v>
      </c>
      <c r="GM99" s="86">
        <f t="shared" si="128"/>
        <v>3.9362889934698629E-2</v>
      </c>
      <c r="GN99" s="86">
        <f t="shared" si="128"/>
        <v>9.7076188697366381E-3</v>
      </c>
      <c r="GO99" s="86">
        <f t="shared" si="128"/>
        <v>4.5034310289630928E-3</v>
      </c>
      <c r="GP99" s="86">
        <f t="shared" si="128"/>
        <v>3.8645428336954897E-3</v>
      </c>
      <c r="GQ99" s="86">
        <f t="shared" si="128"/>
        <v>1.7395445884918488E-3</v>
      </c>
      <c r="GR99" s="86">
        <f t="shared" si="128"/>
        <v>6.3746170498922552E-3</v>
      </c>
      <c r="GS99" s="86">
        <f t="shared" si="128"/>
        <v>1.6335514432424733E-3</v>
      </c>
      <c r="GT99" s="86">
        <f t="shared" si="128"/>
        <v>5.1383417497314057E-3</v>
      </c>
      <c r="GU99" s="86">
        <f t="shared" si="128"/>
        <v>2.4956360015820698E-3</v>
      </c>
      <c r="GV99" s="86">
        <f t="shared" si="128"/>
        <v>5.2594737630572066E-4</v>
      </c>
      <c r="GW99" s="86">
        <f t="shared" si="128"/>
        <v>1.0487063945176093E-3</v>
      </c>
      <c r="GX99" s="86">
        <f t="shared" si="128"/>
        <v>2.8390875503662722E-4</v>
      </c>
      <c r="GY99" s="86">
        <f t="shared" si="128"/>
        <v>6.0478185096006176E-5</v>
      </c>
      <c r="GZ99" s="86">
        <f t="shared" si="128"/>
        <v>1.4940363657307899E-3</v>
      </c>
      <c r="HA99" s="86">
        <f t="shared" si="128"/>
        <v>4.7453263872130946E-4</v>
      </c>
      <c r="HC99" s="86">
        <f t="shared" si="73"/>
        <v>4.5285841771646303E-2</v>
      </c>
      <c r="HD99" s="86">
        <f t="shared" si="73"/>
        <v>2.522116761255051E-2</v>
      </c>
      <c r="HE99" s="86">
        <f t="shared" si="73"/>
        <v>2.2949753694617332E-2</v>
      </c>
      <c r="HF99" s="86">
        <f t="shared" si="73"/>
        <v>2.2647328130488208E-2</v>
      </c>
      <c r="HG99" s="86">
        <f t="shared" si="87"/>
        <v>2.7973684585085375E-2</v>
      </c>
      <c r="HH99" s="86">
        <f t="shared" si="87"/>
        <v>2.421989040678138E-2</v>
      </c>
      <c r="HI99" s="86">
        <f t="shared" si="87"/>
        <v>3.1771241169205079E-2</v>
      </c>
      <c r="HJ99" s="86">
        <f t="shared" si="87"/>
        <v>3.0799602429381658E-2</v>
      </c>
      <c r="HK99" s="86">
        <f t="shared" si="87"/>
        <v>2.9866630281790305E-2</v>
      </c>
      <c r="HL99" s="86">
        <f t="shared" si="87"/>
        <v>3.5080619494522028E-2</v>
      </c>
      <c r="HM99" s="86">
        <f t="shared" si="87"/>
        <v>2.6037894139280912E-2</v>
      </c>
      <c r="HN99" s="86">
        <f t="shared" si="87"/>
        <v>2.1699282379581158E-2</v>
      </c>
      <c r="HO99" s="86">
        <f t="shared" si="87"/>
        <v>2.9101017466142506E-2</v>
      </c>
      <c r="HP99" s="86">
        <f t="shared" si="87"/>
        <v>2.5676428854460129E-2</v>
      </c>
      <c r="HQ99" s="86">
        <f t="shared" si="87"/>
        <v>1.725850176175717E-2</v>
      </c>
      <c r="HS99" s="86">
        <f t="shared" si="129"/>
        <v>8.6418599282026986E-21</v>
      </c>
      <c r="HT99" s="86">
        <f t="shared" si="129"/>
        <v>4.6732803279236214E-25</v>
      </c>
      <c r="HU99" s="86">
        <f t="shared" si="129"/>
        <v>4.8844600589566861E-26</v>
      </c>
      <c r="HV99" s="86">
        <f t="shared" si="129"/>
        <v>1.8815083414121356E-27</v>
      </c>
      <c r="HW99" s="86">
        <f t="shared" si="129"/>
        <v>1.9507181131002792E-27</v>
      </c>
      <c r="HX99" s="86">
        <f t="shared" si="129"/>
        <v>2.0494278076418701E-27</v>
      </c>
      <c r="HY99" s="86">
        <f t="shared" si="129"/>
        <v>4.2416603997532964E-27</v>
      </c>
      <c r="HZ99" s="86">
        <f t="shared" si="129"/>
        <v>4.9788820371917472E-27</v>
      </c>
      <c r="IA99" s="86">
        <f t="shared" si="129"/>
        <v>1.1500991167145873E-27</v>
      </c>
      <c r="IB99" s="86">
        <f t="shared" si="129"/>
        <v>1.622882482539559E-27</v>
      </c>
      <c r="IC99" s="86">
        <f t="shared" si="129"/>
        <v>7.4000600209013651E-28</v>
      </c>
      <c r="ID99" s="86">
        <f t="shared" si="129"/>
        <v>7.3902521683518491E-29</v>
      </c>
      <c r="IE99" s="86">
        <f t="shared" si="129"/>
        <v>8.7520458952825682E-25</v>
      </c>
      <c r="IF99" s="86">
        <f t="shared" si="129"/>
        <v>1.6271038276167274E-14</v>
      </c>
      <c r="IG99" s="86">
        <f t="shared" si="129"/>
        <v>7.3297491093251057E-11</v>
      </c>
      <c r="II99" s="86">
        <f t="shared" si="130"/>
        <v>2.6238826047348996E-93</v>
      </c>
      <c r="IJ99" s="86">
        <f t="shared" si="130"/>
        <v>9.4394481397288319E-113</v>
      </c>
      <c r="IK99" s="86">
        <f t="shared" si="130"/>
        <v>1.0912485871935392E-120</v>
      </c>
      <c r="IL99" s="86">
        <f t="shared" si="130"/>
        <v>3.4644219553030524E-127</v>
      </c>
      <c r="IM99" s="86">
        <f t="shared" si="130"/>
        <v>4.7876970035873847E-127</v>
      </c>
      <c r="IN99" s="86">
        <f t="shared" si="130"/>
        <v>5.8139822839590911E-125</v>
      </c>
      <c r="IO99" s="86">
        <f t="shared" si="130"/>
        <v>4.056880378260321E-125</v>
      </c>
      <c r="IP99" s="86">
        <f t="shared" si="130"/>
        <v>1.1705170826361231E-125</v>
      </c>
      <c r="IQ99" s="86">
        <f t="shared" si="130"/>
        <v>1.3325937044197794E-127</v>
      </c>
      <c r="IR99" s="86">
        <f t="shared" si="130"/>
        <v>3.759515750711312E-128</v>
      </c>
      <c r="IS99" s="86">
        <f t="shared" si="130"/>
        <v>8.7344298959617846E-129</v>
      </c>
      <c r="IT99" s="86">
        <f t="shared" si="130"/>
        <v>1.9819590046637743E-132</v>
      </c>
      <c r="IU99" s="86">
        <f t="shared" si="130"/>
        <v>1.3335248350026744E-112</v>
      </c>
      <c r="IV99" s="86">
        <f t="shared" si="130"/>
        <v>4.5799301012989908E-52</v>
      </c>
      <c r="IW99" s="86">
        <f t="shared" si="130"/>
        <v>5.6520548081004183E-36</v>
      </c>
      <c r="IY99" s="86">
        <f t="shared" si="131"/>
        <v>8.4648731706344932E-2</v>
      </c>
      <c r="IZ99" s="86">
        <f t="shared" si="131"/>
        <v>3.4928786482287144E-2</v>
      </c>
      <c r="JA99" s="86">
        <f t="shared" si="131"/>
        <v>2.7453184723580423E-2</v>
      </c>
      <c r="JB99" s="86">
        <f t="shared" si="131"/>
        <v>2.6511870964183698E-2</v>
      </c>
      <c r="JC99" s="86">
        <f t="shared" si="131"/>
        <v>2.9713229173577223E-2</v>
      </c>
      <c r="JD99" s="86">
        <f t="shared" si="131"/>
        <v>3.0594507456673636E-2</v>
      </c>
      <c r="JE99" s="86">
        <f t="shared" si="131"/>
        <v>3.3404792612447554E-2</v>
      </c>
      <c r="JF99" s="86">
        <f t="shared" si="131"/>
        <v>3.5937944179113064E-2</v>
      </c>
      <c r="JG99" s="86">
        <f t="shared" si="131"/>
        <v>3.2362266283372375E-2</v>
      </c>
      <c r="JH99" s="86">
        <f t="shared" si="131"/>
        <v>3.5606566870827749E-2</v>
      </c>
      <c r="JI99" s="86">
        <f t="shared" si="131"/>
        <v>2.7086600533798522E-2</v>
      </c>
      <c r="JJ99" s="86">
        <f t="shared" si="131"/>
        <v>2.1983191134617785E-2</v>
      </c>
      <c r="JK99" s="86">
        <f t="shared" si="131"/>
        <v>2.9161495651238514E-2</v>
      </c>
      <c r="JL99" s="86">
        <f t="shared" si="131"/>
        <v>2.7170465220207191E-2</v>
      </c>
      <c r="JM99" s="86">
        <f t="shared" si="131"/>
        <v>1.7733034473775968E-2</v>
      </c>
    </row>
    <row r="100" spans="2:273" x14ac:dyDescent="0.25">
      <c r="B100" s="2">
        <v>73</v>
      </c>
      <c r="C100" s="37">
        <v>76.97</v>
      </c>
      <c r="D100" s="37">
        <v>78.721000000000004</v>
      </c>
      <c r="E100" s="37">
        <v>85.483999999999995</v>
      </c>
      <c r="F100" s="37">
        <v>89.951999999999998</v>
      </c>
      <c r="G100" s="37">
        <v>99.048000000000002</v>
      </c>
      <c r="H100" s="37">
        <v>105.371</v>
      </c>
      <c r="I100" s="37">
        <v>108.541</v>
      </c>
      <c r="J100" s="37">
        <v>109.452</v>
      </c>
      <c r="K100" s="37">
        <v>111.855</v>
      </c>
      <c r="L100" s="37">
        <v>112.081</v>
      </c>
      <c r="M100" s="37">
        <v>110.774</v>
      </c>
      <c r="N100" s="37">
        <v>105.242</v>
      </c>
      <c r="O100" s="37">
        <v>119.295</v>
      </c>
      <c r="P100" s="37">
        <v>108.938</v>
      </c>
      <c r="Q100" s="37">
        <v>103.554</v>
      </c>
      <c r="S100" s="4">
        <f t="shared" si="132"/>
        <v>76.434125683719486</v>
      </c>
      <c r="T100" s="4">
        <f t="shared" si="132"/>
        <v>82.428793527285535</v>
      </c>
      <c r="U100" s="4">
        <f t="shared" si="132"/>
        <v>87.638657668570673</v>
      </c>
      <c r="V100" s="4">
        <f t="shared" si="132"/>
        <v>91.6597481433745</v>
      </c>
      <c r="W100" s="4">
        <f t="shared" si="132"/>
        <v>100.93460839635995</v>
      </c>
      <c r="X100" s="4">
        <f t="shared" si="132"/>
        <v>106.72306253367972</v>
      </c>
      <c r="Y100" s="4">
        <f t="shared" si="132"/>
        <v>110.16174648016704</v>
      </c>
      <c r="Z100" s="4">
        <f t="shared" si="132"/>
        <v>109.7289972908269</v>
      </c>
      <c r="AA100" s="4">
        <f t="shared" si="132"/>
        <v>113.32545617864395</v>
      </c>
      <c r="AB100" s="4">
        <f t="shared" si="132"/>
        <v>113.65866301943757</v>
      </c>
      <c r="AC100" s="4">
        <f t="shared" si="132"/>
        <v>111.85889635255359</v>
      </c>
      <c r="AD100" s="4">
        <f t="shared" si="132"/>
        <v>106.76445605903967</v>
      </c>
      <c r="AE100" s="4">
        <f t="shared" si="132"/>
        <v>122.23329623101264</v>
      </c>
      <c r="AF100" s="4">
        <f t="shared" si="132"/>
        <v>107.96068379894449</v>
      </c>
      <c r="AG100" s="4">
        <f t="shared" si="132"/>
        <v>102.41124506440141</v>
      </c>
      <c r="AI100" s="4">
        <f t="shared" si="133"/>
        <v>0.53587431628051263</v>
      </c>
      <c r="AJ100" s="4">
        <f t="shared" si="133"/>
        <v>-3.7077935272855314</v>
      </c>
      <c r="AK100" s="4">
        <f t="shared" si="133"/>
        <v>-2.1546576685706782</v>
      </c>
      <c r="AL100" s="4">
        <f t="shared" si="133"/>
        <v>-1.7077481433745021</v>
      </c>
      <c r="AM100" s="4">
        <f t="shared" si="133"/>
        <v>-1.8866083963599465</v>
      </c>
      <c r="AN100" s="4">
        <f t="shared" si="133"/>
        <v>-1.3520625336797281</v>
      </c>
      <c r="AO100" s="4">
        <f t="shared" si="133"/>
        <v>-1.6207464801670426</v>
      </c>
      <c r="AP100" s="4">
        <f t="shared" si="133"/>
        <v>-0.27699729082689828</v>
      </c>
      <c r="AQ100" s="4">
        <f t="shared" si="133"/>
        <v>-1.4704561786439427</v>
      </c>
      <c r="AR100" s="4">
        <f t="shared" si="133"/>
        <v>-1.5776630194375656</v>
      </c>
      <c r="AS100" s="4">
        <f t="shared" si="133"/>
        <v>-1.0848963525535851</v>
      </c>
      <c r="AT100" s="4">
        <f t="shared" si="133"/>
        <v>-1.5224560590396692</v>
      </c>
      <c r="AU100" s="4">
        <f t="shared" si="133"/>
        <v>-2.938296231012643</v>
      </c>
      <c r="AV100" s="4">
        <f t="shared" si="133"/>
        <v>0.97731620105551542</v>
      </c>
      <c r="AW100" s="4">
        <f t="shared" si="133"/>
        <v>1.1427549355985889</v>
      </c>
      <c r="AY100" s="2">
        <f t="shared" si="125"/>
        <v>51.939613637686136</v>
      </c>
      <c r="AZ100" s="2">
        <f t="shared" si="125"/>
        <v>66.056328914940863</v>
      </c>
      <c r="BA100" s="2">
        <f t="shared" si="125"/>
        <v>72.588040297854874</v>
      </c>
      <c r="BB100" s="2">
        <f t="shared" si="125"/>
        <v>77.134180041943537</v>
      </c>
      <c r="BC100" s="2">
        <f t="shared" si="125"/>
        <v>84.291578677389253</v>
      </c>
      <c r="BD100" s="2">
        <f t="shared" si="125"/>
        <v>93.147686811718344</v>
      </c>
      <c r="BE100" s="2">
        <f t="shared" si="125"/>
        <v>93.239759837629634</v>
      </c>
      <c r="BF100" s="2">
        <f t="shared" si="125"/>
        <v>93.45857596233617</v>
      </c>
      <c r="BG100" s="2">
        <f t="shared" si="125"/>
        <v>97.204229456157393</v>
      </c>
      <c r="BH100" s="2">
        <f t="shared" si="125"/>
        <v>95.546607966550411</v>
      </c>
      <c r="BI100" s="2">
        <f t="shared" si="125"/>
        <v>97.793416863540145</v>
      </c>
      <c r="BJ100" s="2">
        <f t="shared" si="125"/>
        <v>94.513191548217094</v>
      </c>
      <c r="BK100" s="2">
        <f t="shared" si="125"/>
        <v>108.36414342578655</v>
      </c>
      <c r="BL100" s="2">
        <f t="shared" si="125"/>
        <v>96.553047832515759</v>
      </c>
      <c r="BM100" s="2">
        <f t="shared" si="125"/>
        <v>95.784180578996938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74.743141919247194</v>
      </c>
      <c r="DL100" s="2">
        <f t="shared" si="134"/>
        <v>85.446012987012992</v>
      </c>
      <c r="DM100" s="2">
        <f t="shared" si="134"/>
        <v>89.748051041981299</v>
      </c>
      <c r="DN100" s="2">
        <f t="shared" si="134"/>
        <v>92.664035638779822</v>
      </c>
      <c r="DO100" s="2">
        <f t="shared" si="134"/>
        <v>99.691667170039238</v>
      </c>
      <c r="DP100" s="2">
        <f t="shared" si="134"/>
        <v>106.21800972515857</v>
      </c>
      <c r="DQ100" s="2">
        <f t="shared" si="134"/>
        <v>107.22699033524616</v>
      </c>
      <c r="DR100" s="2">
        <f t="shared" si="134"/>
        <v>109.81335397160981</v>
      </c>
      <c r="DS100" s="2">
        <f t="shared" si="134"/>
        <v>112.52337220106423</v>
      </c>
      <c r="DT100" s="2">
        <f t="shared" si="134"/>
        <v>110.68963295789102</v>
      </c>
      <c r="DU100" s="2">
        <f t="shared" si="134"/>
        <v>113.14781663143057</v>
      </c>
      <c r="DV100" s="2">
        <f t="shared" si="134"/>
        <v>111.54381244337058</v>
      </c>
      <c r="DW100" s="2">
        <f t="shared" si="134"/>
        <v>120.22401888015557</v>
      </c>
      <c r="DX100" s="2">
        <f t="shared" si="134"/>
        <v>111.53476274207922</v>
      </c>
      <c r="DY100" s="2">
        <f t="shared" si="134"/>
        <v>107.17261463414634</v>
      </c>
      <c r="EA100" s="2">
        <f t="shared" si="94"/>
        <v>51.025757772957341</v>
      </c>
      <c r="EB100" s="2">
        <f t="shared" si="94"/>
        <v>64.79683987035817</v>
      </c>
      <c r="EC100" s="2">
        <f t="shared" si="94"/>
        <v>71.461936442564536</v>
      </c>
      <c r="ED100" s="2">
        <f t="shared" si="94"/>
        <v>76.136230458666176</v>
      </c>
      <c r="EE100" s="2">
        <f t="shared" si="94"/>
        <v>83.329119992072691</v>
      </c>
      <c r="EF100" s="2">
        <f t="shared" si="94"/>
        <v>92.228928684747103</v>
      </c>
      <c r="EG100" s="2">
        <f t="shared" si="94"/>
        <v>92.311383304810334</v>
      </c>
      <c r="EH100" s="2">
        <f t="shared" si="94"/>
        <v>92.26288308364677</v>
      </c>
      <c r="EI100" s="2">
        <f t="shared" si="94"/>
        <v>96.059384530876144</v>
      </c>
      <c r="EJ100" s="2">
        <f t="shared" si="94"/>
        <v>94.459328715796062</v>
      </c>
      <c r="EK100" s="2">
        <f t="shared" si="94"/>
        <v>96.660051777249734</v>
      </c>
      <c r="EL100" s="2">
        <f t="shared" si="94"/>
        <v>93.390119286346234</v>
      </c>
      <c r="EM100" s="2">
        <f t="shared" si="135"/>
        <v>107.64074045270354</v>
      </c>
      <c r="EN100" s="2">
        <f t="shared" si="135"/>
        <v>95.651897520986211</v>
      </c>
      <c r="EO100" s="2">
        <f t="shared" si="135"/>
        <v>94.926401710344805</v>
      </c>
      <c r="EQ100" s="2">
        <f t="shared" si="136"/>
        <v>50.148586471240321</v>
      </c>
      <c r="ER100" s="2">
        <f t="shared" si="136"/>
        <v>64.499222923479749</v>
      </c>
      <c r="ES100" s="2">
        <f t="shared" si="136"/>
        <v>71.145880736311341</v>
      </c>
      <c r="ET100" s="2">
        <f t="shared" si="136"/>
        <v>75.790214227370598</v>
      </c>
      <c r="EU100" s="2">
        <f t="shared" si="136"/>
        <v>83.306179065330355</v>
      </c>
      <c r="EV100" s="2">
        <f t="shared" si="136"/>
        <v>91.673861804055591</v>
      </c>
      <c r="EW100" s="2">
        <f t="shared" si="136"/>
        <v>91.837568329537703</v>
      </c>
      <c r="EX100" s="2">
        <f t="shared" si="136"/>
        <v>92.503946932129182</v>
      </c>
      <c r="EY100" s="2">
        <f t="shared" si="136"/>
        <v>95.766340829963795</v>
      </c>
      <c r="EZ100" s="2">
        <f t="shared" si="136"/>
        <v>94.105937196147224</v>
      </c>
      <c r="FA100" s="2">
        <f t="shared" si="136"/>
        <v>95.790084309118996</v>
      </c>
      <c r="FB100" s="2">
        <f t="shared" si="136"/>
        <v>93.024330289634975</v>
      </c>
      <c r="FC100" s="2">
        <f t="shared" si="136"/>
        <v>104.72287434862699</v>
      </c>
      <c r="FD100" s="2">
        <f t="shared" si="136"/>
        <v>96.371156427342925</v>
      </c>
      <c r="FE100" s="2">
        <f t="shared" si="136"/>
        <v>96.691017215518414</v>
      </c>
      <c r="FG100" s="2">
        <f t="shared" si="137"/>
        <v>0.96145567430539536</v>
      </c>
      <c r="FH100" s="2">
        <f t="shared" si="137"/>
        <v>0.93899881327156864</v>
      </c>
      <c r="FI100" s="2">
        <f t="shared" si="137"/>
        <v>0.93841002651989114</v>
      </c>
      <c r="FJ100" s="2">
        <f t="shared" si="137"/>
        <v>0.93961117747727452</v>
      </c>
      <c r="FK100" s="2">
        <f t="shared" si="137"/>
        <v>0.94117849868605497</v>
      </c>
      <c r="FL100" s="2">
        <f t="shared" si="137"/>
        <v>0.93430612177071892</v>
      </c>
      <c r="FM100" s="2">
        <f t="shared" si="137"/>
        <v>0.93774248234063995</v>
      </c>
      <c r="FN100" s="2">
        <f t="shared" si="137"/>
        <v>0.93187799453439435</v>
      </c>
      <c r="FO100" s="2">
        <f t="shared" si="137"/>
        <v>0.93045149637061297</v>
      </c>
      <c r="FP100" s="2">
        <f t="shared" si="137"/>
        <v>0.93299499567134681</v>
      </c>
      <c r="FQ100" s="2">
        <f t="shared" si="137"/>
        <v>0.93123391517915877</v>
      </c>
      <c r="FR100" s="2">
        <f t="shared" si="137"/>
        <v>0.93812693196448338</v>
      </c>
      <c r="FS100" s="2">
        <f t="shared" si="137"/>
        <v>0.94242599289533568</v>
      </c>
      <c r="FT100" s="2">
        <f t="shared" si="137"/>
        <v>0.94327356910021987</v>
      </c>
      <c r="FU100" s="2">
        <f t="shared" si="137"/>
        <v>0.92998882771583335</v>
      </c>
      <c r="FW100" s="2">
        <f t="shared" si="127"/>
        <v>3.5878331773777088E-4</v>
      </c>
      <c r="FX100" s="2">
        <f t="shared" si="127"/>
        <v>4.5367206233339985E-4</v>
      </c>
      <c r="FY100" s="2">
        <f t="shared" si="127"/>
        <v>4.3491681771062223E-4</v>
      </c>
      <c r="FZ100" s="2">
        <f t="shared" si="127"/>
        <v>4.1937464656074258E-4</v>
      </c>
      <c r="GA100" s="2">
        <f t="shared" si="127"/>
        <v>4.7535183779114152E-4</v>
      </c>
      <c r="GB100" s="2">
        <f t="shared" si="127"/>
        <v>4.3032550743214319E-4</v>
      </c>
      <c r="GC100" s="2">
        <f t="shared" si="127"/>
        <v>4.8992811589821403E-4</v>
      </c>
      <c r="GD100" s="2">
        <f t="shared" si="127"/>
        <v>4.9615459300093347E-4</v>
      </c>
      <c r="GE100" s="2">
        <f t="shared" si="127"/>
        <v>6.8515703428154509E-4</v>
      </c>
      <c r="GF100" s="2">
        <f t="shared" si="127"/>
        <v>6.5750090102148365E-4</v>
      </c>
      <c r="GG100" s="2">
        <f t="shared" si="127"/>
        <v>4.9881196041611582E-4</v>
      </c>
      <c r="GH100" s="2">
        <f t="shared" si="127"/>
        <v>4.1671545883219285E-4</v>
      </c>
      <c r="GI100" s="2">
        <f t="shared" si="127"/>
        <v>3.6560570671763414E-4</v>
      </c>
      <c r="GJ100" s="2">
        <f t="shared" si="127"/>
        <v>2.3921160123000558E-4</v>
      </c>
      <c r="GK100" s="2">
        <f t="shared" si="127"/>
        <v>2.3072777842011126E-4</v>
      </c>
      <c r="GM100" s="86">
        <f t="shared" si="128"/>
        <v>1.8842887657812956E-2</v>
      </c>
      <c r="GN100" s="86">
        <f t="shared" si="128"/>
        <v>3.4979947521640233E-3</v>
      </c>
      <c r="GO100" s="86">
        <f t="shared" si="128"/>
        <v>1.3765154113200022E-3</v>
      </c>
      <c r="GP100" s="86">
        <f t="shared" si="128"/>
        <v>1.1000891079920964E-3</v>
      </c>
      <c r="GQ100" s="86">
        <f t="shared" si="128"/>
        <v>4.4079879960376981E-4</v>
      </c>
      <c r="GR100" s="86">
        <f t="shared" si="128"/>
        <v>2.0291560852283654E-3</v>
      </c>
      <c r="GS100" s="86">
        <f t="shared" si="128"/>
        <v>4.0932929177224568E-4</v>
      </c>
      <c r="GT100" s="86">
        <f t="shared" si="128"/>
        <v>1.694758340702479E-3</v>
      </c>
      <c r="GU100" s="86">
        <f t="shared" si="128"/>
        <v>6.8721191335268717E-4</v>
      </c>
      <c r="GV100" s="86">
        <f t="shared" si="128"/>
        <v>1.0263033208992987E-4</v>
      </c>
      <c r="GW100" s="86">
        <f t="shared" si="128"/>
        <v>2.1445432518190545E-4</v>
      </c>
      <c r="GX100" s="86">
        <f t="shared" si="128"/>
        <v>3.7718502209844153E-5</v>
      </c>
      <c r="GY100" s="86">
        <f t="shared" si="128"/>
        <v>6.8455192016149726E-6</v>
      </c>
      <c r="GZ100" s="86">
        <f t="shared" si="128"/>
        <v>3.2000933520056056E-4</v>
      </c>
      <c r="HA100" s="86">
        <f t="shared" si="128"/>
        <v>9.1339014407281291E-5</v>
      </c>
      <c r="HC100" s="86">
        <f t="shared" si="73"/>
        <v>5.9382488879522598E-2</v>
      </c>
      <c r="HD100" s="86">
        <f t="shared" si="73"/>
        <v>3.523255783303729E-2</v>
      </c>
      <c r="HE100" s="86">
        <f t="shared" si="73"/>
        <v>3.2514490749235778E-2</v>
      </c>
      <c r="HF100" s="86">
        <f t="shared" si="73"/>
        <v>3.2350099370546809E-2</v>
      </c>
      <c r="HG100" s="86">
        <f t="shared" si="87"/>
        <v>3.9762696861502501E-2</v>
      </c>
      <c r="HH100" s="86">
        <f t="shared" si="87"/>
        <v>3.4418202034238711E-2</v>
      </c>
      <c r="HI100" s="86">
        <f t="shared" ref="HI100:HQ128" si="138" xml:space="preserve"> _xlfn.NORM.DIST($B100, I$8, ABS(I$12), TRUE) * _xlfn.NORM.DIST(($B100 - I$8)*I$16, 0, ABS(I$12), TRUE) * 2</f>
        <v>4.4816563878690999E-2</v>
      </c>
      <c r="HJ100" s="86">
        <f t="shared" si="138"/>
        <v>4.3569692881639296E-2</v>
      </c>
      <c r="HK100" s="86">
        <f t="shared" si="138"/>
        <v>4.3066761206072314E-2</v>
      </c>
      <c r="HL100" s="86">
        <f t="shared" si="138"/>
        <v>5.0096684125038232E-2</v>
      </c>
      <c r="HM100" s="86">
        <f t="shared" si="138"/>
        <v>3.7312847045385497E-2</v>
      </c>
      <c r="HN100" s="86">
        <f t="shared" si="138"/>
        <v>3.1275854054032416E-2</v>
      </c>
      <c r="HO100" s="86">
        <f t="shared" si="138"/>
        <v>4.002911060315574E-2</v>
      </c>
      <c r="HP100" s="86">
        <f t="shared" si="138"/>
        <v>3.5810375015172161E-2</v>
      </c>
      <c r="HQ100" s="86">
        <f t="shared" si="138"/>
        <v>2.5582039529334581E-2</v>
      </c>
      <c r="HS100" s="86">
        <f t="shared" si="129"/>
        <v>3.9726342850919888E-20</v>
      </c>
      <c r="HT100" s="86">
        <f t="shared" si="129"/>
        <v>3.1529159053991637E-24</v>
      </c>
      <c r="HU100" s="86">
        <f t="shared" si="129"/>
        <v>3.628845239302095E-25</v>
      </c>
      <c r="HV100" s="86">
        <f t="shared" si="129"/>
        <v>1.5484551254811562E-26</v>
      </c>
      <c r="HW100" s="86">
        <f t="shared" si="129"/>
        <v>1.6575782546316034E-26</v>
      </c>
      <c r="HX100" s="86">
        <f t="shared" si="129"/>
        <v>1.6643095904089367E-26</v>
      </c>
      <c r="HY100" s="86">
        <f t="shared" si="129"/>
        <v>3.5256607085128189E-26</v>
      </c>
      <c r="HZ100" s="86">
        <f t="shared" si="129"/>
        <v>4.1598471177292023E-26</v>
      </c>
      <c r="IA100" s="86">
        <f t="shared" si="129"/>
        <v>1.1018081005415597E-26</v>
      </c>
      <c r="IB100" s="86">
        <f t="shared" si="129"/>
        <v>1.533105071301376E-26</v>
      </c>
      <c r="IC100" s="86">
        <f t="shared" si="129"/>
        <v>6.5811116198891487E-27</v>
      </c>
      <c r="ID100" s="86">
        <f t="shared" si="129"/>
        <v>6.7145312824419606E-28</v>
      </c>
      <c r="IE100" s="86">
        <f t="shared" si="129"/>
        <v>5.5441237146908341E-24</v>
      </c>
      <c r="IF100" s="86">
        <f t="shared" si="129"/>
        <v>4.3633036083440862E-14</v>
      </c>
      <c r="IG100" s="86">
        <f t="shared" si="129"/>
        <v>1.4874627200783508E-10</v>
      </c>
      <c r="II100" s="86">
        <f t="shared" si="130"/>
        <v>3.1972822033977659E-91</v>
      </c>
      <c r="IJ100" s="86">
        <f t="shared" si="130"/>
        <v>3.7963948797858591E-110</v>
      </c>
      <c r="IK100" s="86">
        <f t="shared" si="130"/>
        <v>6.5105164919158491E-118</v>
      </c>
      <c r="IL100" s="86">
        <f t="shared" si="130"/>
        <v>2.8413725160096579E-124</v>
      </c>
      <c r="IM100" s="86">
        <f t="shared" si="130"/>
        <v>4.3410703076360514E-124</v>
      </c>
      <c r="IN100" s="86">
        <f t="shared" si="130"/>
        <v>4.3255021762564192E-122</v>
      </c>
      <c r="IO100" s="86">
        <f t="shared" si="130"/>
        <v>3.4000584134821263E-122</v>
      </c>
      <c r="IP100" s="86">
        <f t="shared" si="130"/>
        <v>1.0215364056557902E-122</v>
      </c>
      <c r="IQ100" s="86">
        <f t="shared" si="130"/>
        <v>1.7444358299469079E-124</v>
      </c>
      <c r="IR100" s="86">
        <f t="shared" si="130"/>
        <v>4.879913693474232E-125</v>
      </c>
      <c r="IS100" s="86">
        <f t="shared" si="130"/>
        <v>9.08709373421307E-126</v>
      </c>
      <c r="IT100" s="86">
        <f t="shared" si="130"/>
        <v>2.1397418364509644E-129</v>
      </c>
      <c r="IU100" s="86">
        <f t="shared" si="130"/>
        <v>4.5306998884317289E-110</v>
      </c>
      <c r="IV100" s="86">
        <f t="shared" si="130"/>
        <v>5.6681522633716213E-51</v>
      </c>
      <c r="IW100" s="86">
        <f t="shared" si="130"/>
        <v>3.1168419940274692E-35</v>
      </c>
      <c r="IY100" s="86">
        <f t="shared" si="131"/>
        <v>7.822537653733555E-2</v>
      </c>
      <c r="IZ100" s="86">
        <f t="shared" si="131"/>
        <v>3.8730552585201312E-2</v>
      </c>
      <c r="JA100" s="86">
        <f t="shared" si="131"/>
        <v>3.3891006160555778E-2</v>
      </c>
      <c r="JB100" s="86">
        <f t="shared" si="131"/>
        <v>3.3450188478538909E-2</v>
      </c>
      <c r="JC100" s="86">
        <f t="shared" si="131"/>
        <v>4.0203495661106273E-2</v>
      </c>
      <c r="JD100" s="86">
        <f t="shared" si="131"/>
        <v>3.6447358119467074E-2</v>
      </c>
      <c r="JE100" s="86">
        <f t="shared" si="131"/>
        <v>4.5225893170463244E-2</v>
      </c>
      <c r="JF100" s="86">
        <f t="shared" si="131"/>
        <v>4.5264451222341774E-2</v>
      </c>
      <c r="JG100" s="86">
        <f t="shared" si="131"/>
        <v>4.3753973119424999E-2</v>
      </c>
      <c r="JH100" s="86">
        <f t="shared" si="131"/>
        <v>5.0199314457128164E-2</v>
      </c>
      <c r="JI100" s="86">
        <f t="shared" si="131"/>
        <v>3.7527301370567402E-2</v>
      </c>
      <c r="JJ100" s="86">
        <f t="shared" si="131"/>
        <v>3.1313572556242258E-2</v>
      </c>
      <c r="JK100" s="86">
        <f t="shared" si="131"/>
        <v>4.0035956122357358E-2</v>
      </c>
      <c r="JL100" s="86">
        <f t="shared" si="131"/>
        <v>3.613038435041635E-2</v>
      </c>
      <c r="JM100" s="86">
        <f t="shared" si="131"/>
        <v>2.5673378692488133E-2</v>
      </c>
    </row>
    <row r="101" spans="2:273" x14ac:dyDescent="0.25">
      <c r="B101" s="2">
        <v>74</v>
      </c>
      <c r="C101" s="37">
        <v>82.134</v>
      </c>
      <c r="D101" s="37">
        <v>83</v>
      </c>
      <c r="E101" s="37">
        <v>89.257999999999996</v>
      </c>
      <c r="F101" s="37">
        <v>94.194000000000003</v>
      </c>
      <c r="G101" s="37">
        <v>103.452</v>
      </c>
      <c r="H101" s="37">
        <v>107.952</v>
      </c>
      <c r="I101" s="37">
        <v>113.78700000000001</v>
      </c>
      <c r="J101" s="37">
        <v>114.161</v>
      </c>
      <c r="K101" s="37">
        <v>117.48399999999999</v>
      </c>
      <c r="L101" s="37">
        <v>117.59699999999999</v>
      </c>
      <c r="M101" s="37">
        <v>114.355</v>
      </c>
      <c r="N101" s="37">
        <v>108.59699999999999</v>
      </c>
      <c r="O101" s="37">
        <v>122.131</v>
      </c>
      <c r="P101" s="37">
        <v>111.815</v>
      </c>
      <c r="Q101" s="37">
        <v>104.815</v>
      </c>
      <c r="S101" s="4">
        <f t="shared" si="132"/>
        <v>80.510732031929052</v>
      </c>
      <c r="T101" s="4">
        <f t="shared" si="132"/>
        <v>86.977429146054703</v>
      </c>
      <c r="U101" s="4">
        <f t="shared" si="132"/>
        <v>92.227919670827717</v>
      </c>
      <c r="V101" s="4">
        <f t="shared" si="132"/>
        <v>96.256118016093623</v>
      </c>
      <c r="W101" s="4">
        <f t="shared" si="132"/>
        <v>106.13843960342876</v>
      </c>
      <c r="X101" s="4">
        <f t="shared" si="132"/>
        <v>110.83079358388794</v>
      </c>
      <c r="Y101" s="4">
        <f t="shared" si="132"/>
        <v>115.26611869756512</v>
      </c>
      <c r="Z101" s="4">
        <f t="shared" si="132"/>
        <v>114.61815675478199</v>
      </c>
      <c r="AA101" s="4">
        <f t="shared" si="132"/>
        <v>118.50240812827849</v>
      </c>
      <c r="AB101" s="4">
        <f t="shared" si="132"/>
        <v>119.3019644405712</v>
      </c>
      <c r="AC101" s="4">
        <f t="shared" si="132"/>
        <v>116.32076799473028</v>
      </c>
      <c r="AD101" s="4">
        <f t="shared" si="132"/>
        <v>110.78938490885372</v>
      </c>
      <c r="AE101" s="4">
        <f t="shared" si="132"/>
        <v>126.00138804662471</v>
      </c>
      <c r="AF101" s="4">
        <f t="shared" si="132"/>
        <v>111.30285462481123</v>
      </c>
      <c r="AG101" s="4">
        <f t="shared" si="132"/>
        <v>104.78975544186011</v>
      </c>
      <c r="AI101" s="4">
        <f t="shared" si="133"/>
        <v>1.6232679680709481</v>
      </c>
      <c r="AJ101" s="4">
        <f t="shared" si="133"/>
        <v>-3.9774291460547033</v>
      </c>
      <c r="AK101" s="4">
        <f t="shared" si="133"/>
        <v>-2.9699196708277213</v>
      </c>
      <c r="AL101" s="4">
        <f t="shared" si="133"/>
        <v>-2.0621180160936206</v>
      </c>
      <c r="AM101" s="4">
        <f t="shared" si="133"/>
        <v>-2.6864396034287665</v>
      </c>
      <c r="AN101" s="4">
        <f t="shared" si="133"/>
        <v>-2.8787935838879406</v>
      </c>
      <c r="AO101" s="4">
        <f t="shared" si="133"/>
        <v>-1.4791186975651129</v>
      </c>
      <c r="AP101" s="4">
        <f t="shared" si="133"/>
        <v>-0.45715675478199103</v>
      </c>
      <c r="AQ101" s="4">
        <f t="shared" si="133"/>
        <v>-1.0184081282784945</v>
      </c>
      <c r="AR101" s="4">
        <f t="shared" si="133"/>
        <v>-1.704964440571203</v>
      </c>
      <c r="AS101" s="4">
        <f t="shared" si="133"/>
        <v>-1.9657679947302711</v>
      </c>
      <c r="AT101" s="4">
        <f t="shared" si="133"/>
        <v>-2.1923849088537253</v>
      </c>
      <c r="AU101" s="4">
        <f t="shared" si="133"/>
        <v>-3.8703880466247114</v>
      </c>
      <c r="AV101" s="4">
        <f t="shared" si="133"/>
        <v>0.51214537518876568</v>
      </c>
      <c r="AW101" s="4">
        <f t="shared" si="133"/>
        <v>2.5244558139888795E-2</v>
      </c>
      <c r="AY101" s="2">
        <f t="shared" si="125"/>
        <v>51.722740531104108</v>
      </c>
      <c r="AZ101" s="2">
        <f t="shared" si="125"/>
        <v>65.812855862428648</v>
      </c>
      <c r="BA101" s="2">
        <f t="shared" si="125"/>
        <v>72.381616286845926</v>
      </c>
      <c r="BB101" s="2">
        <f t="shared" si="125"/>
        <v>76.964869408822068</v>
      </c>
      <c r="BC101" s="2">
        <f t="shared" si="125"/>
        <v>84.131072534266579</v>
      </c>
      <c r="BD101" s="2">
        <f t="shared" si="125"/>
        <v>92.956043565530308</v>
      </c>
      <c r="BE101" s="2">
        <f t="shared" si="125"/>
        <v>93.064148614573526</v>
      </c>
      <c r="BF101" s="2">
        <f t="shared" si="125"/>
        <v>93.289740237385402</v>
      </c>
      <c r="BG101" s="2">
        <f t="shared" si="125"/>
        <v>97.000282101027238</v>
      </c>
      <c r="BH101" s="2">
        <f t="shared" si="125"/>
        <v>95.355012144685531</v>
      </c>
      <c r="BI101" s="2">
        <f t="shared" si="125"/>
        <v>97.572264121996085</v>
      </c>
      <c r="BJ101" s="2">
        <f t="shared" si="125"/>
        <v>94.32402571040744</v>
      </c>
      <c r="BK101" s="2">
        <f t="shared" si="125"/>
        <v>108.08749294535677</v>
      </c>
      <c r="BL101" s="2">
        <f t="shared" si="125"/>
        <v>96.405555512977202</v>
      </c>
      <c r="BM101" s="2">
        <f t="shared" si="125"/>
        <v>95.659759442898903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75.037708502024287</v>
      </c>
      <c r="DL101" s="2">
        <f t="shared" si="134"/>
        <v>85.698695258230146</v>
      </c>
      <c r="DM101" s="2">
        <f t="shared" si="134"/>
        <v>89.947674116581112</v>
      </c>
      <c r="DN101" s="2">
        <f t="shared" si="134"/>
        <v>92.815310027182122</v>
      </c>
      <c r="DO101" s="2">
        <f t="shared" si="134"/>
        <v>99.855121413470229</v>
      </c>
      <c r="DP101" s="2">
        <f t="shared" si="134"/>
        <v>106.37380338266385</v>
      </c>
      <c r="DQ101" s="2">
        <f t="shared" si="134"/>
        <v>107.36405723346422</v>
      </c>
      <c r="DR101" s="2">
        <f t="shared" si="134"/>
        <v>110.00433267894898</v>
      </c>
      <c r="DS101" s="2">
        <f t="shared" si="134"/>
        <v>112.75004734894527</v>
      </c>
      <c r="DT101" s="2">
        <f t="shared" si="134"/>
        <v>110.89914855630282</v>
      </c>
      <c r="DU101" s="2">
        <f t="shared" si="134"/>
        <v>113.35989985905567</v>
      </c>
      <c r="DV101" s="2">
        <f t="shared" si="134"/>
        <v>111.75997296889157</v>
      </c>
      <c r="DW101" s="2">
        <f t="shared" si="134"/>
        <v>120.47913896766873</v>
      </c>
      <c r="DX101" s="2">
        <f t="shared" si="134"/>
        <v>111.7284480187991</v>
      </c>
      <c r="DY101" s="2">
        <f t="shared" si="134"/>
        <v>107.34535191637632</v>
      </c>
      <c r="EA101" s="2">
        <f t="shared" si="94"/>
        <v>50.870645363082325</v>
      </c>
      <c r="EB101" s="2">
        <f t="shared" si="94"/>
        <v>64.634813914524287</v>
      </c>
      <c r="EC101" s="2">
        <f t="shared" si="94"/>
        <v>71.330314781834346</v>
      </c>
      <c r="ED101" s="2">
        <f t="shared" si="94"/>
        <v>76.035960907169141</v>
      </c>
      <c r="EE101" s="2">
        <f t="shared" si="94"/>
        <v>83.234836217147404</v>
      </c>
      <c r="EF101" s="2">
        <f t="shared" si="94"/>
        <v>92.095884797037229</v>
      </c>
      <c r="EG101" s="2">
        <f t="shared" si="94"/>
        <v>92.198563829551475</v>
      </c>
      <c r="EH101" s="2">
        <f t="shared" si="94"/>
        <v>92.175247606428442</v>
      </c>
      <c r="EI101" s="2">
        <f t="shared" si="94"/>
        <v>95.926847517485754</v>
      </c>
      <c r="EJ101" s="2">
        <f t="shared" si="94"/>
        <v>94.337166562807425</v>
      </c>
      <c r="EK101" s="2">
        <f t="shared" si="94"/>
        <v>96.509515627731744</v>
      </c>
      <c r="EL101" s="2">
        <f t="shared" si="94"/>
        <v>93.27541537683787</v>
      </c>
      <c r="EM101" s="2">
        <f t="shared" si="135"/>
        <v>107.39828537513816</v>
      </c>
      <c r="EN101" s="2">
        <f t="shared" si="135"/>
        <v>95.564957417171627</v>
      </c>
      <c r="EO101" s="2">
        <f t="shared" si="135"/>
        <v>94.856991062068943</v>
      </c>
      <c r="EQ101" s="2">
        <f t="shared" si="136"/>
        <v>50.014453451661112</v>
      </c>
      <c r="ER101" s="2">
        <f t="shared" si="136"/>
        <v>64.344369460665163</v>
      </c>
      <c r="ES101" s="2">
        <f t="shared" si="136"/>
        <v>71.02183701328822</v>
      </c>
      <c r="ET101" s="2">
        <f t="shared" si="136"/>
        <v>75.698515482290034</v>
      </c>
      <c r="EU101" s="2">
        <f t="shared" si="136"/>
        <v>83.212529956074178</v>
      </c>
      <c r="EV101" s="2">
        <f t="shared" si="136"/>
        <v>91.554973469090115</v>
      </c>
      <c r="EW101" s="2">
        <f t="shared" si="136"/>
        <v>91.737189531259304</v>
      </c>
      <c r="EX101" s="2">
        <f t="shared" si="136"/>
        <v>92.40980801265232</v>
      </c>
      <c r="EY101" s="2">
        <f t="shared" si="136"/>
        <v>95.641726806933775</v>
      </c>
      <c r="EZ101" s="2">
        <f t="shared" si="136"/>
        <v>93.993466241604864</v>
      </c>
      <c r="FA101" s="2">
        <f t="shared" si="136"/>
        <v>95.662052428835025</v>
      </c>
      <c r="FB101" s="2">
        <f t="shared" si="136"/>
        <v>92.919173601484999</v>
      </c>
      <c r="FC101" s="2">
        <f t="shared" si="136"/>
        <v>104.55276526918637</v>
      </c>
      <c r="FD101" s="2">
        <f t="shared" si="136"/>
        <v>96.263436444337444</v>
      </c>
      <c r="FE101" s="2">
        <f t="shared" si="136"/>
        <v>96.565134240337301</v>
      </c>
      <c r="FG101" s="2">
        <f t="shared" si="137"/>
        <v>0.96472753119728916</v>
      </c>
      <c r="FH101" s="2">
        <f t="shared" si="137"/>
        <v>0.94406603410416379</v>
      </c>
      <c r="FI101" s="2">
        <f t="shared" si="137"/>
        <v>0.94352321476814238</v>
      </c>
      <c r="FJ101" s="2">
        <f t="shared" si="137"/>
        <v>0.94463053018329435</v>
      </c>
      <c r="FK101" s="2">
        <f t="shared" si="137"/>
        <v>0.94607505633562194</v>
      </c>
      <c r="FL101" s="2">
        <f t="shared" si="137"/>
        <v>0.93973813635999415</v>
      </c>
      <c r="FM101" s="2">
        <f t="shared" si="137"/>
        <v>0.94290771830216613</v>
      </c>
      <c r="FN101" s="2">
        <f t="shared" si="137"/>
        <v>0.93749735186363636</v>
      </c>
      <c r="FO101" s="2">
        <f t="shared" si="137"/>
        <v>0.9361804662696237</v>
      </c>
      <c r="FP101" s="2">
        <f t="shared" si="137"/>
        <v>0.93852829013520267</v>
      </c>
      <c r="FQ101" s="2">
        <f t="shared" si="137"/>
        <v>0.93690280495285838</v>
      </c>
      <c r="FR101" s="2">
        <f t="shared" si="137"/>
        <v>0.94326220167368302</v>
      </c>
      <c r="FS101" s="2">
        <f t="shared" si="137"/>
        <v>0.94722452678940294</v>
      </c>
      <c r="FT101" s="2">
        <f t="shared" si="137"/>
        <v>0.94800535871429359</v>
      </c>
      <c r="FU101" s="2">
        <f t="shared" si="137"/>
        <v>0.93575327778238993</v>
      </c>
      <c r="FW101" s="2">
        <f t="shared" si="127"/>
        <v>3.9338446812755412E-4</v>
      </c>
      <c r="FX101" s="2">
        <f t="shared" si="127"/>
        <v>4.9741975275281237E-4</v>
      </c>
      <c r="FY101" s="2">
        <f t="shared" si="127"/>
        <v>4.7685679884914423E-4</v>
      </c>
      <c r="FZ101" s="2">
        <f t="shared" si="127"/>
        <v>4.5981655155719818E-4</v>
      </c>
      <c r="GA101" s="2">
        <f t="shared" si="127"/>
        <v>5.2118902333899656E-4</v>
      </c>
      <c r="GB101" s="2">
        <f t="shared" si="127"/>
        <v>4.7182294745674099E-4</v>
      </c>
      <c r="GC101" s="2">
        <f t="shared" si="127"/>
        <v>5.3717010613590899E-4</v>
      </c>
      <c r="GD101" s="2">
        <f t="shared" si="127"/>
        <v>5.4399665305555488E-4</v>
      </c>
      <c r="GE101" s="2">
        <f t="shared" si="127"/>
        <v>7.5121009199742052E-4</v>
      </c>
      <c r="GF101" s="2">
        <f t="shared" si="127"/>
        <v>7.2088967263797294E-4</v>
      </c>
      <c r="GG101" s="2">
        <f t="shared" si="127"/>
        <v>5.469101188076425E-4</v>
      </c>
      <c r="GH101" s="2">
        <f t="shared" si="127"/>
        <v>4.5690104537588177E-4</v>
      </c>
      <c r="GI101" s="2">
        <f t="shared" si="127"/>
        <v>4.0086454611465547E-4</v>
      </c>
      <c r="GJ101" s="2">
        <f t="shared" si="127"/>
        <v>2.622842518326442E-4</v>
      </c>
      <c r="GK101" s="2">
        <f t="shared" si="127"/>
        <v>2.5298234684460567E-4</v>
      </c>
      <c r="GM101" s="86">
        <f t="shared" si="128"/>
        <v>8.1981001355122818E-3</v>
      </c>
      <c r="GN101" s="86">
        <f t="shared" si="128"/>
        <v>1.1164075081625676E-3</v>
      </c>
      <c r="GO101" s="86">
        <f t="shared" si="128"/>
        <v>3.6663948530654027E-4</v>
      </c>
      <c r="GP101" s="86">
        <f t="shared" si="128"/>
        <v>2.6964937096896942E-4</v>
      </c>
      <c r="GQ101" s="86">
        <f t="shared" si="128"/>
        <v>9.5714112257199601E-5</v>
      </c>
      <c r="GR101" s="86">
        <f t="shared" si="128"/>
        <v>5.6271390288067642E-4</v>
      </c>
      <c r="GS101" s="86">
        <f t="shared" si="128"/>
        <v>8.7825103038001437E-5</v>
      </c>
      <c r="GT101" s="86">
        <f t="shared" si="128"/>
        <v>4.9374192638102941E-4</v>
      </c>
      <c r="GU101" s="86">
        <f t="shared" si="128"/>
        <v>1.6367653068271722E-4</v>
      </c>
      <c r="GV101" s="86">
        <f t="shared" si="128"/>
        <v>1.6714969318681537E-5</v>
      </c>
      <c r="GW101" s="86">
        <f t="shared" si="128"/>
        <v>3.6323498890692827E-5</v>
      </c>
      <c r="GX101" s="86">
        <f t="shared" si="128"/>
        <v>3.8997915361727076E-6</v>
      </c>
      <c r="GY101" s="86">
        <f t="shared" si="128"/>
        <v>6.0678007691368671E-7</v>
      </c>
      <c r="GZ101" s="86">
        <f t="shared" si="128"/>
        <v>5.6788483248719557E-5</v>
      </c>
      <c r="HA101" s="86">
        <f t="shared" si="128"/>
        <v>1.4669851528167632E-5</v>
      </c>
      <c r="HC101" s="86">
        <f t="shared" si="73"/>
        <v>7.6941909593020774E-2</v>
      </c>
      <c r="HD101" s="86">
        <f t="shared" si="73"/>
        <v>4.845541095545397E-2</v>
      </c>
      <c r="HE101" s="86">
        <f t="shared" si="73"/>
        <v>4.5307812261411319E-2</v>
      </c>
      <c r="HF101" s="86">
        <f t="shared" si="73"/>
        <v>4.5415740571888526E-2</v>
      </c>
      <c r="HG101" s="86">
        <f t="shared" si="73"/>
        <v>5.5523615523091534E-2</v>
      </c>
      <c r="HH101" s="86">
        <f t="shared" si="73"/>
        <v>4.8080914450618864E-2</v>
      </c>
      <c r="HI101" s="86">
        <f t="shared" si="138"/>
        <v>6.2115939039449453E-2</v>
      </c>
      <c r="HJ101" s="86">
        <f t="shared" si="138"/>
        <v>6.0550712681422182E-2</v>
      </c>
      <c r="HK101" s="86">
        <f t="shared" si="138"/>
        <v>6.0893320186914304E-2</v>
      </c>
      <c r="HL101" s="86">
        <f t="shared" si="138"/>
        <v>7.0164313582589455E-2</v>
      </c>
      <c r="HM101" s="86">
        <f t="shared" si="138"/>
        <v>5.2501008027683725E-2</v>
      </c>
      <c r="HN101" s="86">
        <f t="shared" si="138"/>
        <v>4.4272720673943118E-2</v>
      </c>
      <c r="HO101" s="86">
        <f t="shared" si="138"/>
        <v>5.4256714297956601E-2</v>
      </c>
      <c r="HP101" s="86">
        <f t="shared" si="138"/>
        <v>4.9174322269456762E-2</v>
      </c>
      <c r="HQ101" s="86">
        <f t="shared" si="138"/>
        <v>3.7174452450499704E-2</v>
      </c>
      <c r="HS101" s="86">
        <f t="shared" si="129"/>
        <v>1.7790218194870523E-19</v>
      </c>
      <c r="HT101" s="86">
        <f t="shared" si="129"/>
        <v>2.0565684796419321E-23</v>
      </c>
      <c r="HU101" s="86">
        <f t="shared" si="129"/>
        <v>2.6012003402874161E-24</v>
      </c>
      <c r="HV101" s="86">
        <f t="shared" si="129"/>
        <v>1.2275447003453048E-25</v>
      </c>
      <c r="HW101" s="86">
        <f t="shared" si="129"/>
        <v>1.3551528355403342E-25</v>
      </c>
      <c r="HX101" s="86">
        <f t="shared" si="129"/>
        <v>1.302463782166863E-25</v>
      </c>
      <c r="HY101" s="86">
        <f t="shared" si="129"/>
        <v>2.820398743426015E-25</v>
      </c>
      <c r="HZ101" s="86">
        <f t="shared" si="129"/>
        <v>3.3439584894177781E-25</v>
      </c>
      <c r="IA101" s="86">
        <f t="shared" si="129"/>
        <v>1.0114034886657039E-25</v>
      </c>
      <c r="IB101" s="86">
        <f t="shared" si="129"/>
        <v>1.3881320556676877E-25</v>
      </c>
      <c r="IC101" s="86">
        <f t="shared" si="129"/>
        <v>5.625343654624981E-26</v>
      </c>
      <c r="ID101" s="86">
        <f t="shared" si="129"/>
        <v>5.8675664974061112E-27</v>
      </c>
      <c r="IE101" s="86">
        <f t="shared" si="129"/>
        <v>3.4017051295475896E-23</v>
      </c>
      <c r="IF101" s="86">
        <f t="shared" si="129"/>
        <v>1.151529351211057E-13</v>
      </c>
      <c r="IG101" s="86">
        <f t="shared" si="129"/>
        <v>2.9848917628093888E-10</v>
      </c>
      <c r="II101" s="86">
        <f t="shared" si="130"/>
        <v>3.6868376692517971E-89</v>
      </c>
      <c r="IJ101" s="86">
        <f t="shared" si="130"/>
        <v>1.4221386958021344E-107</v>
      </c>
      <c r="IK101" s="86">
        <f t="shared" si="130"/>
        <v>3.6024153766678112E-115</v>
      </c>
      <c r="IL101" s="86">
        <f t="shared" si="130"/>
        <v>2.1539549332720978E-121</v>
      </c>
      <c r="IM101" s="86">
        <f t="shared" si="130"/>
        <v>3.6291244607709962E-121</v>
      </c>
      <c r="IN101" s="86">
        <f t="shared" si="130"/>
        <v>2.9771301586217635E-119</v>
      </c>
      <c r="IO101" s="86">
        <f t="shared" si="130"/>
        <v>2.6289812393781086E-119</v>
      </c>
      <c r="IP101" s="86">
        <f t="shared" si="130"/>
        <v>8.219923134167798E-120</v>
      </c>
      <c r="IQ101" s="86">
        <f t="shared" si="130"/>
        <v>2.0873265920600677E-121</v>
      </c>
      <c r="IR101" s="86">
        <f t="shared" si="130"/>
        <v>5.7934056566804104E-122</v>
      </c>
      <c r="IS101" s="86">
        <f t="shared" si="130"/>
        <v>8.6978076866047984E-123</v>
      </c>
      <c r="IT101" s="86">
        <f t="shared" si="130"/>
        <v>2.1284453612849275E-126</v>
      </c>
      <c r="IU101" s="86">
        <f t="shared" si="130"/>
        <v>1.4393177308729723E-107</v>
      </c>
      <c r="IV101" s="86">
        <f t="shared" si="130"/>
        <v>6.8253517141733272E-50</v>
      </c>
      <c r="IW101" s="86">
        <f t="shared" si="130"/>
        <v>1.6873846898556291E-34</v>
      </c>
      <c r="IY101" s="86">
        <f t="shared" si="131"/>
        <v>8.5140009728533056E-2</v>
      </c>
      <c r="IZ101" s="86">
        <f t="shared" si="131"/>
        <v>4.9571818463616538E-2</v>
      </c>
      <c r="JA101" s="86">
        <f t="shared" si="131"/>
        <v>4.5674451746717859E-2</v>
      </c>
      <c r="JB101" s="86">
        <f t="shared" si="131"/>
        <v>4.5685389942857493E-2</v>
      </c>
      <c r="JC101" s="86">
        <f t="shared" si="131"/>
        <v>5.5619329635348734E-2</v>
      </c>
      <c r="JD101" s="86">
        <f t="shared" si="131"/>
        <v>4.8643628353499543E-2</v>
      </c>
      <c r="JE101" s="86">
        <f t="shared" si="131"/>
        <v>6.2203764142487454E-2</v>
      </c>
      <c r="JF101" s="86">
        <f t="shared" si="131"/>
        <v>6.1044454607803209E-2</v>
      </c>
      <c r="JG101" s="86">
        <f t="shared" si="131"/>
        <v>6.1056996717597019E-2</v>
      </c>
      <c r="JH101" s="86">
        <f t="shared" si="131"/>
        <v>7.0181028551908137E-2</v>
      </c>
      <c r="JI101" s="86">
        <f t="shared" si="131"/>
        <v>5.2537331526574416E-2</v>
      </c>
      <c r="JJ101" s="86">
        <f t="shared" si="131"/>
        <v>4.427662046547929E-2</v>
      </c>
      <c r="JK101" s="86">
        <f t="shared" si="131"/>
        <v>5.4257321078033514E-2</v>
      </c>
      <c r="JL101" s="86">
        <f t="shared" si="131"/>
        <v>4.9231110752820634E-2</v>
      </c>
      <c r="JM101" s="86">
        <f t="shared" si="131"/>
        <v>3.7189122600517051E-2</v>
      </c>
    </row>
    <row r="102" spans="2:273" x14ac:dyDescent="0.25">
      <c r="B102" s="2">
        <v>75</v>
      </c>
      <c r="C102" s="37">
        <v>86.850999999999999</v>
      </c>
      <c r="D102" s="37">
        <v>89.376999999999995</v>
      </c>
      <c r="E102" s="37">
        <v>95.774000000000001</v>
      </c>
      <c r="F102" s="37">
        <v>100.935</v>
      </c>
      <c r="G102" s="37">
        <v>111.452</v>
      </c>
      <c r="H102" s="37">
        <v>113.548</v>
      </c>
      <c r="I102" s="37">
        <v>120</v>
      </c>
      <c r="J102" s="37">
        <v>120.048</v>
      </c>
      <c r="K102" s="37">
        <v>123.90300000000001</v>
      </c>
      <c r="L102" s="37">
        <v>124.98399999999999</v>
      </c>
      <c r="M102" s="37">
        <v>120.629</v>
      </c>
      <c r="N102" s="37">
        <v>112.871</v>
      </c>
      <c r="O102" s="37">
        <v>125.47499999999999</v>
      </c>
      <c r="P102" s="37">
        <v>113.738</v>
      </c>
      <c r="Q102" s="37">
        <v>106.523</v>
      </c>
      <c r="S102" s="4">
        <f t="shared" si="132"/>
        <v>86.037122217913193</v>
      </c>
      <c r="T102" s="4">
        <f t="shared" si="132"/>
        <v>92.736029904236716</v>
      </c>
      <c r="U102" s="4">
        <f t="shared" si="132"/>
        <v>97.982832099392027</v>
      </c>
      <c r="V102" s="4">
        <f t="shared" si="132"/>
        <v>102.02537453187485</v>
      </c>
      <c r="W102" s="4">
        <f t="shared" si="132"/>
        <v>112.53450671382983</v>
      </c>
      <c r="X102" s="4">
        <f t="shared" si="132"/>
        <v>116.01097651741921</v>
      </c>
      <c r="Y102" s="4">
        <f t="shared" si="132"/>
        <v>121.47871743982388</v>
      </c>
      <c r="Z102" s="4">
        <f t="shared" si="132"/>
        <v>120.63667628473425</v>
      </c>
      <c r="AA102" s="4">
        <f t="shared" si="132"/>
        <v>124.89689616746223</v>
      </c>
      <c r="AB102" s="4">
        <f t="shared" si="132"/>
        <v>126.1471892956306</v>
      </c>
      <c r="AC102" s="4">
        <f t="shared" si="132"/>
        <v>121.85420118069116</v>
      </c>
      <c r="AD102" s="4">
        <f t="shared" si="132"/>
        <v>115.82971729096499</v>
      </c>
      <c r="AE102" s="4">
        <f t="shared" si="132"/>
        <v>130.57005177999343</v>
      </c>
      <c r="AF102" s="4">
        <f t="shared" si="132"/>
        <v>115.40462491609914</v>
      </c>
      <c r="AG102" s="4">
        <f t="shared" si="132"/>
        <v>107.84620714430217</v>
      </c>
      <c r="AI102" s="4">
        <f t="shared" si="133"/>
        <v>0.81387778208680572</v>
      </c>
      <c r="AJ102" s="4">
        <f t="shared" si="133"/>
        <v>-3.3590299042367207</v>
      </c>
      <c r="AK102" s="4">
        <f t="shared" si="133"/>
        <v>-2.2088320993920263</v>
      </c>
      <c r="AL102" s="4">
        <f t="shared" si="133"/>
        <v>-1.0903745318748435</v>
      </c>
      <c r="AM102" s="4">
        <f t="shared" si="133"/>
        <v>-1.0825067138298294</v>
      </c>
      <c r="AN102" s="4">
        <f t="shared" si="133"/>
        <v>-2.4629765174192073</v>
      </c>
      <c r="AO102" s="4">
        <f t="shared" si="133"/>
        <v>-1.4787174398238818</v>
      </c>
      <c r="AP102" s="4">
        <f t="shared" si="133"/>
        <v>-0.58867628473424816</v>
      </c>
      <c r="AQ102" s="4">
        <f t="shared" si="133"/>
        <v>-0.99389616746222487</v>
      </c>
      <c r="AR102" s="4">
        <f t="shared" si="133"/>
        <v>-1.1631892956306018</v>
      </c>
      <c r="AS102" s="4">
        <f t="shared" si="133"/>
        <v>-1.2252011806911582</v>
      </c>
      <c r="AT102" s="4">
        <f t="shared" si="133"/>
        <v>-2.9587172909649979</v>
      </c>
      <c r="AU102" s="4">
        <f t="shared" si="133"/>
        <v>-5.0950517799934403</v>
      </c>
      <c r="AV102" s="4">
        <f t="shared" si="133"/>
        <v>-1.6666249160991384</v>
      </c>
      <c r="AW102" s="4">
        <f t="shared" si="133"/>
        <v>-1.3232071443021738</v>
      </c>
      <c r="AY102" s="2">
        <f t="shared" si="125"/>
        <v>51.509530947545237</v>
      </c>
      <c r="AZ102" s="2">
        <f t="shared" si="125"/>
        <v>65.573726629300836</v>
      </c>
      <c r="BA102" s="2">
        <f t="shared" si="125"/>
        <v>72.17940416514277</v>
      </c>
      <c r="BB102" s="2">
        <f t="shared" si="125"/>
        <v>76.799754486705723</v>
      </c>
      <c r="BC102" s="2">
        <f t="shared" si="125"/>
        <v>83.974560757050725</v>
      </c>
      <c r="BD102" s="2">
        <f t="shared" si="125"/>
        <v>92.767417269145525</v>
      </c>
      <c r="BE102" s="2">
        <f t="shared" si="125"/>
        <v>92.89219248461707</v>
      </c>
      <c r="BF102" s="2">
        <f t="shared" si="125"/>
        <v>93.125651015358642</v>
      </c>
      <c r="BG102" s="2">
        <f t="shared" si="125"/>
        <v>96.79981676413037</v>
      </c>
      <c r="BH102" s="2">
        <f t="shared" si="125"/>
        <v>95.166998004610846</v>
      </c>
      <c r="BI102" s="2">
        <f t="shared" si="125"/>
        <v>97.354542681091687</v>
      </c>
      <c r="BJ102" s="2">
        <f t="shared" si="125"/>
        <v>94.139035931848696</v>
      </c>
      <c r="BK102" s="2">
        <f t="shared" si="125"/>
        <v>107.81121474116824</v>
      </c>
      <c r="BL102" s="2">
        <f t="shared" si="125"/>
        <v>96.261570704036615</v>
      </c>
      <c r="BM102" s="2">
        <f t="shared" si="125"/>
        <v>95.538206974807153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75.33227508480141</v>
      </c>
      <c r="DL102" s="2">
        <f t="shared" si="134"/>
        <v>85.951377529447313</v>
      </c>
      <c r="DM102" s="2">
        <f t="shared" si="134"/>
        <v>90.14729719118094</v>
      </c>
      <c r="DN102" s="2">
        <f t="shared" si="134"/>
        <v>92.966584415584407</v>
      </c>
      <c r="DO102" s="2">
        <f t="shared" si="134"/>
        <v>100.01857565690122</v>
      </c>
      <c r="DP102" s="2">
        <f t="shared" si="134"/>
        <v>106.52959704016914</v>
      </c>
      <c r="DQ102" s="2">
        <f t="shared" si="134"/>
        <v>107.50112413168229</v>
      </c>
      <c r="DR102" s="2">
        <f t="shared" si="134"/>
        <v>110.19531138628815</v>
      </c>
      <c r="DS102" s="2">
        <f t="shared" si="134"/>
        <v>112.97672249682633</v>
      </c>
      <c r="DT102" s="2">
        <f t="shared" si="134"/>
        <v>111.10866415471462</v>
      </c>
      <c r="DU102" s="2">
        <f t="shared" si="134"/>
        <v>113.57198308668076</v>
      </c>
      <c r="DV102" s="2">
        <f t="shared" si="134"/>
        <v>111.97613349441257</v>
      </c>
      <c r="DW102" s="2">
        <f t="shared" si="134"/>
        <v>120.73425905518189</v>
      </c>
      <c r="DX102" s="2">
        <f t="shared" si="134"/>
        <v>111.92213329551898</v>
      </c>
      <c r="DY102" s="2">
        <f t="shared" si="134"/>
        <v>107.51808919860628</v>
      </c>
      <c r="EA102" s="2">
        <f t="shared" si="94"/>
        <v>50.715532953207315</v>
      </c>
      <c r="EB102" s="2">
        <f t="shared" si="94"/>
        <v>64.472787958690404</v>
      </c>
      <c r="EC102" s="2">
        <f t="shared" si="94"/>
        <v>71.198693121104156</v>
      </c>
      <c r="ED102" s="2">
        <f t="shared" si="94"/>
        <v>75.935691355672091</v>
      </c>
      <c r="EE102" s="2">
        <f t="shared" si="94"/>
        <v>83.140552442222102</v>
      </c>
      <c r="EF102" s="2">
        <f t="shared" si="94"/>
        <v>91.96284090932734</v>
      </c>
      <c r="EG102" s="2">
        <f t="shared" si="94"/>
        <v>92.085744354292615</v>
      </c>
      <c r="EH102" s="2">
        <f t="shared" si="94"/>
        <v>92.087612129210115</v>
      </c>
      <c r="EI102" s="2">
        <f t="shared" si="94"/>
        <v>95.794310504095364</v>
      </c>
      <c r="EJ102" s="2">
        <f t="shared" si="94"/>
        <v>94.215004409818803</v>
      </c>
      <c r="EK102" s="2">
        <f t="shared" si="94"/>
        <v>96.358979478213769</v>
      </c>
      <c r="EL102" s="2">
        <f t="shared" si="94"/>
        <v>93.160711467329506</v>
      </c>
      <c r="EM102" s="2">
        <f t="shared" si="135"/>
        <v>107.15583029757276</v>
      </c>
      <c r="EN102" s="2">
        <f t="shared" si="135"/>
        <v>95.478017313357029</v>
      </c>
      <c r="EO102" s="2">
        <f t="shared" si="135"/>
        <v>94.78758041379308</v>
      </c>
      <c r="EQ102" s="2">
        <f t="shared" si="136"/>
        <v>49.880320432081909</v>
      </c>
      <c r="ER102" s="2">
        <f t="shared" si="136"/>
        <v>64.189515997850577</v>
      </c>
      <c r="ES102" s="2">
        <f t="shared" si="136"/>
        <v>70.897793290265099</v>
      </c>
      <c r="ET102" s="2">
        <f t="shared" si="136"/>
        <v>75.606816737209471</v>
      </c>
      <c r="EU102" s="2">
        <f t="shared" si="136"/>
        <v>83.118880846817987</v>
      </c>
      <c r="EV102" s="2">
        <f t="shared" si="136"/>
        <v>91.436085134124653</v>
      </c>
      <c r="EW102" s="2">
        <f t="shared" si="136"/>
        <v>91.636810732980905</v>
      </c>
      <c r="EX102" s="2">
        <f t="shared" si="136"/>
        <v>92.315669093175458</v>
      </c>
      <c r="EY102" s="2">
        <f t="shared" si="136"/>
        <v>95.517112783903755</v>
      </c>
      <c r="EZ102" s="2">
        <f t="shared" si="136"/>
        <v>93.880995287062504</v>
      </c>
      <c r="FA102" s="2">
        <f t="shared" si="136"/>
        <v>95.534020548551055</v>
      </c>
      <c r="FB102" s="2">
        <f t="shared" si="136"/>
        <v>92.814016913335038</v>
      </c>
      <c r="FC102" s="2">
        <f t="shared" si="136"/>
        <v>104.38265618974575</v>
      </c>
      <c r="FD102" s="2">
        <f t="shared" si="136"/>
        <v>96.155716461331963</v>
      </c>
      <c r="FE102" s="2">
        <f t="shared" si="136"/>
        <v>96.439251265156201</v>
      </c>
      <c r="FG102" s="2">
        <f t="shared" si="137"/>
        <v>0.96773097614244441</v>
      </c>
      <c r="FH102" s="2">
        <f t="shared" si="137"/>
        <v>0.94873531341969197</v>
      </c>
      <c r="FI102" s="2">
        <f t="shared" si="137"/>
        <v>0.94823532316225478</v>
      </c>
      <c r="FJ102" s="2">
        <f t="shared" si="137"/>
        <v>0.94925521919161804</v>
      </c>
      <c r="FK102" s="2">
        <f t="shared" si="137"/>
        <v>0.95058540397081548</v>
      </c>
      <c r="FL102" s="2">
        <f t="shared" si="137"/>
        <v>0.94474755711567016</v>
      </c>
      <c r="FM102" s="2">
        <f t="shared" si="137"/>
        <v>0.94766833201204759</v>
      </c>
      <c r="FN102" s="2">
        <f t="shared" si="137"/>
        <v>0.94268168213821479</v>
      </c>
      <c r="FO102" s="2">
        <f t="shared" si="137"/>
        <v>0.94146720683610241</v>
      </c>
      <c r="FP102" s="2">
        <f t="shared" si="137"/>
        <v>0.94363224991401617</v>
      </c>
      <c r="FQ102" s="2">
        <f t="shared" si="137"/>
        <v>0.94213340642366228</v>
      </c>
      <c r="FR102" s="2">
        <f t="shared" si="137"/>
        <v>0.94799488721551839</v>
      </c>
      <c r="FS102" s="2">
        <f t="shared" si="137"/>
        <v>0.95164364544665625</v>
      </c>
      <c r="FT102" s="2">
        <f t="shared" si="137"/>
        <v>0.95236238313657706</v>
      </c>
      <c r="FU102" s="2">
        <f t="shared" si="137"/>
        <v>0.94107317873036211</v>
      </c>
      <c r="FW102" s="2">
        <f t="shared" si="127"/>
        <v>4.3132112206240291E-4</v>
      </c>
      <c r="FX102" s="2">
        <f t="shared" si="127"/>
        <v>5.4538374017118344E-4</v>
      </c>
      <c r="FY102" s="2">
        <f t="shared" si="127"/>
        <v>5.2283902874000049E-4</v>
      </c>
      <c r="FZ102" s="2">
        <f t="shared" si="127"/>
        <v>5.041564574825956E-4</v>
      </c>
      <c r="GA102" s="2">
        <f t="shared" si="127"/>
        <v>5.7144366604317931E-4</v>
      </c>
      <c r="GB102" s="2">
        <f t="shared" si="127"/>
        <v>5.173200255944707E-4</v>
      </c>
      <c r="GC102" s="2">
        <f t="shared" si="127"/>
        <v>5.8896478577844294E-4</v>
      </c>
      <c r="GD102" s="2">
        <f t="shared" si="127"/>
        <v>5.9644916492218223E-4</v>
      </c>
      <c r="GE102" s="2">
        <f t="shared" si="127"/>
        <v>8.2362579399346465E-4</v>
      </c>
      <c r="GF102" s="2">
        <f t="shared" si="127"/>
        <v>7.9038483650006961E-4</v>
      </c>
      <c r="GG102" s="2">
        <f t="shared" si="127"/>
        <v>5.9964338039862782E-4</v>
      </c>
      <c r="GH102" s="2">
        <f t="shared" si="127"/>
        <v>5.0095995123974554E-4</v>
      </c>
      <c r="GI102" s="2">
        <f t="shared" si="127"/>
        <v>4.3952223603607119E-4</v>
      </c>
      <c r="GJ102" s="2">
        <f t="shared" si="127"/>
        <v>2.8758168615462359E-4</v>
      </c>
      <c r="GK102" s="2">
        <f t="shared" si="127"/>
        <v>2.7738285716304769E-4</v>
      </c>
      <c r="GM102" s="86">
        <f t="shared" si="128"/>
        <v>3.2375551811294726E-3</v>
      </c>
      <c r="GN102" s="86">
        <f t="shared" si="128"/>
        <v>3.1529916297188816E-4</v>
      </c>
      <c r="GO102" s="86">
        <f t="shared" si="128"/>
        <v>8.5020704072349179E-5</v>
      </c>
      <c r="GP102" s="86">
        <f t="shared" si="128"/>
        <v>5.6852898637409701E-5</v>
      </c>
      <c r="GQ102" s="86">
        <f t="shared" si="128"/>
        <v>1.7793261635792039E-5</v>
      </c>
      <c r="GR102" s="86">
        <f t="shared" si="128"/>
        <v>1.3581406232236233E-4</v>
      </c>
      <c r="GS102" s="86">
        <f t="shared" si="128"/>
        <v>1.6121629155586848E-5</v>
      </c>
      <c r="GT102" s="86">
        <f t="shared" si="128"/>
        <v>1.2697764935829927E-4</v>
      </c>
      <c r="GU102" s="86">
        <f t="shared" si="128"/>
        <v>3.3694899124071603E-5</v>
      </c>
      <c r="GV102" s="86">
        <f t="shared" si="128"/>
        <v>2.270354231772453E-6</v>
      </c>
      <c r="GW102" s="86">
        <f t="shared" si="128"/>
        <v>5.0904377363865283E-6</v>
      </c>
      <c r="GX102" s="86">
        <f t="shared" si="128"/>
        <v>3.1331524626432993E-7</v>
      </c>
      <c r="GY102" s="86">
        <f t="shared" si="128"/>
        <v>4.2072545928918474E-8</v>
      </c>
      <c r="GZ102" s="86">
        <f t="shared" si="128"/>
        <v>8.3381756923065408E-6</v>
      </c>
      <c r="HA102" s="86">
        <f t="shared" si="128"/>
        <v>1.9645704492161849E-6</v>
      </c>
      <c r="HC102" s="86">
        <f t="shared" si="73"/>
        <v>9.8519290020125855E-2</v>
      </c>
      <c r="HD102" s="86">
        <f t="shared" si="73"/>
        <v>6.5617201929574848E-2</v>
      </c>
      <c r="HE102" s="86">
        <f t="shared" si="73"/>
        <v>6.2105309333449474E-2</v>
      </c>
      <c r="HF102" s="86">
        <f t="shared" si="73"/>
        <v>6.2672327256323046E-2</v>
      </c>
      <c r="HG102" s="86">
        <f t="shared" si="73"/>
        <v>7.6177922240130716E-2</v>
      </c>
      <c r="HH102" s="86">
        <f t="shared" si="73"/>
        <v>6.6037751839920666E-2</v>
      </c>
      <c r="HI102" s="86">
        <f t="shared" si="138"/>
        <v>8.4606362105922511E-2</v>
      </c>
      <c r="HJ102" s="86">
        <f t="shared" si="138"/>
        <v>8.2684671487034261E-2</v>
      </c>
      <c r="HK102" s="86">
        <f t="shared" si="138"/>
        <v>8.4441613646465463E-2</v>
      </c>
      <c r="HL102" s="86">
        <f t="shared" si="138"/>
        <v>9.6400665753434742E-2</v>
      </c>
      <c r="HM102" s="86">
        <f t="shared" si="138"/>
        <v>7.2545264553647029E-2</v>
      </c>
      <c r="HN102" s="86">
        <f t="shared" si="138"/>
        <v>6.1559702245407001E-2</v>
      </c>
      <c r="HO102" s="86">
        <f t="shared" si="138"/>
        <v>7.2476328681881252E-2</v>
      </c>
      <c r="HP102" s="86">
        <f t="shared" si="138"/>
        <v>6.6493810653138738E-2</v>
      </c>
      <c r="HQ102" s="86">
        <f t="shared" si="138"/>
        <v>5.2967286418903144E-2</v>
      </c>
      <c r="HS102" s="86">
        <f t="shared" si="129"/>
        <v>7.761034564283283E-19</v>
      </c>
      <c r="HT102" s="86">
        <f t="shared" si="129"/>
        <v>1.2969373364773704E-22</v>
      </c>
      <c r="HU102" s="86">
        <f t="shared" si="129"/>
        <v>1.7990265600283549E-23</v>
      </c>
      <c r="HV102" s="86">
        <f t="shared" si="129"/>
        <v>9.3740465240114422E-25</v>
      </c>
      <c r="HW102" s="86">
        <f t="shared" si="129"/>
        <v>1.0659635472400651E-24</v>
      </c>
      <c r="HX102" s="86">
        <f t="shared" si="129"/>
        <v>9.8227264791049248E-25</v>
      </c>
      <c r="HY102" s="86">
        <f t="shared" si="129"/>
        <v>2.1714560618025347E-24</v>
      </c>
      <c r="HZ102" s="86">
        <f t="shared" si="129"/>
        <v>2.5863518311974955E-24</v>
      </c>
      <c r="IA102" s="86">
        <f t="shared" si="129"/>
        <v>8.8960382604470421E-25</v>
      </c>
      <c r="IB102" s="86">
        <f t="shared" si="129"/>
        <v>1.2046740701060248E-24</v>
      </c>
      <c r="IC102" s="86">
        <f t="shared" si="129"/>
        <v>4.6215734679905656E-25</v>
      </c>
      <c r="ID102" s="86">
        <f t="shared" si="129"/>
        <v>4.9316360360958623E-26</v>
      </c>
      <c r="IE102" s="86">
        <f t="shared" si="129"/>
        <v>2.021646961283149E-22</v>
      </c>
      <c r="IF102" s="86">
        <f t="shared" si="129"/>
        <v>2.9908700024991242E-13</v>
      </c>
      <c r="IG102" s="86">
        <f t="shared" si="129"/>
        <v>5.9229738338222843E-10</v>
      </c>
      <c r="II102" s="86">
        <f t="shared" si="130"/>
        <v>4.0231375559491945E-87</v>
      </c>
      <c r="IJ102" s="86">
        <f t="shared" si="130"/>
        <v>4.9620348210193795E-105</v>
      </c>
      <c r="IK102" s="86">
        <f t="shared" si="130"/>
        <v>1.8486733675817747E-112</v>
      </c>
      <c r="IL102" s="86">
        <f t="shared" si="130"/>
        <v>1.5092373065306312E-118</v>
      </c>
      <c r="IM102" s="86">
        <f t="shared" si="130"/>
        <v>2.797327384739988E-118</v>
      </c>
      <c r="IN102" s="86">
        <f t="shared" si="130"/>
        <v>1.895653767795049E-116</v>
      </c>
      <c r="IO102" s="86">
        <f t="shared" si="130"/>
        <v>1.8754135795437042E-116</v>
      </c>
      <c r="IP102" s="86">
        <f t="shared" si="130"/>
        <v>6.0984717368739335E-117</v>
      </c>
      <c r="IQ102" s="86">
        <f t="shared" si="130"/>
        <v>2.2829990547458836E-118</v>
      </c>
      <c r="IR102" s="86">
        <f t="shared" si="130"/>
        <v>6.2907007268795787E-119</v>
      </c>
      <c r="IS102" s="86">
        <f t="shared" si="130"/>
        <v>7.6593247352092496E-120</v>
      </c>
      <c r="IT102" s="86">
        <f t="shared" si="130"/>
        <v>1.9507404382862739E-123</v>
      </c>
      <c r="IU102" s="86">
        <f t="shared" si="130"/>
        <v>4.275398576371616E-105</v>
      </c>
      <c r="IV102" s="86">
        <f t="shared" si="130"/>
        <v>7.9966955603053022E-49</v>
      </c>
      <c r="IW102" s="86">
        <f t="shared" si="130"/>
        <v>8.9682025192652474E-34</v>
      </c>
      <c r="IY102" s="86">
        <f t="shared" si="131"/>
        <v>0.10175684520125533</v>
      </c>
      <c r="IZ102" s="86">
        <f t="shared" si="131"/>
        <v>6.5932501092546739E-2</v>
      </c>
      <c r="JA102" s="86">
        <f t="shared" si="131"/>
        <v>6.2190330037521821E-2</v>
      </c>
      <c r="JB102" s="86">
        <f t="shared" si="131"/>
        <v>6.2729180154960457E-2</v>
      </c>
      <c r="JC102" s="86">
        <f t="shared" si="131"/>
        <v>7.6195715501766514E-2</v>
      </c>
      <c r="JD102" s="86">
        <f t="shared" si="131"/>
        <v>6.6173565902243034E-2</v>
      </c>
      <c r="JE102" s="86">
        <f t="shared" si="131"/>
        <v>8.4622483735078094E-2</v>
      </c>
      <c r="JF102" s="86">
        <f t="shared" si="131"/>
        <v>8.2811649136392565E-2</v>
      </c>
      <c r="JG102" s="86">
        <f t="shared" si="131"/>
        <v>8.4475308545589531E-2</v>
      </c>
      <c r="JH102" s="86">
        <f t="shared" si="131"/>
        <v>9.6402936107666509E-2</v>
      </c>
      <c r="JI102" s="86">
        <f t="shared" si="131"/>
        <v>7.2550354991383417E-2</v>
      </c>
      <c r="JJ102" s="86">
        <f t="shared" si="131"/>
        <v>6.1560015560653263E-2</v>
      </c>
      <c r="JK102" s="86">
        <f t="shared" si="131"/>
        <v>7.2476370754427186E-2</v>
      </c>
      <c r="JL102" s="86">
        <f t="shared" si="131"/>
        <v>6.6502148829130123E-2</v>
      </c>
      <c r="JM102" s="86">
        <f t="shared" si="131"/>
        <v>5.2969251581649744E-2</v>
      </c>
    </row>
    <row r="103" spans="2:273" x14ac:dyDescent="0.25">
      <c r="B103" s="2">
        <v>76</v>
      </c>
      <c r="C103" s="37">
        <v>92.552000000000007</v>
      </c>
      <c r="D103" s="37">
        <v>97.77</v>
      </c>
      <c r="E103" s="37">
        <v>103.29</v>
      </c>
      <c r="F103" s="37">
        <v>107.435</v>
      </c>
      <c r="G103" s="37">
        <v>118.968</v>
      </c>
      <c r="H103" s="37">
        <v>121</v>
      </c>
      <c r="I103" s="37">
        <v>129.11500000000001</v>
      </c>
      <c r="J103" s="37">
        <v>127.113</v>
      </c>
      <c r="K103" s="37">
        <v>132.32300000000001</v>
      </c>
      <c r="L103" s="37">
        <v>133.69399999999999</v>
      </c>
      <c r="M103" s="37">
        <v>126.51600000000001</v>
      </c>
      <c r="N103" s="37">
        <v>119.419</v>
      </c>
      <c r="O103" s="37">
        <v>130.197</v>
      </c>
      <c r="P103" s="37">
        <v>118.33799999999999</v>
      </c>
      <c r="Q103" s="37">
        <v>110.108</v>
      </c>
      <c r="S103" s="4">
        <f t="shared" si="132"/>
        <v>92.656319877450883</v>
      </c>
      <c r="T103" s="4">
        <f t="shared" si="132"/>
        <v>99.672739931300214</v>
      </c>
      <c r="U103" s="4">
        <f t="shared" si="132"/>
        <v>104.93959414390076</v>
      </c>
      <c r="V103" s="4">
        <f t="shared" si="132"/>
        <v>109.0113654228366</v>
      </c>
      <c r="W103" s="4">
        <f t="shared" si="132"/>
        <v>120.1578531523607</v>
      </c>
      <c r="X103" s="4">
        <f t="shared" si="132"/>
        <v>122.27012472989534</v>
      </c>
      <c r="Y103" s="4">
        <f t="shared" si="132"/>
        <v>128.81269656463402</v>
      </c>
      <c r="Z103" s="4">
        <f t="shared" si="132"/>
        <v>127.77533327333367</v>
      </c>
      <c r="AA103" s="4">
        <f t="shared" si="132"/>
        <v>132.52281767568888</v>
      </c>
      <c r="AB103" s="4">
        <f t="shared" si="132"/>
        <v>134.19086057778239</v>
      </c>
      <c r="AC103" s="4">
        <f t="shared" si="132"/>
        <v>128.50673032554789</v>
      </c>
      <c r="AD103" s="4">
        <f t="shared" si="132"/>
        <v>121.96192555108367</v>
      </c>
      <c r="AE103" s="4">
        <f t="shared" si="132"/>
        <v>135.97492765556171</v>
      </c>
      <c r="AF103" s="4">
        <f t="shared" si="132"/>
        <v>120.29878391105358</v>
      </c>
      <c r="AG103" s="4">
        <f t="shared" si="132"/>
        <v>111.64965298706696</v>
      </c>
      <c r="AI103" s="4">
        <f t="shared" si="133"/>
        <v>-0.10431987745087667</v>
      </c>
      <c r="AJ103" s="4">
        <f t="shared" si="133"/>
        <v>-1.9027399313002178</v>
      </c>
      <c r="AK103" s="4">
        <f t="shared" si="133"/>
        <v>-1.6495941439007566</v>
      </c>
      <c r="AL103" s="4">
        <f t="shared" si="133"/>
        <v>-1.5763654228366022</v>
      </c>
      <c r="AM103" s="4">
        <f t="shared" si="133"/>
        <v>-1.1898531523606977</v>
      </c>
      <c r="AN103" s="4">
        <f t="shared" si="133"/>
        <v>-1.2701247298953433</v>
      </c>
      <c r="AO103" s="4">
        <f t="shared" si="133"/>
        <v>0.30230343536598525</v>
      </c>
      <c r="AP103" s="4">
        <f t="shared" si="133"/>
        <v>-0.66233327333367242</v>
      </c>
      <c r="AQ103" s="4">
        <f t="shared" si="133"/>
        <v>-0.19981767568887676</v>
      </c>
      <c r="AR103" s="4">
        <f t="shared" si="133"/>
        <v>-0.49686057778239956</v>
      </c>
      <c r="AS103" s="4">
        <f t="shared" si="133"/>
        <v>-1.9907303255478865</v>
      </c>
      <c r="AT103" s="4">
        <f t="shared" si="133"/>
        <v>-2.5429255510836697</v>
      </c>
      <c r="AU103" s="4">
        <f t="shared" si="133"/>
        <v>-5.7779276555617116</v>
      </c>
      <c r="AV103" s="4">
        <f t="shared" si="133"/>
        <v>-1.9607839110535821</v>
      </c>
      <c r="AW103" s="4">
        <f t="shared" si="133"/>
        <v>-1.5416529870669535</v>
      </c>
      <c r="AY103" s="2">
        <f t="shared" si="125"/>
        <v>51.299833248521352</v>
      </c>
      <c r="AZ103" s="2">
        <f t="shared" si="125"/>
        <v>65.338833153728942</v>
      </c>
      <c r="BA103" s="2">
        <f t="shared" si="125"/>
        <v>71.981268628532789</v>
      </c>
      <c r="BB103" s="2">
        <f t="shared" si="125"/>
        <v>76.638659546937802</v>
      </c>
      <c r="BC103" s="2">
        <f t="shared" si="125"/>
        <v>83.82187916487041</v>
      </c>
      <c r="BD103" s="2">
        <f t="shared" si="125"/>
        <v>92.581749037459772</v>
      </c>
      <c r="BE103" s="2">
        <f t="shared" si="125"/>
        <v>92.723758531262632</v>
      </c>
      <c r="BF103" s="2">
        <f t="shared" si="125"/>
        <v>92.966136726550545</v>
      </c>
      <c r="BG103" s="2">
        <f t="shared" si="125"/>
        <v>96.602794563747494</v>
      </c>
      <c r="BH103" s="2">
        <f t="shared" si="125"/>
        <v>94.982495196411648</v>
      </c>
      <c r="BI103" s="2">
        <f t="shared" si="125"/>
        <v>97.140215486889829</v>
      </c>
      <c r="BJ103" s="2">
        <f t="shared" si="125"/>
        <v>93.958090367513392</v>
      </c>
      <c r="BK103" s="2">
        <f t="shared" si="125"/>
        <v>107.53549940963825</v>
      </c>
      <c r="BL103" s="2">
        <f t="shared" si="125"/>
        <v>96.1209663758803</v>
      </c>
      <c r="BM103" s="2">
        <f t="shared" si="125"/>
        <v>95.419463778315276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75.626841667578518</v>
      </c>
      <c r="DL103" s="2">
        <f t="shared" si="134"/>
        <v>86.204059800664453</v>
      </c>
      <c r="DM103" s="2">
        <f t="shared" si="134"/>
        <v>90.346920265780753</v>
      </c>
      <c r="DN103" s="2">
        <f t="shared" si="134"/>
        <v>93.117858803986707</v>
      </c>
      <c r="DO103" s="2">
        <f t="shared" si="134"/>
        <v>100.18202990033221</v>
      </c>
      <c r="DP103" s="2">
        <f t="shared" si="134"/>
        <v>106.68539069767442</v>
      </c>
      <c r="DQ103" s="2">
        <f t="shared" si="134"/>
        <v>107.63819102990034</v>
      </c>
      <c r="DR103" s="2">
        <f t="shared" si="134"/>
        <v>110.38629009362732</v>
      </c>
      <c r="DS103" s="2">
        <f t="shared" si="134"/>
        <v>113.20339764470737</v>
      </c>
      <c r="DT103" s="2">
        <f t="shared" si="134"/>
        <v>111.31817975312642</v>
      </c>
      <c r="DU103" s="2">
        <f t="shared" si="134"/>
        <v>113.78406631430585</v>
      </c>
      <c r="DV103" s="2">
        <f t="shared" si="134"/>
        <v>112.19229401993356</v>
      </c>
      <c r="DW103" s="2">
        <f t="shared" si="134"/>
        <v>120.98937914269507</v>
      </c>
      <c r="DX103" s="2">
        <f t="shared" si="134"/>
        <v>112.11581857223885</v>
      </c>
      <c r="DY103" s="2">
        <f t="shared" si="134"/>
        <v>107.69082648083625</v>
      </c>
      <c r="EA103" s="2">
        <f t="shared" si="94"/>
        <v>50.560420543332299</v>
      </c>
      <c r="EB103" s="2">
        <f t="shared" si="94"/>
        <v>64.310762002856521</v>
      </c>
      <c r="EC103" s="2">
        <f t="shared" si="94"/>
        <v>71.067071460373967</v>
      </c>
      <c r="ED103" s="2">
        <f t="shared" si="94"/>
        <v>75.835421804175041</v>
      </c>
      <c r="EE103" s="2">
        <f t="shared" si="94"/>
        <v>83.0462686672968</v>
      </c>
      <c r="EF103" s="2">
        <f t="shared" si="94"/>
        <v>91.829797021617466</v>
      </c>
      <c r="EG103" s="2">
        <f t="shared" si="94"/>
        <v>91.972924879033755</v>
      </c>
      <c r="EH103" s="2">
        <f t="shared" si="94"/>
        <v>91.999976651991773</v>
      </c>
      <c r="EI103" s="2">
        <f t="shared" si="94"/>
        <v>95.661773490704974</v>
      </c>
      <c r="EJ103" s="2">
        <f t="shared" si="94"/>
        <v>94.092842256830181</v>
      </c>
      <c r="EK103" s="2">
        <f t="shared" si="94"/>
        <v>96.208443328695779</v>
      </c>
      <c r="EL103" s="2">
        <f t="shared" si="94"/>
        <v>93.046007557821142</v>
      </c>
      <c r="EM103" s="2">
        <f t="shared" si="135"/>
        <v>106.91337522000737</v>
      </c>
      <c r="EN103" s="2">
        <f t="shared" si="135"/>
        <v>95.391077209542431</v>
      </c>
      <c r="EO103" s="2">
        <f t="shared" si="135"/>
        <v>94.718169765517217</v>
      </c>
      <c r="EQ103" s="2">
        <f t="shared" si="136"/>
        <v>49.746187412502707</v>
      </c>
      <c r="ER103" s="2">
        <f t="shared" si="136"/>
        <v>64.034662535036006</v>
      </c>
      <c r="ES103" s="2">
        <f t="shared" si="136"/>
        <v>70.773749567241993</v>
      </c>
      <c r="ET103" s="2">
        <f t="shared" si="136"/>
        <v>75.515117992128907</v>
      </c>
      <c r="EU103" s="2">
        <f t="shared" si="136"/>
        <v>83.025231737561811</v>
      </c>
      <c r="EV103" s="2">
        <f t="shared" si="136"/>
        <v>91.317196799159177</v>
      </c>
      <c r="EW103" s="2">
        <f t="shared" si="136"/>
        <v>91.536431934702506</v>
      </c>
      <c r="EX103" s="2">
        <f t="shared" si="136"/>
        <v>92.221530173698611</v>
      </c>
      <c r="EY103" s="2">
        <f t="shared" si="136"/>
        <v>95.392498760873735</v>
      </c>
      <c r="EZ103" s="2">
        <f t="shared" si="136"/>
        <v>93.76852433252013</v>
      </c>
      <c r="FA103" s="2">
        <f t="shared" si="136"/>
        <v>95.405988668267085</v>
      </c>
      <c r="FB103" s="2">
        <f t="shared" si="136"/>
        <v>92.708860225185063</v>
      </c>
      <c r="FC103" s="2">
        <f t="shared" si="136"/>
        <v>104.21254711030511</v>
      </c>
      <c r="FD103" s="2">
        <f t="shared" si="136"/>
        <v>96.047996478326482</v>
      </c>
      <c r="FE103" s="2">
        <f t="shared" si="136"/>
        <v>96.313368289975102</v>
      </c>
      <c r="FG103" s="2">
        <f t="shared" si="137"/>
        <v>0.97048650207392606</v>
      </c>
      <c r="FH103" s="2">
        <f t="shared" si="137"/>
        <v>0.95303419980196347</v>
      </c>
      <c r="FI103" s="2">
        <f t="shared" si="137"/>
        <v>0.95257404116865374</v>
      </c>
      <c r="FJ103" s="2">
        <f t="shared" si="137"/>
        <v>0.95351264425231108</v>
      </c>
      <c r="FK103" s="2">
        <f t="shared" si="137"/>
        <v>0.95473654963300791</v>
      </c>
      <c r="FL103" s="2">
        <f t="shared" si="137"/>
        <v>0.9493629955137024</v>
      </c>
      <c r="FM103" s="2">
        <f t="shared" si="137"/>
        <v>0.95205217003860643</v>
      </c>
      <c r="FN103" s="2">
        <f t="shared" si="137"/>
        <v>0.94746009354194094</v>
      </c>
      <c r="FO103" s="2">
        <f t="shared" si="137"/>
        <v>0.94634110136210048</v>
      </c>
      <c r="FP103" s="2">
        <f t="shared" si="137"/>
        <v>0.94833575916040724</v>
      </c>
      <c r="FQ103" s="2">
        <f t="shared" si="137"/>
        <v>0.94695495351269565</v>
      </c>
      <c r="FR103" s="2">
        <f t="shared" si="137"/>
        <v>0.95235274502099887</v>
      </c>
      <c r="FS103" s="2">
        <f t="shared" si="137"/>
        <v>0.9557100339959419</v>
      </c>
      <c r="FT103" s="2">
        <f t="shared" si="137"/>
        <v>0.95637110243758905</v>
      </c>
      <c r="FU103" s="2">
        <f t="shared" si="137"/>
        <v>0.94597800044401137</v>
      </c>
      <c r="FW103" s="2">
        <f t="shared" si="127"/>
        <v>4.7291452644561188E-4</v>
      </c>
      <c r="FX103" s="2">
        <f t="shared" si="127"/>
        <v>5.9796991586328328E-4</v>
      </c>
      <c r="FY103" s="2">
        <f t="shared" si="127"/>
        <v>5.7325267876979689E-4</v>
      </c>
      <c r="FZ103" s="2">
        <f t="shared" si="127"/>
        <v>5.5276967629903201E-4</v>
      </c>
      <c r="GA103" s="2">
        <f t="shared" si="127"/>
        <v>6.2654097777470146E-4</v>
      </c>
      <c r="GB103" s="2">
        <f t="shared" si="127"/>
        <v>5.6720181939140209E-4</v>
      </c>
      <c r="GC103" s="2">
        <f t="shared" si="127"/>
        <v>6.4575035290767666E-4</v>
      </c>
      <c r="GD103" s="2">
        <f t="shared" si="127"/>
        <v>6.5395587298619528E-4</v>
      </c>
      <c r="GE103" s="2">
        <f t="shared" si="127"/>
        <v>9.0301596950238155E-4</v>
      </c>
      <c r="GF103" s="2">
        <f t="shared" si="127"/>
        <v>8.6657365929394467E-4</v>
      </c>
      <c r="GG103" s="2">
        <f t="shared" si="127"/>
        <v>6.5745785648037476E-4</v>
      </c>
      <c r="GH103" s="2">
        <f t="shared" si="127"/>
        <v>5.4926511675166059E-4</v>
      </c>
      <c r="GI103" s="2">
        <f t="shared" si="127"/>
        <v>4.819061136362136E-4</v>
      </c>
      <c r="GJ103" s="2">
        <f t="shared" si="127"/>
        <v>3.1531829985816009E-4</v>
      </c>
      <c r="GK103" s="2">
        <f t="shared" si="127"/>
        <v>3.0413611575563245E-4</v>
      </c>
      <c r="GM103" s="86">
        <f t="shared" si="128"/>
        <v>1.1593481054572843E-3</v>
      </c>
      <c r="GN103" s="86">
        <f t="shared" si="128"/>
        <v>7.8746358822641665E-5</v>
      </c>
      <c r="GO103" s="86">
        <f t="shared" si="128"/>
        <v>1.7153706889973104E-5</v>
      </c>
      <c r="GP103" s="86">
        <f t="shared" si="128"/>
        <v>1.0302828058660724E-5</v>
      </c>
      <c r="GQ103" s="86">
        <f t="shared" si="128"/>
        <v>2.8301194816269069E-6</v>
      </c>
      <c r="GR103" s="86">
        <f t="shared" si="128"/>
        <v>2.8509224194320909E-5</v>
      </c>
      <c r="GS103" s="86">
        <f t="shared" si="128"/>
        <v>2.5304170367376237E-6</v>
      </c>
      <c r="GT103" s="86">
        <f t="shared" si="128"/>
        <v>2.8814355835230631E-5</v>
      </c>
      <c r="GU103" s="86">
        <f t="shared" si="128"/>
        <v>5.9926957649703835E-6</v>
      </c>
      <c r="GV103" s="86">
        <f t="shared" si="128"/>
        <v>2.5704736511382435E-7</v>
      </c>
      <c r="GW103" s="86">
        <f t="shared" si="128"/>
        <v>5.898234854752684E-7</v>
      </c>
      <c r="GX103" s="86">
        <f t="shared" si="128"/>
        <v>1.9539233133599051E-8</v>
      </c>
      <c r="GY103" s="86">
        <f t="shared" si="128"/>
        <v>2.2802056470917916E-9</v>
      </c>
      <c r="GZ103" s="86">
        <f t="shared" si="128"/>
        <v>1.0119788131579525E-6</v>
      </c>
      <c r="HA103" s="86">
        <f t="shared" si="128"/>
        <v>2.1927144742812652E-7</v>
      </c>
      <c r="HC103" s="86">
        <f t="shared" si="73"/>
        <v>0.12467516249150129</v>
      </c>
      <c r="HD103" s="86">
        <f t="shared" si="73"/>
        <v>8.7505181802976298E-2</v>
      </c>
      <c r="HE103" s="86">
        <f t="shared" si="73"/>
        <v>8.3755231894688087E-2</v>
      </c>
      <c r="HF103" s="86">
        <f t="shared" si="73"/>
        <v>8.5026951431115647E-2</v>
      </c>
      <c r="HG103" s="86">
        <f t="shared" si="73"/>
        <v>0.10270956018764003</v>
      </c>
      <c r="HH103" s="86">
        <f t="shared" si="73"/>
        <v>8.9190737481041948E-2</v>
      </c>
      <c r="HI103" s="86">
        <f t="shared" si="138"/>
        <v>0.11327164091142408</v>
      </c>
      <c r="HJ103" s="86">
        <f t="shared" si="138"/>
        <v>0.11096466187725368</v>
      </c>
      <c r="HK103" s="86">
        <f t="shared" si="138"/>
        <v>0.11486821273333536</v>
      </c>
      <c r="HL103" s="86">
        <f t="shared" si="138"/>
        <v>0.12995728610060914</v>
      </c>
      <c r="HM103" s="86">
        <f t="shared" si="138"/>
        <v>9.8461327487738087E-2</v>
      </c>
      <c r="HN103" s="86">
        <f t="shared" si="138"/>
        <v>8.4094392493173339E-2</v>
      </c>
      <c r="HO103" s="86">
        <f t="shared" si="138"/>
        <v>9.542548110019386E-2</v>
      </c>
      <c r="HP103" s="86">
        <f t="shared" si="138"/>
        <v>8.8552490375953682E-2</v>
      </c>
      <c r="HQ103" s="86">
        <f t="shared" si="138"/>
        <v>7.4013144965525385E-2</v>
      </c>
      <c r="HS103" s="86">
        <f t="shared" si="129"/>
        <v>3.2983608330026263E-18</v>
      </c>
      <c r="HT103" s="86">
        <f t="shared" si="129"/>
        <v>7.907603610000592E-22</v>
      </c>
      <c r="HU103" s="86">
        <f t="shared" si="129"/>
        <v>1.2005077784720791E-22</v>
      </c>
      <c r="HV103" s="86">
        <f t="shared" si="129"/>
        <v>6.8956170209868444E-24</v>
      </c>
      <c r="HW103" s="86">
        <f t="shared" si="129"/>
        <v>8.0675500654594553E-24</v>
      </c>
      <c r="HX103" s="86">
        <f t="shared" si="129"/>
        <v>7.1390161420542225E-24</v>
      </c>
      <c r="HY103" s="86">
        <f t="shared" si="129"/>
        <v>1.609042659437386E-23</v>
      </c>
      <c r="HZ103" s="86">
        <f t="shared" si="129"/>
        <v>1.9247001338720144E-23</v>
      </c>
      <c r="IA103" s="86">
        <f t="shared" si="129"/>
        <v>7.4977127193101566E-24</v>
      </c>
      <c r="IB103" s="86">
        <f t="shared" si="129"/>
        <v>1.0020617733433622E-23</v>
      </c>
      <c r="IC103" s="86">
        <f t="shared" si="129"/>
        <v>3.6494478507770201E-24</v>
      </c>
      <c r="ID103" s="86">
        <f t="shared" si="129"/>
        <v>3.9867568818950115E-25</v>
      </c>
      <c r="IE103" s="86">
        <f t="shared" si="129"/>
        <v>1.1637604023888153E-21</v>
      </c>
      <c r="IF103" s="86">
        <f t="shared" si="129"/>
        <v>7.6451622243012482E-13</v>
      </c>
      <c r="IG103" s="86">
        <f t="shared" si="129"/>
        <v>1.16220602638974E-9</v>
      </c>
      <c r="II103" s="86">
        <f t="shared" si="130"/>
        <v>4.1544636077950198E-85</v>
      </c>
      <c r="IJ103" s="86">
        <f t="shared" si="130"/>
        <v>1.6125993264972711E-102</v>
      </c>
      <c r="IK103" s="86">
        <f t="shared" si="130"/>
        <v>8.7986520676221761E-110</v>
      </c>
      <c r="IL103" s="86">
        <f t="shared" si="130"/>
        <v>9.774452131096442E-116</v>
      </c>
      <c r="IM103" s="86">
        <f t="shared" si="130"/>
        <v>1.9880288787528291E-115</v>
      </c>
      <c r="IN103" s="86">
        <f t="shared" si="130"/>
        <v>1.116661719822522E-113</v>
      </c>
      <c r="IO103" s="86">
        <f t="shared" si="130"/>
        <v>1.2342884670650563E-113</v>
      </c>
      <c r="IP103" s="86">
        <f t="shared" si="130"/>
        <v>4.1717206443951799E-114</v>
      </c>
      <c r="IQ103" s="86">
        <f t="shared" si="130"/>
        <v>2.2824579993637885E-115</v>
      </c>
      <c r="IR103" s="86">
        <f t="shared" si="130"/>
        <v>6.2475420223166751E-116</v>
      </c>
      <c r="IS103" s="86">
        <f t="shared" si="130"/>
        <v>6.2053838443834457E-117</v>
      </c>
      <c r="IT103" s="86">
        <f t="shared" si="130"/>
        <v>1.6473042107824022E-120</v>
      </c>
      <c r="IU103" s="86">
        <f t="shared" si="130"/>
        <v>1.1874805442872886E-102</v>
      </c>
      <c r="IV103" s="86">
        <f t="shared" si="130"/>
        <v>9.1158937658752214E-48</v>
      </c>
      <c r="IW103" s="86">
        <f t="shared" si="130"/>
        <v>4.6793962073759717E-33</v>
      </c>
      <c r="IY103" s="86">
        <f t="shared" si="131"/>
        <v>0.12583451059695858</v>
      </c>
      <c r="IZ103" s="86">
        <f t="shared" si="131"/>
        <v>8.7583928161798941E-2</v>
      </c>
      <c r="JA103" s="86">
        <f t="shared" si="131"/>
        <v>8.3772385601578056E-2</v>
      </c>
      <c r="JB103" s="86">
        <f t="shared" si="131"/>
        <v>8.5037254259174314E-2</v>
      </c>
      <c r="JC103" s="86">
        <f t="shared" si="131"/>
        <v>0.10271239030712166</v>
      </c>
      <c r="JD103" s="86">
        <f t="shared" si="131"/>
        <v>8.9219246705236274E-2</v>
      </c>
      <c r="JE103" s="86">
        <f t="shared" si="131"/>
        <v>0.11327417132846082</v>
      </c>
      <c r="JF103" s="86">
        <f t="shared" si="131"/>
        <v>0.1109934762330889</v>
      </c>
      <c r="JG103" s="86">
        <f t="shared" si="131"/>
        <v>0.11487420542910033</v>
      </c>
      <c r="JH103" s="86">
        <f t="shared" si="131"/>
        <v>0.12995754314797425</v>
      </c>
      <c r="JI103" s="86">
        <f t="shared" si="131"/>
        <v>9.8461917311223557E-2</v>
      </c>
      <c r="JJ103" s="86">
        <f t="shared" si="131"/>
        <v>8.4094412032406474E-2</v>
      </c>
      <c r="JK103" s="86">
        <f t="shared" si="131"/>
        <v>9.5425483380399509E-2</v>
      </c>
      <c r="JL103" s="86">
        <f t="shared" si="131"/>
        <v>8.8553502355531361E-2</v>
      </c>
      <c r="JM103" s="86">
        <f t="shared" si="131"/>
        <v>7.401336539917884E-2</v>
      </c>
    </row>
    <row r="104" spans="2:273" x14ac:dyDescent="0.25">
      <c r="B104" s="2">
        <v>77</v>
      </c>
      <c r="C104" s="37">
        <v>99.537000000000006</v>
      </c>
      <c r="D104" s="37">
        <v>106.508</v>
      </c>
      <c r="E104" s="37">
        <v>113.71</v>
      </c>
      <c r="F104" s="37">
        <v>116.161</v>
      </c>
      <c r="G104" s="37">
        <v>130.435</v>
      </c>
      <c r="H104" s="37">
        <v>129.79</v>
      </c>
      <c r="I104" s="37">
        <v>137.29499999999999</v>
      </c>
      <c r="J104" s="37">
        <v>136</v>
      </c>
      <c r="K104" s="37">
        <v>143.19399999999999</v>
      </c>
      <c r="L104" s="37">
        <v>144.01599999999999</v>
      </c>
      <c r="M104" s="37">
        <v>135.21</v>
      </c>
      <c r="N104" s="37">
        <v>127.968</v>
      </c>
      <c r="O104" s="37">
        <v>137.70500000000001</v>
      </c>
      <c r="P104" s="37">
        <v>124.38500000000001</v>
      </c>
      <c r="Q104" s="37">
        <v>115.908</v>
      </c>
      <c r="S104" s="4">
        <f t="shared" si="132"/>
        <v>100.15013591857641</v>
      </c>
      <c r="T104" s="4">
        <f t="shared" si="132"/>
        <v>107.7731097341746</v>
      </c>
      <c r="U104" s="4">
        <f t="shared" si="132"/>
        <v>113.11522621689195</v>
      </c>
      <c r="V104" s="4">
        <f t="shared" si="132"/>
        <v>117.23166160457052</v>
      </c>
      <c r="W104" s="4">
        <f t="shared" si="132"/>
        <v>128.98717507261222</v>
      </c>
      <c r="X104" s="4">
        <f t="shared" si="132"/>
        <v>129.60656233814754</v>
      </c>
      <c r="Y104" s="4">
        <f t="shared" si="132"/>
        <v>137.22415086651228</v>
      </c>
      <c r="Z104" s="4">
        <f t="shared" si="132"/>
        <v>135.98751183464418</v>
      </c>
      <c r="AA104" s="4">
        <f t="shared" si="132"/>
        <v>141.32611960867922</v>
      </c>
      <c r="AB104" s="4">
        <f t="shared" si="132"/>
        <v>143.34413568520966</v>
      </c>
      <c r="AC104" s="4">
        <f t="shared" si="132"/>
        <v>136.27106961848108</v>
      </c>
      <c r="AD104" s="4">
        <f t="shared" si="132"/>
        <v>129.21334615646026</v>
      </c>
      <c r="AE104" s="4">
        <f t="shared" si="132"/>
        <v>142.21490245187141</v>
      </c>
      <c r="AF104" s="4">
        <f t="shared" si="132"/>
        <v>125.99341660200965</v>
      </c>
      <c r="AG104" s="4">
        <f t="shared" si="132"/>
        <v>116.23801585326541</v>
      </c>
      <c r="AI104" s="4">
        <f t="shared" si="133"/>
        <v>-0.61313591857640404</v>
      </c>
      <c r="AJ104" s="4">
        <f t="shared" si="133"/>
        <v>-1.2651097341746009</v>
      </c>
      <c r="AK104" s="4">
        <f t="shared" si="133"/>
        <v>0.59477378310803886</v>
      </c>
      <c r="AL104" s="4">
        <f t="shared" si="133"/>
        <v>-1.0706616045705175</v>
      </c>
      <c r="AM104" s="4">
        <f t="shared" si="133"/>
        <v>1.447824927387785</v>
      </c>
      <c r="AN104" s="4">
        <f t="shared" si="133"/>
        <v>0.18343766185245158</v>
      </c>
      <c r="AO104" s="4">
        <f t="shared" si="133"/>
        <v>7.0849133487712379E-2</v>
      </c>
      <c r="AP104" s="4">
        <f t="shared" si="133"/>
        <v>1.2488165355819092E-2</v>
      </c>
      <c r="AQ104" s="4">
        <f t="shared" si="133"/>
        <v>1.8678803913207673</v>
      </c>
      <c r="AR104" s="4">
        <f t="shared" si="133"/>
        <v>0.67186431479032649</v>
      </c>
      <c r="AS104" s="4">
        <f t="shared" si="133"/>
        <v>-1.0610696184810706</v>
      </c>
      <c r="AT104" s="4">
        <f t="shared" si="133"/>
        <v>-1.2453461564602577</v>
      </c>
      <c r="AU104" s="4">
        <f t="shared" si="133"/>
        <v>-4.5099024518713975</v>
      </c>
      <c r="AV104" s="4">
        <f t="shared" si="133"/>
        <v>-1.6084166020096404</v>
      </c>
      <c r="AW104" s="4">
        <f t="shared" si="133"/>
        <v>-0.33001585326540805</v>
      </c>
      <c r="AY104" s="2">
        <f t="shared" si="125"/>
        <v>51.093492436217758</v>
      </c>
      <c r="AZ104" s="2">
        <f t="shared" si="125"/>
        <v>65.108050746166683</v>
      </c>
      <c r="BA104" s="2">
        <f t="shared" si="125"/>
        <v>71.7870631129515</v>
      </c>
      <c r="BB104" s="2">
        <f t="shared" si="125"/>
        <v>76.481404255849185</v>
      </c>
      <c r="BC104" s="2">
        <f t="shared" si="125"/>
        <v>83.672858774545929</v>
      </c>
      <c r="BD104" s="2">
        <f t="shared" si="125"/>
        <v>92.398965755146619</v>
      </c>
      <c r="BE104" s="2">
        <f t="shared" si="125"/>
        <v>92.558706519343559</v>
      </c>
      <c r="BF104" s="2">
        <f t="shared" si="125"/>
        <v>92.811015843289098</v>
      </c>
      <c r="BG104" s="2">
        <f t="shared" si="125"/>
        <v>96.409155525286849</v>
      </c>
      <c r="BH104" s="2">
        <f t="shared" si="125"/>
        <v>94.801416523191435</v>
      </c>
      <c r="BI104" s="2">
        <f t="shared" si="125"/>
        <v>96.929224501752458</v>
      </c>
      <c r="BJ104" s="2">
        <f t="shared" si="125"/>
        <v>93.781045630441383</v>
      </c>
      <c r="BK104" s="2">
        <f t="shared" si="125"/>
        <v>107.2605039066561</v>
      </c>
      <c r="BL104" s="2">
        <f t="shared" si="125"/>
        <v>95.983608606286168</v>
      </c>
      <c r="BM104" s="2">
        <f t="shared" si="125"/>
        <v>95.303457379488876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75.921408250355626</v>
      </c>
      <c r="DL104" s="2">
        <f t="shared" si="134"/>
        <v>86.456742071881621</v>
      </c>
      <c r="DM104" s="2">
        <f t="shared" si="134"/>
        <v>90.546543340380566</v>
      </c>
      <c r="DN104" s="2">
        <f t="shared" si="134"/>
        <v>93.269133192389006</v>
      </c>
      <c r="DO104" s="2">
        <f t="shared" si="134"/>
        <v>100.3454841437632</v>
      </c>
      <c r="DP104" s="2">
        <f t="shared" si="134"/>
        <v>106.84118435517971</v>
      </c>
      <c r="DQ104" s="2">
        <f t="shared" si="134"/>
        <v>107.77525792811841</v>
      </c>
      <c r="DR104" s="2">
        <f t="shared" si="134"/>
        <v>110.57726880096651</v>
      </c>
      <c r="DS104" s="2">
        <f t="shared" si="134"/>
        <v>113.43007279258842</v>
      </c>
      <c r="DT104" s="2">
        <f t="shared" si="134"/>
        <v>111.52769535153821</v>
      </c>
      <c r="DU104" s="2">
        <f t="shared" si="134"/>
        <v>113.99614954193093</v>
      </c>
      <c r="DV104" s="2">
        <f t="shared" si="134"/>
        <v>112.40845454545455</v>
      </c>
      <c r="DW104" s="2">
        <f t="shared" si="134"/>
        <v>121.24449923020823</v>
      </c>
      <c r="DX104" s="2">
        <f t="shared" si="134"/>
        <v>112.30950384895873</v>
      </c>
      <c r="DY104" s="2">
        <f t="shared" si="134"/>
        <v>107.86356376306621</v>
      </c>
      <c r="EA104" s="2">
        <f t="shared" si="94"/>
        <v>50.405308133457289</v>
      </c>
      <c r="EB104" s="2">
        <f t="shared" si="94"/>
        <v>64.148736047022638</v>
      </c>
      <c r="EC104" s="2">
        <f t="shared" si="94"/>
        <v>70.935449799643791</v>
      </c>
      <c r="ED104" s="2">
        <f t="shared" si="94"/>
        <v>75.735152252678006</v>
      </c>
      <c r="EE104" s="2">
        <f t="shared" si="94"/>
        <v>82.951984892371499</v>
      </c>
      <c r="EF104" s="2">
        <f t="shared" si="94"/>
        <v>91.696753133907578</v>
      </c>
      <c r="EG104" s="2">
        <f t="shared" si="94"/>
        <v>91.860105403774895</v>
      </c>
      <c r="EH104" s="2">
        <f t="shared" si="94"/>
        <v>91.912341174773445</v>
      </c>
      <c r="EI104" s="2">
        <f t="shared" si="94"/>
        <v>95.529236477314569</v>
      </c>
      <c r="EJ104" s="2">
        <f t="shared" si="94"/>
        <v>93.970680103841545</v>
      </c>
      <c r="EK104" s="2">
        <f t="shared" si="94"/>
        <v>96.057907179177803</v>
      </c>
      <c r="EL104" s="2">
        <f t="shared" si="94"/>
        <v>92.931303648312777</v>
      </c>
      <c r="EM104" s="2">
        <f t="shared" si="135"/>
        <v>106.67092014244199</v>
      </c>
      <c r="EN104" s="2">
        <f t="shared" si="135"/>
        <v>95.304137105727847</v>
      </c>
      <c r="EO104" s="2">
        <f t="shared" si="135"/>
        <v>94.648759117241354</v>
      </c>
      <c r="EQ104" s="2">
        <f t="shared" si="136"/>
        <v>49.612054392923497</v>
      </c>
      <c r="ER104" s="2">
        <f t="shared" si="136"/>
        <v>63.879809072221427</v>
      </c>
      <c r="ES104" s="2">
        <f t="shared" si="136"/>
        <v>70.649705844218872</v>
      </c>
      <c r="ET104" s="2">
        <f t="shared" si="136"/>
        <v>75.423419247048329</v>
      </c>
      <c r="EU104" s="2">
        <f t="shared" si="136"/>
        <v>82.931582628305634</v>
      </c>
      <c r="EV104" s="2">
        <f t="shared" si="136"/>
        <v>91.198308464193701</v>
      </c>
      <c r="EW104" s="2">
        <f t="shared" si="136"/>
        <v>91.436053136424107</v>
      </c>
      <c r="EX104" s="2">
        <f t="shared" si="136"/>
        <v>92.127391254221749</v>
      </c>
      <c r="EY104" s="2">
        <f t="shared" si="136"/>
        <v>95.267884737843701</v>
      </c>
      <c r="EZ104" s="2">
        <f t="shared" si="136"/>
        <v>93.65605337797777</v>
      </c>
      <c r="FA104" s="2">
        <f t="shared" si="136"/>
        <v>95.277956787983115</v>
      </c>
      <c r="FB104" s="2">
        <f t="shared" si="136"/>
        <v>92.603703537035088</v>
      </c>
      <c r="FC104" s="2">
        <f t="shared" si="136"/>
        <v>104.04243803086449</v>
      </c>
      <c r="FD104" s="2">
        <f t="shared" si="136"/>
        <v>95.940276495321001</v>
      </c>
      <c r="FE104" s="2">
        <f t="shared" si="136"/>
        <v>96.187485314794003</v>
      </c>
      <c r="FG104" s="2">
        <f t="shared" si="137"/>
        <v>0.97301328906047213</v>
      </c>
      <c r="FH104" s="2">
        <f t="shared" si="137"/>
        <v>0.95698893873233315</v>
      </c>
      <c r="FI104" s="2">
        <f t="shared" si="137"/>
        <v>0.95656576169205498</v>
      </c>
      <c r="FJ104" s="2">
        <f t="shared" si="137"/>
        <v>0.95742889552550625</v>
      </c>
      <c r="FK104" s="2">
        <f t="shared" si="137"/>
        <v>0.95855417664787723</v>
      </c>
      <c r="FL104" s="2">
        <f t="shared" si="137"/>
        <v>0.95361182015172385</v>
      </c>
      <c r="FM104" s="2">
        <f t="shared" si="137"/>
        <v>0.95608579016103612</v>
      </c>
      <c r="FN104" s="2">
        <f t="shared" si="137"/>
        <v>0.95186048963419845</v>
      </c>
      <c r="FO104" s="2">
        <f t="shared" si="137"/>
        <v>0.95083035317239784</v>
      </c>
      <c r="FP104" s="2">
        <f t="shared" si="137"/>
        <v>0.95266647921756553</v>
      </c>
      <c r="FQ104" s="2">
        <f t="shared" si="137"/>
        <v>0.95139548645188121</v>
      </c>
      <c r="FR104" s="2">
        <f t="shared" si="137"/>
        <v>0.95636223820947541</v>
      </c>
      <c r="FS104" s="2">
        <f t="shared" si="137"/>
        <v>0.959449042349937</v>
      </c>
      <c r="FT104" s="2">
        <f t="shared" si="137"/>
        <v>0.96005663512576844</v>
      </c>
      <c r="FU104" s="2">
        <f t="shared" si="137"/>
        <v>0.95049604117893072</v>
      </c>
      <c r="FW104" s="2">
        <f t="shared" si="127"/>
        <v>5.1851680906994451E-4</v>
      </c>
      <c r="FX104" s="2">
        <f t="shared" si="127"/>
        <v>6.5562315109988459E-4</v>
      </c>
      <c r="FY104" s="2">
        <f t="shared" si="127"/>
        <v>6.2852430174513028E-4</v>
      </c>
      <c r="FZ104" s="2">
        <f t="shared" si="127"/>
        <v>6.0606757583310175E-4</v>
      </c>
      <c r="GA104" s="2">
        <f t="shared" si="127"/>
        <v>6.8694699686182282E-4</v>
      </c>
      <c r="GB104" s="2">
        <f t="shared" si="127"/>
        <v>6.2189039631080183E-4</v>
      </c>
      <c r="GC104" s="2">
        <f t="shared" si="127"/>
        <v>7.080070726873212E-4</v>
      </c>
      <c r="GD104" s="2">
        <f t="shared" si="127"/>
        <v>7.1700311846209519E-4</v>
      </c>
      <c r="GE104" s="2">
        <f t="shared" si="127"/>
        <v>9.9005106674114889E-4</v>
      </c>
      <c r="GF104" s="2">
        <f t="shared" si="127"/>
        <v>9.5009968924295734E-4</v>
      </c>
      <c r="GG104" s="2">
        <f t="shared" si="127"/>
        <v>7.2084248122430495E-4</v>
      </c>
      <c r="GH104" s="2">
        <f t="shared" si="127"/>
        <v>6.0222531123170237E-4</v>
      </c>
      <c r="GI104" s="2">
        <f t="shared" si="127"/>
        <v>5.2837498022370176E-4</v>
      </c>
      <c r="GJ104" s="2">
        <f t="shared" si="127"/>
        <v>3.4572912309593977E-4</v>
      </c>
      <c r="GK104" s="2">
        <f t="shared" si="127"/>
        <v>3.3346883477516903E-4</v>
      </c>
      <c r="GM104" s="86">
        <f t="shared" si="128"/>
        <v>3.7614384600953235E-4</v>
      </c>
      <c r="GN104" s="86">
        <f t="shared" si="128"/>
        <v>1.7383683804566948E-5</v>
      </c>
      <c r="GO104" s="86">
        <f t="shared" si="128"/>
        <v>3.0098502434829623E-6</v>
      </c>
      <c r="GP104" s="86">
        <f t="shared" si="128"/>
        <v>1.603897582434801E-6</v>
      </c>
      <c r="GQ104" s="86">
        <f t="shared" si="128"/>
        <v>3.8497520631392012E-7</v>
      </c>
      <c r="GR104" s="86">
        <f t="shared" si="128"/>
        <v>5.2023719640098695E-6</v>
      </c>
      <c r="GS104" s="86">
        <f t="shared" si="128"/>
        <v>3.3946710330311797E-7</v>
      </c>
      <c r="GT104" s="86">
        <f t="shared" si="128"/>
        <v>5.7680796341629127E-6</v>
      </c>
      <c r="GU104" s="86">
        <f t="shared" si="128"/>
        <v>9.2051952321534267E-7</v>
      </c>
      <c r="GV104" s="86">
        <f t="shared" si="128"/>
        <v>2.4250312174407719E-8</v>
      </c>
      <c r="GW104" s="86">
        <f t="shared" si="128"/>
        <v>5.6477621755815651E-8</v>
      </c>
      <c r="GX104" s="86">
        <f t="shared" si="128"/>
        <v>9.451261118932922E-10</v>
      </c>
      <c r="GY104" s="86">
        <f t="shared" si="128"/>
        <v>9.6543626346988033E-11</v>
      </c>
      <c r="GZ104" s="86">
        <f t="shared" si="128"/>
        <v>1.0145091851180926E-7</v>
      </c>
      <c r="HA104" s="86">
        <f t="shared" si="128"/>
        <v>2.0391279012076655E-8</v>
      </c>
      <c r="HC104" s="86">
        <f t="shared" si="73"/>
        <v>0.15594886470435165</v>
      </c>
      <c r="HD104" s="86">
        <f t="shared" si="73"/>
        <v>0.11493663887735241</v>
      </c>
      <c r="HE104" s="86">
        <f t="shared" si="73"/>
        <v>0.11114671969806318</v>
      </c>
      <c r="HF104" s="86">
        <f t="shared" si="73"/>
        <v>0.11342984472555533</v>
      </c>
      <c r="HG104" s="86">
        <f t="shared" si="73"/>
        <v>0.13611652729774293</v>
      </c>
      <c r="HH104" s="86">
        <f t="shared" si="73"/>
        <v>0.11847726474170281</v>
      </c>
      <c r="HI104" s="86">
        <f t="shared" si="138"/>
        <v>0.14908981259220117</v>
      </c>
      <c r="HJ104" s="86">
        <f t="shared" si="138"/>
        <v>0.14638223383698698</v>
      </c>
      <c r="HK104" s="86">
        <f t="shared" si="138"/>
        <v>0.15332243345100222</v>
      </c>
      <c r="HL104" s="86">
        <f t="shared" si="138"/>
        <v>0.17194472798739102</v>
      </c>
      <c r="HM104" s="86">
        <f t="shared" si="138"/>
        <v>0.13128917439860968</v>
      </c>
      <c r="HN104" s="86">
        <f t="shared" si="138"/>
        <v>0.11288401299450637</v>
      </c>
      <c r="HO104" s="86">
        <f t="shared" si="138"/>
        <v>0.12385791912848458</v>
      </c>
      <c r="HP104" s="86">
        <f t="shared" si="138"/>
        <v>0.11616259915038256</v>
      </c>
      <c r="HQ104" s="86">
        <f t="shared" si="138"/>
        <v>0.1014474245459374</v>
      </c>
      <c r="HS104" s="86">
        <f t="shared" si="129"/>
        <v>1.3655943147622608E-17</v>
      </c>
      <c r="HT104" s="86">
        <f t="shared" si="129"/>
        <v>4.6615053976931703E-21</v>
      </c>
      <c r="HU104" s="86">
        <f t="shared" si="129"/>
        <v>7.7296798777442083E-22</v>
      </c>
      <c r="HV104" s="86">
        <f t="shared" si="129"/>
        <v>4.8863078187500248E-23</v>
      </c>
      <c r="HW104" s="86">
        <f t="shared" si="129"/>
        <v>5.8747843214108249E-23</v>
      </c>
      <c r="HX104" s="86">
        <f t="shared" si="129"/>
        <v>5.0002294113274874E-23</v>
      </c>
      <c r="HY104" s="86">
        <f t="shared" si="129"/>
        <v>1.1475346099644081E-22</v>
      </c>
      <c r="HZ104" s="86">
        <f t="shared" si="129"/>
        <v>1.3781393557002758E-22</v>
      </c>
      <c r="IA104" s="86">
        <f t="shared" si="129"/>
        <v>6.0551864936968149E-23</v>
      </c>
      <c r="IB104" s="86">
        <f t="shared" si="129"/>
        <v>7.9893634840571312E-23</v>
      </c>
      <c r="IC104" s="86">
        <f t="shared" si="129"/>
        <v>2.7699170598995872E-23</v>
      </c>
      <c r="ID104" s="86">
        <f t="shared" si="129"/>
        <v>3.099913383619761E-24</v>
      </c>
      <c r="IE104" s="86">
        <f t="shared" si="129"/>
        <v>6.4889793748654941E-21</v>
      </c>
      <c r="IF104" s="86">
        <f t="shared" si="129"/>
        <v>1.9232971533925363E-12</v>
      </c>
      <c r="IG104" s="86">
        <f t="shared" si="129"/>
        <v>2.2550803349074964E-9</v>
      </c>
      <c r="II104" s="86">
        <f t="shared" si="130"/>
        <v>4.0598098075009847E-83</v>
      </c>
      <c r="IJ104" s="86">
        <f t="shared" si="130"/>
        <v>4.8813903965963996E-100</v>
      </c>
      <c r="IK104" s="86">
        <f t="shared" si="130"/>
        <v>3.8838570075479331E-107</v>
      </c>
      <c r="IL104" s="86">
        <f t="shared" si="130"/>
        <v>5.8511715805353211E-113</v>
      </c>
      <c r="IM104" s="86">
        <f t="shared" si="130"/>
        <v>1.3026917491405404E-112</v>
      </c>
      <c r="IN104" s="86">
        <f t="shared" si="130"/>
        <v>6.0853731245654332E-111</v>
      </c>
      <c r="IO104" s="86">
        <f t="shared" si="130"/>
        <v>7.494591648250148E-111</v>
      </c>
      <c r="IP104" s="86">
        <f t="shared" si="130"/>
        <v>2.6311888379361207E-111</v>
      </c>
      <c r="IQ104" s="86">
        <f t="shared" si="130"/>
        <v>2.0858519754143406E-112</v>
      </c>
      <c r="IR104" s="86">
        <f t="shared" si="130"/>
        <v>5.6750054227901957E-113</v>
      </c>
      <c r="IS104" s="86">
        <f t="shared" si="130"/>
        <v>4.6253644825621509E-114</v>
      </c>
      <c r="IT104" s="86">
        <f t="shared" si="130"/>
        <v>1.2817018562037578E-117</v>
      </c>
      <c r="IU104" s="86">
        <f t="shared" si="130"/>
        <v>3.083953480444515E-100</v>
      </c>
      <c r="IV104" s="86">
        <f t="shared" si="130"/>
        <v>1.0110958327381445E-46</v>
      </c>
      <c r="IW104" s="86">
        <f t="shared" si="130"/>
        <v>2.3970025759596899E-32</v>
      </c>
      <c r="IY104" s="86">
        <f t="shared" si="131"/>
        <v>0.15632500855036119</v>
      </c>
      <c r="IZ104" s="86">
        <f t="shared" si="131"/>
        <v>0.11495402256115697</v>
      </c>
      <c r="JA104" s="86">
        <f t="shared" si="131"/>
        <v>0.11114972954830667</v>
      </c>
      <c r="JB104" s="86">
        <f t="shared" si="131"/>
        <v>0.11343144862313777</v>
      </c>
      <c r="JC104" s="86">
        <f t="shared" si="131"/>
        <v>0.13611691227294925</v>
      </c>
      <c r="JD104" s="86">
        <f t="shared" si="131"/>
        <v>0.11848246711366682</v>
      </c>
      <c r="JE104" s="86">
        <f t="shared" si="131"/>
        <v>0.14909015205930448</v>
      </c>
      <c r="JF104" s="86">
        <f t="shared" si="131"/>
        <v>0.14638800191662113</v>
      </c>
      <c r="JG104" s="86">
        <f t="shared" si="131"/>
        <v>0.15332335397052543</v>
      </c>
      <c r="JH104" s="86">
        <f t="shared" si="131"/>
        <v>0.1719447522377032</v>
      </c>
      <c r="JI104" s="86">
        <f t="shared" si="131"/>
        <v>0.13128923087623143</v>
      </c>
      <c r="JJ104" s="86">
        <f t="shared" si="131"/>
        <v>0.11288401393963249</v>
      </c>
      <c r="JK104" s="86">
        <f t="shared" si="131"/>
        <v>0.1238579192250282</v>
      </c>
      <c r="JL104" s="86">
        <f t="shared" si="131"/>
        <v>0.11616270060322437</v>
      </c>
      <c r="JM104" s="86">
        <f t="shared" si="131"/>
        <v>0.10144744719229674</v>
      </c>
    </row>
    <row r="105" spans="2:273" x14ac:dyDescent="0.25">
      <c r="B105" s="2">
        <v>78</v>
      </c>
      <c r="C105" s="37">
        <v>107.254</v>
      </c>
      <c r="D105" s="37">
        <v>117.91800000000001</v>
      </c>
      <c r="E105" s="37">
        <v>124.694</v>
      </c>
      <c r="F105" s="37">
        <v>129.161</v>
      </c>
      <c r="G105" s="37">
        <v>141.82300000000001</v>
      </c>
      <c r="H105" s="37">
        <v>139.565</v>
      </c>
      <c r="I105" s="37">
        <v>148.59</v>
      </c>
      <c r="J105" s="37">
        <v>147.274</v>
      </c>
      <c r="K105" s="37">
        <v>153.29</v>
      </c>
      <c r="L105" s="37">
        <v>155.661</v>
      </c>
      <c r="M105" s="37">
        <v>145.40299999999999</v>
      </c>
      <c r="N105" s="37">
        <v>137.85499999999999</v>
      </c>
      <c r="O105" s="37">
        <v>147.31100000000001</v>
      </c>
      <c r="P105" s="37">
        <v>129.72300000000001</v>
      </c>
      <c r="Q105" s="37">
        <v>121.092</v>
      </c>
      <c r="S105" s="4">
        <f t="shared" si="132"/>
        <v>108.35267128229398</v>
      </c>
      <c r="T105" s="4">
        <f t="shared" si="132"/>
        <v>116.98191535426817</v>
      </c>
      <c r="U105" s="4">
        <f t="shared" si="132"/>
        <v>122.46737016527339</v>
      </c>
      <c r="V105" s="4">
        <f t="shared" si="132"/>
        <v>126.63764774655399</v>
      </c>
      <c r="W105" s="4">
        <f t="shared" si="132"/>
        <v>138.91800234920612</v>
      </c>
      <c r="X105" s="4">
        <f t="shared" si="132"/>
        <v>137.96566221606957</v>
      </c>
      <c r="Y105" s="4">
        <f t="shared" si="132"/>
        <v>146.58972546532328</v>
      </c>
      <c r="Z105" s="4">
        <f t="shared" si="132"/>
        <v>145.15415970225607</v>
      </c>
      <c r="AA105" s="4">
        <f t="shared" si="132"/>
        <v>151.15507922239001</v>
      </c>
      <c r="AB105" s="4">
        <f t="shared" si="132"/>
        <v>153.41542896765912</v>
      </c>
      <c r="AC105" s="4">
        <f t="shared" si="132"/>
        <v>145.06325142631891</v>
      </c>
      <c r="AD105" s="4">
        <f t="shared" si="132"/>
        <v>137.54354004871288</v>
      </c>
      <c r="AE105" s="4">
        <f t="shared" si="132"/>
        <v>149.24278381374756</v>
      </c>
      <c r="AF105" s="4">
        <f t="shared" si="132"/>
        <v>132.45458618596842</v>
      </c>
      <c r="AG105" s="4">
        <f t="shared" si="132"/>
        <v>121.60243940104306</v>
      </c>
      <c r="AI105" s="4">
        <f t="shared" si="133"/>
        <v>-1.0986712822939779</v>
      </c>
      <c r="AJ105" s="4">
        <f t="shared" si="133"/>
        <v>0.9360846457318388</v>
      </c>
      <c r="AK105" s="4">
        <f t="shared" si="133"/>
        <v>2.2266298347266087</v>
      </c>
      <c r="AL105" s="4">
        <f t="shared" si="133"/>
        <v>2.5233522534460064</v>
      </c>
      <c r="AM105" s="4">
        <f t="shared" si="133"/>
        <v>2.9049976507938879</v>
      </c>
      <c r="AN105" s="4">
        <f t="shared" si="133"/>
        <v>1.599337783930423</v>
      </c>
      <c r="AO105" s="4">
        <f t="shared" si="133"/>
        <v>2.0002745346767199</v>
      </c>
      <c r="AP105" s="4">
        <f t="shared" si="133"/>
        <v>2.1198402977439343</v>
      </c>
      <c r="AQ105" s="4">
        <f t="shared" si="133"/>
        <v>2.1349207776099774</v>
      </c>
      <c r="AR105" s="4">
        <f t="shared" si="133"/>
        <v>2.2455710323408766</v>
      </c>
      <c r="AS105" s="4">
        <f t="shared" si="133"/>
        <v>0.33974857368107791</v>
      </c>
      <c r="AT105" s="4">
        <f t="shared" si="133"/>
        <v>0.31145995128710524</v>
      </c>
      <c r="AU105" s="4">
        <f t="shared" si="133"/>
        <v>-1.9317838137475576</v>
      </c>
      <c r="AV105" s="4">
        <f t="shared" si="133"/>
        <v>-2.7315861859684105</v>
      </c>
      <c r="AW105" s="4">
        <f t="shared" si="133"/>
        <v>-0.51043940104305818</v>
      </c>
      <c r="AY105" s="2">
        <f t="shared" si="125"/>
        <v>50.890352037720731</v>
      </c>
      <c r="AZ105" s="2">
        <f t="shared" si="125"/>
        <v>64.881241787291543</v>
      </c>
      <c r="BA105" s="2">
        <f t="shared" si="125"/>
        <v>71.596632874543033</v>
      </c>
      <c r="BB105" s="2">
        <f t="shared" si="125"/>
        <v>76.327806047782573</v>
      </c>
      <c r="BC105" s="2">
        <f t="shared" si="125"/>
        <v>83.527328093879447</v>
      </c>
      <c r="BD105" s="2">
        <f t="shared" si="125"/>
        <v>92.218982922225223</v>
      </c>
      <c r="BE105" s="2">
        <f t="shared" si="125"/>
        <v>92.396891316312434</v>
      </c>
      <c r="BF105" s="2">
        <f t="shared" si="125"/>
        <v>92.660100096040665</v>
      </c>
      <c r="BG105" s="2">
        <f t="shared" si="125"/>
        <v>96.218822329689871</v>
      </c>
      <c r="BH105" s="2">
        <f t="shared" si="125"/>
        <v>94.623661313318451</v>
      </c>
      <c r="BI105" s="2">
        <f t="shared" si="125"/>
        <v>96.721494422041403</v>
      </c>
      <c r="BJ105" s="2">
        <f t="shared" si="125"/>
        <v>93.607749886058343</v>
      </c>
      <c r="BK105" s="2">
        <f t="shared" si="125"/>
        <v>106.98635528499752</v>
      </c>
      <c r="BL105" s="2">
        <f t="shared" si="125"/>
        <v>95.849358866946389</v>
      </c>
      <c r="BM105" s="2">
        <f t="shared" si="125"/>
        <v>95.190104877647059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76.215974833132734</v>
      </c>
      <c r="DL105" s="2">
        <f t="shared" si="134"/>
        <v>86.709424343098775</v>
      </c>
      <c r="DM105" s="2">
        <f t="shared" si="134"/>
        <v>90.746166414980394</v>
      </c>
      <c r="DN105" s="2">
        <f t="shared" si="134"/>
        <v>93.420407580791306</v>
      </c>
      <c r="DO105" s="2">
        <f t="shared" si="134"/>
        <v>100.50893838719418</v>
      </c>
      <c r="DP105" s="2">
        <f t="shared" si="134"/>
        <v>106.99697801268499</v>
      </c>
      <c r="DQ105" s="2">
        <f t="shared" si="134"/>
        <v>107.91232482633647</v>
      </c>
      <c r="DR105" s="2">
        <f t="shared" si="134"/>
        <v>110.76824750830568</v>
      </c>
      <c r="DS105" s="2">
        <f t="shared" si="134"/>
        <v>113.65674794046947</v>
      </c>
      <c r="DT105" s="2">
        <f t="shared" si="134"/>
        <v>111.73721094995001</v>
      </c>
      <c r="DU105" s="2">
        <f t="shared" si="134"/>
        <v>114.20823276955602</v>
      </c>
      <c r="DV105" s="2">
        <f t="shared" si="134"/>
        <v>112.62461507097554</v>
      </c>
      <c r="DW105" s="2">
        <f t="shared" si="134"/>
        <v>121.4996193177214</v>
      </c>
      <c r="DX105" s="2">
        <f t="shared" si="134"/>
        <v>112.5031891256786</v>
      </c>
      <c r="DY105" s="2">
        <f t="shared" si="134"/>
        <v>108.03630104529617</v>
      </c>
      <c r="EA105" s="2">
        <f t="shared" si="94"/>
        <v>50.250195723582273</v>
      </c>
      <c r="EB105" s="2">
        <f t="shared" si="94"/>
        <v>63.986710091188755</v>
      </c>
      <c r="EC105" s="2">
        <f t="shared" si="94"/>
        <v>70.803828138913602</v>
      </c>
      <c r="ED105" s="2">
        <f t="shared" si="94"/>
        <v>75.63488270118097</v>
      </c>
      <c r="EE105" s="2">
        <f t="shared" si="94"/>
        <v>82.857701117446197</v>
      </c>
      <c r="EF105" s="2">
        <f t="shared" si="94"/>
        <v>91.563709246197703</v>
      </c>
      <c r="EG105" s="2">
        <f t="shared" si="94"/>
        <v>91.747285928516035</v>
      </c>
      <c r="EH105" s="2">
        <f t="shared" si="94"/>
        <v>91.824705697555117</v>
      </c>
      <c r="EI105" s="2">
        <f t="shared" si="94"/>
        <v>95.396699463924179</v>
      </c>
      <c r="EJ105" s="2">
        <f t="shared" si="94"/>
        <v>93.848517950852923</v>
      </c>
      <c r="EK105" s="2">
        <f t="shared" si="94"/>
        <v>95.907371029659828</v>
      </c>
      <c r="EL105" s="2">
        <f t="shared" si="94"/>
        <v>92.816599738804413</v>
      </c>
      <c r="EM105" s="2">
        <f t="shared" si="135"/>
        <v>106.4284650648766</v>
      </c>
      <c r="EN105" s="2">
        <f t="shared" si="135"/>
        <v>95.217197001913249</v>
      </c>
      <c r="EO105" s="2">
        <f t="shared" si="135"/>
        <v>94.579348468965492</v>
      </c>
      <c r="EQ105" s="2">
        <f t="shared" si="136"/>
        <v>49.477921373344294</v>
      </c>
      <c r="ER105" s="2">
        <f t="shared" si="136"/>
        <v>63.724955609406848</v>
      </c>
      <c r="ES105" s="2">
        <f t="shared" si="136"/>
        <v>70.525662121195751</v>
      </c>
      <c r="ET105" s="2">
        <f t="shared" si="136"/>
        <v>75.331720501967766</v>
      </c>
      <c r="EU105" s="2">
        <f t="shared" si="136"/>
        <v>82.837933519049443</v>
      </c>
      <c r="EV105" s="2">
        <f t="shared" si="136"/>
        <v>91.079420129228239</v>
      </c>
      <c r="EW105" s="2">
        <f t="shared" si="136"/>
        <v>91.335674338145708</v>
      </c>
      <c r="EX105" s="2">
        <f t="shared" si="136"/>
        <v>92.033252334744887</v>
      </c>
      <c r="EY105" s="2">
        <f t="shared" si="136"/>
        <v>95.143270714813681</v>
      </c>
      <c r="EZ105" s="2">
        <f t="shared" si="136"/>
        <v>93.54358242343541</v>
      </c>
      <c r="FA105" s="2">
        <f t="shared" si="136"/>
        <v>95.149924907699145</v>
      </c>
      <c r="FB105" s="2">
        <f t="shared" si="136"/>
        <v>92.498546848885127</v>
      </c>
      <c r="FC105" s="2">
        <f t="shared" si="136"/>
        <v>103.87232895142387</v>
      </c>
      <c r="FD105" s="2">
        <f t="shared" si="136"/>
        <v>95.83255651231552</v>
      </c>
      <c r="FE105" s="2">
        <f t="shared" si="136"/>
        <v>96.06160233961289</v>
      </c>
      <c r="FG105" s="2">
        <f t="shared" si="137"/>
        <v>0.97532924545935207</v>
      </c>
      <c r="FH105" s="2">
        <f t="shared" si="137"/>
        <v>0.96062442877971244</v>
      </c>
      <c r="FI105" s="2">
        <f t="shared" si="137"/>
        <v>0.96023553432858577</v>
      </c>
      <c r="FJ105" s="2">
        <f t="shared" si="137"/>
        <v>0.96102871279390456</v>
      </c>
      <c r="FK105" s="2">
        <f t="shared" si="137"/>
        <v>0.9620626104215273</v>
      </c>
      <c r="FL105" s="2">
        <f t="shared" si="137"/>
        <v>0.95752008873283001</v>
      </c>
      <c r="FM105" s="2">
        <f t="shared" si="137"/>
        <v>0.95979441125689846</v>
      </c>
      <c r="FN105" s="2">
        <f t="shared" si="137"/>
        <v>0.95590948813412457</v>
      </c>
      <c r="FO105" s="2">
        <f t="shared" si="137"/>
        <v>0.95496189645700202</v>
      </c>
      <c r="FP105" s="2">
        <f t="shared" si="137"/>
        <v>0.95665077352944694</v>
      </c>
      <c r="FQ105" s="2">
        <f t="shared" si="137"/>
        <v>0.95548176699534182</v>
      </c>
      <c r="FR105" s="2">
        <f t="shared" si="137"/>
        <v>0.96004848841907686</v>
      </c>
      <c r="FS105" s="2">
        <f t="shared" si="137"/>
        <v>0.96288465787612632</v>
      </c>
      <c r="FT105" s="2">
        <f t="shared" si="137"/>
        <v>0.96344273472586195</v>
      </c>
      <c r="FU105" s="2">
        <f t="shared" si="137"/>
        <v>0.95465433578556214</v>
      </c>
      <c r="FW105" s="2">
        <f t="shared" si="127"/>
        <v>5.6851393524731111E-4</v>
      </c>
      <c r="FX105" s="2">
        <f t="shared" si="127"/>
        <v>7.1883102160544179E-4</v>
      </c>
      <c r="FY105" s="2">
        <f t="shared" si="127"/>
        <v>6.8912140505198176E-4</v>
      </c>
      <c r="FZ105" s="2">
        <f t="shared" si="127"/>
        <v>6.6450102738263843E-4</v>
      </c>
      <c r="GA105" s="2">
        <f t="shared" si="127"/>
        <v>7.5317248715182515E-4</v>
      </c>
      <c r="GB105" s="2">
        <f t="shared" si="127"/>
        <v>6.8184834981947827E-4</v>
      </c>
      <c r="GC105" s="2">
        <f t="shared" si="127"/>
        <v>7.7626129364626408E-4</v>
      </c>
      <c r="GD105" s="2">
        <f t="shared" si="127"/>
        <v>7.8612390570750466E-4</v>
      </c>
      <c r="GE105" s="2">
        <f t="shared" si="127"/>
        <v>1.0854657258646152E-3</v>
      </c>
      <c r="GF105" s="2">
        <f t="shared" si="127"/>
        <v>1.0416681100514978E-3</v>
      </c>
      <c r="GG105" s="2">
        <f t="shared" si="127"/>
        <v>7.9033309934060567E-4</v>
      </c>
      <c r="GH105" s="2">
        <f t="shared" si="127"/>
        <v>6.6028855910163508E-4</v>
      </c>
      <c r="GI105" s="2">
        <f t="shared" si="127"/>
        <v>5.7932211329359158E-4</v>
      </c>
      <c r="GJ105" s="2">
        <f t="shared" si="127"/>
        <v>3.7907180118435435E-4</v>
      </c>
      <c r="GK105" s="2">
        <f t="shared" si="127"/>
        <v>3.6562954321813407E-4</v>
      </c>
      <c r="GM105" s="86">
        <f t="shared" si="128"/>
        <v>1.1050055411915231E-4</v>
      </c>
      <c r="GN105" s="86">
        <f t="shared" si="128"/>
        <v>3.3909147214381307E-6</v>
      </c>
      <c r="GO105" s="86">
        <f t="shared" si="128"/>
        <v>4.5914983923551595E-7</v>
      </c>
      <c r="GP105" s="86">
        <f t="shared" si="128"/>
        <v>2.1441289218245411E-7</v>
      </c>
      <c r="GQ105" s="86">
        <f t="shared" si="128"/>
        <v>4.4772393331042844E-8</v>
      </c>
      <c r="GR105" s="86">
        <f t="shared" si="128"/>
        <v>8.2499890135261873E-7</v>
      </c>
      <c r="GS105" s="86">
        <f t="shared" si="128"/>
        <v>3.8914733426734046E-8</v>
      </c>
      <c r="GT105" s="86">
        <f t="shared" si="128"/>
        <v>1.018423131746372E-6</v>
      </c>
      <c r="GU105" s="86">
        <f t="shared" si="128"/>
        <v>1.221014785563908E-7</v>
      </c>
      <c r="GV105" s="86">
        <f t="shared" si="128"/>
        <v>1.9059663146986602E-9</v>
      </c>
      <c r="GW105" s="86">
        <f t="shared" si="128"/>
        <v>4.4676570990570833E-9</v>
      </c>
      <c r="GX105" s="86">
        <f t="shared" si="128"/>
        <v>3.5440388736967138E-11</v>
      </c>
      <c r="GY105" s="86">
        <f t="shared" si="128"/>
        <v>3.1921813573035878E-12</v>
      </c>
      <c r="GZ105" s="86">
        <f t="shared" si="128"/>
        <v>8.3966683764290244E-9</v>
      </c>
      <c r="HA105" s="86">
        <f t="shared" si="128"/>
        <v>1.5797249314464827E-9</v>
      </c>
      <c r="HC105" s="86">
        <f t="shared" si="73"/>
        <v>0.19282093769574893</v>
      </c>
      <c r="HD105" s="86">
        <f t="shared" si="73"/>
        <v>0.14871715280007666</v>
      </c>
      <c r="HE105" s="86">
        <f t="shared" si="73"/>
        <v>0.14516450067891851</v>
      </c>
      <c r="HF105" s="86">
        <f t="shared" si="73"/>
        <v>0.14882241648842454</v>
      </c>
      <c r="HG105" s="86">
        <f t="shared" si="73"/>
        <v>0.17734526637717343</v>
      </c>
      <c r="HH105" s="86">
        <f t="shared" si="73"/>
        <v>0.15481921696168716</v>
      </c>
      <c r="HI105" s="86">
        <f t="shared" si="138"/>
        <v>0.19296506913415573</v>
      </c>
      <c r="HJ105" s="86">
        <f t="shared" si="138"/>
        <v>0.18985757853136051</v>
      </c>
      <c r="HK105" s="86">
        <f t="shared" si="138"/>
        <v>0.20085502807756669</v>
      </c>
      <c r="HL105" s="86">
        <f t="shared" si="138"/>
        <v>0.22333910786900249</v>
      </c>
      <c r="HM105" s="86">
        <f t="shared" si="138"/>
        <v>0.17202811206486859</v>
      </c>
      <c r="HN105" s="86">
        <f t="shared" si="138"/>
        <v>0.14893126726233152</v>
      </c>
      <c r="HO105" s="86">
        <f t="shared" si="138"/>
        <v>0.15850612980298265</v>
      </c>
      <c r="HP105" s="86">
        <f t="shared" si="138"/>
        <v>0.1501251845589176</v>
      </c>
      <c r="HQ105" s="86">
        <f t="shared" si="138"/>
        <v>0.13642908630194062</v>
      </c>
      <c r="HS105" s="86">
        <f t="shared" si="129"/>
        <v>5.5080168237770606E-17</v>
      </c>
      <c r="HT105" s="86">
        <f t="shared" si="129"/>
        <v>2.6568590049308262E-20</v>
      </c>
      <c r="HU105" s="86">
        <f t="shared" si="129"/>
        <v>4.8021195246990545E-21</v>
      </c>
      <c r="HV105" s="86">
        <f t="shared" si="129"/>
        <v>3.3354612077716654E-22</v>
      </c>
      <c r="HW105" s="86">
        <f t="shared" si="129"/>
        <v>4.116225409682587E-22</v>
      </c>
      <c r="HX105" s="86">
        <f t="shared" si="129"/>
        <v>3.3751445623230793E-22</v>
      </c>
      <c r="HY105" s="86">
        <f t="shared" si="129"/>
        <v>7.8768362379527665E-22</v>
      </c>
      <c r="HZ105" s="86">
        <f t="shared" si="129"/>
        <v>9.4947590383617262E-22</v>
      </c>
      <c r="IA105" s="86">
        <f t="shared" si="129"/>
        <v>4.6859735207248532E-22</v>
      </c>
      <c r="IB105" s="86">
        <f t="shared" si="129"/>
        <v>6.105617707240761E-22</v>
      </c>
      <c r="IC105" s="86">
        <f t="shared" si="129"/>
        <v>2.020760306721271E-22</v>
      </c>
      <c r="ID105" s="86">
        <f t="shared" si="129"/>
        <v>2.3183877000333814E-23</v>
      </c>
      <c r="IE105" s="86">
        <f t="shared" si="129"/>
        <v>3.5046849850750881E-20</v>
      </c>
      <c r="IF105" s="86">
        <f t="shared" si="129"/>
        <v>4.7619040943586432E-12</v>
      </c>
      <c r="IG105" s="86">
        <f t="shared" si="129"/>
        <v>4.3269328942974017E-9</v>
      </c>
      <c r="II105" s="86">
        <f t="shared" si="130"/>
        <v>3.754382897271508E-81</v>
      </c>
      <c r="IJ105" s="86">
        <f t="shared" si="130"/>
        <v>1.3762985783288079E-97</v>
      </c>
      <c r="IK105" s="86">
        <f t="shared" si="130"/>
        <v>1.590021772483543E-104</v>
      </c>
      <c r="IL105" s="86">
        <f t="shared" si="130"/>
        <v>3.2375043628294865E-110</v>
      </c>
      <c r="IM105" s="86">
        <f t="shared" si="130"/>
        <v>7.8704923875530258E-110</v>
      </c>
      <c r="IN105" s="86">
        <f t="shared" si="130"/>
        <v>3.0680143567373224E-108</v>
      </c>
      <c r="IO105" s="86">
        <f t="shared" si="130"/>
        <v>4.1984856506359059E-108</v>
      </c>
      <c r="IP105" s="86">
        <f t="shared" si="130"/>
        <v>1.5301469071445043E-108</v>
      </c>
      <c r="IQ105" s="86">
        <f t="shared" si="130"/>
        <v>1.7424076456135601E-109</v>
      </c>
      <c r="IR105" s="86">
        <f t="shared" si="130"/>
        <v>4.7148973298831867E-110</v>
      </c>
      <c r="IS105" s="86">
        <f t="shared" si="130"/>
        <v>3.1719339397930577E-111</v>
      </c>
      <c r="IT105" s="86">
        <f t="shared" si="130"/>
        <v>9.1884170747139066E-115</v>
      </c>
      <c r="IU105" s="86">
        <f t="shared" si="130"/>
        <v>7.4889695853590272E-98</v>
      </c>
      <c r="IV105" s="86">
        <f t="shared" si="130"/>
        <v>1.0911664491685927E-45</v>
      </c>
      <c r="IW105" s="86">
        <f t="shared" si="130"/>
        <v>1.2054318219266744E-31</v>
      </c>
      <c r="IY105" s="86">
        <f t="shared" si="131"/>
        <v>0.19293143824986814</v>
      </c>
      <c r="IZ105" s="86">
        <f t="shared" si="131"/>
        <v>0.14872054371479809</v>
      </c>
      <c r="JA105" s="86">
        <f t="shared" si="131"/>
        <v>0.14516495982875774</v>
      </c>
      <c r="JB105" s="86">
        <f t="shared" si="131"/>
        <v>0.14882263090131673</v>
      </c>
      <c r="JC105" s="86">
        <f t="shared" si="131"/>
        <v>0.17734531114956675</v>
      </c>
      <c r="JD105" s="86">
        <f t="shared" si="131"/>
        <v>0.15482004196058852</v>
      </c>
      <c r="JE105" s="86">
        <f t="shared" si="131"/>
        <v>0.19296510804888917</v>
      </c>
      <c r="JF105" s="86">
        <f t="shared" si="131"/>
        <v>0.18985859695449225</v>
      </c>
      <c r="JG105" s="86">
        <f t="shared" si="131"/>
        <v>0.20085515017904526</v>
      </c>
      <c r="JH105" s="86">
        <f t="shared" si="131"/>
        <v>0.22333910977496879</v>
      </c>
      <c r="JI105" s="86">
        <f t="shared" si="131"/>
        <v>0.1720281165325257</v>
      </c>
      <c r="JJ105" s="86">
        <f t="shared" si="131"/>
        <v>0.14893126729777192</v>
      </c>
      <c r="JK105" s="86">
        <f t="shared" si="131"/>
        <v>0.15850612980617482</v>
      </c>
      <c r="JL105" s="86">
        <f t="shared" si="131"/>
        <v>0.1501251929603479</v>
      </c>
      <c r="JM105" s="86">
        <f t="shared" si="131"/>
        <v>0.13642909220859845</v>
      </c>
    </row>
    <row r="106" spans="2:273" x14ac:dyDescent="0.25">
      <c r="B106" s="2">
        <v>79</v>
      </c>
      <c r="C106" s="37">
        <v>118.50700000000001</v>
      </c>
      <c r="D106" s="37">
        <v>131.24600000000001</v>
      </c>
      <c r="E106" s="37">
        <v>136.565</v>
      </c>
      <c r="F106" s="37">
        <v>141.452</v>
      </c>
      <c r="G106" s="37">
        <v>154.113</v>
      </c>
      <c r="H106" s="37">
        <v>150.21</v>
      </c>
      <c r="I106" s="37">
        <v>159.59</v>
      </c>
      <c r="J106" s="37">
        <v>157.25800000000001</v>
      </c>
      <c r="K106" s="37">
        <v>165.113</v>
      </c>
      <c r="L106" s="37">
        <v>167.30600000000001</v>
      </c>
      <c r="M106" s="37">
        <v>157.14500000000001</v>
      </c>
      <c r="N106" s="37">
        <v>148.80600000000001</v>
      </c>
      <c r="O106" s="37">
        <v>158.131</v>
      </c>
      <c r="P106" s="37">
        <v>139.815</v>
      </c>
      <c r="Q106" s="37">
        <v>127.569</v>
      </c>
      <c r="S106" s="4">
        <f t="shared" si="132"/>
        <v>117.08772002992959</v>
      </c>
      <c r="T106" s="4">
        <f t="shared" si="132"/>
        <v>127.17262828253531</v>
      </c>
      <c r="U106" s="4">
        <f t="shared" si="132"/>
        <v>132.87152060721584</v>
      </c>
      <c r="V106" s="4">
        <f t="shared" si="132"/>
        <v>137.09066852567142</v>
      </c>
      <c r="W106" s="4">
        <f t="shared" si="132"/>
        <v>149.74443357705871</v>
      </c>
      <c r="X106" s="4">
        <f t="shared" si="132"/>
        <v>147.21793161292214</v>
      </c>
      <c r="Y106" s="4">
        <f t="shared" si="132"/>
        <v>156.69300875605546</v>
      </c>
      <c r="Z106" s="4">
        <f t="shared" si="132"/>
        <v>155.06367341194468</v>
      </c>
      <c r="AA106" s="4">
        <f t="shared" si="132"/>
        <v>161.74049812873574</v>
      </c>
      <c r="AB106" s="4">
        <f t="shared" si="132"/>
        <v>164.10087206080738</v>
      </c>
      <c r="AC106" s="4">
        <f t="shared" si="132"/>
        <v>154.70956307583833</v>
      </c>
      <c r="AD106" s="4">
        <f t="shared" si="132"/>
        <v>146.82985594593092</v>
      </c>
      <c r="AE106" s="4">
        <f t="shared" si="132"/>
        <v>156.95809630129639</v>
      </c>
      <c r="AF106" s="4">
        <f t="shared" si="132"/>
        <v>139.59699036193317</v>
      </c>
      <c r="AG106" s="4">
        <f t="shared" si="132"/>
        <v>127.67433987097931</v>
      </c>
      <c r="AI106" s="4">
        <f t="shared" si="133"/>
        <v>1.4192799700704199</v>
      </c>
      <c r="AJ106" s="4">
        <f t="shared" si="133"/>
        <v>4.0733717174646955</v>
      </c>
      <c r="AK106" s="4">
        <f t="shared" si="133"/>
        <v>3.6934793927841554</v>
      </c>
      <c r="AL106" s="4">
        <f t="shared" si="133"/>
        <v>4.3613314743285798</v>
      </c>
      <c r="AM106" s="4">
        <f t="shared" si="133"/>
        <v>4.3685664229412851</v>
      </c>
      <c r="AN106" s="4">
        <f t="shared" si="133"/>
        <v>2.9920683870778646</v>
      </c>
      <c r="AO106" s="4">
        <f t="shared" si="133"/>
        <v>2.8969912439445409</v>
      </c>
      <c r="AP106" s="4">
        <f t="shared" si="133"/>
        <v>2.1943265880553326</v>
      </c>
      <c r="AQ106" s="4">
        <f t="shared" si="133"/>
        <v>3.3725018712642623</v>
      </c>
      <c r="AR106" s="4">
        <f t="shared" si="133"/>
        <v>3.2051279391926357</v>
      </c>
      <c r="AS106" s="4">
        <f t="shared" si="133"/>
        <v>2.435436924161678</v>
      </c>
      <c r="AT106" s="4">
        <f t="shared" si="133"/>
        <v>1.9761440540690955</v>
      </c>
      <c r="AU106" s="4">
        <f t="shared" si="133"/>
        <v>1.1729036987036068</v>
      </c>
      <c r="AV106" s="4">
        <f t="shared" si="133"/>
        <v>0.21800963806683171</v>
      </c>
      <c r="AW106" s="4">
        <f t="shared" si="133"/>
        <v>-0.10533987097930719</v>
      </c>
      <c r="AY106" s="2">
        <f t="shared" si="125"/>
        <v>50.690255692088485</v>
      </c>
      <c r="AZ106" s="2">
        <f t="shared" si="125"/>
        <v>64.658258980221959</v>
      </c>
      <c r="BA106" s="2">
        <f t="shared" si="125"/>
        <v>71.409817666748694</v>
      </c>
      <c r="BB106" s="2">
        <f t="shared" si="125"/>
        <v>76.177682136321323</v>
      </c>
      <c r="BC106" s="2">
        <f t="shared" si="125"/>
        <v>83.385115068839582</v>
      </c>
      <c r="BD106" s="2">
        <f t="shared" si="125"/>
        <v>92.041707179765069</v>
      </c>
      <c r="BE106" s="2">
        <f t="shared" si="125"/>
        <v>92.238164978230159</v>
      </c>
      <c r="BF106" s="2">
        <f t="shared" si="125"/>
        <v>92.513197251267243</v>
      </c>
      <c r="BG106" s="2">
        <f t="shared" si="125"/>
        <v>96.031703676317733</v>
      </c>
      <c r="BH106" s="2">
        <f t="shared" si="125"/>
        <v>94.449118415058408</v>
      </c>
      <c r="BI106" s="2">
        <f t="shared" si="125"/>
        <v>96.516936013390648</v>
      </c>
      <c r="BJ106" s="2">
        <f t="shared" si="125"/>
        <v>93.438045544865844</v>
      </c>
      <c r="BK106" s="2">
        <f t="shared" si="125"/>
        <v>106.71315418420797</v>
      </c>
      <c r="BL106" s="2">
        <f t="shared" si="125"/>
        <v>95.718075989118901</v>
      </c>
      <c r="BM106" s="2">
        <f t="shared" si="125"/>
        <v>95.079315298736816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76.510541415909842</v>
      </c>
      <c r="DL106" s="2">
        <f t="shared" si="134"/>
        <v>86.962106614315928</v>
      </c>
      <c r="DM106" s="2">
        <f t="shared" si="134"/>
        <v>90.945789489580207</v>
      </c>
      <c r="DN106" s="2">
        <f t="shared" si="134"/>
        <v>93.571681969193591</v>
      </c>
      <c r="DO106" s="2">
        <f t="shared" si="134"/>
        <v>100.67239263062517</v>
      </c>
      <c r="DP106" s="2">
        <f t="shared" si="134"/>
        <v>107.15277167019028</v>
      </c>
      <c r="DQ106" s="2">
        <f t="shared" si="134"/>
        <v>108.04939172455452</v>
      </c>
      <c r="DR106" s="2">
        <f t="shared" si="134"/>
        <v>110.95922621564485</v>
      </c>
      <c r="DS106" s="2">
        <f t="shared" si="134"/>
        <v>113.88342308835051</v>
      </c>
      <c r="DT106" s="2">
        <f t="shared" si="134"/>
        <v>111.94672654836181</v>
      </c>
      <c r="DU106" s="2">
        <f t="shared" si="134"/>
        <v>114.42031599718111</v>
      </c>
      <c r="DV106" s="2">
        <f t="shared" si="134"/>
        <v>112.84077559649653</v>
      </c>
      <c r="DW106" s="2">
        <f t="shared" si="134"/>
        <v>121.75473940523457</v>
      </c>
      <c r="DX106" s="2">
        <f t="shared" si="134"/>
        <v>112.69687440239849</v>
      </c>
      <c r="DY106" s="2">
        <f t="shared" si="134"/>
        <v>108.20903832752614</v>
      </c>
      <c r="EA106" s="2">
        <f t="shared" si="94"/>
        <v>50.095083313707264</v>
      </c>
      <c r="EB106" s="2">
        <f t="shared" si="94"/>
        <v>63.824684135354872</v>
      </c>
      <c r="EC106" s="2">
        <f t="shared" si="94"/>
        <v>70.672206478183412</v>
      </c>
      <c r="ED106" s="2">
        <f t="shared" si="94"/>
        <v>75.534613149683921</v>
      </c>
      <c r="EE106" s="2">
        <f t="shared" si="94"/>
        <v>82.763417342520896</v>
      </c>
      <c r="EF106" s="2">
        <f t="shared" si="94"/>
        <v>91.430665358487815</v>
      </c>
      <c r="EG106" s="2">
        <f t="shared" si="94"/>
        <v>91.634466453257176</v>
      </c>
      <c r="EH106" s="2">
        <f t="shared" si="94"/>
        <v>91.73707022033679</v>
      </c>
      <c r="EI106" s="2">
        <f t="shared" si="94"/>
        <v>95.264162450533789</v>
      </c>
      <c r="EJ106" s="2">
        <f t="shared" si="94"/>
        <v>93.726355797864301</v>
      </c>
      <c r="EK106" s="2">
        <f t="shared" si="94"/>
        <v>95.756834880141838</v>
      </c>
      <c r="EL106" s="2">
        <f t="shared" si="94"/>
        <v>92.701895829296063</v>
      </c>
      <c r="EM106" s="2">
        <f t="shared" si="135"/>
        <v>106.18600998731121</v>
      </c>
      <c r="EN106" s="2">
        <f t="shared" si="135"/>
        <v>95.130256898098665</v>
      </c>
      <c r="EO106" s="2">
        <f t="shared" si="135"/>
        <v>94.509937820689643</v>
      </c>
      <c r="EQ106" s="2">
        <f t="shared" si="136"/>
        <v>49.343788353765085</v>
      </c>
      <c r="ER106" s="2">
        <f t="shared" si="136"/>
        <v>63.570102146592262</v>
      </c>
      <c r="ES106" s="2">
        <f t="shared" si="136"/>
        <v>70.40161839817263</v>
      </c>
      <c r="ET106" s="2">
        <f t="shared" si="136"/>
        <v>75.240021756887202</v>
      </c>
      <c r="EU106" s="2">
        <f t="shared" si="136"/>
        <v>82.744284409793266</v>
      </c>
      <c r="EV106" s="2">
        <f t="shared" si="136"/>
        <v>90.960531794262764</v>
      </c>
      <c r="EW106" s="2">
        <f t="shared" si="136"/>
        <v>91.235295539867309</v>
      </c>
      <c r="EX106" s="2">
        <f t="shared" si="136"/>
        <v>91.939113415268025</v>
      </c>
      <c r="EY106" s="2">
        <f t="shared" si="136"/>
        <v>95.018656691783661</v>
      </c>
      <c r="EZ106" s="2">
        <f t="shared" si="136"/>
        <v>93.43111146889305</v>
      </c>
      <c r="FA106" s="2">
        <f t="shared" si="136"/>
        <v>95.021893027415175</v>
      </c>
      <c r="FB106" s="2">
        <f t="shared" si="136"/>
        <v>92.393390160735152</v>
      </c>
      <c r="FC106" s="2">
        <f t="shared" si="136"/>
        <v>103.70221987198325</v>
      </c>
      <c r="FD106" s="2">
        <f t="shared" si="136"/>
        <v>95.724836529310039</v>
      </c>
      <c r="FE106" s="2">
        <f t="shared" si="136"/>
        <v>95.93571936443179</v>
      </c>
      <c r="FG106" s="2">
        <f t="shared" si="137"/>
        <v>0.97745105612132477</v>
      </c>
      <c r="FH106" s="2">
        <f t="shared" si="137"/>
        <v>0.96396420176926101</v>
      </c>
      <c r="FI106" s="2">
        <f t="shared" si="137"/>
        <v>0.96360704308183731</v>
      </c>
      <c r="FJ106" s="2">
        <f t="shared" si="137"/>
        <v>0.96433546815112015</v>
      </c>
      <c r="FK106" s="2">
        <f t="shared" si="137"/>
        <v>0.96528480742997347</v>
      </c>
      <c r="FL106" s="2">
        <f t="shared" si="137"/>
        <v>0.961112507900586</v>
      </c>
      <c r="FM106" s="2">
        <f t="shared" si="137"/>
        <v>0.96320188820236907</v>
      </c>
      <c r="FN106" s="2">
        <f t="shared" si="137"/>
        <v>0.95963236956276299</v>
      </c>
      <c r="FO106" s="2">
        <f t="shared" si="137"/>
        <v>0.95876133813799169</v>
      </c>
      <c r="FP106" s="2">
        <f t="shared" si="137"/>
        <v>0.96031366148619679</v>
      </c>
      <c r="FQ106" s="2">
        <f t="shared" si="137"/>
        <v>0.95923922402026884</v>
      </c>
      <c r="FR106" s="2">
        <f t="shared" si="137"/>
        <v>0.96343525233315153</v>
      </c>
      <c r="FS106" s="2">
        <f t="shared" si="137"/>
        <v>0.96603949924598298</v>
      </c>
      <c r="FT106" s="2">
        <f t="shared" si="137"/>
        <v>0.96655178684917542</v>
      </c>
      <c r="FU106" s="2">
        <f t="shared" si="137"/>
        <v>0.95847859534791868</v>
      </c>
      <c r="FW106" s="2">
        <f t="shared" si="127"/>
        <v>6.2332894510891087E-4</v>
      </c>
      <c r="FX106" s="2">
        <f t="shared" si="127"/>
        <v>7.8812788403475242E-4</v>
      </c>
      <c r="FY106" s="2">
        <f t="shared" si="127"/>
        <v>7.5555636182672006E-4</v>
      </c>
      <c r="FZ106" s="2">
        <f t="shared" si="127"/>
        <v>7.2856417969191501E-4</v>
      </c>
      <c r="GA106" s="2">
        <f t="shared" si="127"/>
        <v>8.257772052250778E-4</v>
      </c>
      <c r="GB106" s="2">
        <f t="shared" si="127"/>
        <v>7.475826700495652E-4</v>
      </c>
      <c r="GC106" s="2">
        <f t="shared" si="127"/>
        <v>8.5108984292625405E-4</v>
      </c>
      <c r="GD106" s="2">
        <f t="shared" si="127"/>
        <v>8.6190235211147995E-4</v>
      </c>
      <c r="GE106" s="2">
        <f t="shared" si="127"/>
        <v>1.1900648729850456E-3</v>
      </c>
      <c r="GF106" s="2">
        <f t="shared" si="127"/>
        <v>1.1420515960906389E-3</v>
      </c>
      <c r="GG106" s="2">
        <f t="shared" si="127"/>
        <v>8.6651693927706683E-4</v>
      </c>
      <c r="GH106" s="2">
        <f t="shared" si="127"/>
        <v>7.2394589036755359E-4</v>
      </c>
      <c r="GI106" s="2">
        <f t="shared" si="127"/>
        <v>6.3517856439987994E-4</v>
      </c>
      <c r="GJ106" s="2">
        <f t="shared" si="127"/>
        <v>4.1562876432820866E-4</v>
      </c>
      <c r="GK106" s="2">
        <f t="shared" si="127"/>
        <v>4.0089068047395967E-4</v>
      </c>
      <c r="GM106" s="86">
        <f t="shared" si="128"/>
        <v>2.9378720463737835E-5</v>
      </c>
      <c r="GN106" s="86">
        <f t="shared" si="128"/>
        <v>5.8433671413072349E-7</v>
      </c>
      <c r="GO106" s="86">
        <f t="shared" si="128"/>
        <v>6.0883802453567192E-8</v>
      </c>
      <c r="GP106" s="86">
        <f t="shared" si="128"/>
        <v>2.4607644654437756E-8</v>
      </c>
      <c r="GQ106" s="86">
        <f t="shared" si="128"/>
        <v>4.4509517903455383E-9</v>
      </c>
      <c r="GR106" s="86">
        <f t="shared" si="128"/>
        <v>1.1367159172567345E-7</v>
      </c>
      <c r="GS106" s="86">
        <f t="shared" si="128"/>
        <v>3.8112843845701259E-9</v>
      </c>
      <c r="GT106" s="86">
        <f t="shared" si="128"/>
        <v>1.5858652812638343E-7</v>
      </c>
      <c r="GU106" s="86">
        <f t="shared" si="128"/>
        <v>1.3984452375945402E-8</v>
      </c>
      <c r="GV106" s="86">
        <f t="shared" si="128"/>
        <v>1.2478249033039461E-10</v>
      </c>
      <c r="GW106" s="86">
        <f t="shared" si="128"/>
        <v>2.9190780901643613E-10</v>
      </c>
      <c r="GX106" s="86">
        <f t="shared" si="128"/>
        <v>1.029854787718575E-12</v>
      </c>
      <c r="GY106" s="86">
        <f t="shared" si="128"/>
        <v>8.2405917767705722E-14</v>
      </c>
      <c r="GZ106" s="86">
        <f t="shared" si="128"/>
        <v>5.7355053602063919E-10</v>
      </c>
      <c r="HA106" s="86">
        <f t="shared" si="128"/>
        <v>1.0194201594718616E-10</v>
      </c>
      <c r="HC106" s="86">
        <f t="shared" si="73"/>
        <v>0.23565211588184001</v>
      </c>
      <c r="HD106" s="86">
        <f t="shared" si="73"/>
        <v>0.18958224893495043</v>
      </c>
      <c r="HE106" s="86">
        <f t="shared" si="73"/>
        <v>0.18662660710194409</v>
      </c>
      <c r="HF106" s="86">
        <f t="shared" si="73"/>
        <v>0.19206313017925619</v>
      </c>
      <c r="HG106" s="86">
        <f t="shared" si="73"/>
        <v>0.22719962891493314</v>
      </c>
      <c r="HH106" s="86">
        <f t="shared" si="73"/>
        <v>0.19905764882931154</v>
      </c>
      <c r="HI106" s="86">
        <f t="shared" si="138"/>
        <v>0.24563789713467649</v>
      </c>
      <c r="HJ106" s="86">
        <f t="shared" si="138"/>
        <v>0.24214199338579637</v>
      </c>
      <c r="HK106" s="86">
        <f t="shared" si="138"/>
        <v>0.25828844420299912</v>
      </c>
      <c r="HL106" s="86">
        <f t="shared" si="138"/>
        <v>0.28486586949653109</v>
      </c>
      <c r="HM106" s="86">
        <f t="shared" si="138"/>
        <v>0.22155782656044384</v>
      </c>
      <c r="HN106" s="86">
        <f t="shared" si="138"/>
        <v>0.19316563408631487</v>
      </c>
      <c r="HO106" s="86">
        <f t="shared" si="138"/>
        <v>0.20003601142753016</v>
      </c>
      <c r="HP106" s="86">
        <f t="shared" si="138"/>
        <v>0.1911811151619752</v>
      </c>
      <c r="HQ106" s="86">
        <f t="shared" si="138"/>
        <v>0.18006085880051212</v>
      </c>
      <c r="HS106" s="86">
        <f t="shared" si="129"/>
        <v>2.1643332983109496E-16</v>
      </c>
      <c r="HT106" s="86">
        <f t="shared" si="129"/>
        <v>1.4641236836724008E-19</v>
      </c>
      <c r="HU106" s="86">
        <f t="shared" si="129"/>
        <v>2.8786275555073156E-20</v>
      </c>
      <c r="HV106" s="86">
        <f t="shared" si="129"/>
        <v>2.1933320812349576E-21</v>
      </c>
      <c r="HW106" s="86">
        <f t="shared" si="129"/>
        <v>2.7750429054393364E-21</v>
      </c>
      <c r="HX106" s="86">
        <f t="shared" si="129"/>
        <v>2.1955920718175706E-21</v>
      </c>
      <c r="HY106" s="86">
        <f t="shared" si="129"/>
        <v>5.2039371659894608E-21</v>
      </c>
      <c r="HZ106" s="86">
        <f t="shared" si="129"/>
        <v>6.2942217309898822E-21</v>
      </c>
      <c r="IA106" s="86">
        <f t="shared" si="129"/>
        <v>3.47498668052156E-21</v>
      </c>
      <c r="IB106" s="86">
        <f t="shared" si="129"/>
        <v>4.4725395510425265E-21</v>
      </c>
      <c r="IC106" s="86">
        <f t="shared" si="129"/>
        <v>1.4170258084164782E-21</v>
      </c>
      <c r="ID106" s="86">
        <f t="shared" si="129"/>
        <v>1.6677663592006142E-22</v>
      </c>
      <c r="IE106" s="86">
        <f t="shared" si="129"/>
        <v>1.833525097334333E-19</v>
      </c>
      <c r="IF106" s="86">
        <f t="shared" si="129"/>
        <v>1.1603626070106916E-11</v>
      </c>
      <c r="IG106" s="86">
        <f t="shared" si="129"/>
        <v>8.2099663776251594E-9</v>
      </c>
      <c r="II106" s="86">
        <f t="shared" si="130"/>
        <v>3.2856033259089291E-79</v>
      </c>
      <c r="IJ106" s="86">
        <f t="shared" si="130"/>
        <v>3.6143944073600953E-95</v>
      </c>
      <c r="IK106" s="86">
        <f t="shared" si="130"/>
        <v>6.0372247863254326E-102</v>
      </c>
      <c r="IL106" s="86">
        <f t="shared" si="130"/>
        <v>1.6557572753746907E-107</v>
      </c>
      <c r="IM106" s="86">
        <f t="shared" si="130"/>
        <v>4.3843494363687959E-107</v>
      </c>
      <c r="IN106" s="86">
        <f t="shared" si="130"/>
        <v>1.4309808874138971E-105</v>
      </c>
      <c r="IO106" s="86">
        <f t="shared" si="130"/>
        <v>2.169964041854428E-105</v>
      </c>
      <c r="IP106" s="86">
        <f t="shared" si="130"/>
        <v>8.2046551335176053E-106</v>
      </c>
      <c r="IQ106" s="86">
        <f t="shared" si="130"/>
        <v>1.3304657153100124E-106</v>
      </c>
      <c r="IR106" s="86">
        <f t="shared" si="130"/>
        <v>3.5828536734301567E-107</v>
      </c>
      <c r="IS106" s="86">
        <f t="shared" si="130"/>
        <v>2.0012666322323526E-108</v>
      </c>
      <c r="IT106" s="86">
        <f t="shared" si="130"/>
        <v>6.0692709805123546E-112</v>
      </c>
      <c r="IU106" s="86">
        <f t="shared" si="130"/>
        <v>1.7004772092194039E-95</v>
      </c>
      <c r="IV106" s="86">
        <f t="shared" si="130"/>
        <v>1.1457677520216261E-44</v>
      </c>
      <c r="IW106" s="86">
        <f t="shared" si="130"/>
        <v>5.9513228663285744E-31</v>
      </c>
      <c r="IY106" s="86">
        <f t="shared" si="131"/>
        <v>0.23568149460230398</v>
      </c>
      <c r="IZ106" s="86">
        <f t="shared" si="131"/>
        <v>0.18958283327166456</v>
      </c>
      <c r="JA106" s="86">
        <f t="shared" si="131"/>
        <v>0.18662666798574654</v>
      </c>
      <c r="JB106" s="86">
        <f t="shared" si="131"/>
        <v>0.19206315478690084</v>
      </c>
      <c r="JC106" s="86">
        <f t="shared" si="131"/>
        <v>0.22719963336588495</v>
      </c>
      <c r="JD106" s="86">
        <f t="shared" si="131"/>
        <v>0.19905776250090326</v>
      </c>
      <c r="JE106" s="86">
        <f t="shared" si="131"/>
        <v>0.24563790094596086</v>
      </c>
      <c r="JF106" s="86">
        <f t="shared" si="131"/>
        <v>0.2421421519723245</v>
      </c>
      <c r="JG106" s="86">
        <f t="shared" si="131"/>
        <v>0.2582884581874515</v>
      </c>
      <c r="JH106" s="86">
        <f t="shared" si="131"/>
        <v>0.28486586962131361</v>
      </c>
      <c r="JI106" s="86">
        <f t="shared" si="131"/>
        <v>0.22155782685235165</v>
      </c>
      <c r="JJ106" s="86">
        <f t="shared" si="131"/>
        <v>0.19316563408734472</v>
      </c>
      <c r="JK106" s="86">
        <f t="shared" si="131"/>
        <v>0.20003601142761257</v>
      </c>
      <c r="JL106" s="86">
        <f t="shared" si="131"/>
        <v>0.19118111574712937</v>
      </c>
      <c r="JM106" s="86">
        <f t="shared" si="131"/>
        <v>0.1800608671124205</v>
      </c>
    </row>
    <row r="107" spans="2:273" x14ac:dyDescent="0.25">
      <c r="B107" s="2">
        <v>80</v>
      </c>
      <c r="C107" s="37">
        <v>128.46299999999999</v>
      </c>
      <c r="D107" s="37">
        <v>143.393</v>
      </c>
      <c r="E107" s="37">
        <v>150.048</v>
      </c>
      <c r="F107" s="37">
        <v>153.75800000000001</v>
      </c>
      <c r="G107" s="37">
        <v>165.661</v>
      </c>
      <c r="H107" s="37">
        <v>161.53200000000001</v>
      </c>
      <c r="I107" s="37">
        <v>170.68899999999999</v>
      </c>
      <c r="J107" s="37">
        <v>167.613</v>
      </c>
      <c r="K107" s="37">
        <v>174.98400000000001</v>
      </c>
      <c r="L107" s="37">
        <v>177.80600000000001</v>
      </c>
      <c r="M107" s="37">
        <v>168.58099999999999</v>
      </c>
      <c r="N107" s="37">
        <v>161.17699999999999</v>
      </c>
      <c r="O107" s="37">
        <v>168.01599999999999</v>
      </c>
      <c r="P107" s="37">
        <v>148.61500000000001</v>
      </c>
      <c r="Q107" s="37">
        <v>134.738</v>
      </c>
      <c r="S107" s="4">
        <f t="shared" si="132"/>
        <v>126.12297638923209</v>
      </c>
      <c r="T107" s="4">
        <f t="shared" si="132"/>
        <v>138.12500910722332</v>
      </c>
      <c r="U107" s="4">
        <f t="shared" si="132"/>
        <v>144.10170721472429</v>
      </c>
      <c r="V107" s="4">
        <f t="shared" si="132"/>
        <v>148.33857667099852</v>
      </c>
      <c r="W107" s="4">
        <f t="shared" si="132"/>
        <v>161.13560407660606</v>
      </c>
      <c r="X107" s="4">
        <f t="shared" si="132"/>
        <v>157.14557982839528</v>
      </c>
      <c r="Y107" s="4">
        <f t="shared" si="132"/>
        <v>167.20666485384004</v>
      </c>
      <c r="Z107" s="4">
        <f t="shared" si="132"/>
        <v>165.38756723775211</v>
      </c>
      <c r="AA107" s="4">
        <f t="shared" si="132"/>
        <v>172.66301808776251</v>
      </c>
      <c r="AB107" s="4">
        <f t="shared" si="132"/>
        <v>174.96722963800985</v>
      </c>
      <c r="AC107" s="4">
        <f t="shared" si="132"/>
        <v>164.94003727133736</v>
      </c>
      <c r="AD107" s="4">
        <f t="shared" si="132"/>
        <v>156.85847008950569</v>
      </c>
      <c r="AE107" s="4">
        <f t="shared" si="132"/>
        <v>165.20229005041764</v>
      </c>
      <c r="AF107" s="4">
        <f t="shared" si="132"/>
        <v>147.27865458466314</v>
      </c>
      <c r="AG107" s="4">
        <f t="shared" si="132"/>
        <v>134.31582230299247</v>
      </c>
      <c r="AI107" s="4">
        <f t="shared" si="133"/>
        <v>2.3400236107679007</v>
      </c>
      <c r="AJ107" s="4">
        <f t="shared" si="133"/>
        <v>5.2679908927766803</v>
      </c>
      <c r="AK107" s="4">
        <f t="shared" si="133"/>
        <v>5.9462927852757161</v>
      </c>
      <c r="AL107" s="4">
        <f t="shared" si="133"/>
        <v>5.4194233290014893</v>
      </c>
      <c r="AM107" s="4">
        <f t="shared" si="133"/>
        <v>4.525395923393944</v>
      </c>
      <c r="AN107" s="4">
        <f t="shared" si="133"/>
        <v>4.3864201716047262</v>
      </c>
      <c r="AO107" s="4">
        <f t="shared" si="133"/>
        <v>3.4823351461599543</v>
      </c>
      <c r="AP107" s="4">
        <f t="shared" si="133"/>
        <v>2.2254327622478911</v>
      </c>
      <c r="AQ107" s="4">
        <f t="shared" si="133"/>
        <v>2.3209819122374995</v>
      </c>
      <c r="AR107" s="4">
        <f t="shared" si="133"/>
        <v>2.8387703619901572</v>
      </c>
      <c r="AS107" s="4">
        <f t="shared" si="133"/>
        <v>3.6409627286626289</v>
      </c>
      <c r="AT107" s="4">
        <f t="shared" si="133"/>
        <v>4.3185299104943056</v>
      </c>
      <c r="AU107" s="4">
        <f t="shared" si="133"/>
        <v>2.8137099495823463</v>
      </c>
      <c r="AV107" s="4">
        <f t="shared" si="133"/>
        <v>1.336345415336865</v>
      </c>
      <c r="AW107" s="4">
        <f t="shared" si="133"/>
        <v>0.42217769700752683</v>
      </c>
      <c r="AY107" s="2">
        <f t="shared" si="125"/>
        <v>50.493048472045736</v>
      </c>
      <c r="AZ107" s="2">
        <f t="shared" si="125"/>
        <v>64.438948184581434</v>
      </c>
      <c r="BA107" s="2">
        <f t="shared" si="125"/>
        <v>71.2264540436868</v>
      </c>
      <c r="BB107" s="2">
        <f t="shared" si="125"/>
        <v>76.030851196946472</v>
      </c>
      <c r="BC107" s="2">
        <f t="shared" si="125"/>
        <v>83.246048716293828</v>
      </c>
      <c r="BD107" s="2">
        <f t="shared" si="125"/>
        <v>91.867038531156524</v>
      </c>
      <c r="BE107" s="2">
        <f t="shared" si="125"/>
        <v>92.082378527131553</v>
      </c>
      <c r="BF107" s="2">
        <f t="shared" si="125"/>
        <v>92.370113483336894</v>
      </c>
      <c r="BG107" s="2">
        <f t="shared" si="125"/>
        <v>95.847697272116932</v>
      </c>
      <c r="BH107" s="2">
        <f t="shared" si="125"/>
        <v>94.277668831210661</v>
      </c>
      <c r="BI107" s="2">
        <f t="shared" si="125"/>
        <v>96.315449075567457</v>
      </c>
      <c r="BJ107" s="2">
        <f t="shared" si="125"/>
        <v>93.27177158218845</v>
      </c>
      <c r="BK107" s="2">
        <f t="shared" si="125"/>
        <v>106.44097806096418</v>
      </c>
      <c r="BL107" s="2">
        <f t="shared" si="125"/>
        <v>95.589617835549632</v>
      </c>
      <c r="BM107" s="2">
        <f t="shared" si="125"/>
        <v>94.970991664368924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76.80510799868695</v>
      </c>
      <c r="DL107" s="2">
        <f t="shared" si="134"/>
        <v>87.214788885533082</v>
      </c>
      <c r="DM107" s="2">
        <f t="shared" si="134"/>
        <v>91.14541256418002</v>
      </c>
      <c r="DN107" s="2">
        <f t="shared" si="134"/>
        <v>93.722956357595891</v>
      </c>
      <c r="DO107" s="2">
        <f t="shared" si="134"/>
        <v>100.83584687405616</v>
      </c>
      <c r="DP107" s="2">
        <f t="shared" si="134"/>
        <v>107.30856532769556</v>
      </c>
      <c r="DQ107" s="2">
        <f t="shared" si="134"/>
        <v>108.18645862277259</v>
      </c>
      <c r="DR107" s="2">
        <f t="shared" si="134"/>
        <v>111.15020492298402</v>
      </c>
      <c r="DS107" s="2">
        <f t="shared" si="134"/>
        <v>114.11009823623155</v>
      </c>
      <c r="DT107" s="2">
        <f t="shared" si="134"/>
        <v>112.15624214677361</v>
      </c>
      <c r="DU107" s="2">
        <f t="shared" si="134"/>
        <v>114.63239922480619</v>
      </c>
      <c r="DV107" s="2">
        <f t="shared" si="134"/>
        <v>113.05693612201752</v>
      </c>
      <c r="DW107" s="2">
        <f t="shared" si="134"/>
        <v>122.00985949274774</v>
      </c>
      <c r="DX107" s="2">
        <f t="shared" si="134"/>
        <v>112.89055967911837</v>
      </c>
      <c r="DY107" s="2">
        <f t="shared" si="134"/>
        <v>108.3817756097561</v>
      </c>
      <c r="EA107" s="2">
        <f t="shared" si="94"/>
        <v>49.939970903832247</v>
      </c>
      <c r="EB107" s="2">
        <f t="shared" si="94"/>
        <v>63.662658179520989</v>
      </c>
      <c r="EC107" s="2">
        <f t="shared" si="94"/>
        <v>70.540584817453222</v>
      </c>
      <c r="ED107" s="2">
        <f t="shared" si="94"/>
        <v>75.434343598186871</v>
      </c>
      <c r="EE107" s="2">
        <f t="shared" si="94"/>
        <v>82.669133567595594</v>
      </c>
      <c r="EF107" s="2">
        <f t="shared" si="94"/>
        <v>91.297621470777941</v>
      </c>
      <c r="EG107" s="2">
        <f t="shared" si="94"/>
        <v>91.521646977998316</v>
      </c>
      <c r="EH107" s="2">
        <f t="shared" si="94"/>
        <v>91.649434743118462</v>
      </c>
      <c r="EI107" s="2">
        <f t="shared" si="94"/>
        <v>95.131625437143398</v>
      </c>
      <c r="EJ107" s="2">
        <f t="shared" si="94"/>
        <v>93.604193644875664</v>
      </c>
      <c r="EK107" s="2">
        <f t="shared" si="94"/>
        <v>95.606298730623863</v>
      </c>
      <c r="EL107" s="2">
        <f t="shared" si="94"/>
        <v>92.587191919787699</v>
      </c>
      <c r="EM107" s="2">
        <f t="shared" si="135"/>
        <v>105.94355490974581</v>
      </c>
      <c r="EN107" s="2">
        <f t="shared" si="135"/>
        <v>95.043316794284067</v>
      </c>
      <c r="EO107" s="2">
        <f t="shared" si="135"/>
        <v>94.44052717241378</v>
      </c>
      <c r="EQ107" s="2">
        <f t="shared" si="136"/>
        <v>49.209655334185882</v>
      </c>
      <c r="ER107" s="2">
        <f t="shared" si="136"/>
        <v>63.415248683777691</v>
      </c>
      <c r="ES107" s="2">
        <f t="shared" si="136"/>
        <v>70.277574675149509</v>
      </c>
      <c r="ET107" s="2">
        <f t="shared" si="136"/>
        <v>75.148323011806639</v>
      </c>
      <c r="EU107" s="2">
        <f t="shared" si="136"/>
        <v>82.65063530053709</v>
      </c>
      <c r="EV107" s="2">
        <f t="shared" si="136"/>
        <v>90.841643459297302</v>
      </c>
      <c r="EW107" s="2">
        <f t="shared" si="136"/>
        <v>91.13491674158891</v>
      </c>
      <c r="EX107" s="2">
        <f t="shared" si="136"/>
        <v>91.844974495791163</v>
      </c>
      <c r="EY107" s="2">
        <f t="shared" si="136"/>
        <v>94.894042668753642</v>
      </c>
      <c r="EZ107" s="2">
        <f t="shared" si="136"/>
        <v>93.31864051435069</v>
      </c>
      <c r="FA107" s="2">
        <f t="shared" si="136"/>
        <v>94.893861147131204</v>
      </c>
      <c r="FB107" s="2">
        <f t="shared" si="136"/>
        <v>92.288233472585176</v>
      </c>
      <c r="FC107" s="2">
        <f t="shared" si="136"/>
        <v>103.53211079254261</v>
      </c>
      <c r="FD107" s="2">
        <f t="shared" si="136"/>
        <v>95.617116546304558</v>
      </c>
      <c r="FE107" s="2">
        <f t="shared" si="136"/>
        <v>95.809836389250691</v>
      </c>
      <c r="FG107" s="2">
        <f t="shared" si="137"/>
        <v>0.97939423563927419</v>
      </c>
      <c r="FH107" s="2">
        <f t="shared" si="137"/>
        <v>0.96703042280402041</v>
      </c>
      <c r="FI107" s="2">
        <f t="shared" si="137"/>
        <v>0.96670260436920175</v>
      </c>
      <c r="FJ107" s="2">
        <f t="shared" si="137"/>
        <v>0.96737116808963186</v>
      </c>
      <c r="FK107" s="2">
        <f t="shared" si="137"/>
        <v>0.96824236245564288</v>
      </c>
      <c r="FL107" s="2">
        <f t="shared" si="137"/>
        <v>0.96441241644574172</v>
      </c>
      <c r="FM107" s="2">
        <f t="shared" si="137"/>
        <v>0.96633070756024131</v>
      </c>
      <c r="FN107" s="2">
        <f t="shared" si="137"/>
        <v>0.96305305110005057</v>
      </c>
      <c r="FO107" s="2">
        <f t="shared" si="137"/>
        <v>0.96225292603817103</v>
      </c>
      <c r="FP107" s="2">
        <f t="shared" si="137"/>
        <v>0.96367879663518063</v>
      </c>
      <c r="FQ107" s="2">
        <f t="shared" si="137"/>
        <v>0.96269192483311983</v>
      </c>
      <c r="FR107" s="2">
        <f t="shared" si="137"/>
        <v>0.96654491870775594</v>
      </c>
      <c r="FS107" s="2">
        <f t="shared" si="137"/>
        <v>0.9689348276225056</v>
      </c>
      <c r="FT107" s="2">
        <f t="shared" si="137"/>
        <v>0.969404822989681</v>
      </c>
      <c r="FU107" s="2">
        <f t="shared" si="137"/>
        <v>0.96199317347709545</v>
      </c>
      <c r="FW107" s="2">
        <f t="shared" si="127"/>
        <v>6.8342549773194646E-4</v>
      </c>
      <c r="FX107" s="2">
        <f t="shared" si="127"/>
        <v>8.6409933695998369E-4</v>
      </c>
      <c r="FY107" s="2">
        <f t="shared" si="127"/>
        <v>8.283906913970166E-4</v>
      </c>
      <c r="FZ107" s="2">
        <f t="shared" si="127"/>
        <v>7.9879858952467732E-4</v>
      </c>
      <c r="GA107" s="2">
        <f t="shared" si="127"/>
        <v>9.0537456966644316E-4</v>
      </c>
      <c r="GB107" s="2">
        <f t="shared" si="127"/>
        <v>8.1964897999079291E-4</v>
      </c>
      <c r="GC107" s="2">
        <f t="shared" si="127"/>
        <v>9.3312483534239109E-4</v>
      </c>
      <c r="GD107" s="2">
        <f t="shared" si="127"/>
        <v>9.4497855680681416E-4</v>
      </c>
      <c r="GE107" s="2">
        <f t="shared" si="127"/>
        <v>1.3047303821977926E-3</v>
      </c>
      <c r="GF107" s="2">
        <f t="shared" si="127"/>
        <v>1.2520967141141275E-3</v>
      </c>
      <c r="GG107" s="2">
        <f t="shared" si="127"/>
        <v>9.5003750737874843E-4</v>
      </c>
      <c r="GH107" s="2">
        <f t="shared" si="127"/>
        <v>7.9373544552836816E-4</v>
      </c>
      <c r="GI107" s="2">
        <f t="shared" si="127"/>
        <v>6.964167694880392E-4</v>
      </c>
      <c r="GJ107" s="2">
        <f t="shared" si="127"/>
        <v>4.557096042246961E-4</v>
      </c>
      <c r="GK107" s="2">
        <f t="shared" si="127"/>
        <v>4.3955088957477038E-4</v>
      </c>
      <c r="GM107" s="86">
        <f t="shared" si="128"/>
        <v>7.0663466509434118E-6</v>
      </c>
      <c r="GN107" s="86">
        <f t="shared" si="128"/>
        <v>8.894523857901016E-8</v>
      </c>
      <c r="GO107" s="86">
        <f t="shared" si="128"/>
        <v>7.0167295337477182E-9</v>
      </c>
      <c r="GP107" s="86">
        <f t="shared" si="128"/>
        <v>2.4241710563089514E-9</v>
      </c>
      <c r="GQ107" s="86">
        <f t="shared" si="128"/>
        <v>3.7818783599102321E-10</v>
      </c>
      <c r="GR107" s="86">
        <f t="shared" si="128"/>
        <v>1.360639450946804E-8</v>
      </c>
      <c r="GS107" s="86">
        <f t="shared" si="128"/>
        <v>3.1888079643360943E-10</v>
      </c>
      <c r="GT107" s="86">
        <f t="shared" si="128"/>
        <v>2.1778713396572101E-8</v>
      </c>
      <c r="GU107" s="86">
        <f t="shared" si="128"/>
        <v>1.3828914610228509E-9</v>
      </c>
      <c r="GV107" s="86">
        <f t="shared" si="128"/>
        <v>6.8046142126418308E-12</v>
      </c>
      <c r="GW107" s="86">
        <f t="shared" si="128"/>
        <v>1.5751515425563852E-11</v>
      </c>
      <c r="GX107" s="86">
        <f t="shared" si="128"/>
        <v>2.3185489307604308E-14</v>
      </c>
      <c r="GY107" s="86">
        <f t="shared" si="128"/>
        <v>1.6606021586124037E-15</v>
      </c>
      <c r="GZ107" s="86">
        <f t="shared" si="128"/>
        <v>3.2325480156012979E-11</v>
      </c>
      <c r="HA107" s="86">
        <f t="shared" si="128"/>
        <v>5.4794856686871381E-12</v>
      </c>
      <c r="HC107" s="86">
        <f t="shared" si="73"/>
        <v>0.284570042225881</v>
      </c>
      <c r="HD107" s="86">
        <f t="shared" si="73"/>
        <v>0.23810440891836404</v>
      </c>
      <c r="HE107" s="86">
        <f t="shared" si="73"/>
        <v>0.23618908655109364</v>
      </c>
      <c r="HF107" s="86">
        <f t="shared" si="73"/>
        <v>0.24380619304849085</v>
      </c>
      <c r="HG107" s="86">
        <f t="shared" si="73"/>
        <v>0.28618182611826132</v>
      </c>
      <c r="HH107" s="86">
        <f t="shared" si="73"/>
        <v>0.25186406204800288</v>
      </c>
      <c r="HI107" s="86">
        <f t="shared" si="138"/>
        <v>0.30752977602322418</v>
      </c>
      <c r="HJ107" s="86">
        <f t="shared" si="138"/>
        <v>0.30363791578044985</v>
      </c>
      <c r="HK107" s="86">
        <f t="shared" si="138"/>
        <v>0.32595867455590932</v>
      </c>
      <c r="HL107" s="86">
        <f t="shared" si="138"/>
        <v>0.35679011868949484</v>
      </c>
      <c r="HM107" s="86">
        <f t="shared" si="138"/>
        <v>0.28054523266718051</v>
      </c>
      <c r="HN107" s="86">
        <f t="shared" si="138"/>
        <v>0.246363149405528</v>
      </c>
      <c r="HO107" s="86">
        <f t="shared" si="138"/>
        <v>0.2489927277959342</v>
      </c>
      <c r="HP107" s="86">
        <f t="shared" si="138"/>
        <v>0.23995414330081627</v>
      </c>
      <c r="HQ107" s="86">
        <f t="shared" si="138"/>
        <v>0.23328899861426558</v>
      </c>
      <c r="HS107" s="86">
        <f t="shared" si="129"/>
        <v>8.2854087386591048E-16</v>
      </c>
      <c r="HT107" s="86">
        <f t="shared" si="129"/>
        <v>7.801178717808921E-19</v>
      </c>
      <c r="HU107" s="86">
        <f t="shared" si="129"/>
        <v>1.6650432790595953E-19</v>
      </c>
      <c r="HV107" s="86">
        <f t="shared" si="129"/>
        <v>1.3894172993201973E-20</v>
      </c>
      <c r="HW107" s="86">
        <f t="shared" si="129"/>
        <v>1.8001567516748929E-20</v>
      </c>
      <c r="HX107" s="86">
        <f t="shared" si="129"/>
        <v>1.3764930940141563E-20</v>
      </c>
      <c r="HY107" s="86">
        <f t="shared" si="129"/>
        <v>3.3091257062230667E-20</v>
      </c>
      <c r="HZ107" s="86">
        <f t="shared" si="129"/>
        <v>4.014896129528113E-20</v>
      </c>
      <c r="IA107" s="86">
        <f t="shared" si="129"/>
        <v>2.4694222141943405E-20</v>
      </c>
      <c r="IB107" s="86">
        <f t="shared" si="129"/>
        <v>3.1404637937922047E-20</v>
      </c>
      <c r="IC107" s="86">
        <f t="shared" si="129"/>
        <v>9.5513003934894184E-21</v>
      </c>
      <c r="ID107" s="86">
        <f t="shared" si="129"/>
        <v>1.1539932698117599E-21</v>
      </c>
      <c r="IE107" s="86">
        <f t="shared" si="129"/>
        <v>9.2917135086809774E-19</v>
      </c>
      <c r="IF107" s="86">
        <f t="shared" si="129"/>
        <v>2.7828518920327392E-11</v>
      </c>
      <c r="IG107" s="86">
        <f t="shared" si="129"/>
        <v>1.5404573574528698E-8</v>
      </c>
      <c r="II107" s="86">
        <f t="shared" si="130"/>
        <v>2.7210529471522836E-77</v>
      </c>
      <c r="IJ107" s="86">
        <f t="shared" si="130"/>
        <v>8.8412558750364572E-93</v>
      </c>
      <c r="IK107" s="86">
        <f t="shared" si="130"/>
        <v>2.1260222537867606E-99</v>
      </c>
      <c r="IL107" s="86">
        <f t="shared" si="130"/>
        <v>7.8271469461316593E-105</v>
      </c>
      <c r="IM107" s="86">
        <f t="shared" si="130"/>
        <v>2.2519215205063633E-104</v>
      </c>
      <c r="IN107" s="86">
        <f t="shared" si="130"/>
        <v>6.1747345422064421E-103</v>
      </c>
      <c r="IO107" s="86">
        <f t="shared" si="130"/>
        <v>1.034735636263815E-102</v>
      </c>
      <c r="IP107" s="86">
        <f t="shared" si="130"/>
        <v>4.0563505005695307E-103</v>
      </c>
      <c r="IQ107" s="86">
        <f t="shared" si="130"/>
        <v>9.2863996713650149E-104</v>
      </c>
      <c r="IR107" s="86">
        <f t="shared" si="130"/>
        <v>2.490226579766307E-104</v>
      </c>
      <c r="IS107" s="86">
        <f t="shared" si="130"/>
        <v>1.1616900700982973E-105</v>
      </c>
      <c r="IT107" s="86">
        <f t="shared" si="130"/>
        <v>3.6938241757673105E-109</v>
      </c>
      <c r="IU107" s="86">
        <f t="shared" si="130"/>
        <v>3.6104030753639136E-93</v>
      </c>
      <c r="IV107" s="86">
        <f t="shared" si="130"/>
        <v>1.1706051373180438E-43</v>
      </c>
      <c r="IW107" s="86">
        <f t="shared" si="130"/>
        <v>2.8845784902401656E-30</v>
      </c>
      <c r="IY107" s="86">
        <f t="shared" si="131"/>
        <v>0.28457710857253277</v>
      </c>
      <c r="IZ107" s="86">
        <f t="shared" si="131"/>
        <v>0.23810449786360263</v>
      </c>
      <c r="JA107" s="86">
        <f t="shared" si="131"/>
        <v>0.23618909356782317</v>
      </c>
      <c r="JB107" s="86">
        <f t="shared" si="131"/>
        <v>0.24380619547266191</v>
      </c>
      <c r="JC107" s="86">
        <f t="shared" si="131"/>
        <v>0.28618182649644913</v>
      </c>
      <c r="JD107" s="86">
        <f t="shared" si="131"/>
        <v>0.25186407565439739</v>
      </c>
      <c r="JE107" s="86">
        <f t="shared" si="131"/>
        <v>0.30752977634210499</v>
      </c>
      <c r="JF107" s="86">
        <f t="shared" si="131"/>
        <v>0.30363793755916324</v>
      </c>
      <c r="JG107" s="86">
        <f t="shared" si="131"/>
        <v>0.32595867593880079</v>
      </c>
      <c r="JH107" s="86">
        <f t="shared" si="131"/>
        <v>0.35679011869629945</v>
      </c>
      <c r="JI107" s="86">
        <f t="shared" si="131"/>
        <v>0.28054523268293202</v>
      </c>
      <c r="JJ107" s="86">
        <f t="shared" si="131"/>
        <v>0.24636314940555118</v>
      </c>
      <c r="JK107" s="86">
        <f t="shared" si="131"/>
        <v>0.24899272779593587</v>
      </c>
      <c r="JL107" s="86">
        <f t="shared" si="131"/>
        <v>0.23995414336097026</v>
      </c>
      <c r="JM107" s="86">
        <f t="shared" si="131"/>
        <v>0.23328901402431862</v>
      </c>
    </row>
    <row r="108" spans="2:273" x14ac:dyDescent="0.25">
      <c r="B108" s="2">
        <v>81</v>
      </c>
      <c r="C108" s="37">
        <v>137.16399999999999</v>
      </c>
      <c r="D108" s="37">
        <v>154.70500000000001</v>
      </c>
      <c r="E108" s="37">
        <v>160.91900000000001</v>
      </c>
      <c r="F108" s="37">
        <v>163.774</v>
      </c>
      <c r="G108" s="37">
        <v>175.25800000000001</v>
      </c>
      <c r="H108" s="37">
        <v>171.67699999999999</v>
      </c>
      <c r="I108" s="37">
        <v>179.34399999999999</v>
      </c>
      <c r="J108" s="37">
        <v>177.952</v>
      </c>
      <c r="K108" s="37">
        <v>185</v>
      </c>
      <c r="L108" s="37">
        <v>186.952</v>
      </c>
      <c r="M108" s="37">
        <v>178.935</v>
      </c>
      <c r="N108" s="37">
        <v>171.53200000000001</v>
      </c>
      <c r="O108" s="37">
        <v>178.08199999999999</v>
      </c>
      <c r="P108" s="37">
        <v>157.61500000000001</v>
      </c>
      <c r="Q108" s="37">
        <v>143.108</v>
      </c>
      <c r="S108" s="4">
        <f t="shared" si="132"/>
        <v>135.1241245691557</v>
      </c>
      <c r="T108" s="4">
        <f t="shared" si="132"/>
        <v>149.49198334728919</v>
      </c>
      <c r="U108" s="4">
        <f t="shared" si="132"/>
        <v>155.79885087728178</v>
      </c>
      <c r="V108" s="4">
        <f t="shared" si="132"/>
        <v>159.97368389404068</v>
      </c>
      <c r="W108" s="4">
        <f t="shared" si="132"/>
        <v>172.57746063161636</v>
      </c>
      <c r="X108" s="4">
        <f t="shared" si="132"/>
        <v>167.42275892960993</v>
      </c>
      <c r="Y108" s="4">
        <f t="shared" si="132"/>
        <v>177.63764347534305</v>
      </c>
      <c r="Z108" s="4">
        <f t="shared" si="132"/>
        <v>175.61720147676988</v>
      </c>
      <c r="AA108" s="4">
        <f t="shared" si="132"/>
        <v>183.25328228937764</v>
      </c>
      <c r="AB108" s="4">
        <f t="shared" si="132"/>
        <v>185.3611379093191</v>
      </c>
      <c r="AC108" s="4">
        <f t="shared" si="132"/>
        <v>175.38067086532578</v>
      </c>
      <c r="AD108" s="4">
        <f t="shared" si="132"/>
        <v>167.32119203475992</v>
      </c>
      <c r="AE108" s="4">
        <f t="shared" si="132"/>
        <v>173.75359908621689</v>
      </c>
      <c r="AF108" s="4">
        <f t="shared" si="132"/>
        <v>155.29804741236498</v>
      </c>
      <c r="AG108" s="4">
        <f t="shared" si="132"/>
        <v>141.31143890816696</v>
      </c>
      <c r="AI108" s="4">
        <f t="shared" si="133"/>
        <v>2.0398754308442903</v>
      </c>
      <c r="AJ108" s="4">
        <f t="shared" si="133"/>
        <v>5.2130166527108202</v>
      </c>
      <c r="AK108" s="4">
        <f t="shared" si="133"/>
        <v>5.1201491227182316</v>
      </c>
      <c r="AL108" s="4">
        <f t="shared" si="133"/>
        <v>3.8003161059593253</v>
      </c>
      <c r="AM108" s="4">
        <f t="shared" si="133"/>
        <v>2.6805393683836485</v>
      </c>
      <c r="AN108" s="4">
        <f t="shared" si="133"/>
        <v>4.2542410703900657</v>
      </c>
      <c r="AO108" s="4">
        <f t="shared" si="133"/>
        <v>1.7063565246569397</v>
      </c>
      <c r="AP108" s="4">
        <f t="shared" si="133"/>
        <v>2.3347985232301198</v>
      </c>
      <c r="AQ108" s="4">
        <f t="shared" si="133"/>
        <v>1.746717710622363</v>
      </c>
      <c r="AR108" s="4">
        <f t="shared" si="133"/>
        <v>1.5908620906809006</v>
      </c>
      <c r="AS108" s="4">
        <f t="shared" si="133"/>
        <v>3.5543291346742194</v>
      </c>
      <c r="AT108" s="4">
        <f t="shared" si="133"/>
        <v>4.2108079652400932</v>
      </c>
      <c r="AU108" s="4">
        <f t="shared" si="133"/>
        <v>4.3284009137830992</v>
      </c>
      <c r="AV108" s="4">
        <f t="shared" si="133"/>
        <v>2.3169525876350292</v>
      </c>
      <c r="AW108" s="4">
        <f t="shared" si="133"/>
        <v>1.7965610918330412</v>
      </c>
      <c r="AY108" s="2">
        <f t="shared" si="125"/>
        <v>50.298577970508134</v>
      </c>
      <c r="AZ108" s="2">
        <f t="shared" si="125"/>
        <v>64.223150863367266</v>
      </c>
      <c r="BA108" s="2">
        <f t="shared" si="125"/>
        <v>71.04637732117331</v>
      </c>
      <c r="BB108" s="2">
        <f t="shared" si="125"/>
        <v>75.887134754562155</v>
      </c>
      <c r="BC108" s="2">
        <f t="shared" si="125"/>
        <v>83.109960474115383</v>
      </c>
      <c r="BD108" s="2">
        <f t="shared" si="125"/>
        <v>91.694872277987415</v>
      </c>
      <c r="BE108" s="2">
        <f t="shared" si="125"/>
        <v>91.929383447669551</v>
      </c>
      <c r="BF108" s="2">
        <f t="shared" si="125"/>
        <v>92.230655375243344</v>
      </c>
      <c r="BG108" s="2">
        <f t="shared" si="125"/>
        <v>95.666692464949591</v>
      </c>
      <c r="BH108" s="2">
        <f t="shared" si="125"/>
        <v>94.109188015818418</v>
      </c>
      <c r="BI108" s="2">
        <f t="shared" si="125"/>
        <v>96.11692505488206</v>
      </c>
      <c r="BJ108" s="2">
        <f t="shared" si="125"/>
        <v>93.108765515866963</v>
      </c>
      <c r="BK108" s="2">
        <f t="shared" si="125"/>
        <v>106.1698841560583</v>
      </c>
      <c r="BL108" s="2">
        <f t="shared" si="125"/>
        <v>95.463842706237131</v>
      </c>
      <c r="BM108" s="2">
        <f t="shared" si="125"/>
        <v>94.865032793339097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77.099674581464058</v>
      </c>
      <c r="DL108" s="2">
        <f t="shared" si="134"/>
        <v>87.467471156750236</v>
      </c>
      <c r="DM108" s="2">
        <f t="shared" si="134"/>
        <v>91.345035638779848</v>
      </c>
      <c r="DN108" s="2">
        <f t="shared" si="134"/>
        <v>93.87423074599819</v>
      </c>
      <c r="DO108" s="2">
        <f t="shared" si="134"/>
        <v>100.99930111748715</v>
      </c>
      <c r="DP108" s="2">
        <f t="shared" si="134"/>
        <v>107.46435898520085</v>
      </c>
      <c r="DQ108" s="2">
        <f t="shared" si="134"/>
        <v>108.32352552099064</v>
      </c>
      <c r="DR108" s="2">
        <f t="shared" si="134"/>
        <v>111.34118363032319</v>
      </c>
      <c r="DS108" s="2">
        <f t="shared" si="134"/>
        <v>114.3367733841126</v>
      </c>
      <c r="DT108" s="2">
        <f t="shared" si="134"/>
        <v>112.36575774518541</v>
      </c>
      <c r="DU108" s="2">
        <f t="shared" si="134"/>
        <v>114.84448245243129</v>
      </c>
      <c r="DV108" s="2">
        <f t="shared" si="134"/>
        <v>113.27309664753851</v>
      </c>
      <c r="DW108" s="2">
        <f t="shared" si="134"/>
        <v>122.2649795802609</v>
      </c>
      <c r="DX108" s="2">
        <f t="shared" si="134"/>
        <v>113.08424495583824</v>
      </c>
      <c r="DY108" s="2">
        <f t="shared" si="134"/>
        <v>108.55451289198606</v>
      </c>
      <c r="EA108" s="2">
        <f t="shared" si="94"/>
        <v>49.784858493957238</v>
      </c>
      <c r="EB108" s="2">
        <f t="shared" si="94"/>
        <v>63.500632223687106</v>
      </c>
      <c r="EC108" s="2">
        <f t="shared" si="94"/>
        <v>70.408963156723047</v>
      </c>
      <c r="ED108" s="2">
        <f t="shared" si="94"/>
        <v>75.334074046689835</v>
      </c>
      <c r="EE108" s="2">
        <f t="shared" si="94"/>
        <v>82.574849792670292</v>
      </c>
      <c r="EF108" s="2">
        <f t="shared" si="94"/>
        <v>91.164577583068052</v>
      </c>
      <c r="EG108" s="2">
        <f t="shared" si="94"/>
        <v>91.408827502739456</v>
      </c>
      <c r="EH108" s="2">
        <f t="shared" si="94"/>
        <v>91.561799265900135</v>
      </c>
      <c r="EI108" s="2">
        <f t="shared" si="94"/>
        <v>94.999088423753008</v>
      </c>
      <c r="EJ108" s="2">
        <f t="shared" si="94"/>
        <v>93.482031491887042</v>
      </c>
      <c r="EK108" s="2">
        <f t="shared" si="94"/>
        <v>95.455762581105873</v>
      </c>
      <c r="EL108" s="2">
        <f t="shared" si="94"/>
        <v>92.472488010279335</v>
      </c>
      <c r="EM108" s="2">
        <f t="shared" si="135"/>
        <v>105.70109983218043</v>
      </c>
      <c r="EN108" s="2">
        <f t="shared" si="135"/>
        <v>94.956376690469469</v>
      </c>
      <c r="EO108" s="2">
        <f t="shared" si="135"/>
        <v>94.371116524137918</v>
      </c>
      <c r="EQ108" s="2">
        <f t="shared" si="136"/>
        <v>49.075522314606673</v>
      </c>
      <c r="ER108" s="2">
        <f t="shared" si="136"/>
        <v>63.260395220963105</v>
      </c>
      <c r="ES108" s="2">
        <f t="shared" si="136"/>
        <v>70.153530952126403</v>
      </c>
      <c r="ET108" s="2">
        <f t="shared" si="136"/>
        <v>75.056624266726061</v>
      </c>
      <c r="EU108" s="2">
        <f t="shared" si="136"/>
        <v>82.556986191280913</v>
      </c>
      <c r="EV108" s="2">
        <f t="shared" si="136"/>
        <v>90.722755124331826</v>
      </c>
      <c r="EW108" s="2">
        <f t="shared" si="136"/>
        <v>91.034537943310511</v>
      </c>
      <c r="EX108" s="2">
        <f t="shared" si="136"/>
        <v>91.750835576314302</v>
      </c>
      <c r="EY108" s="2">
        <f t="shared" si="136"/>
        <v>94.769428645723607</v>
      </c>
      <c r="EZ108" s="2">
        <f t="shared" si="136"/>
        <v>93.20616955980833</v>
      </c>
      <c r="FA108" s="2">
        <f t="shared" si="136"/>
        <v>94.765829266847234</v>
      </c>
      <c r="FB108" s="2">
        <f t="shared" si="136"/>
        <v>92.183076784435201</v>
      </c>
      <c r="FC108" s="2">
        <f t="shared" si="136"/>
        <v>103.36200171310199</v>
      </c>
      <c r="FD108" s="2">
        <f t="shared" si="136"/>
        <v>95.509396563299077</v>
      </c>
      <c r="FE108" s="2">
        <f t="shared" si="136"/>
        <v>95.683953414069578</v>
      </c>
      <c r="FG108" s="2">
        <f t="shared" si="137"/>
        <v>0.98117318495435857</v>
      </c>
      <c r="FH108" s="2">
        <f t="shared" si="137"/>
        <v>0.96984390644354701</v>
      </c>
      <c r="FI108" s="2">
        <f t="shared" si="137"/>
        <v>0.96954318157445174</v>
      </c>
      <c r="FJ108" s="2">
        <f t="shared" si="137"/>
        <v>0.97015647134289329</v>
      </c>
      <c r="FK108" s="2">
        <f t="shared" si="137"/>
        <v>0.9709555305567299</v>
      </c>
      <c r="FL108" s="2">
        <f t="shared" si="137"/>
        <v>0.96744178781876711</v>
      </c>
      <c r="FM108" s="2">
        <f t="shared" si="137"/>
        <v>0.96920200025766234</v>
      </c>
      <c r="FN108" s="2">
        <f t="shared" si="137"/>
        <v>0.96619408141265206</v>
      </c>
      <c r="FO108" s="2">
        <f t="shared" si="137"/>
        <v>0.96545953900766313</v>
      </c>
      <c r="FP108" s="2">
        <f t="shared" si="137"/>
        <v>0.96676846509434411</v>
      </c>
      <c r="FQ108" s="2">
        <f t="shared" si="137"/>
        <v>0.96586256789161118</v>
      </c>
      <c r="FR108" s="2">
        <f t="shared" si="137"/>
        <v>0.96939852213318778</v>
      </c>
      <c r="FS108" s="2">
        <f t="shared" si="137"/>
        <v>0.97159057177840469</v>
      </c>
      <c r="FT108" s="2">
        <f t="shared" si="137"/>
        <v>0.9720215477115054</v>
      </c>
      <c r="FU108" s="2">
        <f t="shared" si="137"/>
        <v>0.96522105488409371</v>
      </c>
      <c r="FW108" s="2">
        <f t="shared" si="127"/>
        <v>7.4931175058714757E-4</v>
      </c>
      <c r="FX108" s="2">
        <f t="shared" si="127"/>
        <v>9.4738710169918038E-4</v>
      </c>
      <c r="FY108" s="2">
        <f t="shared" si="127"/>
        <v>9.0823974299538931E-4</v>
      </c>
      <c r="FZ108" s="2">
        <f t="shared" si="127"/>
        <v>8.7579774172833488E-4</v>
      </c>
      <c r="GA108" s="2">
        <f t="shared" si="127"/>
        <v>9.9263676924660313E-4</v>
      </c>
      <c r="GB108" s="2">
        <f t="shared" si="127"/>
        <v>8.9865617088901275E-4</v>
      </c>
      <c r="GC108" s="2">
        <f t="shared" si="127"/>
        <v>1.0230589341235061E-3</v>
      </c>
      <c r="GD108" s="2">
        <f t="shared" si="127"/>
        <v>1.0360539265047459E-3</v>
      </c>
      <c r="GE108" s="2">
        <f t="shared" si="127"/>
        <v>1.430428356416548E-3</v>
      </c>
      <c r="GF108" s="2">
        <f t="shared" si="127"/>
        <v>1.3727309205490222E-3</v>
      </c>
      <c r="GG108" s="2">
        <f t="shared" si="127"/>
        <v>1.0415999414905531E-3</v>
      </c>
      <c r="GH108" s="2">
        <f t="shared" si="127"/>
        <v>8.7024696761284605E-4</v>
      </c>
      <c r="GI108" s="2">
        <f t="shared" si="127"/>
        <v>7.6355450068304391E-4</v>
      </c>
      <c r="GJ108" s="2">
        <f t="shared" si="127"/>
        <v>4.9965367701158001E-4</v>
      </c>
      <c r="GK108" s="2">
        <f t="shared" si="127"/>
        <v>4.8193752895220608E-4</v>
      </c>
      <c r="GM108" s="86">
        <f t="shared" si="128"/>
        <v>1.5371798350774581E-6</v>
      </c>
      <c r="GN108" s="86">
        <f t="shared" si="128"/>
        <v>1.1958083091251124E-8</v>
      </c>
      <c r="GO108" s="86">
        <f t="shared" si="128"/>
        <v>7.0278659956554961E-10</v>
      </c>
      <c r="GP108" s="86">
        <f t="shared" si="128"/>
        <v>2.0496827598937732E-10</v>
      </c>
      <c r="GQ108" s="86">
        <f t="shared" si="128"/>
        <v>2.7462673102272837E-11</v>
      </c>
      <c r="GR108" s="86">
        <f t="shared" si="128"/>
        <v>1.4148048515650228E-9</v>
      </c>
      <c r="GS108" s="86">
        <f t="shared" si="128"/>
        <v>2.2790948259500004E-11</v>
      </c>
      <c r="GT108" s="86">
        <f t="shared" si="128"/>
        <v>2.6376936404133904E-9</v>
      </c>
      <c r="GU108" s="86">
        <f t="shared" si="128"/>
        <v>1.1807078992881055E-10</v>
      </c>
      <c r="GV108" s="86">
        <f t="shared" si="128"/>
        <v>3.0906481041024198E-13</v>
      </c>
      <c r="GW108" s="86">
        <f t="shared" si="128"/>
        <v>7.0190826834145567E-13</v>
      </c>
      <c r="GX108" s="86">
        <f t="shared" si="128"/>
        <v>4.0434261354159202E-16</v>
      </c>
      <c r="GY108" s="86">
        <f t="shared" si="128"/>
        <v>2.6119433900833579E-17</v>
      </c>
      <c r="GZ108" s="86">
        <f t="shared" si="128"/>
        <v>1.5029909066339085E-12</v>
      </c>
      <c r="HA108" s="86">
        <f t="shared" si="128"/>
        <v>2.4531917025687194E-13</v>
      </c>
      <c r="HC108" s="86">
        <f t="shared" si="73"/>
        <v>0.33925157188815247</v>
      </c>
      <c r="HD108" s="86">
        <f t="shared" si="73"/>
        <v>0.29451076430099321</v>
      </c>
      <c r="HE108" s="86">
        <f t="shared" si="73"/>
        <v>0.29416124797527893</v>
      </c>
      <c r="HF108" s="86">
        <f t="shared" si="73"/>
        <v>0.30425435542676232</v>
      </c>
      <c r="HG108" s="86">
        <f t="shared" si="73"/>
        <v>0.35412023694820122</v>
      </c>
      <c r="HH108" s="86">
        <f t="shared" si="73"/>
        <v>0.31357725163927574</v>
      </c>
      <c r="HI108" s="86">
        <f t="shared" si="138"/>
        <v>0.37835046564181618</v>
      </c>
      <c r="HJ108" s="86">
        <f t="shared" si="138"/>
        <v>0.37395374719360758</v>
      </c>
      <c r="HK108" s="86">
        <f t="shared" si="138"/>
        <v>0.40301589916307623</v>
      </c>
      <c r="HL108" s="86">
        <f t="shared" si="138"/>
        <v>0.43824607752771977</v>
      </c>
      <c r="HM108" s="86">
        <f t="shared" si="138"/>
        <v>0.34930010153717495</v>
      </c>
      <c r="HN108" s="86">
        <f t="shared" si="138"/>
        <v>0.30905189815656814</v>
      </c>
      <c r="HO108" s="86">
        <f t="shared" si="138"/>
        <v>0.3057220525813194</v>
      </c>
      <c r="HP108" s="86">
        <f t="shared" si="138"/>
        <v>0.29688022961408045</v>
      </c>
      <c r="HQ108" s="86">
        <f t="shared" si="138"/>
        <v>0.29676135943595344</v>
      </c>
      <c r="HS108" s="86">
        <f t="shared" si="129"/>
        <v>3.0900858472464424E-15</v>
      </c>
      <c r="HT108" s="86">
        <f t="shared" si="129"/>
        <v>4.0190417211480788E-18</v>
      </c>
      <c r="HU108" s="86">
        <f t="shared" si="129"/>
        <v>9.2930862541500494E-19</v>
      </c>
      <c r="HV108" s="86">
        <f t="shared" si="129"/>
        <v>8.4790576426377648E-20</v>
      </c>
      <c r="HW108" s="86">
        <f t="shared" si="129"/>
        <v>1.12364248346656E-19</v>
      </c>
      <c r="HX108" s="86">
        <f t="shared" si="129"/>
        <v>8.3169898910691879E-20</v>
      </c>
      <c r="HY108" s="86">
        <f t="shared" si="129"/>
        <v>2.0253620736242122E-19</v>
      </c>
      <c r="HZ108" s="86">
        <f t="shared" si="129"/>
        <v>2.4642688981753903E-19</v>
      </c>
      <c r="IA108" s="86">
        <f t="shared" si="129"/>
        <v>1.6816469646467469E-19</v>
      </c>
      <c r="IB108" s="86">
        <f t="shared" si="129"/>
        <v>2.1137653258521079E-19</v>
      </c>
      <c r="IC108" s="86">
        <f t="shared" si="129"/>
        <v>6.1883705497889555E-20</v>
      </c>
      <c r="ID108" s="86">
        <f t="shared" si="129"/>
        <v>7.6806311477617252E-21</v>
      </c>
      <c r="IE108" s="86">
        <f t="shared" si="129"/>
        <v>4.5612300090359549E-18</v>
      </c>
      <c r="IF108" s="86">
        <f t="shared" si="129"/>
        <v>6.5686244538440164E-11</v>
      </c>
      <c r="IG108" s="86">
        <f t="shared" si="129"/>
        <v>2.8583095589796157E-8</v>
      </c>
      <c r="II108" s="86">
        <f t="shared" si="130"/>
        <v>2.1325823768870525E-75</v>
      </c>
      <c r="IJ108" s="86">
        <f t="shared" si="130"/>
        <v>2.0144187754406603E-90</v>
      </c>
      <c r="IK108" s="86">
        <f t="shared" si="130"/>
        <v>6.9437850150627178E-97</v>
      </c>
      <c r="IL108" s="86">
        <f t="shared" si="130"/>
        <v>3.4200511318786332E-102</v>
      </c>
      <c r="IM108" s="86">
        <f t="shared" si="130"/>
        <v>1.0664685763208074E-101</v>
      </c>
      <c r="IN108" s="86">
        <f t="shared" si="130"/>
        <v>2.4649753014757249E-100</v>
      </c>
      <c r="IO108" s="86">
        <f t="shared" si="130"/>
        <v>4.5522404370932599E-100</v>
      </c>
      <c r="IP108" s="86">
        <f t="shared" si="130"/>
        <v>1.8491003506441063E-100</v>
      </c>
      <c r="IQ108" s="86">
        <f t="shared" si="130"/>
        <v>5.9249273952146959E-101</v>
      </c>
      <c r="IR108" s="86">
        <f t="shared" si="130"/>
        <v>1.5830833921661533E-101</v>
      </c>
      <c r="IS108" s="86">
        <f t="shared" si="130"/>
        <v>6.2041462955636214E-103</v>
      </c>
      <c r="IT108" s="86">
        <f t="shared" si="130"/>
        <v>2.071388502774198E-106</v>
      </c>
      <c r="IU108" s="86">
        <f t="shared" si="130"/>
        <v>7.1676762004095021E-91</v>
      </c>
      <c r="IV108" s="86">
        <f t="shared" si="130"/>
        <v>1.1636808199447585E-42</v>
      </c>
      <c r="IW108" s="86">
        <f t="shared" si="130"/>
        <v>1.3726206329674166E-29</v>
      </c>
      <c r="IY108" s="86">
        <f t="shared" si="131"/>
        <v>0.33925310906799067</v>
      </c>
      <c r="IZ108" s="86">
        <f t="shared" si="131"/>
        <v>0.29451077625907629</v>
      </c>
      <c r="JA108" s="86">
        <f t="shared" si="131"/>
        <v>0.29416124867806553</v>
      </c>
      <c r="JB108" s="86">
        <f t="shared" si="131"/>
        <v>0.30425435563173059</v>
      </c>
      <c r="JC108" s="86">
        <f t="shared" si="131"/>
        <v>0.35412023697566392</v>
      </c>
      <c r="JD108" s="86">
        <f t="shared" si="131"/>
        <v>0.31357725305408057</v>
      </c>
      <c r="JE108" s="86">
        <f t="shared" si="131"/>
        <v>0.37835046566460712</v>
      </c>
      <c r="JF108" s="86">
        <f t="shared" si="131"/>
        <v>0.3739537498313012</v>
      </c>
      <c r="JG108" s="86">
        <f t="shared" si="131"/>
        <v>0.40301589928114701</v>
      </c>
      <c r="JH108" s="86">
        <f t="shared" si="131"/>
        <v>0.43824607752802885</v>
      </c>
      <c r="JI108" s="86">
        <f t="shared" si="131"/>
        <v>0.34930010153787683</v>
      </c>
      <c r="JJ108" s="86">
        <f t="shared" si="131"/>
        <v>0.30905189815656853</v>
      </c>
      <c r="JK108" s="86">
        <f t="shared" si="131"/>
        <v>0.3057220525813194</v>
      </c>
      <c r="JL108" s="86">
        <f t="shared" si="131"/>
        <v>0.29688022968126965</v>
      </c>
      <c r="JM108" s="86">
        <f t="shared" si="131"/>
        <v>0.29676138801929436</v>
      </c>
    </row>
    <row r="109" spans="2:273" x14ac:dyDescent="0.25">
      <c r="B109" s="2">
        <v>82</v>
      </c>
      <c r="C109" s="37">
        <v>143.881</v>
      </c>
      <c r="D109" s="37">
        <v>164.131</v>
      </c>
      <c r="E109" s="37">
        <v>170.90299999999999</v>
      </c>
      <c r="F109" s="37">
        <v>173.53200000000001</v>
      </c>
      <c r="G109" s="37">
        <v>183.90299999999999</v>
      </c>
      <c r="H109" s="37">
        <v>180.387</v>
      </c>
      <c r="I109" s="37">
        <v>187.52500000000001</v>
      </c>
      <c r="J109" s="37">
        <v>184.79</v>
      </c>
      <c r="K109" s="37">
        <v>191.24199999999999</v>
      </c>
      <c r="L109" s="37">
        <v>192.935</v>
      </c>
      <c r="M109" s="37">
        <v>187.29</v>
      </c>
      <c r="N109" s="37">
        <v>181.24199999999999</v>
      </c>
      <c r="O109" s="37">
        <v>186.21299999999999</v>
      </c>
      <c r="P109" s="37">
        <v>166.738</v>
      </c>
      <c r="Q109" s="37">
        <v>149.4</v>
      </c>
      <c r="S109" s="4">
        <f t="shared" si="132"/>
        <v>143.59646917280179</v>
      </c>
      <c r="T109" s="4">
        <f t="shared" si="132"/>
        <v>160.73206446138198</v>
      </c>
      <c r="U109" s="4">
        <f t="shared" si="132"/>
        <v>167.3995141197629</v>
      </c>
      <c r="V109" s="4">
        <f t="shared" si="132"/>
        <v>171.34293552660691</v>
      </c>
      <c r="W109" s="4">
        <f t="shared" si="132"/>
        <v>183.23089122569411</v>
      </c>
      <c r="X109" s="4">
        <f t="shared" si="132"/>
        <v>177.55624928089975</v>
      </c>
      <c r="Y109" s="4">
        <f t="shared" si="132"/>
        <v>187.17282335238957</v>
      </c>
      <c r="Z109" s="4">
        <f t="shared" si="132"/>
        <v>184.9105062977892</v>
      </c>
      <c r="AA109" s="4">
        <f t="shared" si="132"/>
        <v>192.34915658285368</v>
      </c>
      <c r="AB109" s="4">
        <f t="shared" si="132"/>
        <v>194.09441661140932</v>
      </c>
      <c r="AC109" s="4">
        <f t="shared" si="132"/>
        <v>185.50069091072993</v>
      </c>
      <c r="AD109" s="4">
        <f t="shared" si="132"/>
        <v>177.80527279203395</v>
      </c>
      <c r="AE109" s="4">
        <f t="shared" si="132"/>
        <v>182.30770115175079</v>
      </c>
      <c r="AF109" s="4">
        <f t="shared" si="132"/>
        <v>163.38502766057888</v>
      </c>
      <c r="AG109" s="4">
        <f t="shared" si="132"/>
        <v>148.34396009701851</v>
      </c>
      <c r="AI109" s="4">
        <f t="shared" si="133"/>
        <v>0.28453082719821055</v>
      </c>
      <c r="AJ109" s="4">
        <f t="shared" si="133"/>
        <v>3.3989355386180193</v>
      </c>
      <c r="AK109" s="4">
        <f t="shared" si="133"/>
        <v>3.5034858802370934</v>
      </c>
      <c r="AL109" s="4">
        <f t="shared" si="133"/>
        <v>2.1890644733931026</v>
      </c>
      <c r="AM109" s="4">
        <f t="shared" si="133"/>
        <v>0.67210877430588312</v>
      </c>
      <c r="AN109" s="4">
        <f t="shared" si="133"/>
        <v>2.8307507191002514</v>
      </c>
      <c r="AO109" s="4">
        <f t="shared" si="133"/>
        <v>0.35217664761043466</v>
      </c>
      <c r="AP109" s="4">
        <f t="shared" si="133"/>
        <v>-0.12050629778920552</v>
      </c>
      <c r="AQ109" s="4">
        <f t="shared" si="133"/>
        <v>-1.1071565828536905</v>
      </c>
      <c r="AR109" s="4">
        <f t="shared" si="133"/>
        <v>-1.1594166114093127</v>
      </c>
      <c r="AS109" s="4">
        <f t="shared" si="133"/>
        <v>1.7893090892700627</v>
      </c>
      <c r="AT109" s="4">
        <f t="shared" si="133"/>
        <v>3.4367272079660438</v>
      </c>
      <c r="AU109" s="4">
        <f t="shared" si="133"/>
        <v>3.9052988482492026</v>
      </c>
      <c r="AV109" s="4">
        <f t="shared" si="133"/>
        <v>3.3529723394211146</v>
      </c>
      <c r="AW109" s="4">
        <f t="shared" si="133"/>
        <v>1.056039902981496</v>
      </c>
      <c r="AY109" s="2">
        <f t="shared" si="125"/>
        <v>50.106695180224733</v>
      </c>
      <c r="AZ109" s="2">
        <f t="shared" si="125"/>
        <v>64.010706175348858</v>
      </c>
      <c r="BA109" s="2">
        <f t="shared" si="125"/>
        <v>70.869423227482798</v>
      </c>
      <c r="BB109" s="2">
        <f t="shared" si="125"/>
        <v>75.746358308594267</v>
      </c>
      <c r="BC109" s="2">
        <f t="shared" si="125"/>
        <v>82.976685299772669</v>
      </c>
      <c r="BD109" s="2">
        <f t="shared" si="125"/>
        <v>91.525100691814146</v>
      </c>
      <c r="BE109" s="2">
        <f t="shared" si="125"/>
        <v>91.779032931123183</v>
      </c>
      <c r="BF109" s="2">
        <f t="shared" si="125"/>
        <v>92.09463158379701</v>
      </c>
      <c r="BG109" s="2">
        <f t="shared" si="125"/>
        <v>95.488572543146418</v>
      </c>
      <c r="BH109" s="2">
        <f t="shared" si="125"/>
        <v>93.943547857833067</v>
      </c>
      <c r="BI109" s="2">
        <f t="shared" si="125"/>
        <v>95.921249326170326</v>
      </c>
      <c r="BJ109" s="2">
        <f t="shared" si="125"/>
        <v>92.948865073639297</v>
      </c>
      <c r="BK109" s="2">
        <f t="shared" si="125"/>
        <v>105.89991220051277</v>
      </c>
      <c r="BL109" s="2">
        <f t="shared" si="125"/>
        <v>95.340610505364594</v>
      </c>
      <c r="BM109" s="2">
        <f t="shared" si="125"/>
        <v>94.761334854865524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77.394241164241166</v>
      </c>
      <c r="DL109" s="2">
        <f t="shared" si="134"/>
        <v>87.720153427967389</v>
      </c>
      <c r="DM109" s="2">
        <f t="shared" si="134"/>
        <v>91.544658713379661</v>
      </c>
      <c r="DN109" s="2">
        <f t="shared" si="134"/>
        <v>94.025505134400476</v>
      </c>
      <c r="DO109" s="2">
        <f t="shared" si="134"/>
        <v>101.16275536091814</v>
      </c>
      <c r="DP109" s="2">
        <f t="shared" si="134"/>
        <v>107.62015264270613</v>
      </c>
      <c r="DQ109" s="2">
        <f t="shared" si="134"/>
        <v>108.46059241920871</v>
      </c>
      <c r="DR109" s="2">
        <f t="shared" si="134"/>
        <v>111.53216233766236</v>
      </c>
      <c r="DS109" s="2">
        <f t="shared" si="134"/>
        <v>114.56344853199366</v>
      </c>
      <c r="DT109" s="2">
        <f t="shared" si="134"/>
        <v>112.5752733435972</v>
      </c>
      <c r="DU109" s="2">
        <f t="shared" si="134"/>
        <v>115.05656568005637</v>
      </c>
      <c r="DV109" s="2">
        <f t="shared" si="134"/>
        <v>113.4892571730595</v>
      </c>
      <c r="DW109" s="2">
        <f t="shared" si="134"/>
        <v>122.52009966777408</v>
      </c>
      <c r="DX109" s="2">
        <f t="shared" si="134"/>
        <v>113.27793023255812</v>
      </c>
      <c r="DY109" s="2">
        <f t="shared" si="134"/>
        <v>108.72725017421604</v>
      </c>
      <c r="EA109" s="2">
        <f t="shared" si="94"/>
        <v>49.629746084082221</v>
      </c>
      <c r="EB109" s="2">
        <f t="shared" si="94"/>
        <v>63.338606267853223</v>
      </c>
      <c r="EC109" s="2">
        <f t="shared" si="94"/>
        <v>70.277341495992857</v>
      </c>
      <c r="ED109" s="2">
        <f t="shared" si="94"/>
        <v>75.2338044951928</v>
      </c>
      <c r="EE109" s="2">
        <f t="shared" si="94"/>
        <v>82.480566017744991</v>
      </c>
      <c r="EF109" s="2">
        <f t="shared" si="94"/>
        <v>91.031533695358178</v>
      </c>
      <c r="EG109" s="2">
        <f t="shared" si="94"/>
        <v>91.296008027480582</v>
      </c>
      <c r="EH109" s="2">
        <f t="shared" si="94"/>
        <v>91.474163788681807</v>
      </c>
      <c r="EI109" s="2">
        <f t="shared" si="94"/>
        <v>94.866551410362618</v>
      </c>
      <c r="EJ109" s="2">
        <f t="shared" si="94"/>
        <v>93.35986933889842</v>
      </c>
      <c r="EK109" s="2">
        <f t="shared" si="94"/>
        <v>95.305226431587897</v>
      </c>
      <c r="EL109" s="2">
        <f t="shared" si="94"/>
        <v>92.357784100770971</v>
      </c>
      <c r="EM109" s="2">
        <f t="shared" si="135"/>
        <v>105.45864475461505</v>
      </c>
      <c r="EN109" s="2">
        <f t="shared" si="135"/>
        <v>94.869436586654885</v>
      </c>
      <c r="EO109" s="2">
        <f t="shared" si="135"/>
        <v>94.301705875862055</v>
      </c>
      <c r="EQ109" s="2">
        <f t="shared" si="136"/>
        <v>48.94138929502747</v>
      </c>
      <c r="ER109" s="2">
        <f t="shared" si="136"/>
        <v>63.105541758148526</v>
      </c>
      <c r="ES109" s="2">
        <f t="shared" si="136"/>
        <v>70.029487229103282</v>
      </c>
      <c r="ET109" s="2">
        <f t="shared" si="136"/>
        <v>74.964925521645497</v>
      </c>
      <c r="EU109" s="2">
        <f t="shared" si="136"/>
        <v>82.463337082024722</v>
      </c>
      <c r="EV109" s="2">
        <f t="shared" si="136"/>
        <v>90.60386678936635</v>
      </c>
      <c r="EW109" s="2">
        <f t="shared" si="136"/>
        <v>90.934159145032112</v>
      </c>
      <c r="EX109" s="2">
        <f t="shared" si="136"/>
        <v>91.656696656837454</v>
      </c>
      <c r="EY109" s="2">
        <f t="shared" si="136"/>
        <v>94.644814622693588</v>
      </c>
      <c r="EZ109" s="2">
        <f t="shared" si="136"/>
        <v>93.093698605265956</v>
      </c>
      <c r="FA109" s="2">
        <f t="shared" si="136"/>
        <v>94.637797386563264</v>
      </c>
      <c r="FB109" s="2">
        <f t="shared" si="136"/>
        <v>92.07792009628524</v>
      </c>
      <c r="FC109" s="2">
        <f t="shared" si="136"/>
        <v>103.19189263366137</v>
      </c>
      <c r="FD109" s="2">
        <f t="shared" si="136"/>
        <v>95.401676580293596</v>
      </c>
      <c r="FE109" s="2">
        <f t="shared" si="136"/>
        <v>95.558070438888478</v>
      </c>
      <c r="FG109" s="2">
        <f t="shared" si="137"/>
        <v>0.98280124992115037</v>
      </c>
      <c r="FH109" s="2">
        <f t="shared" si="137"/>
        <v>0.97242414577416181</v>
      </c>
      <c r="FI109" s="2">
        <f t="shared" si="137"/>
        <v>0.97214841283379327</v>
      </c>
      <c r="FJ109" s="2">
        <f t="shared" si="137"/>
        <v>0.97271071926576991</v>
      </c>
      <c r="FK109" s="2">
        <f t="shared" si="137"/>
        <v>0.97344326068155651</v>
      </c>
      <c r="FL109" s="2">
        <f t="shared" si="137"/>
        <v>0.97022124831328671</v>
      </c>
      <c r="FM109" s="2">
        <f t="shared" si="137"/>
        <v>0.97183556788743419</v>
      </c>
      <c r="FN109" s="2">
        <f t="shared" si="137"/>
        <v>0.96907665263494758</v>
      </c>
      <c r="FO109" s="2">
        <f t="shared" si="137"/>
        <v>0.96840269508650556</v>
      </c>
      <c r="FP109" s="2">
        <f t="shared" si="137"/>
        <v>0.96960360043348537</v>
      </c>
      <c r="FQ109" s="2">
        <f t="shared" si="137"/>
        <v>0.96877249307743951</v>
      </c>
      <c r="FR109" s="2">
        <f t="shared" si="137"/>
        <v>0.97201577019410079</v>
      </c>
      <c r="FS109" s="2">
        <f t="shared" si="137"/>
        <v>0.97402536416001007</v>
      </c>
      <c r="FT109" s="2">
        <f t="shared" si="137"/>
        <v>0.97442037631326517</v>
      </c>
      <c r="FU109" s="2">
        <f t="shared" si="137"/>
        <v>0.96818386227674458</v>
      </c>
      <c r="FW109" s="2">
        <f t="shared" si="127"/>
        <v>8.2154460532794153E-4</v>
      </c>
      <c r="FX109" s="2">
        <f t="shared" si="127"/>
        <v>1.0386943613721121E-3</v>
      </c>
      <c r="FY109" s="2">
        <f t="shared" si="127"/>
        <v>9.9577781970301552E-4</v>
      </c>
      <c r="FZ109" s="2">
        <f t="shared" si="127"/>
        <v>9.6021199455314187E-4</v>
      </c>
      <c r="GA109" s="2">
        <f t="shared" si="127"/>
        <v>1.0883003500332961E-3</v>
      </c>
      <c r="GB109" s="2">
        <f t="shared" si="127"/>
        <v>9.8527147345695574E-4</v>
      </c>
      <c r="GC109" s="2">
        <f t="shared" si="127"/>
        <v>1.1216511044409728E-3</v>
      </c>
      <c r="GD109" s="2">
        <f t="shared" si="127"/>
        <v>1.1358970000230845E-3</v>
      </c>
      <c r="GE109" s="2">
        <f t="shared" si="127"/>
        <v>1.568217081925914E-3</v>
      </c>
      <c r="GF109" s="2">
        <f t="shared" si="127"/>
        <v>1.5049702074017347E-3</v>
      </c>
      <c r="GG109" s="2">
        <f t="shared" si="127"/>
        <v>1.1419768657706978E-3</v>
      </c>
      <c r="GH109" s="2">
        <f t="shared" si="127"/>
        <v>9.5412671690389423E-4</v>
      </c>
      <c r="GI109" s="2">
        <f t="shared" si="127"/>
        <v>8.3715919109486625E-4</v>
      </c>
      <c r="GJ109" s="2">
        <f t="shared" si="127"/>
        <v>5.4783295380291452E-4</v>
      </c>
      <c r="GK109" s="2">
        <f t="shared" si="127"/>
        <v>5.2840942322978691E-4</v>
      </c>
      <c r="GM109" s="86">
        <f t="shared" si="128"/>
        <v>3.0236154911978827E-7</v>
      </c>
      <c r="GN109" s="86">
        <f t="shared" si="128"/>
        <v>1.4199135791363241E-9</v>
      </c>
      <c r="GO109" s="86">
        <f t="shared" si="128"/>
        <v>6.1171947748068477E-11</v>
      </c>
      <c r="GP109" s="86">
        <f t="shared" si="128"/>
        <v>1.4873541534594734E-11</v>
      </c>
      <c r="GQ109" s="86">
        <f t="shared" si="128"/>
        <v>1.704279437433937E-12</v>
      </c>
      <c r="GR109" s="86">
        <f t="shared" si="128"/>
        <v>1.2779011432712949E-10</v>
      </c>
      <c r="GS109" s="86">
        <f t="shared" si="128"/>
        <v>1.3914308499356731E-12</v>
      </c>
      <c r="GT109" s="86">
        <f t="shared" si="128"/>
        <v>2.8173821716573773E-10</v>
      </c>
      <c r="GU109" s="86">
        <f t="shared" si="128"/>
        <v>8.7037679785939829E-12</v>
      </c>
      <c r="GV109" s="86">
        <f t="shared" si="128"/>
        <v>1.1691845916000437E-14</v>
      </c>
      <c r="GW109" s="86">
        <f t="shared" si="128"/>
        <v>2.5828748638801332E-14</v>
      </c>
      <c r="GX109" s="86">
        <f t="shared" si="128"/>
        <v>5.4617352301874311E-18</v>
      </c>
      <c r="GY109" s="86">
        <f t="shared" si="128"/>
        <v>3.2064450725797354E-19</v>
      </c>
      <c r="GZ109" s="86">
        <f t="shared" si="128"/>
        <v>5.7644735342393319E-14</v>
      </c>
      <c r="HA109" s="86">
        <f t="shared" si="128"/>
        <v>9.1479110632841003E-15</v>
      </c>
      <c r="HC109" s="86">
        <f t="shared" si="73"/>
        <v>0.3985366228313702</v>
      </c>
      <c r="HD109" s="86">
        <f t="shared" si="73"/>
        <v>0.35829076554303368</v>
      </c>
      <c r="HE109" s="86">
        <f t="shared" si="73"/>
        <v>0.36008951472407991</v>
      </c>
      <c r="HF109" s="86">
        <f t="shared" si="73"/>
        <v>0.37261119340439153</v>
      </c>
      <c r="HG109" s="86">
        <f t="shared" si="73"/>
        <v>0.42926005826374553</v>
      </c>
      <c r="HH109" s="86">
        <f t="shared" si="73"/>
        <v>0.38378647073007516</v>
      </c>
      <c r="HI109" s="86">
        <f t="shared" si="138"/>
        <v>0.45603838736628466</v>
      </c>
      <c r="HJ109" s="86">
        <f t="shared" si="138"/>
        <v>0.45080382087765586</v>
      </c>
      <c r="HK109" s="86">
        <f t="shared" si="138"/>
        <v>0.48564225680137318</v>
      </c>
      <c r="HL109" s="86">
        <f t="shared" si="138"/>
        <v>0.52503480602838992</v>
      </c>
      <c r="HM109" s="86">
        <f t="shared" si="138"/>
        <v>0.42734569345148443</v>
      </c>
      <c r="HN109" s="86">
        <f t="shared" si="138"/>
        <v>0.38134059101125856</v>
      </c>
      <c r="HO109" s="86">
        <f t="shared" si="138"/>
        <v>0.37018942774763092</v>
      </c>
      <c r="HP109" s="86">
        <f t="shared" si="138"/>
        <v>0.36207287357254653</v>
      </c>
      <c r="HQ109" s="86">
        <f t="shared" si="138"/>
        <v>0.37050336558025299</v>
      </c>
      <c r="HS109" s="86">
        <f t="shared" si="129"/>
        <v>1.122794269306315E-14</v>
      </c>
      <c r="HT109" s="86">
        <f t="shared" si="129"/>
        <v>2.0020348753735847E-17</v>
      </c>
      <c r="HU109" s="86">
        <f t="shared" si="129"/>
        <v>5.0049076594161152E-18</v>
      </c>
      <c r="HV109" s="86">
        <f t="shared" si="129"/>
        <v>4.9848972441038914E-19</v>
      </c>
      <c r="HW109" s="86">
        <f t="shared" si="129"/>
        <v>6.7488651830565338E-19</v>
      </c>
      <c r="HX109" s="86">
        <f t="shared" si="129"/>
        <v>4.8432300902799512E-19</v>
      </c>
      <c r="HY109" s="86">
        <f t="shared" si="129"/>
        <v>1.1931853062265023E-18</v>
      </c>
      <c r="HZ109" s="86">
        <f t="shared" si="129"/>
        <v>1.4554294206367648E-18</v>
      </c>
      <c r="IA109" s="86">
        <f t="shared" si="129"/>
        <v>1.0974392516198518E-18</v>
      </c>
      <c r="IB109" s="86">
        <f t="shared" si="129"/>
        <v>1.3638041794358237E-18</v>
      </c>
      <c r="IC109" s="86">
        <f t="shared" si="129"/>
        <v>3.8541347909861541E-19</v>
      </c>
      <c r="ID109" s="86">
        <f t="shared" si="129"/>
        <v>4.9172597133078444E-20</v>
      </c>
      <c r="IE109" s="86">
        <f t="shared" si="129"/>
        <v>2.1689614110299948E-17</v>
      </c>
      <c r="IF109" s="86">
        <f t="shared" si="129"/>
        <v>1.5259899221388066E-10</v>
      </c>
      <c r="IG109" s="86">
        <f t="shared" si="129"/>
        <v>5.2447466728289075E-8</v>
      </c>
      <c r="II109" s="86">
        <f t="shared" si="130"/>
        <v>1.5816971307716128E-73</v>
      </c>
      <c r="IJ109" s="86">
        <f t="shared" si="130"/>
        <v>4.2750860610097619E-88</v>
      </c>
      <c r="IK109" s="86">
        <f t="shared" si="130"/>
        <v>2.1034132904122625E-94</v>
      </c>
      <c r="IL109" s="86">
        <f t="shared" si="130"/>
        <v>1.3812931807213013E-99</v>
      </c>
      <c r="IM109" s="86">
        <f t="shared" si="130"/>
        <v>4.6568426032956653E-99</v>
      </c>
      <c r="IN109" s="86">
        <f t="shared" si="130"/>
        <v>9.1037129345832026E-98</v>
      </c>
      <c r="IO109" s="86">
        <f t="shared" si="130"/>
        <v>1.8477443469812666E-97</v>
      </c>
      <c r="IP109" s="86">
        <f t="shared" si="130"/>
        <v>7.7720815583526376E-98</v>
      </c>
      <c r="IQ109" s="86">
        <f t="shared" si="130"/>
        <v>3.4555165734506904E-98</v>
      </c>
      <c r="IR109" s="86">
        <f t="shared" si="130"/>
        <v>9.2050493666337744E-99</v>
      </c>
      <c r="IS109" s="86">
        <f t="shared" si="130"/>
        <v>3.0484720507848646E-100</v>
      </c>
      <c r="IT109" s="86">
        <f t="shared" si="130"/>
        <v>1.0702726105991411E-103</v>
      </c>
      <c r="IU109" s="86">
        <f t="shared" si="130"/>
        <v>1.3305788889538665E-88</v>
      </c>
      <c r="IV109" s="86">
        <f t="shared" si="130"/>
        <v>1.1255592826143955E-41</v>
      </c>
      <c r="IW109" s="86">
        <f t="shared" si="130"/>
        <v>6.412381726575209E-29</v>
      </c>
      <c r="IY109" s="86">
        <f t="shared" si="131"/>
        <v>0.39853692519293055</v>
      </c>
      <c r="IZ109" s="86">
        <f t="shared" si="131"/>
        <v>0.35829076696294726</v>
      </c>
      <c r="JA109" s="86">
        <f t="shared" si="131"/>
        <v>0.36008951478525186</v>
      </c>
      <c r="JB109" s="86">
        <f t="shared" si="131"/>
        <v>0.37261119341926507</v>
      </c>
      <c r="JC109" s="86">
        <f t="shared" si="131"/>
        <v>0.42926005826544983</v>
      </c>
      <c r="JD109" s="86">
        <f t="shared" si="131"/>
        <v>0.38378647085786527</v>
      </c>
      <c r="JE109" s="86">
        <f t="shared" si="131"/>
        <v>0.4560383873676761</v>
      </c>
      <c r="JF109" s="86">
        <f t="shared" si="131"/>
        <v>0.4508038211593941</v>
      </c>
      <c r="JG109" s="86">
        <f t="shared" si="131"/>
        <v>0.48564225681007694</v>
      </c>
      <c r="JH109" s="86">
        <f t="shared" si="131"/>
        <v>0.52503480602840158</v>
      </c>
      <c r="JI109" s="86">
        <f t="shared" si="131"/>
        <v>0.42734569345151024</v>
      </c>
      <c r="JJ109" s="86">
        <f t="shared" si="131"/>
        <v>0.38134059101125856</v>
      </c>
      <c r="JK109" s="86">
        <f t="shared" si="131"/>
        <v>0.37018942774763092</v>
      </c>
      <c r="JL109" s="86">
        <f t="shared" si="131"/>
        <v>0.36207287372520314</v>
      </c>
      <c r="JM109" s="86">
        <f t="shared" si="131"/>
        <v>0.37050341802772885</v>
      </c>
    </row>
    <row r="110" spans="2:273" x14ac:dyDescent="0.25">
      <c r="B110" s="2">
        <v>83</v>
      </c>
      <c r="C110" s="37">
        <v>150.98500000000001</v>
      </c>
      <c r="D110" s="37">
        <v>172.262</v>
      </c>
      <c r="E110" s="37">
        <v>178.03200000000001</v>
      </c>
      <c r="F110" s="37">
        <v>180.274</v>
      </c>
      <c r="G110" s="37">
        <v>189.09700000000001</v>
      </c>
      <c r="H110" s="37">
        <v>187.19399999999999</v>
      </c>
      <c r="I110" s="37">
        <v>192.44300000000001</v>
      </c>
      <c r="J110" s="37">
        <v>190.065</v>
      </c>
      <c r="K110" s="37">
        <v>194.29</v>
      </c>
      <c r="L110" s="37">
        <v>194.726</v>
      </c>
      <c r="M110" s="37">
        <v>194.14500000000001</v>
      </c>
      <c r="N110" s="37">
        <v>189.161</v>
      </c>
      <c r="O110" s="37">
        <v>192.55699999999999</v>
      </c>
      <c r="P110" s="37">
        <v>172.6</v>
      </c>
      <c r="Q110" s="37">
        <v>155.815</v>
      </c>
      <c r="S110" s="4">
        <f t="shared" si="132"/>
        <v>150.82139669602421</v>
      </c>
      <c r="T110" s="4">
        <f t="shared" si="132"/>
        <v>170.99027588196057</v>
      </c>
      <c r="U110" s="4">
        <f t="shared" si="132"/>
        <v>177.99749417456457</v>
      </c>
      <c r="V110" s="4">
        <f t="shared" si="132"/>
        <v>181.39394724851425</v>
      </c>
      <c r="W110" s="4">
        <f t="shared" si="132"/>
        <v>191.6949183409771</v>
      </c>
      <c r="X110" s="4">
        <f t="shared" si="132"/>
        <v>186.73151292093758</v>
      </c>
      <c r="Y110" s="4">
        <f t="shared" si="132"/>
        <v>194.39767157690065</v>
      </c>
      <c r="Z110" s="4">
        <f t="shared" si="132"/>
        <v>191.85191953557023</v>
      </c>
      <c r="AA110" s="4">
        <f t="shared" si="132"/>
        <v>197.96650914911072</v>
      </c>
      <c r="AB110" s="4">
        <f t="shared" si="132"/>
        <v>198.87083423032834</v>
      </c>
      <c r="AC110" s="4">
        <f t="shared" si="132"/>
        <v>194.38807625094466</v>
      </c>
      <c r="AD110" s="4">
        <f t="shared" si="132"/>
        <v>187.71043986799657</v>
      </c>
      <c r="AE110" s="4">
        <f t="shared" si="132"/>
        <v>190.40642157033645</v>
      </c>
      <c r="AF110" s="4">
        <f t="shared" si="132"/>
        <v>171.15282474640537</v>
      </c>
      <c r="AG110" s="4">
        <f t="shared" si="132"/>
        <v>154.89935730980935</v>
      </c>
      <c r="AI110" s="4">
        <f t="shared" si="133"/>
        <v>0.16360330397580469</v>
      </c>
      <c r="AJ110" s="4">
        <f t="shared" si="133"/>
        <v>1.2717241180394296</v>
      </c>
      <c r="AK110" s="4">
        <f t="shared" si="133"/>
        <v>3.4505825435445558E-2</v>
      </c>
      <c r="AL110" s="4">
        <f t="shared" si="133"/>
        <v>-1.1199472485142508</v>
      </c>
      <c r="AM110" s="4">
        <f t="shared" si="133"/>
        <v>-2.5979183409770883</v>
      </c>
      <c r="AN110" s="4">
        <f t="shared" si="133"/>
        <v>0.46248707906241293</v>
      </c>
      <c r="AO110" s="4">
        <f t="shared" si="133"/>
        <v>-1.9546715769006369</v>
      </c>
      <c r="AP110" s="4">
        <f t="shared" si="133"/>
        <v>-1.7869195355702345</v>
      </c>
      <c r="AQ110" s="4">
        <f t="shared" si="133"/>
        <v>-3.6765091491107285</v>
      </c>
      <c r="AR110" s="4">
        <f t="shared" si="133"/>
        <v>-4.1448342303283425</v>
      </c>
      <c r="AS110" s="4">
        <f t="shared" si="133"/>
        <v>-0.24307625094465379</v>
      </c>
      <c r="AT110" s="4">
        <f t="shared" si="133"/>
        <v>1.4505601320034316</v>
      </c>
      <c r="AU110" s="4">
        <f t="shared" si="133"/>
        <v>2.1505784296635397</v>
      </c>
      <c r="AV110" s="4">
        <f t="shared" si="133"/>
        <v>1.4471752535946223</v>
      </c>
      <c r="AW110" s="4">
        <f t="shared" si="133"/>
        <v>0.91564269019065136</v>
      </c>
      <c r="AY110" s="2">
        <f t="shared" ref="AY110:BM126" si="139">IF(OR($B110 &lt; C$230, $B110 &gt; C$233), #N/A, ((1-FG110)*DK110) + (FG110 - FW110)*EA110 + (FW110*EQ110))</f>
        <v>49.917255192706904</v>
      </c>
      <c r="AZ110" s="2">
        <f t="shared" si="139"/>
        <v>63.801452746215233</v>
      </c>
      <c r="BA110" s="2">
        <f t="shared" si="139"/>
        <v>70.695429275679984</v>
      </c>
      <c r="BB110" s="2">
        <f t="shared" si="139"/>
        <v>75.608352226943637</v>
      </c>
      <c r="BC110" s="2">
        <f t="shared" si="139"/>
        <v>82.846062547149003</v>
      </c>
      <c r="BD110" s="2">
        <f t="shared" si="139"/>
        <v>91.357614444270439</v>
      </c>
      <c r="BE110" s="2">
        <f t="shared" si="139"/>
        <v>91.631182894250941</v>
      </c>
      <c r="BF110" s="2">
        <f t="shared" si="139"/>
        <v>91.96185420467242</v>
      </c>
      <c r="BG110" s="2">
        <f t="shared" si="139"/>
        <v>95.313216725946191</v>
      </c>
      <c r="BH110" s="2">
        <f t="shared" si="139"/>
        <v>93.780618378097103</v>
      </c>
      <c r="BI110" s="2">
        <f t="shared" si="139"/>
        <v>95.728303168896815</v>
      </c>
      <c r="BJ110" s="2">
        <f t="shared" si="139"/>
        <v>92.791909581768707</v>
      </c>
      <c r="BK110" s="2">
        <f t="shared" si="139"/>
        <v>105.63108686816683</v>
      </c>
      <c r="BL110" s="2">
        <f t="shared" si="139"/>
        <v>95.219783695830188</v>
      </c>
      <c r="BM110" s="2">
        <f t="shared" si="139"/>
        <v>94.659792694090768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77.688807747018274</v>
      </c>
      <c r="DL110" s="2">
        <f t="shared" si="134"/>
        <v>87.972835699184543</v>
      </c>
      <c r="DM110" s="2">
        <f t="shared" si="134"/>
        <v>91.744281787979489</v>
      </c>
      <c r="DN110" s="2">
        <f t="shared" si="134"/>
        <v>94.176779522802775</v>
      </c>
      <c r="DO110" s="2">
        <f t="shared" si="134"/>
        <v>101.32620960434912</v>
      </c>
      <c r="DP110" s="2">
        <f t="shared" si="134"/>
        <v>107.77594630021143</v>
      </c>
      <c r="DQ110" s="2">
        <f t="shared" si="134"/>
        <v>108.59765931742677</v>
      </c>
      <c r="DR110" s="2">
        <f t="shared" si="134"/>
        <v>111.72314104500154</v>
      </c>
      <c r="DS110" s="2">
        <f t="shared" si="134"/>
        <v>114.7901236798747</v>
      </c>
      <c r="DT110" s="2">
        <f t="shared" si="134"/>
        <v>112.784788942009</v>
      </c>
      <c r="DU110" s="2">
        <f t="shared" si="134"/>
        <v>115.26864890768147</v>
      </c>
      <c r="DV110" s="2">
        <f t="shared" si="134"/>
        <v>113.70541769858049</v>
      </c>
      <c r="DW110" s="2">
        <f t="shared" si="134"/>
        <v>122.77521975528724</v>
      </c>
      <c r="DX110" s="2">
        <f t="shared" si="134"/>
        <v>113.471615509278</v>
      </c>
      <c r="DY110" s="2">
        <f t="shared" si="134"/>
        <v>108.899987456446</v>
      </c>
      <c r="EA110" s="2">
        <f t="shared" si="94"/>
        <v>49.474633674207212</v>
      </c>
      <c r="EB110" s="2">
        <f t="shared" si="94"/>
        <v>63.17658031201934</v>
      </c>
      <c r="EC110" s="2">
        <f t="shared" si="94"/>
        <v>70.145719835262668</v>
      </c>
      <c r="ED110" s="2">
        <f t="shared" si="94"/>
        <v>75.13353494369575</v>
      </c>
      <c r="EE110" s="2">
        <f t="shared" si="94"/>
        <v>82.386282242819689</v>
      </c>
      <c r="EF110" s="2">
        <f t="shared" si="94"/>
        <v>90.898489807648303</v>
      </c>
      <c r="EG110" s="2">
        <f t="shared" si="94"/>
        <v>91.183188552221722</v>
      </c>
      <c r="EH110" s="2">
        <f t="shared" si="94"/>
        <v>91.386528311463479</v>
      </c>
      <c r="EI110" s="2">
        <f t="shared" si="94"/>
        <v>94.734014396972228</v>
      </c>
      <c r="EJ110" s="2">
        <f t="shared" si="94"/>
        <v>93.237707185909784</v>
      </c>
      <c r="EK110" s="2">
        <f t="shared" si="94"/>
        <v>95.154690282069907</v>
      </c>
      <c r="EL110" s="2">
        <f t="shared" si="94"/>
        <v>92.243080191262607</v>
      </c>
      <c r="EM110" s="2">
        <f t="shared" si="135"/>
        <v>105.21618967704966</v>
      </c>
      <c r="EN110" s="2">
        <f t="shared" si="135"/>
        <v>94.782496482840287</v>
      </c>
      <c r="EO110" s="2">
        <f t="shared" si="135"/>
        <v>94.232295227586192</v>
      </c>
      <c r="EQ110" s="2">
        <f t="shared" si="136"/>
        <v>48.807256275448268</v>
      </c>
      <c r="ER110" s="2">
        <f t="shared" si="136"/>
        <v>62.950688295333947</v>
      </c>
      <c r="ES110" s="2">
        <f t="shared" si="136"/>
        <v>69.905443506080161</v>
      </c>
      <c r="ET110" s="2">
        <f t="shared" si="136"/>
        <v>74.873226776564934</v>
      </c>
      <c r="EU110" s="2">
        <f t="shared" si="136"/>
        <v>82.369687972768546</v>
      </c>
      <c r="EV110" s="2">
        <f t="shared" si="136"/>
        <v>90.484978454400888</v>
      </c>
      <c r="EW110" s="2">
        <f t="shared" si="136"/>
        <v>90.833780346753713</v>
      </c>
      <c r="EX110" s="2">
        <f t="shared" si="136"/>
        <v>91.562557737360592</v>
      </c>
      <c r="EY110" s="2">
        <f t="shared" si="136"/>
        <v>94.520200599663568</v>
      </c>
      <c r="EZ110" s="2">
        <f t="shared" si="136"/>
        <v>92.981227650723596</v>
      </c>
      <c r="FA110" s="2">
        <f t="shared" si="136"/>
        <v>94.509765506279294</v>
      </c>
      <c r="FB110" s="2">
        <f t="shared" si="136"/>
        <v>91.972763408135265</v>
      </c>
      <c r="FC110" s="2">
        <f t="shared" si="136"/>
        <v>103.02178355422073</v>
      </c>
      <c r="FD110" s="2">
        <f t="shared" si="136"/>
        <v>95.293956597288116</v>
      </c>
      <c r="FE110" s="2">
        <f t="shared" si="136"/>
        <v>95.432187463707379</v>
      </c>
      <c r="FG110" s="2">
        <f t="shared" si="137"/>
        <v>0.98429078068683429</v>
      </c>
      <c r="FH110" s="2">
        <f t="shared" si="137"/>
        <v>0.97478935152238588</v>
      </c>
      <c r="FI110" s="2">
        <f t="shared" si="137"/>
        <v>0.97453664916165095</v>
      </c>
      <c r="FJ110" s="2">
        <f t="shared" si="137"/>
        <v>0.97505197595212045</v>
      </c>
      <c r="FK110" s="2">
        <f t="shared" si="137"/>
        <v>0.97572323824815521</v>
      </c>
      <c r="FL110" s="2">
        <f t="shared" si="137"/>
        <v>0.97277010771489014</v>
      </c>
      <c r="FM110" s="2">
        <f t="shared" si="137"/>
        <v>0.97424991968791341</v>
      </c>
      <c r="FN110" s="2">
        <f t="shared" si="137"/>
        <v>0.97172062611748244</v>
      </c>
      <c r="FO110" s="2">
        <f t="shared" si="137"/>
        <v>0.97110257421357338</v>
      </c>
      <c r="FP110" s="2">
        <f t="shared" si="137"/>
        <v>0.97220381172016757</v>
      </c>
      <c r="FQ110" s="2">
        <f t="shared" si="137"/>
        <v>0.97144170608691105</v>
      </c>
      <c r="FR110" s="2">
        <f t="shared" si="137"/>
        <v>0.97441508111271868</v>
      </c>
      <c r="FS110" s="2">
        <f t="shared" si="137"/>
        <v>0.97625658531411974</v>
      </c>
      <c r="FT110" s="2">
        <f t="shared" si="137"/>
        <v>0.97661848045249822</v>
      </c>
      <c r="FU110" s="2">
        <f t="shared" si="137"/>
        <v>0.97090187805765826</v>
      </c>
      <c r="FW110" s="2">
        <f t="shared" ref="FW110:GK126" si="141">POWER(10,($B110-C$232)/C$229)/(1+POWER(10,($B110-C$232)/C$229))</f>
        <v>9.0073435366802091E-4</v>
      </c>
      <c r="FX110" s="2">
        <f t="shared" si="141"/>
        <v>1.1387915998483167E-3</v>
      </c>
      <c r="FY110" s="2">
        <f t="shared" si="141"/>
        <v>1.0917437827565614E-3</v>
      </c>
      <c r="FZ110" s="2">
        <f t="shared" si="141"/>
        <v>1.0527539890772427E-3</v>
      </c>
      <c r="GA110" s="2">
        <f t="shared" si="141"/>
        <v>1.1931723248480922E-3</v>
      </c>
      <c r="GB110" s="2">
        <f t="shared" si="141"/>
        <v>1.0802260046524187E-3</v>
      </c>
      <c r="GC110" s="2">
        <f t="shared" si="141"/>
        <v>1.2297329043066089E-3</v>
      </c>
      <c r="GD110" s="2">
        <f t="shared" si="141"/>
        <v>1.2453498165831238E-3</v>
      </c>
      <c r="GE110" s="2">
        <f t="shared" si="141"/>
        <v>1.719255715901325E-3</v>
      </c>
      <c r="GF110" s="2">
        <f t="shared" si="141"/>
        <v>1.6499274540566116E-3</v>
      </c>
      <c r="GG110" s="2">
        <f t="shared" si="141"/>
        <v>1.2520147920009864E-3</v>
      </c>
      <c r="GH110" s="2">
        <f t="shared" si="141"/>
        <v>1.0460828469804689E-3</v>
      </c>
      <c r="GI110" s="2">
        <f t="shared" si="141"/>
        <v>9.1785266697138918E-4</v>
      </c>
      <c r="GJ110" s="2">
        <f t="shared" si="141"/>
        <v>6.0065514198567795E-4</v>
      </c>
      <c r="GK110" s="2">
        <f t="shared" si="141"/>
        <v>5.7935987544857192E-4</v>
      </c>
      <c r="GM110" s="86">
        <f t="shared" ref="GM110:HA126" si="142" xml:space="preserve"> _xlfn.NORM.DIST($B110, C$7, ABS(C$11), TRUE) * _xlfn.NORM.DIST(($B110 - C$7)*C$15, 0, ABS(C$11), TRUE) * 2</f>
        <v>5.3768646605699459E-8</v>
      </c>
      <c r="GN110" s="86">
        <f t="shared" si="142"/>
        <v>1.4890718980116331E-10</v>
      </c>
      <c r="GO110" s="86">
        <f t="shared" si="142"/>
        <v>4.6271508981134654E-12</v>
      </c>
      <c r="GP110" s="86">
        <f t="shared" si="142"/>
        <v>9.2625796675388249E-13</v>
      </c>
      <c r="GQ110" s="86">
        <f t="shared" si="142"/>
        <v>9.0383988708961631E-14</v>
      </c>
      <c r="GR110" s="86">
        <f t="shared" si="142"/>
        <v>1.0026248819985893E-11</v>
      </c>
      <c r="GS110" s="86">
        <f t="shared" si="142"/>
        <v>7.2563716439047588E-14</v>
      </c>
      <c r="GT110" s="86">
        <f t="shared" si="142"/>
        <v>2.653991919887407E-11</v>
      </c>
      <c r="GU110" s="86">
        <f t="shared" si="142"/>
        <v>5.5396393495299028E-13</v>
      </c>
      <c r="GV110" s="86">
        <f t="shared" si="142"/>
        <v>3.6838065720612793E-16</v>
      </c>
      <c r="GW110" s="86">
        <f t="shared" si="142"/>
        <v>7.84840093177649E-16</v>
      </c>
      <c r="GX110" s="86">
        <f t="shared" si="142"/>
        <v>5.7138727600660221E-20</v>
      </c>
      <c r="GY110" s="86">
        <f t="shared" si="142"/>
        <v>3.0720367391193263E-21</v>
      </c>
      <c r="GZ110" s="86">
        <f t="shared" si="142"/>
        <v>1.8235820559377422E-15</v>
      </c>
      <c r="HA110" s="86">
        <f t="shared" si="142"/>
        <v>2.8412123027515128E-16</v>
      </c>
      <c r="HC110" s="86">
        <f t="shared" si="73"/>
        <v>0.45985284918381836</v>
      </c>
      <c r="HD110" s="86">
        <f t="shared" si="73"/>
        <v>0.42742312661706677</v>
      </c>
      <c r="HE110" s="86">
        <f t="shared" si="73"/>
        <v>0.43187909504614658</v>
      </c>
      <c r="HF110" s="86">
        <f t="shared" si="73"/>
        <v>0.44600308113744103</v>
      </c>
      <c r="HG110" s="86">
        <f t="shared" si="73"/>
        <v>0.50645718350530067</v>
      </c>
      <c r="HH110" s="86">
        <f t="shared" si="73"/>
        <v>0.46025843777515829</v>
      </c>
      <c r="HI110" s="86">
        <f t="shared" si="138"/>
        <v>0.53450176783014813</v>
      </c>
      <c r="HJ110" s="86">
        <f t="shared" si="138"/>
        <v>0.5278915087384316</v>
      </c>
      <c r="HK110" s="86">
        <f t="shared" si="138"/>
        <v>0.56381802282074411</v>
      </c>
      <c r="HL110" s="86">
        <f t="shared" si="138"/>
        <v>0.60469021859801519</v>
      </c>
      <c r="HM110" s="86">
        <f t="shared" si="138"/>
        <v>0.51187962159245259</v>
      </c>
      <c r="HN110" s="86">
        <f t="shared" si="138"/>
        <v>0.46230905312235226</v>
      </c>
      <c r="HO110" s="86">
        <f t="shared" si="138"/>
        <v>0.44144942862781622</v>
      </c>
      <c r="HP110" s="86">
        <f t="shared" si="138"/>
        <v>0.43490513551337101</v>
      </c>
      <c r="HQ110" s="86">
        <f t="shared" si="138"/>
        <v>0.45289522006759259</v>
      </c>
      <c r="HS110" s="86">
        <f t="shared" ref="HS110:IG126" si="143" xml:space="preserve"> _xlfn.NORM.DIST($B110, C$9, ABS(C$13), TRUE) * _xlfn.NORM.DIST(($B110 - C$9)*C$17, 0, ABS(C$13), TRUE) * 2</f>
        <v>3.9747465819180171E-14</v>
      </c>
      <c r="HT110" s="86">
        <f t="shared" si="143"/>
        <v>9.6430635557616714E-17</v>
      </c>
      <c r="HU110" s="86">
        <f t="shared" si="143"/>
        <v>2.6010070888733496E-17</v>
      </c>
      <c r="HV110" s="86">
        <f t="shared" si="143"/>
        <v>2.8233593961790517E-18</v>
      </c>
      <c r="HW110" s="86">
        <f t="shared" si="143"/>
        <v>3.9005528199365162E-18</v>
      </c>
      <c r="HX110" s="86">
        <f t="shared" si="143"/>
        <v>2.7182430209905939E-18</v>
      </c>
      <c r="HY110" s="86">
        <f t="shared" si="143"/>
        <v>6.7660785360268995E-18</v>
      </c>
      <c r="HZ110" s="86">
        <f t="shared" si="143"/>
        <v>8.2716418913622834E-18</v>
      </c>
      <c r="IA110" s="86">
        <f t="shared" si="143"/>
        <v>6.8634398161284327E-18</v>
      </c>
      <c r="IB110" s="86">
        <f t="shared" si="143"/>
        <v>8.4350760655729874E-18</v>
      </c>
      <c r="IC110" s="86">
        <f t="shared" si="143"/>
        <v>2.3073977652887608E-18</v>
      </c>
      <c r="ID110" s="86">
        <f t="shared" si="143"/>
        <v>3.0282341341905902E-19</v>
      </c>
      <c r="IE110" s="86">
        <f t="shared" si="143"/>
        <v>9.991075118630374E-17</v>
      </c>
      <c r="IF110" s="86">
        <f t="shared" si="143"/>
        <v>3.4892088466866545E-10</v>
      </c>
      <c r="IG110" s="86">
        <f t="shared" si="143"/>
        <v>9.5169995934565087E-8</v>
      </c>
      <c r="II110" s="86">
        <f t="shared" ref="II110:IW126" si="144" xml:space="preserve"> _xlfn.NORM.DIST($B110, C$10, ABS(C$14), TRUE) * _xlfn.NORM.DIST(($B110 - C$10)*C$18, 0, ABS(C$14), TRUE) * 2</f>
        <v>1.1101746795978707E-71</v>
      </c>
      <c r="IJ110" s="86">
        <f t="shared" si="144"/>
        <v>8.4508668071242952E-86</v>
      </c>
      <c r="IK110" s="86">
        <f t="shared" si="144"/>
        <v>5.9095554173766965E-92</v>
      </c>
      <c r="IL110" s="86">
        <f t="shared" si="144"/>
        <v>5.1566211669764521E-97</v>
      </c>
      <c r="IM110" s="86">
        <f t="shared" si="144"/>
        <v>1.8749331191316879E-96</v>
      </c>
      <c r="IN110" s="86">
        <f t="shared" si="144"/>
        <v>3.1105572129478335E-95</v>
      </c>
      <c r="IO110" s="86">
        <f t="shared" si="144"/>
        <v>6.9196088258677323E-95</v>
      </c>
      <c r="IP110" s="86">
        <f t="shared" si="144"/>
        <v>3.0120914876443359E-95</v>
      </c>
      <c r="IQ110" s="86">
        <f t="shared" si="144"/>
        <v>1.8422120488671629E-95</v>
      </c>
      <c r="IR110" s="86">
        <f t="shared" si="144"/>
        <v>4.8956257669257461E-96</v>
      </c>
      <c r="IS110" s="86">
        <f t="shared" si="144"/>
        <v>1.3781386900484233E-97</v>
      </c>
      <c r="IT110" s="86">
        <f t="shared" si="144"/>
        <v>5.095381432656714E-101</v>
      </c>
      <c r="IU110" s="86">
        <f t="shared" si="144"/>
        <v>2.3096398327204057E-86</v>
      </c>
      <c r="IV110" s="86">
        <f t="shared" si="144"/>
        <v>1.0592912805962317E-40</v>
      </c>
      <c r="IW110" s="86">
        <f t="shared" si="144"/>
        <v>2.9409680937450642E-28</v>
      </c>
      <c r="IY110" s="86">
        <f t="shared" ref="IY110:JM126" si="145">GM110+HC110+HS110+II110</f>
        <v>0.45985290295250469</v>
      </c>
      <c r="IZ110" s="86">
        <f t="shared" si="145"/>
        <v>0.42742312676597405</v>
      </c>
      <c r="JA110" s="86">
        <f t="shared" si="145"/>
        <v>0.43187909505077371</v>
      </c>
      <c r="JB110" s="86">
        <f t="shared" si="145"/>
        <v>0.44600308113836729</v>
      </c>
      <c r="JC110" s="86">
        <f t="shared" si="145"/>
        <v>0.50645718350539104</v>
      </c>
      <c r="JD110" s="86">
        <f t="shared" si="145"/>
        <v>0.46025843778518455</v>
      </c>
      <c r="JE110" s="86">
        <f t="shared" si="145"/>
        <v>0.53450176783022074</v>
      </c>
      <c r="JF110" s="86">
        <f t="shared" si="145"/>
        <v>0.52789150876497148</v>
      </c>
      <c r="JG110" s="86">
        <f t="shared" si="145"/>
        <v>0.56381802282129811</v>
      </c>
      <c r="JH110" s="86">
        <f t="shared" si="145"/>
        <v>0.60469021859801553</v>
      </c>
      <c r="JI110" s="86">
        <f t="shared" si="145"/>
        <v>0.51187962159245337</v>
      </c>
      <c r="JJ110" s="86">
        <f t="shared" si="145"/>
        <v>0.46230905312235226</v>
      </c>
      <c r="JK110" s="86">
        <f t="shared" si="145"/>
        <v>0.44144942862781633</v>
      </c>
      <c r="JL110" s="86">
        <f t="shared" si="145"/>
        <v>0.43490513586229373</v>
      </c>
      <c r="JM110" s="86">
        <f t="shared" si="145"/>
        <v>0.4528953152375888</v>
      </c>
    </row>
    <row r="111" spans="2:273" x14ac:dyDescent="0.25">
      <c r="B111" s="2">
        <v>84</v>
      </c>
      <c r="C111" s="37">
        <v>154.34299999999999</v>
      </c>
      <c r="D111" s="37">
        <v>175.83600000000001</v>
      </c>
      <c r="E111" s="37">
        <v>182.01599999999999</v>
      </c>
      <c r="F111" s="37">
        <v>184.85499999999999</v>
      </c>
      <c r="G111" s="37">
        <v>191.24199999999999</v>
      </c>
      <c r="H111" s="37">
        <v>190.5</v>
      </c>
      <c r="I111" s="37">
        <v>193.47499999999999</v>
      </c>
      <c r="J111" s="37">
        <v>190.839</v>
      </c>
      <c r="K111" s="37">
        <v>193.41900000000001</v>
      </c>
      <c r="L111" s="37">
        <v>192.726</v>
      </c>
      <c r="M111" s="37">
        <v>196.274</v>
      </c>
      <c r="N111" s="37">
        <v>193.30600000000001</v>
      </c>
      <c r="O111" s="37">
        <v>196.869</v>
      </c>
      <c r="P111" s="37">
        <v>178.13800000000001</v>
      </c>
      <c r="Q111" s="37">
        <v>158.76900000000001</v>
      </c>
      <c r="S111" s="4">
        <f t="shared" si="132"/>
        <v>155.8288505181651</v>
      </c>
      <c r="T111" s="4">
        <f t="shared" si="132"/>
        <v>178.96158421799734</v>
      </c>
      <c r="U111" s="4">
        <f t="shared" si="132"/>
        <v>186.16808515371855</v>
      </c>
      <c r="V111" s="4">
        <f t="shared" si="132"/>
        <v>188.52438995386581</v>
      </c>
      <c r="W111" s="4">
        <f t="shared" si="132"/>
        <v>195.84757171585954</v>
      </c>
      <c r="X111" s="4">
        <f t="shared" si="132"/>
        <v>193.55643724762194</v>
      </c>
      <c r="Y111" s="4">
        <f t="shared" si="132"/>
        <v>197.09535363750433</v>
      </c>
      <c r="Z111" s="4">
        <f t="shared" si="132"/>
        <v>194.34173355240813</v>
      </c>
      <c r="AA111" s="4">
        <f t="shared" si="132"/>
        <v>197.34460884869895</v>
      </c>
      <c r="AB111" s="4">
        <f t="shared" si="132"/>
        <v>196.16354172412329</v>
      </c>
      <c r="AC111" s="4">
        <f t="shared" si="132"/>
        <v>200.2279612967788</v>
      </c>
      <c r="AD111" s="4">
        <f t="shared" si="132"/>
        <v>195.92408708427612</v>
      </c>
      <c r="AE111" s="4">
        <f t="shared" si="132"/>
        <v>197.26099723212644</v>
      </c>
      <c r="AF111" s="4">
        <f t="shared" si="132"/>
        <v>177.94029963015871</v>
      </c>
      <c r="AG111" s="4">
        <f t="shared" si="132"/>
        <v>160.02838826223635</v>
      </c>
      <c r="AI111" s="4">
        <f t="shared" si="133"/>
        <v>-1.4858505181651083</v>
      </c>
      <c r="AJ111" s="4">
        <f t="shared" si="133"/>
        <v>-3.1255842179973286</v>
      </c>
      <c r="AK111" s="4">
        <f t="shared" si="133"/>
        <v>-4.1520851537185592</v>
      </c>
      <c r="AL111" s="4">
        <f t="shared" si="133"/>
        <v>-3.6693899538658172</v>
      </c>
      <c r="AM111" s="4">
        <f t="shared" si="133"/>
        <v>-4.6055717158595542</v>
      </c>
      <c r="AN111" s="4">
        <f t="shared" si="133"/>
        <v>-3.0564372476219432</v>
      </c>
      <c r="AO111" s="4">
        <f t="shared" si="133"/>
        <v>-3.620353637504337</v>
      </c>
      <c r="AP111" s="4">
        <f t="shared" si="133"/>
        <v>-3.5027335524081309</v>
      </c>
      <c r="AQ111" s="4">
        <f t="shared" si="133"/>
        <v>-3.9256088486989427</v>
      </c>
      <c r="AR111" s="4">
        <f t="shared" si="133"/>
        <v>-3.4375417241232924</v>
      </c>
      <c r="AS111" s="4">
        <f t="shared" si="133"/>
        <v>-3.9539612967788003</v>
      </c>
      <c r="AT111" s="4">
        <f t="shared" si="133"/>
        <v>-2.6180870842761124</v>
      </c>
      <c r="AU111" s="4">
        <f t="shared" si="133"/>
        <v>-0.39199723212644244</v>
      </c>
      <c r="AV111" s="4">
        <f t="shared" si="133"/>
        <v>0.19770036984130002</v>
      </c>
      <c r="AW111" s="4">
        <f t="shared" si="133"/>
        <v>-1.2593882622363424</v>
      </c>
      <c r="AY111" s="2">
        <f t="shared" si="139"/>
        <v>49.730117740398015</v>
      </c>
      <c r="AZ111" s="2">
        <f t="shared" si="139"/>
        <v>63.595230151223781</v>
      </c>
      <c r="BA111" s="2">
        <f t="shared" si="139"/>
        <v>70.524235888326928</v>
      </c>
      <c r="BB111" s="2">
        <f t="shared" si="139"/>
        <v>75.472952438183782</v>
      </c>
      <c r="BC111" s="2">
        <f t="shared" si="139"/>
        <v>82.717936649538956</v>
      </c>
      <c r="BD111" s="2">
        <f t="shared" si="139"/>
        <v>91.192303818258381</v>
      </c>
      <c r="BE111" s="2">
        <f t="shared" si="139"/>
        <v>91.485692799301546</v>
      </c>
      <c r="BF111" s="2">
        <f t="shared" si="139"/>
        <v>91.832139871543063</v>
      </c>
      <c r="BG111" s="2">
        <f t="shared" si="139"/>
        <v>95.140501870826938</v>
      </c>
      <c r="BH111" s="2">
        <f t="shared" si="139"/>
        <v>93.620269166456652</v>
      </c>
      <c r="BI111" s="2">
        <f t="shared" si="139"/>
        <v>95.537965463215016</v>
      </c>
      <c r="BJ111" s="2">
        <f t="shared" si="139"/>
        <v>92.637741105526942</v>
      </c>
      <c r="BK111" s="2">
        <f t="shared" si="139"/>
        <v>105.36341998561336</v>
      </c>
      <c r="BL111" s="2">
        <f t="shared" si="139"/>
        <v>95.101228066457409</v>
      </c>
      <c r="BM111" s="2">
        <f t="shared" si="139"/>
        <v>94.560300950852607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 t="str">
        <f t="shared" si="140"/>
        <v/>
      </c>
      <c r="CL111" s="2" t="str">
        <f t="shared" si="140"/>
        <v/>
      </c>
      <c r="CM111" s="2" t="str">
        <f t="shared" si="140"/>
        <v/>
      </c>
      <c r="CN111" s="2" t="str">
        <f t="shared" si="140"/>
        <v/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 t="str">
        <f t="shared" si="116"/>
        <v/>
      </c>
      <c r="DB111" s="2" t="str">
        <f t="shared" si="117"/>
        <v/>
      </c>
      <c r="DC111" s="2" t="str">
        <f t="shared" si="118"/>
        <v/>
      </c>
      <c r="DD111" s="2" t="str">
        <f t="shared" si="119"/>
        <v/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77.983374329795396</v>
      </c>
      <c r="DL111" s="2">
        <f t="shared" si="134"/>
        <v>88.225517970401697</v>
      </c>
      <c r="DM111" s="2">
        <f t="shared" si="134"/>
        <v>91.943904862579302</v>
      </c>
      <c r="DN111" s="2">
        <f t="shared" si="134"/>
        <v>94.328053911205075</v>
      </c>
      <c r="DO111" s="2">
        <f t="shared" si="134"/>
        <v>101.48966384778011</v>
      </c>
      <c r="DP111" s="2">
        <f t="shared" si="134"/>
        <v>107.93173995771672</v>
      </c>
      <c r="DQ111" s="2">
        <f t="shared" si="134"/>
        <v>108.73472621564483</v>
      </c>
      <c r="DR111" s="2">
        <f t="shared" si="134"/>
        <v>111.91411975234071</v>
      </c>
      <c r="DS111" s="2">
        <f t="shared" si="134"/>
        <v>115.01679882775575</v>
      </c>
      <c r="DT111" s="2">
        <f t="shared" si="134"/>
        <v>112.9943045404208</v>
      </c>
      <c r="DU111" s="2">
        <f t="shared" si="134"/>
        <v>115.48073213530655</v>
      </c>
      <c r="DV111" s="2">
        <f t="shared" si="134"/>
        <v>113.92157822410148</v>
      </c>
      <c r="DW111" s="2">
        <f t="shared" si="134"/>
        <v>123.0303398428004</v>
      </c>
      <c r="DX111" s="2">
        <f t="shared" si="134"/>
        <v>113.66530078599787</v>
      </c>
      <c r="DY111" s="2">
        <f t="shared" si="134"/>
        <v>109.07272473867596</v>
      </c>
      <c r="EA111" s="2">
        <f t="shared" si="94"/>
        <v>49.319521264332195</v>
      </c>
      <c r="EB111" s="2">
        <f t="shared" si="94"/>
        <v>63.014554356185457</v>
      </c>
      <c r="EC111" s="2">
        <f t="shared" si="94"/>
        <v>70.014098174532478</v>
      </c>
      <c r="ED111" s="2">
        <f t="shared" si="94"/>
        <v>75.033265392198714</v>
      </c>
      <c r="EE111" s="2">
        <f t="shared" si="94"/>
        <v>82.291998467894388</v>
      </c>
      <c r="EF111" s="2">
        <f t="shared" si="94"/>
        <v>90.765445919938415</v>
      </c>
      <c r="EG111" s="2">
        <f t="shared" si="94"/>
        <v>91.070369076962862</v>
      </c>
      <c r="EH111" s="2">
        <f t="shared" si="94"/>
        <v>91.298892834245152</v>
      </c>
      <c r="EI111" s="2">
        <f t="shared" si="94"/>
        <v>94.601477383581823</v>
      </c>
      <c r="EJ111" s="2">
        <f t="shared" si="94"/>
        <v>93.115545032921162</v>
      </c>
      <c r="EK111" s="2">
        <f t="shared" si="94"/>
        <v>95.004154132551932</v>
      </c>
      <c r="EL111" s="2">
        <f t="shared" si="94"/>
        <v>92.128376281754242</v>
      </c>
      <c r="EM111" s="2">
        <f t="shared" si="135"/>
        <v>104.97373459948427</v>
      </c>
      <c r="EN111" s="2">
        <f t="shared" si="135"/>
        <v>94.695556379025703</v>
      </c>
      <c r="EO111" s="2">
        <f t="shared" si="135"/>
        <v>94.16288457931033</v>
      </c>
      <c r="EQ111" s="2">
        <f t="shared" si="136"/>
        <v>48.673123255869058</v>
      </c>
      <c r="ER111" s="2">
        <f t="shared" si="136"/>
        <v>62.795834832519368</v>
      </c>
      <c r="ES111" s="2">
        <f t="shared" si="136"/>
        <v>69.781399783057054</v>
      </c>
      <c r="ET111" s="2">
        <f t="shared" si="136"/>
        <v>74.781528031484356</v>
      </c>
      <c r="EU111" s="2">
        <f t="shared" si="136"/>
        <v>82.276038863512369</v>
      </c>
      <c r="EV111" s="2">
        <f t="shared" si="136"/>
        <v>90.366090119435412</v>
      </c>
      <c r="EW111" s="2">
        <f t="shared" si="136"/>
        <v>90.733401548475314</v>
      </c>
      <c r="EX111" s="2">
        <f t="shared" si="136"/>
        <v>91.46841881788373</v>
      </c>
      <c r="EY111" s="2">
        <f t="shared" si="136"/>
        <v>94.395586576633548</v>
      </c>
      <c r="EZ111" s="2">
        <f t="shared" si="136"/>
        <v>92.868756696181237</v>
      </c>
      <c r="FA111" s="2">
        <f t="shared" si="136"/>
        <v>94.381733625995324</v>
      </c>
      <c r="FB111" s="2">
        <f t="shared" si="136"/>
        <v>91.867606719985289</v>
      </c>
      <c r="FC111" s="2">
        <f t="shared" si="136"/>
        <v>102.85167447478011</v>
      </c>
      <c r="FD111" s="2">
        <f t="shared" si="136"/>
        <v>95.186236614282635</v>
      </c>
      <c r="FE111" s="2">
        <f t="shared" si="136"/>
        <v>95.30630448852628</v>
      </c>
      <c r="FG111" s="2">
        <f t="shared" si="137"/>
        <v>0.98565319096058834</v>
      </c>
      <c r="FH111" s="2">
        <f t="shared" si="137"/>
        <v>0.97695649875661772</v>
      </c>
      <c r="FI111" s="2">
        <f t="shared" si="137"/>
        <v>0.97672500041890187</v>
      </c>
      <c r="FJ111" s="2">
        <f t="shared" si="137"/>
        <v>0.97719707567861913</v>
      </c>
      <c r="FK111" s="2">
        <f t="shared" si="137"/>
        <v>0.97781193439086078</v>
      </c>
      <c r="FL111" s="2">
        <f t="shared" si="137"/>
        <v>0.97510639962394308</v>
      </c>
      <c r="FM111" s="2">
        <f t="shared" si="137"/>
        <v>0.97646231765625258</v>
      </c>
      <c r="FN111" s="2">
        <f t="shared" si="137"/>
        <v>0.97414456897915158</v>
      </c>
      <c r="FO111" s="2">
        <f t="shared" si="137"/>
        <v>0.97357805241772255</v>
      </c>
      <c r="FP111" s="2">
        <f t="shared" si="137"/>
        <v>0.97458742184562053</v>
      </c>
      <c r="FQ111" s="2">
        <f t="shared" si="137"/>
        <v>0.97388891393033705</v>
      </c>
      <c r="FR111" s="2">
        <f t="shared" si="137"/>
        <v>0.9766136293575165</v>
      </c>
      <c r="FS111" s="2">
        <f t="shared" si="137"/>
        <v>0.9783004144691485</v>
      </c>
      <c r="FT111" s="2">
        <f t="shared" si="137"/>
        <v>0.97863183958230193</v>
      </c>
      <c r="FU111" s="2">
        <f t="shared" si="137"/>
        <v>0.97339407772670117</v>
      </c>
      <c r="FW111" s="2">
        <f t="shared" si="141"/>
        <v>9.8754976002957476E-4</v>
      </c>
      <c r="FX111" s="2">
        <f t="shared" si="141"/>
        <v>1.2485229857629497E-3</v>
      </c>
      <c r="FY111" s="2">
        <f t="shared" si="141"/>
        <v>1.1969471797544202E-3</v>
      </c>
      <c r="FZ111" s="2">
        <f t="shared" si="141"/>
        <v>1.1542045649007994E-3</v>
      </c>
      <c r="GA111" s="2">
        <f t="shared" si="141"/>
        <v>1.3081368521150845E-3</v>
      </c>
      <c r="GB111" s="2">
        <f t="shared" si="141"/>
        <v>1.1843208331560467E-3</v>
      </c>
      <c r="GC111" s="2">
        <f t="shared" si="141"/>
        <v>1.3482153611292247E-3</v>
      </c>
      <c r="GD111" s="2">
        <f t="shared" si="141"/>
        <v>1.3653348766923907E-3</v>
      </c>
      <c r="GE111" s="2">
        <f t="shared" si="141"/>
        <v>1.8848137707193379E-3</v>
      </c>
      <c r="GF111" s="2">
        <f t="shared" si="141"/>
        <v>1.8088215467152828E-3</v>
      </c>
      <c r="GG111" s="2">
        <f t="shared" si="141"/>
        <v>1.3726411164354637E-3</v>
      </c>
      <c r="GH111" s="2">
        <f t="shared" si="141"/>
        <v>1.1468912840040964E-3</v>
      </c>
      <c r="GI111" s="2">
        <f t="shared" si="141"/>
        <v>1.0063163245083372E-3</v>
      </c>
      <c r="GJ111" s="2">
        <f t="shared" si="141"/>
        <v>6.5856710254293344E-4</v>
      </c>
      <c r="GK111" s="2">
        <f t="shared" si="141"/>
        <v>6.3521996515123759E-4</v>
      </c>
      <c r="GM111" s="86">
        <f t="shared" si="142"/>
        <v>8.6433022500315549E-9</v>
      </c>
      <c r="GN111" s="86">
        <f t="shared" si="142"/>
        <v>1.3791763317234806E-11</v>
      </c>
      <c r="GO111" s="86">
        <f t="shared" si="142"/>
        <v>3.0416099789977238E-13</v>
      </c>
      <c r="GP111" s="86">
        <f t="shared" si="142"/>
        <v>4.9502940830699625E-14</v>
      </c>
      <c r="GQ111" s="86">
        <f t="shared" si="142"/>
        <v>4.0962680939072653E-15</v>
      </c>
      <c r="GR111" s="86">
        <f t="shared" si="142"/>
        <v>6.833087497234937E-13</v>
      </c>
      <c r="GS111" s="86">
        <f t="shared" si="142"/>
        <v>3.2324427130128267E-15</v>
      </c>
      <c r="GT111" s="86">
        <f t="shared" si="142"/>
        <v>2.2048855648987004E-12</v>
      </c>
      <c r="GU111" s="86">
        <f t="shared" si="142"/>
        <v>3.0441146102069718E-14</v>
      </c>
      <c r="GV111" s="86">
        <f t="shared" si="142"/>
        <v>9.6667782420318472E-18</v>
      </c>
      <c r="GW111" s="86">
        <f t="shared" si="142"/>
        <v>1.9692695851448092E-17</v>
      </c>
      <c r="GX111" s="86">
        <f t="shared" si="142"/>
        <v>4.6294539612800854E-22</v>
      </c>
      <c r="GY111" s="86">
        <f t="shared" si="142"/>
        <v>2.296980212672495E-23</v>
      </c>
      <c r="GZ111" s="86">
        <f t="shared" si="142"/>
        <v>4.7581091474707357E-17</v>
      </c>
      <c r="HA111" s="86">
        <f t="shared" si="142"/>
        <v>7.3496327545862173E-18</v>
      </c>
      <c r="HC111" s="86">
        <f t="shared" si="73"/>
        <v>0.51858088231074784</v>
      </c>
      <c r="HD111" s="86">
        <f t="shared" si="73"/>
        <v>0.49717155824943537</v>
      </c>
      <c r="HE111" s="86">
        <f t="shared" si="73"/>
        <v>0.50433306583390203</v>
      </c>
      <c r="HF111" s="86">
        <f t="shared" si="73"/>
        <v>0.51788696395684453</v>
      </c>
      <c r="HG111" s="86">
        <f t="shared" si="73"/>
        <v>0.57482963005252941</v>
      </c>
      <c r="HH111" s="86">
        <f t="shared" si="73"/>
        <v>0.53679175277779412</v>
      </c>
      <c r="HI111" s="86">
        <f t="shared" si="138"/>
        <v>0.60062264192709602</v>
      </c>
      <c r="HJ111" s="86">
        <f t="shared" si="138"/>
        <v>0.5924289876031742</v>
      </c>
      <c r="HK111" s="86">
        <f t="shared" si="138"/>
        <v>0.6185289191162725</v>
      </c>
      <c r="HL111" s="86">
        <f t="shared" si="138"/>
        <v>0.65150549746260467</v>
      </c>
      <c r="HM111" s="86">
        <f t="shared" si="138"/>
        <v>0.59371759784474509</v>
      </c>
      <c r="HN111" s="86">
        <f t="shared" si="138"/>
        <v>0.54780106925782346</v>
      </c>
      <c r="HO111" s="86">
        <f t="shared" si="138"/>
        <v>0.51627994321440152</v>
      </c>
      <c r="HP111" s="86">
        <f t="shared" si="138"/>
        <v>0.51271670615578879</v>
      </c>
      <c r="HQ111" s="86">
        <f t="shared" si="138"/>
        <v>0.5379185513997583</v>
      </c>
      <c r="HS111" s="86">
        <f t="shared" si="143"/>
        <v>1.3708984207612075E-13</v>
      </c>
      <c r="HT111" s="86">
        <f t="shared" si="143"/>
        <v>4.4911811017232058E-16</v>
      </c>
      <c r="HU111" s="86">
        <f t="shared" si="143"/>
        <v>1.3043812573981676E-16</v>
      </c>
      <c r="HV111" s="86">
        <f t="shared" si="143"/>
        <v>1.5405844588050845E-17</v>
      </c>
      <c r="HW111" s="86">
        <f t="shared" si="143"/>
        <v>2.1693165105793894E-17</v>
      </c>
      <c r="HX111" s="86">
        <f t="shared" si="143"/>
        <v>1.4703936877132707E-17</v>
      </c>
      <c r="HY111" s="86">
        <f t="shared" si="143"/>
        <v>3.6931648699956589E-17</v>
      </c>
      <c r="HZ111" s="86">
        <f t="shared" si="143"/>
        <v>4.5237499255922922E-17</v>
      </c>
      <c r="IA111" s="86">
        <f t="shared" si="143"/>
        <v>4.1136654995628847E-17</v>
      </c>
      <c r="IB111" s="86">
        <f t="shared" si="143"/>
        <v>5.0012415058526454E-17</v>
      </c>
      <c r="IC111" s="86">
        <f t="shared" si="143"/>
        <v>1.3279194509868939E-17</v>
      </c>
      <c r="ID111" s="86">
        <f t="shared" si="143"/>
        <v>1.7939227558051309E-18</v>
      </c>
      <c r="IE111" s="86">
        <f t="shared" si="143"/>
        <v>4.4583117301664352E-16</v>
      </c>
      <c r="IF111" s="86">
        <f t="shared" si="143"/>
        <v>7.8524607484821654E-10</v>
      </c>
      <c r="IG111" s="86">
        <f t="shared" si="143"/>
        <v>1.7078145033866581E-7</v>
      </c>
      <c r="II111" s="86">
        <f t="shared" si="144"/>
        <v>7.3741446371419987E-70</v>
      </c>
      <c r="IJ111" s="86">
        <f t="shared" si="144"/>
        <v>1.5560409410851769E-83</v>
      </c>
      <c r="IK111" s="86">
        <f t="shared" si="144"/>
        <v>1.5398871468577364E-89</v>
      </c>
      <c r="IL111" s="86">
        <f t="shared" si="144"/>
        <v>1.7793963175105849E-94</v>
      </c>
      <c r="IM111" s="86">
        <f t="shared" si="144"/>
        <v>6.9603784047154741E-94</v>
      </c>
      <c r="IN111" s="86">
        <f t="shared" si="144"/>
        <v>9.8327165907900703E-93</v>
      </c>
      <c r="IO111" s="86">
        <f t="shared" si="144"/>
        <v>2.3908169661228531E-92</v>
      </c>
      <c r="IP111" s="86">
        <f t="shared" si="144"/>
        <v>1.0763538619133222E-92</v>
      </c>
      <c r="IQ111" s="86">
        <f t="shared" si="144"/>
        <v>8.9777075811390383E-93</v>
      </c>
      <c r="IR111" s="86">
        <f t="shared" si="144"/>
        <v>2.381510625773929E-93</v>
      </c>
      <c r="IS111" s="86">
        <f t="shared" si="144"/>
        <v>5.7321338616339954E-95</v>
      </c>
      <c r="IT111" s="86">
        <f t="shared" si="144"/>
        <v>2.2351693562102006E-98</v>
      </c>
      <c r="IU111" s="86">
        <f t="shared" si="144"/>
        <v>3.7487904401776183E-84</v>
      </c>
      <c r="IV111" s="86">
        <f t="shared" si="144"/>
        <v>9.7001059566030752E-40</v>
      </c>
      <c r="IW111" s="86">
        <f t="shared" si="144"/>
        <v>1.3242342765982274E-27</v>
      </c>
      <c r="IY111" s="86">
        <f t="shared" si="145"/>
        <v>0.51858089095418725</v>
      </c>
      <c r="IZ111" s="86">
        <f t="shared" si="145"/>
        <v>0.49717155826322756</v>
      </c>
      <c r="JA111" s="86">
        <f t="shared" si="145"/>
        <v>0.50433306583420634</v>
      </c>
      <c r="JB111" s="86">
        <f t="shared" si="145"/>
        <v>0.51788696395689404</v>
      </c>
      <c r="JC111" s="86">
        <f t="shared" si="145"/>
        <v>0.57482963005253351</v>
      </c>
      <c r="JD111" s="86">
        <f t="shared" si="145"/>
        <v>0.53679175277847746</v>
      </c>
      <c r="JE111" s="86">
        <f t="shared" si="145"/>
        <v>0.60062264192709924</v>
      </c>
      <c r="JF111" s="86">
        <f t="shared" si="145"/>
        <v>0.5924289876053791</v>
      </c>
      <c r="JG111" s="86">
        <f t="shared" si="145"/>
        <v>0.61852891911630292</v>
      </c>
      <c r="JH111" s="86">
        <f t="shared" si="145"/>
        <v>0.65150549746260467</v>
      </c>
      <c r="JI111" s="86">
        <f t="shared" si="145"/>
        <v>0.59371759784474509</v>
      </c>
      <c r="JJ111" s="86">
        <f t="shared" si="145"/>
        <v>0.54780106925782346</v>
      </c>
      <c r="JK111" s="86">
        <f t="shared" si="145"/>
        <v>0.51627994321440196</v>
      </c>
      <c r="JL111" s="86">
        <f t="shared" si="145"/>
        <v>0.51271670694103488</v>
      </c>
      <c r="JM111" s="86">
        <f t="shared" si="145"/>
        <v>0.53791872218120862</v>
      </c>
    </row>
    <row r="112" spans="2:273" x14ac:dyDescent="0.25">
      <c r="B112" s="2">
        <v>85</v>
      </c>
      <c r="C112" s="37">
        <v>154.95500000000001</v>
      </c>
      <c r="D112" s="37">
        <v>177.869</v>
      </c>
      <c r="E112" s="37">
        <v>183.74199999999999</v>
      </c>
      <c r="F112" s="37">
        <v>185.12899999999999</v>
      </c>
      <c r="G112" s="37">
        <v>188.40299999999999</v>
      </c>
      <c r="H112" s="37">
        <v>191.32300000000001</v>
      </c>
      <c r="I112" s="37">
        <v>189.50800000000001</v>
      </c>
      <c r="J112" s="37">
        <v>186.85499999999999</v>
      </c>
      <c r="K112" s="37">
        <v>186.774</v>
      </c>
      <c r="L112" s="37">
        <v>182.48400000000001</v>
      </c>
      <c r="M112" s="37">
        <v>196.12899999999999</v>
      </c>
      <c r="N112" s="37">
        <v>195.62899999999999</v>
      </c>
      <c r="O112" s="37">
        <v>198.738</v>
      </c>
      <c r="P112" s="37">
        <v>180.41499999999999</v>
      </c>
      <c r="Q112" s="37">
        <v>159.56899999999999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157.47817852458024</v>
      </c>
      <c r="T112" s="4">
        <f t="shared" si="146"/>
        <v>182.87734323735833</v>
      </c>
      <c r="U112" s="4">
        <f t="shared" si="146"/>
        <v>189.92828909771146</v>
      </c>
      <c r="V112" s="4">
        <f t="shared" si="146"/>
        <v>190.6551816755493</v>
      </c>
      <c r="W112" s="4">
        <f t="shared" si="146"/>
        <v>193.19604825237639</v>
      </c>
      <c r="X112" s="4">
        <f t="shared" si="146"/>
        <v>195.91486446157086</v>
      </c>
      <c r="Y112" s="4">
        <f t="shared" si="146"/>
        <v>192.68735844475654</v>
      </c>
      <c r="Z112" s="4">
        <f t="shared" si="146"/>
        <v>190.07753646216739</v>
      </c>
      <c r="AA112" s="4">
        <f t="shared" si="146"/>
        <v>188.08474892423456</v>
      </c>
      <c r="AB112" s="4">
        <f t="shared" si="146"/>
        <v>182.99791391145169</v>
      </c>
      <c r="AC112" s="4">
        <f t="shared" si="146"/>
        <v>199.87635870543161</v>
      </c>
      <c r="AD112" s="4">
        <f t="shared" si="146"/>
        <v>200.16932219190539</v>
      </c>
      <c r="AE112" s="4">
        <f t="shared" si="146"/>
        <v>201.49487524491244</v>
      </c>
      <c r="AF112" s="4">
        <f t="shared" si="146"/>
        <v>182.5066474086743</v>
      </c>
      <c r="AG112" s="4">
        <f t="shared" si="146"/>
        <v>162.06806319390401</v>
      </c>
      <c r="AI112" s="4">
        <f t="shared" ref="AI112:AW128" si="147">IF(OR($B112 &lt; C$230, $B112 &gt; C$233), 0, C112-S112)</f>
        <v>-2.5231785245802314</v>
      </c>
      <c r="AJ112" s="4">
        <f t="shared" si="147"/>
        <v>-5.0083432373583321</v>
      </c>
      <c r="AK112" s="4">
        <f t="shared" si="147"/>
        <v>-6.186289097711466</v>
      </c>
      <c r="AL112" s="4">
        <f t="shared" si="147"/>
        <v>-5.5261816755493101</v>
      </c>
      <c r="AM112" s="4">
        <f t="shared" si="147"/>
        <v>-4.7930482523763942</v>
      </c>
      <c r="AN112" s="4">
        <f t="shared" si="147"/>
        <v>-4.5918644615708502</v>
      </c>
      <c r="AO112" s="4">
        <f t="shared" si="147"/>
        <v>-3.1793584447565308</v>
      </c>
      <c r="AP112" s="4">
        <f t="shared" si="147"/>
        <v>-3.2225364621673975</v>
      </c>
      <c r="AQ112" s="4">
        <f t="shared" si="147"/>
        <v>-1.3107489242345594</v>
      </c>
      <c r="AR112" s="4">
        <f t="shared" si="147"/>
        <v>-0.51391391145168086</v>
      </c>
      <c r="AS112" s="4">
        <f t="shared" si="147"/>
        <v>-3.7473587054316226</v>
      </c>
      <c r="AT112" s="4">
        <f t="shared" si="147"/>
        <v>-4.5403221919054033</v>
      </c>
      <c r="AU112" s="4">
        <f t="shared" si="147"/>
        <v>-2.7568752449124361</v>
      </c>
      <c r="AV112" s="4">
        <f t="shared" si="147"/>
        <v>-2.0916474086743051</v>
      </c>
      <c r="AW112" s="4">
        <f t="shared" si="147"/>
        <v>-2.4990631939040213</v>
      </c>
      <c r="AY112" s="2">
        <f t="shared" si="139"/>
        <v>49.545147603813326</v>
      </c>
      <c r="AZ112" s="2">
        <f t="shared" si="139"/>
        <v>63.391880140927618</v>
      </c>
      <c r="BA112" s="2">
        <f t="shared" si="139"/>
        <v>70.355687303815074</v>
      </c>
      <c r="BB112" s="2">
        <f t="shared" si="139"/>
        <v>75.340000949209909</v>
      </c>
      <c r="BC112" s="2">
        <f t="shared" si="139"/>
        <v>82.592157634697017</v>
      </c>
      <c r="BD112" s="2">
        <f t="shared" si="139"/>
        <v>91.029059722618612</v>
      </c>
      <c r="BE112" s="2">
        <f t="shared" si="139"/>
        <v>91.34242629993669</v>
      </c>
      <c r="BF112" s="2">
        <f t="shared" si="139"/>
        <v>91.705310621762536</v>
      </c>
      <c r="BG112" s="2">
        <f t="shared" si="139"/>
        <v>94.970303924092818</v>
      </c>
      <c r="BH112" s="2">
        <f t="shared" si="139"/>
        <v>93.462370585471405</v>
      </c>
      <c r="BI112" s="2">
        <f t="shared" si="139"/>
        <v>95.350114132146487</v>
      </c>
      <c r="BJ112" s="2">
        <f t="shared" si="139"/>
        <v>92.486205370644015</v>
      </c>
      <c r="BK112" s="2">
        <f t="shared" si="139"/>
        <v>105.09691251283023</v>
      </c>
      <c r="BL112" s="2">
        <f t="shared" si="139"/>
        <v>94.98481333531646</v>
      </c>
      <c r="BM112" s="2">
        <f t="shared" si="139"/>
        <v>94.462754992527948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 t="str">
        <f t="shared" si="140"/>
        <v/>
      </c>
      <c r="CJ112" s="2" t="str">
        <f t="shared" si="140"/>
        <v/>
      </c>
      <c r="CK112" s="2" t="str">
        <f t="shared" si="140"/>
        <v/>
      </c>
      <c r="CL112" s="2" t="str">
        <f t="shared" si="140"/>
        <v/>
      </c>
      <c r="CM112" s="2" t="str">
        <f t="shared" si="140"/>
        <v/>
      </c>
      <c r="CN112" s="2" t="str">
        <f t="shared" si="140"/>
        <v/>
      </c>
      <c r="CO112" s="2" t="str">
        <f t="shared" si="140"/>
        <v/>
      </c>
      <c r="CP112" s="2" t="str">
        <f t="shared" si="140"/>
        <v/>
      </c>
      <c r="CQ112" s="2" t="str">
        <f t="shared" si="140"/>
        <v/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 t="str">
        <f t="shared" si="114"/>
        <v/>
      </c>
      <c r="CZ112" s="2" t="str">
        <f t="shared" si="115"/>
        <v/>
      </c>
      <c r="DA112" s="2" t="str">
        <f t="shared" si="116"/>
        <v/>
      </c>
      <c r="DB112" s="2" t="str">
        <f t="shared" si="117"/>
        <v/>
      </c>
      <c r="DC112" s="2" t="str">
        <f t="shared" si="118"/>
        <v/>
      </c>
      <c r="DD112" s="2" t="str">
        <f t="shared" si="119"/>
        <v/>
      </c>
      <c r="DE112" s="2" t="str">
        <f t="shared" si="120"/>
        <v/>
      </c>
      <c r="DF112" s="2" t="str">
        <f t="shared" si="121"/>
        <v/>
      </c>
      <c r="DG112" s="2" t="str">
        <f t="shared" si="122"/>
        <v/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78.27794091257249</v>
      </c>
      <c r="DL112" s="2">
        <f t="shared" si="148"/>
        <v>88.47820024161885</v>
      </c>
      <c r="DM112" s="2">
        <f t="shared" si="148"/>
        <v>92.14352793717913</v>
      </c>
      <c r="DN112" s="2">
        <f t="shared" si="148"/>
        <v>94.47932829960736</v>
      </c>
      <c r="DO112" s="2">
        <f t="shared" si="148"/>
        <v>101.6531180912111</v>
      </c>
      <c r="DP112" s="2">
        <f t="shared" si="148"/>
        <v>108.087533615222</v>
      </c>
      <c r="DQ112" s="2">
        <f t="shared" si="148"/>
        <v>108.87179311386289</v>
      </c>
      <c r="DR112" s="2">
        <f t="shared" si="148"/>
        <v>112.10509845967988</v>
      </c>
      <c r="DS112" s="2">
        <f t="shared" si="148"/>
        <v>115.24347397563679</v>
      </c>
      <c r="DT112" s="2">
        <f t="shared" si="148"/>
        <v>113.2038201388326</v>
      </c>
      <c r="DU112" s="2">
        <f t="shared" si="148"/>
        <v>115.69281536293164</v>
      </c>
      <c r="DV112" s="2">
        <f t="shared" si="148"/>
        <v>114.13773874962247</v>
      </c>
      <c r="DW112" s="2">
        <f t="shared" si="148"/>
        <v>123.28545993031358</v>
      </c>
      <c r="DX112" s="2">
        <f t="shared" si="148"/>
        <v>113.85898606271775</v>
      </c>
      <c r="DY112" s="2">
        <f t="shared" si="148"/>
        <v>109.24546202090593</v>
      </c>
      <c r="EA112" s="2">
        <f t="shared" si="94"/>
        <v>49.164408854457186</v>
      </c>
      <c r="EB112" s="2">
        <f t="shared" si="94"/>
        <v>62.852528400351574</v>
      </c>
      <c r="EC112" s="2">
        <f t="shared" si="94"/>
        <v>69.882476513802288</v>
      </c>
      <c r="ED112" s="2">
        <f t="shared" si="94"/>
        <v>74.932995840701665</v>
      </c>
      <c r="EE112" s="2">
        <f t="shared" si="94"/>
        <v>82.1977146929691</v>
      </c>
      <c r="EF112" s="2">
        <f t="shared" si="94"/>
        <v>90.632402032228541</v>
      </c>
      <c r="EG112" s="2">
        <f t="shared" si="94"/>
        <v>90.957549601704002</v>
      </c>
      <c r="EH112" s="2">
        <f t="shared" si="94"/>
        <v>91.211257357026824</v>
      </c>
      <c r="EI112" s="2">
        <f t="shared" si="94"/>
        <v>94.468940370191433</v>
      </c>
      <c r="EJ112" s="2">
        <f t="shared" si="94"/>
        <v>92.99338287993254</v>
      </c>
      <c r="EK112" s="2">
        <f t="shared" si="94"/>
        <v>94.853617983033956</v>
      </c>
      <c r="EL112" s="2">
        <f t="shared" si="94"/>
        <v>92.013672372245878</v>
      </c>
      <c r="EM112" s="2">
        <f t="shared" si="135"/>
        <v>104.73127952191888</v>
      </c>
      <c r="EN112" s="2">
        <f t="shared" si="135"/>
        <v>94.608616275211105</v>
      </c>
      <c r="EO112" s="2">
        <f t="shared" si="135"/>
        <v>94.093473931034467</v>
      </c>
      <c r="EQ112" s="2">
        <f t="shared" ref="EQ112:FE128" si="149">CU$228*$B112+CU$229</f>
        <v>48.538990236289855</v>
      </c>
      <c r="ER112" s="2">
        <f t="shared" si="149"/>
        <v>62.640981369704789</v>
      </c>
      <c r="ES112" s="2">
        <f t="shared" si="149"/>
        <v>69.657356060033933</v>
      </c>
      <c r="ET112" s="2">
        <f t="shared" si="149"/>
        <v>74.689829286403793</v>
      </c>
      <c r="EU112" s="2">
        <f t="shared" si="149"/>
        <v>82.182389754256178</v>
      </c>
      <c r="EV112" s="2">
        <f t="shared" si="149"/>
        <v>90.247201784469937</v>
      </c>
      <c r="EW112" s="2">
        <f t="shared" si="149"/>
        <v>90.633022750196915</v>
      </c>
      <c r="EX112" s="2">
        <f t="shared" si="149"/>
        <v>91.374279898406868</v>
      </c>
      <c r="EY112" s="2">
        <f t="shared" si="149"/>
        <v>94.270972553603514</v>
      </c>
      <c r="EZ112" s="2">
        <f t="shared" si="149"/>
        <v>92.756285741638877</v>
      </c>
      <c r="FA112" s="2">
        <f t="shared" si="149"/>
        <v>94.253701745711354</v>
      </c>
      <c r="FB112" s="2">
        <f t="shared" si="149"/>
        <v>91.762450031835328</v>
      </c>
      <c r="FC112" s="2">
        <f t="shared" si="149"/>
        <v>102.68156539533949</v>
      </c>
      <c r="FD112" s="2">
        <f t="shared" si="149"/>
        <v>95.078516631277154</v>
      </c>
      <c r="FE112" s="2">
        <f t="shared" si="149"/>
        <v>95.180421513345166</v>
      </c>
      <c r="FG112" s="2">
        <f t="shared" ref="FG112:FU128" si="150">POWER(10,($B112-C$231)/C$229)/(1+POWER(10,($B112-C$231)/C$229))</f>
        <v>0.98689901643999933</v>
      </c>
      <c r="FH112" s="2">
        <f t="shared" si="150"/>
        <v>0.97894137908584178</v>
      </c>
      <c r="FI112" s="2">
        <f t="shared" si="150"/>
        <v>0.97872938699353651</v>
      </c>
      <c r="FJ112" s="2">
        <f t="shared" si="150"/>
        <v>0.97916167562390777</v>
      </c>
      <c r="FK112" s="2">
        <f t="shared" si="150"/>
        <v>0.97972465992576052</v>
      </c>
      <c r="FL112" s="2">
        <f t="shared" si="150"/>
        <v>0.97724692905062871</v>
      </c>
      <c r="FM112" s="2">
        <f t="shared" si="150"/>
        <v>0.97848882762088041</v>
      </c>
      <c r="FN112" s="2">
        <f t="shared" si="150"/>
        <v>0.97636579890024744</v>
      </c>
      <c r="FO112" s="2">
        <f t="shared" si="150"/>
        <v>0.97584674483379552</v>
      </c>
      <c r="FP112" s="2">
        <f t="shared" si="150"/>
        <v>0.97677151364185355</v>
      </c>
      <c r="FQ112" s="2">
        <f t="shared" si="150"/>
        <v>0.97613156893463648</v>
      </c>
      <c r="FR112" s="2">
        <f t="shared" si="150"/>
        <v>0.97862739706865987</v>
      </c>
      <c r="FS112" s="2">
        <f t="shared" si="150"/>
        <v>0.98017188440374847</v>
      </c>
      <c r="FT112" s="2">
        <f t="shared" si="150"/>
        <v>0.98047529638831699</v>
      </c>
      <c r="FU112" s="2">
        <f t="shared" si="150"/>
        <v>0.97567817230004339</v>
      </c>
      <c r="FW112" s="2">
        <f t="shared" si="141"/>
        <v>1.0827236207993868E-3</v>
      </c>
      <c r="FX112" s="2">
        <f t="shared" si="141"/>
        <v>1.3688133505244673E-3</v>
      </c>
      <c r="FY112" s="2">
        <f t="shared" si="141"/>
        <v>1.3122749439375908E-3</v>
      </c>
      <c r="FZ112" s="2">
        <f t="shared" si="141"/>
        <v>1.265419227817686E-3</v>
      </c>
      <c r="GA112" s="2">
        <f t="shared" si="141"/>
        <v>1.4341625350179977E-3</v>
      </c>
      <c r="GB112" s="2">
        <f t="shared" si="141"/>
        <v>1.2984336102922767E-3</v>
      </c>
      <c r="GC112" s="2">
        <f t="shared" si="141"/>
        <v>1.4780964861686333E-3</v>
      </c>
      <c r="GD112" s="2">
        <f t="shared" si="141"/>
        <v>1.4968627484126093E-3</v>
      </c>
      <c r="GE112" s="2">
        <f t="shared" si="141"/>
        <v>2.0662814636699684E-3</v>
      </c>
      <c r="GF112" s="2">
        <f t="shared" si="141"/>
        <v>1.9829873319193655E-3</v>
      </c>
      <c r="GG112" s="2">
        <f t="shared" si="141"/>
        <v>1.5048717652252561E-3</v>
      </c>
      <c r="GH112" s="2">
        <f t="shared" si="141"/>
        <v>1.2574021547059023E-3</v>
      </c>
      <c r="GI112" s="2">
        <f t="shared" si="141"/>
        <v>1.1032967918266777E-3</v>
      </c>
      <c r="GJ112" s="2">
        <f t="shared" si="141"/>
        <v>7.220585909344866E-4</v>
      </c>
      <c r="GK112" s="2">
        <f t="shared" si="141"/>
        <v>6.9646215894584283E-4</v>
      </c>
      <c r="GM112" s="86">
        <f t="shared" si="142"/>
        <v>1.2558575586242098E-9</v>
      </c>
      <c r="GN112" s="86">
        <f t="shared" si="142"/>
        <v>1.128165586351059E-12</v>
      </c>
      <c r="GO112" s="86">
        <f t="shared" si="142"/>
        <v>1.7374739440486646E-14</v>
      </c>
      <c r="GP112" s="86">
        <f t="shared" si="142"/>
        <v>2.2704171772205177E-15</v>
      </c>
      <c r="GQ112" s="86">
        <f t="shared" si="142"/>
        <v>1.5864464145180211E-16</v>
      </c>
      <c r="GR112" s="86">
        <f t="shared" si="142"/>
        <v>4.0451039279206951E-14</v>
      </c>
      <c r="GS112" s="86">
        <f t="shared" si="142"/>
        <v>1.229954626662873E-16</v>
      </c>
      <c r="GT112" s="86">
        <f t="shared" si="142"/>
        <v>1.6154767435897218E-13</v>
      </c>
      <c r="GU112" s="86">
        <f t="shared" si="142"/>
        <v>1.4442329227620845E-15</v>
      </c>
      <c r="GV112" s="86">
        <f t="shared" si="142"/>
        <v>2.1126393739623582E-19</v>
      </c>
      <c r="GW112" s="86">
        <f t="shared" si="142"/>
        <v>4.0800482706306037E-19</v>
      </c>
      <c r="GX112" s="86">
        <f t="shared" si="142"/>
        <v>2.9047829132506195E-24</v>
      </c>
      <c r="GY112" s="86">
        <f t="shared" si="142"/>
        <v>1.3403054402505338E-25</v>
      </c>
      <c r="GZ112" s="86">
        <f t="shared" si="142"/>
        <v>1.0239391654720278E-18</v>
      </c>
      <c r="HA112" s="86">
        <f t="shared" si="142"/>
        <v>1.5834045356304037E-19</v>
      </c>
      <c r="HC112" s="86">
        <f t="shared" si="73"/>
        <v>0.5677391969542287</v>
      </c>
      <c r="HD112" s="86">
        <f t="shared" si="73"/>
        <v>0.558890127244421</v>
      </c>
      <c r="HE112" s="86">
        <f t="shared" si="73"/>
        <v>0.56762058354500067</v>
      </c>
      <c r="HF112" s="86">
        <f t="shared" si="73"/>
        <v>0.57678372106783382</v>
      </c>
      <c r="HG112" s="86">
        <f t="shared" si="73"/>
        <v>0.61703685102205963</v>
      </c>
      <c r="HH112" s="86">
        <f t="shared" si="73"/>
        <v>0.60058883746709679</v>
      </c>
      <c r="HI112" s="86">
        <f t="shared" si="138"/>
        <v>0.6336930543828605</v>
      </c>
      <c r="HJ112" s="86">
        <f t="shared" si="138"/>
        <v>0.62514659596609445</v>
      </c>
      <c r="HK112" s="86">
        <f t="shared" si="138"/>
        <v>0.62488749651012931</v>
      </c>
      <c r="HL112" s="86">
        <f t="shared" si="138"/>
        <v>0.63225835613018189</v>
      </c>
      <c r="HM112" s="86">
        <f t="shared" si="138"/>
        <v>0.6515314342674674</v>
      </c>
      <c r="HN112" s="86">
        <f t="shared" si="138"/>
        <v>0.62510677368329348</v>
      </c>
      <c r="HO112" s="86">
        <f t="shared" si="138"/>
        <v>0.58667224542461149</v>
      </c>
      <c r="HP112" s="86">
        <f t="shared" si="138"/>
        <v>0.58789127080691184</v>
      </c>
      <c r="HQ112" s="86">
        <f t="shared" si="138"/>
        <v>0.61047743268573273</v>
      </c>
      <c r="HS112" s="86">
        <f t="shared" si="143"/>
        <v>4.6067543118063446E-13</v>
      </c>
      <c r="HT112" s="86">
        <f t="shared" si="143"/>
        <v>2.0226308399903003E-15</v>
      </c>
      <c r="HU112" s="86">
        <f t="shared" si="143"/>
        <v>6.312389768583624E-16</v>
      </c>
      <c r="HV112" s="86">
        <f t="shared" si="143"/>
        <v>8.098840043191964E-17</v>
      </c>
      <c r="HW112" s="86">
        <f t="shared" si="143"/>
        <v>1.1609943665307231E-16</v>
      </c>
      <c r="HX112" s="86">
        <f t="shared" si="143"/>
        <v>7.666189595071744E-17</v>
      </c>
      <c r="HY112" s="86">
        <f t="shared" si="143"/>
        <v>1.9404481430173503E-16</v>
      </c>
      <c r="HZ112" s="86">
        <f t="shared" si="143"/>
        <v>2.3807899492535951E-16</v>
      </c>
      <c r="IA112" s="86">
        <f t="shared" si="143"/>
        <v>2.3629402229267538E-16</v>
      </c>
      <c r="IB112" s="86">
        <f t="shared" si="143"/>
        <v>2.8426884832016739E-16</v>
      </c>
      <c r="IC112" s="86">
        <f t="shared" si="143"/>
        <v>7.3465590106480082E-17</v>
      </c>
      <c r="ID112" s="86">
        <f t="shared" si="143"/>
        <v>1.0222907371000131E-17</v>
      </c>
      <c r="IE112" s="86">
        <f t="shared" si="143"/>
        <v>1.9272326586613384E-15</v>
      </c>
      <c r="IF112" s="86">
        <f t="shared" si="143"/>
        <v>1.7393774041217999E-9</v>
      </c>
      <c r="IG112" s="86">
        <f t="shared" si="143"/>
        <v>3.0307598628548148E-7</v>
      </c>
      <c r="II112" s="86">
        <f t="shared" si="144"/>
        <v>4.6353898284634136E-68</v>
      </c>
      <c r="IJ112" s="86">
        <f t="shared" si="144"/>
        <v>2.6687402647138845E-81</v>
      </c>
      <c r="IK112" s="86">
        <f t="shared" si="144"/>
        <v>3.7215939706874302E-87</v>
      </c>
      <c r="IL112" s="86">
        <f t="shared" si="144"/>
        <v>5.675581195374826E-92</v>
      </c>
      <c r="IM112" s="86">
        <f t="shared" si="144"/>
        <v>2.3825113700116242E-91</v>
      </c>
      <c r="IN112" s="86">
        <f t="shared" si="144"/>
        <v>2.875587936800081E-90</v>
      </c>
      <c r="IO112" s="86">
        <f t="shared" si="144"/>
        <v>7.6214653312774904E-90</v>
      </c>
      <c r="IP112" s="86">
        <f t="shared" si="144"/>
        <v>3.5465031262520445E-90</v>
      </c>
      <c r="IQ112" s="86">
        <f t="shared" si="144"/>
        <v>3.9993840411574218E-90</v>
      </c>
      <c r="IR112" s="86">
        <f t="shared" si="144"/>
        <v>1.0596480038319381E-90</v>
      </c>
      <c r="IS112" s="86">
        <f t="shared" si="144"/>
        <v>2.1935860419571286E-92</v>
      </c>
      <c r="IT112" s="86">
        <f t="shared" si="144"/>
        <v>9.0343664721758968E-96</v>
      </c>
      <c r="IU112" s="86">
        <f t="shared" si="144"/>
        <v>5.6896205141701088E-82</v>
      </c>
      <c r="IV112" s="86">
        <f t="shared" si="144"/>
        <v>8.6427749283144142E-39</v>
      </c>
      <c r="IW112" s="86">
        <f t="shared" si="144"/>
        <v>5.8538881896801368E-27</v>
      </c>
      <c r="IY112" s="86">
        <f t="shared" si="145"/>
        <v>0.56773919821054686</v>
      </c>
      <c r="IZ112" s="86">
        <f t="shared" si="145"/>
        <v>0.5588901272455512</v>
      </c>
      <c r="JA112" s="86">
        <f t="shared" si="145"/>
        <v>0.56762058354501865</v>
      </c>
      <c r="JB112" s="86">
        <f t="shared" si="145"/>
        <v>0.57678372106783615</v>
      </c>
      <c r="JC112" s="86">
        <f t="shared" si="145"/>
        <v>0.61703685102205985</v>
      </c>
      <c r="JD112" s="86">
        <f t="shared" si="145"/>
        <v>0.60058883746713732</v>
      </c>
      <c r="JE112" s="86">
        <f t="shared" si="145"/>
        <v>0.63369305438286083</v>
      </c>
      <c r="JF112" s="86">
        <f t="shared" si="145"/>
        <v>0.62514659596625621</v>
      </c>
      <c r="JG112" s="86">
        <f t="shared" si="145"/>
        <v>0.62488749651013098</v>
      </c>
      <c r="JH112" s="86">
        <f t="shared" si="145"/>
        <v>0.63225835613018222</v>
      </c>
      <c r="JI112" s="86">
        <f t="shared" si="145"/>
        <v>0.65153143426746751</v>
      </c>
      <c r="JJ112" s="86">
        <f t="shared" si="145"/>
        <v>0.62510677368329348</v>
      </c>
      <c r="JK112" s="86">
        <f t="shared" si="145"/>
        <v>0.58667224542461338</v>
      </c>
      <c r="JL112" s="86">
        <f t="shared" si="145"/>
        <v>0.58789127254628926</v>
      </c>
      <c r="JM112" s="86">
        <f t="shared" si="145"/>
        <v>0.61047773576171904</v>
      </c>
    </row>
    <row r="113" spans="2:273" x14ac:dyDescent="0.25">
      <c r="B113" s="2">
        <v>86</v>
      </c>
      <c r="C113" s="37">
        <v>152.03</v>
      </c>
      <c r="D113" s="37">
        <v>175.65600000000001</v>
      </c>
      <c r="E113" s="37">
        <v>181.29</v>
      </c>
      <c r="F113" s="37">
        <v>181.726</v>
      </c>
      <c r="G113" s="37">
        <v>180.35499999999999</v>
      </c>
      <c r="H113" s="37">
        <v>186.80600000000001</v>
      </c>
      <c r="I113" s="37">
        <v>178.91800000000001</v>
      </c>
      <c r="J113" s="37">
        <v>177.048</v>
      </c>
      <c r="K113" s="37">
        <v>172.435</v>
      </c>
      <c r="L113" s="37">
        <v>163.71</v>
      </c>
      <c r="M113" s="37">
        <v>187.935</v>
      </c>
      <c r="N113" s="37">
        <v>191.87100000000001</v>
      </c>
      <c r="O113" s="37">
        <v>198.01599999999999</v>
      </c>
      <c r="P113" s="37">
        <v>179.72300000000001</v>
      </c>
      <c r="Q113" s="37">
        <v>156.708</v>
      </c>
      <c r="S113" s="4">
        <f t="shared" si="146"/>
        <v>154.70982408484306</v>
      </c>
      <c r="T113" s="4">
        <f t="shared" si="146"/>
        <v>180.83556337038266</v>
      </c>
      <c r="U113" s="4">
        <f t="shared" si="146"/>
        <v>187.13198253585975</v>
      </c>
      <c r="V113" s="4">
        <f t="shared" si="146"/>
        <v>185.80912802095588</v>
      </c>
      <c r="W113" s="4">
        <f t="shared" si="146"/>
        <v>182.07494269941046</v>
      </c>
      <c r="X113" s="4">
        <f t="shared" si="146"/>
        <v>191.42428026741811</v>
      </c>
      <c r="Y113" s="4">
        <f t="shared" si="146"/>
        <v>179.72398421004041</v>
      </c>
      <c r="Z113" s="4">
        <f t="shared" si="146"/>
        <v>177.87235620130636</v>
      </c>
      <c r="AA113" s="4">
        <f t="shared" si="146"/>
        <v>170.25189227708825</v>
      </c>
      <c r="AB113" s="4">
        <f t="shared" si="146"/>
        <v>160.42314032910855</v>
      </c>
      <c r="AC113" s="4">
        <f t="shared" si="146"/>
        <v>189.88238885381659</v>
      </c>
      <c r="AD113" s="4">
        <f t="shared" si="146"/>
        <v>196.7637101077033</v>
      </c>
      <c r="AE113" s="4">
        <f t="shared" si="146"/>
        <v>201.08660900154138</v>
      </c>
      <c r="AF113" s="4">
        <f t="shared" si="146"/>
        <v>182.81928835545924</v>
      </c>
      <c r="AG113" s="4">
        <f t="shared" si="146"/>
        <v>158.87950703085482</v>
      </c>
      <c r="AI113" s="4">
        <f t="shared" si="147"/>
        <v>-2.6798240848430623</v>
      </c>
      <c r="AJ113" s="4">
        <f t="shared" si="147"/>
        <v>-5.1795633703826525</v>
      </c>
      <c r="AK113" s="4">
        <f t="shared" si="147"/>
        <v>-5.8419825358597564</v>
      </c>
      <c r="AL113" s="4">
        <f t="shared" si="147"/>
        <v>-4.0831280209558827</v>
      </c>
      <c r="AM113" s="4">
        <f t="shared" si="147"/>
        <v>-1.719942699410467</v>
      </c>
      <c r="AN113" s="4">
        <f t="shared" si="147"/>
        <v>-4.6182802674181005</v>
      </c>
      <c r="AO113" s="4">
        <f t="shared" si="147"/>
        <v>-0.80598421004040688</v>
      </c>
      <c r="AP113" s="4">
        <f t="shared" si="147"/>
        <v>-0.82435620130635812</v>
      </c>
      <c r="AQ113" s="4">
        <f t="shared" si="147"/>
        <v>2.1831077229117568</v>
      </c>
      <c r="AR113" s="4">
        <f t="shared" si="147"/>
        <v>3.2868596708914595</v>
      </c>
      <c r="AS113" s="4">
        <f t="shared" si="147"/>
        <v>-1.9473888538165909</v>
      </c>
      <c r="AT113" s="4">
        <f t="shared" si="147"/>
        <v>-4.8927101077032944</v>
      </c>
      <c r="AU113" s="4">
        <f t="shared" si="147"/>
        <v>-3.0706090015413849</v>
      </c>
      <c r="AV113" s="4">
        <f t="shared" si="147"/>
        <v>-3.0962883554592224</v>
      </c>
      <c r="AW113" s="4">
        <f t="shared" si="147"/>
        <v>-2.1715070308548263</v>
      </c>
      <c r="AY113" s="2">
        <f t="shared" si="139"/>
        <v>49.36221490320473</v>
      </c>
      <c r="AZ113" s="2">
        <f t="shared" si="139"/>
        <v>63.191247639891778</v>
      </c>
      <c r="BA113" s="2">
        <f t="shared" si="139"/>
        <v>70.18963229166566</v>
      </c>
      <c r="BB113" s="2">
        <f t="shared" si="139"/>
        <v>75.209346213211361</v>
      </c>
      <c r="BC113" s="2">
        <f t="shared" si="139"/>
        <v>82.468581495600475</v>
      </c>
      <c r="BD113" s="2">
        <f t="shared" si="139"/>
        <v>90.86777453185654</v>
      </c>
      <c r="BE113" s="2">
        <f t="shared" si="139"/>
        <v>91.201251736020836</v>
      </c>
      <c r="BF113" s="2">
        <f t="shared" si="139"/>
        <v>91.581194558873847</v>
      </c>
      <c r="BG113" s="2">
        <f t="shared" si="139"/>
        <v>94.802499140692703</v>
      </c>
      <c r="BH113" s="2">
        <f t="shared" si="139"/>
        <v>93.306794766268538</v>
      </c>
      <c r="BI113" s="2">
        <f t="shared" si="139"/>
        <v>95.16462735563654</v>
      </c>
      <c r="BJ113" s="2">
        <f t="shared" si="139"/>
        <v>92.337152492979584</v>
      </c>
      <c r="BK113" s="2">
        <f t="shared" si="139"/>
        <v>104.83155630943973</v>
      </c>
      <c r="BL113" s="2">
        <f t="shared" si="139"/>
        <v>94.870413610762114</v>
      </c>
      <c r="BM113" s="2">
        <f t="shared" si="139"/>
        <v>94.367051681068389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 t="str">
        <f t="shared" si="140"/>
        <v/>
      </c>
      <c r="CI113" s="2" t="str">
        <f t="shared" si="140"/>
        <v/>
      </c>
      <c r="CJ113" s="2" t="str">
        <f t="shared" si="140"/>
        <v/>
      </c>
      <c r="CK113" s="2" t="str">
        <f t="shared" si="140"/>
        <v/>
      </c>
      <c r="CL113" s="2" t="str">
        <f t="shared" si="140"/>
        <v/>
      </c>
      <c r="CM113" s="2" t="str">
        <f t="shared" si="140"/>
        <v/>
      </c>
      <c r="CN113" s="2" t="str">
        <f t="shared" si="140"/>
        <v/>
      </c>
      <c r="CO113" s="2" t="str">
        <f t="shared" si="140"/>
        <v/>
      </c>
      <c r="CP113" s="2" t="str">
        <f t="shared" si="140"/>
        <v/>
      </c>
      <c r="CQ113" s="2" t="str">
        <f t="shared" si="140"/>
        <v/>
      </c>
      <c r="CR113" s="2" t="str">
        <f t="shared" si="140"/>
        <v/>
      </c>
      <c r="CS113" s="2" t="str">
        <f t="shared" si="140"/>
        <v/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 t="str">
        <f t="shared" si="113"/>
        <v/>
      </c>
      <c r="CY113" s="2" t="str">
        <f t="shared" si="114"/>
        <v/>
      </c>
      <c r="CZ113" s="2" t="str">
        <f t="shared" si="115"/>
        <v/>
      </c>
      <c r="DA113" s="2" t="str">
        <f t="shared" si="116"/>
        <v/>
      </c>
      <c r="DB113" s="2" t="str">
        <f t="shared" si="117"/>
        <v/>
      </c>
      <c r="DC113" s="2" t="str">
        <f t="shared" si="118"/>
        <v/>
      </c>
      <c r="DD113" s="2" t="str">
        <f t="shared" si="119"/>
        <v/>
      </c>
      <c r="DE113" s="2" t="str">
        <f t="shared" si="120"/>
        <v/>
      </c>
      <c r="DF113" s="2" t="str">
        <f t="shared" si="121"/>
        <v/>
      </c>
      <c r="DG113" s="2" t="str">
        <f t="shared" si="122"/>
        <v/>
      </c>
      <c r="DH113" s="2" t="str">
        <f t="shared" si="123"/>
        <v/>
      </c>
      <c r="DI113" s="2" t="str">
        <f t="shared" si="124"/>
        <v/>
      </c>
      <c r="DK113" s="2">
        <f t="shared" si="148"/>
        <v>78.572507495349612</v>
      </c>
      <c r="DL113" s="2">
        <f t="shared" si="148"/>
        <v>88.730882512836018</v>
      </c>
      <c r="DM113" s="2">
        <f t="shared" si="148"/>
        <v>92.343151011778943</v>
      </c>
      <c r="DN113" s="2">
        <f t="shared" si="148"/>
        <v>94.63060268800966</v>
      </c>
      <c r="DO113" s="2">
        <f t="shared" si="148"/>
        <v>101.81657233464209</v>
      </c>
      <c r="DP113" s="2">
        <f t="shared" si="148"/>
        <v>108.24332727272729</v>
      </c>
      <c r="DQ113" s="2">
        <f t="shared" si="148"/>
        <v>109.00886001208096</v>
      </c>
      <c r="DR113" s="2">
        <f t="shared" si="148"/>
        <v>112.29607716701905</v>
      </c>
      <c r="DS113" s="2">
        <f t="shared" si="148"/>
        <v>115.47014912351784</v>
      </c>
      <c r="DT113" s="2">
        <f t="shared" si="148"/>
        <v>113.4133357372444</v>
      </c>
      <c r="DU113" s="2">
        <f t="shared" si="148"/>
        <v>115.90489859055673</v>
      </c>
      <c r="DV113" s="2">
        <f t="shared" si="148"/>
        <v>114.35389927514346</v>
      </c>
      <c r="DW113" s="2">
        <f t="shared" si="148"/>
        <v>123.54058001782674</v>
      </c>
      <c r="DX113" s="2">
        <f t="shared" si="148"/>
        <v>114.05267133943762</v>
      </c>
      <c r="DY113" s="2">
        <f t="shared" si="148"/>
        <v>109.41819930313589</v>
      </c>
      <c r="EA113" s="2">
        <f t="shared" si="94"/>
        <v>49.009296444582169</v>
      </c>
      <c r="EB113" s="2">
        <f t="shared" si="94"/>
        <v>62.690502444517691</v>
      </c>
      <c r="EC113" s="2">
        <f t="shared" si="94"/>
        <v>69.750854853072099</v>
      </c>
      <c r="ED113" s="2">
        <f t="shared" si="94"/>
        <v>74.832726289204629</v>
      </c>
      <c r="EE113" s="2">
        <f t="shared" si="94"/>
        <v>82.103430918043799</v>
      </c>
      <c r="EF113" s="2">
        <f t="shared" si="94"/>
        <v>90.499358144518652</v>
      </c>
      <c r="EG113" s="2">
        <f t="shared" si="94"/>
        <v>90.844730126445143</v>
      </c>
      <c r="EH113" s="2">
        <f t="shared" si="94"/>
        <v>91.123621879808496</v>
      </c>
      <c r="EI113" s="2">
        <f t="shared" si="94"/>
        <v>94.336403356801043</v>
      </c>
      <c r="EJ113" s="2">
        <f t="shared" si="94"/>
        <v>92.871220726943903</v>
      </c>
      <c r="EK113" s="2">
        <f t="shared" si="94"/>
        <v>94.703081833515967</v>
      </c>
      <c r="EL113" s="2">
        <f t="shared" si="94"/>
        <v>91.898968462737514</v>
      </c>
      <c r="EM113" s="2">
        <f t="shared" si="135"/>
        <v>104.4888244443535</v>
      </c>
      <c r="EN113" s="2">
        <f t="shared" si="135"/>
        <v>94.521676171396507</v>
      </c>
      <c r="EO113" s="2">
        <f t="shared" si="135"/>
        <v>94.024063282758604</v>
      </c>
      <c r="EQ113" s="2">
        <f t="shared" si="149"/>
        <v>48.404857216710653</v>
      </c>
      <c r="ER113" s="2">
        <f t="shared" si="149"/>
        <v>62.486127906890204</v>
      </c>
      <c r="ES113" s="2">
        <f t="shared" si="149"/>
        <v>69.533312337010813</v>
      </c>
      <c r="ET113" s="2">
        <f t="shared" si="149"/>
        <v>74.598130541323229</v>
      </c>
      <c r="EU113" s="2">
        <f t="shared" si="149"/>
        <v>82.088740645000001</v>
      </c>
      <c r="EV113" s="2">
        <f t="shared" si="149"/>
        <v>90.128313449504475</v>
      </c>
      <c r="EW113" s="2">
        <f t="shared" si="149"/>
        <v>90.532643951918516</v>
      </c>
      <c r="EX113" s="2">
        <f t="shared" si="149"/>
        <v>91.280140978930007</v>
      </c>
      <c r="EY113" s="2">
        <f t="shared" si="149"/>
        <v>94.146358530573494</v>
      </c>
      <c r="EZ113" s="2">
        <f t="shared" si="149"/>
        <v>92.643814787096517</v>
      </c>
      <c r="FA113" s="2">
        <f t="shared" si="149"/>
        <v>94.125669865427383</v>
      </c>
      <c r="FB113" s="2">
        <f t="shared" si="149"/>
        <v>91.657293343685353</v>
      </c>
      <c r="FC113" s="2">
        <f t="shared" si="149"/>
        <v>102.51145631589887</v>
      </c>
      <c r="FD113" s="2">
        <f t="shared" si="149"/>
        <v>94.970796648271687</v>
      </c>
      <c r="FE113" s="2">
        <f t="shared" si="149"/>
        <v>95.054538538164067</v>
      </c>
      <c r="FG113" s="2">
        <f t="shared" si="150"/>
        <v>0.98803797182430453</v>
      </c>
      <c r="FH113" s="2">
        <f t="shared" si="150"/>
        <v>0.98075865659468064</v>
      </c>
      <c r="FI113" s="2">
        <f t="shared" si="150"/>
        <v>0.98056459539803009</v>
      </c>
      <c r="FJ113" s="2">
        <f t="shared" si="150"/>
        <v>0.98096031213869295</v>
      </c>
      <c r="FK113" s="2">
        <f t="shared" si="150"/>
        <v>0.98147562240291986</v>
      </c>
      <c r="FL113" s="2">
        <f t="shared" si="150"/>
        <v>0.97920732523965193</v>
      </c>
      <c r="FM113" s="2">
        <f t="shared" si="150"/>
        <v>0.98034437443766487</v>
      </c>
      <c r="FN113" s="2">
        <f t="shared" si="150"/>
        <v>0.97840043496607076</v>
      </c>
      <c r="FO113" s="2">
        <f t="shared" si="150"/>
        <v>0.97792505526602069</v>
      </c>
      <c r="FP113" s="2">
        <f t="shared" si="150"/>
        <v>0.9787719816677557</v>
      </c>
      <c r="FQ113" s="2">
        <f t="shared" si="150"/>
        <v>0.97818591901951757</v>
      </c>
      <c r="FR113" s="2">
        <f t="shared" si="150"/>
        <v>0.98047122948761034</v>
      </c>
      <c r="FS113" s="2">
        <f t="shared" si="150"/>
        <v>0.98188493904358243</v>
      </c>
      <c r="FT113" s="2">
        <f t="shared" si="150"/>
        <v>0.9821626147157948</v>
      </c>
      <c r="FU113" s="2">
        <f t="shared" si="150"/>
        <v>0.97777065743999259</v>
      </c>
      <c r="FW113" s="2">
        <f t="shared" si="141"/>
        <v>1.1870588434126487E-3</v>
      </c>
      <c r="FX113" s="2">
        <f t="shared" si="141"/>
        <v>1.5006758132270744E-3</v>
      </c>
      <c r="FY113" s="2">
        <f t="shared" si="141"/>
        <v>1.43869871559891E-3</v>
      </c>
      <c r="FZ113" s="2">
        <f t="shared" si="141"/>
        <v>1.3873352189565957E-3</v>
      </c>
      <c r="GA113" s="2">
        <f t="shared" si="141"/>
        <v>1.5723103959932351E-3</v>
      </c>
      <c r="GB113" s="2">
        <f t="shared" si="141"/>
        <v>1.4235258169877916E-3</v>
      </c>
      <c r="GC113" s="2">
        <f t="shared" si="141"/>
        <v>1.6204694833155332E-3</v>
      </c>
      <c r="GD113" s="2">
        <f t="shared" si="141"/>
        <v>1.6410403760346211E-3</v>
      </c>
      <c r="GE113" s="2">
        <f t="shared" si="141"/>
        <v>2.2651810056648807E-3</v>
      </c>
      <c r="GF113" s="2">
        <f t="shared" si="141"/>
        <v>2.1738864754980687E-3</v>
      </c>
      <c r="GG113" s="2">
        <f t="shared" si="141"/>
        <v>1.6498195456936694E-3</v>
      </c>
      <c r="GH113" s="2">
        <f t="shared" si="141"/>
        <v>1.3785468122968672E-3</v>
      </c>
      <c r="GI113" s="2">
        <f t="shared" si="141"/>
        <v>1.2096121200582174E-3</v>
      </c>
      <c r="GJ113" s="2">
        <f t="shared" si="141"/>
        <v>7.9166635151545336E-4</v>
      </c>
      <c r="GK113" s="2">
        <f t="shared" si="141"/>
        <v>7.6360426254651478E-4</v>
      </c>
      <c r="GM113" s="86">
        <f t="shared" si="142"/>
        <v>1.6492419614025158E-10</v>
      </c>
      <c r="GN113" s="86">
        <f t="shared" si="142"/>
        <v>8.1502812104371238E-14</v>
      </c>
      <c r="GO113" s="86">
        <f t="shared" si="142"/>
        <v>8.6248739595973608E-16</v>
      </c>
      <c r="GP113" s="86">
        <f t="shared" si="142"/>
        <v>8.9361414230372538E-17</v>
      </c>
      <c r="GQ113" s="86">
        <f t="shared" si="142"/>
        <v>5.2504339422419493E-18</v>
      </c>
      <c r="GR113" s="86">
        <f t="shared" si="142"/>
        <v>2.0800389242998023E-15</v>
      </c>
      <c r="GS113" s="86">
        <f t="shared" si="142"/>
        <v>3.9974681254684494E-18</v>
      </c>
      <c r="GT113" s="86">
        <f t="shared" si="142"/>
        <v>1.0438398601102074E-14</v>
      </c>
      <c r="GU113" s="86">
        <f t="shared" si="142"/>
        <v>5.9155687868353998E-17</v>
      </c>
      <c r="GV113" s="86">
        <f t="shared" si="142"/>
        <v>3.84512914001084E-21</v>
      </c>
      <c r="GW113" s="86">
        <f t="shared" si="142"/>
        <v>6.979888044118861E-21</v>
      </c>
      <c r="GX113" s="86">
        <f t="shared" si="142"/>
        <v>1.4114628304334879E-26</v>
      </c>
      <c r="GY113" s="86">
        <f t="shared" si="142"/>
        <v>6.1031356152092911E-28</v>
      </c>
      <c r="GZ113" s="86">
        <f t="shared" si="142"/>
        <v>1.8173339165112978E-20</v>
      </c>
      <c r="HA113" s="86">
        <f t="shared" si="142"/>
        <v>2.8409369680316442E-21</v>
      </c>
      <c r="HC113" s="86">
        <f t="shared" si="73"/>
        <v>0.59856069561567726</v>
      </c>
      <c r="HD113" s="86">
        <f t="shared" si="73"/>
        <v>0.6000499484065186</v>
      </c>
      <c r="HE113" s="86">
        <f t="shared" si="73"/>
        <v>0.60728330394083962</v>
      </c>
      <c r="HF113" s="86">
        <f t="shared" si="73"/>
        <v>0.60723214710473605</v>
      </c>
      <c r="HG113" s="86">
        <f t="shared" si="73"/>
        <v>0.61368962308522368</v>
      </c>
      <c r="HH113" s="86">
        <f t="shared" si="73"/>
        <v>0.63208424499566984</v>
      </c>
      <c r="HI113" s="86">
        <f t="shared" si="138"/>
        <v>0.6122112036492936</v>
      </c>
      <c r="HJ113" s="86">
        <f t="shared" si="138"/>
        <v>0.606618171241596</v>
      </c>
      <c r="HK113" s="86">
        <f t="shared" si="138"/>
        <v>0.56540886763629894</v>
      </c>
      <c r="HL113" s="86">
        <f t="shared" si="138"/>
        <v>0.53055627257728855</v>
      </c>
      <c r="HM113" s="86">
        <f t="shared" si="138"/>
        <v>0.65280253571607383</v>
      </c>
      <c r="HN113" s="86">
        <f t="shared" si="138"/>
        <v>0.66722483705088076</v>
      </c>
      <c r="HO113" s="86">
        <f t="shared" si="138"/>
        <v>0.63740880294111402</v>
      </c>
      <c r="HP113" s="86">
        <f t="shared" si="138"/>
        <v>0.64411498086847407</v>
      </c>
      <c r="HQ113" s="86">
        <f t="shared" si="138"/>
        <v>0.6441601673944104</v>
      </c>
      <c r="HS113" s="86">
        <f t="shared" si="143"/>
        <v>1.5082959991351575E-12</v>
      </c>
      <c r="HT113" s="86">
        <f t="shared" si="143"/>
        <v>8.8083000204395809E-15</v>
      </c>
      <c r="HU113" s="86">
        <f t="shared" si="143"/>
        <v>2.9479394679608691E-15</v>
      </c>
      <c r="HV113" s="86">
        <f t="shared" si="143"/>
        <v>4.1019202003903323E-16</v>
      </c>
      <c r="HW113" s="86">
        <f t="shared" si="143"/>
        <v>5.979397327415114E-16</v>
      </c>
      <c r="HX113" s="86">
        <f t="shared" si="143"/>
        <v>3.8524321993155141E-16</v>
      </c>
      <c r="HY113" s="86">
        <f t="shared" si="143"/>
        <v>9.8142435102535183E-16</v>
      </c>
      <c r="HZ113" s="86">
        <f t="shared" si="143"/>
        <v>1.2057829776358699E-15</v>
      </c>
      <c r="IA113" s="86">
        <f t="shared" si="143"/>
        <v>1.3008423661511023E-15</v>
      </c>
      <c r="IB113" s="86">
        <f t="shared" si="143"/>
        <v>1.5490122823925241E-15</v>
      </c>
      <c r="IC113" s="86">
        <f t="shared" si="143"/>
        <v>3.9072308633968575E-16</v>
      </c>
      <c r="ID113" s="86">
        <f t="shared" si="143"/>
        <v>5.6041591532054879E-17</v>
      </c>
      <c r="IE113" s="86">
        <f t="shared" si="143"/>
        <v>8.0707062545415728E-15</v>
      </c>
      <c r="IF113" s="86">
        <f t="shared" si="143"/>
        <v>3.7922516782894811E-9</v>
      </c>
      <c r="IG113" s="86">
        <f t="shared" si="143"/>
        <v>5.3190964499418796E-7</v>
      </c>
      <c r="II113" s="86">
        <f t="shared" si="144"/>
        <v>2.7575104415754123E-66</v>
      </c>
      <c r="IJ113" s="86">
        <f t="shared" si="144"/>
        <v>4.2634322899511394E-79</v>
      </c>
      <c r="IK113" s="86">
        <f t="shared" si="144"/>
        <v>8.3421367692747121E-85</v>
      </c>
      <c r="IL113" s="86">
        <f t="shared" si="144"/>
        <v>1.673325253939017E-89</v>
      </c>
      <c r="IM113" s="86">
        <f t="shared" si="144"/>
        <v>7.5195954651441425E-89</v>
      </c>
      <c r="IN113" s="86">
        <f t="shared" si="144"/>
        <v>7.7803617434095416E-88</v>
      </c>
      <c r="IO113" s="86">
        <f t="shared" si="144"/>
        <v>2.2416114000646061E-87</v>
      </c>
      <c r="IP113" s="86">
        <f t="shared" si="144"/>
        <v>1.0774728310906801E-87</v>
      </c>
      <c r="IQ113" s="86">
        <f t="shared" si="144"/>
        <v>1.6286408090776115E-87</v>
      </c>
      <c r="IR113" s="86">
        <f t="shared" si="144"/>
        <v>4.3125902264457803E-88</v>
      </c>
      <c r="IS113" s="86">
        <f t="shared" si="144"/>
        <v>7.7234320768669782E-90</v>
      </c>
      <c r="IT113" s="86">
        <f t="shared" si="144"/>
        <v>3.364656087059851E-93</v>
      </c>
      <c r="IU113" s="86">
        <f t="shared" si="144"/>
        <v>8.0746315495108364E-80</v>
      </c>
      <c r="IV113" s="86">
        <f t="shared" si="144"/>
        <v>7.4928531096828617E-38</v>
      </c>
      <c r="IW113" s="86">
        <f t="shared" si="144"/>
        <v>2.5405671635038822E-26</v>
      </c>
      <c r="IY113" s="86">
        <f t="shared" si="145"/>
        <v>0.5985606957821098</v>
      </c>
      <c r="IZ113" s="86">
        <f t="shared" si="145"/>
        <v>0.60004994840660886</v>
      </c>
      <c r="JA113" s="86">
        <f t="shared" si="145"/>
        <v>0.60728330394084351</v>
      </c>
      <c r="JB113" s="86">
        <f t="shared" si="145"/>
        <v>0.60723214710473661</v>
      </c>
      <c r="JC113" s="86">
        <f t="shared" si="145"/>
        <v>0.61368962308522423</v>
      </c>
      <c r="JD113" s="86">
        <f t="shared" si="145"/>
        <v>0.63208424499567228</v>
      </c>
      <c r="JE113" s="86">
        <f t="shared" si="145"/>
        <v>0.6122112036492946</v>
      </c>
      <c r="JF113" s="86">
        <f t="shared" si="145"/>
        <v>0.60661817124160766</v>
      </c>
      <c r="JG113" s="86">
        <f t="shared" si="145"/>
        <v>0.56540886763630038</v>
      </c>
      <c r="JH113" s="86">
        <f t="shared" si="145"/>
        <v>0.5305562725772901</v>
      </c>
      <c r="JI113" s="86">
        <f t="shared" si="145"/>
        <v>0.65280253571607427</v>
      </c>
      <c r="JJ113" s="86">
        <f t="shared" si="145"/>
        <v>0.66722483705088087</v>
      </c>
      <c r="JK113" s="86">
        <f t="shared" si="145"/>
        <v>0.63740880294112212</v>
      </c>
      <c r="JL113" s="86">
        <f t="shared" si="145"/>
        <v>0.6441149846607257</v>
      </c>
      <c r="JM113" s="86">
        <f t="shared" si="145"/>
        <v>0.6441606993040554</v>
      </c>
    </row>
    <row r="114" spans="2:273" x14ac:dyDescent="0.25">
      <c r="B114" s="2">
        <v>87</v>
      </c>
      <c r="C114" s="37">
        <v>146.37299999999999</v>
      </c>
      <c r="D114" s="37">
        <v>169.197</v>
      </c>
      <c r="E114" s="37">
        <v>174.75800000000001</v>
      </c>
      <c r="F114" s="37">
        <v>173.17699999999999</v>
      </c>
      <c r="G114" s="37">
        <v>166.90299999999999</v>
      </c>
      <c r="H114" s="37">
        <v>177.67699999999999</v>
      </c>
      <c r="I114" s="37">
        <v>163.09800000000001</v>
      </c>
      <c r="J114" s="37">
        <v>162.339</v>
      </c>
      <c r="K114" s="37">
        <v>151.887</v>
      </c>
      <c r="L114" s="37">
        <v>139.25800000000001</v>
      </c>
      <c r="M114" s="37">
        <v>172.339</v>
      </c>
      <c r="N114" s="37">
        <v>182.09700000000001</v>
      </c>
      <c r="O114" s="37">
        <v>192.55699999999999</v>
      </c>
      <c r="P114" s="37">
        <v>174.95400000000001</v>
      </c>
      <c r="Q114" s="37">
        <v>150.708</v>
      </c>
      <c r="S114" s="4">
        <f t="shared" si="146"/>
        <v>146.94634315360386</v>
      </c>
      <c r="T114" s="4">
        <f t="shared" si="146"/>
        <v>171.57537564204657</v>
      </c>
      <c r="U114" s="4">
        <f t="shared" si="146"/>
        <v>176.44386689783622</v>
      </c>
      <c r="V114" s="4">
        <f t="shared" si="146"/>
        <v>173.18938501823186</v>
      </c>
      <c r="W114" s="4">
        <f t="shared" si="146"/>
        <v>163.21057280269565</v>
      </c>
      <c r="X114" s="4">
        <f t="shared" si="146"/>
        <v>178.80041104012741</v>
      </c>
      <c r="Y114" s="4">
        <f t="shared" si="146"/>
        <v>159.65544004883358</v>
      </c>
      <c r="Z114" s="4">
        <f t="shared" si="146"/>
        <v>159.09678155026674</v>
      </c>
      <c r="AA114" s="4">
        <f t="shared" si="146"/>
        <v>147.59449897947303</v>
      </c>
      <c r="AB114" s="4">
        <f t="shared" si="146"/>
        <v>134.77912470733233</v>
      </c>
      <c r="AC114" s="4">
        <f t="shared" si="146"/>
        <v>169.67335783868782</v>
      </c>
      <c r="AD114" s="4">
        <f t="shared" si="146"/>
        <v>182.50911716730377</v>
      </c>
      <c r="AE114" s="4">
        <f t="shared" si="146"/>
        <v>194.01609506829095</v>
      </c>
      <c r="AF114" s="4">
        <f t="shared" si="146"/>
        <v>176.59444250375742</v>
      </c>
      <c r="AG114" s="4">
        <f t="shared" si="146"/>
        <v>149.21456915450145</v>
      </c>
      <c r="AI114" s="4">
        <f t="shared" si="147"/>
        <v>-0.57334315360387222</v>
      </c>
      <c r="AJ114" s="4">
        <f t="shared" si="147"/>
        <v>-2.3783756420465636</v>
      </c>
      <c r="AK114" s="4">
        <f t="shared" si="147"/>
        <v>-1.6858668978362061</v>
      </c>
      <c r="AL114" s="4">
        <f t="shared" si="147"/>
        <v>-1.2385018231867662E-2</v>
      </c>
      <c r="AM114" s="4">
        <f t="shared" si="147"/>
        <v>3.6924271973043403</v>
      </c>
      <c r="AN114" s="4">
        <f t="shared" si="147"/>
        <v>-1.1234110401274222</v>
      </c>
      <c r="AO114" s="4">
        <f t="shared" si="147"/>
        <v>3.4425599511664302</v>
      </c>
      <c r="AP114" s="4">
        <f t="shared" si="147"/>
        <v>3.242218449733258</v>
      </c>
      <c r="AQ114" s="4">
        <f t="shared" si="147"/>
        <v>4.29250102052697</v>
      </c>
      <c r="AR114" s="4">
        <f t="shared" si="147"/>
        <v>4.4788752926676807</v>
      </c>
      <c r="AS114" s="4">
        <f t="shared" si="147"/>
        <v>2.6656421613121779</v>
      </c>
      <c r="AT114" s="4">
        <f t="shared" si="147"/>
        <v>-0.41211716730376224</v>
      </c>
      <c r="AU114" s="4">
        <f t="shared" si="147"/>
        <v>-1.4590950682909636</v>
      </c>
      <c r="AV114" s="4">
        <f t="shared" si="147"/>
        <v>-1.6404425037574129</v>
      </c>
      <c r="AW114" s="4">
        <f t="shared" si="147"/>
        <v>1.4934308454985512</v>
      </c>
      <c r="AY114" s="2">
        <f t="shared" si="139"/>
        <v>49.181195292222235</v>
      </c>
      <c r="AZ114" s="2">
        <f t="shared" si="139"/>
        <v>62.9931815463218</v>
      </c>
      <c r="BA114" s="2">
        <f t="shared" si="139"/>
        <v>70.025924702028448</v>
      </c>
      <c r="BB114" s="2">
        <f t="shared" si="139"/>
        <v>75.08084337045787</v>
      </c>
      <c r="BC114" s="2">
        <f t="shared" si="139"/>
        <v>82.347070438332509</v>
      </c>
      <c r="BD114" s="2">
        <f t="shared" si="139"/>
        <v>90.708342771352861</v>
      </c>
      <c r="BE114" s="2">
        <f t="shared" si="139"/>
        <v>91.062042498306582</v>
      </c>
      <c r="BF114" s="2">
        <f t="shared" si="139"/>
        <v>91.459626339812786</v>
      </c>
      <c r="BG114" s="2">
        <f t="shared" si="139"/>
        <v>94.636965098310355</v>
      </c>
      <c r="BH114" s="2">
        <f t="shared" si="139"/>
        <v>93.153416420759484</v>
      </c>
      <c r="BI114" s="2">
        <f t="shared" si="139"/>
        <v>94.981384581305988</v>
      </c>
      <c r="BJ114" s="2">
        <f t="shared" si="139"/>
        <v>92.19043754159685</v>
      </c>
      <c r="BK114" s="2">
        <f t="shared" si="139"/>
        <v>104.56733570241737</v>
      </c>
      <c r="BL114" s="2">
        <f t="shared" si="139"/>
        <v>94.757907729886995</v>
      </c>
      <c r="BM114" s="2">
        <f t="shared" si="139"/>
        <v>94.27308999331764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 t="str">
        <f t="shared" si="140"/>
        <v/>
      </c>
      <c r="CG114" s="2" t="str">
        <f t="shared" si="140"/>
        <v/>
      </c>
      <c r="CH114" s="2" t="str">
        <f t="shared" si="140"/>
        <v/>
      </c>
      <c r="CI114" s="2" t="str">
        <f t="shared" si="140"/>
        <v/>
      </c>
      <c r="CJ114" s="2" t="str">
        <f t="shared" si="140"/>
        <v/>
      </c>
      <c r="CK114" s="2" t="str">
        <f t="shared" si="140"/>
        <v/>
      </c>
      <c r="CL114" s="2" t="str">
        <f t="shared" si="140"/>
        <v/>
      </c>
      <c r="CM114" s="2" t="str">
        <f t="shared" si="140"/>
        <v/>
      </c>
      <c r="CN114" s="2" t="str">
        <f t="shared" si="140"/>
        <v/>
      </c>
      <c r="CO114" s="2" t="str">
        <f t="shared" si="140"/>
        <v/>
      </c>
      <c r="CP114" s="2" t="str">
        <f t="shared" si="140"/>
        <v/>
      </c>
      <c r="CQ114" s="2" t="str">
        <f t="shared" si="140"/>
        <v/>
      </c>
      <c r="CR114" s="2" t="str">
        <f t="shared" si="140"/>
        <v/>
      </c>
      <c r="CS114" s="2" t="str">
        <f t="shared" si="140"/>
        <v/>
      </c>
      <c r="CU114" s="2" t="str">
        <f t="shared" si="110"/>
        <v/>
      </c>
      <c r="CV114" s="2" t="str">
        <f t="shared" si="111"/>
        <v/>
      </c>
      <c r="CW114" s="2" t="str">
        <f t="shared" si="112"/>
        <v/>
      </c>
      <c r="CX114" s="2" t="str">
        <f t="shared" si="113"/>
        <v/>
      </c>
      <c r="CY114" s="2" t="str">
        <f t="shared" si="114"/>
        <v/>
      </c>
      <c r="CZ114" s="2" t="str">
        <f t="shared" si="115"/>
        <v/>
      </c>
      <c r="DA114" s="2" t="str">
        <f t="shared" si="116"/>
        <v/>
      </c>
      <c r="DB114" s="2" t="str">
        <f t="shared" si="117"/>
        <v/>
      </c>
      <c r="DC114" s="2" t="str">
        <f t="shared" si="118"/>
        <v/>
      </c>
      <c r="DD114" s="2" t="str">
        <f t="shared" si="119"/>
        <v/>
      </c>
      <c r="DE114" s="2" t="str">
        <f t="shared" si="120"/>
        <v/>
      </c>
      <c r="DF114" s="2" t="str">
        <f t="shared" si="121"/>
        <v/>
      </c>
      <c r="DG114" s="2" t="str">
        <f t="shared" si="122"/>
        <v/>
      </c>
      <c r="DH114" s="2" t="str">
        <f t="shared" si="123"/>
        <v/>
      </c>
      <c r="DI114" s="2" t="str">
        <f t="shared" si="124"/>
        <v/>
      </c>
      <c r="DK114" s="2">
        <f t="shared" si="148"/>
        <v>78.86707407812672</v>
      </c>
      <c r="DL114" s="2">
        <f t="shared" si="148"/>
        <v>88.983564784053158</v>
      </c>
      <c r="DM114" s="2">
        <f t="shared" si="148"/>
        <v>92.542774086378756</v>
      </c>
      <c r="DN114" s="2">
        <f t="shared" si="148"/>
        <v>94.781877076411959</v>
      </c>
      <c r="DO114" s="2">
        <f t="shared" si="148"/>
        <v>101.98002657807308</v>
      </c>
      <c r="DP114" s="2">
        <f t="shared" si="148"/>
        <v>108.39912093023257</v>
      </c>
      <c r="DQ114" s="2">
        <f t="shared" si="148"/>
        <v>109.14592691029901</v>
      </c>
      <c r="DR114" s="2">
        <f t="shared" si="148"/>
        <v>112.48705587435822</v>
      </c>
      <c r="DS114" s="2">
        <f t="shared" si="148"/>
        <v>115.6968242713989</v>
      </c>
      <c r="DT114" s="2">
        <f t="shared" si="148"/>
        <v>113.62285133565619</v>
      </c>
      <c r="DU114" s="2">
        <f t="shared" si="148"/>
        <v>116.11698181818181</v>
      </c>
      <c r="DV114" s="2">
        <f t="shared" si="148"/>
        <v>114.57005980066445</v>
      </c>
      <c r="DW114" s="2">
        <f t="shared" si="148"/>
        <v>123.7957001053399</v>
      </c>
      <c r="DX114" s="2">
        <f t="shared" si="148"/>
        <v>114.2463566161575</v>
      </c>
      <c r="DY114" s="2">
        <f t="shared" si="148"/>
        <v>109.59093658536585</v>
      </c>
      <c r="EA114" s="2">
        <f t="shared" si="94"/>
        <v>48.85418403470716</v>
      </c>
      <c r="EB114" s="2">
        <f t="shared" si="94"/>
        <v>62.528476488683808</v>
      </c>
      <c r="EC114" s="2">
        <f t="shared" si="94"/>
        <v>69.619233192341923</v>
      </c>
      <c r="ED114" s="2">
        <f t="shared" si="94"/>
        <v>74.732456737707579</v>
      </c>
      <c r="EE114" s="2">
        <f t="shared" si="94"/>
        <v>82.009147143118497</v>
      </c>
      <c r="EF114" s="2">
        <f t="shared" si="94"/>
        <v>90.366314256808778</v>
      </c>
      <c r="EG114" s="2">
        <f t="shared" si="94"/>
        <v>90.731910651186283</v>
      </c>
      <c r="EH114" s="2">
        <f t="shared" si="94"/>
        <v>91.035986402590169</v>
      </c>
      <c r="EI114" s="2">
        <f t="shared" si="94"/>
        <v>94.203866343410652</v>
      </c>
      <c r="EJ114" s="2">
        <f t="shared" si="94"/>
        <v>92.749058573955281</v>
      </c>
      <c r="EK114" s="2">
        <f t="shared" si="94"/>
        <v>94.552545683997991</v>
      </c>
      <c r="EL114" s="2">
        <f t="shared" si="94"/>
        <v>91.78426455322915</v>
      </c>
      <c r="EM114" s="2">
        <f t="shared" si="135"/>
        <v>104.2463693667881</v>
      </c>
      <c r="EN114" s="2">
        <f t="shared" si="135"/>
        <v>94.434736067581923</v>
      </c>
      <c r="EO114" s="2">
        <f t="shared" si="135"/>
        <v>93.954652634482741</v>
      </c>
      <c r="EQ114" s="2">
        <f t="shared" si="149"/>
        <v>48.270724197131443</v>
      </c>
      <c r="ER114" s="2">
        <f t="shared" si="149"/>
        <v>62.331274444075632</v>
      </c>
      <c r="ES114" s="2">
        <f t="shared" si="149"/>
        <v>69.409268613987692</v>
      </c>
      <c r="ET114" s="2">
        <f t="shared" si="149"/>
        <v>74.506431796242666</v>
      </c>
      <c r="EU114" s="2">
        <f t="shared" si="149"/>
        <v>81.995091535743825</v>
      </c>
      <c r="EV114" s="2">
        <f t="shared" si="149"/>
        <v>90.009425114538999</v>
      </c>
      <c r="EW114" s="2">
        <f t="shared" si="149"/>
        <v>90.432265153640117</v>
      </c>
      <c r="EX114" s="2">
        <f t="shared" si="149"/>
        <v>91.186002059453159</v>
      </c>
      <c r="EY114" s="2">
        <f t="shared" si="149"/>
        <v>94.021744507543474</v>
      </c>
      <c r="EZ114" s="2">
        <f t="shared" si="149"/>
        <v>92.531343832554157</v>
      </c>
      <c r="FA114" s="2">
        <f t="shared" si="149"/>
        <v>93.997637985143413</v>
      </c>
      <c r="FB114" s="2">
        <f t="shared" si="149"/>
        <v>91.552136655535378</v>
      </c>
      <c r="FC114" s="2">
        <f t="shared" si="149"/>
        <v>102.34134723645823</v>
      </c>
      <c r="FD114" s="2">
        <f t="shared" si="149"/>
        <v>94.863076665266192</v>
      </c>
      <c r="FE114" s="2">
        <f t="shared" si="149"/>
        <v>94.928655562982968</v>
      </c>
      <c r="FG114" s="2">
        <f t="shared" si="150"/>
        <v>0.98907900598215148</v>
      </c>
      <c r="FH114" s="2">
        <f t="shared" si="150"/>
        <v>0.9824219260500886</v>
      </c>
      <c r="FI114" s="2">
        <f t="shared" si="150"/>
        <v>0.98224433628754881</v>
      </c>
      <c r="FJ114" s="2">
        <f t="shared" si="150"/>
        <v>0.98260645913435629</v>
      </c>
      <c r="FK114" s="2">
        <f t="shared" si="150"/>
        <v>0.98307798489477072</v>
      </c>
      <c r="FL114" s="2">
        <f t="shared" si="150"/>
        <v>0.98100209800773419</v>
      </c>
      <c r="FM114" s="2">
        <f t="shared" si="150"/>
        <v>0.9820427997783624</v>
      </c>
      <c r="FN114" s="2">
        <f t="shared" si="150"/>
        <v>0.980263452710879</v>
      </c>
      <c r="FO114" s="2">
        <f t="shared" si="150"/>
        <v>0.97982823036951205</v>
      </c>
      <c r="FP114" s="2">
        <f t="shared" si="150"/>
        <v>0.98060358787551383</v>
      </c>
      <c r="FQ114" s="2">
        <f t="shared" si="150"/>
        <v>0.98006706236137442</v>
      </c>
      <c r="FR114" s="2">
        <f t="shared" si="150"/>
        <v>0.98215889287997571</v>
      </c>
      <c r="FS114" s="2">
        <f t="shared" si="150"/>
        <v>0.98345249249993016</v>
      </c>
      <c r="FT114" s="2">
        <f t="shared" si="150"/>
        <v>0.98370653874365732</v>
      </c>
      <c r="FU114" s="2">
        <f t="shared" si="150"/>
        <v>0.97968686734057953</v>
      </c>
      <c r="FW114" s="2">
        <f t="shared" si="141"/>
        <v>1.3014350921018625E-3</v>
      </c>
      <c r="FX114" s="2">
        <f t="shared" si="141"/>
        <v>1.6452201096098871E-3</v>
      </c>
      <c r="FY114" s="2">
        <f t="shared" si="141"/>
        <v>1.5772828407935515E-3</v>
      </c>
      <c r="FZ114" s="2">
        <f t="shared" si="141"/>
        <v>1.5209792389076187E-3</v>
      </c>
      <c r="GA114" s="2">
        <f t="shared" si="141"/>
        <v>1.7237425859354955E-3</v>
      </c>
      <c r="GB114" s="2">
        <f t="shared" si="141"/>
        <v>1.5606506814532964E-3</v>
      </c>
      <c r="GC114" s="2">
        <f t="shared" si="141"/>
        <v>1.7765317130514558E-3</v>
      </c>
      <c r="GD114" s="2">
        <f t="shared" si="141"/>
        <v>1.7990801526395553E-3</v>
      </c>
      <c r="GE114" s="2">
        <f t="shared" si="141"/>
        <v>2.4831789076770502E-3</v>
      </c>
      <c r="GF114" s="2">
        <f t="shared" si="141"/>
        <v>2.3831193033574962E-3</v>
      </c>
      <c r="GG114" s="2">
        <f t="shared" si="141"/>
        <v>1.8087032652064801E-3</v>
      </c>
      <c r="GH114" s="2">
        <f t="shared" si="141"/>
        <v>1.5113455135315767E-3</v>
      </c>
      <c r="GI114" s="2">
        <f t="shared" si="141"/>
        <v>1.3261585511461916E-3</v>
      </c>
      <c r="GJ114" s="2">
        <f t="shared" si="141"/>
        <v>8.679785981175063E-4</v>
      </c>
      <c r="GK114" s="2">
        <f t="shared" si="141"/>
        <v>8.3721374585490308E-4</v>
      </c>
      <c r="GM114" s="86">
        <f t="shared" si="142"/>
        <v>1.9574615794182282E-11</v>
      </c>
      <c r="GN114" s="86">
        <f t="shared" si="142"/>
        <v>5.200133990239486E-15</v>
      </c>
      <c r="GO114" s="86">
        <f t="shared" si="142"/>
        <v>3.7204789266293063E-17</v>
      </c>
      <c r="GP114" s="86">
        <f t="shared" si="142"/>
        <v>3.0182591398149088E-18</v>
      </c>
      <c r="GQ114" s="86">
        <f t="shared" si="142"/>
        <v>1.484867986756278E-19</v>
      </c>
      <c r="GR114" s="86">
        <f t="shared" si="142"/>
        <v>9.2903902428063075E-17</v>
      </c>
      <c r="GS114" s="86">
        <f t="shared" si="142"/>
        <v>1.1097007487058373E-19</v>
      </c>
      <c r="GT114" s="86">
        <f t="shared" si="142"/>
        <v>5.9479967003669878E-16</v>
      </c>
      <c r="GU114" s="86">
        <f t="shared" si="142"/>
        <v>2.0918001223525243E-18</v>
      </c>
      <c r="GV114" s="86">
        <f t="shared" si="142"/>
        <v>5.8279736673930241E-23</v>
      </c>
      <c r="GW114" s="86">
        <f t="shared" si="142"/>
        <v>9.8591120844306122E-23</v>
      </c>
      <c r="GX114" s="86">
        <f t="shared" si="142"/>
        <v>5.3110922500119456E-29</v>
      </c>
      <c r="GY114" s="86">
        <f t="shared" si="142"/>
        <v>2.1686545725977337E-30</v>
      </c>
      <c r="GZ114" s="86">
        <f t="shared" si="142"/>
        <v>2.6601550487080324E-22</v>
      </c>
      <c r="HA114" s="86">
        <f t="shared" si="142"/>
        <v>4.244725209349475E-23</v>
      </c>
      <c r="HC114" s="86">
        <f t="shared" si="73"/>
        <v>0.60238579059176844</v>
      </c>
      <c r="HD114" s="86">
        <f t="shared" si="73"/>
        <v>0.60697352476281419</v>
      </c>
      <c r="HE114" s="86">
        <f t="shared" si="73"/>
        <v>0.60782015630460373</v>
      </c>
      <c r="HF114" s="86">
        <f t="shared" si="73"/>
        <v>0.5946904325274649</v>
      </c>
      <c r="HG114" s="86">
        <f t="shared" si="73"/>
        <v>0.55374035028466029</v>
      </c>
      <c r="HH114" s="86">
        <f t="shared" si="73"/>
        <v>0.61137731391834826</v>
      </c>
      <c r="HI114" s="86">
        <f t="shared" si="138"/>
        <v>0.5281047189599507</v>
      </c>
      <c r="HJ114" s="86">
        <f t="shared" si="138"/>
        <v>0.52943092130948011</v>
      </c>
      <c r="HK114" s="86">
        <f t="shared" si="138"/>
        <v>0.44655084824437868</v>
      </c>
      <c r="HL114" s="86">
        <f t="shared" si="138"/>
        <v>0.37125843087047344</v>
      </c>
      <c r="HM114" s="86">
        <f t="shared" si="138"/>
        <v>0.57293643562171392</v>
      </c>
      <c r="HN114" s="86">
        <f t="shared" si="138"/>
        <v>0.63905764301343526</v>
      </c>
      <c r="HO114" s="86">
        <f t="shared" si="138"/>
        <v>0.64760739922608723</v>
      </c>
      <c r="HP114" s="86">
        <f t="shared" si="138"/>
        <v>0.6567722451525867</v>
      </c>
      <c r="HQ114" s="86">
        <f t="shared" si="138"/>
        <v>0.61069165964778038</v>
      </c>
      <c r="HS114" s="86">
        <f t="shared" si="143"/>
        <v>4.8115848184650336E-12</v>
      </c>
      <c r="HT114" s="86">
        <f t="shared" si="143"/>
        <v>3.7093384467486993E-14</v>
      </c>
      <c r="HU114" s="86">
        <f t="shared" si="143"/>
        <v>1.3285829392630797E-14</v>
      </c>
      <c r="HV114" s="86">
        <f t="shared" si="143"/>
        <v>2.0016510999245446E-15</v>
      </c>
      <c r="HW114" s="86">
        <f t="shared" si="143"/>
        <v>2.9635696914981165E-15</v>
      </c>
      <c r="HX114" s="86">
        <f t="shared" si="143"/>
        <v>1.8659908006115431E-15</v>
      </c>
      <c r="HY114" s="86">
        <f t="shared" si="143"/>
        <v>4.7783006407929364E-15</v>
      </c>
      <c r="HZ114" s="86">
        <f t="shared" si="143"/>
        <v>5.8769691511186401E-15</v>
      </c>
      <c r="IA114" s="86">
        <f t="shared" si="143"/>
        <v>6.8636821794814091E-15</v>
      </c>
      <c r="IB114" s="86">
        <f t="shared" si="143"/>
        <v>8.0922062526407707E-15</v>
      </c>
      <c r="IC114" s="86">
        <f t="shared" si="143"/>
        <v>1.9977336635355282E-15</v>
      </c>
      <c r="ID114" s="86">
        <f t="shared" si="143"/>
        <v>2.9554347373509712E-16</v>
      </c>
      <c r="IE114" s="86">
        <f t="shared" si="143"/>
        <v>3.2742459309114837E-14</v>
      </c>
      <c r="IF114" s="86">
        <f t="shared" si="143"/>
        <v>8.1380832039678761E-9</v>
      </c>
      <c r="IG114" s="86">
        <f t="shared" si="143"/>
        <v>9.2322022135382725E-7</v>
      </c>
      <c r="II114" s="86">
        <f t="shared" si="144"/>
        <v>1.552410070746956E-64</v>
      </c>
      <c r="IJ114" s="86">
        <f t="shared" si="144"/>
        <v>6.3442829968224759E-77</v>
      </c>
      <c r="IK114" s="86">
        <f t="shared" si="144"/>
        <v>1.7343476057756988E-82</v>
      </c>
      <c r="IL114" s="86">
        <f t="shared" si="144"/>
        <v>4.5602119523055619E-87</v>
      </c>
      <c r="IM114" s="86">
        <f t="shared" si="144"/>
        <v>2.1883346565378758E-86</v>
      </c>
      <c r="IN114" s="86">
        <f t="shared" si="144"/>
        <v>1.9475796363462234E-85</v>
      </c>
      <c r="IO114" s="86">
        <f t="shared" si="144"/>
        <v>6.0829508503376369E-85</v>
      </c>
      <c r="IP114" s="86">
        <f t="shared" si="144"/>
        <v>3.0183907751645052E-85</v>
      </c>
      <c r="IQ114" s="86">
        <f t="shared" si="144"/>
        <v>6.0626838513267747E-85</v>
      </c>
      <c r="IR114" s="86">
        <f t="shared" si="144"/>
        <v>1.6054065592296791E-85</v>
      </c>
      <c r="IS114" s="86">
        <f t="shared" si="144"/>
        <v>2.5019910550274695E-87</v>
      </c>
      <c r="IT114" s="86">
        <f t="shared" si="144"/>
        <v>1.1546267870810013E-90</v>
      </c>
      <c r="IU114" s="86">
        <f t="shared" si="144"/>
        <v>1.0715477513656387E-77</v>
      </c>
      <c r="IV114" s="86">
        <f t="shared" si="144"/>
        <v>6.3206280040559935E-37</v>
      </c>
      <c r="IW114" s="86">
        <f t="shared" si="144"/>
        <v>1.0824933277325517E-25</v>
      </c>
      <c r="IY114" s="86">
        <f t="shared" si="145"/>
        <v>0.6023857906161546</v>
      </c>
      <c r="IZ114" s="86">
        <f t="shared" si="145"/>
        <v>0.60697352476285649</v>
      </c>
      <c r="JA114" s="86">
        <f t="shared" si="145"/>
        <v>0.60782015630461705</v>
      </c>
      <c r="JB114" s="86">
        <f t="shared" si="145"/>
        <v>0.59469043252746689</v>
      </c>
      <c r="JC114" s="86">
        <f t="shared" si="145"/>
        <v>0.55374035028466329</v>
      </c>
      <c r="JD114" s="86">
        <f t="shared" si="145"/>
        <v>0.61137731391835026</v>
      </c>
      <c r="JE114" s="86">
        <f t="shared" si="145"/>
        <v>0.52810471895995548</v>
      </c>
      <c r="JF114" s="86">
        <f t="shared" si="145"/>
        <v>0.52943092130948655</v>
      </c>
      <c r="JG114" s="86">
        <f t="shared" si="145"/>
        <v>0.44655084824438557</v>
      </c>
      <c r="JH114" s="86">
        <f t="shared" si="145"/>
        <v>0.37125843087048155</v>
      </c>
      <c r="JI114" s="86">
        <f t="shared" si="145"/>
        <v>0.57293643562171592</v>
      </c>
      <c r="JJ114" s="86">
        <f t="shared" si="145"/>
        <v>0.63905764301343559</v>
      </c>
      <c r="JK114" s="86">
        <f t="shared" si="145"/>
        <v>0.64760739922611998</v>
      </c>
      <c r="JL114" s="86">
        <f t="shared" si="145"/>
        <v>0.65677225329066991</v>
      </c>
      <c r="JM114" s="86">
        <f t="shared" si="145"/>
        <v>0.61069258286800177</v>
      </c>
    </row>
    <row r="115" spans="2:273" x14ac:dyDescent="0.25">
      <c r="B115" s="2">
        <v>88</v>
      </c>
      <c r="C115" s="37">
        <v>135.40299999999999</v>
      </c>
      <c r="D115" s="37">
        <v>158.37700000000001</v>
      </c>
      <c r="E115" s="37">
        <v>162.40299999999999</v>
      </c>
      <c r="F115" s="37">
        <v>158.726</v>
      </c>
      <c r="G115" s="37">
        <v>147.548</v>
      </c>
      <c r="H115" s="37">
        <v>162.887</v>
      </c>
      <c r="I115" s="37">
        <v>142.34399999999999</v>
      </c>
      <c r="J115" s="37">
        <v>142.5</v>
      </c>
      <c r="K115" s="37">
        <v>127.468</v>
      </c>
      <c r="L115" s="37">
        <v>111.145</v>
      </c>
      <c r="M115" s="37">
        <v>149.565</v>
      </c>
      <c r="N115" s="37">
        <v>163.69399999999999</v>
      </c>
      <c r="O115" s="37">
        <v>181.57400000000001</v>
      </c>
      <c r="P115" s="37">
        <v>164.077</v>
      </c>
      <c r="Q115" s="37">
        <v>137.631</v>
      </c>
      <c r="S115" s="4">
        <f t="shared" si="146"/>
        <v>134.48701348509329</v>
      </c>
      <c r="T115" s="4">
        <f t="shared" si="146"/>
        <v>155.40542948783354</v>
      </c>
      <c r="U115" s="4">
        <f t="shared" si="146"/>
        <v>158.48144846708345</v>
      </c>
      <c r="V115" s="4">
        <f t="shared" si="146"/>
        <v>154.15395981082838</v>
      </c>
      <c r="W115" s="4">
        <f t="shared" si="146"/>
        <v>140.25493153763912</v>
      </c>
      <c r="X115" s="4">
        <f t="shared" si="146"/>
        <v>159.41072318101902</v>
      </c>
      <c r="Y115" s="4">
        <f t="shared" si="146"/>
        <v>137.01270659265151</v>
      </c>
      <c r="Z115" s="4">
        <f t="shared" si="146"/>
        <v>137.7689329015474</v>
      </c>
      <c r="AA115" s="4">
        <f t="shared" si="146"/>
        <v>125.97489773995636</v>
      </c>
      <c r="AB115" s="4">
        <f t="shared" si="146"/>
        <v>113.7513015636205</v>
      </c>
      <c r="AC115" s="4">
        <f t="shared" si="146"/>
        <v>144.06914198212505</v>
      </c>
      <c r="AD115" s="4">
        <f t="shared" si="146"/>
        <v>158.60528633284383</v>
      </c>
      <c r="AE115" s="4">
        <f t="shared" si="146"/>
        <v>179.71668007648418</v>
      </c>
      <c r="AF115" s="4">
        <f t="shared" si="146"/>
        <v>162.96928056788309</v>
      </c>
      <c r="AG115" s="4">
        <f t="shared" si="146"/>
        <v>134.49511333223384</v>
      </c>
      <c r="AI115" s="4">
        <f t="shared" si="147"/>
        <v>0.91598651490670591</v>
      </c>
      <c r="AJ115" s="4">
        <f t="shared" si="147"/>
        <v>2.9715705121664655</v>
      </c>
      <c r="AK115" s="4">
        <f t="shared" si="147"/>
        <v>3.9215515329165385</v>
      </c>
      <c r="AL115" s="4">
        <f t="shared" si="147"/>
        <v>4.5720401891716165</v>
      </c>
      <c r="AM115" s="4">
        <f t="shared" si="147"/>
        <v>7.2930684623608784</v>
      </c>
      <c r="AN115" s="4">
        <f t="shared" si="147"/>
        <v>3.4762768189809776</v>
      </c>
      <c r="AO115" s="4">
        <f t="shared" si="147"/>
        <v>5.3312934073484826</v>
      </c>
      <c r="AP115" s="4">
        <f t="shared" si="147"/>
        <v>4.7310670984525984</v>
      </c>
      <c r="AQ115" s="4">
        <f t="shared" si="147"/>
        <v>1.4931022600436421</v>
      </c>
      <c r="AR115" s="4">
        <f t="shared" si="147"/>
        <v>-2.6063015636205051</v>
      </c>
      <c r="AS115" s="4">
        <f t="shared" si="147"/>
        <v>5.4958580178749514</v>
      </c>
      <c r="AT115" s="4">
        <f t="shared" si="147"/>
        <v>5.0887136671561564</v>
      </c>
      <c r="AU115" s="4">
        <f t="shared" si="147"/>
        <v>1.8573199235158313</v>
      </c>
      <c r="AV115" s="4">
        <f t="shared" si="147"/>
        <v>1.1077194321169088</v>
      </c>
      <c r="AW115" s="4">
        <f t="shared" si="147"/>
        <v>3.1358866677661581</v>
      </c>
      <c r="AY115" s="2">
        <f t="shared" si="139"/>
        <v>49.00197006908386</v>
      </c>
      <c r="AZ115" s="2">
        <f t="shared" si="139"/>
        <v>62.797535358358857</v>
      </c>
      <c r="BA115" s="2">
        <f t="shared" si="139"/>
        <v>69.864423872403236</v>
      </c>
      <c r="BB115" s="2">
        <f t="shared" si="139"/>
        <v>74.954354382043746</v>
      </c>
      <c r="BC115" s="2">
        <f t="shared" si="139"/>
        <v>82.227493026267354</v>
      </c>
      <c r="BD115" s="2">
        <f t="shared" si="139"/>
        <v>90.550661667124345</v>
      </c>
      <c r="BE115" s="2">
        <f t="shared" si="139"/>
        <v>90.924677282076402</v>
      </c>
      <c r="BF115" s="2">
        <f t="shared" si="139"/>
        <v>91.340447512149467</v>
      </c>
      <c r="BG115" s="2">
        <f t="shared" si="139"/>
        <v>94.473581529451948</v>
      </c>
      <c r="BH115" s="2">
        <f t="shared" si="139"/>
        <v>93.002113492847727</v>
      </c>
      <c r="BI115" s="2">
        <f t="shared" si="139"/>
        <v>94.800267355411847</v>
      </c>
      <c r="BJ115" s="2">
        <f t="shared" si="139"/>
        <v>92.045920958244636</v>
      </c>
      <c r="BK115" s="2">
        <f t="shared" si="139"/>
        <v>104.30422887141174</v>
      </c>
      <c r="BL115" s="2">
        <f t="shared" si="139"/>
        <v>94.647179492174487</v>
      </c>
      <c r="BM115" s="2">
        <f t="shared" si="139"/>
        <v>94.180771512446583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 t="str">
        <f t="shared" si="140"/>
        <v/>
      </c>
      <c r="CF115" s="2" t="str">
        <f t="shared" si="140"/>
        <v/>
      </c>
      <c r="CG115" s="2" t="str">
        <f t="shared" si="140"/>
        <v/>
      </c>
      <c r="CH115" s="2" t="str">
        <f t="shared" si="140"/>
        <v/>
      </c>
      <c r="CI115" s="2" t="str">
        <f t="shared" si="140"/>
        <v/>
      </c>
      <c r="CJ115" s="2" t="str">
        <f t="shared" si="140"/>
        <v/>
      </c>
      <c r="CK115" s="2" t="str">
        <f t="shared" si="140"/>
        <v/>
      </c>
      <c r="CL115" s="2" t="str">
        <f t="shared" si="140"/>
        <v/>
      </c>
      <c r="CM115" s="2" t="str">
        <f t="shared" si="140"/>
        <v/>
      </c>
      <c r="CN115" s="2" t="str">
        <f t="shared" si="140"/>
        <v/>
      </c>
      <c r="CO115" s="2" t="str">
        <f t="shared" si="140"/>
        <v/>
      </c>
      <c r="CP115" s="2" t="str">
        <f t="shared" si="140"/>
        <v/>
      </c>
      <c r="CQ115" s="2" t="str">
        <f t="shared" si="140"/>
        <v/>
      </c>
      <c r="CR115" s="2" t="str">
        <f t="shared" si="140"/>
        <v/>
      </c>
      <c r="CS115" s="2" t="str">
        <f t="shared" si="140"/>
        <v/>
      </c>
      <c r="CU115" s="2" t="str">
        <f t="shared" si="110"/>
        <v/>
      </c>
      <c r="CV115" s="2" t="str">
        <f t="shared" si="111"/>
        <v/>
      </c>
      <c r="CW115" s="2" t="str">
        <f t="shared" si="112"/>
        <v/>
      </c>
      <c r="CX115" s="2" t="str">
        <f t="shared" si="113"/>
        <v/>
      </c>
      <c r="CY115" s="2" t="str">
        <f t="shared" si="114"/>
        <v/>
      </c>
      <c r="CZ115" s="2" t="str">
        <f t="shared" si="115"/>
        <v/>
      </c>
      <c r="DA115" s="2" t="str">
        <f t="shared" si="116"/>
        <v/>
      </c>
      <c r="DB115" s="2" t="str">
        <f t="shared" si="117"/>
        <v/>
      </c>
      <c r="DC115" s="2" t="str">
        <f t="shared" si="118"/>
        <v/>
      </c>
      <c r="DD115" s="2" t="str">
        <f t="shared" si="119"/>
        <v/>
      </c>
      <c r="DE115" s="2" t="str">
        <f t="shared" si="120"/>
        <v/>
      </c>
      <c r="DF115" s="2" t="str">
        <f t="shared" si="121"/>
        <v/>
      </c>
      <c r="DG115" s="2" t="str">
        <f t="shared" si="122"/>
        <v/>
      </c>
      <c r="DH115" s="2" t="str">
        <f t="shared" si="123"/>
        <v/>
      </c>
      <c r="DI115" s="2" t="str">
        <f t="shared" si="124"/>
        <v/>
      </c>
      <c r="DK115" s="2">
        <f t="shared" si="148"/>
        <v>79.161640660903828</v>
      </c>
      <c r="DL115" s="2">
        <f t="shared" si="148"/>
        <v>89.236247055270326</v>
      </c>
      <c r="DM115" s="2">
        <f t="shared" si="148"/>
        <v>92.742397160978584</v>
      </c>
      <c r="DN115" s="2">
        <f t="shared" si="148"/>
        <v>94.933151464814244</v>
      </c>
      <c r="DO115" s="2">
        <f t="shared" si="148"/>
        <v>102.14348082150406</v>
      </c>
      <c r="DP115" s="2">
        <f t="shared" si="148"/>
        <v>108.55491458773785</v>
      </c>
      <c r="DQ115" s="2">
        <f t="shared" si="148"/>
        <v>109.28299380851708</v>
      </c>
      <c r="DR115" s="2">
        <f t="shared" si="148"/>
        <v>112.6780345816974</v>
      </c>
      <c r="DS115" s="2">
        <f t="shared" si="148"/>
        <v>115.92349941927993</v>
      </c>
      <c r="DT115" s="2">
        <f t="shared" si="148"/>
        <v>113.83236693406799</v>
      </c>
      <c r="DU115" s="2">
        <f t="shared" si="148"/>
        <v>116.3290650458069</v>
      </c>
      <c r="DV115" s="2">
        <f t="shared" si="148"/>
        <v>114.78622032618544</v>
      </c>
      <c r="DW115" s="2">
        <f t="shared" si="148"/>
        <v>124.05082019285308</v>
      </c>
      <c r="DX115" s="2">
        <f t="shared" si="148"/>
        <v>114.44004189287737</v>
      </c>
      <c r="DY115" s="2">
        <f t="shared" si="148"/>
        <v>109.76367386759583</v>
      </c>
      <c r="EA115" s="2">
        <f t="shared" si="94"/>
        <v>48.699071624832143</v>
      </c>
      <c r="EB115" s="2">
        <f t="shared" si="94"/>
        <v>62.366450532849925</v>
      </c>
      <c r="EC115" s="2">
        <f t="shared" si="94"/>
        <v>69.487611531611734</v>
      </c>
      <c r="ED115" s="2">
        <f t="shared" si="94"/>
        <v>74.632187186210544</v>
      </c>
      <c r="EE115" s="2">
        <f t="shared" si="94"/>
        <v>81.914863368193195</v>
      </c>
      <c r="EF115" s="2">
        <f t="shared" si="94"/>
        <v>90.233270369098889</v>
      </c>
      <c r="EG115" s="2">
        <f t="shared" si="94"/>
        <v>90.619091175927423</v>
      </c>
      <c r="EH115" s="2">
        <f t="shared" si="94"/>
        <v>90.948350925371841</v>
      </c>
      <c r="EI115" s="2">
        <f t="shared" si="94"/>
        <v>94.071329330020262</v>
      </c>
      <c r="EJ115" s="2">
        <f t="shared" si="94"/>
        <v>92.626896420966659</v>
      </c>
      <c r="EK115" s="2">
        <f t="shared" si="94"/>
        <v>94.402009534480001</v>
      </c>
      <c r="EL115" s="2">
        <f t="shared" si="94"/>
        <v>91.6695606437208</v>
      </c>
      <c r="EM115" s="2">
        <f t="shared" si="135"/>
        <v>104.00391428922272</v>
      </c>
      <c r="EN115" s="2">
        <f t="shared" si="135"/>
        <v>94.347795963767325</v>
      </c>
      <c r="EO115" s="2">
        <f t="shared" si="135"/>
        <v>93.885241986206879</v>
      </c>
      <c r="EQ115" s="2">
        <f t="shared" si="149"/>
        <v>48.136591177552233</v>
      </c>
      <c r="ER115" s="2">
        <f t="shared" si="149"/>
        <v>62.176420981261046</v>
      </c>
      <c r="ES115" s="2">
        <f t="shared" si="149"/>
        <v>69.285224890964571</v>
      </c>
      <c r="ET115" s="2">
        <f t="shared" si="149"/>
        <v>74.414733051162102</v>
      </c>
      <c r="EU115" s="2">
        <f t="shared" si="149"/>
        <v>81.901442426487648</v>
      </c>
      <c r="EV115" s="2">
        <f t="shared" si="149"/>
        <v>89.890536779573523</v>
      </c>
      <c r="EW115" s="2">
        <f t="shared" si="149"/>
        <v>90.331886355361718</v>
      </c>
      <c r="EX115" s="2">
        <f t="shared" si="149"/>
        <v>91.091863139976297</v>
      </c>
      <c r="EY115" s="2">
        <f t="shared" si="149"/>
        <v>93.897130484513454</v>
      </c>
      <c r="EZ115" s="2">
        <f t="shared" si="149"/>
        <v>92.418872878011797</v>
      </c>
      <c r="FA115" s="2">
        <f t="shared" si="149"/>
        <v>93.869606104859443</v>
      </c>
      <c r="FB115" s="2">
        <f t="shared" si="149"/>
        <v>91.446979967385417</v>
      </c>
      <c r="FC115" s="2">
        <f t="shared" si="149"/>
        <v>102.17123815701761</v>
      </c>
      <c r="FD115" s="2">
        <f t="shared" si="149"/>
        <v>94.755356682260725</v>
      </c>
      <c r="FE115" s="2">
        <f t="shared" si="149"/>
        <v>94.802772587801869</v>
      </c>
      <c r="FG115" s="2">
        <f t="shared" si="150"/>
        <v>0.9900303549571724</v>
      </c>
      <c r="FH115" s="2">
        <f t="shared" si="150"/>
        <v>0.98394377217667128</v>
      </c>
      <c r="FI115" s="2">
        <f t="shared" si="150"/>
        <v>0.9837813036685592</v>
      </c>
      <c r="FJ115" s="2">
        <f t="shared" si="150"/>
        <v>0.98411258741539931</v>
      </c>
      <c r="FK115" s="2">
        <f t="shared" si="150"/>
        <v>0.9845439254176731</v>
      </c>
      <c r="FL115" s="2">
        <f t="shared" si="150"/>
        <v>0.98264469616813421</v>
      </c>
      <c r="FM115" s="2">
        <f t="shared" si="150"/>
        <v>0.98359692124964626</v>
      </c>
      <c r="FN115" s="2">
        <f t="shared" si="150"/>
        <v>0.98196874181769245</v>
      </c>
      <c r="FO115" s="2">
        <f t="shared" si="150"/>
        <v>0.9815704168346866</v>
      </c>
      <c r="FP115" s="2">
        <f t="shared" si="150"/>
        <v>0.98228001966774481</v>
      </c>
      <c r="FQ115" s="2">
        <f t="shared" si="150"/>
        <v>0.98178900486857379</v>
      </c>
      <c r="FR115" s="2">
        <f t="shared" si="150"/>
        <v>0.9837031337079386</v>
      </c>
      <c r="FS115" s="2">
        <f t="shared" si="150"/>
        <v>0.98488648850329163</v>
      </c>
      <c r="FT115" s="2">
        <f t="shared" si="150"/>
        <v>0.98511885239638897</v>
      </c>
      <c r="FU115" s="2">
        <f t="shared" si="150"/>
        <v>0.98144103173063724</v>
      </c>
      <c r="FW115" s="2">
        <f t="shared" si="141"/>
        <v>1.4268160510048568E-3</v>
      </c>
      <c r="FX115" s="2">
        <f t="shared" si="141"/>
        <v>1.803661686668641E-3</v>
      </c>
      <c r="FY115" s="2">
        <f t="shared" si="141"/>
        <v>1.7291931068808973E-3</v>
      </c>
      <c r="FZ115" s="2">
        <f t="shared" si="141"/>
        <v>1.6674758846140373E-3</v>
      </c>
      <c r="GA115" s="2">
        <f t="shared" si="141"/>
        <v>1.8897318920717188E-3</v>
      </c>
      <c r="GB115" s="2">
        <f t="shared" si="141"/>
        <v>1.7109618266045305E-3</v>
      </c>
      <c r="GC115" s="2">
        <f t="shared" si="141"/>
        <v>1.94759447709483E-3</v>
      </c>
      <c r="GD115" s="2">
        <f t="shared" si="141"/>
        <v>1.9723098227072077E-3</v>
      </c>
      <c r="GE115" s="2">
        <f t="shared" si="141"/>
        <v>2.7220993889033734E-3</v>
      </c>
      <c r="GF115" s="2">
        <f t="shared" si="141"/>
        <v>2.6124377057398099E-3</v>
      </c>
      <c r="GG115" s="2">
        <f t="shared" si="141"/>
        <v>1.9828576840765929E-3</v>
      </c>
      <c r="GH115" s="2">
        <f t="shared" si="141"/>
        <v>1.6569158044030191E-3</v>
      </c>
      <c r="GI115" s="2">
        <f t="shared" si="141"/>
        <v>1.4539179138736561E-3</v>
      </c>
      <c r="GJ115" s="2">
        <f t="shared" si="141"/>
        <v>9.5163991626756508E-4</v>
      </c>
      <c r="GK115" s="2">
        <f t="shared" si="141"/>
        <v>9.1791247541439134E-4</v>
      </c>
      <c r="GM115" s="86">
        <f t="shared" si="142"/>
        <v>2.0996872237089184E-12</v>
      </c>
      <c r="GN115" s="86">
        <f t="shared" si="142"/>
        <v>2.9301585789436846E-16</v>
      </c>
      <c r="GO115" s="86">
        <f t="shared" si="142"/>
        <v>1.3945857648027493E-18</v>
      </c>
      <c r="GP115" s="86">
        <f t="shared" si="142"/>
        <v>8.7481256274808733E-20</v>
      </c>
      <c r="GQ115" s="86">
        <f t="shared" si="142"/>
        <v>3.5883144676336861E-21</v>
      </c>
      <c r="GR115" s="86">
        <f t="shared" si="142"/>
        <v>3.6041687483644255E-18</v>
      </c>
      <c r="GS115" s="86">
        <f t="shared" si="142"/>
        <v>2.6310886023224645E-21</v>
      </c>
      <c r="GT115" s="86">
        <f t="shared" si="142"/>
        <v>2.9887656729202771E-17</v>
      </c>
      <c r="GU115" s="86">
        <f t="shared" si="142"/>
        <v>6.3853606319953166E-20</v>
      </c>
      <c r="GV115" s="86">
        <f t="shared" si="142"/>
        <v>7.3556472955954906E-25</v>
      </c>
      <c r="GW115" s="86">
        <f t="shared" si="142"/>
        <v>1.1497748691345817E-24</v>
      </c>
      <c r="GX115" s="86">
        <f t="shared" si="142"/>
        <v>1.5475407323190748E-31</v>
      </c>
      <c r="GY115" s="86">
        <f t="shared" si="142"/>
        <v>6.0131091423680996E-33</v>
      </c>
      <c r="GZ115" s="86">
        <f t="shared" si="142"/>
        <v>3.2112996204115563E-24</v>
      </c>
      <c r="HA115" s="86">
        <f t="shared" si="142"/>
        <v>5.2811339336233091E-25</v>
      </c>
      <c r="HC115" s="86">
        <f t="shared" si="73"/>
        <v>0.57363031445359147</v>
      </c>
      <c r="HD115" s="86">
        <f t="shared" si="73"/>
        <v>0.57046167426080163</v>
      </c>
      <c r="HE115" s="86">
        <f t="shared" si="73"/>
        <v>0.55997426594089461</v>
      </c>
      <c r="HF115" s="86">
        <f t="shared" si="73"/>
        <v>0.5333614607489382</v>
      </c>
      <c r="HG115" s="86">
        <f t="shared" si="73"/>
        <v>0.44473080190025105</v>
      </c>
      <c r="HH115" s="86">
        <f t="shared" si="73"/>
        <v>0.5309704718350472</v>
      </c>
      <c r="HI115" s="86">
        <f t="shared" si="138"/>
        <v>0.39782241664060924</v>
      </c>
      <c r="HJ115" s="86">
        <f t="shared" si="138"/>
        <v>0.40754084282617348</v>
      </c>
      <c r="HK115" s="86">
        <f t="shared" si="138"/>
        <v>0.30139213112112001</v>
      </c>
      <c r="HL115" s="86">
        <f t="shared" si="138"/>
        <v>0.21059616578173623</v>
      </c>
      <c r="HM115" s="86">
        <f t="shared" si="138"/>
        <v>0.42362946672652579</v>
      </c>
      <c r="HN115" s="86">
        <f t="shared" si="138"/>
        <v>0.5249976381811664</v>
      </c>
      <c r="HO115" s="86">
        <f t="shared" si="138"/>
        <v>0.6000234315149312</v>
      </c>
      <c r="HP115" s="86">
        <f t="shared" si="138"/>
        <v>0.60412539764464646</v>
      </c>
      <c r="HQ115" s="86">
        <f t="shared" si="138"/>
        <v>0.50249833064780036</v>
      </c>
      <c r="HS115" s="86">
        <f t="shared" si="143"/>
        <v>1.4955762200140264E-11</v>
      </c>
      <c r="HT115" s="86">
        <f t="shared" si="143"/>
        <v>1.5105663440247058E-13</v>
      </c>
      <c r="HU115" s="86">
        <f t="shared" si="143"/>
        <v>5.7784937977153757E-14</v>
      </c>
      <c r="HV115" s="86">
        <f t="shared" si="143"/>
        <v>9.4110199439133343E-15</v>
      </c>
      <c r="HW115" s="86">
        <f t="shared" si="143"/>
        <v>1.4135602665187123E-14</v>
      </c>
      <c r="HX115" s="86">
        <f t="shared" si="143"/>
        <v>8.7119062045320934E-15</v>
      </c>
      <c r="HY115" s="86">
        <f t="shared" si="143"/>
        <v>2.2395619728330331E-14</v>
      </c>
      <c r="HZ115" s="86">
        <f t="shared" si="143"/>
        <v>2.7566727498963678E-14</v>
      </c>
      <c r="IA115" s="86">
        <f t="shared" si="143"/>
        <v>3.4710709107819435E-14</v>
      </c>
      <c r="IB115" s="86">
        <f t="shared" si="143"/>
        <v>4.0530200253085449E-14</v>
      </c>
      <c r="IC115" s="86">
        <f t="shared" si="143"/>
        <v>9.8197581189651837E-15</v>
      </c>
      <c r="ID115" s="86">
        <f t="shared" si="143"/>
        <v>1.4993993815851917E-15</v>
      </c>
      <c r="IE115" s="86">
        <f t="shared" si="143"/>
        <v>1.2868936222355417E-13</v>
      </c>
      <c r="IF115" s="86">
        <f t="shared" si="143"/>
        <v>1.7189983644597259E-8</v>
      </c>
      <c r="IG115" s="86">
        <f t="shared" si="143"/>
        <v>1.584746278633184E-6</v>
      </c>
      <c r="II115" s="86">
        <f t="shared" si="144"/>
        <v>8.2709672182529998E-63</v>
      </c>
      <c r="IJ115" s="86">
        <f t="shared" si="144"/>
        <v>8.7938343461428453E-75</v>
      </c>
      <c r="IK115" s="86">
        <f t="shared" si="144"/>
        <v>3.3443206202915983E-80</v>
      </c>
      <c r="IL115" s="86">
        <f t="shared" si="144"/>
        <v>1.1487530923586391E-84</v>
      </c>
      <c r="IM115" s="86">
        <f t="shared" si="144"/>
        <v>5.8721246923756649E-84</v>
      </c>
      <c r="IN115" s="86">
        <f t="shared" si="144"/>
        <v>4.5104030157903547E-83</v>
      </c>
      <c r="IO115" s="86">
        <f t="shared" si="144"/>
        <v>1.5230107174222866E-82</v>
      </c>
      <c r="IP115" s="86">
        <f t="shared" si="144"/>
        <v>7.796690804077311E-83</v>
      </c>
      <c r="IQ115" s="86">
        <f t="shared" si="144"/>
        <v>2.0630745526499407E-82</v>
      </c>
      <c r="IR115" s="86">
        <f t="shared" si="144"/>
        <v>5.4664460533123797E-83</v>
      </c>
      <c r="IS115" s="86">
        <f t="shared" si="144"/>
        <v>7.4573323706298359E-85</v>
      </c>
      <c r="IT115" s="86">
        <f t="shared" si="144"/>
        <v>3.6509249769200458E-88</v>
      </c>
      <c r="IU115" s="86">
        <f t="shared" si="144"/>
        <v>1.3296947619580115E-75</v>
      </c>
      <c r="IV115" s="86">
        <f t="shared" si="144"/>
        <v>5.1879288495006783E-36</v>
      </c>
      <c r="IW115" s="86">
        <f t="shared" si="144"/>
        <v>4.5282433304217112E-25</v>
      </c>
      <c r="IY115" s="86">
        <f t="shared" si="145"/>
        <v>0.57363031447064694</v>
      </c>
      <c r="IZ115" s="86">
        <f t="shared" si="145"/>
        <v>0.57046167426095307</v>
      </c>
      <c r="JA115" s="86">
        <f t="shared" si="145"/>
        <v>0.55997426594095234</v>
      </c>
      <c r="JB115" s="86">
        <f t="shared" si="145"/>
        <v>0.53336146074894764</v>
      </c>
      <c r="JC115" s="86">
        <f t="shared" si="145"/>
        <v>0.4447308019002652</v>
      </c>
      <c r="JD115" s="86">
        <f t="shared" si="145"/>
        <v>0.53097047183505586</v>
      </c>
      <c r="JE115" s="86">
        <f t="shared" si="145"/>
        <v>0.39782241664063162</v>
      </c>
      <c r="JF115" s="86">
        <f t="shared" si="145"/>
        <v>0.40754084282620112</v>
      </c>
      <c r="JG115" s="86">
        <f t="shared" si="145"/>
        <v>0.3013921311211547</v>
      </c>
      <c r="JH115" s="86">
        <f t="shared" si="145"/>
        <v>0.21059616578177676</v>
      </c>
      <c r="JI115" s="86">
        <f t="shared" si="145"/>
        <v>0.42362946672653562</v>
      </c>
      <c r="JJ115" s="86">
        <f t="shared" si="145"/>
        <v>0.52499763818116796</v>
      </c>
      <c r="JK115" s="86">
        <f t="shared" si="145"/>
        <v>0.60002343151505988</v>
      </c>
      <c r="JL115" s="86">
        <f t="shared" si="145"/>
        <v>0.60412541483463011</v>
      </c>
      <c r="JM115" s="86">
        <f t="shared" si="145"/>
        <v>0.50249991539407901</v>
      </c>
    </row>
    <row r="116" spans="2:273" x14ac:dyDescent="0.25">
      <c r="B116" s="2">
        <v>89</v>
      </c>
      <c r="C116" s="37">
        <v>121.91</v>
      </c>
      <c r="D116" s="37">
        <v>140.57400000000001</v>
      </c>
      <c r="E116" s="37">
        <v>143.51599999999999</v>
      </c>
      <c r="F116" s="37">
        <v>139.09700000000001</v>
      </c>
      <c r="G116" s="37">
        <v>120.548</v>
      </c>
      <c r="H116" s="37">
        <v>143.726</v>
      </c>
      <c r="I116" s="37">
        <v>116.541</v>
      </c>
      <c r="J116" s="37">
        <v>119.258</v>
      </c>
      <c r="K116" s="37">
        <v>106.355</v>
      </c>
      <c r="L116" s="37">
        <v>95.096999999999994</v>
      </c>
      <c r="M116" s="37">
        <v>119.258</v>
      </c>
      <c r="N116" s="37">
        <v>136.613</v>
      </c>
      <c r="O116" s="37">
        <v>163.37700000000001</v>
      </c>
      <c r="P116" s="37">
        <v>147.03100000000001</v>
      </c>
      <c r="Q116" s="37">
        <v>119.6</v>
      </c>
      <c r="S116" s="4">
        <f t="shared" si="146"/>
        <v>118.6564210467622</v>
      </c>
      <c r="T116" s="4">
        <f t="shared" si="146"/>
        <v>134.62189570260807</v>
      </c>
      <c r="U116" s="4">
        <f t="shared" si="146"/>
        <v>136.20642755029905</v>
      </c>
      <c r="V116" s="4">
        <f t="shared" si="146"/>
        <v>132.17969706372898</v>
      </c>
      <c r="W116" s="4">
        <f t="shared" si="146"/>
        <v>118.31788449006972</v>
      </c>
      <c r="X116" s="4">
        <f t="shared" si="146"/>
        <v>137.42008888319987</v>
      </c>
      <c r="Y116" s="4">
        <f t="shared" si="146"/>
        <v>117.14984208292825</v>
      </c>
      <c r="Z116" s="4">
        <f t="shared" si="146"/>
        <v>118.67829177630873</v>
      </c>
      <c r="AA116" s="4">
        <f t="shared" si="146"/>
        <v>109.92600270673321</v>
      </c>
      <c r="AB116" s="4">
        <f t="shared" si="146"/>
        <v>100.99146481445202</v>
      </c>
      <c r="AC116" s="4">
        <f t="shared" si="146"/>
        <v>120.94714380226831</v>
      </c>
      <c r="AD116" s="4">
        <f t="shared" si="146"/>
        <v>132.03677683224271</v>
      </c>
      <c r="AE116" s="4">
        <f t="shared" si="146"/>
        <v>160.31869844410016</v>
      </c>
      <c r="AF116" s="4">
        <f t="shared" si="146"/>
        <v>144.15957244454671</v>
      </c>
      <c r="AG116" s="4">
        <f t="shared" si="146"/>
        <v>118.81336832310419</v>
      </c>
      <c r="AI116" s="4">
        <f t="shared" si="147"/>
        <v>3.2535789532377919</v>
      </c>
      <c r="AJ116" s="4">
        <f t="shared" si="147"/>
        <v>5.9521042973919407</v>
      </c>
      <c r="AK116" s="4">
        <f t="shared" si="147"/>
        <v>7.3095724497009371</v>
      </c>
      <c r="AL116" s="4">
        <f t="shared" si="147"/>
        <v>6.9173029362710281</v>
      </c>
      <c r="AM116" s="4">
        <f t="shared" si="147"/>
        <v>2.2301155099302861</v>
      </c>
      <c r="AN116" s="4">
        <f t="shared" si="147"/>
        <v>6.3059111168001323</v>
      </c>
      <c r="AO116" s="4">
        <f t="shared" si="147"/>
        <v>-0.60884208292824837</v>
      </c>
      <c r="AP116" s="4">
        <f t="shared" si="147"/>
        <v>0.57970822369127006</v>
      </c>
      <c r="AQ116" s="4">
        <f t="shared" si="147"/>
        <v>-3.5710027067332106</v>
      </c>
      <c r="AR116" s="4">
        <f t="shared" si="147"/>
        <v>-5.8944648144520215</v>
      </c>
      <c r="AS116" s="4">
        <f t="shared" si="147"/>
        <v>-1.689143802268319</v>
      </c>
      <c r="AT116" s="4">
        <f t="shared" si="147"/>
        <v>4.5762231677572913</v>
      </c>
      <c r="AU116" s="4">
        <f t="shared" si="147"/>
        <v>3.0583015558998454</v>
      </c>
      <c r="AV116" s="4">
        <f t="shared" si="147"/>
        <v>2.8714275554532946</v>
      </c>
      <c r="AW116" s="4">
        <f t="shared" si="147"/>
        <v>0.7866316768958086</v>
      </c>
      <c r="AY116" s="2">
        <f t="shared" si="139"/>
        <v>48.824426218943593</v>
      </c>
      <c r="AZ116" s="2">
        <f t="shared" si="139"/>
        <v>62.604167650548476</v>
      </c>
      <c r="BA116" s="2">
        <f t="shared" si="139"/>
        <v>69.704994912392493</v>
      </c>
      <c r="BB116" s="2">
        <f t="shared" si="139"/>
        <v>74.829748074475816</v>
      </c>
      <c r="BC116" s="2">
        <f t="shared" si="139"/>
        <v>82.109724237600631</v>
      </c>
      <c r="BD116" s="2">
        <f t="shared" si="139"/>
        <v>90.394631577719025</v>
      </c>
      <c r="BE116" s="2">
        <f t="shared" si="139"/>
        <v>90.789040246858747</v>
      </c>
      <c r="BF116" s="2">
        <f t="shared" si="139"/>
        <v>91.223506724181803</v>
      </c>
      <c r="BG116" s="2">
        <f t="shared" si="139"/>
        <v>94.312230993692609</v>
      </c>
      <c r="BH116" s="2">
        <f t="shared" si="139"/>
        <v>92.852767669513455</v>
      </c>
      <c r="BI116" s="2">
        <f t="shared" si="139"/>
        <v>94.621159995981273</v>
      </c>
      <c r="BJ116" s="2">
        <f t="shared" si="139"/>
        <v>91.903468854062226</v>
      </c>
      <c r="BK116" s="2">
        <f t="shared" si="139"/>
        <v>104.04220906775663</v>
      </c>
      <c r="BL116" s="2">
        <f t="shared" si="139"/>
        <v>94.538117804269547</v>
      </c>
      <c r="BM116" s="2">
        <f t="shared" si="139"/>
        <v>94.09000080695364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 t="str">
        <f t="shared" si="140"/>
        <v/>
      </c>
      <c r="CF116" s="2" t="str">
        <f t="shared" si="140"/>
        <v/>
      </c>
      <c r="CG116" s="2" t="str">
        <f t="shared" si="140"/>
        <v/>
      </c>
      <c r="CH116" s="2" t="str">
        <f t="shared" si="140"/>
        <v/>
      </c>
      <c r="CI116" s="2" t="str">
        <f t="shared" si="140"/>
        <v/>
      </c>
      <c r="CJ116" s="2" t="str">
        <f t="shared" si="140"/>
        <v/>
      </c>
      <c r="CK116" s="2" t="str">
        <f t="shared" si="140"/>
        <v/>
      </c>
      <c r="CL116" s="2" t="str">
        <f t="shared" si="140"/>
        <v/>
      </c>
      <c r="CM116" s="2" t="str">
        <f t="shared" si="140"/>
        <v/>
      </c>
      <c r="CN116" s="2" t="str">
        <f t="shared" si="140"/>
        <v/>
      </c>
      <c r="CO116" s="2" t="str">
        <f t="shared" si="140"/>
        <v/>
      </c>
      <c r="CP116" s="2" t="str">
        <f t="shared" si="140"/>
        <v/>
      </c>
      <c r="CQ116" s="2" t="str">
        <f t="shared" si="140"/>
        <v/>
      </c>
      <c r="CR116" s="2" t="str">
        <f t="shared" si="140"/>
        <v/>
      </c>
      <c r="CS116" s="2" t="str">
        <f t="shared" si="140"/>
        <v/>
      </c>
      <c r="CU116" s="2" t="str">
        <f t="shared" si="110"/>
        <v/>
      </c>
      <c r="CV116" s="2" t="str">
        <f t="shared" si="111"/>
        <v/>
      </c>
      <c r="CW116" s="2" t="str">
        <f t="shared" si="112"/>
        <v/>
      </c>
      <c r="CX116" s="2" t="str">
        <f t="shared" si="113"/>
        <v/>
      </c>
      <c r="CY116" s="2" t="str">
        <f t="shared" si="114"/>
        <v/>
      </c>
      <c r="CZ116" s="2" t="str">
        <f t="shared" si="115"/>
        <v/>
      </c>
      <c r="DA116" s="2" t="str">
        <f t="shared" si="116"/>
        <v/>
      </c>
      <c r="DB116" s="2" t="str">
        <f t="shared" si="117"/>
        <v/>
      </c>
      <c r="DC116" s="2" t="str">
        <f t="shared" si="118"/>
        <v/>
      </c>
      <c r="DD116" s="2" t="str">
        <f t="shared" si="119"/>
        <v/>
      </c>
      <c r="DE116" s="2" t="str">
        <f t="shared" si="120"/>
        <v/>
      </c>
      <c r="DF116" s="2" t="str">
        <f t="shared" si="121"/>
        <v/>
      </c>
      <c r="DG116" s="2" t="str">
        <f t="shared" si="122"/>
        <v/>
      </c>
      <c r="DH116" s="2" t="str">
        <f t="shared" si="123"/>
        <v/>
      </c>
      <c r="DI116" s="2" t="str">
        <f t="shared" si="124"/>
        <v/>
      </c>
      <c r="DK116" s="2">
        <f t="shared" si="148"/>
        <v>79.456207243680936</v>
      </c>
      <c r="DL116" s="2">
        <f t="shared" si="148"/>
        <v>89.488929326487479</v>
      </c>
      <c r="DM116" s="2">
        <f t="shared" si="148"/>
        <v>92.942020235578397</v>
      </c>
      <c r="DN116" s="2">
        <f t="shared" si="148"/>
        <v>95.084425853216544</v>
      </c>
      <c r="DO116" s="2">
        <f t="shared" si="148"/>
        <v>102.30693506493505</v>
      </c>
      <c r="DP116" s="2">
        <f t="shared" si="148"/>
        <v>108.71070824524314</v>
      </c>
      <c r="DQ116" s="2">
        <f t="shared" si="148"/>
        <v>109.42006070673514</v>
      </c>
      <c r="DR116" s="2">
        <f t="shared" si="148"/>
        <v>112.86901328903657</v>
      </c>
      <c r="DS116" s="2">
        <f t="shared" si="148"/>
        <v>116.15017456716097</v>
      </c>
      <c r="DT116" s="2">
        <f t="shared" si="148"/>
        <v>114.04188253247979</v>
      </c>
      <c r="DU116" s="2">
        <f t="shared" si="148"/>
        <v>116.54114827343199</v>
      </c>
      <c r="DV116" s="2">
        <f t="shared" si="148"/>
        <v>115.00238085170643</v>
      </c>
      <c r="DW116" s="2">
        <f t="shared" si="148"/>
        <v>124.30594028036624</v>
      </c>
      <c r="DX116" s="2">
        <f t="shared" si="148"/>
        <v>114.63372716959725</v>
      </c>
      <c r="DY116" s="2">
        <f t="shared" si="148"/>
        <v>109.93641114982579</v>
      </c>
      <c r="EA116" s="2">
        <f t="shared" si="94"/>
        <v>48.543959214957134</v>
      </c>
      <c r="EB116" s="2">
        <f t="shared" si="94"/>
        <v>62.204424577016042</v>
      </c>
      <c r="EC116" s="2">
        <f t="shared" si="94"/>
        <v>69.355989870881544</v>
      </c>
      <c r="ED116" s="2">
        <f t="shared" si="94"/>
        <v>74.531917634713494</v>
      </c>
      <c r="EE116" s="2">
        <f t="shared" ref="EE116:EL147" si="151">CI$228*$B116+CI$229</f>
        <v>81.820579593267894</v>
      </c>
      <c r="EF116" s="2">
        <f t="shared" si="151"/>
        <v>90.100226481389015</v>
      </c>
      <c r="EG116" s="2">
        <f t="shared" si="151"/>
        <v>90.506271700668549</v>
      </c>
      <c r="EH116" s="2">
        <f t="shared" si="151"/>
        <v>90.860715448153513</v>
      </c>
      <c r="EI116" s="2">
        <f t="shared" si="151"/>
        <v>93.938792316629872</v>
      </c>
      <c r="EJ116" s="2">
        <f t="shared" si="151"/>
        <v>92.504734267978023</v>
      </c>
      <c r="EK116" s="2">
        <f t="shared" si="151"/>
        <v>94.251473384962026</v>
      </c>
      <c r="EL116" s="2">
        <f t="shared" si="151"/>
        <v>91.554856734212436</v>
      </c>
      <c r="EM116" s="2">
        <f t="shared" si="135"/>
        <v>103.76145921165732</v>
      </c>
      <c r="EN116" s="2">
        <f t="shared" si="135"/>
        <v>94.260855859952741</v>
      </c>
      <c r="EO116" s="2">
        <f t="shared" si="135"/>
        <v>93.815831337931016</v>
      </c>
      <c r="EQ116" s="2">
        <f t="shared" si="149"/>
        <v>48.002458157973031</v>
      </c>
      <c r="ER116" s="2">
        <f t="shared" si="149"/>
        <v>62.021567518446467</v>
      </c>
      <c r="ES116" s="2">
        <f t="shared" si="149"/>
        <v>69.161181167941464</v>
      </c>
      <c r="ET116" s="2">
        <f t="shared" si="149"/>
        <v>74.323034306081524</v>
      </c>
      <c r="EU116" s="2">
        <f t="shared" si="149"/>
        <v>81.807793317231457</v>
      </c>
      <c r="EV116" s="2">
        <f t="shared" si="149"/>
        <v>89.771648444608061</v>
      </c>
      <c r="EW116" s="2">
        <f t="shared" si="149"/>
        <v>90.231507557083319</v>
      </c>
      <c r="EX116" s="2">
        <f t="shared" si="149"/>
        <v>90.997724220499435</v>
      </c>
      <c r="EY116" s="2">
        <f t="shared" si="149"/>
        <v>93.772516461483434</v>
      </c>
      <c r="EZ116" s="2">
        <f t="shared" si="149"/>
        <v>92.306401923469423</v>
      </c>
      <c r="FA116" s="2">
        <f t="shared" si="149"/>
        <v>93.741574224575473</v>
      </c>
      <c r="FB116" s="2">
        <f t="shared" si="149"/>
        <v>91.341823279235442</v>
      </c>
      <c r="FC116" s="2">
        <f t="shared" si="149"/>
        <v>102.00112907757699</v>
      </c>
      <c r="FD116" s="2">
        <f t="shared" si="149"/>
        <v>94.647636699255244</v>
      </c>
      <c r="FE116" s="2">
        <f t="shared" si="149"/>
        <v>94.676889612620755</v>
      </c>
      <c r="FG116" s="2">
        <f t="shared" si="150"/>
        <v>0.99089959259065929</v>
      </c>
      <c r="FH116" s="2">
        <f t="shared" si="150"/>
        <v>0.98533582902633698</v>
      </c>
      <c r="FI116" s="2">
        <f t="shared" si="150"/>
        <v>0.98518723429970401</v>
      </c>
      <c r="FJ116" s="2">
        <f t="shared" si="150"/>
        <v>0.98549022400604347</v>
      </c>
      <c r="FK116" s="2">
        <f t="shared" si="150"/>
        <v>0.98588469609911011</v>
      </c>
      <c r="FL116" s="2">
        <f t="shared" si="150"/>
        <v>0.98414756687336991</v>
      </c>
      <c r="FM116" s="2">
        <f t="shared" si="150"/>
        <v>0.98501859181734275</v>
      </c>
      <c r="FN116" s="2">
        <f t="shared" si="150"/>
        <v>0.98352916520071199</v>
      </c>
      <c r="FO116" s="2">
        <f t="shared" si="150"/>
        <v>0.98316472023893431</v>
      </c>
      <c r="FP116" s="2">
        <f t="shared" si="150"/>
        <v>0.98381394912043052</v>
      </c>
      <c r="FQ116" s="2">
        <f t="shared" si="150"/>
        <v>0.98336471916680324</v>
      </c>
      <c r="FR116" s="2">
        <f t="shared" si="150"/>
        <v>0.98511573804260044</v>
      </c>
      <c r="FS116" s="2">
        <f t="shared" si="150"/>
        <v>0.98619795939298571</v>
      </c>
      <c r="FT116" s="2">
        <f t="shared" si="150"/>
        <v>0.98641043818725782</v>
      </c>
      <c r="FU116" s="2">
        <f t="shared" si="150"/>
        <v>0.98304633463830149</v>
      </c>
      <c r="FW116" s="2">
        <f t="shared" si="141"/>
        <v>1.5642573594235869E-3</v>
      </c>
      <c r="FX116" s="2">
        <f t="shared" si="141"/>
        <v>1.9773316292135052E-3</v>
      </c>
      <c r="FY116" s="2">
        <f t="shared" si="141"/>
        <v>1.8957062790147311E-3</v>
      </c>
      <c r="FZ116" s="2">
        <f t="shared" si="141"/>
        <v>1.8280568613066352E-3</v>
      </c>
      <c r="GA116" s="2">
        <f t="shared" si="141"/>
        <v>2.0716721132538573E-3</v>
      </c>
      <c r="GB116" s="2">
        <f t="shared" si="141"/>
        <v>1.8757227107993792E-3</v>
      </c>
      <c r="GC116" s="2">
        <f t="shared" si="141"/>
        <v>2.1350936941000077E-3</v>
      </c>
      <c r="GD116" s="2">
        <f t="shared" si="141"/>
        <v>2.1621832858202852E-3</v>
      </c>
      <c r="GE116" s="2">
        <f t="shared" si="141"/>
        <v>2.9839389759491017E-3</v>
      </c>
      <c r="GF116" s="2">
        <f t="shared" si="141"/>
        <v>2.8637591918736641E-3</v>
      </c>
      <c r="GG116" s="2">
        <f t="shared" si="141"/>
        <v>2.1737443738410831E-3</v>
      </c>
      <c r="GH116" s="2">
        <f t="shared" si="141"/>
        <v>1.8164816764276576E-3</v>
      </c>
      <c r="GI116" s="2">
        <f t="shared" si="141"/>
        <v>1.5939657037792208E-3</v>
      </c>
      <c r="GJ116" s="2">
        <f t="shared" si="141"/>
        <v>1.0433566255841169E-3</v>
      </c>
      <c r="GK116" s="2">
        <f t="shared" si="141"/>
        <v>1.0063818915488556E-3</v>
      </c>
      <c r="GM116" s="86">
        <f t="shared" si="142"/>
        <v>2.0354490460121837E-13</v>
      </c>
      <c r="GN116" s="86">
        <f t="shared" si="142"/>
        <v>1.4581141851135557E-17</v>
      </c>
      <c r="GO116" s="86">
        <f t="shared" si="142"/>
        <v>4.5423150233782195E-20</v>
      </c>
      <c r="GP116" s="86">
        <f t="shared" si="142"/>
        <v>2.1757676273526687E-21</v>
      </c>
      <c r="GQ116" s="86">
        <f t="shared" si="142"/>
        <v>7.4094739538331318E-23</v>
      </c>
      <c r="GR116" s="86">
        <f t="shared" si="142"/>
        <v>1.2144210149802175E-19</v>
      </c>
      <c r="GS116" s="86">
        <f t="shared" si="142"/>
        <v>5.3278795577750061E-23</v>
      </c>
      <c r="GT116" s="86">
        <f t="shared" si="142"/>
        <v>1.3242631857392158E-18</v>
      </c>
      <c r="GU116" s="86">
        <f t="shared" si="142"/>
        <v>1.6825428887288118E-21</v>
      </c>
      <c r="GV116" s="86">
        <f t="shared" si="142"/>
        <v>7.7302529903065761E-27</v>
      </c>
      <c r="GW116" s="86">
        <f t="shared" si="142"/>
        <v>1.1070053908633752E-26</v>
      </c>
      <c r="GX116" s="86">
        <f t="shared" si="142"/>
        <v>3.4916223875083389E-34</v>
      </c>
      <c r="GY116" s="86">
        <f t="shared" si="142"/>
        <v>1.3009484478373146E-35</v>
      </c>
      <c r="GZ116" s="86">
        <f t="shared" si="142"/>
        <v>3.1970154739630159E-26</v>
      </c>
      <c r="HA116" s="86">
        <f t="shared" si="142"/>
        <v>5.4709578529693576E-27</v>
      </c>
      <c r="HC116" s="86">
        <f t="shared" si="73"/>
        <v>0.51265693599316497</v>
      </c>
      <c r="HD116" s="86">
        <f t="shared" si="73"/>
        <v>0.49176288548104785</v>
      </c>
      <c r="HE116" s="86">
        <f t="shared" si="73"/>
        <v>0.46788763166716218</v>
      </c>
      <c r="HF116" s="86">
        <f t="shared" si="73"/>
        <v>0.43203264602966845</v>
      </c>
      <c r="HG116" s="86">
        <f t="shared" si="73"/>
        <v>0.31294350302260276</v>
      </c>
      <c r="HH116" s="86">
        <f t="shared" si="73"/>
        <v>0.40562666062817238</v>
      </c>
      <c r="HI116" s="86">
        <f t="shared" si="138"/>
        <v>0.25707815936131678</v>
      </c>
      <c r="HJ116" s="86">
        <f t="shared" si="138"/>
        <v>0.27235015675827789</v>
      </c>
      <c r="HK116" s="86">
        <f t="shared" si="138"/>
        <v>0.17105214722058276</v>
      </c>
      <c r="HL116" s="86">
        <f t="shared" si="138"/>
        <v>9.4885814494500828E-2</v>
      </c>
      <c r="HM116" s="86">
        <f t="shared" si="138"/>
        <v>0.25571497706546131</v>
      </c>
      <c r="HN116" s="86">
        <f t="shared" si="138"/>
        <v>0.35545231872897093</v>
      </c>
      <c r="HO116" s="86">
        <f t="shared" si="138"/>
        <v>0.49484181350258183</v>
      </c>
      <c r="HP116" s="86">
        <f t="shared" si="138"/>
        <v>0.48628870206336516</v>
      </c>
      <c r="HQ116" s="86">
        <f t="shared" si="138"/>
        <v>0.3483443365929747</v>
      </c>
      <c r="HS116" s="86">
        <f t="shared" si="143"/>
        <v>4.5295718189702039E-11</v>
      </c>
      <c r="HT116" s="86">
        <f t="shared" si="143"/>
        <v>5.9488483354719582E-13</v>
      </c>
      <c r="HU116" s="86">
        <f t="shared" si="143"/>
        <v>2.4255360442838817E-13</v>
      </c>
      <c r="HV116" s="86">
        <f t="shared" si="143"/>
        <v>4.263273630861946E-14</v>
      </c>
      <c r="HW116" s="86">
        <f t="shared" si="143"/>
        <v>6.4888353215613951E-14</v>
      </c>
      <c r="HX116" s="86">
        <f t="shared" si="143"/>
        <v>3.9206395709195796E-14</v>
      </c>
      <c r="HY116" s="86">
        <f t="shared" si="143"/>
        <v>1.0105028916767992E-13</v>
      </c>
      <c r="HZ116" s="86">
        <f t="shared" si="143"/>
        <v>1.2444478260431174E-13</v>
      </c>
      <c r="IA116" s="86">
        <f t="shared" si="143"/>
        <v>1.6825109023401995E-13</v>
      </c>
      <c r="IB116" s="86">
        <f t="shared" si="143"/>
        <v>1.9462762752385375E-13</v>
      </c>
      <c r="IC116" s="86">
        <f t="shared" si="143"/>
        <v>4.6405637325465264E-14</v>
      </c>
      <c r="ID116" s="86">
        <f t="shared" si="143"/>
        <v>7.3182825093513297E-15</v>
      </c>
      <c r="IE116" s="86">
        <f t="shared" si="143"/>
        <v>4.9002183394881792E-13</v>
      </c>
      <c r="IF116" s="86">
        <f t="shared" si="143"/>
        <v>3.5740799349495589E-8</v>
      </c>
      <c r="IG116" s="86">
        <f t="shared" si="143"/>
        <v>2.690341149692679E-6</v>
      </c>
      <c r="II116" s="86">
        <f t="shared" si="144"/>
        <v>4.1703161372166622E-61</v>
      </c>
      <c r="IJ116" s="86">
        <f t="shared" si="144"/>
        <v>1.1354005908837562E-72</v>
      </c>
      <c r="IK116" s="86">
        <f t="shared" si="144"/>
        <v>5.9812932067555319E-78</v>
      </c>
      <c r="IL116" s="86">
        <f t="shared" si="144"/>
        <v>2.6749016855627759E-82</v>
      </c>
      <c r="IM116" s="86">
        <f t="shared" si="144"/>
        <v>1.4529199353729731E-81</v>
      </c>
      <c r="IN116" s="86">
        <f t="shared" si="144"/>
        <v>9.6641275662362658E-81</v>
      </c>
      <c r="IO116" s="86">
        <f t="shared" si="144"/>
        <v>3.518268114115862E-80</v>
      </c>
      <c r="IP116" s="86">
        <f t="shared" si="144"/>
        <v>1.8570069711671917E-80</v>
      </c>
      <c r="IQ116" s="86">
        <f t="shared" si="144"/>
        <v>6.4176856041664934E-80</v>
      </c>
      <c r="IR116" s="86">
        <f t="shared" si="144"/>
        <v>1.7025558023833234E-80</v>
      </c>
      <c r="IS116" s="86">
        <f t="shared" si="144"/>
        <v>2.0450609111712201E-82</v>
      </c>
      <c r="IT116" s="86">
        <f t="shared" si="144"/>
        <v>1.063719154118086E-85</v>
      </c>
      <c r="IU116" s="86">
        <f t="shared" si="144"/>
        <v>1.5429302894140009E-73</v>
      </c>
      <c r="IV116" s="86">
        <f t="shared" si="144"/>
        <v>4.1433383347960791E-35</v>
      </c>
      <c r="IW116" s="86">
        <f t="shared" si="144"/>
        <v>1.8597133889475293E-24</v>
      </c>
      <c r="IY116" s="86">
        <f t="shared" si="145"/>
        <v>0.51265693603866425</v>
      </c>
      <c r="IZ116" s="86">
        <f t="shared" si="145"/>
        <v>0.49176288548164271</v>
      </c>
      <c r="JA116" s="86">
        <f t="shared" si="145"/>
        <v>0.46788763166740471</v>
      </c>
      <c r="JB116" s="86">
        <f t="shared" si="145"/>
        <v>0.43203264602971109</v>
      </c>
      <c r="JC116" s="86">
        <f t="shared" si="145"/>
        <v>0.31294350302266766</v>
      </c>
      <c r="JD116" s="86">
        <f t="shared" si="145"/>
        <v>0.40562666062821157</v>
      </c>
      <c r="JE116" s="86">
        <f t="shared" si="145"/>
        <v>0.25707815936141781</v>
      </c>
      <c r="JF116" s="86">
        <f t="shared" si="145"/>
        <v>0.27235015675840235</v>
      </c>
      <c r="JG116" s="86">
        <f t="shared" si="145"/>
        <v>0.17105214722075102</v>
      </c>
      <c r="JH116" s="86">
        <f t="shared" si="145"/>
        <v>9.488581449469545E-2</v>
      </c>
      <c r="JI116" s="86">
        <f t="shared" si="145"/>
        <v>0.25571497706550772</v>
      </c>
      <c r="JJ116" s="86">
        <f t="shared" si="145"/>
        <v>0.35545231872897826</v>
      </c>
      <c r="JK116" s="86">
        <f t="shared" si="145"/>
        <v>0.49484181350307183</v>
      </c>
      <c r="JL116" s="86">
        <f t="shared" si="145"/>
        <v>0.48628873780416454</v>
      </c>
      <c r="JM116" s="86">
        <f t="shared" si="145"/>
        <v>0.34834702693412439</v>
      </c>
    </row>
    <row r="117" spans="2:273" x14ac:dyDescent="0.25">
      <c r="B117" s="2">
        <v>90</v>
      </c>
      <c r="C117" s="37">
        <v>104.53700000000001</v>
      </c>
      <c r="D117" s="37">
        <v>118.721</v>
      </c>
      <c r="E117" s="37">
        <v>120.161</v>
      </c>
      <c r="F117" s="37">
        <v>113.968</v>
      </c>
      <c r="G117" s="37">
        <v>95.774000000000001</v>
      </c>
      <c r="H117" s="37">
        <v>118.79</v>
      </c>
      <c r="I117" s="37">
        <v>97.802999999999997</v>
      </c>
      <c r="J117" s="37">
        <v>99.5</v>
      </c>
      <c r="K117" s="37">
        <v>94.257999999999996</v>
      </c>
      <c r="L117" s="37">
        <v>92.338999999999999</v>
      </c>
      <c r="M117" s="37">
        <v>100.40300000000001</v>
      </c>
      <c r="N117" s="37">
        <v>106.51600000000001</v>
      </c>
      <c r="O117" s="37">
        <v>140.24600000000001</v>
      </c>
      <c r="P117" s="37">
        <v>126.554</v>
      </c>
      <c r="Q117" s="37">
        <v>102.846</v>
      </c>
      <c r="S117" s="4">
        <f t="shared" si="146"/>
        <v>101.54199636391041</v>
      </c>
      <c r="T117" s="4">
        <f t="shared" si="146"/>
        <v>112.89100595400167</v>
      </c>
      <c r="U117" s="4">
        <f t="shared" si="146"/>
        <v>113.93839167895693</v>
      </c>
      <c r="V117" s="4">
        <f t="shared" si="146"/>
        <v>111.51072589848624</v>
      </c>
      <c r="W117" s="4">
        <f t="shared" si="146"/>
        <v>101.38687571665329</v>
      </c>
      <c r="X117" s="4">
        <f t="shared" si="146"/>
        <v>117.8178392455784</v>
      </c>
      <c r="Y117" s="4">
        <f t="shared" si="146"/>
        <v>103.30963164967395</v>
      </c>
      <c r="Z117" s="4">
        <f t="shared" si="146"/>
        <v>104.91687303265373</v>
      </c>
      <c r="AA117" s="4">
        <f t="shared" si="146"/>
        <v>100.52066628489894</v>
      </c>
      <c r="AB117" s="4">
        <f t="shared" si="146"/>
        <v>95.18002638070493</v>
      </c>
      <c r="AC117" s="4">
        <f t="shared" si="146"/>
        <v>105.57057166476515</v>
      </c>
      <c r="AD117" s="4">
        <f t="shared" si="146"/>
        <v>110.94997535811518</v>
      </c>
      <c r="AE117" s="4">
        <f t="shared" si="146"/>
        <v>140.17434167742087</v>
      </c>
      <c r="AF117" s="4">
        <f t="shared" si="146"/>
        <v>124.96861109169775</v>
      </c>
      <c r="AG117" s="4">
        <f t="shared" si="146"/>
        <v>106.37630125815573</v>
      </c>
      <c r="AI117" s="4">
        <f t="shared" si="147"/>
        <v>2.9950036360895922</v>
      </c>
      <c r="AJ117" s="4">
        <f t="shared" si="147"/>
        <v>5.8299940459983333</v>
      </c>
      <c r="AK117" s="4">
        <f t="shared" si="147"/>
        <v>6.2226083210430687</v>
      </c>
      <c r="AL117" s="4">
        <f t="shared" si="147"/>
        <v>2.4572741015137609</v>
      </c>
      <c r="AM117" s="4">
        <f t="shared" si="147"/>
        <v>-5.6128757166532921</v>
      </c>
      <c r="AN117" s="4">
        <f t="shared" si="147"/>
        <v>0.97216075442160843</v>
      </c>
      <c r="AO117" s="4">
        <f t="shared" si="147"/>
        <v>-5.5066316496739489</v>
      </c>
      <c r="AP117" s="4">
        <f t="shared" si="147"/>
        <v>-5.4168730326537258</v>
      </c>
      <c r="AQ117" s="4">
        <f t="shared" si="147"/>
        <v>-6.2626662848989412</v>
      </c>
      <c r="AR117" s="4">
        <f t="shared" si="147"/>
        <v>-2.8410263807049319</v>
      </c>
      <c r="AS117" s="4">
        <f t="shared" si="147"/>
        <v>-5.1675716647651484</v>
      </c>
      <c r="AT117" s="4">
        <f t="shared" si="147"/>
        <v>-4.4339753581151768</v>
      </c>
      <c r="AU117" s="4">
        <f t="shared" si="147"/>
        <v>7.1658322579139622E-2</v>
      </c>
      <c r="AV117" s="4">
        <f t="shared" si="147"/>
        <v>1.5853889083022494</v>
      </c>
      <c r="AW117" s="4">
        <f t="shared" si="147"/>
        <v>-3.5303012581557311</v>
      </c>
      <c r="AY117" s="2">
        <f t="shared" si="139"/>
        <v>48.648456399473801</v>
      </c>
      <c r="AZ117" s="2">
        <f t="shared" si="139"/>
        <v>62.412942421746386</v>
      </c>
      <c r="BA117" s="2">
        <f t="shared" si="139"/>
        <v>69.547508885130924</v>
      </c>
      <c r="BB117" s="2">
        <f t="shared" si="139"/>
        <v>74.706900110861852</v>
      </c>
      <c r="BC117" s="2">
        <f t="shared" si="139"/>
        <v>81.993645451248511</v>
      </c>
      <c r="BD117" s="2">
        <f t="shared" si="139"/>
        <v>90.240156324298809</v>
      </c>
      <c r="BE117" s="2">
        <f t="shared" si="139"/>
        <v>90.655021097466772</v>
      </c>
      <c r="BF117" s="2">
        <f t="shared" si="139"/>
        <v>91.108659828230273</v>
      </c>
      <c r="BG117" s="2">
        <f t="shared" si="139"/>
        <v>94.152799410541434</v>
      </c>
      <c r="BH117" s="2">
        <f t="shared" si="139"/>
        <v>92.705264770851556</v>
      </c>
      <c r="BI117" s="2">
        <f t="shared" si="139"/>
        <v>94.443950128401497</v>
      </c>
      <c r="BJ117" s="2">
        <f t="shared" si="139"/>
        <v>91.762953202176362</v>
      </c>
      <c r="BK117" s="2">
        <f t="shared" si="139"/>
        <v>103.78124568286437</v>
      </c>
      <c r="BL117" s="2">
        <f t="shared" si="139"/>
        <v>94.430616749999118</v>
      </c>
      <c r="BM117" s="2">
        <f t="shared" si="139"/>
        <v>94.000685712227437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 t="str">
        <f t="shared" si="140"/>
        <v/>
      </c>
      <c r="CF117" s="2" t="str">
        <f t="shared" si="140"/>
        <v/>
      </c>
      <c r="CG117" s="2" t="str">
        <f t="shared" si="140"/>
        <v/>
      </c>
      <c r="CH117" s="2" t="str">
        <f t="shared" si="140"/>
        <v/>
      </c>
      <c r="CI117" s="2" t="str">
        <f t="shared" si="140"/>
        <v/>
      </c>
      <c r="CJ117" s="2" t="str">
        <f t="shared" si="140"/>
        <v/>
      </c>
      <c r="CK117" s="2" t="str">
        <f t="shared" si="140"/>
        <v/>
      </c>
      <c r="CL117" s="2" t="str">
        <f t="shared" si="140"/>
        <v/>
      </c>
      <c r="CM117" s="2" t="str">
        <f t="shared" si="140"/>
        <v/>
      </c>
      <c r="CN117" s="2" t="str">
        <f t="shared" si="140"/>
        <v/>
      </c>
      <c r="CO117" s="2" t="str">
        <f t="shared" si="140"/>
        <v/>
      </c>
      <c r="CP117" s="2" t="str">
        <f t="shared" si="140"/>
        <v/>
      </c>
      <c r="CQ117" s="2" t="str">
        <f t="shared" si="140"/>
        <v/>
      </c>
      <c r="CR117" s="2" t="str">
        <f t="shared" si="140"/>
        <v/>
      </c>
      <c r="CS117" s="2" t="str">
        <f t="shared" si="140"/>
        <v/>
      </c>
      <c r="CU117" s="2" t="str">
        <f t="shared" si="110"/>
        <v/>
      </c>
      <c r="CV117" s="2" t="str">
        <f t="shared" si="111"/>
        <v/>
      </c>
      <c r="CW117" s="2" t="str">
        <f t="shared" si="112"/>
        <v/>
      </c>
      <c r="CX117" s="2" t="str">
        <f t="shared" si="113"/>
        <v/>
      </c>
      <c r="CY117" s="2" t="str">
        <f t="shared" si="114"/>
        <v/>
      </c>
      <c r="CZ117" s="2" t="str">
        <f t="shared" si="115"/>
        <v/>
      </c>
      <c r="DA117" s="2" t="str">
        <f t="shared" si="116"/>
        <v/>
      </c>
      <c r="DB117" s="2" t="str">
        <f t="shared" si="117"/>
        <v/>
      </c>
      <c r="DC117" s="2" t="str">
        <f t="shared" si="118"/>
        <v/>
      </c>
      <c r="DD117" s="2" t="str">
        <f t="shared" si="119"/>
        <v/>
      </c>
      <c r="DE117" s="2" t="str">
        <f t="shared" si="120"/>
        <v/>
      </c>
      <c r="DF117" s="2" t="str">
        <f t="shared" si="121"/>
        <v/>
      </c>
      <c r="DG117" s="2" t="str">
        <f t="shared" si="122"/>
        <v/>
      </c>
      <c r="DH117" s="2" t="str">
        <f t="shared" si="123"/>
        <v/>
      </c>
      <c r="DI117" s="2" t="str">
        <f t="shared" si="124"/>
        <v/>
      </c>
      <c r="DK117" s="2">
        <f t="shared" si="148"/>
        <v>79.750773826458044</v>
      </c>
      <c r="DL117" s="2">
        <f t="shared" si="148"/>
        <v>89.741611597704633</v>
      </c>
      <c r="DM117" s="2">
        <f t="shared" si="148"/>
        <v>93.14164331017821</v>
      </c>
      <c r="DN117" s="2">
        <f t="shared" si="148"/>
        <v>95.235700241618844</v>
      </c>
      <c r="DO117" s="2">
        <f t="shared" si="148"/>
        <v>102.47038930836604</v>
      </c>
      <c r="DP117" s="2">
        <f t="shared" si="148"/>
        <v>108.86650190274842</v>
      </c>
      <c r="DQ117" s="2">
        <f t="shared" si="148"/>
        <v>109.55712760495319</v>
      </c>
      <c r="DR117" s="2">
        <f t="shared" si="148"/>
        <v>113.05999199637574</v>
      </c>
      <c r="DS117" s="2">
        <f t="shared" si="148"/>
        <v>116.37684971504203</v>
      </c>
      <c r="DT117" s="2">
        <f t="shared" si="148"/>
        <v>114.25139813089159</v>
      </c>
      <c r="DU117" s="2">
        <f t="shared" si="148"/>
        <v>116.75323150105707</v>
      </c>
      <c r="DV117" s="2">
        <f t="shared" si="148"/>
        <v>115.21854137722742</v>
      </c>
      <c r="DW117" s="2">
        <f t="shared" si="148"/>
        <v>124.56106036787941</v>
      </c>
      <c r="DX117" s="2">
        <f t="shared" si="148"/>
        <v>114.82741244631713</v>
      </c>
      <c r="DY117" s="2">
        <f t="shared" si="148"/>
        <v>110.10914843205575</v>
      </c>
      <c r="EA117" s="2">
        <f t="shared" ref="EA117:EK159" si="152">CE$228*$B117+CE$229</f>
        <v>48.388846805082117</v>
      </c>
      <c r="EB117" s="2">
        <f t="shared" si="152"/>
        <v>62.042398621182159</v>
      </c>
      <c r="EC117" s="2">
        <f t="shared" si="152"/>
        <v>69.224368210151354</v>
      </c>
      <c r="ED117" s="2">
        <f t="shared" si="152"/>
        <v>74.431648083216459</v>
      </c>
      <c r="EE117" s="2">
        <f t="shared" si="151"/>
        <v>81.726295818342592</v>
      </c>
      <c r="EF117" s="2">
        <f t="shared" si="151"/>
        <v>89.967182593679127</v>
      </c>
      <c r="EG117" s="2">
        <f t="shared" si="151"/>
        <v>90.393452225409689</v>
      </c>
      <c r="EH117" s="2">
        <f t="shared" si="151"/>
        <v>90.773079970935186</v>
      </c>
      <c r="EI117" s="2">
        <f t="shared" si="151"/>
        <v>93.806255303239482</v>
      </c>
      <c r="EJ117" s="2">
        <f t="shared" si="151"/>
        <v>92.382572114989401</v>
      </c>
      <c r="EK117" s="2">
        <f t="shared" si="151"/>
        <v>94.100937235444036</v>
      </c>
      <c r="EL117" s="2">
        <f t="shared" si="151"/>
        <v>91.440152824704072</v>
      </c>
      <c r="EM117" s="2">
        <f t="shared" si="135"/>
        <v>103.51900413409194</v>
      </c>
      <c r="EN117" s="2">
        <f t="shared" si="135"/>
        <v>94.173915756138143</v>
      </c>
      <c r="EO117" s="2">
        <f t="shared" si="135"/>
        <v>93.746420689655153</v>
      </c>
      <c r="EQ117" s="2">
        <f t="shared" si="149"/>
        <v>47.868325138393828</v>
      </c>
      <c r="ER117" s="2">
        <f t="shared" si="149"/>
        <v>61.866714055631888</v>
      </c>
      <c r="ES117" s="2">
        <f t="shared" si="149"/>
        <v>69.037137444918343</v>
      </c>
      <c r="ET117" s="2">
        <f t="shared" si="149"/>
        <v>74.231335561000961</v>
      </c>
      <c r="EU117" s="2">
        <f t="shared" si="149"/>
        <v>81.714144207975281</v>
      </c>
      <c r="EV117" s="2">
        <f t="shared" si="149"/>
        <v>89.652760109642585</v>
      </c>
      <c r="EW117" s="2">
        <f t="shared" si="149"/>
        <v>90.13112875880492</v>
      </c>
      <c r="EX117" s="2">
        <f t="shared" si="149"/>
        <v>90.903585301022574</v>
      </c>
      <c r="EY117" s="2">
        <f t="shared" si="149"/>
        <v>93.6479024384534</v>
      </c>
      <c r="EZ117" s="2">
        <f t="shared" si="149"/>
        <v>92.193930968927063</v>
      </c>
      <c r="FA117" s="2">
        <f t="shared" si="149"/>
        <v>93.613542344291503</v>
      </c>
      <c r="FB117" s="2">
        <f t="shared" si="149"/>
        <v>91.236666591085466</v>
      </c>
      <c r="FC117" s="2">
        <f t="shared" si="149"/>
        <v>101.83101999813636</v>
      </c>
      <c r="FD117" s="2">
        <f t="shared" si="149"/>
        <v>94.539916716249763</v>
      </c>
      <c r="FE117" s="2">
        <f t="shared" si="149"/>
        <v>94.551006637439656</v>
      </c>
      <c r="FG117" s="2">
        <f t="shared" si="150"/>
        <v>0.99169367861952329</v>
      </c>
      <c r="FH117" s="2">
        <f t="shared" si="150"/>
        <v>0.98660883866579641</v>
      </c>
      <c r="FI117" s="2">
        <f t="shared" si="150"/>
        <v>0.98647296648793548</v>
      </c>
      <c r="FJ117" s="2">
        <f t="shared" si="150"/>
        <v>0.98675001071567248</v>
      </c>
      <c r="FK117" s="2">
        <f t="shared" si="150"/>
        <v>0.98711068138852542</v>
      </c>
      <c r="FL117" s="2">
        <f t="shared" si="150"/>
        <v>0.98552221493154235</v>
      </c>
      <c r="FM117" s="2">
        <f t="shared" si="150"/>
        <v>0.98631875871539032</v>
      </c>
      <c r="FN117" s="2">
        <f t="shared" si="150"/>
        <v>0.98495661843492532</v>
      </c>
      <c r="FO117" s="2">
        <f t="shared" si="150"/>
        <v>0.98462326447561666</v>
      </c>
      <c r="FP117" s="2">
        <f t="shared" si="150"/>
        <v>0.98521709237832145</v>
      </c>
      <c r="FQ117" s="2">
        <f t="shared" si="150"/>
        <v>0.98480620403454833</v>
      </c>
      <c r="FR117" s="2">
        <f t="shared" si="150"/>
        <v>0.98640759040930293</v>
      </c>
      <c r="FS117" s="2">
        <f t="shared" si="150"/>
        <v>0.98739708400229831</v>
      </c>
      <c r="FT117" s="2">
        <f t="shared" si="150"/>
        <v>0.98759133486017436</v>
      </c>
      <c r="FU117" s="2">
        <f t="shared" si="150"/>
        <v>0.9845149738091622</v>
      </c>
      <c r="FW117" s="2">
        <f t="shared" si="141"/>
        <v>1.7149152783612839E-3</v>
      </c>
      <c r="FX117" s="2">
        <f t="shared" si="141"/>
        <v>2.1676874895594756E-3</v>
      </c>
      <c r="FY117" s="2">
        <f t="shared" si="141"/>
        <v>2.0782205065004293E-3</v>
      </c>
      <c r="FZ117" s="2">
        <f t="shared" si="141"/>
        <v>2.0040710364767705E-3</v>
      </c>
      <c r="GA117" s="2">
        <f t="shared" si="141"/>
        <v>2.2710893764079062E-3</v>
      </c>
      <c r="GB117" s="2">
        <f t="shared" si="141"/>
        <v>2.0563169302459548E-3</v>
      </c>
      <c r="GC117" s="2">
        <f t="shared" si="141"/>
        <v>2.3406015418194763E-3</v>
      </c>
      <c r="GD117" s="2">
        <f t="shared" si="141"/>
        <v>2.370292377578913E-3</v>
      </c>
      <c r="GE117" s="2">
        <f t="shared" si="141"/>
        <v>3.2708823876109621E-3</v>
      </c>
      <c r="GF117" s="2">
        <f t="shared" si="141"/>
        <v>3.1391821872398446E-3</v>
      </c>
      <c r="GG117" s="2">
        <f t="shared" si="141"/>
        <v>2.3829635573237463E-3</v>
      </c>
      <c r="GH117" s="2">
        <f t="shared" si="141"/>
        <v>1.9913835601842273E-3</v>
      </c>
      <c r="GI117" s="2">
        <f t="shared" si="141"/>
        <v>1.7474799070035659E-3</v>
      </c>
      <c r="GJ117" s="2">
        <f t="shared" si="141"/>
        <v>1.1439026441815089E-3</v>
      </c>
      <c r="GK117" s="2">
        <f t="shared" si="141"/>
        <v>1.1033686706987658E-3</v>
      </c>
      <c r="GM117" s="86">
        <f t="shared" si="142"/>
        <v>1.7832186511859769E-14</v>
      </c>
      <c r="GN117" s="86">
        <f t="shared" si="142"/>
        <v>6.4076944662426036E-19</v>
      </c>
      <c r="GO117" s="86">
        <f t="shared" si="142"/>
        <v>1.2855155098200388E-21</v>
      </c>
      <c r="GP117" s="86">
        <f t="shared" si="142"/>
        <v>4.6433697788372453E-23</v>
      </c>
      <c r="GQ117" s="86">
        <f t="shared" si="142"/>
        <v>1.3072543448366068E-24</v>
      </c>
      <c r="GR117" s="86">
        <f t="shared" si="142"/>
        <v>3.5539194218532993E-21</v>
      </c>
      <c r="GS117" s="86">
        <f t="shared" si="142"/>
        <v>9.2138402789561558E-25</v>
      </c>
      <c r="GT117" s="86">
        <f t="shared" si="142"/>
        <v>5.1735944106230086E-20</v>
      </c>
      <c r="GU117" s="86">
        <f t="shared" si="142"/>
        <v>3.8267842753369117E-23</v>
      </c>
      <c r="GV117" s="86">
        <f t="shared" si="142"/>
        <v>6.7640531189765743E-29</v>
      </c>
      <c r="GW117" s="86">
        <f t="shared" si="142"/>
        <v>8.7987776745732109E-29</v>
      </c>
      <c r="GX117" s="86">
        <f t="shared" si="142"/>
        <v>6.099865838727553E-37</v>
      </c>
      <c r="GY117" s="86">
        <f t="shared" si="142"/>
        <v>2.1961010085667104E-38</v>
      </c>
      <c r="GZ117" s="86">
        <f t="shared" si="142"/>
        <v>2.6247324968821912E-28</v>
      </c>
      <c r="HA117" s="86">
        <f t="shared" si="142"/>
        <v>4.7187371354171268E-29</v>
      </c>
      <c r="HC117" s="86">
        <f t="shared" si="73"/>
        <v>0.42690251244815514</v>
      </c>
      <c r="HD117" s="86">
        <f t="shared" si="73"/>
        <v>0.38453908145505278</v>
      </c>
      <c r="HE117" s="86">
        <f t="shared" si="73"/>
        <v>0.35016209177252849</v>
      </c>
      <c r="HF117" s="86">
        <f t="shared" si="73"/>
        <v>0.31245690580356361</v>
      </c>
      <c r="HG117" s="86">
        <f t="shared" si="73"/>
        <v>0.19058018973513638</v>
      </c>
      <c r="HH117" s="86">
        <f t="shared" si="73"/>
        <v>0.26807565742834688</v>
      </c>
      <c r="HI117" s="86">
        <f t="shared" si="138"/>
        <v>0.14060220940930082</v>
      </c>
      <c r="HJ117" s="86">
        <f t="shared" si="138"/>
        <v>0.15610703196278372</v>
      </c>
      <c r="HK117" s="86">
        <f t="shared" si="138"/>
        <v>8.0676419738952121E-2</v>
      </c>
      <c r="HL117" s="86">
        <f t="shared" si="138"/>
        <v>3.3481187230799604E-2</v>
      </c>
      <c r="HM117" s="86">
        <f t="shared" si="138"/>
        <v>0.12313141129717312</v>
      </c>
      <c r="HN117" s="86">
        <f t="shared" si="138"/>
        <v>0.19232373100990927</v>
      </c>
      <c r="HO117" s="86">
        <f t="shared" si="138"/>
        <v>0.35579071784391786</v>
      </c>
      <c r="HP117" s="86">
        <f t="shared" si="138"/>
        <v>0.33380745867392259</v>
      </c>
      <c r="HQ117" s="86">
        <f t="shared" si="138"/>
        <v>0.1988184872468895</v>
      </c>
      <c r="HS117" s="86">
        <f t="shared" si="143"/>
        <v>1.3367306301021724E-10</v>
      </c>
      <c r="HT117" s="86">
        <f t="shared" si="143"/>
        <v>2.2656208987155815E-12</v>
      </c>
      <c r="HU117" s="86">
        <f t="shared" si="143"/>
        <v>9.8260716133828255E-13</v>
      </c>
      <c r="HV117" s="86">
        <f t="shared" si="143"/>
        <v>1.8608859028975629E-13</v>
      </c>
      <c r="HW117" s="86">
        <f t="shared" si="143"/>
        <v>2.866718400549749E-13</v>
      </c>
      <c r="HX117" s="86">
        <f t="shared" si="143"/>
        <v>1.7007961500913036E-13</v>
      </c>
      <c r="HY117" s="86">
        <f t="shared" si="143"/>
        <v>4.3894452157024229E-13</v>
      </c>
      <c r="HZ117" s="86">
        <f t="shared" si="143"/>
        <v>5.4068068664315253E-13</v>
      </c>
      <c r="IA117" s="86">
        <f t="shared" si="143"/>
        <v>7.8172805301695007E-13</v>
      </c>
      <c r="IB117" s="86">
        <f t="shared" si="143"/>
        <v>8.9610611589601261E-13</v>
      </c>
      <c r="IC117" s="86">
        <f t="shared" si="143"/>
        <v>2.1084357135856304E-13</v>
      </c>
      <c r="ID117" s="86">
        <f t="shared" si="143"/>
        <v>3.4364379039755887E-14</v>
      </c>
      <c r="IE117" s="86">
        <f t="shared" si="143"/>
        <v>1.8077573246981922E-12</v>
      </c>
      <c r="IF117" s="86">
        <f t="shared" si="143"/>
        <v>7.3146915974209964E-8</v>
      </c>
      <c r="IG117" s="86">
        <f t="shared" si="143"/>
        <v>4.5170476245616049E-6</v>
      </c>
      <c r="II117" s="86">
        <f t="shared" si="144"/>
        <v>1.9899714805733067E-59</v>
      </c>
      <c r="IJ117" s="86">
        <f t="shared" si="144"/>
        <v>1.365518886520522E-70</v>
      </c>
      <c r="IK117" s="86">
        <f t="shared" si="144"/>
        <v>9.9220249096328077E-76</v>
      </c>
      <c r="IL117" s="86">
        <f t="shared" si="144"/>
        <v>5.757460829430366E-80</v>
      </c>
      <c r="IM117" s="86">
        <f t="shared" si="144"/>
        <v>3.3147876154661353E-79</v>
      </c>
      <c r="IN117" s="86">
        <f t="shared" si="144"/>
        <v>1.9157539992226569E-78</v>
      </c>
      <c r="IO117" s="86">
        <f t="shared" si="144"/>
        <v>7.498855638848459E-78</v>
      </c>
      <c r="IP117" s="86">
        <f t="shared" si="144"/>
        <v>4.0783821434645541E-78</v>
      </c>
      <c r="IQ117" s="86">
        <f t="shared" si="144"/>
        <v>1.8249826428502662E-77</v>
      </c>
      <c r="IR117" s="86">
        <f t="shared" si="144"/>
        <v>4.8503949332868218E-78</v>
      </c>
      <c r="IS117" s="86">
        <f t="shared" si="144"/>
        <v>5.1600842220759487E-80</v>
      </c>
      <c r="IT117" s="86">
        <f t="shared" si="144"/>
        <v>2.8557251575431629E-83</v>
      </c>
      <c r="IU117" s="86">
        <f t="shared" si="144"/>
        <v>1.674160039384956E-71</v>
      </c>
      <c r="IV117" s="86">
        <f t="shared" si="144"/>
        <v>3.2198178316728895E-34</v>
      </c>
      <c r="IW117" s="86">
        <f t="shared" si="144"/>
        <v>7.4985247994032347E-24</v>
      </c>
      <c r="IY117" s="86">
        <f t="shared" si="145"/>
        <v>0.42690251258184603</v>
      </c>
      <c r="IZ117" s="86">
        <f t="shared" si="145"/>
        <v>0.38453908145731841</v>
      </c>
      <c r="JA117" s="86">
        <f t="shared" si="145"/>
        <v>0.3501620917735111</v>
      </c>
      <c r="JB117" s="86">
        <f t="shared" si="145"/>
        <v>0.31245690580374968</v>
      </c>
      <c r="JC117" s="86">
        <f t="shared" si="145"/>
        <v>0.19058018973542304</v>
      </c>
      <c r="JD117" s="86">
        <f t="shared" si="145"/>
        <v>0.26807565742851697</v>
      </c>
      <c r="JE117" s="86">
        <f t="shared" si="145"/>
        <v>0.14060220940973978</v>
      </c>
      <c r="JF117" s="86">
        <f t="shared" si="145"/>
        <v>0.1561070319633244</v>
      </c>
      <c r="JG117" s="86">
        <f t="shared" si="145"/>
        <v>8.0676419739733843E-2</v>
      </c>
      <c r="JH117" s="86">
        <f t="shared" si="145"/>
        <v>3.3481187231695714E-2</v>
      </c>
      <c r="JI117" s="86">
        <f t="shared" si="145"/>
        <v>0.12313141129738396</v>
      </c>
      <c r="JJ117" s="86">
        <f t="shared" si="145"/>
        <v>0.19232373100994363</v>
      </c>
      <c r="JK117" s="86">
        <f t="shared" si="145"/>
        <v>0.35579071784572563</v>
      </c>
      <c r="JL117" s="86">
        <f t="shared" si="145"/>
        <v>0.33380753182083855</v>
      </c>
      <c r="JM117" s="86">
        <f t="shared" si="145"/>
        <v>0.19882300429451405</v>
      </c>
    </row>
    <row r="118" spans="2:273" x14ac:dyDescent="0.25">
      <c r="B118" s="2">
        <v>91</v>
      </c>
      <c r="C118" s="37">
        <v>85.94</v>
      </c>
      <c r="D118" s="37">
        <v>92.557000000000002</v>
      </c>
      <c r="E118" s="37">
        <v>91.418999999999997</v>
      </c>
      <c r="F118" s="37">
        <v>89.5</v>
      </c>
      <c r="G118" s="37">
        <v>83.531999999999996</v>
      </c>
      <c r="H118" s="37">
        <v>98.694000000000003</v>
      </c>
      <c r="I118" s="37">
        <v>90.114999999999995</v>
      </c>
      <c r="J118" s="37">
        <v>92.468000000000004</v>
      </c>
      <c r="K118" s="37">
        <v>94.355000000000004</v>
      </c>
      <c r="L118" s="37">
        <v>91.5</v>
      </c>
      <c r="M118" s="37">
        <v>95.016000000000005</v>
      </c>
      <c r="N118" s="37">
        <v>92.016000000000005</v>
      </c>
      <c r="O118" s="37">
        <v>121.361</v>
      </c>
      <c r="P118" s="37">
        <v>107.96899999999999</v>
      </c>
      <c r="Q118" s="37">
        <v>94.938000000000002</v>
      </c>
      <c r="S118" s="4">
        <f t="shared" si="146"/>
        <v>85.383417069495309</v>
      </c>
      <c r="T118" s="4">
        <f t="shared" si="146"/>
        <v>93.809012462408035</v>
      </c>
      <c r="U118" s="4">
        <f t="shared" si="146"/>
        <v>95.472494883565147</v>
      </c>
      <c r="V118" s="4">
        <f t="shared" si="146"/>
        <v>95.315782872295216</v>
      </c>
      <c r="W118" s="4">
        <f t="shared" si="146"/>
        <v>90.707254993199754</v>
      </c>
      <c r="X118" s="4">
        <f t="shared" si="146"/>
        <v>103.79151695731092</v>
      </c>
      <c r="Y118" s="4">
        <f t="shared" si="146"/>
        <v>95.56771307584917</v>
      </c>
      <c r="Z118" s="4">
        <f t="shared" si="146"/>
        <v>96.845710030813208</v>
      </c>
      <c r="AA118" s="4">
        <f t="shared" si="146"/>
        <v>96.112463150709615</v>
      </c>
      <c r="AB118" s="4">
        <f t="shared" si="146"/>
        <v>93.136779144413524</v>
      </c>
      <c r="AC118" s="4">
        <f t="shared" si="146"/>
        <v>97.925863949336019</v>
      </c>
      <c r="AD118" s="4">
        <f t="shared" si="146"/>
        <v>98.734523015106745</v>
      </c>
      <c r="AE118" s="4">
        <f t="shared" si="146"/>
        <v>123.57474926830531</v>
      </c>
      <c r="AF118" s="4">
        <f t="shared" si="146"/>
        <v>109.92568357560864</v>
      </c>
      <c r="AG118" s="4">
        <f t="shared" si="146"/>
        <v>98.883393283821363</v>
      </c>
      <c r="AI118" s="4">
        <f t="shared" si="147"/>
        <v>0.55658293050468899</v>
      </c>
      <c r="AJ118" s="4">
        <f t="shared" si="147"/>
        <v>-1.2520124624080324</v>
      </c>
      <c r="AK118" s="4">
        <f t="shared" si="147"/>
        <v>-4.0534948835651505</v>
      </c>
      <c r="AL118" s="4">
        <f t="shared" si="147"/>
        <v>-5.8157828722952161</v>
      </c>
      <c r="AM118" s="4">
        <f t="shared" si="147"/>
        <v>-7.1752549931997578</v>
      </c>
      <c r="AN118" s="4">
        <f t="shared" si="147"/>
        <v>-5.0975169573109156</v>
      </c>
      <c r="AO118" s="4">
        <f t="shared" si="147"/>
        <v>-5.4527130758491751</v>
      </c>
      <c r="AP118" s="4">
        <f t="shared" si="147"/>
        <v>-4.3777100308132049</v>
      </c>
      <c r="AQ118" s="4">
        <f t="shared" si="147"/>
        <v>-1.7574631507096115</v>
      </c>
      <c r="AR118" s="4">
        <f t="shared" si="147"/>
        <v>-1.6367791444135236</v>
      </c>
      <c r="AS118" s="4">
        <f t="shared" si="147"/>
        <v>-2.9098639493360139</v>
      </c>
      <c r="AT118" s="4">
        <f t="shared" si="147"/>
        <v>-6.7185230151067401</v>
      </c>
      <c r="AU118" s="4">
        <f t="shared" si="147"/>
        <v>-2.2137492683053068</v>
      </c>
      <c r="AV118" s="4">
        <f t="shared" si="147"/>
        <v>-1.9566835756086505</v>
      </c>
      <c r="AW118" s="4">
        <f t="shared" si="147"/>
        <v>-3.9453932838213603</v>
      </c>
      <c r="AY118" s="2">
        <f t="shared" si="139"/>
        <v>48.47395888015572</v>
      </c>
      <c r="AZ118" s="2">
        <f t="shared" si="139"/>
        <v>62.223729333541783</v>
      </c>
      <c r="BA118" s="2">
        <f t="shared" si="139"/>
        <v>69.391842901973035</v>
      </c>
      <c r="BB118" s="2">
        <f t="shared" si="139"/>
        <v>74.585692902480176</v>
      </c>
      <c r="BC118" s="2">
        <f t="shared" si="139"/>
        <v>81.879144374264143</v>
      </c>
      <c r="BD118" s="2">
        <f t="shared" si="139"/>
        <v>90.087143433435571</v>
      </c>
      <c r="BE118" s="2">
        <f t="shared" si="139"/>
        <v>90.52251509983833</v>
      </c>
      <c r="BF118" s="2">
        <f t="shared" si="139"/>
        <v>90.995769895132426</v>
      </c>
      <c r="BG118" s="2">
        <f t="shared" si="139"/>
        <v>93.995176471621363</v>
      </c>
      <c r="BH118" s="2">
        <f t="shared" si="139"/>
        <v>92.559495036331853</v>
      </c>
      <c r="BI118" s="2">
        <f t="shared" si="139"/>
        <v>94.268529102009524</v>
      </c>
      <c r="BJ118" s="2">
        <f t="shared" si="139"/>
        <v>91.624251942808641</v>
      </c>
      <c r="BK118" s="2">
        <f t="shared" si="139"/>
        <v>103.52130518107198</v>
      </c>
      <c r="BL118" s="2">
        <f t="shared" si="139"/>
        <v>94.324575598099415</v>
      </c>
      <c r="BM118" s="2">
        <f t="shared" si="139"/>
        <v>93.912737528211323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 t="str">
        <f t="shared" si="140"/>
        <v/>
      </c>
      <c r="CF118" s="2" t="str">
        <f t="shared" si="140"/>
        <v/>
      </c>
      <c r="CG118" s="2" t="str">
        <f t="shared" si="140"/>
        <v/>
      </c>
      <c r="CH118" s="2" t="str">
        <f t="shared" si="140"/>
        <v/>
      </c>
      <c r="CI118" s="2" t="str">
        <f t="shared" si="140"/>
        <v/>
      </c>
      <c r="CJ118" s="2" t="str">
        <f t="shared" si="140"/>
        <v/>
      </c>
      <c r="CK118" s="2" t="str">
        <f t="shared" si="140"/>
        <v/>
      </c>
      <c r="CL118" s="2" t="str">
        <f t="shared" si="140"/>
        <v/>
      </c>
      <c r="CM118" s="2" t="str">
        <f t="shared" si="140"/>
        <v/>
      </c>
      <c r="CN118" s="2">
        <f t="shared" si="140"/>
        <v>91.5</v>
      </c>
      <c r="CO118" s="2" t="str">
        <f t="shared" si="140"/>
        <v/>
      </c>
      <c r="CP118" s="2" t="str">
        <f t="shared" si="140"/>
        <v/>
      </c>
      <c r="CQ118" s="2" t="str">
        <f t="shared" si="140"/>
        <v/>
      </c>
      <c r="CR118" s="2" t="str">
        <f t="shared" si="140"/>
        <v/>
      </c>
      <c r="CS118" s="2" t="str">
        <f t="shared" si="140"/>
        <v/>
      </c>
      <c r="CU118" s="2" t="str">
        <f t="shared" si="110"/>
        <v/>
      </c>
      <c r="CV118" s="2" t="str">
        <f t="shared" si="111"/>
        <v/>
      </c>
      <c r="CW118" s="2" t="str">
        <f t="shared" si="112"/>
        <v/>
      </c>
      <c r="CX118" s="2" t="str">
        <f t="shared" si="113"/>
        <v/>
      </c>
      <c r="CY118" s="2" t="str">
        <f t="shared" si="114"/>
        <v/>
      </c>
      <c r="CZ118" s="2" t="str">
        <f t="shared" si="115"/>
        <v/>
      </c>
      <c r="DA118" s="2" t="str">
        <f t="shared" si="116"/>
        <v/>
      </c>
      <c r="DB118" s="2" t="str">
        <f t="shared" si="117"/>
        <v/>
      </c>
      <c r="DC118" s="2" t="str">
        <f t="shared" si="118"/>
        <v/>
      </c>
      <c r="DD118" s="2">
        <f t="shared" si="119"/>
        <v>91.5</v>
      </c>
      <c r="DE118" s="2" t="str">
        <f t="shared" si="120"/>
        <v/>
      </c>
      <c r="DF118" s="2" t="str">
        <f t="shared" si="121"/>
        <v/>
      </c>
      <c r="DG118" s="2" t="str">
        <f t="shared" si="122"/>
        <v/>
      </c>
      <c r="DH118" s="2" t="str">
        <f t="shared" si="123"/>
        <v/>
      </c>
      <c r="DI118" s="2" t="str">
        <f t="shared" si="124"/>
        <v/>
      </c>
      <c r="DK118" s="2">
        <f t="shared" si="148"/>
        <v>80.045340409235152</v>
      </c>
      <c r="DL118" s="2">
        <f t="shared" si="148"/>
        <v>89.994293868921787</v>
      </c>
      <c r="DM118" s="2">
        <f t="shared" si="148"/>
        <v>93.341266384778038</v>
      </c>
      <c r="DN118" s="2">
        <f t="shared" si="148"/>
        <v>95.386974630021143</v>
      </c>
      <c r="DO118" s="2">
        <f t="shared" si="148"/>
        <v>102.63384355179703</v>
      </c>
      <c r="DP118" s="2">
        <f t="shared" si="148"/>
        <v>109.02229556025371</v>
      </c>
      <c r="DQ118" s="2">
        <f t="shared" si="148"/>
        <v>109.69419450317126</v>
      </c>
      <c r="DR118" s="2">
        <f t="shared" si="148"/>
        <v>113.25097070371491</v>
      </c>
      <c r="DS118" s="2">
        <f t="shared" si="148"/>
        <v>116.60352486292308</v>
      </c>
      <c r="DT118" s="2">
        <f t="shared" si="148"/>
        <v>114.46091372930339</v>
      </c>
      <c r="DU118" s="2">
        <f t="shared" si="148"/>
        <v>116.96531472868216</v>
      </c>
      <c r="DV118" s="2">
        <f t="shared" si="148"/>
        <v>115.43470190274842</v>
      </c>
      <c r="DW118" s="2">
        <f t="shared" si="148"/>
        <v>124.81618045539258</v>
      </c>
      <c r="DX118" s="2">
        <f t="shared" si="148"/>
        <v>115.021097723037</v>
      </c>
      <c r="DY118" s="2">
        <f t="shared" si="148"/>
        <v>110.28188571428572</v>
      </c>
      <c r="EA118" s="2">
        <f t="shared" si="152"/>
        <v>48.233734395207108</v>
      </c>
      <c r="EB118" s="2">
        <f t="shared" si="152"/>
        <v>61.880372665348276</v>
      </c>
      <c r="EC118" s="2">
        <f t="shared" si="152"/>
        <v>69.092746549421165</v>
      </c>
      <c r="ED118" s="2">
        <f t="shared" si="152"/>
        <v>74.331378531719409</v>
      </c>
      <c r="EE118" s="2">
        <f t="shared" si="151"/>
        <v>81.632012043417291</v>
      </c>
      <c r="EF118" s="2">
        <f t="shared" si="151"/>
        <v>89.834138705969252</v>
      </c>
      <c r="EG118" s="2">
        <f t="shared" si="151"/>
        <v>90.280632750150829</v>
      </c>
      <c r="EH118" s="2">
        <f t="shared" si="151"/>
        <v>90.685444493716858</v>
      </c>
      <c r="EI118" s="2">
        <f t="shared" si="151"/>
        <v>93.673718289849091</v>
      </c>
      <c r="EJ118" s="2">
        <f t="shared" si="151"/>
        <v>92.260409962000779</v>
      </c>
      <c r="EK118" s="2">
        <f t="shared" si="151"/>
        <v>93.95040108592606</v>
      </c>
      <c r="EL118" s="2">
        <f t="shared" si="151"/>
        <v>91.325448915195707</v>
      </c>
      <c r="EM118" s="2">
        <f t="shared" si="135"/>
        <v>103.27654905652655</v>
      </c>
      <c r="EN118" s="2">
        <f t="shared" si="135"/>
        <v>94.086975652323559</v>
      </c>
      <c r="EO118" s="2">
        <f t="shared" si="135"/>
        <v>93.67701004137929</v>
      </c>
      <c r="EQ118" s="2">
        <f t="shared" si="149"/>
        <v>47.734192118814619</v>
      </c>
      <c r="ER118" s="2">
        <f t="shared" si="149"/>
        <v>61.71186059281731</v>
      </c>
      <c r="ES118" s="2">
        <f t="shared" si="149"/>
        <v>68.913093721895223</v>
      </c>
      <c r="ET118" s="2">
        <f t="shared" si="149"/>
        <v>74.139636815920397</v>
      </c>
      <c r="EU118" s="2">
        <f t="shared" si="149"/>
        <v>81.620495098719104</v>
      </c>
      <c r="EV118" s="2">
        <f t="shared" si="149"/>
        <v>89.533871774677124</v>
      </c>
      <c r="EW118" s="2">
        <f t="shared" si="149"/>
        <v>90.030749960526521</v>
      </c>
      <c r="EX118" s="2">
        <f t="shared" si="149"/>
        <v>90.809446381545712</v>
      </c>
      <c r="EY118" s="2">
        <f t="shared" si="149"/>
        <v>93.52328841542338</v>
      </c>
      <c r="EZ118" s="2">
        <f t="shared" si="149"/>
        <v>92.081460014384703</v>
      </c>
      <c r="FA118" s="2">
        <f t="shared" si="149"/>
        <v>93.485510464007533</v>
      </c>
      <c r="FB118" s="2">
        <f t="shared" si="149"/>
        <v>91.131509902935505</v>
      </c>
      <c r="FC118" s="2">
        <f t="shared" si="149"/>
        <v>101.66091091869573</v>
      </c>
      <c r="FD118" s="2">
        <f t="shared" si="149"/>
        <v>94.432196733244282</v>
      </c>
      <c r="FE118" s="2">
        <f t="shared" si="149"/>
        <v>94.425123662258557</v>
      </c>
      <c r="FG118" s="2">
        <f t="shared" si="150"/>
        <v>0.99241900417186735</v>
      </c>
      <c r="FH118" s="2">
        <f t="shared" si="150"/>
        <v>0.98777270857482347</v>
      </c>
      <c r="FI118" s="2">
        <f t="shared" si="150"/>
        <v>0.98764849765531681</v>
      </c>
      <c r="FJ118" s="2">
        <f t="shared" si="150"/>
        <v>0.98790176135405627</v>
      </c>
      <c r="FK118" s="2">
        <f t="shared" si="150"/>
        <v>0.98823145476806951</v>
      </c>
      <c r="FL118" s="2">
        <f t="shared" si="150"/>
        <v>0.98677926134531357</v>
      </c>
      <c r="FM118" s="2">
        <f t="shared" si="150"/>
        <v>0.98750752119489893</v>
      </c>
      <c r="FN118" s="2">
        <f t="shared" si="150"/>
        <v>0.98626208870374144</v>
      </c>
      <c r="FO118" s="2">
        <f t="shared" si="150"/>
        <v>0.98595725088416453</v>
      </c>
      <c r="FP118" s="2">
        <f t="shared" si="150"/>
        <v>0.9865002684299361</v>
      </c>
      <c r="FQ118" s="2">
        <f t="shared" si="150"/>
        <v>0.98612454343838685</v>
      </c>
      <c r="FR118" s="2">
        <f t="shared" si="150"/>
        <v>0.98758873143286841</v>
      </c>
      <c r="FS118" s="2">
        <f t="shared" si="150"/>
        <v>0.98849324393066018</v>
      </c>
      <c r="FT118" s="2">
        <f t="shared" si="150"/>
        <v>0.98867079334515362</v>
      </c>
      <c r="FU118" s="2">
        <f t="shared" si="150"/>
        <v>0.98585821988639211</v>
      </c>
      <c r="FW118" s="2">
        <f t="shared" si="141"/>
        <v>1.8800561520322288E-3</v>
      </c>
      <c r="FX118" s="2">
        <f t="shared" si="141"/>
        <v>2.3763250966061657E-3</v>
      </c>
      <c r="FY118" s="2">
        <f t="shared" si="141"/>
        <v>2.2782666729308904E-3</v>
      </c>
      <c r="FZ118" s="2">
        <f t="shared" si="141"/>
        <v>2.1969954078054337E-3</v>
      </c>
      <c r="GA118" s="2">
        <f t="shared" si="141"/>
        <v>2.489654473022592E-3</v>
      </c>
      <c r="GB118" s="2">
        <f t="shared" si="141"/>
        <v>2.2542594564090006E-3</v>
      </c>
      <c r="GC118" s="2">
        <f t="shared" si="141"/>
        <v>2.5658391463280962E-3</v>
      </c>
      <c r="GD118" s="2">
        <f t="shared" si="141"/>
        <v>2.598379709044695E-3</v>
      </c>
      <c r="GE118" s="2">
        <f t="shared" si="141"/>
        <v>3.5853198049789967E-3</v>
      </c>
      <c r="GF118" s="2">
        <f t="shared" si="141"/>
        <v>3.4410026708943391E-3</v>
      </c>
      <c r="GG118" s="2">
        <f t="shared" si="141"/>
        <v>2.6122670121075634E-3</v>
      </c>
      <c r="GH118" s="2">
        <f t="shared" si="141"/>
        <v>2.1830892276775396E-3</v>
      </c>
      <c r="GI118" s="2">
        <f t="shared" si="141"/>
        <v>1.9157506327226119E-3</v>
      </c>
      <c r="GJ118" s="2">
        <f t="shared" si="141"/>
        <v>1.2541259004347311E-3</v>
      </c>
      <c r="GK118" s="2">
        <f t="shared" si="141"/>
        <v>1.2096909168978721E-3</v>
      </c>
      <c r="GM118" s="86">
        <f t="shared" si="142"/>
        <v>1.4118341117015029E-15</v>
      </c>
      <c r="GN118" s="86">
        <f t="shared" si="142"/>
        <v>2.4865958248920163E-20</v>
      </c>
      <c r="GO118" s="86">
        <f t="shared" si="142"/>
        <v>3.1610067981946865E-23</v>
      </c>
      <c r="GP118" s="86">
        <f t="shared" si="142"/>
        <v>8.50274424794106E-25</v>
      </c>
      <c r="GQ118" s="86">
        <f t="shared" si="142"/>
        <v>1.9705531598157155E-26</v>
      </c>
      <c r="GR118" s="86">
        <f t="shared" si="142"/>
        <v>9.0323055445742023E-23</v>
      </c>
      <c r="GS118" s="86">
        <f t="shared" si="142"/>
        <v>1.3607252840244705E-26</v>
      </c>
      <c r="GT118" s="86">
        <f t="shared" si="142"/>
        <v>1.7820453981687813E-21</v>
      </c>
      <c r="GU118" s="86">
        <f t="shared" si="142"/>
        <v>7.5120651532792529E-25</v>
      </c>
      <c r="GV118" s="86">
        <f t="shared" si="142"/>
        <v>4.9275478093564804E-31</v>
      </c>
      <c r="GW118" s="86">
        <f t="shared" si="142"/>
        <v>5.7730156794575272E-31</v>
      </c>
      <c r="GX118" s="86">
        <f t="shared" si="142"/>
        <v>8.2508761013127864E-40</v>
      </c>
      <c r="GY118" s="86">
        <f t="shared" si="142"/>
        <v>2.8923649295603985E-41</v>
      </c>
      <c r="GZ118" s="86">
        <f t="shared" si="142"/>
        <v>1.7769945558076819E-30</v>
      </c>
      <c r="HA118" s="86">
        <f t="shared" si="142"/>
        <v>3.3882986812138274E-31</v>
      </c>
      <c r="HC118" s="86">
        <f t="shared" si="73"/>
        <v>0.32922591964394798</v>
      </c>
      <c r="HD118" s="86">
        <f t="shared" si="73"/>
        <v>0.27030613915527835</v>
      </c>
      <c r="HE118" s="86">
        <f t="shared" si="73"/>
        <v>0.23238969999724379</v>
      </c>
      <c r="HF118" s="86">
        <f t="shared" si="73"/>
        <v>0.19994818966246589</v>
      </c>
      <c r="HG118" s="86">
        <f t="shared" si="73"/>
        <v>9.9527234566241435E-2</v>
      </c>
      <c r="HH118" s="86">
        <f t="shared" si="73"/>
        <v>0.15134016529082747</v>
      </c>
      <c r="HI118" s="86">
        <f t="shared" si="138"/>
        <v>6.4446212691384341E-2</v>
      </c>
      <c r="HJ118" s="86">
        <f t="shared" si="138"/>
        <v>7.6063291377892986E-2</v>
      </c>
      <c r="HK118" s="86">
        <f t="shared" si="138"/>
        <v>3.1358629588359097E-2</v>
      </c>
      <c r="HL118" s="86">
        <f t="shared" si="138"/>
        <v>9.163976632350199E-3</v>
      </c>
      <c r="HM118" s="86">
        <f t="shared" si="138"/>
        <v>4.6537082687063087E-2</v>
      </c>
      <c r="HN118" s="86">
        <f t="shared" si="138"/>
        <v>8.1354040870929942E-2</v>
      </c>
      <c r="HO118" s="86">
        <f t="shared" si="138"/>
        <v>0.21939756305262242</v>
      </c>
      <c r="HP118" s="86">
        <f t="shared" si="138"/>
        <v>0.1915314073177857</v>
      </c>
      <c r="HQ118" s="86">
        <f t="shared" si="138"/>
        <v>9.1884161621605717E-2</v>
      </c>
      <c r="HS118" s="86">
        <f t="shared" si="143"/>
        <v>3.8439648680222497E-10</v>
      </c>
      <c r="HT118" s="86">
        <f t="shared" si="143"/>
        <v>8.3447848636269636E-12</v>
      </c>
      <c r="HU118" s="86">
        <f t="shared" si="143"/>
        <v>3.8418825932722712E-12</v>
      </c>
      <c r="HV118" s="86">
        <f t="shared" si="143"/>
        <v>7.8267050408075845E-13</v>
      </c>
      <c r="HW118" s="86">
        <f t="shared" si="143"/>
        <v>1.2189410572306629E-12</v>
      </c>
      <c r="HX118" s="86">
        <f t="shared" si="143"/>
        <v>7.1123254586393916E-13</v>
      </c>
      <c r="HY118" s="86">
        <f t="shared" si="143"/>
        <v>1.8356630160764091E-12</v>
      </c>
      <c r="HZ118" s="86">
        <f t="shared" si="143"/>
        <v>2.2609536369910497E-12</v>
      </c>
      <c r="IA118" s="86">
        <f t="shared" si="143"/>
        <v>3.4815563517639314E-12</v>
      </c>
      <c r="IB118" s="86">
        <f t="shared" si="143"/>
        <v>3.9560344614189168E-12</v>
      </c>
      <c r="IC118" s="86">
        <f t="shared" si="143"/>
        <v>9.2105066783226732E-13</v>
      </c>
      <c r="ID118" s="86">
        <f t="shared" si="143"/>
        <v>1.5524861398751412E-13</v>
      </c>
      <c r="IE118" s="86">
        <f t="shared" si="143"/>
        <v>6.4614194788734169E-12</v>
      </c>
      <c r="IF118" s="86">
        <f t="shared" si="143"/>
        <v>1.4735968172095897E-7</v>
      </c>
      <c r="IG118" s="86">
        <f t="shared" si="143"/>
        <v>7.5008167570803944E-6</v>
      </c>
      <c r="II118" s="86">
        <f t="shared" si="144"/>
        <v>8.9865373742593661E-58</v>
      </c>
      <c r="IJ118" s="86">
        <f t="shared" si="144"/>
        <v>1.5297724717998263E-68</v>
      </c>
      <c r="IK118" s="86">
        <f t="shared" si="144"/>
        <v>1.5266036432972525E-73</v>
      </c>
      <c r="IL118" s="86">
        <f t="shared" si="144"/>
        <v>1.1455099859231049E-77</v>
      </c>
      <c r="IM118" s="86">
        <f t="shared" si="144"/>
        <v>6.9733296200597911E-77</v>
      </c>
      <c r="IN118" s="86">
        <f t="shared" si="144"/>
        <v>3.5135757788323403E-76</v>
      </c>
      <c r="IO118" s="86">
        <f t="shared" si="144"/>
        <v>1.4747011977931037E-75</v>
      </c>
      <c r="IP118" s="86">
        <f t="shared" si="144"/>
        <v>8.2591693108018961E-76</v>
      </c>
      <c r="IQ118" s="86">
        <f t="shared" si="144"/>
        <v>4.7441591554107372E-75</v>
      </c>
      <c r="IR118" s="86">
        <f t="shared" si="144"/>
        <v>1.2639667811890082E-75</v>
      </c>
      <c r="IS118" s="86">
        <f t="shared" si="144"/>
        <v>1.1979482207464428E-77</v>
      </c>
      <c r="IT118" s="86">
        <f t="shared" si="144"/>
        <v>7.0643770536044972E-81</v>
      </c>
      <c r="IU118" s="86">
        <f t="shared" si="144"/>
        <v>1.6986600095628458E-69</v>
      </c>
      <c r="IV118" s="86">
        <f t="shared" si="144"/>
        <v>2.4346621523786276E-33</v>
      </c>
      <c r="IW118" s="86">
        <f t="shared" si="144"/>
        <v>2.9683908716894553E-23</v>
      </c>
      <c r="IY118" s="86">
        <f t="shared" si="145"/>
        <v>0.32922592002834583</v>
      </c>
      <c r="IZ118" s="86">
        <f t="shared" si="145"/>
        <v>0.27030613916362312</v>
      </c>
      <c r="JA118" s="86">
        <f t="shared" si="145"/>
        <v>0.23238970000108566</v>
      </c>
      <c r="JB118" s="86">
        <f t="shared" si="145"/>
        <v>0.19994818966324857</v>
      </c>
      <c r="JC118" s="86">
        <f t="shared" si="145"/>
        <v>9.9527234567460376E-2</v>
      </c>
      <c r="JD118" s="86">
        <f t="shared" si="145"/>
        <v>0.15134016529153871</v>
      </c>
      <c r="JE118" s="86">
        <f t="shared" si="145"/>
        <v>6.4446212693219998E-2</v>
      </c>
      <c r="JF118" s="86">
        <f t="shared" si="145"/>
        <v>7.6063291380153941E-2</v>
      </c>
      <c r="JG118" s="86">
        <f t="shared" si="145"/>
        <v>3.1358629591840652E-2</v>
      </c>
      <c r="JH118" s="86">
        <f t="shared" si="145"/>
        <v>9.1639766363062342E-3</v>
      </c>
      <c r="JI118" s="86">
        <f t="shared" si="145"/>
        <v>4.6537082687984135E-2</v>
      </c>
      <c r="JJ118" s="86">
        <f t="shared" si="145"/>
        <v>8.1354040871085193E-2</v>
      </c>
      <c r="JK118" s="86">
        <f t="shared" si="145"/>
        <v>0.21939756305908384</v>
      </c>
      <c r="JL118" s="86">
        <f t="shared" si="145"/>
        <v>0.19153155467746744</v>
      </c>
      <c r="JM118" s="86">
        <f t="shared" si="145"/>
        <v>9.1891662438362803E-2</v>
      </c>
    </row>
    <row r="119" spans="2:273" x14ac:dyDescent="0.25">
      <c r="B119" s="2">
        <v>92</v>
      </c>
      <c r="C119" s="37">
        <v>70.507000000000005</v>
      </c>
      <c r="D119" s="37">
        <v>70.180000000000007</v>
      </c>
      <c r="E119" s="37">
        <v>72.951999999999998</v>
      </c>
      <c r="F119" s="37">
        <v>77.048000000000002</v>
      </c>
      <c r="G119" s="37">
        <v>81.403000000000006</v>
      </c>
      <c r="H119" s="37">
        <v>91.064999999999998</v>
      </c>
      <c r="I119" s="37">
        <v>90.966999999999999</v>
      </c>
      <c r="J119" s="37">
        <v>90.257999999999996</v>
      </c>
      <c r="K119" s="37">
        <v>92.968000000000004</v>
      </c>
      <c r="L119" s="37">
        <v>91.370999999999995</v>
      </c>
      <c r="M119" s="37">
        <v>93.694000000000003</v>
      </c>
      <c r="N119" s="37">
        <v>90.774000000000001</v>
      </c>
      <c r="O119" s="37">
        <v>110.246</v>
      </c>
      <c r="P119" s="37">
        <v>97.337999999999994</v>
      </c>
      <c r="Q119" s="37">
        <v>91.6</v>
      </c>
      <c r="S119" s="4">
        <f t="shared" si="146"/>
        <v>71.90196957975607</v>
      </c>
      <c r="T119" s="4">
        <f t="shared" si="146"/>
        <v>79.545468894254242</v>
      </c>
      <c r="U119" s="4">
        <f t="shared" si="146"/>
        <v>82.613108940708912</v>
      </c>
      <c r="V119" s="4">
        <f t="shared" si="146"/>
        <v>84.63727542029504</v>
      </c>
      <c r="W119" s="4">
        <f t="shared" si="146"/>
        <v>85.156296036255299</v>
      </c>
      <c r="X119" s="4">
        <f t="shared" si="146"/>
        <v>95.648825282547207</v>
      </c>
      <c r="Y119" s="4">
        <f t="shared" si="146"/>
        <v>92.048976770036901</v>
      </c>
      <c r="Z119" s="4">
        <f t="shared" si="146"/>
        <v>92.957366833131303</v>
      </c>
      <c r="AA119" s="4">
        <f t="shared" si="146"/>
        <v>94.40933370112586</v>
      </c>
      <c r="AB119" s="4">
        <f t="shared" si="146"/>
        <v>92.517898411346422</v>
      </c>
      <c r="AC119" s="4">
        <f t="shared" si="146"/>
        <v>95.018746124958867</v>
      </c>
      <c r="AD119" s="4">
        <f t="shared" si="146"/>
        <v>93.497689550686687</v>
      </c>
      <c r="AE119" s="4">
        <f t="shared" si="146"/>
        <v>112.55762381431786</v>
      </c>
      <c r="AF119" s="4">
        <f t="shared" si="146"/>
        <v>100.73618207808882</v>
      </c>
      <c r="AG119" s="4">
        <f t="shared" si="146"/>
        <v>95.411577655382217</v>
      </c>
      <c r="AI119" s="4">
        <f t="shared" si="147"/>
        <v>-1.3949695797560651</v>
      </c>
      <c r="AJ119" s="4">
        <f t="shared" si="147"/>
        <v>-9.365468894254235</v>
      </c>
      <c r="AK119" s="4">
        <f t="shared" si="147"/>
        <v>-9.6611089407089139</v>
      </c>
      <c r="AL119" s="4">
        <f t="shared" si="147"/>
        <v>-7.5892754202950385</v>
      </c>
      <c r="AM119" s="4">
        <f t="shared" si="147"/>
        <v>-3.7532960362552927</v>
      </c>
      <c r="AN119" s="4">
        <f t="shared" si="147"/>
        <v>-4.5838252825472097</v>
      </c>
      <c r="AO119" s="4">
        <f t="shared" si="147"/>
        <v>-1.0819767700369027</v>
      </c>
      <c r="AP119" s="4">
        <f t="shared" si="147"/>
        <v>-2.6993668331313074</v>
      </c>
      <c r="AQ119" s="4">
        <f t="shared" si="147"/>
        <v>-1.4413337011258562</v>
      </c>
      <c r="AR119" s="4">
        <f t="shared" si="147"/>
        <v>-1.1468984113464273</v>
      </c>
      <c r="AS119" s="4">
        <f t="shared" si="147"/>
        <v>-1.3247461249588639</v>
      </c>
      <c r="AT119" s="4">
        <f t="shared" si="147"/>
        <v>-2.7236895506866858</v>
      </c>
      <c r="AU119" s="4">
        <f t="shared" si="147"/>
        <v>-2.3116238143178691</v>
      </c>
      <c r="AV119" s="4">
        <f t="shared" si="147"/>
        <v>-3.3981820780888228</v>
      </c>
      <c r="AW119" s="4">
        <f t="shared" si="147"/>
        <v>-3.8115776553822229</v>
      </c>
      <c r="AY119" s="2">
        <f t="shared" si="139"/>
        <v>48.300837444397366</v>
      </c>
      <c r="AZ119" s="2">
        <f t="shared" si="139"/>
        <v>62.036403856197111</v>
      </c>
      <c r="BA119" s="2">
        <f t="shared" si="139"/>
        <v>69.237880145078549</v>
      </c>
      <c r="BB119" s="2">
        <f t="shared" si="139"/>
        <v>74.466015472697578</v>
      </c>
      <c r="BC119" s="2">
        <f t="shared" si="139"/>
        <v>81.76611492219854</v>
      </c>
      <c r="BD119" s="2">
        <f t="shared" si="139"/>
        <v>89.935504305663088</v>
      </c>
      <c r="BE119" s="2">
        <f t="shared" si="139"/>
        <v>90.391423043514123</v>
      </c>
      <c r="BF119" s="2">
        <f t="shared" si="139"/>
        <v>90.884707155734404</v>
      </c>
      <c r="BG119" s="2">
        <f t="shared" si="139"/>
        <v>93.839255949100263</v>
      </c>
      <c r="BH119" s="2">
        <f t="shared" si="139"/>
        <v>92.4153533227894</v>
      </c>
      <c r="BI119" s="2">
        <f t="shared" si="139"/>
        <v>94.094792304491975</v>
      </c>
      <c r="BJ119" s="2">
        <f t="shared" si="139"/>
        <v>91.487249015581398</v>
      </c>
      <c r="BK119" s="2">
        <f t="shared" si="139"/>
        <v>103.26235191124586</v>
      </c>
      <c r="BL119" s="2">
        <f t="shared" si="139"/>
        <v>94.219898758551921</v>
      </c>
      <c r="BM119" s="2">
        <f t="shared" si="139"/>
        <v>93.826071145282853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 t="str">
        <f t="shared" si="140"/>
        <v/>
      </c>
      <c r="CF119" s="2" t="str">
        <f t="shared" si="140"/>
        <v/>
      </c>
      <c r="CG119" s="2" t="str">
        <f t="shared" si="140"/>
        <v/>
      </c>
      <c r="CH119" s="2" t="str">
        <f t="shared" si="140"/>
        <v/>
      </c>
      <c r="CI119" s="2" t="str">
        <f t="shared" si="140"/>
        <v/>
      </c>
      <c r="CJ119" s="2" t="str">
        <f t="shared" si="140"/>
        <v/>
      </c>
      <c r="CK119" s="2" t="str">
        <f t="shared" si="140"/>
        <v/>
      </c>
      <c r="CL119" s="2" t="str">
        <f t="shared" si="140"/>
        <v/>
      </c>
      <c r="CM119" s="2">
        <f t="shared" si="140"/>
        <v>92.968000000000004</v>
      </c>
      <c r="CN119" s="2">
        <f t="shared" si="140"/>
        <v>91.370999999999995</v>
      </c>
      <c r="CO119" s="2" t="str">
        <f t="shared" si="140"/>
        <v/>
      </c>
      <c r="CP119" s="2" t="str">
        <f t="shared" si="140"/>
        <v/>
      </c>
      <c r="CQ119" s="2" t="str">
        <f t="shared" si="140"/>
        <v/>
      </c>
      <c r="CR119" s="2" t="str">
        <f t="shared" si="140"/>
        <v/>
      </c>
      <c r="CS119" s="2" t="str">
        <f t="shared" si="140"/>
        <v/>
      </c>
      <c r="CU119" s="2" t="str">
        <f t="shared" si="110"/>
        <v/>
      </c>
      <c r="CV119" s="2" t="str">
        <f t="shared" si="111"/>
        <v/>
      </c>
      <c r="CW119" s="2" t="str">
        <f t="shared" si="112"/>
        <v/>
      </c>
      <c r="CX119" s="2" t="str">
        <f t="shared" si="113"/>
        <v/>
      </c>
      <c r="CY119" s="2" t="str">
        <f t="shared" si="114"/>
        <v/>
      </c>
      <c r="CZ119" s="2" t="str">
        <f t="shared" si="115"/>
        <v/>
      </c>
      <c r="DA119" s="2" t="str">
        <f t="shared" si="116"/>
        <v/>
      </c>
      <c r="DB119" s="2" t="str">
        <f t="shared" si="117"/>
        <v/>
      </c>
      <c r="DC119" s="2">
        <f t="shared" si="118"/>
        <v>92.968000000000004</v>
      </c>
      <c r="DD119" s="2">
        <f t="shared" si="119"/>
        <v>91.370999999999995</v>
      </c>
      <c r="DE119" s="2" t="str">
        <f t="shared" si="120"/>
        <v/>
      </c>
      <c r="DF119" s="2" t="str">
        <f t="shared" si="121"/>
        <v/>
      </c>
      <c r="DG119" s="2" t="str">
        <f t="shared" si="122"/>
        <v/>
      </c>
      <c r="DH119" s="2" t="str">
        <f t="shared" si="123"/>
        <v/>
      </c>
      <c r="DI119" s="2" t="str">
        <f t="shared" si="124"/>
        <v/>
      </c>
      <c r="DK119" s="2">
        <f t="shared" si="148"/>
        <v>80.33990699201226</v>
      </c>
      <c r="DL119" s="2">
        <f t="shared" si="148"/>
        <v>90.246976140138941</v>
      </c>
      <c r="DM119" s="2">
        <f t="shared" si="148"/>
        <v>93.540889459377851</v>
      </c>
      <c r="DN119" s="2">
        <f t="shared" si="148"/>
        <v>95.538249018423429</v>
      </c>
      <c r="DO119" s="2">
        <f t="shared" si="148"/>
        <v>102.797297795228</v>
      </c>
      <c r="DP119" s="2">
        <f t="shared" si="148"/>
        <v>109.17808921775899</v>
      </c>
      <c r="DQ119" s="2">
        <f t="shared" si="148"/>
        <v>109.83126140138933</v>
      </c>
      <c r="DR119" s="2">
        <f t="shared" si="148"/>
        <v>113.44194941105408</v>
      </c>
      <c r="DS119" s="2">
        <f t="shared" si="148"/>
        <v>116.83020001080412</v>
      </c>
      <c r="DT119" s="2">
        <f t="shared" si="148"/>
        <v>114.67042932771518</v>
      </c>
      <c r="DU119" s="2">
        <f t="shared" si="148"/>
        <v>117.17739795630726</v>
      </c>
      <c r="DV119" s="2">
        <f t="shared" si="148"/>
        <v>115.65086242826941</v>
      </c>
      <c r="DW119" s="2">
        <f t="shared" si="148"/>
        <v>125.07130054290575</v>
      </c>
      <c r="DX119" s="2">
        <f t="shared" si="148"/>
        <v>115.21478299975689</v>
      </c>
      <c r="DY119" s="2">
        <f t="shared" si="148"/>
        <v>110.45462299651568</v>
      </c>
      <c r="EA119" s="2">
        <f t="shared" si="152"/>
        <v>48.078621985332092</v>
      </c>
      <c r="EB119" s="2">
        <f t="shared" si="152"/>
        <v>61.7183467095144</v>
      </c>
      <c r="EC119" s="2">
        <f t="shared" si="152"/>
        <v>68.961124888690989</v>
      </c>
      <c r="ED119" s="2">
        <f t="shared" si="152"/>
        <v>74.231108980222373</v>
      </c>
      <c r="EE119" s="2">
        <f t="shared" si="151"/>
        <v>81.537728268491989</v>
      </c>
      <c r="EF119" s="2">
        <f t="shared" si="151"/>
        <v>89.701094818259364</v>
      </c>
      <c r="EG119" s="2">
        <f t="shared" si="151"/>
        <v>90.167813274891969</v>
      </c>
      <c r="EH119" s="2">
        <f t="shared" si="151"/>
        <v>90.59780901649853</v>
      </c>
      <c r="EI119" s="2">
        <f t="shared" si="151"/>
        <v>93.541181276458701</v>
      </c>
      <c r="EJ119" s="2">
        <f t="shared" si="151"/>
        <v>92.138247809012142</v>
      </c>
      <c r="EK119" s="2">
        <f t="shared" si="151"/>
        <v>93.799864936408071</v>
      </c>
      <c r="EL119" s="2">
        <f t="shared" si="151"/>
        <v>91.210745005687343</v>
      </c>
      <c r="EM119" s="2">
        <f t="shared" si="135"/>
        <v>103.03409397896117</v>
      </c>
      <c r="EN119" s="2">
        <f t="shared" si="135"/>
        <v>94.000035548508961</v>
      </c>
      <c r="EO119" s="2">
        <f t="shared" si="135"/>
        <v>93.607599393103428</v>
      </c>
      <c r="EQ119" s="2">
        <f t="shared" si="149"/>
        <v>47.600059099235416</v>
      </c>
      <c r="ER119" s="2">
        <f t="shared" si="149"/>
        <v>61.557007130002731</v>
      </c>
      <c r="ES119" s="2">
        <f t="shared" si="149"/>
        <v>68.789049998872116</v>
      </c>
      <c r="ET119" s="2">
        <f t="shared" si="149"/>
        <v>74.04793807083982</v>
      </c>
      <c r="EU119" s="2">
        <f t="shared" si="149"/>
        <v>81.526845989462913</v>
      </c>
      <c r="EV119" s="2">
        <f t="shared" si="149"/>
        <v>89.414983439711648</v>
      </c>
      <c r="EW119" s="2">
        <f t="shared" si="149"/>
        <v>89.930371162248122</v>
      </c>
      <c r="EX119" s="2">
        <f t="shared" si="149"/>
        <v>90.71530746206885</v>
      </c>
      <c r="EY119" s="2">
        <f t="shared" si="149"/>
        <v>93.39867439239336</v>
      </c>
      <c r="EZ119" s="2">
        <f t="shared" si="149"/>
        <v>91.968989059842343</v>
      </c>
      <c r="FA119" s="2">
        <f t="shared" si="149"/>
        <v>93.357478583723562</v>
      </c>
      <c r="FB119" s="2">
        <f t="shared" si="149"/>
        <v>91.02635321478553</v>
      </c>
      <c r="FC119" s="2">
        <f t="shared" si="149"/>
        <v>101.49080183925511</v>
      </c>
      <c r="FD119" s="2">
        <f t="shared" si="149"/>
        <v>94.324476750238802</v>
      </c>
      <c r="FE119" s="2">
        <f t="shared" si="149"/>
        <v>94.299240687077457</v>
      </c>
      <c r="FG119" s="2">
        <f t="shared" si="150"/>
        <v>0.99308143463401566</v>
      </c>
      <c r="FH119" s="2">
        <f t="shared" si="150"/>
        <v>0.98883656729186931</v>
      </c>
      <c r="FI119" s="2">
        <f t="shared" si="150"/>
        <v>0.9887230401983067</v>
      </c>
      <c r="FJ119" s="2">
        <f t="shared" si="150"/>
        <v>0.98895451714815741</v>
      </c>
      <c r="FK119" s="2">
        <f t="shared" si="150"/>
        <v>0.98925583355321689</v>
      </c>
      <c r="FL119" s="2">
        <f t="shared" si="150"/>
        <v>0.98792850048819303</v>
      </c>
      <c r="FM119" s="2">
        <f t="shared" si="150"/>
        <v>0.98859418661818022</v>
      </c>
      <c r="FN119" s="2">
        <f t="shared" si="150"/>
        <v>0.98745571261262199</v>
      </c>
      <c r="FO119" s="2">
        <f t="shared" si="150"/>
        <v>0.98717701638896926</v>
      </c>
      <c r="FP119" s="2">
        <f t="shared" si="150"/>
        <v>0.98767345664109507</v>
      </c>
      <c r="FQ119" s="2">
        <f t="shared" si="150"/>
        <v>0.9873299644979856</v>
      </c>
      <c r="FR119" s="2">
        <f t="shared" si="150"/>
        <v>0.98866841379740944</v>
      </c>
      <c r="FS119" s="2">
        <f t="shared" si="150"/>
        <v>0.98949507782239454</v>
      </c>
      <c r="FT119" s="2">
        <f t="shared" si="150"/>
        <v>0.98965733066660511</v>
      </c>
      <c r="FU119" s="2">
        <f t="shared" si="150"/>
        <v>0.98708647464731691</v>
      </c>
      <c r="FW119" s="2">
        <f t="shared" si="141"/>
        <v>2.0610667328215108E-3</v>
      </c>
      <c r="FX119" s="2">
        <f t="shared" si="141"/>
        <v>2.6049914257716684E-3</v>
      </c>
      <c r="FY119" s="2">
        <f t="shared" si="141"/>
        <v>2.4975207691635779E-3</v>
      </c>
      <c r="FZ119" s="2">
        <f t="shared" si="141"/>
        <v>2.4084470620585824E-3</v>
      </c>
      <c r="GA119" s="2">
        <f t="shared" si="141"/>
        <v>2.7291962998191588E-3</v>
      </c>
      <c r="GB119" s="2">
        <f t="shared" si="141"/>
        <v>2.4712088868766146E-3</v>
      </c>
      <c r="GC119" s="2">
        <f t="shared" si="141"/>
        <v>2.8126904041903492E-3</v>
      </c>
      <c r="GD119" s="2">
        <f t="shared" si="141"/>
        <v>2.8483526513236705E-3</v>
      </c>
      <c r="GE119" s="2">
        <f t="shared" si="141"/>
        <v>3.9298656314521755E-3</v>
      </c>
      <c r="GF119" s="2">
        <f t="shared" si="141"/>
        <v>3.7717322553045851E-3</v>
      </c>
      <c r="GG119" s="2">
        <f t="shared" si="141"/>
        <v>2.863572124334717E-3</v>
      </c>
      <c r="GH119" s="2">
        <f t="shared" si="141"/>
        <v>2.3932056801809023E-3</v>
      </c>
      <c r="GI119" s="2">
        <f t="shared" si="141"/>
        <v>2.1001906236480937E-3</v>
      </c>
      <c r="GJ119" s="2">
        <f t="shared" si="141"/>
        <v>1.3749553412173087E-3</v>
      </c>
      <c r="GK119" s="2">
        <f t="shared" si="141"/>
        <v>1.3262449299999326E-3</v>
      </c>
      <c r="GM119" s="86">
        <f t="shared" si="142"/>
        <v>1.0101690384798641E-16</v>
      </c>
      <c r="GN119" s="86">
        <f t="shared" si="142"/>
        <v>8.5208486399665436E-22</v>
      </c>
      <c r="GO119" s="86">
        <f t="shared" si="142"/>
        <v>6.7530472313751073E-25</v>
      </c>
      <c r="GP119" s="86">
        <f t="shared" si="142"/>
        <v>1.3358876984191185E-26</v>
      </c>
      <c r="GQ119" s="86">
        <f t="shared" si="142"/>
        <v>2.5377541182612609E-28</v>
      </c>
      <c r="GR119" s="86">
        <f t="shared" si="142"/>
        <v>1.9935134044037473E-24</v>
      </c>
      <c r="GS119" s="86">
        <f t="shared" si="142"/>
        <v>1.7160055368070408E-28</v>
      </c>
      <c r="GT119" s="86">
        <f t="shared" si="142"/>
        <v>5.4115958840178465E-23</v>
      </c>
      <c r="GU119" s="86">
        <f t="shared" si="142"/>
        <v>1.2726595790282094E-26</v>
      </c>
      <c r="GV119" s="86">
        <f t="shared" si="142"/>
        <v>2.9883749473384377E-33</v>
      </c>
      <c r="GW119" s="86">
        <f t="shared" si="142"/>
        <v>3.1265267142546869E-33</v>
      </c>
      <c r="GX119" s="86">
        <f t="shared" si="142"/>
        <v>8.6406021479026682E-43</v>
      </c>
      <c r="GY119" s="86">
        <f t="shared" si="142"/>
        <v>2.971930534104035E-44</v>
      </c>
      <c r="GZ119" s="86">
        <f t="shared" si="142"/>
        <v>9.9204279863219787E-33</v>
      </c>
      <c r="HA119" s="86">
        <f t="shared" si="142"/>
        <v>2.0253436317164706E-33</v>
      </c>
      <c r="HC119" s="86">
        <f t="shared" si="73"/>
        <v>0.23396908001854461</v>
      </c>
      <c r="HD119" s="86">
        <f t="shared" si="73"/>
        <v>0.16959867817791019</v>
      </c>
      <c r="HE119" s="86">
        <f t="shared" si="73"/>
        <v>0.13572216587587396</v>
      </c>
      <c r="HF119" s="86">
        <f t="shared" si="73"/>
        <v>0.11243724406685872</v>
      </c>
      <c r="HG119" s="86">
        <f t="shared" si="73"/>
        <v>4.4273688721308803E-2</v>
      </c>
      <c r="HH119" s="86">
        <f t="shared" si="73"/>
        <v>7.2303481824900609E-2</v>
      </c>
      <c r="HI119" s="86">
        <f t="shared" si="138"/>
        <v>2.458250557327487E-2</v>
      </c>
      <c r="HJ119" s="86">
        <f t="shared" si="138"/>
        <v>3.1302690844342992E-2</v>
      </c>
      <c r="HK119" s="86">
        <f t="shared" si="138"/>
        <v>9.9867896825741112E-3</v>
      </c>
      <c r="HL119" s="86">
        <f t="shared" si="138"/>
        <v>1.9330383876839737E-3</v>
      </c>
      <c r="HM119" s="86">
        <f t="shared" si="138"/>
        <v>1.3653560819339217E-2</v>
      </c>
      <c r="HN119" s="86">
        <f t="shared" si="138"/>
        <v>2.6502547482435319E-2</v>
      </c>
      <c r="HO119" s="86">
        <f t="shared" si="138"/>
        <v>0.11461079231136839</v>
      </c>
      <c r="HP119" s="86">
        <f t="shared" si="138"/>
        <v>9.0521170869848289E-2</v>
      </c>
      <c r="HQ119" s="86">
        <f t="shared" si="138"/>
        <v>3.3985509473705357E-2</v>
      </c>
      <c r="HS119" s="86">
        <f t="shared" si="143"/>
        <v>1.0771470556378222E-9</v>
      </c>
      <c r="HT119" s="86">
        <f t="shared" si="143"/>
        <v>2.9725542137402127E-11</v>
      </c>
      <c r="HU119" s="86">
        <f t="shared" si="143"/>
        <v>1.4498197627409814E-11</v>
      </c>
      <c r="HV119" s="86">
        <f t="shared" si="143"/>
        <v>3.1720092530050433E-12</v>
      </c>
      <c r="HW119" s="86">
        <f t="shared" si="143"/>
        <v>4.9885496332109599E-12</v>
      </c>
      <c r="HX119" s="86">
        <f t="shared" si="143"/>
        <v>2.867135876592037E-12</v>
      </c>
      <c r="HY119" s="86">
        <f t="shared" si="143"/>
        <v>7.3909829915213714E-12</v>
      </c>
      <c r="HZ119" s="86">
        <f t="shared" si="143"/>
        <v>9.1000564755291846E-12</v>
      </c>
      <c r="IA119" s="86">
        <f t="shared" si="143"/>
        <v>1.4863767341787873E-11</v>
      </c>
      <c r="IB119" s="86">
        <f t="shared" si="143"/>
        <v>1.6746502547667848E-11</v>
      </c>
      <c r="IC119" s="86">
        <f t="shared" si="143"/>
        <v>3.8686114502565803E-12</v>
      </c>
      <c r="ID119" s="86">
        <f t="shared" si="143"/>
        <v>6.7480791934113277E-13</v>
      </c>
      <c r="IE119" s="86">
        <f t="shared" si="143"/>
        <v>2.2376430780193773E-11</v>
      </c>
      <c r="IF119" s="86">
        <f t="shared" si="143"/>
        <v>2.9222719379542783E-7</v>
      </c>
      <c r="IG119" s="86">
        <f t="shared" si="143"/>
        <v>1.2319022754565185E-5</v>
      </c>
      <c r="II119" s="86">
        <f t="shared" si="144"/>
        <v>3.8406801983544117E-56</v>
      </c>
      <c r="IJ119" s="86">
        <f t="shared" si="144"/>
        <v>1.5963914998999358E-66</v>
      </c>
      <c r="IK119" s="86">
        <f t="shared" si="144"/>
        <v>2.1785918995658947E-71</v>
      </c>
      <c r="IL119" s="86">
        <f t="shared" si="144"/>
        <v>2.1067562443354824E-75</v>
      </c>
      <c r="IM119" s="86">
        <f t="shared" si="144"/>
        <v>1.3526895116063551E-74</v>
      </c>
      <c r="IN119" s="86">
        <f t="shared" si="144"/>
        <v>5.9620311626174015E-74</v>
      </c>
      <c r="IO119" s="86">
        <f t="shared" si="144"/>
        <v>2.6758334327379679E-73</v>
      </c>
      <c r="IP119" s="86">
        <f t="shared" si="144"/>
        <v>1.5422754107567686E-73</v>
      </c>
      <c r="IQ119" s="86">
        <f t="shared" si="144"/>
        <v>1.1274143672162705E-72</v>
      </c>
      <c r="IR119" s="86">
        <f t="shared" si="144"/>
        <v>3.0128710649462421E-73</v>
      </c>
      <c r="IS119" s="86">
        <f t="shared" si="144"/>
        <v>2.558898568477821E-75</v>
      </c>
      <c r="IT119" s="86">
        <f t="shared" si="144"/>
        <v>1.6102828536074796E-78</v>
      </c>
      <c r="IU119" s="86">
        <f t="shared" si="144"/>
        <v>1.6116747104332191E-67</v>
      </c>
      <c r="IV119" s="86">
        <f t="shared" si="144"/>
        <v>1.7913261702549563E-32</v>
      </c>
      <c r="IW119" s="86">
        <f t="shared" si="144"/>
        <v>1.1536756980289145E-22</v>
      </c>
      <c r="IY119" s="86">
        <f t="shared" si="145"/>
        <v>0.23396908109569178</v>
      </c>
      <c r="IZ119" s="86">
        <f t="shared" si="145"/>
        <v>0.16959867820763574</v>
      </c>
      <c r="JA119" s="86">
        <f t="shared" si="145"/>
        <v>0.13572216589037217</v>
      </c>
      <c r="JB119" s="86">
        <f t="shared" si="145"/>
        <v>0.11243724407003072</v>
      </c>
      <c r="JC119" s="86">
        <f t="shared" si="145"/>
        <v>4.4273688726297354E-2</v>
      </c>
      <c r="JD119" s="86">
        <f t="shared" si="145"/>
        <v>7.2303481827767746E-2</v>
      </c>
      <c r="JE119" s="86">
        <f t="shared" si="145"/>
        <v>2.4582505580665853E-2</v>
      </c>
      <c r="JF119" s="86">
        <f t="shared" si="145"/>
        <v>3.1302690853443046E-2</v>
      </c>
      <c r="JG119" s="86">
        <f t="shared" si="145"/>
        <v>9.9867896974378794E-3</v>
      </c>
      <c r="JH119" s="86">
        <f t="shared" si="145"/>
        <v>1.9330384044304763E-3</v>
      </c>
      <c r="JI119" s="86">
        <f t="shared" si="145"/>
        <v>1.3653560823207829E-2</v>
      </c>
      <c r="JJ119" s="86">
        <f t="shared" si="145"/>
        <v>2.6502547483110126E-2</v>
      </c>
      <c r="JK119" s="86">
        <f t="shared" si="145"/>
        <v>0.11461079233374483</v>
      </c>
      <c r="JL119" s="86">
        <f t="shared" si="145"/>
        <v>9.0521463097042079E-2</v>
      </c>
      <c r="JM119" s="86">
        <f t="shared" si="145"/>
        <v>3.3997828496459923E-2</v>
      </c>
    </row>
    <row r="120" spans="2:273" x14ac:dyDescent="0.25">
      <c r="B120" s="2">
        <v>93</v>
      </c>
      <c r="C120" s="37">
        <v>56.954999999999998</v>
      </c>
      <c r="D120" s="37">
        <v>62.82</v>
      </c>
      <c r="E120" s="37">
        <v>68.225999999999999</v>
      </c>
      <c r="F120" s="37">
        <v>74.209999999999994</v>
      </c>
      <c r="G120" s="37">
        <v>80.694000000000003</v>
      </c>
      <c r="H120" s="37">
        <v>90.225999999999999</v>
      </c>
      <c r="I120" s="37">
        <v>89.212999999999994</v>
      </c>
      <c r="J120" s="37">
        <v>89.887</v>
      </c>
      <c r="K120" s="37">
        <v>92.531999999999996</v>
      </c>
      <c r="L120" s="37">
        <v>91.29</v>
      </c>
      <c r="M120" s="37">
        <v>93.71</v>
      </c>
      <c r="N120" s="37">
        <v>90.21</v>
      </c>
      <c r="O120" s="37">
        <v>106.361</v>
      </c>
      <c r="P120" s="37">
        <v>94.322999999999993</v>
      </c>
      <c r="Q120" s="37">
        <v>91.153999999999996</v>
      </c>
      <c r="S120" s="4">
        <f t="shared" si="146"/>
        <v>61.897450799246485</v>
      </c>
      <c r="T120" s="4">
        <f t="shared" si="146"/>
        <v>70.39808062123906</v>
      </c>
      <c r="U120" s="4">
        <f t="shared" si="146"/>
        <v>75.03466872820168</v>
      </c>
      <c r="V120" s="4">
        <f t="shared" si="146"/>
        <v>78.669709260287291</v>
      </c>
      <c r="W120" s="4">
        <f t="shared" si="146"/>
        <v>82.746613844731911</v>
      </c>
      <c r="X120" s="4">
        <f t="shared" si="146"/>
        <v>91.768558726184622</v>
      </c>
      <c r="Y120" s="4">
        <f t="shared" si="146"/>
        <v>90.707842149516651</v>
      </c>
      <c r="Z120" s="4">
        <f t="shared" si="146"/>
        <v>91.386188646308867</v>
      </c>
      <c r="AA120" s="4">
        <f t="shared" si="146"/>
        <v>93.808615686945743</v>
      </c>
      <c r="AB120" s="4">
        <f t="shared" si="146"/>
        <v>92.286537073830118</v>
      </c>
      <c r="AC120" s="4">
        <f t="shared" si="146"/>
        <v>94.100553985198033</v>
      </c>
      <c r="AD120" s="4">
        <f t="shared" si="146"/>
        <v>91.780855067633524</v>
      </c>
      <c r="AE120" s="4">
        <f t="shared" si="146"/>
        <v>106.59433164681045</v>
      </c>
      <c r="AF120" s="4">
        <f t="shared" si="146"/>
        <v>96.317362186091756</v>
      </c>
      <c r="AG120" s="4">
        <f t="shared" si="146"/>
        <v>94.144976409561906</v>
      </c>
      <c r="AI120" s="4">
        <f t="shared" si="147"/>
        <v>-4.9424507992464868</v>
      </c>
      <c r="AJ120" s="4">
        <f t="shared" si="147"/>
        <v>-7.5780806212390601</v>
      </c>
      <c r="AK120" s="4">
        <f t="shared" si="147"/>
        <v>-6.8086687282016811</v>
      </c>
      <c r="AL120" s="4">
        <f t="shared" si="147"/>
        <v>-4.4597092602872976</v>
      </c>
      <c r="AM120" s="4">
        <f t="shared" si="147"/>
        <v>-2.0526138447319084</v>
      </c>
      <c r="AN120" s="4">
        <f t="shared" si="147"/>
        <v>-1.5425587261846232</v>
      </c>
      <c r="AO120" s="4">
        <f t="shared" si="147"/>
        <v>-1.4948421495166571</v>
      </c>
      <c r="AP120" s="4">
        <f t="shared" si="147"/>
        <v>-1.4991886463088662</v>
      </c>
      <c r="AQ120" s="4">
        <f t="shared" si="147"/>
        <v>-1.2766156869457461</v>
      </c>
      <c r="AR120" s="4">
        <f t="shared" si="147"/>
        <v>-0.99653707383011181</v>
      </c>
      <c r="AS120" s="4">
        <f t="shared" si="147"/>
        <v>-0.3905539851980393</v>
      </c>
      <c r="AT120" s="4">
        <f t="shared" si="147"/>
        <v>-1.5708550676335307</v>
      </c>
      <c r="AU120" s="4">
        <f t="shared" si="147"/>
        <v>-0.23333164681044138</v>
      </c>
      <c r="AV120" s="4">
        <f t="shared" si="147"/>
        <v>-1.9943621860917631</v>
      </c>
      <c r="AW120" s="4">
        <f t="shared" si="147"/>
        <v>-2.9909764095619096</v>
      </c>
      <c r="AY120" s="2">
        <f t="shared" si="139"/>
        <v>48.129001262367709</v>
      </c>
      <c r="AZ120" s="2">
        <f t="shared" si="139"/>
        <v>61.850847337150157</v>
      </c>
      <c r="BA120" s="2">
        <f t="shared" si="139"/>
        <v>69.085509830740406</v>
      </c>
      <c r="BB120" s="2">
        <f t="shared" si="139"/>
        <v>74.347763283561733</v>
      </c>
      <c r="BC120" s="2">
        <f t="shared" si="139"/>
        <v>81.654457062270808</v>
      </c>
      <c r="BD120" s="2">
        <f t="shared" si="139"/>
        <v>89.78515432141532</v>
      </c>
      <c r="BE120" s="2">
        <f t="shared" si="139"/>
        <v>90.261651161078404</v>
      </c>
      <c r="BF120" s="2">
        <f t="shared" si="139"/>
        <v>90.775348883142968</v>
      </c>
      <c r="BG120" s="2">
        <f t="shared" si="139"/>
        <v>93.684935915597919</v>
      </c>
      <c r="BH120" s="2">
        <f t="shared" si="139"/>
        <v>92.272739227972949</v>
      </c>
      <c r="BI120" s="2">
        <f t="shared" si="139"/>
        <v>93.922639389221473</v>
      </c>
      <c r="BJ120" s="2">
        <f t="shared" si="139"/>
        <v>91.351834331920017</v>
      </c>
      <c r="BK120" s="2">
        <f t="shared" si="139"/>
        <v>103.00434881058595</v>
      </c>
      <c r="BL120" s="2">
        <f t="shared" si="139"/>
        <v>94.116495697008375</v>
      </c>
      <c r="BM120" s="2">
        <f t="shared" si="139"/>
        <v>93.740605109096052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 t="str">
        <f t="shared" si="140"/>
        <v/>
      </c>
      <c r="CF120" s="2" t="str">
        <f t="shared" si="140"/>
        <v/>
      </c>
      <c r="CG120" s="2" t="str">
        <f t="shared" si="140"/>
        <v/>
      </c>
      <c r="CH120" s="2" t="str">
        <f t="shared" si="140"/>
        <v/>
      </c>
      <c r="CI120" s="2" t="str">
        <f t="shared" si="140"/>
        <v/>
      </c>
      <c r="CJ120" s="2" t="str">
        <f t="shared" si="140"/>
        <v/>
      </c>
      <c r="CK120" s="2">
        <f t="shared" si="140"/>
        <v>89.212999999999994</v>
      </c>
      <c r="CL120" s="2" t="str">
        <f t="shared" si="140"/>
        <v/>
      </c>
      <c r="CM120" s="2">
        <f t="shared" si="140"/>
        <v>92.531999999999996</v>
      </c>
      <c r="CN120" s="2">
        <f t="shared" si="140"/>
        <v>91.29</v>
      </c>
      <c r="CO120" s="2">
        <f t="shared" si="140"/>
        <v>93.71</v>
      </c>
      <c r="CP120" s="2">
        <f t="shared" si="140"/>
        <v>90.21</v>
      </c>
      <c r="CQ120" s="2" t="str">
        <f t="shared" si="140"/>
        <v/>
      </c>
      <c r="CR120" s="2" t="str">
        <f t="shared" si="140"/>
        <v/>
      </c>
      <c r="CS120" s="2" t="str">
        <f t="shared" si="140"/>
        <v/>
      </c>
      <c r="CU120" s="2" t="str">
        <f t="shared" si="110"/>
        <v/>
      </c>
      <c r="CV120" s="2" t="str">
        <f t="shared" si="111"/>
        <v/>
      </c>
      <c r="CW120" s="2" t="str">
        <f t="shared" si="112"/>
        <v/>
      </c>
      <c r="CX120" s="2" t="str">
        <f t="shared" si="113"/>
        <v/>
      </c>
      <c r="CY120" s="2" t="str">
        <f t="shared" si="114"/>
        <v/>
      </c>
      <c r="CZ120" s="2" t="str">
        <f t="shared" si="115"/>
        <v/>
      </c>
      <c r="DA120" s="2">
        <f t="shared" si="116"/>
        <v>89.212999999999994</v>
      </c>
      <c r="DB120" s="2" t="str">
        <f t="shared" si="117"/>
        <v/>
      </c>
      <c r="DC120" s="2">
        <f t="shared" si="118"/>
        <v>92.531999999999996</v>
      </c>
      <c r="DD120" s="2">
        <f t="shared" si="119"/>
        <v>91.29</v>
      </c>
      <c r="DE120" s="2">
        <f t="shared" si="120"/>
        <v>93.71</v>
      </c>
      <c r="DF120" s="2">
        <f t="shared" si="121"/>
        <v>90.21</v>
      </c>
      <c r="DG120" s="2" t="str">
        <f t="shared" si="122"/>
        <v/>
      </c>
      <c r="DH120" s="2" t="str">
        <f t="shared" si="123"/>
        <v/>
      </c>
      <c r="DI120" s="2" t="str">
        <f t="shared" si="124"/>
        <v/>
      </c>
      <c r="DK120" s="2">
        <f t="shared" si="148"/>
        <v>80.634473574789368</v>
      </c>
      <c r="DL120" s="2">
        <f t="shared" si="148"/>
        <v>90.499658411356094</v>
      </c>
      <c r="DM120" s="2">
        <f t="shared" si="148"/>
        <v>93.740512533977679</v>
      </c>
      <c r="DN120" s="2">
        <f t="shared" si="148"/>
        <v>95.689523406825728</v>
      </c>
      <c r="DO120" s="2">
        <f t="shared" si="148"/>
        <v>102.960752038659</v>
      </c>
      <c r="DP120" s="2">
        <f t="shared" si="148"/>
        <v>109.33388287526428</v>
      </c>
      <c r="DQ120" s="2">
        <f t="shared" si="148"/>
        <v>109.96832829960738</v>
      </c>
      <c r="DR120" s="2">
        <f t="shared" si="148"/>
        <v>113.63292811839327</v>
      </c>
      <c r="DS120" s="2">
        <f t="shared" si="148"/>
        <v>117.05687515868517</v>
      </c>
      <c r="DT120" s="2">
        <f t="shared" si="148"/>
        <v>114.87994492612698</v>
      </c>
      <c r="DU120" s="2">
        <f t="shared" si="148"/>
        <v>117.38948118393235</v>
      </c>
      <c r="DV120" s="2">
        <f t="shared" si="148"/>
        <v>115.8670229537904</v>
      </c>
      <c r="DW120" s="2">
        <f t="shared" si="148"/>
        <v>125.32642063041891</v>
      </c>
      <c r="DX120" s="2">
        <f t="shared" si="148"/>
        <v>115.40846827647675</v>
      </c>
      <c r="DY120" s="2">
        <f t="shared" si="148"/>
        <v>110.62736027874564</v>
      </c>
      <c r="EA120" s="2">
        <f t="shared" si="152"/>
        <v>47.923509575457082</v>
      </c>
      <c r="EB120" s="2">
        <f t="shared" si="152"/>
        <v>61.556320753680517</v>
      </c>
      <c r="EC120" s="2">
        <f t="shared" si="152"/>
        <v>68.829503227960799</v>
      </c>
      <c r="ED120" s="2">
        <f t="shared" si="152"/>
        <v>74.130839428725324</v>
      </c>
      <c r="EE120" s="2">
        <f t="shared" si="151"/>
        <v>81.443444493566687</v>
      </c>
      <c r="EF120" s="2">
        <f t="shared" si="151"/>
        <v>89.568050930549489</v>
      </c>
      <c r="EG120" s="2">
        <f t="shared" si="151"/>
        <v>90.05499379963311</v>
      </c>
      <c r="EH120" s="2">
        <f t="shared" si="151"/>
        <v>90.510173539280203</v>
      </c>
      <c r="EI120" s="2">
        <f t="shared" si="151"/>
        <v>93.408644263068297</v>
      </c>
      <c r="EJ120" s="2">
        <f t="shared" si="151"/>
        <v>92.01608565602352</v>
      </c>
      <c r="EK120" s="2">
        <f t="shared" si="151"/>
        <v>93.649328786890095</v>
      </c>
      <c r="EL120" s="2">
        <f t="shared" si="151"/>
        <v>91.096041096178979</v>
      </c>
      <c r="EM120" s="2">
        <f t="shared" si="135"/>
        <v>102.79163890139577</v>
      </c>
      <c r="EN120" s="2">
        <f t="shared" si="135"/>
        <v>93.913095444694363</v>
      </c>
      <c r="EO120" s="2">
        <f t="shared" si="135"/>
        <v>93.538188744827565</v>
      </c>
      <c r="EQ120" s="2">
        <f t="shared" si="149"/>
        <v>47.465926079656214</v>
      </c>
      <c r="ER120" s="2">
        <f t="shared" si="149"/>
        <v>61.402153667188152</v>
      </c>
      <c r="ES120" s="2">
        <f t="shared" si="149"/>
        <v>68.665006275848995</v>
      </c>
      <c r="ET120" s="2">
        <f t="shared" si="149"/>
        <v>73.956239325759256</v>
      </c>
      <c r="EU120" s="2">
        <f t="shared" si="149"/>
        <v>81.433196880206737</v>
      </c>
      <c r="EV120" s="2">
        <f t="shared" si="149"/>
        <v>89.296095104746172</v>
      </c>
      <c r="EW120" s="2">
        <f t="shared" si="149"/>
        <v>89.829992363969723</v>
      </c>
      <c r="EX120" s="2">
        <f t="shared" si="149"/>
        <v>90.621168542591988</v>
      </c>
      <c r="EY120" s="2">
        <f t="shared" si="149"/>
        <v>93.274060369363326</v>
      </c>
      <c r="EZ120" s="2">
        <f t="shared" si="149"/>
        <v>91.856518105299983</v>
      </c>
      <c r="FA120" s="2">
        <f t="shared" si="149"/>
        <v>93.229446703439592</v>
      </c>
      <c r="FB120" s="2">
        <f t="shared" si="149"/>
        <v>90.921196526635555</v>
      </c>
      <c r="FC120" s="2">
        <f t="shared" si="149"/>
        <v>101.32069275981448</v>
      </c>
      <c r="FD120" s="2">
        <f t="shared" si="149"/>
        <v>94.216756767233321</v>
      </c>
      <c r="FE120" s="2">
        <f t="shared" si="149"/>
        <v>94.173357711896344</v>
      </c>
      <c r="FG120" s="2">
        <f t="shared" si="150"/>
        <v>0.99368634990362981</v>
      </c>
      <c r="FH120" s="2">
        <f t="shared" si="150"/>
        <v>0.98980881796435383</v>
      </c>
      <c r="FI120" s="2">
        <f t="shared" si="150"/>
        <v>0.98970507528448315</v>
      </c>
      <c r="FJ120" s="2">
        <f t="shared" si="150"/>
        <v>0.98991660003055637</v>
      </c>
      <c r="FK120" s="2">
        <f t="shared" si="150"/>
        <v>0.99019193148511908</v>
      </c>
      <c r="FL120" s="2">
        <f t="shared" si="150"/>
        <v>0.98897895547306702</v>
      </c>
      <c r="FM120" s="2">
        <f t="shared" si="150"/>
        <v>0.98958732452852161</v>
      </c>
      <c r="FN120" s="2">
        <f t="shared" si="150"/>
        <v>0.988546832367313</v>
      </c>
      <c r="FO120" s="2">
        <f t="shared" si="150"/>
        <v>0.98829209011155039</v>
      </c>
      <c r="FP120" s="2">
        <f t="shared" si="150"/>
        <v>0.9887458525717856</v>
      </c>
      <c r="FQ120" s="2">
        <f t="shared" si="150"/>
        <v>0.9884318938640867</v>
      </c>
      <c r="FR120" s="2">
        <f t="shared" si="150"/>
        <v>0.98965515615967248</v>
      </c>
      <c r="FS120" s="2">
        <f t="shared" si="150"/>
        <v>0.99041053337850204</v>
      </c>
      <c r="FT120" s="2">
        <f t="shared" si="150"/>
        <v>0.99055878154725541</v>
      </c>
      <c r="FU120" s="2">
        <f t="shared" si="150"/>
        <v>0.98820932774968417</v>
      </c>
      <c r="FW120" s="2">
        <f t="shared" si="141"/>
        <v>2.2594654431492603E-3</v>
      </c>
      <c r="FX120" s="2">
        <f t="shared" si="141"/>
        <v>2.855598616536868E-3</v>
      </c>
      <c r="FY120" s="2">
        <f t="shared" si="141"/>
        <v>2.7378173734619593E-3</v>
      </c>
      <c r="FZ120" s="2">
        <f t="shared" si="141"/>
        <v>2.6401962071830706E-3</v>
      </c>
      <c r="GA120" s="2">
        <f t="shared" si="141"/>
        <v>2.9917164930517034E-3</v>
      </c>
      <c r="GB120" s="2">
        <f t="shared" si="141"/>
        <v>2.7089807934003039E-3</v>
      </c>
      <c r="GC120" s="2">
        <f t="shared" si="141"/>
        <v>3.0832170287591158E-3</v>
      </c>
      <c r="GD120" s="2">
        <f t="shared" si="141"/>
        <v>3.1222985572020613E-3</v>
      </c>
      <c r="GE120" s="2">
        <f t="shared" si="141"/>
        <v>4.3073788517021191E-3</v>
      </c>
      <c r="GF120" s="2">
        <f t="shared" si="141"/>
        <v>4.1341178158122872E-3</v>
      </c>
      <c r="GG120" s="2">
        <f t="shared" si="141"/>
        <v>3.1389771850543731E-3</v>
      </c>
      <c r="GH120" s="2">
        <f t="shared" si="141"/>
        <v>2.6234921034274518E-3</v>
      </c>
      <c r="GI120" s="2">
        <f t="shared" si="141"/>
        <v>2.3023467190894332E-3</v>
      </c>
      <c r="GJ120" s="2">
        <f t="shared" si="141"/>
        <v>1.5074085897255273E-3</v>
      </c>
      <c r="GK120" s="2">
        <f t="shared" si="141"/>
        <v>1.454012602171192E-3</v>
      </c>
      <c r="GM120" s="86">
        <f t="shared" si="142"/>
        <v>6.5317915168267564E-18</v>
      </c>
      <c r="GN120" s="86">
        <f t="shared" si="142"/>
        <v>2.5781860626267724E-23</v>
      </c>
      <c r="GO120" s="86">
        <f t="shared" si="142"/>
        <v>1.2533647007796545E-26</v>
      </c>
      <c r="GP120" s="86">
        <f t="shared" si="142"/>
        <v>1.800712217138084E-28</v>
      </c>
      <c r="GQ120" s="86">
        <f t="shared" si="142"/>
        <v>2.7920378234503891E-30</v>
      </c>
      <c r="GR120" s="86">
        <f t="shared" si="142"/>
        <v>3.8207165417254256E-26</v>
      </c>
      <c r="GS120" s="86">
        <f t="shared" si="142"/>
        <v>1.8478206139339816E-30</v>
      </c>
      <c r="GT120" s="86">
        <f t="shared" si="142"/>
        <v>1.4487185268867465E-24</v>
      </c>
      <c r="GU120" s="86">
        <f t="shared" si="142"/>
        <v>1.8606428384978638E-28</v>
      </c>
      <c r="GV120" s="86">
        <f t="shared" si="142"/>
        <v>1.508655411272488E-35</v>
      </c>
      <c r="GW120" s="86">
        <f t="shared" si="142"/>
        <v>1.3975637672178271E-35</v>
      </c>
      <c r="GX120" s="86">
        <f t="shared" si="142"/>
        <v>7.0053277703204457E-46</v>
      </c>
      <c r="GY120" s="86">
        <f t="shared" si="142"/>
        <v>2.3822354591407938E-47</v>
      </c>
      <c r="GZ120" s="86">
        <f t="shared" si="142"/>
        <v>4.5666638181930199E-35</v>
      </c>
      <c r="HA120" s="86">
        <f t="shared" si="142"/>
        <v>1.0077330406534368E-35</v>
      </c>
      <c r="HC120" s="86">
        <f t="shared" si="73"/>
        <v>0.15261252531632924</v>
      </c>
      <c r="HD120" s="86">
        <f t="shared" si="73"/>
        <v>9.4468228505974194E-2</v>
      </c>
      <c r="HE120" s="86">
        <f t="shared" si="73"/>
        <v>6.9353690378661986E-2</v>
      </c>
      <c r="HF120" s="86">
        <f t="shared" si="73"/>
        <v>5.5277042545766424E-2</v>
      </c>
      <c r="HG120" s="86">
        <f t="shared" si="73"/>
        <v>1.6695425238719652E-2</v>
      </c>
      <c r="HH120" s="86">
        <f t="shared" si="73"/>
        <v>2.9036503098571562E-2</v>
      </c>
      <c r="HI120" s="86">
        <f t="shared" si="138"/>
        <v>7.7646347007897833E-3</v>
      </c>
      <c r="HJ120" s="86">
        <f t="shared" si="138"/>
        <v>1.0830407679358764E-2</v>
      </c>
      <c r="HK120" s="86">
        <f t="shared" si="138"/>
        <v>2.5954071282787792E-3</v>
      </c>
      <c r="HL120" s="86">
        <f t="shared" si="138"/>
        <v>3.1288365099867252E-4</v>
      </c>
      <c r="HM120" s="86">
        <f t="shared" si="138"/>
        <v>3.0864148252684178E-3</v>
      </c>
      <c r="HN120" s="86">
        <f t="shared" si="138"/>
        <v>6.5818494682572393E-3</v>
      </c>
      <c r="HO120" s="86">
        <f t="shared" si="138"/>
        <v>5.0264903164938035E-2</v>
      </c>
      <c r="HP120" s="86">
        <f t="shared" si="138"/>
        <v>3.4872416801875743E-2</v>
      </c>
      <c r="HQ120" s="86">
        <f t="shared" si="138"/>
        <v>9.9799891556887933E-3</v>
      </c>
      <c r="HS120" s="86">
        <f t="shared" si="143"/>
        <v>2.9413232447274823E-9</v>
      </c>
      <c r="HT120" s="86">
        <f t="shared" si="143"/>
        <v>1.0241069106335547E-10</v>
      </c>
      <c r="HU120" s="86">
        <f t="shared" si="143"/>
        <v>5.2808583084088208E-11</v>
      </c>
      <c r="HV120" s="86">
        <f t="shared" si="143"/>
        <v>1.2387987422416459E-11</v>
      </c>
      <c r="HW120" s="86">
        <f t="shared" si="143"/>
        <v>1.9650582898606587E-11</v>
      </c>
      <c r="HX120" s="86">
        <f t="shared" si="143"/>
        <v>1.1142341904009615E-11</v>
      </c>
      <c r="HY120" s="86">
        <f t="shared" si="143"/>
        <v>2.8651881332407795E-11</v>
      </c>
      <c r="HZ120" s="86">
        <f t="shared" si="143"/>
        <v>3.5254477716074935E-11</v>
      </c>
      <c r="IA120" s="86">
        <f t="shared" si="143"/>
        <v>6.0833298329140622E-11</v>
      </c>
      <c r="IB120" s="86">
        <f t="shared" si="143"/>
        <v>6.7978377262108289E-11</v>
      </c>
      <c r="IC120" s="86">
        <f t="shared" si="143"/>
        <v>1.5623961841777987E-11</v>
      </c>
      <c r="ID120" s="86">
        <f t="shared" si="143"/>
        <v>2.8221500644879877E-12</v>
      </c>
      <c r="IE120" s="86">
        <f t="shared" si="143"/>
        <v>7.5082991188129127E-11</v>
      </c>
      <c r="IF120" s="86">
        <f t="shared" si="143"/>
        <v>5.7046733649474874E-7</v>
      </c>
      <c r="IG120" s="86">
        <f t="shared" si="143"/>
        <v>2.0010844514891842E-5</v>
      </c>
      <c r="II120" s="86">
        <f t="shared" si="144"/>
        <v>1.5534483534628736E-54</v>
      </c>
      <c r="IJ120" s="86">
        <f t="shared" si="144"/>
        <v>1.5518096166696459E-64</v>
      </c>
      <c r="IK120" s="86">
        <f t="shared" si="144"/>
        <v>2.8837131638259049E-69</v>
      </c>
      <c r="IL120" s="86">
        <f t="shared" si="144"/>
        <v>3.5816253263474049E-73</v>
      </c>
      <c r="IM120" s="86">
        <f t="shared" si="144"/>
        <v>2.4195389081068118E-72</v>
      </c>
      <c r="IN120" s="86">
        <f t="shared" si="144"/>
        <v>9.3600346650665159E-72</v>
      </c>
      <c r="IO120" s="86">
        <f t="shared" si="144"/>
        <v>4.4798480595797131E-71</v>
      </c>
      <c r="IP120" s="86">
        <f t="shared" si="144"/>
        <v>2.6556314114055996E-71</v>
      </c>
      <c r="IQ120" s="86">
        <f t="shared" si="144"/>
        <v>2.4492631643017216E-70</v>
      </c>
      <c r="IR120" s="86">
        <f t="shared" si="144"/>
        <v>6.5692448235190507E-71</v>
      </c>
      <c r="IS120" s="86">
        <f t="shared" si="144"/>
        <v>5.0292712466638767E-73</v>
      </c>
      <c r="IT120" s="86">
        <f t="shared" si="144"/>
        <v>3.3822384609078798E-76</v>
      </c>
      <c r="IU120" s="86">
        <f t="shared" si="144"/>
        <v>1.4299224533112195E-65</v>
      </c>
      <c r="IV120" s="86">
        <f t="shared" si="144"/>
        <v>1.2824526667986818E-31</v>
      </c>
      <c r="IW120" s="86">
        <f t="shared" si="144"/>
        <v>4.4021601724471539E-22</v>
      </c>
      <c r="IY120" s="86">
        <f t="shared" si="145"/>
        <v>0.15261252825765248</v>
      </c>
      <c r="IZ120" s="86">
        <f t="shared" si="145"/>
        <v>9.4468228608384885E-2</v>
      </c>
      <c r="JA120" s="86">
        <f t="shared" si="145"/>
        <v>6.9353690431470563E-2</v>
      </c>
      <c r="JB120" s="86">
        <f t="shared" si="145"/>
        <v>5.527704255815441E-2</v>
      </c>
      <c r="JC120" s="86">
        <f t="shared" si="145"/>
        <v>1.6695425258370235E-2</v>
      </c>
      <c r="JD120" s="86">
        <f t="shared" si="145"/>
        <v>2.9036503109713903E-2</v>
      </c>
      <c r="JE120" s="86">
        <f t="shared" si="145"/>
        <v>7.7646347294416645E-3</v>
      </c>
      <c r="JF120" s="86">
        <f t="shared" si="145"/>
        <v>1.0830407714613242E-2</v>
      </c>
      <c r="JG120" s="86">
        <f t="shared" si="145"/>
        <v>2.5954071891120777E-3</v>
      </c>
      <c r="JH120" s="86">
        <f t="shared" si="145"/>
        <v>3.1288371897704979E-4</v>
      </c>
      <c r="JI120" s="86">
        <f t="shared" si="145"/>
        <v>3.0864148408923796E-3</v>
      </c>
      <c r="JJ120" s="86">
        <f t="shared" si="145"/>
        <v>6.5818494710793889E-3</v>
      </c>
      <c r="JK120" s="86">
        <f t="shared" si="145"/>
        <v>5.0264903240021024E-2</v>
      </c>
      <c r="JL120" s="86">
        <f t="shared" si="145"/>
        <v>3.4872987269212237E-2</v>
      </c>
      <c r="JM120" s="86">
        <f t="shared" si="145"/>
        <v>1.0000000000203684E-2</v>
      </c>
    </row>
    <row r="121" spans="2:273" x14ac:dyDescent="0.25">
      <c r="B121" s="2">
        <v>94</v>
      </c>
      <c r="C121" s="37">
        <v>50.417999999999999</v>
      </c>
      <c r="D121" s="37">
        <v>60.557000000000002</v>
      </c>
      <c r="E121" s="37">
        <v>68.081000000000003</v>
      </c>
      <c r="F121" s="37">
        <v>74.257999999999996</v>
      </c>
      <c r="G121" s="37">
        <v>79.694000000000003</v>
      </c>
      <c r="H121" s="37">
        <v>88.081000000000003</v>
      </c>
      <c r="I121" s="37">
        <v>89.328000000000003</v>
      </c>
      <c r="J121" s="37">
        <v>89.677000000000007</v>
      </c>
      <c r="K121" s="37">
        <v>92.564999999999998</v>
      </c>
      <c r="L121" s="37">
        <v>91.468000000000004</v>
      </c>
      <c r="M121" s="37">
        <v>92.855000000000004</v>
      </c>
      <c r="N121" s="37">
        <v>90.725999999999999</v>
      </c>
      <c r="O121" s="37">
        <v>103.65600000000001</v>
      </c>
      <c r="P121" s="37">
        <v>93.061999999999998</v>
      </c>
      <c r="Q121" s="37">
        <v>91.938000000000002</v>
      </c>
      <c r="S121" s="4">
        <f t="shared" si="146"/>
        <v>55.260540785865146</v>
      </c>
      <c r="T121" s="4">
        <f t="shared" si="146"/>
        <v>65.32403735546292</v>
      </c>
      <c r="U121" s="4">
        <f t="shared" si="146"/>
        <v>71.218325865780372</v>
      </c>
      <c r="V121" s="4">
        <f t="shared" si="146"/>
        <v>75.814142452896334</v>
      </c>
      <c r="W121" s="4">
        <f t="shared" si="146"/>
        <v>81.837990807261605</v>
      </c>
      <c r="X121" s="4">
        <f t="shared" si="146"/>
        <v>90.206203864284902</v>
      </c>
      <c r="Y121" s="4">
        <f t="shared" si="146"/>
        <v>90.231100391060707</v>
      </c>
      <c r="Z121" s="4">
        <f t="shared" si="146"/>
        <v>90.81671770791155</v>
      </c>
      <c r="AA121" s="4">
        <f t="shared" si="146"/>
        <v>93.553659862941572</v>
      </c>
      <c r="AB121" s="4">
        <f t="shared" si="146"/>
        <v>92.132958080162354</v>
      </c>
      <c r="AC121" s="4">
        <f t="shared" si="146"/>
        <v>93.777933028531777</v>
      </c>
      <c r="AD121" s="4">
        <f t="shared" si="146"/>
        <v>91.286473096070395</v>
      </c>
      <c r="AE121" s="4">
        <f t="shared" si="146"/>
        <v>103.89439857721166</v>
      </c>
      <c r="AF121" s="4">
        <f t="shared" si="146"/>
        <v>94.610795898364543</v>
      </c>
      <c r="AG121" s="4">
        <f t="shared" si="146"/>
        <v>93.749121581822038</v>
      </c>
      <c r="AI121" s="4">
        <f t="shared" si="147"/>
        <v>-4.8425407858651468</v>
      </c>
      <c r="AJ121" s="4">
        <f t="shared" si="147"/>
        <v>-4.767037355462918</v>
      </c>
      <c r="AK121" s="4">
        <f t="shared" si="147"/>
        <v>-3.1373258657803689</v>
      </c>
      <c r="AL121" s="4">
        <f t="shared" si="147"/>
        <v>-1.5561424528963386</v>
      </c>
      <c r="AM121" s="4">
        <f t="shared" si="147"/>
        <v>-2.1439908072616021</v>
      </c>
      <c r="AN121" s="4">
        <f t="shared" si="147"/>
        <v>-2.1252038642848987</v>
      </c>
      <c r="AO121" s="4">
        <f t="shared" si="147"/>
        <v>-0.90310039106070406</v>
      </c>
      <c r="AP121" s="4">
        <f t="shared" si="147"/>
        <v>-1.1397177079115437</v>
      </c>
      <c r="AQ121" s="4">
        <f t="shared" si="147"/>
        <v>-0.98865986294157437</v>
      </c>
      <c r="AR121" s="4">
        <f t="shared" si="147"/>
        <v>-0.66495808016235003</v>
      </c>
      <c r="AS121" s="4">
        <f t="shared" si="147"/>
        <v>-0.92293302853177295</v>
      </c>
      <c r="AT121" s="4">
        <f t="shared" si="147"/>
        <v>-0.56047309607039608</v>
      </c>
      <c r="AU121" s="4">
        <f t="shared" si="147"/>
        <v>-0.23839857721165458</v>
      </c>
      <c r="AV121" s="4">
        <f t="shared" si="147"/>
        <v>-1.5487958983645456</v>
      </c>
      <c r="AW121" s="4">
        <f t="shared" si="147"/>
        <v>-1.8111215818220359</v>
      </c>
      <c r="AY121" s="2">
        <f t="shared" si="139"/>
        <v>47.958364741340311</v>
      </c>
      <c r="AZ121" s="2">
        <f t="shared" si="139"/>
        <v>61.666947005315834</v>
      </c>
      <c r="BA121" s="2">
        <f t="shared" si="139"/>
        <v>68.934627124654426</v>
      </c>
      <c r="BB121" s="2">
        <f t="shared" si="139"/>
        <v>74.230838033918047</v>
      </c>
      <c r="BC121" s="2">
        <f t="shared" si="139"/>
        <v>81.544076627809275</v>
      </c>
      <c r="BD121" s="2">
        <f t="shared" si="139"/>
        <v>89.636012894655963</v>
      </c>
      <c r="BE121" s="2">
        <f t="shared" si="139"/>
        <v>90.133111013517919</v>
      </c>
      <c r="BF121" s="2">
        <f t="shared" si="139"/>
        <v>90.667579227644509</v>
      </c>
      <c r="BG121" s="2">
        <f t="shared" si="139"/>
        <v>93.532118889159975</v>
      </c>
      <c r="BH121" s="2">
        <f t="shared" si="139"/>
        <v>92.131557151902939</v>
      </c>
      <c r="BI121" s="2">
        <f t="shared" si="139"/>
        <v>93.751974429050321</v>
      </c>
      <c r="BJ121" s="2">
        <f t="shared" si="139"/>
        <v>91.217903698810389</v>
      </c>
      <c r="BK121" s="2">
        <f t="shared" si="139"/>
        <v>102.74725801316163</v>
      </c>
      <c r="BL121" s="2">
        <f t="shared" si="139"/>
        <v>94.014280815491261</v>
      </c>
      <c r="BM121" s="2">
        <f t="shared" si="139"/>
        <v>93.656261633846256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 t="str">
        <f t="shared" si="140"/>
        <v/>
      </c>
      <c r="CF121" s="2" t="str">
        <f t="shared" si="140"/>
        <v/>
      </c>
      <c r="CG121" s="2" t="str">
        <f t="shared" si="140"/>
        <v/>
      </c>
      <c r="CH121" s="2" t="str">
        <f t="shared" si="140"/>
        <v/>
      </c>
      <c r="CI121" s="2">
        <f t="shared" si="140"/>
        <v>79.694000000000003</v>
      </c>
      <c r="CJ121" s="2">
        <f t="shared" si="140"/>
        <v>88.081000000000003</v>
      </c>
      <c r="CK121" s="2">
        <f t="shared" si="140"/>
        <v>89.328000000000003</v>
      </c>
      <c r="CL121" s="2">
        <f t="shared" si="140"/>
        <v>89.677000000000007</v>
      </c>
      <c r="CM121" s="2">
        <f t="shared" si="140"/>
        <v>92.564999999999998</v>
      </c>
      <c r="CN121" s="2">
        <f t="shared" si="140"/>
        <v>91.468000000000004</v>
      </c>
      <c r="CO121" s="2">
        <f t="shared" si="140"/>
        <v>92.855000000000004</v>
      </c>
      <c r="CP121" s="2">
        <f t="shared" si="140"/>
        <v>90.725999999999999</v>
      </c>
      <c r="CQ121" s="2" t="str">
        <f t="shared" si="140"/>
        <v/>
      </c>
      <c r="CR121" s="2" t="str">
        <f t="shared" si="140"/>
        <v/>
      </c>
      <c r="CS121" s="2">
        <f t="shared" si="140"/>
        <v>91.938000000000002</v>
      </c>
      <c r="CU121" s="2" t="str">
        <f t="shared" si="110"/>
        <v/>
      </c>
      <c r="CV121" s="2" t="str">
        <f t="shared" si="111"/>
        <v/>
      </c>
      <c r="CW121" s="2" t="str">
        <f t="shared" si="112"/>
        <v/>
      </c>
      <c r="CX121" s="2" t="str">
        <f t="shared" si="113"/>
        <v/>
      </c>
      <c r="CY121" s="2">
        <f t="shared" si="114"/>
        <v>79.694000000000003</v>
      </c>
      <c r="CZ121" s="2">
        <f t="shared" si="115"/>
        <v>88.081000000000003</v>
      </c>
      <c r="DA121" s="2">
        <f t="shared" si="116"/>
        <v>89.328000000000003</v>
      </c>
      <c r="DB121" s="2">
        <f t="shared" si="117"/>
        <v>89.677000000000007</v>
      </c>
      <c r="DC121" s="2">
        <f t="shared" si="118"/>
        <v>92.564999999999998</v>
      </c>
      <c r="DD121" s="2">
        <f t="shared" si="119"/>
        <v>91.468000000000004</v>
      </c>
      <c r="DE121" s="2">
        <f t="shared" si="120"/>
        <v>92.855000000000004</v>
      </c>
      <c r="DF121" s="2">
        <f t="shared" si="121"/>
        <v>90.725999999999999</v>
      </c>
      <c r="DG121" s="2" t="str">
        <f t="shared" si="122"/>
        <v/>
      </c>
      <c r="DH121" s="2" t="str">
        <f t="shared" si="123"/>
        <v/>
      </c>
      <c r="DI121" s="2">
        <f t="shared" si="124"/>
        <v>91.938000000000002</v>
      </c>
      <c r="DK121" s="2">
        <f t="shared" si="148"/>
        <v>80.929040157566476</v>
      </c>
      <c r="DL121" s="2">
        <f t="shared" si="148"/>
        <v>90.752340682573248</v>
      </c>
      <c r="DM121" s="2">
        <f t="shared" si="148"/>
        <v>93.940135608577492</v>
      </c>
      <c r="DN121" s="2">
        <f t="shared" si="148"/>
        <v>95.840797795228028</v>
      </c>
      <c r="DO121" s="2">
        <f t="shared" si="148"/>
        <v>103.12420628208999</v>
      </c>
      <c r="DP121" s="2">
        <f t="shared" si="148"/>
        <v>109.48967653276956</v>
      </c>
      <c r="DQ121" s="2">
        <f t="shared" si="148"/>
        <v>110.10539519782544</v>
      </c>
      <c r="DR121" s="2">
        <f t="shared" si="148"/>
        <v>113.82390682573244</v>
      </c>
      <c r="DS121" s="2">
        <f t="shared" si="148"/>
        <v>117.28355030656621</v>
      </c>
      <c r="DT121" s="2">
        <f t="shared" si="148"/>
        <v>115.08946052453878</v>
      </c>
      <c r="DU121" s="2">
        <f t="shared" si="148"/>
        <v>117.60156441155743</v>
      </c>
      <c r="DV121" s="2">
        <f t="shared" si="148"/>
        <v>116.08318347931139</v>
      </c>
      <c r="DW121" s="2">
        <f t="shared" si="148"/>
        <v>125.58154071793209</v>
      </c>
      <c r="DX121" s="2">
        <f t="shared" si="148"/>
        <v>115.60215355319664</v>
      </c>
      <c r="DY121" s="2">
        <f t="shared" si="148"/>
        <v>110.80009756097562</v>
      </c>
      <c r="EA121" s="2">
        <f t="shared" si="152"/>
        <v>47.768397165582066</v>
      </c>
      <c r="EB121" s="2">
        <f t="shared" si="152"/>
        <v>61.394294797846634</v>
      </c>
      <c r="EC121" s="2">
        <f t="shared" si="152"/>
        <v>68.69788156723061</v>
      </c>
      <c r="ED121" s="2">
        <f t="shared" si="152"/>
        <v>74.030569877228288</v>
      </c>
      <c r="EE121" s="2">
        <f t="shared" si="151"/>
        <v>81.349160718641386</v>
      </c>
      <c r="EF121" s="2">
        <f t="shared" si="151"/>
        <v>89.435007042839601</v>
      </c>
      <c r="EG121" s="2">
        <f t="shared" si="151"/>
        <v>89.94217432437425</v>
      </c>
      <c r="EH121" s="2">
        <f t="shared" si="151"/>
        <v>90.422538062061875</v>
      </c>
      <c r="EI121" s="2">
        <f t="shared" si="151"/>
        <v>93.276107249677906</v>
      </c>
      <c r="EJ121" s="2">
        <f t="shared" si="151"/>
        <v>91.893923503034898</v>
      </c>
      <c r="EK121" s="2">
        <f t="shared" si="151"/>
        <v>93.498792637372105</v>
      </c>
      <c r="EL121" s="2">
        <f t="shared" si="151"/>
        <v>90.981337186670615</v>
      </c>
      <c r="EM121" s="2">
        <f t="shared" si="135"/>
        <v>102.54918382383039</v>
      </c>
      <c r="EN121" s="2">
        <f t="shared" si="135"/>
        <v>93.826155340879779</v>
      </c>
      <c r="EO121" s="2">
        <f t="shared" si="135"/>
        <v>93.468778096551702</v>
      </c>
      <c r="EQ121" s="2">
        <f t="shared" si="149"/>
        <v>47.331793060077004</v>
      </c>
      <c r="ER121" s="2">
        <f t="shared" si="149"/>
        <v>61.247300204373573</v>
      </c>
      <c r="ES121" s="2">
        <f t="shared" si="149"/>
        <v>68.540962552825874</v>
      </c>
      <c r="ET121" s="2">
        <f t="shared" si="149"/>
        <v>73.864540580678693</v>
      </c>
      <c r="EU121" s="2">
        <f t="shared" si="149"/>
        <v>81.33954777095056</v>
      </c>
      <c r="EV121" s="2">
        <f t="shared" si="149"/>
        <v>89.17720676978071</v>
      </c>
      <c r="EW121" s="2">
        <f t="shared" si="149"/>
        <v>89.729613565691338</v>
      </c>
      <c r="EX121" s="2">
        <f t="shared" si="149"/>
        <v>90.527029623115141</v>
      </c>
      <c r="EY121" s="2">
        <f t="shared" si="149"/>
        <v>93.149446346333306</v>
      </c>
      <c r="EZ121" s="2">
        <f t="shared" si="149"/>
        <v>91.744047150757623</v>
      </c>
      <c r="FA121" s="2">
        <f t="shared" si="149"/>
        <v>93.101414823155622</v>
      </c>
      <c r="FB121" s="2">
        <f t="shared" si="149"/>
        <v>90.81603983848558</v>
      </c>
      <c r="FC121" s="2">
        <f t="shared" si="149"/>
        <v>101.15058368037386</v>
      </c>
      <c r="FD121" s="2">
        <f t="shared" si="149"/>
        <v>94.10903678422784</v>
      </c>
      <c r="FE121" s="2">
        <f t="shared" si="149"/>
        <v>94.047474736715245</v>
      </c>
      <c r="FG121" s="2">
        <f t="shared" si="150"/>
        <v>0.99423868207528943</v>
      </c>
      <c r="FH121" s="2">
        <f t="shared" si="150"/>
        <v>0.9906971895614376</v>
      </c>
      <c r="FI121" s="2">
        <f t="shared" si="150"/>
        <v>0.99060240433426661</v>
      </c>
      <c r="FJ121" s="2">
        <f t="shared" si="150"/>
        <v>0.99079566356781634</v>
      </c>
      <c r="FK121" s="2">
        <f t="shared" si="150"/>
        <v>0.99104720890930187</v>
      </c>
      <c r="FL121" s="2">
        <f t="shared" si="150"/>
        <v>0.98993893138562206</v>
      </c>
      <c r="FM121" s="2">
        <f t="shared" si="150"/>
        <v>0.99049481843148934</v>
      </c>
      <c r="FN121" s="2">
        <f t="shared" si="150"/>
        <v>0.98954404994219081</v>
      </c>
      <c r="FO121" s="2">
        <f t="shared" si="150"/>
        <v>0.9893112480528744</v>
      </c>
      <c r="FP121" s="2">
        <f t="shared" si="150"/>
        <v>0.98972592172380869</v>
      </c>
      <c r="FQ121" s="2">
        <f t="shared" si="150"/>
        <v>0.98943901212215535</v>
      </c>
      <c r="FR121" s="2">
        <f t="shared" si="150"/>
        <v>0.99055679475850267</v>
      </c>
      <c r="FS121" s="2">
        <f t="shared" si="150"/>
        <v>0.9912469169163497</v>
      </c>
      <c r="FT121" s="2">
        <f t="shared" si="150"/>
        <v>0.99138234753599963</v>
      </c>
      <c r="FU121" s="2">
        <f t="shared" si="150"/>
        <v>0.98923561157506468</v>
      </c>
      <c r="FW121" s="2">
        <f t="shared" si="141"/>
        <v>2.476914652831866E-3</v>
      </c>
      <c r="FX121" s="2">
        <f t="shared" si="141"/>
        <v>3.1302392296600886E-3</v>
      </c>
      <c r="FY121" s="2">
        <f t="shared" si="141"/>
        <v>3.0011643284330188E-3</v>
      </c>
      <c r="FZ121" s="2">
        <f t="shared" si="141"/>
        <v>2.8941803651356766E-3</v>
      </c>
      <c r="GA121" s="2">
        <f t="shared" si="141"/>
        <v>3.2794053511630162E-3</v>
      </c>
      <c r="GB121" s="2">
        <f t="shared" si="141"/>
        <v>2.9695622561281888E-3</v>
      </c>
      <c r="GC121" s="2">
        <f t="shared" si="141"/>
        <v>3.3796749170376546E-3</v>
      </c>
      <c r="GD121" s="2">
        <f t="shared" si="141"/>
        <v>3.4225013169747803E-3</v>
      </c>
      <c r="GE121" s="2">
        <f t="shared" si="141"/>
        <v>4.7209851024135521E-3</v>
      </c>
      <c r="GF121" s="2">
        <f t="shared" si="141"/>
        <v>4.5311627809477856E-3</v>
      </c>
      <c r="GG121" s="2">
        <f t="shared" si="141"/>
        <v>3.4407780265567184E-3</v>
      </c>
      <c r="GH121" s="2">
        <f t="shared" si="141"/>
        <v>2.875873977315823E-3</v>
      </c>
      <c r="GI121" s="2">
        <f t="shared" si="141"/>
        <v>2.5239123502365898E-3</v>
      </c>
      <c r="GJ121" s="2">
        <f t="shared" si="141"/>
        <v>1.6526003102428908E-3</v>
      </c>
      <c r="GK121" s="2">
        <f t="shared" si="141"/>
        <v>1.5940694983111023E-3</v>
      </c>
      <c r="GM121" s="86">
        <f t="shared" si="142"/>
        <v>3.8167572377913206E-19</v>
      </c>
      <c r="GN121" s="86">
        <f t="shared" si="142"/>
        <v>6.887758680239135E-25</v>
      </c>
      <c r="GO121" s="86">
        <f t="shared" si="142"/>
        <v>2.0208541028403098E-28</v>
      </c>
      <c r="GP121" s="86">
        <f t="shared" si="142"/>
        <v>2.0823797048064096E-30</v>
      </c>
      <c r="GQ121" s="86">
        <f t="shared" si="142"/>
        <v>2.6240981562773575E-32</v>
      </c>
      <c r="GR121" s="86">
        <f t="shared" si="142"/>
        <v>6.3584422058644627E-28</v>
      </c>
      <c r="GS121" s="86">
        <f t="shared" si="142"/>
        <v>1.6989018869848661E-32</v>
      </c>
      <c r="GT121" s="86">
        <f t="shared" si="142"/>
        <v>3.4187482213380124E-26</v>
      </c>
      <c r="GU121" s="86">
        <f t="shared" si="142"/>
        <v>2.3473767708670134E-30</v>
      </c>
      <c r="GV121" s="86">
        <f t="shared" si="142"/>
        <v>6.3396752422151181E-38</v>
      </c>
      <c r="GW121" s="86">
        <f t="shared" si="142"/>
        <v>5.1558787375220449E-38</v>
      </c>
      <c r="GX121" s="86">
        <f t="shared" si="142"/>
        <v>4.396724277076362E-49</v>
      </c>
      <c r="GY121" s="86">
        <f t="shared" si="142"/>
        <v>1.4895900533070949E-50</v>
      </c>
      <c r="GZ121" s="86">
        <f t="shared" si="142"/>
        <v>1.7332930848826139E-37</v>
      </c>
      <c r="HA121" s="86">
        <f t="shared" si="142"/>
        <v>4.1734193261200822E-38</v>
      </c>
      <c r="HC121" s="86">
        <f t="shared" si="73"/>
        <v>9.1080764335898609E-2</v>
      </c>
      <c r="HD121" s="86">
        <f t="shared" si="73"/>
        <v>4.6524219859135907E-2</v>
      </c>
      <c r="HE121" s="86">
        <f t="shared" si="73"/>
        <v>3.0876615991038196E-2</v>
      </c>
      <c r="HF121" s="86">
        <f t="shared" si="73"/>
        <v>2.3669866373843999E-2</v>
      </c>
      <c r="HG121" s="86">
        <f t="shared" si="73"/>
        <v>5.3188163612309849E-3</v>
      </c>
      <c r="HH121" s="86">
        <f t="shared" si="73"/>
        <v>9.7549058190974109E-3</v>
      </c>
      <c r="HI121" s="86">
        <f t="shared" si="138"/>
        <v>2.0238256835668593E-3</v>
      </c>
      <c r="HJ121" s="86">
        <f t="shared" si="138"/>
        <v>3.1402098648785413E-3</v>
      </c>
      <c r="HK121" s="86">
        <f t="shared" si="138"/>
        <v>5.4891723252551805E-4</v>
      </c>
      <c r="HL121" s="86">
        <f t="shared" si="138"/>
        <v>3.8748239851239214E-5</v>
      </c>
      <c r="HM121" s="86">
        <f t="shared" si="138"/>
        <v>5.3483866912570086E-4</v>
      </c>
      <c r="HN121" s="86">
        <f t="shared" si="138"/>
        <v>1.2376325100575077E-3</v>
      </c>
      <c r="HO121" s="86">
        <f t="shared" si="138"/>
        <v>1.838795419274904E-2</v>
      </c>
      <c r="HP121" s="86">
        <f t="shared" si="138"/>
        <v>1.087020538008629E-2</v>
      </c>
      <c r="HQ121" s="86">
        <f t="shared" si="138"/>
        <v>2.314051227604226E-3</v>
      </c>
      <c r="HS121" s="86">
        <f t="shared" si="143"/>
        <v>7.8270049224260107E-9</v>
      </c>
      <c r="HT121" s="86">
        <f t="shared" si="143"/>
        <v>3.4125330586263422E-10</v>
      </c>
      <c r="HU121" s="86">
        <f t="shared" si="143"/>
        <v>1.8566563033594854E-10</v>
      </c>
      <c r="HV121" s="86">
        <f t="shared" si="143"/>
        <v>4.662228677115747E-11</v>
      </c>
      <c r="HW121" s="86">
        <f t="shared" si="143"/>
        <v>7.4508008973591384E-11</v>
      </c>
      <c r="HX121" s="86">
        <f t="shared" si="143"/>
        <v>4.1745682068003429E-11</v>
      </c>
      <c r="HY121" s="86">
        <f t="shared" si="143"/>
        <v>1.0694556453877101E-10</v>
      </c>
      <c r="HZ121" s="86">
        <f t="shared" si="143"/>
        <v>1.3146787485561013E-10</v>
      </c>
      <c r="IA121" s="86">
        <f t="shared" si="143"/>
        <v>2.3868859976705658E-10</v>
      </c>
      <c r="IB121" s="86">
        <f t="shared" si="143"/>
        <v>2.6461890196037206E-10</v>
      </c>
      <c r="IC121" s="86">
        <f t="shared" si="143"/>
        <v>6.0674886588726606E-11</v>
      </c>
      <c r="ID121" s="86">
        <f t="shared" si="143"/>
        <v>1.1356457688361115E-11</v>
      </c>
      <c r="IE121" s="86">
        <f t="shared" si="143"/>
        <v>2.4411468865329837E-10</v>
      </c>
      <c r="IF121" s="86">
        <f t="shared" si="143"/>
        <v>1.0962726662442404E-6</v>
      </c>
      <c r="IG121" s="86">
        <f t="shared" si="143"/>
        <v>3.2150231701906633E-5</v>
      </c>
      <c r="II121" s="86">
        <f t="shared" si="144"/>
        <v>5.9464970049236446E-53</v>
      </c>
      <c r="IJ121" s="86">
        <f t="shared" si="144"/>
        <v>1.4051643107879391E-62</v>
      </c>
      <c r="IK121" s="86">
        <f t="shared" si="144"/>
        <v>3.5404456745523865E-67</v>
      </c>
      <c r="IL121" s="86">
        <f t="shared" si="144"/>
        <v>5.628588911147992E-71</v>
      </c>
      <c r="IM121" s="86">
        <f t="shared" si="144"/>
        <v>3.9906801482800806E-70</v>
      </c>
      <c r="IN121" s="86">
        <f t="shared" si="144"/>
        <v>1.3595715636564227E-69</v>
      </c>
      <c r="IO121" s="86">
        <f t="shared" si="144"/>
        <v>6.9202211265428823E-69</v>
      </c>
      <c r="IP121" s="86">
        <f t="shared" si="144"/>
        <v>4.2165503528511986E-69</v>
      </c>
      <c r="IQ121" s="86">
        <f t="shared" si="144"/>
        <v>4.8642833457473721E-68</v>
      </c>
      <c r="IR121" s="86">
        <f t="shared" si="144"/>
        <v>1.3102200255952043E-68</v>
      </c>
      <c r="IS121" s="86">
        <f t="shared" si="144"/>
        <v>9.0948880415865346E-71</v>
      </c>
      <c r="IT121" s="86">
        <f t="shared" si="144"/>
        <v>6.5461069283150871E-74</v>
      </c>
      <c r="IU121" s="86">
        <f t="shared" si="144"/>
        <v>1.1863548119049809E-63</v>
      </c>
      <c r="IV121" s="86">
        <f t="shared" si="144"/>
        <v>8.9338973779553636E-31</v>
      </c>
      <c r="IW121" s="86">
        <f t="shared" si="144"/>
        <v>1.6491854422691191E-21</v>
      </c>
      <c r="IY121" s="86">
        <f t="shared" si="145"/>
        <v>9.1080772162903528E-2</v>
      </c>
      <c r="IZ121" s="86">
        <f t="shared" si="145"/>
        <v>4.652422020038921E-2</v>
      </c>
      <c r="JA121" s="86">
        <f t="shared" si="145"/>
        <v>3.0876616176703824E-2</v>
      </c>
      <c r="JB121" s="86">
        <f t="shared" si="145"/>
        <v>2.3669866420466285E-2</v>
      </c>
      <c r="JC121" s="86">
        <f t="shared" si="145"/>
        <v>5.318816435738994E-3</v>
      </c>
      <c r="JD121" s="86">
        <f t="shared" si="145"/>
        <v>9.7549058608430925E-3</v>
      </c>
      <c r="JE121" s="86">
        <f t="shared" si="145"/>
        <v>2.0238257905124237E-3</v>
      </c>
      <c r="JF121" s="86">
        <f t="shared" si="145"/>
        <v>3.1402099963464161E-3</v>
      </c>
      <c r="JG121" s="86">
        <f t="shared" si="145"/>
        <v>5.4891747121411786E-4</v>
      </c>
      <c r="JH121" s="86">
        <f t="shared" si="145"/>
        <v>3.8748504470141173E-5</v>
      </c>
      <c r="JI121" s="86">
        <f t="shared" si="145"/>
        <v>5.3483872980058741E-4</v>
      </c>
      <c r="JJ121" s="86">
        <f t="shared" si="145"/>
        <v>1.2376325214139654E-3</v>
      </c>
      <c r="JK121" s="86">
        <f t="shared" si="145"/>
        <v>1.8387954436863731E-2</v>
      </c>
      <c r="JL121" s="86">
        <f t="shared" si="145"/>
        <v>1.0871301652752534E-2</v>
      </c>
      <c r="JM121" s="86">
        <f t="shared" si="145"/>
        <v>2.3462014593061326E-3</v>
      </c>
    </row>
    <row r="122" spans="2:273" x14ac:dyDescent="0.25">
      <c r="B122" s="2">
        <v>95</v>
      </c>
      <c r="C122" s="37">
        <v>47.627000000000002</v>
      </c>
      <c r="D122" s="37">
        <v>60.459000000000003</v>
      </c>
      <c r="E122" s="37">
        <v>68.257999999999996</v>
      </c>
      <c r="F122" s="37">
        <v>72.935000000000002</v>
      </c>
      <c r="G122" s="37">
        <v>80.531999999999996</v>
      </c>
      <c r="H122" s="37">
        <v>88.274000000000001</v>
      </c>
      <c r="I122" s="37">
        <v>88.623000000000005</v>
      </c>
      <c r="J122" s="37">
        <v>89.548000000000002</v>
      </c>
      <c r="K122" s="37">
        <v>92.144999999999996</v>
      </c>
      <c r="L122" s="37">
        <v>91.081000000000003</v>
      </c>
      <c r="M122" s="37">
        <v>93.564999999999998</v>
      </c>
      <c r="N122" s="37">
        <v>90.242000000000004</v>
      </c>
      <c r="O122" s="37">
        <v>102.934</v>
      </c>
      <c r="P122" s="37">
        <v>92.631</v>
      </c>
      <c r="Q122" s="37">
        <v>91.430999999999997</v>
      </c>
      <c r="S122" s="4">
        <f t="shared" si="146"/>
        <v>51.299518282313926</v>
      </c>
      <c r="T122" s="4">
        <f t="shared" si="146"/>
        <v>62.851084941575706</v>
      </c>
      <c r="U122" s="4">
        <f t="shared" si="146"/>
        <v>69.538837590209354</v>
      </c>
      <c r="V122" s="4">
        <f t="shared" si="146"/>
        <v>74.613485966884667</v>
      </c>
      <c r="W122" s="4">
        <f t="shared" si="146"/>
        <v>81.500747034305348</v>
      </c>
      <c r="X122" s="4">
        <f t="shared" si="146"/>
        <v>89.623183521190967</v>
      </c>
      <c r="Y122" s="4">
        <f t="shared" si="146"/>
        <v>90.023219540282426</v>
      </c>
      <c r="Z122" s="4">
        <f t="shared" si="146"/>
        <v>90.591362175657224</v>
      </c>
      <c r="AA122" s="4">
        <f t="shared" si="146"/>
        <v>93.38371547591089</v>
      </c>
      <c r="AB122" s="4">
        <f t="shared" si="146"/>
        <v>91.991823489485611</v>
      </c>
      <c r="AC122" s="4">
        <f t="shared" si="146"/>
        <v>93.585563635162075</v>
      </c>
      <c r="AD122" s="4">
        <f t="shared" si="146"/>
        <v>91.093522453063102</v>
      </c>
      <c r="AE122" s="4">
        <f t="shared" si="146"/>
        <v>102.79273376081382</v>
      </c>
      <c r="AF122" s="4">
        <f t="shared" si="146"/>
        <v>94.042583226562854</v>
      </c>
      <c r="AG122" s="4">
        <f t="shared" si="146"/>
        <v>93.609615512531832</v>
      </c>
      <c r="AI122" s="4">
        <f t="shared" si="147"/>
        <v>-3.6725182823139235</v>
      </c>
      <c r="AJ122" s="4">
        <f t="shared" si="147"/>
        <v>-2.3920849415757033</v>
      </c>
      <c r="AK122" s="4">
        <f t="shared" si="147"/>
        <v>-1.2808375902093587</v>
      </c>
      <c r="AL122" s="4">
        <f t="shared" si="147"/>
        <v>-1.678485966884665</v>
      </c>
      <c r="AM122" s="4">
        <f t="shared" si="147"/>
        <v>-0.96874703430535192</v>
      </c>
      <c r="AN122" s="4">
        <f t="shared" si="147"/>
        <v>-1.349183521190966</v>
      </c>
      <c r="AO122" s="4">
        <f t="shared" si="147"/>
        <v>-1.4002195402824213</v>
      </c>
      <c r="AP122" s="4">
        <f t="shared" si="147"/>
        <v>-1.0433621756572222</v>
      </c>
      <c r="AQ122" s="4">
        <f t="shared" si="147"/>
        <v>-1.2387154759108938</v>
      </c>
      <c r="AR122" s="4">
        <f t="shared" si="147"/>
        <v>-0.91082348948560821</v>
      </c>
      <c r="AS122" s="4">
        <f t="shared" si="147"/>
        <v>-2.0563635162076821E-2</v>
      </c>
      <c r="AT122" s="4">
        <f t="shared" si="147"/>
        <v>-0.85152245306309737</v>
      </c>
      <c r="AU122" s="4">
        <f t="shared" si="147"/>
        <v>0.14126623918618009</v>
      </c>
      <c r="AV122" s="4">
        <f t="shared" si="147"/>
        <v>-1.4115832265628541</v>
      </c>
      <c r="AW122" s="4">
        <f t="shared" si="147"/>
        <v>-2.1786155125318345</v>
      </c>
      <c r="AY122" s="2">
        <f t="shared" si="139"/>
        <v>47.788847359370912</v>
      </c>
      <c r="AZ122" s="2">
        <f t="shared" si="139"/>
        <v>61.484595922767468</v>
      </c>
      <c r="BA122" s="2">
        <f t="shared" si="139"/>
        <v>68.78513301883882</v>
      </c>
      <c r="BB122" s="2">
        <f t="shared" si="139"/>
        <v>74.115147436588401</v>
      </c>
      <c r="BC122" s="2">
        <f t="shared" si="139"/>
        <v>81.434885111171141</v>
      </c>
      <c r="BD122" s="2">
        <f t="shared" si="139"/>
        <v>89.488003483280707</v>
      </c>
      <c r="BE122" s="2">
        <f t="shared" si="139"/>
        <v>90.005719349218111</v>
      </c>
      <c r="BF122" s="2">
        <f t="shared" si="139"/>
        <v>90.561289014520526</v>
      </c>
      <c r="BG122" s="2">
        <f t="shared" si="139"/>
        <v>93.380711915357409</v>
      </c>
      <c r="BH122" s="2">
        <f t="shared" si="139"/>
        <v>91.991716306831222</v>
      </c>
      <c r="BI122" s="2">
        <f t="shared" si="139"/>
        <v>93.582706008578029</v>
      </c>
      <c r="BJ122" s="2">
        <f t="shared" si="139"/>
        <v>91.085358703680953</v>
      </c>
      <c r="BK122" s="2">
        <f t="shared" si="139"/>
        <v>102.49104137478307</v>
      </c>
      <c r="BL122" s="2">
        <f t="shared" si="139"/>
        <v>93.913173306394953</v>
      </c>
      <c r="BM122" s="2">
        <f t="shared" si="139"/>
        <v>93.572966572220849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 t="str">
        <f t="shared" si="140"/>
        <v/>
      </c>
      <c r="CF122" s="2" t="str">
        <f t="shared" si="140"/>
        <v/>
      </c>
      <c r="CG122" s="2" t="str">
        <f t="shared" si="140"/>
        <v/>
      </c>
      <c r="CH122" s="2">
        <f t="shared" si="140"/>
        <v>72.935000000000002</v>
      </c>
      <c r="CI122" s="2">
        <f t="shared" si="140"/>
        <v>80.531999999999996</v>
      </c>
      <c r="CJ122" s="2">
        <f t="shared" si="140"/>
        <v>88.274000000000001</v>
      </c>
      <c r="CK122" s="2">
        <f t="shared" si="140"/>
        <v>88.623000000000005</v>
      </c>
      <c r="CL122" s="2">
        <f t="shared" si="140"/>
        <v>89.548000000000002</v>
      </c>
      <c r="CM122" s="2">
        <f t="shared" si="140"/>
        <v>92.144999999999996</v>
      </c>
      <c r="CN122" s="2">
        <f t="shared" si="140"/>
        <v>91.081000000000003</v>
      </c>
      <c r="CO122" s="2">
        <f t="shared" si="140"/>
        <v>93.564999999999998</v>
      </c>
      <c r="CP122" s="2">
        <f t="shared" si="140"/>
        <v>90.242000000000004</v>
      </c>
      <c r="CQ122" s="2">
        <f t="shared" si="140"/>
        <v>102.934</v>
      </c>
      <c r="CR122" s="2">
        <f t="shared" si="140"/>
        <v>92.631</v>
      </c>
      <c r="CS122" s="2">
        <f t="shared" si="140"/>
        <v>91.430999999999997</v>
      </c>
      <c r="CU122" s="2" t="str">
        <f t="shared" si="110"/>
        <v/>
      </c>
      <c r="CV122" s="2" t="str">
        <f t="shared" si="111"/>
        <v/>
      </c>
      <c r="CW122" s="2" t="str">
        <f t="shared" si="112"/>
        <v/>
      </c>
      <c r="CX122" s="2">
        <f t="shared" si="113"/>
        <v>72.935000000000002</v>
      </c>
      <c r="CY122" s="2">
        <f t="shared" si="114"/>
        <v>80.531999999999996</v>
      </c>
      <c r="CZ122" s="2">
        <f t="shared" si="115"/>
        <v>88.274000000000001</v>
      </c>
      <c r="DA122" s="2">
        <f t="shared" si="116"/>
        <v>88.623000000000005</v>
      </c>
      <c r="DB122" s="2">
        <f t="shared" si="117"/>
        <v>89.548000000000002</v>
      </c>
      <c r="DC122" s="2">
        <f t="shared" si="118"/>
        <v>92.144999999999996</v>
      </c>
      <c r="DD122" s="2">
        <f t="shared" si="119"/>
        <v>91.081000000000003</v>
      </c>
      <c r="DE122" s="2">
        <f t="shared" si="120"/>
        <v>93.564999999999998</v>
      </c>
      <c r="DF122" s="2">
        <f t="shared" si="121"/>
        <v>90.242000000000004</v>
      </c>
      <c r="DG122" s="2">
        <f t="shared" si="122"/>
        <v>102.934</v>
      </c>
      <c r="DH122" s="2">
        <f t="shared" si="123"/>
        <v>92.631</v>
      </c>
      <c r="DI122" s="2">
        <f t="shared" si="124"/>
        <v>91.430999999999997</v>
      </c>
      <c r="DK122" s="2">
        <f t="shared" si="148"/>
        <v>81.223606740343584</v>
      </c>
      <c r="DL122" s="2">
        <f t="shared" si="148"/>
        <v>91.005022953790402</v>
      </c>
      <c r="DM122" s="2">
        <f t="shared" si="148"/>
        <v>94.13975868317732</v>
      </c>
      <c r="DN122" s="2">
        <f t="shared" si="148"/>
        <v>95.992072183630313</v>
      </c>
      <c r="DO122" s="2">
        <f t="shared" si="148"/>
        <v>103.28766052552098</v>
      </c>
      <c r="DP122" s="2">
        <f t="shared" si="148"/>
        <v>109.64547019027485</v>
      </c>
      <c r="DQ122" s="2">
        <f t="shared" si="148"/>
        <v>110.24246209604351</v>
      </c>
      <c r="DR122" s="2">
        <f t="shared" si="148"/>
        <v>114.01488553307161</v>
      </c>
      <c r="DS122" s="2">
        <f t="shared" si="148"/>
        <v>117.51022545444727</v>
      </c>
      <c r="DT122" s="2">
        <f t="shared" si="148"/>
        <v>115.29897612295058</v>
      </c>
      <c r="DU122" s="2">
        <f t="shared" si="148"/>
        <v>117.81364763918252</v>
      </c>
      <c r="DV122" s="2">
        <f t="shared" si="148"/>
        <v>116.29934400483238</v>
      </c>
      <c r="DW122" s="2">
        <f t="shared" si="148"/>
        <v>125.83666080544525</v>
      </c>
      <c r="DX122" s="2">
        <f t="shared" si="148"/>
        <v>115.79583882991652</v>
      </c>
      <c r="DY122" s="2">
        <f t="shared" si="148"/>
        <v>110.97283484320558</v>
      </c>
      <c r="EA122" s="2">
        <f t="shared" si="152"/>
        <v>47.613284755707056</v>
      </c>
      <c r="EB122" s="2">
        <f t="shared" si="152"/>
        <v>61.232268842012751</v>
      </c>
      <c r="EC122" s="2">
        <f t="shared" si="152"/>
        <v>68.56625990650042</v>
      </c>
      <c r="ED122" s="2">
        <f t="shared" si="152"/>
        <v>73.930300325731238</v>
      </c>
      <c r="EE122" s="2">
        <f t="shared" si="151"/>
        <v>81.254876943716084</v>
      </c>
      <c r="EF122" s="2">
        <f t="shared" si="151"/>
        <v>89.301963155129727</v>
      </c>
      <c r="EG122" s="2">
        <f t="shared" si="151"/>
        <v>89.82935484911539</v>
      </c>
      <c r="EH122" s="2">
        <f t="shared" si="151"/>
        <v>90.334902584843547</v>
      </c>
      <c r="EI122" s="2">
        <f t="shared" si="151"/>
        <v>93.143570236287516</v>
      </c>
      <c r="EJ122" s="2">
        <f t="shared" si="151"/>
        <v>91.771761350046262</v>
      </c>
      <c r="EK122" s="2">
        <f t="shared" si="151"/>
        <v>93.34825648785413</v>
      </c>
      <c r="EL122" s="2">
        <f t="shared" si="151"/>
        <v>90.866633277162251</v>
      </c>
      <c r="EM122" s="2">
        <f t="shared" si="135"/>
        <v>102.30672874626499</v>
      </c>
      <c r="EN122" s="2">
        <f t="shared" si="135"/>
        <v>93.739215237065181</v>
      </c>
      <c r="EO122" s="2">
        <f t="shared" si="135"/>
        <v>93.399367448275839</v>
      </c>
      <c r="EQ122" s="2">
        <f t="shared" si="149"/>
        <v>47.197660040497802</v>
      </c>
      <c r="ER122" s="2">
        <f t="shared" si="149"/>
        <v>61.092446741558987</v>
      </c>
      <c r="ES122" s="2">
        <f t="shared" si="149"/>
        <v>68.416918829802754</v>
      </c>
      <c r="ET122" s="2">
        <f t="shared" si="149"/>
        <v>73.772841835598129</v>
      </c>
      <c r="EU122" s="2">
        <f t="shared" si="149"/>
        <v>81.245898661694383</v>
      </c>
      <c r="EV122" s="2">
        <f t="shared" si="149"/>
        <v>89.058318434815234</v>
      </c>
      <c r="EW122" s="2">
        <f t="shared" si="149"/>
        <v>89.629234767412939</v>
      </c>
      <c r="EX122" s="2">
        <f t="shared" si="149"/>
        <v>90.432890703638279</v>
      </c>
      <c r="EY122" s="2">
        <f t="shared" si="149"/>
        <v>93.024832323303286</v>
      </c>
      <c r="EZ122" s="2">
        <f t="shared" si="149"/>
        <v>91.631576196215264</v>
      </c>
      <c r="FA122" s="2">
        <f t="shared" si="149"/>
        <v>92.973382942871652</v>
      </c>
      <c r="FB122" s="2">
        <f t="shared" si="149"/>
        <v>90.710883150335619</v>
      </c>
      <c r="FC122" s="2">
        <f t="shared" si="149"/>
        <v>100.98047460093323</v>
      </c>
      <c r="FD122" s="2">
        <f t="shared" si="149"/>
        <v>94.001316801222359</v>
      </c>
      <c r="FE122" s="2">
        <f t="shared" si="149"/>
        <v>93.921591761534145</v>
      </c>
      <c r="FG122" s="2">
        <f t="shared" si="150"/>
        <v>0.9947429506291019</v>
      </c>
      <c r="FH122" s="2">
        <f t="shared" si="150"/>
        <v>0.99150878558987343</v>
      </c>
      <c r="FI122" s="2">
        <f t="shared" si="150"/>
        <v>0.99142219801984077</v>
      </c>
      <c r="FJ122" s="2">
        <f t="shared" si="150"/>
        <v>0.99159874137800452</v>
      </c>
      <c r="FK122" s="2">
        <f t="shared" si="150"/>
        <v>0.99182852041140501</v>
      </c>
      <c r="FL122" s="2">
        <f t="shared" si="150"/>
        <v>0.99081606615314699</v>
      </c>
      <c r="FM122" s="2">
        <f t="shared" si="150"/>
        <v>0.99132391511029783</v>
      </c>
      <c r="FN122" s="2">
        <f t="shared" si="150"/>
        <v>0.99045527897014873</v>
      </c>
      <c r="FO122" s="2">
        <f t="shared" si="150"/>
        <v>0.99024256555343659</v>
      </c>
      <c r="FP122" s="2">
        <f t="shared" si="150"/>
        <v>0.99062145096883492</v>
      </c>
      <c r="FQ122" s="2">
        <f t="shared" si="150"/>
        <v>0.99035930594244037</v>
      </c>
      <c r="FR122" s="2">
        <f t="shared" si="150"/>
        <v>0.99138053254854663</v>
      </c>
      <c r="FS122" s="2">
        <f t="shared" si="150"/>
        <v>0.99201094036447035</v>
      </c>
      <c r="FT122" s="2">
        <f t="shared" si="150"/>
        <v>0.99213464355779835</v>
      </c>
      <c r="FU122" s="2">
        <f t="shared" si="150"/>
        <v>0.9901734538691439</v>
      </c>
      <c r="FW122" s="2">
        <f t="shared" si="141"/>
        <v>2.7152340557861339E-3</v>
      </c>
      <c r="FX122" s="2">
        <f t="shared" si="141"/>
        <v>3.4312028413445348E-3</v>
      </c>
      <c r="FY122" s="2">
        <f t="shared" si="141"/>
        <v>3.2897587096651585E-3</v>
      </c>
      <c r="FZ122" s="2">
        <f t="shared" si="141"/>
        <v>3.1725198182759921E-3</v>
      </c>
      <c r="GA122" s="2">
        <f t="shared" si="141"/>
        <v>3.5946591456586527E-3</v>
      </c>
      <c r="GB122" s="2">
        <f t="shared" si="141"/>
        <v>3.2551276783328175E-3</v>
      </c>
      <c r="GC122" s="2">
        <f t="shared" si="141"/>
        <v>3.7045319386012107E-3</v>
      </c>
      <c r="GD122" s="2">
        <f t="shared" si="141"/>
        <v>3.7514593506362374E-3</v>
      </c>
      <c r="GE122" s="2">
        <f t="shared" si="141"/>
        <v>5.1741005705226491E-3</v>
      </c>
      <c r="GF122" s="2">
        <f t="shared" si="141"/>
        <v>4.9661501981526921E-3</v>
      </c>
      <c r="GG122" s="2">
        <f t="shared" si="141"/>
        <v>3.7714861011456597E-3</v>
      </c>
      <c r="GH122" s="2">
        <f t="shared" si="141"/>
        <v>3.1524584325967543E-3</v>
      </c>
      <c r="GI122" s="2">
        <f t="shared" si="141"/>
        <v>2.7667411525936023E-3</v>
      </c>
      <c r="GJ122" s="2">
        <f t="shared" si="141"/>
        <v>1.8117513416737075E-3</v>
      </c>
      <c r="GK122" s="2">
        <f t="shared" si="141"/>
        <v>1.7475936804479955E-3</v>
      </c>
      <c r="GM122" s="86">
        <f t="shared" si="142"/>
        <v>2.0154685879381632E-20</v>
      </c>
      <c r="GN122" s="86">
        <f t="shared" si="142"/>
        <v>1.6246203540216304E-26</v>
      </c>
      <c r="GO122" s="86">
        <f t="shared" si="142"/>
        <v>2.8304061792077761E-30</v>
      </c>
      <c r="GP122" s="86">
        <f t="shared" si="142"/>
        <v>2.0658281960977557E-32</v>
      </c>
      <c r="GQ122" s="86">
        <f t="shared" si="142"/>
        <v>2.1066995490617449E-34</v>
      </c>
      <c r="GR122" s="86">
        <f t="shared" si="142"/>
        <v>9.1878114821225198E-30</v>
      </c>
      <c r="GS122" s="86">
        <f t="shared" si="142"/>
        <v>1.3335801462304987E-34</v>
      </c>
      <c r="GT122" s="86">
        <f t="shared" si="142"/>
        <v>7.1112837262892083E-28</v>
      </c>
      <c r="GU122" s="86">
        <f t="shared" si="142"/>
        <v>2.5553123009574983E-32</v>
      </c>
      <c r="GV122" s="86">
        <f t="shared" si="142"/>
        <v>2.2173716276787579E-40</v>
      </c>
      <c r="GW122" s="86">
        <f t="shared" si="142"/>
        <v>1.569739869172227E-40</v>
      </c>
      <c r="GX122" s="86">
        <f t="shared" si="142"/>
        <v>2.136102391287338E-52</v>
      </c>
      <c r="GY122" s="86">
        <f t="shared" si="142"/>
        <v>7.265421203267531E-54</v>
      </c>
      <c r="GZ122" s="86">
        <f t="shared" si="142"/>
        <v>5.4241124351757152E-40</v>
      </c>
      <c r="HA122" s="86">
        <f t="shared" si="142"/>
        <v>1.4385001997095763E-40</v>
      </c>
      <c r="HC122" s="86">
        <f t="shared" si="73"/>
        <v>4.9614703453358514E-2</v>
      </c>
      <c r="HD122" s="86">
        <f t="shared" si="73"/>
        <v>2.0197442866911223E-2</v>
      </c>
      <c r="HE122" s="86">
        <f t="shared" si="73"/>
        <v>1.1939658933420047E-2</v>
      </c>
      <c r="HF122" s="86">
        <f t="shared" si="73"/>
        <v>8.8042795469878681E-3</v>
      </c>
      <c r="HG122" s="86">
        <f t="shared" si="73"/>
        <v>1.4281122876153838E-3</v>
      </c>
      <c r="HH122" s="86">
        <f t="shared" si="73"/>
        <v>2.7322680223998892E-3</v>
      </c>
      <c r="HI122" s="86">
        <f t="shared" si="138"/>
        <v>4.3424866395837112E-4</v>
      </c>
      <c r="HJ122" s="86">
        <f t="shared" si="138"/>
        <v>7.6128472163150334E-4</v>
      </c>
      <c r="HK122" s="86">
        <f t="shared" si="138"/>
        <v>9.4305303364827913E-5</v>
      </c>
      <c r="HL122" s="86">
        <f t="shared" si="138"/>
        <v>3.6645303217537606E-6</v>
      </c>
      <c r="HM122" s="86">
        <f t="shared" si="138"/>
        <v>7.0805367653015925E-5</v>
      </c>
      <c r="HN122" s="86">
        <f t="shared" si="138"/>
        <v>1.7539622748413423E-4</v>
      </c>
      <c r="HO122" s="86">
        <f t="shared" si="138"/>
        <v>5.5849259572458695E-3</v>
      </c>
      <c r="HP122" s="86">
        <f t="shared" si="138"/>
        <v>2.7275804518704793E-3</v>
      </c>
      <c r="HQ122" s="86">
        <f t="shared" si="138"/>
        <v>4.2209967865030528E-4</v>
      </c>
      <c r="HS122" s="86">
        <f t="shared" si="143"/>
        <v>2.0297726526866738E-8</v>
      </c>
      <c r="HT122" s="86">
        <f t="shared" si="143"/>
        <v>1.0998686679403311E-9</v>
      </c>
      <c r="HU122" s="86">
        <f t="shared" si="143"/>
        <v>6.3010391433494678E-10</v>
      </c>
      <c r="HV122" s="86">
        <f t="shared" si="143"/>
        <v>1.6909461360182976E-10</v>
      </c>
      <c r="HW122" s="86">
        <f t="shared" si="143"/>
        <v>2.7194120719740849E-10</v>
      </c>
      <c r="HX122" s="86">
        <f t="shared" si="143"/>
        <v>1.5078912157973993E-10</v>
      </c>
      <c r="HY122" s="86">
        <f t="shared" si="143"/>
        <v>3.8436996530967139E-10</v>
      </c>
      <c r="HZ122" s="86">
        <f t="shared" si="143"/>
        <v>4.7193147143952213E-10</v>
      </c>
      <c r="IA122" s="86">
        <f t="shared" si="143"/>
        <v>8.9788859791930529E-10</v>
      </c>
      <c r="IB122" s="86">
        <f t="shared" si="143"/>
        <v>9.8786333232952164E-10</v>
      </c>
      <c r="IC122" s="86">
        <f t="shared" si="143"/>
        <v>2.2658292678538328E-10</v>
      </c>
      <c r="ID122" s="86">
        <f t="shared" si="143"/>
        <v>4.3972895170140701E-11</v>
      </c>
      <c r="IE122" s="86">
        <f t="shared" si="143"/>
        <v>7.6906416911924682E-10</v>
      </c>
      <c r="IF122" s="86">
        <f t="shared" si="143"/>
        <v>2.0739298616002291E-6</v>
      </c>
      <c r="IG122" s="86">
        <f t="shared" si="143"/>
        <v>5.1090582614770888E-5</v>
      </c>
      <c r="II122" s="86">
        <f t="shared" si="144"/>
        <v>2.1542903173775501E-51</v>
      </c>
      <c r="IJ122" s="86">
        <f t="shared" si="144"/>
        <v>1.1852466708872895E-60</v>
      </c>
      <c r="IK122" s="86">
        <f t="shared" si="144"/>
        <v>4.0317794682126356E-65</v>
      </c>
      <c r="IL122" s="86">
        <f t="shared" si="144"/>
        <v>8.1766541968058525E-69</v>
      </c>
      <c r="IM122" s="86">
        <f t="shared" si="144"/>
        <v>6.0693819970631566E-68</v>
      </c>
      <c r="IN122" s="86">
        <f t="shared" si="144"/>
        <v>1.8271379323868514E-67</v>
      </c>
      <c r="IO122" s="86">
        <f t="shared" si="144"/>
        <v>9.8635354232896724E-67</v>
      </c>
      <c r="IP122" s="86">
        <f t="shared" si="144"/>
        <v>6.1735349406153442E-67</v>
      </c>
      <c r="IQ122" s="86">
        <f t="shared" si="144"/>
        <v>8.8315709813965219E-66</v>
      </c>
      <c r="IR122" s="86">
        <f t="shared" si="144"/>
        <v>2.3904021336782571E-66</v>
      </c>
      <c r="IS122" s="86">
        <f t="shared" si="144"/>
        <v>1.5133294097825197E-68</v>
      </c>
      <c r="IT122" s="86">
        <f t="shared" si="144"/>
        <v>1.1674599285076379E-71</v>
      </c>
      <c r="IU122" s="86">
        <f t="shared" si="144"/>
        <v>9.2042138772638067E-62</v>
      </c>
      <c r="IV122" s="86">
        <f t="shared" si="144"/>
        <v>6.0558601627446567E-30</v>
      </c>
      <c r="IW122" s="86">
        <f t="shared" si="144"/>
        <v>6.0659231377097882E-21</v>
      </c>
      <c r="IY122" s="86">
        <f t="shared" si="145"/>
        <v>4.9614723751085041E-2</v>
      </c>
      <c r="IZ122" s="86">
        <f t="shared" si="145"/>
        <v>2.0197443966779891E-2</v>
      </c>
      <c r="JA122" s="86">
        <f t="shared" si="145"/>
        <v>1.193965956352396E-2</v>
      </c>
      <c r="JB122" s="86">
        <f t="shared" si="145"/>
        <v>8.8042797160824814E-3</v>
      </c>
      <c r="JC122" s="86">
        <f t="shared" si="145"/>
        <v>1.428112559556591E-3</v>
      </c>
      <c r="JD122" s="86">
        <f t="shared" si="145"/>
        <v>2.7322681731890108E-3</v>
      </c>
      <c r="JE122" s="86">
        <f t="shared" si="145"/>
        <v>4.3424904832833645E-4</v>
      </c>
      <c r="JF122" s="86">
        <f t="shared" si="145"/>
        <v>7.6128519356297478E-4</v>
      </c>
      <c r="JG122" s="86">
        <f t="shared" si="145"/>
        <v>9.4306201253425832E-5</v>
      </c>
      <c r="JH122" s="86">
        <f t="shared" si="145"/>
        <v>3.66551818508609E-6</v>
      </c>
      <c r="JI122" s="86">
        <f t="shared" si="145"/>
        <v>7.0805594235942717E-5</v>
      </c>
      <c r="JJ122" s="86">
        <f t="shared" si="145"/>
        <v>1.7539627145702941E-4</v>
      </c>
      <c r="JK122" s="86">
        <f t="shared" si="145"/>
        <v>5.5849267263100386E-3</v>
      </c>
      <c r="JL122" s="86">
        <f t="shared" si="145"/>
        <v>2.7296543817320793E-3</v>
      </c>
      <c r="JM122" s="86">
        <f t="shared" si="145"/>
        <v>4.7319026126507616E-4</v>
      </c>
    </row>
    <row r="123" spans="2:273" x14ac:dyDescent="0.25">
      <c r="B123" s="2">
        <v>96</v>
      </c>
      <c r="C123" s="37">
        <v>46.209000000000003</v>
      </c>
      <c r="D123" s="37">
        <v>60.884999999999998</v>
      </c>
      <c r="E123" s="37">
        <v>68.5</v>
      </c>
      <c r="F123" s="37">
        <v>73.468000000000004</v>
      </c>
      <c r="G123" s="37">
        <v>81.048000000000002</v>
      </c>
      <c r="H123" s="37">
        <v>87.548000000000002</v>
      </c>
      <c r="I123" s="37">
        <v>88.983999999999995</v>
      </c>
      <c r="J123" s="37">
        <v>90.338999999999999</v>
      </c>
      <c r="K123" s="37">
        <v>92.951999999999998</v>
      </c>
      <c r="L123" s="37">
        <v>90.887</v>
      </c>
      <c r="M123" s="37">
        <v>92.418999999999997</v>
      </c>
      <c r="N123" s="37">
        <v>90.242000000000004</v>
      </c>
      <c r="O123" s="37">
        <v>102.672</v>
      </c>
      <c r="P123" s="37">
        <v>92.537999999999997</v>
      </c>
      <c r="Q123" s="37">
        <v>92.245999999999995</v>
      </c>
      <c r="S123" s="4">
        <f t="shared" si="146"/>
        <v>49.146863734973223</v>
      </c>
      <c r="T123" s="4">
        <f t="shared" si="146"/>
        <v>61.748319701834959</v>
      </c>
      <c r="U123" s="4">
        <f t="shared" si="146"/>
        <v>68.850172451236475</v>
      </c>
      <c r="V123" s="4">
        <f t="shared" si="146"/>
        <v>74.135002030183685</v>
      </c>
      <c r="W123" s="4">
        <f t="shared" si="146"/>
        <v>81.339058462481276</v>
      </c>
      <c r="X123" s="4">
        <f t="shared" si="146"/>
        <v>89.367400070695183</v>
      </c>
      <c r="Y123" s="4">
        <f t="shared" si="146"/>
        <v>89.881933477352248</v>
      </c>
      <c r="Z123" s="4">
        <f t="shared" si="146"/>
        <v>90.461372216419932</v>
      </c>
      <c r="AA123" s="4">
        <f t="shared" si="146"/>
        <v>93.23096161058622</v>
      </c>
      <c r="AB123" s="4">
        <f t="shared" si="146"/>
        <v>91.853137407421443</v>
      </c>
      <c r="AC123" s="4">
        <f t="shared" si="146"/>
        <v>93.414983999268273</v>
      </c>
      <c r="AD123" s="4">
        <f t="shared" si="146"/>
        <v>90.954827785873221</v>
      </c>
      <c r="AE123" s="4">
        <f t="shared" si="146"/>
        <v>102.30070969312506</v>
      </c>
      <c r="AF123" s="4">
        <f t="shared" si="146"/>
        <v>93.836286254142564</v>
      </c>
      <c r="AG123" s="4">
        <f t="shared" si="146"/>
        <v>93.530445586626726</v>
      </c>
      <c r="AI123" s="4">
        <f t="shared" si="147"/>
        <v>-2.9378637349732202</v>
      </c>
      <c r="AJ123" s="4">
        <f t="shared" si="147"/>
        <v>-0.86331970183496054</v>
      </c>
      <c r="AK123" s="4">
        <f t="shared" si="147"/>
        <v>-0.35017245123647456</v>
      </c>
      <c r="AL123" s="4">
        <f t="shared" si="147"/>
        <v>-0.66700203018368143</v>
      </c>
      <c r="AM123" s="4">
        <f t="shared" si="147"/>
        <v>-0.2910584624812742</v>
      </c>
      <c r="AN123" s="4">
        <f t="shared" si="147"/>
        <v>-1.8194000706951812</v>
      </c>
      <c r="AO123" s="4">
        <f t="shared" si="147"/>
        <v>-0.89793347735225382</v>
      </c>
      <c r="AP123" s="4">
        <f t="shared" si="147"/>
        <v>-0.12237221641993301</v>
      </c>
      <c r="AQ123" s="4">
        <f t="shared" si="147"/>
        <v>-0.27896161058622226</v>
      </c>
      <c r="AR123" s="4">
        <f t="shared" si="147"/>
        <v>-0.96613740742144216</v>
      </c>
      <c r="AS123" s="4">
        <f t="shared" si="147"/>
        <v>-0.99598399926827597</v>
      </c>
      <c r="AT123" s="4">
        <f t="shared" si="147"/>
        <v>-0.71282778587321616</v>
      </c>
      <c r="AU123" s="4">
        <f t="shared" si="147"/>
        <v>0.3712903068749398</v>
      </c>
      <c r="AV123" s="4">
        <f t="shared" si="147"/>
        <v>-1.2982862541425675</v>
      </c>
      <c r="AW123" s="4">
        <f t="shared" si="147"/>
        <v>-1.284445586626731</v>
      </c>
      <c r="AY123" s="2">
        <f t="shared" si="139"/>
        <v>47.620373487281697</v>
      </c>
      <c r="AZ123" s="2">
        <f t="shared" si="139"/>
        <v>61.303692893874242</v>
      </c>
      <c r="BA123" s="2">
        <f t="shared" si="139"/>
        <v>68.63693417857246</v>
      </c>
      <c r="BB123" s="2">
        <f t="shared" si="139"/>
        <v>74.000604980988314</v>
      </c>
      <c r="BC123" s="2">
        <f t="shared" si="139"/>
        <v>81.326799441240624</v>
      </c>
      <c r="BD123" s="2">
        <f t="shared" si="139"/>
        <v>89.341053564250856</v>
      </c>
      <c r="BE123" s="2">
        <f t="shared" si="139"/>
        <v>89.879397943216674</v>
      </c>
      <c r="BF123" s="2">
        <f t="shared" si="139"/>
        <v>90.456375513484844</v>
      </c>
      <c r="BG123" s="2">
        <f t="shared" si="139"/>
        <v>93.230626597148373</v>
      </c>
      <c r="BH123" s="2">
        <f t="shared" si="139"/>
        <v>91.853130685255323</v>
      </c>
      <c r="BI123" s="2">
        <f t="shared" si="139"/>
        <v>93.41474726551489</v>
      </c>
      <c r="BJ123" s="2">
        <f t="shared" si="139"/>
        <v>90.954106568841695</v>
      </c>
      <c r="BK123" s="2">
        <f t="shared" si="139"/>
        <v>102.23566092489919</v>
      </c>
      <c r="BL123" s="2">
        <f t="shared" si="139"/>
        <v>93.813096985772304</v>
      </c>
      <c r="BM123" s="2">
        <f t="shared" si="139"/>
        <v>93.490649349195721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 t="str">
        <f t="shared" si="140"/>
        <v/>
      </c>
      <c r="CF123" s="2">
        <f t="shared" si="140"/>
        <v>60.884999999999998</v>
      </c>
      <c r="CG123" s="2">
        <f t="shared" si="140"/>
        <v>68.5</v>
      </c>
      <c r="CH123" s="2">
        <f t="shared" si="140"/>
        <v>73.468000000000004</v>
      </c>
      <c r="CI123" s="2">
        <f t="shared" si="140"/>
        <v>81.048000000000002</v>
      </c>
      <c r="CJ123" s="2">
        <f t="shared" si="140"/>
        <v>87.548000000000002</v>
      </c>
      <c r="CK123" s="2">
        <f t="shared" si="140"/>
        <v>88.983999999999995</v>
      </c>
      <c r="CL123" s="2">
        <f t="shared" si="140"/>
        <v>90.338999999999999</v>
      </c>
      <c r="CM123" s="2">
        <f t="shared" si="140"/>
        <v>92.951999999999998</v>
      </c>
      <c r="CN123" s="2">
        <f t="shared" si="140"/>
        <v>90.887</v>
      </c>
      <c r="CO123" s="2">
        <f t="shared" si="140"/>
        <v>92.418999999999997</v>
      </c>
      <c r="CP123" s="2">
        <f t="shared" si="140"/>
        <v>90.242000000000004</v>
      </c>
      <c r="CQ123" s="2">
        <f t="shared" si="140"/>
        <v>102.672</v>
      </c>
      <c r="CR123" s="2">
        <f t="shared" si="140"/>
        <v>92.537999999999997</v>
      </c>
      <c r="CS123" s="2">
        <f t="shared" si="140"/>
        <v>92.245999999999995</v>
      </c>
      <c r="CU123" s="2" t="str">
        <f t="shared" si="110"/>
        <v/>
      </c>
      <c r="CV123" s="2">
        <f t="shared" si="111"/>
        <v>60.884999999999998</v>
      </c>
      <c r="CW123" s="2">
        <f t="shared" si="112"/>
        <v>68.5</v>
      </c>
      <c r="CX123" s="2">
        <f t="shared" si="113"/>
        <v>73.468000000000004</v>
      </c>
      <c r="CY123" s="2">
        <f t="shared" si="114"/>
        <v>81.048000000000002</v>
      </c>
      <c r="CZ123" s="2">
        <f t="shared" si="115"/>
        <v>87.548000000000002</v>
      </c>
      <c r="DA123" s="2">
        <f t="shared" si="116"/>
        <v>88.983999999999995</v>
      </c>
      <c r="DB123" s="2">
        <f t="shared" si="117"/>
        <v>90.338999999999999</v>
      </c>
      <c r="DC123" s="2">
        <f t="shared" si="118"/>
        <v>92.951999999999998</v>
      </c>
      <c r="DD123" s="2">
        <f t="shared" si="119"/>
        <v>90.887</v>
      </c>
      <c r="DE123" s="2">
        <f t="shared" si="120"/>
        <v>92.418999999999997</v>
      </c>
      <c r="DF123" s="2">
        <f t="shared" si="121"/>
        <v>90.242000000000004</v>
      </c>
      <c r="DG123" s="2">
        <f t="shared" si="122"/>
        <v>102.672</v>
      </c>
      <c r="DH123" s="2">
        <f t="shared" si="123"/>
        <v>92.537999999999997</v>
      </c>
      <c r="DI123" s="2">
        <f t="shared" si="124"/>
        <v>92.245999999999995</v>
      </c>
      <c r="DK123" s="2">
        <f t="shared" si="148"/>
        <v>81.518173323120692</v>
      </c>
      <c r="DL123" s="2">
        <f t="shared" si="148"/>
        <v>91.257705225007555</v>
      </c>
      <c r="DM123" s="2">
        <f t="shared" si="148"/>
        <v>94.339381757777133</v>
      </c>
      <c r="DN123" s="2">
        <f t="shared" si="148"/>
        <v>96.143346572032613</v>
      </c>
      <c r="DO123" s="2">
        <f t="shared" si="148"/>
        <v>103.45111476895195</v>
      </c>
      <c r="DP123" s="2">
        <f t="shared" si="148"/>
        <v>109.80126384778013</v>
      </c>
      <c r="DQ123" s="2">
        <f t="shared" si="148"/>
        <v>110.37952899426156</v>
      </c>
      <c r="DR123" s="2">
        <f t="shared" si="148"/>
        <v>114.20586424041078</v>
      </c>
      <c r="DS123" s="2">
        <f t="shared" si="148"/>
        <v>117.7369006023283</v>
      </c>
      <c r="DT123" s="2">
        <f t="shared" si="148"/>
        <v>115.50849172136238</v>
      </c>
      <c r="DU123" s="2">
        <f t="shared" si="148"/>
        <v>118.02573086680761</v>
      </c>
      <c r="DV123" s="2">
        <f t="shared" si="148"/>
        <v>116.51550453035338</v>
      </c>
      <c r="DW123" s="2">
        <f t="shared" si="148"/>
        <v>126.09178089295841</v>
      </c>
      <c r="DX123" s="2">
        <f t="shared" si="148"/>
        <v>115.9895241066364</v>
      </c>
      <c r="DY123" s="2">
        <f t="shared" si="148"/>
        <v>111.14557212543555</v>
      </c>
      <c r="EA123" s="2">
        <f t="shared" si="152"/>
        <v>47.45817234583204</v>
      </c>
      <c r="EB123" s="2">
        <f t="shared" si="152"/>
        <v>61.070242886178868</v>
      </c>
      <c r="EC123" s="2">
        <f t="shared" si="152"/>
        <v>68.43463824577023</v>
      </c>
      <c r="ED123" s="2">
        <f t="shared" si="152"/>
        <v>73.830030774234203</v>
      </c>
      <c r="EE123" s="2">
        <f t="shared" si="151"/>
        <v>81.160593168790797</v>
      </c>
      <c r="EF123" s="2">
        <f t="shared" si="151"/>
        <v>89.168919267419852</v>
      </c>
      <c r="EG123" s="2">
        <f t="shared" si="151"/>
        <v>89.716535373856516</v>
      </c>
      <c r="EH123" s="2">
        <f t="shared" si="151"/>
        <v>90.24726710762522</v>
      </c>
      <c r="EI123" s="2">
        <f t="shared" si="151"/>
        <v>93.011033222897126</v>
      </c>
      <c r="EJ123" s="2">
        <f t="shared" si="151"/>
        <v>91.64959919705764</v>
      </c>
      <c r="EK123" s="2">
        <f t="shared" si="151"/>
        <v>93.197720338336154</v>
      </c>
      <c r="EL123" s="2">
        <f t="shared" si="151"/>
        <v>90.751929367653901</v>
      </c>
      <c r="EM123" s="2">
        <f t="shared" si="135"/>
        <v>102.06427366869961</v>
      </c>
      <c r="EN123" s="2">
        <f t="shared" si="135"/>
        <v>93.652275133250583</v>
      </c>
      <c r="EO123" s="2">
        <f t="shared" si="135"/>
        <v>93.329956799999977</v>
      </c>
      <c r="EQ123" s="2">
        <f t="shared" si="149"/>
        <v>47.063527020918592</v>
      </c>
      <c r="ER123" s="2">
        <f t="shared" si="149"/>
        <v>60.937593278744409</v>
      </c>
      <c r="ES123" s="2">
        <f t="shared" si="149"/>
        <v>68.292875106779633</v>
      </c>
      <c r="ET123" s="2">
        <f t="shared" si="149"/>
        <v>73.681143090517551</v>
      </c>
      <c r="EU123" s="2">
        <f t="shared" si="149"/>
        <v>81.152249552438192</v>
      </c>
      <c r="EV123" s="2">
        <f t="shared" si="149"/>
        <v>88.939430099849773</v>
      </c>
      <c r="EW123" s="2">
        <f t="shared" si="149"/>
        <v>89.52885596913454</v>
      </c>
      <c r="EX123" s="2">
        <f t="shared" si="149"/>
        <v>90.338751784161417</v>
      </c>
      <c r="EY123" s="2">
        <f t="shared" si="149"/>
        <v>92.900218300273266</v>
      </c>
      <c r="EZ123" s="2">
        <f t="shared" si="149"/>
        <v>91.519105241672889</v>
      </c>
      <c r="FA123" s="2">
        <f t="shared" si="149"/>
        <v>92.845351062587682</v>
      </c>
      <c r="FB123" s="2">
        <f t="shared" si="149"/>
        <v>90.605726462185643</v>
      </c>
      <c r="FC123" s="2">
        <f t="shared" si="149"/>
        <v>100.8103655214926</v>
      </c>
      <c r="FD123" s="2">
        <f t="shared" si="149"/>
        <v>93.893596818216878</v>
      </c>
      <c r="FE123" s="2">
        <f t="shared" si="149"/>
        <v>93.795708786353032</v>
      </c>
      <c r="FG123" s="2">
        <f t="shared" si="150"/>
        <v>0.99520329521081985</v>
      </c>
      <c r="FH123" s="2">
        <f t="shared" si="150"/>
        <v>0.99225013022103903</v>
      </c>
      <c r="FI123" s="2">
        <f t="shared" si="150"/>
        <v>0.99217104268255474</v>
      </c>
      <c r="FJ123" s="2">
        <f t="shared" si="150"/>
        <v>0.99233229295244663</v>
      </c>
      <c r="FK123" s="2">
        <f t="shared" si="150"/>
        <v>0.99254215984239458</v>
      </c>
      <c r="FL123" s="2">
        <f t="shared" si="150"/>
        <v>0.99161737889970192</v>
      </c>
      <c r="FM123" s="2">
        <f t="shared" si="150"/>
        <v>0.99208127136868152</v>
      </c>
      <c r="FN123" s="2">
        <f t="shared" si="150"/>
        <v>0.99128779417297286</v>
      </c>
      <c r="FO123" s="2">
        <f t="shared" si="150"/>
        <v>0.99109346733045978</v>
      </c>
      <c r="FP123" s="2">
        <f t="shared" si="150"/>
        <v>0.99143959749076505</v>
      </c>
      <c r="FQ123" s="2">
        <f t="shared" si="150"/>
        <v>0.99120011778661943</v>
      </c>
      <c r="FR123" s="2">
        <f t="shared" si="150"/>
        <v>0.99213298575616715</v>
      </c>
      <c r="FS123" s="2">
        <f t="shared" si="150"/>
        <v>0.9927087656381901</v>
      </c>
      <c r="FT123" s="2">
        <f t="shared" si="150"/>
        <v>0.99282174184010208</v>
      </c>
      <c r="FU123" s="2">
        <f t="shared" si="150"/>
        <v>0.99103032797177415</v>
      </c>
      <c r="FW123" s="2">
        <f t="shared" si="141"/>
        <v>2.9764152352293209E-3</v>
      </c>
      <c r="FX123" s="2">
        <f t="shared" si="141"/>
        <v>3.7609940766630467E-3</v>
      </c>
      <c r="FY123" s="2">
        <f t="shared" si="141"/>
        <v>3.6060041861016461E-3</v>
      </c>
      <c r="FZ123" s="2">
        <f t="shared" si="141"/>
        <v>3.4775344073551193E-3</v>
      </c>
      <c r="GA123" s="2">
        <f t="shared" si="141"/>
        <v>3.9400989249269358E-3</v>
      </c>
      <c r="GB123" s="2">
        <f t="shared" si="141"/>
        <v>3.5680559810885759E-3</v>
      </c>
      <c r="GC123" s="2">
        <f t="shared" si="141"/>
        <v>4.0604872528154142E-3</v>
      </c>
      <c r="GD123" s="2">
        <f t="shared" si="141"/>
        <v>4.1119051432862881E-3</v>
      </c>
      <c r="GE123" s="2">
        <f t="shared" si="141"/>
        <v>5.6704578363490944E-3</v>
      </c>
      <c r="GF123" s="2">
        <f t="shared" si="141"/>
        <v>5.4426676917300699E-3</v>
      </c>
      <c r="GG123" s="2">
        <f t="shared" si="141"/>
        <v>4.1338481094602853E-3</v>
      </c>
      <c r="GH123" s="2">
        <f t="shared" si="141"/>
        <v>3.455550952218681E-3</v>
      </c>
      <c r="GI123" s="2">
        <f t="shared" si="141"/>
        <v>3.0328617858012444E-3</v>
      </c>
      <c r="GJ123" s="2">
        <f t="shared" si="141"/>
        <v>1.9861986663730021E-3</v>
      </c>
      <c r="GK123" s="2">
        <f t="shared" si="141"/>
        <v>1.9158753407688301E-3</v>
      </c>
      <c r="GM123" s="86">
        <f t="shared" si="142"/>
        <v>9.6176990750336573E-22</v>
      </c>
      <c r="GN123" s="86">
        <f t="shared" si="142"/>
        <v>3.3830949767037597E-28</v>
      </c>
      <c r="GO123" s="86">
        <f t="shared" si="142"/>
        <v>3.4434653300022616E-32</v>
      </c>
      <c r="GP123" s="86">
        <f t="shared" si="142"/>
        <v>1.7580235283605364E-34</v>
      </c>
      <c r="GQ123" s="86">
        <f t="shared" si="142"/>
        <v>1.444661333611919E-36</v>
      </c>
      <c r="GR123" s="86">
        <f t="shared" si="142"/>
        <v>1.1526687940107146E-31</v>
      </c>
      <c r="GS123" s="86">
        <f t="shared" si="142"/>
        <v>8.9369240015080982E-37</v>
      </c>
      <c r="GT123" s="86">
        <f t="shared" si="142"/>
        <v>1.3037708076300489E-29</v>
      </c>
      <c r="GU123" s="86">
        <f t="shared" si="142"/>
        <v>2.4000505347124814E-34</v>
      </c>
      <c r="GV123" s="86">
        <f t="shared" si="142"/>
        <v>6.454736047684003E-43</v>
      </c>
      <c r="GW123" s="86">
        <f t="shared" si="142"/>
        <v>3.9438479228119145E-43</v>
      </c>
      <c r="GX123" s="86">
        <f t="shared" si="142"/>
        <v>8.03309754227054E-56</v>
      </c>
      <c r="GY123" s="86">
        <f t="shared" si="142"/>
        <v>2.7640337373622086E-57</v>
      </c>
      <c r="GZ123" s="86">
        <f t="shared" si="142"/>
        <v>1.3994205289319529E-42</v>
      </c>
      <c r="HA123" s="86">
        <f t="shared" si="142"/>
        <v>4.126412184575629E-43</v>
      </c>
      <c r="HC123" s="86">
        <f t="shared" ref="HC123:HK153" si="153" xml:space="preserve"> _xlfn.NORM.DIST($B123, C$8, ABS(C$12), TRUE) * _xlfn.NORM.DIST(($B123 - C$8)*C$16, 0, ABS(C$12), TRUE) * 2</f>
        <v>2.4622395137859614E-2</v>
      </c>
      <c r="HD123" s="86">
        <f t="shared" si="153"/>
        <v>7.7123363479877777E-3</v>
      </c>
      <c r="HE123" s="86">
        <f t="shared" si="153"/>
        <v>4.001267500655761E-3</v>
      </c>
      <c r="HF123" s="86">
        <f t="shared" si="153"/>
        <v>2.839308070629275E-3</v>
      </c>
      <c r="HG123" s="86">
        <f t="shared" si="153"/>
        <v>3.2264771838040119E-4</v>
      </c>
      <c r="HH123" s="86">
        <f t="shared" si="153"/>
        <v>6.3652762440030892E-4</v>
      </c>
      <c r="HI123" s="86">
        <f t="shared" si="138"/>
        <v>7.6578364051422821E-5</v>
      </c>
      <c r="HJ123" s="86">
        <f t="shared" si="138"/>
        <v>1.5407940747899786E-4</v>
      </c>
      <c r="HK123" s="86">
        <f t="shared" si="138"/>
        <v>1.3145509786774696E-5</v>
      </c>
      <c r="HL123" s="86">
        <f t="shared" si="138"/>
        <v>2.643302260948397E-7</v>
      </c>
      <c r="HM123" s="86">
        <f t="shared" si="138"/>
        <v>7.1447785762773465E-6</v>
      </c>
      <c r="HN123" s="86">
        <f t="shared" si="138"/>
        <v>1.8676239974747158E-5</v>
      </c>
      <c r="HO123" s="86">
        <f t="shared" si="138"/>
        <v>1.4037287721586349E-3</v>
      </c>
      <c r="HP123" s="86">
        <f t="shared" si="138"/>
        <v>5.4895426970900994E-4</v>
      </c>
      <c r="HQ123" s="86">
        <f t="shared" si="138"/>
        <v>6.0420028743871447E-5</v>
      </c>
      <c r="HS123" s="86">
        <f t="shared" si="143"/>
        <v>5.1299480485949633E-8</v>
      </c>
      <c r="HT123" s="86">
        <f t="shared" si="143"/>
        <v>3.4288997322635142E-9</v>
      </c>
      <c r="HU123" s="86">
        <f t="shared" si="143"/>
        <v>2.0642629168748259E-9</v>
      </c>
      <c r="HV123" s="86">
        <f t="shared" si="143"/>
        <v>5.9105456251109812E-10</v>
      </c>
      <c r="HW123" s="86">
        <f t="shared" si="143"/>
        <v>9.5545723607856816E-10</v>
      </c>
      <c r="HX123" s="86">
        <f t="shared" si="143"/>
        <v>5.2513336783204662E-10</v>
      </c>
      <c r="HY123" s="86">
        <f t="shared" si="143"/>
        <v>1.3302490900555713E-9</v>
      </c>
      <c r="HZ123" s="86">
        <f t="shared" si="143"/>
        <v>1.6308442527036543E-9</v>
      </c>
      <c r="IA123" s="86">
        <f t="shared" si="143"/>
        <v>3.2384581522088591E-9</v>
      </c>
      <c r="IB123" s="86">
        <f t="shared" si="143"/>
        <v>3.5369041617207755E-9</v>
      </c>
      <c r="IC123" s="86">
        <f t="shared" si="143"/>
        <v>8.1370311215844456E-10</v>
      </c>
      <c r="ID123" s="86">
        <f t="shared" si="143"/>
        <v>1.6384170529766637E-10</v>
      </c>
      <c r="IE123" s="86">
        <f t="shared" si="143"/>
        <v>2.3478123807881098E-9</v>
      </c>
      <c r="IF123" s="86">
        <f t="shared" si="143"/>
        <v>3.8624945312002424E-6</v>
      </c>
      <c r="IG123" s="86">
        <f t="shared" si="143"/>
        <v>8.0305387280004925E-5</v>
      </c>
      <c r="II123" s="86">
        <f t="shared" si="144"/>
        <v>7.3863342158497841E-50</v>
      </c>
      <c r="IJ123" s="86">
        <f t="shared" si="144"/>
        <v>9.3129403087153583E-59</v>
      </c>
      <c r="IK123" s="86">
        <f t="shared" si="144"/>
        <v>4.2586502714523319E-63</v>
      </c>
      <c r="IL123" s="86">
        <f t="shared" si="144"/>
        <v>1.098023945631801E-66</v>
      </c>
      <c r="IM123" s="86">
        <f t="shared" si="144"/>
        <v>8.5119457790638214E-66</v>
      </c>
      <c r="IN123" s="86">
        <f t="shared" si="144"/>
        <v>2.2718970196477293E-65</v>
      </c>
      <c r="IO123" s="86">
        <f t="shared" si="144"/>
        <v>1.2971937079305793E-64</v>
      </c>
      <c r="IP123" s="86">
        <f t="shared" si="144"/>
        <v>8.3349177724267542E-65</v>
      </c>
      <c r="IQ123" s="86">
        <f t="shared" si="144"/>
        <v>1.4658756146625603E-63</v>
      </c>
      <c r="IR123" s="86">
        <f t="shared" si="144"/>
        <v>3.9893296531057337E-64</v>
      </c>
      <c r="IS123" s="86">
        <f t="shared" si="144"/>
        <v>2.3169522414476238E-66</v>
      </c>
      <c r="IT123" s="86">
        <f t="shared" si="144"/>
        <v>1.9185991113896242E-69</v>
      </c>
      <c r="IU123" s="86">
        <f t="shared" si="144"/>
        <v>6.6777771079315916E-60</v>
      </c>
      <c r="IV123" s="86">
        <f t="shared" si="144"/>
        <v>3.9943710167110671E-29</v>
      </c>
      <c r="IW123" s="86">
        <f t="shared" si="144"/>
        <v>2.19053583650946E-20</v>
      </c>
      <c r="IY123" s="86">
        <f t="shared" si="145"/>
        <v>2.4622446437340101E-2</v>
      </c>
      <c r="IZ123" s="86">
        <f t="shared" si="145"/>
        <v>7.7123397768875095E-3</v>
      </c>
      <c r="JA123" s="86">
        <f t="shared" si="145"/>
        <v>4.0012695649186778E-3</v>
      </c>
      <c r="JB123" s="86">
        <f t="shared" si="145"/>
        <v>2.8393086616838375E-3</v>
      </c>
      <c r="JC123" s="86">
        <f t="shared" si="145"/>
        <v>3.2264867383763725E-4</v>
      </c>
      <c r="JD123" s="86">
        <f t="shared" si="145"/>
        <v>6.365281495336767E-4</v>
      </c>
      <c r="JE123" s="86">
        <f t="shared" si="145"/>
        <v>7.6579694300512875E-5</v>
      </c>
      <c r="JF123" s="86">
        <f t="shared" si="145"/>
        <v>1.5408103832325056E-4</v>
      </c>
      <c r="JG123" s="86">
        <f t="shared" si="145"/>
        <v>1.3148748244926905E-5</v>
      </c>
      <c r="JH123" s="86">
        <f t="shared" si="145"/>
        <v>2.6786713025656045E-7</v>
      </c>
      <c r="JI123" s="86">
        <f t="shared" si="145"/>
        <v>7.145592279389505E-6</v>
      </c>
      <c r="JJ123" s="86">
        <f t="shared" si="145"/>
        <v>1.8676403816452457E-5</v>
      </c>
      <c r="JK123" s="86">
        <f t="shared" si="145"/>
        <v>1.4037311199710156E-3</v>
      </c>
      <c r="JL123" s="86">
        <f t="shared" si="145"/>
        <v>5.5281676424021021E-4</v>
      </c>
      <c r="JM123" s="86">
        <f t="shared" si="145"/>
        <v>1.4072541602387639E-4</v>
      </c>
    </row>
    <row r="124" spans="2:273" x14ac:dyDescent="0.25">
      <c r="B124" s="2">
        <v>97</v>
      </c>
      <c r="C124" s="37">
        <v>46.417999999999999</v>
      </c>
      <c r="D124" s="37">
        <v>60.689</v>
      </c>
      <c r="E124" s="37">
        <v>67.629000000000005</v>
      </c>
      <c r="F124" s="37">
        <v>73.129000000000005</v>
      </c>
      <c r="G124" s="37">
        <v>81</v>
      </c>
      <c r="H124" s="37">
        <v>88.677000000000007</v>
      </c>
      <c r="I124" s="37">
        <v>89.525000000000006</v>
      </c>
      <c r="J124" s="37">
        <v>89.096999999999994</v>
      </c>
      <c r="K124" s="37">
        <v>92.661000000000001</v>
      </c>
      <c r="L124" s="37">
        <v>91.29</v>
      </c>
      <c r="M124" s="37">
        <v>92.887</v>
      </c>
      <c r="N124" s="37">
        <v>89.725999999999999</v>
      </c>
      <c r="O124" s="37">
        <v>102.295</v>
      </c>
      <c r="P124" s="37">
        <v>92.876999999999995</v>
      </c>
      <c r="Q124" s="37">
        <v>91.108000000000004</v>
      </c>
      <c r="S124" s="4">
        <f t="shared" si="146"/>
        <v>48.05204351110978</v>
      </c>
      <c r="T124" s="4">
        <f t="shared" si="146"/>
        <v>61.249840216240528</v>
      </c>
      <c r="U124" s="4">
        <f t="shared" si="146"/>
        <v>68.541541117540959</v>
      </c>
      <c r="V124" s="4">
        <f t="shared" si="146"/>
        <v>73.9181213624137</v>
      </c>
      <c r="W124" s="4">
        <f t="shared" si="146"/>
        <v>81.221633708091147</v>
      </c>
      <c r="X124" s="4">
        <f t="shared" si="146"/>
        <v>89.199305926458237</v>
      </c>
      <c r="Y124" s="4">
        <f t="shared" si="146"/>
        <v>89.754371402200903</v>
      </c>
      <c r="Z124" s="4">
        <f t="shared" si="146"/>
        <v>90.353425619057674</v>
      </c>
      <c r="AA124" s="4">
        <f t="shared" si="146"/>
        <v>93.081810450447662</v>
      </c>
      <c r="AB124" s="4">
        <f t="shared" si="146"/>
        <v>91.715721199477187</v>
      </c>
      <c r="AC124" s="4">
        <f t="shared" si="146"/>
        <v>93.248031075247937</v>
      </c>
      <c r="AD124" s="4">
        <f t="shared" si="146"/>
        <v>90.824107239366271</v>
      </c>
      <c r="AE124" s="4">
        <f t="shared" si="146"/>
        <v>101.99254473829373</v>
      </c>
      <c r="AF124" s="4">
        <f t="shared" si="146"/>
        <v>93.718926935304182</v>
      </c>
      <c r="AG124" s="4">
        <f t="shared" si="146"/>
        <v>93.467670963279247</v>
      </c>
      <c r="AI124" s="4">
        <f t="shared" si="147"/>
        <v>-1.6340435111097804</v>
      </c>
      <c r="AJ124" s="4">
        <f t="shared" si="147"/>
        <v>-0.56084021624052838</v>
      </c>
      <c r="AK124" s="4">
        <f t="shared" si="147"/>
        <v>-0.91254111754095391</v>
      </c>
      <c r="AL124" s="4">
        <f t="shared" si="147"/>
        <v>-0.78912136241369524</v>
      </c>
      <c r="AM124" s="4">
        <f t="shared" si="147"/>
        <v>-0.22163370809114724</v>
      </c>
      <c r="AN124" s="4">
        <f t="shared" si="147"/>
        <v>-0.52230592645823037</v>
      </c>
      <c r="AO124" s="4">
        <f t="shared" si="147"/>
        <v>-0.22937140220089702</v>
      </c>
      <c r="AP124" s="4">
        <f t="shared" si="147"/>
        <v>-1.2564256190576799</v>
      </c>
      <c r="AQ124" s="4">
        <f t="shared" si="147"/>
        <v>-0.42081045044766086</v>
      </c>
      <c r="AR124" s="4">
        <f t="shared" si="147"/>
        <v>-0.42572119947718079</v>
      </c>
      <c r="AS124" s="4">
        <f t="shared" si="147"/>
        <v>-0.36103107524793643</v>
      </c>
      <c r="AT124" s="4">
        <f t="shared" si="147"/>
        <v>-1.0981072393662714</v>
      </c>
      <c r="AU124" s="4">
        <f t="shared" si="147"/>
        <v>0.30245526170627102</v>
      </c>
      <c r="AV124" s="4">
        <f t="shared" si="147"/>
        <v>-0.84192693530418694</v>
      </c>
      <c r="AW124" s="4">
        <f t="shared" si="147"/>
        <v>-2.3596709632792425</v>
      </c>
      <c r="AY124" s="2">
        <f t="shared" si="139"/>
        <v>47.452872203179304</v>
      </c>
      <c r="AZ124" s="2">
        <f t="shared" si="139"/>
        <v>61.124142340616785</v>
      </c>
      <c r="BA124" s="2">
        <f t="shared" si="139"/>
        <v>68.489942766524734</v>
      </c>
      <c r="BB124" s="2">
        <f t="shared" si="139"/>
        <v>73.887129686540575</v>
      </c>
      <c r="BC124" s="2">
        <f t="shared" si="139"/>
        <v>81.219741750629083</v>
      </c>
      <c r="BD124" s="2">
        <f t="shared" si="139"/>
        <v>89.195094580402099</v>
      </c>
      <c r="BE124" s="2">
        <f t="shared" si="139"/>
        <v>89.754073422358275</v>
      </c>
      <c r="BF124" s="2">
        <f t="shared" si="139"/>
        <v>90.352742187132364</v>
      </c>
      <c r="BG124" s="2">
        <f t="shared" si="139"/>
        <v>93.081779081837638</v>
      </c>
      <c r="BH124" s="2">
        <f t="shared" si="139"/>
        <v>91.715718994227785</v>
      </c>
      <c r="BI124" s="2">
        <f t="shared" si="139"/>
        <v>93.248015890489924</v>
      </c>
      <c r="BJ124" s="2">
        <f t="shared" si="139"/>
        <v>90.824059982716406</v>
      </c>
      <c r="BK124" s="2">
        <f t="shared" si="139"/>
        <v>101.98107925532868</v>
      </c>
      <c r="BL124" s="2">
        <f t="shared" si="139"/>
        <v>93.713980110968663</v>
      </c>
      <c r="BM124" s="2">
        <f t="shared" si="139"/>
        <v>93.409242865833036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 t="str">
        <f t="shared" si="140"/>
        <v/>
      </c>
      <c r="CF124" s="2">
        <f t="shared" si="140"/>
        <v>60.689</v>
      </c>
      <c r="CG124" s="2">
        <f t="shared" si="140"/>
        <v>67.629000000000005</v>
      </c>
      <c r="CH124" s="2">
        <f t="shared" si="140"/>
        <v>73.129000000000005</v>
      </c>
      <c r="CI124" s="2">
        <f t="shared" si="140"/>
        <v>81</v>
      </c>
      <c r="CJ124" s="2">
        <f t="shared" si="140"/>
        <v>88.677000000000007</v>
      </c>
      <c r="CK124" s="2">
        <f t="shared" si="140"/>
        <v>89.525000000000006</v>
      </c>
      <c r="CL124" s="2">
        <f t="shared" si="140"/>
        <v>89.096999999999994</v>
      </c>
      <c r="CM124" s="2">
        <f t="shared" si="140"/>
        <v>92.661000000000001</v>
      </c>
      <c r="CN124" s="2">
        <f t="shared" si="140"/>
        <v>91.29</v>
      </c>
      <c r="CO124" s="2">
        <f t="shared" si="140"/>
        <v>92.887</v>
      </c>
      <c r="CP124" s="2">
        <f t="shared" si="140"/>
        <v>89.725999999999999</v>
      </c>
      <c r="CQ124" s="2">
        <f t="shared" si="140"/>
        <v>102.295</v>
      </c>
      <c r="CR124" s="2">
        <f t="shared" si="140"/>
        <v>92.876999999999995</v>
      </c>
      <c r="CS124" s="2">
        <f t="shared" si="140"/>
        <v>91.108000000000004</v>
      </c>
      <c r="CU124" s="2" t="str">
        <f t="shared" si="110"/>
        <v/>
      </c>
      <c r="CV124" s="2">
        <f t="shared" si="111"/>
        <v>60.689</v>
      </c>
      <c r="CW124" s="2">
        <f t="shared" si="112"/>
        <v>67.629000000000005</v>
      </c>
      <c r="CX124" s="2">
        <f t="shared" si="113"/>
        <v>73.129000000000005</v>
      </c>
      <c r="CY124" s="2">
        <f t="shared" si="114"/>
        <v>81</v>
      </c>
      <c r="CZ124" s="2">
        <f t="shared" si="115"/>
        <v>88.677000000000007</v>
      </c>
      <c r="DA124" s="2">
        <f t="shared" si="116"/>
        <v>89.525000000000006</v>
      </c>
      <c r="DB124" s="2">
        <f t="shared" si="117"/>
        <v>89.096999999999994</v>
      </c>
      <c r="DC124" s="2">
        <f t="shared" si="118"/>
        <v>92.661000000000001</v>
      </c>
      <c r="DD124" s="2">
        <f t="shared" si="119"/>
        <v>91.29</v>
      </c>
      <c r="DE124" s="2">
        <f t="shared" si="120"/>
        <v>92.887</v>
      </c>
      <c r="DF124" s="2">
        <f t="shared" si="121"/>
        <v>89.725999999999999</v>
      </c>
      <c r="DG124" s="2">
        <f t="shared" si="122"/>
        <v>102.295</v>
      </c>
      <c r="DH124" s="2">
        <f t="shared" si="123"/>
        <v>92.876999999999995</v>
      </c>
      <c r="DI124" s="2">
        <f t="shared" si="124"/>
        <v>91.108000000000004</v>
      </c>
      <c r="DK124" s="2">
        <f t="shared" si="148"/>
        <v>81.812739905897814</v>
      </c>
      <c r="DL124" s="2">
        <f t="shared" si="148"/>
        <v>91.510387496224709</v>
      </c>
      <c r="DM124" s="2">
        <f t="shared" si="148"/>
        <v>94.539004832376946</v>
      </c>
      <c r="DN124" s="2">
        <f t="shared" si="148"/>
        <v>96.294620960434912</v>
      </c>
      <c r="DO124" s="2">
        <f t="shared" si="148"/>
        <v>103.61456901238294</v>
      </c>
      <c r="DP124" s="2">
        <f t="shared" si="148"/>
        <v>109.95705750528542</v>
      </c>
      <c r="DQ124" s="2">
        <f t="shared" si="148"/>
        <v>110.51659589247963</v>
      </c>
      <c r="DR124" s="2">
        <f t="shared" si="148"/>
        <v>114.39684294774995</v>
      </c>
      <c r="DS124" s="2">
        <f t="shared" si="148"/>
        <v>117.96357575020936</v>
      </c>
      <c r="DT124" s="2">
        <f t="shared" si="148"/>
        <v>115.71800731977417</v>
      </c>
      <c r="DU124" s="2">
        <f t="shared" si="148"/>
        <v>118.23781409443269</v>
      </c>
      <c r="DV124" s="2">
        <f t="shared" si="148"/>
        <v>116.73166505587437</v>
      </c>
      <c r="DW124" s="2">
        <f t="shared" si="148"/>
        <v>126.34690098047159</v>
      </c>
      <c r="DX124" s="2">
        <f t="shared" si="148"/>
        <v>116.18320938335627</v>
      </c>
      <c r="DY124" s="2">
        <f t="shared" si="148"/>
        <v>111.31830940766551</v>
      </c>
      <c r="EA124" s="2">
        <f t="shared" si="152"/>
        <v>47.30305993595703</v>
      </c>
      <c r="EB124" s="2">
        <f t="shared" si="152"/>
        <v>60.908216930344985</v>
      </c>
      <c r="EC124" s="2">
        <f t="shared" si="152"/>
        <v>68.303016585040055</v>
      </c>
      <c r="ED124" s="2">
        <f t="shared" si="152"/>
        <v>73.729761222737153</v>
      </c>
      <c r="EE124" s="2">
        <f t="shared" si="151"/>
        <v>81.066309393865495</v>
      </c>
      <c r="EF124" s="2">
        <f t="shared" si="151"/>
        <v>89.035875379709964</v>
      </c>
      <c r="EG124" s="2">
        <f t="shared" si="151"/>
        <v>89.603715898597656</v>
      </c>
      <c r="EH124" s="2">
        <f t="shared" si="151"/>
        <v>90.159631630406892</v>
      </c>
      <c r="EI124" s="2">
        <f t="shared" si="151"/>
        <v>92.878496209506736</v>
      </c>
      <c r="EJ124" s="2">
        <f t="shared" si="151"/>
        <v>91.527437044069018</v>
      </c>
      <c r="EK124" s="2">
        <f t="shared" si="151"/>
        <v>93.047184188818164</v>
      </c>
      <c r="EL124" s="2">
        <f t="shared" si="151"/>
        <v>90.637225458145537</v>
      </c>
      <c r="EM124" s="2">
        <f t="shared" si="135"/>
        <v>101.82181859113422</v>
      </c>
      <c r="EN124" s="2">
        <f t="shared" si="135"/>
        <v>93.565335029436</v>
      </c>
      <c r="EO124" s="2">
        <f t="shared" si="135"/>
        <v>93.260546151724114</v>
      </c>
      <c r="EQ124" s="2">
        <f t="shared" si="149"/>
        <v>46.929394001339389</v>
      </c>
      <c r="ER124" s="2">
        <f t="shared" si="149"/>
        <v>60.78273981592983</v>
      </c>
      <c r="ES124" s="2">
        <f t="shared" si="149"/>
        <v>68.168831383756526</v>
      </c>
      <c r="ET124" s="2">
        <f t="shared" si="149"/>
        <v>73.589444345436988</v>
      </c>
      <c r="EU124" s="2">
        <f t="shared" si="149"/>
        <v>81.058600443182016</v>
      </c>
      <c r="EV124" s="2">
        <f t="shared" si="149"/>
        <v>88.820541764884297</v>
      </c>
      <c r="EW124" s="2">
        <f t="shared" si="149"/>
        <v>89.428477170856141</v>
      </c>
      <c r="EX124" s="2">
        <f t="shared" si="149"/>
        <v>90.244612864684555</v>
      </c>
      <c r="EY124" s="2">
        <f t="shared" si="149"/>
        <v>92.775604277243247</v>
      </c>
      <c r="EZ124" s="2">
        <f t="shared" si="149"/>
        <v>91.40663428713053</v>
      </c>
      <c r="FA124" s="2">
        <f t="shared" si="149"/>
        <v>92.717319182303712</v>
      </c>
      <c r="FB124" s="2">
        <f t="shared" si="149"/>
        <v>90.500569774035682</v>
      </c>
      <c r="FC124" s="2">
        <f t="shared" si="149"/>
        <v>100.64025644205198</v>
      </c>
      <c r="FD124" s="2">
        <f t="shared" si="149"/>
        <v>93.785876835211397</v>
      </c>
      <c r="FE124" s="2">
        <f t="shared" si="149"/>
        <v>93.669825811171933</v>
      </c>
      <c r="FG124" s="2">
        <f t="shared" si="150"/>
        <v>0.99562350610469319</v>
      </c>
      <c r="FH124" s="2">
        <f t="shared" si="150"/>
        <v>0.99292721179162258</v>
      </c>
      <c r="FI124" s="2">
        <f t="shared" si="150"/>
        <v>0.99285498412582796</v>
      </c>
      <c r="FJ124" s="2">
        <f t="shared" si="150"/>
        <v>0.99300224684976901</v>
      </c>
      <c r="FK124" s="2">
        <f t="shared" si="150"/>
        <v>0.99319390271513563</v>
      </c>
      <c r="FL124" s="2">
        <f t="shared" si="150"/>
        <v>0.99234931570416307</v>
      </c>
      <c r="FM124" s="2">
        <f t="shared" si="150"/>
        <v>0.9927729981519936</v>
      </c>
      <c r="FN124" s="2">
        <f t="shared" si="150"/>
        <v>0.99204827822273134</v>
      </c>
      <c r="FO124" s="2">
        <f t="shared" si="150"/>
        <v>0.99187077496677234</v>
      </c>
      <c r="FP124" s="2">
        <f t="shared" si="150"/>
        <v>0.99218693514505762</v>
      </c>
      <c r="FQ124" s="2">
        <f t="shared" si="150"/>
        <v>0.99196819305440875</v>
      </c>
      <c r="FR124" s="2">
        <f t="shared" si="150"/>
        <v>0.99282022781193424</v>
      </c>
      <c r="FS124" s="2">
        <f t="shared" si="150"/>
        <v>0.99334604638852342</v>
      </c>
      <c r="FT124" s="2">
        <f t="shared" si="150"/>
        <v>0.99344921321517476</v>
      </c>
      <c r="FU124" s="2">
        <f t="shared" si="150"/>
        <v>0.99181310050606741</v>
      </c>
      <c r="FW124" s="2">
        <f t="shared" si="141"/>
        <v>3.2626375118080786E-3</v>
      </c>
      <c r="FX124" s="2">
        <f t="shared" si="141"/>
        <v>4.1223521892158185E-3</v>
      </c>
      <c r="FY124" s="2">
        <f t="shared" si="141"/>
        <v>3.9525298770376324E-3</v>
      </c>
      <c r="FZ124" s="2">
        <f t="shared" si="141"/>
        <v>3.8117617841133002E-3</v>
      </c>
      <c r="GA124" s="2">
        <f t="shared" si="141"/>
        <v>4.3185909201568177E-3</v>
      </c>
      <c r="GB124" s="2">
        <f t="shared" si="141"/>
        <v>3.9109492822466153E-3</v>
      </c>
      <c r="GC124" s="2">
        <f t="shared" si="141"/>
        <v>4.450492264824463E-3</v>
      </c>
      <c r="GD124" s="2">
        <f t="shared" si="141"/>
        <v>4.5068264347538113E-3</v>
      </c>
      <c r="GE124" s="2">
        <f t="shared" si="141"/>
        <v>6.2141337790923568E-3</v>
      </c>
      <c r="GF124" s="2">
        <f t="shared" si="141"/>
        <v>5.9646344306849876E-3</v>
      </c>
      <c r="GG124" s="2">
        <f t="shared" si="141"/>
        <v>4.5308672895675714E-3</v>
      </c>
      <c r="GH124" s="2">
        <f t="shared" si="141"/>
        <v>3.787673520011419E-3</v>
      </c>
      <c r="GI124" s="2">
        <f t="shared" si="141"/>
        <v>3.3244940563497416E-3</v>
      </c>
      <c r="GJ124" s="2">
        <f t="shared" si="141"/>
        <v>2.1774062857021791E-3</v>
      </c>
      <c r="GK124" s="2">
        <f t="shared" si="141"/>
        <v>2.1003273127673449E-3</v>
      </c>
      <c r="GM124" s="86">
        <f t="shared" si="142"/>
        <v>4.1473758503224944E-23</v>
      </c>
      <c r="GN124" s="86">
        <f t="shared" si="142"/>
        <v>6.2193245104717201E-30</v>
      </c>
      <c r="GO124" s="86">
        <f t="shared" si="142"/>
        <v>3.6387594577587327E-34</v>
      </c>
      <c r="GP124" s="86">
        <f t="shared" si="142"/>
        <v>1.2833034812835852E-36</v>
      </c>
      <c r="GQ124" s="86">
        <f t="shared" si="142"/>
        <v>8.461518777460358E-39</v>
      </c>
      <c r="GR124" s="86">
        <f t="shared" si="142"/>
        <v>1.2554649535913592E-33</v>
      </c>
      <c r="GS124" s="86">
        <f t="shared" si="142"/>
        <v>5.11271964257378E-39</v>
      </c>
      <c r="GT124" s="86">
        <f t="shared" si="142"/>
        <v>2.1067006497678475E-31</v>
      </c>
      <c r="GU124" s="86">
        <f t="shared" si="142"/>
        <v>1.9448557534893763E-36</v>
      </c>
      <c r="GV124" s="86">
        <f t="shared" si="142"/>
        <v>1.563733011999058E-45</v>
      </c>
      <c r="GW124" s="86">
        <f t="shared" si="142"/>
        <v>8.1762664511743002E-46</v>
      </c>
      <c r="GX124" s="86">
        <f t="shared" si="142"/>
        <v>2.3382389004852916E-59</v>
      </c>
      <c r="GY124" s="86">
        <f t="shared" si="142"/>
        <v>8.201472583829381E-61</v>
      </c>
      <c r="GZ124" s="86">
        <f t="shared" si="142"/>
        <v>2.976527933804725E-45</v>
      </c>
      <c r="HA124" s="86">
        <f t="shared" si="142"/>
        <v>9.8504316659332443E-46</v>
      </c>
      <c r="HC124" s="86">
        <f t="shared" si="153"/>
        <v>1.111659527972058E-2</v>
      </c>
      <c r="HD124" s="86">
        <f t="shared" si="153"/>
        <v>2.5862216293591651E-3</v>
      </c>
      <c r="HE124" s="86">
        <f t="shared" si="153"/>
        <v>1.1603060412945117E-3</v>
      </c>
      <c r="HF124" s="86">
        <f t="shared" si="153"/>
        <v>7.9283198152307324E-4</v>
      </c>
      <c r="HG124" s="86">
        <f t="shared" si="153"/>
        <v>6.1268590595753845E-5</v>
      </c>
      <c r="HH124" s="86">
        <f t="shared" si="153"/>
        <v>1.231396641551096E-4</v>
      </c>
      <c r="HI124" s="86">
        <f t="shared" si="138"/>
        <v>1.108669836060158E-5</v>
      </c>
      <c r="HJ124" s="86">
        <f t="shared" si="138"/>
        <v>2.6008123113418117E-5</v>
      </c>
      <c r="HK124" s="86">
        <f t="shared" si="138"/>
        <v>1.4856234816275658E-6</v>
      </c>
      <c r="HL124" s="86">
        <f t="shared" si="138"/>
        <v>1.4531255307263245E-8</v>
      </c>
      <c r="HM124" s="86">
        <f t="shared" si="138"/>
        <v>5.4869575109042667E-7</v>
      </c>
      <c r="HN124" s="86">
        <f t="shared" si="138"/>
        <v>1.4910793625146482E-6</v>
      </c>
      <c r="HO124" s="86">
        <f t="shared" si="138"/>
        <v>2.9128288645497292E-4</v>
      </c>
      <c r="HP124" s="86">
        <f t="shared" si="138"/>
        <v>8.8394018642186435E-5</v>
      </c>
      <c r="HQ124" s="86">
        <f t="shared" si="138"/>
        <v>6.7758525260329036E-6</v>
      </c>
      <c r="HS124" s="86">
        <f t="shared" si="143"/>
        <v>1.2635960281888685E-7</v>
      </c>
      <c r="HT124" s="86">
        <f t="shared" si="143"/>
        <v>1.034040919439624E-8</v>
      </c>
      <c r="HU124" s="86">
        <f t="shared" si="143"/>
        <v>6.5284491033418774E-9</v>
      </c>
      <c r="HV124" s="86">
        <f t="shared" si="143"/>
        <v>1.9911622607057676E-9</v>
      </c>
      <c r="HW124" s="86">
        <f t="shared" si="143"/>
        <v>3.2317138976401602E-9</v>
      </c>
      <c r="HX124" s="86">
        <f t="shared" si="143"/>
        <v>1.7633136878680506E-9</v>
      </c>
      <c r="HY124" s="86">
        <f t="shared" si="143"/>
        <v>4.4333786202282807E-9</v>
      </c>
      <c r="HZ124" s="86">
        <f t="shared" si="143"/>
        <v>5.4255315318258349E-9</v>
      </c>
      <c r="IA124" s="86">
        <f t="shared" si="143"/>
        <v>1.1199688690003369E-8</v>
      </c>
      <c r="IB124" s="86">
        <f t="shared" si="143"/>
        <v>1.2145819195474101E-8</v>
      </c>
      <c r="IC124" s="86">
        <f t="shared" si="143"/>
        <v>2.8102646633565242E-9</v>
      </c>
      <c r="ID124" s="86">
        <f t="shared" si="143"/>
        <v>5.8746277727881343E-10</v>
      </c>
      <c r="IE124" s="86">
        <f t="shared" si="143"/>
        <v>6.9456577140368975E-9</v>
      </c>
      <c r="IF124" s="86">
        <f t="shared" si="143"/>
        <v>7.0819256176549843E-6</v>
      </c>
      <c r="IG124" s="86">
        <f t="shared" si="143"/>
        <v>1.2485476719360366E-4</v>
      </c>
      <c r="II124" s="86">
        <f t="shared" si="144"/>
        <v>2.3968374519347459E-48</v>
      </c>
      <c r="IJ124" s="86">
        <f t="shared" si="144"/>
        <v>6.816555664530573E-57</v>
      </c>
      <c r="IK124" s="86">
        <f t="shared" si="144"/>
        <v>4.1724115273664194E-61</v>
      </c>
      <c r="IL124" s="86">
        <f t="shared" si="144"/>
        <v>1.3630493809547775E-64</v>
      </c>
      <c r="IM124" s="86">
        <f t="shared" si="144"/>
        <v>1.1007883108232923E-63</v>
      </c>
      <c r="IN124" s="86">
        <f t="shared" si="144"/>
        <v>2.6137109683343965E-63</v>
      </c>
      <c r="IO124" s="86">
        <f t="shared" si="144"/>
        <v>1.5741295255885561E-62</v>
      </c>
      <c r="IP124" s="86">
        <f t="shared" si="144"/>
        <v>1.0376798024786201E-62</v>
      </c>
      <c r="IQ124" s="86">
        <f t="shared" si="144"/>
        <v>2.2243387918950997E-61</v>
      </c>
      <c r="IR124" s="86">
        <f t="shared" si="144"/>
        <v>6.0902567379412046E-62</v>
      </c>
      <c r="IS124" s="86">
        <f t="shared" si="144"/>
        <v>3.2640142526171385E-64</v>
      </c>
      <c r="IT124" s="86">
        <f t="shared" si="144"/>
        <v>2.9054497972798781E-67</v>
      </c>
      <c r="IU124" s="86">
        <f t="shared" si="144"/>
        <v>4.5305769351307972E-58</v>
      </c>
      <c r="IV124" s="86">
        <f t="shared" si="144"/>
        <v>2.5636644024109059E-28</v>
      </c>
      <c r="IW124" s="86">
        <f t="shared" si="144"/>
        <v>7.7666235541008649E-20</v>
      </c>
      <c r="IY124" s="86">
        <f t="shared" si="145"/>
        <v>1.1116721639323399E-2</v>
      </c>
      <c r="IZ124" s="86">
        <f t="shared" si="145"/>
        <v>2.5862319697683594E-3</v>
      </c>
      <c r="JA124" s="86">
        <f t="shared" si="145"/>
        <v>1.1603125697436151E-3</v>
      </c>
      <c r="JB124" s="86">
        <f t="shared" si="145"/>
        <v>7.9283397268533392E-4</v>
      </c>
      <c r="JC124" s="86">
        <f t="shared" si="145"/>
        <v>6.1271822309651487E-5</v>
      </c>
      <c r="JD124" s="86">
        <f t="shared" si="145"/>
        <v>1.2314142746879748E-4</v>
      </c>
      <c r="JE124" s="86">
        <f t="shared" si="145"/>
        <v>1.1091131739221809E-5</v>
      </c>
      <c r="JF124" s="86">
        <f t="shared" si="145"/>
        <v>2.6013548644949943E-5</v>
      </c>
      <c r="JG124" s="86">
        <f t="shared" si="145"/>
        <v>1.4968231703175692E-6</v>
      </c>
      <c r="JH124" s="86">
        <f t="shared" si="145"/>
        <v>2.6677074502737346E-8</v>
      </c>
      <c r="JI124" s="86">
        <f t="shared" si="145"/>
        <v>5.5150601575378324E-7</v>
      </c>
      <c r="JJ124" s="86">
        <f t="shared" si="145"/>
        <v>1.491666825291927E-6</v>
      </c>
      <c r="JK124" s="86">
        <f t="shared" si="145"/>
        <v>2.9128983211268694E-4</v>
      </c>
      <c r="JL124" s="86">
        <f t="shared" si="145"/>
        <v>9.5475944259841423E-5</v>
      </c>
      <c r="JM124" s="86">
        <f t="shared" si="145"/>
        <v>1.3163061971963665E-4</v>
      </c>
    </row>
    <row r="125" spans="2:273" x14ac:dyDescent="0.25">
      <c r="B125" s="2">
        <v>98</v>
      </c>
      <c r="C125" s="37">
        <v>45.686999999999998</v>
      </c>
      <c r="D125" s="37">
        <v>59.508000000000003</v>
      </c>
      <c r="E125" s="37">
        <v>66.805999999999997</v>
      </c>
      <c r="F125" s="37">
        <v>73.805999999999997</v>
      </c>
      <c r="G125" s="37">
        <v>80.403000000000006</v>
      </c>
      <c r="H125" s="37">
        <v>88.225999999999999</v>
      </c>
      <c r="I125" s="37">
        <v>88.835999999999999</v>
      </c>
      <c r="J125" s="37">
        <v>89.435000000000002</v>
      </c>
      <c r="K125" s="37">
        <v>92.531999999999996</v>
      </c>
      <c r="L125" s="37">
        <v>90.757999999999996</v>
      </c>
      <c r="M125" s="37">
        <v>92.887</v>
      </c>
      <c r="N125" s="37">
        <v>90.531999999999996</v>
      </c>
      <c r="O125" s="37">
        <v>102.04900000000001</v>
      </c>
      <c r="P125" s="37">
        <v>92.2</v>
      </c>
      <c r="Q125" s="37">
        <v>92.614999999999995</v>
      </c>
      <c r="S125" s="4">
        <f t="shared" si="146"/>
        <v>47.498259553477951</v>
      </c>
      <c r="T125" s="4">
        <f t="shared" si="146"/>
        <v>60.976674631929022</v>
      </c>
      <c r="U125" s="4">
        <f t="shared" si="146"/>
        <v>68.354736459681376</v>
      </c>
      <c r="V125" s="4">
        <f t="shared" si="146"/>
        <v>73.780746766274575</v>
      </c>
      <c r="W125" s="4">
        <f t="shared" si="146"/>
        <v>81.113881755594718</v>
      </c>
      <c r="X125" s="4">
        <f t="shared" si="146"/>
        <v>89.050613434054483</v>
      </c>
      <c r="Y125" s="4">
        <f t="shared" si="146"/>
        <v>89.62970708337069</v>
      </c>
      <c r="Z125" s="4">
        <f t="shared" si="146"/>
        <v>90.250377217655483</v>
      </c>
      <c r="AA125" s="4">
        <f t="shared" si="146"/>
        <v>92.934097416185722</v>
      </c>
      <c r="AB125" s="4">
        <f t="shared" si="146"/>
        <v>91.57941074699697</v>
      </c>
      <c r="AC125" s="4">
        <f t="shared" si="146"/>
        <v>93.082436345672519</v>
      </c>
      <c r="AD125" s="4">
        <f t="shared" si="146"/>
        <v>90.695139599462536</v>
      </c>
      <c r="AE125" s="4">
        <f t="shared" si="146"/>
        <v>101.72891102314101</v>
      </c>
      <c r="AF125" s="4">
        <f t="shared" si="146"/>
        <v>93.619496845389492</v>
      </c>
      <c r="AG125" s="4">
        <f t="shared" si="146"/>
        <v>93.416120438427441</v>
      </c>
      <c r="AI125" s="4">
        <f t="shared" si="147"/>
        <v>-1.811259553477953</v>
      </c>
      <c r="AJ125" s="4">
        <f t="shared" si="147"/>
        <v>-1.4686746319290194</v>
      </c>
      <c r="AK125" s="4">
        <f t="shared" si="147"/>
        <v>-1.5487364596813791</v>
      </c>
      <c r="AL125" s="4">
        <f t="shared" si="147"/>
        <v>2.5253233725422319E-2</v>
      </c>
      <c r="AM125" s="4">
        <f t="shared" si="147"/>
        <v>-0.71088175559471267</v>
      </c>
      <c r="AN125" s="4">
        <f t="shared" si="147"/>
        <v>-0.82461343405448417</v>
      </c>
      <c r="AO125" s="4">
        <f t="shared" si="147"/>
        <v>-0.79370708337069118</v>
      </c>
      <c r="AP125" s="4">
        <f t="shared" si="147"/>
        <v>-0.81537721765548099</v>
      </c>
      <c r="AQ125" s="4">
        <f t="shared" si="147"/>
        <v>-0.40209741618572536</v>
      </c>
      <c r="AR125" s="4">
        <f t="shared" si="147"/>
        <v>-0.82141074699697469</v>
      </c>
      <c r="AS125" s="4">
        <f t="shared" si="147"/>
        <v>-0.195436345672519</v>
      </c>
      <c r="AT125" s="4">
        <f t="shared" si="147"/>
        <v>-0.16313959946253931</v>
      </c>
      <c r="AU125" s="4">
        <f t="shared" si="147"/>
        <v>0.3200889768589974</v>
      </c>
      <c r="AV125" s="4">
        <f t="shared" si="147"/>
        <v>-1.4194968453894887</v>
      </c>
      <c r="AW125" s="4">
        <f t="shared" si="147"/>
        <v>-0.8011204384274464</v>
      </c>
      <c r="AY125" s="2">
        <f t="shared" si="139"/>
        <v>47.286277103085496</v>
      </c>
      <c r="AZ125" s="2">
        <f t="shared" si="139"/>
        <v>60.945854151593586</v>
      </c>
      <c r="BA125" s="2">
        <f t="shared" si="139"/>
        <v>68.344076250191407</v>
      </c>
      <c r="BB125" s="2">
        <f t="shared" si="139"/>
        <v>73.774645851355842</v>
      </c>
      <c r="BC125" s="2">
        <f t="shared" si="139"/>
        <v>81.113639136848946</v>
      </c>
      <c r="BD125" s="2">
        <f t="shared" si="139"/>
        <v>89.050061864957826</v>
      </c>
      <c r="BE125" s="2">
        <f t="shared" si="139"/>
        <v>89.629677081136393</v>
      </c>
      <c r="BF125" s="2">
        <f t="shared" si="139"/>
        <v>90.250298424608431</v>
      </c>
      <c r="BG125" s="2">
        <f t="shared" si="139"/>
        <v>92.934090013284333</v>
      </c>
      <c r="BH125" s="2">
        <f t="shared" si="139"/>
        <v>91.579404563107914</v>
      </c>
      <c r="BI125" s="2">
        <f t="shared" si="139"/>
        <v>93.082434093492523</v>
      </c>
      <c r="BJ125" s="2">
        <f t="shared" si="139"/>
        <v>90.695136914046529</v>
      </c>
      <c r="BK125" s="2">
        <f t="shared" si="139"/>
        <v>101.727259854791</v>
      </c>
      <c r="BL125" s="2">
        <f t="shared" si="139"/>
        <v>93.615755186849512</v>
      </c>
      <c r="BM125" s="2">
        <f t="shared" si="139"/>
        <v>93.328683378322808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45.686999999999998</v>
      </c>
      <c r="CF125" s="2">
        <f t="shared" si="140"/>
        <v>59.508000000000003</v>
      </c>
      <c r="CG125" s="2">
        <f t="shared" si="140"/>
        <v>66.805999999999997</v>
      </c>
      <c r="CH125" s="2">
        <f t="shared" si="140"/>
        <v>73.805999999999997</v>
      </c>
      <c r="CI125" s="2">
        <f t="shared" si="140"/>
        <v>80.403000000000006</v>
      </c>
      <c r="CJ125" s="2">
        <f t="shared" si="140"/>
        <v>88.225999999999999</v>
      </c>
      <c r="CK125" s="2">
        <f t="shared" si="140"/>
        <v>88.835999999999999</v>
      </c>
      <c r="CL125" s="2">
        <f t="shared" si="140"/>
        <v>89.435000000000002</v>
      </c>
      <c r="CM125" s="2">
        <f t="shared" si="140"/>
        <v>92.531999999999996</v>
      </c>
      <c r="CN125" s="2">
        <f t="shared" si="140"/>
        <v>90.757999999999996</v>
      </c>
      <c r="CO125" s="2">
        <f t="shared" si="140"/>
        <v>92.887</v>
      </c>
      <c r="CP125" s="2">
        <f t="shared" si="140"/>
        <v>90.531999999999996</v>
      </c>
      <c r="CQ125" s="2">
        <f t="shared" si="140"/>
        <v>102.04900000000001</v>
      </c>
      <c r="CR125" s="2">
        <f t="shared" si="140"/>
        <v>92.2</v>
      </c>
      <c r="CS125" s="2">
        <f t="shared" si="140"/>
        <v>92.614999999999995</v>
      </c>
      <c r="CU125" s="2">
        <f t="shared" si="110"/>
        <v>45.686999999999998</v>
      </c>
      <c r="CV125" s="2">
        <f t="shared" si="111"/>
        <v>59.508000000000003</v>
      </c>
      <c r="CW125" s="2">
        <f t="shared" si="112"/>
        <v>66.805999999999997</v>
      </c>
      <c r="CX125" s="2">
        <f t="shared" si="113"/>
        <v>73.805999999999997</v>
      </c>
      <c r="CY125" s="2">
        <f t="shared" si="114"/>
        <v>80.403000000000006</v>
      </c>
      <c r="CZ125" s="2">
        <f t="shared" si="115"/>
        <v>88.225999999999999</v>
      </c>
      <c r="DA125" s="2">
        <f t="shared" si="116"/>
        <v>88.835999999999999</v>
      </c>
      <c r="DB125" s="2">
        <f t="shared" si="117"/>
        <v>89.435000000000002</v>
      </c>
      <c r="DC125" s="2">
        <f t="shared" si="118"/>
        <v>92.531999999999996</v>
      </c>
      <c r="DD125" s="2">
        <f t="shared" si="119"/>
        <v>90.757999999999996</v>
      </c>
      <c r="DE125" s="2">
        <f t="shared" si="120"/>
        <v>92.887</v>
      </c>
      <c r="DF125" s="2">
        <f t="shared" si="121"/>
        <v>90.531999999999996</v>
      </c>
      <c r="DG125" s="2">
        <f t="shared" si="122"/>
        <v>102.04900000000001</v>
      </c>
      <c r="DH125" s="2">
        <f t="shared" si="123"/>
        <v>92.2</v>
      </c>
      <c r="DI125" s="2">
        <f t="shared" si="124"/>
        <v>92.614999999999995</v>
      </c>
      <c r="DK125" s="2">
        <f t="shared" si="148"/>
        <v>82.107306488674908</v>
      </c>
      <c r="DL125" s="2">
        <f t="shared" si="148"/>
        <v>91.763069767441863</v>
      </c>
      <c r="DM125" s="2">
        <f t="shared" si="148"/>
        <v>94.738627906976774</v>
      </c>
      <c r="DN125" s="2">
        <f t="shared" si="148"/>
        <v>96.445895348837212</v>
      </c>
      <c r="DO125" s="2">
        <f t="shared" si="148"/>
        <v>103.77802325581393</v>
      </c>
      <c r="DP125" s="2">
        <f t="shared" si="148"/>
        <v>110.1128511627907</v>
      </c>
      <c r="DQ125" s="2">
        <f t="shared" si="148"/>
        <v>110.65366279069769</v>
      </c>
      <c r="DR125" s="2">
        <f t="shared" si="148"/>
        <v>114.58782165508913</v>
      </c>
      <c r="DS125" s="2">
        <f t="shared" si="148"/>
        <v>118.1902508980904</v>
      </c>
      <c r="DT125" s="2">
        <f t="shared" si="148"/>
        <v>115.92752291818597</v>
      </c>
      <c r="DU125" s="2">
        <f t="shared" si="148"/>
        <v>118.44989732205778</v>
      </c>
      <c r="DV125" s="2">
        <f t="shared" si="148"/>
        <v>116.94782558139536</v>
      </c>
      <c r="DW125" s="2">
        <f t="shared" si="148"/>
        <v>126.60202106798475</v>
      </c>
      <c r="DX125" s="2">
        <f t="shared" si="148"/>
        <v>116.37689466007615</v>
      </c>
      <c r="DY125" s="2">
        <f t="shared" si="148"/>
        <v>111.49104668989548</v>
      </c>
      <c r="EA125" s="2">
        <f t="shared" si="152"/>
        <v>47.147947526082021</v>
      </c>
      <c r="EB125" s="2">
        <f t="shared" si="152"/>
        <v>60.746190974511102</v>
      </c>
      <c r="EC125" s="2">
        <f t="shared" si="152"/>
        <v>68.171394924309865</v>
      </c>
      <c r="ED125" s="2">
        <f t="shared" si="152"/>
        <v>73.629491671240118</v>
      </c>
      <c r="EE125" s="2">
        <f t="shared" si="151"/>
        <v>80.972025618940194</v>
      </c>
      <c r="EF125" s="2">
        <f t="shared" si="151"/>
        <v>88.902831492000089</v>
      </c>
      <c r="EG125" s="2">
        <f t="shared" si="151"/>
        <v>89.490896423338796</v>
      </c>
      <c r="EH125" s="2">
        <f t="shared" si="151"/>
        <v>90.071996153188564</v>
      </c>
      <c r="EI125" s="2">
        <f t="shared" si="151"/>
        <v>92.745959196116345</v>
      </c>
      <c r="EJ125" s="2">
        <f t="shared" si="151"/>
        <v>91.405274891080381</v>
      </c>
      <c r="EK125" s="2">
        <f t="shared" si="151"/>
        <v>92.896648039300189</v>
      </c>
      <c r="EL125" s="2">
        <f t="shared" si="151"/>
        <v>90.522521548637172</v>
      </c>
      <c r="EM125" s="2">
        <f t="shared" si="135"/>
        <v>101.57936351356884</v>
      </c>
      <c r="EN125" s="2">
        <f t="shared" si="135"/>
        <v>93.478394925621402</v>
      </c>
      <c r="EO125" s="2">
        <f t="shared" si="135"/>
        <v>93.191135503448251</v>
      </c>
      <c r="EQ125" s="2">
        <f t="shared" si="149"/>
        <v>46.79526098176018</v>
      </c>
      <c r="ER125" s="2">
        <f t="shared" si="149"/>
        <v>60.627886353115251</v>
      </c>
      <c r="ES125" s="2">
        <f t="shared" si="149"/>
        <v>68.044787660733405</v>
      </c>
      <c r="ET125" s="2">
        <f t="shared" si="149"/>
        <v>73.497745600356424</v>
      </c>
      <c r="EU125" s="2">
        <f t="shared" si="149"/>
        <v>80.964951333925839</v>
      </c>
      <c r="EV125" s="2">
        <f t="shared" si="149"/>
        <v>88.701653429918821</v>
      </c>
      <c r="EW125" s="2">
        <f t="shared" si="149"/>
        <v>89.328098372577742</v>
      </c>
      <c r="EX125" s="2">
        <f t="shared" si="149"/>
        <v>90.150473945207693</v>
      </c>
      <c r="EY125" s="2">
        <f t="shared" si="149"/>
        <v>92.650990254213212</v>
      </c>
      <c r="EZ125" s="2">
        <f t="shared" si="149"/>
        <v>91.29416333258817</v>
      </c>
      <c r="FA125" s="2">
        <f t="shared" si="149"/>
        <v>92.589287302019741</v>
      </c>
      <c r="FB125" s="2">
        <f t="shared" si="149"/>
        <v>90.395413085885707</v>
      </c>
      <c r="FC125" s="2">
        <f t="shared" si="149"/>
        <v>100.47014736261136</v>
      </c>
      <c r="FD125" s="2">
        <f t="shared" si="149"/>
        <v>93.678156852205916</v>
      </c>
      <c r="FE125" s="2">
        <f t="shared" si="149"/>
        <v>93.543942835990833</v>
      </c>
      <c r="FG125" s="2">
        <f t="shared" si="150"/>
        <v>0.99600705250881605</v>
      </c>
      <c r="FH125" s="2">
        <f t="shared" si="150"/>
        <v>0.99354552368364979</v>
      </c>
      <c r="FI125" s="2">
        <f t="shared" si="150"/>
        <v>0.99347956878493593</v>
      </c>
      <c r="FJ125" s="2">
        <f t="shared" si="150"/>
        <v>0.99361404127230779</v>
      </c>
      <c r="FK125" s="2">
        <f t="shared" si="150"/>
        <v>0.99378904599326423</v>
      </c>
      <c r="FL125" s="2">
        <f t="shared" si="150"/>
        <v>0.99301779273034185</v>
      </c>
      <c r="FM125" s="2">
        <f t="shared" si="150"/>
        <v>0.9934047020429364</v>
      </c>
      <c r="FN125" s="2">
        <f t="shared" si="150"/>
        <v>0.99274286598255879</v>
      </c>
      <c r="FO125" s="2">
        <f t="shared" si="150"/>
        <v>0.99258075178691363</v>
      </c>
      <c r="FP125" s="2">
        <f t="shared" si="150"/>
        <v>0.99286949819314418</v>
      </c>
      <c r="FQ125" s="2">
        <f t="shared" si="150"/>
        <v>0.99266972461278213</v>
      </c>
      <c r="FR125" s="2">
        <f t="shared" si="150"/>
        <v>0.99344783065897246</v>
      </c>
      <c r="FS125" s="2">
        <f t="shared" si="150"/>
        <v>0.99392796715351461</v>
      </c>
      <c r="FT125" s="2">
        <f t="shared" si="150"/>
        <v>0.99402216583289227</v>
      </c>
      <c r="FU125" s="2">
        <f t="shared" si="150"/>
        <v>0.99252807645781815</v>
      </c>
      <c r="FW125" s="2">
        <f t="shared" si="141"/>
        <v>3.5762851742378045E-3</v>
      </c>
      <c r="FX125" s="2">
        <f t="shared" si="141"/>
        <v>4.5182722981289159E-3</v>
      </c>
      <c r="FY125" s="2">
        <f t="shared" si="141"/>
        <v>4.3322108150342861E-3</v>
      </c>
      <c r="FZ125" s="2">
        <f t="shared" si="141"/>
        <v>4.177977226104598E-3</v>
      </c>
      <c r="GA125" s="2">
        <f t="shared" si="141"/>
        <v>4.7332686662779448E-3</v>
      </c>
      <c r="GB125" s="2">
        <f t="shared" si="141"/>
        <v>4.2866531685220631E-3</v>
      </c>
      <c r="GC125" s="2">
        <f t="shared" si="141"/>
        <v>4.8777733342871277E-3</v>
      </c>
      <c r="GD125" s="2">
        <f t="shared" si="141"/>
        <v>4.9394891778254289E-3</v>
      </c>
      <c r="GE125" s="2">
        <f t="shared" si="141"/>
        <v>6.8095796601734381E-3</v>
      </c>
      <c r="GF125" s="2">
        <f t="shared" si="141"/>
        <v>6.5363302231151877E-3</v>
      </c>
      <c r="GG125" s="2">
        <f t="shared" si="141"/>
        <v>4.9658264813807838E-3</v>
      </c>
      <c r="GH125" s="2">
        <f t="shared" si="141"/>
        <v>4.1515843240237348E-3</v>
      </c>
      <c r="GI125" s="2">
        <f t="shared" si="141"/>
        <v>3.6440664437887753E-3</v>
      </c>
      <c r="GJ125" s="2">
        <f t="shared" si="141"/>
        <v>2.3869770788179463E-3</v>
      </c>
      <c r="GK125" s="2">
        <f t="shared" si="141"/>
        <v>2.3024965350080294E-3</v>
      </c>
      <c r="GM125" s="86">
        <f t="shared" si="142"/>
        <v>1.6161256469513035E-24</v>
      </c>
      <c r="GN125" s="86">
        <f t="shared" si="142"/>
        <v>1.0092947390829215E-31</v>
      </c>
      <c r="GO125" s="86">
        <f t="shared" si="142"/>
        <v>3.3396434833359091E-36</v>
      </c>
      <c r="GP125" s="86">
        <f t="shared" si="142"/>
        <v>8.0350206415903926E-39</v>
      </c>
      <c r="GQ125" s="86">
        <f t="shared" si="142"/>
        <v>4.2328050054712188E-41</v>
      </c>
      <c r="GR125" s="86">
        <f t="shared" si="142"/>
        <v>1.1871067330776052E-35</v>
      </c>
      <c r="GS125" s="86">
        <f t="shared" si="142"/>
        <v>2.4968296789744804E-41</v>
      </c>
      <c r="GT125" s="86">
        <f t="shared" si="142"/>
        <v>3.0000616956103367E-33</v>
      </c>
      <c r="GU125" s="86">
        <f t="shared" si="142"/>
        <v>1.3596339985001241E-38</v>
      </c>
      <c r="GV125" s="86">
        <f t="shared" si="142"/>
        <v>3.1525939479855994E-48</v>
      </c>
      <c r="GW125" s="86">
        <f t="shared" si="142"/>
        <v>1.398648985643278E-48</v>
      </c>
      <c r="GX125" s="86">
        <f t="shared" si="142"/>
        <v>5.2676535569325455E-63</v>
      </c>
      <c r="GY125" s="86">
        <f t="shared" si="142"/>
        <v>1.8979501086574996E-64</v>
      </c>
      <c r="GZ125" s="86">
        <f t="shared" si="142"/>
        <v>5.2190751107813441E-48</v>
      </c>
      <c r="HA125" s="86">
        <f t="shared" si="142"/>
        <v>1.9567478186953519E-48</v>
      </c>
      <c r="HC125" s="86">
        <f t="shared" si="153"/>
        <v>4.5611637480615476E-3</v>
      </c>
      <c r="HD125" s="86">
        <f t="shared" si="153"/>
        <v>7.6077651828268186E-4</v>
      </c>
      <c r="HE125" s="86">
        <f t="shared" si="153"/>
        <v>2.9083980561815784E-4</v>
      </c>
      <c r="HF125" s="86">
        <f t="shared" si="153"/>
        <v>1.9152156074297625E-4</v>
      </c>
      <c r="HG125" s="86">
        <f t="shared" si="153"/>
        <v>9.7719885746877917E-6</v>
      </c>
      <c r="HH125" s="86">
        <f t="shared" si="153"/>
        <v>1.9760103364261016E-5</v>
      </c>
      <c r="HI125" s="86">
        <f t="shared" si="138"/>
        <v>1.3168050589719667E-6</v>
      </c>
      <c r="HJ125" s="86">
        <f t="shared" si="138"/>
        <v>3.6589570834748872E-6</v>
      </c>
      <c r="HK125" s="86">
        <f t="shared" si="138"/>
        <v>1.3606307220408286E-7</v>
      </c>
      <c r="HL125" s="86">
        <f t="shared" si="138"/>
        <v>6.0853757342311138E-10</v>
      </c>
      <c r="HM125" s="86">
        <f t="shared" si="138"/>
        <v>3.2038163252277131E-8</v>
      </c>
      <c r="HN125" s="86">
        <f t="shared" si="138"/>
        <v>8.9137647919247685E-8</v>
      </c>
      <c r="HO125" s="86">
        <f t="shared" si="138"/>
        <v>4.9819391589227338E-5</v>
      </c>
      <c r="HP125" s="86">
        <f t="shared" si="138"/>
        <v>1.1367964056381689E-5</v>
      </c>
      <c r="HQ125" s="86">
        <f t="shared" si="138"/>
        <v>5.9471921371257877E-7</v>
      </c>
      <c r="HS125" s="86">
        <f t="shared" si="143"/>
        <v>3.0335446016388902E-7</v>
      </c>
      <c r="HT125" s="86">
        <f t="shared" si="143"/>
        <v>3.0165475665086679E-8</v>
      </c>
      <c r="HU125" s="86">
        <f t="shared" si="143"/>
        <v>1.9932825815418314E-8</v>
      </c>
      <c r="HV125" s="86">
        <f t="shared" si="143"/>
        <v>6.4652944845968546E-9</v>
      </c>
      <c r="HW125" s="86">
        <f t="shared" si="143"/>
        <v>1.0523568306039721E-8</v>
      </c>
      <c r="HX125" s="86">
        <f t="shared" si="143"/>
        <v>5.7091398378951092E-9</v>
      </c>
      <c r="HY125" s="86">
        <f t="shared" si="143"/>
        <v>1.4229128071696459E-8</v>
      </c>
      <c r="HZ125" s="86">
        <f t="shared" si="143"/>
        <v>1.7377697793516037E-8</v>
      </c>
      <c r="IA125" s="86">
        <f t="shared" si="143"/>
        <v>3.7141091558491684E-8</v>
      </c>
      <c r="IB125" s="86">
        <f t="shared" si="143"/>
        <v>4.0007049739207507E-8</v>
      </c>
      <c r="IC125" s="86">
        <f t="shared" si="143"/>
        <v>9.3345772358132294E-9</v>
      </c>
      <c r="ID125" s="86">
        <f t="shared" si="143"/>
        <v>2.0270926479014741E-9</v>
      </c>
      <c r="IE125" s="86">
        <f t="shared" si="143"/>
        <v>1.9912734645072608E-8</v>
      </c>
      <c r="IF125" s="86">
        <f t="shared" si="143"/>
        <v>1.2783700500286045E-5</v>
      </c>
      <c r="IG125" s="86">
        <f t="shared" si="143"/>
        <v>1.9201374122477301E-4</v>
      </c>
      <c r="II125" s="86">
        <f t="shared" si="144"/>
        <v>7.360994014636789E-47</v>
      </c>
      <c r="IJ125" s="86">
        <f t="shared" si="144"/>
        <v>4.6477961476887709E-55</v>
      </c>
      <c r="IK125" s="86">
        <f t="shared" si="144"/>
        <v>3.791805076828552E-59</v>
      </c>
      <c r="IL125" s="86">
        <f t="shared" si="144"/>
        <v>1.5641509298753193E-62</v>
      </c>
      <c r="IM125" s="86">
        <f t="shared" si="144"/>
        <v>1.3127236242101942E-61</v>
      </c>
      <c r="IN125" s="86">
        <f t="shared" si="144"/>
        <v>2.7821582432865232E-61</v>
      </c>
      <c r="IO125" s="86">
        <f t="shared" si="144"/>
        <v>1.7625583889548801E-60</v>
      </c>
      <c r="IP125" s="86">
        <f t="shared" si="144"/>
        <v>1.1913080616912166E-60</v>
      </c>
      <c r="IQ125" s="86">
        <f t="shared" si="144"/>
        <v>3.085703963429183E-59</v>
      </c>
      <c r="IR125" s="86">
        <f t="shared" si="144"/>
        <v>8.505164724583137E-60</v>
      </c>
      <c r="IS125" s="86">
        <f t="shared" si="144"/>
        <v>4.2309941026480054E-62</v>
      </c>
      <c r="IT125" s="86">
        <f t="shared" si="144"/>
        <v>4.0544605291717443E-65</v>
      </c>
      <c r="IU125" s="86">
        <f t="shared" si="144"/>
        <v>2.8744508718261617E-56</v>
      </c>
      <c r="IV125" s="86">
        <f t="shared" si="144"/>
        <v>1.6010938252464576E-27</v>
      </c>
      <c r="IW125" s="86">
        <f t="shared" si="144"/>
        <v>2.7036163575121962E-19</v>
      </c>
      <c r="IY125" s="86">
        <f t="shared" si="145"/>
        <v>4.5614671025217112E-3</v>
      </c>
      <c r="IZ125" s="86">
        <f t="shared" si="145"/>
        <v>7.6080668375834697E-4</v>
      </c>
      <c r="JA125" s="86">
        <f t="shared" si="145"/>
        <v>2.9085973844397326E-4</v>
      </c>
      <c r="JB125" s="86">
        <f t="shared" si="145"/>
        <v>1.9152802603746084E-4</v>
      </c>
      <c r="JC125" s="86">
        <f t="shared" si="145"/>
        <v>9.7825121429938315E-6</v>
      </c>
      <c r="JD125" s="86">
        <f t="shared" si="145"/>
        <v>1.9765812504098912E-5</v>
      </c>
      <c r="JE125" s="86">
        <f t="shared" si="145"/>
        <v>1.3310341870436631E-6</v>
      </c>
      <c r="JF125" s="86">
        <f t="shared" si="145"/>
        <v>3.6763347812684033E-6</v>
      </c>
      <c r="JG125" s="86">
        <f t="shared" si="145"/>
        <v>1.7320416376257455E-7</v>
      </c>
      <c r="JH125" s="86">
        <f t="shared" si="145"/>
        <v>4.0615587312630618E-8</v>
      </c>
      <c r="JI125" s="86">
        <f t="shared" si="145"/>
        <v>4.137274048809036E-8</v>
      </c>
      <c r="JJ125" s="86">
        <f t="shared" si="145"/>
        <v>9.1164740567149153E-8</v>
      </c>
      <c r="JK125" s="86">
        <f t="shared" si="145"/>
        <v>4.9839304323872412E-5</v>
      </c>
      <c r="JL125" s="86">
        <f t="shared" si="145"/>
        <v>2.4151664556667735E-5</v>
      </c>
      <c r="JM125" s="86">
        <f t="shared" si="145"/>
        <v>1.9260846043848585E-4</v>
      </c>
    </row>
    <row r="126" spans="2:273" x14ac:dyDescent="0.25">
      <c r="B126" s="2">
        <v>99</v>
      </c>
      <c r="C126" s="37">
        <v>46.09</v>
      </c>
      <c r="D126" s="37">
        <v>60.279000000000003</v>
      </c>
      <c r="E126" s="37">
        <v>67.531999999999996</v>
      </c>
      <c r="F126" s="37">
        <v>73.144999999999996</v>
      </c>
      <c r="G126" s="37">
        <v>80.064999999999998</v>
      </c>
      <c r="H126" s="37">
        <v>88.451999999999998</v>
      </c>
      <c r="I126" s="37">
        <v>88.59</v>
      </c>
      <c r="J126" s="37">
        <v>89.370999999999995</v>
      </c>
      <c r="K126" s="37">
        <v>92.644999999999996</v>
      </c>
      <c r="L126" s="37">
        <v>90.338999999999999</v>
      </c>
      <c r="M126" s="37">
        <v>91.951999999999998</v>
      </c>
      <c r="N126" s="37">
        <v>90.596999999999994</v>
      </c>
      <c r="O126" s="37">
        <v>102.328</v>
      </c>
      <c r="P126" s="37">
        <v>93.2</v>
      </c>
      <c r="Q126" s="37">
        <v>92.337999999999994</v>
      </c>
      <c r="S126" s="4">
        <f t="shared" si="146"/>
        <v>47.188041063829829</v>
      </c>
      <c r="T126" s="4">
        <f t="shared" si="146"/>
        <v>60.775290902807747</v>
      </c>
      <c r="U126" s="4">
        <f t="shared" si="146"/>
        <v>68.201137727240265</v>
      </c>
      <c r="V126" s="4">
        <f t="shared" si="146"/>
        <v>73.664108030096358</v>
      </c>
      <c r="W126" s="4">
        <f t="shared" si="146"/>
        <v>81.008451964722653</v>
      </c>
      <c r="X126" s="4">
        <f t="shared" si="146"/>
        <v>88.905955248982494</v>
      </c>
      <c r="Y126" s="4">
        <f t="shared" si="146"/>
        <v>89.506152230122709</v>
      </c>
      <c r="Z126" s="4">
        <f t="shared" si="146"/>
        <v>90.148972821486396</v>
      </c>
      <c r="AA126" s="4">
        <f t="shared" si="146"/>
        <v>92.787500834136836</v>
      </c>
      <c r="AB126" s="4">
        <f t="shared" si="146"/>
        <v>91.444134051427298</v>
      </c>
      <c r="AC126" s="4">
        <f t="shared" si="146"/>
        <v>92.917933413523116</v>
      </c>
      <c r="AD126" s="4">
        <f t="shared" si="146"/>
        <v>90.567261818475757</v>
      </c>
      <c r="AE126" s="4">
        <f t="shared" si="146"/>
        <v>101.47436925746217</v>
      </c>
      <c r="AF126" s="4">
        <f t="shared" si="146"/>
        <v>93.524301269892959</v>
      </c>
      <c r="AG126" s="4">
        <f t="shared" si="146"/>
        <v>93.378513553880495</v>
      </c>
      <c r="AI126" s="4">
        <f t="shared" si="147"/>
        <v>-1.0980410638298252</v>
      </c>
      <c r="AJ126" s="4">
        <f t="shared" si="147"/>
        <v>-0.49629090280774335</v>
      </c>
      <c r="AK126" s="4">
        <f t="shared" si="147"/>
        <v>-0.66913772724026899</v>
      </c>
      <c r="AL126" s="4">
        <f t="shared" si="147"/>
        <v>-0.51910803009636197</v>
      </c>
      <c r="AM126" s="4">
        <f t="shared" si="147"/>
        <v>-0.94345196472265513</v>
      </c>
      <c r="AN126" s="4">
        <f t="shared" si="147"/>
        <v>-0.45395524898249562</v>
      </c>
      <c r="AO126" s="4">
        <f t="shared" si="147"/>
        <v>-0.91615223012270519</v>
      </c>
      <c r="AP126" s="4">
        <f t="shared" si="147"/>
        <v>-0.77797282148640079</v>
      </c>
      <c r="AQ126" s="4">
        <f t="shared" si="147"/>
        <v>-0.14250083413683967</v>
      </c>
      <c r="AR126" s="4">
        <f t="shared" si="147"/>
        <v>-1.1051340514272994</v>
      </c>
      <c r="AS126" s="4">
        <f t="shared" si="147"/>
        <v>-0.96593341352311768</v>
      </c>
      <c r="AT126" s="4">
        <f t="shared" si="147"/>
        <v>2.9738181524237461E-2</v>
      </c>
      <c r="AU126" s="4">
        <f t="shared" si="147"/>
        <v>0.85363074253783111</v>
      </c>
      <c r="AV126" s="4">
        <f t="shared" si="147"/>
        <v>-0.32430126989295616</v>
      </c>
      <c r="AW126" s="4">
        <f t="shared" si="147"/>
        <v>-1.0405135538805013</v>
      </c>
      <c r="AY126" s="2">
        <f t="shared" si="139"/>
        <v>47.120526110698151</v>
      </c>
      <c r="AZ126" s="2">
        <f t="shared" si="139"/>
        <v>60.768743511155598</v>
      </c>
      <c r="BA126" s="2">
        <f t="shared" si="139"/>
        <v>68.199257197818682</v>
      </c>
      <c r="BB126" s="2">
        <f t="shared" si="139"/>
        <v>73.663082799879462</v>
      </c>
      <c r="BC126" s="2">
        <f t="shared" si="139"/>
        <v>81.008423420991164</v>
      </c>
      <c r="BD126" s="2">
        <f t="shared" si="139"/>
        <v>88.905894548960646</v>
      </c>
      <c r="BE126" s="2">
        <f t="shared" si="139"/>
        <v>89.506144692259397</v>
      </c>
      <c r="BF126" s="2">
        <f t="shared" si="139"/>
        <v>90.148959265672971</v>
      </c>
      <c r="BG126" s="2">
        <f t="shared" si="139"/>
        <v>92.787484456442272</v>
      </c>
      <c r="BH126" s="2">
        <f t="shared" si="139"/>
        <v>91.444115230927181</v>
      </c>
      <c r="BI126" s="2">
        <f t="shared" si="139"/>
        <v>92.917928544097734</v>
      </c>
      <c r="BJ126" s="2">
        <f t="shared" si="139"/>
        <v>90.567260414312017</v>
      </c>
      <c r="BK126" s="2">
        <f t="shared" si="139"/>
        <v>101.47416739741807</v>
      </c>
      <c r="BL126" s="2">
        <f t="shared" si="139"/>
        <v>93.518358764151955</v>
      </c>
      <c r="BM126" s="2">
        <f t="shared" si="139"/>
        <v>93.24891035669269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46.09</v>
      </c>
      <c r="CF126" s="2">
        <f t="shared" si="140"/>
        <v>60.279000000000003</v>
      </c>
      <c r="CG126" s="2">
        <f t="shared" si="140"/>
        <v>67.531999999999996</v>
      </c>
      <c r="CH126" s="2">
        <f t="shared" si="140"/>
        <v>73.144999999999996</v>
      </c>
      <c r="CI126" s="2">
        <f t="shared" si="140"/>
        <v>80.064999999999998</v>
      </c>
      <c r="CJ126" s="2">
        <f t="shared" si="140"/>
        <v>88.451999999999998</v>
      </c>
      <c r="CK126" s="2">
        <f t="shared" si="140"/>
        <v>88.59</v>
      </c>
      <c r="CL126" s="2">
        <f t="shared" si="140"/>
        <v>89.370999999999995</v>
      </c>
      <c r="CM126" s="2">
        <f t="shared" si="140"/>
        <v>92.644999999999996</v>
      </c>
      <c r="CN126" s="2">
        <f t="shared" si="140"/>
        <v>90.338999999999999</v>
      </c>
      <c r="CO126" s="2">
        <f t="shared" si="140"/>
        <v>91.951999999999998</v>
      </c>
      <c r="CP126" s="2">
        <f t="shared" si="140"/>
        <v>90.596999999999994</v>
      </c>
      <c r="CQ126" s="2">
        <f t="shared" si="140"/>
        <v>102.328</v>
      </c>
      <c r="CR126" s="2">
        <f t="shared" si="140"/>
        <v>93.2</v>
      </c>
      <c r="CS126" s="2">
        <f t="shared" si="140"/>
        <v>92.337999999999994</v>
      </c>
      <c r="CU126" s="2">
        <f t="shared" si="110"/>
        <v>46.09</v>
      </c>
      <c r="CV126" s="2">
        <f t="shared" si="111"/>
        <v>60.279000000000003</v>
      </c>
      <c r="CW126" s="2">
        <f t="shared" si="112"/>
        <v>67.531999999999996</v>
      </c>
      <c r="CX126" s="2">
        <f t="shared" si="113"/>
        <v>73.144999999999996</v>
      </c>
      <c r="CY126" s="2">
        <f t="shared" si="114"/>
        <v>80.064999999999998</v>
      </c>
      <c r="CZ126" s="2">
        <f t="shared" si="115"/>
        <v>88.451999999999998</v>
      </c>
      <c r="DA126" s="2">
        <f t="shared" si="116"/>
        <v>88.59</v>
      </c>
      <c r="DB126" s="2">
        <f t="shared" si="117"/>
        <v>89.370999999999995</v>
      </c>
      <c r="DC126" s="2">
        <f t="shared" si="118"/>
        <v>92.644999999999996</v>
      </c>
      <c r="DD126" s="2">
        <f t="shared" si="119"/>
        <v>90.338999999999999</v>
      </c>
      <c r="DE126" s="2">
        <f t="shared" si="120"/>
        <v>91.951999999999998</v>
      </c>
      <c r="DF126" s="2">
        <f t="shared" si="121"/>
        <v>90.596999999999994</v>
      </c>
      <c r="DG126" s="2">
        <f t="shared" si="122"/>
        <v>102.328</v>
      </c>
      <c r="DH126" s="2">
        <f t="shared" si="123"/>
        <v>93.2</v>
      </c>
      <c r="DI126" s="2">
        <f t="shared" si="124"/>
        <v>92.337999999999994</v>
      </c>
      <c r="DK126" s="2">
        <f t="shared" si="148"/>
        <v>82.40187307145203</v>
      </c>
      <c r="DL126" s="2">
        <f t="shared" si="148"/>
        <v>92.015752038659031</v>
      </c>
      <c r="DM126" s="2">
        <f t="shared" si="148"/>
        <v>94.938250981576587</v>
      </c>
      <c r="DN126" s="2">
        <f t="shared" si="148"/>
        <v>96.597169737239497</v>
      </c>
      <c r="DO126" s="2">
        <f t="shared" si="148"/>
        <v>103.94147749924493</v>
      </c>
      <c r="DP126" s="2">
        <f t="shared" si="148"/>
        <v>110.26864482029599</v>
      </c>
      <c r="DQ126" s="2">
        <f t="shared" si="148"/>
        <v>110.79072968891575</v>
      </c>
      <c r="DR126" s="2">
        <f t="shared" si="148"/>
        <v>114.7788003624283</v>
      </c>
      <c r="DS126" s="2">
        <f t="shared" si="148"/>
        <v>118.41692604597145</v>
      </c>
      <c r="DT126" s="2">
        <f t="shared" si="148"/>
        <v>116.13703851659777</v>
      </c>
      <c r="DU126" s="2">
        <f t="shared" si="148"/>
        <v>118.66198054968287</v>
      </c>
      <c r="DV126" s="2">
        <f t="shared" si="148"/>
        <v>117.16398610691635</v>
      </c>
      <c r="DW126" s="2">
        <f t="shared" si="148"/>
        <v>126.85714115549791</v>
      </c>
      <c r="DX126" s="2">
        <f t="shared" si="148"/>
        <v>116.57057993679602</v>
      </c>
      <c r="DY126" s="2">
        <f t="shared" si="148"/>
        <v>111.66378397212544</v>
      </c>
      <c r="EA126" s="2">
        <f t="shared" si="152"/>
        <v>46.992835116207004</v>
      </c>
      <c r="EB126" s="2">
        <f t="shared" si="152"/>
        <v>60.584165018677218</v>
      </c>
      <c r="EC126" s="2">
        <f t="shared" si="152"/>
        <v>68.039773263579676</v>
      </c>
      <c r="ED126" s="2">
        <f t="shared" si="152"/>
        <v>73.529222119743068</v>
      </c>
      <c r="EE126" s="2">
        <f t="shared" si="151"/>
        <v>80.877741844014892</v>
      </c>
      <c r="EF126" s="2">
        <f t="shared" si="151"/>
        <v>88.769787604290201</v>
      </c>
      <c r="EG126" s="2">
        <f t="shared" si="151"/>
        <v>89.378076948079936</v>
      </c>
      <c r="EH126" s="2">
        <f t="shared" si="151"/>
        <v>89.984360675970237</v>
      </c>
      <c r="EI126" s="2">
        <f t="shared" si="151"/>
        <v>92.613422182725955</v>
      </c>
      <c r="EJ126" s="2">
        <f t="shared" si="151"/>
        <v>91.283112738091759</v>
      </c>
      <c r="EK126" s="2">
        <f t="shared" si="151"/>
        <v>92.746111889782199</v>
      </c>
      <c r="EL126" s="2">
        <f t="shared" si="151"/>
        <v>90.407817639128808</v>
      </c>
      <c r="EM126" s="2">
        <f t="shared" si="135"/>
        <v>101.33690843600344</v>
      </c>
      <c r="EN126" s="2">
        <f t="shared" si="135"/>
        <v>93.391454821806818</v>
      </c>
      <c r="EO126" s="2">
        <f t="shared" si="135"/>
        <v>93.121724855172388</v>
      </c>
      <c r="EQ126" s="2">
        <f t="shared" si="149"/>
        <v>46.661127962180977</v>
      </c>
      <c r="ER126" s="2">
        <f t="shared" si="149"/>
        <v>60.473032890300672</v>
      </c>
      <c r="ES126" s="2">
        <f t="shared" si="149"/>
        <v>67.920743937710284</v>
      </c>
      <c r="ET126" s="2">
        <f t="shared" si="149"/>
        <v>73.406046855275861</v>
      </c>
      <c r="EU126" s="2">
        <f t="shared" si="149"/>
        <v>80.871302224669648</v>
      </c>
      <c r="EV126" s="2">
        <f t="shared" si="149"/>
        <v>88.582765094953359</v>
      </c>
      <c r="EW126" s="2">
        <f t="shared" si="149"/>
        <v>89.227719574299343</v>
      </c>
      <c r="EX126" s="2">
        <f t="shared" si="149"/>
        <v>90.056335025730831</v>
      </c>
      <c r="EY126" s="2">
        <f t="shared" si="149"/>
        <v>92.526376231183193</v>
      </c>
      <c r="EZ126" s="2">
        <f t="shared" si="149"/>
        <v>91.18169237804581</v>
      </c>
      <c r="FA126" s="2">
        <f t="shared" si="149"/>
        <v>92.461255421735771</v>
      </c>
      <c r="FB126" s="2">
        <f t="shared" si="149"/>
        <v>90.290256397735732</v>
      </c>
      <c r="FC126" s="2">
        <f t="shared" si="149"/>
        <v>100.30003828317072</v>
      </c>
      <c r="FD126" s="2">
        <f t="shared" si="149"/>
        <v>93.570436869200435</v>
      </c>
      <c r="FE126" s="2">
        <f t="shared" si="149"/>
        <v>93.418059860809734</v>
      </c>
      <c r="FG126" s="2">
        <f t="shared" si="150"/>
        <v>0.99635710872785532</v>
      </c>
      <c r="FH126" s="2">
        <f t="shared" si="150"/>
        <v>0.99411010262331889</v>
      </c>
      <c r="FI126" s="2">
        <f t="shared" si="150"/>
        <v>0.9940498823098104</v>
      </c>
      <c r="FJ126" s="2">
        <f t="shared" si="150"/>
        <v>0.99417266206775323</v>
      </c>
      <c r="FK126" s="2">
        <f t="shared" si="150"/>
        <v>0.99433244532358578</v>
      </c>
      <c r="FL126" s="2">
        <f t="shared" si="150"/>
        <v>0.99362823674015965</v>
      </c>
      <c r="FM126" s="2">
        <f t="shared" si="150"/>
        <v>0.99398152416418784</v>
      </c>
      <c r="FN126" s="2">
        <f t="shared" si="150"/>
        <v>0.99337718612138892</v>
      </c>
      <c r="FO126" s="2">
        <f t="shared" si="150"/>
        <v>0.9932291451048334</v>
      </c>
      <c r="FP126" s="2">
        <f t="shared" si="150"/>
        <v>0.99349282241418579</v>
      </c>
      <c r="FQ126" s="2">
        <f t="shared" si="150"/>
        <v>0.99331039469779858</v>
      </c>
      <c r="FR126" s="2">
        <f t="shared" si="150"/>
        <v>0.99402090347167016</v>
      </c>
      <c r="FS126" s="2">
        <f t="shared" si="150"/>
        <v>0.99445927996955974</v>
      </c>
      <c r="FT126" s="2">
        <f t="shared" si="150"/>
        <v>0.99454528134565701</v>
      </c>
      <c r="FU126" s="2">
        <f t="shared" si="150"/>
        <v>0.99318104162623133</v>
      </c>
      <c r="FW126" s="2">
        <f t="shared" si="141"/>
        <v>3.9199661969184672E-3</v>
      </c>
      <c r="FX126" s="2">
        <f t="shared" si="141"/>
        <v>4.9520283968609996E-3</v>
      </c>
      <c r="FY126" s="2">
        <f t="shared" si="141"/>
        <v>4.7481901277894607E-3</v>
      </c>
      <c r="FZ126" s="2">
        <f t="shared" si="141"/>
        <v>4.5792151254017751E-3</v>
      </c>
      <c r="GA126" s="2">
        <f t="shared" si="141"/>
        <v>5.1875569537099915E-3</v>
      </c>
      <c r="GB126" s="2">
        <f t="shared" si="141"/>
        <v>4.6982786733427429E-3</v>
      </c>
      <c r="GC126" s="2">
        <f t="shared" si="141"/>
        <v>5.3458563533367084E-3</v>
      </c>
      <c r="GD126" s="2">
        <f t="shared" si="141"/>
        <v>5.4134623818012702E-3</v>
      </c>
      <c r="GE126" s="2">
        <f t="shared" si="141"/>
        <v>7.4616534952963174E-3</v>
      </c>
      <c r="GF126" s="2">
        <f t="shared" si="141"/>
        <v>7.1624268504520876E-3</v>
      </c>
      <c r="GG126" s="2">
        <f t="shared" si="141"/>
        <v>5.4423130832220255E-3</v>
      </c>
      <c r="GH126" s="2">
        <f t="shared" si="141"/>
        <v>4.550299125912198E-3</v>
      </c>
      <c r="GI126" s="2">
        <f t="shared" si="141"/>
        <v>3.9942351358532736E-3</v>
      </c>
      <c r="GJ126" s="2">
        <f t="shared" si="141"/>
        <v>2.6166657264153023E-3</v>
      </c>
      <c r="GK126" s="2">
        <f t="shared" si="141"/>
        <v>2.5240765471693919E-3</v>
      </c>
      <c r="GM126" s="86">
        <f t="shared" si="142"/>
        <v>5.6907298219935808E-26</v>
      </c>
      <c r="GN126" s="86">
        <f t="shared" si="142"/>
        <v>1.4458340319750065E-33</v>
      </c>
      <c r="GO126" s="86">
        <f t="shared" si="142"/>
        <v>2.6620456338308015E-38</v>
      </c>
      <c r="GP126" s="86">
        <f t="shared" si="142"/>
        <v>4.3149641443634241E-41</v>
      </c>
      <c r="GQ126" s="86">
        <f t="shared" si="142"/>
        <v>1.8083636413962061E-43</v>
      </c>
      <c r="GR126" s="86">
        <f t="shared" si="142"/>
        <v>9.7440330128597177E-38</v>
      </c>
      <c r="GS126" s="86">
        <f t="shared" si="142"/>
        <v>1.0408262000607847E-43</v>
      </c>
      <c r="GT126" s="86">
        <f t="shared" si="142"/>
        <v>3.7649764072741682E-35</v>
      </c>
      <c r="GU126" s="86">
        <f t="shared" si="142"/>
        <v>8.199791964583735E-41</v>
      </c>
      <c r="GV126" s="86">
        <f t="shared" si="142"/>
        <v>5.2890000026791588E-51</v>
      </c>
      <c r="GW126" s="86">
        <f t="shared" si="142"/>
        <v>1.9740547586794081E-51</v>
      </c>
      <c r="GX126" s="86">
        <f t="shared" si="142"/>
        <v>9.1843129543134216E-67</v>
      </c>
      <c r="GY126" s="86">
        <f t="shared" si="142"/>
        <v>3.4253255827211422E-68</v>
      </c>
      <c r="GZ126" s="86">
        <f t="shared" si="142"/>
        <v>7.5436116662951035E-51</v>
      </c>
      <c r="HA126" s="86">
        <f t="shared" si="142"/>
        <v>3.2343726256010196E-51</v>
      </c>
      <c r="HC126" s="86">
        <f t="shared" si="153"/>
        <v>1.6994351661970884E-3</v>
      </c>
      <c r="HD126" s="86">
        <f t="shared" si="153"/>
        <v>1.9617047666222392E-4</v>
      </c>
      <c r="HE126" s="86">
        <f t="shared" si="153"/>
        <v>6.2970008481535517E-5</v>
      </c>
      <c r="HF126" s="86">
        <f t="shared" si="153"/>
        <v>4.0001594697967248E-5</v>
      </c>
      <c r="HG126" s="86">
        <f t="shared" si="153"/>
        <v>1.3085046374034793E-6</v>
      </c>
      <c r="HH126" s="86">
        <f t="shared" si="153"/>
        <v>2.6283291271182392E-6</v>
      </c>
      <c r="HI126" s="86">
        <f t="shared" si="138"/>
        <v>1.2825540882544624E-7</v>
      </c>
      <c r="HJ126" s="86">
        <f t="shared" si="138"/>
        <v>4.2886209238256752E-7</v>
      </c>
      <c r="HK126" s="86">
        <f t="shared" si="138"/>
        <v>1.0096461181090624E-8</v>
      </c>
      <c r="HL126" s="86">
        <f t="shared" si="138"/>
        <v>1.940827700981449E-11</v>
      </c>
      <c r="HM126" s="86">
        <f t="shared" si="138"/>
        <v>1.4214399083104894E-9</v>
      </c>
      <c r="HN126" s="86">
        <f t="shared" si="138"/>
        <v>3.986460768189536E-9</v>
      </c>
      <c r="HO126" s="86">
        <f t="shared" si="138"/>
        <v>7.0151547576061023E-6</v>
      </c>
      <c r="HP126" s="86">
        <f t="shared" si="138"/>
        <v>1.1662697406571367E-6</v>
      </c>
      <c r="HQ126" s="86">
        <f t="shared" si="138"/>
        <v>4.0826954689476644E-8</v>
      </c>
      <c r="HS126" s="86">
        <f t="shared" si="143"/>
        <v>7.0983565614389176E-7</v>
      </c>
      <c r="HT126" s="86">
        <f t="shared" si="143"/>
        <v>8.5132301036786208E-8</v>
      </c>
      <c r="HU126" s="86">
        <f t="shared" si="143"/>
        <v>5.875773510622185E-8</v>
      </c>
      <c r="HV126" s="86">
        <f t="shared" si="143"/>
        <v>2.0234647923505549E-8</v>
      </c>
      <c r="HW126" s="86">
        <f t="shared" si="143"/>
        <v>3.299336815608754E-8</v>
      </c>
      <c r="HX126" s="86">
        <f t="shared" si="143"/>
        <v>1.7824421284420591E-8</v>
      </c>
      <c r="HY126" s="86">
        <f t="shared" si="143"/>
        <v>4.3983387817331504E-8</v>
      </c>
      <c r="HZ126" s="86">
        <f t="shared" si="143"/>
        <v>5.3590562035966216E-8</v>
      </c>
      <c r="IA126" s="86">
        <f t="shared" si="143"/>
        <v>1.1811808200631652E-7</v>
      </c>
      <c r="IB126" s="86">
        <f t="shared" si="143"/>
        <v>1.2641082282023322E-7</v>
      </c>
      <c r="IC126" s="86">
        <f t="shared" si="143"/>
        <v>2.9821815808020315E-8</v>
      </c>
      <c r="ID126" s="86">
        <f t="shared" si="143"/>
        <v>6.7317317665880658E-9</v>
      </c>
      <c r="IE126" s="86">
        <f t="shared" si="143"/>
        <v>5.5326831867910124E-8</v>
      </c>
      <c r="IF126" s="86">
        <f t="shared" si="143"/>
        <v>2.2719377307521924E-5</v>
      </c>
      <c r="IG126" s="86">
        <f t="shared" si="143"/>
        <v>2.9210361868976499E-4</v>
      </c>
      <c r="II126" s="86">
        <f t="shared" si="144"/>
        <v>2.1395681015007488E-45</v>
      </c>
      <c r="IJ126" s="86">
        <f t="shared" si="144"/>
        <v>2.9521410127961513E-53</v>
      </c>
      <c r="IK126" s="86">
        <f t="shared" si="144"/>
        <v>3.1963366835385134E-57</v>
      </c>
      <c r="IL126" s="86">
        <f t="shared" si="144"/>
        <v>1.6592693320905757E-60</v>
      </c>
      <c r="IM126" s="86">
        <f t="shared" si="144"/>
        <v>1.4435820422325267E-59</v>
      </c>
      <c r="IN126" s="86">
        <f t="shared" si="144"/>
        <v>2.7400934185329549E-59</v>
      </c>
      <c r="IO126" s="86">
        <f t="shared" si="144"/>
        <v>1.8210345745049656E-58</v>
      </c>
      <c r="IP126" s="86">
        <f t="shared" si="144"/>
        <v>1.261210899575777E-58</v>
      </c>
      <c r="IQ126" s="86">
        <f t="shared" si="144"/>
        <v>3.9134717107076258E-57</v>
      </c>
      <c r="IR126" s="86">
        <f t="shared" si="144"/>
        <v>1.0865414524819462E-57</v>
      </c>
      <c r="IS126" s="86">
        <f t="shared" si="144"/>
        <v>5.0465254063185131E-60</v>
      </c>
      <c r="IT126" s="86">
        <f t="shared" si="144"/>
        <v>5.2137140508930966E-63</v>
      </c>
      <c r="IU126" s="86">
        <f t="shared" si="144"/>
        <v>1.7054525553546136E-54</v>
      </c>
      <c r="IV126" s="86">
        <f t="shared" si="144"/>
        <v>9.7301150433811041E-27</v>
      </c>
      <c r="IW126" s="86">
        <f t="shared" si="144"/>
        <v>9.2404129346088751E-19</v>
      </c>
      <c r="IY126" s="86">
        <f t="shared" si="145"/>
        <v>1.7001450018532323E-3</v>
      </c>
      <c r="IZ126" s="86">
        <f t="shared" si="145"/>
        <v>1.962556089632607E-4</v>
      </c>
      <c r="JA126" s="86">
        <f t="shared" si="145"/>
        <v>6.3028766216641737E-5</v>
      </c>
      <c r="JB126" s="86">
        <f t="shared" si="145"/>
        <v>4.0021829345890752E-5</v>
      </c>
      <c r="JC126" s="86">
        <f t="shared" si="145"/>
        <v>1.3414980055595668E-6</v>
      </c>
      <c r="JD126" s="86">
        <f t="shared" si="145"/>
        <v>2.6461535484026598E-6</v>
      </c>
      <c r="JE126" s="86">
        <f t="shared" si="145"/>
        <v>1.7223879664277774E-7</v>
      </c>
      <c r="JF126" s="86">
        <f t="shared" si="145"/>
        <v>4.8245265441853372E-7</v>
      </c>
      <c r="JG126" s="86">
        <f t="shared" si="145"/>
        <v>1.2821454318740715E-7</v>
      </c>
      <c r="JH126" s="86">
        <f t="shared" si="145"/>
        <v>1.2643023109724303E-7</v>
      </c>
      <c r="JI126" s="86">
        <f t="shared" si="145"/>
        <v>3.1243255716330803E-8</v>
      </c>
      <c r="JJ126" s="86">
        <f t="shared" si="145"/>
        <v>1.0718192534777602E-8</v>
      </c>
      <c r="JK126" s="86">
        <f t="shared" si="145"/>
        <v>7.0704815894740127E-6</v>
      </c>
      <c r="JL126" s="86">
        <f t="shared" si="145"/>
        <v>2.388564704817906E-5</v>
      </c>
      <c r="JM126" s="86">
        <f t="shared" si="145"/>
        <v>2.9214444564445541E-4</v>
      </c>
    </row>
    <row r="127" spans="2:273" x14ac:dyDescent="0.25">
      <c r="B127" s="2">
        <v>100</v>
      </c>
      <c r="C127" s="37">
        <v>45.134</v>
      </c>
      <c r="D127" s="37">
        <v>59.720999999999997</v>
      </c>
      <c r="E127" s="37">
        <v>67.257999999999996</v>
      </c>
      <c r="F127" s="37">
        <v>73.355000000000004</v>
      </c>
      <c r="G127" s="37">
        <v>81.290000000000006</v>
      </c>
      <c r="H127" s="37">
        <v>89.144999999999996</v>
      </c>
      <c r="I127" s="37">
        <v>88.885000000000005</v>
      </c>
      <c r="J127" s="37">
        <v>89.644999999999996</v>
      </c>
      <c r="K127" s="37">
        <v>92.483999999999995</v>
      </c>
      <c r="L127" s="37">
        <v>91.581000000000003</v>
      </c>
      <c r="M127" s="37">
        <v>92.451999999999998</v>
      </c>
      <c r="N127" s="37">
        <v>90.5</v>
      </c>
      <c r="O127" s="37">
        <v>101.541</v>
      </c>
      <c r="P127" s="37">
        <v>92.6</v>
      </c>
      <c r="Q127" s="37">
        <v>92.722999999999999</v>
      </c>
      <c r="S127" s="4">
        <f t="shared" si="146"/>
        <v>46.974899041758079</v>
      </c>
      <c r="T127" s="4">
        <f t="shared" si="146"/>
        <v>60.593940917742906</v>
      </c>
      <c r="U127" s="4">
        <f t="shared" si="146"/>
        <v>68.055703934016378</v>
      </c>
      <c r="V127" s="4">
        <f t="shared" si="146"/>
        <v>73.552525494517852</v>
      </c>
      <c r="W127" s="4">
        <f t="shared" si="146"/>
        <v>80.904041964993382</v>
      </c>
      <c r="X127" s="4">
        <f t="shared" si="146"/>
        <v>88.762545776463853</v>
      </c>
      <c r="Y127" s="4">
        <f t="shared" si="146"/>
        <v>89.383431919179017</v>
      </c>
      <c r="Z127" s="4">
        <f t="shared" si="146"/>
        <v>90.048664305157558</v>
      </c>
      <c r="AA127" s="4">
        <f t="shared" si="146"/>
        <v>92.641939575240713</v>
      </c>
      <c r="AB127" s="4">
        <f t="shared" si="146"/>
        <v>91.30983817356487</v>
      </c>
      <c r="AC127" s="4">
        <f t="shared" si="146"/>
        <v>92.754444676528578</v>
      </c>
      <c r="AD127" s="4">
        <f t="shared" si="146"/>
        <v>90.44036250761458</v>
      </c>
      <c r="AE127" s="4">
        <f t="shared" si="146"/>
        <v>101.22180992300449</v>
      </c>
      <c r="AF127" s="4">
        <f t="shared" si="146"/>
        <v>93.431800249720837</v>
      </c>
      <c r="AG127" s="4">
        <f t="shared" si="146"/>
        <v>93.359796563535085</v>
      </c>
      <c r="AI127" s="4">
        <f t="shared" si="147"/>
        <v>-1.8408990417580782</v>
      </c>
      <c r="AJ127" s="4">
        <f t="shared" si="147"/>
        <v>-0.87294091774290905</v>
      </c>
      <c r="AK127" s="4">
        <f t="shared" si="147"/>
        <v>-0.79770393401638273</v>
      </c>
      <c r="AL127" s="4">
        <f t="shared" si="147"/>
        <v>-0.19752549451784773</v>
      </c>
      <c r="AM127" s="4">
        <f t="shared" si="147"/>
        <v>0.38595803500662385</v>
      </c>
      <c r="AN127" s="4">
        <f t="shared" si="147"/>
        <v>0.38245422353614345</v>
      </c>
      <c r="AO127" s="4">
        <f t="shared" si="147"/>
        <v>-0.49843191917901208</v>
      </c>
      <c r="AP127" s="4">
        <f t="shared" si="147"/>
        <v>-0.40366430515756235</v>
      </c>
      <c r="AQ127" s="4">
        <f t="shared" si="147"/>
        <v>-0.157939575240718</v>
      </c>
      <c r="AR127" s="4">
        <f t="shared" si="147"/>
        <v>0.27116182643513298</v>
      </c>
      <c r="AS127" s="4">
        <f t="shared" si="147"/>
        <v>-0.3024446765285802</v>
      </c>
      <c r="AT127" s="4">
        <f t="shared" si="147"/>
        <v>5.9637492385419932E-2</v>
      </c>
      <c r="AU127" s="4">
        <f t="shared" si="147"/>
        <v>0.31919007699551116</v>
      </c>
      <c r="AV127" s="4">
        <f t="shared" si="147"/>
        <v>-0.83180024972084254</v>
      </c>
      <c r="AW127" s="4">
        <f t="shared" si="147"/>
        <v>-0.63679656353508562</v>
      </c>
      <c r="AY127" s="2">
        <f t="shared" ref="AY127:BM143" si="154">IF(OR($B127 &lt; C$230, $B127 &gt; C$233), #N/A, ((1-FG127)*DK127) + (FG127 - FW127)*EA127 + (FW127*EQ127))</f>
        <v>46.955561288816718</v>
      </c>
      <c r="AZ127" s="2">
        <f t="shared" si="154"/>
        <v>60.592730714157796</v>
      </c>
      <c r="BA127" s="2">
        <f t="shared" si="154"/>
        <v>68.055413067181533</v>
      </c>
      <c r="BB127" s="2">
        <f t="shared" si="154"/>
        <v>73.552374632542865</v>
      </c>
      <c r="BC127" s="2">
        <f t="shared" si="154"/>
        <v>80.904030906795498</v>
      </c>
      <c r="BD127" s="2">
        <f t="shared" si="154"/>
        <v>88.762535456113838</v>
      </c>
      <c r="BE127" s="2">
        <f t="shared" si="154"/>
        <v>89.383416315325618</v>
      </c>
      <c r="BF127" s="2">
        <f t="shared" si="154"/>
        <v>90.048645119429892</v>
      </c>
      <c r="BG127" s="2">
        <f t="shared" si="154"/>
        <v>92.641891800362615</v>
      </c>
      <c r="BH127" s="2">
        <f t="shared" si="154"/>
        <v>91.30978321867228</v>
      </c>
      <c r="BI127" s="2">
        <f t="shared" si="154"/>
        <v>92.754430291694646</v>
      </c>
      <c r="BJ127" s="2">
        <f t="shared" si="154"/>
        <v>90.440358412797352</v>
      </c>
      <c r="BK127" s="2">
        <f t="shared" si="154"/>
        <v>101.22176799269918</v>
      </c>
      <c r="BL127" s="2">
        <f t="shared" si="154"/>
        <v>93.421731232861433</v>
      </c>
      <c r="BM127" s="2">
        <f t="shared" si="154"/>
        <v>93.169866326873091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45.134</v>
      </c>
      <c r="CF127" s="2">
        <f t="shared" si="155"/>
        <v>59.720999999999997</v>
      </c>
      <c r="CG127" s="2">
        <f t="shared" si="155"/>
        <v>67.257999999999996</v>
      </c>
      <c r="CH127" s="2">
        <f t="shared" si="155"/>
        <v>73.355000000000004</v>
      </c>
      <c r="CI127" s="2">
        <f t="shared" si="155"/>
        <v>81.290000000000006</v>
      </c>
      <c r="CJ127" s="2">
        <f t="shared" si="155"/>
        <v>89.144999999999996</v>
      </c>
      <c r="CK127" s="2">
        <f t="shared" si="155"/>
        <v>88.885000000000005</v>
      </c>
      <c r="CL127" s="2">
        <f t="shared" si="155"/>
        <v>89.644999999999996</v>
      </c>
      <c r="CM127" s="2">
        <f t="shared" si="155"/>
        <v>92.483999999999995</v>
      </c>
      <c r="CN127" s="2">
        <f t="shared" si="155"/>
        <v>91.581000000000003</v>
      </c>
      <c r="CO127" s="2">
        <f t="shared" si="155"/>
        <v>92.451999999999998</v>
      </c>
      <c r="CP127" s="2">
        <f t="shared" si="155"/>
        <v>90.5</v>
      </c>
      <c r="CQ127" s="2">
        <f t="shared" si="155"/>
        <v>101.541</v>
      </c>
      <c r="CR127" s="2">
        <f t="shared" si="155"/>
        <v>92.6</v>
      </c>
      <c r="CS127" s="2">
        <f t="shared" si="155"/>
        <v>92.722999999999999</v>
      </c>
      <c r="CU127" s="2">
        <f t="shared" si="110"/>
        <v>45.134</v>
      </c>
      <c r="CV127" s="2">
        <f t="shared" si="111"/>
        <v>59.720999999999997</v>
      </c>
      <c r="CW127" s="2">
        <f t="shared" si="112"/>
        <v>67.257999999999996</v>
      </c>
      <c r="CX127" s="2">
        <f t="shared" si="113"/>
        <v>73.355000000000004</v>
      </c>
      <c r="CY127" s="2">
        <f t="shared" si="114"/>
        <v>81.290000000000006</v>
      </c>
      <c r="CZ127" s="2">
        <f t="shared" si="115"/>
        <v>89.144999999999996</v>
      </c>
      <c r="DA127" s="2">
        <f t="shared" si="116"/>
        <v>88.885000000000005</v>
      </c>
      <c r="DB127" s="2">
        <f t="shared" si="117"/>
        <v>89.644999999999996</v>
      </c>
      <c r="DC127" s="2">
        <f t="shared" si="118"/>
        <v>92.483999999999995</v>
      </c>
      <c r="DD127" s="2">
        <f t="shared" si="119"/>
        <v>91.581000000000003</v>
      </c>
      <c r="DE127" s="2">
        <f t="shared" si="120"/>
        <v>92.451999999999998</v>
      </c>
      <c r="DF127" s="2">
        <f t="shared" si="121"/>
        <v>90.5</v>
      </c>
      <c r="DG127" s="2">
        <f t="shared" si="122"/>
        <v>101.541</v>
      </c>
      <c r="DH127" s="2">
        <f t="shared" si="123"/>
        <v>92.6</v>
      </c>
      <c r="DI127" s="2">
        <f t="shared" si="124"/>
        <v>92.722999999999999</v>
      </c>
      <c r="DK127" s="2">
        <f t="shared" si="148"/>
        <v>82.696439654229138</v>
      </c>
      <c r="DL127" s="2">
        <f t="shared" si="148"/>
        <v>92.26843430987617</v>
      </c>
      <c r="DM127" s="2">
        <f t="shared" si="148"/>
        <v>95.1378740561764</v>
      </c>
      <c r="DN127" s="2">
        <f t="shared" si="148"/>
        <v>96.748444125641797</v>
      </c>
      <c r="DO127" s="2">
        <f t="shared" si="148"/>
        <v>104.10493174267592</v>
      </c>
      <c r="DP127" s="2">
        <f t="shared" si="148"/>
        <v>110.42443847780127</v>
      </c>
      <c r="DQ127" s="2">
        <f t="shared" si="148"/>
        <v>110.92779658713381</v>
      </c>
      <c r="DR127" s="2">
        <f t="shared" si="148"/>
        <v>114.96977906976747</v>
      </c>
      <c r="DS127" s="2">
        <f t="shared" si="148"/>
        <v>118.6436011938525</v>
      </c>
      <c r="DT127" s="2">
        <f t="shared" si="148"/>
        <v>116.34655411500957</v>
      </c>
      <c r="DU127" s="2">
        <f t="shared" si="148"/>
        <v>118.87406377730795</v>
      </c>
      <c r="DV127" s="2">
        <f t="shared" si="148"/>
        <v>117.38014663243735</v>
      </c>
      <c r="DW127" s="2">
        <f t="shared" si="148"/>
        <v>127.11226124301109</v>
      </c>
      <c r="DX127" s="2">
        <f t="shared" si="148"/>
        <v>116.7642652135159</v>
      </c>
      <c r="DY127" s="2">
        <f t="shared" si="148"/>
        <v>111.8365212543554</v>
      </c>
      <c r="EA127" s="2">
        <f t="shared" si="152"/>
        <v>46.837722706331988</v>
      </c>
      <c r="EB127" s="2">
        <f t="shared" si="152"/>
        <v>60.422139062843335</v>
      </c>
      <c r="EC127" s="2">
        <f t="shared" si="152"/>
        <v>67.908151602849486</v>
      </c>
      <c r="ED127" s="2">
        <f t="shared" si="152"/>
        <v>73.428952568246032</v>
      </c>
      <c r="EE127" s="2">
        <f t="shared" si="151"/>
        <v>80.78345806908959</v>
      </c>
      <c r="EF127" s="2">
        <f t="shared" si="151"/>
        <v>88.636743716580327</v>
      </c>
      <c r="EG127" s="2">
        <f t="shared" si="151"/>
        <v>89.265257472821077</v>
      </c>
      <c r="EH127" s="2">
        <f t="shared" si="151"/>
        <v>89.896725198751909</v>
      </c>
      <c r="EI127" s="2">
        <f t="shared" si="151"/>
        <v>92.480885169335551</v>
      </c>
      <c r="EJ127" s="2">
        <f t="shared" si="151"/>
        <v>91.160950585103137</v>
      </c>
      <c r="EK127" s="2">
        <f t="shared" si="151"/>
        <v>92.595575740264223</v>
      </c>
      <c r="EL127" s="2">
        <f t="shared" si="151"/>
        <v>90.293113729620444</v>
      </c>
      <c r="EM127" s="2">
        <f t="shared" si="135"/>
        <v>101.09445335843806</v>
      </c>
      <c r="EN127" s="2">
        <f t="shared" si="135"/>
        <v>93.30451471799222</v>
      </c>
      <c r="EO127" s="2">
        <f t="shared" si="135"/>
        <v>93.05231420689654</v>
      </c>
      <c r="EQ127" s="2">
        <f t="shared" si="149"/>
        <v>46.526994942601775</v>
      </c>
      <c r="ER127" s="2">
        <f t="shared" si="149"/>
        <v>60.318179427486093</v>
      </c>
      <c r="ES127" s="2">
        <f t="shared" si="149"/>
        <v>67.796700214687164</v>
      </c>
      <c r="ET127" s="2">
        <f t="shared" si="149"/>
        <v>73.314348110195283</v>
      </c>
      <c r="EU127" s="2">
        <f t="shared" si="149"/>
        <v>80.777653115413472</v>
      </c>
      <c r="EV127" s="2">
        <f t="shared" si="149"/>
        <v>88.463876759987883</v>
      </c>
      <c r="EW127" s="2">
        <f t="shared" si="149"/>
        <v>89.127340776020944</v>
      </c>
      <c r="EX127" s="2">
        <f t="shared" si="149"/>
        <v>89.962196106253984</v>
      </c>
      <c r="EY127" s="2">
        <f t="shared" si="149"/>
        <v>92.401762208153173</v>
      </c>
      <c r="EZ127" s="2">
        <f t="shared" si="149"/>
        <v>91.06922142350345</v>
      </c>
      <c r="FA127" s="2">
        <f t="shared" si="149"/>
        <v>92.333223541451801</v>
      </c>
      <c r="FB127" s="2">
        <f t="shared" si="149"/>
        <v>90.185099709585757</v>
      </c>
      <c r="FC127" s="2">
        <f t="shared" si="149"/>
        <v>100.1299292037301</v>
      </c>
      <c r="FD127" s="2">
        <f t="shared" si="149"/>
        <v>93.462716886194954</v>
      </c>
      <c r="FE127" s="2">
        <f t="shared" si="149"/>
        <v>93.292176885628635</v>
      </c>
      <c r="FG127" s="2">
        <f t="shared" si="150"/>
        <v>0.99667657840044821</v>
      </c>
      <c r="FH127" s="2">
        <f t="shared" si="150"/>
        <v>0.99462556446399997</v>
      </c>
      <c r="FI127" s="2">
        <f t="shared" si="150"/>
        <v>0.99457058562367784</v>
      </c>
      <c r="FJ127" s="2">
        <f t="shared" si="150"/>
        <v>0.99468267822394985</v>
      </c>
      <c r="FK127" s="2">
        <f t="shared" si="150"/>
        <v>0.99482854978620161</v>
      </c>
      <c r="FL127" s="2">
        <f t="shared" si="150"/>
        <v>0.99418562303343949</v>
      </c>
      <c r="FM127" s="2">
        <f t="shared" si="150"/>
        <v>0.99450817654781121</v>
      </c>
      <c r="FN127" s="2">
        <f t="shared" si="150"/>
        <v>0.99395640013345965</v>
      </c>
      <c r="FO127" s="2">
        <f t="shared" si="150"/>
        <v>0.99382122586606081</v>
      </c>
      <c r="FP127" s="2">
        <f t="shared" si="150"/>
        <v>0.99406198363097553</v>
      </c>
      <c r="FQ127" s="2">
        <f t="shared" si="150"/>
        <v>0.99389541421631977</v>
      </c>
      <c r="FR127" s="2">
        <f t="shared" si="150"/>
        <v>0.99454412884633636</v>
      </c>
      <c r="FS127" s="2">
        <f t="shared" si="150"/>
        <v>0.99494433852161002</v>
      </c>
      <c r="FT127" s="2">
        <f t="shared" si="150"/>
        <v>0.99502284864737067</v>
      </c>
      <c r="FU127" s="2">
        <f t="shared" si="150"/>
        <v>0.99377730246618512</v>
      </c>
      <c r="FW127" s="2">
        <f t="shared" ref="FW127:GK143" si="156">POWER(10,($B127-C$232)/C$229)/(1+POWER(10,($B127-C$232)/C$229))</f>
        <v>4.296532553446657E-3</v>
      </c>
      <c r="FX127" s="2">
        <f t="shared" si="156"/>
        <v>5.4271982505868371E-3</v>
      </c>
      <c r="FY127" s="2">
        <f t="shared" si="156"/>
        <v>5.2039030548304051E-3</v>
      </c>
      <c r="FZ127" s="2">
        <f t="shared" si="156"/>
        <v>5.0187922660586831E-3</v>
      </c>
      <c r="GA127" s="2">
        <f t="shared" si="156"/>
        <v>5.6851977283432107E-3</v>
      </c>
      <c r="GB127" s="2">
        <f t="shared" si="156"/>
        <v>5.1492260760555974E-3</v>
      </c>
      <c r="GC127" s="2">
        <f t="shared" si="156"/>
        <v>5.8585933113929614E-3</v>
      </c>
      <c r="GD127" s="2">
        <f t="shared" si="156"/>
        <v>5.9326449590374449E-3</v>
      </c>
      <c r="GE127" s="2">
        <f t="shared" si="156"/>
        <v>8.1756548182150279E-3</v>
      </c>
      <c r="GF127" s="2">
        <f t="shared" si="156"/>
        <v>7.8480217485217101E-3</v>
      </c>
      <c r="GG127" s="2">
        <f t="shared" si="156"/>
        <v>5.9642460181913836E-3</v>
      </c>
      <c r="GH127" s="2">
        <f t="shared" si="156"/>
        <v>4.9871144110676963E-3</v>
      </c>
      <c r="GI127" s="2">
        <f t="shared" si="156"/>
        <v>4.3779046822647969E-3</v>
      </c>
      <c r="GJ127" s="2">
        <f t="shared" si="156"/>
        <v>2.8683927864395337E-3</v>
      </c>
      <c r="GK127" s="2">
        <f t="shared" si="156"/>
        <v>2.766921103299875E-3</v>
      </c>
      <c r="GM127" s="86">
        <f t="shared" ref="GM127:HA143" si="157" xml:space="preserve"> _xlfn.NORM.DIST($B127, C$7, ABS(C$11), TRUE) * _xlfn.NORM.DIST(($B127 - C$7)*C$15, 0, ABS(C$11), TRUE) * 2</f>
        <v>1.8106845409816989E-27</v>
      </c>
      <c r="GN127" s="86">
        <f t="shared" si="157"/>
        <v>1.8282069904483674E-35</v>
      </c>
      <c r="GO127" s="86">
        <f t="shared" si="157"/>
        <v>1.842808261841124E-40</v>
      </c>
      <c r="GP127" s="86">
        <f t="shared" si="157"/>
        <v>1.987378610925553E-43</v>
      </c>
      <c r="GQ127" s="86">
        <f t="shared" si="157"/>
        <v>6.5978412400744164E-46</v>
      </c>
      <c r="GR127" s="86">
        <f t="shared" si="157"/>
        <v>6.9427488352394984E-40</v>
      </c>
      <c r="GS127" s="86">
        <f t="shared" si="157"/>
        <v>3.7033989764063483E-46</v>
      </c>
      <c r="GT127" s="86">
        <f t="shared" si="157"/>
        <v>4.1637000361771815E-37</v>
      </c>
      <c r="GU127" s="86">
        <f t="shared" si="157"/>
        <v>4.2658930725037868E-43</v>
      </c>
      <c r="GV127" s="86">
        <f t="shared" si="157"/>
        <v>7.3834526092091206E-54</v>
      </c>
      <c r="GW127" s="86">
        <f t="shared" si="157"/>
        <v>2.2987188576127518E-54</v>
      </c>
      <c r="GX127" s="86">
        <f t="shared" si="157"/>
        <v>1.2392447778226974E-70</v>
      </c>
      <c r="GY127" s="86">
        <f t="shared" si="157"/>
        <v>4.8208529899165677E-72</v>
      </c>
      <c r="GZ127" s="86">
        <f t="shared" si="157"/>
        <v>8.9876967931214603E-54</v>
      </c>
      <c r="HA127" s="86">
        <f t="shared" si="157"/>
        <v>4.4483719629877482E-54</v>
      </c>
      <c r="HC127" s="86">
        <f t="shared" si="153"/>
        <v>5.7466708025038214E-4</v>
      </c>
      <c r="HD127" s="86">
        <f t="shared" si="153"/>
        <v>4.4318136027964491E-5</v>
      </c>
      <c r="HE127" s="86">
        <f t="shared" si="153"/>
        <v>1.1771099697700217E-5</v>
      </c>
      <c r="HF127" s="86">
        <f t="shared" si="153"/>
        <v>7.2212628155892183E-6</v>
      </c>
      <c r="HG127" s="86">
        <f t="shared" si="153"/>
        <v>1.4706440973222555E-7</v>
      </c>
      <c r="HH127" s="86">
        <f t="shared" si="153"/>
        <v>2.8965071853232052E-7</v>
      </c>
      <c r="HI127" s="86">
        <f t="shared" si="138"/>
        <v>1.0241325447892353E-8</v>
      </c>
      <c r="HJ127" s="86">
        <f t="shared" si="138"/>
        <v>4.1869083476367954E-8</v>
      </c>
      <c r="HK127" s="86">
        <f t="shared" si="138"/>
        <v>6.069409140936484E-10</v>
      </c>
      <c r="HL127" s="86">
        <f t="shared" si="138"/>
        <v>4.7134889082755138E-13</v>
      </c>
      <c r="HM127" s="86">
        <f t="shared" si="138"/>
        <v>4.7901885652838488E-11</v>
      </c>
      <c r="HN127" s="86">
        <f t="shared" si="138"/>
        <v>1.3330289707507262E-10</v>
      </c>
      <c r="HO127" s="86">
        <f t="shared" si="138"/>
        <v>8.1262990249985543E-7</v>
      </c>
      <c r="HP127" s="86">
        <f t="shared" si="138"/>
        <v>9.5372843391330574E-8</v>
      </c>
      <c r="HQ127" s="86">
        <f t="shared" si="138"/>
        <v>2.1913273459408838E-9</v>
      </c>
      <c r="HS127" s="86">
        <f t="shared" ref="HS127:IG143" si="158" xml:space="preserve"> _xlfn.NORM.DIST($B127, C$9, ABS(C$13), TRUE) * _xlfn.NORM.DIST(($B127 - C$9)*C$17, 0, ABS(C$13), TRUE) * 2</f>
        <v>1.6190133165166809E-6</v>
      </c>
      <c r="HT127" s="86">
        <f t="shared" si="158"/>
        <v>2.3244190079957953E-7</v>
      </c>
      <c r="HU127" s="86">
        <f t="shared" si="158"/>
        <v>1.6723380456399785E-7</v>
      </c>
      <c r="HV127" s="86">
        <f t="shared" si="158"/>
        <v>6.1045516772109396E-8</v>
      </c>
      <c r="HW127" s="86">
        <f t="shared" si="158"/>
        <v>9.9598101312100617E-8</v>
      </c>
      <c r="HX127" s="86">
        <f t="shared" si="158"/>
        <v>5.3664649848210867E-8</v>
      </c>
      <c r="HY127" s="86">
        <f t="shared" si="158"/>
        <v>1.3094639689904198E-7</v>
      </c>
      <c r="HZ127" s="86">
        <f t="shared" si="158"/>
        <v>1.5913247421760099E-7</v>
      </c>
      <c r="IA127" s="86">
        <f t="shared" si="158"/>
        <v>3.6026838588362848E-7</v>
      </c>
      <c r="IB127" s="86">
        <f t="shared" si="158"/>
        <v>3.8318181110964976E-7</v>
      </c>
      <c r="IC127" s="86">
        <f t="shared" si="158"/>
        <v>9.164180687402874E-8</v>
      </c>
      <c r="ID127" s="86">
        <f t="shared" si="158"/>
        <v>2.1516148160754591E-8</v>
      </c>
      <c r="IE127" s="86">
        <f t="shared" si="158"/>
        <v>1.4898738829425431E-7</v>
      </c>
      <c r="IF127" s="86">
        <f t="shared" si="158"/>
        <v>3.975434485096684E-5</v>
      </c>
      <c r="IG127" s="86">
        <f t="shared" si="158"/>
        <v>4.3957236206643922E-4</v>
      </c>
      <c r="II127" s="86">
        <f t="shared" ref="II127:IW143" si="159" xml:space="preserve"> _xlfn.NORM.DIST($B127, C$10, ABS(C$14), TRUE) * _xlfn.NORM.DIST(($B127 - C$10)*C$18, 0, ABS(C$14), TRUE) * 2</f>
        <v>5.885877435410066E-44</v>
      </c>
      <c r="IJ127" s="86">
        <f t="shared" si="159"/>
        <v>1.7467843434652308E-51</v>
      </c>
      <c r="IK127" s="86">
        <f t="shared" si="159"/>
        <v>2.4992564608665076E-55</v>
      </c>
      <c r="IL127" s="86">
        <f t="shared" si="159"/>
        <v>1.6271603205616408E-58</v>
      </c>
      <c r="IM127" s="86">
        <f t="shared" si="159"/>
        <v>1.4639042761806558E-57</v>
      </c>
      <c r="IN127" s="86">
        <f t="shared" si="159"/>
        <v>2.4969641531499017E-57</v>
      </c>
      <c r="IO127" s="86">
        <f t="shared" si="159"/>
        <v>1.7360767976560003E-56</v>
      </c>
      <c r="IP127" s="86">
        <f t="shared" si="159"/>
        <v>1.2312854073574965E-56</v>
      </c>
      <c r="IQ127" s="86">
        <f t="shared" si="159"/>
        <v>4.5376411885103456E-55</v>
      </c>
      <c r="IR127" s="86">
        <f t="shared" si="159"/>
        <v>1.2697890438993039E-55</v>
      </c>
      <c r="IS127" s="86">
        <f t="shared" si="159"/>
        <v>5.5386849411969263E-58</v>
      </c>
      <c r="IT127" s="86">
        <f t="shared" si="159"/>
        <v>6.1781696677140156E-61</v>
      </c>
      <c r="IU127" s="86">
        <f t="shared" si="159"/>
        <v>9.4626226376663534E-53</v>
      </c>
      <c r="IV127" s="86">
        <f t="shared" si="159"/>
        <v>5.7539702991624903E-26</v>
      </c>
      <c r="IW127" s="86">
        <f t="shared" si="159"/>
        <v>3.1008009959944443E-18</v>
      </c>
      <c r="IY127" s="86">
        <f t="shared" ref="IY127:JM143" si="160">GM127+HC127+HS127+II127</f>
        <v>5.7628609356689877E-4</v>
      </c>
      <c r="IZ127" s="86">
        <f t="shared" si="160"/>
        <v>4.4550577928764068E-5</v>
      </c>
      <c r="JA127" s="86">
        <f t="shared" si="160"/>
        <v>1.1938333502264216E-5</v>
      </c>
      <c r="JB127" s="86">
        <f t="shared" si="160"/>
        <v>7.282308332361328E-6</v>
      </c>
      <c r="JC127" s="86">
        <f t="shared" si="160"/>
        <v>2.4666251104432615E-7</v>
      </c>
      <c r="JD127" s="86">
        <f t="shared" si="160"/>
        <v>3.4331536838053136E-7</v>
      </c>
      <c r="JE127" s="86">
        <f t="shared" si="160"/>
        <v>1.4118772234693432E-7</v>
      </c>
      <c r="JF127" s="86">
        <f t="shared" si="160"/>
        <v>2.0100155769396896E-7</v>
      </c>
      <c r="JG127" s="86">
        <f t="shared" si="160"/>
        <v>3.608753267977221E-7</v>
      </c>
      <c r="JH127" s="86">
        <f t="shared" si="160"/>
        <v>3.8318228245854058E-7</v>
      </c>
      <c r="JI127" s="86">
        <f t="shared" si="160"/>
        <v>9.1689708759681585E-8</v>
      </c>
      <c r="JJ127" s="86">
        <f t="shared" si="160"/>
        <v>2.1649451057829665E-8</v>
      </c>
      <c r="JK127" s="86">
        <f t="shared" si="160"/>
        <v>9.6161729079410977E-7</v>
      </c>
      <c r="JL127" s="86">
        <f t="shared" si="160"/>
        <v>3.9849717694358171E-5</v>
      </c>
      <c r="JM127" s="86">
        <f t="shared" si="160"/>
        <v>4.3957455339378824E-4</v>
      </c>
    </row>
    <row r="128" spans="2:273" x14ac:dyDescent="0.25">
      <c r="B128" s="2">
        <v>101</v>
      </c>
      <c r="C128" s="37">
        <v>46.238999999999997</v>
      </c>
      <c r="D128" s="37">
        <v>60.213000000000001</v>
      </c>
      <c r="E128" s="37">
        <v>67.596999999999994</v>
      </c>
      <c r="F128" s="37">
        <v>73.403000000000006</v>
      </c>
      <c r="G128" s="37">
        <v>81.064999999999998</v>
      </c>
      <c r="H128" s="37">
        <v>87.951999999999998</v>
      </c>
      <c r="I128" s="37">
        <v>88.474999999999994</v>
      </c>
      <c r="J128" s="37">
        <v>89.144999999999996</v>
      </c>
      <c r="K128" s="37">
        <v>91.305999999999997</v>
      </c>
      <c r="L128" s="37">
        <v>91.677000000000007</v>
      </c>
      <c r="M128" s="37">
        <v>92.194000000000003</v>
      </c>
      <c r="N128" s="37">
        <v>89.274000000000001</v>
      </c>
      <c r="O128" s="37">
        <v>100.82</v>
      </c>
      <c r="P128" s="37">
        <v>92.215000000000003</v>
      </c>
      <c r="Q128" s="37">
        <v>93.168999999999997</v>
      </c>
      <c r="S128" s="4">
        <f t="shared" si="146"/>
        <v>46.796305440910544</v>
      </c>
      <c r="T128" s="4">
        <f t="shared" si="146"/>
        <v>60.41795243762693</v>
      </c>
      <c r="U128" s="4">
        <f t="shared" si="146"/>
        <v>67.912536808759512</v>
      </c>
      <c r="V128" s="4">
        <f t="shared" si="146"/>
        <v>73.44249065909807</v>
      </c>
      <c r="W128" s="4">
        <f t="shared" si="146"/>
        <v>80.800427084803431</v>
      </c>
      <c r="X128" s="4">
        <f t="shared" si="146"/>
        <v>88.619945881415674</v>
      </c>
      <c r="Y128" s="4">
        <f t="shared" si="146"/>
        <v>89.26147892814015</v>
      </c>
      <c r="Z128" s="4">
        <f t="shared" si="146"/>
        <v>89.949332971959379</v>
      </c>
      <c r="AA128" s="4">
        <f t="shared" si="146"/>
        <v>92.497380073494682</v>
      </c>
      <c r="AB128" s="4">
        <f t="shared" si="146"/>
        <v>91.176498737370352</v>
      </c>
      <c r="AC128" s="4">
        <f t="shared" si="146"/>
        <v>92.591915697620024</v>
      </c>
      <c r="AD128" s="4">
        <f t="shared" si="146"/>
        <v>90.314375678566947</v>
      </c>
      <c r="AE128" s="4">
        <f t="shared" si="146"/>
        <v>100.97009041317122</v>
      </c>
      <c r="AF128" s="4">
        <f t="shared" si="146"/>
        <v>93.342674046143117</v>
      </c>
      <c r="AG128" s="4">
        <f t="shared" si="146"/>
        <v>93.366661537251588</v>
      </c>
      <c r="AI128" s="4">
        <f t="shared" si="147"/>
        <v>-0.55730544091054668</v>
      </c>
      <c r="AJ128" s="4">
        <f t="shared" si="147"/>
        <v>-0.20495243762692894</v>
      </c>
      <c r="AK128" s="4">
        <f t="shared" si="147"/>
        <v>-0.31553680875951784</v>
      </c>
      <c r="AL128" s="4">
        <f t="shared" si="147"/>
        <v>-3.9490659098063929E-2</v>
      </c>
      <c r="AM128" s="4">
        <f t="shared" si="147"/>
        <v>0.26457291519656678</v>
      </c>
      <c r="AN128" s="4">
        <f t="shared" si="147"/>
        <v>-0.66794588141567601</v>
      </c>
      <c r="AO128" s="4">
        <f t="shared" si="147"/>
        <v>-0.78647892814015563</v>
      </c>
      <c r="AP128" s="4">
        <f t="shared" si="147"/>
        <v>-0.8043329719593828</v>
      </c>
      <c r="AQ128" s="4">
        <f t="shared" si="147"/>
        <v>-1.1913800734946847</v>
      </c>
      <c r="AR128" s="4">
        <f t="shared" si="147"/>
        <v>0.50050126262965478</v>
      </c>
      <c r="AS128" s="4">
        <f t="shared" si="147"/>
        <v>-0.39791569762002155</v>
      </c>
      <c r="AT128" s="4">
        <f t="shared" si="147"/>
        <v>-1.0403756785669458</v>
      </c>
      <c r="AU128" s="4">
        <f t="shared" si="147"/>
        <v>-0.15009041317122751</v>
      </c>
      <c r="AV128" s="4">
        <f t="shared" si="147"/>
        <v>-1.1276740461431132</v>
      </c>
      <c r="AW128" s="4">
        <f t="shared" si="147"/>
        <v>-0.19766153725159086</v>
      </c>
      <c r="AY128" s="2">
        <f t="shared" si="154"/>
        <v>46.791328654552821</v>
      </c>
      <c r="AZ128" s="2">
        <f t="shared" si="154"/>
        <v>60.417740970982599</v>
      </c>
      <c r="BA128" s="2">
        <f t="shared" si="154"/>
        <v>67.912475990871414</v>
      </c>
      <c r="BB128" s="2">
        <f t="shared" si="154"/>
        <v>73.442459979887133</v>
      </c>
      <c r="BC128" s="2">
        <f t="shared" si="154"/>
        <v>80.800402142451986</v>
      </c>
      <c r="BD128" s="2">
        <f t="shared" si="154"/>
        <v>88.619930988885741</v>
      </c>
      <c r="BE128" s="2">
        <f t="shared" si="154"/>
        <v>89.261436106429628</v>
      </c>
      <c r="BF128" s="2">
        <f t="shared" si="154"/>
        <v>89.949281481208544</v>
      </c>
      <c r="BG128" s="2">
        <f t="shared" si="154"/>
        <v>92.497245644937948</v>
      </c>
      <c r="BH128" s="2">
        <f t="shared" si="154"/>
        <v>91.176344991025033</v>
      </c>
      <c r="BI128" s="2">
        <f t="shared" si="154"/>
        <v>92.591874671111924</v>
      </c>
      <c r="BJ128" s="2">
        <f t="shared" si="154"/>
        <v>90.314363508020008</v>
      </c>
      <c r="BK128" s="2">
        <f t="shared" si="154"/>
        <v>100.97002940364398</v>
      </c>
      <c r="BL128" s="2">
        <f t="shared" si="154"/>
        <v>93.325816612969902</v>
      </c>
      <c r="BM128" s="2">
        <f t="shared" si="154"/>
        <v>93.091496699150397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46.238999999999997</v>
      </c>
      <c r="CF128" s="2">
        <f t="shared" si="155"/>
        <v>60.213000000000001</v>
      </c>
      <c r="CG128" s="2">
        <f t="shared" si="155"/>
        <v>67.596999999999994</v>
      </c>
      <c r="CH128" s="2">
        <f t="shared" si="155"/>
        <v>73.403000000000006</v>
      </c>
      <c r="CI128" s="2">
        <f t="shared" si="155"/>
        <v>81.064999999999998</v>
      </c>
      <c r="CJ128" s="2">
        <f t="shared" si="155"/>
        <v>87.951999999999998</v>
      </c>
      <c r="CK128" s="2">
        <f t="shared" si="155"/>
        <v>88.474999999999994</v>
      </c>
      <c r="CL128" s="2">
        <f t="shared" si="155"/>
        <v>89.144999999999996</v>
      </c>
      <c r="CM128" s="2">
        <f t="shared" si="155"/>
        <v>91.305999999999997</v>
      </c>
      <c r="CN128" s="2">
        <f t="shared" si="155"/>
        <v>91.677000000000007</v>
      </c>
      <c r="CO128" s="2">
        <f t="shared" si="155"/>
        <v>92.194000000000003</v>
      </c>
      <c r="CP128" s="2">
        <f t="shared" si="155"/>
        <v>89.274000000000001</v>
      </c>
      <c r="CQ128" s="2">
        <f t="shared" si="155"/>
        <v>100.82</v>
      </c>
      <c r="CR128" s="2">
        <f t="shared" si="155"/>
        <v>92.215000000000003</v>
      </c>
      <c r="CS128" s="2">
        <f t="shared" si="155"/>
        <v>93.168999999999997</v>
      </c>
      <c r="CU128" s="2">
        <f t="shared" si="110"/>
        <v>46.238999999999997</v>
      </c>
      <c r="CV128" s="2">
        <f t="shared" si="111"/>
        <v>60.213000000000001</v>
      </c>
      <c r="CW128" s="2">
        <f t="shared" si="112"/>
        <v>67.596999999999994</v>
      </c>
      <c r="CX128" s="2">
        <f t="shared" si="113"/>
        <v>73.403000000000006</v>
      </c>
      <c r="CY128" s="2">
        <f t="shared" si="114"/>
        <v>81.064999999999998</v>
      </c>
      <c r="CZ128" s="2">
        <f t="shared" si="115"/>
        <v>87.951999999999998</v>
      </c>
      <c r="DA128" s="2">
        <f t="shared" si="116"/>
        <v>88.474999999999994</v>
      </c>
      <c r="DB128" s="2">
        <f t="shared" si="117"/>
        <v>89.144999999999996</v>
      </c>
      <c r="DC128" s="2">
        <f t="shared" si="118"/>
        <v>91.305999999999997</v>
      </c>
      <c r="DD128" s="2">
        <f t="shared" si="119"/>
        <v>91.677000000000007</v>
      </c>
      <c r="DE128" s="2">
        <f t="shared" si="120"/>
        <v>92.194000000000003</v>
      </c>
      <c r="DF128" s="2">
        <f t="shared" si="121"/>
        <v>89.274000000000001</v>
      </c>
      <c r="DG128" s="2">
        <f t="shared" si="122"/>
        <v>100.82</v>
      </c>
      <c r="DH128" s="2">
        <f t="shared" si="123"/>
        <v>92.215000000000003</v>
      </c>
      <c r="DI128" s="2">
        <f t="shared" si="124"/>
        <v>93.168999999999997</v>
      </c>
      <c r="DK128" s="2">
        <f t="shared" si="148"/>
        <v>82.991006237006246</v>
      </c>
      <c r="DL128" s="2">
        <f t="shared" si="148"/>
        <v>92.521116581093338</v>
      </c>
      <c r="DM128" s="2">
        <f t="shared" si="148"/>
        <v>95.337497130776228</v>
      </c>
      <c r="DN128" s="2">
        <f t="shared" si="148"/>
        <v>96.899718514044096</v>
      </c>
      <c r="DO128" s="2">
        <f t="shared" si="148"/>
        <v>104.26838598610689</v>
      </c>
      <c r="DP128" s="2">
        <f t="shared" si="148"/>
        <v>110.58023213530656</v>
      </c>
      <c r="DQ128" s="2">
        <f t="shared" si="148"/>
        <v>111.06486348535188</v>
      </c>
      <c r="DR128" s="2">
        <f t="shared" si="148"/>
        <v>115.16075777710664</v>
      </c>
      <c r="DS128" s="2">
        <f t="shared" si="148"/>
        <v>118.87027634173354</v>
      </c>
      <c r="DT128" s="2">
        <f t="shared" si="148"/>
        <v>116.55606971342137</v>
      </c>
      <c r="DU128" s="2">
        <f t="shared" si="148"/>
        <v>119.08614700493305</v>
      </c>
      <c r="DV128" s="2">
        <f t="shared" si="148"/>
        <v>117.59630715795834</v>
      </c>
      <c r="DW128" s="2">
        <f t="shared" si="148"/>
        <v>127.36738133052425</v>
      </c>
      <c r="DX128" s="2">
        <f t="shared" si="148"/>
        <v>116.95795049023577</v>
      </c>
      <c r="DY128" s="2">
        <f t="shared" si="148"/>
        <v>112.00925853658538</v>
      </c>
      <c r="EA128" s="2">
        <f t="shared" si="152"/>
        <v>46.682610296456978</v>
      </c>
      <c r="EB128" s="2">
        <f t="shared" si="152"/>
        <v>60.260113107009452</v>
      </c>
      <c r="EC128" s="2">
        <f t="shared" si="152"/>
        <v>67.776529942119296</v>
      </c>
      <c r="ED128" s="2">
        <f t="shared" si="152"/>
        <v>73.328683016748982</v>
      </c>
      <c r="EE128" s="2">
        <f t="shared" si="151"/>
        <v>80.689174294164289</v>
      </c>
      <c r="EF128" s="2">
        <f t="shared" si="151"/>
        <v>88.503699828870438</v>
      </c>
      <c r="EG128" s="2">
        <f t="shared" si="151"/>
        <v>89.152437997562217</v>
      </c>
      <c r="EH128" s="2">
        <f t="shared" si="151"/>
        <v>89.809089721533581</v>
      </c>
      <c r="EI128" s="2">
        <f t="shared" si="151"/>
        <v>92.34834815594516</v>
      </c>
      <c r="EJ128" s="2">
        <f t="shared" si="151"/>
        <v>91.038788432114515</v>
      </c>
      <c r="EK128" s="2">
        <f t="shared" si="151"/>
        <v>92.445039590746234</v>
      </c>
      <c r="EL128" s="2">
        <f t="shared" si="151"/>
        <v>90.17840982011208</v>
      </c>
      <c r="EM128" s="2">
        <f t="shared" si="135"/>
        <v>100.85199828087266</v>
      </c>
      <c r="EN128" s="2">
        <f t="shared" si="135"/>
        <v>93.217574614177636</v>
      </c>
      <c r="EO128" s="2">
        <f t="shared" si="135"/>
        <v>92.982903558620677</v>
      </c>
      <c r="EQ128" s="2">
        <f t="shared" si="149"/>
        <v>46.392861923022565</v>
      </c>
      <c r="ER128" s="2">
        <f t="shared" si="149"/>
        <v>60.163325964671515</v>
      </c>
      <c r="ES128" s="2">
        <f t="shared" si="149"/>
        <v>67.672656491664057</v>
      </c>
      <c r="ET128" s="2">
        <f t="shared" si="149"/>
        <v>73.222649365114719</v>
      </c>
      <c r="EU128" s="2">
        <f t="shared" si="149"/>
        <v>80.684004006157295</v>
      </c>
      <c r="EV128" s="2">
        <f t="shared" si="149"/>
        <v>88.344988425022422</v>
      </c>
      <c r="EW128" s="2">
        <f t="shared" si="149"/>
        <v>89.026961977742545</v>
      </c>
      <c r="EX128" s="2">
        <f t="shared" si="149"/>
        <v>89.868057186777122</v>
      </c>
      <c r="EY128" s="2">
        <f t="shared" si="149"/>
        <v>92.277148185123139</v>
      </c>
      <c r="EZ128" s="2">
        <f t="shared" si="149"/>
        <v>90.95675046896109</v>
      </c>
      <c r="FA128" s="2">
        <f t="shared" si="149"/>
        <v>92.205191661167831</v>
      </c>
      <c r="FB128" s="2">
        <f t="shared" si="149"/>
        <v>90.079943021435795</v>
      </c>
      <c r="FC128" s="2">
        <f t="shared" si="149"/>
        <v>99.959820124289479</v>
      </c>
      <c r="FD128" s="2">
        <f t="shared" si="149"/>
        <v>93.354996903189473</v>
      </c>
      <c r="FE128" s="2">
        <f t="shared" si="149"/>
        <v>93.166293910447521</v>
      </c>
      <c r="FG128" s="2">
        <f t="shared" si="150"/>
        <v>0.99696811687880404</v>
      </c>
      <c r="FH128" s="2">
        <f t="shared" si="150"/>
        <v>0.99509613753806925</v>
      </c>
      <c r="FI128" s="2">
        <f t="shared" si="150"/>
        <v>0.995045948540349</v>
      </c>
      <c r="FJ128" s="2">
        <f t="shared" si="150"/>
        <v>0.99514827494340474</v>
      </c>
      <c r="FK128" s="2">
        <f t="shared" si="150"/>
        <v>0.9952814342534767</v>
      </c>
      <c r="FL128" s="2">
        <f t="shared" si="150"/>
        <v>0.99469451088276184</v>
      </c>
      <c r="FM128" s="2">
        <f t="shared" si="150"/>
        <v>0.99498897605209258</v>
      </c>
      <c r="FN128" s="2">
        <f t="shared" si="150"/>
        <v>0.99448523882137707</v>
      </c>
      <c r="FO128" s="2">
        <f t="shared" si="150"/>
        <v>0.99436182573705989</v>
      </c>
      <c r="FP128" s="2">
        <f t="shared" si="150"/>
        <v>0.99458163371332819</v>
      </c>
      <c r="FQ128" s="2">
        <f t="shared" si="150"/>
        <v>0.99442955950369649</v>
      </c>
      <c r="FR128" s="2">
        <f t="shared" si="150"/>
        <v>0.99502179654570833</v>
      </c>
      <c r="FS128" s="2">
        <f t="shared" si="150"/>
        <v>0.99538712992674094</v>
      </c>
      <c r="FT128" s="2">
        <f t="shared" si="150"/>
        <v>0.99545879526311076</v>
      </c>
      <c r="FU128" s="2">
        <f t="shared" si="150"/>
        <v>0.99432172337270652</v>
      </c>
      <c r="FW128" s="2">
        <f t="shared" si="156"/>
        <v>4.7091022387590799E-3</v>
      </c>
      <c r="FX128" s="2">
        <f t="shared" si="156"/>
        <v>5.9476902998193588E-3</v>
      </c>
      <c r="FY128" s="2">
        <f t="shared" si="156"/>
        <v>5.7031029164804209E-3</v>
      </c>
      <c r="FZ128" s="2">
        <f t="shared" si="156"/>
        <v>5.5003330073263501E-3</v>
      </c>
      <c r="GA128" s="2">
        <f t="shared" si="156"/>
        <v>6.2302780571951459E-3</v>
      </c>
      <c r="GB128" s="2">
        <f t="shared" si="156"/>
        <v>5.6432106398349108E-3</v>
      </c>
      <c r="GC128" s="2">
        <f t="shared" si="156"/>
        <v>6.4201909638509974E-3</v>
      </c>
      <c r="GD128" s="2">
        <f t="shared" si="156"/>
        <v>6.5012946912537213E-3</v>
      </c>
      <c r="GE128" s="2">
        <f t="shared" si="156"/>
        <v>8.9573619272396258E-3</v>
      </c>
      <c r="GF128" s="2">
        <f t="shared" si="156"/>
        <v>8.5986741323677875E-3</v>
      </c>
      <c r="GG128" s="2">
        <f t="shared" si="156"/>
        <v>6.5359048270042528E-3</v>
      </c>
      <c r="GH128" s="2">
        <f t="shared" si="156"/>
        <v>5.4656324363720364E-3</v>
      </c>
      <c r="GI128" s="2">
        <f t="shared" si="156"/>
        <v>4.798250380623521E-3</v>
      </c>
      <c r="GJ128" s="2">
        <f t="shared" si="156"/>
        <v>3.144260014084025E-3</v>
      </c>
      <c r="GK128" s="2">
        <f t="shared" si="156"/>
        <v>3.0330589925287197E-3</v>
      </c>
      <c r="GM128" s="86">
        <f t="shared" si="157"/>
        <v>5.2058287511651897E-29</v>
      </c>
      <c r="GN128" s="86">
        <f t="shared" si="157"/>
        <v>2.0404251247494482E-37</v>
      </c>
      <c r="GO128" s="86">
        <f t="shared" si="157"/>
        <v>1.1078370099899167E-42</v>
      </c>
      <c r="GP128" s="86">
        <f t="shared" si="157"/>
        <v>7.8501687456837509E-46</v>
      </c>
      <c r="GQ128" s="86">
        <f t="shared" si="157"/>
        <v>2.0556951760639468E-48</v>
      </c>
      <c r="GR128" s="86">
        <f t="shared" si="157"/>
        <v>4.2938717506572823E-42</v>
      </c>
      <c r="GS128" s="86">
        <f t="shared" si="157"/>
        <v>1.124702553607381E-48</v>
      </c>
      <c r="GT128" s="86">
        <f t="shared" si="157"/>
        <v>4.0575462644008288E-39</v>
      </c>
      <c r="GU128" s="86">
        <f t="shared" si="157"/>
        <v>1.9143659662492677E-45</v>
      </c>
      <c r="GV128" s="86">
        <f t="shared" si="157"/>
        <v>8.576449567277265E-57</v>
      </c>
      <c r="GW128" s="86">
        <f t="shared" si="157"/>
        <v>2.2083586607139967E-57</v>
      </c>
      <c r="GX128" s="86">
        <f t="shared" si="157"/>
        <v>1.2939856787309701E-74</v>
      </c>
      <c r="GY128" s="86">
        <f t="shared" si="157"/>
        <v>5.2909411634430825E-76</v>
      </c>
      <c r="GZ128" s="86">
        <f t="shared" si="157"/>
        <v>8.8263842765101568E-57</v>
      </c>
      <c r="HA128" s="86">
        <f t="shared" si="157"/>
        <v>5.0903742316438196E-57</v>
      </c>
      <c r="HC128" s="86">
        <f t="shared" si="153"/>
        <v>1.7629576687579481E-4</v>
      </c>
      <c r="HD128" s="86">
        <f t="shared" si="153"/>
        <v>8.7693672876741229E-6</v>
      </c>
      <c r="HE128" s="86">
        <f t="shared" si="153"/>
        <v>1.8992756982248452E-6</v>
      </c>
      <c r="HF128" s="86">
        <f t="shared" si="153"/>
        <v>1.1265374529367768E-6</v>
      </c>
      <c r="HG128" s="86">
        <f t="shared" si="153"/>
        <v>1.3871569943597408E-8</v>
      </c>
      <c r="HH128" s="86">
        <f t="shared" si="153"/>
        <v>2.6439836671110644E-8</v>
      </c>
      <c r="HI128" s="86">
        <f t="shared" si="138"/>
        <v>6.7035613534318844E-10</v>
      </c>
      <c r="HJ128" s="86">
        <f t="shared" si="138"/>
        <v>3.4043672587181683E-9</v>
      </c>
      <c r="HK128" s="86">
        <f t="shared" si="138"/>
        <v>2.9556470010563326E-11</v>
      </c>
      <c r="HL128" s="86">
        <f t="shared" ref="HL128:HQ170" si="161" xml:space="preserve"> _xlfn.NORM.DIST($B128, L$8, ABS(L$12), TRUE) * _xlfn.NORM.DIST(($B128 - L$8)*L$16, 0, ABS(L$12), TRUE) * 2</f>
        <v>8.7161306501140919E-15</v>
      </c>
      <c r="HM128" s="86">
        <f t="shared" si="161"/>
        <v>1.2258783863345836E-12</v>
      </c>
      <c r="HN128" s="86">
        <f t="shared" si="161"/>
        <v>3.3317534320130826E-12</v>
      </c>
      <c r="HO128" s="86">
        <f t="shared" si="161"/>
        <v>7.7399778174647983E-8</v>
      </c>
      <c r="HP128" s="86">
        <f t="shared" si="161"/>
        <v>6.213447455032635E-9</v>
      </c>
      <c r="HQ128" s="86">
        <f t="shared" si="161"/>
        <v>9.1940204108427477E-11</v>
      </c>
      <c r="HS128" s="86">
        <f t="shared" si="158"/>
        <v>3.5995623010734807E-6</v>
      </c>
      <c r="HT128" s="86">
        <f t="shared" si="158"/>
        <v>6.1403979267795575E-7</v>
      </c>
      <c r="HU128" s="86">
        <f t="shared" si="158"/>
        <v>4.5959333658839163E-7</v>
      </c>
      <c r="HV128" s="86">
        <f t="shared" si="158"/>
        <v>1.7753745907100826E-7</v>
      </c>
      <c r="HW128" s="86">
        <f t="shared" si="158"/>
        <v>2.895116138629627E-7</v>
      </c>
      <c r="HX128" s="86">
        <f t="shared" si="158"/>
        <v>1.5581736672532159E-7</v>
      </c>
      <c r="HY128" s="86">
        <f t="shared" si="158"/>
        <v>3.7551128115627577E-7</v>
      </c>
      <c r="HZ128" s="86">
        <f t="shared" si="158"/>
        <v>4.5502437646596775E-7</v>
      </c>
      <c r="IA128" s="86">
        <f t="shared" si="158"/>
        <v>1.0539559450842869E-6</v>
      </c>
      <c r="IB128" s="86">
        <f t="shared" si="158"/>
        <v>1.1143887600202669E-6</v>
      </c>
      <c r="IC128" s="86">
        <f t="shared" si="158"/>
        <v>2.7089691101085191E-7</v>
      </c>
      <c r="ID128" s="86">
        <f t="shared" si="158"/>
        <v>6.6193218431145129E-8</v>
      </c>
      <c r="IE128" s="86">
        <f t="shared" si="158"/>
        <v>3.8886177177736149E-7</v>
      </c>
      <c r="IF128" s="86">
        <f t="shared" si="158"/>
        <v>6.8491358727053073E-5</v>
      </c>
      <c r="IG128" s="86">
        <f t="shared" si="158"/>
        <v>6.5437198807406782E-4</v>
      </c>
      <c r="II128" s="86">
        <f t="shared" si="159"/>
        <v>1.5324828678395716E-42</v>
      </c>
      <c r="IJ128" s="86">
        <f t="shared" si="159"/>
        <v>9.6284879807423918E-50</v>
      </c>
      <c r="IK128" s="86">
        <f t="shared" si="159"/>
        <v>1.8126972275849483E-53</v>
      </c>
      <c r="IL128" s="86">
        <f t="shared" si="159"/>
        <v>1.4751062728333546E-56</v>
      </c>
      <c r="IM128" s="86">
        <f t="shared" si="159"/>
        <v>1.3689623858910917E-55</v>
      </c>
      <c r="IN128" s="86">
        <f t="shared" si="159"/>
        <v>2.1053629546919662E-55</v>
      </c>
      <c r="IO128" s="86">
        <f t="shared" si="159"/>
        <v>1.5272157804767658E-54</v>
      </c>
      <c r="IP128" s="86">
        <f t="shared" si="159"/>
        <v>1.1085156598933812E-54</v>
      </c>
      <c r="IQ128" s="86">
        <f t="shared" si="159"/>
        <v>4.8102075313533823E-53</v>
      </c>
      <c r="IR128" s="86">
        <f t="shared" si="159"/>
        <v>1.357513366219507E-53</v>
      </c>
      <c r="IS128" s="86">
        <f t="shared" si="159"/>
        <v>5.5935784511908518E-56</v>
      </c>
      <c r="IT128" s="86">
        <f t="shared" si="159"/>
        <v>6.7464485542349284E-59</v>
      </c>
      <c r="IU128" s="86">
        <f t="shared" si="159"/>
        <v>4.9099206136186217E-51</v>
      </c>
      <c r="IV128" s="86">
        <f t="shared" si="159"/>
        <v>3.3110725548367895E-25</v>
      </c>
      <c r="IW128" s="86">
        <f t="shared" si="159"/>
        <v>1.0216342058474686E-17</v>
      </c>
      <c r="IY128" s="86">
        <f t="shared" si="160"/>
        <v>1.7989532917686828E-4</v>
      </c>
      <c r="IZ128" s="86">
        <f t="shared" si="160"/>
        <v>9.3834070803520778E-6</v>
      </c>
      <c r="JA128" s="86">
        <f t="shared" si="160"/>
        <v>2.3588690348132369E-6</v>
      </c>
      <c r="JB128" s="86">
        <f t="shared" si="160"/>
        <v>1.3040749120077851E-6</v>
      </c>
      <c r="JC128" s="86">
        <f t="shared" si="160"/>
        <v>3.0338318380656014E-7</v>
      </c>
      <c r="JD128" s="86">
        <f t="shared" si="160"/>
        <v>1.8225720339643224E-7</v>
      </c>
      <c r="JE128" s="86">
        <f t="shared" si="160"/>
        <v>3.7618163729161897E-7</v>
      </c>
      <c r="JF128" s="86">
        <f t="shared" si="160"/>
        <v>4.5842874372468592E-7</v>
      </c>
      <c r="JG128" s="86">
        <f t="shared" si="160"/>
        <v>1.0539855015542975E-6</v>
      </c>
      <c r="JH128" s="86">
        <f t="shared" si="160"/>
        <v>1.1143887687363975E-6</v>
      </c>
      <c r="JI128" s="86">
        <f t="shared" si="160"/>
        <v>2.7089813688923825E-7</v>
      </c>
      <c r="JJ128" s="86">
        <f t="shared" si="160"/>
        <v>6.6196550184577137E-8</v>
      </c>
      <c r="JK128" s="86">
        <f t="shared" si="160"/>
        <v>4.662615499520095E-7</v>
      </c>
      <c r="JL128" s="86">
        <f t="shared" si="160"/>
        <v>6.8497572174508109E-5</v>
      </c>
      <c r="JM128" s="86">
        <f t="shared" si="160"/>
        <v>6.5437208001428216E-4</v>
      </c>
    </row>
    <row r="129" spans="2:273" x14ac:dyDescent="0.25">
      <c r="B129" s="2">
        <v>102</v>
      </c>
      <c r="C129" s="37">
        <v>46.463000000000001</v>
      </c>
      <c r="D129" s="37">
        <v>59.524999999999999</v>
      </c>
      <c r="E129" s="37">
        <v>67.742000000000004</v>
      </c>
      <c r="F129" s="37">
        <v>73.516000000000005</v>
      </c>
      <c r="G129" s="37">
        <v>80.5</v>
      </c>
      <c r="H129" s="37">
        <v>88.29</v>
      </c>
      <c r="I129" s="37">
        <v>89.131</v>
      </c>
      <c r="J129" s="37">
        <v>89.581000000000003</v>
      </c>
      <c r="K129" s="37">
        <v>91.918999999999997</v>
      </c>
      <c r="L129" s="37">
        <v>90.531999999999996</v>
      </c>
      <c r="M129" s="37">
        <v>91.968000000000004</v>
      </c>
      <c r="N129" s="37">
        <v>90.048000000000002</v>
      </c>
      <c r="O129" s="37">
        <v>100.262</v>
      </c>
      <c r="P129" s="37">
        <v>92.984999999999999</v>
      </c>
      <c r="Q129" s="37">
        <v>92.215000000000003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46.628928061230241</v>
      </c>
      <c r="T129" s="4">
        <f t="shared" si="162"/>
        <v>60.243781278198753</v>
      </c>
      <c r="U129" s="4">
        <f t="shared" si="162"/>
        <v>67.770450238225891</v>
      </c>
      <c r="V129" s="4">
        <f t="shared" si="162"/>
        <v>73.333318499930598</v>
      </c>
      <c r="W129" s="4">
        <f t="shared" si="162"/>
        <v>80.697548574285833</v>
      </c>
      <c r="X129" s="4">
        <f t="shared" si="162"/>
        <v>88.478070305234453</v>
      </c>
      <c r="Y129" s="4">
        <f t="shared" si="162"/>
        <v>89.140266133659878</v>
      </c>
      <c r="Z129" s="4">
        <f t="shared" si="162"/>
        <v>89.850935183051405</v>
      </c>
      <c r="AA129" s="4">
        <f t="shared" si="162"/>
        <v>92.353846021146992</v>
      </c>
      <c r="AB129" s="4">
        <f t="shared" si="162"/>
        <v>91.044153229674421</v>
      </c>
      <c r="AC129" s="4">
        <f t="shared" si="162"/>
        <v>92.430313629101576</v>
      </c>
      <c r="AD129" s="4">
        <f t="shared" si="162"/>
        <v>90.189247556881497</v>
      </c>
      <c r="AE129" s="4">
        <f t="shared" si="162"/>
        <v>100.71906711450166</v>
      </c>
      <c r="AF129" s="4">
        <f t="shared" si="162"/>
        <v>93.258334922056406</v>
      </c>
      <c r="AG129" s="4">
        <f t="shared" si="162"/>
        <v>93.407853546793675</v>
      </c>
      <c r="AI129" s="4">
        <f t="shared" ref="AI129:AW145" si="163">IF(OR($B129 &lt; C$230, $B129 &gt; C$233), 0, C129-S129)</f>
        <v>-0.16592806123023962</v>
      </c>
      <c r="AJ129" s="4">
        <f t="shared" si="163"/>
        <v>-0.71878127819875459</v>
      </c>
      <c r="AK129" s="4">
        <f t="shared" si="163"/>
        <v>-2.8450238225886437E-2</v>
      </c>
      <c r="AL129" s="4">
        <f t="shared" si="163"/>
        <v>0.18268150006940687</v>
      </c>
      <c r="AM129" s="4">
        <f t="shared" si="163"/>
        <v>-0.1975485742858325</v>
      </c>
      <c r="AN129" s="4">
        <f t="shared" si="163"/>
        <v>-0.18807030523444723</v>
      </c>
      <c r="AO129" s="4">
        <f t="shared" si="163"/>
        <v>-9.2661336598780508E-3</v>
      </c>
      <c r="AP129" s="4">
        <f t="shared" si="163"/>
        <v>-0.26993518305140185</v>
      </c>
      <c r="AQ129" s="4">
        <f t="shared" si="163"/>
        <v>-0.43484602114699555</v>
      </c>
      <c r="AR129" s="4">
        <f t="shared" si="163"/>
        <v>-0.51215322967442489</v>
      </c>
      <c r="AS129" s="4">
        <f t="shared" si="163"/>
        <v>-0.46231362910157259</v>
      </c>
      <c r="AT129" s="4">
        <f t="shared" si="163"/>
        <v>-0.14124755688149548</v>
      </c>
      <c r="AU129" s="4">
        <f t="shared" si="163"/>
        <v>-0.45706711450165471</v>
      </c>
      <c r="AV129" s="4">
        <f t="shared" si="163"/>
        <v>-0.27333492205640653</v>
      </c>
      <c r="AW129" s="4">
        <f t="shared" si="163"/>
        <v>-1.1928535467936712</v>
      </c>
      <c r="AY129" s="2">
        <f t="shared" si="154"/>
        <v>46.627778000094168</v>
      </c>
      <c r="AZ129" s="2">
        <f t="shared" si="154"/>
        <v>60.243704206762565</v>
      </c>
      <c r="BA129" s="2">
        <f t="shared" si="154"/>
        <v>67.77038256113434</v>
      </c>
      <c r="BB129" s="2">
        <f t="shared" si="154"/>
        <v>73.333281763144598</v>
      </c>
      <c r="BC129" s="2">
        <f t="shared" si="154"/>
        <v>80.697481686999808</v>
      </c>
      <c r="BD129" s="2">
        <f t="shared" si="154"/>
        <v>88.478031009173151</v>
      </c>
      <c r="BE129" s="2">
        <f t="shared" si="154"/>
        <v>89.140152131039144</v>
      </c>
      <c r="BF129" s="2">
        <f t="shared" si="154"/>
        <v>89.850798650407484</v>
      </c>
      <c r="BG129" s="2">
        <f t="shared" si="154"/>
        <v>92.353483675915811</v>
      </c>
      <c r="BH129" s="2">
        <f t="shared" si="154"/>
        <v>91.043741111424708</v>
      </c>
      <c r="BI129" s="2">
        <f t="shared" si="154"/>
        <v>92.430201198307714</v>
      </c>
      <c r="BJ129" s="2">
        <f t="shared" si="154"/>
        <v>90.189212758621949</v>
      </c>
      <c r="BK129" s="2">
        <f t="shared" si="154"/>
        <v>100.71892123934397</v>
      </c>
      <c r="BL129" s="2">
        <f t="shared" si="154"/>
        <v>93.230562344495382</v>
      </c>
      <c r="BM129" s="2">
        <f t="shared" si="154"/>
        <v>93.013749585456168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46.463000000000001</v>
      </c>
      <c r="CF129" s="2">
        <f t="shared" si="155"/>
        <v>59.524999999999999</v>
      </c>
      <c r="CG129" s="2">
        <f t="shared" si="155"/>
        <v>67.742000000000004</v>
      </c>
      <c r="CH129" s="2">
        <f t="shared" si="155"/>
        <v>73.516000000000005</v>
      </c>
      <c r="CI129" s="2">
        <f t="shared" si="155"/>
        <v>80.5</v>
      </c>
      <c r="CJ129" s="2">
        <f t="shared" si="155"/>
        <v>88.29</v>
      </c>
      <c r="CK129" s="2">
        <f t="shared" si="155"/>
        <v>89.131</v>
      </c>
      <c r="CL129" s="2">
        <f t="shared" si="155"/>
        <v>89.581000000000003</v>
      </c>
      <c r="CM129" s="2">
        <f t="shared" si="155"/>
        <v>91.918999999999997</v>
      </c>
      <c r="CN129" s="2">
        <f t="shared" si="155"/>
        <v>90.531999999999996</v>
      </c>
      <c r="CO129" s="2">
        <f t="shared" si="155"/>
        <v>91.968000000000004</v>
      </c>
      <c r="CP129" s="2">
        <f t="shared" si="155"/>
        <v>90.048000000000002</v>
      </c>
      <c r="CQ129" s="2">
        <f t="shared" si="155"/>
        <v>100.262</v>
      </c>
      <c r="CR129" s="2">
        <f t="shared" si="155"/>
        <v>92.984999999999999</v>
      </c>
      <c r="CS129" s="2">
        <f t="shared" si="155"/>
        <v>92.215000000000003</v>
      </c>
      <c r="CU129" s="2">
        <f t="shared" si="110"/>
        <v>46.463000000000001</v>
      </c>
      <c r="CV129" s="2">
        <f t="shared" si="111"/>
        <v>59.524999999999999</v>
      </c>
      <c r="CW129" s="2">
        <f t="shared" si="112"/>
        <v>67.742000000000004</v>
      </c>
      <c r="CX129" s="2">
        <f t="shared" si="113"/>
        <v>73.516000000000005</v>
      </c>
      <c r="CY129" s="2">
        <f t="shared" si="114"/>
        <v>80.5</v>
      </c>
      <c r="CZ129" s="2">
        <f t="shared" si="115"/>
        <v>88.29</v>
      </c>
      <c r="DA129" s="2">
        <f t="shared" si="116"/>
        <v>89.131</v>
      </c>
      <c r="DB129" s="2">
        <f t="shared" si="117"/>
        <v>89.581000000000003</v>
      </c>
      <c r="DC129" s="2">
        <f t="shared" si="118"/>
        <v>91.918999999999997</v>
      </c>
      <c r="DD129" s="2">
        <f t="shared" si="119"/>
        <v>90.531999999999996</v>
      </c>
      <c r="DE129" s="2">
        <f t="shared" si="120"/>
        <v>91.968000000000004</v>
      </c>
      <c r="DF129" s="2">
        <f t="shared" si="121"/>
        <v>90.048000000000002</v>
      </c>
      <c r="DG129" s="2">
        <f t="shared" si="122"/>
        <v>100.262</v>
      </c>
      <c r="DH129" s="2">
        <f t="shared" si="123"/>
        <v>92.984999999999999</v>
      </c>
      <c r="DI129" s="2">
        <f t="shared" si="124"/>
        <v>92.215000000000003</v>
      </c>
      <c r="DK129" s="2">
        <f t="shared" ref="DK129:DY145" si="164">BO$228*$B129+BO$229</f>
        <v>83.285572819783354</v>
      </c>
      <c r="DL129" s="2">
        <f t="shared" si="164"/>
        <v>92.773798852310492</v>
      </c>
      <c r="DM129" s="2">
        <f t="shared" si="164"/>
        <v>95.537120205376041</v>
      </c>
      <c r="DN129" s="2">
        <f t="shared" si="164"/>
        <v>97.050992902446382</v>
      </c>
      <c r="DO129" s="2">
        <f t="shared" si="164"/>
        <v>104.43184022953788</v>
      </c>
      <c r="DP129" s="2">
        <f t="shared" si="164"/>
        <v>110.73602579281184</v>
      </c>
      <c r="DQ129" s="2">
        <f t="shared" si="164"/>
        <v>111.20193038356993</v>
      </c>
      <c r="DR129" s="2">
        <f t="shared" si="164"/>
        <v>115.35173648444581</v>
      </c>
      <c r="DS129" s="2">
        <f t="shared" si="164"/>
        <v>119.09695148961458</v>
      </c>
      <c r="DT129" s="2">
        <f t="shared" si="164"/>
        <v>116.76558531183316</v>
      </c>
      <c r="DU129" s="2">
        <f t="shared" si="164"/>
        <v>119.29823023255813</v>
      </c>
      <c r="DV129" s="2">
        <f t="shared" si="164"/>
        <v>117.81246768347933</v>
      </c>
      <c r="DW129" s="2">
        <f t="shared" si="164"/>
        <v>127.62250141803742</v>
      </c>
      <c r="DX129" s="2">
        <f t="shared" si="164"/>
        <v>117.15163576695565</v>
      </c>
      <c r="DY129" s="2">
        <f t="shared" si="164"/>
        <v>112.18199581881534</v>
      </c>
      <c r="EA129" s="2">
        <f t="shared" si="152"/>
        <v>46.527497886581969</v>
      </c>
      <c r="EB129" s="2">
        <f t="shared" si="152"/>
        <v>60.098087151175569</v>
      </c>
      <c r="EC129" s="2">
        <f t="shared" si="152"/>
        <v>67.644908281389121</v>
      </c>
      <c r="ED129" s="2">
        <f t="shared" si="152"/>
        <v>73.228413465251947</v>
      </c>
      <c r="EE129" s="2">
        <f t="shared" si="151"/>
        <v>80.594890519238987</v>
      </c>
      <c r="EF129" s="2">
        <f t="shared" si="151"/>
        <v>88.370655941160564</v>
      </c>
      <c r="EG129" s="2">
        <f t="shared" si="151"/>
        <v>89.039618522303357</v>
      </c>
      <c r="EH129" s="2">
        <f t="shared" si="151"/>
        <v>89.721454244315254</v>
      </c>
      <c r="EI129" s="2">
        <f t="shared" si="151"/>
        <v>92.21581114255477</v>
      </c>
      <c r="EJ129" s="2">
        <f t="shared" si="151"/>
        <v>90.916626279125879</v>
      </c>
      <c r="EK129" s="2">
        <f t="shared" si="151"/>
        <v>92.294503441228258</v>
      </c>
      <c r="EL129" s="2">
        <f t="shared" si="151"/>
        <v>90.063705910603716</v>
      </c>
      <c r="EM129" s="2">
        <f t="shared" si="135"/>
        <v>100.60954320330728</v>
      </c>
      <c r="EN129" s="2">
        <f t="shared" si="135"/>
        <v>93.130634510363038</v>
      </c>
      <c r="EO129" s="2">
        <f t="shared" si="135"/>
        <v>92.913492910344814</v>
      </c>
      <c r="EQ129" s="2">
        <f t="shared" ref="EQ129:FE145" si="165">CU$228*$B129+CU$229</f>
        <v>46.258728903443362</v>
      </c>
      <c r="ER129" s="2">
        <f t="shared" si="165"/>
        <v>60.008472501856929</v>
      </c>
      <c r="ES129" s="2">
        <f t="shared" si="165"/>
        <v>67.548612768640936</v>
      </c>
      <c r="ET129" s="2">
        <f t="shared" si="165"/>
        <v>73.130950620034156</v>
      </c>
      <c r="EU129" s="2">
        <f t="shared" si="165"/>
        <v>80.590354896901118</v>
      </c>
      <c r="EV129" s="2">
        <f t="shared" si="165"/>
        <v>88.226100090056946</v>
      </c>
      <c r="EW129" s="2">
        <f t="shared" si="165"/>
        <v>88.926583179464146</v>
      </c>
      <c r="EX129" s="2">
        <f t="shared" si="165"/>
        <v>89.77391826730026</v>
      </c>
      <c r="EY129" s="2">
        <f t="shared" si="165"/>
        <v>92.152534162093119</v>
      </c>
      <c r="EZ129" s="2">
        <f t="shared" si="165"/>
        <v>90.84427951441873</v>
      </c>
      <c r="FA129" s="2">
        <f t="shared" si="165"/>
        <v>92.077159780883861</v>
      </c>
      <c r="FB129" s="2">
        <f t="shared" si="165"/>
        <v>89.97478633328582</v>
      </c>
      <c r="FC129" s="2">
        <f t="shared" si="165"/>
        <v>99.789711044848843</v>
      </c>
      <c r="FD129" s="2">
        <f t="shared" si="165"/>
        <v>93.247276920183992</v>
      </c>
      <c r="FE129" s="2">
        <f t="shared" si="165"/>
        <v>93.040410935266422</v>
      </c>
      <c r="FG129" s="2">
        <f t="shared" ref="FG129:FU145" si="166">POWER(10,($B129-C$231)/C$229)/(1+POWER(10,($B129-C$231)/C$229))</f>
        <v>0.99723415187661979</v>
      </c>
      <c r="FH129" s="2">
        <f t="shared" si="166"/>
        <v>0.9955256936761504</v>
      </c>
      <c r="FI129" s="2">
        <f t="shared" si="166"/>
        <v>0.9954798810374248</v>
      </c>
      <c r="FJ129" s="2">
        <f t="shared" si="166"/>
        <v>0.9955732843973929</v>
      </c>
      <c r="FK129" s="2">
        <f t="shared" si="166"/>
        <v>0.9956948294608895</v>
      </c>
      <c r="FL129" s="2">
        <f t="shared" si="166"/>
        <v>0.99515907655031832</v>
      </c>
      <c r="FM129" s="2">
        <f t="shared" si="166"/>
        <v>0.99542787592153115</v>
      </c>
      <c r="FN129" s="2">
        <f t="shared" si="166"/>
        <v>0.99496803632257091</v>
      </c>
      <c r="FO129" s="2">
        <f t="shared" si="166"/>
        <v>0.99485537171708249</v>
      </c>
      <c r="FP129" s="2">
        <f t="shared" si="166"/>
        <v>0.99505603414214416</v>
      </c>
      <c r="FQ129" s="2">
        <f t="shared" si="166"/>
        <v>0.99491720661524985</v>
      </c>
      <c r="FR129" s="2">
        <f t="shared" si="166"/>
        <v>0.9954578348939267</v>
      </c>
      <c r="FS129" s="2">
        <f t="shared" si="166"/>
        <v>0.99579130425641982</v>
      </c>
      <c r="FT129" s="2">
        <f t="shared" si="166"/>
        <v>0.99585671649628726</v>
      </c>
      <c r="FU129" s="2">
        <f t="shared" si="166"/>
        <v>0.99481876148145532</v>
      </c>
      <c r="FW129" s="2">
        <f t="shared" si="156"/>
        <v>5.1610831155636059E-3</v>
      </c>
      <c r="FX129" s="2">
        <f t="shared" si="156"/>
        <v>6.5177726869940483E-3</v>
      </c>
      <c r="FY129" s="2">
        <f t="shared" si="156"/>
        <v>6.2498891525112057E-3</v>
      </c>
      <c r="FZ129" s="2">
        <f t="shared" si="156"/>
        <v>6.0277964902727453E-3</v>
      </c>
      <c r="GA129" s="2">
        <f t="shared" si="156"/>
        <v>6.8272602751330604E-3</v>
      </c>
      <c r="GB129" s="2">
        <f t="shared" si="156"/>
        <v>6.1842904058057096E-3</v>
      </c>
      <c r="GC129" s="2">
        <f t="shared" si="156"/>
        <v>7.0352417188183185E-3</v>
      </c>
      <c r="GD129" s="2">
        <f t="shared" si="156"/>
        <v>7.1240594291794735E-3</v>
      </c>
      <c r="GE129" s="2">
        <f t="shared" si="156"/>
        <v>9.813071688571989E-3</v>
      </c>
      <c r="GF129" s="2">
        <f t="shared" si="156"/>
        <v>9.4204436471940073E-3</v>
      </c>
      <c r="GG129" s="2">
        <f t="shared" si="156"/>
        <v>7.1619610006001116E-3</v>
      </c>
      <c r="GH129" s="2">
        <f t="shared" si="156"/>
        <v>5.9897882932450222E-3</v>
      </c>
      <c r="GI129" s="2">
        <f t="shared" si="156"/>
        <v>5.258742510507103E-3</v>
      </c>
      <c r="GJ129" s="2">
        <f t="shared" si="156"/>
        <v>3.4465670236065332E-3</v>
      </c>
      <c r="GK129" s="2">
        <f t="shared" si="156"/>
        <v>3.3247101627362956E-3</v>
      </c>
      <c r="GM129" s="86">
        <f t="shared" si="157"/>
        <v>1.3523809926054729E-30</v>
      </c>
      <c r="GN129" s="86">
        <f t="shared" si="157"/>
        <v>2.0099594020883073E-39</v>
      </c>
      <c r="GO129" s="86">
        <f t="shared" si="157"/>
        <v>5.7834316103425624E-45</v>
      </c>
      <c r="GP129" s="86">
        <f t="shared" si="157"/>
        <v>2.65922548633434E-48</v>
      </c>
      <c r="GQ129" s="86">
        <f t="shared" si="157"/>
        <v>5.4693993631417082E-51</v>
      </c>
      <c r="GR129" s="86">
        <f t="shared" si="157"/>
        <v>2.3050162878366479E-44</v>
      </c>
      <c r="GS129" s="86">
        <f t="shared" si="157"/>
        <v>2.9152303927834491E-51</v>
      </c>
      <c r="GT129" s="86">
        <f t="shared" si="157"/>
        <v>3.4841549911890845E-41</v>
      </c>
      <c r="GU129" s="86">
        <f t="shared" si="157"/>
        <v>7.4102136571650252E-48</v>
      </c>
      <c r="GV129" s="86">
        <f t="shared" si="157"/>
        <v>8.2889737614530822E-60</v>
      </c>
      <c r="GW129" s="86">
        <f t="shared" si="157"/>
        <v>1.7502202193821112E-60</v>
      </c>
      <c r="GX129" s="86">
        <f t="shared" si="157"/>
        <v>1.0455528077494567E-78</v>
      </c>
      <c r="GY129" s="86">
        <f t="shared" si="157"/>
        <v>4.5280603983186516E-80</v>
      </c>
      <c r="GZ129" s="86">
        <f t="shared" si="157"/>
        <v>7.1443965232252261E-60</v>
      </c>
      <c r="HA129" s="86">
        <f t="shared" si="157"/>
        <v>4.8463970388238032E-60</v>
      </c>
      <c r="HC129" s="86">
        <f t="shared" si="153"/>
        <v>4.9053299216077973E-5</v>
      </c>
      <c r="HD129" s="86">
        <f t="shared" si="153"/>
        <v>1.5195638579172762E-6</v>
      </c>
      <c r="HE129" s="86">
        <f t="shared" si="153"/>
        <v>2.6447529054469768E-7</v>
      </c>
      <c r="HF129" s="86">
        <f t="shared" si="153"/>
        <v>1.5185846910313747E-7</v>
      </c>
      <c r="HG129" s="86">
        <f t="shared" si="153"/>
        <v>1.0980114763797588E-9</v>
      </c>
      <c r="HH129" s="86">
        <f t="shared" si="153"/>
        <v>1.998802383872827E-9</v>
      </c>
      <c r="HI129" s="86">
        <f t="shared" si="153"/>
        <v>3.5966417927279017E-11</v>
      </c>
      <c r="HJ129" s="86">
        <f t="shared" si="153"/>
        <v>2.3052950448556523E-10</v>
      </c>
      <c r="HK129" s="86">
        <f t="shared" si="153"/>
        <v>1.1659528721944695E-12</v>
      </c>
      <c r="HL129" s="86">
        <f t="shared" si="161"/>
        <v>1.2271941153672607E-16</v>
      </c>
      <c r="HM129" s="86">
        <f t="shared" si="161"/>
        <v>2.382113390381397E-14</v>
      </c>
      <c r="HN129" s="86">
        <f t="shared" si="161"/>
        <v>6.223061882471445E-14</v>
      </c>
      <c r="HO129" s="86">
        <f t="shared" si="161"/>
        <v>6.0594491071801526E-9</v>
      </c>
      <c r="HP129" s="86">
        <f t="shared" si="161"/>
        <v>3.2238812000209836E-10</v>
      </c>
      <c r="HQ129" s="86">
        <f t="shared" si="161"/>
        <v>3.0150776138761934E-12</v>
      </c>
      <c r="HS129" s="86">
        <f t="shared" si="158"/>
        <v>7.80151351733385E-6</v>
      </c>
      <c r="HT129" s="86">
        <f t="shared" si="158"/>
        <v>1.5695284444962408E-6</v>
      </c>
      <c r="HU129" s="86">
        <f t="shared" si="158"/>
        <v>1.2196755306567363E-6</v>
      </c>
      <c r="HV129" s="86">
        <f t="shared" si="158"/>
        <v>4.9777620145840405E-7</v>
      </c>
      <c r="HW129" s="86">
        <f t="shared" si="158"/>
        <v>8.104084625540524E-7</v>
      </c>
      <c r="HX129" s="86">
        <f t="shared" si="158"/>
        <v>4.3634208922071917E-7</v>
      </c>
      <c r="HY129" s="86">
        <f t="shared" si="158"/>
        <v>1.0373131200150661E-6</v>
      </c>
      <c r="HZ129" s="86">
        <f t="shared" si="158"/>
        <v>1.2529959919442315E-6</v>
      </c>
      <c r="IA129" s="86">
        <f t="shared" si="158"/>
        <v>2.9576562220259551E-6</v>
      </c>
      <c r="IB129" s="86">
        <f t="shared" si="158"/>
        <v>3.1097248218328733E-6</v>
      </c>
      <c r="IC129" s="86">
        <f t="shared" si="158"/>
        <v>7.7036923392420004E-7</v>
      </c>
      <c r="ID129" s="86">
        <f t="shared" si="158"/>
        <v>1.9602111977767687E-7</v>
      </c>
      <c r="IE129" s="86">
        <f t="shared" si="158"/>
        <v>9.8378057450006247E-7</v>
      </c>
      <c r="IF129" s="86">
        <f t="shared" si="158"/>
        <v>1.1618916943805455E-4</v>
      </c>
      <c r="IG129" s="86">
        <f t="shared" si="158"/>
        <v>9.636797251459428E-4</v>
      </c>
      <c r="II129" s="86">
        <f t="shared" si="159"/>
        <v>3.776447162580863E-41</v>
      </c>
      <c r="IJ129" s="86">
        <f t="shared" si="159"/>
        <v>4.9442244936555646E-48</v>
      </c>
      <c r="IK129" s="86">
        <f t="shared" si="159"/>
        <v>1.2195523338512693E-51</v>
      </c>
      <c r="IL129" s="86">
        <f t="shared" si="159"/>
        <v>1.236232847797748E-54</v>
      </c>
      <c r="IM129" s="86">
        <f t="shared" si="159"/>
        <v>1.1805457245725808E-53</v>
      </c>
      <c r="IN129" s="86">
        <f t="shared" si="159"/>
        <v>1.6425323768724066E-53</v>
      </c>
      <c r="IO129" s="86">
        <f t="shared" si="159"/>
        <v>1.2397026154431746E-52</v>
      </c>
      <c r="IP129" s="86">
        <f t="shared" si="159"/>
        <v>9.2032658929419395E-53</v>
      </c>
      <c r="IQ129" s="86">
        <f t="shared" si="159"/>
        <v>4.6619671806235023E-51</v>
      </c>
      <c r="IR129" s="86">
        <f t="shared" si="159"/>
        <v>1.3276689239712587E-51</v>
      </c>
      <c r="IS129" s="86">
        <f t="shared" si="159"/>
        <v>5.1981242226709117E-54</v>
      </c>
      <c r="IT129" s="86">
        <f t="shared" si="159"/>
        <v>6.7888755098975356E-57</v>
      </c>
      <c r="IU129" s="86">
        <f t="shared" si="159"/>
        <v>2.3824984768738312E-49</v>
      </c>
      <c r="IV129" s="86">
        <f t="shared" si="159"/>
        <v>1.8540624063460601E-24</v>
      </c>
      <c r="IW129" s="86">
        <f t="shared" si="159"/>
        <v>3.3049044426662718E-17</v>
      </c>
      <c r="IY129" s="86">
        <f t="shared" si="160"/>
        <v>5.6854812733411822E-5</v>
      </c>
      <c r="IZ129" s="86">
        <f t="shared" si="160"/>
        <v>3.0890923024135173E-6</v>
      </c>
      <c r="JA129" s="86">
        <f t="shared" si="160"/>
        <v>1.4841508212014341E-6</v>
      </c>
      <c r="JB129" s="86">
        <f t="shared" si="160"/>
        <v>6.4963467056154153E-7</v>
      </c>
      <c r="JC129" s="86">
        <f t="shared" si="160"/>
        <v>8.1150647403043216E-7</v>
      </c>
      <c r="JD129" s="86">
        <f t="shared" si="160"/>
        <v>4.38340891604592E-7</v>
      </c>
      <c r="JE129" s="86">
        <f t="shared" si="160"/>
        <v>1.0373490864329935E-6</v>
      </c>
      <c r="JF129" s="86">
        <f t="shared" si="160"/>
        <v>1.2532265214487171E-6</v>
      </c>
      <c r="JG129" s="86">
        <f t="shared" si="160"/>
        <v>2.9576573879788272E-6</v>
      </c>
      <c r="JH129" s="86">
        <f t="shared" si="160"/>
        <v>3.1097248219555927E-6</v>
      </c>
      <c r="JI129" s="86">
        <f t="shared" si="160"/>
        <v>7.7036925774533398E-7</v>
      </c>
      <c r="JJ129" s="86">
        <f t="shared" si="160"/>
        <v>1.9602118200829569E-7</v>
      </c>
      <c r="JK129" s="86">
        <f t="shared" si="160"/>
        <v>9.8984002360724264E-7</v>
      </c>
      <c r="JL129" s="86">
        <f t="shared" si="160"/>
        <v>1.1618949182617455E-4</v>
      </c>
      <c r="JM129" s="86">
        <f t="shared" si="160"/>
        <v>9.6367972816105354E-4</v>
      </c>
    </row>
    <row r="130" spans="2:273" x14ac:dyDescent="0.25">
      <c r="B130" s="2">
        <v>103</v>
      </c>
      <c r="C130" s="37">
        <v>45.686999999999998</v>
      </c>
      <c r="D130" s="37">
        <v>59.082000000000001</v>
      </c>
      <c r="E130" s="37">
        <v>66.709999999999994</v>
      </c>
      <c r="F130" s="37">
        <v>73.290000000000006</v>
      </c>
      <c r="G130" s="37">
        <v>79.805999999999997</v>
      </c>
      <c r="H130" s="37">
        <v>88.031999999999996</v>
      </c>
      <c r="I130" s="37">
        <v>89.245999999999995</v>
      </c>
      <c r="J130" s="37">
        <v>88.983999999999995</v>
      </c>
      <c r="K130" s="37">
        <v>92.564999999999998</v>
      </c>
      <c r="L130" s="37">
        <v>91.016000000000005</v>
      </c>
      <c r="M130" s="37">
        <v>91.903000000000006</v>
      </c>
      <c r="N130" s="37">
        <v>89.387</v>
      </c>
      <c r="O130" s="37">
        <v>99.902000000000001</v>
      </c>
      <c r="P130" s="37">
        <v>93.522999999999996</v>
      </c>
      <c r="Q130" s="37">
        <v>94.015000000000001</v>
      </c>
      <c r="S130" s="4">
        <f t="shared" si="162"/>
        <v>46.465101206514134</v>
      </c>
      <c r="T130" s="4">
        <f t="shared" si="162"/>
        <v>60.070679386939005</v>
      </c>
      <c r="U130" s="4">
        <f t="shared" si="162"/>
        <v>67.62923150266451</v>
      </c>
      <c r="V130" s="4">
        <f t="shared" si="162"/>
        <v>73.224878065791714</v>
      </c>
      <c r="W130" s="4">
        <f t="shared" si="162"/>
        <v>80.595391470532846</v>
      </c>
      <c r="X130" s="4">
        <f t="shared" si="162"/>
        <v>88.336891016149409</v>
      </c>
      <c r="Y130" s="4">
        <f t="shared" si="162"/>
        <v>89.019808229973705</v>
      </c>
      <c r="Z130" s="4">
        <f t="shared" si="162"/>
        <v>89.753479872830681</v>
      </c>
      <c r="AA130" s="4">
        <f t="shared" si="162"/>
        <v>92.211483037479098</v>
      </c>
      <c r="AB130" s="4">
        <f t="shared" si="162"/>
        <v>90.912974512351383</v>
      </c>
      <c r="AC130" s="4">
        <f t="shared" si="162"/>
        <v>92.269649499014164</v>
      </c>
      <c r="AD130" s="4">
        <f t="shared" si="162"/>
        <v>90.064943142088509</v>
      </c>
      <c r="AE130" s="4">
        <f t="shared" si="162"/>
        <v>100.46876047690289</v>
      </c>
      <c r="AF130" s="4">
        <f t="shared" si="162"/>
        <v>93.180937505246064</v>
      </c>
      <c r="AG130" s="4">
        <f t="shared" si="162"/>
        <v>93.494592902426319</v>
      </c>
      <c r="AI130" s="4">
        <f t="shared" si="163"/>
        <v>-0.77810120651413683</v>
      </c>
      <c r="AJ130" s="4">
        <f t="shared" si="163"/>
        <v>-0.9886793869390047</v>
      </c>
      <c r="AK130" s="4">
        <f t="shared" si="163"/>
        <v>-0.91923150266451614</v>
      </c>
      <c r="AL130" s="4">
        <f t="shared" si="163"/>
        <v>6.5121934208292487E-2</v>
      </c>
      <c r="AM130" s="4">
        <f t="shared" si="163"/>
        <v>-0.78939147053284842</v>
      </c>
      <c r="AN130" s="4">
        <f t="shared" si="163"/>
        <v>-0.30489101614941205</v>
      </c>
      <c r="AO130" s="4">
        <f t="shared" si="163"/>
        <v>0.22619177002628987</v>
      </c>
      <c r="AP130" s="4">
        <f t="shared" si="163"/>
        <v>-0.76947987283068642</v>
      </c>
      <c r="AQ130" s="4">
        <f t="shared" si="163"/>
        <v>0.35351696252089937</v>
      </c>
      <c r="AR130" s="4">
        <f t="shared" si="163"/>
        <v>0.10302548764862252</v>
      </c>
      <c r="AS130" s="4">
        <f t="shared" si="163"/>
        <v>-0.36664949901415866</v>
      </c>
      <c r="AT130" s="4">
        <f t="shared" si="163"/>
        <v>-0.67794314208850892</v>
      </c>
      <c r="AU130" s="4">
        <f t="shared" si="163"/>
        <v>-0.56676047690288556</v>
      </c>
      <c r="AV130" s="4">
        <f t="shared" si="163"/>
        <v>0.34206249475393236</v>
      </c>
      <c r="AW130" s="4">
        <f t="shared" si="163"/>
        <v>0.5204070975736812</v>
      </c>
      <c r="AY130" s="2">
        <f t="shared" si="154"/>
        <v>46.464862720492285</v>
      </c>
      <c r="AZ130" s="2">
        <f t="shared" si="154"/>
        <v>60.070554858095214</v>
      </c>
      <c r="BA130" s="2">
        <f t="shared" si="154"/>
        <v>67.629073616767997</v>
      </c>
      <c r="BB130" s="2">
        <f t="shared" si="154"/>
        <v>73.224786962853059</v>
      </c>
      <c r="BC130" s="2">
        <f t="shared" si="154"/>
        <v>80.595217882788887</v>
      </c>
      <c r="BD130" s="2">
        <f t="shared" si="154"/>
        <v>88.336788716332023</v>
      </c>
      <c r="BE130" s="2">
        <f t="shared" si="154"/>
        <v>89.019516182067321</v>
      </c>
      <c r="BF130" s="2">
        <f t="shared" si="154"/>
        <v>89.753131451529768</v>
      </c>
      <c r="BG130" s="2">
        <f t="shared" si="154"/>
        <v>92.210547532046164</v>
      </c>
      <c r="BH130" s="2">
        <f t="shared" si="154"/>
        <v>90.911916093730781</v>
      </c>
      <c r="BI130" s="2">
        <f t="shared" si="154"/>
        <v>92.269353460150683</v>
      </c>
      <c r="BJ130" s="2">
        <f t="shared" si="154"/>
        <v>90.064847476293579</v>
      </c>
      <c r="BK130" s="2">
        <f t="shared" si="154"/>
        <v>100.46841512756612</v>
      </c>
      <c r="BL130" s="2">
        <f t="shared" si="154"/>
        <v>93.13591907823249</v>
      </c>
      <c r="BM130" s="2">
        <f t="shared" si="154"/>
        <v>92.936575607423507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45.686999999999998</v>
      </c>
      <c r="CF130" s="2">
        <f t="shared" si="155"/>
        <v>59.082000000000001</v>
      </c>
      <c r="CG130" s="2">
        <f t="shared" si="155"/>
        <v>66.709999999999994</v>
      </c>
      <c r="CH130" s="2">
        <f t="shared" si="155"/>
        <v>73.290000000000006</v>
      </c>
      <c r="CI130" s="2">
        <f t="shared" si="155"/>
        <v>79.805999999999997</v>
      </c>
      <c r="CJ130" s="2">
        <f t="shared" si="155"/>
        <v>88.031999999999996</v>
      </c>
      <c r="CK130" s="2">
        <f t="shared" si="155"/>
        <v>89.245999999999995</v>
      </c>
      <c r="CL130" s="2">
        <f t="shared" si="155"/>
        <v>88.983999999999995</v>
      </c>
      <c r="CM130" s="2">
        <f t="shared" si="155"/>
        <v>92.564999999999998</v>
      </c>
      <c r="CN130" s="2">
        <f t="shared" si="155"/>
        <v>91.016000000000005</v>
      </c>
      <c r="CO130" s="2">
        <f t="shared" si="155"/>
        <v>91.903000000000006</v>
      </c>
      <c r="CP130" s="2">
        <f t="shared" si="155"/>
        <v>89.387</v>
      </c>
      <c r="CQ130" s="2">
        <f t="shared" si="155"/>
        <v>99.902000000000001</v>
      </c>
      <c r="CR130" s="2">
        <f t="shared" si="155"/>
        <v>93.522999999999996</v>
      </c>
      <c r="CS130" s="2">
        <f t="shared" si="155"/>
        <v>94.015000000000001</v>
      </c>
      <c r="CU130" s="2">
        <f t="shared" si="110"/>
        <v>45.686999999999998</v>
      </c>
      <c r="CV130" s="2">
        <f t="shared" si="111"/>
        <v>59.082000000000001</v>
      </c>
      <c r="CW130" s="2">
        <f t="shared" si="112"/>
        <v>66.709999999999994</v>
      </c>
      <c r="CX130" s="2">
        <f t="shared" si="113"/>
        <v>73.290000000000006</v>
      </c>
      <c r="CY130" s="2">
        <f t="shared" si="114"/>
        <v>79.805999999999997</v>
      </c>
      <c r="CZ130" s="2">
        <f t="shared" si="115"/>
        <v>88.031999999999996</v>
      </c>
      <c r="DA130" s="2">
        <f t="shared" si="116"/>
        <v>89.245999999999995</v>
      </c>
      <c r="DB130" s="2">
        <f t="shared" si="117"/>
        <v>88.983999999999995</v>
      </c>
      <c r="DC130" s="2">
        <f t="shared" si="118"/>
        <v>92.564999999999998</v>
      </c>
      <c r="DD130" s="2">
        <f t="shared" si="119"/>
        <v>91.016000000000005</v>
      </c>
      <c r="DE130" s="2">
        <f t="shared" si="120"/>
        <v>91.903000000000006</v>
      </c>
      <c r="DF130" s="2">
        <f t="shared" si="121"/>
        <v>89.387</v>
      </c>
      <c r="DG130" s="2">
        <f t="shared" si="122"/>
        <v>99.902000000000001</v>
      </c>
      <c r="DH130" s="2">
        <f t="shared" si="123"/>
        <v>93.522999999999996</v>
      </c>
      <c r="DI130" s="2">
        <f t="shared" si="124"/>
        <v>94.015000000000001</v>
      </c>
      <c r="DK130" s="2">
        <f t="shared" si="164"/>
        <v>83.580139402560462</v>
      </c>
      <c r="DL130" s="2">
        <f t="shared" si="164"/>
        <v>93.026481123527645</v>
      </c>
      <c r="DM130" s="2">
        <f t="shared" si="164"/>
        <v>95.736743279975869</v>
      </c>
      <c r="DN130" s="2">
        <f t="shared" si="164"/>
        <v>97.202267290848681</v>
      </c>
      <c r="DO130" s="2">
        <f t="shared" si="164"/>
        <v>104.59529447296887</v>
      </c>
      <c r="DP130" s="2">
        <f t="shared" si="164"/>
        <v>110.89181945031713</v>
      </c>
      <c r="DQ130" s="2">
        <f t="shared" si="164"/>
        <v>111.338997281788</v>
      </c>
      <c r="DR130" s="2">
        <f t="shared" si="164"/>
        <v>115.54271519178499</v>
      </c>
      <c r="DS130" s="2">
        <f t="shared" si="164"/>
        <v>119.32362663749564</v>
      </c>
      <c r="DT130" s="2">
        <f t="shared" si="164"/>
        <v>116.97510091024496</v>
      </c>
      <c r="DU130" s="2">
        <f t="shared" si="164"/>
        <v>119.51031346018323</v>
      </c>
      <c r="DV130" s="2">
        <f t="shared" si="164"/>
        <v>118.02862820900032</v>
      </c>
      <c r="DW130" s="2">
        <f t="shared" si="164"/>
        <v>127.87762150555059</v>
      </c>
      <c r="DX130" s="2">
        <f t="shared" si="164"/>
        <v>117.34532104367553</v>
      </c>
      <c r="DY130" s="2">
        <f t="shared" si="164"/>
        <v>112.3547331010453</v>
      </c>
      <c r="EA130" s="2">
        <f t="shared" si="152"/>
        <v>46.372385476706953</v>
      </c>
      <c r="EB130" s="2">
        <f t="shared" si="152"/>
        <v>59.936061195341686</v>
      </c>
      <c r="EC130" s="2">
        <f t="shared" si="152"/>
        <v>67.513286620658931</v>
      </c>
      <c r="ED130" s="2">
        <f t="shared" si="152"/>
        <v>73.128143913754897</v>
      </c>
      <c r="EE130" s="2">
        <f t="shared" si="151"/>
        <v>80.500606744313686</v>
      </c>
      <c r="EF130" s="2">
        <f t="shared" si="151"/>
        <v>88.237612053450675</v>
      </c>
      <c r="EG130" s="2">
        <f t="shared" si="151"/>
        <v>88.926799047044497</v>
      </c>
      <c r="EH130" s="2">
        <f t="shared" si="151"/>
        <v>89.633818767096926</v>
      </c>
      <c r="EI130" s="2">
        <f t="shared" si="151"/>
        <v>92.08327412916438</v>
      </c>
      <c r="EJ130" s="2">
        <f t="shared" si="151"/>
        <v>90.794464126137257</v>
      </c>
      <c r="EK130" s="2">
        <f t="shared" si="151"/>
        <v>92.143967291710283</v>
      </c>
      <c r="EL130" s="2">
        <f t="shared" si="151"/>
        <v>89.949002001095351</v>
      </c>
      <c r="EM130" s="2">
        <f t="shared" si="135"/>
        <v>100.36708812574189</v>
      </c>
      <c r="EN130" s="2">
        <f t="shared" si="135"/>
        <v>93.04369440654844</v>
      </c>
      <c r="EO130" s="2">
        <f t="shared" si="135"/>
        <v>92.844082262068952</v>
      </c>
      <c r="EQ130" s="2">
        <f t="shared" si="165"/>
        <v>46.124595883864153</v>
      </c>
      <c r="ER130" s="2">
        <f t="shared" si="165"/>
        <v>59.85361903904235</v>
      </c>
      <c r="ES130" s="2">
        <f t="shared" si="165"/>
        <v>67.424569045617815</v>
      </c>
      <c r="ET130" s="2">
        <f t="shared" si="165"/>
        <v>73.039251874953578</v>
      </c>
      <c r="EU130" s="2">
        <f t="shared" si="165"/>
        <v>80.496705787644927</v>
      </c>
      <c r="EV130" s="2">
        <f t="shared" si="165"/>
        <v>88.10721175509147</v>
      </c>
      <c r="EW130" s="2">
        <f t="shared" si="165"/>
        <v>88.826204381185747</v>
      </c>
      <c r="EX130" s="2">
        <f t="shared" si="165"/>
        <v>89.679779347823398</v>
      </c>
      <c r="EY130" s="2">
        <f t="shared" si="165"/>
        <v>92.027920139063099</v>
      </c>
      <c r="EZ130" s="2">
        <f t="shared" si="165"/>
        <v>90.731808559876356</v>
      </c>
      <c r="FA130" s="2">
        <f t="shared" si="165"/>
        <v>91.94912790059989</v>
      </c>
      <c r="FB130" s="2">
        <f t="shared" si="165"/>
        <v>89.869629645135845</v>
      </c>
      <c r="FC130" s="2">
        <f t="shared" si="165"/>
        <v>99.619601965408222</v>
      </c>
      <c r="FD130" s="2">
        <f t="shared" si="165"/>
        <v>93.139556937178511</v>
      </c>
      <c r="FE130" s="2">
        <f t="shared" si="165"/>
        <v>92.914527960085323</v>
      </c>
      <c r="FG130" s="2">
        <f t="shared" si="166"/>
        <v>0.99747690249871246</v>
      </c>
      <c r="FH130" s="2">
        <f t="shared" si="166"/>
        <v>0.99591777700180917</v>
      </c>
      <c r="FI130" s="2">
        <f t="shared" si="166"/>
        <v>0.99587596229259934</v>
      </c>
      <c r="FJ130" s="2">
        <f t="shared" si="166"/>
        <v>0.99596121426855688</v>
      </c>
      <c r="FK130" s="2">
        <f t="shared" si="166"/>
        <v>0.99607214990067106</v>
      </c>
      <c r="FL130" s="2">
        <f t="shared" si="166"/>
        <v>0.99558314398691905</v>
      </c>
      <c r="FM130" s="2">
        <f t="shared" si="166"/>
        <v>0.99582849509614613</v>
      </c>
      <c r="FN130" s="2">
        <f t="shared" si="166"/>
        <v>0.99540876177428972</v>
      </c>
      <c r="FO130" s="2">
        <f t="shared" si="166"/>
        <v>0.99530591836443238</v>
      </c>
      <c r="FP130" s="2">
        <f t="shared" si="166"/>
        <v>0.99548908723168017</v>
      </c>
      <c r="FQ130" s="2">
        <f t="shared" si="166"/>
        <v>0.99536236324525951</v>
      </c>
      <c r="FR130" s="2">
        <f t="shared" si="166"/>
        <v>0.99585583992873539</v>
      </c>
      <c r="FS130" s="2">
        <f t="shared" si="166"/>
        <v>0.99616020190978827</v>
      </c>
      <c r="FT130" s="2">
        <f t="shared" si="166"/>
        <v>0.99621990244646208</v>
      </c>
      <c r="FU130" s="2">
        <f t="shared" si="166"/>
        <v>0.99527249907603166</v>
      </c>
      <c r="FW130" s="2">
        <f t="shared" si="156"/>
        <v>5.6561987024273935E-3</v>
      </c>
      <c r="FX130" s="2">
        <f t="shared" si="156"/>
        <v>7.1421045194611857E-3</v>
      </c>
      <c r="FY130" s="2">
        <f t="shared" si="156"/>
        <v>6.8487375457565421E-3</v>
      </c>
      <c r="FZ130" s="2">
        <f t="shared" si="156"/>
        <v>6.6055059842103784E-3</v>
      </c>
      <c r="GA130" s="2">
        <f t="shared" si="156"/>
        <v>7.4810144233612985E-3</v>
      </c>
      <c r="GB130" s="2">
        <f t="shared" si="156"/>
        <v>6.7768961590284E-3</v>
      </c>
      <c r="GC130" s="2">
        <f t="shared" si="156"/>
        <v>7.7087568503769379E-3</v>
      </c>
      <c r="GD130" s="2">
        <f t="shared" si="156"/>
        <v>7.8060106329739575E-3</v>
      </c>
      <c r="GE130" s="2">
        <f t="shared" si="156"/>
        <v>1.0749641947551689E-2</v>
      </c>
      <c r="GF130" s="2">
        <f t="shared" si="156"/>
        <v>1.0319931607632721E-2</v>
      </c>
      <c r="GG130" s="2">
        <f t="shared" si="156"/>
        <v>7.8475116594983931E-3</v>
      </c>
      <c r="GH130" s="2">
        <f t="shared" si="156"/>
        <v>6.5638791025437295E-3</v>
      </c>
      <c r="GI130" s="2">
        <f t="shared" si="156"/>
        <v>5.7631725333144399E-3</v>
      </c>
      <c r="GJ130" s="2">
        <f t="shared" si="156"/>
        <v>3.7778293945052639E-3</v>
      </c>
      <c r="GK130" s="2">
        <f t="shared" si="156"/>
        <v>3.6443032477947849E-3</v>
      </c>
      <c r="GM130" s="86">
        <f t="shared" si="157"/>
        <v>3.174387128191038E-32</v>
      </c>
      <c r="GN130" s="86">
        <f t="shared" si="157"/>
        <v>1.7474680340541841E-41</v>
      </c>
      <c r="GO130" s="86">
        <f t="shared" si="157"/>
        <v>2.6217629502099239E-47</v>
      </c>
      <c r="GP130" s="86">
        <f t="shared" si="157"/>
        <v>7.7249030602222351E-51</v>
      </c>
      <c r="GQ130" s="86">
        <f t="shared" si="157"/>
        <v>1.2425933165085537E-53</v>
      </c>
      <c r="GR130" s="86">
        <f t="shared" si="157"/>
        <v>1.0739642745392615E-46</v>
      </c>
      <c r="GS130" s="86">
        <f t="shared" si="157"/>
        <v>6.4489706187302534E-54</v>
      </c>
      <c r="GT130" s="86">
        <f t="shared" si="157"/>
        <v>2.6361229910777592E-43</v>
      </c>
      <c r="GU130" s="86">
        <f t="shared" si="157"/>
        <v>2.4740666763484506E-50</v>
      </c>
      <c r="GV130" s="86">
        <f t="shared" si="157"/>
        <v>6.6653576767293548E-63</v>
      </c>
      <c r="GW130" s="86">
        <f t="shared" si="157"/>
        <v>1.1442967082452471E-63</v>
      </c>
      <c r="GX130" s="86">
        <f t="shared" si="157"/>
        <v>6.5371725296391848E-83</v>
      </c>
      <c r="GY130" s="86">
        <f t="shared" si="157"/>
        <v>3.0216632819889795E-84</v>
      </c>
      <c r="GZ130" s="86">
        <f t="shared" si="157"/>
        <v>4.7662905769500323E-63</v>
      </c>
      <c r="HA130" s="86">
        <f t="shared" si="157"/>
        <v>3.8387803616138885E-63</v>
      </c>
      <c r="HC130" s="86">
        <f t="shared" si="153"/>
        <v>1.2377244358906667E-5</v>
      </c>
      <c r="HD130" s="86">
        <f t="shared" si="153"/>
        <v>2.3056693069180517E-7</v>
      </c>
      <c r="HE130" s="86">
        <f t="shared" si="153"/>
        <v>3.1782009684468213E-8</v>
      </c>
      <c r="HF130" s="86">
        <f t="shared" si="153"/>
        <v>1.7688195744786229E-8</v>
      </c>
      <c r="HG130" s="86">
        <f t="shared" si="153"/>
        <v>7.2936554581625143E-11</v>
      </c>
      <c r="HH130" s="86">
        <f t="shared" si="153"/>
        <v>1.2513473047703766E-10</v>
      </c>
      <c r="HI130" s="86">
        <f t="shared" si="153"/>
        <v>1.5816842099656515E-12</v>
      </c>
      <c r="HJ130" s="86">
        <f t="shared" si="153"/>
        <v>1.3000427701043934E-11</v>
      </c>
      <c r="HK130" s="86">
        <f t="shared" si="153"/>
        <v>3.725861851944177E-14</v>
      </c>
      <c r="HL130" s="86">
        <f t="shared" si="161"/>
        <v>1.3155149642842411E-18</v>
      </c>
      <c r="HM130" s="86">
        <f t="shared" si="161"/>
        <v>3.5145546684766289E-16</v>
      </c>
      <c r="HN130" s="86">
        <f t="shared" si="161"/>
        <v>8.6853468287639895E-16</v>
      </c>
      <c r="HO130" s="86">
        <f t="shared" si="161"/>
        <v>3.8983785464378876E-10</v>
      </c>
      <c r="HP130" s="86">
        <f t="shared" si="161"/>
        <v>1.33191636169054E-11</v>
      </c>
      <c r="HQ130" s="86">
        <f t="shared" si="161"/>
        <v>7.7279820622187843E-14</v>
      </c>
      <c r="HS130" s="86">
        <f t="shared" si="158"/>
        <v>1.6484018831583736E-5</v>
      </c>
      <c r="HT130" s="86">
        <f t="shared" si="158"/>
        <v>3.882071738784894E-6</v>
      </c>
      <c r="HU130" s="86">
        <f t="shared" si="158"/>
        <v>3.1258559060679218E-6</v>
      </c>
      <c r="HV130" s="86">
        <f t="shared" si="158"/>
        <v>1.3456085401319393E-6</v>
      </c>
      <c r="HW130" s="86">
        <f t="shared" si="158"/>
        <v>2.184744335253423E-6</v>
      </c>
      <c r="HX130" s="86">
        <f t="shared" si="158"/>
        <v>1.1785654255693316E-6</v>
      </c>
      <c r="HY130" s="86">
        <f t="shared" si="158"/>
        <v>2.7605158015576989E-6</v>
      </c>
      <c r="HZ130" s="86">
        <f t="shared" si="158"/>
        <v>3.3230813084286317E-6</v>
      </c>
      <c r="IA130" s="86">
        <f t="shared" si="158"/>
        <v>7.9624857526568084E-6</v>
      </c>
      <c r="IB130" s="86">
        <f t="shared" si="158"/>
        <v>8.3273567652371056E-6</v>
      </c>
      <c r="IC130" s="86">
        <f t="shared" si="158"/>
        <v>2.1077308283827939E-6</v>
      </c>
      <c r="ID130" s="86">
        <f t="shared" si="158"/>
        <v>5.5881040423215457E-7</v>
      </c>
      <c r="IE130" s="86">
        <f t="shared" si="158"/>
        <v>2.4126031634922622E-6</v>
      </c>
      <c r="IF130" s="86">
        <f t="shared" si="158"/>
        <v>1.9408455697971516E-4</v>
      </c>
      <c r="IG130" s="86">
        <f t="shared" si="158"/>
        <v>1.4040031293522557E-3</v>
      </c>
      <c r="II130" s="86">
        <f t="shared" si="159"/>
        <v>8.8080309371516159E-40</v>
      </c>
      <c r="IJ130" s="86">
        <f t="shared" si="159"/>
        <v>2.3651815695316465E-46</v>
      </c>
      <c r="IK130" s="86">
        <f t="shared" si="159"/>
        <v>7.6109901876402329E-50</v>
      </c>
      <c r="IL130" s="86">
        <f t="shared" si="159"/>
        <v>9.5778049678463261E-53</v>
      </c>
      <c r="IM130" s="86">
        <f t="shared" si="159"/>
        <v>9.3884017751036248E-52</v>
      </c>
      <c r="IN130" s="86">
        <f t="shared" si="159"/>
        <v>1.1857086748944436E-51</v>
      </c>
      <c r="IO130" s="86">
        <f t="shared" si="159"/>
        <v>9.2859311740962587E-51</v>
      </c>
      <c r="IP130" s="86">
        <f t="shared" si="159"/>
        <v>7.0463525232662717E-51</v>
      </c>
      <c r="IQ130" s="86">
        <f t="shared" si="159"/>
        <v>4.1309764813979282E-49</v>
      </c>
      <c r="IR130" s="86">
        <f t="shared" si="159"/>
        <v>1.1878861452069641E-49</v>
      </c>
      <c r="IS130" s="86">
        <f t="shared" si="159"/>
        <v>4.4451116082131109E-52</v>
      </c>
      <c r="IT130" s="86">
        <f t="shared" si="159"/>
        <v>6.2955322784159779E-55</v>
      </c>
      <c r="IU130" s="86">
        <f t="shared" si="159"/>
        <v>1.0811609720644305E-47</v>
      </c>
      <c r="IV130" s="86">
        <f t="shared" si="159"/>
        <v>1.0102708890924499E-23</v>
      </c>
      <c r="IW130" s="86">
        <f t="shared" si="159"/>
        <v>1.0497053375621614E-16</v>
      </c>
      <c r="IY130" s="86">
        <f t="shared" si="160"/>
        <v>2.8861263190490405E-5</v>
      </c>
      <c r="IZ130" s="86">
        <f t="shared" si="160"/>
        <v>4.1126386694766989E-6</v>
      </c>
      <c r="JA130" s="86">
        <f t="shared" si="160"/>
        <v>3.1576379157523902E-6</v>
      </c>
      <c r="JB130" s="86">
        <f t="shared" si="160"/>
        <v>1.3632967358767255E-6</v>
      </c>
      <c r="JC130" s="86">
        <f t="shared" si="160"/>
        <v>2.1848172718080045E-6</v>
      </c>
      <c r="JD130" s="86">
        <f t="shared" si="160"/>
        <v>1.1786905602998087E-6</v>
      </c>
      <c r="JE130" s="86">
        <f t="shared" si="160"/>
        <v>2.7605173832419089E-6</v>
      </c>
      <c r="JF130" s="86">
        <f t="shared" si="160"/>
        <v>3.3230943088563326E-6</v>
      </c>
      <c r="JG130" s="86">
        <f t="shared" si="160"/>
        <v>7.9624857899154262E-6</v>
      </c>
      <c r="JH130" s="86">
        <f t="shared" si="160"/>
        <v>8.3273567652384218E-6</v>
      </c>
      <c r="JI130" s="86">
        <f t="shared" si="160"/>
        <v>2.1077308287342494E-6</v>
      </c>
      <c r="JJ130" s="86">
        <f t="shared" si="160"/>
        <v>5.5881040510068924E-7</v>
      </c>
      <c r="JK130" s="86">
        <f t="shared" si="160"/>
        <v>2.4129930013469061E-6</v>
      </c>
      <c r="JL130" s="86">
        <f t="shared" si="160"/>
        <v>1.9408457029887878E-4</v>
      </c>
      <c r="JM130" s="86">
        <f t="shared" si="160"/>
        <v>1.4040031294296404E-3</v>
      </c>
    </row>
    <row r="131" spans="2:273" x14ac:dyDescent="0.25">
      <c r="B131" s="2">
        <v>104</v>
      </c>
      <c r="C131" s="37">
        <v>46.506999999999998</v>
      </c>
      <c r="D131" s="37">
        <v>59.23</v>
      </c>
      <c r="E131" s="37">
        <v>66.531999999999996</v>
      </c>
      <c r="F131" s="37">
        <v>73.774000000000001</v>
      </c>
      <c r="G131" s="37">
        <v>81.209999999999994</v>
      </c>
      <c r="H131" s="37">
        <v>89.081000000000003</v>
      </c>
      <c r="I131" s="37">
        <v>88.754000000000005</v>
      </c>
      <c r="J131" s="37">
        <v>89.468000000000004</v>
      </c>
      <c r="K131" s="37">
        <v>92.468000000000004</v>
      </c>
      <c r="L131" s="37">
        <v>91.483999999999995</v>
      </c>
      <c r="M131" s="37">
        <v>91.21</v>
      </c>
      <c r="N131" s="37">
        <v>89.855000000000004</v>
      </c>
      <c r="O131" s="37">
        <v>100</v>
      </c>
      <c r="P131" s="37">
        <v>92.938000000000002</v>
      </c>
      <c r="Q131" s="37">
        <v>93.308000000000007</v>
      </c>
      <c r="S131" s="4">
        <f t="shared" si="162"/>
        <v>46.302584006061139</v>
      </c>
      <c r="T131" s="4">
        <f t="shared" si="162"/>
        <v>59.898511940244283</v>
      </c>
      <c r="U131" s="4">
        <f t="shared" si="162"/>
        <v>67.488869310495559</v>
      </c>
      <c r="V131" s="4">
        <f t="shared" si="162"/>
        <v>73.117154612947502</v>
      </c>
      <c r="W131" s="4">
        <f t="shared" si="162"/>
        <v>80.493995993409669</v>
      </c>
      <c r="X131" s="4">
        <f t="shared" si="162"/>
        <v>88.196417222419811</v>
      </c>
      <c r="Y131" s="4">
        <f t="shared" si="162"/>
        <v>88.9002034139572</v>
      </c>
      <c r="Z131" s="4">
        <f t="shared" si="162"/>
        <v>89.657074168986824</v>
      </c>
      <c r="AA131" s="4">
        <f t="shared" si="162"/>
        <v>92.070696128948128</v>
      </c>
      <c r="AB131" s="4">
        <f t="shared" si="162"/>
        <v>90.783422677173633</v>
      </c>
      <c r="AC131" s="4">
        <f t="shared" si="162"/>
        <v>92.110027955136815</v>
      </c>
      <c r="AD131" s="4">
        <f t="shared" si="162"/>
        <v>89.941465897991378</v>
      </c>
      <c r="AE131" s="4">
        <f t="shared" si="162"/>
        <v>100.2192770087954</v>
      </c>
      <c r="AF131" s="4">
        <f t="shared" si="162"/>
        <v>93.113638339781446</v>
      </c>
      <c r="AG131" s="4">
        <f t="shared" si="162"/>
        <v>93.641022078286426</v>
      </c>
      <c r="AI131" s="4">
        <f t="shared" si="163"/>
        <v>0.20441599393885923</v>
      </c>
      <c r="AJ131" s="4">
        <f t="shared" si="163"/>
        <v>-0.66851194024428651</v>
      </c>
      <c r="AK131" s="4">
        <f t="shared" si="163"/>
        <v>-0.95686931049556279</v>
      </c>
      <c r="AL131" s="4">
        <f t="shared" si="163"/>
        <v>0.65684538705249906</v>
      </c>
      <c r="AM131" s="4">
        <f t="shared" si="163"/>
        <v>0.71600400659032459</v>
      </c>
      <c r="AN131" s="4">
        <f t="shared" si="163"/>
        <v>0.88458277758019221</v>
      </c>
      <c r="AO131" s="4">
        <f t="shared" si="163"/>
        <v>-0.14620341395719549</v>
      </c>
      <c r="AP131" s="4">
        <f t="shared" si="163"/>
        <v>-0.18907416898682072</v>
      </c>
      <c r="AQ131" s="4">
        <f t="shared" si="163"/>
        <v>0.39730387105187503</v>
      </c>
      <c r="AR131" s="4">
        <f t="shared" si="163"/>
        <v>0.70057732282636209</v>
      </c>
      <c r="AS131" s="4">
        <f t="shared" si="163"/>
        <v>-0.90002795513682088</v>
      </c>
      <c r="AT131" s="4">
        <f t="shared" si="163"/>
        <v>-8.6465897991374163E-2</v>
      </c>
      <c r="AU131" s="4">
        <f t="shared" si="163"/>
        <v>-0.21927700879540168</v>
      </c>
      <c r="AV131" s="4">
        <f t="shared" si="163"/>
        <v>-0.17563833978144316</v>
      </c>
      <c r="AW131" s="4">
        <f t="shared" si="163"/>
        <v>-0.33302207828641883</v>
      </c>
      <c r="AY131" s="2">
        <f t="shared" si="154"/>
        <v>46.302539649693401</v>
      </c>
      <c r="AZ131" s="2">
        <f t="shared" si="154"/>
        <v>59.898231669995489</v>
      </c>
      <c r="BA131" s="2">
        <f t="shared" si="154"/>
        <v>67.488494034133794</v>
      </c>
      <c r="BB131" s="2">
        <f t="shared" si="154"/>
        <v>73.116926396733419</v>
      </c>
      <c r="BC131" s="2">
        <f t="shared" si="154"/>
        <v>80.493562635129223</v>
      </c>
      <c r="BD131" s="2">
        <f t="shared" si="154"/>
        <v>88.196160524961854</v>
      </c>
      <c r="BE131" s="2">
        <f t="shared" si="154"/>
        <v>88.899483604715172</v>
      </c>
      <c r="BF131" s="2">
        <f t="shared" si="154"/>
        <v>89.656218960142411</v>
      </c>
      <c r="BG131" s="2">
        <f t="shared" si="154"/>
        <v>92.068382667646176</v>
      </c>
      <c r="BH131" s="2">
        <f t="shared" si="154"/>
        <v>90.780818253250047</v>
      </c>
      <c r="BI131" s="2">
        <f t="shared" si="154"/>
        <v>92.109279001761237</v>
      </c>
      <c r="BJ131" s="2">
        <f t="shared" si="154"/>
        <v>89.94121302284384</v>
      </c>
      <c r="BK131" s="2">
        <f t="shared" si="154"/>
        <v>100.21848487252588</v>
      </c>
      <c r="BL131" s="2">
        <f t="shared" si="154"/>
        <v>93.0418404683479</v>
      </c>
      <c r="BM131" s="2">
        <f t="shared" si="154"/>
        <v>92.859927696681865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>
        <f t="shared" si="155"/>
        <v>46.506999999999998</v>
      </c>
      <c r="CF131" s="2">
        <f t="shared" si="155"/>
        <v>59.23</v>
      </c>
      <c r="CG131" s="2">
        <f t="shared" si="155"/>
        <v>66.531999999999996</v>
      </c>
      <c r="CH131" s="2">
        <f t="shared" si="155"/>
        <v>73.774000000000001</v>
      </c>
      <c r="CI131" s="2">
        <f t="shared" si="155"/>
        <v>81.209999999999994</v>
      </c>
      <c r="CJ131" s="2">
        <f t="shared" si="155"/>
        <v>89.081000000000003</v>
      </c>
      <c r="CK131" s="2">
        <f t="shared" si="155"/>
        <v>88.754000000000005</v>
      </c>
      <c r="CL131" s="2">
        <f t="shared" si="155"/>
        <v>89.468000000000004</v>
      </c>
      <c r="CM131" s="2">
        <f t="shared" si="155"/>
        <v>92.468000000000004</v>
      </c>
      <c r="CN131" s="2">
        <f t="shared" si="155"/>
        <v>91.483999999999995</v>
      </c>
      <c r="CO131" s="2">
        <f t="shared" si="155"/>
        <v>91.21</v>
      </c>
      <c r="CP131" s="2">
        <f t="shared" si="155"/>
        <v>89.855000000000004</v>
      </c>
      <c r="CQ131" s="2">
        <f t="shared" si="155"/>
        <v>100</v>
      </c>
      <c r="CR131" s="2">
        <f t="shared" si="155"/>
        <v>92.938000000000002</v>
      </c>
      <c r="CS131" s="2">
        <f t="shared" si="155"/>
        <v>93.308000000000007</v>
      </c>
      <c r="CU131" s="2">
        <f t="shared" si="110"/>
        <v>46.506999999999998</v>
      </c>
      <c r="CV131" s="2">
        <f t="shared" si="111"/>
        <v>59.23</v>
      </c>
      <c r="CW131" s="2">
        <f t="shared" si="112"/>
        <v>66.531999999999996</v>
      </c>
      <c r="CX131" s="2">
        <f t="shared" si="113"/>
        <v>73.774000000000001</v>
      </c>
      <c r="CY131" s="2">
        <f t="shared" si="114"/>
        <v>81.209999999999994</v>
      </c>
      <c r="CZ131" s="2">
        <f t="shared" si="115"/>
        <v>89.081000000000003</v>
      </c>
      <c r="DA131" s="2">
        <f t="shared" si="116"/>
        <v>88.754000000000005</v>
      </c>
      <c r="DB131" s="2">
        <f t="shared" si="117"/>
        <v>89.468000000000004</v>
      </c>
      <c r="DC131" s="2">
        <f t="shared" si="118"/>
        <v>92.468000000000004</v>
      </c>
      <c r="DD131" s="2">
        <f t="shared" si="119"/>
        <v>91.483999999999995</v>
      </c>
      <c r="DE131" s="2">
        <f t="shared" si="120"/>
        <v>91.21</v>
      </c>
      <c r="DF131" s="2">
        <f t="shared" si="121"/>
        <v>89.855000000000004</v>
      </c>
      <c r="DG131" s="2">
        <f t="shared" si="122"/>
        <v>100</v>
      </c>
      <c r="DH131" s="2">
        <f t="shared" si="123"/>
        <v>92.938000000000002</v>
      </c>
      <c r="DI131" s="2">
        <f t="shared" si="124"/>
        <v>93.308000000000007</v>
      </c>
      <c r="DK131" s="2">
        <f t="shared" si="164"/>
        <v>83.87470598533757</v>
      </c>
      <c r="DL131" s="2">
        <f t="shared" si="164"/>
        <v>93.279163394744799</v>
      </c>
      <c r="DM131" s="2">
        <f t="shared" si="164"/>
        <v>95.936366354575682</v>
      </c>
      <c r="DN131" s="2">
        <f t="shared" si="164"/>
        <v>97.353541679250981</v>
      </c>
      <c r="DO131" s="2">
        <f t="shared" si="164"/>
        <v>104.75874871639986</v>
      </c>
      <c r="DP131" s="2">
        <f t="shared" si="164"/>
        <v>111.04761310782241</v>
      </c>
      <c r="DQ131" s="2">
        <f t="shared" si="164"/>
        <v>111.47606418000606</v>
      </c>
      <c r="DR131" s="2">
        <f t="shared" si="164"/>
        <v>115.73369389912416</v>
      </c>
      <c r="DS131" s="2">
        <f t="shared" si="164"/>
        <v>119.55030178537669</v>
      </c>
      <c r="DT131" s="2">
        <f t="shared" si="164"/>
        <v>117.18461650865676</v>
      </c>
      <c r="DU131" s="2">
        <f t="shared" si="164"/>
        <v>119.72239668780831</v>
      </c>
      <c r="DV131" s="2">
        <f t="shared" si="164"/>
        <v>118.24478873452131</v>
      </c>
      <c r="DW131" s="2">
        <f t="shared" si="164"/>
        <v>128.13274159306377</v>
      </c>
      <c r="DX131" s="2">
        <f t="shared" si="164"/>
        <v>117.5390063203954</v>
      </c>
      <c r="DY131" s="2">
        <f t="shared" si="164"/>
        <v>112.52747038327527</v>
      </c>
      <c r="EA131" s="2">
        <f t="shared" si="152"/>
        <v>46.217273066831936</v>
      </c>
      <c r="EB131" s="2">
        <f t="shared" si="152"/>
        <v>59.774035239507811</v>
      </c>
      <c r="EC131" s="2">
        <f t="shared" si="152"/>
        <v>67.381664959928742</v>
      </c>
      <c r="ED131" s="2">
        <f t="shared" si="152"/>
        <v>73.027874362257862</v>
      </c>
      <c r="EE131" s="2">
        <f t="shared" si="151"/>
        <v>80.406322969388384</v>
      </c>
      <c r="EF131" s="2">
        <f t="shared" si="151"/>
        <v>88.104568165740801</v>
      </c>
      <c r="EG131" s="2">
        <f t="shared" si="151"/>
        <v>88.813979571785637</v>
      </c>
      <c r="EH131" s="2">
        <f t="shared" si="151"/>
        <v>89.546183289878599</v>
      </c>
      <c r="EI131" s="2">
        <f t="shared" si="151"/>
        <v>91.95073711577399</v>
      </c>
      <c r="EJ131" s="2">
        <f t="shared" si="151"/>
        <v>90.672301973148635</v>
      </c>
      <c r="EK131" s="2">
        <f t="shared" si="151"/>
        <v>91.993431142192293</v>
      </c>
      <c r="EL131" s="2">
        <f t="shared" si="151"/>
        <v>89.834298091586987</v>
      </c>
      <c r="EM131" s="2">
        <f t="shared" si="135"/>
        <v>100.12463304817651</v>
      </c>
      <c r="EN131" s="2">
        <f t="shared" si="135"/>
        <v>92.956754302733856</v>
      </c>
      <c r="EO131" s="2">
        <f t="shared" si="135"/>
        <v>92.774671613793089</v>
      </c>
      <c r="EQ131" s="2">
        <f t="shared" si="165"/>
        <v>45.99046286428495</v>
      </c>
      <c r="ER131" s="2">
        <f t="shared" si="165"/>
        <v>59.698765576227771</v>
      </c>
      <c r="ES131" s="2">
        <f t="shared" si="165"/>
        <v>67.300525322594694</v>
      </c>
      <c r="ET131" s="2">
        <f t="shared" si="165"/>
        <v>72.947553129873015</v>
      </c>
      <c r="EU131" s="2">
        <f t="shared" si="165"/>
        <v>80.403056678388751</v>
      </c>
      <c r="EV131" s="2">
        <f t="shared" si="165"/>
        <v>87.988323420126008</v>
      </c>
      <c r="EW131" s="2">
        <f t="shared" si="165"/>
        <v>88.725825582907348</v>
      </c>
      <c r="EX131" s="2">
        <f t="shared" si="165"/>
        <v>89.585640428346537</v>
      </c>
      <c r="EY131" s="2">
        <f t="shared" si="165"/>
        <v>91.903306116033079</v>
      </c>
      <c r="EZ131" s="2">
        <f t="shared" si="165"/>
        <v>90.619337605333996</v>
      </c>
      <c r="FA131" s="2">
        <f t="shared" si="165"/>
        <v>91.82109602031592</v>
      </c>
      <c r="FB131" s="2">
        <f t="shared" si="165"/>
        <v>89.764472956985884</v>
      </c>
      <c r="FC131" s="2">
        <f t="shared" si="165"/>
        <v>99.449492885967601</v>
      </c>
      <c r="FD131" s="2">
        <f t="shared" si="165"/>
        <v>93.031836954173031</v>
      </c>
      <c r="FE131" s="2">
        <f t="shared" si="165"/>
        <v>92.788644984904209</v>
      </c>
      <c r="FG131" s="2">
        <f t="shared" si="166"/>
        <v>0.99769839676211458</v>
      </c>
      <c r="FH131" s="2">
        <f t="shared" si="166"/>
        <v>0.99627563061562108</v>
      </c>
      <c r="FI131" s="2">
        <f t="shared" si="166"/>
        <v>0.9962374675964859</v>
      </c>
      <c r="FJ131" s="2">
        <f t="shared" si="166"/>
        <v>0.9963152741964133</v>
      </c>
      <c r="FK131" s="2">
        <f t="shared" si="166"/>
        <v>0.99641651965373501</v>
      </c>
      <c r="FL131" s="2">
        <f t="shared" si="166"/>
        <v>0.99597021332222369</v>
      </c>
      <c r="FM131" s="2">
        <f t="shared" si="166"/>
        <v>0.99619414538292062</v>
      </c>
      <c r="FN131" s="2">
        <f t="shared" si="166"/>
        <v>0.99581104872291049</v>
      </c>
      <c r="FO131" s="2">
        <f t="shared" si="166"/>
        <v>0.99571717774073054</v>
      </c>
      <c r="FP131" s="2">
        <f t="shared" si="166"/>
        <v>0.9958843651173841</v>
      </c>
      <c r="FQ131" s="2">
        <f t="shared" si="166"/>
        <v>0.99576869837827153</v>
      </c>
      <c r="FR131" s="2">
        <f t="shared" si="166"/>
        <v>0.99621910242407918</v>
      </c>
      <c r="FS131" s="2">
        <f t="shared" si="166"/>
        <v>0.99649687895417183</v>
      </c>
      <c r="FT131" s="2">
        <f t="shared" si="166"/>
        <v>0.99655136301444203</v>
      </c>
      <c r="FU131" s="2">
        <f t="shared" si="166"/>
        <v>0.9956866737049479</v>
      </c>
      <c r="FW131" s="2">
        <f t="shared" si="156"/>
        <v>6.1985160210155281E-3</v>
      </c>
      <c r="FX131" s="2">
        <f t="shared" si="156"/>
        <v>7.8257694761042131E-3</v>
      </c>
      <c r="FY131" s="2">
        <f t="shared" si="156"/>
        <v>7.5045327411710433E-3</v>
      </c>
      <c r="FZ131" s="2">
        <f t="shared" si="156"/>
        <v>7.2381804856671327E-3</v>
      </c>
      <c r="GA131" s="2">
        <f t="shared" si="156"/>
        <v>8.1968530823807E-3</v>
      </c>
      <c r="GB131" s="2">
        <f t="shared" si="156"/>
        <v>7.4258636775363634E-3</v>
      </c>
      <c r="GC131" s="2">
        <f t="shared" si="156"/>
        <v>8.4462021376069674E-3</v>
      </c>
      <c r="GD131" s="2">
        <f t="shared" si="156"/>
        <v>8.5526793510689262E-3</v>
      </c>
      <c r="GE131" s="2">
        <f t="shared" si="156"/>
        <v>1.1774536568557202E-2</v>
      </c>
      <c r="GF131" s="2">
        <f t="shared" si="156"/>
        <v>1.1304324860657808E-2</v>
      </c>
      <c r="GG131" s="2">
        <f t="shared" si="156"/>
        <v>8.598115676851965E-3</v>
      </c>
      <c r="GH131" s="2">
        <f t="shared" si="156"/>
        <v>7.1925954543929803E-3</v>
      </c>
      <c r="GI131" s="2">
        <f t="shared" si="156"/>
        <v>6.3156813751372018E-3</v>
      </c>
      <c r="GJ131" s="2">
        <f t="shared" si="156"/>
        <v>4.1407983292458374E-3</v>
      </c>
      <c r="GK131" s="2">
        <f t="shared" si="156"/>
        <v>3.9944946038007918E-3</v>
      </c>
      <c r="GM131" s="86">
        <f t="shared" si="157"/>
        <v>6.7322739616343573E-34</v>
      </c>
      <c r="GN131" s="86">
        <f t="shared" si="157"/>
        <v>1.3408233253360196E-43</v>
      </c>
      <c r="GO131" s="86">
        <f t="shared" si="157"/>
        <v>1.0320112998655032E-49</v>
      </c>
      <c r="GP131" s="86">
        <f t="shared" si="157"/>
        <v>1.9243212101553098E-53</v>
      </c>
      <c r="GQ131" s="86">
        <f t="shared" si="157"/>
        <v>2.4105285757015945E-56</v>
      </c>
      <c r="GR131" s="86">
        <f t="shared" si="157"/>
        <v>4.3429145880735494E-49</v>
      </c>
      <c r="GS131" s="86">
        <f t="shared" si="157"/>
        <v>1.217518596859226E-56</v>
      </c>
      <c r="GT131" s="86">
        <f t="shared" si="157"/>
        <v>1.7573306400401172E-45</v>
      </c>
      <c r="GU131" s="86">
        <f t="shared" si="157"/>
        <v>7.1244649113334751E-53</v>
      </c>
      <c r="GV131" s="86">
        <f t="shared" si="157"/>
        <v>4.4592419672549389E-66</v>
      </c>
      <c r="GW131" s="86">
        <f t="shared" si="157"/>
        <v>6.1715204413309021E-67</v>
      </c>
      <c r="GX131" s="86">
        <f t="shared" si="157"/>
        <v>3.1626114938927122E-87</v>
      </c>
      <c r="GY131" s="86">
        <f t="shared" si="157"/>
        <v>1.5722438420465303E-88</v>
      </c>
      <c r="GZ131" s="86">
        <f t="shared" si="157"/>
        <v>2.6206718377364063E-66</v>
      </c>
      <c r="HA131" s="86">
        <f t="shared" si="157"/>
        <v>2.5296358245889569E-66</v>
      </c>
      <c r="HC131" s="86">
        <f t="shared" si="153"/>
        <v>2.8318352680420316E-6</v>
      </c>
      <c r="HD131" s="86">
        <f t="shared" si="153"/>
        <v>3.0633016713729389E-8</v>
      </c>
      <c r="HE131" s="86">
        <f t="shared" si="153"/>
        <v>3.2958670392395023E-9</v>
      </c>
      <c r="HF131" s="86">
        <f t="shared" si="153"/>
        <v>1.7802548840716644E-9</v>
      </c>
      <c r="HG131" s="86">
        <f t="shared" si="153"/>
        <v>4.0657448158214161E-12</v>
      </c>
      <c r="HH131" s="86">
        <f t="shared" si="153"/>
        <v>6.4873934886944955E-12</v>
      </c>
      <c r="HI131" s="86">
        <f t="shared" si="153"/>
        <v>5.7012151437593285E-14</v>
      </c>
      <c r="HJ131" s="86">
        <f t="shared" si="153"/>
        <v>6.1055883745322079E-13</v>
      </c>
      <c r="HK131" s="86">
        <f t="shared" si="153"/>
        <v>9.6445050808304358E-16</v>
      </c>
      <c r="HL131" s="86">
        <f t="shared" si="161"/>
        <v>1.073623642006048E-20</v>
      </c>
      <c r="HM131" s="86">
        <f t="shared" si="161"/>
        <v>3.936891346786092E-18</v>
      </c>
      <c r="HN131" s="86">
        <f t="shared" si="161"/>
        <v>9.0572316815760148E-18</v>
      </c>
      <c r="HO131" s="86">
        <f t="shared" si="161"/>
        <v>2.060821897902743E-11</v>
      </c>
      <c r="HP131" s="86">
        <f t="shared" si="161"/>
        <v>4.3810298726014234E-13</v>
      </c>
      <c r="HQ131" s="86">
        <f t="shared" si="161"/>
        <v>1.5480907549627249E-15</v>
      </c>
      <c r="HS131" s="86">
        <f t="shared" si="158"/>
        <v>3.395703143635102E-5</v>
      </c>
      <c r="HT131" s="86">
        <f t="shared" si="158"/>
        <v>9.2920946201042138E-6</v>
      </c>
      <c r="HU131" s="86">
        <f t="shared" si="158"/>
        <v>7.7372019173715157E-6</v>
      </c>
      <c r="HV131" s="86">
        <f t="shared" si="158"/>
        <v>3.5073531293463655E-6</v>
      </c>
      <c r="HW131" s="86">
        <f t="shared" si="158"/>
        <v>5.6727687488783832E-6</v>
      </c>
      <c r="HX131" s="86">
        <f t="shared" si="158"/>
        <v>3.0706497252655712E-6</v>
      </c>
      <c r="HY131" s="86">
        <f t="shared" si="158"/>
        <v>7.0778877114978271E-6</v>
      </c>
      <c r="HZ131" s="86">
        <f t="shared" si="158"/>
        <v>8.4888585367215777E-6</v>
      </c>
      <c r="IA131" s="86">
        <f t="shared" si="158"/>
        <v>2.0567296077705459E-5</v>
      </c>
      <c r="IB131" s="86">
        <f t="shared" si="158"/>
        <v>2.1401484662816862E-5</v>
      </c>
      <c r="IC131" s="86">
        <f t="shared" si="158"/>
        <v>5.5487254961750911E-6</v>
      </c>
      <c r="ID131" s="86">
        <f t="shared" si="158"/>
        <v>1.5336746349400826E-6</v>
      </c>
      <c r="IE131" s="86">
        <f t="shared" si="158"/>
        <v>5.7357215109863075E-6</v>
      </c>
      <c r="IF131" s="86">
        <f t="shared" si="158"/>
        <v>3.1924916249067794E-4</v>
      </c>
      <c r="IG131" s="86">
        <f t="shared" si="158"/>
        <v>2.0236959736668527E-3</v>
      </c>
      <c r="II131" s="86">
        <f t="shared" si="159"/>
        <v>1.9444033798706703E-38</v>
      </c>
      <c r="IJ131" s="86">
        <f t="shared" si="159"/>
        <v>1.0540524015799972E-44</v>
      </c>
      <c r="IK131" s="86">
        <f t="shared" si="159"/>
        <v>4.4060814186225052E-48</v>
      </c>
      <c r="IL131" s="86">
        <f t="shared" si="159"/>
        <v>6.8600207982726434E-51</v>
      </c>
      <c r="IM131" s="86">
        <f t="shared" si="159"/>
        <v>6.8853093112499212E-50</v>
      </c>
      <c r="IN131" s="86">
        <f t="shared" si="159"/>
        <v>7.9199823818456144E-50</v>
      </c>
      <c r="IO131" s="86">
        <f t="shared" si="159"/>
        <v>6.4184432180403138E-49</v>
      </c>
      <c r="IP131" s="86">
        <f t="shared" si="159"/>
        <v>4.9752457748946482E-49</v>
      </c>
      <c r="IQ131" s="86">
        <f t="shared" si="159"/>
        <v>3.3467332878373866E-47</v>
      </c>
      <c r="IR131" s="86">
        <f t="shared" si="159"/>
        <v>9.7231229340921212E-48</v>
      </c>
      <c r="IS131" s="86">
        <f t="shared" si="159"/>
        <v>3.4978672295077777E-50</v>
      </c>
      <c r="IT131" s="86">
        <f t="shared" si="159"/>
        <v>5.3800216806661081E-53</v>
      </c>
      <c r="IU131" s="86">
        <f t="shared" si="159"/>
        <v>4.588304560513988E-46</v>
      </c>
      <c r="IV131" s="86">
        <f t="shared" si="159"/>
        <v>5.3568883351834667E-23</v>
      </c>
      <c r="IW131" s="86">
        <f t="shared" si="159"/>
        <v>3.2735887871453233E-16</v>
      </c>
      <c r="IY131" s="86">
        <f t="shared" si="160"/>
        <v>3.6788866704393049E-5</v>
      </c>
      <c r="IZ131" s="86">
        <f t="shared" si="160"/>
        <v>9.3227276368179437E-6</v>
      </c>
      <c r="JA131" s="86">
        <f t="shared" si="160"/>
        <v>7.7404977844107545E-6</v>
      </c>
      <c r="JB131" s="86">
        <f t="shared" si="160"/>
        <v>3.5091333842304374E-6</v>
      </c>
      <c r="JC131" s="86">
        <f t="shared" si="160"/>
        <v>5.6727728146231994E-6</v>
      </c>
      <c r="JD131" s="86">
        <f t="shared" si="160"/>
        <v>3.0706562126590599E-6</v>
      </c>
      <c r="JE131" s="86">
        <f t="shared" si="160"/>
        <v>7.0778877685099783E-6</v>
      </c>
      <c r="JF131" s="86">
        <f t="shared" si="160"/>
        <v>8.4888591472804156E-6</v>
      </c>
      <c r="JG131" s="86">
        <f t="shared" si="160"/>
        <v>2.0567296078669911E-5</v>
      </c>
      <c r="JH131" s="86">
        <f t="shared" si="160"/>
        <v>2.1401484662816872E-5</v>
      </c>
      <c r="JI131" s="86">
        <f t="shared" si="160"/>
        <v>5.5487254961790281E-6</v>
      </c>
      <c r="JJ131" s="86">
        <f t="shared" si="160"/>
        <v>1.5336746349491399E-6</v>
      </c>
      <c r="JK131" s="86">
        <f t="shared" si="160"/>
        <v>5.7357421192052869E-6</v>
      </c>
      <c r="JL131" s="86">
        <f t="shared" si="160"/>
        <v>3.1924916292878095E-4</v>
      </c>
      <c r="JM131" s="86">
        <f t="shared" si="160"/>
        <v>2.0236959736687284E-3</v>
      </c>
    </row>
    <row r="132" spans="2:273" x14ac:dyDescent="0.25">
      <c r="B132" s="2">
        <v>105</v>
      </c>
      <c r="C132" s="37">
        <v>45.716000000000001</v>
      </c>
      <c r="D132" s="37">
        <v>58.59</v>
      </c>
      <c r="E132" s="37">
        <v>66.918999999999997</v>
      </c>
      <c r="F132" s="37">
        <v>71.742000000000004</v>
      </c>
      <c r="G132" s="37">
        <v>80.5</v>
      </c>
      <c r="H132" s="37">
        <v>88.805999999999997</v>
      </c>
      <c r="I132" s="37">
        <v>89.016000000000005</v>
      </c>
      <c r="J132" s="37">
        <v>89.644999999999996</v>
      </c>
      <c r="K132" s="37">
        <v>92.71</v>
      </c>
      <c r="L132" s="37">
        <v>90.694000000000003</v>
      </c>
      <c r="M132" s="37">
        <v>92.387</v>
      </c>
      <c r="N132" s="37">
        <v>90.5</v>
      </c>
      <c r="O132" s="37">
        <v>99.557000000000002</v>
      </c>
      <c r="P132" s="37">
        <v>92.784999999999997</v>
      </c>
      <c r="Q132" s="37">
        <v>93.891999999999996</v>
      </c>
      <c r="S132" s="4">
        <f t="shared" si="162"/>
        <v>46.140776302106815</v>
      </c>
      <c r="T132" s="4">
        <f t="shared" si="162"/>
        <v>59.727301315977584</v>
      </c>
      <c r="U132" s="4">
        <f t="shared" si="162"/>
        <v>67.349454703671199</v>
      </c>
      <c r="V132" s="4">
        <f t="shared" si="162"/>
        <v>73.010205943182129</v>
      </c>
      <c r="W132" s="4">
        <f t="shared" si="162"/>
        <v>80.393511765341955</v>
      </c>
      <c r="X132" s="4">
        <f t="shared" si="162"/>
        <v>88.05672648008715</v>
      </c>
      <c r="Y132" s="4">
        <f t="shared" si="162"/>
        <v>88.781720012629677</v>
      </c>
      <c r="Z132" s="4">
        <f t="shared" si="162"/>
        <v>89.562023223952522</v>
      </c>
      <c r="AA132" s="4">
        <f t="shared" si="162"/>
        <v>91.932418084162592</v>
      </c>
      <c r="AB132" s="4">
        <f t="shared" si="162"/>
        <v>90.656539786907047</v>
      </c>
      <c r="AC132" s="4">
        <f t="shared" si="162"/>
        <v>91.951749767867739</v>
      </c>
      <c r="AD132" s="4">
        <f t="shared" si="162"/>
        <v>89.818901309603675</v>
      </c>
      <c r="AE132" s="4">
        <f t="shared" si="162"/>
        <v>99.970865973330319</v>
      </c>
      <c r="AF132" s="4">
        <f t="shared" si="162"/>
        <v>93.060945598713317</v>
      </c>
      <c r="AG132" s="4">
        <f t="shared" si="162"/>
        <v>93.864643084774116</v>
      </c>
      <c r="AI132" s="4">
        <f t="shared" si="163"/>
        <v>-0.42477630210681383</v>
      </c>
      <c r="AJ132" s="4">
        <f t="shared" si="163"/>
        <v>-1.1373013159775809</v>
      </c>
      <c r="AK132" s="4">
        <f t="shared" si="163"/>
        <v>-0.43045470367120231</v>
      </c>
      <c r="AL132" s="4">
        <f t="shared" si="163"/>
        <v>-1.2682059431821244</v>
      </c>
      <c r="AM132" s="4">
        <f t="shared" si="163"/>
        <v>0.10648823465804469</v>
      </c>
      <c r="AN132" s="4">
        <f t="shared" si="163"/>
        <v>0.74927351991284752</v>
      </c>
      <c r="AO132" s="4">
        <f t="shared" si="163"/>
        <v>0.23427998737032851</v>
      </c>
      <c r="AP132" s="4">
        <f t="shared" si="163"/>
        <v>8.2976776047473777E-2</v>
      </c>
      <c r="AQ132" s="4">
        <f t="shared" si="163"/>
        <v>0.77758191583740199</v>
      </c>
      <c r="AR132" s="4">
        <f t="shared" si="163"/>
        <v>3.7460213092955996E-2</v>
      </c>
      <c r="AS132" s="4">
        <f t="shared" si="163"/>
        <v>0.43525023213226177</v>
      </c>
      <c r="AT132" s="4">
        <f t="shared" si="163"/>
        <v>0.68109869039632542</v>
      </c>
      <c r="AU132" s="4">
        <f t="shared" si="163"/>
        <v>-0.41386597333031716</v>
      </c>
      <c r="AV132" s="4">
        <f t="shared" si="163"/>
        <v>-0.27594559871332081</v>
      </c>
      <c r="AW132" s="4">
        <f t="shared" si="163"/>
        <v>2.735691522588013E-2</v>
      </c>
      <c r="AY132" s="2">
        <f t="shared" si="154"/>
        <v>46.140768905823421</v>
      </c>
      <c r="AZ132" s="2">
        <f t="shared" si="154"/>
        <v>59.726677495357279</v>
      </c>
      <c r="BA132" s="2">
        <f t="shared" si="154"/>
        <v>67.348592523949705</v>
      </c>
      <c r="BB132" s="2">
        <f t="shared" si="154"/>
        <v>73.009654507771813</v>
      </c>
      <c r="BC132" s="2">
        <f t="shared" si="154"/>
        <v>80.392471199967304</v>
      </c>
      <c r="BD132" s="2">
        <f t="shared" si="154"/>
        <v>88.056105944464747</v>
      </c>
      <c r="BE132" s="2">
        <f t="shared" si="154"/>
        <v>88.780013129359901</v>
      </c>
      <c r="BF132" s="2">
        <f t="shared" si="154"/>
        <v>89.560004235071546</v>
      </c>
      <c r="BG132" s="2">
        <f t="shared" si="154"/>
        <v>91.926938213356522</v>
      </c>
      <c r="BH132" s="2">
        <f t="shared" si="154"/>
        <v>90.650399559446882</v>
      </c>
      <c r="BI132" s="2">
        <f t="shared" si="154"/>
        <v>91.949929214395596</v>
      </c>
      <c r="BJ132" s="2">
        <f t="shared" si="154"/>
        <v>89.818258613140941</v>
      </c>
      <c r="BK132" s="2">
        <f t="shared" si="154"/>
        <v>99.969106602551534</v>
      </c>
      <c r="BL132" s="2">
        <f t="shared" si="154"/>
        <v>92.948282967629709</v>
      </c>
      <c r="BM132" s="2">
        <f t="shared" si="154"/>
        <v>92.783760888456484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>
        <f t="shared" si="155"/>
        <v>45.716000000000001</v>
      </c>
      <c r="CF132" s="2">
        <f t="shared" si="155"/>
        <v>58.59</v>
      </c>
      <c r="CG132" s="2">
        <f t="shared" si="155"/>
        <v>66.918999999999997</v>
      </c>
      <c r="CH132" s="2">
        <f t="shared" si="155"/>
        <v>71.742000000000004</v>
      </c>
      <c r="CI132" s="2">
        <f t="shared" si="155"/>
        <v>80.5</v>
      </c>
      <c r="CJ132" s="2">
        <f t="shared" si="155"/>
        <v>88.805999999999997</v>
      </c>
      <c r="CK132" s="2">
        <f t="shared" si="155"/>
        <v>89.016000000000005</v>
      </c>
      <c r="CL132" s="2">
        <f t="shared" si="155"/>
        <v>89.644999999999996</v>
      </c>
      <c r="CM132" s="2">
        <f t="shared" si="155"/>
        <v>92.71</v>
      </c>
      <c r="CN132" s="2">
        <f t="shared" si="155"/>
        <v>90.694000000000003</v>
      </c>
      <c r="CO132" s="2">
        <f t="shared" si="155"/>
        <v>92.387</v>
      </c>
      <c r="CP132" s="2">
        <f t="shared" si="155"/>
        <v>90.5</v>
      </c>
      <c r="CQ132" s="2">
        <f t="shared" si="155"/>
        <v>99.557000000000002</v>
      </c>
      <c r="CR132" s="2">
        <f t="shared" si="155"/>
        <v>92.784999999999997</v>
      </c>
      <c r="CS132" s="2">
        <f t="shared" si="155"/>
        <v>93.891999999999996</v>
      </c>
      <c r="CU132" s="2">
        <f t="shared" si="110"/>
        <v>45.716000000000001</v>
      </c>
      <c r="CV132" s="2">
        <f t="shared" si="111"/>
        <v>58.59</v>
      </c>
      <c r="CW132" s="2">
        <f t="shared" si="112"/>
        <v>66.918999999999997</v>
      </c>
      <c r="CX132" s="2">
        <f t="shared" si="113"/>
        <v>71.742000000000004</v>
      </c>
      <c r="CY132" s="2">
        <f t="shared" si="114"/>
        <v>80.5</v>
      </c>
      <c r="CZ132" s="2">
        <f t="shared" si="115"/>
        <v>88.805999999999997</v>
      </c>
      <c r="DA132" s="2">
        <f t="shared" si="116"/>
        <v>89.016000000000005</v>
      </c>
      <c r="DB132" s="2">
        <f t="shared" si="117"/>
        <v>89.644999999999996</v>
      </c>
      <c r="DC132" s="2">
        <f t="shared" si="118"/>
        <v>92.71</v>
      </c>
      <c r="DD132" s="2">
        <f t="shared" si="119"/>
        <v>90.694000000000003</v>
      </c>
      <c r="DE132" s="2">
        <f t="shared" si="120"/>
        <v>92.387</v>
      </c>
      <c r="DF132" s="2">
        <f t="shared" si="121"/>
        <v>90.5</v>
      </c>
      <c r="DG132" s="2">
        <f t="shared" si="122"/>
        <v>99.557000000000002</v>
      </c>
      <c r="DH132" s="2">
        <f t="shared" si="123"/>
        <v>92.784999999999997</v>
      </c>
      <c r="DI132" s="2">
        <f t="shared" si="124"/>
        <v>93.891999999999996</v>
      </c>
      <c r="DK132" s="2">
        <f t="shared" si="164"/>
        <v>84.169272568114678</v>
      </c>
      <c r="DL132" s="2">
        <f t="shared" si="164"/>
        <v>93.531845665961953</v>
      </c>
      <c r="DM132" s="2">
        <f t="shared" si="164"/>
        <v>96.13598942917551</v>
      </c>
      <c r="DN132" s="2">
        <f t="shared" si="164"/>
        <v>97.504816067653266</v>
      </c>
      <c r="DO132" s="2">
        <f t="shared" si="164"/>
        <v>104.92220295983086</v>
      </c>
      <c r="DP132" s="2">
        <f t="shared" si="164"/>
        <v>111.2034067653277</v>
      </c>
      <c r="DQ132" s="2">
        <f t="shared" si="164"/>
        <v>111.61313107822411</v>
      </c>
      <c r="DR132" s="2">
        <f t="shared" si="164"/>
        <v>115.92467260646333</v>
      </c>
      <c r="DS132" s="2">
        <f t="shared" si="164"/>
        <v>119.77697693325773</v>
      </c>
      <c r="DT132" s="2">
        <f t="shared" si="164"/>
        <v>117.39413210706856</v>
      </c>
      <c r="DU132" s="2">
        <f t="shared" si="164"/>
        <v>119.9344799154334</v>
      </c>
      <c r="DV132" s="2">
        <f t="shared" si="164"/>
        <v>118.4609492600423</v>
      </c>
      <c r="DW132" s="2">
        <f t="shared" si="164"/>
        <v>128.38786168057692</v>
      </c>
      <c r="DX132" s="2">
        <f t="shared" si="164"/>
        <v>117.73269159711529</v>
      </c>
      <c r="DY132" s="2">
        <f t="shared" si="164"/>
        <v>112.70020766550523</v>
      </c>
      <c r="EA132" s="2">
        <f t="shared" si="152"/>
        <v>46.062160656956927</v>
      </c>
      <c r="EB132" s="2">
        <f t="shared" si="152"/>
        <v>59.612009283673927</v>
      </c>
      <c r="EC132" s="2">
        <f t="shared" si="152"/>
        <v>67.250043299198552</v>
      </c>
      <c r="ED132" s="2">
        <f t="shared" si="152"/>
        <v>72.927604810760812</v>
      </c>
      <c r="EE132" s="2">
        <f t="shared" si="151"/>
        <v>80.312039194463082</v>
      </c>
      <c r="EF132" s="2">
        <f t="shared" si="151"/>
        <v>87.971524278030913</v>
      </c>
      <c r="EG132" s="2">
        <f t="shared" si="151"/>
        <v>88.701160096526763</v>
      </c>
      <c r="EH132" s="2">
        <f t="shared" si="151"/>
        <v>89.458547812660271</v>
      </c>
      <c r="EI132" s="2">
        <f t="shared" si="151"/>
        <v>91.818200102383599</v>
      </c>
      <c r="EJ132" s="2">
        <f t="shared" si="151"/>
        <v>90.550139820159998</v>
      </c>
      <c r="EK132" s="2">
        <f t="shared" si="151"/>
        <v>91.842894992674317</v>
      </c>
      <c r="EL132" s="2">
        <f t="shared" si="151"/>
        <v>89.719594182078637</v>
      </c>
      <c r="EM132" s="2">
        <f t="shared" si="135"/>
        <v>99.88217797061111</v>
      </c>
      <c r="EN132" s="2">
        <f t="shared" si="135"/>
        <v>92.869814198919258</v>
      </c>
      <c r="EO132" s="2">
        <f t="shared" si="135"/>
        <v>92.705260965517226</v>
      </c>
      <c r="EQ132" s="2">
        <f t="shared" si="165"/>
        <v>45.856329844705741</v>
      </c>
      <c r="ER132" s="2">
        <f t="shared" si="165"/>
        <v>59.543912113413192</v>
      </c>
      <c r="ES132" s="2">
        <f t="shared" si="165"/>
        <v>67.176481599571588</v>
      </c>
      <c r="ET132" s="2">
        <f t="shared" si="165"/>
        <v>72.855854384792451</v>
      </c>
      <c r="EU132" s="2">
        <f t="shared" si="165"/>
        <v>80.309407569132574</v>
      </c>
      <c r="EV132" s="2">
        <f t="shared" si="165"/>
        <v>87.869435085160532</v>
      </c>
      <c r="EW132" s="2">
        <f t="shared" si="165"/>
        <v>88.625446784628949</v>
      </c>
      <c r="EX132" s="2">
        <f t="shared" si="165"/>
        <v>89.491501508869675</v>
      </c>
      <c r="EY132" s="2">
        <f t="shared" si="165"/>
        <v>91.778692093003059</v>
      </c>
      <c r="EZ132" s="2">
        <f t="shared" si="165"/>
        <v>90.506866650791636</v>
      </c>
      <c r="FA132" s="2">
        <f t="shared" si="165"/>
        <v>91.69306414003195</v>
      </c>
      <c r="FB132" s="2">
        <f t="shared" si="165"/>
        <v>89.659316268835909</v>
      </c>
      <c r="FC132" s="2">
        <f t="shared" si="165"/>
        <v>99.279383806526965</v>
      </c>
      <c r="FD132" s="2">
        <f t="shared" si="165"/>
        <v>92.92411697116755</v>
      </c>
      <c r="FE132" s="2">
        <f t="shared" si="165"/>
        <v>92.66276200972311</v>
      </c>
      <c r="FG132" s="2">
        <f t="shared" si="166"/>
        <v>0.99790048771403406</v>
      </c>
      <c r="FH132" s="2">
        <f t="shared" si="166"/>
        <v>0.99660222128554299</v>
      </c>
      <c r="FI132" s="2">
        <f t="shared" si="166"/>
        <v>0.9965673932586806</v>
      </c>
      <c r="FJ132" s="2">
        <f t="shared" si="166"/>
        <v>0.99663840024288075</v>
      </c>
      <c r="FK132" s="2">
        <f t="shared" si="166"/>
        <v>0.9967307962773706</v>
      </c>
      <c r="FL132" s="2">
        <f t="shared" si="166"/>
        <v>0.99632348726070608</v>
      </c>
      <c r="FM132" s="2">
        <f t="shared" si="166"/>
        <v>0.99652785660582599</v>
      </c>
      <c r="FN132" s="2">
        <f t="shared" si="166"/>
        <v>0.99617822239015286</v>
      </c>
      <c r="FO132" s="2">
        <f t="shared" si="166"/>
        <v>0.99609254718442852</v>
      </c>
      <c r="FP132" s="2">
        <f t="shared" si="166"/>
        <v>0.99624513662282144</v>
      </c>
      <c r="FQ132" s="2">
        <f t="shared" si="166"/>
        <v>0.99613956978472895</v>
      </c>
      <c r="FR132" s="2">
        <f t="shared" si="166"/>
        <v>0.99655063289970314</v>
      </c>
      <c r="FS132" s="2">
        <f t="shared" si="166"/>
        <v>0.99680413055043859</v>
      </c>
      <c r="FT132" s="2">
        <f t="shared" si="166"/>
        <v>0.99685385101230672</v>
      </c>
      <c r="FU132" s="2">
        <f t="shared" si="166"/>
        <v>0.99606470611904441</v>
      </c>
      <c r="FW132" s="2">
        <f t="shared" si="156"/>
        <v>6.7924756180485933E-3</v>
      </c>
      <c r="FX132" s="2">
        <f t="shared" si="156"/>
        <v>8.5743118549014632E-3</v>
      </c>
      <c r="FY132" s="2">
        <f t="shared" si="156"/>
        <v>8.2226031626988841E-3</v>
      </c>
      <c r="FZ132" s="2">
        <f t="shared" si="156"/>
        <v>7.9309686759197733E-3</v>
      </c>
      <c r="GA132" s="2">
        <f t="shared" si="156"/>
        <v>8.9805686900464362E-3</v>
      </c>
      <c r="GB132" s="2">
        <f t="shared" si="156"/>
        <v>8.1364683679214823E-3</v>
      </c>
      <c r="GC132" s="2">
        <f t="shared" si="156"/>
        <v>9.2535360149910029E-3</v>
      </c>
      <c r="GD132" s="2">
        <f t="shared" si="156"/>
        <v>9.3700947207905824E-3</v>
      </c>
      <c r="GE132" s="2">
        <f t="shared" si="156"/>
        <v>1.2895873085204816E-2</v>
      </c>
      <c r="GF132" s="2">
        <f t="shared" si="156"/>
        <v>1.2381442272473061E-2</v>
      </c>
      <c r="GG132" s="2">
        <f t="shared" si="156"/>
        <v>9.4198323275678109E-3</v>
      </c>
      <c r="GH132" s="2">
        <f t="shared" si="156"/>
        <v>7.8810551995432965E-3</v>
      </c>
      <c r="GI132" s="2">
        <f t="shared" si="156"/>
        <v>6.9207899075330072E-3</v>
      </c>
      <c r="GJ132" s="2">
        <f t="shared" si="156"/>
        <v>4.5384819738302868E-3</v>
      </c>
      <c r="GK132" s="2">
        <f t="shared" si="156"/>
        <v>4.3781889640627826E-3</v>
      </c>
      <c r="GM132" s="86">
        <f t="shared" si="157"/>
        <v>1.2900131089549994E-35</v>
      </c>
      <c r="GN132" s="86">
        <f t="shared" si="157"/>
        <v>9.079464641357565E-46</v>
      </c>
      <c r="GO132" s="86">
        <f t="shared" si="157"/>
        <v>3.5273197255374127E-52</v>
      </c>
      <c r="GP132" s="86">
        <f t="shared" si="157"/>
        <v>4.1105004024232344E-56</v>
      </c>
      <c r="GQ132" s="86">
        <f t="shared" si="157"/>
        <v>3.9927843981316212E-59</v>
      </c>
      <c r="GR132" s="86">
        <f t="shared" si="157"/>
        <v>1.5241724863410827E-51</v>
      </c>
      <c r="GS132" s="86">
        <f t="shared" si="157"/>
        <v>1.9616200132635673E-59</v>
      </c>
      <c r="GT132" s="86">
        <f t="shared" si="157"/>
        <v>1.0321607055309387E-47</v>
      </c>
      <c r="GU132" s="86">
        <f t="shared" si="157"/>
        <v>1.7694553503640364E-55</v>
      </c>
      <c r="GV132" s="86">
        <f t="shared" si="157"/>
        <v>2.4819895733606851E-69</v>
      </c>
      <c r="GW132" s="86">
        <f t="shared" si="157"/>
        <v>2.7456113449564322E-70</v>
      </c>
      <c r="GX132" s="86">
        <f t="shared" si="157"/>
        <v>1.183856787148509E-91</v>
      </c>
      <c r="GY132" s="86">
        <f t="shared" si="157"/>
        <v>6.3785227742449956E-93</v>
      </c>
      <c r="GZ132" s="86">
        <f t="shared" si="157"/>
        <v>1.1875387387584891E-69</v>
      </c>
      <c r="HA132" s="86">
        <f t="shared" si="157"/>
        <v>1.3867549135040466E-69</v>
      </c>
      <c r="HC132" s="86">
        <f t="shared" si="153"/>
        <v>5.8746250894634876E-7</v>
      </c>
      <c r="HD132" s="86">
        <f t="shared" si="153"/>
        <v>3.5636691357737571E-9</v>
      </c>
      <c r="HE132" s="86">
        <f t="shared" si="153"/>
        <v>2.9495249301582206E-10</v>
      </c>
      <c r="HF132" s="86">
        <f t="shared" si="153"/>
        <v>1.5482510622363759E-10</v>
      </c>
      <c r="HG132" s="86">
        <f t="shared" si="153"/>
        <v>1.901907523036739E-13</v>
      </c>
      <c r="HH132" s="86">
        <f t="shared" si="153"/>
        <v>2.7851042989528565E-13</v>
      </c>
      <c r="HI132" s="86">
        <f t="shared" si="153"/>
        <v>1.6843518635471674E-15</v>
      </c>
      <c r="HJ132" s="86">
        <f t="shared" si="153"/>
        <v>2.3879843373615018E-14</v>
      </c>
      <c r="HK132" s="86">
        <f t="shared" si="153"/>
        <v>2.0221933330873442E-17</v>
      </c>
      <c r="HL132" s="86">
        <f t="shared" si="161"/>
        <v>6.6704646125578314E-23</v>
      </c>
      <c r="HM132" s="86">
        <f t="shared" si="161"/>
        <v>3.3480786250264216E-20</v>
      </c>
      <c r="HN132" s="86">
        <f t="shared" si="161"/>
        <v>7.0568444780879725E-20</v>
      </c>
      <c r="HO132" s="86">
        <f t="shared" si="161"/>
        <v>8.9510492386200679E-13</v>
      </c>
      <c r="HP132" s="86">
        <f t="shared" si="161"/>
        <v>1.1472254289272128E-14</v>
      </c>
      <c r="HQ132" s="86">
        <f t="shared" si="161"/>
        <v>2.4236886694194051E-17</v>
      </c>
      <c r="HS132" s="86">
        <f t="shared" si="158"/>
        <v>6.8203772364076881E-5</v>
      </c>
      <c r="HT132" s="86">
        <f t="shared" si="158"/>
        <v>2.1525668176582932E-5</v>
      </c>
      <c r="HU132" s="86">
        <f t="shared" si="158"/>
        <v>1.8498182554984592E-5</v>
      </c>
      <c r="HV132" s="86">
        <f t="shared" si="158"/>
        <v>8.815675019528908E-6</v>
      </c>
      <c r="HW132" s="86">
        <f t="shared" si="158"/>
        <v>1.418830135344104E-5</v>
      </c>
      <c r="HX132" s="86">
        <f t="shared" si="158"/>
        <v>7.7178237579521715E-6</v>
      </c>
      <c r="HY132" s="86">
        <f t="shared" si="158"/>
        <v>1.748613130980395E-5</v>
      </c>
      <c r="HZ132" s="86">
        <f t="shared" si="158"/>
        <v>2.0889093433238647E-5</v>
      </c>
      <c r="IA132" s="86">
        <f t="shared" si="158"/>
        <v>5.0978940123856692E-5</v>
      </c>
      <c r="IB132" s="86">
        <f t="shared" si="158"/>
        <v>5.2794581636264166E-5</v>
      </c>
      <c r="IC132" s="86">
        <f t="shared" si="158"/>
        <v>1.4056521898945885E-5</v>
      </c>
      <c r="ID132" s="86">
        <f t="shared" si="158"/>
        <v>4.0527275555564112E-6</v>
      </c>
      <c r="IE132" s="86">
        <f t="shared" si="158"/>
        <v>1.3220178443989732E-5</v>
      </c>
      <c r="IF132" s="86">
        <f t="shared" si="158"/>
        <v>5.1713186396677442E-4</v>
      </c>
      <c r="IG132" s="86">
        <f t="shared" si="158"/>
        <v>2.8858898221555936E-3</v>
      </c>
      <c r="II132" s="86">
        <f t="shared" si="159"/>
        <v>4.0626624426759896E-37</v>
      </c>
      <c r="IJ132" s="86">
        <f t="shared" si="159"/>
        <v>4.3761964962562637E-43</v>
      </c>
      <c r="IK132" s="86">
        <f t="shared" si="159"/>
        <v>2.3661369435262674E-46</v>
      </c>
      <c r="IL132" s="86">
        <f t="shared" si="159"/>
        <v>4.542384294102912E-49</v>
      </c>
      <c r="IM132" s="86">
        <f t="shared" si="159"/>
        <v>4.6567600046421722E-48</v>
      </c>
      <c r="IN132" s="86">
        <f t="shared" si="159"/>
        <v>4.895059058291961E-48</v>
      </c>
      <c r="IO132" s="86">
        <f t="shared" si="159"/>
        <v>4.0938886645979226E-47</v>
      </c>
      <c r="IP132" s="86">
        <f t="shared" si="159"/>
        <v>3.239651657018094E-47</v>
      </c>
      <c r="IQ132" s="86">
        <f t="shared" si="159"/>
        <v>2.4790285190172199E-45</v>
      </c>
      <c r="IR132" s="86">
        <f t="shared" si="159"/>
        <v>7.2809768029308822E-46</v>
      </c>
      <c r="IS132" s="86">
        <f t="shared" si="159"/>
        <v>2.5328791028110303E-48</v>
      </c>
      <c r="IT132" s="86">
        <f t="shared" si="159"/>
        <v>4.2369936500725448E-51</v>
      </c>
      <c r="IU132" s="86">
        <f t="shared" si="159"/>
        <v>1.8210551132988714E-44</v>
      </c>
      <c r="IV132" s="86">
        <f t="shared" si="159"/>
        <v>2.7640901070162007E-22</v>
      </c>
      <c r="IW132" s="86">
        <f t="shared" si="159"/>
        <v>1.0023800454864033E-15</v>
      </c>
      <c r="IY132" s="86">
        <f t="shared" si="160"/>
        <v>6.8791234873023224E-5</v>
      </c>
      <c r="IZ132" s="86">
        <f t="shared" si="160"/>
        <v>2.1529231845718706E-5</v>
      </c>
      <c r="JA132" s="86">
        <f t="shared" si="160"/>
        <v>1.8498477507477608E-5</v>
      </c>
      <c r="JB132" s="86">
        <f t="shared" si="160"/>
        <v>8.8158298446351313E-6</v>
      </c>
      <c r="JC132" s="86">
        <f t="shared" si="160"/>
        <v>1.4188301543631792E-5</v>
      </c>
      <c r="JD132" s="86">
        <f t="shared" si="160"/>
        <v>7.7178240364626015E-6</v>
      </c>
      <c r="JE132" s="86">
        <f t="shared" si="160"/>
        <v>1.7486131311488303E-5</v>
      </c>
      <c r="JF132" s="86">
        <f t="shared" si="160"/>
        <v>2.0889093457118491E-5</v>
      </c>
      <c r="JG132" s="86">
        <f t="shared" si="160"/>
        <v>5.0978940123876912E-5</v>
      </c>
      <c r="JH132" s="86">
        <f t="shared" si="160"/>
        <v>5.2794581636264166E-5</v>
      </c>
      <c r="JI132" s="86">
        <f t="shared" si="160"/>
        <v>1.4056521898945919E-5</v>
      </c>
      <c r="JJ132" s="86">
        <f t="shared" si="160"/>
        <v>4.0527275555564815E-6</v>
      </c>
      <c r="JK132" s="86">
        <f t="shared" si="160"/>
        <v>1.3220179339094655E-5</v>
      </c>
      <c r="JL132" s="86">
        <f t="shared" si="160"/>
        <v>5.1713186397824669E-4</v>
      </c>
      <c r="JM132" s="86">
        <f t="shared" si="160"/>
        <v>2.8858898221566201E-3</v>
      </c>
    </row>
    <row r="133" spans="2:273" x14ac:dyDescent="0.25">
      <c r="B133" s="2">
        <v>106</v>
      </c>
      <c r="C133" s="37">
        <v>45.94</v>
      </c>
      <c r="D133" s="37">
        <v>60.015999999999998</v>
      </c>
      <c r="E133" s="37">
        <v>66.822999999999993</v>
      </c>
      <c r="F133" s="37">
        <v>73.305999999999997</v>
      </c>
      <c r="G133" s="37">
        <v>81.161000000000001</v>
      </c>
      <c r="H133" s="37">
        <v>88.435000000000002</v>
      </c>
      <c r="I133" s="37">
        <v>89.245999999999995</v>
      </c>
      <c r="J133" s="37">
        <v>90.387</v>
      </c>
      <c r="K133" s="37">
        <v>92.548000000000002</v>
      </c>
      <c r="L133" s="37">
        <v>90.757999999999996</v>
      </c>
      <c r="M133" s="37">
        <v>92.225999999999999</v>
      </c>
      <c r="N133" s="37">
        <v>88.983999999999995</v>
      </c>
      <c r="O133" s="37">
        <v>99.066000000000003</v>
      </c>
      <c r="P133" s="37">
        <v>93.061999999999998</v>
      </c>
      <c r="Q133" s="37">
        <v>94.662000000000006</v>
      </c>
      <c r="S133" s="4">
        <f t="shared" si="162"/>
        <v>45.97951485185267</v>
      </c>
      <c r="T133" s="4">
        <f t="shared" si="162"/>
        <v>59.557182478073528</v>
      </c>
      <c r="U133" s="4">
        <f t="shared" si="162"/>
        <v>67.21123212420801</v>
      </c>
      <c r="V133" s="4">
        <f t="shared" si="162"/>
        <v>72.904212301935416</v>
      </c>
      <c r="W133" s="4">
        <f t="shared" si="162"/>
        <v>80.294305151679296</v>
      </c>
      <c r="X133" s="4">
        <f t="shared" si="162"/>
        <v>87.918032589817216</v>
      </c>
      <c r="Y133" s="4">
        <f t="shared" si="162"/>
        <v>88.664960869056358</v>
      </c>
      <c r="Z133" s="4">
        <f t="shared" si="162"/>
        <v>89.46901853529809</v>
      </c>
      <c r="AA133" s="4">
        <f t="shared" si="162"/>
        <v>91.798599683437814</v>
      </c>
      <c r="AB133" s="4">
        <f t="shared" si="162"/>
        <v>90.534485471868379</v>
      </c>
      <c r="AC133" s="4">
        <f t="shared" si="162"/>
        <v>91.795511240556863</v>
      </c>
      <c r="AD133" s="4">
        <f t="shared" si="162"/>
        <v>89.69750769050215</v>
      </c>
      <c r="AE133" s="4">
        <f t="shared" si="162"/>
        <v>99.724042690241376</v>
      </c>
      <c r="AF133" s="4">
        <f t="shared" si="162"/>
        <v>93.029143947939531</v>
      </c>
      <c r="AG133" s="4">
        <f t="shared" si="162"/>
        <v>94.18670533094091</v>
      </c>
      <c r="AI133" s="4">
        <f t="shared" si="163"/>
        <v>-3.951485185267245E-2</v>
      </c>
      <c r="AJ133" s="4">
        <f t="shared" si="163"/>
        <v>0.45881752192646985</v>
      </c>
      <c r="AK133" s="4">
        <f t="shared" si="163"/>
        <v>-0.38823212420801667</v>
      </c>
      <c r="AL133" s="4">
        <f t="shared" si="163"/>
        <v>0.40178769806458092</v>
      </c>
      <c r="AM133" s="4">
        <f t="shared" si="163"/>
        <v>0.86669484832070509</v>
      </c>
      <c r="AN133" s="4">
        <f t="shared" si="163"/>
        <v>0.51696741018278658</v>
      </c>
      <c r="AO133" s="4">
        <f t="shared" si="163"/>
        <v>0.58103913094363691</v>
      </c>
      <c r="AP133" s="4">
        <f t="shared" si="163"/>
        <v>0.91798146470191</v>
      </c>
      <c r="AQ133" s="4">
        <f t="shared" si="163"/>
        <v>0.74940031656218764</v>
      </c>
      <c r="AR133" s="4">
        <f t="shared" si="163"/>
        <v>0.22351452813161643</v>
      </c>
      <c r="AS133" s="4">
        <f t="shared" si="163"/>
        <v>0.43048875944313636</v>
      </c>
      <c r="AT133" s="4">
        <f t="shared" si="163"/>
        <v>-0.7135076905021549</v>
      </c>
      <c r="AU133" s="4">
        <f t="shared" si="163"/>
        <v>-0.65804269024137341</v>
      </c>
      <c r="AV133" s="4">
        <f t="shared" si="163"/>
        <v>3.2856052060466823E-2</v>
      </c>
      <c r="AW133" s="4">
        <f t="shared" si="163"/>
        <v>0.47529466905909601</v>
      </c>
      <c r="AY133" s="2">
        <f t="shared" si="154"/>
        <v>45.979513746563789</v>
      </c>
      <c r="AZ133" s="2">
        <f t="shared" si="154"/>
        <v>59.555839098790379</v>
      </c>
      <c r="BA133" s="2">
        <f t="shared" si="154"/>
        <v>67.209321435200678</v>
      </c>
      <c r="BB133" s="2">
        <f t="shared" si="154"/>
        <v>72.902929163208668</v>
      </c>
      <c r="BC133" s="2">
        <f t="shared" si="154"/>
        <v>80.291901980188356</v>
      </c>
      <c r="BD133" s="2">
        <f t="shared" si="154"/>
        <v>87.916587462086767</v>
      </c>
      <c r="BE133" s="2">
        <f t="shared" si="154"/>
        <v>88.661066713514884</v>
      </c>
      <c r="BF133" s="2">
        <f t="shared" si="154"/>
        <v>89.464434057788054</v>
      </c>
      <c r="BG133" s="2">
        <f t="shared" si="154"/>
        <v>91.786166837418534</v>
      </c>
      <c r="BH133" s="2">
        <f t="shared" si="154"/>
        <v>90.520615492267083</v>
      </c>
      <c r="BI133" s="2">
        <f t="shared" si="154"/>
        <v>91.791259226431805</v>
      </c>
      <c r="BJ133" s="2">
        <f t="shared" si="154"/>
        <v>89.695937125317386</v>
      </c>
      <c r="BK133" s="2">
        <f t="shared" si="154"/>
        <v>99.720258911969694</v>
      </c>
      <c r="BL133" s="2">
        <f t="shared" si="154"/>
        <v>92.855205625936875</v>
      </c>
      <c r="BM133" s="2">
        <f t="shared" si="154"/>
        <v>92.708032109179712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>
        <f t="shared" si="155"/>
        <v>45.94</v>
      </c>
      <c r="CF133" s="2">
        <f t="shared" si="155"/>
        <v>60.015999999999998</v>
      </c>
      <c r="CG133" s="2">
        <f t="shared" si="155"/>
        <v>66.822999999999993</v>
      </c>
      <c r="CH133" s="2">
        <f t="shared" si="155"/>
        <v>73.305999999999997</v>
      </c>
      <c r="CI133" s="2">
        <f t="shared" si="155"/>
        <v>81.161000000000001</v>
      </c>
      <c r="CJ133" s="2">
        <f t="shared" si="155"/>
        <v>88.435000000000002</v>
      </c>
      <c r="CK133" s="2">
        <f t="shared" si="155"/>
        <v>89.245999999999995</v>
      </c>
      <c r="CL133" s="2">
        <f t="shared" si="155"/>
        <v>90.387</v>
      </c>
      <c r="CM133" s="2">
        <f t="shared" si="155"/>
        <v>92.548000000000002</v>
      </c>
      <c r="CN133" s="2">
        <f t="shared" si="155"/>
        <v>90.757999999999996</v>
      </c>
      <c r="CO133" s="2">
        <f t="shared" si="155"/>
        <v>92.225999999999999</v>
      </c>
      <c r="CP133" s="2">
        <f t="shared" si="155"/>
        <v>88.983999999999995</v>
      </c>
      <c r="CQ133" s="2">
        <f t="shared" si="155"/>
        <v>99.066000000000003</v>
      </c>
      <c r="CR133" s="2">
        <f t="shared" si="155"/>
        <v>93.061999999999998</v>
      </c>
      <c r="CS133" s="2">
        <f t="shared" si="155"/>
        <v>94.662000000000006</v>
      </c>
      <c r="CU133" s="2">
        <f t="shared" si="110"/>
        <v>45.94</v>
      </c>
      <c r="CV133" s="2">
        <f t="shared" si="111"/>
        <v>60.015999999999998</v>
      </c>
      <c r="CW133" s="2">
        <f t="shared" si="112"/>
        <v>66.822999999999993</v>
      </c>
      <c r="CX133" s="2">
        <f t="shared" si="113"/>
        <v>73.305999999999997</v>
      </c>
      <c r="CY133" s="2">
        <f t="shared" si="114"/>
        <v>81.161000000000001</v>
      </c>
      <c r="CZ133" s="2">
        <f t="shared" si="115"/>
        <v>88.435000000000002</v>
      </c>
      <c r="DA133" s="2">
        <f t="shared" si="116"/>
        <v>89.245999999999995</v>
      </c>
      <c r="DB133" s="2">
        <f t="shared" si="117"/>
        <v>90.387</v>
      </c>
      <c r="DC133" s="2">
        <f t="shared" si="118"/>
        <v>92.548000000000002</v>
      </c>
      <c r="DD133" s="2">
        <f t="shared" si="119"/>
        <v>90.757999999999996</v>
      </c>
      <c r="DE133" s="2">
        <f t="shared" si="120"/>
        <v>92.225999999999999</v>
      </c>
      <c r="DF133" s="2">
        <f t="shared" si="121"/>
        <v>88.983999999999995</v>
      </c>
      <c r="DG133" s="2">
        <f t="shared" si="122"/>
        <v>99.066000000000003</v>
      </c>
      <c r="DH133" s="2">
        <f t="shared" si="123"/>
        <v>93.061999999999998</v>
      </c>
      <c r="DI133" s="2">
        <f t="shared" si="124"/>
        <v>94.662000000000006</v>
      </c>
      <c r="DK133" s="2">
        <f t="shared" si="164"/>
        <v>84.463839150891786</v>
      </c>
      <c r="DL133" s="2">
        <f t="shared" si="164"/>
        <v>93.784527937179107</v>
      </c>
      <c r="DM133" s="2">
        <f t="shared" si="164"/>
        <v>96.335612503775323</v>
      </c>
      <c r="DN133" s="2">
        <f t="shared" si="164"/>
        <v>97.656090456055566</v>
      </c>
      <c r="DO133" s="2">
        <f t="shared" si="164"/>
        <v>105.08565720326183</v>
      </c>
      <c r="DP133" s="2">
        <f t="shared" si="164"/>
        <v>111.35920042283298</v>
      </c>
      <c r="DQ133" s="2">
        <f t="shared" si="164"/>
        <v>111.75019797644218</v>
      </c>
      <c r="DR133" s="2">
        <f t="shared" si="164"/>
        <v>116.1156513138025</v>
      </c>
      <c r="DS133" s="2">
        <f t="shared" si="164"/>
        <v>120.00365208113878</v>
      </c>
      <c r="DT133" s="2">
        <f t="shared" si="164"/>
        <v>117.60364770548036</v>
      </c>
      <c r="DU133" s="2">
        <f t="shared" si="164"/>
        <v>120.14656314305849</v>
      </c>
      <c r="DV133" s="2">
        <f t="shared" si="164"/>
        <v>118.67710978556329</v>
      </c>
      <c r="DW133" s="2">
        <f t="shared" si="164"/>
        <v>128.6429817680901</v>
      </c>
      <c r="DX133" s="2">
        <f t="shared" si="164"/>
        <v>117.92637687383515</v>
      </c>
      <c r="DY133" s="2">
        <f t="shared" si="164"/>
        <v>112.87294494773519</v>
      </c>
      <c r="EA133" s="2">
        <f t="shared" si="152"/>
        <v>45.907048247081917</v>
      </c>
      <c r="EB133" s="2">
        <f t="shared" si="152"/>
        <v>59.449983327840044</v>
      </c>
      <c r="EC133" s="2">
        <f t="shared" si="152"/>
        <v>67.118421638468362</v>
      </c>
      <c r="ED133" s="2">
        <f t="shared" si="152"/>
        <v>72.827335259263776</v>
      </c>
      <c r="EE133" s="2">
        <f t="shared" si="151"/>
        <v>80.217755419537781</v>
      </c>
      <c r="EF133" s="2">
        <f t="shared" si="151"/>
        <v>87.838480390321038</v>
      </c>
      <c r="EG133" s="2">
        <f t="shared" si="151"/>
        <v>88.588340621267903</v>
      </c>
      <c r="EH133" s="2">
        <f t="shared" si="151"/>
        <v>89.370912335441943</v>
      </c>
      <c r="EI133" s="2">
        <f t="shared" si="151"/>
        <v>91.685663088993209</v>
      </c>
      <c r="EJ133" s="2">
        <f t="shared" si="151"/>
        <v>90.427977667171376</v>
      </c>
      <c r="EK133" s="2">
        <f t="shared" si="151"/>
        <v>91.692358843156327</v>
      </c>
      <c r="EL133" s="2">
        <f t="shared" si="151"/>
        <v>89.604890272570273</v>
      </c>
      <c r="EM133" s="2">
        <f t="shared" si="135"/>
        <v>99.639722893045729</v>
      </c>
      <c r="EN133" s="2">
        <f t="shared" si="135"/>
        <v>92.782874095104674</v>
      </c>
      <c r="EO133" s="2">
        <f t="shared" si="135"/>
        <v>92.635850317241363</v>
      </c>
      <c r="EQ133" s="2">
        <f t="shared" si="165"/>
        <v>45.722196825126538</v>
      </c>
      <c r="ER133" s="2">
        <f t="shared" si="165"/>
        <v>59.389058650598614</v>
      </c>
      <c r="ES133" s="2">
        <f t="shared" si="165"/>
        <v>67.052437876548467</v>
      </c>
      <c r="ET133" s="2">
        <f t="shared" si="165"/>
        <v>72.764155639711888</v>
      </c>
      <c r="EU133" s="2">
        <f t="shared" si="165"/>
        <v>80.215758459876398</v>
      </c>
      <c r="EV133" s="2">
        <f t="shared" si="165"/>
        <v>87.750546750195056</v>
      </c>
      <c r="EW133" s="2">
        <f t="shared" si="165"/>
        <v>88.52506798635055</v>
      </c>
      <c r="EX133" s="2">
        <f t="shared" si="165"/>
        <v>89.397362589392827</v>
      </c>
      <c r="EY133" s="2">
        <f t="shared" si="165"/>
        <v>91.654078069973025</v>
      </c>
      <c r="EZ133" s="2">
        <f t="shared" si="165"/>
        <v>90.394395696249276</v>
      </c>
      <c r="FA133" s="2">
        <f t="shared" si="165"/>
        <v>91.565032259747994</v>
      </c>
      <c r="FB133" s="2">
        <f t="shared" si="165"/>
        <v>89.554159580685933</v>
      </c>
      <c r="FC133" s="2">
        <f t="shared" si="165"/>
        <v>99.109274727086344</v>
      </c>
      <c r="FD133" s="2">
        <f t="shared" si="165"/>
        <v>92.816396988162069</v>
      </c>
      <c r="FE133" s="2">
        <f t="shared" si="165"/>
        <v>92.536879034542011</v>
      </c>
      <c r="FG133" s="2">
        <f t="shared" si="166"/>
        <v>0.99808486824726883</v>
      </c>
      <c r="FH133" s="2">
        <f t="shared" si="166"/>
        <v>0.99690026226122896</v>
      </c>
      <c r="FI133" s="2">
        <f t="shared" si="166"/>
        <v>0.99686847962472613</v>
      </c>
      <c r="FJ133" s="2">
        <f t="shared" si="166"/>
        <v>0.99693327749543581</v>
      </c>
      <c r="FK133" s="2">
        <f t="shared" si="166"/>
        <v>0.9970175928660916</v>
      </c>
      <c r="FL133" s="2">
        <f t="shared" si="166"/>
        <v>0.99664589550050131</v>
      </c>
      <c r="FM133" s="2">
        <f t="shared" si="166"/>
        <v>0.99683239985208072</v>
      </c>
      <c r="FN133" s="2">
        <f t="shared" si="166"/>
        <v>0.99651332491253253</v>
      </c>
      <c r="FO133" s="2">
        <f t="shared" si="166"/>
        <v>0.99643513502924763</v>
      </c>
      <c r="FP133" s="2">
        <f t="shared" si="166"/>
        <v>0.99657439212245424</v>
      </c>
      <c r="FQ133" s="2">
        <f t="shared" si="166"/>
        <v>0.99647804947697927</v>
      </c>
      <c r="FR133" s="2">
        <f t="shared" si="166"/>
        <v>0.99685318473541562</v>
      </c>
      <c r="FS133" s="2">
        <f t="shared" si="166"/>
        <v>0.99708451258031805</v>
      </c>
      <c r="FT133" s="2">
        <f t="shared" si="166"/>
        <v>0.99712988349522846</v>
      </c>
      <c r="FU133" s="2">
        <f t="shared" si="166"/>
        <v>0.99640972614478385</v>
      </c>
      <c r="FW133" s="2">
        <f t="shared" si="156"/>
        <v>7.4429238730204595E-3</v>
      </c>
      <c r="FX133" s="2">
        <f t="shared" si="156"/>
        <v>9.3937751443198842E-3</v>
      </c>
      <c r="FY133" s="2">
        <f t="shared" si="156"/>
        <v>9.0087584180807857E-3</v>
      </c>
      <c r="FZ133" s="2">
        <f t="shared" si="156"/>
        <v>8.6894853326036688E-3</v>
      </c>
      <c r="GA133" s="2">
        <f t="shared" si="156"/>
        <v>9.8384734182521208E-3</v>
      </c>
      <c r="GB133" s="2">
        <f t="shared" si="156"/>
        <v>8.9144623792447343E-3</v>
      </c>
      <c r="GC133" s="2">
        <f t="shared" si="156"/>
        <v>1.0137250300845526E-2</v>
      </c>
      <c r="GD133" s="2">
        <f t="shared" si="156"/>
        <v>1.0264825054325685E-2</v>
      </c>
      <c r="GE133" s="2">
        <f t="shared" si="156"/>
        <v>1.4122472892966092E-2</v>
      </c>
      <c r="GF133" s="2">
        <f t="shared" si="156"/>
        <v>1.3559783795067198E-2</v>
      </c>
      <c r="GG133" s="2">
        <f t="shared" si="156"/>
        <v>1.0319262525718404E-2</v>
      </c>
      <c r="GH133" s="2">
        <f t="shared" si="156"/>
        <v>8.6348396886347448E-3</v>
      </c>
      <c r="GI133" s="2">
        <f t="shared" si="156"/>
        <v>7.5834317359370637E-3</v>
      </c>
      <c r="GJ133" s="2">
        <f t="shared" si="156"/>
        <v>4.9741685158147825E-3</v>
      </c>
      <c r="GK133" s="2">
        <f t="shared" si="156"/>
        <v>4.7985618262604106E-3</v>
      </c>
      <c r="GM133" s="86">
        <f t="shared" si="157"/>
        <v>2.2332965796598378E-37</v>
      </c>
      <c r="GN133" s="86">
        <f t="shared" si="157"/>
        <v>5.4257805420670175E-48</v>
      </c>
      <c r="GO133" s="86">
        <f t="shared" si="157"/>
        <v>1.046794926512372E-54</v>
      </c>
      <c r="GP133" s="86">
        <f t="shared" si="157"/>
        <v>7.5288960442377723E-59</v>
      </c>
      <c r="GQ133" s="86">
        <f t="shared" si="157"/>
        <v>5.6468605486093211E-62</v>
      </c>
      <c r="GR133" s="86">
        <f t="shared" si="157"/>
        <v>4.6423198092051049E-54</v>
      </c>
      <c r="GS133" s="86">
        <f t="shared" si="157"/>
        <v>2.697090723485157E-62</v>
      </c>
      <c r="GT133" s="86">
        <f t="shared" si="157"/>
        <v>5.3411471970820477E-50</v>
      </c>
      <c r="GU133" s="86">
        <f t="shared" si="157"/>
        <v>3.7901879351352893E-58</v>
      </c>
      <c r="GV133" s="86">
        <f t="shared" si="157"/>
        <v>1.1492846250674423E-72</v>
      </c>
      <c r="GW133" s="86">
        <f t="shared" si="157"/>
        <v>1.0075488388993885E-73</v>
      </c>
      <c r="GX133" s="86">
        <f t="shared" si="157"/>
        <v>3.4287545908627603E-96</v>
      </c>
      <c r="GY133" s="86">
        <f t="shared" si="157"/>
        <v>2.0175950649644221E-97</v>
      </c>
      <c r="GZ133" s="86">
        <f t="shared" si="157"/>
        <v>4.4347863899724138E-73</v>
      </c>
      <c r="HA133" s="86">
        <f t="shared" si="157"/>
        <v>6.3242036430804574E-73</v>
      </c>
      <c r="HC133" s="86">
        <f t="shared" si="153"/>
        <v>1.1049788398167981E-7</v>
      </c>
      <c r="HD133" s="86">
        <f t="shared" si="153"/>
        <v>3.6301522447644904E-10</v>
      </c>
      <c r="HE133" s="86">
        <f t="shared" si="153"/>
        <v>2.2778863935621083E-11</v>
      </c>
      <c r="HF133" s="86">
        <f t="shared" si="153"/>
        <v>1.163495909444415E-11</v>
      </c>
      <c r="HG133" s="86">
        <f t="shared" si="153"/>
        <v>7.4659559370501488E-15</v>
      </c>
      <c r="HH133" s="86">
        <f t="shared" si="153"/>
        <v>9.9011600675256101E-15</v>
      </c>
      <c r="HI133" s="86">
        <f t="shared" si="153"/>
        <v>4.0785287596116905E-17</v>
      </c>
      <c r="HJ133" s="86">
        <f t="shared" si="153"/>
        <v>7.7778380553997085E-16</v>
      </c>
      <c r="HK133" s="86">
        <f t="shared" si="153"/>
        <v>3.4342213571160623E-19</v>
      </c>
      <c r="HL133" s="86">
        <f t="shared" si="161"/>
        <v>3.1548200390936927E-25</v>
      </c>
      <c r="HM133" s="86">
        <f t="shared" si="161"/>
        <v>2.1616100945844634E-22</v>
      </c>
      <c r="HN133" s="86">
        <f t="shared" si="161"/>
        <v>4.1078488790765245E-22</v>
      </c>
      <c r="HO133" s="86">
        <f t="shared" si="161"/>
        <v>3.1942505394545706E-14</v>
      </c>
      <c r="HP133" s="86">
        <f t="shared" si="161"/>
        <v>2.3915428490739514E-16</v>
      </c>
      <c r="HQ133" s="86">
        <f t="shared" si="161"/>
        <v>2.965439312074932E-19</v>
      </c>
      <c r="HS133" s="86">
        <f t="shared" si="158"/>
        <v>1.335769320025152E-4</v>
      </c>
      <c r="HT133" s="86">
        <f t="shared" si="158"/>
        <v>4.8265131707276554E-5</v>
      </c>
      <c r="HU133" s="86">
        <f t="shared" si="158"/>
        <v>4.2721663307405902E-5</v>
      </c>
      <c r="HV133" s="86">
        <f t="shared" si="158"/>
        <v>2.1369288419675423E-5</v>
      </c>
      <c r="HW133" s="86">
        <f t="shared" si="158"/>
        <v>3.4186457807414598E-5</v>
      </c>
      <c r="HX133" s="86">
        <f t="shared" si="158"/>
        <v>1.8714973220788789E-5</v>
      </c>
      <c r="HY133" s="86">
        <f t="shared" si="158"/>
        <v>4.1630201995183708E-5</v>
      </c>
      <c r="HZ133" s="86">
        <f t="shared" si="158"/>
        <v>4.952237581625647E-5</v>
      </c>
      <c r="IA133" s="86">
        <f t="shared" si="158"/>
        <v>1.2127003051065365E-4</v>
      </c>
      <c r="IB133" s="86">
        <f t="shared" si="158"/>
        <v>1.250279672929829E-4</v>
      </c>
      <c r="IC133" s="86">
        <f t="shared" si="158"/>
        <v>3.4270337961159901E-5</v>
      </c>
      <c r="ID133" s="86">
        <f t="shared" si="158"/>
        <v>1.0312147815774354E-5</v>
      </c>
      <c r="IE133" s="86">
        <f t="shared" si="158"/>
        <v>2.9544000696469375E-5</v>
      </c>
      <c r="IF133" s="86">
        <f t="shared" si="158"/>
        <v>8.2494747152957193E-4</v>
      </c>
      <c r="IG133" s="86">
        <f t="shared" si="158"/>
        <v>4.0718144486074359E-3</v>
      </c>
      <c r="II133" s="86">
        <f t="shared" si="159"/>
        <v>8.0344641643328025E-36</v>
      </c>
      <c r="IJ133" s="86">
        <f t="shared" si="159"/>
        <v>1.6926770894664631E-41</v>
      </c>
      <c r="IK133" s="86">
        <f t="shared" si="159"/>
        <v>1.1787152563295466E-44</v>
      </c>
      <c r="IL133" s="86">
        <f t="shared" si="159"/>
        <v>2.780653482402312E-47</v>
      </c>
      <c r="IM133" s="86">
        <f t="shared" si="159"/>
        <v>2.9045501206482282E-46</v>
      </c>
      <c r="IN133" s="86">
        <f t="shared" si="159"/>
        <v>2.7995279003298358E-46</v>
      </c>
      <c r="IO133" s="86">
        <f t="shared" si="159"/>
        <v>2.4096310267903344E-45</v>
      </c>
      <c r="IP133" s="86">
        <f t="shared" si="159"/>
        <v>1.9454579931820594E-45</v>
      </c>
      <c r="IQ133" s="86">
        <f t="shared" si="159"/>
        <v>1.6789648105013367E-43</v>
      </c>
      <c r="IR133" s="86">
        <f t="shared" si="159"/>
        <v>4.9880848848849743E-44</v>
      </c>
      <c r="IS133" s="86">
        <f t="shared" si="159"/>
        <v>1.6878050548245639E-46</v>
      </c>
      <c r="IT133" s="86">
        <f t="shared" si="159"/>
        <v>3.0751008678340679E-49</v>
      </c>
      <c r="IU133" s="86">
        <f t="shared" si="159"/>
        <v>6.75939774495853E-43</v>
      </c>
      <c r="IV133" s="86">
        <f t="shared" si="159"/>
        <v>1.3879071220985157E-21</v>
      </c>
      <c r="IW133" s="86">
        <f t="shared" si="159"/>
        <v>3.0136705392560164E-15</v>
      </c>
      <c r="IY133" s="86">
        <f t="shared" si="160"/>
        <v>1.3368742988649688E-4</v>
      </c>
      <c r="IZ133" s="86">
        <f t="shared" si="160"/>
        <v>4.8265494722501029E-5</v>
      </c>
      <c r="JA133" s="86">
        <f t="shared" si="160"/>
        <v>4.2721686086269834E-5</v>
      </c>
      <c r="JB133" s="86">
        <f t="shared" si="160"/>
        <v>2.1369300054634518E-5</v>
      </c>
      <c r="JC133" s="86">
        <f t="shared" si="160"/>
        <v>3.4186457814880557E-5</v>
      </c>
      <c r="JD133" s="86">
        <f t="shared" si="160"/>
        <v>1.8714973230689951E-5</v>
      </c>
      <c r="JE133" s="86">
        <f t="shared" si="160"/>
        <v>4.1630201995224495E-5</v>
      </c>
      <c r="JF133" s="86">
        <f t="shared" si="160"/>
        <v>4.9522375817034256E-5</v>
      </c>
      <c r="JG133" s="86">
        <f t="shared" si="160"/>
        <v>1.2127003051065399E-4</v>
      </c>
      <c r="JH133" s="86">
        <f t="shared" si="160"/>
        <v>1.250279672929829E-4</v>
      </c>
      <c r="JI133" s="86">
        <f t="shared" si="160"/>
        <v>3.4270337961159901E-5</v>
      </c>
      <c r="JJ133" s="86">
        <f t="shared" si="160"/>
        <v>1.0312147815774354E-5</v>
      </c>
      <c r="JK133" s="86">
        <f t="shared" si="160"/>
        <v>2.9544000728411882E-5</v>
      </c>
      <c r="JL133" s="86">
        <f t="shared" si="160"/>
        <v>8.249474715298111E-4</v>
      </c>
      <c r="JM133" s="86">
        <f t="shared" si="160"/>
        <v>4.07181444861045E-3</v>
      </c>
    </row>
    <row r="134" spans="2:273" x14ac:dyDescent="0.25">
      <c r="B134" s="2">
        <v>107</v>
      </c>
      <c r="C134" s="37">
        <v>47.103999999999999</v>
      </c>
      <c r="D134" s="37">
        <v>59.655999999999999</v>
      </c>
      <c r="E134" s="37">
        <v>67.855000000000004</v>
      </c>
      <c r="F134" s="37">
        <v>72.677000000000007</v>
      </c>
      <c r="G134" s="37">
        <v>80.177000000000007</v>
      </c>
      <c r="H134" s="37">
        <v>88.855000000000004</v>
      </c>
      <c r="I134" s="37">
        <v>88.983999999999995</v>
      </c>
      <c r="J134" s="37">
        <v>89.968000000000004</v>
      </c>
      <c r="K134" s="37">
        <v>92.613</v>
      </c>
      <c r="L134" s="37">
        <v>91.031999999999996</v>
      </c>
      <c r="M134" s="37">
        <v>92.305999999999997</v>
      </c>
      <c r="N134" s="37">
        <v>89.71</v>
      </c>
      <c r="O134" s="37">
        <v>98.902000000000001</v>
      </c>
      <c r="P134" s="37">
        <v>92.846000000000004</v>
      </c>
      <c r="Q134" s="37">
        <v>95.061999999999998</v>
      </c>
      <c r="S134" s="4">
        <f t="shared" si="162"/>
        <v>45.818740583293568</v>
      </c>
      <c r="T134" s="4">
        <f t="shared" si="162"/>
        <v>59.388463113638444</v>
      </c>
      <c r="U134" s="4">
        <f t="shared" si="162"/>
        <v>67.074720683430769</v>
      </c>
      <c r="V134" s="4">
        <f t="shared" si="162"/>
        <v>72.799586626350376</v>
      </c>
      <c r="W134" s="4">
        <f t="shared" si="162"/>
        <v>80.197154511510419</v>
      </c>
      <c r="X134" s="4">
        <f t="shared" si="162"/>
        <v>87.780812632782727</v>
      </c>
      <c r="Y134" s="4">
        <f t="shared" si="162"/>
        <v>88.551157026067315</v>
      </c>
      <c r="Z134" s="4">
        <f t="shared" si="162"/>
        <v>89.379471119964379</v>
      </c>
      <c r="AA134" s="4">
        <f t="shared" si="162"/>
        <v>91.673043215848537</v>
      </c>
      <c r="AB134" s="4">
        <f t="shared" si="162"/>
        <v>90.421443180915546</v>
      </c>
      <c r="AC134" s="4">
        <f t="shared" si="162"/>
        <v>91.64276956122464</v>
      </c>
      <c r="AD134" s="4">
        <f t="shared" si="162"/>
        <v>89.577895173852767</v>
      </c>
      <c r="AE134" s="4">
        <f t="shared" si="162"/>
        <v>99.479802611054566</v>
      </c>
      <c r="AF134" s="4">
        <f t="shared" si="162"/>
        <v>93.026785050002971</v>
      </c>
      <c r="AG134" s="4">
        <f t="shared" si="162"/>
        <v>94.63249297615485</v>
      </c>
      <c r="AI134" s="4">
        <f t="shared" si="163"/>
        <v>1.2852594167064311</v>
      </c>
      <c r="AJ134" s="4">
        <f t="shared" si="163"/>
        <v>0.26753688636155459</v>
      </c>
      <c r="AK134" s="4">
        <f t="shared" si="163"/>
        <v>0.78027931656923499</v>
      </c>
      <c r="AL134" s="4">
        <f t="shared" si="163"/>
        <v>-0.12258662635036899</v>
      </c>
      <c r="AM134" s="4">
        <f t="shared" si="163"/>
        <v>-2.0154511510412476E-2</v>
      </c>
      <c r="AN134" s="4">
        <f t="shared" si="163"/>
        <v>1.0741873672172773</v>
      </c>
      <c r="AO134" s="4">
        <f t="shared" si="163"/>
        <v>0.43284297393267934</v>
      </c>
      <c r="AP134" s="4">
        <f t="shared" si="163"/>
        <v>0.58852888003562498</v>
      </c>
      <c r="AQ134" s="4">
        <f t="shared" si="163"/>
        <v>0.93995678415146244</v>
      </c>
      <c r="AR134" s="4">
        <f t="shared" si="163"/>
        <v>0.61055681908445081</v>
      </c>
      <c r="AS134" s="4">
        <f t="shared" si="163"/>
        <v>0.66323043877535781</v>
      </c>
      <c r="AT134" s="4">
        <f t="shared" si="163"/>
        <v>0.13210482614722707</v>
      </c>
      <c r="AU134" s="4">
        <f t="shared" si="163"/>
        <v>-0.57780261105456532</v>
      </c>
      <c r="AV134" s="4">
        <f t="shared" si="163"/>
        <v>-0.1807850500029673</v>
      </c>
      <c r="AW134" s="4">
        <f t="shared" si="163"/>
        <v>0.42950702384514727</v>
      </c>
      <c r="AY134" s="2">
        <f t="shared" si="154"/>
        <v>45.818740435312904</v>
      </c>
      <c r="AZ134" s="2">
        <f t="shared" si="154"/>
        <v>59.385666966350783</v>
      </c>
      <c r="BA134" s="2">
        <f t="shared" si="154"/>
        <v>67.070636567224355</v>
      </c>
      <c r="BB134" s="2">
        <f t="shared" si="154"/>
        <v>72.796711464938014</v>
      </c>
      <c r="BC134" s="2">
        <f t="shared" si="154"/>
        <v>80.191816330945116</v>
      </c>
      <c r="BD134" s="2">
        <f t="shared" si="154"/>
        <v>87.777570430878924</v>
      </c>
      <c r="BE134" s="2">
        <f t="shared" si="154"/>
        <v>88.542609393674852</v>
      </c>
      <c r="BF134" s="2">
        <f t="shared" si="154"/>
        <v>89.369458679641085</v>
      </c>
      <c r="BG134" s="2">
        <f t="shared" si="154"/>
        <v>91.6460246094138</v>
      </c>
      <c r="BH134" s="2">
        <f t="shared" si="154"/>
        <v>90.391424903668849</v>
      </c>
      <c r="BI134" s="2">
        <f t="shared" si="154"/>
        <v>91.63322779965057</v>
      </c>
      <c r="BJ134" s="2">
        <f t="shared" si="154"/>
        <v>89.574204919353505</v>
      </c>
      <c r="BK134" s="2">
        <f t="shared" si="154"/>
        <v>99.471923001200636</v>
      </c>
      <c r="BL134" s="2">
        <f t="shared" si="154"/>
        <v>92.762569892170561</v>
      </c>
      <c r="BM134" s="2">
        <f t="shared" si="154"/>
        <v>92.632699958504759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>
        <f t="shared" si="155"/>
        <v>47.103999999999999</v>
      </c>
      <c r="CF134" s="2">
        <f t="shared" si="155"/>
        <v>59.655999999999999</v>
      </c>
      <c r="CG134" s="2">
        <f t="shared" si="155"/>
        <v>67.855000000000004</v>
      </c>
      <c r="CH134" s="2">
        <f t="shared" si="155"/>
        <v>72.677000000000007</v>
      </c>
      <c r="CI134" s="2">
        <f t="shared" si="155"/>
        <v>80.177000000000007</v>
      </c>
      <c r="CJ134" s="2">
        <f t="shared" si="155"/>
        <v>88.855000000000004</v>
      </c>
      <c r="CK134" s="2">
        <f t="shared" si="155"/>
        <v>88.983999999999995</v>
      </c>
      <c r="CL134" s="2">
        <f t="shared" si="155"/>
        <v>89.968000000000004</v>
      </c>
      <c r="CM134" s="2">
        <f t="shared" si="155"/>
        <v>92.613</v>
      </c>
      <c r="CN134" s="2">
        <f t="shared" si="155"/>
        <v>91.031999999999996</v>
      </c>
      <c r="CO134" s="2">
        <f t="shared" si="155"/>
        <v>92.305999999999997</v>
      </c>
      <c r="CP134" s="2">
        <f t="shared" si="155"/>
        <v>89.71</v>
      </c>
      <c r="CQ134" s="2">
        <f t="shared" si="155"/>
        <v>98.902000000000001</v>
      </c>
      <c r="CR134" s="2">
        <f t="shared" si="155"/>
        <v>92.846000000000004</v>
      </c>
      <c r="CS134" s="2">
        <f t="shared" si="155"/>
        <v>95.061999999999998</v>
      </c>
      <c r="CU134" s="2">
        <f t="shared" si="110"/>
        <v>47.103999999999999</v>
      </c>
      <c r="CV134" s="2">
        <f t="shared" si="111"/>
        <v>59.655999999999999</v>
      </c>
      <c r="CW134" s="2">
        <f t="shared" si="112"/>
        <v>67.855000000000004</v>
      </c>
      <c r="CX134" s="2">
        <f t="shared" si="113"/>
        <v>72.677000000000007</v>
      </c>
      <c r="CY134" s="2">
        <f t="shared" si="114"/>
        <v>80.177000000000007</v>
      </c>
      <c r="CZ134" s="2">
        <f t="shared" si="115"/>
        <v>88.855000000000004</v>
      </c>
      <c r="DA134" s="2">
        <f t="shared" si="116"/>
        <v>88.983999999999995</v>
      </c>
      <c r="DB134" s="2">
        <f t="shared" si="117"/>
        <v>89.968000000000004</v>
      </c>
      <c r="DC134" s="2">
        <f t="shared" si="118"/>
        <v>92.613</v>
      </c>
      <c r="DD134" s="2">
        <f t="shared" si="119"/>
        <v>91.031999999999996</v>
      </c>
      <c r="DE134" s="2">
        <f t="shared" si="120"/>
        <v>92.305999999999997</v>
      </c>
      <c r="DF134" s="2">
        <f t="shared" si="121"/>
        <v>89.71</v>
      </c>
      <c r="DG134" s="2">
        <f t="shared" si="122"/>
        <v>98.902000000000001</v>
      </c>
      <c r="DH134" s="2">
        <f t="shared" si="123"/>
        <v>92.846000000000004</v>
      </c>
      <c r="DI134" s="2">
        <f t="shared" si="124"/>
        <v>95.061999999999998</v>
      </c>
      <c r="DK134" s="2">
        <f t="shared" si="164"/>
        <v>84.758405733668894</v>
      </c>
      <c r="DL134" s="2">
        <f t="shared" si="164"/>
        <v>94.03721020839626</v>
      </c>
      <c r="DM134" s="2">
        <f t="shared" si="164"/>
        <v>96.535235578375136</v>
      </c>
      <c r="DN134" s="2">
        <f t="shared" si="164"/>
        <v>97.807364844457865</v>
      </c>
      <c r="DO134" s="2">
        <f t="shared" si="164"/>
        <v>105.24911144669282</v>
      </c>
      <c r="DP134" s="2">
        <f t="shared" si="164"/>
        <v>111.51499408033827</v>
      </c>
      <c r="DQ134" s="2">
        <f t="shared" si="164"/>
        <v>111.88726487466023</v>
      </c>
      <c r="DR134" s="2">
        <f t="shared" si="164"/>
        <v>116.30663002114167</v>
      </c>
      <c r="DS134" s="2">
        <f t="shared" si="164"/>
        <v>120.23032722901982</v>
      </c>
      <c r="DT134" s="2">
        <f t="shared" si="164"/>
        <v>117.81316330389215</v>
      </c>
      <c r="DU134" s="2">
        <f t="shared" si="164"/>
        <v>120.35864637068357</v>
      </c>
      <c r="DV134" s="2">
        <f t="shared" si="164"/>
        <v>118.89327031108428</v>
      </c>
      <c r="DW134" s="2">
        <f t="shared" si="164"/>
        <v>128.89810185560327</v>
      </c>
      <c r="DX134" s="2">
        <f t="shared" si="164"/>
        <v>118.12006215055504</v>
      </c>
      <c r="DY134" s="2">
        <f t="shared" si="164"/>
        <v>113.04568222996517</v>
      </c>
      <c r="EA134" s="2">
        <f t="shared" si="152"/>
        <v>45.751935837206901</v>
      </c>
      <c r="EB134" s="2">
        <f t="shared" si="152"/>
        <v>59.287957372006161</v>
      </c>
      <c r="EC134" s="2">
        <f t="shared" si="152"/>
        <v>66.986799977738173</v>
      </c>
      <c r="ED134" s="2">
        <f t="shared" si="152"/>
        <v>72.727065707766727</v>
      </c>
      <c r="EE134" s="2">
        <f t="shared" si="151"/>
        <v>80.123471644612493</v>
      </c>
      <c r="EF134" s="2">
        <f t="shared" si="151"/>
        <v>87.70543650261115</v>
      </c>
      <c r="EG134" s="2">
        <f t="shared" si="151"/>
        <v>88.475521146009044</v>
      </c>
      <c r="EH134" s="2">
        <f t="shared" si="151"/>
        <v>89.283276858223616</v>
      </c>
      <c r="EI134" s="2">
        <f t="shared" si="151"/>
        <v>91.553126075602819</v>
      </c>
      <c r="EJ134" s="2">
        <f t="shared" si="151"/>
        <v>90.305815514182754</v>
      </c>
      <c r="EK134" s="2">
        <f t="shared" si="151"/>
        <v>91.541822693638352</v>
      </c>
      <c r="EL134" s="2">
        <f t="shared" si="151"/>
        <v>89.490186363061909</v>
      </c>
      <c r="EM134" s="2">
        <f t="shared" si="135"/>
        <v>99.397267815480333</v>
      </c>
      <c r="EN134" s="2">
        <f t="shared" si="135"/>
        <v>92.695933991290076</v>
      </c>
      <c r="EO134" s="2">
        <f t="shared" si="135"/>
        <v>92.566439668965501</v>
      </c>
      <c r="EQ134" s="2">
        <f t="shared" si="165"/>
        <v>45.588063805547336</v>
      </c>
      <c r="ER134" s="2">
        <f t="shared" si="165"/>
        <v>59.234205187784035</v>
      </c>
      <c r="ES134" s="2">
        <f t="shared" si="165"/>
        <v>66.928394153525346</v>
      </c>
      <c r="ET134" s="2">
        <f t="shared" si="165"/>
        <v>72.67245689463131</v>
      </c>
      <c r="EU134" s="2">
        <f t="shared" si="165"/>
        <v>80.122109350620207</v>
      </c>
      <c r="EV134" s="2">
        <f t="shared" si="165"/>
        <v>87.631658415229595</v>
      </c>
      <c r="EW134" s="2">
        <f t="shared" si="165"/>
        <v>88.424689188072151</v>
      </c>
      <c r="EX134" s="2">
        <f t="shared" si="165"/>
        <v>89.303223669915965</v>
      </c>
      <c r="EY134" s="2">
        <f t="shared" si="165"/>
        <v>91.529464046943005</v>
      </c>
      <c r="EZ134" s="2">
        <f t="shared" si="165"/>
        <v>90.281924741706916</v>
      </c>
      <c r="FA134" s="2">
        <f t="shared" si="165"/>
        <v>91.437000379464024</v>
      </c>
      <c r="FB134" s="2">
        <f t="shared" si="165"/>
        <v>89.449002892535972</v>
      </c>
      <c r="FC134" s="2">
        <f t="shared" si="165"/>
        <v>98.939165647645723</v>
      </c>
      <c r="FD134" s="2">
        <f t="shared" si="165"/>
        <v>92.708677005156588</v>
      </c>
      <c r="FE134" s="2">
        <f t="shared" si="165"/>
        <v>92.410996059360912</v>
      </c>
      <c r="FG134" s="2">
        <f t="shared" si="166"/>
        <v>0.99825308470855922</v>
      </c>
      <c r="FH134" s="2">
        <f t="shared" si="166"/>
        <v>0.99717223432887769</v>
      </c>
      <c r="FI134" s="2">
        <f t="shared" si="166"/>
        <v>0.99714323232075031</v>
      </c>
      <c r="FJ134" s="2">
        <f t="shared" si="166"/>
        <v>0.99720236092425918</v>
      </c>
      <c r="FK134" s="2">
        <f t="shared" si="166"/>
        <v>0.99727929840134888</v>
      </c>
      <c r="FL134" s="2">
        <f t="shared" si="166"/>
        <v>0.99694011729273146</v>
      </c>
      <c r="FM134" s="2">
        <f t="shared" si="166"/>
        <v>0.99711030893161379</v>
      </c>
      <c r="FN134" s="2">
        <f t="shared" si="166"/>
        <v>0.99681913867169714</v>
      </c>
      <c r="FO134" s="2">
        <f t="shared" si="166"/>
        <v>0.99674778438506395</v>
      </c>
      <c r="FP134" s="2">
        <f t="shared" si="166"/>
        <v>0.99687486651793089</v>
      </c>
      <c r="FQ134" s="2">
        <f t="shared" si="166"/>
        <v>0.99678694724326067</v>
      </c>
      <c r="FR134" s="2">
        <f t="shared" si="166"/>
        <v>0.99712927550687758</v>
      </c>
      <c r="FS134" s="2">
        <f t="shared" si="166"/>
        <v>0.99734036159076978</v>
      </c>
      <c r="FT134" s="2">
        <f t="shared" si="166"/>
        <v>0.99738176142971147</v>
      </c>
      <c r="FU134" s="2">
        <f t="shared" si="166"/>
        <v>0.99672459661087975</v>
      </c>
      <c r="FW134" s="2">
        <f t="shared" si="156"/>
        <v>8.1551476949296205E-3</v>
      </c>
      <c r="FX134" s="2">
        <f t="shared" si="156"/>
        <v>1.0290743181468841E-2</v>
      </c>
      <c r="FY134" s="2">
        <f t="shared" si="156"/>
        <v>9.8693292644382973E-3</v>
      </c>
      <c r="FZ134" s="2">
        <f t="shared" si="156"/>
        <v>9.5198502757413671E-3</v>
      </c>
      <c r="GA134" s="2">
        <f t="shared" si="156"/>
        <v>1.077744165856763E-2</v>
      </c>
      <c r="GB134" s="2">
        <f t="shared" si="156"/>
        <v>9.7661142703952871E-3</v>
      </c>
      <c r="GC134" s="2">
        <f t="shared" si="156"/>
        <v>1.110441354495788E-2</v>
      </c>
      <c r="GD134" s="2">
        <f t="shared" si="156"/>
        <v>1.1244021547138541E-2</v>
      </c>
      <c r="GE134" s="2">
        <f t="shared" si="156"/>
        <v>1.5463913854518362E-2</v>
      </c>
      <c r="GF134" s="2">
        <f t="shared" si="156"/>
        <v>1.4848582012064499E-2</v>
      </c>
      <c r="GG134" s="2">
        <f t="shared" si="156"/>
        <v>1.1303592685583699E-2</v>
      </c>
      <c r="GH134" s="2">
        <f t="shared" si="156"/>
        <v>9.4600325409282277E-3</v>
      </c>
      <c r="GI134" s="2">
        <f t="shared" si="156"/>
        <v>8.3089883969021602E-3</v>
      </c>
      <c r="GJ134" s="2">
        <f t="shared" si="156"/>
        <v>5.4514511766237282E-3</v>
      </c>
      <c r="GK134" s="2">
        <f t="shared" si="156"/>
        <v>5.2590836878937371E-3</v>
      </c>
      <c r="GM134" s="86">
        <f t="shared" si="157"/>
        <v>3.4930779532986365E-39</v>
      </c>
      <c r="GN134" s="86">
        <f t="shared" si="157"/>
        <v>2.861312497419959E-50</v>
      </c>
      <c r="GO134" s="86">
        <f t="shared" si="157"/>
        <v>2.6972594771689529E-57</v>
      </c>
      <c r="GP134" s="86">
        <f t="shared" si="157"/>
        <v>1.1824291593414301E-61</v>
      </c>
      <c r="GQ134" s="86">
        <f t="shared" si="157"/>
        <v>6.8185818818872516E-65</v>
      </c>
      <c r="GR134" s="86">
        <f t="shared" si="157"/>
        <v>1.2270767694641989E-56</v>
      </c>
      <c r="GS134" s="86">
        <f t="shared" si="157"/>
        <v>3.1645050418962854E-65</v>
      </c>
      <c r="GT134" s="86">
        <f t="shared" si="157"/>
        <v>2.4350247248758442E-52</v>
      </c>
      <c r="GU134" s="86">
        <f t="shared" si="157"/>
        <v>7.001704995718767E-61</v>
      </c>
      <c r="GV134" s="86">
        <f t="shared" si="157"/>
        <v>4.4272314715506982E-76</v>
      </c>
      <c r="GW134" s="86">
        <f t="shared" si="157"/>
        <v>3.0497273510896884E-77</v>
      </c>
      <c r="GX134" s="86">
        <f t="shared" si="157"/>
        <v>7.6832496470750509E-101</v>
      </c>
      <c r="GY134" s="86">
        <f t="shared" si="157"/>
        <v>4.9756492677055996E-102</v>
      </c>
      <c r="GZ134" s="86">
        <f t="shared" si="157"/>
        <v>1.3648188576976232E-76</v>
      </c>
      <c r="HA134" s="86">
        <f t="shared" si="157"/>
        <v>2.3991903884830127E-76</v>
      </c>
      <c r="HC134" s="86">
        <f t="shared" si="153"/>
        <v>1.8844765115180614E-8</v>
      </c>
      <c r="HD134" s="86">
        <f t="shared" si="153"/>
        <v>3.2379972343768319E-11</v>
      </c>
      <c r="HE134" s="86">
        <f t="shared" si="153"/>
        <v>1.51813338661753E-12</v>
      </c>
      <c r="HF134" s="86">
        <f t="shared" si="153"/>
        <v>7.5552723100892696E-13</v>
      </c>
      <c r="HG134" s="86">
        <f t="shared" si="153"/>
        <v>2.4593096301337156E-16</v>
      </c>
      <c r="HH134" s="86">
        <f t="shared" si="153"/>
        <v>2.9147049738434189E-16</v>
      </c>
      <c r="HI134" s="86">
        <f t="shared" si="153"/>
        <v>8.0939491546089702E-19</v>
      </c>
      <c r="HJ134" s="86">
        <f t="shared" si="153"/>
        <v>2.1095602083364E-17</v>
      </c>
      <c r="HK134" s="86">
        <f t="shared" si="153"/>
        <v>4.7234823254933942E-21</v>
      </c>
      <c r="HL134" s="86">
        <f t="shared" si="161"/>
        <v>1.1357114210116458E-27</v>
      </c>
      <c r="HM134" s="86">
        <f t="shared" si="161"/>
        <v>1.0594325280058696E-24</v>
      </c>
      <c r="HN134" s="86">
        <f t="shared" si="161"/>
        <v>1.7864288554219761E-24</v>
      </c>
      <c r="HO134" s="86">
        <f t="shared" si="161"/>
        <v>9.3651736904482509E-16</v>
      </c>
      <c r="HP134" s="86">
        <f t="shared" si="161"/>
        <v>3.9687369277451543E-18</v>
      </c>
      <c r="HQ134" s="86">
        <f t="shared" si="161"/>
        <v>2.8353523528650323E-21</v>
      </c>
      <c r="HS134" s="86">
        <f t="shared" si="158"/>
        <v>2.5511393276453126E-4</v>
      </c>
      <c r="HT134" s="86">
        <f t="shared" si="158"/>
        <v>1.0475847344753775E-4</v>
      </c>
      <c r="HU134" s="86">
        <f t="shared" si="158"/>
        <v>9.532120226473429E-5</v>
      </c>
      <c r="HV134" s="86">
        <f t="shared" si="158"/>
        <v>4.9960926535637753E-5</v>
      </c>
      <c r="HW134" s="86">
        <f t="shared" si="158"/>
        <v>7.9363118357861102E-5</v>
      </c>
      <c r="HX134" s="86">
        <f t="shared" si="158"/>
        <v>4.3788429695902559E-5</v>
      </c>
      <c r="HY134" s="86">
        <f t="shared" si="158"/>
        <v>9.5521515015537238E-5</v>
      </c>
      <c r="HZ134" s="86">
        <f t="shared" si="158"/>
        <v>1.1312272723080935E-4</v>
      </c>
      <c r="IA134" s="86">
        <f t="shared" si="158"/>
        <v>2.7690876437485868E-4</v>
      </c>
      <c r="IB134" s="86">
        <f t="shared" si="158"/>
        <v>2.842944471898175E-4</v>
      </c>
      <c r="IC134" s="86">
        <f t="shared" si="158"/>
        <v>8.0420991049895408E-5</v>
      </c>
      <c r="ID134" s="86">
        <f t="shared" si="158"/>
        <v>2.5268813357827591E-5</v>
      </c>
      <c r="IE134" s="86">
        <f t="shared" si="158"/>
        <v>6.4021089575818364E-5</v>
      </c>
      <c r="IF134" s="86">
        <f t="shared" si="158"/>
        <v>1.2960657556076627E-3</v>
      </c>
      <c r="IG134" s="86">
        <f t="shared" si="158"/>
        <v>5.6844379542807305E-3</v>
      </c>
      <c r="II134" s="86">
        <f t="shared" si="159"/>
        <v>1.5039387326377626E-34</v>
      </c>
      <c r="IJ134" s="86">
        <f t="shared" si="159"/>
        <v>6.099584257659264E-40</v>
      </c>
      <c r="IK134" s="86">
        <f t="shared" si="159"/>
        <v>5.4471030862386572E-43</v>
      </c>
      <c r="IL134" s="86">
        <f t="shared" si="159"/>
        <v>1.5736940443448049E-45</v>
      </c>
      <c r="IM134" s="86">
        <f t="shared" si="159"/>
        <v>1.67076306398066E-44</v>
      </c>
      <c r="IN134" s="86">
        <f t="shared" si="159"/>
        <v>1.4815310969851374E-44</v>
      </c>
      <c r="IO134" s="86">
        <f t="shared" si="159"/>
        <v>1.3088194273854604E-43</v>
      </c>
      <c r="IP134" s="86">
        <f t="shared" si="159"/>
        <v>1.0774365244191012E-43</v>
      </c>
      <c r="IQ134" s="86">
        <f t="shared" si="159"/>
        <v>1.0397032704665488E-41</v>
      </c>
      <c r="IR134" s="86">
        <f t="shared" si="159"/>
        <v>3.1264120200040754E-42</v>
      </c>
      <c r="IS134" s="86">
        <f t="shared" si="159"/>
        <v>1.0349833076247149E-44</v>
      </c>
      <c r="IT134" s="86">
        <f t="shared" si="159"/>
        <v>2.0568117661129601E-47</v>
      </c>
      <c r="IU134" s="86">
        <f t="shared" si="159"/>
        <v>2.3464556050394452E-41</v>
      </c>
      <c r="IV134" s="86">
        <f t="shared" si="159"/>
        <v>6.781740313855647E-21</v>
      </c>
      <c r="IW134" s="86">
        <f t="shared" si="159"/>
        <v>8.8964731258897122E-15</v>
      </c>
      <c r="IY134" s="86">
        <f t="shared" si="160"/>
        <v>2.5513277752964644E-4</v>
      </c>
      <c r="IZ134" s="86">
        <f t="shared" si="160"/>
        <v>1.047585058275101E-4</v>
      </c>
      <c r="JA134" s="86">
        <f t="shared" si="160"/>
        <v>9.5321203782867674E-5</v>
      </c>
      <c r="JB134" s="86">
        <f t="shared" si="160"/>
        <v>4.9960927291164986E-5</v>
      </c>
      <c r="JC134" s="86">
        <f t="shared" si="160"/>
        <v>7.9363118358107039E-5</v>
      </c>
      <c r="JD134" s="86">
        <f t="shared" si="160"/>
        <v>4.3788429696194026E-5</v>
      </c>
      <c r="JE134" s="86">
        <f t="shared" si="160"/>
        <v>9.5521515015538052E-5</v>
      </c>
      <c r="JF134" s="86">
        <f t="shared" si="160"/>
        <v>1.1312272723083045E-4</v>
      </c>
      <c r="JG134" s="86">
        <f t="shared" si="160"/>
        <v>2.7690876437485868E-4</v>
      </c>
      <c r="JH134" s="86">
        <f t="shared" si="160"/>
        <v>2.842944471898175E-4</v>
      </c>
      <c r="JI134" s="86">
        <f t="shared" si="160"/>
        <v>8.0420991049895408E-5</v>
      </c>
      <c r="JJ134" s="86">
        <f t="shared" si="160"/>
        <v>2.5268813357827591E-5</v>
      </c>
      <c r="JK134" s="86">
        <f t="shared" si="160"/>
        <v>6.4021089576754884E-5</v>
      </c>
      <c r="JL134" s="86">
        <f t="shared" si="160"/>
        <v>1.2960657556076666E-3</v>
      </c>
      <c r="JM134" s="86">
        <f t="shared" si="160"/>
        <v>5.684437954289627E-3</v>
      </c>
    </row>
    <row r="135" spans="2:273" x14ac:dyDescent="0.25">
      <c r="B135" s="2">
        <v>108</v>
      </c>
      <c r="C135" s="37">
        <v>46.731000000000002</v>
      </c>
      <c r="D135" s="37">
        <v>58.835999999999999</v>
      </c>
      <c r="E135" s="37">
        <v>67.387</v>
      </c>
      <c r="F135" s="37">
        <v>72.242000000000004</v>
      </c>
      <c r="G135" s="37">
        <v>80.613</v>
      </c>
      <c r="H135" s="37">
        <v>87.855000000000004</v>
      </c>
      <c r="I135" s="37">
        <v>90.097999999999999</v>
      </c>
      <c r="J135" s="37">
        <v>89.516000000000005</v>
      </c>
      <c r="K135" s="37">
        <v>92.29</v>
      </c>
      <c r="L135" s="37">
        <v>92.242000000000004</v>
      </c>
      <c r="M135" s="37">
        <v>91.613</v>
      </c>
      <c r="N135" s="37">
        <v>89.225999999999999</v>
      </c>
      <c r="O135" s="37">
        <v>99.426000000000002</v>
      </c>
      <c r="P135" s="37">
        <v>94.245999999999995</v>
      </c>
      <c r="Q135" s="37">
        <v>96.569000000000003</v>
      </c>
      <c r="S135" s="4">
        <f t="shared" si="162"/>
        <v>45.658418136455794</v>
      </c>
      <c r="T135" s="4">
        <f t="shared" si="162"/>
        <v>59.221740174514181</v>
      </c>
      <c r="U135" s="4">
        <f t="shared" si="162"/>
        <v>66.940917167254824</v>
      </c>
      <c r="V135" s="4">
        <f t="shared" si="162"/>
        <v>72.697169402484548</v>
      </c>
      <c r="W135" s="4">
        <f t="shared" si="162"/>
        <v>80.103583362960677</v>
      </c>
      <c r="X135" s="4">
        <f t="shared" si="162"/>
        <v>87.646030545679807</v>
      </c>
      <c r="Y135" s="4">
        <f t="shared" si="162"/>
        <v>88.4426601552194</v>
      </c>
      <c r="Z135" s="4">
        <f t="shared" si="162"/>
        <v>89.296063753440251</v>
      </c>
      <c r="AA135" s="4">
        <f t="shared" si="162"/>
        <v>91.562711150168482</v>
      </c>
      <c r="AB135" s="4">
        <f t="shared" si="162"/>
        <v>90.325036292316085</v>
      </c>
      <c r="AC135" s="4">
        <f t="shared" si="162"/>
        <v>91.496370583166154</v>
      </c>
      <c r="AD135" s="4">
        <f t="shared" si="162"/>
        <v>89.461358610497612</v>
      </c>
      <c r="AE135" s="4">
        <f t="shared" si="162"/>
        <v>99.239971742476655</v>
      </c>
      <c r="AF135" s="4">
        <f t="shared" si="162"/>
        <v>93.065221338926278</v>
      </c>
      <c r="AG135" s="4">
        <f t="shared" si="162"/>
        <v>95.231450382214362</v>
      </c>
      <c r="AI135" s="4">
        <f t="shared" si="163"/>
        <v>1.0725818635442081</v>
      </c>
      <c r="AJ135" s="4">
        <f t="shared" si="163"/>
        <v>-0.38574017451418285</v>
      </c>
      <c r="AK135" s="4">
        <f t="shared" si="163"/>
        <v>0.44608283274517646</v>
      </c>
      <c r="AL135" s="4">
        <f t="shared" si="163"/>
        <v>-0.45516940248454318</v>
      </c>
      <c r="AM135" s="4">
        <f t="shared" si="163"/>
        <v>0.5094166370393225</v>
      </c>
      <c r="AN135" s="4">
        <f t="shared" si="163"/>
        <v>0.2089694543201972</v>
      </c>
      <c r="AO135" s="4">
        <f t="shared" si="163"/>
        <v>1.6553398447805989</v>
      </c>
      <c r="AP135" s="4">
        <f t="shared" si="163"/>
        <v>0.21993624655975452</v>
      </c>
      <c r="AQ135" s="4">
        <f t="shared" si="163"/>
        <v>0.72728884983152398</v>
      </c>
      <c r="AR135" s="4">
        <f t="shared" si="163"/>
        <v>1.9169637076839194</v>
      </c>
      <c r="AS135" s="4">
        <f t="shared" si="163"/>
        <v>0.11662941683384531</v>
      </c>
      <c r="AT135" s="4">
        <f t="shared" si="163"/>
        <v>-0.23535861049761309</v>
      </c>
      <c r="AU135" s="4">
        <f t="shared" si="163"/>
        <v>0.18602825752334695</v>
      </c>
      <c r="AV135" s="4">
        <f t="shared" si="163"/>
        <v>1.1807786610737168</v>
      </c>
      <c r="AW135" s="4">
        <f t="shared" si="163"/>
        <v>1.3375496177856405</v>
      </c>
      <c r="AY135" s="2">
        <f t="shared" si="154"/>
        <v>45.658418118710564</v>
      </c>
      <c r="AZ135" s="2">
        <f t="shared" si="154"/>
        <v>59.216115122386057</v>
      </c>
      <c r="BA135" s="2">
        <f t="shared" si="154"/>
        <v>66.932496990793709</v>
      </c>
      <c r="BB135" s="2">
        <f t="shared" si="154"/>
        <v>72.690965571658211</v>
      </c>
      <c r="BC135" s="2">
        <f t="shared" si="154"/>
        <v>80.092178374247851</v>
      </c>
      <c r="BD135" s="2">
        <f t="shared" si="154"/>
        <v>87.63902296378464</v>
      </c>
      <c r="BE135" s="2">
        <f t="shared" si="154"/>
        <v>88.424609147682844</v>
      </c>
      <c r="BF135" s="2">
        <f t="shared" si="154"/>
        <v>89.275031577347079</v>
      </c>
      <c r="BG135" s="2">
        <f t="shared" si="154"/>
        <v>91.506470868068106</v>
      </c>
      <c r="BH135" s="2">
        <f t="shared" si="154"/>
        <v>90.262789885662571</v>
      </c>
      <c r="BI135" s="2">
        <f t="shared" si="154"/>
        <v>91.475797232683121</v>
      </c>
      <c r="BJ135" s="2">
        <f t="shared" si="154"/>
        <v>89.453021664916591</v>
      </c>
      <c r="BK135" s="2">
        <f t="shared" si="154"/>
        <v>99.224082818753743</v>
      </c>
      <c r="BL135" s="2">
        <f t="shared" si="154"/>
        <v>92.67033941989753</v>
      </c>
      <c r="BM135" s="2">
        <f t="shared" si="154"/>
        <v>92.557724485833077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>
        <f t="shared" si="155"/>
        <v>46.731000000000002</v>
      </c>
      <c r="CF135" s="2">
        <f t="shared" si="155"/>
        <v>58.835999999999999</v>
      </c>
      <c r="CG135" s="2">
        <f t="shared" si="155"/>
        <v>67.387</v>
      </c>
      <c r="CH135" s="2">
        <f t="shared" si="155"/>
        <v>72.242000000000004</v>
      </c>
      <c r="CI135" s="2">
        <f t="shared" si="155"/>
        <v>80.613</v>
      </c>
      <c r="CJ135" s="2">
        <f t="shared" si="155"/>
        <v>87.855000000000004</v>
      </c>
      <c r="CK135" s="2">
        <f t="shared" si="155"/>
        <v>90.097999999999999</v>
      </c>
      <c r="CL135" s="2">
        <f t="shared" si="155"/>
        <v>89.516000000000005</v>
      </c>
      <c r="CM135" s="2">
        <f t="shared" si="155"/>
        <v>92.29</v>
      </c>
      <c r="CN135" s="2">
        <f t="shared" si="155"/>
        <v>92.242000000000004</v>
      </c>
      <c r="CO135" s="2">
        <f t="shared" si="155"/>
        <v>91.613</v>
      </c>
      <c r="CP135" s="2">
        <f t="shared" si="155"/>
        <v>89.225999999999999</v>
      </c>
      <c r="CQ135" s="2">
        <f t="shared" si="155"/>
        <v>99.426000000000002</v>
      </c>
      <c r="CR135" s="2">
        <f t="shared" si="155"/>
        <v>94.245999999999995</v>
      </c>
      <c r="CS135" s="2">
        <f t="shared" si="155"/>
        <v>96.569000000000003</v>
      </c>
      <c r="CU135" s="2">
        <f t="shared" si="110"/>
        <v>46.731000000000002</v>
      </c>
      <c r="CV135" s="2">
        <f t="shared" si="111"/>
        <v>58.835999999999999</v>
      </c>
      <c r="CW135" s="2">
        <f t="shared" si="112"/>
        <v>67.387</v>
      </c>
      <c r="CX135" s="2">
        <f t="shared" si="113"/>
        <v>72.242000000000004</v>
      </c>
      <c r="CY135" s="2">
        <f t="shared" si="114"/>
        <v>80.613</v>
      </c>
      <c r="CZ135" s="2">
        <f t="shared" si="115"/>
        <v>87.855000000000004</v>
      </c>
      <c r="DA135" s="2">
        <f t="shared" si="116"/>
        <v>90.097999999999999</v>
      </c>
      <c r="DB135" s="2">
        <f t="shared" si="117"/>
        <v>89.516000000000005</v>
      </c>
      <c r="DC135" s="2">
        <f t="shared" si="118"/>
        <v>92.29</v>
      </c>
      <c r="DD135" s="2">
        <f t="shared" si="119"/>
        <v>92.242000000000004</v>
      </c>
      <c r="DE135" s="2">
        <f t="shared" si="120"/>
        <v>91.613</v>
      </c>
      <c r="DF135" s="2">
        <f t="shared" si="121"/>
        <v>89.225999999999999</v>
      </c>
      <c r="DG135" s="2">
        <f t="shared" si="122"/>
        <v>99.426000000000002</v>
      </c>
      <c r="DH135" s="2">
        <f t="shared" si="123"/>
        <v>94.245999999999995</v>
      </c>
      <c r="DI135" s="2">
        <f t="shared" si="124"/>
        <v>96.569000000000003</v>
      </c>
      <c r="DK135" s="2">
        <f t="shared" si="164"/>
        <v>85.052972316446002</v>
      </c>
      <c r="DL135" s="2">
        <f t="shared" si="164"/>
        <v>94.289892479613414</v>
      </c>
      <c r="DM135" s="2">
        <f t="shared" si="164"/>
        <v>96.734858652974964</v>
      </c>
      <c r="DN135" s="2">
        <f t="shared" si="164"/>
        <v>97.958639232860151</v>
      </c>
      <c r="DO135" s="2">
        <f t="shared" si="164"/>
        <v>105.41256569012381</v>
      </c>
      <c r="DP135" s="2">
        <f t="shared" si="164"/>
        <v>111.67078773784357</v>
      </c>
      <c r="DQ135" s="2">
        <f t="shared" si="164"/>
        <v>112.0243317728783</v>
      </c>
      <c r="DR135" s="2">
        <f t="shared" si="164"/>
        <v>116.49760872848086</v>
      </c>
      <c r="DS135" s="2">
        <f t="shared" si="164"/>
        <v>120.45700237690087</v>
      </c>
      <c r="DT135" s="2">
        <f t="shared" si="164"/>
        <v>118.02267890230395</v>
      </c>
      <c r="DU135" s="2">
        <f t="shared" si="164"/>
        <v>120.57072959830866</v>
      </c>
      <c r="DV135" s="2">
        <f t="shared" si="164"/>
        <v>119.10943083660527</v>
      </c>
      <c r="DW135" s="2">
        <f t="shared" si="164"/>
        <v>129.15322194311642</v>
      </c>
      <c r="DX135" s="2">
        <f t="shared" si="164"/>
        <v>118.3137474272749</v>
      </c>
      <c r="DY135" s="2">
        <f t="shared" si="164"/>
        <v>113.21841951219513</v>
      </c>
      <c r="EA135" s="2">
        <f t="shared" si="152"/>
        <v>45.596823427331884</v>
      </c>
      <c r="EB135" s="2">
        <f t="shared" si="152"/>
        <v>59.125931416172278</v>
      </c>
      <c r="EC135" s="2">
        <f t="shared" si="152"/>
        <v>66.855178317007997</v>
      </c>
      <c r="ED135" s="2">
        <f t="shared" si="152"/>
        <v>72.626796156269691</v>
      </c>
      <c r="EE135" s="2">
        <f t="shared" si="151"/>
        <v>80.029187869687192</v>
      </c>
      <c r="EF135" s="2">
        <f t="shared" si="151"/>
        <v>87.572392614901275</v>
      </c>
      <c r="EG135" s="2">
        <f t="shared" si="151"/>
        <v>88.362701670750184</v>
      </c>
      <c r="EH135" s="2">
        <f t="shared" si="151"/>
        <v>89.195641381005288</v>
      </c>
      <c r="EI135" s="2">
        <f t="shared" si="151"/>
        <v>91.420589062212429</v>
      </c>
      <c r="EJ135" s="2">
        <f t="shared" si="151"/>
        <v>90.183653361194118</v>
      </c>
      <c r="EK135" s="2">
        <f t="shared" si="151"/>
        <v>91.391286544120362</v>
      </c>
      <c r="EL135" s="2">
        <f t="shared" si="151"/>
        <v>89.375482453553545</v>
      </c>
      <c r="EM135" s="2">
        <f t="shared" si="135"/>
        <v>99.154812737914952</v>
      </c>
      <c r="EN135" s="2">
        <f t="shared" si="135"/>
        <v>92.608993887475492</v>
      </c>
      <c r="EO135" s="2">
        <f t="shared" si="135"/>
        <v>92.497029020689638</v>
      </c>
      <c r="EQ135" s="2">
        <f t="shared" si="165"/>
        <v>45.453930785968126</v>
      </c>
      <c r="ER135" s="2">
        <f t="shared" si="165"/>
        <v>59.079351724969456</v>
      </c>
      <c r="ES135" s="2">
        <f t="shared" si="165"/>
        <v>66.804350430502225</v>
      </c>
      <c r="ET135" s="2">
        <f t="shared" si="165"/>
        <v>72.580758149550746</v>
      </c>
      <c r="EU135" s="2">
        <f t="shared" si="165"/>
        <v>80.02846024136403</v>
      </c>
      <c r="EV135" s="2">
        <f t="shared" si="165"/>
        <v>87.512770080264119</v>
      </c>
      <c r="EW135" s="2">
        <f t="shared" si="165"/>
        <v>88.324310389793752</v>
      </c>
      <c r="EX135" s="2">
        <f t="shared" si="165"/>
        <v>89.209084750439104</v>
      </c>
      <c r="EY135" s="2">
        <f t="shared" si="165"/>
        <v>91.404850023912985</v>
      </c>
      <c r="EZ135" s="2">
        <f t="shared" si="165"/>
        <v>90.169453787164542</v>
      </c>
      <c r="FA135" s="2">
        <f t="shared" si="165"/>
        <v>91.308968499180054</v>
      </c>
      <c r="FB135" s="2">
        <f t="shared" si="165"/>
        <v>89.343846204385997</v>
      </c>
      <c r="FC135" s="2">
        <f t="shared" si="165"/>
        <v>98.769056568205102</v>
      </c>
      <c r="FD135" s="2">
        <f t="shared" si="165"/>
        <v>92.600957022151107</v>
      </c>
      <c r="FE135" s="2">
        <f t="shared" si="165"/>
        <v>92.285113084179798</v>
      </c>
      <c r="FG135" s="2">
        <f t="shared" si="166"/>
        <v>0.99840654939009732</v>
      </c>
      <c r="FH135" s="2">
        <f t="shared" si="166"/>
        <v>0.99742040522076403</v>
      </c>
      <c r="FI135" s="2">
        <f t="shared" si="166"/>
        <v>0.9973939418402612</v>
      </c>
      <c r="FJ135" s="2">
        <f t="shared" si="166"/>
        <v>0.99744789460717032</v>
      </c>
      <c r="FK135" s="2">
        <f t="shared" si="166"/>
        <v>0.99751809650291468</v>
      </c>
      <c r="FL135" s="2">
        <f t="shared" si="166"/>
        <v>0.9972086022576242</v>
      </c>
      <c r="FM135" s="2">
        <f t="shared" si="166"/>
        <v>0.99736390016456555</v>
      </c>
      <c r="FN135" s="2">
        <f t="shared" si="166"/>
        <v>0.99709820783268222</v>
      </c>
      <c r="FO135" s="2">
        <f t="shared" si="166"/>
        <v>0.99703309509857341</v>
      </c>
      <c r="FP135" s="2">
        <f t="shared" si="166"/>
        <v>0.9971490604446267</v>
      </c>
      <c r="FQ135" s="2">
        <f t="shared" si="166"/>
        <v>0.99706883237684973</v>
      </c>
      <c r="FR135" s="2">
        <f t="shared" si="166"/>
        <v>0.99738120665754759</v>
      </c>
      <c r="FS135" s="2">
        <f t="shared" si="166"/>
        <v>0.99757381316734617</v>
      </c>
      <c r="FT135" s="2">
        <f t="shared" si="166"/>
        <v>0.99761158780956349</v>
      </c>
      <c r="FU135" s="2">
        <f t="shared" si="166"/>
        <v>0.99701193544566968</v>
      </c>
      <c r="FW135" s="2">
        <f t="shared" si="156"/>
        <v>8.9349116994480622E-3</v>
      </c>
      <c r="FX135" s="2">
        <f t="shared" si="156"/>
        <v>1.1272383933281784E-2</v>
      </c>
      <c r="FY135" s="2">
        <f t="shared" si="156"/>
        <v>1.0811210184043083E-2</v>
      </c>
      <c r="FZ135" s="2">
        <f t="shared" si="156"/>
        <v>1.0428729907670636E-2</v>
      </c>
      <c r="GA135" s="2">
        <f t="shared" si="156"/>
        <v>1.1804955136595395E-2</v>
      </c>
      <c r="GB135" s="2">
        <f t="shared" si="156"/>
        <v>1.0698251283358884E-2</v>
      </c>
      <c r="GC135" s="2">
        <f t="shared" si="156"/>
        <v>1.2162717003323277E-2</v>
      </c>
      <c r="GD135" s="2">
        <f t="shared" si="156"/>
        <v>1.2315464611475903E-2</v>
      </c>
      <c r="GE135" s="2">
        <f t="shared" si="156"/>
        <v>1.6930585111967534E-2</v>
      </c>
      <c r="GF135" s="2">
        <f t="shared" si="156"/>
        <v>1.6257855994028306E-2</v>
      </c>
      <c r="GG135" s="2">
        <f t="shared" si="156"/>
        <v>1.2380641206682847E-2</v>
      </c>
      <c r="GH135" s="2">
        <f t="shared" si="156"/>
        <v>1.0363261003632556E-2</v>
      </c>
      <c r="GI135" s="2">
        <f t="shared" si="156"/>
        <v>9.1033270525920848E-3</v>
      </c>
      <c r="GJ135" s="2">
        <f t="shared" si="156"/>
        <v>5.974255215822513E-3</v>
      </c>
      <c r="GK135" s="2">
        <f t="shared" si="156"/>
        <v>5.7635462475605602E-3</v>
      </c>
      <c r="GM135" s="86">
        <f t="shared" si="157"/>
        <v>4.9359377591545704E-41</v>
      </c>
      <c r="GN135" s="86">
        <f t="shared" si="157"/>
        <v>1.3315517039826346E-52</v>
      </c>
      <c r="GO135" s="86">
        <f t="shared" si="157"/>
        <v>6.0341612447996559E-60</v>
      </c>
      <c r="GP135" s="86">
        <f t="shared" si="157"/>
        <v>1.5922627735042304E-64</v>
      </c>
      <c r="GQ135" s="86">
        <f t="shared" si="157"/>
        <v>7.0295220747728445E-68</v>
      </c>
      <c r="GR135" s="86">
        <f t="shared" si="157"/>
        <v>2.8147032477000048E-59</v>
      </c>
      <c r="GS135" s="86">
        <f t="shared" si="157"/>
        <v>3.1683602421806626E-68</v>
      </c>
      <c r="GT135" s="86">
        <f t="shared" si="157"/>
        <v>9.78008910110014E-55</v>
      </c>
      <c r="GU135" s="86">
        <f t="shared" si="157"/>
        <v>1.1154696104659291E-63</v>
      </c>
      <c r="GV135" s="86">
        <f t="shared" si="157"/>
        <v>1.4187402697551258E-79</v>
      </c>
      <c r="GW135" s="86">
        <f t="shared" si="157"/>
        <v>7.6139903723980008E-81</v>
      </c>
      <c r="GX135" s="86">
        <f t="shared" si="157"/>
        <v>1.3320270349242227E-105</v>
      </c>
      <c r="GY135" s="86">
        <f t="shared" si="157"/>
        <v>9.5665714887906107E-107</v>
      </c>
      <c r="GZ135" s="86">
        <f t="shared" si="157"/>
        <v>3.4613309282225563E-80</v>
      </c>
      <c r="HA135" s="86">
        <f t="shared" si="157"/>
        <v>7.5712120734642017E-80</v>
      </c>
      <c r="HC135" s="86">
        <f t="shared" si="153"/>
        <v>2.9140380921703168E-9</v>
      </c>
      <c r="HD135" s="86">
        <f t="shared" si="153"/>
        <v>2.5290212623108571E-12</v>
      </c>
      <c r="HE135" s="86">
        <f t="shared" si="153"/>
        <v>8.7313229445026907E-14</v>
      </c>
      <c r="HF135" s="86">
        <f t="shared" si="153"/>
        <v>4.2392299514781747E-14</v>
      </c>
      <c r="HG135" s="86">
        <f t="shared" si="153"/>
        <v>6.7975170807059268E-18</v>
      </c>
      <c r="HH135" s="86">
        <f t="shared" si="153"/>
        <v>7.1047944489282203E-18</v>
      </c>
      <c r="HI135" s="86">
        <f t="shared" si="153"/>
        <v>1.316369702802478E-20</v>
      </c>
      <c r="HJ135" s="86">
        <f t="shared" si="153"/>
        <v>4.7643709296774866E-19</v>
      </c>
      <c r="HK135" s="86">
        <f t="shared" si="153"/>
        <v>5.2611918688226731E-23</v>
      </c>
      <c r="HL135" s="86">
        <f t="shared" si="161"/>
        <v>3.1116591579264876E-30</v>
      </c>
      <c r="HM135" s="86">
        <f t="shared" si="161"/>
        <v>3.941415031898015E-27</v>
      </c>
      <c r="HN135" s="86">
        <f t="shared" si="161"/>
        <v>5.8036003044123686E-27</v>
      </c>
      <c r="HO135" s="86">
        <f t="shared" si="161"/>
        <v>2.255826331341921E-17</v>
      </c>
      <c r="HP135" s="86">
        <f t="shared" si="161"/>
        <v>5.2427448969421556E-20</v>
      </c>
      <c r="HQ135" s="86">
        <f t="shared" si="161"/>
        <v>2.1183473765711718E-23</v>
      </c>
      <c r="HS135" s="86">
        <f t="shared" si="158"/>
        <v>4.7517661665076274E-4</v>
      </c>
      <c r="HT135" s="86">
        <f t="shared" si="158"/>
        <v>2.2012695221992169E-4</v>
      </c>
      <c r="HU135" s="86">
        <f t="shared" si="158"/>
        <v>2.0549749196645519E-4</v>
      </c>
      <c r="HV135" s="86">
        <f t="shared" si="158"/>
        <v>1.126754702274612E-4</v>
      </c>
      <c r="HW135" s="86">
        <f t="shared" si="158"/>
        <v>1.7753440216489156E-4</v>
      </c>
      <c r="HX135" s="86">
        <f t="shared" si="158"/>
        <v>9.8868098807319927E-5</v>
      </c>
      <c r="HY135" s="86">
        <f t="shared" si="158"/>
        <v>2.1126656329051527E-4</v>
      </c>
      <c r="HZ135" s="86">
        <f t="shared" si="158"/>
        <v>2.4901514038246656E-4</v>
      </c>
      <c r="IA135" s="86">
        <f t="shared" si="158"/>
        <v>6.070443527464984E-4</v>
      </c>
      <c r="IB135" s="86">
        <f t="shared" si="158"/>
        <v>6.2080106168465189E-4</v>
      </c>
      <c r="IC135" s="86">
        <f t="shared" si="158"/>
        <v>1.8167352349382799E-4</v>
      </c>
      <c r="ID135" s="86">
        <f t="shared" si="158"/>
        <v>5.9635644066764312E-5</v>
      </c>
      <c r="IE135" s="86">
        <f t="shared" si="158"/>
        <v>1.3453691177451216E-4</v>
      </c>
      <c r="IF135" s="86">
        <f t="shared" si="158"/>
        <v>2.0055223107842022E-3</v>
      </c>
      <c r="IG135" s="86">
        <f t="shared" si="158"/>
        <v>7.8523048642027745E-3</v>
      </c>
      <c r="II135" s="86">
        <f t="shared" si="159"/>
        <v>2.6646240833536132E-33</v>
      </c>
      <c r="IJ135" s="86">
        <f t="shared" si="159"/>
        <v>2.0477722636848622E-38</v>
      </c>
      <c r="IK135" s="86">
        <f t="shared" si="159"/>
        <v>2.3351580779518401E-41</v>
      </c>
      <c r="IL135" s="86">
        <f t="shared" si="159"/>
        <v>8.2339907901914215E-44</v>
      </c>
      <c r="IM135" s="86">
        <f t="shared" si="159"/>
        <v>8.8633634875668855E-43</v>
      </c>
      <c r="IN135" s="86">
        <f t="shared" si="159"/>
        <v>7.2550792523938582E-43</v>
      </c>
      <c r="IO135" s="86">
        <f t="shared" si="159"/>
        <v>6.5604018973701344E-42</v>
      </c>
      <c r="IP135" s="86">
        <f t="shared" si="159"/>
        <v>5.5031929599879319E-42</v>
      </c>
      <c r="IQ135" s="86">
        <f t="shared" si="159"/>
        <v>5.886993933799194E-40</v>
      </c>
      <c r="IR135" s="86">
        <f t="shared" si="159"/>
        <v>1.7928136502513175E-40</v>
      </c>
      <c r="IS135" s="86">
        <f t="shared" si="159"/>
        <v>5.8405614763141834E-43</v>
      </c>
      <c r="IT135" s="86">
        <f t="shared" si="159"/>
        <v>1.2678549283729828E-45</v>
      </c>
      <c r="IU135" s="86">
        <f t="shared" si="159"/>
        <v>7.6180141249066467E-40</v>
      </c>
      <c r="IV135" s="86">
        <f t="shared" si="159"/>
        <v>3.2247688038064427E-20</v>
      </c>
      <c r="IW135" s="86">
        <f t="shared" si="159"/>
        <v>2.5787102609772501E-14</v>
      </c>
      <c r="IY135" s="86">
        <f t="shared" si="160"/>
        <v>4.7517953068885489E-4</v>
      </c>
      <c r="IZ135" s="86">
        <f t="shared" si="160"/>
        <v>2.2012695474894295E-4</v>
      </c>
      <c r="JA135" s="86">
        <f t="shared" si="160"/>
        <v>2.0549749205376843E-4</v>
      </c>
      <c r="JB135" s="86">
        <f t="shared" si="160"/>
        <v>1.1267547026985351E-4</v>
      </c>
      <c r="JC135" s="86">
        <f t="shared" si="160"/>
        <v>1.7753440216489836E-4</v>
      </c>
      <c r="JD135" s="86">
        <f t="shared" si="160"/>
        <v>9.8868098807327028E-5</v>
      </c>
      <c r="JE135" s="86">
        <f t="shared" si="160"/>
        <v>2.1126656329051527E-4</v>
      </c>
      <c r="JF135" s="86">
        <f t="shared" si="160"/>
        <v>2.4901514038246704E-4</v>
      </c>
      <c r="JG135" s="86">
        <f t="shared" si="160"/>
        <v>6.070443527464984E-4</v>
      </c>
      <c r="JH135" s="86">
        <f t="shared" si="160"/>
        <v>6.2080106168465189E-4</v>
      </c>
      <c r="JI135" s="86">
        <f t="shared" si="160"/>
        <v>1.8167352349382799E-4</v>
      </c>
      <c r="JJ135" s="86">
        <f t="shared" si="160"/>
        <v>5.9635644066764312E-5</v>
      </c>
      <c r="JK135" s="86">
        <f t="shared" si="160"/>
        <v>1.3453691177453471E-4</v>
      </c>
      <c r="JL135" s="86">
        <f t="shared" si="160"/>
        <v>2.0055223107842022E-3</v>
      </c>
      <c r="JM135" s="86">
        <f t="shared" si="160"/>
        <v>7.8523048642285612E-3</v>
      </c>
    </row>
    <row r="136" spans="2:273" x14ac:dyDescent="0.25">
      <c r="B136" s="2">
        <v>109</v>
      </c>
      <c r="C136" s="37">
        <v>46.402999999999999</v>
      </c>
      <c r="D136" s="37">
        <v>60.148000000000003</v>
      </c>
      <c r="E136" s="37">
        <v>67.048000000000002</v>
      </c>
      <c r="F136" s="37">
        <v>72.725999999999999</v>
      </c>
      <c r="G136" s="37">
        <v>80.709999999999994</v>
      </c>
      <c r="H136" s="37">
        <v>88.081000000000003</v>
      </c>
      <c r="I136" s="37">
        <v>89.459000000000003</v>
      </c>
      <c r="J136" s="37">
        <v>89.742000000000004</v>
      </c>
      <c r="K136" s="37">
        <v>91.418999999999997</v>
      </c>
      <c r="L136" s="37">
        <v>90.661000000000001</v>
      </c>
      <c r="M136" s="37">
        <v>91.048000000000002</v>
      </c>
      <c r="N136" s="37">
        <v>89.757999999999996</v>
      </c>
      <c r="O136" s="37">
        <v>98.492000000000004</v>
      </c>
      <c r="P136" s="37">
        <v>93.308000000000007</v>
      </c>
      <c r="Q136" s="37">
        <v>96.861999999999995</v>
      </c>
      <c r="S136" s="4">
        <f t="shared" si="162"/>
        <v>45.498518717913178</v>
      </c>
      <c r="T136" s="4">
        <f t="shared" si="162"/>
        <v>59.05807793777597</v>
      </c>
      <c r="U136" s="4">
        <f t="shared" si="162"/>
        <v>66.811608881697211</v>
      </c>
      <c r="V136" s="4">
        <f t="shared" si="162"/>
        <v>72.59854894341585</v>
      </c>
      <c r="W136" s="4">
        <f t="shared" si="162"/>
        <v>80.016391150685536</v>
      </c>
      <c r="X136" s="4">
        <f t="shared" si="162"/>
        <v>87.515507021448045</v>
      </c>
      <c r="Y136" s="4">
        <f t="shared" si="162"/>
        <v>88.343712613066387</v>
      </c>
      <c r="Z136" s="4">
        <f t="shared" si="162"/>
        <v>89.223602731528715</v>
      </c>
      <c r="AA136" s="4">
        <f t="shared" si="162"/>
        <v>91.479598705780035</v>
      </c>
      <c r="AB136" s="4">
        <f t="shared" si="162"/>
        <v>90.258344798657845</v>
      </c>
      <c r="AC136" s="4">
        <f t="shared" si="162"/>
        <v>91.361554318003812</v>
      </c>
      <c r="AD136" s="4">
        <f t="shared" si="162"/>
        <v>89.350459739647007</v>
      </c>
      <c r="AE136" s="4">
        <f t="shared" si="162"/>
        <v>99.007749007363259</v>
      </c>
      <c r="AF136" s="4">
        <f t="shared" si="162"/>
        <v>93.159142449850563</v>
      </c>
      <c r="AG136" s="4">
        <f t="shared" si="162"/>
        <v>96.017076458243693</v>
      </c>
      <c r="AI136" s="4">
        <f t="shared" si="163"/>
        <v>0.90448128208682022</v>
      </c>
      <c r="AJ136" s="4">
        <f t="shared" si="163"/>
        <v>1.0899220622240335</v>
      </c>
      <c r="AK136" s="4">
        <f t="shared" si="163"/>
        <v>0.23639111830279091</v>
      </c>
      <c r="AL136" s="4">
        <f t="shared" si="163"/>
        <v>0.12745105658414957</v>
      </c>
      <c r="AM136" s="4">
        <f t="shared" si="163"/>
        <v>0.6936088493144581</v>
      </c>
      <c r="AN136" s="4">
        <f t="shared" si="163"/>
        <v>0.56549297855195846</v>
      </c>
      <c r="AO136" s="4">
        <f t="shared" si="163"/>
        <v>1.1152873869336162</v>
      </c>
      <c r="AP136" s="4">
        <f t="shared" si="163"/>
        <v>0.51839726847128986</v>
      </c>
      <c r="AQ136" s="4">
        <f t="shared" si="163"/>
        <v>-6.0598705780037676E-2</v>
      </c>
      <c r="AR136" s="4">
        <f t="shared" si="163"/>
        <v>0.40265520134215649</v>
      </c>
      <c r="AS136" s="4">
        <f t="shared" si="163"/>
        <v>-0.31355431800380984</v>
      </c>
      <c r="AT136" s="4">
        <f t="shared" si="163"/>
        <v>0.40754026035298807</v>
      </c>
      <c r="AU136" s="4">
        <f t="shared" si="163"/>
        <v>-0.51574900736325446</v>
      </c>
      <c r="AV136" s="4">
        <f t="shared" si="163"/>
        <v>0.1488575501494438</v>
      </c>
      <c r="AW136" s="4">
        <f t="shared" si="163"/>
        <v>0.84492354175630169</v>
      </c>
      <c r="AY136" s="2">
        <f t="shared" si="154"/>
        <v>45.498518716007709</v>
      </c>
      <c r="AZ136" s="2">
        <f t="shared" si="154"/>
        <v>59.047140954465405</v>
      </c>
      <c r="BA136" s="2">
        <f t="shared" si="154"/>
        <v>66.794864878821841</v>
      </c>
      <c r="BB136" s="2">
        <f t="shared" si="154"/>
        <v>72.585658532982009</v>
      </c>
      <c r="BC136" s="2">
        <f t="shared" si="154"/>
        <v>79.992954822916062</v>
      </c>
      <c r="BD136" s="2">
        <f t="shared" si="154"/>
        <v>87.500915834861573</v>
      </c>
      <c r="BE136" s="2">
        <f t="shared" si="154"/>
        <v>88.307036768104766</v>
      </c>
      <c r="BF136" s="2">
        <f t="shared" si="154"/>
        <v>89.181109216940229</v>
      </c>
      <c r="BG136" s="2">
        <f t="shared" si="154"/>
        <v>91.367468094423984</v>
      </c>
      <c r="BH136" s="2">
        <f t="shared" si="154"/>
        <v>90.134675645901865</v>
      </c>
      <c r="BI136" s="2">
        <f t="shared" si="154"/>
        <v>91.3189332732194</v>
      </c>
      <c r="BJ136" s="2">
        <f t="shared" si="154"/>
        <v>89.332350179135261</v>
      </c>
      <c r="BK136" s="2">
        <f t="shared" si="154"/>
        <v>98.976725208544266</v>
      </c>
      <c r="BL136" s="2">
        <f t="shared" si="154"/>
        <v>92.578479876592525</v>
      </c>
      <c r="BM136" s="2">
        <f t="shared" si="154"/>
        <v>92.4830669612207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>
        <f t="shared" si="155"/>
        <v>46.402999999999999</v>
      </c>
      <c r="CF136" s="2">
        <f t="shared" si="155"/>
        <v>60.148000000000003</v>
      </c>
      <c r="CG136" s="2">
        <f t="shared" si="155"/>
        <v>67.048000000000002</v>
      </c>
      <c r="CH136" s="2">
        <f t="shared" si="155"/>
        <v>72.725999999999999</v>
      </c>
      <c r="CI136" s="2">
        <f t="shared" si="155"/>
        <v>80.709999999999994</v>
      </c>
      <c r="CJ136" s="2">
        <f t="shared" si="155"/>
        <v>88.081000000000003</v>
      </c>
      <c r="CK136" s="2">
        <f t="shared" si="155"/>
        <v>89.459000000000003</v>
      </c>
      <c r="CL136" s="2">
        <f t="shared" si="155"/>
        <v>89.742000000000004</v>
      </c>
      <c r="CM136" s="2">
        <f t="shared" si="155"/>
        <v>91.418999999999997</v>
      </c>
      <c r="CN136" s="2">
        <f t="shared" si="155"/>
        <v>90.661000000000001</v>
      </c>
      <c r="CO136" s="2">
        <f t="shared" si="155"/>
        <v>91.048000000000002</v>
      </c>
      <c r="CP136" s="2">
        <f t="shared" si="155"/>
        <v>89.757999999999996</v>
      </c>
      <c r="CQ136" s="2">
        <f t="shared" si="155"/>
        <v>98.492000000000004</v>
      </c>
      <c r="CR136" s="2">
        <f t="shared" si="155"/>
        <v>93.308000000000007</v>
      </c>
      <c r="CS136" s="2" t="str">
        <f t="shared" si="155"/>
        <v/>
      </c>
      <c r="CU136" s="2">
        <f t="shared" si="110"/>
        <v>46.402999999999999</v>
      </c>
      <c r="CV136" s="2">
        <f t="shared" si="111"/>
        <v>60.148000000000003</v>
      </c>
      <c r="CW136" s="2">
        <f t="shared" si="112"/>
        <v>67.048000000000002</v>
      </c>
      <c r="CX136" s="2">
        <f t="shared" si="113"/>
        <v>72.725999999999999</v>
      </c>
      <c r="CY136" s="2">
        <f t="shared" si="114"/>
        <v>80.709999999999994</v>
      </c>
      <c r="CZ136" s="2">
        <f t="shared" si="115"/>
        <v>88.081000000000003</v>
      </c>
      <c r="DA136" s="2">
        <f t="shared" si="116"/>
        <v>89.459000000000003</v>
      </c>
      <c r="DB136" s="2">
        <f t="shared" si="117"/>
        <v>89.742000000000004</v>
      </c>
      <c r="DC136" s="2">
        <f t="shared" si="118"/>
        <v>91.418999999999997</v>
      </c>
      <c r="DD136" s="2">
        <f t="shared" si="119"/>
        <v>90.661000000000001</v>
      </c>
      <c r="DE136" s="2">
        <f t="shared" si="120"/>
        <v>91.048000000000002</v>
      </c>
      <c r="DF136" s="2">
        <f t="shared" si="121"/>
        <v>89.757999999999996</v>
      </c>
      <c r="DG136" s="2">
        <f t="shared" si="122"/>
        <v>98.492000000000004</v>
      </c>
      <c r="DH136" s="2">
        <f t="shared" si="123"/>
        <v>93.308000000000007</v>
      </c>
      <c r="DI136" s="2" t="str">
        <f t="shared" si="124"/>
        <v/>
      </c>
      <c r="DK136" s="2">
        <f t="shared" si="164"/>
        <v>85.34753889922311</v>
      </c>
      <c r="DL136" s="2">
        <f t="shared" si="164"/>
        <v>94.542574750830568</v>
      </c>
      <c r="DM136" s="2">
        <f t="shared" si="164"/>
        <v>96.934481727574777</v>
      </c>
      <c r="DN136" s="2">
        <f t="shared" si="164"/>
        <v>98.10991362126245</v>
      </c>
      <c r="DO136" s="2">
        <f t="shared" si="164"/>
        <v>105.5760199335548</v>
      </c>
      <c r="DP136" s="2">
        <f t="shared" si="164"/>
        <v>111.82658139534885</v>
      </c>
      <c r="DQ136" s="2">
        <f t="shared" si="164"/>
        <v>112.16139867109636</v>
      </c>
      <c r="DR136" s="2">
        <f t="shared" si="164"/>
        <v>116.68858743582003</v>
      </c>
      <c r="DS136" s="2">
        <f t="shared" si="164"/>
        <v>120.68367752478193</v>
      </c>
      <c r="DT136" s="2">
        <f t="shared" si="164"/>
        <v>118.23219450071575</v>
      </c>
      <c r="DU136" s="2">
        <f t="shared" si="164"/>
        <v>120.78281282593375</v>
      </c>
      <c r="DV136" s="2">
        <f t="shared" si="164"/>
        <v>119.32559136212626</v>
      </c>
      <c r="DW136" s="2">
        <f t="shared" si="164"/>
        <v>129.4083420306296</v>
      </c>
      <c r="DX136" s="2">
        <f t="shared" si="164"/>
        <v>118.50743270399479</v>
      </c>
      <c r="DY136" s="2">
        <f t="shared" si="164"/>
        <v>113.39115679442509</v>
      </c>
      <c r="EA136" s="2">
        <f t="shared" si="152"/>
        <v>45.441711017456875</v>
      </c>
      <c r="EB136" s="2">
        <f t="shared" si="152"/>
        <v>58.963905460338395</v>
      </c>
      <c r="EC136" s="2">
        <f t="shared" si="152"/>
        <v>66.723556656277808</v>
      </c>
      <c r="ED136" s="2">
        <f t="shared" si="152"/>
        <v>72.526526604772641</v>
      </c>
      <c r="EE136" s="2">
        <f t="shared" si="151"/>
        <v>79.93490409476189</v>
      </c>
      <c r="EF136" s="2">
        <f t="shared" si="151"/>
        <v>87.439348727191401</v>
      </c>
      <c r="EG136" s="2">
        <f t="shared" si="151"/>
        <v>88.249882195491324</v>
      </c>
      <c r="EH136" s="2">
        <f t="shared" si="151"/>
        <v>89.10800590378696</v>
      </c>
      <c r="EI136" s="2">
        <f t="shared" si="151"/>
        <v>91.288052048822024</v>
      </c>
      <c r="EJ136" s="2">
        <f t="shared" si="151"/>
        <v>90.061491208205496</v>
      </c>
      <c r="EK136" s="2">
        <f t="shared" si="151"/>
        <v>91.240750394602387</v>
      </c>
      <c r="EL136" s="2">
        <f t="shared" si="151"/>
        <v>89.260778544045181</v>
      </c>
      <c r="EM136" s="2">
        <f t="shared" si="135"/>
        <v>98.912357660349556</v>
      </c>
      <c r="EN136" s="2">
        <f t="shared" si="135"/>
        <v>92.522053783660894</v>
      </c>
      <c r="EO136" s="2">
        <f t="shared" si="135"/>
        <v>92.427618372413775</v>
      </c>
      <c r="EQ136" s="2">
        <f t="shared" si="165"/>
        <v>45.319797766388923</v>
      </c>
      <c r="ER136" s="2">
        <f t="shared" si="165"/>
        <v>58.92449826215487</v>
      </c>
      <c r="ES136" s="2">
        <f t="shared" si="165"/>
        <v>66.680306707479119</v>
      </c>
      <c r="ET136" s="2">
        <f t="shared" si="165"/>
        <v>72.489059404470183</v>
      </c>
      <c r="EU136" s="2">
        <f t="shared" si="165"/>
        <v>79.934811132107853</v>
      </c>
      <c r="EV136" s="2">
        <f t="shared" si="165"/>
        <v>87.393881745298643</v>
      </c>
      <c r="EW136" s="2">
        <f t="shared" si="165"/>
        <v>88.223931591515353</v>
      </c>
      <c r="EX136" s="2">
        <f t="shared" si="165"/>
        <v>89.114945830962242</v>
      </c>
      <c r="EY136" s="2">
        <f t="shared" si="165"/>
        <v>91.280236000882965</v>
      </c>
      <c r="EZ136" s="2">
        <f t="shared" si="165"/>
        <v>90.056982832622182</v>
      </c>
      <c r="FA136" s="2">
        <f t="shared" si="165"/>
        <v>91.180936618896084</v>
      </c>
      <c r="FB136" s="2">
        <f t="shared" si="165"/>
        <v>89.238689516236022</v>
      </c>
      <c r="FC136" s="2">
        <f t="shared" si="165"/>
        <v>98.598947488764466</v>
      </c>
      <c r="FD136" s="2">
        <f t="shared" si="165"/>
        <v>92.493237039145626</v>
      </c>
      <c r="FE136" s="2">
        <f t="shared" si="165"/>
        <v>92.159230108998699</v>
      </c>
      <c r="FG136" s="2">
        <f t="shared" si="166"/>
        <v>0.99854655198910391</v>
      </c>
      <c r="FH136" s="2">
        <f t="shared" si="166"/>
        <v>0.99764684749015387</v>
      </c>
      <c r="FI136" s="2">
        <f t="shared" si="166"/>
        <v>0.99762270158422195</v>
      </c>
      <c r="FJ136" s="2">
        <f t="shared" si="166"/>
        <v>0.99767192943259486</v>
      </c>
      <c r="FK136" s="2">
        <f t="shared" si="166"/>
        <v>0.99773598269095198</v>
      </c>
      <c r="FL136" s="2">
        <f t="shared" si="166"/>
        <v>0.99745358957114594</v>
      </c>
      <c r="FM136" s="2">
        <f t="shared" si="166"/>
        <v>0.9975952906084159</v>
      </c>
      <c r="FN136" s="2">
        <f t="shared" si="166"/>
        <v>0.99735285820504138</v>
      </c>
      <c r="FO136" s="2">
        <f t="shared" si="166"/>
        <v>0.99729344400930919</v>
      </c>
      <c r="FP136" s="2">
        <f t="shared" si="166"/>
        <v>0.99739925982285216</v>
      </c>
      <c r="FQ136" s="2">
        <f t="shared" si="166"/>
        <v>0.99732605371561422</v>
      </c>
      <c r="FR136" s="2">
        <f t="shared" si="166"/>
        <v>0.99761108161810952</v>
      </c>
      <c r="FS136" s="2">
        <f t="shared" si="166"/>
        <v>0.99778681884451403</v>
      </c>
      <c r="FT136" s="2">
        <f t="shared" si="166"/>
        <v>0.99782128432682204</v>
      </c>
      <c r="FU136" s="2">
        <f t="shared" si="166"/>
        <v>0.99727413606099014</v>
      </c>
      <c r="FW136" s="2">
        <f t="shared" si="156"/>
        <v>9.7884979411601656E-3</v>
      </c>
      <c r="FX136" s="2">
        <f t="shared" si="156"/>
        <v>1.2346495902280865E-2</v>
      </c>
      <c r="FY136" s="2">
        <f t="shared" si="156"/>
        <v>1.1841904588839403E-2</v>
      </c>
      <c r="FZ136" s="2">
        <f t="shared" si="156"/>
        <v>1.142338137860391E-2</v>
      </c>
      <c r="GA136" s="2">
        <f t="shared" si="156"/>
        <v>1.2929150635436001E-2</v>
      </c>
      <c r="GB136" s="2">
        <f t="shared" si="156"/>
        <v>1.1718304244941566E-2</v>
      </c>
      <c r="GC136" s="2">
        <f t="shared" si="156"/>
        <v>1.3320523205259763E-2</v>
      </c>
      <c r="GD136" s="2">
        <f t="shared" si="156"/>
        <v>1.3487612793570464E-2</v>
      </c>
      <c r="GE136" s="2">
        <f t="shared" si="156"/>
        <v>1.8533743807235631E-2</v>
      </c>
      <c r="GF136" s="2">
        <f t="shared" si="156"/>
        <v>1.7798467208289103E-2</v>
      </c>
      <c r="GG136" s="2">
        <f t="shared" si="156"/>
        <v>1.355890753852272E-2</v>
      </c>
      <c r="GH136" s="2">
        <f t="shared" si="156"/>
        <v>1.1351739935725878E-2</v>
      </c>
      <c r="GI136" s="2">
        <f t="shared" si="156"/>
        <v>9.9728407530200076E-3</v>
      </c>
      <c r="GJ136" s="2">
        <f t="shared" si="156"/>
        <v>6.5468670639718517E-3</v>
      </c>
      <c r="GK136" s="2">
        <f t="shared" si="156"/>
        <v>6.3160906893441806E-3</v>
      </c>
      <c r="GM136" s="86">
        <f t="shared" si="157"/>
        <v>6.3011645840885588E-43</v>
      </c>
      <c r="GN136" s="86">
        <f t="shared" si="157"/>
        <v>5.4680160696191608E-55</v>
      </c>
      <c r="GO136" s="86">
        <f t="shared" si="157"/>
        <v>1.1720162256223024E-62</v>
      </c>
      <c r="GP136" s="86">
        <f t="shared" si="157"/>
        <v>1.8383975539758227E-67</v>
      </c>
      <c r="GQ136" s="86">
        <f t="shared" si="157"/>
        <v>6.1871685283635213E-71</v>
      </c>
      <c r="GR136" s="86">
        <f t="shared" si="157"/>
        <v>5.6028231948857863E-62</v>
      </c>
      <c r="GS136" s="86">
        <f t="shared" si="157"/>
        <v>2.7068957389726996E-71</v>
      </c>
      <c r="GT136" s="86">
        <f t="shared" si="157"/>
        <v>3.4605296959065037E-57</v>
      </c>
      <c r="GU136" s="86">
        <f t="shared" si="157"/>
        <v>1.5325414147871683E-66</v>
      </c>
      <c r="GV136" s="86">
        <f t="shared" si="157"/>
        <v>3.7820682811756029E-83</v>
      </c>
      <c r="GW136" s="86">
        <f t="shared" si="157"/>
        <v>1.5678674199754148E-84</v>
      </c>
      <c r="GX136" s="86">
        <f t="shared" si="157"/>
        <v>1.7866097864508773E-110</v>
      </c>
      <c r="GY136" s="86">
        <f t="shared" si="157"/>
        <v>1.4339809051726371E-111</v>
      </c>
      <c r="GZ136" s="86">
        <f t="shared" si="157"/>
        <v>7.2337948703033902E-84</v>
      </c>
      <c r="HA136" s="86">
        <f t="shared" si="157"/>
        <v>1.9874570660021657E-83</v>
      </c>
      <c r="HC136" s="86">
        <f t="shared" si="153"/>
        <v>4.0857562885053764E-10</v>
      </c>
      <c r="HD136" s="86">
        <f t="shared" si="153"/>
        <v>1.7296059755676327E-13</v>
      </c>
      <c r="HE136" s="86">
        <f t="shared" si="153"/>
        <v>4.3334109030572424E-15</v>
      </c>
      <c r="HF136" s="86">
        <f t="shared" si="153"/>
        <v>2.0552159905925306E-15</v>
      </c>
      <c r="HG136" s="86">
        <f t="shared" si="153"/>
        <v>1.5764046103237678E-19</v>
      </c>
      <c r="HH136" s="86">
        <f t="shared" si="153"/>
        <v>1.4339528901934633E-19</v>
      </c>
      <c r="HI136" s="86">
        <f t="shared" si="153"/>
        <v>1.754382172073738E-22</v>
      </c>
      <c r="HJ136" s="86">
        <f t="shared" si="153"/>
        <v>8.9591900693177076E-21</v>
      </c>
      <c r="HK136" s="86">
        <f t="shared" si="153"/>
        <v>4.7451423259486211E-25</v>
      </c>
      <c r="HL136" s="86">
        <f t="shared" si="161"/>
        <v>6.4878320808371585E-33</v>
      </c>
      <c r="HM136" s="86">
        <f t="shared" si="161"/>
        <v>1.1129543592895416E-29</v>
      </c>
      <c r="HN136" s="86">
        <f t="shared" si="161"/>
        <v>1.4083719840970582E-29</v>
      </c>
      <c r="HO136" s="86">
        <f t="shared" si="161"/>
        <v>4.4640331052150075E-19</v>
      </c>
      <c r="HP136" s="86">
        <f t="shared" si="161"/>
        <v>5.5129222272745146E-22</v>
      </c>
      <c r="HQ136" s="86">
        <f t="shared" si="161"/>
        <v>1.2365721510712599E-25</v>
      </c>
      <c r="HS136" s="86">
        <f t="shared" si="158"/>
        <v>8.6324940038957768E-4</v>
      </c>
      <c r="HT136" s="86">
        <f t="shared" si="158"/>
        <v>4.4785812914057788E-4</v>
      </c>
      <c r="HU136" s="86">
        <f t="shared" si="158"/>
        <v>4.2811293350055899E-4</v>
      </c>
      <c r="HV136" s="86">
        <f t="shared" si="158"/>
        <v>2.4515738019054942E-4</v>
      </c>
      <c r="HW136" s="86">
        <f t="shared" si="158"/>
        <v>3.8274564771425201E-4</v>
      </c>
      <c r="HX136" s="86">
        <f t="shared" si="158"/>
        <v>2.154447604145477E-4</v>
      </c>
      <c r="HY136" s="86">
        <f t="shared" si="158"/>
        <v>4.5046680398543862E-4</v>
      </c>
      <c r="HZ136" s="86">
        <f t="shared" si="158"/>
        <v>5.2831992643662942E-4</v>
      </c>
      <c r="IA136" s="86">
        <f t="shared" si="158"/>
        <v>1.2778928484866688E-3</v>
      </c>
      <c r="IB136" s="86">
        <f t="shared" si="158"/>
        <v>1.3021127577256845E-3</v>
      </c>
      <c r="IC136" s="86">
        <f t="shared" si="158"/>
        <v>3.9514144000518415E-4</v>
      </c>
      <c r="ID136" s="86">
        <f t="shared" si="158"/>
        <v>1.3557176145108011E-4</v>
      </c>
      <c r="IE136" s="86">
        <f t="shared" si="158"/>
        <v>2.7420265508137665E-4</v>
      </c>
      <c r="IF136" s="86">
        <f t="shared" si="158"/>
        <v>3.0567049551280265E-3</v>
      </c>
      <c r="IG136" s="86">
        <f t="shared" si="158"/>
        <v>1.073338926430405E-2</v>
      </c>
      <c r="II136" s="86">
        <f t="shared" si="159"/>
        <v>4.4686894356322821E-32</v>
      </c>
      <c r="IJ136" s="86">
        <f t="shared" si="159"/>
        <v>6.4050902440688151E-37</v>
      </c>
      <c r="IK136" s="86">
        <f t="shared" si="159"/>
        <v>9.2868342339312852E-40</v>
      </c>
      <c r="IL136" s="86">
        <f t="shared" si="159"/>
        <v>3.9831226489144566E-42</v>
      </c>
      <c r="IM136" s="86">
        <f t="shared" si="159"/>
        <v>4.336477510192927E-41</v>
      </c>
      <c r="IN136" s="86">
        <f t="shared" si="159"/>
        <v>3.2876505690718115E-41</v>
      </c>
      <c r="IO136" s="86">
        <f t="shared" si="159"/>
        <v>3.0346594548251387E-40</v>
      </c>
      <c r="IP136" s="86">
        <f t="shared" si="159"/>
        <v>2.5923780756440044E-40</v>
      </c>
      <c r="IQ136" s="86">
        <f t="shared" si="159"/>
        <v>3.0479182408061481E-38</v>
      </c>
      <c r="IR136" s="86">
        <f t="shared" si="159"/>
        <v>9.4060995643081697E-39</v>
      </c>
      <c r="IS136" s="86">
        <f t="shared" si="159"/>
        <v>3.0331467527366216E-41</v>
      </c>
      <c r="IT136" s="86">
        <f t="shared" si="159"/>
        <v>7.2026279226852596E-44</v>
      </c>
      <c r="IU136" s="86">
        <f t="shared" si="159"/>
        <v>2.3131419606228843E-38</v>
      </c>
      <c r="IV136" s="86">
        <f t="shared" si="159"/>
        <v>1.4922343351411425E-19</v>
      </c>
      <c r="IW136" s="86">
        <f t="shared" si="159"/>
        <v>7.3392862844338835E-14</v>
      </c>
      <c r="IY136" s="86">
        <f t="shared" si="160"/>
        <v>8.6324980896520652E-4</v>
      </c>
      <c r="IZ136" s="86">
        <f t="shared" si="160"/>
        <v>4.4785812931353848E-4</v>
      </c>
      <c r="JA136" s="86">
        <f t="shared" si="160"/>
        <v>4.2811293350489239E-4</v>
      </c>
      <c r="JB136" s="86">
        <f t="shared" si="160"/>
        <v>2.4515738019260464E-4</v>
      </c>
      <c r="JC136" s="86">
        <f t="shared" si="160"/>
        <v>3.8274564771425217E-4</v>
      </c>
      <c r="JD136" s="86">
        <f t="shared" si="160"/>
        <v>2.1544476041454784E-4</v>
      </c>
      <c r="JE136" s="86">
        <f t="shared" si="160"/>
        <v>4.5046680398543862E-4</v>
      </c>
      <c r="JF136" s="86">
        <f t="shared" si="160"/>
        <v>5.2831992643662942E-4</v>
      </c>
      <c r="JG136" s="86">
        <f t="shared" si="160"/>
        <v>1.2778928484866688E-3</v>
      </c>
      <c r="JH136" s="86">
        <f t="shared" si="160"/>
        <v>1.3021127577256845E-3</v>
      </c>
      <c r="JI136" s="86">
        <f t="shared" si="160"/>
        <v>3.9514144000518415E-4</v>
      </c>
      <c r="JJ136" s="86">
        <f t="shared" si="160"/>
        <v>1.3557176145108011E-4</v>
      </c>
      <c r="JK136" s="86">
        <f t="shared" si="160"/>
        <v>2.7420265508137708E-4</v>
      </c>
      <c r="JL136" s="86">
        <f t="shared" si="160"/>
        <v>3.0567049551280265E-3</v>
      </c>
      <c r="JM136" s="86">
        <f t="shared" si="160"/>
        <v>1.0733389264377443E-2</v>
      </c>
    </row>
    <row r="137" spans="2:273" x14ac:dyDescent="0.25">
      <c r="B137" s="2">
        <v>110</v>
      </c>
      <c r="C137" s="37">
        <v>46.179000000000002</v>
      </c>
      <c r="D137" s="37">
        <v>60.704999999999998</v>
      </c>
      <c r="E137" s="37">
        <v>67.629000000000005</v>
      </c>
      <c r="F137" s="37">
        <v>73.403000000000006</v>
      </c>
      <c r="G137" s="37">
        <v>80.757999999999996</v>
      </c>
      <c r="H137" s="37">
        <v>87.903000000000006</v>
      </c>
      <c r="I137" s="37">
        <v>88.606999999999999</v>
      </c>
      <c r="J137" s="37">
        <v>89.71</v>
      </c>
      <c r="K137" s="37">
        <v>91.516000000000005</v>
      </c>
      <c r="L137" s="37">
        <v>90.613</v>
      </c>
      <c r="M137" s="37">
        <v>92.322999999999993</v>
      </c>
      <c r="N137" s="37">
        <v>90.031999999999996</v>
      </c>
      <c r="O137" s="37">
        <v>98.82</v>
      </c>
      <c r="P137" s="37">
        <v>94.031000000000006</v>
      </c>
      <c r="Q137" s="37">
        <v>98.031000000000006</v>
      </c>
      <c r="S137" s="4">
        <f t="shared" si="162"/>
        <v>45.339016820868878</v>
      </c>
      <c r="T137" s="4">
        <f t="shared" si="162"/>
        <v>58.899257942844734</v>
      </c>
      <c r="U137" s="4">
        <f t="shared" si="162"/>
        <v>66.689820676524661</v>
      </c>
      <c r="V137" s="4">
        <f t="shared" si="162"/>
        <v>72.506551993565367</v>
      </c>
      <c r="W137" s="4">
        <f t="shared" si="162"/>
        <v>79.940435754511924</v>
      </c>
      <c r="X137" s="4">
        <f t="shared" si="162"/>
        <v>87.392491352037155</v>
      </c>
      <c r="Y137" s="4">
        <f t="shared" si="162"/>
        <v>88.261559592859626</v>
      </c>
      <c r="Z137" s="4">
        <f t="shared" si="162"/>
        <v>89.170227097822064</v>
      </c>
      <c r="AA137" s="4">
        <f t="shared" si="162"/>
        <v>91.443119444759631</v>
      </c>
      <c r="AB137" s="4">
        <f t="shared" si="162"/>
        <v>90.242461557883146</v>
      </c>
      <c r="AC137" s="4">
        <f t="shared" si="162"/>
        <v>91.247442129805918</v>
      </c>
      <c r="AD137" s="4">
        <f t="shared" si="162"/>
        <v>89.24997955161453</v>
      </c>
      <c r="AE137" s="4">
        <f t="shared" si="162"/>
        <v>98.788495222570077</v>
      </c>
      <c r="AF137" s="4">
        <f t="shared" si="162"/>
        <v>93.327051989499182</v>
      </c>
      <c r="AG137" s="4">
        <f t="shared" si="162"/>
        <v>97.026515348199581</v>
      </c>
      <c r="AI137" s="4">
        <f t="shared" si="163"/>
        <v>0.8399831791311243</v>
      </c>
      <c r="AJ137" s="4">
        <f t="shared" si="163"/>
        <v>1.805742057155264</v>
      </c>
      <c r="AK137" s="4">
        <f t="shared" si="163"/>
        <v>0.93917932347534361</v>
      </c>
      <c r="AL137" s="4">
        <f t="shared" si="163"/>
        <v>0.89644800643463896</v>
      </c>
      <c r="AM137" s="4">
        <f t="shared" si="163"/>
        <v>0.81756424548807161</v>
      </c>
      <c r="AN137" s="4">
        <f t="shared" si="163"/>
        <v>0.51050864796285111</v>
      </c>
      <c r="AO137" s="4">
        <f t="shared" si="163"/>
        <v>0.34544040714037294</v>
      </c>
      <c r="AP137" s="4">
        <f t="shared" si="163"/>
        <v>0.53977290217792984</v>
      </c>
      <c r="AQ137" s="4">
        <f t="shared" si="163"/>
        <v>7.2880555240374179E-2</v>
      </c>
      <c r="AR137" s="4">
        <f t="shared" si="163"/>
        <v>0.37053844211685316</v>
      </c>
      <c r="AS137" s="4">
        <f t="shared" si="163"/>
        <v>1.0755578701940749</v>
      </c>
      <c r="AT137" s="4">
        <f t="shared" si="163"/>
        <v>0.78202044838546669</v>
      </c>
      <c r="AU137" s="4">
        <f t="shared" si="163"/>
        <v>3.1504777429915976E-2</v>
      </c>
      <c r="AV137" s="4">
        <f t="shared" si="163"/>
        <v>0.70394801050082378</v>
      </c>
      <c r="AW137" s="4">
        <f t="shared" si="163"/>
        <v>1.0044846518004249</v>
      </c>
      <c r="AY137" s="2">
        <f t="shared" si="154"/>
        <v>45.3390168206857</v>
      </c>
      <c r="AZ137" s="2">
        <f t="shared" si="154"/>
        <v>58.878705047148991</v>
      </c>
      <c r="BA137" s="2">
        <f t="shared" si="154"/>
        <v>66.657705347147157</v>
      </c>
      <c r="BB137" s="2">
        <f t="shared" si="154"/>
        <v>72.480760135605991</v>
      </c>
      <c r="BC137" s="2">
        <f t="shared" si="154"/>
        <v>79.894114813882055</v>
      </c>
      <c r="BD137" s="2">
        <f t="shared" si="154"/>
        <v>87.363222388476004</v>
      </c>
      <c r="BE137" s="2">
        <f t="shared" si="154"/>
        <v>88.189865746969332</v>
      </c>
      <c r="BF137" s="2">
        <f t="shared" si="154"/>
        <v>89.087650826223182</v>
      </c>
      <c r="BG137" s="2">
        <f t="shared" si="154"/>
        <v>91.228981791423379</v>
      </c>
      <c r="BH137" s="2">
        <f t="shared" si="154"/>
        <v>90.007050391642494</v>
      </c>
      <c r="BI137" s="2">
        <f t="shared" si="154"/>
        <v>91.162605040321012</v>
      </c>
      <c r="BJ137" s="2">
        <f t="shared" si="154"/>
        <v>89.212156274820288</v>
      </c>
      <c r="BK137" s="2">
        <f t="shared" si="154"/>
        <v>98.729840065712253</v>
      </c>
      <c r="BL137" s="2">
        <f t="shared" si="154"/>
        <v>92.486958756329017</v>
      </c>
      <c r="BM137" s="2">
        <f t="shared" si="154"/>
        <v>92.408689640313696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>
        <f t="shared" si="155"/>
        <v>46.179000000000002</v>
      </c>
      <c r="CF137" s="2">
        <f t="shared" si="155"/>
        <v>60.704999999999998</v>
      </c>
      <c r="CG137" s="2">
        <f t="shared" si="155"/>
        <v>67.629000000000005</v>
      </c>
      <c r="CH137" s="2">
        <f t="shared" si="155"/>
        <v>73.403000000000006</v>
      </c>
      <c r="CI137" s="2">
        <f t="shared" si="155"/>
        <v>80.757999999999996</v>
      </c>
      <c r="CJ137" s="2">
        <f t="shared" si="155"/>
        <v>87.903000000000006</v>
      </c>
      <c r="CK137" s="2">
        <f t="shared" si="155"/>
        <v>88.606999999999999</v>
      </c>
      <c r="CL137" s="2">
        <f t="shared" si="155"/>
        <v>89.71</v>
      </c>
      <c r="CM137" s="2">
        <f t="shared" si="155"/>
        <v>91.516000000000005</v>
      </c>
      <c r="CN137" s="2">
        <f t="shared" si="155"/>
        <v>90.613</v>
      </c>
      <c r="CO137" s="2">
        <f t="shared" si="155"/>
        <v>92.322999999999993</v>
      </c>
      <c r="CP137" s="2">
        <f t="shared" si="155"/>
        <v>90.031999999999996</v>
      </c>
      <c r="CQ137" s="2">
        <f t="shared" si="155"/>
        <v>98.82</v>
      </c>
      <c r="CR137" s="2">
        <f t="shared" si="155"/>
        <v>94.031000000000006</v>
      </c>
      <c r="CS137" s="2" t="str">
        <f t="shared" si="155"/>
        <v/>
      </c>
      <c r="CU137" s="2">
        <f t="shared" si="110"/>
        <v>46.179000000000002</v>
      </c>
      <c r="CV137" s="2">
        <f t="shared" si="111"/>
        <v>60.704999999999998</v>
      </c>
      <c r="CW137" s="2">
        <f t="shared" si="112"/>
        <v>67.629000000000005</v>
      </c>
      <c r="CX137" s="2">
        <f t="shared" si="113"/>
        <v>73.403000000000006</v>
      </c>
      <c r="CY137" s="2">
        <f t="shared" si="114"/>
        <v>80.757999999999996</v>
      </c>
      <c r="CZ137" s="2">
        <f t="shared" si="115"/>
        <v>87.903000000000006</v>
      </c>
      <c r="DA137" s="2">
        <f t="shared" si="116"/>
        <v>88.606999999999999</v>
      </c>
      <c r="DB137" s="2">
        <f t="shared" si="117"/>
        <v>89.71</v>
      </c>
      <c r="DC137" s="2">
        <f t="shared" si="118"/>
        <v>91.516000000000005</v>
      </c>
      <c r="DD137" s="2">
        <f t="shared" si="119"/>
        <v>90.613</v>
      </c>
      <c r="DE137" s="2">
        <f t="shared" si="120"/>
        <v>92.322999999999993</v>
      </c>
      <c r="DF137" s="2">
        <f t="shared" si="121"/>
        <v>90.031999999999996</v>
      </c>
      <c r="DG137" s="2">
        <f t="shared" si="122"/>
        <v>98.82</v>
      </c>
      <c r="DH137" s="2">
        <f t="shared" si="123"/>
        <v>94.031000000000006</v>
      </c>
      <c r="DI137" s="2" t="str">
        <f t="shared" si="124"/>
        <v/>
      </c>
      <c r="DK137" s="2">
        <f t="shared" si="164"/>
        <v>85.642105482000233</v>
      </c>
      <c r="DL137" s="2">
        <f t="shared" si="164"/>
        <v>94.795257022047736</v>
      </c>
      <c r="DM137" s="2">
        <f t="shared" si="164"/>
        <v>97.134104802174591</v>
      </c>
      <c r="DN137" s="2">
        <f t="shared" si="164"/>
        <v>98.26118800966475</v>
      </c>
      <c r="DO137" s="2">
        <f t="shared" si="164"/>
        <v>105.73947417698579</v>
      </c>
      <c r="DP137" s="2">
        <f t="shared" si="164"/>
        <v>111.98237505285414</v>
      </c>
      <c r="DQ137" s="2">
        <f t="shared" si="164"/>
        <v>112.29846556931442</v>
      </c>
      <c r="DR137" s="2">
        <f t="shared" si="164"/>
        <v>116.8795661431592</v>
      </c>
      <c r="DS137" s="2">
        <f t="shared" si="164"/>
        <v>120.91035267266297</v>
      </c>
      <c r="DT137" s="2">
        <f t="shared" si="164"/>
        <v>118.44171009912755</v>
      </c>
      <c r="DU137" s="2">
        <f t="shared" si="164"/>
        <v>120.99489605355885</v>
      </c>
      <c r="DV137" s="2">
        <f t="shared" si="164"/>
        <v>119.54175188764725</v>
      </c>
      <c r="DW137" s="2">
        <f t="shared" si="164"/>
        <v>129.66346211814277</v>
      </c>
      <c r="DX137" s="2">
        <f t="shared" si="164"/>
        <v>118.70111798071467</v>
      </c>
      <c r="DY137" s="2">
        <f t="shared" si="164"/>
        <v>113.56389407665506</v>
      </c>
      <c r="EA137" s="2">
        <f t="shared" si="152"/>
        <v>45.286598607581865</v>
      </c>
      <c r="EB137" s="2">
        <f t="shared" si="152"/>
        <v>58.801879504504512</v>
      </c>
      <c r="EC137" s="2">
        <f t="shared" si="152"/>
        <v>66.591934995547618</v>
      </c>
      <c r="ED137" s="2">
        <f t="shared" si="152"/>
        <v>72.426257053275606</v>
      </c>
      <c r="EE137" s="2">
        <f t="shared" si="151"/>
        <v>79.840620319836589</v>
      </c>
      <c r="EF137" s="2">
        <f t="shared" si="151"/>
        <v>87.306304839481513</v>
      </c>
      <c r="EG137" s="2">
        <f t="shared" si="151"/>
        <v>88.137062720232464</v>
      </c>
      <c r="EH137" s="2">
        <f t="shared" si="151"/>
        <v>89.020370426568633</v>
      </c>
      <c r="EI137" s="2">
        <f t="shared" si="151"/>
        <v>91.155515035431634</v>
      </c>
      <c r="EJ137" s="2">
        <f t="shared" si="151"/>
        <v>89.939329055216874</v>
      </c>
      <c r="EK137" s="2">
        <f t="shared" si="151"/>
        <v>91.090214245084411</v>
      </c>
      <c r="EL137" s="2">
        <f t="shared" si="151"/>
        <v>89.146074634536816</v>
      </c>
      <c r="EM137" s="2">
        <f t="shared" si="135"/>
        <v>98.669902582784175</v>
      </c>
      <c r="EN137" s="2">
        <f t="shared" si="135"/>
        <v>92.435113679846296</v>
      </c>
      <c r="EO137" s="2">
        <f t="shared" si="135"/>
        <v>92.358207724137912</v>
      </c>
      <c r="EQ137" s="2">
        <f t="shared" si="165"/>
        <v>45.185664746809721</v>
      </c>
      <c r="ER137" s="2">
        <f t="shared" si="165"/>
        <v>58.769644799340298</v>
      </c>
      <c r="ES137" s="2">
        <f t="shared" si="165"/>
        <v>66.556262984455998</v>
      </c>
      <c r="ET137" s="2">
        <f t="shared" si="165"/>
        <v>72.397360659389619</v>
      </c>
      <c r="EU137" s="2">
        <f t="shared" si="165"/>
        <v>79.841162022851677</v>
      </c>
      <c r="EV137" s="2">
        <f t="shared" si="165"/>
        <v>87.274993410333181</v>
      </c>
      <c r="EW137" s="2">
        <f t="shared" si="165"/>
        <v>88.123552793236954</v>
      </c>
      <c r="EX137" s="2">
        <f t="shared" si="165"/>
        <v>89.02080691148538</v>
      </c>
      <c r="EY137" s="2">
        <f t="shared" si="165"/>
        <v>91.155621977852931</v>
      </c>
      <c r="EZ137" s="2">
        <f t="shared" si="165"/>
        <v>89.944511878079823</v>
      </c>
      <c r="FA137" s="2">
        <f t="shared" si="165"/>
        <v>91.052904738612114</v>
      </c>
      <c r="FB137" s="2">
        <f t="shared" si="165"/>
        <v>89.133532828086061</v>
      </c>
      <c r="FC137" s="2">
        <f t="shared" si="165"/>
        <v>98.428838409323845</v>
      </c>
      <c r="FD137" s="2">
        <f t="shared" si="165"/>
        <v>92.385517056140145</v>
      </c>
      <c r="FE137" s="2">
        <f t="shared" si="165"/>
        <v>92.0333471338176</v>
      </c>
      <c r="FG137" s="2">
        <f t="shared" si="166"/>
        <v>0.99867427011511578</v>
      </c>
      <c r="FH137" s="2">
        <f t="shared" si="166"/>
        <v>0.99785345495810296</v>
      </c>
      <c r="FI137" s="2">
        <f t="shared" si="166"/>
        <v>0.99783142446140249</v>
      </c>
      <c r="FJ137" s="2">
        <f t="shared" si="166"/>
        <v>0.99787633938653553</v>
      </c>
      <c r="FK137" s="2">
        <f t="shared" si="166"/>
        <v>0.99793478026333604</v>
      </c>
      <c r="FL137" s="2">
        <f t="shared" si="166"/>
        <v>0.99767712563229749</v>
      </c>
      <c r="FM137" s="2">
        <f t="shared" si="166"/>
        <v>0.99780641483228416</v>
      </c>
      <c r="FN137" s="2">
        <f t="shared" si="166"/>
        <v>0.99758521553860902</v>
      </c>
      <c r="FO137" s="2">
        <f t="shared" si="166"/>
        <v>0.99753100361362756</v>
      </c>
      <c r="FP137" s="2">
        <f t="shared" si="166"/>
        <v>0.99762755386476643</v>
      </c>
      <c r="FQ137" s="2">
        <f t="shared" si="166"/>
        <v>0.99756075810412459</v>
      </c>
      <c r="FR137" s="2">
        <f t="shared" si="166"/>
        <v>0.9978208224806111</v>
      </c>
      <c r="FS137" s="2">
        <f t="shared" si="166"/>
        <v>0.99798116165633133</v>
      </c>
      <c r="FT137" s="2">
        <f t="shared" si="166"/>
        <v>0.99801260670020719</v>
      </c>
      <c r="FU137" s="2">
        <f t="shared" si="166"/>
        <v>0.99751338613543106</v>
      </c>
      <c r="FW137" s="2">
        <f t="shared" si="156"/>
        <v>1.0722748252676349E-2</v>
      </c>
      <c r="FX137" s="2">
        <f t="shared" si="156"/>
        <v>1.3521557114164943E-2</v>
      </c>
      <c r="FY137" s="2">
        <f t="shared" si="156"/>
        <v>1.2969572632582065E-2</v>
      </c>
      <c r="FZ137" s="2">
        <f t="shared" si="156"/>
        <v>1.2511699373537313E-2</v>
      </c>
      <c r="GA137" s="2">
        <f t="shared" si="156"/>
        <v>1.4158870258809688E-2</v>
      </c>
      <c r="GB137" s="2">
        <f t="shared" si="156"/>
        <v>1.2834355080891684E-2</v>
      </c>
      <c r="GC137" s="2">
        <f t="shared" si="156"/>
        <v>1.4586917024504752E-2</v>
      </c>
      <c r="GD137" s="2">
        <f t="shared" si="156"/>
        <v>1.4769654177814728E-2</v>
      </c>
      <c r="GE137" s="2">
        <f t="shared" si="156"/>
        <v>2.0285573299894284E-2</v>
      </c>
      <c r="GF137" s="2">
        <f t="shared" si="156"/>
        <v>1.9482177125255334E-2</v>
      </c>
      <c r="GG137" s="2">
        <f t="shared" si="156"/>
        <v>1.4847623724736152E-2</v>
      </c>
      <c r="GH137" s="2">
        <f t="shared" si="156"/>
        <v>1.2433318414775081E-2</v>
      </c>
      <c r="GI137" s="2">
        <f t="shared" si="156"/>
        <v>1.0924491312311872E-2</v>
      </c>
      <c r="GJ137" s="2">
        <f t="shared" si="156"/>
        <v>7.1739656972797583E-3</v>
      </c>
      <c r="GK137" s="2">
        <f t="shared" si="156"/>
        <v>6.9212381651825184E-3</v>
      </c>
      <c r="GM137" s="86">
        <f t="shared" si="157"/>
        <v>7.2669522461428289E-45</v>
      </c>
      <c r="GN137" s="86">
        <f t="shared" si="157"/>
        <v>1.9813926496595285E-57</v>
      </c>
      <c r="GO137" s="86">
        <f t="shared" si="157"/>
        <v>1.9763461360280145E-65</v>
      </c>
      <c r="GP137" s="86">
        <f t="shared" si="157"/>
        <v>1.8198651016466197E-70</v>
      </c>
      <c r="GQ137" s="86">
        <f t="shared" si="157"/>
        <v>4.6492492285190091E-74</v>
      </c>
      <c r="GR137" s="86">
        <f t="shared" si="157"/>
        <v>9.6779765949434999E-65</v>
      </c>
      <c r="GS137" s="86">
        <f t="shared" si="157"/>
        <v>1.9733633593711618E-74</v>
      </c>
      <c r="GT137" s="86">
        <f t="shared" si="157"/>
        <v>1.0786810961983195E-59</v>
      </c>
      <c r="GU137" s="86">
        <f t="shared" si="157"/>
        <v>1.8157563701482234E-69</v>
      </c>
      <c r="GV137" s="86">
        <f t="shared" si="157"/>
        <v>8.3869115849346299E-87</v>
      </c>
      <c r="GW137" s="86">
        <f t="shared" si="157"/>
        <v>2.6628214912626226E-88</v>
      </c>
      <c r="GX137" s="86">
        <f t="shared" si="157"/>
        <v>1.8538931144859752E-115</v>
      </c>
      <c r="GY137" s="86">
        <f t="shared" si="157"/>
        <v>1.6757191825962971E-116</v>
      </c>
      <c r="GZ137" s="86">
        <f t="shared" si="157"/>
        <v>1.2457590866011888E-87</v>
      </c>
      <c r="HA137" s="86">
        <f t="shared" si="157"/>
        <v>4.3396251519712724E-87</v>
      </c>
      <c r="HC137" s="86">
        <f t="shared" si="153"/>
        <v>5.1942817280866916E-11</v>
      </c>
      <c r="HD137" s="86">
        <f t="shared" si="153"/>
        <v>1.0357345744992388E-14</v>
      </c>
      <c r="HE137" s="86">
        <f t="shared" si="153"/>
        <v>1.8558381112980921E-16</v>
      </c>
      <c r="HF137" s="86">
        <f t="shared" si="153"/>
        <v>8.6086848606291247E-17</v>
      </c>
      <c r="HG137" s="86">
        <f t="shared" si="153"/>
        <v>3.067123472520999E-21</v>
      </c>
      <c r="HH137" s="86">
        <f t="shared" si="153"/>
        <v>2.3961660852437096E-21</v>
      </c>
      <c r="HI137" s="86">
        <f t="shared" si="153"/>
        <v>1.9158590450020079E-24</v>
      </c>
      <c r="HJ137" s="86">
        <f t="shared" si="153"/>
        <v>1.4026388060042774E-22</v>
      </c>
      <c r="HK137" s="86">
        <f t="shared" si="153"/>
        <v>3.4650620084202565E-27</v>
      </c>
      <c r="HL137" s="86">
        <f t="shared" si="161"/>
        <v>1.0293016012030701E-35</v>
      </c>
      <c r="HM137" s="86">
        <f t="shared" si="161"/>
        <v>2.3851095210074967E-32</v>
      </c>
      <c r="HN137" s="86">
        <f t="shared" si="161"/>
        <v>2.5527498778816005E-32</v>
      </c>
      <c r="HO137" s="86">
        <f t="shared" si="161"/>
        <v>7.2571526816446833E-21</v>
      </c>
      <c r="HP137" s="86">
        <f t="shared" si="161"/>
        <v>4.6142584580347609E-24</v>
      </c>
      <c r="HQ137" s="86">
        <f t="shared" si="161"/>
        <v>5.6393540768567221E-28</v>
      </c>
      <c r="HS137" s="86">
        <f t="shared" si="158"/>
        <v>1.5297628111384379E-3</v>
      </c>
      <c r="HT137" s="86">
        <f t="shared" si="158"/>
        <v>8.8237168705439142E-4</v>
      </c>
      <c r="HU137" s="86">
        <f t="shared" si="158"/>
        <v>8.6200676912816753E-4</v>
      </c>
      <c r="HV137" s="86">
        <f t="shared" si="158"/>
        <v>5.1468552320485007E-4</v>
      </c>
      <c r="HW137" s="86">
        <f t="shared" si="158"/>
        <v>7.9537900482558798E-4</v>
      </c>
      <c r="HX137" s="86">
        <f t="shared" si="158"/>
        <v>4.5316995810801552E-4</v>
      </c>
      <c r="HY137" s="86">
        <f t="shared" si="158"/>
        <v>9.261266441244815E-4</v>
      </c>
      <c r="HZ137" s="86">
        <f t="shared" si="158"/>
        <v>1.0805361513886154E-3</v>
      </c>
      <c r="IA137" s="86">
        <f t="shared" si="158"/>
        <v>2.5838057043734955E-3</v>
      </c>
      <c r="IB137" s="86">
        <f t="shared" si="158"/>
        <v>2.6239600369353925E-3</v>
      </c>
      <c r="IC137" s="86">
        <f t="shared" si="158"/>
        <v>8.276136115605066E-4</v>
      </c>
      <c r="ID137" s="86">
        <f t="shared" si="158"/>
        <v>2.9691904580530181E-4</v>
      </c>
      <c r="IE137" s="86">
        <f t="shared" si="158"/>
        <v>5.4208286894785198E-4</v>
      </c>
      <c r="IF137" s="86">
        <f t="shared" si="158"/>
        <v>4.5891577075416225E-3</v>
      </c>
      <c r="IG137" s="86">
        <f t="shared" si="158"/>
        <v>1.4518713461609364E-2</v>
      </c>
      <c r="II137" s="86">
        <f t="shared" si="159"/>
        <v>7.0936375425212101E-31</v>
      </c>
      <c r="IJ137" s="86">
        <f t="shared" si="159"/>
        <v>1.8665443602889145E-35</v>
      </c>
      <c r="IK137" s="86">
        <f t="shared" si="159"/>
        <v>3.4263122664811874E-38</v>
      </c>
      <c r="IL137" s="86">
        <f t="shared" si="159"/>
        <v>1.7814235334261847E-40</v>
      </c>
      <c r="IM137" s="86">
        <f t="shared" si="159"/>
        <v>1.9567622501904775E-39</v>
      </c>
      <c r="IN137" s="86">
        <f t="shared" si="159"/>
        <v>1.3786319288659238E-39</v>
      </c>
      <c r="IO137" s="86">
        <f t="shared" si="159"/>
        <v>1.2954659803844347E-38</v>
      </c>
      <c r="IP137" s="86">
        <f t="shared" si="159"/>
        <v>1.1262901583404584E-38</v>
      </c>
      <c r="IQ137" s="86">
        <f t="shared" si="159"/>
        <v>1.4429403807159199E-36</v>
      </c>
      <c r="IR137" s="86">
        <f t="shared" si="159"/>
        <v>4.5152207821610362E-37</v>
      </c>
      <c r="IS137" s="86">
        <f t="shared" si="159"/>
        <v>1.449631626792704E-39</v>
      </c>
      <c r="IT137" s="86">
        <f t="shared" si="159"/>
        <v>3.7710801551500786E-42</v>
      </c>
      <c r="IU137" s="86">
        <f t="shared" si="159"/>
        <v>6.5690144630195794E-37</v>
      </c>
      <c r="IV137" s="86">
        <f t="shared" si="159"/>
        <v>6.7198727724667262E-19</v>
      </c>
      <c r="IW137" s="86">
        <f t="shared" si="159"/>
        <v>2.0510485114708648E-13</v>
      </c>
      <c r="IY137" s="86">
        <f t="shared" si="160"/>
        <v>1.5297628630812552E-3</v>
      </c>
      <c r="IZ137" s="86">
        <f t="shared" si="160"/>
        <v>8.823716870647488E-4</v>
      </c>
      <c r="JA137" s="86">
        <f t="shared" si="160"/>
        <v>8.6200676912835314E-4</v>
      </c>
      <c r="JB137" s="86">
        <f t="shared" si="160"/>
        <v>5.1468552320493616E-4</v>
      </c>
      <c r="JC137" s="86">
        <f t="shared" si="160"/>
        <v>7.9537900482558798E-4</v>
      </c>
      <c r="JD137" s="86">
        <f t="shared" si="160"/>
        <v>4.5316995810801552E-4</v>
      </c>
      <c r="JE137" s="86">
        <f t="shared" si="160"/>
        <v>9.261266441244815E-4</v>
      </c>
      <c r="JF137" s="86">
        <f t="shared" si="160"/>
        <v>1.0805361513886154E-3</v>
      </c>
      <c r="JG137" s="86">
        <f t="shared" si="160"/>
        <v>2.5838057043734955E-3</v>
      </c>
      <c r="JH137" s="86">
        <f t="shared" si="160"/>
        <v>2.6239600369353925E-3</v>
      </c>
      <c r="JI137" s="86">
        <f t="shared" si="160"/>
        <v>8.276136115605066E-4</v>
      </c>
      <c r="JJ137" s="86">
        <f t="shared" si="160"/>
        <v>2.9691904580530181E-4</v>
      </c>
      <c r="JK137" s="86">
        <f t="shared" si="160"/>
        <v>5.4208286894785198E-4</v>
      </c>
      <c r="JL137" s="86">
        <f t="shared" si="160"/>
        <v>4.5891577075416233E-3</v>
      </c>
      <c r="JM137" s="86">
        <f t="shared" si="160"/>
        <v>1.4518713461814469E-2</v>
      </c>
    </row>
    <row r="138" spans="2:273" x14ac:dyDescent="0.25">
      <c r="B138" s="2">
        <v>111</v>
      </c>
      <c r="C138" s="37">
        <v>46.179000000000002</v>
      </c>
      <c r="D138" s="37">
        <v>59.951000000000001</v>
      </c>
      <c r="E138" s="37">
        <v>67.757999999999996</v>
      </c>
      <c r="F138" s="37">
        <v>72.483999999999995</v>
      </c>
      <c r="G138" s="37">
        <v>79.694000000000003</v>
      </c>
      <c r="H138" s="37">
        <v>88.225999999999999</v>
      </c>
      <c r="I138" s="37">
        <v>89.343999999999994</v>
      </c>
      <c r="J138" s="37">
        <v>90.564999999999998</v>
      </c>
      <c r="K138" s="37">
        <v>91.757999999999996</v>
      </c>
      <c r="L138" s="37">
        <v>91.918999999999997</v>
      </c>
      <c r="M138" s="37">
        <v>91.564999999999998</v>
      </c>
      <c r="N138" s="37">
        <v>90.016000000000005</v>
      </c>
      <c r="O138" s="37">
        <v>97.918000000000006</v>
      </c>
      <c r="P138" s="37">
        <v>93.430999999999997</v>
      </c>
      <c r="Q138" s="37">
        <v>98.369</v>
      </c>
      <c r="S138" s="4">
        <f t="shared" si="162"/>
        <v>45.179889614680746</v>
      </c>
      <c r="T138" s="4">
        <f t="shared" si="162"/>
        <v>58.7481005925003</v>
      </c>
      <c r="U138" s="4">
        <f t="shared" si="162"/>
        <v>66.580399166392255</v>
      </c>
      <c r="V138" s="4">
        <f t="shared" si="162"/>
        <v>72.425937177922719</v>
      </c>
      <c r="W138" s="4">
        <f t="shared" si="162"/>
        <v>79.883685613981115</v>
      </c>
      <c r="X138" s="4">
        <f t="shared" si="162"/>
        <v>87.282479626620528</v>
      </c>
      <c r="Y138" s="4">
        <f t="shared" si="162"/>
        <v>88.207908431328434</v>
      </c>
      <c r="Z138" s="4">
        <f t="shared" si="162"/>
        <v>89.148959442054533</v>
      </c>
      <c r="AA138" s="4">
        <f t="shared" si="162"/>
        <v>91.482680756981622</v>
      </c>
      <c r="AB138" s="4">
        <f t="shared" si="162"/>
        <v>90.309235024316607</v>
      </c>
      <c r="AC138" s="4">
        <f t="shared" si="162"/>
        <v>91.169036947581588</v>
      </c>
      <c r="AD138" s="4">
        <f t="shared" si="162"/>
        <v>89.168364374840209</v>
      </c>
      <c r="AE138" s="4">
        <f t="shared" si="162"/>
        <v>98.59080167970987</v>
      </c>
      <c r="AF138" s="4">
        <f t="shared" si="162"/>
        <v>93.59159931825225</v>
      </c>
      <c r="AG138" s="4">
        <f t="shared" si="162"/>
        <v>98.299774037829991</v>
      </c>
      <c r="AI138" s="4">
        <f t="shared" si="163"/>
        <v>0.99911038531925556</v>
      </c>
      <c r="AJ138" s="4">
        <f t="shared" si="163"/>
        <v>1.2028994074997001</v>
      </c>
      <c r="AK138" s="4">
        <f t="shared" si="163"/>
        <v>1.177600833607741</v>
      </c>
      <c r="AL138" s="4">
        <f t="shared" si="163"/>
        <v>5.80628220772752E-2</v>
      </c>
      <c r="AM138" s="4">
        <f t="shared" si="163"/>
        <v>-0.18968561398111206</v>
      </c>
      <c r="AN138" s="4">
        <f t="shared" si="163"/>
        <v>0.94352037337947081</v>
      </c>
      <c r="AO138" s="4">
        <f t="shared" si="163"/>
        <v>1.13609156867156</v>
      </c>
      <c r="AP138" s="4">
        <f t="shared" si="163"/>
        <v>1.4160405579454647</v>
      </c>
      <c r="AQ138" s="4">
        <f t="shared" si="163"/>
        <v>0.27531924301837307</v>
      </c>
      <c r="AR138" s="4">
        <f t="shared" si="163"/>
        <v>1.6097649756833903</v>
      </c>
      <c r="AS138" s="4">
        <f t="shared" si="163"/>
        <v>0.39596305241840923</v>
      </c>
      <c r="AT138" s="4">
        <f t="shared" si="163"/>
        <v>0.84763562515979629</v>
      </c>
      <c r="AU138" s="4">
        <f t="shared" si="163"/>
        <v>-0.67280167970986327</v>
      </c>
      <c r="AV138" s="4">
        <f t="shared" si="163"/>
        <v>-0.16059931825225249</v>
      </c>
      <c r="AW138" s="4">
        <f t="shared" si="163"/>
        <v>6.922596217000887E-2</v>
      </c>
      <c r="AY138" s="2">
        <f t="shared" si="154"/>
        <v>45.179889614664987</v>
      </c>
      <c r="AZ138" s="2">
        <f t="shared" si="154"/>
        <v>58.710771025168739</v>
      </c>
      <c r="BA138" s="2">
        <f t="shared" si="154"/>
        <v>66.520986305718509</v>
      </c>
      <c r="BB138" s="2">
        <f t="shared" si="154"/>
        <v>72.376242761550188</v>
      </c>
      <c r="BC138" s="2">
        <f t="shared" si="154"/>
        <v>79.795629750748375</v>
      </c>
      <c r="BD138" s="2">
        <f t="shared" si="154"/>
        <v>87.225918457158357</v>
      </c>
      <c r="BE138" s="2">
        <f t="shared" si="154"/>
        <v>88.073072172120348</v>
      </c>
      <c r="BF138" s="2">
        <f t="shared" si="154"/>
        <v>88.994618175627693</v>
      </c>
      <c r="BG138" s="2">
        <f t="shared" si="154"/>
        <v>91.090980370706191</v>
      </c>
      <c r="BH138" s="2">
        <f t="shared" si="154"/>
        <v>89.879885222679874</v>
      </c>
      <c r="BI138" s="2">
        <f t="shared" si="154"/>
        <v>91.006784957960974</v>
      </c>
      <c r="BJ138" s="2">
        <f t="shared" si="154"/>
        <v>89.092408619503104</v>
      </c>
      <c r="BK138" s="2">
        <f t="shared" si="154"/>
        <v>98.483420503900533</v>
      </c>
      <c r="BL138" s="2">
        <f t="shared" si="154"/>
        <v>92.395745195631406</v>
      </c>
      <c r="BM138" s="2">
        <f t="shared" si="154"/>
        <v>92.334555522775048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>
        <f t="shared" si="155"/>
        <v>46.179000000000002</v>
      </c>
      <c r="CF138" s="2">
        <f t="shared" si="155"/>
        <v>59.951000000000001</v>
      </c>
      <c r="CG138" s="2">
        <f t="shared" si="155"/>
        <v>67.757999999999996</v>
      </c>
      <c r="CH138" s="2">
        <f t="shared" si="155"/>
        <v>72.483999999999995</v>
      </c>
      <c r="CI138" s="2">
        <f t="shared" si="155"/>
        <v>79.694000000000003</v>
      </c>
      <c r="CJ138" s="2">
        <f t="shared" si="155"/>
        <v>88.225999999999999</v>
      </c>
      <c r="CK138" s="2">
        <f t="shared" si="155"/>
        <v>89.343999999999994</v>
      </c>
      <c r="CL138" s="2">
        <f t="shared" si="155"/>
        <v>90.564999999999998</v>
      </c>
      <c r="CM138" s="2">
        <f t="shared" si="155"/>
        <v>91.757999999999996</v>
      </c>
      <c r="CN138" s="2">
        <f t="shared" si="155"/>
        <v>91.918999999999997</v>
      </c>
      <c r="CO138" s="2">
        <f t="shared" si="155"/>
        <v>91.564999999999998</v>
      </c>
      <c r="CP138" s="2">
        <f t="shared" si="155"/>
        <v>90.016000000000005</v>
      </c>
      <c r="CQ138" s="2">
        <f t="shared" si="155"/>
        <v>97.918000000000006</v>
      </c>
      <c r="CR138" s="2">
        <f t="shared" si="155"/>
        <v>93.430999999999997</v>
      </c>
      <c r="CS138" s="2" t="str">
        <f t="shared" si="155"/>
        <v/>
      </c>
      <c r="CU138" s="2">
        <f t="shared" si="110"/>
        <v>46.179000000000002</v>
      </c>
      <c r="CV138" s="2">
        <f t="shared" si="111"/>
        <v>59.951000000000001</v>
      </c>
      <c r="CW138" s="2">
        <f t="shared" si="112"/>
        <v>67.757999999999996</v>
      </c>
      <c r="CX138" s="2">
        <f t="shared" si="113"/>
        <v>72.483999999999995</v>
      </c>
      <c r="CY138" s="2">
        <f t="shared" si="114"/>
        <v>79.694000000000003</v>
      </c>
      <c r="CZ138" s="2">
        <f t="shared" si="115"/>
        <v>88.225999999999999</v>
      </c>
      <c r="DA138" s="2">
        <f t="shared" si="116"/>
        <v>89.343999999999994</v>
      </c>
      <c r="DB138" s="2">
        <f t="shared" si="117"/>
        <v>90.564999999999998</v>
      </c>
      <c r="DC138" s="2">
        <f t="shared" si="118"/>
        <v>91.757999999999996</v>
      </c>
      <c r="DD138" s="2">
        <f t="shared" si="119"/>
        <v>91.918999999999997</v>
      </c>
      <c r="DE138" s="2">
        <f t="shared" si="120"/>
        <v>91.564999999999998</v>
      </c>
      <c r="DF138" s="2">
        <f t="shared" si="121"/>
        <v>90.016000000000005</v>
      </c>
      <c r="DG138" s="2">
        <f t="shared" si="122"/>
        <v>97.918000000000006</v>
      </c>
      <c r="DH138" s="2">
        <f t="shared" si="123"/>
        <v>93.430999999999997</v>
      </c>
      <c r="DI138" s="2" t="str">
        <f t="shared" si="124"/>
        <v/>
      </c>
      <c r="DK138" s="2">
        <f t="shared" si="164"/>
        <v>85.936672064777326</v>
      </c>
      <c r="DL138" s="2">
        <f t="shared" si="164"/>
        <v>95.047939293264875</v>
      </c>
      <c r="DM138" s="2">
        <f t="shared" si="164"/>
        <v>97.333727876774418</v>
      </c>
      <c r="DN138" s="2">
        <f t="shared" si="164"/>
        <v>98.412462398067049</v>
      </c>
      <c r="DO138" s="2">
        <f t="shared" si="164"/>
        <v>105.90292842041677</v>
      </c>
      <c r="DP138" s="2">
        <f t="shared" si="164"/>
        <v>112.13816871035942</v>
      </c>
      <c r="DQ138" s="2">
        <f t="shared" si="164"/>
        <v>112.43553246753248</v>
      </c>
      <c r="DR138" s="2">
        <f t="shared" si="164"/>
        <v>117.07054485049837</v>
      </c>
      <c r="DS138" s="2">
        <f t="shared" si="164"/>
        <v>121.13702782054401</v>
      </c>
      <c r="DT138" s="2">
        <f t="shared" si="164"/>
        <v>118.65122569753935</v>
      </c>
      <c r="DU138" s="2">
        <f t="shared" si="164"/>
        <v>121.20697928118392</v>
      </c>
      <c r="DV138" s="2">
        <f t="shared" si="164"/>
        <v>119.75791241316824</v>
      </c>
      <c r="DW138" s="2">
        <f t="shared" si="164"/>
        <v>129.91858220565592</v>
      </c>
      <c r="DX138" s="2">
        <f t="shared" si="164"/>
        <v>118.89480325743455</v>
      </c>
      <c r="DY138" s="2">
        <f t="shared" si="164"/>
        <v>113.73663135888502</v>
      </c>
      <c r="EA138" s="2">
        <f t="shared" si="152"/>
        <v>45.131486197706849</v>
      </c>
      <c r="EB138" s="2">
        <f t="shared" si="152"/>
        <v>58.639853548670629</v>
      </c>
      <c r="EC138" s="2">
        <f t="shared" si="152"/>
        <v>66.460313334817428</v>
      </c>
      <c r="ED138" s="2">
        <f t="shared" si="152"/>
        <v>72.325987501778556</v>
      </c>
      <c r="EE138" s="2">
        <f t="shared" si="151"/>
        <v>79.746336544911287</v>
      </c>
      <c r="EF138" s="2">
        <f t="shared" si="151"/>
        <v>87.173260951771638</v>
      </c>
      <c r="EG138" s="2">
        <f t="shared" si="151"/>
        <v>88.024243244973604</v>
      </c>
      <c r="EH138" s="2">
        <f t="shared" si="151"/>
        <v>88.932734949350305</v>
      </c>
      <c r="EI138" s="2">
        <f t="shared" si="151"/>
        <v>91.022978022041244</v>
      </c>
      <c r="EJ138" s="2">
        <f t="shared" si="151"/>
        <v>89.817166902228237</v>
      </c>
      <c r="EK138" s="2">
        <f t="shared" si="151"/>
        <v>90.939678095566421</v>
      </c>
      <c r="EL138" s="2">
        <f t="shared" si="151"/>
        <v>89.031370725028452</v>
      </c>
      <c r="EM138" s="2">
        <f t="shared" si="135"/>
        <v>98.42744750521878</v>
      </c>
      <c r="EN138" s="2">
        <f t="shared" si="135"/>
        <v>92.348173576031712</v>
      </c>
      <c r="EO138" s="2">
        <f t="shared" si="135"/>
        <v>92.28879707586205</v>
      </c>
      <c r="EQ138" s="2">
        <f t="shared" si="165"/>
        <v>45.051531727230511</v>
      </c>
      <c r="ER138" s="2">
        <f t="shared" si="165"/>
        <v>58.614791336525712</v>
      </c>
      <c r="ES138" s="2">
        <f t="shared" si="165"/>
        <v>66.432219261432877</v>
      </c>
      <c r="ET138" s="2">
        <f t="shared" si="165"/>
        <v>72.305661914309042</v>
      </c>
      <c r="EU138" s="2">
        <f t="shared" si="165"/>
        <v>79.747512913595486</v>
      </c>
      <c r="EV138" s="2">
        <f t="shared" si="165"/>
        <v>87.156105075367705</v>
      </c>
      <c r="EW138" s="2">
        <f t="shared" si="165"/>
        <v>88.023173994958555</v>
      </c>
      <c r="EX138" s="2">
        <f t="shared" si="165"/>
        <v>88.926667992008518</v>
      </c>
      <c r="EY138" s="2">
        <f t="shared" si="165"/>
        <v>91.031007954822911</v>
      </c>
      <c r="EZ138" s="2">
        <f t="shared" si="165"/>
        <v>89.832040923537463</v>
      </c>
      <c r="FA138" s="2">
        <f t="shared" si="165"/>
        <v>90.924872858328143</v>
      </c>
      <c r="FB138" s="2">
        <f t="shared" si="165"/>
        <v>89.028376139936086</v>
      </c>
      <c r="FC138" s="2">
        <f t="shared" si="165"/>
        <v>98.258729329883224</v>
      </c>
      <c r="FD138" s="2">
        <f t="shared" si="165"/>
        <v>92.277797073134678</v>
      </c>
      <c r="FE138" s="2">
        <f t="shared" si="165"/>
        <v>91.907464158636486</v>
      </c>
      <c r="FG138" s="2">
        <f t="shared" si="166"/>
        <v>0.998790778919458</v>
      </c>
      <c r="FH138" s="2">
        <f t="shared" si="166"/>
        <v>0.99804195783392036</v>
      </c>
      <c r="FI138" s="2">
        <f t="shared" si="166"/>
        <v>0.99802185815133293</v>
      </c>
      <c r="FJ138" s="2">
        <f t="shared" si="166"/>
        <v>0.9980628365247548</v>
      </c>
      <c r="FK138" s="2">
        <f t="shared" si="166"/>
        <v>0.99811615488792049</v>
      </c>
      <c r="FL138" s="2">
        <f t="shared" si="166"/>
        <v>0.99788108031693323</v>
      </c>
      <c r="FM138" s="2">
        <f t="shared" si="166"/>
        <v>0.99799904034133202</v>
      </c>
      <c r="FN138" s="2">
        <f t="shared" si="166"/>
        <v>0.99779722236163748</v>
      </c>
      <c r="FO138" s="2">
        <f t="shared" si="166"/>
        <v>0.99774775924543591</v>
      </c>
      <c r="FP138" s="2">
        <f t="shared" si="166"/>
        <v>0.99783585164389621</v>
      </c>
      <c r="FQ138" s="2">
        <f t="shared" si="166"/>
        <v>0.99777490738653851</v>
      </c>
      <c r="FR138" s="2">
        <f t="shared" si="166"/>
        <v>0.99801218532989877</v>
      </c>
      <c r="FS138" s="2">
        <f t="shared" si="166"/>
        <v>0.99815847042591943</v>
      </c>
      <c r="FT138" s="2">
        <f t="shared" si="166"/>
        <v>0.99818715875866681</v>
      </c>
      <c r="FU138" s="2">
        <f t="shared" si="166"/>
        <v>0.99773168490606789</v>
      </c>
      <c r="FW138" s="2">
        <f t="shared" si="156"/>
        <v>1.1745109212310612E-2</v>
      </c>
      <c r="FX138" s="2">
        <f t="shared" si="156"/>
        <v>1.4806776588782967E-2</v>
      </c>
      <c r="FY138" s="2">
        <f t="shared" si="156"/>
        <v>1.4203081559217959E-2</v>
      </c>
      <c r="FZ138" s="2">
        <f t="shared" si="156"/>
        <v>1.3702265470367174E-2</v>
      </c>
      <c r="GA138" s="2">
        <f t="shared" si="156"/>
        <v>1.550371410219782E-2</v>
      </c>
      <c r="GB138" s="2">
        <f t="shared" si="156"/>
        <v>1.4055186877434376E-2</v>
      </c>
      <c r="GC138" s="2">
        <f t="shared" si="156"/>
        <v>1.5971759099218986E-2</v>
      </c>
      <c r="GD138" s="2">
        <f t="shared" si="156"/>
        <v>1.6171560112552687E-2</v>
      </c>
      <c r="GE138" s="2">
        <f t="shared" si="156"/>
        <v>2.219924233789328E-2</v>
      </c>
      <c r="GF138" s="2">
        <f t="shared" si="156"/>
        <v>2.1321706039437581E-2</v>
      </c>
      <c r="GG138" s="2">
        <f t="shared" si="156"/>
        <v>1.6256808256822394E-2</v>
      </c>
      <c r="GH138" s="2">
        <f t="shared" si="156"/>
        <v>1.3616528920132107E-2</v>
      </c>
      <c r="GI138" s="2">
        <f t="shared" si="156"/>
        <v>1.1965854813498792E-2</v>
      </c>
      <c r="GJ138" s="2">
        <f t="shared" si="156"/>
        <v>7.8606563608789315E-3</v>
      </c>
      <c r="GK138" s="2">
        <f t="shared" si="156"/>
        <v>7.583922584950927E-3</v>
      </c>
      <c r="GM138" s="86">
        <f t="shared" si="157"/>
        <v>7.5710320394386099E-47</v>
      </c>
      <c r="GN138" s="86">
        <f t="shared" si="157"/>
        <v>6.3353552761660934E-60</v>
      </c>
      <c r="GO138" s="86">
        <f t="shared" si="157"/>
        <v>2.8933157513319309E-68</v>
      </c>
      <c r="GP138" s="86">
        <f t="shared" si="157"/>
        <v>1.5445595467850193E-73</v>
      </c>
      <c r="GQ138" s="86">
        <f t="shared" si="157"/>
        <v>2.9825613240217882E-77</v>
      </c>
      <c r="GR138" s="86">
        <f t="shared" si="157"/>
        <v>1.4506282402059522E-67</v>
      </c>
      <c r="GS138" s="86">
        <f t="shared" si="157"/>
        <v>1.227529978192575E-77</v>
      </c>
      <c r="GT138" s="86">
        <f t="shared" si="157"/>
        <v>2.9620014377409698E-62</v>
      </c>
      <c r="GU138" s="86">
        <f t="shared" si="157"/>
        <v>1.8551744867896968E-72</v>
      </c>
      <c r="GV138" s="86">
        <f t="shared" si="157"/>
        <v>1.5470773472195486E-90</v>
      </c>
      <c r="GW138" s="86">
        <f t="shared" si="157"/>
        <v>3.7299337574181545E-92</v>
      </c>
      <c r="GX138" s="86">
        <f t="shared" si="157"/>
        <v>1.4882242826558972E-120</v>
      </c>
      <c r="GY138" s="86">
        <f t="shared" si="157"/>
        <v>1.5265846504675849E-121</v>
      </c>
      <c r="GZ138" s="86">
        <f t="shared" si="157"/>
        <v>1.7678167201053245E-91</v>
      </c>
      <c r="HA138" s="86">
        <f t="shared" si="157"/>
        <v>7.8816994608874961E-91</v>
      </c>
      <c r="HC138" s="86">
        <f t="shared" si="153"/>
        <v>5.9876191138452035E-12</v>
      </c>
      <c r="HD138" s="86">
        <f t="shared" si="153"/>
        <v>5.430480238632171E-16</v>
      </c>
      <c r="HE138" s="86">
        <f t="shared" si="153"/>
        <v>6.8578117859354629E-18</v>
      </c>
      <c r="HF138" s="86">
        <f t="shared" si="153"/>
        <v>3.115263412361131E-18</v>
      </c>
      <c r="HG138" s="86">
        <f t="shared" si="153"/>
        <v>5.0061451755936179E-23</v>
      </c>
      <c r="HH138" s="86">
        <f t="shared" si="153"/>
        <v>3.3148599050590521E-23</v>
      </c>
      <c r="HI138" s="86">
        <f t="shared" si="153"/>
        <v>1.7141831719424854E-26</v>
      </c>
      <c r="HJ138" s="86">
        <f t="shared" si="153"/>
        <v>1.828093143589474E-24</v>
      </c>
      <c r="HK138" s="86">
        <f t="shared" si="153"/>
        <v>2.0484367046164516E-29</v>
      </c>
      <c r="HL138" s="86">
        <f t="shared" si="161"/>
        <v>1.242434600824619E-38</v>
      </c>
      <c r="HM138" s="86">
        <f t="shared" si="161"/>
        <v>3.8788426954150528E-35</v>
      </c>
      <c r="HN138" s="86">
        <f t="shared" si="161"/>
        <v>3.4556491972931293E-35</v>
      </c>
      <c r="HO138" s="86">
        <f t="shared" si="161"/>
        <v>9.6917707625942483E-23</v>
      </c>
      <c r="HP138" s="86">
        <f t="shared" si="161"/>
        <v>3.0739347443571048E-26</v>
      </c>
      <c r="HQ138" s="86">
        <f t="shared" si="161"/>
        <v>2.0089994288484038E-30</v>
      </c>
      <c r="HS138" s="86">
        <f t="shared" si="158"/>
        <v>2.6446567401643712E-3</v>
      </c>
      <c r="HT138" s="86">
        <f t="shared" si="158"/>
        <v>1.6837355931629283E-3</v>
      </c>
      <c r="HU138" s="86">
        <f t="shared" si="158"/>
        <v>1.6777863567211363E-3</v>
      </c>
      <c r="HV138" s="86">
        <f t="shared" si="158"/>
        <v>1.0427792571359525E-3</v>
      </c>
      <c r="HW138" s="86">
        <f t="shared" si="158"/>
        <v>1.5935099367869795E-3</v>
      </c>
      <c r="HX138" s="86">
        <f t="shared" si="158"/>
        <v>9.2024026597175245E-4</v>
      </c>
      <c r="HY138" s="86">
        <f t="shared" si="158"/>
        <v>1.836264492698098E-3</v>
      </c>
      <c r="HZ138" s="86">
        <f t="shared" si="158"/>
        <v>2.1307740866416923E-3</v>
      </c>
      <c r="IA138" s="86">
        <f t="shared" si="158"/>
        <v>5.0191574485034243E-3</v>
      </c>
      <c r="IB138" s="86">
        <f t="shared" si="158"/>
        <v>5.0814967852167792E-3</v>
      </c>
      <c r="IC138" s="86">
        <f t="shared" si="158"/>
        <v>1.6695566603683975E-3</v>
      </c>
      <c r="ID138" s="86">
        <f t="shared" si="158"/>
        <v>6.2658906850595773E-4</v>
      </c>
      <c r="IE138" s="86">
        <f t="shared" si="158"/>
        <v>1.0396353194531405E-3</v>
      </c>
      <c r="IF138" s="86">
        <f t="shared" si="158"/>
        <v>6.7872835225767075E-3</v>
      </c>
      <c r="IG138" s="86">
        <f t="shared" si="158"/>
        <v>1.9435415816104907E-2</v>
      </c>
      <c r="II138" s="86">
        <f t="shared" si="159"/>
        <v>1.0658815578326572E-29</v>
      </c>
      <c r="IJ138" s="86">
        <f t="shared" si="159"/>
        <v>5.0679064266105309E-34</v>
      </c>
      <c r="IK138" s="86">
        <f t="shared" si="159"/>
        <v>1.1727395949264354E-36</v>
      </c>
      <c r="IL138" s="86">
        <f t="shared" si="159"/>
        <v>7.3662812735110101E-39</v>
      </c>
      <c r="IM138" s="86">
        <f t="shared" si="159"/>
        <v>8.1434701316885858E-38</v>
      </c>
      <c r="IN138" s="86">
        <f t="shared" si="159"/>
        <v>5.3498022197337805E-38</v>
      </c>
      <c r="IO138" s="86">
        <f t="shared" si="159"/>
        <v>5.1037197270725749E-37</v>
      </c>
      <c r="IP138" s="86">
        <f t="shared" si="159"/>
        <v>4.5131408077754342E-37</v>
      </c>
      <c r="IQ138" s="86">
        <f t="shared" si="159"/>
        <v>6.2465365959863709E-35</v>
      </c>
      <c r="IR138" s="86">
        <f t="shared" si="159"/>
        <v>1.9831409043823145E-35</v>
      </c>
      <c r="IS138" s="86">
        <f t="shared" si="159"/>
        <v>6.3761075634887287E-38</v>
      </c>
      <c r="IT138" s="86">
        <f t="shared" si="159"/>
        <v>1.8197063200968404E-40</v>
      </c>
      <c r="IU138" s="86">
        <f t="shared" si="159"/>
        <v>1.744786444606999E-35</v>
      </c>
      <c r="IV138" s="86">
        <f t="shared" si="159"/>
        <v>2.9449331881222436E-18</v>
      </c>
      <c r="IW138" s="86">
        <f t="shared" si="159"/>
        <v>5.6282488204381087E-13</v>
      </c>
      <c r="IY138" s="86">
        <f t="shared" si="160"/>
        <v>2.6446567461519905E-3</v>
      </c>
      <c r="IZ138" s="86">
        <f t="shared" si="160"/>
        <v>1.6837355931634713E-3</v>
      </c>
      <c r="JA138" s="86">
        <f t="shared" si="160"/>
        <v>1.6777863567211432E-3</v>
      </c>
      <c r="JB138" s="86">
        <f t="shared" si="160"/>
        <v>1.0427792571359555E-3</v>
      </c>
      <c r="JC138" s="86">
        <f t="shared" si="160"/>
        <v>1.5935099367869795E-3</v>
      </c>
      <c r="JD138" s="86">
        <f t="shared" si="160"/>
        <v>9.2024026597175245E-4</v>
      </c>
      <c r="JE138" s="86">
        <f t="shared" si="160"/>
        <v>1.836264492698098E-3</v>
      </c>
      <c r="JF138" s="86">
        <f t="shared" si="160"/>
        <v>2.1307740866416923E-3</v>
      </c>
      <c r="JG138" s="86">
        <f t="shared" si="160"/>
        <v>5.0191574485034243E-3</v>
      </c>
      <c r="JH138" s="86">
        <f t="shared" si="160"/>
        <v>5.0814967852167792E-3</v>
      </c>
      <c r="JI138" s="86">
        <f t="shared" si="160"/>
        <v>1.6695566603683975E-3</v>
      </c>
      <c r="JJ138" s="86">
        <f t="shared" si="160"/>
        <v>6.2658906850595773E-4</v>
      </c>
      <c r="JK138" s="86">
        <f t="shared" si="160"/>
        <v>1.0396353194531405E-3</v>
      </c>
      <c r="JL138" s="86">
        <f t="shared" si="160"/>
        <v>6.7872835225767101E-3</v>
      </c>
      <c r="JM138" s="86">
        <f t="shared" si="160"/>
        <v>1.9435415816667731E-2</v>
      </c>
    </row>
    <row r="139" spans="2:273" x14ac:dyDescent="0.25">
      <c r="B139" s="2">
        <v>112</v>
      </c>
      <c r="C139" s="37">
        <v>45.866</v>
      </c>
      <c r="D139" s="37">
        <v>59.442999999999998</v>
      </c>
      <c r="E139" s="37">
        <v>68.129000000000005</v>
      </c>
      <c r="F139" s="37">
        <v>73.805999999999997</v>
      </c>
      <c r="G139" s="37">
        <v>80.887</v>
      </c>
      <c r="H139" s="37">
        <v>87.71</v>
      </c>
      <c r="I139" s="37">
        <v>88.606999999999999</v>
      </c>
      <c r="J139" s="37">
        <v>90.21</v>
      </c>
      <c r="K139" s="37">
        <v>92.483999999999995</v>
      </c>
      <c r="L139" s="37">
        <v>90.79</v>
      </c>
      <c r="M139" s="37">
        <v>91.918999999999997</v>
      </c>
      <c r="N139" s="37">
        <v>89.661000000000001</v>
      </c>
      <c r="O139" s="37">
        <v>98.23</v>
      </c>
      <c r="P139" s="37">
        <v>94.784999999999997</v>
      </c>
      <c r="Q139" s="37">
        <v>101.108</v>
      </c>
      <c r="S139" s="4">
        <f t="shared" si="162"/>
        <v>45.021116795388672</v>
      </c>
      <c r="T139" s="4">
        <f t="shared" si="162"/>
        <v>58.608834982098834</v>
      </c>
      <c r="U139" s="4">
        <f t="shared" si="162"/>
        <v>66.490692396071864</v>
      </c>
      <c r="V139" s="4">
        <f t="shared" si="162"/>
        <v>72.36428353439976</v>
      </c>
      <c r="W139" s="4">
        <f t="shared" si="162"/>
        <v>79.858475530299756</v>
      </c>
      <c r="X139" s="4">
        <f t="shared" si="162"/>
        <v>87.194281160658988</v>
      </c>
      <c r="Y139" s="4">
        <f t="shared" si="162"/>
        <v>88.200614826980882</v>
      </c>
      <c r="Z139" s="4">
        <f t="shared" si="162"/>
        <v>89.179437041077705</v>
      </c>
      <c r="AA139" s="4">
        <f t="shared" si="162"/>
        <v>91.639723704103702</v>
      </c>
      <c r="AB139" s="4">
        <f t="shared" si="162"/>
        <v>90.503417416442886</v>
      </c>
      <c r="AC139" s="4">
        <f t="shared" si="162"/>
        <v>91.149600128185014</v>
      </c>
      <c r="AD139" s="4">
        <f t="shared" si="162"/>
        <v>89.11973888837943</v>
      </c>
      <c r="AE139" s="4">
        <f t="shared" si="162"/>
        <v>98.427816523999127</v>
      </c>
      <c r="AF139" s="4">
        <f t="shared" si="162"/>
        <v>93.979660071148359</v>
      </c>
      <c r="AG139" s="4">
        <f t="shared" si="162"/>
        <v>99.878508893931354</v>
      </c>
      <c r="AI139" s="4">
        <f t="shared" si="163"/>
        <v>0.84488320461132815</v>
      </c>
      <c r="AJ139" s="4">
        <f t="shared" si="163"/>
        <v>0.83416501790116371</v>
      </c>
      <c r="AK139" s="4">
        <f t="shared" si="163"/>
        <v>1.6383076039281406</v>
      </c>
      <c r="AL139" s="4">
        <f t="shared" si="163"/>
        <v>1.441716465600237</v>
      </c>
      <c r="AM139" s="4">
        <f t="shared" si="163"/>
        <v>1.028524469700244</v>
      </c>
      <c r="AN139" s="4">
        <f t="shared" si="163"/>
        <v>0.51571883934100526</v>
      </c>
      <c r="AO139" s="4">
        <f t="shared" si="163"/>
        <v>0.40638517301911747</v>
      </c>
      <c r="AP139" s="4">
        <f t="shared" si="163"/>
        <v>1.0305629589222889</v>
      </c>
      <c r="AQ139" s="4">
        <f t="shared" si="163"/>
        <v>0.84427629589629305</v>
      </c>
      <c r="AR139" s="4">
        <f t="shared" si="163"/>
        <v>0.28658258355712007</v>
      </c>
      <c r="AS139" s="4">
        <f t="shared" si="163"/>
        <v>0.76939987181498282</v>
      </c>
      <c r="AT139" s="4">
        <f t="shared" si="163"/>
        <v>0.541261111620571</v>
      </c>
      <c r="AU139" s="4">
        <f t="shared" si="163"/>
        <v>-0.19781652399912275</v>
      </c>
      <c r="AV139" s="4">
        <f t="shared" si="163"/>
        <v>0.80533992885163741</v>
      </c>
      <c r="AW139" s="4">
        <f t="shared" si="163"/>
        <v>1.2294911060686502</v>
      </c>
      <c r="AY139" s="2">
        <f t="shared" si="154"/>
        <v>45.021116795387456</v>
      </c>
      <c r="AZ139" s="2">
        <f t="shared" si="154"/>
        <v>58.543305406436708</v>
      </c>
      <c r="BA139" s="2">
        <f t="shared" si="154"/>
        <v>66.384678320382434</v>
      </c>
      <c r="BB139" s="2">
        <f t="shared" si="154"/>
        <v>72.272081258407695</v>
      </c>
      <c r="BC139" s="2">
        <f t="shared" si="154"/>
        <v>79.697473155430274</v>
      </c>
      <c r="BD139" s="2">
        <f t="shared" si="154"/>
        <v>87.088982288677698</v>
      </c>
      <c r="BE139" s="2">
        <f t="shared" si="154"/>
        <v>87.956634635329237</v>
      </c>
      <c r="BF139" s="2">
        <f t="shared" si="154"/>
        <v>88.901975367293943</v>
      </c>
      <c r="BG139" s="2">
        <f t="shared" si="154"/>
        <v>90.953435047217965</v>
      </c>
      <c r="BH139" s="2">
        <f t="shared" si="154"/>
        <v>89.75315403368856</v>
      </c>
      <c r="BI139" s="2">
        <f t="shared" si="154"/>
        <v>90.851448700706129</v>
      </c>
      <c r="BJ139" s="2">
        <f t="shared" si="154"/>
        <v>88.973078605542341</v>
      </c>
      <c r="BK139" s="2">
        <f t="shared" si="154"/>
        <v>98.23746303673515</v>
      </c>
      <c r="BL139" s="2">
        <f t="shared" si="154"/>
        <v>92.304809792106781</v>
      </c>
      <c r="BM139" s="2">
        <f t="shared" si="154"/>
        <v>92.260628103504544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>
        <f t="shared" si="155"/>
        <v>45.866</v>
      </c>
      <c r="CF139" s="2">
        <f t="shared" si="155"/>
        <v>59.442999999999998</v>
      </c>
      <c r="CG139" s="2">
        <f t="shared" si="155"/>
        <v>68.129000000000005</v>
      </c>
      <c r="CH139" s="2">
        <f t="shared" si="155"/>
        <v>73.805999999999997</v>
      </c>
      <c r="CI139" s="2">
        <f t="shared" si="155"/>
        <v>80.887</v>
      </c>
      <c r="CJ139" s="2">
        <f t="shared" si="155"/>
        <v>87.71</v>
      </c>
      <c r="CK139" s="2">
        <f t="shared" si="155"/>
        <v>88.606999999999999</v>
      </c>
      <c r="CL139" s="2">
        <f t="shared" si="155"/>
        <v>90.21</v>
      </c>
      <c r="CM139" s="2">
        <f t="shared" si="155"/>
        <v>92.483999999999995</v>
      </c>
      <c r="CN139" s="2">
        <f t="shared" si="155"/>
        <v>90.79</v>
      </c>
      <c r="CO139" s="2">
        <f t="shared" si="155"/>
        <v>91.918999999999997</v>
      </c>
      <c r="CP139" s="2">
        <f t="shared" si="155"/>
        <v>89.661000000000001</v>
      </c>
      <c r="CQ139" s="2">
        <f t="shared" si="155"/>
        <v>98.23</v>
      </c>
      <c r="CR139" s="2">
        <f t="shared" si="155"/>
        <v>94.784999999999997</v>
      </c>
      <c r="CS139" s="2" t="str">
        <f t="shared" si="155"/>
        <v/>
      </c>
      <c r="CU139" s="2">
        <f t="shared" si="110"/>
        <v>45.866</v>
      </c>
      <c r="CV139" s="2">
        <f t="shared" si="111"/>
        <v>59.442999999999998</v>
      </c>
      <c r="CW139" s="2">
        <f t="shared" si="112"/>
        <v>68.129000000000005</v>
      </c>
      <c r="CX139" s="2">
        <f t="shared" si="113"/>
        <v>73.805999999999997</v>
      </c>
      <c r="CY139" s="2">
        <f t="shared" si="114"/>
        <v>80.887</v>
      </c>
      <c r="CZ139" s="2">
        <f t="shared" si="115"/>
        <v>87.71</v>
      </c>
      <c r="DA139" s="2">
        <f t="shared" si="116"/>
        <v>88.606999999999999</v>
      </c>
      <c r="DB139" s="2">
        <f t="shared" si="117"/>
        <v>90.21</v>
      </c>
      <c r="DC139" s="2">
        <f t="shared" si="118"/>
        <v>92.483999999999995</v>
      </c>
      <c r="DD139" s="2">
        <f t="shared" si="119"/>
        <v>90.79</v>
      </c>
      <c r="DE139" s="2">
        <f t="shared" si="120"/>
        <v>91.918999999999997</v>
      </c>
      <c r="DF139" s="2">
        <f t="shared" si="121"/>
        <v>89.661000000000001</v>
      </c>
      <c r="DG139" s="2">
        <f t="shared" si="122"/>
        <v>98.23</v>
      </c>
      <c r="DH139" s="2">
        <f t="shared" si="123"/>
        <v>94.784999999999997</v>
      </c>
      <c r="DI139" s="2" t="str">
        <f t="shared" si="124"/>
        <v/>
      </c>
      <c r="DK139" s="2">
        <f t="shared" si="164"/>
        <v>86.231238647554449</v>
      </c>
      <c r="DL139" s="2">
        <f t="shared" si="164"/>
        <v>95.300621564482043</v>
      </c>
      <c r="DM139" s="2">
        <f t="shared" si="164"/>
        <v>97.533350951374231</v>
      </c>
      <c r="DN139" s="2">
        <f t="shared" si="164"/>
        <v>98.563736786469335</v>
      </c>
      <c r="DO139" s="2">
        <f t="shared" si="164"/>
        <v>106.06638266384776</v>
      </c>
      <c r="DP139" s="2">
        <f t="shared" si="164"/>
        <v>112.29396236786471</v>
      </c>
      <c r="DQ139" s="2">
        <f t="shared" si="164"/>
        <v>112.57259936575055</v>
      </c>
      <c r="DR139" s="2">
        <f t="shared" si="164"/>
        <v>117.26152355783753</v>
      </c>
      <c r="DS139" s="2">
        <f t="shared" si="164"/>
        <v>121.36370296842506</v>
      </c>
      <c r="DT139" s="2">
        <f t="shared" si="164"/>
        <v>118.86074129595114</v>
      </c>
      <c r="DU139" s="2">
        <f t="shared" si="164"/>
        <v>121.41906250880902</v>
      </c>
      <c r="DV139" s="2">
        <f t="shared" si="164"/>
        <v>119.97407293868923</v>
      </c>
      <c r="DW139" s="2">
        <f t="shared" si="164"/>
        <v>130.1737022931691</v>
      </c>
      <c r="DX139" s="2">
        <f t="shared" si="164"/>
        <v>119.08848853415442</v>
      </c>
      <c r="DY139" s="2">
        <f t="shared" si="164"/>
        <v>113.90936864111498</v>
      </c>
      <c r="EA139" s="2">
        <f t="shared" si="152"/>
        <v>44.976373787831832</v>
      </c>
      <c r="EB139" s="2">
        <f t="shared" si="152"/>
        <v>58.477827592836746</v>
      </c>
      <c r="EC139" s="2">
        <f t="shared" si="152"/>
        <v>66.328691674087253</v>
      </c>
      <c r="ED139" s="2">
        <f t="shared" si="152"/>
        <v>72.225717950281521</v>
      </c>
      <c r="EE139" s="2">
        <f t="shared" si="151"/>
        <v>79.652052769985985</v>
      </c>
      <c r="EF139" s="2">
        <f t="shared" si="151"/>
        <v>87.04021706406175</v>
      </c>
      <c r="EG139" s="2">
        <f t="shared" si="151"/>
        <v>87.91142376971473</v>
      </c>
      <c r="EH139" s="2">
        <f t="shared" si="151"/>
        <v>88.845099472131977</v>
      </c>
      <c r="EI139" s="2">
        <f t="shared" si="151"/>
        <v>90.890441008650853</v>
      </c>
      <c r="EJ139" s="2">
        <f t="shared" si="151"/>
        <v>89.695004749239615</v>
      </c>
      <c r="EK139" s="2">
        <f t="shared" si="151"/>
        <v>90.789141946048431</v>
      </c>
      <c r="EL139" s="2">
        <f t="shared" si="151"/>
        <v>88.916666815520102</v>
      </c>
      <c r="EM139" s="2">
        <f t="shared" si="135"/>
        <v>98.184992427653398</v>
      </c>
      <c r="EN139" s="2">
        <f t="shared" si="135"/>
        <v>92.261233472217114</v>
      </c>
      <c r="EO139" s="2">
        <f t="shared" si="135"/>
        <v>92.219386427586187</v>
      </c>
      <c r="EQ139" s="2">
        <f t="shared" si="165"/>
        <v>44.917398707651301</v>
      </c>
      <c r="ER139" s="2">
        <f t="shared" si="165"/>
        <v>58.459937873711134</v>
      </c>
      <c r="ES139" s="2">
        <f t="shared" si="165"/>
        <v>66.308175538409756</v>
      </c>
      <c r="ET139" s="2">
        <f t="shared" si="165"/>
        <v>72.213963169228478</v>
      </c>
      <c r="EU139" s="2">
        <f t="shared" si="165"/>
        <v>79.653863804339309</v>
      </c>
      <c r="EV139" s="2">
        <f t="shared" si="165"/>
        <v>87.037216740402243</v>
      </c>
      <c r="EW139" s="2">
        <f t="shared" si="165"/>
        <v>87.922795196680156</v>
      </c>
      <c r="EX139" s="2">
        <f t="shared" si="165"/>
        <v>88.832529072531671</v>
      </c>
      <c r="EY139" s="2">
        <f t="shared" si="165"/>
        <v>90.906393931792891</v>
      </c>
      <c r="EZ139" s="2">
        <f t="shared" si="165"/>
        <v>89.719569968995103</v>
      </c>
      <c r="FA139" s="2">
        <f t="shared" si="165"/>
        <v>90.796840978044173</v>
      </c>
      <c r="FB139" s="2">
        <f t="shared" si="165"/>
        <v>88.92321945178611</v>
      </c>
      <c r="FC139" s="2">
        <f t="shared" si="165"/>
        <v>98.088620250442602</v>
      </c>
      <c r="FD139" s="2">
        <f t="shared" si="165"/>
        <v>92.170077090129183</v>
      </c>
      <c r="FE139" s="2">
        <f t="shared" si="165"/>
        <v>91.781581183455387</v>
      </c>
      <c r="FG139" s="2">
        <f t="shared" si="166"/>
        <v>0.99889705991636524</v>
      </c>
      <c r="FH139" s="2">
        <f t="shared" si="166"/>
        <v>0.9982139366060323</v>
      </c>
      <c r="FI139" s="2">
        <f t="shared" si="166"/>
        <v>0.99819559912716438</v>
      </c>
      <c r="FJ139" s="2">
        <f t="shared" si="166"/>
        <v>0.99823298472629962</v>
      </c>
      <c r="FK139" s="2">
        <f t="shared" si="166"/>
        <v>0.9982816280042961</v>
      </c>
      <c r="FL139" s="2">
        <f t="shared" si="166"/>
        <v>0.99806716191918987</v>
      </c>
      <c r="FM139" s="2">
        <f t="shared" si="166"/>
        <v>0.99817478174921648</v>
      </c>
      <c r="FN139" s="2">
        <f t="shared" si="166"/>
        <v>0.99799065346446092</v>
      </c>
      <c r="FO139" s="2">
        <f t="shared" si="166"/>
        <v>0.99794552487796528</v>
      </c>
      <c r="FP139" s="2">
        <f t="shared" si="166"/>
        <v>0.99802589732947522</v>
      </c>
      <c r="FQ139" s="2">
        <f t="shared" si="166"/>
        <v>0.99797029403393578</v>
      </c>
      <c r="FR139" s="2">
        <f t="shared" si="166"/>
        <v>0.99818677432992631</v>
      </c>
      <c r="FS139" s="2">
        <f t="shared" si="166"/>
        <v>0.99832023288698213</v>
      </c>
      <c r="FT139" s="2">
        <f t="shared" si="166"/>
        <v>0.99834640537236663</v>
      </c>
      <c r="FU139" s="2">
        <f t="shared" si="166"/>
        <v>0.99793085907333701</v>
      </c>
      <c r="FW139" s="2">
        <f t="shared" si="156"/>
        <v>1.2863679723170986E-2</v>
      </c>
      <c r="FX139" s="2">
        <f t="shared" si="156"/>
        <v>1.6212148127031773E-2</v>
      </c>
      <c r="FY139" s="2">
        <f t="shared" si="156"/>
        <v>1.5552058453496075E-2</v>
      </c>
      <c r="FZ139" s="2">
        <f t="shared" si="156"/>
        <v>1.5004399961571834E-2</v>
      </c>
      <c r="GA139" s="2">
        <f t="shared" si="156"/>
        <v>1.697409512375217E-2</v>
      </c>
      <c r="GB139" s="2">
        <f t="shared" si="156"/>
        <v>1.5390336364122792E-2</v>
      </c>
      <c r="GC139" s="2">
        <f t="shared" si="156"/>
        <v>1.7485741363980619E-2</v>
      </c>
      <c r="GD139" s="2">
        <f t="shared" si="156"/>
        <v>1.7704141008031821E-2</v>
      </c>
      <c r="GE139" s="2">
        <f t="shared" si="156"/>
        <v>2.4288964478235475E-2</v>
      </c>
      <c r="GF139" s="2">
        <f t="shared" si="156"/>
        <v>2.3330792476357637E-2</v>
      </c>
      <c r="GG139" s="2">
        <f t="shared" si="156"/>
        <v>1.779732198262764E-2</v>
      </c>
      <c r="GH139" s="2">
        <f t="shared" si="156"/>
        <v>1.491063898925309E-2</v>
      </c>
      <c r="GI139" s="2">
        <f t="shared" si="156"/>
        <v>1.3105169715519791E-2</v>
      </c>
      <c r="GJ139" s="2">
        <f t="shared" si="156"/>
        <v>8.6125067374567665E-3</v>
      </c>
      <c r="GK139" s="2">
        <f t="shared" si="156"/>
        <v>8.3095258154410219E-3</v>
      </c>
      <c r="GM139" s="86">
        <f t="shared" si="157"/>
        <v>7.125584760250317E-49</v>
      </c>
      <c r="GN139" s="86">
        <f t="shared" si="157"/>
        <v>1.7874021971345999E-62</v>
      </c>
      <c r="GO139" s="86">
        <f t="shared" si="157"/>
        <v>3.6772523209857138E-71</v>
      </c>
      <c r="GP139" s="86">
        <f t="shared" si="157"/>
        <v>1.1238983145821639E-76</v>
      </c>
      <c r="GQ139" s="86">
        <f t="shared" si="157"/>
        <v>1.6334396957164164E-80</v>
      </c>
      <c r="GR139" s="86">
        <f t="shared" si="157"/>
        <v>1.8867430315030811E-70</v>
      </c>
      <c r="GS139" s="86">
        <f t="shared" si="157"/>
        <v>6.5153565376071651E-81</v>
      </c>
      <c r="GT139" s="86">
        <f t="shared" si="157"/>
        <v>7.1649096750279257E-65</v>
      </c>
      <c r="GU139" s="86">
        <f t="shared" si="157"/>
        <v>1.6345013735993701E-75</v>
      </c>
      <c r="GV139" s="86">
        <f t="shared" si="157"/>
        <v>2.3738367067840222E-94</v>
      </c>
      <c r="GW139" s="86">
        <f t="shared" si="157"/>
        <v>4.3090125796986487E-96</v>
      </c>
      <c r="GX139" s="86">
        <f t="shared" si="157"/>
        <v>9.2421241501918632E-126</v>
      </c>
      <c r="GY139" s="86">
        <f t="shared" si="157"/>
        <v>1.0841611279178257E-126</v>
      </c>
      <c r="GZ139" s="86">
        <f t="shared" si="157"/>
        <v>2.0671252562531695E-95</v>
      </c>
      <c r="HA139" s="86">
        <f t="shared" si="157"/>
        <v>1.1906725472028103E-94</v>
      </c>
      <c r="HC139" s="86">
        <f t="shared" si="153"/>
        <v>6.2582709621258748E-13</v>
      </c>
      <c r="HD139" s="86">
        <f t="shared" si="153"/>
        <v>2.4928330831660431E-17</v>
      </c>
      <c r="HE139" s="86">
        <f t="shared" si="153"/>
        <v>2.1864352108637481E-19</v>
      </c>
      <c r="HF139" s="86">
        <f t="shared" si="153"/>
        <v>9.7386182220250268E-20</v>
      </c>
      <c r="HG139" s="86">
        <f t="shared" si="153"/>
        <v>6.8540115846655584E-25</v>
      </c>
      <c r="HH139" s="86">
        <f t="shared" si="153"/>
        <v>3.7961555004542766E-25</v>
      </c>
      <c r="HI139" s="86">
        <f t="shared" si="153"/>
        <v>1.2565078683204927E-28</v>
      </c>
      <c r="HJ139" s="86">
        <f t="shared" si="153"/>
        <v>1.9832900192503779E-26</v>
      </c>
      <c r="HK139" s="86">
        <f t="shared" si="153"/>
        <v>9.8025257023373324E-32</v>
      </c>
      <c r="HL139" s="86">
        <f t="shared" si="161"/>
        <v>1.1408964419261254E-41</v>
      </c>
      <c r="HM139" s="86">
        <f t="shared" si="161"/>
        <v>4.7864670013001953E-38</v>
      </c>
      <c r="HN139" s="86">
        <f t="shared" si="161"/>
        <v>3.4933257657289674E-38</v>
      </c>
      <c r="HO139" s="86">
        <f t="shared" si="161"/>
        <v>1.0631997823553067E-24</v>
      </c>
      <c r="HP139" s="86">
        <f t="shared" si="161"/>
        <v>1.6297909950080701E-28</v>
      </c>
      <c r="HQ139" s="86">
        <f t="shared" si="161"/>
        <v>5.5901436570445204E-33</v>
      </c>
      <c r="HS139" s="86">
        <f t="shared" si="158"/>
        <v>4.4609549300757582E-3</v>
      </c>
      <c r="HT139" s="86">
        <f t="shared" si="158"/>
        <v>3.1123068128669756E-3</v>
      </c>
      <c r="HU139" s="86">
        <f t="shared" si="158"/>
        <v>3.1573151971132974E-3</v>
      </c>
      <c r="HV139" s="86">
        <f t="shared" si="158"/>
        <v>2.0392794529657744E-3</v>
      </c>
      <c r="HW139" s="86">
        <f t="shared" si="158"/>
        <v>3.0785244708168265E-3</v>
      </c>
      <c r="HX139" s="86">
        <f t="shared" si="158"/>
        <v>1.8044043331116519E-3</v>
      </c>
      <c r="HY139" s="86">
        <f t="shared" si="158"/>
        <v>3.5119549174561183E-3</v>
      </c>
      <c r="HZ139" s="86">
        <f t="shared" si="158"/>
        <v>4.0521577274392267E-3</v>
      </c>
      <c r="IA139" s="86">
        <f t="shared" si="158"/>
        <v>9.3699323420645911E-3</v>
      </c>
      <c r="IB139" s="86">
        <f t="shared" si="158"/>
        <v>9.4597584140776163E-3</v>
      </c>
      <c r="IC139" s="86">
        <f t="shared" si="158"/>
        <v>3.2446503342938009E-3</v>
      </c>
      <c r="ID139" s="86">
        <f t="shared" si="158"/>
        <v>1.2743308786679025E-3</v>
      </c>
      <c r="IE139" s="86">
        <f t="shared" si="158"/>
        <v>1.9345562463109367E-3</v>
      </c>
      <c r="IF139" s="86">
        <f t="shared" si="158"/>
        <v>9.889517476338856E-3</v>
      </c>
      <c r="IG139" s="86">
        <f t="shared" si="158"/>
        <v>2.5748891225845456E-2</v>
      </c>
      <c r="II139" s="86">
        <f t="shared" si="159"/>
        <v>1.5160270867154287E-28</v>
      </c>
      <c r="IJ139" s="86">
        <f t="shared" si="159"/>
        <v>1.2820480457371542E-32</v>
      </c>
      <c r="IK139" s="86">
        <f t="shared" si="159"/>
        <v>3.7239142470686885E-35</v>
      </c>
      <c r="IL139" s="86">
        <f t="shared" si="159"/>
        <v>2.8162738574869991E-37</v>
      </c>
      <c r="IM139" s="86">
        <f t="shared" si="159"/>
        <v>3.1257915647224144E-36</v>
      </c>
      <c r="IN139" s="86">
        <f t="shared" si="159"/>
        <v>1.9211524595022353E-36</v>
      </c>
      <c r="IO139" s="86">
        <f t="shared" si="159"/>
        <v>1.8556716253649639E-35</v>
      </c>
      <c r="IP139" s="86">
        <f t="shared" si="159"/>
        <v>1.667988131076402E-35</v>
      </c>
      <c r="IQ139" s="86">
        <f t="shared" si="159"/>
        <v>2.4727899773824438E-33</v>
      </c>
      <c r="IR139" s="86">
        <f t="shared" si="159"/>
        <v>7.9697406165155425E-34</v>
      </c>
      <c r="IS139" s="86">
        <f t="shared" si="159"/>
        <v>2.581048961519282E-36</v>
      </c>
      <c r="IT139" s="86">
        <f t="shared" si="159"/>
        <v>8.092923828030677E-39</v>
      </c>
      <c r="IU139" s="86">
        <f t="shared" si="159"/>
        <v>4.3344658330876532E-34</v>
      </c>
      <c r="IV139" s="86">
        <f t="shared" si="159"/>
        <v>1.255987345677339E-17</v>
      </c>
      <c r="IW139" s="86">
        <f t="shared" si="159"/>
        <v>1.516528406462434E-12</v>
      </c>
      <c r="IY139" s="86">
        <f t="shared" si="160"/>
        <v>4.4609549307015857E-3</v>
      </c>
      <c r="IZ139" s="86">
        <f t="shared" si="160"/>
        <v>3.1123068128670003E-3</v>
      </c>
      <c r="JA139" s="86">
        <f t="shared" si="160"/>
        <v>3.1573151971132979E-3</v>
      </c>
      <c r="JB139" s="86">
        <f t="shared" si="160"/>
        <v>2.0392794529657744E-3</v>
      </c>
      <c r="JC139" s="86">
        <f t="shared" si="160"/>
        <v>3.0785244708168265E-3</v>
      </c>
      <c r="JD139" s="86">
        <f t="shared" si="160"/>
        <v>1.8044043331116519E-3</v>
      </c>
      <c r="JE139" s="86">
        <f t="shared" si="160"/>
        <v>3.5119549174561183E-3</v>
      </c>
      <c r="JF139" s="86">
        <f t="shared" si="160"/>
        <v>4.0521577274392267E-3</v>
      </c>
      <c r="JG139" s="86">
        <f t="shared" si="160"/>
        <v>9.3699323420645911E-3</v>
      </c>
      <c r="JH139" s="86">
        <f t="shared" si="160"/>
        <v>9.4597584140776163E-3</v>
      </c>
      <c r="JI139" s="86">
        <f t="shared" si="160"/>
        <v>3.2446503342938009E-3</v>
      </c>
      <c r="JJ139" s="86">
        <f t="shared" si="160"/>
        <v>1.2743308786679025E-3</v>
      </c>
      <c r="JK139" s="86">
        <f t="shared" si="160"/>
        <v>1.9345562463109367E-3</v>
      </c>
      <c r="JL139" s="86">
        <f t="shared" si="160"/>
        <v>9.8895174763388681E-3</v>
      </c>
      <c r="JM139" s="86">
        <f t="shared" si="160"/>
        <v>2.5748891227361986E-2</v>
      </c>
    </row>
    <row r="140" spans="2:273" x14ac:dyDescent="0.25">
      <c r="B140" s="2">
        <v>113</v>
      </c>
      <c r="C140" s="37">
        <v>45.820999999999998</v>
      </c>
      <c r="D140" s="37">
        <v>59.704999999999998</v>
      </c>
      <c r="E140" s="37">
        <v>67.855000000000004</v>
      </c>
      <c r="F140" s="37">
        <v>72.531999999999996</v>
      </c>
      <c r="G140" s="37">
        <v>80.064999999999998</v>
      </c>
      <c r="H140" s="37">
        <v>87</v>
      </c>
      <c r="I140" s="37">
        <v>89.164000000000001</v>
      </c>
      <c r="J140" s="37">
        <v>90.516000000000005</v>
      </c>
      <c r="K140" s="37">
        <v>91.613</v>
      </c>
      <c r="L140" s="37">
        <v>91.096999999999994</v>
      </c>
      <c r="M140" s="37">
        <v>91.661000000000001</v>
      </c>
      <c r="N140" s="37">
        <v>89.677000000000007</v>
      </c>
      <c r="O140" s="37">
        <v>97.016000000000005</v>
      </c>
      <c r="P140" s="37">
        <v>95.230999999999995</v>
      </c>
      <c r="Q140" s="37">
        <v>102.154</v>
      </c>
      <c r="S140" s="4">
        <f t="shared" si="162"/>
        <v>44.862680516007408</v>
      </c>
      <c r="T140" s="4">
        <f t="shared" si="162"/>
        <v>58.487457337319228</v>
      </c>
      <c r="U140" s="4">
        <f t="shared" si="162"/>
        <v>66.431211905821073</v>
      </c>
      <c r="V140" s="4">
        <f t="shared" si="162"/>
        <v>72.332987394342609</v>
      </c>
      <c r="W140" s="4">
        <f t="shared" si="162"/>
        <v>79.88275928851445</v>
      </c>
      <c r="X140" s="4">
        <f t="shared" si="162"/>
        <v>87.141247248068808</v>
      </c>
      <c r="Y140" s="4">
        <f t="shared" si="162"/>
        <v>88.265276358333182</v>
      </c>
      <c r="Z140" s="4">
        <f t="shared" si="162"/>
        <v>89.289441940740716</v>
      </c>
      <c r="AA140" s="4">
        <f t="shared" si="162"/>
        <v>91.968048115640784</v>
      </c>
      <c r="AB140" s="4">
        <f t="shared" si="162"/>
        <v>90.88295898178481</v>
      </c>
      <c r="AC140" s="4">
        <f t="shared" si="162"/>
        <v>91.222987758788477</v>
      </c>
      <c r="AD140" s="4">
        <f t="shared" si="162"/>
        <v>89.126419540977281</v>
      </c>
      <c r="AE140" s="4">
        <f t="shared" si="162"/>
        <v>98.318709229654104</v>
      </c>
      <c r="AF140" s="4">
        <f t="shared" si="162"/>
        <v>94.52204490594427</v>
      </c>
      <c r="AG140" s="4">
        <f t="shared" si="162"/>
        <v>101.80434426373228</v>
      </c>
      <c r="AI140" s="4">
        <f t="shared" si="163"/>
        <v>0.95831948399258948</v>
      </c>
      <c r="AJ140" s="4">
        <f t="shared" si="163"/>
        <v>1.2175426626807706</v>
      </c>
      <c r="AK140" s="4">
        <f t="shared" si="163"/>
        <v>1.4237880941789314</v>
      </c>
      <c r="AL140" s="4">
        <f t="shared" si="163"/>
        <v>0.1990126056573871</v>
      </c>
      <c r="AM140" s="4">
        <f t="shared" si="163"/>
        <v>0.18224071148554799</v>
      </c>
      <c r="AN140" s="4">
        <f t="shared" si="163"/>
        <v>-0.14124724806880806</v>
      </c>
      <c r="AO140" s="4">
        <f t="shared" si="163"/>
        <v>0.89872364166681962</v>
      </c>
      <c r="AP140" s="4">
        <f t="shared" si="163"/>
        <v>1.2265580592592897</v>
      </c>
      <c r="AQ140" s="4">
        <f t="shared" si="163"/>
        <v>-0.35504811564078409</v>
      </c>
      <c r="AR140" s="4">
        <f t="shared" si="163"/>
        <v>0.21404101821518395</v>
      </c>
      <c r="AS140" s="4">
        <f t="shared" si="163"/>
        <v>0.43801224121152416</v>
      </c>
      <c r="AT140" s="4">
        <f t="shared" si="163"/>
        <v>0.55058045902272568</v>
      </c>
      <c r="AU140" s="4">
        <f t="shared" si="163"/>
        <v>-1.3027092296540985</v>
      </c>
      <c r="AV140" s="4">
        <f t="shared" si="163"/>
        <v>0.70895509405572454</v>
      </c>
      <c r="AW140" s="4">
        <f t="shared" si="163"/>
        <v>0.34965573626772084</v>
      </c>
      <c r="AY140" s="2">
        <f t="shared" si="154"/>
        <v>44.862680516007323</v>
      </c>
      <c r="AZ140" s="2">
        <f t="shared" si="154"/>
        <v>58.376277465162211</v>
      </c>
      <c r="BA140" s="2">
        <f t="shared" si="154"/>
        <v>66.248754485373837</v>
      </c>
      <c r="BB140" s="2">
        <f t="shared" si="154"/>
        <v>72.168252821480678</v>
      </c>
      <c r="BC140" s="2">
        <f t="shared" si="154"/>
        <v>79.59962052865923</v>
      </c>
      <c r="BD140" s="2">
        <f t="shared" si="154"/>
        <v>86.952394482774565</v>
      </c>
      <c r="BE140" s="2">
        <f t="shared" si="154"/>
        <v>87.840534152222773</v>
      </c>
      <c r="BF140" s="2">
        <f t="shared" si="154"/>
        <v>88.809688632105477</v>
      </c>
      <c r="BG140" s="2">
        <f t="shared" si="154"/>
        <v>90.816319742021719</v>
      </c>
      <c r="BH140" s="2">
        <f t="shared" si="154"/>
        <v>89.626833426208165</v>
      </c>
      <c r="BI140" s="2">
        <f t="shared" si="154"/>
        <v>90.696575152260777</v>
      </c>
      <c r="BJ140" s="2">
        <f t="shared" si="154"/>
        <v>88.854140231445797</v>
      </c>
      <c r="BK140" s="2">
        <f t="shared" si="154"/>
        <v>97.991967776038877</v>
      </c>
      <c r="BL140" s="2">
        <f t="shared" si="154"/>
        <v>92.214124425395084</v>
      </c>
      <c r="BM140" s="2">
        <f t="shared" si="154"/>
        <v>92.186871115817652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>
        <f t="shared" si="155"/>
        <v>45.820999999999998</v>
      </c>
      <c r="CF140" s="2">
        <f t="shared" si="155"/>
        <v>59.704999999999998</v>
      </c>
      <c r="CG140" s="2">
        <f t="shared" si="155"/>
        <v>67.855000000000004</v>
      </c>
      <c r="CH140" s="2">
        <f t="shared" si="155"/>
        <v>72.531999999999996</v>
      </c>
      <c r="CI140" s="2">
        <f t="shared" si="155"/>
        <v>80.064999999999998</v>
      </c>
      <c r="CJ140" s="2">
        <f t="shared" si="155"/>
        <v>87</v>
      </c>
      <c r="CK140" s="2">
        <f t="shared" si="155"/>
        <v>89.164000000000001</v>
      </c>
      <c r="CL140" s="2">
        <f t="shared" si="155"/>
        <v>90.516000000000005</v>
      </c>
      <c r="CM140" s="2" t="str">
        <f t="shared" si="155"/>
        <v/>
      </c>
      <c r="CN140" s="2" t="str">
        <f t="shared" si="155"/>
        <v/>
      </c>
      <c r="CO140" s="2">
        <f t="shared" si="155"/>
        <v>91.661000000000001</v>
      </c>
      <c r="CP140" s="2">
        <f t="shared" si="155"/>
        <v>89.677000000000007</v>
      </c>
      <c r="CQ140" s="2">
        <f t="shared" si="155"/>
        <v>97.016000000000005</v>
      </c>
      <c r="CR140" s="2" t="str">
        <f t="shared" si="155"/>
        <v/>
      </c>
      <c r="CS140" s="2" t="str">
        <f t="shared" si="155"/>
        <v/>
      </c>
      <c r="CU140" s="2">
        <f t="shared" si="110"/>
        <v>45.820999999999998</v>
      </c>
      <c r="CV140" s="2">
        <f t="shared" si="111"/>
        <v>59.704999999999998</v>
      </c>
      <c r="CW140" s="2">
        <f t="shared" si="112"/>
        <v>67.855000000000004</v>
      </c>
      <c r="CX140" s="2">
        <f t="shared" si="113"/>
        <v>72.531999999999996</v>
      </c>
      <c r="CY140" s="2">
        <f t="shared" si="114"/>
        <v>80.064999999999998</v>
      </c>
      <c r="CZ140" s="2">
        <f t="shared" si="115"/>
        <v>87</v>
      </c>
      <c r="DA140" s="2">
        <f t="shared" si="116"/>
        <v>89.164000000000001</v>
      </c>
      <c r="DB140" s="2">
        <f t="shared" si="117"/>
        <v>90.516000000000005</v>
      </c>
      <c r="DC140" s="2" t="str">
        <f t="shared" si="118"/>
        <v/>
      </c>
      <c r="DD140" s="2" t="str">
        <f t="shared" si="119"/>
        <v/>
      </c>
      <c r="DE140" s="2">
        <f t="shared" si="120"/>
        <v>91.661000000000001</v>
      </c>
      <c r="DF140" s="2">
        <f t="shared" si="121"/>
        <v>89.677000000000007</v>
      </c>
      <c r="DG140" s="2">
        <f t="shared" si="122"/>
        <v>97.016000000000005</v>
      </c>
      <c r="DH140" s="2" t="str">
        <f t="shared" si="123"/>
        <v/>
      </c>
      <c r="DI140" s="2" t="str">
        <f t="shared" si="124"/>
        <v/>
      </c>
      <c r="DK140" s="2">
        <f t="shared" si="164"/>
        <v>86.525805230331557</v>
      </c>
      <c r="DL140" s="2">
        <f t="shared" si="164"/>
        <v>95.553303835699197</v>
      </c>
      <c r="DM140" s="2">
        <f t="shared" si="164"/>
        <v>97.732974025974045</v>
      </c>
      <c r="DN140" s="2">
        <f t="shared" si="164"/>
        <v>98.715011174871634</v>
      </c>
      <c r="DO140" s="2">
        <f t="shared" si="164"/>
        <v>106.22983690727875</v>
      </c>
      <c r="DP140" s="2">
        <f t="shared" si="164"/>
        <v>112.44975602536999</v>
      </c>
      <c r="DQ140" s="2">
        <f t="shared" si="164"/>
        <v>112.7096662639686</v>
      </c>
      <c r="DR140" s="2">
        <f t="shared" si="164"/>
        <v>117.45250226517672</v>
      </c>
      <c r="DS140" s="2">
        <f t="shared" si="164"/>
        <v>121.59037811630611</v>
      </c>
      <c r="DT140" s="2">
        <f t="shared" si="164"/>
        <v>119.07025689436294</v>
      </c>
      <c r="DU140" s="2">
        <f t="shared" si="164"/>
        <v>121.63114573643411</v>
      </c>
      <c r="DV140" s="2">
        <f t="shared" si="164"/>
        <v>120.19023346421022</v>
      </c>
      <c r="DW140" s="2">
        <f t="shared" si="164"/>
        <v>130.42882238068228</v>
      </c>
      <c r="DX140" s="2">
        <f t="shared" si="164"/>
        <v>119.2821738108743</v>
      </c>
      <c r="DY140" s="2">
        <f t="shared" si="164"/>
        <v>114.08210592334495</v>
      </c>
      <c r="EA140" s="2">
        <f t="shared" si="152"/>
        <v>44.821261377956823</v>
      </c>
      <c r="EB140" s="2">
        <f t="shared" si="152"/>
        <v>58.315801637002863</v>
      </c>
      <c r="EC140" s="2">
        <f t="shared" si="152"/>
        <v>66.197070013357063</v>
      </c>
      <c r="ED140" s="2">
        <f t="shared" si="152"/>
        <v>72.125448398784471</v>
      </c>
      <c r="EE140" s="2">
        <f t="shared" si="151"/>
        <v>79.557768995060684</v>
      </c>
      <c r="EF140" s="2">
        <f t="shared" si="151"/>
        <v>86.907173176351876</v>
      </c>
      <c r="EG140" s="2">
        <f t="shared" si="151"/>
        <v>87.79860429445587</v>
      </c>
      <c r="EH140" s="2">
        <f t="shared" si="151"/>
        <v>88.75746399491365</v>
      </c>
      <c r="EI140" s="2">
        <f t="shared" si="151"/>
        <v>90.757903995260463</v>
      </c>
      <c r="EJ140" s="2">
        <f t="shared" si="151"/>
        <v>89.572842596250993</v>
      </c>
      <c r="EK140" s="2">
        <f t="shared" si="151"/>
        <v>90.638605796530456</v>
      </c>
      <c r="EL140" s="2">
        <f t="shared" si="151"/>
        <v>88.801962906011738</v>
      </c>
      <c r="EM140" s="2">
        <f t="shared" si="135"/>
        <v>97.942537350088003</v>
      </c>
      <c r="EN140" s="2">
        <f t="shared" si="135"/>
        <v>92.17429336840253</v>
      </c>
      <c r="EO140" s="2">
        <f t="shared" si="135"/>
        <v>92.149975779310324</v>
      </c>
      <c r="EQ140" s="2">
        <f t="shared" si="165"/>
        <v>44.783265688072099</v>
      </c>
      <c r="ER140" s="2">
        <f t="shared" si="165"/>
        <v>58.305084410896555</v>
      </c>
      <c r="ES140" s="2">
        <f t="shared" si="165"/>
        <v>66.18413181538665</v>
      </c>
      <c r="ET140" s="2">
        <f t="shared" si="165"/>
        <v>72.122264424147914</v>
      </c>
      <c r="EU140" s="2">
        <f t="shared" si="165"/>
        <v>79.560214695083133</v>
      </c>
      <c r="EV140" s="2">
        <f t="shared" si="165"/>
        <v>86.918328405436768</v>
      </c>
      <c r="EW140" s="2">
        <f t="shared" si="165"/>
        <v>87.822416398401757</v>
      </c>
      <c r="EX140" s="2">
        <f t="shared" si="165"/>
        <v>88.738390153054809</v>
      </c>
      <c r="EY140" s="2">
        <f t="shared" si="165"/>
        <v>90.781779908762871</v>
      </c>
      <c r="EZ140" s="2">
        <f t="shared" si="165"/>
        <v>89.607099014452743</v>
      </c>
      <c r="FA140" s="2">
        <f t="shared" si="165"/>
        <v>90.668809097760203</v>
      </c>
      <c r="FB140" s="2">
        <f t="shared" si="165"/>
        <v>88.818062763636135</v>
      </c>
      <c r="FC140" s="2">
        <f t="shared" si="165"/>
        <v>97.918511171001967</v>
      </c>
      <c r="FD140" s="2">
        <f t="shared" si="165"/>
        <v>92.062357107123717</v>
      </c>
      <c r="FE140" s="2">
        <f t="shared" si="165"/>
        <v>91.655698208274288</v>
      </c>
      <c r="FG140" s="2">
        <f t="shared" si="166"/>
        <v>0.99899400906039149</v>
      </c>
      <c r="FH140" s="2">
        <f t="shared" si="166"/>
        <v>0.99837083479473943</v>
      </c>
      <c r="FI140" s="2">
        <f t="shared" si="166"/>
        <v>0.99835410553052129</v>
      </c>
      <c r="FJ140" s="2">
        <f t="shared" si="166"/>
        <v>0.99838821231924535</v>
      </c>
      <c r="FK140" s="2">
        <f t="shared" si="166"/>
        <v>0.9984325891243111</v>
      </c>
      <c r="FL140" s="2">
        <f t="shared" si="166"/>
        <v>0.99823693087653043</v>
      </c>
      <c r="FM140" s="2">
        <f t="shared" si="166"/>
        <v>0.99833511379133255</v>
      </c>
      <c r="FN140" s="2">
        <f t="shared" si="166"/>
        <v>0.99816713012686187</v>
      </c>
      <c r="FO140" s="2">
        <f t="shared" si="166"/>
        <v>0.99812595764599199</v>
      </c>
      <c r="FP140" s="2">
        <f t="shared" si="166"/>
        <v>0.99819928418279613</v>
      </c>
      <c r="FQ140" s="2">
        <f t="shared" si="166"/>
        <v>0.99814855550483861</v>
      </c>
      <c r="FR140" s="2">
        <f t="shared" si="166"/>
        <v>0.99834605465729997</v>
      </c>
      <c r="FS140" s="2">
        <f t="shared" si="166"/>
        <v>0.99846780772532651</v>
      </c>
      <c r="FT140" s="2">
        <f t="shared" si="166"/>
        <v>0.99849168431817426</v>
      </c>
      <c r="FU140" s="2">
        <f t="shared" si="166"/>
        <v>0.99811257741884873</v>
      </c>
      <c r="FW140" s="2">
        <f t="shared" si="156"/>
        <v>1.4087261137300001E-2</v>
      </c>
      <c r="FX140" s="2">
        <f t="shared" si="156"/>
        <v>1.774850616165205E-2</v>
      </c>
      <c r="FY140" s="2">
        <f t="shared" si="156"/>
        <v>1.7026945182639447E-2</v>
      </c>
      <c r="FZ140" s="2">
        <f t="shared" si="156"/>
        <v>1.6428215960665619E-2</v>
      </c>
      <c r="GA140" s="2">
        <f t="shared" si="156"/>
        <v>1.858129591336561E-2</v>
      </c>
      <c r="GB140" s="2">
        <f t="shared" si="156"/>
        <v>1.6850148616545609E-2</v>
      </c>
      <c r="GC140" s="2">
        <f t="shared" si="156"/>
        <v>1.9140444357470549E-2</v>
      </c>
      <c r="GD140" s="2">
        <f t="shared" si="156"/>
        <v>1.9379103855074447E-2</v>
      </c>
      <c r="GE140" s="2">
        <f t="shared" si="156"/>
        <v>2.6570056868939134E-2</v>
      </c>
      <c r="GF140" s="2">
        <f t="shared" si="156"/>
        <v>2.5524252383364029E-2</v>
      </c>
      <c r="GG140" s="2">
        <f t="shared" si="156"/>
        <v>1.948092571160432E-2</v>
      </c>
      <c r="GH140" s="2">
        <f t="shared" si="156"/>
        <v>1.6325705173746551E-2</v>
      </c>
      <c r="GI140" s="2">
        <f t="shared" si="156"/>
        <v>1.4351387484561846E-2</v>
      </c>
      <c r="GJ140" s="2">
        <f t="shared" si="156"/>
        <v>9.4355856432919924E-3</v>
      </c>
      <c r="GK140" s="2">
        <f t="shared" si="156"/>
        <v>9.1039153766498213E-3</v>
      </c>
      <c r="GM140" s="86">
        <f t="shared" si="157"/>
        <v>6.0581544107336622E-51</v>
      </c>
      <c r="GN140" s="86">
        <f t="shared" si="157"/>
        <v>4.4495515938721485E-65</v>
      </c>
      <c r="GO140" s="86">
        <f t="shared" si="157"/>
        <v>4.0573051741300835E-74</v>
      </c>
      <c r="GP140" s="86">
        <f t="shared" si="157"/>
        <v>7.0112916885475888E-80</v>
      </c>
      <c r="GQ140" s="86">
        <f t="shared" si="157"/>
        <v>7.6368808037283472E-84</v>
      </c>
      <c r="GR140" s="86">
        <f t="shared" si="157"/>
        <v>2.1293455615443216E-73</v>
      </c>
      <c r="GS140" s="86">
        <f t="shared" si="157"/>
        <v>2.9506475095925755E-84</v>
      </c>
      <c r="GT140" s="86">
        <f t="shared" si="157"/>
        <v>1.5267273730334457E-67</v>
      </c>
      <c r="GU140" s="86">
        <f t="shared" si="157"/>
        <v>1.2417986506039294E-78</v>
      </c>
      <c r="GV140" s="86">
        <f t="shared" si="157"/>
        <v>3.0297765939215722E-98</v>
      </c>
      <c r="GW140" s="86">
        <f t="shared" si="157"/>
        <v>4.1054782171713045E-100</v>
      </c>
      <c r="GX140" s="86">
        <f t="shared" si="157"/>
        <v>4.4400359720017654E-131</v>
      </c>
      <c r="GY140" s="86">
        <f t="shared" si="157"/>
        <v>6.0022225348171562E-132</v>
      </c>
      <c r="GZ140" s="86">
        <f t="shared" si="157"/>
        <v>1.9916561515116902E-99</v>
      </c>
      <c r="HA140" s="86">
        <f t="shared" si="157"/>
        <v>1.4961039200588108E-98</v>
      </c>
      <c r="HC140" s="86">
        <f t="shared" si="153"/>
        <v>5.9308643015093509E-14</v>
      </c>
      <c r="HD140" s="86">
        <f t="shared" si="153"/>
        <v>1.0018118024335793E-18</v>
      </c>
      <c r="HE140" s="86">
        <f t="shared" si="153"/>
        <v>6.0139589546745434E-21</v>
      </c>
      <c r="HF140" s="86">
        <f t="shared" si="153"/>
        <v>2.6297123626993103E-21</v>
      </c>
      <c r="HG140" s="86">
        <f t="shared" si="153"/>
        <v>7.8707401340365768E-27</v>
      </c>
      <c r="HH140" s="86">
        <f t="shared" si="153"/>
        <v>3.5984532725496429E-27</v>
      </c>
      <c r="HI140" s="86">
        <f t="shared" si="153"/>
        <v>7.5447948224196402E-31</v>
      </c>
      <c r="HJ140" s="86">
        <f t="shared" si="153"/>
        <v>1.7908925980791757E-28</v>
      </c>
      <c r="HK140" s="86">
        <f t="shared" si="153"/>
        <v>3.7967624221724235E-34</v>
      </c>
      <c r="HL140" s="86">
        <f t="shared" si="161"/>
        <v>7.9692418188260741E-45</v>
      </c>
      <c r="HM140" s="86">
        <f t="shared" si="161"/>
        <v>4.481295516611661E-41</v>
      </c>
      <c r="HN140" s="86">
        <f t="shared" si="161"/>
        <v>2.6368994515236754E-41</v>
      </c>
      <c r="HO140" s="86">
        <f t="shared" si="161"/>
        <v>9.5802085118031235E-27</v>
      </c>
      <c r="HP140" s="86">
        <f t="shared" si="161"/>
        <v>6.8767398712654951E-31</v>
      </c>
      <c r="HQ140" s="86">
        <f t="shared" si="161"/>
        <v>1.214819238091486E-35</v>
      </c>
      <c r="HS140" s="86">
        <f t="shared" si="158"/>
        <v>7.3427926188431849E-3</v>
      </c>
      <c r="HT140" s="86">
        <f t="shared" si="158"/>
        <v>5.5739192207157166E-3</v>
      </c>
      <c r="HU140" s="86">
        <f t="shared" si="158"/>
        <v>5.7457383384276464E-3</v>
      </c>
      <c r="HV140" s="86">
        <f t="shared" si="158"/>
        <v>3.8502163987666322E-3</v>
      </c>
      <c r="HW140" s="86">
        <f t="shared" si="158"/>
        <v>5.7363963206723224E-3</v>
      </c>
      <c r="HX140" s="86">
        <f t="shared" si="158"/>
        <v>3.4170060423435403E-3</v>
      </c>
      <c r="HY140" s="86">
        <f t="shared" si="158"/>
        <v>6.4805863978961284E-3</v>
      </c>
      <c r="HZ140" s="86">
        <f t="shared" si="158"/>
        <v>7.4334927808672874E-3</v>
      </c>
      <c r="IA140" s="86">
        <f t="shared" si="158"/>
        <v>1.6815985039369163E-2</v>
      </c>
      <c r="IB140" s="86">
        <f t="shared" si="158"/>
        <v>1.6934280736168598E-2</v>
      </c>
      <c r="IC140" s="86">
        <f t="shared" si="158"/>
        <v>6.0762326424885545E-3</v>
      </c>
      <c r="ID140" s="86">
        <f t="shared" si="158"/>
        <v>2.4981837534742623E-3</v>
      </c>
      <c r="IE140" s="86">
        <f t="shared" si="158"/>
        <v>3.4933119883528698E-3</v>
      </c>
      <c r="IF140" s="86">
        <f t="shared" si="158"/>
        <v>1.4197293345227794E-2</v>
      </c>
      <c r="IG140" s="86">
        <f t="shared" si="158"/>
        <v>3.3763582689920954E-2</v>
      </c>
      <c r="II140" s="86">
        <f t="shared" si="159"/>
        <v>2.0411286450443327E-27</v>
      </c>
      <c r="IJ140" s="86">
        <f t="shared" si="159"/>
        <v>3.0218591705619254E-31</v>
      </c>
      <c r="IK140" s="86">
        <f t="shared" si="159"/>
        <v>1.0970583882419833E-33</v>
      </c>
      <c r="IL140" s="86">
        <f t="shared" si="159"/>
        <v>9.9553219811282287E-36</v>
      </c>
      <c r="IM140" s="86">
        <f t="shared" si="159"/>
        <v>1.1066205295180396E-34</v>
      </c>
      <c r="IN140" s="86">
        <f t="shared" si="159"/>
        <v>6.3845332826432118E-35</v>
      </c>
      <c r="IO140" s="86">
        <f t="shared" si="159"/>
        <v>6.2269915149504253E-34</v>
      </c>
      <c r="IP140" s="86">
        <f t="shared" si="159"/>
        <v>5.68593545873691E-34</v>
      </c>
      <c r="IQ140" s="86">
        <f t="shared" si="159"/>
        <v>8.9516736000206557E-32</v>
      </c>
      <c r="IR140" s="86">
        <f t="shared" si="159"/>
        <v>2.930640050604998E-32</v>
      </c>
      <c r="IS140" s="86">
        <f t="shared" si="159"/>
        <v>9.6158781575172487E-35</v>
      </c>
      <c r="IT140" s="86">
        <f t="shared" si="159"/>
        <v>3.3173138732101294E-37</v>
      </c>
      <c r="IU140" s="86">
        <f t="shared" si="159"/>
        <v>1.0071349963364636E-32</v>
      </c>
      <c r="IV140" s="86">
        <f t="shared" si="159"/>
        <v>5.2130971720765687E-17</v>
      </c>
      <c r="IW140" s="86">
        <f t="shared" si="159"/>
        <v>4.0124774277793604E-12</v>
      </c>
      <c r="IY140" s="86">
        <f t="shared" si="160"/>
        <v>7.3427926189024934E-3</v>
      </c>
      <c r="IZ140" s="86">
        <f t="shared" si="160"/>
        <v>5.5739192207157175E-3</v>
      </c>
      <c r="JA140" s="86">
        <f t="shared" si="160"/>
        <v>5.7457383384276464E-3</v>
      </c>
      <c r="JB140" s="86">
        <f t="shared" si="160"/>
        <v>3.8502163987666322E-3</v>
      </c>
      <c r="JC140" s="86">
        <f t="shared" si="160"/>
        <v>5.7363963206723224E-3</v>
      </c>
      <c r="JD140" s="86">
        <f t="shared" si="160"/>
        <v>3.4170060423435403E-3</v>
      </c>
      <c r="JE140" s="86">
        <f t="shared" si="160"/>
        <v>6.4805863978961284E-3</v>
      </c>
      <c r="JF140" s="86">
        <f t="shared" si="160"/>
        <v>7.4334927808672874E-3</v>
      </c>
      <c r="JG140" s="86">
        <f t="shared" si="160"/>
        <v>1.6815985039369163E-2</v>
      </c>
      <c r="JH140" s="86">
        <f t="shared" si="160"/>
        <v>1.6934280736168598E-2</v>
      </c>
      <c r="JI140" s="86">
        <f t="shared" si="160"/>
        <v>6.0762326424885545E-3</v>
      </c>
      <c r="JJ140" s="86">
        <f t="shared" si="160"/>
        <v>2.4981837534742623E-3</v>
      </c>
      <c r="JK140" s="86">
        <f t="shared" si="160"/>
        <v>3.4933119883528698E-3</v>
      </c>
      <c r="JL140" s="86">
        <f t="shared" si="160"/>
        <v>1.4197293345227846E-2</v>
      </c>
      <c r="JM140" s="86">
        <f t="shared" si="160"/>
        <v>3.3763582693933432E-2</v>
      </c>
    </row>
    <row r="141" spans="2:273" x14ac:dyDescent="0.25">
      <c r="B141" s="2">
        <v>114</v>
      </c>
      <c r="C141" s="37">
        <v>44.924999999999997</v>
      </c>
      <c r="D141" s="37">
        <v>58.622999999999998</v>
      </c>
      <c r="E141" s="37">
        <v>66.870999999999995</v>
      </c>
      <c r="F141" s="37">
        <v>72.096999999999994</v>
      </c>
      <c r="G141" s="37">
        <v>79.838999999999999</v>
      </c>
      <c r="H141" s="37">
        <v>87.918999999999997</v>
      </c>
      <c r="I141" s="37">
        <v>89.262</v>
      </c>
      <c r="J141" s="37">
        <v>89.531999999999996</v>
      </c>
      <c r="K141" s="37">
        <v>92.581000000000003</v>
      </c>
      <c r="L141" s="37">
        <v>92.257999999999996</v>
      </c>
      <c r="M141" s="37">
        <v>91.968000000000004</v>
      </c>
      <c r="N141" s="37">
        <v>90.305999999999997</v>
      </c>
      <c r="O141" s="37">
        <v>98.131</v>
      </c>
      <c r="P141" s="37">
        <v>96.108000000000004</v>
      </c>
      <c r="Q141" s="37">
        <v>103.13800000000001</v>
      </c>
      <c r="S141" s="4">
        <f t="shared" si="162"/>
        <v>44.704565338876947</v>
      </c>
      <c r="T141" s="4">
        <f t="shared" si="162"/>
        <v>58.391972743215817</v>
      </c>
      <c r="U141" s="4">
        <f t="shared" si="162"/>
        <v>66.416072802018618</v>
      </c>
      <c r="V141" s="4">
        <f t="shared" si="162"/>
        <v>72.348161025239264</v>
      </c>
      <c r="W141" s="4">
        <f t="shared" si="162"/>
        <v>79.980964937904005</v>
      </c>
      <c r="X141" s="4">
        <f t="shared" si="162"/>
        <v>87.142438033080666</v>
      </c>
      <c r="Y141" s="4">
        <f t="shared" si="162"/>
        <v>88.436162191006233</v>
      </c>
      <c r="Z141" s="4">
        <f t="shared" si="162"/>
        <v>89.51558547470735</v>
      </c>
      <c r="AA141" s="4">
        <f t="shared" si="162"/>
        <v>92.5309105868795</v>
      </c>
      <c r="AB141" s="4">
        <f t="shared" si="162"/>
        <v>91.515842414741272</v>
      </c>
      <c r="AC141" s="4">
        <f t="shared" si="162"/>
        <v>91.435159433430343</v>
      </c>
      <c r="AD141" s="4">
        <f t="shared" si="162"/>
        <v>89.221604412117244</v>
      </c>
      <c r="AE141" s="4">
        <f t="shared" si="162"/>
        <v>98.290011751900309</v>
      </c>
      <c r="AF141" s="4">
        <f t="shared" si="162"/>
        <v>95.252713918671731</v>
      </c>
      <c r="AG141" s="4">
        <f t="shared" si="162"/>
        <v>104.11671760696757</v>
      </c>
      <c r="AI141" s="4">
        <f t="shared" si="163"/>
        <v>0.22043466112305055</v>
      </c>
      <c r="AJ141" s="4">
        <f t="shared" si="163"/>
        <v>0.23102725678418068</v>
      </c>
      <c r="AK141" s="4">
        <f t="shared" si="163"/>
        <v>0.45492719798137671</v>
      </c>
      <c r="AL141" s="4">
        <f t="shared" si="163"/>
        <v>-0.25116102523926997</v>
      </c>
      <c r="AM141" s="4">
        <f t="shared" si="163"/>
        <v>-0.14196493790400666</v>
      </c>
      <c r="AN141" s="4">
        <f t="shared" si="163"/>
        <v>0.77656196691933133</v>
      </c>
      <c r="AO141" s="4">
        <f t="shared" si="163"/>
        <v>0.82583780899376791</v>
      </c>
      <c r="AP141" s="4">
        <f t="shared" si="163"/>
        <v>1.6414525292645976E-2</v>
      </c>
      <c r="AQ141" s="4">
        <f t="shared" si="163"/>
        <v>5.0089413120502968E-2</v>
      </c>
      <c r="AR141" s="4">
        <f t="shared" si="163"/>
        <v>0.74215758525872388</v>
      </c>
      <c r="AS141" s="4">
        <f t="shared" si="163"/>
        <v>0.53284056656966072</v>
      </c>
      <c r="AT141" s="4">
        <f t="shared" si="163"/>
        <v>1.0843955878827529</v>
      </c>
      <c r="AU141" s="4">
        <f t="shared" si="163"/>
        <v>-0.1590117519003087</v>
      </c>
      <c r="AV141" s="4">
        <f t="shared" si="163"/>
        <v>0.85528608132827344</v>
      </c>
      <c r="AW141" s="4">
        <f t="shared" si="163"/>
        <v>-0.97871760696756382</v>
      </c>
      <c r="AY141" s="2">
        <f t="shared" si="154"/>
        <v>44.70456533887694</v>
      </c>
      <c r="AZ141" s="2">
        <f t="shared" si="154"/>
        <v>58.209659105241428</v>
      </c>
      <c r="BA141" s="2">
        <f t="shared" si="154"/>
        <v>66.113190306524814</v>
      </c>
      <c r="BB141" s="2">
        <f t="shared" si="154"/>
        <v>72.064736887628811</v>
      </c>
      <c r="BC141" s="2">
        <f t="shared" si="154"/>
        <v>79.502049219080561</v>
      </c>
      <c r="BD141" s="2">
        <f t="shared" si="154"/>
        <v>86.816137937879319</v>
      </c>
      <c r="BE141" s="2">
        <f t="shared" si="154"/>
        <v>87.724754093992203</v>
      </c>
      <c r="BF141" s="2">
        <f t="shared" si="154"/>
        <v>88.717726134369528</v>
      </c>
      <c r="BG141" s="2">
        <f t="shared" si="154"/>
        <v>90.67961099352047</v>
      </c>
      <c r="BH141" s="2">
        <f t="shared" si="154"/>
        <v>89.500902630349174</v>
      </c>
      <c r="BI141" s="2">
        <f t="shared" si="154"/>
        <v>90.542146377395753</v>
      </c>
      <c r="BJ141" s="2">
        <f t="shared" si="154"/>
        <v>88.735569994463219</v>
      </c>
      <c r="BK141" s="2">
        <f t="shared" si="154"/>
        <v>97.746938649084257</v>
      </c>
      <c r="BL141" s="2">
        <f t="shared" si="154"/>
        <v>92.123662079915903</v>
      </c>
      <c r="BM141" s="2">
        <f t="shared" si="154"/>
        <v>92.113248265640024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>
        <f t="shared" si="155"/>
        <v>58.622999999999998</v>
      </c>
      <c r="CG141" s="2" t="str">
        <f t="shared" si="155"/>
        <v/>
      </c>
      <c r="CH141" s="2">
        <f t="shared" si="155"/>
        <v>72.096999999999994</v>
      </c>
      <c r="CI141" s="2" t="str">
        <f t="shared" si="155"/>
        <v/>
      </c>
      <c r="CJ141" s="2">
        <f t="shared" si="155"/>
        <v>87.918999999999997</v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>
        <f t="shared" si="155"/>
        <v>90.305999999999997</v>
      </c>
      <c r="CQ141" s="2">
        <f t="shared" si="155"/>
        <v>98.131</v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>
        <f t="shared" si="111"/>
        <v>58.622999999999998</v>
      </c>
      <c r="CW141" s="2" t="str">
        <f t="shared" si="112"/>
        <v/>
      </c>
      <c r="CX141" s="2">
        <f t="shared" si="113"/>
        <v>72.096999999999994</v>
      </c>
      <c r="CY141" s="2" t="str">
        <f t="shared" si="114"/>
        <v/>
      </c>
      <c r="CZ141" s="2">
        <f t="shared" si="115"/>
        <v>87.918999999999997</v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>
        <f t="shared" si="121"/>
        <v>90.305999999999997</v>
      </c>
      <c r="DG141" s="2">
        <f t="shared" si="122"/>
        <v>98.131</v>
      </c>
      <c r="DH141" s="2" t="str">
        <f t="shared" si="123"/>
        <v/>
      </c>
      <c r="DI141" s="2" t="str">
        <f t="shared" si="124"/>
        <v/>
      </c>
      <c r="DK141" s="2">
        <f t="shared" si="164"/>
        <v>86.820371813108665</v>
      </c>
      <c r="DL141" s="2">
        <f t="shared" si="164"/>
        <v>95.80598610691635</v>
      </c>
      <c r="DM141" s="2">
        <f t="shared" si="164"/>
        <v>97.932597100573872</v>
      </c>
      <c r="DN141" s="2">
        <f t="shared" si="164"/>
        <v>98.866285563273934</v>
      </c>
      <c r="DO141" s="2">
        <f t="shared" si="164"/>
        <v>106.39329115070974</v>
      </c>
      <c r="DP141" s="2">
        <f t="shared" si="164"/>
        <v>112.60554968287528</v>
      </c>
      <c r="DQ141" s="2">
        <f t="shared" si="164"/>
        <v>112.84673316218667</v>
      </c>
      <c r="DR141" s="2">
        <f t="shared" si="164"/>
        <v>117.64348097251587</v>
      </c>
      <c r="DS141" s="2">
        <f t="shared" si="164"/>
        <v>121.81705326418715</v>
      </c>
      <c r="DT141" s="2">
        <f t="shared" si="164"/>
        <v>119.27977249277474</v>
      </c>
      <c r="DU141" s="2">
        <f t="shared" si="164"/>
        <v>121.84322896405919</v>
      </c>
      <c r="DV141" s="2">
        <f t="shared" si="164"/>
        <v>120.40639398973121</v>
      </c>
      <c r="DW141" s="2">
        <f t="shared" si="164"/>
        <v>130.68394246819543</v>
      </c>
      <c r="DX141" s="2">
        <f t="shared" si="164"/>
        <v>119.47585908759417</v>
      </c>
      <c r="DY141" s="2">
        <f t="shared" si="164"/>
        <v>114.25484320557491</v>
      </c>
      <c r="EA141" s="2">
        <f t="shared" si="152"/>
        <v>44.666148968081814</v>
      </c>
      <c r="EB141" s="2">
        <f t="shared" si="152"/>
        <v>58.15377568116898</v>
      </c>
      <c r="EC141" s="2">
        <f t="shared" si="152"/>
        <v>66.065448352626873</v>
      </c>
      <c r="ED141" s="2">
        <f t="shared" si="152"/>
        <v>72.025178847287435</v>
      </c>
      <c r="EE141" s="2">
        <f t="shared" si="151"/>
        <v>79.463485220135382</v>
      </c>
      <c r="EF141" s="2">
        <f t="shared" si="151"/>
        <v>86.774129288641987</v>
      </c>
      <c r="EG141" s="2">
        <f t="shared" si="151"/>
        <v>87.685784819197011</v>
      </c>
      <c r="EH141" s="2">
        <f t="shared" si="151"/>
        <v>88.669828517695322</v>
      </c>
      <c r="EI141" s="2">
        <f t="shared" si="151"/>
        <v>90.625366981870073</v>
      </c>
      <c r="EJ141" s="2">
        <f t="shared" si="151"/>
        <v>89.450680443262357</v>
      </c>
      <c r="EK141" s="2">
        <f t="shared" si="151"/>
        <v>90.48806964701248</v>
      </c>
      <c r="EL141" s="2">
        <f t="shared" si="151"/>
        <v>88.687258996503374</v>
      </c>
      <c r="EM141" s="2">
        <f t="shared" si="135"/>
        <v>97.700082272522621</v>
      </c>
      <c r="EN141" s="2">
        <f t="shared" si="135"/>
        <v>92.087353264587932</v>
      </c>
      <c r="EO141" s="2">
        <f t="shared" si="135"/>
        <v>92.080565131034462</v>
      </c>
      <c r="EQ141" s="2">
        <f t="shared" si="165"/>
        <v>44.649132668492896</v>
      </c>
      <c r="ER141" s="2">
        <f t="shared" si="165"/>
        <v>58.150230948081976</v>
      </c>
      <c r="ES141" s="2">
        <f t="shared" si="165"/>
        <v>66.060088092363529</v>
      </c>
      <c r="ET141" s="2">
        <f t="shared" si="165"/>
        <v>72.030565679067337</v>
      </c>
      <c r="EU141" s="2">
        <f t="shared" si="165"/>
        <v>79.466565585826942</v>
      </c>
      <c r="EV141" s="2">
        <f t="shared" si="165"/>
        <v>86.799440070471292</v>
      </c>
      <c r="EW141" s="2">
        <f t="shared" si="165"/>
        <v>87.722037600123357</v>
      </c>
      <c r="EX141" s="2">
        <f t="shared" si="165"/>
        <v>88.644251233577947</v>
      </c>
      <c r="EY141" s="2">
        <f t="shared" si="165"/>
        <v>90.657165885732837</v>
      </c>
      <c r="EZ141" s="2">
        <f t="shared" si="165"/>
        <v>89.494628059910383</v>
      </c>
      <c r="FA141" s="2">
        <f t="shared" si="165"/>
        <v>90.540777217476233</v>
      </c>
      <c r="FB141" s="2">
        <f t="shared" si="165"/>
        <v>88.712906075486174</v>
      </c>
      <c r="FC141" s="2">
        <f t="shared" si="165"/>
        <v>97.748402091561346</v>
      </c>
      <c r="FD141" s="2">
        <f t="shared" si="165"/>
        <v>91.954637124118236</v>
      </c>
      <c r="FE141" s="2">
        <f t="shared" si="165"/>
        <v>91.529815233093188</v>
      </c>
      <c r="FG141" s="2">
        <f t="shared" si="166"/>
        <v>0.99908244414013492</v>
      </c>
      <c r="FH141" s="2">
        <f t="shared" si="166"/>
        <v>0.9985139706530598</v>
      </c>
      <c r="FI141" s="2">
        <f t="shared" si="166"/>
        <v>0.99849870898512427</v>
      </c>
      <c r="FJ141" s="2">
        <f t="shared" si="166"/>
        <v>0.99852982366423104</v>
      </c>
      <c r="FK141" s="2">
        <f t="shared" si="166"/>
        <v>0.99857030711531392</v>
      </c>
      <c r="FL141" s="2">
        <f t="shared" si="166"/>
        <v>0.9983918123691512</v>
      </c>
      <c r="FM141" s="2">
        <f t="shared" si="166"/>
        <v>0.99848138326628966</v>
      </c>
      <c r="FN141" s="2">
        <f t="shared" si="166"/>
        <v>0.99832813318212388</v>
      </c>
      <c r="FO141" s="2">
        <f t="shared" si="166"/>
        <v>0.99829057118276054</v>
      </c>
      <c r="FP141" s="2">
        <f t="shared" si="166"/>
        <v>0.9983574674075415</v>
      </c>
      <c r="FQ141" s="2">
        <f t="shared" si="166"/>
        <v>0.99831118743247849</v>
      </c>
      <c r="FR141" s="2">
        <f t="shared" si="166"/>
        <v>0.99849136436912467</v>
      </c>
      <c r="FS141" s="2">
        <f t="shared" si="166"/>
        <v>0.99860243562304507</v>
      </c>
      <c r="FT141" s="2">
        <f t="shared" si="166"/>
        <v>0.99862421716139227</v>
      </c>
      <c r="FU141" s="2">
        <f t="shared" si="166"/>
        <v>0.99827836423079486</v>
      </c>
      <c r="FW141" s="2">
        <f t="shared" si="156"/>
        <v>1.5425409797061274E-2</v>
      </c>
      <c r="FX141" s="2">
        <f t="shared" si="156"/>
        <v>1.9427583317381307E-2</v>
      </c>
      <c r="FY141" s="2">
        <f t="shared" si="156"/>
        <v>1.8639055223940965E-2</v>
      </c>
      <c r="FZ141" s="2">
        <f t="shared" si="156"/>
        <v>1.7984675527596979E-2</v>
      </c>
      <c r="GA141" s="2">
        <f t="shared" si="156"/>
        <v>2.0337526945704874E-2</v>
      </c>
      <c r="GB141" s="2">
        <f t="shared" si="156"/>
        <v>1.8445833685521752E-2</v>
      </c>
      <c r="GC141" s="2">
        <f t="shared" si="156"/>
        <v>2.0948395850071095E-2</v>
      </c>
      <c r="GD141" s="2">
        <f t="shared" si="156"/>
        <v>2.1209110990584316E-2</v>
      </c>
      <c r="GE141" s="2">
        <f t="shared" si="156"/>
        <v>2.905899728800394E-2</v>
      </c>
      <c r="GF141" s="2">
        <f t="shared" si="156"/>
        <v>2.7918037100447352E-2</v>
      </c>
      <c r="GG141" s="2">
        <f t="shared" si="156"/>
        <v>2.132033903517596E-2</v>
      </c>
      <c r="GH141" s="2">
        <f t="shared" si="156"/>
        <v>1.7872629035896901E-2</v>
      </c>
      <c r="GI141" s="2">
        <f t="shared" si="156"/>
        <v>1.5714225607671512E-2</v>
      </c>
      <c r="GJ141" s="2">
        <f t="shared" si="156"/>
        <v>1.033650431349342E-2</v>
      </c>
      <c r="GK141" s="2">
        <f t="shared" si="156"/>
        <v>9.9734847058560328E-3</v>
      </c>
      <c r="GM141" s="86">
        <f t="shared" si="157"/>
        <v>4.6527178691075261E-53</v>
      </c>
      <c r="GN141" s="86">
        <f t="shared" si="157"/>
        <v>9.7733872469968911E-68</v>
      </c>
      <c r="GO141" s="86">
        <f t="shared" si="157"/>
        <v>3.8862516375353317E-77</v>
      </c>
      <c r="GP141" s="86">
        <f t="shared" si="157"/>
        <v>3.7498158937223783E-83</v>
      </c>
      <c r="GQ141" s="86">
        <f t="shared" si="157"/>
        <v>3.0480395035399247E-87</v>
      </c>
      <c r="GR141" s="86">
        <f t="shared" si="157"/>
        <v>2.0852037805129409E-76</v>
      </c>
      <c r="GS141" s="86">
        <f t="shared" si="157"/>
        <v>1.1401501480718489E-87</v>
      </c>
      <c r="GT141" s="86">
        <f t="shared" si="157"/>
        <v>2.8656959775206798E-70</v>
      </c>
      <c r="GU141" s="86">
        <f t="shared" si="157"/>
        <v>8.1353257265199594E-82</v>
      </c>
      <c r="GV141" s="86">
        <f t="shared" si="157"/>
        <v>3.2165024951930896E-102</v>
      </c>
      <c r="GW141" s="86">
        <f t="shared" si="157"/>
        <v>3.225903383321049E-104</v>
      </c>
      <c r="GX141" s="86">
        <f t="shared" si="157"/>
        <v>1.6500782259482677E-136</v>
      </c>
      <c r="GY141" s="86">
        <f t="shared" si="157"/>
        <v>2.5904080550860442E-137</v>
      </c>
      <c r="GZ141" s="86">
        <f t="shared" si="157"/>
        <v>1.5811463811461216E-103</v>
      </c>
      <c r="HA141" s="86">
        <f t="shared" si="157"/>
        <v>1.5635822584240101E-102</v>
      </c>
      <c r="HC141" s="86">
        <f t="shared" si="153"/>
        <v>5.0960442036147609E-15</v>
      </c>
      <c r="HD141" s="86">
        <f t="shared" si="153"/>
        <v>3.5244159812606465E-20</v>
      </c>
      <c r="HE141" s="86">
        <f t="shared" si="153"/>
        <v>1.4269954063262447E-22</v>
      </c>
      <c r="HF141" s="86">
        <f t="shared" si="153"/>
        <v>6.1332458082860422E-23</v>
      </c>
      <c r="HG141" s="86">
        <f t="shared" si="153"/>
        <v>7.5801257875648764E-29</v>
      </c>
      <c r="HH141" s="86">
        <f t="shared" si="153"/>
        <v>2.8232071162566467E-29</v>
      </c>
      <c r="HI141" s="86">
        <f t="shared" si="153"/>
        <v>3.7107759397047062E-33</v>
      </c>
      <c r="HJ141" s="86">
        <f t="shared" si="153"/>
        <v>1.3458886799123707E-30</v>
      </c>
      <c r="HK141" s="86">
        <f t="shared" si="153"/>
        <v>1.1901658232165884E-36</v>
      </c>
      <c r="HL141" s="86">
        <f t="shared" si="161"/>
        <v>4.2339423846958177E-48</v>
      </c>
      <c r="HM141" s="86">
        <f t="shared" si="161"/>
        <v>3.1829190419670446E-44</v>
      </c>
      <c r="HN141" s="86">
        <f t="shared" si="161"/>
        <v>1.4861089917103613E-44</v>
      </c>
      <c r="HO141" s="86">
        <f t="shared" si="161"/>
        <v>7.090132446084248E-29</v>
      </c>
      <c r="HP141" s="86">
        <f t="shared" si="161"/>
        <v>2.3089450610417786E-33</v>
      </c>
      <c r="HQ141" s="86">
        <f t="shared" si="161"/>
        <v>2.0615812470885934E-38</v>
      </c>
      <c r="HS141" s="86">
        <f t="shared" si="158"/>
        <v>1.1796070733682953E-2</v>
      </c>
      <c r="HT141" s="86">
        <f t="shared" si="158"/>
        <v>9.6739078986024293E-3</v>
      </c>
      <c r="HU141" s="86">
        <f t="shared" si="158"/>
        <v>1.011399182140882E-2</v>
      </c>
      <c r="HV141" s="86">
        <f t="shared" si="158"/>
        <v>7.0197017352810268E-3</v>
      </c>
      <c r="HW141" s="86">
        <f t="shared" si="158"/>
        <v>1.031237086419446E-2</v>
      </c>
      <c r="HX141" s="86">
        <f t="shared" si="158"/>
        <v>6.250778614615914E-3</v>
      </c>
      <c r="HY141" s="86">
        <f t="shared" si="158"/>
        <v>1.1541091425135626E-2</v>
      </c>
      <c r="HZ141" s="86">
        <f t="shared" si="158"/>
        <v>1.315761347921277E-2</v>
      </c>
      <c r="IA141" s="86">
        <f t="shared" si="158"/>
        <v>2.902343807543982E-2</v>
      </c>
      <c r="IB141" s="86">
        <f t="shared" si="158"/>
        <v>2.9161562834284147E-2</v>
      </c>
      <c r="IC141" s="86">
        <f t="shared" si="158"/>
        <v>1.0967827161955905E-2</v>
      </c>
      <c r="ID141" s="86">
        <f t="shared" si="158"/>
        <v>4.7218078825024519E-3</v>
      </c>
      <c r="IE141" s="86">
        <f t="shared" si="158"/>
        <v>6.1224840922862256E-3</v>
      </c>
      <c r="IF141" s="86">
        <f t="shared" si="158"/>
        <v>2.0082858978147718E-2</v>
      </c>
      <c r="IG141" s="86">
        <f t="shared" si="158"/>
        <v>4.3821981788035043E-2</v>
      </c>
      <c r="II141" s="86">
        <f t="shared" si="159"/>
        <v>2.601399167369206E-26</v>
      </c>
      <c r="IJ141" s="86">
        <f t="shared" si="159"/>
        <v>6.6366312716858614E-30</v>
      </c>
      <c r="IK141" s="86">
        <f t="shared" si="159"/>
        <v>2.9984783147717331E-32</v>
      </c>
      <c r="IL141" s="86">
        <f t="shared" si="159"/>
        <v>3.2538572157202605E-34</v>
      </c>
      <c r="IM141" s="86">
        <f t="shared" si="159"/>
        <v>3.6135609551688714E-33</v>
      </c>
      <c r="IN141" s="86">
        <f t="shared" si="159"/>
        <v>1.9635807468160437E-33</v>
      </c>
      <c r="IO141" s="86">
        <f t="shared" si="159"/>
        <v>1.9285380772839851E-32</v>
      </c>
      <c r="IP141" s="86">
        <f t="shared" si="159"/>
        <v>1.7877873073740586E-32</v>
      </c>
      <c r="IQ141" s="86">
        <f t="shared" si="159"/>
        <v>2.9634882892420604E-30</v>
      </c>
      <c r="IR141" s="86">
        <f t="shared" si="159"/>
        <v>9.8609997210853117E-31</v>
      </c>
      <c r="IS141" s="86">
        <f t="shared" si="159"/>
        <v>3.297189257776701E-33</v>
      </c>
      <c r="IT141" s="86">
        <f t="shared" si="159"/>
        <v>1.2532956648190241E-35</v>
      </c>
      <c r="IU141" s="86">
        <f t="shared" si="159"/>
        <v>2.1888026954625761E-31</v>
      </c>
      <c r="IV141" s="86">
        <f t="shared" si="159"/>
        <v>2.1057786646578528E-16</v>
      </c>
      <c r="IW141" s="86">
        <f t="shared" si="159"/>
        <v>1.0424724530777733E-11</v>
      </c>
      <c r="IY141" s="86">
        <f t="shared" si="160"/>
        <v>1.179607073368805E-2</v>
      </c>
      <c r="IZ141" s="86">
        <f t="shared" si="160"/>
        <v>9.6739078986024293E-3</v>
      </c>
      <c r="JA141" s="86">
        <f t="shared" si="160"/>
        <v>1.011399182140882E-2</v>
      </c>
      <c r="JB141" s="86">
        <f t="shared" si="160"/>
        <v>7.0197017352810268E-3</v>
      </c>
      <c r="JC141" s="86">
        <f t="shared" si="160"/>
        <v>1.031237086419446E-2</v>
      </c>
      <c r="JD141" s="86">
        <f t="shared" si="160"/>
        <v>6.250778614615914E-3</v>
      </c>
      <c r="JE141" s="86">
        <f t="shared" si="160"/>
        <v>1.1541091425135626E-2</v>
      </c>
      <c r="JF141" s="86">
        <f t="shared" si="160"/>
        <v>1.315761347921277E-2</v>
      </c>
      <c r="JG141" s="86">
        <f t="shared" si="160"/>
        <v>2.902343807543982E-2</v>
      </c>
      <c r="JH141" s="86">
        <f t="shared" si="160"/>
        <v>2.9161562834284147E-2</v>
      </c>
      <c r="JI141" s="86">
        <f t="shared" si="160"/>
        <v>1.0967827161955905E-2</v>
      </c>
      <c r="JJ141" s="86">
        <f t="shared" si="160"/>
        <v>4.7218078825024519E-3</v>
      </c>
      <c r="JK141" s="86">
        <f t="shared" si="160"/>
        <v>6.1224840922862256E-3</v>
      </c>
      <c r="JL141" s="86">
        <f t="shared" si="160"/>
        <v>2.0082858978147929E-2</v>
      </c>
      <c r="JM141" s="86">
        <f t="shared" si="160"/>
        <v>4.3821981798459766E-2</v>
      </c>
    </row>
    <row r="142" spans="2:273" x14ac:dyDescent="0.25">
      <c r="B142" s="2">
        <v>115</v>
      </c>
      <c r="C142" s="37">
        <v>44.238999999999997</v>
      </c>
      <c r="D142" s="37">
        <v>58.459000000000003</v>
      </c>
      <c r="E142" s="37">
        <v>66.177000000000007</v>
      </c>
      <c r="F142" s="37">
        <v>72.418999999999997</v>
      </c>
      <c r="G142" s="37">
        <v>80.581000000000003</v>
      </c>
      <c r="H142" s="37">
        <v>87.435000000000002</v>
      </c>
      <c r="I142" s="37">
        <v>89.262</v>
      </c>
      <c r="J142" s="37">
        <v>89.516000000000005</v>
      </c>
      <c r="K142" s="37">
        <v>93.483999999999995</v>
      </c>
      <c r="L142" s="37">
        <v>92.548000000000002</v>
      </c>
      <c r="M142" s="37">
        <v>91.596999999999994</v>
      </c>
      <c r="N142" s="37">
        <v>90.016000000000005</v>
      </c>
      <c r="O142" s="37">
        <v>97.885000000000005</v>
      </c>
      <c r="P142" s="37">
        <v>97.722999999999999</v>
      </c>
      <c r="Q142" s="37">
        <v>105.61499999999999</v>
      </c>
      <c r="S142" s="4">
        <f t="shared" si="162"/>
        <v>44.546758202463401</v>
      </c>
      <c r="T142" s="4">
        <f t="shared" si="162"/>
        <v>58.332369744772656</v>
      </c>
      <c r="U142" s="4">
        <f t="shared" si="162"/>
        <v>66.462917071833431</v>
      </c>
      <c r="V142" s="4">
        <f t="shared" si="162"/>
        <v>72.431081799567039</v>
      </c>
      <c r="W142" s="4">
        <f t="shared" si="162"/>
        <v>80.183868354625872</v>
      </c>
      <c r="X142" s="4">
        <f t="shared" si="162"/>
        <v>87.223329186648357</v>
      </c>
      <c r="Y142" s="4">
        <f t="shared" si="162"/>
        <v>88.755670525143586</v>
      </c>
      <c r="Z142" s="4">
        <f t="shared" si="162"/>
        <v>89.902275914630607</v>
      </c>
      <c r="AA142" s="4">
        <f t="shared" si="162"/>
        <v>93.393369633034155</v>
      </c>
      <c r="AB142" s="4">
        <f t="shared" si="162"/>
        <v>92.471845009368522</v>
      </c>
      <c r="AC142" s="4">
        <f t="shared" si="162"/>
        <v>91.843705491881352</v>
      </c>
      <c r="AD142" s="4">
        <f t="shared" si="162"/>
        <v>89.451545445682783</v>
      </c>
      <c r="AE142" s="4">
        <f t="shared" si="162"/>
        <v>98.376406343448295</v>
      </c>
      <c r="AF142" s="4">
        <f t="shared" si="162"/>
        <v>96.207389877002257</v>
      </c>
      <c r="AG142" s="4">
        <f t="shared" si="162"/>
        <v>106.85028659500604</v>
      </c>
      <c r="AI142" s="4">
        <f t="shared" si="163"/>
        <v>-0.30775820246340402</v>
      </c>
      <c r="AJ142" s="4">
        <f t="shared" si="163"/>
        <v>0.12663025522734728</v>
      </c>
      <c r="AK142" s="4">
        <f t="shared" si="163"/>
        <v>-0.28591707183342407</v>
      </c>
      <c r="AL142" s="4">
        <f t="shared" si="163"/>
        <v>-1.208179956704214E-2</v>
      </c>
      <c r="AM142" s="4">
        <f t="shared" si="163"/>
        <v>0.39713164537413093</v>
      </c>
      <c r="AN142" s="4">
        <f t="shared" si="163"/>
        <v>0.21167081335164539</v>
      </c>
      <c r="AO142" s="4">
        <f t="shared" si="163"/>
        <v>0.50632947485641466</v>
      </c>
      <c r="AP142" s="4">
        <f t="shared" si="163"/>
        <v>-0.38627591463060185</v>
      </c>
      <c r="AQ142" s="4">
        <f t="shared" si="163"/>
        <v>9.0630366965839926E-2</v>
      </c>
      <c r="AR142" s="4">
        <f t="shared" si="163"/>
        <v>7.6154990631479791E-2</v>
      </c>
      <c r="AS142" s="4">
        <f t="shared" si="163"/>
        <v>-0.24670549188135737</v>
      </c>
      <c r="AT142" s="4">
        <f t="shared" si="163"/>
        <v>0.5644545543172228</v>
      </c>
      <c r="AU142" s="4">
        <f t="shared" si="163"/>
        <v>-0.49140634344828982</v>
      </c>
      <c r="AV142" s="4">
        <f t="shared" si="163"/>
        <v>1.5156101229977423</v>
      </c>
      <c r="AW142" s="4">
        <f t="shared" si="163"/>
        <v>-1.2352865950060448</v>
      </c>
      <c r="AY142" s="2">
        <f t="shared" si="154"/>
        <v>44.546758202463401</v>
      </c>
      <c r="AZ142" s="2">
        <f t="shared" si="154"/>
        <v>58.043424743977191</v>
      </c>
      <c r="BA142" s="2">
        <f t="shared" si="154"/>
        <v>65.977963595127221</v>
      </c>
      <c r="BB142" s="2">
        <f t="shared" si="154"/>
        <v>71.961515040604681</v>
      </c>
      <c r="BC142" s="2">
        <f t="shared" si="154"/>
        <v>79.404738300644709</v>
      </c>
      <c r="BD142" s="2">
        <f t="shared" si="154"/>
        <v>86.680197808035501</v>
      </c>
      <c r="BE142" s="2">
        <f t="shared" si="154"/>
        <v>87.609280130756744</v>
      </c>
      <c r="BF142" s="2">
        <f t="shared" si="154"/>
        <v>88.62605778381004</v>
      </c>
      <c r="BG142" s="2">
        <f t="shared" si="154"/>
        <v>90.543287877114338</v>
      </c>
      <c r="BH142" s="2">
        <f t="shared" si="154"/>
        <v>89.375343436115699</v>
      </c>
      <c r="BI142" s="2">
        <f t="shared" si="154"/>
        <v>90.388147607585722</v>
      </c>
      <c r="BJ142" s="2">
        <f t="shared" si="154"/>
        <v>88.617346794420698</v>
      </c>
      <c r="BK142" s="2">
        <f t="shared" si="154"/>
        <v>97.502383636947769</v>
      </c>
      <c r="BL142" s="2">
        <f t="shared" si="154"/>
        <v>92.033396668844929</v>
      </c>
      <c r="BM142" s="2">
        <f t="shared" si="154"/>
        <v>92.039722955692454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>
        <f t="shared" si="155"/>
        <v>90.016000000000005</v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>
        <f t="shared" si="121"/>
        <v>90.016000000000005</v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87.114938395885773</v>
      </c>
      <c r="DL142" s="2">
        <f t="shared" si="164"/>
        <v>96.058668378133504</v>
      </c>
      <c r="DM142" s="2">
        <f t="shared" si="164"/>
        <v>98.132220175173686</v>
      </c>
      <c r="DN142" s="2">
        <f t="shared" si="164"/>
        <v>99.017559951676219</v>
      </c>
      <c r="DO142" s="2">
        <f t="shared" si="164"/>
        <v>106.55674539414073</v>
      </c>
      <c r="DP142" s="2">
        <f t="shared" si="164"/>
        <v>112.76134334038056</v>
      </c>
      <c r="DQ142" s="2">
        <f t="shared" si="164"/>
        <v>112.98380006040473</v>
      </c>
      <c r="DR142" s="2">
        <f t="shared" si="164"/>
        <v>117.83445967985506</v>
      </c>
      <c r="DS142" s="2">
        <f t="shared" si="164"/>
        <v>122.04372841206821</v>
      </c>
      <c r="DT142" s="2">
        <f t="shared" si="164"/>
        <v>119.48928809118654</v>
      </c>
      <c r="DU142" s="2">
        <f t="shared" si="164"/>
        <v>122.05531219168428</v>
      </c>
      <c r="DV142" s="2">
        <f t="shared" si="164"/>
        <v>120.6225545152522</v>
      </c>
      <c r="DW142" s="2">
        <f t="shared" si="164"/>
        <v>130.9390625557086</v>
      </c>
      <c r="DX142" s="2">
        <f t="shared" si="164"/>
        <v>119.66954436431405</v>
      </c>
      <c r="DY142" s="2">
        <f t="shared" si="164"/>
        <v>114.42758048780487</v>
      </c>
      <c r="EA142" s="2">
        <f t="shared" si="152"/>
        <v>44.511036558206797</v>
      </c>
      <c r="EB142" s="2">
        <f t="shared" si="152"/>
        <v>57.991749725335097</v>
      </c>
      <c r="EC142" s="2">
        <f t="shared" si="152"/>
        <v>65.933826691896684</v>
      </c>
      <c r="ED142" s="2">
        <f t="shared" si="152"/>
        <v>71.924909295790385</v>
      </c>
      <c r="EE142" s="2">
        <f t="shared" si="151"/>
        <v>79.369201445210081</v>
      </c>
      <c r="EF142" s="2">
        <f t="shared" si="151"/>
        <v>86.641085400932113</v>
      </c>
      <c r="EG142" s="2">
        <f t="shared" si="151"/>
        <v>87.572965343938151</v>
      </c>
      <c r="EH142" s="2">
        <f t="shared" si="151"/>
        <v>88.582193040476994</v>
      </c>
      <c r="EI142" s="2">
        <f t="shared" si="151"/>
        <v>90.492829968479683</v>
      </c>
      <c r="EJ142" s="2">
        <f t="shared" si="151"/>
        <v>89.328518290273735</v>
      </c>
      <c r="EK142" s="2">
        <f t="shared" si="151"/>
        <v>90.337533497494491</v>
      </c>
      <c r="EL142" s="2">
        <f t="shared" si="151"/>
        <v>88.57255508699501</v>
      </c>
      <c r="EM142" s="2">
        <f t="shared" si="135"/>
        <v>97.45762719495724</v>
      </c>
      <c r="EN142" s="2">
        <f t="shared" si="135"/>
        <v>92.000413160773334</v>
      </c>
      <c r="EO142" s="2">
        <f t="shared" si="135"/>
        <v>92.011154482758599</v>
      </c>
      <c r="EQ142" s="2">
        <f t="shared" si="165"/>
        <v>44.514999648913687</v>
      </c>
      <c r="ER142" s="2">
        <f t="shared" si="165"/>
        <v>57.995377485267397</v>
      </c>
      <c r="ES142" s="2">
        <f t="shared" si="165"/>
        <v>65.936044369340408</v>
      </c>
      <c r="ET142" s="2">
        <f t="shared" si="165"/>
        <v>71.938866933986773</v>
      </c>
      <c r="EU142" s="2">
        <f t="shared" si="165"/>
        <v>79.372916476570765</v>
      </c>
      <c r="EV142" s="2">
        <f t="shared" si="165"/>
        <v>86.68055173550583</v>
      </c>
      <c r="EW142" s="2">
        <f t="shared" si="165"/>
        <v>87.621658801844958</v>
      </c>
      <c r="EX142" s="2">
        <f t="shared" si="165"/>
        <v>88.550112314101085</v>
      </c>
      <c r="EY142" s="2">
        <f t="shared" si="165"/>
        <v>90.532551862702817</v>
      </c>
      <c r="EZ142" s="2">
        <f t="shared" si="165"/>
        <v>89.382157105368009</v>
      </c>
      <c r="FA142" s="2">
        <f t="shared" si="165"/>
        <v>90.412745337192263</v>
      </c>
      <c r="FB142" s="2">
        <f t="shared" si="165"/>
        <v>88.607749387336199</v>
      </c>
      <c r="FC142" s="2">
        <f t="shared" si="165"/>
        <v>97.578293012120724</v>
      </c>
      <c r="FD142" s="2">
        <f t="shared" si="165"/>
        <v>91.846917141112755</v>
      </c>
      <c r="FE142" s="2">
        <f t="shared" si="165"/>
        <v>91.403932257912089</v>
      </c>
      <c r="FG142" s="2">
        <f t="shared" si="166"/>
        <v>0.99916311154392412</v>
      </c>
      <c r="FH142" s="2">
        <f t="shared" si="166"/>
        <v>0.99864454789656154</v>
      </c>
      <c r="FI142" s="2">
        <f t="shared" si="166"/>
        <v>0.99863062543067271</v>
      </c>
      <c r="FJ142" s="2">
        <f t="shared" si="166"/>
        <v>0.99865900977607969</v>
      </c>
      <c r="FK142" s="2">
        <f t="shared" si="166"/>
        <v>0.99869594054482713</v>
      </c>
      <c r="FL142" s="2">
        <f t="shared" si="166"/>
        <v>0.99853310787919491</v>
      </c>
      <c r="FM142" s="2">
        <f t="shared" si="166"/>
        <v>0.99861481998776602</v>
      </c>
      <c r="FN142" s="2">
        <f t="shared" si="166"/>
        <v>0.99847501500545399</v>
      </c>
      <c r="FO142" s="2">
        <f t="shared" si="166"/>
        <v>0.99844074786057424</v>
      </c>
      <c r="FP142" s="2">
        <f t="shared" si="166"/>
        <v>0.99850177594075418</v>
      </c>
      <c r="FQ142" s="2">
        <f t="shared" si="166"/>
        <v>0.99845955572707379</v>
      </c>
      <c r="FR142" s="2">
        <f t="shared" si="166"/>
        <v>0.99862392528691546</v>
      </c>
      <c r="FS142" s="2">
        <f t="shared" si="166"/>
        <v>0.99872524938277762</v>
      </c>
      <c r="FT142" s="2">
        <f t="shared" si="166"/>
        <v>0.99874511923028175</v>
      </c>
      <c r="FU142" s="2">
        <f t="shared" si="166"/>
        <v>0.9984296116263297</v>
      </c>
      <c r="FW142" s="2">
        <f t="shared" si="156"/>
        <v>1.6888491790217137E-2</v>
      </c>
      <c r="FX142" s="2">
        <f t="shared" si="156"/>
        <v>2.1262069202875777E-2</v>
      </c>
      <c r="FY142" s="2">
        <f t="shared" si="156"/>
        <v>2.0400631959843655E-2</v>
      </c>
      <c r="FZ142" s="2">
        <f t="shared" si="156"/>
        <v>1.9685647441914016E-2</v>
      </c>
      <c r="GA142" s="2">
        <f t="shared" si="156"/>
        <v>2.2255985768515819E-2</v>
      </c>
      <c r="GB142" s="2">
        <f t="shared" si="156"/>
        <v>2.0189524748474384E-2</v>
      </c>
      <c r="GC142" s="2">
        <f t="shared" si="156"/>
        <v>2.2923130193330234E-2</v>
      </c>
      <c r="GD142" s="2">
        <f t="shared" si="156"/>
        <v>2.3207839490391794E-2</v>
      </c>
      <c r="GE142" s="2">
        <f t="shared" si="156"/>
        <v>3.1773478087289891E-2</v>
      </c>
      <c r="GF142" s="2">
        <f t="shared" si="156"/>
        <v>3.05292888739973E-2</v>
      </c>
      <c r="GG142" s="2">
        <f t="shared" si="156"/>
        <v>2.3329299733492317E-2</v>
      </c>
      <c r="GH142" s="2">
        <f t="shared" si="156"/>
        <v>1.9563214822407044E-2</v>
      </c>
      <c r="GI142" s="2">
        <f t="shared" si="156"/>
        <v>1.7204222767617437E-2</v>
      </c>
      <c r="GJ142" s="2">
        <f t="shared" si="156"/>
        <v>1.1322460311217317E-2</v>
      </c>
      <c r="GK142" s="2">
        <f t="shared" si="156"/>
        <v>1.0925196035743927E-2</v>
      </c>
      <c r="GM142" s="86">
        <f t="shared" si="157"/>
        <v>3.2278414330029462E-55</v>
      </c>
      <c r="GN142" s="86">
        <f t="shared" si="157"/>
        <v>1.8940942159181444E-70</v>
      </c>
      <c r="GO142" s="86">
        <f t="shared" si="157"/>
        <v>3.2314390155326384E-80</v>
      </c>
      <c r="GP142" s="86">
        <f t="shared" si="157"/>
        <v>1.7193149985510016E-86</v>
      </c>
      <c r="GQ142" s="86">
        <f t="shared" si="157"/>
        <v>1.0385078214665277E-90</v>
      </c>
      <c r="GR142" s="86">
        <f t="shared" si="157"/>
        <v>1.7717909782955001E-79</v>
      </c>
      <c r="GS142" s="86">
        <f t="shared" si="157"/>
        <v>3.758939047997346E-91</v>
      </c>
      <c r="GT142" s="86">
        <f t="shared" si="157"/>
        <v>4.7381581518653132E-73</v>
      </c>
      <c r="GU142" s="86">
        <f t="shared" si="157"/>
        <v>4.5956772187878894E-85</v>
      </c>
      <c r="GV142" s="86">
        <f t="shared" si="157"/>
        <v>2.8402966711453152E-106</v>
      </c>
      <c r="GW142" s="86">
        <f t="shared" si="157"/>
        <v>2.0904187762778136E-108</v>
      </c>
      <c r="GX142" s="86">
        <f t="shared" si="157"/>
        <v>4.7437138218433156E-142</v>
      </c>
      <c r="GY142" s="86">
        <f t="shared" si="157"/>
        <v>8.7147522452148584E-143</v>
      </c>
      <c r="GZ142" s="86">
        <f t="shared" si="157"/>
        <v>1.0342667036862142E-107</v>
      </c>
      <c r="HA142" s="86">
        <f t="shared" si="157"/>
        <v>1.3591340515946818E-106</v>
      </c>
      <c r="HC142" s="86">
        <f t="shared" si="153"/>
        <v>3.9699484164906445E-16</v>
      </c>
      <c r="HD142" s="86">
        <f t="shared" si="153"/>
        <v>1.085337561400287E-21</v>
      </c>
      <c r="HE142" s="86">
        <f t="shared" si="153"/>
        <v>2.9207061520516997E-24</v>
      </c>
      <c r="HF142" s="86">
        <f t="shared" si="153"/>
        <v>1.235397794876927E-24</v>
      </c>
      <c r="HG142" s="86">
        <f t="shared" si="153"/>
        <v>6.1219463397466683E-31</v>
      </c>
      <c r="HH142" s="86">
        <f t="shared" si="153"/>
        <v>1.8331035855656541E-31</v>
      </c>
      <c r="HI142" s="86">
        <f t="shared" si="153"/>
        <v>1.4947878491295346E-35</v>
      </c>
      <c r="HJ142" s="86">
        <f t="shared" si="153"/>
        <v>8.4171972970809836E-33</v>
      </c>
      <c r="HK142" s="86">
        <f t="shared" si="153"/>
        <v>3.0191285652926769E-39</v>
      </c>
      <c r="HL142" s="86">
        <f t="shared" si="161"/>
        <v>1.7107717701475787E-51</v>
      </c>
      <c r="HM142" s="86">
        <f t="shared" si="161"/>
        <v>1.7149085679158438E-47</v>
      </c>
      <c r="HN142" s="86">
        <f t="shared" si="161"/>
        <v>6.252725606245114E-48</v>
      </c>
      <c r="HO142" s="86">
        <f t="shared" si="161"/>
        <v>4.3094560426891003E-31</v>
      </c>
      <c r="HP142" s="86">
        <f t="shared" si="161"/>
        <v>6.1686607386124744E-36</v>
      </c>
      <c r="HQ142" s="86">
        <f t="shared" si="161"/>
        <v>2.7317839253327022E-41</v>
      </c>
      <c r="HS142" s="86">
        <f t="shared" si="158"/>
        <v>1.849823089570644E-2</v>
      </c>
      <c r="HT142" s="86">
        <f t="shared" si="158"/>
        <v>1.6274583812355161E-2</v>
      </c>
      <c r="HU142" s="86">
        <f t="shared" si="158"/>
        <v>1.7225114178252048E-2</v>
      </c>
      <c r="HV142" s="86">
        <f t="shared" si="158"/>
        <v>1.2362055068076742E-2</v>
      </c>
      <c r="HW142" s="86">
        <f t="shared" si="158"/>
        <v>1.7890744267223879E-2</v>
      </c>
      <c r="HX142" s="86">
        <f t="shared" si="158"/>
        <v>1.1048618898076403E-2</v>
      </c>
      <c r="HY142" s="86">
        <f t="shared" si="158"/>
        <v>1.9841545550095093E-2</v>
      </c>
      <c r="HZ142" s="86">
        <f t="shared" si="158"/>
        <v>2.2478753073939279E-2</v>
      </c>
      <c r="IA142" s="86">
        <f t="shared" si="158"/>
        <v>4.8192344473729706E-2</v>
      </c>
      <c r="IB142" s="86">
        <f t="shared" si="158"/>
        <v>4.8325057293369285E-2</v>
      </c>
      <c r="IC142" s="86">
        <f t="shared" si="158"/>
        <v>1.9088013537234074E-2</v>
      </c>
      <c r="ID142" s="86">
        <f t="shared" si="158"/>
        <v>8.606871833044134E-3</v>
      </c>
      <c r="IE142" s="86">
        <f t="shared" si="158"/>
        <v>1.041692796343683E-2</v>
      </c>
      <c r="IF142" s="86">
        <f t="shared" si="158"/>
        <v>2.7994742158090342E-2</v>
      </c>
      <c r="IG142" s="86">
        <f t="shared" si="158"/>
        <v>5.6301409107901795E-2</v>
      </c>
      <c r="II142" s="86">
        <f t="shared" si="159"/>
        <v>3.138521503565618E-25</v>
      </c>
      <c r="IJ142" s="86">
        <f t="shared" si="159"/>
        <v>1.35810915578242E-28</v>
      </c>
      <c r="IK142" s="86">
        <f t="shared" si="159"/>
        <v>7.6036637320140835E-31</v>
      </c>
      <c r="IL142" s="86">
        <f t="shared" si="159"/>
        <v>9.8336315220367588E-33</v>
      </c>
      <c r="IM142" s="86">
        <f t="shared" si="159"/>
        <v>1.0883796756865456E-31</v>
      </c>
      <c r="IN142" s="86">
        <f t="shared" si="159"/>
        <v>5.5889513911839296E-32</v>
      </c>
      <c r="IO142" s="86">
        <f t="shared" si="159"/>
        <v>5.5126650723802709E-31</v>
      </c>
      <c r="IP142" s="86">
        <f t="shared" si="159"/>
        <v>5.1849608445872298E-31</v>
      </c>
      <c r="IQ142" s="86">
        <f t="shared" si="159"/>
        <v>8.9721813460005583E-29</v>
      </c>
      <c r="IR142" s="86">
        <f t="shared" si="159"/>
        <v>3.036218421478467E-29</v>
      </c>
      <c r="IS142" s="86">
        <f t="shared" si="159"/>
        <v>1.0405712765433125E-31</v>
      </c>
      <c r="IT142" s="86">
        <f t="shared" si="159"/>
        <v>4.3643126915041987E-34</v>
      </c>
      <c r="IU142" s="86">
        <f t="shared" si="159"/>
        <v>4.4493944239302368E-30</v>
      </c>
      <c r="IV142" s="86">
        <f t="shared" si="159"/>
        <v>8.2783137285667462E-16</v>
      </c>
      <c r="IW142" s="86">
        <f t="shared" si="159"/>
        <v>2.6595730056367006E-11</v>
      </c>
      <c r="IY142" s="86">
        <f t="shared" si="160"/>
        <v>1.8498230895706836E-2</v>
      </c>
      <c r="IZ142" s="86">
        <f t="shared" si="160"/>
        <v>1.6274583812355161E-2</v>
      </c>
      <c r="JA142" s="86">
        <f t="shared" si="160"/>
        <v>1.7225114178252048E-2</v>
      </c>
      <c r="JB142" s="86">
        <f t="shared" si="160"/>
        <v>1.2362055068076742E-2</v>
      </c>
      <c r="JC142" s="86">
        <f t="shared" si="160"/>
        <v>1.7890744267223879E-2</v>
      </c>
      <c r="JD142" s="86">
        <f t="shared" si="160"/>
        <v>1.1048618898076403E-2</v>
      </c>
      <c r="JE142" s="86">
        <f t="shared" si="160"/>
        <v>1.9841545550095093E-2</v>
      </c>
      <c r="JF142" s="86">
        <f t="shared" si="160"/>
        <v>2.2478753073939279E-2</v>
      </c>
      <c r="JG142" s="86">
        <f t="shared" si="160"/>
        <v>4.8192344473729706E-2</v>
      </c>
      <c r="JH142" s="86">
        <f t="shared" si="160"/>
        <v>4.8325057293369285E-2</v>
      </c>
      <c r="JI142" s="86">
        <f t="shared" si="160"/>
        <v>1.9088013537234074E-2</v>
      </c>
      <c r="JJ142" s="86">
        <f t="shared" si="160"/>
        <v>8.606871833044134E-3</v>
      </c>
      <c r="JK142" s="86">
        <f t="shared" si="160"/>
        <v>1.041692796343683E-2</v>
      </c>
      <c r="JL142" s="86">
        <f t="shared" si="160"/>
        <v>2.7994742158091172E-2</v>
      </c>
      <c r="JM142" s="86">
        <f t="shared" si="160"/>
        <v>5.6301409134497528E-2</v>
      </c>
    </row>
    <row r="143" spans="2:273" x14ac:dyDescent="0.25">
      <c r="B143" s="2">
        <v>116</v>
      </c>
      <c r="C143" s="37">
        <v>43.924999999999997</v>
      </c>
      <c r="D143" s="37">
        <v>57.475000000000001</v>
      </c>
      <c r="E143" s="37">
        <v>65.983999999999995</v>
      </c>
      <c r="F143" s="37">
        <v>72.305999999999997</v>
      </c>
      <c r="G143" s="37">
        <v>80.694000000000003</v>
      </c>
      <c r="H143" s="37">
        <v>86.596999999999994</v>
      </c>
      <c r="I143" s="37">
        <v>90.869</v>
      </c>
      <c r="J143" s="37">
        <v>90.177000000000007</v>
      </c>
      <c r="K143" s="37">
        <v>94.805999999999997</v>
      </c>
      <c r="L143" s="37">
        <v>95.177000000000007</v>
      </c>
      <c r="M143" s="37">
        <v>92.081000000000003</v>
      </c>
      <c r="N143" s="37">
        <v>90.694000000000003</v>
      </c>
      <c r="O143" s="37">
        <v>97.802999999999997</v>
      </c>
      <c r="P143" s="37">
        <v>97.631</v>
      </c>
      <c r="Q143" s="37">
        <v>108.292</v>
      </c>
      <c r="S143" s="4">
        <f t="shared" si="162"/>
        <v>44.389248401773095</v>
      </c>
      <c r="T143" s="4">
        <f t="shared" si="162"/>
        <v>58.320149351394718</v>
      </c>
      <c r="U143" s="4">
        <f t="shared" si="162"/>
        <v>66.591970798217346</v>
      </c>
      <c r="V143" s="4">
        <f t="shared" si="162"/>
        <v>72.607712219014033</v>
      </c>
      <c r="W143" s="4">
        <f t="shared" si="162"/>
        <v>80.526783550978251</v>
      </c>
      <c r="X143" s="4">
        <f t="shared" si="162"/>
        <v>87.415494136984719</v>
      </c>
      <c r="Y143" s="4">
        <f t="shared" si="162"/>
        <v>89.271385803123991</v>
      </c>
      <c r="Z143" s="4">
        <f t="shared" si="162"/>
        <v>90.498017666223703</v>
      </c>
      <c r="AA143" s="4">
        <f t="shared" si="162"/>
        <v>94.608663687809752</v>
      </c>
      <c r="AB143" s="4">
        <f t="shared" si="162"/>
        <v>93.807948754106164</v>
      </c>
      <c r="AC143" s="4">
        <f t="shared" si="162"/>
        <v>92.514029541203399</v>
      </c>
      <c r="AD143" s="4">
        <f t="shared" si="162"/>
        <v>89.876093865878616</v>
      </c>
      <c r="AE143" s="4">
        <f t="shared" si="162"/>
        <v>98.620374968898773</v>
      </c>
      <c r="AF143" s="4">
        <f t="shared" si="162"/>
        <v>97.421501348357296</v>
      </c>
      <c r="AG143" s="4">
        <f t="shared" si="162"/>
        <v>110.03198208179184</v>
      </c>
      <c r="AI143" s="4">
        <f t="shared" si="163"/>
        <v>-0.4642484017730979</v>
      </c>
      <c r="AJ143" s="4">
        <f t="shared" si="163"/>
        <v>-0.84514935139471703</v>
      </c>
      <c r="AK143" s="4">
        <f t="shared" si="163"/>
        <v>-0.60797079821735167</v>
      </c>
      <c r="AL143" s="4">
        <f t="shared" si="163"/>
        <v>-0.30171221901403555</v>
      </c>
      <c r="AM143" s="4">
        <f t="shared" si="163"/>
        <v>0.16721644902175115</v>
      </c>
      <c r="AN143" s="4">
        <f t="shared" si="163"/>
        <v>-0.81849413698472517</v>
      </c>
      <c r="AO143" s="4">
        <f t="shared" si="163"/>
        <v>1.5976141968760089</v>
      </c>
      <c r="AP143" s="4">
        <f t="shared" si="163"/>
        <v>-0.3210176662236961</v>
      </c>
      <c r="AQ143" s="4">
        <f t="shared" si="163"/>
        <v>0.19733631219024517</v>
      </c>
      <c r="AR143" s="4">
        <f t="shared" si="163"/>
        <v>1.3690512458938429</v>
      </c>
      <c r="AS143" s="4">
        <f t="shared" si="163"/>
        <v>-0.43302954120339621</v>
      </c>
      <c r="AT143" s="4">
        <f t="shared" si="163"/>
        <v>0.81790613412138669</v>
      </c>
      <c r="AU143" s="4">
        <f t="shared" si="163"/>
        <v>-0.81737496889877548</v>
      </c>
      <c r="AV143" s="4">
        <f t="shared" si="163"/>
        <v>0.2094986516427042</v>
      </c>
      <c r="AW143" s="4">
        <f t="shared" si="163"/>
        <v>-1.7399820817918368</v>
      </c>
      <c r="AY143" s="2">
        <f t="shared" si="154"/>
        <v>44.389248401773095</v>
      </c>
      <c r="AZ143" s="2">
        <f t="shared" si="154"/>
        <v>57.877551206089805</v>
      </c>
      <c r="BA143" s="2">
        <f t="shared" si="154"/>
        <v>65.843054372312082</v>
      </c>
      <c r="BB143" s="2">
        <f t="shared" si="154"/>
        <v>71.858570927604575</v>
      </c>
      <c r="BC143" s="2">
        <f t="shared" si="154"/>
        <v>79.307668457968276</v>
      </c>
      <c r="BD143" s="2">
        <f t="shared" si="154"/>
        <v>86.544561470135918</v>
      </c>
      <c r="BE143" s="2">
        <f t="shared" si="154"/>
        <v>87.494100186354601</v>
      </c>
      <c r="BF143" s="2">
        <f t="shared" si="154"/>
        <v>88.534655054539684</v>
      </c>
      <c r="BG143" s="2">
        <f t="shared" si="154"/>
        <v>90.407331933129015</v>
      </c>
      <c r="BH143" s="2">
        <f t="shared" si="154"/>
        <v>89.250140134061567</v>
      </c>
      <c r="BI143" s="2">
        <f t="shared" si="154"/>
        <v>90.234567240460777</v>
      </c>
      <c r="BJ143" s="2">
        <f t="shared" si="154"/>
        <v>88.499451848687443</v>
      </c>
      <c r="BK143" s="2">
        <f t="shared" si="154"/>
        <v>97.258315035745184</v>
      </c>
      <c r="BL143" s="2">
        <f t="shared" si="154"/>
        <v>91.943302858722717</v>
      </c>
      <c r="BM143" s="2">
        <f t="shared" si="154"/>
        <v>91.966257998587437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87.409504978662881</v>
      </c>
      <c r="DL143" s="2">
        <f t="shared" si="164"/>
        <v>96.311350649350658</v>
      </c>
      <c r="DM143" s="2">
        <f t="shared" si="164"/>
        <v>98.331843249773513</v>
      </c>
      <c r="DN143" s="2">
        <f t="shared" si="164"/>
        <v>99.168834340078519</v>
      </c>
      <c r="DO143" s="2">
        <f t="shared" si="164"/>
        <v>106.72019963757171</v>
      </c>
      <c r="DP143" s="2">
        <f t="shared" si="164"/>
        <v>112.91713699788585</v>
      </c>
      <c r="DQ143" s="2">
        <f t="shared" si="164"/>
        <v>113.12086695862278</v>
      </c>
      <c r="DR143" s="2">
        <f t="shared" si="164"/>
        <v>118.02543838719423</v>
      </c>
      <c r="DS143" s="2">
        <f t="shared" si="164"/>
        <v>122.27040355994924</v>
      </c>
      <c r="DT143" s="2">
        <f t="shared" si="164"/>
        <v>119.69880368959834</v>
      </c>
      <c r="DU143" s="2">
        <f t="shared" si="164"/>
        <v>122.26739541930937</v>
      </c>
      <c r="DV143" s="2">
        <f t="shared" si="164"/>
        <v>120.8387150407732</v>
      </c>
      <c r="DW143" s="2">
        <f t="shared" si="164"/>
        <v>131.19418264322178</v>
      </c>
      <c r="DX143" s="2">
        <f t="shared" si="164"/>
        <v>119.86322964103393</v>
      </c>
      <c r="DY143" s="2">
        <f t="shared" si="164"/>
        <v>114.60031777003485</v>
      </c>
      <c r="EA143" s="2">
        <f t="shared" si="152"/>
        <v>44.355924148331781</v>
      </c>
      <c r="EB143" s="2">
        <f t="shared" si="152"/>
        <v>57.829723769501214</v>
      </c>
      <c r="EC143" s="2">
        <f t="shared" si="152"/>
        <v>65.802205031166494</v>
      </c>
      <c r="ED143" s="2">
        <f t="shared" si="152"/>
        <v>71.82463974429335</v>
      </c>
      <c r="EE143" s="2">
        <f t="shared" si="151"/>
        <v>79.274917670284779</v>
      </c>
      <c r="EF143" s="2">
        <f t="shared" si="151"/>
        <v>86.508041513222224</v>
      </c>
      <c r="EG143" s="2">
        <f t="shared" si="151"/>
        <v>87.460145868679291</v>
      </c>
      <c r="EH143" s="2">
        <f t="shared" si="151"/>
        <v>88.494557563258667</v>
      </c>
      <c r="EI143" s="2">
        <f t="shared" si="151"/>
        <v>90.360292955089278</v>
      </c>
      <c r="EJ143" s="2">
        <f t="shared" si="151"/>
        <v>89.206356137285113</v>
      </c>
      <c r="EK143" s="2">
        <f t="shared" si="151"/>
        <v>90.186997347976515</v>
      </c>
      <c r="EL143" s="2">
        <f t="shared" si="151"/>
        <v>88.457851177486646</v>
      </c>
      <c r="EM143" s="2">
        <f t="shared" si="135"/>
        <v>97.215172117391845</v>
      </c>
      <c r="EN143" s="2">
        <f t="shared" si="135"/>
        <v>91.91347305695875</v>
      </c>
      <c r="EO143" s="2">
        <f t="shared" si="135"/>
        <v>91.941743834482736</v>
      </c>
      <c r="EQ143" s="2">
        <f t="shared" si="165"/>
        <v>44.380866629334484</v>
      </c>
      <c r="ER143" s="2">
        <f t="shared" si="165"/>
        <v>57.840524022452811</v>
      </c>
      <c r="ES143" s="2">
        <f t="shared" si="165"/>
        <v>65.812000646317287</v>
      </c>
      <c r="ET143" s="2">
        <f t="shared" si="165"/>
        <v>71.84716818890621</v>
      </c>
      <c r="EU143" s="2">
        <f t="shared" si="165"/>
        <v>79.279267367314588</v>
      </c>
      <c r="EV143" s="2">
        <f t="shared" si="165"/>
        <v>86.561663400540354</v>
      </c>
      <c r="EW143" s="2">
        <f t="shared" si="165"/>
        <v>87.521280003566559</v>
      </c>
      <c r="EX143" s="2">
        <f t="shared" si="165"/>
        <v>88.455973394624223</v>
      </c>
      <c r="EY143" s="2">
        <f t="shared" si="165"/>
        <v>90.407937839672798</v>
      </c>
      <c r="EZ143" s="2">
        <f t="shared" si="165"/>
        <v>89.269686150825649</v>
      </c>
      <c r="FA143" s="2">
        <f t="shared" si="165"/>
        <v>90.284713456908293</v>
      </c>
      <c r="FB143" s="2">
        <f t="shared" si="165"/>
        <v>88.502592699186238</v>
      </c>
      <c r="FC143" s="2">
        <f t="shared" si="165"/>
        <v>97.408183932680089</v>
      </c>
      <c r="FD143" s="2">
        <f t="shared" si="165"/>
        <v>91.739197158107274</v>
      </c>
      <c r="FE143" s="2">
        <f t="shared" si="165"/>
        <v>91.278049282730976</v>
      </c>
      <c r="FG143" s="2">
        <f t="shared" si="166"/>
        <v>0.99923669244896274</v>
      </c>
      <c r="FH143" s="2">
        <f t="shared" si="166"/>
        <v>0.99876366553789186</v>
      </c>
      <c r="FI143" s="2">
        <f t="shared" si="166"/>
        <v>0.99875096505326588</v>
      </c>
      <c r="FJ143" s="2">
        <f t="shared" si="166"/>
        <v>0.99877685805861127</v>
      </c>
      <c r="FK143" s="2">
        <f t="shared" si="166"/>
        <v>0.99881054716021533</v>
      </c>
      <c r="FL143" s="2">
        <f t="shared" si="166"/>
        <v>0.99866200578993591</v>
      </c>
      <c r="FM143" s="2">
        <f t="shared" si="166"/>
        <v>0.99873654682366597</v>
      </c>
      <c r="FN143" s="2">
        <f t="shared" si="166"/>
        <v>0.99860901050915885</v>
      </c>
      <c r="FO143" s="2">
        <f t="shared" si="166"/>
        <v>0.99857775001871596</v>
      </c>
      <c r="FP143" s="2">
        <f t="shared" si="166"/>
        <v>0.99863342326582039</v>
      </c>
      <c r="FQ143" s="2">
        <f t="shared" si="166"/>
        <v>0.99859490767608372</v>
      </c>
      <c r="FR143" s="2">
        <f t="shared" si="166"/>
        <v>0.99874485297312932</v>
      </c>
      <c r="FS143" s="2">
        <f t="shared" si="166"/>
        <v>0.99883728320437559</v>
      </c>
      <c r="FT143" s="2">
        <f t="shared" si="166"/>
        <v>0.9988554087548388</v>
      </c>
      <c r="FU143" s="2">
        <f t="shared" si="166"/>
        <v>0.99856759085499391</v>
      </c>
      <c r="FW143" s="2">
        <f t="shared" si="156"/>
        <v>1.8487739622787373E-2</v>
      </c>
      <c r="FX143" s="2">
        <f t="shared" si="156"/>
        <v>2.3265669810520823E-2</v>
      </c>
      <c r="FY143" s="2">
        <f t="shared" si="156"/>
        <v>2.232490788677665E-2</v>
      </c>
      <c r="FZ143" s="2">
        <f t="shared" si="156"/>
        <v>2.1543966126246809E-2</v>
      </c>
      <c r="GA143" s="2">
        <f t="shared" si="156"/>
        <v>2.4350916418377003E-2</v>
      </c>
      <c r="GB143" s="2">
        <f t="shared" si="156"/>
        <v>2.2094337246059845E-2</v>
      </c>
      <c r="GC143" s="2">
        <f t="shared" si="156"/>
        <v>2.5079247625421106E-2</v>
      </c>
      <c r="GD143" s="2">
        <f t="shared" si="156"/>
        <v>2.5390040398399708E-2</v>
      </c>
      <c r="GE143" s="2">
        <f t="shared" si="156"/>
        <v>3.473245540755561E-2</v>
      </c>
      <c r="GF143" s="2">
        <f t="shared" si="156"/>
        <v>3.3376392410091875E-2</v>
      </c>
      <c r="GG143" s="2">
        <f t="shared" si="156"/>
        <v>2.5522622966729611E-2</v>
      </c>
      <c r="GH143" s="2">
        <f t="shared" si="156"/>
        <v>2.141022832736315E-2</v>
      </c>
      <c r="GI143" s="2">
        <f t="shared" si="156"/>
        <v>1.8832795861930256E-2</v>
      </c>
      <c r="GJ143" s="2">
        <f t="shared" si="156"/>
        <v>1.2401284060497057E-2</v>
      </c>
      <c r="GK143" s="2">
        <f t="shared" si="156"/>
        <v>1.1966625901052956E-2</v>
      </c>
      <c r="GM143" s="86">
        <f t="shared" si="157"/>
        <v>2.0227847853727294E-57</v>
      </c>
      <c r="GN143" s="86">
        <f t="shared" si="157"/>
        <v>3.2387601800181013E-73</v>
      </c>
      <c r="GO143" s="86">
        <f t="shared" si="157"/>
        <v>2.332523522974186E-83</v>
      </c>
      <c r="GP143" s="86">
        <f t="shared" si="157"/>
        <v>6.7581476890280793E-90</v>
      </c>
      <c r="GQ143" s="86">
        <f t="shared" si="157"/>
        <v>3.0204864270718069E-94</v>
      </c>
      <c r="GR143" s="86">
        <f t="shared" si="157"/>
        <v>1.3062646694262072E-82</v>
      </c>
      <c r="GS143" s="86">
        <f t="shared" si="157"/>
        <v>1.057353941361731E-94</v>
      </c>
      <c r="GT143" s="86">
        <f t="shared" si="157"/>
        <v>6.9007004818691733E-76</v>
      </c>
      <c r="GU143" s="86">
        <f t="shared" si="157"/>
        <v>2.2385574525049622E-88</v>
      </c>
      <c r="GV143" s="86">
        <f t="shared" si="157"/>
        <v>2.0861399894859816E-110</v>
      </c>
      <c r="GW143" s="86">
        <f t="shared" si="157"/>
        <v>1.1171274506703661E-112</v>
      </c>
      <c r="GX143" s="86">
        <f t="shared" si="157"/>
        <v>1.0549243489722679E-147</v>
      </c>
      <c r="GY143" s="86">
        <f t="shared" si="157"/>
        <v>2.285420058846865E-148</v>
      </c>
      <c r="GZ143" s="86">
        <f t="shared" si="157"/>
        <v>5.5742801258069283E-112</v>
      </c>
      <c r="HA143" s="86">
        <f t="shared" si="157"/>
        <v>9.8260704088970725E-111</v>
      </c>
      <c r="HC143" s="86">
        <f t="shared" si="153"/>
        <v>2.803853526233024E-17</v>
      </c>
      <c r="HD143" s="86">
        <f t="shared" si="153"/>
        <v>2.9254133782414811E-23</v>
      </c>
      <c r="HE143" s="86">
        <f t="shared" si="153"/>
        <v>5.15610335947517E-26</v>
      </c>
      <c r="HF143" s="86">
        <f t="shared" si="153"/>
        <v>2.1489275517638908E-26</v>
      </c>
      <c r="HG143" s="86">
        <f t="shared" si="153"/>
        <v>4.1459016068656132E-33</v>
      </c>
      <c r="HH143" s="86">
        <f t="shared" si="153"/>
        <v>9.8494567631946423E-34</v>
      </c>
      <c r="HI143" s="86">
        <f t="shared" si="153"/>
        <v>4.9312431700387776E-38</v>
      </c>
      <c r="HJ143" s="86">
        <f t="shared" si="153"/>
        <v>4.3803537111585287E-35</v>
      </c>
      <c r="HK143" s="86">
        <f t="shared" si="153"/>
        <v>6.19726686826692E-42</v>
      </c>
      <c r="HL143" s="86">
        <f t="shared" si="161"/>
        <v>5.2568236935284083E-55</v>
      </c>
      <c r="HM143" s="86">
        <f t="shared" si="161"/>
        <v>7.008288897308844E-51</v>
      </c>
      <c r="HN143" s="86">
        <f t="shared" si="161"/>
        <v>1.9638609614433931E-51</v>
      </c>
      <c r="HO143" s="86">
        <f t="shared" si="161"/>
        <v>2.151037769136343E-33</v>
      </c>
      <c r="HP143" s="86">
        <f t="shared" si="161"/>
        <v>1.3112344989890984E-38</v>
      </c>
      <c r="HQ143" s="86">
        <f t="shared" si="161"/>
        <v>2.8262406695205257E-44</v>
      </c>
      <c r="HS143" s="86">
        <f t="shared" si="158"/>
        <v>2.832166086361193E-2</v>
      </c>
      <c r="HT143" s="86">
        <f t="shared" si="158"/>
        <v>2.6545905290178768E-2</v>
      </c>
      <c r="HU143" s="86">
        <f t="shared" si="158"/>
        <v>2.839150912063448E-2</v>
      </c>
      <c r="HV143" s="86">
        <f t="shared" si="158"/>
        <v>2.1034257353266927E-2</v>
      </c>
      <c r="HW143" s="86">
        <f t="shared" si="158"/>
        <v>2.9963189360919545E-2</v>
      </c>
      <c r="HX143" s="86">
        <f t="shared" si="158"/>
        <v>1.8875082053935514E-2</v>
      </c>
      <c r="HY143" s="86">
        <f t="shared" si="158"/>
        <v>3.2941181154254318E-2</v>
      </c>
      <c r="HZ143" s="86">
        <f t="shared" si="158"/>
        <v>3.7078290848347767E-2</v>
      </c>
      <c r="IA143" s="86">
        <f t="shared" si="158"/>
        <v>7.7005938469974861E-2</v>
      </c>
      <c r="IB143" s="86">
        <f t="shared" si="158"/>
        <v>7.7083969952593562E-2</v>
      </c>
      <c r="IC143" s="86">
        <f t="shared" si="158"/>
        <v>3.2040589594974328E-2</v>
      </c>
      <c r="ID143" s="86">
        <f t="shared" si="158"/>
        <v>1.5134232143484756E-2</v>
      </c>
      <c r="IE143" s="86">
        <f t="shared" si="158"/>
        <v>1.7209573745208859E-2</v>
      </c>
      <c r="IF143" s="86">
        <f t="shared" si="158"/>
        <v>3.8459472094450421E-2</v>
      </c>
      <c r="IG143" s="86">
        <f t="shared" si="158"/>
        <v>7.1608200342769837E-2</v>
      </c>
      <c r="II143" s="86">
        <f t="shared" si="159"/>
        <v>3.5845408574626637E-24</v>
      </c>
      <c r="IJ143" s="86">
        <f t="shared" si="159"/>
        <v>2.5896784425963745E-27</v>
      </c>
      <c r="IK143" s="86">
        <f t="shared" si="159"/>
        <v>1.7889825192477316E-29</v>
      </c>
      <c r="IL143" s="86">
        <f t="shared" si="159"/>
        <v>2.7479686803913338E-31</v>
      </c>
      <c r="IM143" s="86">
        <f t="shared" si="159"/>
        <v>3.0237437882920796E-30</v>
      </c>
      <c r="IN143" s="86">
        <f t="shared" si="159"/>
        <v>1.4722589029659871E-30</v>
      </c>
      <c r="IO143" s="86">
        <f t="shared" si="159"/>
        <v>1.4544200084238888E-29</v>
      </c>
      <c r="IP143" s="86">
        <f t="shared" si="159"/>
        <v>1.3870826336508655E-29</v>
      </c>
      <c r="IQ143" s="86">
        <f t="shared" si="159"/>
        <v>2.4842979057203725E-27</v>
      </c>
      <c r="IR143" s="86">
        <f t="shared" si="159"/>
        <v>8.5548642922934234E-28</v>
      </c>
      <c r="IS143" s="86">
        <f t="shared" si="159"/>
        <v>3.0226259659882637E-30</v>
      </c>
      <c r="IT143" s="86">
        <f t="shared" si="159"/>
        <v>1.4008242887003157E-32</v>
      </c>
      <c r="IU143" s="86">
        <f t="shared" si="159"/>
        <v>8.4601810676356779E-29</v>
      </c>
      <c r="IV143" s="86">
        <f t="shared" si="159"/>
        <v>3.1673025175565301E-15</v>
      </c>
      <c r="IW143" s="86">
        <f t="shared" si="159"/>
        <v>6.6628538391480973E-11</v>
      </c>
      <c r="IY143" s="86">
        <f t="shared" si="160"/>
        <v>2.8321660863611958E-2</v>
      </c>
      <c r="IZ143" s="86">
        <f t="shared" si="160"/>
        <v>2.6545905290178768E-2</v>
      </c>
      <c r="JA143" s="86">
        <f t="shared" si="160"/>
        <v>2.839150912063448E-2</v>
      </c>
      <c r="JB143" s="86">
        <f t="shared" si="160"/>
        <v>2.1034257353266927E-2</v>
      </c>
      <c r="JC143" s="86">
        <f t="shared" si="160"/>
        <v>2.9963189360919545E-2</v>
      </c>
      <c r="JD143" s="86">
        <f t="shared" si="160"/>
        <v>1.8875082053935514E-2</v>
      </c>
      <c r="JE143" s="86">
        <f t="shared" si="160"/>
        <v>3.2941181154254318E-2</v>
      </c>
      <c r="JF143" s="86">
        <f t="shared" si="160"/>
        <v>3.7078290848347767E-2</v>
      </c>
      <c r="JG143" s="86">
        <f t="shared" si="160"/>
        <v>7.7005938469974861E-2</v>
      </c>
      <c r="JH143" s="86">
        <f t="shared" si="160"/>
        <v>7.7083969952593562E-2</v>
      </c>
      <c r="JI143" s="86">
        <f t="shared" si="160"/>
        <v>3.2040589594974328E-2</v>
      </c>
      <c r="JJ143" s="86">
        <f t="shared" si="160"/>
        <v>1.5134232143484756E-2</v>
      </c>
      <c r="JK143" s="86">
        <f t="shared" si="160"/>
        <v>1.7209573745208859E-2</v>
      </c>
      <c r="JL143" s="86">
        <f t="shared" si="160"/>
        <v>3.8459472094453585E-2</v>
      </c>
      <c r="JM143" s="86">
        <f t="shared" si="160"/>
        <v>7.1608200409398373E-2</v>
      </c>
    </row>
    <row r="144" spans="2:273" x14ac:dyDescent="0.25">
      <c r="B144" s="2">
        <v>117</v>
      </c>
      <c r="C144" s="37">
        <v>44.835999999999999</v>
      </c>
      <c r="D144" s="37">
        <v>57.869</v>
      </c>
      <c r="E144" s="37">
        <v>66.435000000000002</v>
      </c>
      <c r="F144" s="37">
        <v>72.757999999999996</v>
      </c>
      <c r="G144" s="37">
        <v>80.113</v>
      </c>
      <c r="H144" s="37">
        <v>87.983999999999995</v>
      </c>
      <c r="I144" s="37">
        <v>90.245999999999995</v>
      </c>
      <c r="J144" s="37">
        <v>92.161000000000001</v>
      </c>
      <c r="K144" s="37">
        <v>95.838999999999999</v>
      </c>
      <c r="L144" s="37">
        <v>95.968000000000004</v>
      </c>
      <c r="M144" s="37">
        <v>92.725999999999999</v>
      </c>
      <c r="N144" s="37">
        <v>90.855000000000004</v>
      </c>
      <c r="O144" s="37">
        <v>98.131</v>
      </c>
      <c r="P144" s="37">
        <v>98.876999999999995</v>
      </c>
      <c r="Q144" s="37">
        <v>111.69199999999999</v>
      </c>
      <c r="S144" s="4">
        <f t="shared" si="162"/>
        <v>44.232027582291458</v>
      </c>
      <c r="T144" s="4">
        <f t="shared" si="162"/>
        <v>58.367235002804776</v>
      </c>
      <c r="U144" s="4">
        <f t="shared" si="162"/>
        <v>66.8239000392756</v>
      </c>
      <c r="V144" s="4">
        <f t="shared" si="162"/>
        <v>72.906757845396129</v>
      </c>
      <c r="W144" s="4">
        <f t="shared" si="162"/>
        <v>81.045397157180005</v>
      </c>
      <c r="X144" s="4">
        <f t="shared" si="162"/>
        <v>87.75460916635069</v>
      </c>
      <c r="Y144" s="4">
        <f t="shared" si="162"/>
        <v>90.029887569394859</v>
      </c>
      <c r="Z144" s="4">
        <f t="shared" si="162"/>
        <v>91.348218291718069</v>
      </c>
      <c r="AA144" s="4">
        <f t="shared" si="162"/>
        <v>96.197542557111234</v>
      </c>
      <c r="AB144" s="4">
        <f t="shared" si="162"/>
        <v>95.546255211742832</v>
      </c>
      <c r="AC144" s="4">
        <f t="shared" si="162"/>
        <v>93.51090941301905</v>
      </c>
      <c r="AD144" s="4">
        <f t="shared" si="162"/>
        <v>90.56619219911228</v>
      </c>
      <c r="AE144" s="4">
        <f t="shared" si="162"/>
        <v>99.07004293784648</v>
      </c>
      <c r="AF144" s="4">
        <f t="shared" si="162"/>
        <v>98.927448593714502</v>
      </c>
      <c r="AG144" s="4">
        <f t="shared" si="162"/>
        <v>113.67784269959731</v>
      </c>
      <c r="AI144" s="4">
        <f t="shared" si="163"/>
        <v>0.60397241770854038</v>
      </c>
      <c r="AJ144" s="4">
        <f t="shared" si="163"/>
        <v>-0.49823500280477617</v>
      </c>
      <c r="AK144" s="4">
        <f t="shared" si="163"/>
        <v>-0.38890003927559746</v>
      </c>
      <c r="AL144" s="4">
        <f t="shared" si="163"/>
        <v>-0.14875784539613335</v>
      </c>
      <c r="AM144" s="4">
        <f t="shared" si="163"/>
        <v>-0.93239715718000582</v>
      </c>
      <c r="AN144" s="4">
        <f t="shared" si="163"/>
        <v>0.22939083364930468</v>
      </c>
      <c r="AO144" s="4">
        <f t="shared" si="163"/>
        <v>0.2161124306051363</v>
      </c>
      <c r="AP144" s="4">
        <f t="shared" si="163"/>
        <v>0.81278170828193197</v>
      </c>
      <c r="AQ144" s="4">
        <f t="shared" si="163"/>
        <v>-0.35854255711123528</v>
      </c>
      <c r="AR144" s="4">
        <f t="shared" si="163"/>
        <v>0.42174478825717188</v>
      </c>
      <c r="AS144" s="4">
        <f t="shared" si="163"/>
        <v>-0.78490941301905082</v>
      </c>
      <c r="AT144" s="4">
        <f t="shared" si="163"/>
        <v>0.2888078008877244</v>
      </c>
      <c r="AU144" s="4">
        <f t="shared" si="163"/>
        <v>-0.93904293784648019</v>
      </c>
      <c r="AV144" s="4">
        <f t="shared" si="163"/>
        <v>-5.0448593714506273E-2</v>
      </c>
      <c r="AW144" s="4">
        <f t="shared" si="163"/>
        <v>-1.9858426995973133</v>
      </c>
      <c r="AY144" s="2">
        <f t="shared" ref="AY144:BM160" si="167">IF(OR($B144 &lt; C$230, $B144 &gt; C$233), #N/A, ((1-FG144)*DK144) + (FG144 - FW144)*EA144 + (FW144*EQ144))</f>
        <v>44.232027582291458</v>
      </c>
      <c r="AZ144" s="2">
        <f t="shared" si="167"/>
        <v>57.712017627885572</v>
      </c>
      <c r="BA144" s="2">
        <f t="shared" si="167"/>
        <v>65.708444783736809</v>
      </c>
      <c r="BB144" s="2">
        <f t="shared" si="167"/>
        <v>71.755890186710602</v>
      </c>
      <c r="BC144" s="2">
        <f t="shared" si="167"/>
        <v>79.210821879321387</v>
      </c>
      <c r="BD144" s="2">
        <f t="shared" si="167"/>
        <v>86.409218501461524</v>
      </c>
      <c r="BE144" s="2">
        <f t="shared" si="167"/>
        <v>87.379204404222321</v>
      </c>
      <c r="BF144" s="2">
        <f t="shared" si="167"/>
        <v>88.443490810700581</v>
      </c>
      <c r="BG144" s="2">
        <f t="shared" si="167"/>
        <v>90.271727102661487</v>
      </c>
      <c r="BH144" s="2">
        <f t="shared" si="167"/>
        <v>89.125279464802773</v>
      </c>
      <c r="BI144" s="2">
        <f t="shared" si="167"/>
        <v>90.08139685293996</v>
      </c>
      <c r="BJ144" s="2">
        <f t="shared" si="167"/>
        <v>88.381868618082933</v>
      </c>
      <c r="BK144" s="2">
        <f t="shared" si="167"/>
        <v>97.014749742196244</v>
      </c>
      <c r="BL144" s="2">
        <f t="shared" si="167"/>
        <v>91.853355894085823</v>
      </c>
      <c r="BM144" s="2">
        <f t="shared" si="167"/>
        <v>91.892815317740073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87.704071561439989</v>
      </c>
      <c r="DL144" s="2">
        <f t="shared" si="164"/>
        <v>96.564032920567811</v>
      </c>
      <c r="DM144" s="2">
        <f t="shared" si="164"/>
        <v>98.531466324373326</v>
      </c>
      <c r="DN144" s="2">
        <f t="shared" si="164"/>
        <v>99.320108728480818</v>
      </c>
      <c r="DO144" s="2">
        <f t="shared" si="164"/>
        <v>106.8836538810027</v>
      </c>
      <c r="DP144" s="2">
        <f t="shared" si="164"/>
        <v>113.07293065539113</v>
      </c>
      <c r="DQ144" s="2">
        <f t="shared" si="164"/>
        <v>113.25793385684085</v>
      </c>
      <c r="DR144" s="2">
        <f t="shared" si="164"/>
        <v>118.2164170945334</v>
      </c>
      <c r="DS144" s="2">
        <f t="shared" si="164"/>
        <v>122.4970787078303</v>
      </c>
      <c r="DT144" s="2">
        <f t="shared" si="164"/>
        <v>119.90831928801013</v>
      </c>
      <c r="DU144" s="2">
        <f t="shared" si="164"/>
        <v>122.47947864693445</v>
      </c>
      <c r="DV144" s="2">
        <f t="shared" si="164"/>
        <v>121.05487556629419</v>
      </c>
      <c r="DW144" s="2">
        <f t="shared" si="164"/>
        <v>131.44930273073493</v>
      </c>
      <c r="DX144" s="2">
        <f t="shared" si="164"/>
        <v>120.0569149177538</v>
      </c>
      <c r="DY144" s="2">
        <f t="shared" si="164"/>
        <v>114.77305505226481</v>
      </c>
      <c r="EA144" s="2">
        <f t="shared" si="152"/>
        <v>44.200811738456771</v>
      </c>
      <c r="EB144" s="2">
        <f t="shared" si="152"/>
        <v>57.667697813667331</v>
      </c>
      <c r="EC144" s="2">
        <f t="shared" si="152"/>
        <v>65.670583370436304</v>
      </c>
      <c r="ED144" s="2">
        <f t="shared" si="152"/>
        <v>71.7243701927963</v>
      </c>
      <c r="EE144" s="2">
        <f t="shared" si="151"/>
        <v>79.180633895359477</v>
      </c>
      <c r="EF144" s="2">
        <f t="shared" si="151"/>
        <v>86.37499762551235</v>
      </c>
      <c r="EG144" s="2">
        <f t="shared" si="151"/>
        <v>87.347326393420431</v>
      </c>
      <c r="EH144" s="2">
        <f t="shared" si="151"/>
        <v>88.406922086040339</v>
      </c>
      <c r="EI144" s="2">
        <f t="shared" si="151"/>
        <v>90.227755941698888</v>
      </c>
      <c r="EJ144" s="2">
        <f t="shared" si="151"/>
        <v>89.084193984296476</v>
      </c>
      <c r="EK144" s="2">
        <f t="shared" si="151"/>
        <v>90.036461198458525</v>
      </c>
      <c r="EL144" s="2">
        <f t="shared" si="151"/>
        <v>88.343147267978281</v>
      </c>
      <c r="EM144" s="2">
        <f t="shared" si="135"/>
        <v>96.972717039826449</v>
      </c>
      <c r="EN144" s="2">
        <f t="shared" si="135"/>
        <v>91.826532953144152</v>
      </c>
      <c r="EO144" s="2">
        <f t="shared" si="135"/>
        <v>91.872333186206873</v>
      </c>
      <c r="EQ144" s="2">
        <f t="shared" si="165"/>
        <v>44.246733609755282</v>
      </c>
      <c r="ER144" s="2">
        <f t="shared" si="165"/>
        <v>57.68567055963824</v>
      </c>
      <c r="ES144" s="2">
        <f t="shared" si="165"/>
        <v>65.68795692329418</v>
      </c>
      <c r="ET144" s="2">
        <f t="shared" si="165"/>
        <v>71.755469443825646</v>
      </c>
      <c r="EU144" s="2">
        <f t="shared" si="165"/>
        <v>79.185618258058412</v>
      </c>
      <c r="EV144" s="2">
        <f t="shared" si="165"/>
        <v>86.442775065574892</v>
      </c>
      <c r="EW144" s="2">
        <f t="shared" si="165"/>
        <v>87.42090120528816</v>
      </c>
      <c r="EX144" s="2">
        <f t="shared" si="165"/>
        <v>88.361834475147361</v>
      </c>
      <c r="EY144" s="2">
        <f t="shared" si="165"/>
        <v>90.283323816642778</v>
      </c>
      <c r="EZ144" s="2">
        <f t="shared" si="165"/>
        <v>89.157215196283289</v>
      </c>
      <c r="FA144" s="2">
        <f t="shared" si="165"/>
        <v>90.156681576624322</v>
      </c>
      <c r="FB144" s="2">
        <f t="shared" si="165"/>
        <v>88.397436011036262</v>
      </c>
      <c r="FC144" s="2">
        <f t="shared" si="165"/>
        <v>97.238074853239468</v>
      </c>
      <c r="FD144" s="2">
        <f t="shared" si="165"/>
        <v>91.631477175101793</v>
      </c>
      <c r="FE144" s="2">
        <f t="shared" si="165"/>
        <v>91.152166307549876</v>
      </c>
      <c r="FG144" s="2">
        <f t="shared" si="166"/>
        <v>0.99930380848152656</v>
      </c>
      <c r="FH144" s="2">
        <f t="shared" si="166"/>
        <v>0.99887232689666161</v>
      </c>
      <c r="FI144" s="2">
        <f t="shared" si="166"/>
        <v>0.99886074138357162</v>
      </c>
      <c r="FJ144" s="2">
        <f t="shared" si="166"/>
        <v>0.99888436122273083</v>
      </c>
      <c r="FK144" s="2">
        <f t="shared" si="166"/>
        <v>0.99891509257193389</v>
      </c>
      <c r="FL144" s="2">
        <f t="shared" si="166"/>
        <v>0.99877959109992198</v>
      </c>
      <c r="FM144" s="2">
        <f t="shared" si="166"/>
        <v>0.9988475888944095</v>
      </c>
      <c r="FN144" s="2">
        <f t="shared" si="166"/>
        <v>0.99873124722173556</v>
      </c>
      <c r="FO144" s="2">
        <f t="shared" si="166"/>
        <v>0.99870273025710998</v>
      </c>
      <c r="FP144" s="2">
        <f t="shared" si="166"/>
        <v>0.99875351732362871</v>
      </c>
      <c r="FQ144" s="2">
        <f t="shared" si="166"/>
        <v>0.99871838212016484</v>
      </c>
      <c r="FR144" s="2">
        <f t="shared" si="166"/>
        <v>0.99885516587179057</v>
      </c>
      <c r="FS144" s="2">
        <f t="shared" si="166"/>
        <v>0.99893948118134746</v>
      </c>
      <c r="FT144" s="2">
        <f t="shared" si="166"/>
        <v>0.99895601523638122</v>
      </c>
      <c r="FU144" s="2">
        <f t="shared" si="166"/>
        <v>0.99869346266199699</v>
      </c>
      <c r="FW144" s="2">
        <f t="shared" ref="FW144:GK160" si="169">POWER(10,($B144-C$232)/C$229)/(1+POWER(10,($B144-C$232)/C$229))</f>
        <v>2.0235310402328122E-2</v>
      </c>
      <c r="FX144" s="2">
        <f t="shared" si="169"/>
        <v>2.5453166727951254E-2</v>
      </c>
      <c r="FY144" s="2">
        <f t="shared" si="169"/>
        <v>2.4426164023987635E-2</v>
      </c>
      <c r="FZ144" s="2">
        <f t="shared" si="169"/>
        <v>2.3573491072736472E-2</v>
      </c>
      <c r="GA144" s="2">
        <f t="shared" si="169"/>
        <v>2.6637668169554166E-2</v>
      </c>
      <c r="GB144" s="2">
        <f t="shared" si="169"/>
        <v>2.4174428310090632E-2</v>
      </c>
      <c r="GC144" s="2">
        <f t="shared" si="169"/>
        <v>2.7432472570639622E-2</v>
      </c>
      <c r="GD144" s="2">
        <f t="shared" si="169"/>
        <v>2.7771596800824607E-2</v>
      </c>
      <c r="GE144" s="2">
        <f t="shared" si="169"/>
        <v>3.7956191714640181E-2</v>
      </c>
      <c r="GF144" s="2">
        <f t="shared" si="169"/>
        <v>3.6479020663151659E-2</v>
      </c>
      <c r="GG144" s="2">
        <f t="shared" si="169"/>
        <v>2.7916259247183745E-2</v>
      </c>
      <c r="GH144" s="2">
        <f t="shared" si="169"/>
        <v>2.3427456308227686E-2</v>
      </c>
      <c r="GI144" s="2">
        <f t="shared" si="169"/>
        <v>2.0612298433366601E-2</v>
      </c>
      <c r="GJ144" s="2">
        <f t="shared" si="169"/>
        <v>1.3581487957493581E-2</v>
      </c>
      <c r="GK144" s="2">
        <f t="shared" si="169"/>
        <v>1.3106013247402425E-2</v>
      </c>
      <c r="GM144" s="86">
        <f t="shared" ref="GM144:HA160" si="170" xml:space="preserve"> _xlfn.NORM.DIST($B144, C$7, ABS(C$11), TRUE) * _xlfn.NORM.DIST(($B144 - C$7)*C$15, 0, ABS(C$11), TRUE) * 2</f>
        <v>1.1450183915774107E-59</v>
      </c>
      <c r="GN144" s="86">
        <f t="shared" si="170"/>
        <v>4.8861890716595628E-76</v>
      </c>
      <c r="GO144" s="86">
        <f t="shared" si="170"/>
        <v>1.4615535253655101E-86</v>
      </c>
      <c r="GP144" s="86">
        <f t="shared" si="170"/>
        <v>2.2772994478422887E-93</v>
      </c>
      <c r="GQ144" s="86">
        <f t="shared" si="170"/>
        <v>7.4992123663933768E-98</v>
      </c>
      <c r="GR144" s="86">
        <f t="shared" si="170"/>
        <v>8.3559930155139597E-86</v>
      </c>
      <c r="GS144" s="86">
        <f t="shared" si="170"/>
        <v>2.5375878614055901E-98</v>
      </c>
      <c r="GT144" s="86">
        <f t="shared" si="170"/>
        <v>8.8526792959680951E-79</v>
      </c>
      <c r="GU144" s="86">
        <f t="shared" si="170"/>
        <v>9.4020996015423481E-92</v>
      </c>
      <c r="GV144" s="86">
        <f t="shared" si="170"/>
        <v>1.274432680190123E-114</v>
      </c>
      <c r="GW144" s="86">
        <f t="shared" si="170"/>
        <v>4.9232645321330629E-117</v>
      </c>
      <c r="GX144" s="86">
        <f t="shared" si="170"/>
        <v>1.8147066390539864E-153</v>
      </c>
      <c r="GY144" s="86">
        <f t="shared" si="170"/>
        <v>4.6719144334572432E-154</v>
      </c>
      <c r="GZ144" s="86">
        <f t="shared" si="170"/>
        <v>2.4753365078138989E-116</v>
      </c>
      <c r="HA144" s="86">
        <f t="shared" si="170"/>
        <v>5.9083643755413611E-115</v>
      </c>
      <c r="HC144" s="86">
        <f t="shared" si="153"/>
        <v>1.7952500509655326E-18</v>
      </c>
      <c r="HD144" s="86">
        <f t="shared" si="153"/>
        <v>6.9011711167630418E-25</v>
      </c>
      <c r="HE144" s="86">
        <f t="shared" si="153"/>
        <v>7.8503709984317391E-28</v>
      </c>
      <c r="HF144" s="86">
        <f t="shared" si="153"/>
        <v>3.2277583818593014E-28</v>
      </c>
      <c r="HG144" s="86">
        <f t="shared" si="153"/>
        <v>2.354133850435274E-35</v>
      </c>
      <c r="HH144" s="86">
        <f t="shared" si="153"/>
        <v>4.3790902242636325E-36</v>
      </c>
      <c r="HI144" s="86">
        <f t="shared" si="153"/>
        <v>1.3321775328713311E-40</v>
      </c>
      <c r="HJ144" s="86">
        <f t="shared" si="153"/>
        <v>1.8967102557834216E-37</v>
      </c>
      <c r="HK144" s="86">
        <f t="shared" si="153"/>
        <v>1.029272779154434E-44</v>
      </c>
      <c r="HL144" s="86">
        <f t="shared" si="161"/>
        <v>1.2283067481844001E-58</v>
      </c>
      <c r="HM144" s="86">
        <f t="shared" si="161"/>
        <v>2.1722186898531786E-54</v>
      </c>
      <c r="HN144" s="86">
        <f t="shared" si="161"/>
        <v>4.6040304476747421E-55</v>
      </c>
      <c r="HO144" s="86">
        <f t="shared" si="161"/>
        <v>8.8165756863320172E-36</v>
      </c>
      <c r="HP144" s="86">
        <f t="shared" si="161"/>
        <v>2.2174234010203631E-41</v>
      </c>
      <c r="HQ144" s="86">
        <f t="shared" si="161"/>
        <v>2.2827146303569958E-47</v>
      </c>
      <c r="HS144" s="86">
        <f t="shared" ref="HS144:IG160" si="171" xml:space="preserve"> _xlfn.NORM.DIST($B144, C$9, ABS(C$13), TRUE) * _xlfn.NORM.DIST(($B144 - C$9)*C$17, 0, ABS(C$13), TRUE) * 2</f>
        <v>4.2342995453055664E-2</v>
      </c>
      <c r="HT144" s="86">
        <f t="shared" si="171"/>
        <v>4.1993341570244418E-2</v>
      </c>
      <c r="HU144" s="86">
        <f t="shared" si="171"/>
        <v>4.5302974744246736E-2</v>
      </c>
      <c r="HV144" s="86">
        <f t="shared" si="171"/>
        <v>3.4590991784284611E-2</v>
      </c>
      <c r="HW144" s="86">
        <f t="shared" si="171"/>
        <v>4.8459161595459689E-2</v>
      </c>
      <c r="HX144" s="86">
        <f t="shared" si="171"/>
        <v>3.1175124284715257E-2</v>
      </c>
      <c r="HY144" s="86">
        <f t="shared" si="171"/>
        <v>5.2828872950916539E-2</v>
      </c>
      <c r="HZ144" s="86">
        <f t="shared" si="171"/>
        <v>5.9067374210860765E-2</v>
      </c>
      <c r="IA144" s="86">
        <f t="shared" si="171"/>
        <v>0.1183917648629019</v>
      </c>
      <c r="IB144" s="86">
        <f t="shared" si="171"/>
        <v>0.11833679152973672</v>
      </c>
      <c r="IC144" s="86">
        <f t="shared" si="171"/>
        <v>5.1889746640283167E-2</v>
      </c>
      <c r="ID144" s="86">
        <f t="shared" si="171"/>
        <v>2.5679787454193217E-2</v>
      </c>
      <c r="IE144" s="86">
        <f t="shared" si="171"/>
        <v>2.7613649697886024E-2</v>
      </c>
      <c r="IF144" s="86">
        <f t="shared" si="171"/>
        <v>5.2078069705837678E-2</v>
      </c>
      <c r="IG144" s="86">
        <f t="shared" si="171"/>
        <v>9.0169022815554986E-2</v>
      </c>
      <c r="II144" s="86">
        <f t="shared" ref="II144:IW160" si="172" xml:space="preserve"> _xlfn.NORM.DIST($B144, C$10, ABS(C$14), TRUE) * _xlfn.NORM.DIST(($B144 - C$10)*C$18, 0, ABS(C$14), TRUE) * 2</f>
        <v>3.8756243578180024E-23</v>
      </c>
      <c r="IJ144" s="86">
        <f t="shared" si="172"/>
        <v>4.6014275542434213E-26</v>
      </c>
      <c r="IK144" s="86">
        <f t="shared" si="172"/>
        <v>3.9053647928541658E-28</v>
      </c>
      <c r="IL144" s="86">
        <f t="shared" si="172"/>
        <v>7.1007282061280942E-30</v>
      </c>
      <c r="IM144" s="86">
        <f t="shared" si="172"/>
        <v>7.748917436753551E-29</v>
      </c>
      <c r="IN144" s="86">
        <f t="shared" si="172"/>
        <v>3.5893961149785636E-29</v>
      </c>
      <c r="IO144" s="86">
        <f t="shared" si="172"/>
        <v>3.5418090141557051E-28</v>
      </c>
      <c r="IP144" s="86">
        <f t="shared" si="172"/>
        <v>3.4229358303913401E-28</v>
      </c>
      <c r="IQ144" s="86">
        <f t="shared" si="172"/>
        <v>6.2912398374291538E-26</v>
      </c>
      <c r="IR144" s="86">
        <f t="shared" si="172"/>
        <v>2.2058545348147079E-26</v>
      </c>
      <c r="IS144" s="86">
        <f t="shared" si="172"/>
        <v>8.0815381551276827E-29</v>
      </c>
      <c r="IT144" s="86">
        <f t="shared" si="172"/>
        <v>4.1444584207702636E-31</v>
      </c>
      <c r="IU144" s="86">
        <f t="shared" si="172"/>
        <v>1.5047091893589754E-27</v>
      </c>
      <c r="IV144" s="86">
        <f t="shared" si="172"/>
        <v>1.1794032434330579E-14</v>
      </c>
      <c r="IW144" s="86">
        <f t="shared" si="172"/>
        <v>1.6391387032337722E-10</v>
      </c>
      <c r="IY144" s="86">
        <f t="shared" ref="IY144:JM160" si="173">GM144+HC144+HS144+II144</f>
        <v>4.2342995453055664E-2</v>
      </c>
      <c r="IZ144" s="86">
        <f t="shared" si="173"/>
        <v>4.1993341570244418E-2</v>
      </c>
      <c r="JA144" s="86">
        <f t="shared" si="173"/>
        <v>4.5302974744246736E-2</v>
      </c>
      <c r="JB144" s="86">
        <f t="shared" si="173"/>
        <v>3.4590991784284611E-2</v>
      </c>
      <c r="JC144" s="86">
        <f t="shared" si="173"/>
        <v>4.8459161595459689E-2</v>
      </c>
      <c r="JD144" s="86">
        <f t="shared" si="173"/>
        <v>3.1175124284715257E-2</v>
      </c>
      <c r="JE144" s="86">
        <f t="shared" si="173"/>
        <v>5.2828872950916539E-2</v>
      </c>
      <c r="JF144" s="86">
        <f t="shared" si="173"/>
        <v>5.9067374210860765E-2</v>
      </c>
      <c r="JG144" s="86">
        <f t="shared" si="173"/>
        <v>0.1183917648629019</v>
      </c>
      <c r="JH144" s="86">
        <f t="shared" si="173"/>
        <v>0.11833679152973672</v>
      </c>
      <c r="JI144" s="86">
        <f t="shared" si="173"/>
        <v>5.1889746640283167E-2</v>
      </c>
      <c r="JJ144" s="86">
        <f t="shared" si="173"/>
        <v>2.5679787454193217E-2</v>
      </c>
      <c r="JK144" s="86">
        <f t="shared" si="173"/>
        <v>2.7613649697886024E-2</v>
      </c>
      <c r="JL144" s="86">
        <f t="shared" si="173"/>
        <v>5.2078069705849474E-2</v>
      </c>
      <c r="JM144" s="86">
        <f t="shared" si="173"/>
        <v>9.0169022979468855E-2</v>
      </c>
    </row>
    <row r="145" spans="2:273" x14ac:dyDescent="0.25">
      <c r="B145" s="2">
        <v>118</v>
      </c>
      <c r="C145" s="37">
        <v>44.582000000000001</v>
      </c>
      <c r="D145" s="37">
        <v>58.557000000000002</v>
      </c>
      <c r="E145" s="37">
        <v>68.064999999999998</v>
      </c>
      <c r="F145" s="37">
        <v>73.951999999999998</v>
      </c>
      <c r="G145" s="37">
        <v>81.694000000000003</v>
      </c>
      <c r="H145" s="37">
        <v>88.757999999999996</v>
      </c>
      <c r="I145" s="37">
        <v>92.278999999999996</v>
      </c>
      <c r="J145" s="37">
        <v>93.144999999999996</v>
      </c>
      <c r="K145" s="37">
        <v>98.613</v>
      </c>
      <c r="L145" s="37">
        <v>98.096999999999994</v>
      </c>
      <c r="M145" s="37">
        <v>93.838999999999999</v>
      </c>
      <c r="N145" s="37">
        <v>92.016000000000005</v>
      </c>
      <c r="O145" s="37">
        <v>98.966999999999999</v>
      </c>
      <c r="P145" s="37">
        <v>99.677000000000007</v>
      </c>
      <c r="Q145" s="37">
        <v>114.369</v>
      </c>
      <c r="S145" s="4">
        <f t="shared" si="162"/>
        <v>44.07508974735812</v>
      </c>
      <c r="T145" s="4">
        <f t="shared" si="162"/>
        <v>58.484126190486521</v>
      </c>
      <c r="U145" s="4">
        <f t="shared" si="162"/>
        <v>67.176203761756824</v>
      </c>
      <c r="V145" s="4">
        <f t="shared" si="162"/>
        <v>73.355790813406102</v>
      </c>
      <c r="W145" s="4">
        <f t="shared" si="162"/>
        <v>81.768725048188998</v>
      </c>
      <c r="X145" s="4">
        <f t="shared" si="162"/>
        <v>88.276175689172206</v>
      </c>
      <c r="Y145" s="4">
        <f t="shared" si="162"/>
        <v>91.066664808184598</v>
      </c>
      <c r="Z145" s="4">
        <f t="shared" si="162"/>
        <v>92.483872483428868</v>
      </c>
      <c r="AA145" s="4">
        <f t="shared" si="162"/>
        <v>98.118775869089234</v>
      </c>
      <c r="AB145" s="4">
        <f t="shared" si="162"/>
        <v>97.642516884173233</v>
      </c>
      <c r="AC145" s="4">
        <f t="shared" si="162"/>
        <v>94.884456750264434</v>
      </c>
      <c r="AD145" s="4">
        <f t="shared" si="162"/>
        <v>91.596839463298323</v>
      </c>
      <c r="AE145" s="4">
        <f t="shared" si="162"/>
        <v>99.774589771532973</v>
      </c>
      <c r="AF145" s="4">
        <f t="shared" si="162"/>
        <v>100.75126667190212</v>
      </c>
      <c r="AG145" s="4">
        <f t="shared" si="162"/>
        <v>117.78981411702328</v>
      </c>
      <c r="AI145" s="4">
        <f t="shared" si="163"/>
        <v>0.50691025264188028</v>
      </c>
      <c r="AJ145" s="4">
        <f t="shared" si="163"/>
        <v>7.2873809513481547E-2</v>
      </c>
      <c r="AK145" s="4">
        <f t="shared" si="163"/>
        <v>0.88879623824317378</v>
      </c>
      <c r="AL145" s="4">
        <f t="shared" si="163"/>
        <v>0.59620918659389588</v>
      </c>
      <c r="AM145" s="4">
        <f t="shared" si="163"/>
        <v>-7.4725048188994947E-2</v>
      </c>
      <c r="AN145" s="4">
        <f t="shared" si="163"/>
        <v>0.48182431082778976</v>
      </c>
      <c r="AO145" s="4">
        <f t="shared" si="163"/>
        <v>1.2123351918153986</v>
      </c>
      <c r="AP145" s="4">
        <f t="shared" si="163"/>
        <v>0.66112751657112767</v>
      </c>
      <c r="AQ145" s="4">
        <f t="shared" si="163"/>
        <v>0.49422413091076578</v>
      </c>
      <c r="AR145" s="4">
        <f t="shared" si="163"/>
        <v>0.45448311582676126</v>
      </c>
      <c r="AS145" s="4">
        <f t="shared" si="163"/>
        <v>-1.0454567502644352</v>
      </c>
      <c r="AT145" s="4">
        <f t="shared" si="163"/>
        <v>0.41916053670168196</v>
      </c>
      <c r="AU145" s="4">
        <f t="shared" si="163"/>
        <v>-0.80758977153297451</v>
      </c>
      <c r="AV145" s="4">
        <f t="shared" si="163"/>
        <v>-1.0742666719021088</v>
      </c>
      <c r="AW145" s="4">
        <f t="shared" si="163"/>
        <v>-3.4208141170232835</v>
      </c>
      <c r="AY145" s="2">
        <f t="shared" si="167"/>
        <v>44.07508974735812</v>
      </c>
      <c r="AZ145" s="2">
        <f t="shared" si="167"/>
        <v>57.546805371356648</v>
      </c>
      <c r="BA145" s="2">
        <f t="shared" si="167"/>
        <v>65.574119024296621</v>
      </c>
      <c r="BB145" s="2">
        <f t="shared" si="167"/>
        <v>71.653460384843783</v>
      </c>
      <c r="BC145" s="2">
        <f t="shared" si="167"/>
        <v>79.114182156885477</v>
      </c>
      <c r="BD145" s="2">
        <f t="shared" si="167"/>
        <v>86.27416066738104</v>
      </c>
      <c r="BE145" s="2">
        <f t="shared" si="167"/>
        <v>87.264585123892758</v>
      </c>
      <c r="BF145" s="2">
        <f t="shared" si="167"/>
        <v>88.352539138507765</v>
      </c>
      <c r="BG145" s="2">
        <f t="shared" si="167"/>
        <v>90.136459670784618</v>
      </c>
      <c r="BH145" s="2">
        <f t="shared" si="167"/>
        <v>89.000750576696745</v>
      </c>
      <c r="BI145" s="2">
        <f t="shared" si="167"/>
        <v>89.928631227642228</v>
      </c>
      <c r="BJ145" s="2">
        <f t="shared" si="167"/>
        <v>88.264582743446226</v>
      </c>
      <c r="BK145" s="2">
        <f t="shared" si="167"/>
        <v>96.771709564567061</v>
      </c>
      <c r="BL145" s="2">
        <f t="shared" si="167"/>
        <v>91.763531421514813</v>
      </c>
      <c r="BM145" s="2">
        <f t="shared" si="167"/>
        <v>91.819355635013579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87.998638144217097</v>
      </c>
      <c r="DL145" s="2">
        <f t="shared" si="164"/>
        <v>96.816715191784965</v>
      </c>
      <c r="DM145" s="2">
        <f t="shared" si="164"/>
        <v>98.731089398973154</v>
      </c>
      <c r="DN145" s="2">
        <f t="shared" si="164"/>
        <v>99.471383116883118</v>
      </c>
      <c r="DO145" s="2">
        <f t="shared" si="164"/>
        <v>107.04710812443369</v>
      </c>
      <c r="DP145" s="2">
        <f t="shared" si="164"/>
        <v>113.22872431289642</v>
      </c>
      <c r="DQ145" s="2">
        <f t="shared" si="164"/>
        <v>113.3950007550589</v>
      </c>
      <c r="DR145" s="2">
        <f t="shared" si="164"/>
        <v>118.40739580187257</v>
      </c>
      <c r="DS145" s="2">
        <f t="shared" si="164"/>
        <v>122.72375385571134</v>
      </c>
      <c r="DT145" s="2">
        <f t="shared" si="164"/>
        <v>120.11783488642193</v>
      </c>
      <c r="DU145" s="2">
        <f t="shared" si="164"/>
        <v>122.69156187455954</v>
      </c>
      <c r="DV145" s="2">
        <f t="shared" si="164"/>
        <v>121.27103609181518</v>
      </c>
      <c r="DW145" s="2">
        <f t="shared" si="164"/>
        <v>131.7044228182481</v>
      </c>
      <c r="DX145" s="2">
        <f t="shared" si="164"/>
        <v>120.25060019447368</v>
      </c>
      <c r="DY145" s="2">
        <f t="shared" si="164"/>
        <v>114.94579233449478</v>
      </c>
      <c r="EA145" s="2">
        <f t="shared" si="152"/>
        <v>44.045699328581762</v>
      </c>
      <c r="EB145" s="2">
        <f t="shared" si="152"/>
        <v>57.505671857833448</v>
      </c>
      <c r="EC145" s="2">
        <f t="shared" si="152"/>
        <v>65.538961709706129</v>
      </c>
      <c r="ED145" s="2">
        <f t="shared" si="152"/>
        <v>71.624100641299265</v>
      </c>
      <c r="EE145" s="2">
        <f t="shared" si="151"/>
        <v>79.08635012043419</v>
      </c>
      <c r="EF145" s="2">
        <f t="shared" si="151"/>
        <v>86.241953737802461</v>
      </c>
      <c r="EG145" s="2">
        <f t="shared" si="151"/>
        <v>87.234506918161571</v>
      </c>
      <c r="EH145" s="2">
        <f t="shared" si="151"/>
        <v>88.319286608822011</v>
      </c>
      <c r="EI145" s="2">
        <f t="shared" si="151"/>
        <v>90.095218928308498</v>
      </c>
      <c r="EJ145" s="2">
        <f t="shared" si="151"/>
        <v>88.962031831307854</v>
      </c>
      <c r="EK145" s="2">
        <f t="shared" si="151"/>
        <v>89.88592504894055</v>
      </c>
      <c r="EL145" s="2">
        <f t="shared" si="151"/>
        <v>88.228443358469917</v>
      </c>
      <c r="EM145" s="2">
        <f t="shared" si="135"/>
        <v>96.730261962261068</v>
      </c>
      <c r="EN145" s="2">
        <f t="shared" si="135"/>
        <v>91.739592849329568</v>
      </c>
      <c r="EO145" s="2">
        <f t="shared" si="135"/>
        <v>91.802922537931011</v>
      </c>
      <c r="EQ145" s="2">
        <f t="shared" si="165"/>
        <v>44.112600590176072</v>
      </c>
      <c r="ER145" s="2">
        <f t="shared" si="165"/>
        <v>57.530817096823654</v>
      </c>
      <c r="ES145" s="2">
        <f t="shared" si="165"/>
        <v>65.56391320027106</v>
      </c>
      <c r="ET145" s="2">
        <f t="shared" si="165"/>
        <v>71.663770698745068</v>
      </c>
      <c r="EU145" s="2">
        <f t="shared" si="165"/>
        <v>79.091969148802221</v>
      </c>
      <c r="EV145" s="2">
        <f t="shared" si="165"/>
        <v>86.323886730609416</v>
      </c>
      <c r="EW145" s="2">
        <f t="shared" si="165"/>
        <v>87.320522407009761</v>
      </c>
      <c r="EX145" s="2">
        <f t="shared" si="165"/>
        <v>88.267695555670514</v>
      </c>
      <c r="EY145" s="2">
        <f t="shared" si="165"/>
        <v>90.158709793612744</v>
      </c>
      <c r="EZ145" s="2">
        <f t="shared" si="165"/>
        <v>89.044744241740929</v>
      </c>
      <c r="FA145" s="2">
        <f t="shared" si="165"/>
        <v>90.028649696340352</v>
      </c>
      <c r="FB145" s="2">
        <f t="shared" si="165"/>
        <v>88.292279322886287</v>
      </c>
      <c r="FC145" s="2">
        <f t="shared" si="165"/>
        <v>97.067965773798846</v>
      </c>
      <c r="FD145" s="2">
        <f t="shared" si="165"/>
        <v>91.523757192096312</v>
      </c>
      <c r="FE145" s="2">
        <f t="shared" si="165"/>
        <v>91.026283332368777</v>
      </c>
      <c r="FG145" s="2">
        <f t="shared" si="166"/>
        <v>0.99936502689214168</v>
      </c>
      <c r="FH145" s="2">
        <f t="shared" si="166"/>
        <v>0.99897144785046521</v>
      </c>
      <c r="FI145" s="2">
        <f t="shared" si="166"/>
        <v>0.998960879629058</v>
      </c>
      <c r="FJ145" s="2">
        <f t="shared" si="166"/>
        <v>0.9989824254530153</v>
      </c>
      <c r="FK145" s="2">
        <f t="shared" si="166"/>
        <v>0.99901045820415313</v>
      </c>
      <c r="FL145" s="2">
        <f t="shared" si="166"/>
        <v>0.99888685432203306</v>
      </c>
      <c r="FM145" s="2">
        <f t="shared" si="166"/>
        <v>0.99894888199727194</v>
      </c>
      <c r="FN145" s="2">
        <f t="shared" si="166"/>
        <v>0.99884275452293436</v>
      </c>
      <c r="FO145" s="2">
        <f t="shared" si="166"/>
        <v>0.99881674086900263</v>
      </c>
      <c r="FP145" s="2">
        <f t="shared" si="166"/>
        <v>0.99886306959300419</v>
      </c>
      <c r="FQ145" s="2">
        <f t="shared" si="166"/>
        <v>0.99883101877744052</v>
      </c>
      <c r="FR145" s="2">
        <f t="shared" si="166"/>
        <v>0.99895579367977949</v>
      </c>
      <c r="FS145" s="2">
        <f t="shared" si="166"/>
        <v>0.9990327050797343</v>
      </c>
      <c r="FT145" s="2">
        <f t="shared" si="166"/>
        <v>0.99904778710980668</v>
      </c>
      <c r="FU145" s="2">
        <f t="shared" si="166"/>
        <v>0.99880828678502775</v>
      </c>
      <c r="FW145" s="2">
        <f t="shared" si="169"/>
        <v>2.2144344991076002E-2</v>
      </c>
      <c r="FX145" s="2">
        <f t="shared" si="169"/>
        <v>2.7840475164107502E-2</v>
      </c>
      <c r="FY145" s="2">
        <f t="shared" si="169"/>
        <v>2.6719788621100884E-2</v>
      </c>
      <c r="FZ145" s="2">
        <f t="shared" si="169"/>
        <v>2.5789165948712854E-2</v>
      </c>
      <c r="GA145" s="2">
        <f t="shared" si="169"/>
        <v>2.913275250509953E-2</v>
      </c>
      <c r="GB145" s="2">
        <f t="shared" si="169"/>
        <v>2.6445055604584052E-2</v>
      </c>
      <c r="GC145" s="2">
        <f t="shared" si="169"/>
        <v>2.9999709744122968E-2</v>
      </c>
      <c r="GD145" s="2">
        <f t="shared" si="169"/>
        <v>3.0369579523071146E-2</v>
      </c>
      <c r="GE145" s="2">
        <f t="shared" si="169"/>
        <v>4.1466289356525445E-2</v>
      </c>
      <c r="GF145" s="2">
        <f t="shared" si="169"/>
        <v>3.9858172720574216E-2</v>
      </c>
      <c r="GG145" s="2">
        <f t="shared" si="169"/>
        <v>3.0527349955275694E-2</v>
      </c>
      <c r="GH145" s="2">
        <f t="shared" si="169"/>
        <v>2.5629765644251012E-2</v>
      </c>
      <c r="GI145" s="2">
        <f t="shared" si="169"/>
        <v>2.2556079941063865E-2</v>
      </c>
      <c r="GJ145" s="2">
        <f t="shared" si="169"/>
        <v>1.4872317958694691E-2</v>
      </c>
      <c r="GK145" s="2">
        <f t="shared" si="169"/>
        <v>1.4352310064377065E-2</v>
      </c>
      <c r="GM145" s="86">
        <f t="shared" si="170"/>
        <v>5.854558867973557E-62</v>
      </c>
      <c r="GN145" s="86">
        <f t="shared" si="170"/>
        <v>6.5038406389632679E-79</v>
      </c>
      <c r="GO145" s="86">
        <f t="shared" si="170"/>
        <v>7.9497962989093626E-90</v>
      </c>
      <c r="GP145" s="86">
        <f t="shared" si="170"/>
        <v>6.5784975467142754E-97</v>
      </c>
      <c r="GQ145" s="86">
        <f t="shared" si="170"/>
        <v>1.5893521077814349E-101</v>
      </c>
      <c r="GR145" s="86">
        <f t="shared" si="170"/>
        <v>4.6377463727882542E-89</v>
      </c>
      <c r="GS145" s="86">
        <f t="shared" si="170"/>
        <v>5.1959080317998135E-102</v>
      </c>
      <c r="GT145" s="86">
        <f t="shared" si="170"/>
        <v>1.0003415347595053E-81</v>
      </c>
      <c r="GU145" s="86">
        <f t="shared" si="170"/>
        <v>3.4049708144705957E-95</v>
      </c>
      <c r="GV145" s="86">
        <f t="shared" si="170"/>
        <v>6.4755726385794757E-119</v>
      </c>
      <c r="GW145" s="86">
        <f t="shared" si="170"/>
        <v>1.7892809573450654E-121</v>
      </c>
      <c r="GX145" s="86">
        <f t="shared" si="170"/>
        <v>2.4147244377153606E-159</v>
      </c>
      <c r="GY145" s="86">
        <f t="shared" si="170"/>
        <v>7.4445021056900969E-160</v>
      </c>
      <c r="GZ145" s="86">
        <f t="shared" si="170"/>
        <v>9.0565484688495259E-121</v>
      </c>
      <c r="HA145" s="86">
        <f t="shared" si="170"/>
        <v>2.9547356675902895E-119</v>
      </c>
      <c r="HC145" s="86">
        <f t="shared" si="153"/>
        <v>1.0420123631251818E-19</v>
      </c>
      <c r="HD145" s="86">
        <f t="shared" si="153"/>
        <v>1.4247570793145949E-26</v>
      </c>
      <c r="HE145" s="86">
        <f t="shared" si="153"/>
        <v>1.0307692917931019E-29</v>
      </c>
      <c r="HF145" s="86">
        <f t="shared" si="153"/>
        <v>4.186125996072475E-30</v>
      </c>
      <c r="HG145" s="86">
        <f t="shared" si="153"/>
        <v>1.120713664958173E-37</v>
      </c>
      <c r="HH145" s="86">
        <f t="shared" si="153"/>
        <v>1.6109023988931162E-38</v>
      </c>
      <c r="HI145" s="86">
        <f t="shared" si="153"/>
        <v>2.9469025604986804E-43</v>
      </c>
      <c r="HJ145" s="86">
        <f t="shared" si="153"/>
        <v>6.8330113299011586E-40</v>
      </c>
      <c r="HK145" s="86">
        <f t="shared" si="153"/>
        <v>1.3830644801962121E-47</v>
      </c>
      <c r="HL145" s="86">
        <f t="shared" si="161"/>
        <v>2.1822923761234537E-62</v>
      </c>
      <c r="HM145" s="86">
        <f t="shared" si="161"/>
        <v>5.106027270131931E-58</v>
      </c>
      <c r="HN145" s="86">
        <f t="shared" si="161"/>
        <v>8.0559671915707517E-59</v>
      </c>
      <c r="HO145" s="86">
        <f t="shared" si="161"/>
        <v>2.9672061203163178E-38</v>
      </c>
      <c r="HP145" s="86">
        <f t="shared" si="161"/>
        <v>2.9830700691638117E-44</v>
      </c>
      <c r="HQ145" s="86">
        <f t="shared" si="161"/>
        <v>1.4392608671918972E-50</v>
      </c>
      <c r="HS145" s="86">
        <f t="shared" si="171"/>
        <v>6.1827643564461861E-2</v>
      </c>
      <c r="HT145" s="86">
        <f t="shared" si="171"/>
        <v>6.4439723965812976E-2</v>
      </c>
      <c r="HU145" s="86">
        <f t="shared" si="171"/>
        <v>6.9995829626635309E-2</v>
      </c>
      <c r="HV145" s="86">
        <f t="shared" si="171"/>
        <v>5.4995185624936278E-2</v>
      </c>
      <c r="HW145" s="86">
        <f t="shared" si="171"/>
        <v>7.5698717697622431E-2</v>
      </c>
      <c r="HX145" s="86">
        <f t="shared" si="171"/>
        <v>4.979604279974132E-2</v>
      </c>
      <c r="HY145" s="86">
        <f t="shared" si="171"/>
        <v>8.1856029283663187E-2</v>
      </c>
      <c r="HZ145" s="86">
        <f t="shared" si="171"/>
        <v>9.0888109164681319E-2</v>
      </c>
      <c r="IA145" s="86">
        <f t="shared" si="171"/>
        <v>0.17492325821407456</v>
      </c>
      <c r="IB145" s="86">
        <f t="shared" si="171"/>
        <v>0.17463146507581023</v>
      </c>
      <c r="IC145" s="86">
        <f t="shared" si="171"/>
        <v>8.1094426490743943E-2</v>
      </c>
      <c r="ID145" s="86">
        <f t="shared" si="171"/>
        <v>4.2061178283972975E-2</v>
      </c>
      <c r="IE145" s="86">
        <f t="shared" si="171"/>
        <v>4.3043400974045236E-2</v>
      </c>
      <c r="IF145" s="86">
        <f t="shared" si="171"/>
        <v>6.9515863015049126E-2</v>
      </c>
      <c r="IG145" s="86">
        <f t="shared" si="171"/>
        <v>0.1124191777718966</v>
      </c>
      <c r="II145" s="86">
        <f t="shared" si="172"/>
        <v>3.9669759143049911E-22</v>
      </c>
      <c r="IJ145" s="86">
        <f t="shared" si="172"/>
        <v>7.6188100273368599E-25</v>
      </c>
      <c r="IK145" s="86">
        <f t="shared" si="172"/>
        <v>7.9104526415272406E-27</v>
      </c>
      <c r="IL145" s="86">
        <f t="shared" si="172"/>
        <v>1.6966758874048952E-28</v>
      </c>
      <c r="IM145" s="86">
        <f t="shared" si="172"/>
        <v>1.8318140380225408E-27</v>
      </c>
      <c r="IN145" s="86">
        <f t="shared" si="172"/>
        <v>8.0994172249892697E-28</v>
      </c>
      <c r="IO145" s="86">
        <f t="shared" si="172"/>
        <v>7.9612383405056198E-27</v>
      </c>
      <c r="IP145" s="86">
        <f t="shared" si="172"/>
        <v>7.7919833031209515E-27</v>
      </c>
      <c r="IQ145" s="86">
        <f t="shared" si="172"/>
        <v>1.457179974281446E-24</v>
      </c>
      <c r="IR145" s="86">
        <f t="shared" si="172"/>
        <v>5.2052438212198798E-25</v>
      </c>
      <c r="IS145" s="86">
        <f t="shared" si="172"/>
        <v>1.9889049986044869E-27</v>
      </c>
      <c r="IT145" s="86">
        <f t="shared" si="172"/>
        <v>1.1302638459846744E-29</v>
      </c>
      <c r="IU145" s="86">
        <f t="shared" si="172"/>
        <v>2.5033986570245425E-26</v>
      </c>
      <c r="IV145" s="86">
        <f t="shared" si="172"/>
        <v>4.274321461783377E-14</v>
      </c>
      <c r="IW145" s="86">
        <f t="shared" si="172"/>
        <v>3.9599026443512284E-10</v>
      </c>
      <c r="IY145" s="86">
        <f t="shared" si="173"/>
        <v>6.1827643564461861E-2</v>
      </c>
      <c r="IZ145" s="86">
        <f t="shared" si="173"/>
        <v>6.4439723965812976E-2</v>
      </c>
      <c r="JA145" s="86">
        <f t="shared" si="173"/>
        <v>6.9995829626635309E-2</v>
      </c>
      <c r="JB145" s="86">
        <f t="shared" si="173"/>
        <v>5.4995185624936278E-2</v>
      </c>
      <c r="JC145" s="86">
        <f t="shared" si="173"/>
        <v>7.5698717697622431E-2</v>
      </c>
      <c r="JD145" s="86">
        <f t="shared" si="173"/>
        <v>4.979604279974132E-2</v>
      </c>
      <c r="JE145" s="86">
        <f t="shared" si="173"/>
        <v>8.1856029283663187E-2</v>
      </c>
      <c r="JF145" s="86">
        <f t="shared" si="173"/>
        <v>9.0888109164681319E-2</v>
      </c>
      <c r="JG145" s="86">
        <f t="shared" si="173"/>
        <v>0.17492325821407456</v>
      </c>
      <c r="JH145" s="86">
        <f t="shared" si="173"/>
        <v>0.17463146507581023</v>
      </c>
      <c r="JI145" s="86">
        <f t="shared" si="173"/>
        <v>8.1094426490743943E-2</v>
      </c>
      <c r="JJ145" s="86">
        <f t="shared" si="173"/>
        <v>4.2061178283972975E-2</v>
      </c>
      <c r="JK145" s="86">
        <f t="shared" si="173"/>
        <v>4.3043400974045236E-2</v>
      </c>
      <c r="JL145" s="86">
        <f t="shared" si="173"/>
        <v>6.9515863015091869E-2</v>
      </c>
      <c r="JM145" s="86">
        <f t="shared" si="173"/>
        <v>0.11241917816788687</v>
      </c>
    </row>
    <row r="146" spans="2:273" x14ac:dyDescent="0.25">
      <c r="B146" s="2">
        <v>119</v>
      </c>
      <c r="C146" s="37">
        <v>44.866</v>
      </c>
      <c r="D146" s="37">
        <v>59.442999999999998</v>
      </c>
      <c r="E146" s="37">
        <v>68.322999999999993</v>
      </c>
      <c r="F146" s="37">
        <v>74.581000000000003</v>
      </c>
      <c r="G146" s="37">
        <v>82.629000000000005</v>
      </c>
      <c r="H146" s="37">
        <v>90</v>
      </c>
      <c r="I146" s="37">
        <v>92.704999999999998</v>
      </c>
      <c r="J146" s="37">
        <v>94.516000000000005</v>
      </c>
      <c r="K146" s="37">
        <v>101.371</v>
      </c>
      <c r="L146" s="37">
        <v>100.339</v>
      </c>
      <c r="M146" s="37">
        <v>96.644999999999996</v>
      </c>
      <c r="N146" s="37">
        <v>93.596999999999994</v>
      </c>
      <c r="O146" s="37">
        <v>100.443</v>
      </c>
      <c r="P146" s="37">
        <v>101.846</v>
      </c>
      <c r="Q146" s="37">
        <v>119.554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43.918431278786507</v>
      </c>
      <c r="T146" s="4">
        <f t="shared" si="174"/>
        <v>58.677182363241215</v>
      </c>
      <c r="U146" s="4">
        <f t="shared" si="174"/>
        <v>67.657914892674</v>
      </c>
      <c r="V146" s="4">
        <f t="shared" si="174"/>
        <v>73.975080271104744</v>
      </c>
      <c r="W146" s="4">
        <f t="shared" si="174"/>
        <v>82.708708960795093</v>
      </c>
      <c r="X146" s="4">
        <f t="shared" si="174"/>
        <v>89.008496100693307</v>
      </c>
      <c r="Y146" s="4">
        <f t="shared" si="174"/>
        <v>92.391461479235161</v>
      </c>
      <c r="Z146" s="4">
        <f t="shared" si="174"/>
        <v>93.905340518490007</v>
      </c>
      <c r="AA146" s="4">
        <f t="shared" si="174"/>
        <v>100.22935222641821</v>
      </c>
      <c r="AB146" s="4">
        <f t="shared" si="174"/>
        <v>99.943705873223678</v>
      </c>
      <c r="AC146" s="4">
        <f t="shared" si="174"/>
        <v>96.649494445139695</v>
      </c>
      <c r="AD146" s="4">
        <f t="shared" si="174"/>
        <v>93.034322397178045</v>
      </c>
      <c r="AE146" s="4">
        <f t="shared" si="174"/>
        <v>100.77674050267278</v>
      </c>
      <c r="AF146" s="4">
        <f t="shared" si="174"/>
        <v>102.90884483727589</v>
      </c>
      <c r="AG146" s="4">
        <f t="shared" si="174"/>
        <v>122.35272022972445</v>
      </c>
      <c r="AI146" s="4">
        <f t="shared" ref="AI146:AW162" si="175">IF(OR($B146 &lt; C$230, $B146 &gt; C$233), 0, C146-S146)</f>
        <v>0.94756872121349289</v>
      </c>
      <c r="AJ146" s="4">
        <f t="shared" si="175"/>
        <v>0.76581763675878278</v>
      </c>
      <c r="AK146" s="4">
        <f t="shared" si="175"/>
        <v>0.66508510732599291</v>
      </c>
      <c r="AL146" s="4">
        <f t="shared" si="175"/>
        <v>0.60591972889525891</v>
      </c>
      <c r="AM146" s="4">
        <f t="shared" si="175"/>
        <v>-7.9708960795088046E-2</v>
      </c>
      <c r="AN146" s="4">
        <f t="shared" si="175"/>
        <v>0.99150389930669292</v>
      </c>
      <c r="AO146" s="4">
        <f t="shared" si="175"/>
        <v>0.3135385207648369</v>
      </c>
      <c r="AP146" s="4">
        <f t="shared" si="175"/>
        <v>0.61065948150999816</v>
      </c>
      <c r="AQ146" s="4">
        <f t="shared" si="175"/>
        <v>1.1416477735817807</v>
      </c>
      <c r="AR146" s="4">
        <f t="shared" si="175"/>
        <v>0.39529412677632081</v>
      </c>
      <c r="AS146" s="4">
        <f t="shared" si="175"/>
        <v>-4.4944451396986551E-3</v>
      </c>
      <c r="AT146" s="4">
        <f t="shared" si="175"/>
        <v>0.56267760282194956</v>
      </c>
      <c r="AU146" s="4">
        <f t="shared" si="175"/>
        <v>-0.33374050267278221</v>
      </c>
      <c r="AV146" s="4">
        <f t="shared" si="175"/>
        <v>-1.0628448372758896</v>
      </c>
      <c r="AW146" s="4">
        <f t="shared" si="175"/>
        <v>-2.7987202297244522</v>
      </c>
      <c r="AY146" s="2">
        <f t="shared" si="167"/>
        <v>43.918431278786507</v>
      </c>
      <c r="AZ146" s="2">
        <f t="shared" si="167"/>
        <v>57.381897947887651</v>
      </c>
      <c r="BA146" s="2">
        <f t="shared" si="167"/>
        <v>65.440063272497156</v>
      </c>
      <c r="BB146" s="2">
        <f t="shared" si="167"/>
        <v>71.551270965779452</v>
      </c>
      <c r="BC146" s="2">
        <f t="shared" si="167"/>
        <v>79.017734193915729</v>
      </c>
      <c r="BD146" s="2">
        <f t="shared" si="167"/>
        <v>86.139381918920535</v>
      </c>
      <c r="BE146" s="2">
        <f t="shared" si="167"/>
        <v>87.150236867489014</v>
      </c>
      <c r="BF146" s="2">
        <f t="shared" si="167"/>
        <v>88.261775184497012</v>
      </c>
      <c r="BG146" s="2">
        <f t="shared" si="167"/>
        <v>90.001518216332641</v>
      </c>
      <c r="BH146" s="2">
        <f t="shared" si="167"/>
        <v>88.876544990764316</v>
      </c>
      <c r="BI146" s="2">
        <f t="shared" si="167"/>
        <v>89.776268391856476</v>
      </c>
      <c r="BJ146" s="2">
        <f t="shared" si="167"/>
        <v>88.14758199249296</v>
      </c>
      <c r="BK146" s="2">
        <f t="shared" si="167"/>
        <v>96.529221559552852</v>
      </c>
      <c r="BL146" s="2">
        <f t="shared" si="167"/>
        <v>91.673805312516137</v>
      </c>
      <c r="BM146" s="2">
        <f t="shared" si="167"/>
        <v>91.745838144082327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88.293204726994219</v>
      </c>
      <c r="DL146" s="2">
        <f t="shared" si="176"/>
        <v>97.069397463002119</v>
      </c>
      <c r="DM146" s="2">
        <f t="shared" si="176"/>
        <v>98.930712473572967</v>
      </c>
      <c r="DN146" s="2">
        <f t="shared" si="176"/>
        <v>99.622657505285403</v>
      </c>
      <c r="DO146" s="2">
        <f t="shared" si="176"/>
        <v>107.21056236786468</v>
      </c>
      <c r="DP146" s="2">
        <f t="shared" si="176"/>
        <v>113.3845179704017</v>
      </c>
      <c r="DQ146" s="2">
        <f t="shared" si="176"/>
        <v>113.53206765327697</v>
      </c>
      <c r="DR146" s="2">
        <f t="shared" si="176"/>
        <v>118.59837450921174</v>
      </c>
      <c r="DS146" s="2">
        <f t="shared" si="176"/>
        <v>122.95042900359239</v>
      </c>
      <c r="DT146" s="2">
        <f t="shared" si="176"/>
        <v>120.32735048483373</v>
      </c>
      <c r="DU146" s="2">
        <f t="shared" si="176"/>
        <v>122.90364510218463</v>
      </c>
      <c r="DV146" s="2">
        <f t="shared" si="176"/>
        <v>121.48719661733617</v>
      </c>
      <c r="DW146" s="2">
        <f t="shared" si="176"/>
        <v>131.95954290576128</v>
      </c>
      <c r="DX146" s="2">
        <f t="shared" si="176"/>
        <v>120.44428547119355</v>
      </c>
      <c r="DY146" s="2">
        <f t="shared" si="176"/>
        <v>115.11852961672474</v>
      </c>
      <c r="EA146" s="2">
        <f t="shared" si="152"/>
        <v>43.890586918706745</v>
      </c>
      <c r="EB146" s="2">
        <f t="shared" si="152"/>
        <v>57.343645901999565</v>
      </c>
      <c r="EC146" s="2">
        <f t="shared" si="152"/>
        <v>65.407340048975939</v>
      </c>
      <c r="ED146" s="2">
        <f t="shared" si="152"/>
        <v>71.523831089802215</v>
      </c>
      <c r="EE146" s="2">
        <f t="shared" si="151"/>
        <v>78.992066345508889</v>
      </c>
      <c r="EF146" s="2">
        <f t="shared" si="151"/>
        <v>86.108909850092587</v>
      </c>
      <c r="EG146" s="2">
        <f t="shared" si="151"/>
        <v>87.121687442902697</v>
      </c>
      <c r="EH146" s="2">
        <f t="shared" si="151"/>
        <v>88.231651131603684</v>
      </c>
      <c r="EI146" s="2">
        <f t="shared" si="151"/>
        <v>89.962681914918107</v>
      </c>
      <c r="EJ146" s="2">
        <f t="shared" si="151"/>
        <v>88.839869678319232</v>
      </c>
      <c r="EK146" s="2">
        <f t="shared" si="151"/>
        <v>89.73538889942256</v>
      </c>
      <c r="EL146" s="2">
        <f t="shared" si="151"/>
        <v>88.113739448961553</v>
      </c>
      <c r="EM146" s="2">
        <f t="shared" si="135"/>
        <v>96.487806884695686</v>
      </c>
      <c r="EN146" s="2">
        <f t="shared" si="135"/>
        <v>91.65265274551497</v>
      </c>
      <c r="EO146" s="2">
        <f t="shared" si="135"/>
        <v>91.733511889655148</v>
      </c>
      <c r="EQ146" s="2">
        <f t="shared" ref="EQ146:FE162" si="177">CU$228*$B146+CU$229</f>
        <v>43.97846757059687</v>
      </c>
      <c r="ER146" s="2">
        <f t="shared" si="177"/>
        <v>57.375963634009075</v>
      </c>
      <c r="ES146" s="2">
        <f t="shared" si="177"/>
        <v>65.439869477247939</v>
      </c>
      <c r="ET146" s="2">
        <f t="shared" si="177"/>
        <v>71.572071953664505</v>
      </c>
      <c r="EU146" s="2">
        <f t="shared" si="177"/>
        <v>78.998320039546044</v>
      </c>
      <c r="EV146" s="2">
        <f t="shared" si="177"/>
        <v>86.204998395643941</v>
      </c>
      <c r="EW146" s="2">
        <f t="shared" si="177"/>
        <v>87.220143608731362</v>
      </c>
      <c r="EX146" s="2">
        <f t="shared" si="177"/>
        <v>88.173556636193652</v>
      </c>
      <c r="EY146" s="2">
        <f t="shared" si="177"/>
        <v>90.034095770582724</v>
      </c>
      <c r="EZ146" s="2">
        <f t="shared" si="177"/>
        <v>88.932273287198569</v>
      </c>
      <c r="FA146" s="2">
        <f t="shared" si="177"/>
        <v>89.900617816056382</v>
      </c>
      <c r="FB146" s="2">
        <f t="shared" si="177"/>
        <v>88.187122634736312</v>
      </c>
      <c r="FC146" s="2">
        <f t="shared" si="177"/>
        <v>96.897856694358211</v>
      </c>
      <c r="FD146" s="2">
        <f t="shared" si="177"/>
        <v>91.416037209090831</v>
      </c>
      <c r="FE146" s="2">
        <f t="shared" si="177"/>
        <v>90.900400357187664</v>
      </c>
      <c r="FG146" s="2">
        <f t="shared" ref="FG146:FU162" si="178">POWER(10,($B146-C$231)/C$229)/(1+POWER(10,($B146-C$231)/C$229))</f>
        <v>0.99942086528624252</v>
      </c>
      <c r="FH146" s="2">
        <f t="shared" si="178"/>
        <v>0.99906186438815736</v>
      </c>
      <c r="FI146" s="2">
        <f t="shared" si="178"/>
        <v>0.99905222430191343</v>
      </c>
      <c r="FJ146" s="2">
        <f t="shared" si="178"/>
        <v>0.99907187788339136</v>
      </c>
      <c r="FK146" s="2">
        <f t="shared" si="178"/>
        <v>0.9990974485719849</v>
      </c>
      <c r="FL146" s="2">
        <f t="shared" si="178"/>
        <v>0.99898469963256731</v>
      </c>
      <c r="FM146" s="2">
        <f t="shared" si="178"/>
        <v>0.99904128031897166</v>
      </c>
      <c r="FN146" s="2">
        <f t="shared" si="178"/>
        <v>0.99894447210193094</v>
      </c>
      <c r="FO146" s="2">
        <f t="shared" si="178"/>
        <v>0.99892074248097029</v>
      </c>
      <c r="FP146" s="2">
        <f t="shared" si="178"/>
        <v>0.99896300340662569</v>
      </c>
      <c r="FQ146" s="2">
        <f t="shared" si="178"/>
        <v>0.9989337667837509</v>
      </c>
      <c r="FR146" s="2">
        <f t="shared" si="178"/>
        <v>0.99904758501065272</v>
      </c>
      <c r="FS146" s="2">
        <f t="shared" si="178"/>
        <v>0.99911774145754395</v>
      </c>
      <c r="FT146" s="2">
        <f t="shared" si="178"/>
        <v>0.99913149875590235</v>
      </c>
      <c r="FU146" s="2">
        <f t="shared" si="178"/>
        <v>0.99891303065327774</v>
      </c>
      <c r="FW146" s="2">
        <f t="shared" si="169"/>
        <v>2.422902743071562E-2</v>
      </c>
      <c r="FX146" s="2">
        <f t="shared" si="169"/>
        <v>3.0444699560505301E-2</v>
      </c>
      <c r="FY146" s="2">
        <f t="shared" si="169"/>
        <v>2.9222334045550653E-2</v>
      </c>
      <c r="FZ146" s="2">
        <f t="shared" si="169"/>
        <v>2.8207076352520653E-2</v>
      </c>
      <c r="GA146" s="2">
        <f t="shared" si="169"/>
        <v>3.1853896950593645E-2</v>
      </c>
      <c r="GB146" s="2">
        <f t="shared" si="169"/>
        <v>2.892263448777762E-2</v>
      </c>
      <c r="GC146" s="2">
        <f t="shared" si="169"/>
        <v>3.2799096613248931E-2</v>
      </c>
      <c r="GD146" s="2">
        <f t="shared" si="169"/>
        <v>3.3202298962418574E-2</v>
      </c>
      <c r="GE146" s="2">
        <f t="shared" si="169"/>
        <v>4.5285712459283409E-2</v>
      </c>
      <c r="GF146" s="2">
        <f t="shared" si="169"/>
        <v>4.3536201275872169E-2</v>
      </c>
      <c r="GG146" s="2">
        <f t="shared" si="169"/>
        <v>3.3374278896261309E-2</v>
      </c>
      <c r="GH146" s="2">
        <f t="shared" si="169"/>
        <v>2.8033161223380273E-2</v>
      </c>
      <c r="GI146" s="2">
        <f t="shared" si="169"/>
        <v>2.4678545138614911E-2</v>
      </c>
      <c r="GJ146" s="2">
        <f t="shared" si="169"/>
        <v>1.6283807474864839E-2</v>
      </c>
      <c r="GK146" s="2">
        <f t="shared" si="169"/>
        <v>1.5715234400757516E-2</v>
      </c>
      <c r="GM146" s="86">
        <f t="shared" si="170"/>
        <v>2.703888548981167E-64</v>
      </c>
      <c r="GN146" s="86">
        <f t="shared" si="170"/>
        <v>7.6378632544503283E-82</v>
      </c>
      <c r="GO146" s="86">
        <f t="shared" si="170"/>
        <v>3.7535667932553544E-93</v>
      </c>
      <c r="GP146" s="86">
        <f t="shared" si="170"/>
        <v>1.6290770330565935E-100</v>
      </c>
      <c r="GQ146" s="86">
        <f t="shared" si="170"/>
        <v>2.8753100360855302E-105</v>
      </c>
      <c r="GR146" s="86">
        <f t="shared" si="170"/>
        <v>2.2333261065085859E-92</v>
      </c>
      <c r="GS146" s="86">
        <f t="shared" si="170"/>
        <v>9.0768651837302584E-106</v>
      </c>
      <c r="GT146" s="86">
        <f t="shared" si="170"/>
        <v>9.9565366199019421E-85</v>
      </c>
      <c r="GU146" s="86">
        <f t="shared" si="170"/>
        <v>1.0632325744838718E-98</v>
      </c>
      <c r="GV146" s="86">
        <f t="shared" si="170"/>
        <v>2.7366655643499322E-123</v>
      </c>
      <c r="GW146" s="86">
        <f t="shared" si="170"/>
        <v>5.3625710951962318E-126</v>
      </c>
      <c r="GX146" s="86">
        <f t="shared" si="170"/>
        <v>2.485414750183802E-165</v>
      </c>
      <c r="GY146" s="86">
        <f t="shared" si="170"/>
        <v>9.2466147876037303E-166</v>
      </c>
      <c r="GZ146" s="86">
        <f t="shared" si="170"/>
        <v>2.7300357691993066E-125</v>
      </c>
      <c r="HA146" s="86">
        <f t="shared" si="170"/>
        <v>1.2289336176401004E-123</v>
      </c>
      <c r="HC146" s="86">
        <f t="shared" si="153"/>
        <v>5.482486478473018E-21</v>
      </c>
      <c r="HD146" s="86">
        <f t="shared" si="153"/>
        <v>2.5740204935037725E-28</v>
      </c>
      <c r="HE146" s="86">
        <f t="shared" si="153"/>
        <v>1.1670923480103029E-31</v>
      </c>
      <c r="HF146" s="86">
        <f t="shared" si="153"/>
        <v>4.687329329997483E-32</v>
      </c>
      <c r="HG146" s="86">
        <f t="shared" si="153"/>
        <v>4.4728109245263116E-40</v>
      </c>
      <c r="HH146" s="86">
        <f t="shared" si="153"/>
        <v>4.9027284281649275E-41</v>
      </c>
      <c r="HI146" s="86">
        <f t="shared" si="153"/>
        <v>5.337512774441315E-46</v>
      </c>
      <c r="HJ146" s="86">
        <f t="shared" si="153"/>
        <v>2.047925535752493E-42</v>
      </c>
      <c r="HK146" s="86">
        <f t="shared" si="153"/>
        <v>1.5035175247273861E-50</v>
      </c>
      <c r="HL146" s="86">
        <f t="shared" si="161"/>
        <v>2.9479137513982382E-66</v>
      </c>
      <c r="HM146" s="86">
        <f t="shared" si="161"/>
        <v>9.1016644760763994E-62</v>
      </c>
      <c r="HN146" s="86">
        <f t="shared" si="161"/>
        <v>1.0520049183776179E-62</v>
      </c>
      <c r="HO146" s="86">
        <f t="shared" si="161"/>
        <v>8.1990220526178642E-41</v>
      </c>
      <c r="HP146" s="86">
        <f t="shared" si="161"/>
        <v>3.1922302870927453E-47</v>
      </c>
      <c r="HQ146" s="86">
        <f t="shared" si="161"/>
        <v>7.0833937704271402E-54</v>
      </c>
      <c r="HS146" s="86">
        <f t="shared" si="171"/>
        <v>8.8173614635092074E-2</v>
      </c>
      <c r="HT146" s="86">
        <f t="shared" si="171"/>
        <v>9.5925293752377586E-2</v>
      </c>
      <c r="HU146" s="86">
        <f t="shared" si="171"/>
        <v>0.10471590406368143</v>
      </c>
      <c r="HV146" s="86">
        <f t="shared" si="171"/>
        <v>8.4543240337906819E-2</v>
      </c>
      <c r="HW146" s="86">
        <f t="shared" si="171"/>
        <v>0.11420245756203069</v>
      </c>
      <c r="HX146" s="86">
        <f t="shared" si="171"/>
        <v>7.693685588854611E-2</v>
      </c>
      <c r="HY146" s="86">
        <f t="shared" si="171"/>
        <v>0.12251270420467766</v>
      </c>
      <c r="HZ146" s="86">
        <f t="shared" si="171"/>
        <v>0.13502835533142524</v>
      </c>
      <c r="IA146" s="86">
        <f t="shared" si="171"/>
        <v>0.24756547332525522</v>
      </c>
      <c r="IB146" s="86">
        <f t="shared" si="171"/>
        <v>0.24693221094686643</v>
      </c>
      <c r="IC146" s="86">
        <f t="shared" si="171"/>
        <v>0.12227435886327202</v>
      </c>
      <c r="ID146" s="86">
        <f t="shared" si="171"/>
        <v>6.6519418835828487E-2</v>
      </c>
      <c r="IE146" s="86">
        <f t="shared" si="171"/>
        <v>6.5193368847987515E-2</v>
      </c>
      <c r="IF146" s="86">
        <f t="shared" si="171"/>
        <v>9.1484307838322565E-2</v>
      </c>
      <c r="IG146" s="86">
        <f t="shared" si="171"/>
        <v>0.13878783771115563</v>
      </c>
      <c r="II146" s="86">
        <f t="shared" si="172"/>
        <v>3.8441286240638314E-21</v>
      </c>
      <c r="IJ146" s="86">
        <f t="shared" si="172"/>
        <v>1.1755541373652543E-23</v>
      </c>
      <c r="IK146" s="86">
        <f t="shared" si="172"/>
        <v>1.486750364979161E-25</v>
      </c>
      <c r="IL146" s="86">
        <f t="shared" si="172"/>
        <v>3.748972384549403E-27</v>
      </c>
      <c r="IM146" s="86">
        <f t="shared" si="172"/>
        <v>3.9946600458251717E-26</v>
      </c>
      <c r="IN146" s="86">
        <f t="shared" si="172"/>
        <v>1.6915858496667614E-26</v>
      </c>
      <c r="IO146" s="86">
        <f t="shared" si="172"/>
        <v>1.6518492723183268E-25</v>
      </c>
      <c r="IP146" s="86">
        <f t="shared" si="172"/>
        <v>1.6363054253129603E-25</v>
      </c>
      <c r="IQ146" s="86">
        <f t="shared" si="172"/>
        <v>3.0871194106724396E-23</v>
      </c>
      <c r="IR146" s="86">
        <f t="shared" si="172"/>
        <v>1.1241492239313631E-23</v>
      </c>
      <c r="IS146" s="86">
        <f t="shared" si="172"/>
        <v>4.5056640629428954E-26</v>
      </c>
      <c r="IT146" s="86">
        <f t="shared" si="172"/>
        <v>2.8413992332699472E-28</v>
      </c>
      <c r="IU146" s="86">
        <f t="shared" si="172"/>
        <v>3.8960369475754917E-25</v>
      </c>
      <c r="IV146" s="86">
        <f t="shared" si="172"/>
        <v>1.5076881924203249E-13</v>
      </c>
      <c r="IW146" s="86">
        <f t="shared" si="172"/>
        <v>9.3944938935625979E-10</v>
      </c>
      <c r="IY146" s="86">
        <f t="shared" si="173"/>
        <v>8.8173614635092074E-2</v>
      </c>
      <c r="IZ146" s="86">
        <f t="shared" si="173"/>
        <v>9.5925293752377586E-2</v>
      </c>
      <c r="JA146" s="86">
        <f t="shared" si="173"/>
        <v>0.10471590406368143</v>
      </c>
      <c r="JB146" s="86">
        <f t="shared" si="173"/>
        <v>8.4543240337906819E-2</v>
      </c>
      <c r="JC146" s="86">
        <f t="shared" si="173"/>
        <v>0.11420245756203069</v>
      </c>
      <c r="JD146" s="86">
        <f t="shared" si="173"/>
        <v>7.693685588854611E-2</v>
      </c>
      <c r="JE146" s="86">
        <f t="shared" si="173"/>
        <v>0.12251270420467766</v>
      </c>
      <c r="JF146" s="86">
        <f t="shared" si="173"/>
        <v>0.13502835533142524</v>
      </c>
      <c r="JG146" s="86">
        <f t="shared" si="173"/>
        <v>0.24756547332525522</v>
      </c>
      <c r="JH146" s="86">
        <f t="shared" si="173"/>
        <v>0.24693221094686643</v>
      </c>
      <c r="JI146" s="86">
        <f t="shared" si="173"/>
        <v>0.12227435886327202</v>
      </c>
      <c r="JJ146" s="86">
        <f t="shared" si="173"/>
        <v>6.6519418835828487E-2</v>
      </c>
      <c r="JK146" s="86">
        <f t="shared" si="173"/>
        <v>6.5193368847987515E-2</v>
      </c>
      <c r="JL146" s="86">
        <f t="shared" si="173"/>
        <v>9.1484307838473333E-2</v>
      </c>
      <c r="JM146" s="86">
        <f t="shared" si="173"/>
        <v>0.13878783865060501</v>
      </c>
    </row>
    <row r="147" spans="2:273" x14ac:dyDescent="0.25">
      <c r="B147" s="2">
        <v>120</v>
      </c>
      <c r="C147" s="37">
        <v>45.253999999999998</v>
      </c>
      <c r="D147" s="37">
        <v>58.753999999999998</v>
      </c>
      <c r="E147" s="37">
        <v>67.983999999999995</v>
      </c>
      <c r="F147" s="37">
        <v>74.516000000000005</v>
      </c>
      <c r="G147" s="37">
        <v>84.935000000000002</v>
      </c>
      <c r="H147" s="37">
        <v>89.805999999999997</v>
      </c>
      <c r="I147" s="37">
        <v>93.918000000000006</v>
      </c>
      <c r="J147" s="37">
        <v>96.113</v>
      </c>
      <c r="K147" s="37">
        <v>101.726</v>
      </c>
      <c r="L147" s="37">
        <v>102.113</v>
      </c>
      <c r="M147" s="37">
        <v>99.370999999999995</v>
      </c>
      <c r="N147" s="37">
        <v>95.629000000000005</v>
      </c>
      <c r="O147" s="37">
        <v>101.65600000000001</v>
      </c>
      <c r="P147" s="37">
        <v>104.369</v>
      </c>
      <c r="Q147" s="37">
        <v>125.015</v>
      </c>
      <c r="S147" s="4">
        <f t="shared" si="174"/>
        <v>43.762050970398469</v>
      </c>
      <c r="T147" s="4">
        <f t="shared" si="174"/>
        <v>58.944864296185621</v>
      </c>
      <c r="U147" s="4">
        <f t="shared" si="174"/>
        <v>68.262234600775159</v>
      </c>
      <c r="V147" s="4">
        <f t="shared" si="174"/>
        <v>74.768726686627659</v>
      </c>
      <c r="W147" s="4">
        <f t="shared" si="174"/>
        <v>83.845635669545857</v>
      </c>
      <c r="X147" s="4">
        <f t="shared" si="174"/>
        <v>89.962452318532428</v>
      </c>
      <c r="Y147" s="4">
        <f t="shared" si="174"/>
        <v>93.967877004628846</v>
      </c>
      <c r="Z147" s="4">
        <f t="shared" si="174"/>
        <v>95.559915394709932</v>
      </c>
      <c r="AA147" s="4">
        <f t="shared" si="174"/>
        <v>102.2423353549281</v>
      </c>
      <c r="AB147" s="4">
        <f t="shared" si="174"/>
        <v>102.14302015360123</v>
      </c>
      <c r="AC147" s="4">
        <f t="shared" si="174"/>
        <v>98.756656086196529</v>
      </c>
      <c r="AD147" s="4">
        <f t="shared" si="174"/>
        <v>94.916738967485927</v>
      </c>
      <c r="AE147" s="4">
        <f t="shared" si="174"/>
        <v>102.10192066522674</v>
      </c>
      <c r="AF147" s="4">
        <f t="shared" si="174"/>
        <v>105.40190224336314</v>
      </c>
      <c r="AG147" s="4">
        <f t="shared" si="174"/>
        <v>127.33156501294593</v>
      </c>
      <c r="AI147" s="4">
        <f t="shared" si="175"/>
        <v>1.4919490296015283</v>
      </c>
      <c r="AJ147" s="4">
        <f t="shared" si="175"/>
        <v>-0.19086429618562306</v>
      </c>
      <c r="AK147" s="4">
        <f t="shared" si="175"/>
        <v>-0.27823460077516415</v>
      </c>
      <c r="AL147" s="4">
        <f t="shared" si="175"/>
        <v>-0.25272668662765341</v>
      </c>
      <c r="AM147" s="4">
        <f t="shared" si="175"/>
        <v>1.0893643304541456</v>
      </c>
      <c r="AN147" s="4">
        <f t="shared" si="175"/>
        <v>-0.15645231853243047</v>
      </c>
      <c r="AO147" s="4">
        <f t="shared" si="175"/>
        <v>-4.9877004628839927E-2</v>
      </c>
      <c r="AP147" s="4">
        <f t="shared" si="175"/>
        <v>0.55308460529006709</v>
      </c>
      <c r="AQ147" s="4">
        <f t="shared" si="175"/>
        <v>-0.51633535492810267</v>
      </c>
      <c r="AR147" s="4">
        <f t="shared" si="175"/>
        <v>-3.0020153601228117E-2</v>
      </c>
      <c r="AS147" s="4">
        <f t="shared" si="175"/>
        <v>0.61434391380346653</v>
      </c>
      <c r="AT147" s="4">
        <f t="shared" si="175"/>
        <v>0.71226103251407835</v>
      </c>
      <c r="AU147" s="4">
        <f t="shared" si="175"/>
        <v>-0.4459206652267369</v>
      </c>
      <c r="AV147" s="4">
        <f t="shared" si="175"/>
        <v>-1.0329022433631394</v>
      </c>
      <c r="AW147" s="4">
        <f t="shared" si="175"/>
        <v>-2.3165650129459294</v>
      </c>
      <c r="AY147" s="2">
        <f t="shared" si="167"/>
        <v>43.762050970398469</v>
      </c>
      <c r="AZ147" s="2">
        <f t="shared" si="167"/>
        <v>57.217280951139585</v>
      </c>
      <c r="BA147" s="2">
        <f t="shared" si="167"/>
        <v>65.306265634034276</v>
      </c>
      <c r="BB147" s="2">
        <f t="shared" si="167"/>
        <v>71.449313207696576</v>
      </c>
      <c r="BC147" s="2">
        <f t="shared" si="167"/>
        <v>78.921464118434784</v>
      </c>
      <c r="BD147" s="2">
        <f t="shared" si="167"/>
        <v>86.004878399738203</v>
      </c>
      <c r="BE147" s="2">
        <f t="shared" si="167"/>
        <v>87.036156335410851</v>
      </c>
      <c r="BF147" s="2">
        <f t="shared" si="167"/>
        <v>88.17117499987171</v>
      </c>
      <c r="BG147" s="2">
        <f t="shared" si="167"/>
        <v>89.866893567250486</v>
      </c>
      <c r="BH147" s="2">
        <f t="shared" si="167"/>
        <v>88.752656571668993</v>
      </c>
      <c r="BI147" s="2">
        <f t="shared" si="167"/>
        <v>89.624309667989749</v>
      </c>
      <c r="BJ147" s="2">
        <f t="shared" si="167"/>
        <v>88.030856216475414</v>
      </c>
      <c r="BK147" s="2">
        <f t="shared" si="167"/>
        <v>96.287318395068638</v>
      </c>
      <c r="BL147" s="2">
        <f t="shared" si="167"/>
        <v>91.584153484700821</v>
      </c>
      <c r="BM147" s="2">
        <f t="shared" si="167"/>
        <v>91.67222016861038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88.587771309771313</v>
      </c>
      <c r="DL147" s="2">
        <f t="shared" si="176"/>
        <v>97.322079734219272</v>
      </c>
      <c r="DM147" s="2">
        <f t="shared" si="176"/>
        <v>99.130335548172781</v>
      </c>
      <c r="DN147" s="2">
        <f t="shared" si="176"/>
        <v>99.773931893687703</v>
      </c>
      <c r="DO147" s="2">
        <f t="shared" si="176"/>
        <v>107.37401661129567</v>
      </c>
      <c r="DP147" s="2">
        <f t="shared" si="176"/>
        <v>113.54031162790699</v>
      </c>
      <c r="DQ147" s="2">
        <f t="shared" si="176"/>
        <v>113.66913455149503</v>
      </c>
      <c r="DR147" s="2">
        <f t="shared" si="176"/>
        <v>118.78935321655092</v>
      </c>
      <c r="DS147" s="2">
        <f t="shared" si="176"/>
        <v>123.17710415147343</v>
      </c>
      <c r="DT147" s="2">
        <f t="shared" si="176"/>
        <v>120.53686608324553</v>
      </c>
      <c r="DU147" s="2">
        <f t="shared" si="176"/>
        <v>123.11572832980971</v>
      </c>
      <c r="DV147" s="2">
        <f t="shared" si="176"/>
        <v>121.70335714285716</v>
      </c>
      <c r="DW147" s="2">
        <f t="shared" si="176"/>
        <v>132.21466299327443</v>
      </c>
      <c r="DX147" s="2">
        <f t="shared" si="176"/>
        <v>120.63797074791344</v>
      </c>
      <c r="DY147" s="2">
        <f t="shared" si="176"/>
        <v>115.2912668989547</v>
      </c>
      <c r="EA147" s="2">
        <f t="shared" si="152"/>
        <v>43.735474508831729</v>
      </c>
      <c r="EB147" s="2">
        <f t="shared" si="152"/>
        <v>57.181619946165682</v>
      </c>
      <c r="EC147" s="2">
        <f t="shared" si="152"/>
        <v>65.27571838824575</v>
      </c>
      <c r="ED147" s="2">
        <f t="shared" si="152"/>
        <v>71.423561538305179</v>
      </c>
      <c r="EE147" s="2">
        <f t="shared" si="151"/>
        <v>78.897782570583587</v>
      </c>
      <c r="EF147" s="2">
        <f t="shared" si="151"/>
        <v>85.975865962382699</v>
      </c>
      <c r="EG147" s="2">
        <f t="shared" si="151"/>
        <v>87.008867967643837</v>
      </c>
      <c r="EH147" s="2">
        <f t="shared" si="151"/>
        <v>88.144015654385356</v>
      </c>
      <c r="EI147" s="2">
        <f t="shared" si="151"/>
        <v>89.830144901527717</v>
      </c>
      <c r="EJ147" s="2">
        <f t="shared" si="151"/>
        <v>88.717707525330596</v>
      </c>
      <c r="EK147" s="2">
        <f t="shared" si="151"/>
        <v>89.584852749904584</v>
      </c>
      <c r="EL147" s="2">
        <f t="shared" ref="EL147:EO210" si="179">CP$228*$B147+CP$229</f>
        <v>87.999035539453189</v>
      </c>
      <c r="EM147" s="2">
        <f t="shared" si="135"/>
        <v>96.245351807130291</v>
      </c>
      <c r="EN147" s="2">
        <f t="shared" si="135"/>
        <v>91.565712641700372</v>
      </c>
      <c r="EO147" s="2">
        <f t="shared" si="135"/>
        <v>91.664101241379285</v>
      </c>
      <c r="EQ147" s="2">
        <f t="shared" si="177"/>
        <v>43.844334551017667</v>
      </c>
      <c r="ER147" s="2">
        <f t="shared" si="177"/>
        <v>57.221110171194496</v>
      </c>
      <c r="ES147" s="2">
        <f t="shared" si="177"/>
        <v>65.315825754224818</v>
      </c>
      <c r="ET147" s="2">
        <f t="shared" si="177"/>
        <v>71.480373208583941</v>
      </c>
      <c r="EU147" s="2">
        <f t="shared" si="177"/>
        <v>78.904670930289868</v>
      </c>
      <c r="EV147" s="2">
        <f t="shared" si="177"/>
        <v>86.086110060678479</v>
      </c>
      <c r="EW147" s="2">
        <f t="shared" si="177"/>
        <v>87.119764810452963</v>
      </c>
      <c r="EX147" s="2">
        <f t="shared" si="177"/>
        <v>88.07941771671679</v>
      </c>
      <c r="EY147" s="2">
        <f t="shared" si="177"/>
        <v>89.909481747552704</v>
      </c>
      <c r="EZ147" s="2">
        <f t="shared" si="177"/>
        <v>88.819802332656209</v>
      </c>
      <c r="FA147" s="2">
        <f t="shared" si="177"/>
        <v>89.772585935772412</v>
      </c>
      <c r="FB147" s="2">
        <f t="shared" si="177"/>
        <v>88.081965946586351</v>
      </c>
      <c r="FC147" s="2">
        <f t="shared" si="177"/>
        <v>96.72774761491759</v>
      </c>
      <c r="FD147" s="2">
        <f t="shared" si="177"/>
        <v>91.30831722608535</v>
      </c>
      <c r="FE147" s="2">
        <f t="shared" si="177"/>
        <v>90.774517382006565</v>
      </c>
      <c r="FG147" s="2">
        <f t="shared" si="178"/>
        <v>0.99947179594760704</v>
      </c>
      <c r="FH147" s="2">
        <f t="shared" si="178"/>
        <v>0.99914433952206494</v>
      </c>
      <c r="FI147" s="2">
        <f t="shared" si="178"/>
        <v>0.99913554619981704</v>
      </c>
      <c r="FJ147" s="2">
        <f t="shared" si="178"/>
        <v>0.99915347343808114</v>
      </c>
      <c r="FK147" s="2">
        <f t="shared" si="178"/>
        <v>0.99917679794019443</v>
      </c>
      <c r="FL147" s="2">
        <f t="shared" si="178"/>
        <v>0.99907395233083529</v>
      </c>
      <c r="FM147" s="2">
        <f t="shared" si="178"/>
        <v>0.99912556349421044</v>
      </c>
      <c r="FN147" s="2">
        <f t="shared" si="178"/>
        <v>0.99903725770101415</v>
      </c>
      <c r="FO147" s="2">
        <f t="shared" si="178"/>
        <v>0.99901561196378363</v>
      </c>
      <c r="FP147" s="2">
        <f t="shared" si="178"/>
        <v>0.99905416156395022</v>
      </c>
      <c r="FQ147" s="2">
        <f t="shared" si="178"/>
        <v>0.99902749251179779</v>
      </c>
      <c r="FR147" s="2">
        <f t="shared" si="178"/>
        <v>0.99913131440839043</v>
      </c>
      <c r="FS147" s="2">
        <f t="shared" si="178"/>
        <v>0.99919530817859248</v>
      </c>
      <c r="FT147" s="2">
        <f t="shared" si="178"/>
        <v>0.99920785691684788</v>
      </c>
      <c r="FU147" s="2">
        <f t="shared" si="178"/>
        <v>0.99900857735257231</v>
      </c>
      <c r="FW147" s="2">
        <f t="shared" si="169"/>
        <v>2.6504643755606027E-2</v>
      </c>
      <c r="FX147" s="2">
        <f t="shared" si="169"/>
        <v>3.328418529309965E-2</v>
      </c>
      <c r="FY147" s="2">
        <f t="shared" si="169"/>
        <v>3.1951570481150993E-2</v>
      </c>
      <c r="FZ147" s="2">
        <f t="shared" si="169"/>
        <v>3.0844504953510606E-2</v>
      </c>
      <c r="GA147" s="2">
        <f t="shared" si="169"/>
        <v>3.4820094128288036E-2</v>
      </c>
      <c r="GB147" s="2">
        <f t="shared" si="169"/>
        <v>3.1624792156885545E-2</v>
      </c>
      <c r="GC147" s="2">
        <f t="shared" si="169"/>
        <v>3.5850050473205983E-2</v>
      </c>
      <c r="GD147" s="2">
        <f t="shared" si="169"/>
        <v>3.6289351270976163E-2</v>
      </c>
      <c r="GE147" s="2">
        <f t="shared" si="169"/>
        <v>4.9438794071714809E-2</v>
      </c>
      <c r="GF147" s="2">
        <f t="shared" si="169"/>
        <v>4.7536826785675827E-2</v>
      </c>
      <c r="GG147" s="2">
        <f t="shared" si="169"/>
        <v>3.6476718093704251E-2</v>
      </c>
      <c r="GH147" s="2">
        <f t="shared" si="169"/>
        <v>3.0654841309104335E-2</v>
      </c>
      <c r="GI147" s="2">
        <f t="shared" si="169"/>
        <v>2.6995212634466886E-2</v>
      </c>
      <c r="GJ147" s="2">
        <f t="shared" si="169"/>
        <v>1.7826833314164497E-2</v>
      </c>
      <c r="GK147" s="2">
        <f t="shared" si="169"/>
        <v>1.7205325540813377E-2</v>
      </c>
      <c r="GM147" s="86">
        <f t="shared" si="170"/>
        <v>1.127951867576579E-66</v>
      </c>
      <c r="GN147" s="86">
        <f t="shared" si="170"/>
        <v>7.9135392114906139E-85</v>
      </c>
      <c r="GO147" s="86">
        <f t="shared" si="170"/>
        <v>1.5384159112193198E-96</v>
      </c>
      <c r="GP147" s="86">
        <f t="shared" si="170"/>
        <v>3.4582738324066015E-104</v>
      </c>
      <c r="GQ147" s="86">
        <f t="shared" si="170"/>
        <v>4.4402150928618346E-109</v>
      </c>
      <c r="GR147" s="86">
        <f t="shared" si="170"/>
        <v>9.3309961563316284E-96</v>
      </c>
      <c r="GS147" s="86">
        <f t="shared" si="170"/>
        <v>1.3528170597215926E-109</v>
      </c>
      <c r="GT147" s="86">
        <f t="shared" si="170"/>
        <v>8.7286970269566374E-88</v>
      </c>
      <c r="GU147" s="86">
        <f t="shared" si="170"/>
        <v>2.8626231382167766E-102</v>
      </c>
      <c r="GV147" s="86">
        <f t="shared" si="170"/>
        <v>9.6192736577438252E-128</v>
      </c>
      <c r="GW147" s="86">
        <f t="shared" si="170"/>
        <v>1.3253521464964031E-130</v>
      </c>
      <c r="GX147" s="86">
        <f t="shared" si="170"/>
        <v>1.9787673612345323E-171</v>
      </c>
      <c r="GY147" s="86">
        <f t="shared" si="170"/>
        <v>8.9522232515886951E-172</v>
      </c>
      <c r="GZ147" s="86">
        <f t="shared" si="170"/>
        <v>6.7802478732324051E-130</v>
      </c>
      <c r="HA147" s="86">
        <f t="shared" si="170"/>
        <v>4.2510028570844409E-128</v>
      </c>
      <c r="HC147" s="86">
        <f t="shared" si="153"/>
        <v>2.6146729035726551E-22</v>
      </c>
      <c r="HD147" s="86">
        <f t="shared" si="153"/>
        <v>4.0691958999653082E-30</v>
      </c>
      <c r="HE147" s="86">
        <f t="shared" si="153"/>
        <v>1.1394443807590015E-33</v>
      </c>
      <c r="HF147" s="86">
        <f t="shared" si="153"/>
        <v>4.5311928278544968E-34</v>
      </c>
      <c r="HG147" s="86">
        <f t="shared" si="153"/>
        <v>1.4964493667500452E-42</v>
      </c>
      <c r="HH147" s="86">
        <f t="shared" si="153"/>
        <v>1.2344158099450927E-43</v>
      </c>
      <c r="HI147" s="86">
        <f t="shared" si="153"/>
        <v>7.915079629445916E-49</v>
      </c>
      <c r="HJ147" s="86">
        <f t="shared" si="153"/>
        <v>5.1060001380492082E-45</v>
      </c>
      <c r="HK147" s="86">
        <f t="shared" si="153"/>
        <v>1.3222192312981223E-53</v>
      </c>
      <c r="HL147" s="86">
        <f t="shared" si="161"/>
        <v>3.0275246335573373E-70</v>
      </c>
      <c r="HM147" s="86">
        <f t="shared" si="161"/>
        <v>1.2302379556300715E-65</v>
      </c>
      <c r="HN147" s="86">
        <f t="shared" si="161"/>
        <v>1.0252019861218633E-66</v>
      </c>
      <c r="HO147" s="86">
        <f t="shared" si="161"/>
        <v>1.8600091577062715E-43</v>
      </c>
      <c r="HP147" s="86">
        <f t="shared" si="161"/>
        <v>2.7171402208492048E-50</v>
      </c>
      <c r="HQ147" s="86">
        <f t="shared" si="161"/>
        <v>2.7209992902763155E-57</v>
      </c>
      <c r="HS147" s="86">
        <f t="shared" si="171"/>
        <v>0.12278794892630709</v>
      </c>
      <c r="HT147" s="86">
        <f t="shared" si="171"/>
        <v>0.13846276027035301</v>
      </c>
      <c r="HU147" s="86">
        <f t="shared" si="171"/>
        <v>0.15158955487112011</v>
      </c>
      <c r="HV147" s="86">
        <f t="shared" si="171"/>
        <v>0.12563518810039889</v>
      </c>
      <c r="HW147" s="86">
        <f t="shared" si="171"/>
        <v>0.16623665899122839</v>
      </c>
      <c r="HX147" s="86">
        <f t="shared" si="171"/>
        <v>0.1149661304336646</v>
      </c>
      <c r="HY147" s="86">
        <f t="shared" si="171"/>
        <v>0.1769134679579939</v>
      </c>
      <c r="HZ147" s="86">
        <f t="shared" si="171"/>
        <v>0.19339161990140583</v>
      </c>
      <c r="IA147" s="86">
        <f t="shared" si="171"/>
        <v>0.33348901135556391</v>
      </c>
      <c r="IB147" s="86">
        <f t="shared" si="171"/>
        <v>0.33247244047543167</v>
      </c>
      <c r="IC147" s="86">
        <f t="shared" si="171"/>
        <v>0.17766139843633208</v>
      </c>
      <c r="ID147" s="86">
        <f t="shared" si="171"/>
        <v>0.1015787148894291</v>
      </c>
      <c r="IE147" s="86">
        <f t="shared" si="171"/>
        <v>9.5945520673094545E-2</v>
      </c>
      <c r="IF147" s="86">
        <f t="shared" si="171"/>
        <v>0.11871335164020236</v>
      </c>
      <c r="IG147" s="86">
        <f t="shared" si="171"/>
        <v>0.16967997048033351</v>
      </c>
      <c r="II147" s="86">
        <f t="shared" si="172"/>
        <v>3.5266972615339232E-20</v>
      </c>
      <c r="IJ147" s="86">
        <f t="shared" si="172"/>
        <v>1.6903365037472246E-22</v>
      </c>
      <c r="IK147" s="86">
        <f t="shared" si="172"/>
        <v>2.5928983464526529E-24</v>
      </c>
      <c r="IL147" s="86">
        <f t="shared" si="172"/>
        <v>7.660486360689584E-26</v>
      </c>
      <c r="IM147" s="86">
        <f t="shared" si="172"/>
        <v>8.0362087674839219E-25</v>
      </c>
      <c r="IN147" s="86">
        <f t="shared" si="172"/>
        <v>3.2700610412129591E-25</v>
      </c>
      <c r="IO147" s="86">
        <f t="shared" si="172"/>
        <v>3.1638050721460871E-24</v>
      </c>
      <c r="IP147" s="86">
        <f t="shared" si="172"/>
        <v>3.1700287873419943E-24</v>
      </c>
      <c r="IQ147" s="86">
        <f t="shared" si="172"/>
        <v>5.9824276974703351E-22</v>
      </c>
      <c r="IR147" s="86">
        <f t="shared" si="172"/>
        <v>2.2220063096467868E-22</v>
      </c>
      <c r="IS147" s="86">
        <f t="shared" si="172"/>
        <v>9.3960175290701126E-25</v>
      </c>
      <c r="IT147" s="86">
        <f t="shared" si="172"/>
        <v>6.5847369383514565E-27</v>
      </c>
      <c r="IU147" s="86">
        <f t="shared" si="172"/>
        <v>5.6720963636335472E-24</v>
      </c>
      <c r="IV147" s="86">
        <f t="shared" si="172"/>
        <v>5.1761066478685564E-13</v>
      </c>
      <c r="IW147" s="86">
        <f t="shared" si="172"/>
        <v>2.1887160069235855E-9</v>
      </c>
      <c r="IY147" s="86">
        <f t="shared" si="173"/>
        <v>0.12278794892630709</v>
      </c>
      <c r="IZ147" s="86">
        <f t="shared" si="173"/>
        <v>0.13846276027035301</v>
      </c>
      <c r="JA147" s="86">
        <f t="shared" si="173"/>
        <v>0.15158955487112011</v>
      </c>
      <c r="JB147" s="86">
        <f t="shared" si="173"/>
        <v>0.12563518810039889</v>
      </c>
      <c r="JC147" s="86">
        <f t="shared" si="173"/>
        <v>0.16623665899122839</v>
      </c>
      <c r="JD147" s="86">
        <f t="shared" si="173"/>
        <v>0.1149661304336646</v>
      </c>
      <c r="JE147" s="86">
        <f t="shared" si="173"/>
        <v>0.1769134679579939</v>
      </c>
      <c r="JF147" s="86">
        <f t="shared" si="173"/>
        <v>0.19339161990140583</v>
      </c>
      <c r="JG147" s="86">
        <f t="shared" si="173"/>
        <v>0.33348901135556391</v>
      </c>
      <c r="JH147" s="86">
        <f t="shared" si="173"/>
        <v>0.33247244047543167</v>
      </c>
      <c r="JI147" s="86">
        <f t="shared" si="173"/>
        <v>0.17766139843633208</v>
      </c>
      <c r="JJ147" s="86">
        <f t="shared" si="173"/>
        <v>0.1015787148894291</v>
      </c>
      <c r="JK147" s="86">
        <f t="shared" si="173"/>
        <v>9.5945520673094545E-2</v>
      </c>
      <c r="JL147" s="86">
        <f t="shared" si="173"/>
        <v>0.11871335164071997</v>
      </c>
      <c r="JM147" s="86">
        <f t="shared" si="173"/>
        <v>0.16967997266904952</v>
      </c>
    </row>
    <row r="148" spans="2:273" x14ac:dyDescent="0.25">
      <c r="B148" s="2">
        <v>121</v>
      </c>
      <c r="C148" s="37">
        <v>44.253999999999998</v>
      </c>
      <c r="D148" s="37">
        <v>60.524999999999999</v>
      </c>
      <c r="E148" s="37">
        <v>68.031999999999996</v>
      </c>
      <c r="F148" s="37">
        <v>76.031999999999996</v>
      </c>
      <c r="G148" s="37">
        <v>84.838999999999999</v>
      </c>
      <c r="H148" s="37">
        <v>91.661000000000001</v>
      </c>
      <c r="I148" s="37">
        <v>95.704999999999998</v>
      </c>
      <c r="J148" s="37">
        <v>97.177000000000007</v>
      </c>
      <c r="K148" s="37">
        <v>103.306</v>
      </c>
      <c r="L148" s="37">
        <v>103.48399999999999</v>
      </c>
      <c r="M148" s="37">
        <v>101.871</v>
      </c>
      <c r="N148" s="37">
        <v>97.564999999999998</v>
      </c>
      <c r="O148" s="37">
        <v>103.738</v>
      </c>
      <c r="P148" s="37">
        <v>107.169</v>
      </c>
      <c r="Q148" s="37">
        <v>132.19999999999999</v>
      </c>
      <c r="S148" s="4">
        <f t="shared" si="174"/>
        <v>43.605950073968181</v>
      </c>
      <c r="T148" s="4">
        <f t="shared" si="174"/>
        <v>59.272668277997361</v>
      </c>
      <c r="U148" s="4">
        <f t="shared" si="174"/>
        <v>68.956617053269042</v>
      </c>
      <c r="V148" s="4">
        <f t="shared" si="174"/>
        <v>75.712397395302304</v>
      </c>
      <c r="W148" s="4">
        <f t="shared" si="174"/>
        <v>85.108586879248818</v>
      </c>
      <c r="X148" s="4">
        <f t="shared" si="174"/>
        <v>91.117305076416699</v>
      </c>
      <c r="Y148" s="4">
        <f t="shared" si="174"/>
        <v>95.686512844828485</v>
      </c>
      <c r="Z148" s="4">
        <f t="shared" si="174"/>
        <v>97.31325586151597</v>
      </c>
      <c r="AA148" s="4">
        <f t="shared" si="174"/>
        <v>103.71778392967231</v>
      </c>
      <c r="AB148" s="4">
        <f t="shared" si="174"/>
        <v>103.76968957347025</v>
      </c>
      <c r="AC148" s="4">
        <f t="shared" si="174"/>
        <v>101.05413917646379</v>
      </c>
      <c r="AD148" s="4">
        <f t="shared" si="174"/>
        <v>97.226374670153689</v>
      </c>
      <c r="AE148" s="4">
        <f t="shared" si="174"/>
        <v>103.74341291689667</v>
      </c>
      <c r="AF148" s="4">
        <f t="shared" si="174"/>
        <v>108.21380584320883</v>
      </c>
      <c r="AG148" s="4">
        <f t="shared" si="174"/>
        <v>132.66907496306467</v>
      </c>
      <c r="AI148" s="4">
        <f t="shared" si="175"/>
        <v>0.64804992603181688</v>
      </c>
      <c r="AJ148" s="4">
        <f t="shared" si="175"/>
        <v>1.2523317220026371</v>
      </c>
      <c r="AK148" s="4">
        <f t="shared" si="175"/>
        <v>-0.92461705326904564</v>
      </c>
      <c r="AL148" s="4">
        <f t="shared" si="175"/>
        <v>0.31960260469769253</v>
      </c>
      <c r="AM148" s="4">
        <f t="shared" si="175"/>
        <v>-0.26958687924881986</v>
      </c>
      <c r="AN148" s="4">
        <f t="shared" si="175"/>
        <v>0.54369492358330263</v>
      </c>
      <c r="AO148" s="4">
        <f t="shared" si="175"/>
        <v>1.8487155171513336E-2</v>
      </c>
      <c r="AP148" s="4">
        <f t="shared" si="175"/>
        <v>-0.13625586151596281</v>
      </c>
      <c r="AQ148" s="4">
        <f t="shared" si="175"/>
        <v>-0.41178392967231048</v>
      </c>
      <c r="AR148" s="4">
        <f t="shared" si="175"/>
        <v>-0.28568957347025048</v>
      </c>
      <c r="AS148" s="4">
        <f t="shared" si="175"/>
        <v>0.81686082353620293</v>
      </c>
      <c r="AT148" s="4">
        <f t="shared" si="175"/>
        <v>0.33862532984630889</v>
      </c>
      <c r="AU148" s="4">
        <f t="shared" si="175"/>
        <v>-5.4129168966738916E-3</v>
      </c>
      <c r="AV148" s="4">
        <f t="shared" si="175"/>
        <v>-1.0448058432088345</v>
      </c>
      <c r="AW148" s="4">
        <f t="shared" si="175"/>
        <v>-0.46907496306468488</v>
      </c>
      <c r="AY148" s="2">
        <f t="shared" si="167"/>
        <v>43.605950073968181</v>
      </c>
      <c r="AZ148" s="2">
        <f t="shared" si="167"/>
        <v>57.052941998563242</v>
      </c>
      <c r="BA148" s="2">
        <f t="shared" si="167"/>
        <v>65.17271609402458</v>
      </c>
      <c r="BB148" s="2">
        <f t="shared" si="167"/>
        <v>71.347580189633376</v>
      </c>
      <c r="BC148" s="2">
        <f t="shared" si="167"/>
        <v>78.825359203078477</v>
      </c>
      <c r="BD148" s="2">
        <f t="shared" si="167"/>
        <v>85.87064846183651</v>
      </c>
      <c r="BE148" s="2">
        <f t="shared" si="167"/>
        <v>86.922342410194034</v>
      </c>
      <c r="BF148" s="2">
        <f t="shared" si="167"/>
        <v>88.080715390958559</v>
      </c>
      <c r="BG148" s="2">
        <f t="shared" si="167"/>
        <v>89.73257876022727</v>
      </c>
      <c r="BH148" s="2">
        <f t="shared" si="167"/>
        <v>88.629081503276495</v>
      </c>
      <c r="BI148" s="2">
        <f t="shared" si="167"/>
        <v>89.472759733986464</v>
      </c>
      <c r="BJ148" s="2">
        <f t="shared" si="167"/>
        <v>87.914397316033643</v>
      </c>
      <c r="BK148" s="2">
        <f t="shared" si="167"/>
        <v>96.046038738191697</v>
      </c>
      <c r="BL148" s="2">
        <f t="shared" si="167"/>
        <v>91.494551720791875</v>
      </c>
      <c r="BM148" s="2">
        <f t="shared" si="167"/>
        <v>91.598456804519003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88.882337892548435</v>
      </c>
      <c r="DL148" s="2">
        <f t="shared" si="176"/>
        <v>97.57476200543644</v>
      </c>
      <c r="DM148" s="2">
        <f t="shared" si="176"/>
        <v>99.329958622772608</v>
      </c>
      <c r="DN148" s="2">
        <f t="shared" si="176"/>
        <v>99.925206282089988</v>
      </c>
      <c r="DO148" s="2">
        <f t="shared" si="176"/>
        <v>107.53747085472665</v>
      </c>
      <c r="DP148" s="2">
        <f t="shared" si="176"/>
        <v>113.69610528541227</v>
      </c>
      <c r="DQ148" s="2">
        <f t="shared" si="176"/>
        <v>113.80620144971309</v>
      </c>
      <c r="DR148" s="2">
        <f t="shared" si="176"/>
        <v>118.98033192389009</v>
      </c>
      <c r="DS148" s="2">
        <f t="shared" si="176"/>
        <v>123.40377929935448</v>
      </c>
      <c r="DT148" s="2">
        <f t="shared" si="176"/>
        <v>120.74638168165733</v>
      </c>
      <c r="DU148" s="2">
        <f t="shared" si="176"/>
        <v>123.32781155743481</v>
      </c>
      <c r="DV148" s="2">
        <f t="shared" si="176"/>
        <v>121.91951766837815</v>
      </c>
      <c r="DW148" s="2">
        <f t="shared" si="176"/>
        <v>132.46978308078761</v>
      </c>
      <c r="DX148" s="2">
        <f t="shared" si="176"/>
        <v>120.8316560246333</v>
      </c>
      <c r="DY148" s="2">
        <f t="shared" si="176"/>
        <v>115.46400418118468</v>
      </c>
      <c r="EA148" s="2">
        <f t="shared" si="152"/>
        <v>43.580362098956719</v>
      </c>
      <c r="EB148" s="2">
        <f t="shared" si="152"/>
        <v>57.019593990331799</v>
      </c>
      <c r="EC148" s="2">
        <f t="shared" si="152"/>
        <v>65.14409672751556</v>
      </c>
      <c r="ED148" s="2">
        <f t="shared" si="152"/>
        <v>71.32329198680813</v>
      </c>
      <c r="EE148" s="2">
        <f t="shared" si="152"/>
        <v>78.803498795658285</v>
      </c>
      <c r="EF148" s="2">
        <f t="shared" si="152"/>
        <v>85.842822074672824</v>
      </c>
      <c r="EG148" s="2">
        <f t="shared" si="152"/>
        <v>86.896048492384978</v>
      </c>
      <c r="EH148" s="2">
        <f t="shared" si="152"/>
        <v>88.056380177167028</v>
      </c>
      <c r="EI148" s="2">
        <f t="shared" si="152"/>
        <v>89.697607888137327</v>
      </c>
      <c r="EJ148" s="2">
        <f t="shared" si="152"/>
        <v>88.595545372341974</v>
      </c>
      <c r="EK148" s="2">
        <f t="shared" si="152"/>
        <v>89.434316600386609</v>
      </c>
      <c r="EL148" s="2">
        <f t="shared" si="179"/>
        <v>87.884331629944825</v>
      </c>
      <c r="EM148" s="2">
        <f t="shared" si="135"/>
        <v>96.002896729564895</v>
      </c>
      <c r="EN148" s="2">
        <f t="shared" si="135"/>
        <v>91.478772537885789</v>
      </c>
      <c r="EO148" s="2">
        <f t="shared" si="135"/>
        <v>91.594690593103422</v>
      </c>
      <c r="EQ148" s="2">
        <f t="shared" si="177"/>
        <v>43.710201531438457</v>
      </c>
      <c r="ER148" s="2">
        <f t="shared" si="177"/>
        <v>57.066256708379917</v>
      </c>
      <c r="ES148" s="2">
        <f t="shared" si="177"/>
        <v>65.191782031201711</v>
      </c>
      <c r="ET148" s="2">
        <f t="shared" si="177"/>
        <v>71.388674463503378</v>
      </c>
      <c r="EU148" s="2">
        <f t="shared" si="177"/>
        <v>78.811021821033677</v>
      </c>
      <c r="EV148" s="2">
        <f t="shared" si="177"/>
        <v>85.967221725713003</v>
      </c>
      <c r="EW148" s="2">
        <f t="shared" si="177"/>
        <v>87.019386012174564</v>
      </c>
      <c r="EX148" s="2">
        <f t="shared" si="177"/>
        <v>87.985278797239928</v>
      </c>
      <c r="EY148" s="2">
        <f t="shared" si="177"/>
        <v>89.784867724522684</v>
      </c>
      <c r="EZ148" s="2">
        <f t="shared" si="177"/>
        <v>88.707331378113849</v>
      </c>
      <c r="FA148" s="2">
        <f t="shared" si="177"/>
        <v>89.644554055488442</v>
      </c>
      <c r="FB148" s="2">
        <f t="shared" si="177"/>
        <v>87.976809258436376</v>
      </c>
      <c r="FC148" s="2">
        <f t="shared" si="177"/>
        <v>96.557638535476968</v>
      </c>
      <c r="FD148" s="2">
        <f t="shared" si="177"/>
        <v>91.200597243079869</v>
      </c>
      <c r="FE148" s="2">
        <f t="shared" si="177"/>
        <v>90.648634406825465</v>
      </c>
      <c r="FG148" s="2">
        <f t="shared" si="178"/>
        <v>0.9995182497888917</v>
      </c>
      <c r="FH148" s="2">
        <f t="shared" si="178"/>
        <v>0.99921956961161051</v>
      </c>
      <c r="FI148" s="2">
        <f t="shared" si="178"/>
        <v>0.99921154879249008</v>
      </c>
      <c r="FJ148" s="2">
        <f t="shared" si="178"/>
        <v>0.99922790108981518</v>
      </c>
      <c r="FK148" s="2">
        <f t="shared" si="178"/>
        <v>0.99924917641417876</v>
      </c>
      <c r="FL148" s="2">
        <f t="shared" si="178"/>
        <v>0.99915536566533392</v>
      </c>
      <c r="FM148" s="2">
        <f t="shared" si="178"/>
        <v>0.99920244306361561</v>
      </c>
      <c r="FN148" s="2">
        <f t="shared" si="178"/>
        <v>0.9991218942026977</v>
      </c>
      <c r="FO148" s="2">
        <f t="shared" si="178"/>
        <v>0.99910214967310396</v>
      </c>
      <c r="FP148" s="2">
        <f t="shared" si="178"/>
        <v>0.99913731329821054</v>
      </c>
      <c r="FQ148" s="2">
        <f t="shared" si="178"/>
        <v>0.99911298672757476</v>
      </c>
      <c r="FR148" s="2">
        <f t="shared" si="178"/>
        <v>0.99920768876421706</v>
      </c>
      <c r="FS148" s="2">
        <f t="shared" si="178"/>
        <v>0.99926606037055787</v>
      </c>
      <c r="FT148" s="2">
        <f t="shared" si="178"/>
        <v>0.99927750656404835</v>
      </c>
      <c r="FU148" s="2">
        <f t="shared" si="178"/>
        <v>0.99909573291592435</v>
      </c>
      <c r="FW148" s="2">
        <f t="shared" si="169"/>
        <v>2.8987639096531018E-2</v>
      </c>
      <c r="FX148" s="2">
        <f t="shared" si="169"/>
        <v>3.6378564670443078E-2</v>
      </c>
      <c r="FY148" s="2">
        <f t="shared" si="169"/>
        <v>3.4926534785241999E-2</v>
      </c>
      <c r="FZ148" s="2">
        <f t="shared" si="169"/>
        <v>3.3719982479946363E-2</v>
      </c>
      <c r="GA148" s="2">
        <f t="shared" si="169"/>
        <v>3.8051644072165422E-2</v>
      </c>
      <c r="GB148" s="2">
        <f t="shared" si="169"/>
        <v>3.4570417157517325E-2</v>
      </c>
      <c r="GC148" s="2">
        <f t="shared" si="169"/>
        <v>3.917330806569197E-2</v>
      </c>
      <c r="GD148" s="2">
        <f t="shared" si="169"/>
        <v>3.965165677014601E-2</v>
      </c>
      <c r="GE148" s="2">
        <f t="shared" si="169"/>
        <v>5.3951225042105228E-2</v>
      </c>
      <c r="GF148" s="2">
        <f t="shared" si="169"/>
        <v>5.1885134986454307E-2</v>
      </c>
      <c r="GG148" s="2">
        <f t="shared" si="169"/>
        <v>3.9855665680578377E-2</v>
      </c>
      <c r="GH148" s="2">
        <f t="shared" si="169"/>
        <v>3.3513248870761125E-2</v>
      </c>
      <c r="GI148" s="2">
        <f t="shared" si="169"/>
        <v>2.9522771488876477E-2</v>
      </c>
      <c r="GJ148" s="2">
        <f t="shared" si="169"/>
        <v>1.951317331440602E-2</v>
      </c>
      <c r="GK148" s="2">
        <f t="shared" si="169"/>
        <v>1.8834001024510435E-2</v>
      </c>
      <c r="GM148" s="86">
        <f t="shared" si="170"/>
        <v>4.2500505268980969E-69</v>
      </c>
      <c r="GN148" s="86">
        <f t="shared" si="170"/>
        <v>7.2337142551425544E-88</v>
      </c>
      <c r="GO148" s="86">
        <f t="shared" si="170"/>
        <v>5.4731799167170474E-100</v>
      </c>
      <c r="GP148" s="86">
        <f t="shared" si="170"/>
        <v>6.293247409457196E-108</v>
      </c>
      <c r="GQ148" s="86">
        <f t="shared" si="170"/>
        <v>5.852926485478767E-113</v>
      </c>
      <c r="GR148" s="86">
        <f t="shared" si="170"/>
        <v>3.3824344390047497E-99</v>
      </c>
      <c r="GS148" s="86">
        <f t="shared" si="170"/>
        <v>1.7201486816268176E-113</v>
      </c>
      <c r="GT148" s="86">
        <f t="shared" si="170"/>
        <v>6.7401049070165404E-91</v>
      </c>
      <c r="GU148" s="86">
        <f t="shared" si="170"/>
        <v>6.6453226629402979E-106</v>
      </c>
      <c r="GV148" s="86">
        <f t="shared" si="170"/>
        <v>2.8121264770030652E-132</v>
      </c>
      <c r="GW148" s="86">
        <f t="shared" si="170"/>
        <v>2.7011458996860166E-135</v>
      </c>
      <c r="GX148" s="86">
        <f t="shared" si="170"/>
        <v>1.2185683775415266E-177</v>
      </c>
      <c r="GY148" s="86">
        <f t="shared" si="170"/>
        <v>6.7557730487801372E-178</v>
      </c>
      <c r="GZ148" s="86">
        <f t="shared" si="170"/>
        <v>1.387360010155018E-134</v>
      </c>
      <c r="HA148" s="86">
        <f t="shared" si="170"/>
        <v>1.2229327695196104E-132</v>
      </c>
      <c r="HC148" s="86">
        <f t="shared" si="153"/>
        <v>1.1302404553536534E-23</v>
      </c>
      <c r="HD148" s="86">
        <f t="shared" si="153"/>
        <v>5.628654793805255E-32</v>
      </c>
      <c r="HE148" s="86">
        <f t="shared" si="153"/>
        <v>9.5917729302698987E-36</v>
      </c>
      <c r="HF148" s="86">
        <f t="shared" si="153"/>
        <v>3.7813565981454337E-36</v>
      </c>
      <c r="HG148" s="86">
        <f t="shared" si="153"/>
        <v>4.1967635854201527E-45</v>
      </c>
      <c r="HH148" s="86">
        <f t="shared" si="153"/>
        <v>2.5710707997677384E-46</v>
      </c>
      <c r="HI148" s="86">
        <f t="shared" si="153"/>
        <v>9.6092762928859224E-52</v>
      </c>
      <c r="HJ148" s="86">
        <f t="shared" si="153"/>
        <v>1.058980545272495E-47</v>
      </c>
      <c r="HK148" s="86">
        <f t="shared" si="153"/>
        <v>9.4059838902106128E-57</v>
      </c>
      <c r="HL148" s="86">
        <f t="shared" si="161"/>
        <v>2.363790913817925E-74</v>
      </c>
      <c r="HM148" s="86">
        <f t="shared" si="161"/>
        <v>1.2608481498437107E-69</v>
      </c>
      <c r="HN148" s="86">
        <f t="shared" si="161"/>
        <v>7.4553157842212673E-71</v>
      </c>
      <c r="HO148" s="86">
        <f t="shared" si="161"/>
        <v>3.4640211502473872E-46</v>
      </c>
      <c r="HP148" s="86">
        <f t="shared" si="161"/>
        <v>1.8394585029782599E-53</v>
      </c>
      <c r="HQ148" s="86">
        <f t="shared" si="161"/>
        <v>8.1578230459012874E-61</v>
      </c>
      <c r="HS148" s="86">
        <f t="shared" si="171"/>
        <v>0.16685040254729966</v>
      </c>
      <c r="HT148" s="86">
        <f t="shared" si="171"/>
        <v>0.19353495376888374</v>
      </c>
      <c r="HU148" s="86">
        <f t="shared" si="171"/>
        <v>0.21195229072286995</v>
      </c>
      <c r="HV148" s="86">
        <f t="shared" si="171"/>
        <v>0.18025973367073303</v>
      </c>
      <c r="HW148" s="86">
        <f t="shared" si="171"/>
        <v>0.23288482031489369</v>
      </c>
      <c r="HX148" s="86">
        <f t="shared" si="171"/>
        <v>0.16599885717463395</v>
      </c>
      <c r="HY148" s="86">
        <f t="shared" si="171"/>
        <v>0.24577635023146494</v>
      </c>
      <c r="HZ148" s="86">
        <f t="shared" si="171"/>
        <v>0.26608739394186581</v>
      </c>
      <c r="IA148" s="86">
        <f t="shared" si="171"/>
        <v>0.42332420348963379</v>
      </c>
      <c r="IB148" s="86">
        <f t="shared" si="171"/>
        <v>0.42205193430730936</v>
      </c>
      <c r="IC148" s="86">
        <f t="shared" si="171"/>
        <v>0.24799535242059539</v>
      </c>
      <c r="ID148" s="86">
        <f t="shared" si="171"/>
        <v>0.14968096735634687</v>
      </c>
      <c r="IE148" s="86">
        <f t="shared" si="171"/>
        <v>0.13715037679035519</v>
      </c>
      <c r="IF148" s="86">
        <f t="shared" si="171"/>
        <v>0.15191131663380253</v>
      </c>
      <c r="IG148" s="86">
        <f t="shared" si="171"/>
        <v>0.20545342613500928</v>
      </c>
      <c r="II148" s="86">
        <f t="shared" si="172"/>
        <v>3.0632514894843612E-19</v>
      </c>
      <c r="IJ148" s="86">
        <f t="shared" si="172"/>
        <v>2.2651342822243137E-21</v>
      </c>
      <c r="IK148" s="86">
        <f t="shared" si="172"/>
        <v>4.1962216812114127E-23</v>
      </c>
      <c r="IL148" s="86">
        <f t="shared" si="172"/>
        <v>1.447590107225206E-24</v>
      </c>
      <c r="IM148" s="86">
        <f t="shared" si="172"/>
        <v>1.4914598054838639E-23</v>
      </c>
      <c r="IN148" s="86">
        <f t="shared" si="172"/>
        <v>5.8513209218398846E-24</v>
      </c>
      <c r="IO148" s="86">
        <f t="shared" si="172"/>
        <v>5.5939031688349217E-23</v>
      </c>
      <c r="IP148" s="86">
        <f t="shared" si="172"/>
        <v>5.6657984643134457E-23</v>
      </c>
      <c r="IQ148" s="86">
        <f t="shared" si="172"/>
        <v>1.0604924957113498E-20</v>
      </c>
      <c r="IR148" s="86">
        <f t="shared" si="172"/>
        <v>4.0200042692364885E-21</v>
      </c>
      <c r="IS148" s="86">
        <f t="shared" si="172"/>
        <v>1.8037892352261507E-23</v>
      </c>
      <c r="IT148" s="86">
        <f t="shared" si="172"/>
        <v>1.406736443490837E-25</v>
      </c>
      <c r="IU148" s="86">
        <f t="shared" si="172"/>
        <v>7.7251042784281732E-23</v>
      </c>
      <c r="IV148" s="86">
        <f t="shared" si="172"/>
        <v>1.7296194037593304E-12</v>
      </c>
      <c r="IW148" s="86">
        <f t="shared" si="172"/>
        <v>5.0077202918199748E-9</v>
      </c>
      <c r="IY148" s="86">
        <f t="shared" si="173"/>
        <v>0.16685040254729966</v>
      </c>
      <c r="IZ148" s="86">
        <f t="shared" si="173"/>
        <v>0.19353495376888374</v>
      </c>
      <c r="JA148" s="86">
        <f t="shared" si="173"/>
        <v>0.21195229072286995</v>
      </c>
      <c r="JB148" s="86">
        <f t="shared" si="173"/>
        <v>0.18025973367073303</v>
      </c>
      <c r="JC148" s="86">
        <f t="shared" si="173"/>
        <v>0.23288482031489369</v>
      </c>
      <c r="JD148" s="86">
        <f t="shared" si="173"/>
        <v>0.16599885717463395</v>
      </c>
      <c r="JE148" s="86">
        <f t="shared" si="173"/>
        <v>0.24577635023146494</v>
      </c>
      <c r="JF148" s="86">
        <f t="shared" si="173"/>
        <v>0.26608739394186581</v>
      </c>
      <c r="JG148" s="86">
        <f t="shared" si="173"/>
        <v>0.42332420348963379</v>
      </c>
      <c r="JH148" s="86">
        <f t="shared" si="173"/>
        <v>0.42205193430730936</v>
      </c>
      <c r="JI148" s="86">
        <f t="shared" si="173"/>
        <v>0.24799535242059539</v>
      </c>
      <c r="JJ148" s="86">
        <f t="shared" si="173"/>
        <v>0.14968096735634687</v>
      </c>
      <c r="JK148" s="86">
        <f t="shared" si="173"/>
        <v>0.13715037679035519</v>
      </c>
      <c r="JL148" s="86">
        <f t="shared" si="173"/>
        <v>0.15191131663553215</v>
      </c>
      <c r="JM148" s="86">
        <f t="shared" si="173"/>
        <v>0.20545343114272957</v>
      </c>
    </row>
    <row r="149" spans="2:273" x14ac:dyDescent="0.25">
      <c r="B149" s="2">
        <v>122</v>
      </c>
      <c r="C149" s="37">
        <v>44.597000000000001</v>
      </c>
      <c r="D149" s="37">
        <v>60.639000000000003</v>
      </c>
      <c r="E149" s="37">
        <v>69.968000000000004</v>
      </c>
      <c r="F149" s="37">
        <v>77.338999999999999</v>
      </c>
      <c r="G149" s="37">
        <v>86.370999999999995</v>
      </c>
      <c r="H149" s="37">
        <v>93.016000000000005</v>
      </c>
      <c r="I149" s="37">
        <v>97.328000000000003</v>
      </c>
      <c r="J149" s="37">
        <v>98.661000000000001</v>
      </c>
      <c r="K149" s="37">
        <v>104.09699999999999</v>
      </c>
      <c r="L149" s="37">
        <v>103.758</v>
      </c>
      <c r="M149" s="37">
        <v>103.51600000000001</v>
      </c>
      <c r="N149" s="37">
        <v>99.661000000000001</v>
      </c>
      <c r="O149" s="37">
        <v>106.426</v>
      </c>
      <c r="P149" s="37">
        <v>110.923</v>
      </c>
      <c r="Q149" s="37">
        <v>138.69200000000001</v>
      </c>
      <c r="S149" s="4">
        <f t="shared" si="174"/>
        <v>43.450132356851903</v>
      </c>
      <c r="T149" s="4">
        <f t="shared" si="174"/>
        <v>59.62685184886152</v>
      </c>
      <c r="U149" s="4">
        <f t="shared" si="174"/>
        <v>69.671011440341331</v>
      </c>
      <c r="V149" s="4">
        <f t="shared" si="174"/>
        <v>76.737354156032765</v>
      </c>
      <c r="W149" s="4">
        <f t="shared" si="174"/>
        <v>86.353755284320144</v>
      </c>
      <c r="X149" s="4">
        <f t="shared" si="174"/>
        <v>92.401796112236994</v>
      </c>
      <c r="Y149" s="4">
        <f t="shared" si="174"/>
        <v>97.337206187579881</v>
      </c>
      <c r="Z149" s="4">
        <f t="shared" si="174"/>
        <v>98.923676264019562</v>
      </c>
      <c r="AA149" s="4">
        <f t="shared" si="174"/>
        <v>104.15023861938641</v>
      </c>
      <c r="AB149" s="4">
        <f t="shared" si="174"/>
        <v>104.28085705625344</v>
      </c>
      <c r="AC149" s="4">
        <f t="shared" si="174"/>
        <v>103.24825654356367</v>
      </c>
      <c r="AD149" s="4">
        <f t="shared" si="174"/>
        <v>99.851889168025053</v>
      </c>
      <c r="AE149" s="4">
        <f t="shared" si="174"/>
        <v>105.64251635041944</v>
      </c>
      <c r="AF149" s="4">
        <f t="shared" si="174"/>
        <v>111.30484104679223</v>
      </c>
      <c r="AG149" s="4">
        <f t="shared" si="174"/>
        <v>138.28267959088384</v>
      </c>
      <c r="AI149" s="4">
        <f t="shared" si="175"/>
        <v>1.1468676431480986</v>
      </c>
      <c r="AJ149" s="4">
        <f t="shared" si="175"/>
        <v>1.0121481511384829</v>
      </c>
      <c r="AK149" s="4">
        <f t="shared" si="175"/>
        <v>0.2969885596586721</v>
      </c>
      <c r="AL149" s="4">
        <f t="shared" si="175"/>
        <v>0.60164584396723342</v>
      </c>
      <c r="AM149" s="4">
        <f t="shared" si="175"/>
        <v>1.7244715679851197E-2</v>
      </c>
      <c r="AN149" s="4">
        <f t="shared" si="175"/>
        <v>0.61420388776301138</v>
      </c>
      <c r="AO149" s="4">
        <f t="shared" si="175"/>
        <v>-9.2061875798776782E-3</v>
      </c>
      <c r="AP149" s="4">
        <f t="shared" si="175"/>
        <v>-0.26267626401956079</v>
      </c>
      <c r="AQ149" s="4">
        <f t="shared" si="175"/>
        <v>-5.3238619386419828E-2</v>
      </c>
      <c r="AR149" s="4">
        <f t="shared" si="175"/>
        <v>-0.52285705625344292</v>
      </c>
      <c r="AS149" s="4">
        <f t="shared" si="175"/>
        <v>0.26774345643633524</v>
      </c>
      <c r="AT149" s="4">
        <f t="shared" si="175"/>
        <v>-0.19088916802505196</v>
      </c>
      <c r="AU149" s="4">
        <f t="shared" si="175"/>
        <v>0.78348364958056038</v>
      </c>
      <c r="AV149" s="4">
        <f t="shared" si="175"/>
        <v>-0.38184104679223196</v>
      </c>
      <c r="AW149" s="4">
        <f t="shared" si="175"/>
        <v>0.40932040911616241</v>
      </c>
      <c r="AY149" s="2">
        <f t="shared" si="167"/>
        <v>43.450132356851903</v>
      </c>
      <c r="AZ149" s="2">
        <f t="shared" si="167"/>
        <v>56.88887068086288</v>
      </c>
      <c r="BA149" s="2">
        <f t="shared" si="167"/>
        <v>65.039406477208942</v>
      </c>
      <c r="BB149" s="2">
        <f t="shared" si="167"/>
        <v>71.246066766103567</v>
      </c>
      <c r="BC149" s="2">
        <f t="shared" si="167"/>
        <v>78.729407790709189</v>
      </c>
      <c r="BD149" s="2">
        <f t="shared" si="167"/>
        <v>85.736692689104203</v>
      </c>
      <c r="BE149" s="2">
        <f t="shared" si="167"/>
        <v>86.808796167271794</v>
      </c>
      <c r="BF149" s="2">
        <f t="shared" si="167"/>
        <v>87.990373775926244</v>
      </c>
      <c r="BG149" s="2">
        <f t="shared" si="167"/>
        <v>89.598569003048937</v>
      </c>
      <c r="BH149" s="2">
        <f t="shared" si="167"/>
        <v>88.505818266992179</v>
      </c>
      <c r="BI149" s="2">
        <f t="shared" si="167"/>
        <v>89.321626691720013</v>
      </c>
      <c r="BJ149" s="2">
        <f t="shared" si="167"/>
        <v>87.798199215476316</v>
      </c>
      <c r="BK149" s="2">
        <f t="shared" si="167"/>
        <v>95.805427666618925</v>
      </c>
      <c r="BL149" s="2">
        <f t="shared" si="167"/>
        <v>91.404975485090517</v>
      </c>
      <c r="BM149" s="2">
        <f t="shared" si="167"/>
        <v>91.524500545866573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89.176904475325529</v>
      </c>
      <c r="DL149" s="2">
        <f t="shared" si="176"/>
        <v>97.82744427665358</v>
      </c>
      <c r="DM149" s="2">
        <f t="shared" si="176"/>
        <v>99.529581697372421</v>
      </c>
      <c r="DN149" s="2">
        <f t="shared" si="176"/>
        <v>100.07648067049229</v>
      </c>
      <c r="DO149" s="2">
        <f t="shared" si="176"/>
        <v>107.70092509815764</v>
      </c>
      <c r="DP149" s="2">
        <f t="shared" si="176"/>
        <v>113.85189894291756</v>
      </c>
      <c r="DQ149" s="2">
        <f t="shared" si="176"/>
        <v>113.94326834793115</v>
      </c>
      <c r="DR149" s="2">
        <f t="shared" si="176"/>
        <v>119.17131063122926</v>
      </c>
      <c r="DS149" s="2">
        <f t="shared" si="176"/>
        <v>123.63045444723554</v>
      </c>
      <c r="DT149" s="2">
        <f t="shared" si="176"/>
        <v>120.95589728006912</v>
      </c>
      <c r="DU149" s="2">
        <f t="shared" si="176"/>
        <v>123.5398947850599</v>
      </c>
      <c r="DV149" s="2">
        <f t="shared" si="176"/>
        <v>122.13567819389914</v>
      </c>
      <c r="DW149" s="2">
        <f t="shared" si="176"/>
        <v>132.72490316830078</v>
      </c>
      <c r="DX149" s="2">
        <f t="shared" si="176"/>
        <v>121.02534130135319</v>
      </c>
      <c r="DY149" s="2">
        <f t="shared" si="176"/>
        <v>115.63674146341464</v>
      </c>
      <c r="EA149" s="2">
        <f t="shared" si="152"/>
        <v>43.42524968908171</v>
      </c>
      <c r="EB149" s="2">
        <f t="shared" si="152"/>
        <v>56.857568034497916</v>
      </c>
      <c r="EC149" s="2">
        <f t="shared" si="152"/>
        <v>65.01247506678537</v>
      </c>
      <c r="ED149" s="2">
        <f t="shared" si="152"/>
        <v>71.223022435311094</v>
      </c>
      <c r="EE149" s="2">
        <f t="shared" si="152"/>
        <v>78.709215020732984</v>
      </c>
      <c r="EF149" s="2">
        <f t="shared" si="152"/>
        <v>85.70977818696295</v>
      </c>
      <c r="EG149" s="2">
        <f t="shared" si="152"/>
        <v>86.783229017126118</v>
      </c>
      <c r="EH149" s="2">
        <f t="shared" si="152"/>
        <v>87.968744699948701</v>
      </c>
      <c r="EI149" s="2">
        <f t="shared" si="152"/>
        <v>89.565070874746937</v>
      </c>
      <c r="EJ149" s="2">
        <f t="shared" si="152"/>
        <v>88.473383219353352</v>
      </c>
      <c r="EK149" s="2">
        <f t="shared" si="152"/>
        <v>89.283780450868619</v>
      </c>
      <c r="EL149" s="2">
        <f t="shared" si="179"/>
        <v>87.769627720436475</v>
      </c>
      <c r="EM149" s="2">
        <f t="shared" si="135"/>
        <v>95.760441651999514</v>
      </c>
      <c r="EN149" s="2">
        <f t="shared" si="135"/>
        <v>91.391832434071191</v>
      </c>
      <c r="EO149" s="2">
        <f t="shared" si="135"/>
        <v>91.52527994482756</v>
      </c>
      <c r="EQ149" s="2">
        <f t="shared" si="177"/>
        <v>43.576068511859248</v>
      </c>
      <c r="ER149" s="2">
        <f t="shared" si="177"/>
        <v>56.911403245565339</v>
      </c>
      <c r="ES149" s="2">
        <f t="shared" si="177"/>
        <v>65.067738308178591</v>
      </c>
      <c r="ET149" s="2">
        <f t="shared" si="177"/>
        <v>71.2969757184228</v>
      </c>
      <c r="EU149" s="2">
        <f t="shared" si="177"/>
        <v>78.7173727117775</v>
      </c>
      <c r="EV149" s="2">
        <f t="shared" si="177"/>
        <v>85.848333390747541</v>
      </c>
      <c r="EW149" s="2">
        <f t="shared" si="177"/>
        <v>86.919007213896165</v>
      </c>
      <c r="EX149" s="2">
        <f t="shared" si="177"/>
        <v>87.891139877763067</v>
      </c>
      <c r="EY149" s="2">
        <f t="shared" si="177"/>
        <v>89.66025370149265</v>
      </c>
      <c r="EZ149" s="2">
        <f t="shared" si="177"/>
        <v>88.594860423571475</v>
      </c>
      <c r="FA149" s="2">
        <f t="shared" si="177"/>
        <v>89.516522175204472</v>
      </c>
      <c r="FB149" s="2">
        <f t="shared" si="177"/>
        <v>87.8716525702864</v>
      </c>
      <c r="FC149" s="2">
        <f t="shared" si="177"/>
        <v>96.387529456036333</v>
      </c>
      <c r="FD149" s="2">
        <f t="shared" si="177"/>
        <v>91.092877260074388</v>
      </c>
      <c r="FE149" s="2">
        <f t="shared" si="177"/>
        <v>90.522751431644366</v>
      </c>
      <c r="FG149" s="2">
        <f t="shared" si="178"/>
        <v>0.99956061996081602</v>
      </c>
      <c r="FH149" s="2">
        <f t="shared" si="178"/>
        <v>0.99928819014685999</v>
      </c>
      <c r="FI149" s="2">
        <f t="shared" si="178"/>
        <v>0.99928087406297073</v>
      </c>
      <c r="FJ149" s="2">
        <f t="shared" si="178"/>
        <v>0.99929578958338172</v>
      </c>
      <c r="FK149" s="2">
        <f t="shared" si="178"/>
        <v>0.99931519551013237</v>
      </c>
      <c r="FL149" s="2">
        <f t="shared" si="178"/>
        <v>0.99922962707840446</v>
      </c>
      <c r="FM149" s="2">
        <f t="shared" si="178"/>
        <v>0.99927256838050682</v>
      </c>
      <c r="FN149" s="2">
        <f t="shared" si="178"/>
        <v>0.99919909611388769</v>
      </c>
      <c r="FO149" s="2">
        <f t="shared" si="178"/>
        <v>0.99918108607465339</v>
      </c>
      <c r="FP149" s="2">
        <f t="shared" si="178"/>
        <v>0.99921316065032328</v>
      </c>
      <c r="FQ149" s="2">
        <f t="shared" si="178"/>
        <v>0.99919097113817246</v>
      </c>
      <c r="FR149" s="2">
        <f t="shared" si="178"/>
        <v>0.99927735318564381</v>
      </c>
      <c r="FS149" s="2">
        <f t="shared" si="178"/>
        <v>0.99933059587324624</v>
      </c>
      <c r="FT149" s="2">
        <f t="shared" si="178"/>
        <v>0.99934103626367543</v>
      </c>
      <c r="FU149" s="2">
        <f t="shared" si="178"/>
        <v>0.99917523299448463</v>
      </c>
      <c r="FW149" s="2">
        <f t="shared" si="169"/>
        <v>3.1695671730142358E-2</v>
      </c>
      <c r="FX149" s="2">
        <f t="shared" si="169"/>
        <v>3.9748795099677554E-2</v>
      </c>
      <c r="FY149" s="2">
        <f t="shared" si="169"/>
        <v>3.8167572533425065E-2</v>
      </c>
      <c r="FZ149" s="2">
        <f t="shared" si="169"/>
        <v>3.6853332713830858E-2</v>
      </c>
      <c r="GA149" s="2">
        <f t="shared" si="169"/>
        <v>4.1570187493250081E-2</v>
      </c>
      <c r="GB149" s="2">
        <f t="shared" si="169"/>
        <v>3.7779702325234886E-2</v>
      </c>
      <c r="GC149" s="2">
        <f t="shared" si="169"/>
        <v>4.2790955307827207E-2</v>
      </c>
      <c r="GD149" s="2">
        <f t="shared" si="169"/>
        <v>4.3311488111589601E-2</v>
      </c>
      <c r="GE149" s="2">
        <f t="shared" si="169"/>
        <v>5.8850020678345251E-2</v>
      </c>
      <c r="GF149" s="2">
        <f t="shared" si="169"/>
        <v>5.6607554015396064E-2</v>
      </c>
      <c r="GG149" s="2">
        <f t="shared" si="169"/>
        <v>4.353347338079494E-2</v>
      </c>
      <c r="GH149" s="2">
        <f t="shared" si="169"/>
        <v>3.6628117058481596E-2</v>
      </c>
      <c r="GI149" s="2">
        <f t="shared" si="169"/>
        <v>3.2279134447950497E-2</v>
      </c>
      <c r="GJ149" s="2">
        <f t="shared" si="169"/>
        <v>2.135556518029709E-2</v>
      </c>
      <c r="GK149" s="2">
        <f t="shared" si="169"/>
        <v>2.0613615078789751E-2</v>
      </c>
      <c r="GM149" s="86">
        <f t="shared" si="170"/>
        <v>1.4464193196615826E-71</v>
      </c>
      <c r="GN149" s="86">
        <f t="shared" si="170"/>
        <v>5.8336280910029647E-91</v>
      </c>
      <c r="GO149" s="86">
        <f t="shared" si="170"/>
        <v>1.6901964262471397E-103</v>
      </c>
      <c r="GP149" s="86">
        <f t="shared" si="170"/>
        <v>9.8170948844356062E-112</v>
      </c>
      <c r="GQ149" s="86">
        <f t="shared" si="170"/>
        <v>6.5854746703717463E-117</v>
      </c>
      <c r="GR149" s="86">
        <f t="shared" si="170"/>
        <v>1.0637788089948906E-102</v>
      </c>
      <c r="GS149" s="86">
        <f t="shared" si="170"/>
        <v>1.8660009649243963E-117</v>
      </c>
      <c r="GT149" s="86">
        <f t="shared" si="170"/>
        <v>4.5841122860806161E-94</v>
      </c>
      <c r="GU149" s="86">
        <f t="shared" si="170"/>
        <v>1.3300843652822355E-109</v>
      </c>
      <c r="GV149" s="86">
        <f t="shared" si="170"/>
        <v>6.8374585183688383E-137</v>
      </c>
      <c r="GW149" s="86">
        <f t="shared" si="170"/>
        <v>4.5396088876058877E-140</v>
      </c>
      <c r="GX149" s="86">
        <f t="shared" si="170"/>
        <v>5.8044272304013645E-184</v>
      </c>
      <c r="GY149" s="86">
        <f t="shared" si="170"/>
        <v>3.9738406284358787E-184</v>
      </c>
      <c r="GZ149" s="86">
        <f t="shared" si="170"/>
        <v>2.3388058380610543E-139</v>
      </c>
      <c r="HA149" s="86">
        <f t="shared" si="170"/>
        <v>2.9258851041482103E-137</v>
      </c>
      <c r="HC149" s="86">
        <f t="shared" si="153"/>
        <v>4.4280974563244202E-25</v>
      </c>
      <c r="HD149" s="86">
        <f t="shared" si="153"/>
        <v>6.8120182330423021E-34</v>
      </c>
      <c r="HE149" s="86">
        <f t="shared" si="153"/>
        <v>6.9614246208367599E-38</v>
      </c>
      <c r="HF149" s="86">
        <f t="shared" si="153"/>
        <v>2.7239983915345342E-38</v>
      </c>
      <c r="HG149" s="86">
        <f t="shared" si="153"/>
        <v>9.8654140028753985E-48</v>
      </c>
      <c r="HH149" s="86">
        <f t="shared" si="153"/>
        <v>4.4296706958456112E-49</v>
      </c>
      <c r="HI149" s="86">
        <f t="shared" si="153"/>
        <v>9.5504284943635695E-55</v>
      </c>
      <c r="HJ149" s="86">
        <f t="shared" si="153"/>
        <v>1.8268943213833077E-50</v>
      </c>
      <c r="HK149" s="86">
        <f t="shared" si="153"/>
        <v>5.4123957845499758E-60</v>
      </c>
      <c r="HL149" s="86">
        <f t="shared" si="161"/>
        <v>1.4030014766206521E-78</v>
      </c>
      <c r="HM149" s="86">
        <f t="shared" si="161"/>
        <v>9.7975758570742898E-74</v>
      </c>
      <c r="HN149" s="86">
        <f t="shared" si="161"/>
        <v>4.0454152267800193E-75</v>
      </c>
      <c r="HO149" s="86">
        <f t="shared" si="161"/>
        <v>5.2958274743485818E-49</v>
      </c>
      <c r="HP149" s="86">
        <f t="shared" si="161"/>
        <v>9.9038250615653216E-57</v>
      </c>
      <c r="HQ149" s="86">
        <f t="shared" si="161"/>
        <v>1.9087752120151318E-64</v>
      </c>
      <c r="HS149" s="86">
        <f t="shared" si="171"/>
        <v>0.2208995433225662</v>
      </c>
      <c r="HT149" s="86">
        <f t="shared" si="171"/>
        <v>0.26118136138603398</v>
      </c>
      <c r="HU149" s="86">
        <f t="shared" si="171"/>
        <v>0.28515185496538148</v>
      </c>
      <c r="HV149" s="86">
        <f t="shared" si="171"/>
        <v>0.24898921978246258</v>
      </c>
      <c r="HW149" s="86">
        <f t="shared" si="171"/>
        <v>0.31243077380108297</v>
      </c>
      <c r="HX149" s="86">
        <f t="shared" si="171"/>
        <v>0.23104838182412457</v>
      </c>
      <c r="HY149" s="86">
        <f t="shared" si="171"/>
        <v>0.32671251387107236</v>
      </c>
      <c r="HZ149" s="86">
        <f t="shared" si="171"/>
        <v>0.34952009272035467</v>
      </c>
      <c r="IA149" s="86">
        <f t="shared" si="171"/>
        <v>0.4997792581731812</v>
      </c>
      <c r="IB149" s="86">
        <f t="shared" si="171"/>
        <v>0.4986461388360896</v>
      </c>
      <c r="IC149" s="86">
        <f t="shared" si="171"/>
        <v>0.33066089883024535</v>
      </c>
      <c r="ID149" s="86">
        <f t="shared" si="171"/>
        <v>0.21240678872022548</v>
      </c>
      <c r="IE149" s="86">
        <f t="shared" si="171"/>
        <v>0.19018780208985533</v>
      </c>
      <c r="IF149" s="86">
        <f t="shared" si="171"/>
        <v>0.19170348048095534</v>
      </c>
      <c r="IG149" s="86">
        <f t="shared" si="171"/>
        <v>0.2463853546774768</v>
      </c>
      <c r="II149" s="86">
        <f t="shared" si="172"/>
        <v>2.5191527583445418E-18</v>
      </c>
      <c r="IJ149" s="86">
        <f t="shared" si="172"/>
        <v>2.8289246637867281E-20</v>
      </c>
      <c r="IK149" s="86">
        <f t="shared" si="172"/>
        <v>6.3019185759047042E-22</v>
      </c>
      <c r="IL149" s="86">
        <f t="shared" si="172"/>
        <v>2.52985461420664E-23</v>
      </c>
      <c r="IM149" s="86">
        <f t="shared" si="172"/>
        <v>2.5537487369725365E-22</v>
      </c>
      <c r="IN149" s="86">
        <f t="shared" si="172"/>
        <v>9.6917916518024489E-23</v>
      </c>
      <c r="IO149" s="86">
        <f t="shared" si="172"/>
        <v>9.1306951721186082E-22</v>
      </c>
      <c r="IP149" s="86">
        <f t="shared" si="172"/>
        <v>9.3427790081720589E-22</v>
      </c>
      <c r="IQ149" s="86">
        <f t="shared" si="172"/>
        <v>1.7197613366283155E-19</v>
      </c>
      <c r="IR149" s="86">
        <f t="shared" si="172"/>
        <v>6.6571911253054746E-20</v>
      </c>
      <c r="IS149" s="86">
        <f t="shared" si="172"/>
        <v>3.1878862465882287E-22</v>
      </c>
      <c r="IT149" s="86">
        <f t="shared" si="172"/>
        <v>2.770580025768701E-24</v>
      </c>
      <c r="IU149" s="86">
        <f t="shared" si="172"/>
        <v>9.8428076569287359E-22</v>
      </c>
      <c r="IV149" s="86">
        <f t="shared" si="172"/>
        <v>5.6255160861425249E-12</v>
      </c>
      <c r="IW149" s="86">
        <f t="shared" si="172"/>
        <v>1.1252091402090919E-8</v>
      </c>
      <c r="IY149" s="86">
        <f t="shared" si="173"/>
        <v>0.2208995433225662</v>
      </c>
      <c r="IZ149" s="86">
        <f t="shared" si="173"/>
        <v>0.26118136138603398</v>
      </c>
      <c r="JA149" s="86">
        <f t="shared" si="173"/>
        <v>0.28515185496538148</v>
      </c>
      <c r="JB149" s="86">
        <f t="shared" si="173"/>
        <v>0.24898921978246258</v>
      </c>
      <c r="JC149" s="86">
        <f t="shared" si="173"/>
        <v>0.31243077380108297</v>
      </c>
      <c r="JD149" s="86">
        <f t="shared" si="173"/>
        <v>0.23104838182412457</v>
      </c>
      <c r="JE149" s="86">
        <f t="shared" si="173"/>
        <v>0.32671251387107236</v>
      </c>
      <c r="JF149" s="86">
        <f t="shared" si="173"/>
        <v>0.34952009272035467</v>
      </c>
      <c r="JG149" s="86">
        <f t="shared" si="173"/>
        <v>0.4997792581731812</v>
      </c>
      <c r="JH149" s="86">
        <f t="shared" si="173"/>
        <v>0.4986461388360896</v>
      </c>
      <c r="JI149" s="86">
        <f t="shared" si="173"/>
        <v>0.33066089883024535</v>
      </c>
      <c r="JJ149" s="86">
        <f t="shared" si="173"/>
        <v>0.21240678872022548</v>
      </c>
      <c r="JK149" s="86">
        <f t="shared" si="173"/>
        <v>0.19018780208985533</v>
      </c>
      <c r="JL149" s="86">
        <f t="shared" si="173"/>
        <v>0.19170348048658087</v>
      </c>
      <c r="JM149" s="86">
        <f t="shared" si="173"/>
        <v>0.2463853659295682</v>
      </c>
    </row>
    <row r="150" spans="2:273" x14ac:dyDescent="0.25">
      <c r="B150" s="2">
        <v>123</v>
      </c>
      <c r="C150" s="37">
        <v>44.686999999999998</v>
      </c>
      <c r="D150" s="37">
        <v>60.015999999999998</v>
      </c>
      <c r="E150" s="37">
        <v>69.951999999999998</v>
      </c>
      <c r="F150" s="37">
        <v>77.838999999999999</v>
      </c>
      <c r="G150" s="37">
        <v>87.144999999999996</v>
      </c>
      <c r="H150" s="37">
        <v>94.113</v>
      </c>
      <c r="I150" s="37">
        <v>98.245999999999995</v>
      </c>
      <c r="J150" s="37">
        <v>99.613</v>
      </c>
      <c r="K150" s="37">
        <v>102.419</v>
      </c>
      <c r="L150" s="37">
        <v>102.161</v>
      </c>
      <c r="M150" s="37">
        <v>104.548</v>
      </c>
      <c r="N150" s="37">
        <v>102.5</v>
      </c>
      <c r="O150" s="37">
        <v>107.91800000000001</v>
      </c>
      <c r="P150" s="37">
        <v>115.369</v>
      </c>
      <c r="Q150" s="37">
        <v>145.708</v>
      </c>
      <c r="S150" s="4">
        <f t="shared" si="174"/>
        <v>43.294604170311089</v>
      </c>
      <c r="T150" s="4">
        <f t="shared" si="174"/>
        <v>59.948842049797172</v>
      </c>
      <c r="U150" s="4">
        <f t="shared" si="174"/>
        <v>70.289477180126298</v>
      </c>
      <c r="V150" s="4">
        <f t="shared" si="174"/>
        <v>77.714372410358322</v>
      </c>
      <c r="W150" s="4">
        <f t="shared" si="174"/>
        <v>87.354678734785452</v>
      </c>
      <c r="X150" s="4">
        <f t="shared" si="174"/>
        <v>93.673246289584227</v>
      </c>
      <c r="Y150" s="4">
        <f t="shared" si="174"/>
        <v>98.602255618439557</v>
      </c>
      <c r="Z150" s="4">
        <f t="shared" si="174"/>
        <v>100.04707748619695</v>
      </c>
      <c r="AA150" s="4">
        <f t="shared" si="174"/>
        <v>103.18496419354022</v>
      </c>
      <c r="AB150" s="4">
        <f t="shared" si="174"/>
        <v>103.29066385495594</v>
      </c>
      <c r="AC150" s="4">
        <f t="shared" si="174"/>
        <v>104.89533970454117</v>
      </c>
      <c r="AD150" s="4">
        <f t="shared" si="174"/>
        <v>102.54266759435421</v>
      </c>
      <c r="AE150" s="4">
        <f t="shared" si="174"/>
        <v>107.66403383038602</v>
      </c>
      <c r="AF150" s="4">
        <f t="shared" si="174"/>
        <v>114.60549801218072</v>
      </c>
      <c r="AG150" s="4">
        <f t="shared" si="174"/>
        <v>144.05860538796122</v>
      </c>
      <c r="AI150" s="4">
        <f t="shared" si="175"/>
        <v>1.3923958296889083</v>
      </c>
      <c r="AJ150" s="4">
        <f t="shared" si="175"/>
        <v>6.7157950202826555E-2</v>
      </c>
      <c r="AK150" s="4">
        <f t="shared" si="175"/>
        <v>-0.33747718012629946</v>
      </c>
      <c r="AL150" s="4">
        <f t="shared" si="175"/>
        <v>0.1246275896416762</v>
      </c>
      <c r="AM150" s="4">
        <f t="shared" si="175"/>
        <v>-0.20967873478545584</v>
      </c>
      <c r="AN150" s="4">
        <f t="shared" si="175"/>
        <v>0.43975371041577205</v>
      </c>
      <c r="AO150" s="4">
        <f t="shared" si="175"/>
        <v>-0.35625561843956177</v>
      </c>
      <c r="AP150" s="4">
        <f t="shared" si="175"/>
        <v>-0.43407748619695496</v>
      </c>
      <c r="AQ150" s="4">
        <f t="shared" si="175"/>
        <v>-0.76596419354022771</v>
      </c>
      <c r="AR150" s="4">
        <f t="shared" si="175"/>
        <v>-1.1296638549559361</v>
      </c>
      <c r="AS150" s="4">
        <f t="shared" si="175"/>
        <v>-0.34733970454117014</v>
      </c>
      <c r="AT150" s="4">
        <f t="shared" si="175"/>
        <v>-4.2667594354213634E-2</v>
      </c>
      <c r="AU150" s="4">
        <f t="shared" si="175"/>
        <v>0.25396616961398877</v>
      </c>
      <c r="AV150" s="4">
        <f t="shared" si="175"/>
        <v>0.76350198781928214</v>
      </c>
      <c r="AW150" s="4">
        <f t="shared" si="175"/>
        <v>1.6493946120387761</v>
      </c>
      <c r="AY150" s="2">
        <f t="shared" si="167"/>
        <v>43.294604170311089</v>
      </c>
      <c r="AZ150" s="2">
        <f t="shared" si="167"/>
        <v>56.7250585185784</v>
      </c>
      <c r="BA150" s="2">
        <f t="shared" si="167"/>
        <v>64.906330415311615</v>
      </c>
      <c r="BB150" s="2">
        <f t="shared" si="167"/>
        <v>71.14476954898349</v>
      </c>
      <c r="BC150" s="2">
        <f t="shared" si="167"/>
        <v>78.633599225405362</v>
      </c>
      <c r="BD150" s="2">
        <f t="shared" si="167"/>
        <v>85.603013927501493</v>
      </c>
      <c r="BE150" s="2">
        <f t="shared" si="167"/>
        <v>86.695520891071268</v>
      </c>
      <c r="BF150" s="2">
        <f t="shared" si="167"/>
        <v>87.900128048090053</v>
      </c>
      <c r="BG150" s="2">
        <f t="shared" si="167"/>
        <v>89.464861637794542</v>
      </c>
      <c r="BH150" s="2">
        <f t="shared" si="167"/>
        <v>88.382867620718045</v>
      </c>
      <c r="BI150" s="2">
        <f t="shared" si="167"/>
        <v>89.170922140788463</v>
      </c>
      <c r="BJ150" s="2">
        <f t="shared" si="167"/>
        <v>87.682257844552495</v>
      </c>
      <c r="BK150" s="2">
        <f t="shared" si="167"/>
        <v>95.565537100941981</v>
      </c>
      <c r="BL150" s="2">
        <f t="shared" si="167"/>
        <v>91.315399737162835</v>
      </c>
      <c r="BM150" s="2">
        <f t="shared" si="167"/>
        <v>91.450300894198776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 t="str">
        <f t="shared" si="168"/>
        <v/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 t="str">
        <f t="shared" si="118"/>
        <v/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89.471471058102651</v>
      </c>
      <c r="DL150" s="2">
        <f t="shared" si="176"/>
        <v>98.080126547870748</v>
      </c>
      <c r="DM150" s="2">
        <f t="shared" si="176"/>
        <v>99.729204771972235</v>
      </c>
      <c r="DN150" s="2">
        <f t="shared" si="176"/>
        <v>100.22775505889459</v>
      </c>
      <c r="DO150" s="2">
        <f t="shared" si="176"/>
        <v>107.86437934158863</v>
      </c>
      <c r="DP150" s="2">
        <f t="shared" si="176"/>
        <v>114.00769260042284</v>
      </c>
      <c r="DQ150" s="2">
        <f t="shared" si="176"/>
        <v>114.08033524614922</v>
      </c>
      <c r="DR150" s="2">
        <f t="shared" si="176"/>
        <v>119.36228933856843</v>
      </c>
      <c r="DS150" s="2">
        <f t="shared" si="176"/>
        <v>123.85712959511658</v>
      </c>
      <c r="DT150" s="2">
        <f t="shared" si="176"/>
        <v>121.16541287848092</v>
      </c>
      <c r="DU150" s="2">
        <f t="shared" si="176"/>
        <v>123.75197801268499</v>
      </c>
      <c r="DV150" s="2">
        <f t="shared" si="176"/>
        <v>122.35183871942013</v>
      </c>
      <c r="DW150" s="2">
        <f t="shared" si="176"/>
        <v>132.98002325581393</v>
      </c>
      <c r="DX150" s="2">
        <f t="shared" si="176"/>
        <v>121.21902657807307</v>
      </c>
      <c r="DY150" s="2">
        <f t="shared" si="176"/>
        <v>115.80947874564461</v>
      </c>
      <c r="EA150" s="2">
        <f t="shared" si="152"/>
        <v>43.270137279206693</v>
      </c>
      <c r="EB150" s="2">
        <f t="shared" si="152"/>
        <v>56.695542078664033</v>
      </c>
      <c r="EC150" s="2">
        <f t="shared" si="152"/>
        <v>64.880853406055195</v>
      </c>
      <c r="ED150" s="2">
        <f t="shared" si="152"/>
        <v>71.122752883814044</v>
      </c>
      <c r="EE150" s="2">
        <f t="shared" si="152"/>
        <v>78.614931245807682</v>
      </c>
      <c r="EF150" s="2">
        <f t="shared" si="152"/>
        <v>85.576734299253062</v>
      </c>
      <c r="EG150" s="2">
        <f t="shared" si="152"/>
        <v>86.670409541867258</v>
      </c>
      <c r="EH150" s="2">
        <f t="shared" si="152"/>
        <v>87.881109222730373</v>
      </c>
      <c r="EI150" s="2">
        <f t="shared" si="152"/>
        <v>89.432533861356546</v>
      </c>
      <c r="EJ150" s="2">
        <f t="shared" si="152"/>
        <v>88.351221066364715</v>
      </c>
      <c r="EK150" s="2">
        <f t="shared" si="152"/>
        <v>89.133244301350643</v>
      </c>
      <c r="EL150" s="2">
        <f t="shared" si="179"/>
        <v>87.654923810928111</v>
      </c>
      <c r="EM150" s="2">
        <f t="shared" si="135"/>
        <v>95.517986574434133</v>
      </c>
      <c r="EN150" s="2">
        <f t="shared" si="135"/>
        <v>91.304892330256607</v>
      </c>
      <c r="EO150" s="2">
        <f t="shared" si="135"/>
        <v>91.455869296551697</v>
      </c>
      <c r="EQ150" s="2">
        <f t="shared" si="177"/>
        <v>43.441935492280045</v>
      </c>
      <c r="ER150" s="2">
        <f t="shared" si="177"/>
        <v>56.756549782750753</v>
      </c>
      <c r="ES150" s="2">
        <f t="shared" si="177"/>
        <v>64.94369458515547</v>
      </c>
      <c r="ET150" s="2">
        <f t="shared" si="177"/>
        <v>71.205276973342237</v>
      </c>
      <c r="EU150" s="2">
        <f t="shared" si="177"/>
        <v>78.623723602521324</v>
      </c>
      <c r="EV150" s="2">
        <f t="shared" si="177"/>
        <v>85.729445055782065</v>
      </c>
      <c r="EW150" s="2">
        <f t="shared" si="177"/>
        <v>86.818628415617766</v>
      </c>
      <c r="EX150" s="2">
        <f t="shared" si="177"/>
        <v>87.797000958286205</v>
      </c>
      <c r="EY150" s="2">
        <f t="shared" si="177"/>
        <v>89.53563967846263</v>
      </c>
      <c r="EZ150" s="2">
        <f t="shared" si="177"/>
        <v>88.482389469029116</v>
      </c>
      <c r="FA150" s="2">
        <f t="shared" si="177"/>
        <v>89.388490294920501</v>
      </c>
      <c r="FB150" s="2">
        <f t="shared" si="177"/>
        <v>87.766495882136439</v>
      </c>
      <c r="FC150" s="2">
        <f t="shared" si="177"/>
        <v>96.217420376595712</v>
      </c>
      <c r="FD150" s="2">
        <f t="shared" si="177"/>
        <v>90.985157277068907</v>
      </c>
      <c r="FE150" s="2">
        <f t="shared" si="177"/>
        <v>90.396868456463253</v>
      </c>
      <c r="FG150" s="2">
        <f t="shared" si="178"/>
        <v>0.99959926514898545</v>
      </c>
      <c r="FH150" s="2">
        <f t="shared" si="178"/>
        <v>0.99935078103678499</v>
      </c>
      <c r="FI150" s="2">
        <f t="shared" si="178"/>
        <v>0.9993441078488029</v>
      </c>
      <c r="FJ150" s="2">
        <f t="shared" si="178"/>
        <v>0.99935771266888174</v>
      </c>
      <c r="FK150" s="2">
        <f t="shared" si="178"/>
        <v>0.99937541324769386</v>
      </c>
      <c r="FL150" s="2">
        <f t="shared" si="178"/>
        <v>0.99929736391734636</v>
      </c>
      <c r="FM150" s="2">
        <f t="shared" si="178"/>
        <v>0.99933653201213524</v>
      </c>
      <c r="FN150" s="2">
        <f t="shared" si="178"/>
        <v>0.99926951549671161</v>
      </c>
      <c r="FO150" s="2">
        <f t="shared" si="178"/>
        <v>0.99925308780441624</v>
      </c>
      <c r="FP150" s="2">
        <f t="shared" si="178"/>
        <v>0.99928234429856622</v>
      </c>
      <c r="FQ150" s="2">
        <f t="shared" si="178"/>
        <v>0.99926210438099328</v>
      </c>
      <c r="FR150" s="2">
        <f t="shared" si="178"/>
        <v>0.99934089636311929</v>
      </c>
      <c r="FS150" s="2">
        <f t="shared" si="178"/>
        <v>0.99938946021951036</v>
      </c>
      <c r="FT150" s="2">
        <f t="shared" si="178"/>
        <v>0.99939898308176733</v>
      </c>
      <c r="FU150" s="2">
        <f t="shared" si="178"/>
        <v>0.99924774895975021</v>
      </c>
      <c r="FW150" s="2">
        <f t="shared" si="169"/>
        <v>3.4647662448547459E-2</v>
      </c>
      <c r="FX150" s="2">
        <f t="shared" si="169"/>
        <v>4.3417186924784738E-2</v>
      </c>
      <c r="FY150" s="2">
        <f t="shared" si="169"/>
        <v>4.1696370928582485E-2</v>
      </c>
      <c r="FZ150" s="2">
        <f t="shared" si="169"/>
        <v>4.0265709312539359E-2</v>
      </c>
      <c r="GA150" s="2">
        <f t="shared" si="169"/>
        <v>4.5398727301935157E-2</v>
      </c>
      <c r="GB150" s="2">
        <f t="shared" si="169"/>
        <v>4.1274178878222358E-2</v>
      </c>
      <c r="GC150" s="2">
        <f t="shared" si="169"/>
        <v>4.6726444306473797E-2</v>
      </c>
      <c r="GD150" s="2">
        <f t="shared" si="169"/>
        <v>4.7292485304086244E-2</v>
      </c>
      <c r="GE150" s="2">
        <f t="shared" si="169"/>
        <v>6.4163460822071569E-2</v>
      </c>
      <c r="GF150" s="2">
        <f t="shared" si="169"/>
        <v>6.1731806951604365E-2</v>
      </c>
      <c r="GG150" s="2">
        <f t="shared" si="169"/>
        <v>4.7533860676807434E-2</v>
      </c>
      <c r="GH150" s="2">
        <f t="shared" si="169"/>
        <v>4.0020506667167284E-2</v>
      </c>
      <c r="GI150" s="2">
        <f t="shared" si="169"/>
        <v>3.5283486127532716E-2</v>
      </c>
      <c r="GJ150" s="2">
        <f t="shared" si="169"/>
        <v>2.3367765894029367E-2</v>
      </c>
      <c r="GK150" s="2">
        <f t="shared" si="169"/>
        <v>2.2557517889078452E-2</v>
      </c>
      <c r="GM150" s="86">
        <f t="shared" si="170"/>
        <v>4.4461697760168668E-74</v>
      </c>
      <c r="GN150" s="86">
        <f t="shared" si="170"/>
        <v>4.1504794122738563E-94</v>
      </c>
      <c r="GO150" s="86">
        <f t="shared" si="170"/>
        <v>4.5306604925143559E-107</v>
      </c>
      <c r="GP150" s="86">
        <f t="shared" si="170"/>
        <v>1.3127416507850128E-115</v>
      </c>
      <c r="GQ150" s="86">
        <f t="shared" si="170"/>
        <v>6.3247230947050971E-121</v>
      </c>
      <c r="GR150" s="86">
        <f t="shared" si="170"/>
        <v>2.9026132030788707E-106</v>
      </c>
      <c r="GS150" s="86">
        <f t="shared" si="170"/>
        <v>1.7269198301931248E-121</v>
      </c>
      <c r="GT150" s="86">
        <f t="shared" si="170"/>
        <v>2.7460641198198912E-97</v>
      </c>
      <c r="GU150" s="86">
        <f t="shared" si="170"/>
        <v>2.2953504068567396E-113</v>
      </c>
      <c r="GV150" s="86">
        <f t="shared" si="170"/>
        <v>1.3826662251810659E-141</v>
      </c>
      <c r="GW150" s="86">
        <f t="shared" si="170"/>
        <v>6.2912627659111992E-145</v>
      </c>
      <c r="GX150" s="86">
        <f t="shared" si="170"/>
        <v>2.1385450359526536E-190</v>
      </c>
      <c r="GY150" s="86">
        <f t="shared" si="170"/>
        <v>1.8219336893474444E-190</v>
      </c>
      <c r="GZ150" s="86">
        <f t="shared" si="170"/>
        <v>3.2482978739393326E-144</v>
      </c>
      <c r="HA150" s="86">
        <f t="shared" si="170"/>
        <v>5.8217155029866288E-142</v>
      </c>
      <c r="HC150" s="86">
        <f t="shared" si="153"/>
        <v>1.5723031314151098E-26</v>
      </c>
      <c r="HD150" s="86">
        <f t="shared" si="153"/>
        <v>7.2127293869564279E-36</v>
      </c>
      <c r="HE150" s="86">
        <f t="shared" si="153"/>
        <v>4.3558038310159213E-40</v>
      </c>
      <c r="HF150" s="86">
        <f t="shared" si="153"/>
        <v>1.6938234756643149E-40</v>
      </c>
      <c r="HG150" s="86">
        <f t="shared" si="153"/>
        <v>1.9437642829696872E-50</v>
      </c>
      <c r="HH150" s="86">
        <f t="shared" si="153"/>
        <v>6.3126469977385272E-52</v>
      </c>
      <c r="HI150" s="86">
        <f t="shared" si="153"/>
        <v>7.7701846135232039E-58</v>
      </c>
      <c r="HJ150" s="86">
        <f t="shared" si="153"/>
        <v>2.6214205736229303E-53</v>
      </c>
      <c r="HK150" s="86">
        <f t="shared" si="153"/>
        <v>2.519068011897284E-63</v>
      </c>
      <c r="HL150" s="86">
        <f t="shared" si="161"/>
        <v>6.3301760934297271E-83</v>
      </c>
      <c r="HM150" s="86">
        <f t="shared" si="161"/>
        <v>5.772120277312553E-78</v>
      </c>
      <c r="HN150" s="86">
        <f t="shared" si="161"/>
        <v>1.6378651179747928E-79</v>
      </c>
      <c r="HO150" s="86">
        <f t="shared" si="161"/>
        <v>6.645873345512831E-52</v>
      </c>
      <c r="HP150" s="86">
        <f t="shared" si="161"/>
        <v>4.2406037982465E-60</v>
      </c>
      <c r="HQ150" s="86">
        <f t="shared" si="161"/>
        <v>3.4853611815476227E-68</v>
      </c>
      <c r="HS150" s="86">
        <f t="shared" si="171"/>
        <v>0.28418632339456446</v>
      </c>
      <c r="HT150" s="86">
        <f t="shared" si="171"/>
        <v>0.33860528606796036</v>
      </c>
      <c r="HU150" s="86">
        <f t="shared" si="171"/>
        <v>0.36682655593868707</v>
      </c>
      <c r="HV150" s="86">
        <f t="shared" si="171"/>
        <v>0.32932699212663563</v>
      </c>
      <c r="HW150" s="86">
        <f t="shared" si="171"/>
        <v>0.39820890122824742</v>
      </c>
      <c r="HX150" s="86">
        <f t="shared" si="171"/>
        <v>0.30856713526145324</v>
      </c>
      <c r="HY150" s="86">
        <f t="shared" si="171"/>
        <v>0.41210384598335686</v>
      </c>
      <c r="HZ150" s="86">
        <f t="shared" si="171"/>
        <v>0.4342886343795121</v>
      </c>
      <c r="IA150" s="86">
        <f t="shared" si="171"/>
        <v>0.54080996168761009</v>
      </c>
      <c r="IB150" s="86">
        <f t="shared" si="171"/>
        <v>0.54044433854689511</v>
      </c>
      <c r="IC150" s="86">
        <f t="shared" si="171"/>
        <v>0.41738853559600775</v>
      </c>
      <c r="ID150" s="86">
        <f t="shared" si="171"/>
        <v>0.28904081272809645</v>
      </c>
      <c r="IE150" s="86">
        <f t="shared" si="171"/>
        <v>0.25517950913876458</v>
      </c>
      <c r="IF150" s="86">
        <f t="shared" si="171"/>
        <v>0.23852575502295514</v>
      </c>
      <c r="IG150" s="86">
        <f t="shared" si="171"/>
        <v>0.29261122351804492</v>
      </c>
      <c r="II150" s="86">
        <f t="shared" si="172"/>
        <v>1.9615432366307975E-17</v>
      </c>
      <c r="IJ150" s="86">
        <f t="shared" si="172"/>
        <v>3.2928593679673776E-19</v>
      </c>
      <c r="IK150" s="86">
        <f t="shared" si="172"/>
        <v>8.7830589855280663E-21</v>
      </c>
      <c r="IL150" s="86">
        <f t="shared" si="172"/>
        <v>4.089055350266862E-22</v>
      </c>
      <c r="IM150" s="86">
        <f t="shared" si="172"/>
        <v>4.034314820941355E-21</v>
      </c>
      <c r="IN150" s="86">
        <f t="shared" si="172"/>
        <v>1.4860158314559197E-21</v>
      </c>
      <c r="IO150" s="86">
        <f t="shared" si="172"/>
        <v>1.37592780144172E-20</v>
      </c>
      <c r="IP150" s="86">
        <f t="shared" si="172"/>
        <v>1.4214367154617605E-20</v>
      </c>
      <c r="IQ150" s="86">
        <f t="shared" si="172"/>
        <v>2.5514425161459391E-18</v>
      </c>
      <c r="IR150" s="86">
        <f t="shared" si="172"/>
        <v>1.0091700280060189E-18</v>
      </c>
      <c r="IS150" s="86">
        <f t="shared" si="172"/>
        <v>5.1869791836875063E-21</v>
      </c>
      <c r="IT150" s="86">
        <f t="shared" si="172"/>
        <v>5.0307074429102465E-23</v>
      </c>
      <c r="IU150" s="86">
        <f t="shared" si="172"/>
        <v>1.1732816193782917E-20</v>
      </c>
      <c r="IV150" s="86">
        <f t="shared" si="172"/>
        <v>1.7809350504356157E-11</v>
      </c>
      <c r="IW150" s="86">
        <f t="shared" si="172"/>
        <v>2.4830036926583929E-8</v>
      </c>
      <c r="IY150" s="86">
        <f t="shared" si="173"/>
        <v>0.28418632339456446</v>
      </c>
      <c r="IZ150" s="86">
        <f t="shared" si="173"/>
        <v>0.33860528606796036</v>
      </c>
      <c r="JA150" s="86">
        <f t="shared" si="173"/>
        <v>0.36682655593868707</v>
      </c>
      <c r="JB150" s="86">
        <f t="shared" si="173"/>
        <v>0.32932699212663563</v>
      </c>
      <c r="JC150" s="86">
        <f t="shared" si="173"/>
        <v>0.39820890122824742</v>
      </c>
      <c r="JD150" s="86">
        <f t="shared" si="173"/>
        <v>0.30856713526145324</v>
      </c>
      <c r="JE150" s="86">
        <f t="shared" si="173"/>
        <v>0.41210384598335686</v>
      </c>
      <c r="JF150" s="86">
        <f t="shared" si="173"/>
        <v>0.4342886343795121</v>
      </c>
      <c r="JG150" s="86">
        <f t="shared" si="173"/>
        <v>0.54080996168761009</v>
      </c>
      <c r="JH150" s="86">
        <f t="shared" si="173"/>
        <v>0.54044433854689511</v>
      </c>
      <c r="JI150" s="86">
        <f t="shared" si="173"/>
        <v>0.41738853559600775</v>
      </c>
      <c r="JJ150" s="86">
        <f t="shared" si="173"/>
        <v>0.28904081272809645</v>
      </c>
      <c r="JK150" s="86">
        <f t="shared" si="173"/>
        <v>0.25517950913876458</v>
      </c>
      <c r="JL150" s="86">
        <f t="shared" si="173"/>
        <v>0.23852575504076448</v>
      </c>
      <c r="JM150" s="86">
        <f t="shared" si="173"/>
        <v>0.29261124834808183</v>
      </c>
    </row>
    <row r="151" spans="2:273" x14ac:dyDescent="0.25">
      <c r="B151" s="2">
        <v>124</v>
      </c>
      <c r="C151" s="37">
        <v>42.805999999999997</v>
      </c>
      <c r="D151" s="37">
        <v>59.738</v>
      </c>
      <c r="E151" s="37">
        <v>69.403000000000006</v>
      </c>
      <c r="F151" s="37">
        <v>77.694000000000003</v>
      </c>
      <c r="G151" s="37">
        <v>86.968000000000004</v>
      </c>
      <c r="H151" s="37">
        <v>93.855000000000004</v>
      </c>
      <c r="I151" s="37">
        <v>98.704999999999998</v>
      </c>
      <c r="J151" s="37">
        <v>99.403000000000006</v>
      </c>
      <c r="K151" s="37">
        <v>101.09699999999999</v>
      </c>
      <c r="L151" s="37">
        <v>101.09699999999999</v>
      </c>
      <c r="M151" s="37">
        <v>105.51600000000001</v>
      </c>
      <c r="N151" s="37">
        <v>104.935</v>
      </c>
      <c r="O151" s="37">
        <v>110.443</v>
      </c>
      <c r="P151" s="37">
        <v>118.492</v>
      </c>
      <c r="Q151" s="37">
        <v>152.24600000000001</v>
      </c>
      <c r="S151" s="4">
        <f t="shared" si="174"/>
        <v>43.139374527209064</v>
      </c>
      <c r="T151" s="4">
        <f t="shared" si="174"/>
        <v>60.155719733623101</v>
      </c>
      <c r="U151" s="4">
        <f t="shared" si="174"/>
        <v>70.657618080692856</v>
      </c>
      <c r="V151" s="4">
        <f t="shared" si="174"/>
        <v>78.450774444383441</v>
      </c>
      <c r="W151" s="4">
        <f t="shared" si="174"/>
        <v>87.83244614302059</v>
      </c>
      <c r="X151" s="4">
        <f t="shared" si="174"/>
        <v>94.707605061060036</v>
      </c>
      <c r="Y151" s="4">
        <f t="shared" si="174"/>
        <v>99.109090583516334</v>
      </c>
      <c r="Z151" s="4">
        <f t="shared" si="174"/>
        <v>100.31251467115005</v>
      </c>
      <c r="AA151" s="4">
        <f t="shared" si="174"/>
        <v>100.86915154454913</v>
      </c>
      <c r="AB151" s="4">
        <f t="shared" si="174"/>
        <v>100.83935425455778</v>
      </c>
      <c r="AC151" s="4">
        <f t="shared" si="174"/>
        <v>105.48159531383585</v>
      </c>
      <c r="AD151" s="4">
        <f t="shared" si="174"/>
        <v>104.87639619503898</v>
      </c>
      <c r="AE151" s="4">
        <f t="shared" si="174"/>
        <v>109.5738064791459</v>
      </c>
      <c r="AF151" s="4">
        <f t="shared" si="174"/>
        <v>118.00494977844328</v>
      </c>
      <c r="AG151" s="4">
        <f t="shared" si="174"/>
        <v>149.83847692082125</v>
      </c>
      <c r="AI151" s="4">
        <f t="shared" si="175"/>
        <v>-0.33337452720906668</v>
      </c>
      <c r="AJ151" s="4">
        <f t="shared" si="175"/>
        <v>-0.41771973362310177</v>
      </c>
      <c r="AK151" s="4">
        <f t="shared" si="175"/>
        <v>-1.2546180806928504</v>
      </c>
      <c r="AL151" s="4">
        <f t="shared" si="175"/>
        <v>-0.75677444438343855</v>
      </c>
      <c r="AM151" s="4">
        <f t="shared" si="175"/>
        <v>-0.86444614302058653</v>
      </c>
      <c r="AN151" s="4">
        <f t="shared" si="175"/>
        <v>-0.8526050610600322</v>
      </c>
      <c r="AO151" s="4">
        <f t="shared" si="175"/>
        <v>-0.40409058351633576</v>
      </c>
      <c r="AP151" s="4">
        <f t="shared" si="175"/>
        <v>-0.90951467115004903</v>
      </c>
      <c r="AQ151" s="4">
        <f t="shared" si="175"/>
        <v>0.22784845545086796</v>
      </c>
      <c r="AR151" s="4">
        <f t="shared" si="175"/>
        <v>0.2576457454422183</v>
      </c>
      <c r="AS151" s="4">
        <f t="shared" si="175"/>
        <v>3.4404686164151599E-2</v>
      </c>
      <c r="AT151" s="4">
        <f t="shared" si="175"/>
        <v>5.8603804961023798E-2</v>
      </c>
      <c r="AU151" s="4">
        <f t="shared" si="175"/>
        <v>0.86919352085409685</v>
      </c>
      <c r="AV151" s="4">
        <f t="shared" si="175"/>
        <v>0.4870502215567285</v>
      </c>
      <c r="AW151" s="4">
        <f t="shared" si="175"/>
        <v>2.407523079178759</v>
      </c>
      <c r="AY151" s="2">
        <f t="shared" si="167"/>
        <v>43.139374527209064</v>
      </c>
      <c r="AZ151" s="2">
        <f t="shared" si="167"/>
        <v>56.561498924781887</v>
      </c>
      <c r="BA151" s="2">
        <f t="shared" si="167"/>
        <v>64.773483320572694</v>
      </c>
      <c r="BB151" s="2">
        <f t="shared" si="167"/>
        <v>71.043686895609909</v>
      </c>
      <c r="BC151" s="2">
        <f t="shared" si="167"/>
        <v>78.537923788430831</v>
      </c>
      <c r="BD151" s="2">
        <f t="shared" si="167"/>
        <v>85.469617320373871</v>
      </c>
      <c r="BE151" s="2">
        <f t="shared" si="167"/>
        <v>86.582522094536529</v>
      </c>
      <c r="BF151" s="2">
        <f t="shared" si="167"/>
        <v>87.809956446323739</v>
      </c>
      <c r="BG151" s="2">
        <f t="shared" si="167"/>
        <v>89.331456102669833</v>
      </c>
      <c r="BH151" s="2">
        <f t="shared" si="167"/>
        <v>88.260232575884288</v>
      </c>
      <c r="BI151" s="2">
        <f t="shared" si="167"/>
        <v>89.020661254494385</v>
      </c>
      <c r="BJ151" s="2">
        <f t="shared" si="167"/>
        <v>87.566571126571745</v>
      </c>
      <c r="BK151" s="2">
        <f t="shared" si="167"/>
        <v>95.326426253774727</v>
      </c>
      <c r="BL151" s="2">
        <f t="shared" si="167"/>
        <v>91.225798742677711</v>
      </c>
      <c r="BM151" s="2">
        <f t="shared" si="167"/>
        <v>91.375803951663926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 t="str">
        <f t="shared" si="168"/>
        <v/>
      </c>
      <c r="CM151" s="2" t="str">
        <f t="shared" si="168"/>
        <v/>
      </c>
      <c r="CN151" s="2" t="str">
        <f t="shared" si="168"/>
        <v/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 t="str">
        <f t="shared" si="117"/>
        <v/>
      </c>
      <c r="DC151" s="2" t="str">
        <f t="shared" si="118"/>
        <v/>
      </c>
      <c r="DD151" s="2" t="str">
        <f t="shared" si="119"/>
        <v/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89.766037640879745</v>
      </c>
      <c r="DL151" s="2">
        <f t="shared" si="176"/>
        <v>98.332808819087901</v>
      </c>
      <c r="DM151" s="2">
        <f t="shared" si="176"/>
        <v>99.928827846572062</v>
      </c>
      <c r="DN151" s="2">
        <f t="shared" si="176"/>
        <v>100.37902944729689</v>
      </c>
      <c r="DO151" s="2">
        <f t="shared" si="176"/>
        <v>108.02783358501961</v>
      </c>
      <c r="DP151" s="2">
        <f t="shared" si="176"/>
        <v>114.16348625792813</v>
      </c>
      <c r="DQ151" s="2">
        <f t="shared" si="176"/>
        <v>114.21740214436727</v>
      </c>
      <c r="DR151" s="2">
        <f t="shared" si="176"/>
        <v>119.5532680459076</v>
      </c>
      <c r="DS151" s="2">
        <f t="shared" si="176"/>
        <v>124.08380474299761</v>
      </c>
      <c r="DT151" s="2">
        <f t="shared" si="176"/>
        <v>121.37492847689272</v>
      </c>
      <c r="DU151" s="2">
        <f t="shared" si="176"/>
        <v>123.96406124031007</v>
      </c>
      <c r="DV151" s="2">
        <f t="shared" si="176"/>
        <v>122.56799924494112</v>
      </c>
      <c r="DW151" s="2">
        <f t="shared" si="176"/>
        <v>133.23514334332711</v>
      </c>
      <c r="DX151" s="2">
        <f t="shared" si="176"/>
        <v>121.41271185479295</v>
      </c>
      <c r="DY151" s="2">
        <f t="shared" si="176"/>
        <v>115.98221602787457</v>
      </c>
      <c r="EA151" s="2">
        <f t="shared" si="152"/>
        <v>43.115024869331677</v>
      </c>
      <c r="EB151" s="2">
        <f t="shared" si="152"/>
        <v>56.53351612283015</v>
      </c>
      <c r="EC151" s="2">
        <f t="shared" si="152"/>
        <v>64.749231745325005</v>
      </c>
      <c r="ED151" s="2">
        <f t="shared" si="152"/>
        <v>71.022483332317009</v>
      </c>
      <c r="EE151" s="2">
        <f t="shared" si="152"/>
        <v>78.520647470882381</v>
      </c>
      <c r="EF151" s="2">
        <f t="shared" si="152"/>
        <v>85.443690411543173</v>
      </c>
      <c r="EG151" s="2">
        <f t="shared" si="152"/>
        <v>86.557590066608398</v>
      </c>
      <c r="EH151" s="2">
        <f t="shared" si="152"/>
        <v>87.793473745512046</v>
      </c>
      <c r="EI151" s="2">
        <f t="shared" si="152"/>
        <v>89.299996847966156</v>
      </c>
      <c r="EJ151" s="2">
        <f t="shared" si="152"/>
        <v>88.229058913376093</v>
      </c>
      <c r="EK151" s="2">
        <f t="shared" si="152"/>
        <v>88.982708151832654</v>
      </c>
      <c r="EL151" s="2">
        <f t="shared" si="179"/>
        <v>87.540219901419746</v>
      </c>
      <c r="EM151" s="2">
        <f t="shared" si="135"/>
        <v>95.275531496868737</v>
      </c>
      <c r="EN151" s="2">
        <f t="shared" si="135"/>
        <v>91.217952226442009</v>
      </c>
      <c r="EO151" s="2">
        <f t="shared" si="135"/>
        <v>91.386458648275848</v>
      </c>
      <c r="EQ151" s="2">
        <f t="shared" si="177"/>
        <v>43.307802472700843</v>
      </c>
      <c r="ER151" s="2">
        <f t="shared" si="177"/>
        <v>56.601696319936181</v>
      </c>
      <c r="ES151" s="2">
        <f t="shared" si="177"/>
        <v>64.819650862132349</v>
      </c>
      <c r="ET151" s="2">
        <f t="shared" si="177"/>
        <v>71.113578228261673</v>
      </c>
      <c r="EU151" s="2">
        <f t="shared" si="177"/>
        <v>78.530074493265147</v>
      </c>
      <c r="EV151" s="2">
        <f t="shared" si="177"/>
        <v>85.610556720816589</v>
      </c>
      <c r="EW151" s="2">
        <f t="shared" si="177"/>
        <v>86.718249617339367</v>
      </c>
      <c r="EX151" s="2">
        <f t="shared" si="177"/>
        <v>87.702862038809357</v>
      </c>
      <c r="EY151" s="2">
        <f t="shared" si="177"/>
        <v>89.41102565543261</v>
      </c>
      <c r="EZ151" s="2">
        <f t="shared" si="177"/>
        <v>88.369918514486756</v>
      </c>
      <c r="FA151" s="2">
        <f t="shared" si="177"/>
        <v>89.260458414636531</v>
      </c>
      <c r="FB151" s="2">
        <f t="shared" si="177"/>
        <v>87.661339193986464</v>
      </c>
      <c r="FC151" s="2">
        <f t="shared" si="177"/>
        <v>96.04731129715509</v>
      </c>
      <c r="FD151" s="2">
        <f t="shared" si="177"/>
        <v>90.877437294063427</v>
      </c>
      <c r="FE151" s="2">
        <f t="shared" si="177"/>
        <v>90.270985481282153</v>
      </c>
      <c r="FG151" s="2">
        <f t="shared" si="178"/>
        <v>0.99963451258496261</v>
      </c>
      <c r="FH151" s="2">
        <f t="shared" si="178"/>
        <v>0.9994078714435437</v>
      </c>
      <c r="FI151" s="2">
        <f t="shared" si="178"/>
        <v>0.99940178472481878</v>
      </c>
      <c r="FJ151" s="2">
        <f t="shared" si="178"/>
        <v>0.99941419388560315</v>
      </c>
      <c r="FK151" s="2">
        <f t="shared" si="178"/>
        <v>0.99943033880498577</v>
      </c>
      <c r="FL151" s="2">
        <f t="shared" si="178"/>
        <v>0.99935914865627373</v>
      </c>
      <c r="FM151" s="2">
        <f t="shared" si="178"/>
        <v>0.99939487467750077</v>
      </c>
      <c r="FN151" s="2">
        <f t="shared" si="178"/>
        <v>0.99933374739182079</v>
      </c>
      <c r="FO151" s="2">
        <f t="shared" si="178"/>
        <v>0.999318763210578</v>
      </c>
      <c r="FP151" s="2">
        <f t="shared" si="178"/>
        <v>0.9993454488891329</v>
      </c>
      <c r="FQ151" s="2">
        <f t="shared" si="178"/>
        <v>0.99932698750059379</v>
      </c>
      <c r="FR151" s="2">
        <f t="shared" si="178"/>
        <v>0.99939885547614493</v>
      </c>
      <c r="FS151" s="2">
        <f t="shared" si="178"/>
        <v>0.9994431511879257</v>
      </c>
      <c r="FT151" s="2">
        <f t="shared" si="178"/>
        <v>0.99945183706744933</v>
      </c>
      <c r="FU151" s="2">
        <f t="shared" si="178"/>
        <v>0.99931389348402799</v>
      </c>
      <c r="FW151" s="2">
        <f t="shared" si="169"/>
        <v>3.7863837308181471E-2</v>
      </c>
      <c r="FX151" s="2">
        <f t="shared" si="169"/>
        <v>4.7407418045175891E-2</v>
      </c>
      <c r="FY151" s="2">
        <f t="shared" si="169"/>
        <v>4.5535979867308111E-2</v>
      </c>
      <c r="FZ151" s="2">
        <f t="shared" si="169"/>
        <v>4.3979621905467094E-2</v>
      </c>
      <c r="GA151" s="2">
        <f t="shared" si="169"/>
        <v>4.9561635285248838E-2</v>
      </c>
      <c r="GB151" s="2">
        <f t="shared" si="169"/>
        <v>4.5076738999865293E-2</v>
      </c>
      <c r="GC151" s="2">
        <f t="shared" si="169"/>
        <v>5.1004594417329907E-2</v>
      </c>
      <c r="GD151" s="2">
        <f t="shared" si="169"/>
        <v>5.1619654307228799E-2</v>
      </c>
      <c r="GE151" s="2">
        <f t="shared" si="169"/>
        <v>6.9920998581800647E-2</v>
      </c>
      <c r="GF151" s="2">
        <f t="shared" si="169"/>
        <v>6.7286835189154209E-2</v>
      </c>
      <c r="GG151" s="2">
        <f t="shared" si="169"/>
        <v>5.1881912339452059E-2</v>
      </c>
      <c r="GH151" s="2">
        <f t="shared" si="169"/>
        <v>4.3712833064366574E-2</v>
      </c>
      <c r="GI151" s="2">
        <f t="shared" si="169"/>
        <v>3.8556324137324897E-2</v>
      </c>
      <c r="GJ151" s="2">
        <f t="shared" si="169"/>
        <v>2.5564610893935295E-2</v>
      </c>
      <c r="GK151" s="2">
        <f t="shared" si="169"/>
        <v>2.4680114977136795E-2</v>
      </c>
      <c r="GM151" s="86">
        <f t="shared" si="170"/>
        <v>1.2344256435588226E-76</v>
      </c>
      <c r="GN151" s="86">
        <f t="shared" si="170"/>
        <v>2.6051665867702563E-97</v>
      </c>
      <c r="GO151" s="86">
        <f t="shared" si="170"/>
        <v>1.0541644577436659E-110</v>
      </c>
      <c r="GP151" s="86">
        <f t="shared" si="170"/>
        <v>1.5047321733563709E-119</v>
      </c>
      <c r="GQ151" s="86">
        <f t="shared" si="170"/>
        <v>5.1848005897546063E-125</v>
      </c>
      <c r="GR151" s="86">
        <f t="shared" si="170"/>
        <v>6.8712924518775197E-110</v>
      </c>
      <c r="GS151" s="86">
        <f t="shared" si="170"/>
        <v>1.3634606998883905E-125</v>
      </c>
      <c r="GT151" s="86">
        <f t="shared" si="170"/>
        <v>1.4488674083781036E-100</v>
      </c>
      <c r="GU151" s="86">
        <f t="shared" si="170"/>
        <v>3.4152396644732042E-117</v>
      </c>
      <c r="GV151" s="86">
        <f t="shared" si="170"/>
        <v>2.3254046220833496E-146</v>
      </c>
      <c r="GW151" s="86">
        <f t="shared" si="170"/>
        <v>7.1895513927988778E-150</v>
      </c>
      <c r="GX151" s="86">
        <f t="shared" si="170"/>
        <v>6.0942812731039043E-197</v>
      </c>
      <c r="GY151" s="86">
        <f t="shared" si="170"/>
        <v>6.5108414564049734E-197</v>
      </c>
      <c r="GZ151" s="86">
        <f t="shared" si="170"/>
        <v>3.7168046158441517E-149</v>
      </c>
      <c r="HA151" s="86">
        <f t="shared" si="170"/>
        <v>9.6333970774326485E-147</v>
      </c>
      <c r="HC151" s="86">
        <f t="shared" si="153"/>
        <v>5.059516955634782E-28</v>
      </c>
      <c r="HD151" s="86">
        <f t="shared" si="153"/>
        <v>6.6812119427958819E-38</v>
      </c>
      <c r="HE151" s="86">
        <f t="shared" si="153"/>
        <v>2.3495714104211226E-42</v>
      </c>
      <c r="HF151" s="86">
        <f t="shared" si="153"/>
        <v>9.0909908941724327E-43</v>
      </c>
      <c r="HG151" s="86">
        <f t="shared" si="153"/>
        <v>3.2098159498782777E-53</v>
      </c>
      <c r="HH151" s="86">
        <f t="shared" si="153"/>
        <v>7.4406996645185187E-55</v>
      </c>
      <c r="HI151" s="86">
        <f t="shared" si="153"/>
        <v>5.1748438113936374E-61</v>
      </c>
      <c r="HJ151" s="86">
        <f t="shared" si="153"/>
        <v>3.1285202181343519E-56</v>
      </c>
      <c r="HK151" s="86">
        <f t="shared" si="153"/>
        <v>9.4828149782965857E-67</v>
      </c>
      <c r="HL151" s="86">
        <f t="shared" si="161"/>
        <v>2.171023098967138E-87</v>
      </c>
      <c r="HM151" s="86">
        <f t="shared" si="161"/>
        <v>2.5780622743294523E-82</v>
      </c>
      <c r="HN151" s="86">
        <f t="shared" si="161"/>
        <v>4.9475529689302766E-84</v>
      </c>
      <c r="HO151" s="86">
        <f t="shared" si="161"/>
        <v>6.845638498033397E-55</v>
      </c>
      <c r="HP151" s="86">
        <f t="shared" si="161"/>
        <v>1.4439185610847607E-63</v>
      </c>
      <c r="HQ151" s="86">
        <f t="shared" si="161"/>
        <v>4.9662998349482753E-72</v>
      </c>
      <c r="HS151" s="86">
        <f t="shared" si="171"/>
        <v>0.35383551235053318</v>
      </c>
      <c r="HT151" s="86">
        <f t="shared" si="171"/>
        <v>0.41862878921532565</v>
      </c>
      <c r="HU151" s="86">
        <f t="shared" si="171"/>
        <v>0.4472806789882442</v>
      </c>
      <c r="HV151" s="86">
        <f t="shared" si="171"/>
        <v>0.41370201796673767</v>
      </c>
      <c r="HW151" s="86">
        <f t="shared" si="171"/>
        <v>0.47706295361667478</v>
      </c>
      <c r="HX151" s="86">
        <f t="shared" si="171"/>
        <v>0.39250673070017073</v>
      </c>
      <c r="HY151" s="86">
        <f t="shared" si="171"/>
        <v>0.48788815161858401</v>
      </c>
      <c r="HZ151" s="86">
        <f t="shared" si="171"/>
        <v>0.50456780060564932</v>
      </c>
      <c r="IA151" s="86">
        <f t="shared" si="171"/>
        <v>0.52875461070022622</v>
      </c>
      <c r="IB151" s="86">
        <f t="shared" si="171"/>
        <v>0.52975621380508042</v>
      </c>
      <c r="IC151" s="86">
        <f t="shared" si="171"/>
        <v>0.49303364429847168</v>
      </c>
      <c r="ID151" s="86">
        <f t="shared" si="171"/>
        <v>0.37446998584763275</v>
      </c>
      <c r="IE151" s="86">
        <f t="shared" si="171"/>
        <v>0.32979065656166756</v>
      </c>
      <c r="IF151" s="86">
        <f t="shared" si="171"/>
        <v>0.29242303854080376</v>
      </c>
      <c r="IG151" s="86">
        <f t="shared" si="171"/>
        <v>0.34399887521538908</v>
      </c>
      <c r="II151" s="86">
        <f t="shared" si="172"/>
        <v>1.4461989078464143E-16</v>
      </c>
      <c r="IJ151" s="86">
        <f t="shared" si="172"/>
        <v>3.5724696755661177E-18</v>
      </c>
      <c r="IK151" s="86">
        <f t="shared" si="172"/>
        <v>1.1360464600961346E-19</v>
      </c>
      <c r="IL151" s="86">
        <f t="shared" si="172"/>
        <v>6.1128822304031128E-21</v>
      </c>
      <c r="IM151" s="86">
        <f t="shared" si="172"/>
        <v>5.8803983851182246E-20</v>
      </c>
      <c r="IN151" s="86">
        <f t="shared" si="172"/>
        <v>2.1092621105741784E-20</v>
      </c>
      <c r="IO151" s="86">
        <f t="shared" si="172"/>
        <v>1.9143053999932243E-19</v>
      </c>
      <c r="IP151" s="86">
        <f t="shared" si="172"/>
        <v>1.9954305381423617E-19</v>
      </c>
      <c r="IQ151" s="86">
        <f t="shared" si="172"/>
        <v>3.4632954456179512E-17</v>
      </c>
      <c r="IR151" s="86">
        <f t="shared" si="172"/>
        <v>1.4004718788084116E-17</v>
      </c>
      <c r="IS151" s="86">
        <f t="shared" si="172"/>
        <v>7.7703782591868938E-20</v>
      </c>
      <c r="IT151" s="86">
        <f t="shared" si="172"/>
        <v>8.4218199356410842E-22</v>
      </c>
      <c r="IU151" s="86">
        <f t="shared" si="172"/>
        <v>1.3084888508032063E-19</v>
      </c>
      <c r="IV151" s="86">
        <f t="shared" si="172"/>
        <v>5.4880452840937413E-11</v>
      </c>
      <c r="IW151" s="86">
        <f t="shared" si="172"/>
        <v>5.3812268455332638E-8</v>
      </c>
      <c r="IY151" s="86">
        <f t="shared" si="173"/>
        <v>0.35383551235053334</v>
      </c>
      <c r="IZ151" s="86">
        <f t="shared" si="173"/>
        <v>0.41862878921532565</v>
      </c>
      <c r="JA151" s="86">
        <f t="shared" si="173"/>
        <v>0.4472806789882442</v>
      </c>
      <c r="JB151" s="86">
        <f t="shared" si="173"/>
        <v>0.41370201796673767</v>
      </c>
      <c r="JC151" s="86">
        <f t="shared" si="173"/>
        <v>0.47706295361667478</v>
      </c>
      <c r="JD151" s="86">
        <f t="shared" si="173"/>
        <v>0.39250673070017073</v>
      </c>
      <c r="JE151" s="86">
        <f t="shared" si="173"/>
        <v>0.48788815161858401</v>
      </c>
      <c r="JF151" s="86">
        <f t="shared" si="173"/>
        <v>0.50456780060564932</v>
      </c>
      <c r="JG151" s="86">
        <f t="shared" si="173"/>
        <v>0.52875461070022622</v>
      </c>
      <c r="JH151" s="86">
        <f t="shared" si="173"/>
        <v>0.52975621380508042</v>
      </c>
      <c r="JI151" s="86">
        <f t="shared" si="173"/>
        <v>0.49303364429847168</v>
      </c>
      <c r="JJ151" s="86">
        <f t="shared" si="173"/>
        <v>0.37446998584763275</v>
      </c>
      <c r="JK151" s="86">
        <f t="shared" si="173"/>
        <v>0.32979065656166756</v>
      </c>
      <c r="JL151" s="86">
        <f t="shared" si="173"/>
        <v>0.29242303859568419</v>
      </c>
      <c r="JM151" s="86">
        <f t="shared" si="173"/>
        <v>0.34399892902765755</v>
      </c>
    </row>
    <row r="152" spans="2:273" x14ac:dyDescent="0.25">
      <c r="B152" s="2">
        <v>125</v>
      </c>
      <c r="C152" s="37">
        <v>42.835999999999999</v>
      </c>
      <c r="D152" s="37">
        <v>60.246000000000002</v>
      </c>
      <c r="E152" s="37">
        <v>71.209999999999994</v>
      </c>
      <c r="F152" s="37">
        <v>79.031999999999996</v>
      </c>
      <c r="G152" s="37">
        <v>88.435000000000002</v>
      </c>
      <c r="H152" s="37">
        <v>95.064999999999998</v>
      </c>
      <c r="I152" s="37">
        <v>97.688999999999993</v>
      </c>
      <c r="J152" s="37">
        <v>100.065</v>
      </c>
      <c r="K152" s="37">
        <v>98.225999999999999</v>
      </c>
      <c r="L152" s="37">
        <v>98.29</v>
      </c>
      <c r="M152" s="37">
        <v>103.935</v>
      </c>
      <c r="N152" s="37">
        <v>106.145</v>
      </c>
      <c r="O152" s="37">
        <v>111.164</v>
      </c>
      <c r="P152" s="37">
        <v>123.13800000000001</v>
      </c>
      <c r="Q152" s="37">
        <v>157</v>
      </c>
      <c r="S152" s="4">
        <f t="shared" si="174"/>
        <v>42.984455187368972</v>
      </c>
      <c r="T152" s="4">
        <f t="shared" si="174"/>
        <v>60.154621457769863</v>
      </c>
      <c r="U152" s="4">
        <f t="shared" si="174"/>
        <v>70.620170852986959</v>
      </c>
      <c r="V152" s="4">
        <f t="shared" si="174"/>
        <v>78.722893426281502</v>
      </c>
      <c r="W152" s="4">
        <f t="shared" si="174"/>
        <v>87.548406312999518</v>
      </c>
      <c r="X152" s="4">
        <f t="shared" si="174"/>
        <v>95.226331965252115</v>
      </c>
      <c r="Y152" s="4">
        <f t="shared" si="174"/>
        <v>98.565609548954242</v>
      </c>
      <c r="Z152" s="4">
        <f t="shared" si="174"/>
        <v>99.478396923012653</v>
      </c>
      <c r="AA152" s="4">
        <f t="shared" si="174"/>
        <v>97.728909592726438</v>
      </c>
      <c r="AB152" s="4">
        <f t="shared" si="174"/>
        <v>97.481284068062067</v>
      </c>
      <c r="AC152" s="4">
        <f t="shared" si="174"/>
        <v>104.62191822563889</v>
      </c>
      <c r="AD152" s="4">
        <f t="shared" si="174"/>
        <v>106.291967596703</v>
      </c>
      <c r="AE152" s="4">
        <f t="shared" si="174"/>
        <v>111.03764153798514</v>
      </c>
      <c r="AF152" s="4">
        <f t="shared" si="174"/>
        <v>121.3317415419524</v>
      </c>
      <c r="AG152" s="4">
        <f t="shared" si="174"/>
        <v>155.39240701614204</v>
      </c>
      <c r="AI152" s="4">
        <f t="shared" si="175"/>
        <v>-0.1484551873689739</v>
      </c>
      <c r="AJ152" s="4">
        <f t="shared" si="175"/>
        <v>9.1378542230138748E-2</v>
      </c>
      <c r="AK152" s="4">
        <f t="shared" si="175"/>
        <v>0.58982914701303457</v>
      </c>
      <c r="AL152" s="4">
        <f t="shared" si="175"/>
        <v>0.30910657371849481</v>
      </c>
      <c r="AM152" s="4">
        <f t="shared" si="175"/>
        <v>0.88659368700048446</v>
      </c>
      <c r="AN152" s="4">
        <f t="shared" si="175"/>
        <v>-0.16133196525211702</v>
      </c>
      <c r="AO152" s="4">
        <f t="shared" si="175"/>
        <v>-0.87660954895424936</v>
      </c>
      <c r="AP152" s="4">
        <f t="shared" si="175"/>
        <v>0.58660307698734471</v>
      </c>
      <c r="AQ152" s="4">
        <f t="shared" si="175"/>
        <v>0.49709040727356069</v>
      </c>
      <c r="AR152" s="4">
        <f t="shared" si="175"/>
        <v>0.80871593193793956</v>
      </c>
      <c r="AS152" s="4">
        <f t="shared" si="175"/>
        <v>-0.68691822563889104</v>
      </c>
      <c r="AT152" s="4">
        <f t="shared" si="175"/>
        <v>-0.14696759670300708</v>
      </c>
      <c r="AU152" s="4">
        <f t="shared" si="175"/>
        <v>0.12635846201486345</v>
      </c>
      <c r="AV152" s="4">
        <f t="shared" si="175"/>
        <v>1.8062584580476084</v>
      </c>
      <c r="AW152" s="4">
        <f t="shared" si="175"/>
        <v>1.6075929838579555</v>
      </c>
      <c r="AY152" s="2">
        <f t="shared" si="167"/>
        <v>42.984455187368958</v>
      </c>
      <c r="AZ152" s="2">
        <f t="shared" si="167"/>
        <v>56.398187172686846</v>
      </c>
      <c r="BA152" s="2">
        <f t="shared" si="167"/>
        <v>64.640862364282057</v>
      </c>
      <c r="BB152" s="2">
        <f t="shared" si="167"/>
        <v>70.942818901825802</v>
      </c>
      <c r="BC152" s="2">
        <f t="shared" si="167"/>
        <v>78.442372638777101</v>
      </c>
      <c r="BD152" s="2">
        <f t="shared" si="167"/>
        <v>85.336510347003681</v>
      </c>
      <c r="BE152" s="2">
        <f t="shared" si="167"/>
        <v>86.469807539781073</v>
      </c>
      <c r="BF152" s="2">
        <f t="shared" si="167"/>
        <v>87.719837433324685</v>
      </c>
      <c r="BG152" s="2">
        <f t="shared" si="167"/>
        <v>89.198353889924533</v>
      </c>
      <c r="BH152" s="2">
        <f t="shared" si="167"/>
        <v>88.137918369597685</v>
      </c>
      <c r="BI152" s="2">
        <f t="shared" si="167"/>
        <v>88.870862854054735</v>
      </c>
      <c r="BJ152" s="2">
        <f t="shared" si="167"/>
        <v>87.451138971487907</v>
      </c>
      <c r="BK152" s="2">
        <f t="shared" si="167"/>
        <v>95.088162090268341</v>
      </c>
      <c r="BL152" s="2">
        <f t="shared" si="167"/>
        <v>91.136145881540969</v>
      </c>
      <c r="BM152" s="2">
        <f t="shared" si="167"/>
        <v>91.300951998742363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 t="str">
        <f t="shared" si="168"/>
        <v/>
      </c>
      <c r="CG152" s="2" t="str">
        <f t="shared" si="168"/>
        <v/>
      </c>
      <c r="CH152" s="2" t="str">
        <f t="shared" si="168"/>
        <v/>
      </c>
      <c r="CI152" s="2" t="str">
        <f t="shared" si="168"/>
        <v/>
      </c>
      <c r="CJ152" s="2" t="str">
        <f t="shared" si="168"/>
        <v/>
      </c>
      <c r="CK152" s="2" t="str">
        <f t="shared" si="168"/>
        <v/>
      </c>
      <c r="CL152" s="2" t="str">
        <f t="shared" si="168"/>
        <v/>
      </c>
      <c r="CM152" s="2" t="str">
        <f t="shared" si="168"/>
        <v/>
      </c>
      <c r="CN152" s="2" t="str">
        <f t="shared" si="168"/>
        <v/>
      </c>
      <c r="CO152" s="2" t="str">
        <f t="shared" si="168"/>
        <v/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 t="str">
        <f t="shared" si="111"/>
        <v/>
      </c>
      <c r="CW152" s="2" t="str">
        <f t="shared" si="112"/>
        <v/>
      </c>
      <c r="CX152" s="2" t="str">
        <f t="shared" si="113"/>
        <v/>
      </c>
      <c r="CY152" s="2" t="str">
        <f t="shared" si="114"/>
        <v/>
      </c>
      <c r="CZ152" s="2" t="str">
        <f t="shared" si="115"/>
        <v/>
      </c>
      <c r="DA152" s="2" t="str">
        <f t="shared" si="116"/>
        <v/>
      </c>
      <c r="DB152" s="2" t="str">
        <f t="shared" si="117"/>
        <v/>
      </c>
      <c r="DC152" s="2" t="str">
        <f t="shared" si="118"/>
        <v/>
      </c>
      <c r="DD152" s="2" t="str">
        <f t="shared" si="119"/>
        <v/>
      </c>
      <c r="DE152" s="2" t="str">
        <f t="shared" si="120"/>
        <v/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90.060604223656867</v>
      </c>
      <c r="DL152" s="2">
        <f t="shared" si="176"/>
        <v>98.585491090305055</v>
      </c>
      <c r="DM152" s="2">
        <f t="shared" si="176"/>
        <v>100.12845092117188</v>
      </c>
      <c r="DN152" s="2">
        <f t="shared" si="176"/>
        <v>100.53030383569919</v>
      </c>
      <c r="DO152" s="2">
        <f t="shared" si="176"/>
        <v>108.19128782845061</v>
      </c>
      <c r="DP152" s="2">
        <f t="shared" si="176"/>
        <v>114.31927991543341</v>
      </c>
      <c r="DQ152" s="2">
        <f t="shared" si="176"/>
        <v>114.35446904258534</v>
      </c>
      <c r="DR152" s="2">
        <f t="shared" si="176"/>
        <v>119.74424675324678</v>
      </c>
      <c r="DS152" s="2">
        <f t="shared" si="176"/>
        <v>124.31047989087867</v>
      </c>
      <c r="DT152" s="2">
        <f t="shared" si="176"/>
        <v>121.58444407530452</v>
      </c>
      <c r="DU152" s="2">
        <f t="shared" si="176"/>
        <v>124.17614446793516</v>
      </c>
      <c r="DV152" s="2">
        <f t="shared" si="176"/>
        <v>122.78415977046211</v>
      </c>
      <c r="DW152" s="2">
        <f t="shared" si="176"/>
        <v>133.49026343084029</v>
      </c>
      <c r="DX152" s="2">
        <f t="shared" si="176"/>
        <v>121.60639713151282</v>
      </c>
      <c r="DY152" s="2">
        <f t="shared" si="176"/>
        <v>116.15495331010453</v>
      </c>
      <c r="EA152" s="2">
        <f t="shared" si="152"/>
        <v>42.959912459456667</v>
      </c>
      <c r="EB152" s="2">
        <f t="shared" si="152"/>
        <v>56.371490166996267</v>
      </c>
      <c r="EC152" s="2">
        <f t="shared" si="152"/>
        <v>64.617610084594816</v>
      </c>
      <c r="ED152" s="2">
        <f t="shared" si="152"/>
        <v>70.922213780819959</v>
      </c>
      <c r="EE152" s="2">
        <f t="shared" si="152"/>
        <v>78.426363695957079</v>
      </c>
      <c r="EF152" s="2">
        <f t="shared" si="152"/>
        <v>85.310646523833299</v>
      </c>
      <c r="EG152" s="2">
        <f t="shared" si="152"/>
        <v>86.444770591349538</v>
      </c>
      <c r="EH152" s="2">
        <f t="shared" si="152"/>
        <v>87.705838268293718</v>
      </c>
      <c r="EI152" s="2">
        <f t="shared" si="152"/>
        <v>89.167459834575766</v>
      </c>
      <c r="EJ152" s="2">
        <f t="shared" si="152"/>
        <v>88.106896760387471</v>
      </c>
      <c r="EK152" s="2">
        <f t="shared" si="152"/>
        <v>88.832172002314678</v>
      </c>
      <c r="EL152" s="2">
        <f t="shared" si="179"/>
        <v>87.425515991911382</v>
      </c>
      <c r="EM152" s="2">
        <f t="shared" si="135"/>
        <v>95.033076419303342</v>
      </c>
      <c r="EN152" s="2">
        <f t="shared" si="135"/>
        <v>91.131012122627425</v>
      </c>
      <c r="EO152" s="2">
        <f t="shared" si="135"/>
        <v>91.317047999999986</v>
      </c>
      <c r="EQ152" s="2">
        <f t="shared" si="177"/>
        <v>43.173669453121633</v>
      </c>
      <c r="ER152" s="2">
        <f t="shared" si="177"/>
        <v>56.446842857121595</v>
      </c>
      <c r="ES152" s="2">
        <f t="shared" si="177"/>
        <v>64.695607139109228</v>
      </c>
      <c r="ET152" s="2">
        <f t="shared" si="177"/>
        <v>71.021879483181095</v>
      </c>
      <c r="EU152" s="2">
        <f t="shared" si="177"/>
        <v>78.436425384008956</v>
      </c>
      <c r="EV152" s="2">
        <f t="shared" si="177"/>
        <v>85.491668385851128</v>
      </c>
      <c r="EW152" s="2">
        <f t="shared" si="177"/>
        <v>86.617870819060968</v>
      </c>
      <c r="EX152" s="2">
        <f t="shared" si="177"/>
        <v>87.608723119332495</v>
      </c>
      <c r="EY152" s="2">
        <f t="shared" si="177"/>
        <v>89.28641163240259</v>
      </c>
      <c r="EZ152" s="2">
        <f t="shared" si="177"/>
        <v>88.257447559944396</v>
      </c>
      <c r="FA152" s="2">
        <f t="shared" si="177"/>
        <v>89.132426534352561</v>
      </c>
      <c r="FB152" s="2">
        <f t="shared" si="177"/>
        <v>87.556182505836489</v>
      </c>
      <c r="FC152" s="2">
        <f t="shared" si="177"/>
        <v>95.877202217714455</v>
      </c>
      <c r="FD152" s="2">
        <f t="shared" si="177"/>
        <v>90.769717311057946</v>
      </c>
      <c r="FE152" s="2">
        <f t="shared" si="177"/>
        <v>90.145102506101054</v>
      </c>
      <c r="FG152" s="2">
        <f t="shared" si="178"/>
        <v>0.9996666607960053</v>
      </c>
      <c r="FH152" s="2">
        <f t="shared" si="178"/>
        <v>0.9994599442008294</v>
      </c>
      <c r="FI152" s="2">
        <f t="shared" si="178"/>
        <v>0.99945439246591739</v>
      </c>
      <c r="FJ152" s="2">
        <f t="shared" si="178"/>
        <v>0.99946571093419911</v>
      </c>
      <c r="FK152" s="2">
        <f t="shared" si="178"/>
        <v>0.99948043677279397</v>
      </c>
      <c r="FL152" s="2">
        <f t="shared" si="178"/>
        <v>0.99941550366954324</v>
      </c>
      <c r="FM152" s="2">
        <f t="shared" si="178"/>
        <v>0.99944808976054422</v>
      </c>
      <c r="FN152" s="2">
        <f t="shared" si="178"/>
        <v>0.9993923347764283</v>
      </c>
      <c r="FO152" s="2">
        <f t="shared" si="178"/>
        <v>0.99937866742030124</v>
      </c>
      <c r="FP152" s="2">
        <f t="shared" si="178"/>
        <v>0.9994030079091708</v>
      </c>
      <c r="FQ152" s="2">
        <f t="shared" si="178"/>
        <v>0.99938616895579258</v>
      </c>
      <c r="FR152" s="2">
        <f t="shared" si="178"/>
        <v>0.99945172067742749</v>
      </c>
      <c r="FS152" s="2">
        <f t="shared" si="178"/>
        <v>0.99949212296322754</v>
      </c>
      <c r="FT152" s="2">
        <f t="shared" si="178"/>
        <v>0.99950004534976977</v>
      </c>
      <c r="FU152" s="2">
        <f t="shared" si="178"/>
        <v>0.99937422564252265</v>
      </c>
      <c r="FW152" s="2">
        <f t="shared" si="169"/>
        <v>4.1365761467767256E-2</v>
      </c>
      <c r="FX152" s="2">
        <f t="shared" si="169"/>
        <v>5.1744532003754486E-2</v>
      </c>
      <c r="FY152" s="2">
        <f t="shared" si="169"/>
        <v>4.9710818047255967E-2</v>
      </c>
      <c r="FZ152" s="2">
        <f t="shared" si="169"/>
        <v>4.8018948513760699E-2</v>
      </c>
      <c r="GA152" s="2">
        <f t="shared" si="169"/>
        <v>5.4084640410244883E-2</v>
      </c>
      <c r="GB152" s="2">
        <f t="shared" si="169"/>
        <v>4.9211643843055951E-2</v>
      </c>
      <c r="GC152" s="2">
        <f t="shared" si="169"/>
        <v>5.5651573678060666E-2</v>
      </c>
      <c r="GD152" s="2">
        <f t="shared" si="169"/>
        <v>5.6319345461821192E-2</v>
      </c>
      <c r="GE152" s="2">
        <f t="shared" si="169"/>
        <v>7.6153132649348948E-2</v>
      </c>
      <c r="GF152" s="2">
        <f t="shared" si="169"/>
        <v>7.3302687699593569E-2</v>
      </c>
      <c r="GG152" s="2">
        <f t="shared" si="169"/>
        <v>5.6604055564772771E-2</v>
      </c>
      <c r="GH152" s="2">
        <f t="shared" si="169"/>
        <v>4.772887965855338E-2</v>
      </c>
      <c r="GI152" s="2">
        <f t="shared" si="169"/>
        <v>4.2119490779561924E-2</v>
      </c>
      <c r="GJ152" s="2">
        <f t="shared" si="169"/>
        <v>2.7962072013479059E-2</v>
      </c>
      <c r="GK152" s="2">
        <f t="shared" si="169"/>
        <v>2.6996925760500209E-2</v>
      </c>
      <c r="GM152" s="86">
        <f t="shared" si="170"/>
        <v>3.0954691521140256E-79</v>
      </c>
      <c r="GN152" s="86">
        <f t="shared" si="170"/>
        <v>1.4426010251178451E-100</v>
      </c>
      <c r="GO152" s="86">
        <f t="shared" si="170"/>
        <v>2.1289897447568688E-114</v>
      </c>
      <c r="GP152" s="86">
        <f t="shared" si="170"/>
        <v>1.4784907332275764E-123</v>
      </c>
      <c r="GQ152" s="86">
        <f t="shared" si="170"/>
        <v>3.6278941815693361E-129</v>
      </c>
      <c r="GR152" s="86">
        <f t="shared" si="170"/>
        <v>1.4112205958166661E-113</v>
      </c>
      <c r="GS152" s="86">
        <f t="shared" si="170"/>
        <v>9.1837302476171031E-130</v>
      </c>
      <c r="GT152" s="86">
        <f t="shared" si="170"/>
        <v>6.7329450965127413E-104</v>
      </c>
      <c r="GU152" s="86">
        <f t="shared" si="170"/>
        <v>4.3811857932448326E-121</v>
      </c>
      <c r="GV152" s="86">
        <f t="shared" si="170"/>
        <v>3.252626361544888E-151</v>
      </c>
      <c r="GW152" s="86">
        <f t="shared" si="170"/>
        <v>6.7749508415190241E-155</v>
      </c>
      <c r="GX152" s="86">
        <f t="shared" si="170"/>
        <v>1.3432825694818121E-203</v>
      </c>
      <c r="GY152" s="86">
        <f t="shared" si="170"/>
        <v>1.8135102895413514E-203</v>
      </c>
      <c r="GZ152" s="86">
        <f t="shared" si="170"/>
        <v>3.5037375515472878E-154</v>
      </c>
      <c r="HA152" s="86">
        <f t="shared" si="170"/>
        <v>1.3256799077700153E-151</v>
      </c>
      <c r="HC152" s="86">
        <f t="shared" si="153"/>
        <v>1.4754258790112841E-29</v>
      </c>
      <c r="HD152" s="86">
        <f t="shared" si="153"/>
        <v>5.4140630053208756E-40</v>
      </c>
      <c r="HE152" s="86">
        <f t="shared" si="153"/>
        <v>1.0925464820569909E-44</v>
      </c>
      <c r="HF152" s="86">
        <f t="shared" si="153"/>
        <v>4.2113111162790551E-45</v>
      </c>
      <c r="HG152" s="86">
        <f t="shared" si="153"/>
        <v>4.4422927876807874E-56</v>
      </c>
      <c r="HH152" s="86">
        <f t="shared" si="153"/>
        <v>7.2536967392859115E-58</v>
      </c>
      <c r="HI152" s="86">
        <f t="shared" si="153"/>
        <v>2.8210005119674932E-64</v>
      </c>
      <c r="HJ152" s="86">
        <f t="shared" si="153"/>
        <v>3.1052946597013981E-59</v>
      </c>
      <c r="HK152" s="86">
        <f t="shared" si="153"/>
        <v>2.8871216916525521E-70</v>
      </c>
      <c r="HL152" s="86">
        <f t="shared" si="161"/>
        <v>5.6596272639304065E-92</v>
      </c>
      <c r="HM152" s="86">
        <f t="shared" si="161"/>
        <v>8.7292046048507498E-87</v>
      </c>
      <c r="HN152" s="86">
        <f t="shared" si="161"/>
        <v>1.115015805349929E-88</v>
      </c>
      <c r="HO152" s="86">
        <f t="shared" si="161"/>
        <v>5.7876173826262846E-58</v>
      </c>
      <c r="HP152" s="86">
        <f t="shared" si="161"/>
        <v>3.9095618079649673E-67</v>
      </c>
      <c r="HQ152" s="86">
        <f t="shared" si="161"/>
        <v>5.5219375526976738E-76</v>
      </c>
      <c r="HS152" s="86">
        <f t="shared" si="171"/>
        <v>0.42407736634836307</v>
      </c>
      <c r="HT152" s="86">
        <f t="shared" si="171"/>
        <v>0.48902901938420551</v>
      </c>
      <c r="HU152" s="86">
        <f t="shared" si="171"/>
        <v>0.51147321728194461</v>
      </c>
      <c r="HV152" s="86">
        <f t="shared" si="171"/>
        <v>0.48838076148447968</v>
      </c>
      <c r="HW152" s="86">
        <f t="shared" si="171"/>
        <v>0.53062097739546565</v>
      </c>
      <c r="HX152" s="86">
        <f t="shared" si="171"/>
        <v>0.47086381767602631</v>
      </c>
      <c r="HY152" s="86">
        <f t="shared" si="171"/>
        <v>0.53548215618695738</v>
      </c>
      <c r="HZ152" s="86">
        <f t="shared" si="171"/>
        <v>0.54126620958262273</v>
      </c>
      <c r="IA152" s="86">
        <f t="shared" si="171"/>
        <v>0.46125302900274634</v>
      </c>
      <c r="IB152" s="86">
        <f t="shared" si="171"/>
        <v>0.46380296687614936</v>
      </c>
      <c r="IC152" s="86">
        <f t="shared" si="171"/>
        <v>0.5379350737989711</v>
      </c>
      <c r="ID152" s="86">
        <f t="shared" si="171"/>
        <v>0.45724349452803403</v>
      </c>
      <c r="IE152" s="86">
        <f t="shared" si="171"/>
        <v>0.40786495829006891</v>
      </c>
      <c r="IF152" s="86">
        <f t="shared" si="171"/>
        <v>0.35267385799645745</v>
      </c>
      <c r="IG152" s="86">
        <f t="shared" si="171"/>
        <v>0.3998940251905328</v>
      </c>
      <c r="II152" s="86">
        <f t="shared" si="172"/>
        <v>1.009627903276688E-15</v>
      </c>
      <c r="IJ152" s="86">
        <f t="shared" si="172"/>
        <v>3.6126701414641721E-17</v>
      </c>
      <c r="IK152" s="86">
        <f t="shared" si="172"/>
        <v>1.3637786119124564E-18</v>
      </c>
      <c r="IL152" s="86">
        <f t="shared" si="172"/>
        <v>8.4524838829624795E-20</v>
      </c>
      <c r="IM152" s="86">
        <f t="shared" si="172"/>
        <v>7.9088103646101353E-19</v>
      </c>
      <c r="IN152" s="86">
        <f t="shared" si="172"/>
        <v>2.7716954709629943E-19</v>
      </c>
      <c r="IO152" s="86">
        <f t="shared" si="172"/>
        <v>2.4590835696245945E-18</v>
      </c>
      <c r="IP152" s="86">
        <f t="shared" si="172"/>
        <v>2.5847963450435741E-18</v>
      </c>
      <c r="IQ152" s="86">
        <f t="shared" si="172"/>
        <v>4.3014156836569693E-16</v>
      </c>
      <c r="IR152" s="86">
        <f t="shared" si="172"/>
        <v>1.7793107268525688E-16</v>
      </c>
      <c r="IS152" s="86">
        <f t="shared" si="172"/>
        <v>1.0717882025749497E-18</v>
      </c>
      <c r="IT152" s="86">
        <f t="shared" si="172"/>
        <v>1.299933137193179E-20</v>
      </c>
      <c r="IU152" s="86">
        <f t="shared" si="172"/>
        <v>1.3653355964170608E-18</v>
      </c>
      <c r="IV152" s="86">
        <f t="shared" si="172"/>
        <v>1.6461971692785541E-10</v>
      </c>
      <c r="IW152" s="86">
        <f t="shared" si="172"/>
        <v>1.1453929285993387E-7</v>
      </c>
      <c r="IY152" s="86">
        <f t="shared" si="173"/>
        <v>0.42407736634836407</v>
      </c>
      <c r="IZ152" s="86">
        <f t="shared" si="173"/>
        <v>0.48902901938420557</v>
      </c>
      <c r="JA152" s="86">
        <f t="shared" si="173"/>
        <v>0.51147321728194461</v>
      </c>
      <c r="JB152" s="86">
        <f t="shared" si="173"/>
        <v>0.48838076148447968</v>
      </c>
      <c r="JC152" s="86">
        <f t="shared" si="173"/>
        <v>0.53062097739546565</v>
      </c>
      <c r="JD152" s="86">
        <f t="shared" si="173"/>
        <v>0.47086381767602631</v>
      </c>
      <c r="JE152" s="86">
        <f t="shared" si="173"/>
        <v>0.53548215618695738</v>
      </c>
      <c r="JF152" s="86">
        <f t="shared" si="173"/>
        <v>0.54126620958262273</v>
      </c>
      <c r="JG152" s="86">
        <f t="shared" si="173"/>
        <v>0.46125302900274678</v>
      </c>
      <c r="JH152" s="86">
        <f t="shared" si="173"/>
        <v>0.46380296687614952</v>
      </c>
      <c r="JI152" s="86">
        <f t="shared" si="173"/>
        <v>0.5379350737989711</v>
      </c>
      <c r="JJ152" s="86">
        <f t="shared" si="173"/>
        <v>0.45724349452803403</v>
      </c>
      <c r="JK152" s="86">
        <f t="shared" si="173"/>
        <v>0.40786495829006891</v>
      </c>
      <c r="JL152" s="86">
        <f t="shared" si="173"/>
        <v>0.35267385816107716</v>
      </c>
      <c r="JM152" s="86">
        <f t="shared" si="173"/>
        <v>0.39989413972982568</v>
      </c>
    </row>
    <row r="153" spans="2:273" x14ac:dyDescent="0.25">
      <c r="B153" s="2">
        <v>126</v>
      </c>
      <c r="C153" s="37">
        <v>43.417999999999999</v>
      </c>
      <c r="D153" s="37">
        <v>60.540999999999997</v>
      </c>
      <c r="E153" s="37">
        <v>71</v>
      </c>
      <c r="F153" s="37">
        <v>77.435000000000002</v>
      </c>
      <c r="G153" s="37">
        <v>86.516000000000005</v>
      </c>
      <c r="H153" s="37">
        <v>94.355000000000004</v>
      </c>
      <c r="I153" s="37">
        <v>96.885000000000005</v>
      </c>
      <c r="J153" s="37">
        <v>97.031999999999996</v>
      </c>
      <c r="K153" s="37">
        <v>94.581000000000003</v>
      </c>
      <c r="L153" s="37">
        <v>95.305999999999997</v>
      </c>
      <c r="M153" s="37">
        <v>102.17700000000001</v>
      </c>
      <c r="N153" s="37">
        <v>105.774</v>
      </c>
      <c r="O153" s="37">
        <v>112.443</v>
      </c>
      <c r="P153" s="37">
        <v>125.077</v>
      </c>
      <c r="Q153" s="37">
        <v>161.98500000000001</v>
      </c>
      <c r="S153" s="4">
        <f t="shared" si="174"/>
        <v>42.829860748415314</v>
      </c>
      <c r="T153" s="4">
        <f t="shared" si="174"/>
        <v>59.874396898211408</v>
      </c>
      <c r="U153" s="4">
        <f t="shared" si="174"/>
        <v>70.087521738882245</v>
      </c>
      <c r="V153" s="4">
        <f t="shared" si="174"/>
        <v>78.356589813368345</v>
      </c>
      <c r="W153" s="4">
        <f t="shared" si="174"/>
        <v>86.435417239643414</v>
      </c>
      <c r="X153" s="4">
        <f t="shared" si="174"/>
        <v>94.982125644062762</v>
      </c>
      <c r="Y153" s="4">
        <f t="shared" si="174"/>
        <v>96.932558282625749</v>
      </c>
      <c r="Z153" s="4">
        <f t="shared" si="174"/>
        <v>97.598322272192348</v>
      </c>
      <c r="AA153" s="4">
        <f t="shared" si="174"/>
        <v>94.544274162784617</v>
      </c>
      <c r="AB153" s="4">
        <f t="shared" si="174"/>
        <v>94.051879714231532</v>
      </c>
      <c r="AC153" s="4">
        <f t="shared" si="174"/>
        <v>102.30289434487395</v>
      </c>
      <c r="AD153" s="4">
        <f t="shared" si="174"/>
        <v>106.2460661363656</v>
      </c>
      <c r="AE153" s="4">
        <f t="shared" si="174"/>
        <v>111.67089301247562</v>
      </c>
      <c r="AF153" s="4">
        <f t="shared" si="174"/>
        <v>124.3281432357507</v>
      </c>
      <c r="AG153" s="4">
        <f t="shared" si="174"/>
        <v>160.37642824319659</v>
      </c>
      <c r="AI153" s="4">
        <f t="shared" si="175"/>
        <v>0.5881392515846855</v>
      </c>
      <c r="AJ153" s="4">
        <f t="shared" si="175"/>
        <v>0.6666031017885885</v>
      </c>
      <c r="AK153" s="4">
        <f t="shared" si="175"/>
        <v>0.9124782611177551</v>
      </c>
      <c r="AL153" s="4">
        <f t="shared" si="175"/>
        <v>-0.92158981336834245</v>
      </c>
      <c r="AM153" s="4">
        <f t="shared" si="175"/>
        <v>8.0582760356591621E-2</v>
      </c>
      <c r="AN153" s="4">
        <f t="shared" si="175"/>
        <v>-0.62712564406275817</v>
      </c>
      <c r="AO153" s="4">
        <f t="shared" si="175"/>
        <v>-4.7558282625743686E-2</v>
      </c>
      <c r="AP153" s="4">
        <f t="shared" si="175"/>
        <v>-0.56632227219235176</v>
      </c>
      <c r="AQ153" s="4">
        <f t="shared" si="175"/>
        <v>3.6725837215385582E-2</v>
      </c>
      <c r="AR153" s="4">
        <f t="shared" si="175"/>
        <v>1.2541202857684652</v>
      </c>
      <c r="AS153" s="4">
        <f t="shared" si="175"/>
        <v>-0.12589434487394158</v>
      </c>
      <c r="AT153" s="4">
        <f t="shared" si="175"/>
        <v>-0.4720661363655978</v>
      </c>
      <c r="AU153" s="4">
        <f t="shared" si="175"/>
        <v>0.77210698752438134</v>
      </c>
      <c r="AV153" s="4">
        <f t="shared" si="175"/>
        <v>0.7488567642492967</v>
      </c>
      <c r="AW153" s="4">
        <f t="shared" si="175"/>
        <v>1.6085717568034283</v>
      </c>
      <c r="AY153" s="2">
        <f t="shared" si="167"/>
        <v>42.829860748415243</v>
      </c>
      <c r="AZ153" s="2">
        <f t="shared" si="167"/>
        <v>56.235120366746131</v>
      </c>
      <c r="BA153" s="2">
        <f t="shared" si="167"/>
        <v>64.508466458925028</v>
      </c>
      <c r="BB153" s="2">
        <f t="shared" si="167"/>
        <v>70.842167398478551</v>
      </c>
      <c r="BC153" s="2">
        <f t="shared" si="167"/>
        <v>78.346937757863515</v>
      </c>
      <c r="BD153" s="2">
        <f t="shared" si="167"/>
        <v>85.203702862077719</v>
      </c>
      <c r="BE153" s="2">
        <f t="shared" si="167"/>
        <v>86.357387257137205</v>
      </c>
      <c r="BF153" s="2">
        <f t="shared" si="167"/>
        <v>87.629749582730085</v>
      </c>
      <c r="BG153" s="2">
        <f t="shared" si="167"/>
        <v>89.065558496946721</v>
      </c>
      <c r="BH153" s="2">
        <f t="shared" si="167"/>
        <v>88.015932428524962</v>
      </c>
      <c r="BI153" s="2">
        <f t="shared" si="167"/>
        <v>88.72154947626629</v>
      </c>
      <c r="BJ153" s="2">
        <f t="shared" si="167"/>
        <v>87.33596327228949</v>
      </c>
      <c r="BK153" s="2">
        <f t="shared" si="167"/>
        <v>94.850819792793828</v>
      </c>
      <c r="BL153" s="2">
        <f t="shared" si="167"/>
        <v>91.046413453735056</v>
      </c>
      <c r="BM153" s="2">
        <f t="shared" si="167"/>
        <v>91.225683058128993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 t="str">
        <f t="shared" si="168"/>
        <v/>
      </c>
      <c r="CG153" s="2" t="str">
        <f t="shared" si="168"/>
        <v/>
      </c>
      <c r="CH153" s="2" t="str">
        <f t="shared" si="168"/>
        <v/>
      </c>
      <c r="CI153" s="2" t="str">
        <f t="shared" si="168"/>
        <v/>
      </c>
      <c r="CJ153" s="2" t="str">
        <f t="shared" si="168"/>
        <v/>
      </c>
      <c r="CK153" s="2" t="str">
        <f t="shared" si="168"/>
        <v/>
      </c>
      <c r="CL153" s="2" t="str">
        <f t="shared" si="168"/>
        <v/>
      </c>
      <c r="CM153" s="2" t="str">
        <f t="shared" si="168"/>
        <v/>
      </c>
      <c r="CN153" s="2" t="str">
        <f t="shared" si="168"/>
        <v/>
      </c>
      <c r="CO153" s="2" t="str">
        <f t="shared" si="168"/>
        <v/>
      </c>
      <c r="CP153" s="2" t="str">
        <f t="shared" si="168"/>
        <v/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 t="str">
        <f t="shared" si="110"/>
        <v/>
      </c>
      <c r="CV153" s="2" t="str">
        <f t="shared" si="111"/>
        <v/>
      </c>
      <c r="CW153" s="2" t="str">
        <f t="shared" si="112"/>
        <v/>
      </c>
      <c r="CX153" s="2" t="str">
        <f t="shared" si="113"/>
        <v/>
      </c>
      <c r="CY153" s="2" t="str">
        <f t="shared" si="114"/>
        <v/>
      </c>
      <c r="CZ153" s="2" t="str">
        <f t="shared" si="115"/>
        <v/>
      </c>
      <c r="DA153" s="2" t="str">
        <f t="shared" si="116"/>
        <v/>
      </c>
      <c r="DB153" s="2" t="str">
        <f t="shared" si="117"/>
        <v/>
      </c>
      <c r="DC153" s="2" t="str">
        <f t="shared" si="118"/>
        <v/>
      </c>
      <c r="DD153" s="2" t="str">
        <f t="shared" si="119"/>
        <v/>
      </c>
      <c r="DE153" s="2" t="str">
        <f t="shared" si="120"/>
        <v/>
      </c>
      <c r="DF153" s="2" t="str">
        <f t="shared" si="121"/>
        <v/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90.355170806433975</v>
      </c>
      <c r="DL153" s="2">
        <f t="shared" si="176"/>
        <v>98.838173361522209</v>
      </c>
      <c r="DM153" s="2">
        <f t="shared" si="176"/>
        <v>100.3280739957717</v>
      </c>
      <c r="DN153" s="2">
        <f t="shared" si="176"/>
        <v>100.68157822410147</v>
      </c>
      <c r="DO153" s="2">
        <f t="shared" si="176"/>
        <v>108.35474207188159</v>
      </c>
      <c r="DP153" s="2">
        <f t="shared" si="176"/>
        <v>114.4750735729387</v>
      </c>
      <c r="DQ153" s="2">
        <f t="shared" si="176"/>
        <v>114.4915359408034</v>
      </c>
      <c r="DR153" s="2">
        <f t="shared" si="176"/>
        <v>119.93522546058595</v>
      </c>
      <c r="DS153" s="2">
        <f t="shared" si="176"/>
        <v>124.53715503875972</v>
      </c>
      <c r="DT153" s="2">
        <f t="shared" si="176"/>
        <v>121.79395967371632</v>
      </c>
      <c r="DU153" s="2">
        <f t="shared" si="176"/>
        <v>124.38822769556025</v>
      </c>
      <c r="DV153" s="2">
        <f t="shared" si="176"/>
        <v>123.0003202959831</v>
      </c>
      <c r="DW153" s="2">
        <f t="shared" si="176"/>
        <v>133.74538351835344</v>
      </c>
      <c r="DX153" s="2">
        <f t="shared" si="176"/>
        <v>121.8000824082327</v>
      </c>
      <c r="DY153" s="2">
        <f t="shared" si="176"/>
        <v>116.32769059233451</v>
      </c>
      <c r="EA153" s="2">
        <f t="shared" si="152"/>
        <v>42.804800049581658</v>
      </c>
      <c r="EB153" s="2">
        <f t="shared" si="152"/>
        <v>56.209464211162384</v>
      </c>
      <c r="EC153" s="2">
        <f t="shared" si="152"/>
        <v>64.485988423864626</v>
      </c>
      <c r="ED153" s="2">
        <f t="shared" si="152"/>
        <v>70.821944229322924</v>
      </c>
      <c r="EE153" s="2">
        <f t="shared" si="152"/>
        <v>78.332079921031777</v>
      </c>
      <c r="EF153" s="2">
        <f t="shared" si="152"/>
        <v>85.177602636123424</v>
      </c>
      <c r="EG153" s="2">
        <f t="shared" si="152"/>
        <v>86.331951116090679</v>
      </c>
      <c r="EH153" s="2">
        <f t="shared" si="152"/>
        <v>87.61820279107539</v>
      </c>
      <c r="EI153" s="2">
        <f t="shared" si="152"/>
        <v>89.034922821185361</v>
      </c>
      <c r="EJ153" s="2">
        <f t="shared" si="152"/>
        <v>87.984734607398835</v>
      </c>
      <c r="EK153" s="2">
        <f t="shared" si="152"/>
        <v>88.681635852796688</v>
      </c>
      <c r="EL153" s="2">
        <f t="shared" si="179"/>
        <v>87.310812082403018</v>
      </c>
      <c r="EM153" s="2">
        <f t="shared" si="135"/>
        <v>94.79062134173796</v>
      </c>
      <c r="EN153" s="2">
        <f t="shared" si="135"/>
        <v>91.044072018812827</v>
      </c>
      <c r="EO153" s="2">
        <f t="shared" si="135"/>
        <v>91.247637351724123</v>
      </c>
      <c r="EQ153" s="2">
        <f t="shared" si="177"/>
        <v>43.03953643354243</v>
      </c>
      <c r="ER153" s="2">
        <f t="shared" si="177"/>
        <v>56.291989394307024</v>
      </c>
      <c r="ES153" s="2">
        <f t="shared" si="177"/>
        <v>64.571563416086121</v>
      </c>
      <c r="ET153" s="2">
        <f t="shared" si="177"/>
        <v>70.930180738100532</v>
      </c>
      <c r="EU153" s="2">
        <f t="shared" si="177"/>
        <v>78.342776274752779</v>
      </c>
      <c r="EV153" s="2">
        <f t="shared" si="177"/>
        <v>85.372780050885652</v>
      </c>
      <c r="EW153" s="2">
        <f t="shared" si="177"/>
        <v>86.517492020782583</v>
      </c>
      <c r="EX153" s="2">
        <f t="shared" si="177"/>
        <v>87.514584199855634</v>
      </c>
      <c r="EY153" s="2">
        <f t="shared" si="177"/>
        <v>89.16179760937257</v>
      </c>
      <c r="EZ153" s="2">
        <f t="shared" si="177"/>
        <v>88.144976605402036</v>
      </c>
      <c r="FA153" s="2">
        <f t="shared" si="177"/>
        <v>89.004394654068591</v>
      </c>
      <c r="FB153" s="2">
        <f t="shared" si="177"/>
        <v>87.451025817686528</v>
      </c>
      <c r="FC153" s="2">
        <f t="shared" si="177"/>
        <v>95.707093138273834</v>
      </c>
      <c r="FD153" s="2">
        <f t="shared" si="177"/>
        <v>90.661997328052465</v>
      </c>
      <c r="FE153" s="2">
        <f t="shared" si="177"/>
        <v>90.019219530919941</v>
      </c>
      <c r="FG153" s="2">
        <f t="shared" si="178"/>
        <v>0.99969598211585808</v>
      </c>
      <c r="FH153" s="2">
        <f t="shared" si="178"/>
        <v>0.99950743985130586</v>
      </c>
      <c r="FI153" s="2">
        <f t="shared" si="178"/>
        <v>0.99950237612517978</v>
      </c>
      <c r="FJ153" s="2">
        <f t="shared" si="178"/>
        <v>0.99951269967184952</v>
      </c>
      <c r="FK153" s="2">
        <f t="shared" si="178"/>
        <v>0.99952613104169619</v>
      </c>
      <c r="FL153" s="2">
        <f t="shared" si="178"/>
        <v>0.99946690559436535</v>
      </c>
      <c r="FM153" s="2">
        <f t="shared" si="178"/>
        <v>0.99949662743442658</v>
      </c>
      <c r="FN153" s="2">
        <f t="shared" si="178"/>
        <v>0.99944577309602489</v>
      </c>
      <c r="FO153" s="2">
        <f t="shared" si="178"/>
        <v>0.99943330697106036</v>
      </c>
      <c r="FP153" s="2">
        <f t="shared" si="178"/>
        <v>0.99945550814063211</v>
      </c>
      <c r="FQ153" s="2">
        <f t="shared" si="178"/>
        <v>0.99944014919633994</v>
      </c>
      <c r="FR153" s="2">
        <f t="shared" si="178"/>
        <v>0.99949993919056679</v>
      </c>
      <c r="FS153" s="2">
        <f t="shared" si="178"/>
        <v>0.99953678993762318</v>
      </c>
      <c r="FT153" s="2">
        <f t="shared" si="178"/>
        <v>0.99954401588079322</v>
      </c>
      <c r="FU153" s="2">
        <f t="shared" si="178"/>
        <v>0.99942925557702522</v>
      </c>
      <c r="FW153" s="2">
        <f t="shared" si="169"/>
        <v>4.517636144424602E-2</v>
      </c>
      <c r="FX153" s="2">
        <f t="shared" si="169"/>
        <v>5.6454915802341271E-2</v>
      </c>
      <c r="FY153" s="2">
        <f t="shared" si="169"/>
        <v>5.424666057175917E-2</v>
      </c>
      <c r="FZ153" s="2">
        <f t="shared" si="169"/>
        <v>5.2408930919715942E-2</v>
      </c>
      <c r="GA153" s="2">
        <f t="shared" si="169"/>
        <v>5.8994794792586638E-2</v>
      </c>
      <c r="GB153" s="2">
        <f t="shared" si="169"/>
        <v>5.3704513462348176E-2</v>
      </c>
      <c r="GC153" s="2">
        <f t="shared" si="169"/>
        <v>6.069485651439633E-2</v>
      </c>
      <c r="GD153" s="2">
        <f t="shared" si="169"/>
        <v>6.1419207597864178E-2</v>
      </c>
      <c r="GE153" s="2">
        <f t="shared" si="169"/>
        <v>8.2891237905729359E-2</v>
      </c>
      <c r="GF153" s="2">
        <f t="shared" si="169"/>
        <v>7.9810370972309447E-2</v>
      </c>
      <c r="GG153" s="2">
        <f t="shared" si="169"/>
        <v>6.1728012534284671E-2</v>
      </c>
      <c r="GH153" s="2">
        <f t="shared" si="169"/>
        <v>5.2093794563996251E-2</v>
      </c>
      <c r="GI153" s="2">
        <f t="shared" si="169"/>
        <v>4.5996192569692375E-2</v>
      </c>
      <c r="GJ153" s="2">
        <f t="shared" si="169"/>
        <v>3.0577312939126616E-2</v>
      </c>
      <c r="GK153" s="2">
        <f t="shared" si="169"/>
        <v>2.9524640147580061E-2</v>
      </c>
      <c r="GM153" s="86">
        <f t="shared" si="170"/>
        <v>7.0107823045471118E-82</v>
      </c>
      <c r="GN153" s="86">
        <f t="shared" si="170"/>
        <v>7.0473602412847542E-104</v>
      </c>
      <c r="GO153" s="86">
        <f t="shared" si="170"/>
        <v>3.732099049537806E-118</v>
      </c>
      <c r="GP153" s="86">
        <f t="shared" si="170"/>
        <v>1.2452411435506207E-127</v>
      </c>
      <c r="GQ153" s="86">
        <f t="shared" si="170"/>
        <v>2.1667323953577081E-133</v>
      </c>
      <c r="GR153" s="86">
        <f t="shared" si="170"/>
        <v>2.514516923094586E-117</v>
      </c>
      <c r="GS153" s="86">
        <f t="shared" si="170"/>
        <v>5.2771296982476995E-134</v>
      </c>
      <c r="GT153" s="86">
        <f t="shared" si="170"/>
        <v>2.7557262751718148E-107</v>
      </c>
      <c r="GU153" s="86">
        <f t="shared" si="170"/>
        <v>4.8457003457086685E-125</v>
      </c>
      <c r="GV153" s="86">
        <f t="shared" si="170"/>
        <v>3.7837325444700341E-156</v>
      </c>
      <c r="GW153" s="86">
        <f t="shared" si="170"/>
        <v>5.2643760401713736E-160</v>
      </c>
      <c r="GX153" s="86">
        <f t="shared" si="170"/>
        <v>2.2900712319598116E-210</v>
      </c>
      <c r="GY153" s="86">
        <f t="shared" si="170"/>
        <v>3.9371085903387522E-210</v>
      </c>
      <c r="GZ153" s="86">
        <f t="shared" si="170"/>
        <v>2.7210549418110628E-159</v>
      </c>
      <c r="HA153" s="86">
        <f t="shared" si="170"/>
        <v>1.5171368822894247E-156</v>
      </c>
      <c r="HC153" s="86">
        <f t="shared" si="153"/>
        <v>3.8989193243891404E-31</v>
      </c>
      <c r="HD153" s="86">
        <f t="shared" si="153"/>
        <v>3.8378316193558549E-42</v>
      </c>
      <c r="HE153" s="86">
        <f t="shared" si="153"/>
        <v>4.3792968124366602E-47</v>
      </c>
      <c r="HF153" s="86">
        <f t="shared" ref="HF153:HN187" si="180" xml:space="preserve"> _xlfn.NORM.DIST($B153, F$8, ABS(F$12), TRUE) * _xlfn.NORM.DIST(($B153 - F$8)*F$16, 0, ABS(F$12), TRUE) * 2</f>
        <v>1.6837171797868747E-47</v>
      </c>
      <c r="HG153" s="86">
        <f t="shared" si="180"/>
        <v>5.1523855423542881E-59</v>
      </c>
      <c r="HH153" s="86">
        <f t="shared" si="180"/>
        <v>5.8483176045634074E-61</v>
      </c>
      <c r="HI153" s="86">
        <f t="shared" si="180"/>
        <v>1.2587311854676926E-67</v>
      </c>
      <c r="HJ153" s="86">
        <f t="shared" si="180"/>
        <v>2.5633751685275037E-62</v>
      </c>
      <c r="HK153" s="86">
        <f t="shared" si="180"/>
        <v>7.1089910751771201E-74</v>
      </c>
      <c r="HL153" s="86">
        <f t="shared" si="161"/>
        <v>1.1214267425069966E-96</v>
      </c>
      <c r="HM153" s="86">
        <f t="shared" si="161"/>
        <v>2.2405906142468166E-91</v>
      </c>
      <c r="HN153" s="86">
        <f t="shared" si="161"/>
        <v>1.8747022120310587E-93</v>
      </c>
      <c r="HO153" s="86">
        <f t="shared" si="161"/>
        <v>4.0159781968185538E-61</v>
      </c>
      <c r="HP153" s="86">
        <f t="shared" si="161"/>
        <v>8.417157918115439E-71</v>
      </c>
      <c r="HQ153" s="86">
        <f t="shared" si="161"/>
        <v>4.7907794636424713E-80</v>
      </c>
      <c r="HS153" s="86">
        <f t="shared" si="171"/>
        <v>0.48609440636502543</v>
      </c>
      <c r="HT153" s="86">
        <f t="shared" si="171"/>
        <v>0.53425718576139514</v>
      </c>
      <c r="HU153" s="86">
        <f t="shared" si="171"/>
        <v>0.54233874731297349</v>
      </c>
      <c r="HV153" s="86">
        <f t="shared" si="171"/>
        <v>0.53537330564956132</v>
      </c>
      <c r="HW153" s="86">
        <f t="shared" si="171"/>
        <v>0.54109384082592893</v>
      </c>
      <c r="HX153" s="86">
        <f t="shared" si="171"/>
        <v>0.52661121104660669</v>
      </c>
      <c r="HY153" s="86">
        <f t="shared" si="171"/>
        <v>0.53816779301497464</v>
      </c>
      <c r="HZ153" s="86">
        <f t="shared" si="171"/>
        <v>0.52957550009920495</v>
      </c>
      <c r="IA153" s="86">
        <f t="shared" si="171"/>
        <v>0.35537853434951655</v>
      </c>
      <c r="IB153" s="86">
        <f t="shared" si="171"/>
        <v>0.35902936875709401</v>
      </c>
      <c r="IC153" s="86">
        <f t="shared" si="171"/>
        <v>0.53516541861521871</v>
      </c>
      <c r="ID153" s="86">
        <f t="shared" si="171"/>
        <v>0.51982995931804665</v>
      </c>
      <c r="IE153" s="86">
        <f t="shared" si="171"/>
        <v>0.47870256626372548</v>
      </c>
      <c r="IF153" s="86">
        <f t="shared" si="171"/>
        <v>0.41717727587114994</v>
      </c>
      <c r="IG153" s="86">
        <f t="shared" si="171"/>
        <v>0.45866956030639761</v>
      </c>
      <c r="II153" s="86">
        <f t="shared" si="172"/>
        <v>6.6744507861881137E-15</v>
      </c>
      <c r="IJ153" s="86">
        <f t="shared" si="172"/>
        <v>3.4054545863843669E-16</v>
      </c>
      <c r="IK153" s="86">
        <f t="shared" si="172"/>
        <v>1.519536386014335E-17</v>
      </c>
      <c r="IL153" s="86">
        <f t="shared" si="172"/>
        <v>1.0810836998176747E-18</v>
      </c>
      <c r="IM153" s="86">
        <f t="shared" si="172"/>
        <v>9.8153797547868877E-18</v>
      </c>
      <c r="IN153" s="86">
        <f t="shared" si="172"/>
        <v>3.3720201219477764E-18</v>
      </c>
      <c r="IO153" s="86">
        <f t="shared" si="172"/>
        <v>2.91679960643843E-17</v>
      </c>
      <c r="IP153" s="86">
        <f t="shared" si="172"/>
        <v>3.0897387510063729E-17</v>
      </c>
      <c r="IQ153" s="86">
        <f t="shared" si="172"/>
        <v>4.8886234581562486E-15</v>
      </c>
      <c r="IR153" s="86">
        <f t="shared" si="172"/>
        <v>2.0698087494256909E-15</v>
      </c>
      <c r="IS153" s="86">
        <f t="shared" si="172"/>
        <v>1.3612573552651199E-17</v>
      </c>
      <c r="IT153" s="86">
        <f t="shared" si="172"/>
        <v>1.8501016578391584E-19</v>
      </c>
      <c r="IU153" s="86">
        <f t="shared" si="172"/>
        <v>1.3329963593153912E-17</v>
      </c>
      <c r="IV153" s="86">
        <f t="shared" si="172"/>
        <v>4.8067546438771864E-10</v>
      </c>
      <c r="IW153" s="86">
        <f t="shared" si="172"/>
        <v>2.3944567169980518E-7</v>
      </c>
      <c r="IY153" s="86">
        <f t="shared" si="173"/>
        <v>0.48609440636503209</v>
      </c>
      <c r="IZ153" s="86">
        <f t="shared" si="173"/>
        <v>0.53425718576139547</v>
      </c>
      <c r="JA153" s="86">
        <f t="shared" si="173"/>
        <v>0.54233874731297349</v>
      </c>
      <c r="JB153" s="86">
        <f t="shared" si="173"/>
        <v>0.53537330564956132</v>
      </c>
      <c r="JC153" s="86">
        <f t="shared" si="173"/>
        <v>0.54109384082592893</v>
      </c>
      <c r="JD153" s="86">
        <f t="shared" si="173"/>
        <v>0.52661121104660669</v>
      </c>
      <c r="JE153" s="86">
        <f t="shared" si="173"/>
        <v>0.53816779301497464</v>
      </c>
      <c r="JF153" s="86">
        <f t="shared" si="173"/>
        <v>0.52957550009920495</v>
      </c>
      <c r="JG153" s="86">
        <f t="shared" si="173"/>
        <v>0.35537853434952144</v>
      </c>
      <c r="JH153" s="86">
        <f t="shared" si="173"/>
        <v>0.35902936875709607</v>
      </c>
      <c r="JI153" s="86">
        <f t="shared" si="173"/>
        <v>0.53516541861521871</v>
      </c>
      <c r="JJ153" s="86">
        <f t="shared" si="173"/>
        <v>0.51982995931804665</v>
      </c>
      <c r="JK153" s="86">
        <f t="shared" si="173"/>
        <v>0.47870256626372548</v>
      </c>
      <c r="JL153" s="86">
        <f t="shared" si="173"/>
        <v>0.41717727635182539</v>
      </c>
      <c r="JM153" s="86">
        <f t="shared" si="173"/>
        <v>0.45866979975206928</v>
      </c>
    </row>
    <row r="154" spans="2:273" x14ac:dyDescent="0.25">
      <c r="B154" s="2">
        <v>127</v>
      </c>
      <c r="C154" s="37">
        <v>42</v>
      </c>
      <c r="D154" s="37">
        <v>58.295000000000002</v>
      </c>
      <c r="E154" s="37">
        <v>69.677000000000007</v>
      </c>
      <c r="F154" s="37">
        <v>77.290000000000006</v>
      </c>
      <c r="G154" s="37">
        <v>84.338999999999999</v>
      </c>
      <c r="H154" s="37">
        <v>93.257999999999996</v>
      </c>
      <c r="I154" s="37">
        <v>94.328000000000003</v>
      </c>
      <c r="J154" s="37">
        <v>94.694000000000003</v>
      </c>
      <c r="K154" s="37">
        <v>92.822999999999993</v>
      </c>
      <c r="L154" s="37">
        <v>91.096999999999994</v>
      </c>
      <c r="M154" s="37">
        <v>99.338999999999999</v>
      </c>
      <c r="N154" s="37">
        <v>103</v>
      </c>
      <c r="O154" s="37">
        <v>111.098</v>
      </c>
      <c r="P154" s="37">
        <v>126.077</v>
      </c>
      <c r="Q154" s="37">
        <v>164.01499999999999</v>
      </c>
      <c r="S154" s="4">
        <f t="shared" si="174"/>
        <v>42.675608739378283</v>
      </c>
      <c r="T154" s="4">
        <f t="shared" si="174"/>
        <v>59.303891644713616</v>
      </c>
      <c r="U154" s="4">
        <f t="shared" si="174"/>
        <v>69.098807425790909</v>
      </c>
      <c r="V154" s="4">
        <f t="shared" si="174"/>
        <v>77.328497159700049</v>
      </c>
      <c r="W154" s="4">
        <f t="shared" si="174"/>
        <v>84.681626659801168</v>
      </c>
      <c r="X154" s="4">
        <f t="shared" si="174"/>
        <v>93.885057485760257</v>
      </c>
      <c r="Y154" s="4">
        <f t="shared" si="174"/>
        <v>94.51175720509417</v>
      </c>
      <c r="Z154" s="4">
        <f t="shared" si="174"/>
        <v>95.064417334545993</v>
      </c>
      <c r="AA154" s="4">
        <f t="shared" si="174"/>
        <v>91.95986904764122</v>
      </c>
      <c r="AB154" s="4">
        <f t="shared" si="174"/>
        <v>91.252820782080065</v>
      </c>
      <c r="AC154" s="4">
        <f t="shared" si="174"/>
        <v>98.988036523485448</v>
      </c>
      <c r="AD154" s="4">
        <f t="shared" si="174"/>
        <v>104.47834202527871</v>
      </c>
      <c r="AE154" s="4">
        <f t="shared" si="174"/>
        <v>111.15489130028918</v>
      </c>
      <c r="AF154" s="4">
        <f t="shared" si="174"/>
        <v>126.63154446458248</v>
      </c>
      <c r="AG154" s="4">
        <f t="shared" si="174"/>
        <v>164.28694837836537</v>
      </c>
      <c r="AI154" s="4">
        <f t="shared" si="175"/>
        <v>-0.67560873937828347</v>
      </c>
      <c r="AJ154" s="4">
        <f t="shared" si="175"/>
        <v>-1.0088916447136143</v>
      </c>
      <c r="AK154" s="4">
        <f t="shared" si="175"/>
        <v>0.57819257420909764</v>
      </c>
      <c r="AL154" s="4">
        <f t="shared" si="175"/>
        <v>-3.8497159700042971E-2</v>
      </c>
      <c r="AM154" s="4">
        <f t="shared" si="175"/>
        <v>-0.34262665980116935</v>
      </c>
      <c r="AN154" s="4">
        <f t="shared" si="175"/>
        <v>-0.6270574857602611</v>
      </c>
      <c r="AO154" s="4">
        <f t="shared" si="175"/>
        <v>-0.18375720509416738</v>
      </c>
      <c r="AP154" s="4">
        <f t="shared" si="175"/>
        <v>-0.37041733454599068</v>
      </c>
      <c r="AQ154" s="4">
        <f t="shared" si="175"/>
        <v>0.86313095235877313</v>
      </c>
      <c r="AR154" s="4">
        <f t="shared" si="175"/>
        <v>-0.15582078208007033</v>
      </c>
      <c r="AS154" s="4">
        <f t="shared" si="175"/>
        <v>0.35096347651455062</v>
      </c>
      <c r="AT154" s="4">
        <f t="shared" si="175"/>
        <v>-1.4783420252787067</v>
      </c>
      <c r="AU154" s="4">
        <f t="shared" si="175"/>
        <v>-5.6891300289180435E-2</v>
      </c>
      <c r="AV154" s="4">
        <f t="shared" si="175"/>
        <v>-0.5545444645824773</v>
      </c>
      <c r="AW154" s="4">
        <f t="shared" si="175"/>
        <v>-0.27194837836537999</v>
      </c>
      <c r="AY154" s="2">
        <f t="shared" si="167"/>
        <v>42.675608739377857</v>
      </c>
      <c r="AZ154" s="2">
        <f t="shared" si="167"/>
        <v>56.072297415566162</v>
      </c>
      <c r="BA154" s="2">
        <f t="shared" si="167"/>
        <v>64.37629624230415</v>
      </c>
      <c r="BB154" s="2">
        <f t="shared" si="167"/>
        <v>70.741735949606166</v>
      </c>
      <c r="BC154" s="2">
        <f t="shared" si="167"/>
        <v>78.251611897967123</v>
      </c>
      <c r="BD154" s="2">
        <f t="shared" si="167"/>
        <v>85.071207133264863</v>
      </c>
      <c r="BE154" s="2">
        <f t="shared" si="167"/>
        <v>86.245273559389403</v>
      </c>
      <c r="BF154" s="2">
        <f t="shared" si="167"/>
        <v>87.539671476357285</v>
      </c>
      <c r="BG154" s="2">
        <f t="shared" si="167"/>
        <v>88.93307536728112</v>
      </c>
      <c r="BH154" s="2">
        <f t="shared" si="167"/>
        <v>87.894284320702113</v>
      </c>
      <c r="BI154" s="2">
        <f t="shared" si="167"/>
        <v>88.572747428959488</v>
      </c>
      <c r="BJ154" s="2">
        <f t="shared" si="167"/>
        <v>87.221047902726895</v>
      </c>
      <c r="BK154" s="2">
        <f t="shared" si="167"/>
        <v>94.614483220545907</v>
      </c>
      <c r="BL154" s="2">
        <f t="shared" si="167"/>
        <v>90.956572483597412</v>
      </c>
      <c r="BM154" s="2">
        <f t="shared" si="167"/>
        <v>91.149930447155512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 t="str">
        <f t="shared" si="168"/>
        <v/>
      </c>
      <c r="CG154" s="2" t="str">
        <f t="shared" si="168"/>
        <v/>
      </c>
      <c r="CH154" s="2" t="str">
        <f t="shared" si="168"/>
        <v/>
      </c>
      <c r="CI154" s="2" t="str">
        <f t="shared" si="168"/>
        <v/>
      </c>
      <c r="CJ154" s="2" t="str">
        <f t="shared" si="168"/>
        <v/>
      </c>
      <c r="CK154" s="2" t="str">
        <f t="shared" si="168"/>
        <v/>
      </c>
      <c r="CL154" s="2" t="str">
        <f t="shared" si="168"/>
        <v/>
      </c>
      <c r="CM154" s="2" t="str">
        <f t="shared" si="168"/>
        <v/>
      </c>
      <c r="CN154" s="2" t="str">
        <f t="shared" si="168"/>
        <v/>
      </c>
      <c r="CO154" s="2" t="str">
        <f t="shared" si="168"/>
        <v/>
      </c>
      <c r="CP154" s="2" t="str">
        <f t="shared" si="168"/>
        <v/>
      </c>
      <c r="CQ154" s="2" t="str">
        <f t="shared" si="168"/>
        <v/>
      </c>
      <c r="CR154" s="2" t="str">
        <f t="shared" si="168"/>
        <v/>
      </c>
      <c r="CS154" s="2" t="str">
        <f t="shared" si="168"/>
        <v/>
      </c>
      <c r="CU154" s="2" t="str">
        <f t="shared" si="110"/>
        <v/>
      </c>
      <c r="CV154" s="2" t="str">
        <f t="shared" si="111"/>
        <v/>
      </c>
      <c r="CW154" s="2" t="str">
        <f t="shared" si="112"/>
        <v/>
      </c>
      <c r="CX154" s="2" t="str">
        <f t="shared" si="113"/>
        <v/>
      </c>
      <c r="CY154" s="2" t="str">
        <f t="shared" si="114"/>
        <v/>
      </c>
      <c r="CZ154" s="2" t="str">
        <f t="shared" si="115"/>
        <v/>
      </c>
      <c r="DA154" s="2" t="str">
        <f t="shared" si="116"/>
        <v/>
      </c>
      <c r="DB154" s="2" t="str">
        <f t="shared" si="117"/>
        <v/>
      </c>
      <c r="DC154" s="2" t="str">
        <f t="shared" si="118"/>
        <v/>
      </c>
      <c r="DD154" s="2" t="str">
        <f t="shared" si="119"/>
        <v/>
      </c>
      <c r="DE154" s="2" t="str">
        <f t="shared" si="120"/>
        <v/>
      </c>
      <c r="DF154" s="2" t="str">
        <f t="shared" si="121"/>
        <v/>
      </c>
      <c r="DG154" s="2" t="str">
        <f t="shared" si="122"/>
        <v/>
      </c>
      <c r="DH154" s="2" t="str">
        <f t="shared" si="123"/>
        <v/>
      </c>
      <c r="DI154" s="2" t="str">
        <f t="shared" si="124"/>
        <v/>
      </c>
      <c r="DK154" s="2">
        <f t="shared" si="176"/>
        <v>90.649737389211083</v>
      </c>
      <c r="DL154" s="2">
        <f t="shared" si="176"/>
        <v>99.090855632739363</v>
      </c>
      <c r="DM154" s="2">
        <f t="shared" si="176"/>
        <v>100.52769707037152</v>
      </c>
      <c r="DN154" s="2">
        <f t="shared" si="176"/>
        <v>100.83285261250377</v>
      </c>
      <c r="DO154" s="2">
        <f t="shared" si="176"/>
        <v>108.51819631531258</v>
      </c>
      <c r="DP154" s="2">
        <f t="shared" si="176"/>
        <v>114.63086723044398</v>
      </c>
      <c r="DQ154" s="2">
        <f t="shared" si="176"/>
        <v>114.62860283902145</v>
      </c>
      <c r="DR154" s="2">
        <f t="shared" si="176"/>
        <v>120.12620416792512</v>
      </c>
      <c r="DS154" s="2">
        <f t="shared" si="176"/>
        <v>124.76383018664076</v>
      </c>
      <c r="DT154" s="2">
        <f t="shared" si="176"/>
        <v>122.00347527212811</v>
      </c>
      <c r="DU154" s="2">
        <f t="shared" si="176"/>
        <v>124.60031092318533</v>
      </c>
      <c r="DV154" s="2">
        <f t="shared" si="176"/>
        <v>123.21648082150409</v>
      </c>
      <c r="DW154" s="2">
        <f t="shared" si="176"/>
        <v>134.00050360586661</v>
      </c>
      <c r="DX154" s="2">
        <f t="shared" si="176"/>
        <v>121.99376768495257</v>
      </c>
      <c r="DY154" s="2">
        <f t="shared" si="176"/>
        <v>116.50042787456447</v>
      </c>
      <c r="EA154" s="2">
        <f t="shared" si="152"/>
        <v>42.649687639706642</v>
      </c>
      <c r="EB154" s="2">
        <f t="shared" si="152"/>
        <v>56.047438255328501</v>
      </c>
      <c r="EC154" s="2">
        <f t="shared" si="152"/>
        <v>64.354366763134436</v>
      </c>
      <c r="ED154" s="2">
        <f t="shared" si="152"/>
        <v>70.721674677825874</v>
      </c>
      <c r="EE154" s="2">
        <f t="shared" si="152"/>
        <v>78.237796146106476</v>
      </c>
      <c r="EF154" s="2">
        <f t="shared" si="152"/>
        <v>85.044558748413536</v>
      </c>
      <c r="EG154" s="2">
        <f t="shared" si="152"/>
        <v>86.219131640831819</v>
      </c>
      <c r="EH154" s="2">
        <f t="shared" si="152"/>
        <v>87.530567313857063</v>
      </c>
      <c r="EI154" s="2">
        <f t="shared" si="152"/>
        <v>88.902385807794971</v>
      </c>
      <c r="EJ154" s="2">
        <f t="shared" si="152"/>
        <v>87.862572454410213</v>
      </c>
      <c r="EK154" s="2">
        <f t="shared" si="152"/>
        <v>88.531099703278713</v>
      </c>
      <c r="EL154" s="2">
        <f t="shared" si="179"/>
        <v>87.196108172894654</v>
      </c>
      <c r="EM154" s="2">
        <f t="shared" si="135"/>
        <v>94.548166264172579</v>
      </c>
      <c r="EN154" s="2">
        <f t="shared" si="135"/>
        <v>90.957131914998229</v>
      </c>
      <c r="EO154" s="2">
        <f t="shared" si="135"/>
        <v>91.17822670344826</v>
      </c>
      <c r="EQ154" s="2">
        <f t="shared" si="177"/>
        <v>42.905403413963228</v>
      </c>
      <c r="ER154" s="2">
        <f t="shared" si="177"/>
        <v>56.137135931492438</v>
      </c>
      <c r="ES154" s="2">
        <f t="shared" si="177"/>
        <v>64.447519693063001</v>
      </c>
      <c r="ET154" s="2">
        <f t="shared" si="177"/>
        <v>70.838481993019968</v>
      </c>
      <c r="EU154" s="2">
        <f t="shared" si="177"/>
        <v>78.249127165496603</v>
      </c>
      <c r="EV154" s="2">
        <f t="shared" si="177"/>
        <v>85.253891715920176</v>
      </c>
      <c r="EW154" s="2">
        <f t="shared" si="177"/>
        <v>86.417113222504184</v>
      </c>
      <c r="EX154" s="2">
        <f t="shared" si="177"/>
        <v>87.420445280378772</v>
      </c>
      <c r="EY154" s="2">
        <f t="shared" si="177"/>
        <v>89.037183586342536</v>
      </c>
      <c r="EZ154" s="2">
        <f t="shared" si="177"/>
        <v>88.032505650859676</v>
      </c>
      <c r="FA154" s="2">
        <f t="shared" si="177"/>
        <v>88.876362773784621</v>
      </c>
      <c r="FB154" s="2">
        <f t="shared" si="177"/>
        <v>87.345869129536553</v>
      </c>
      <c r="FC154" s="2">
        <f t="shared" si="177"/>
        <v>95.536984058833212</v>
      </c>
      <c r="FD154" s="2">
        <f t="shared" si="177"/>
        <v>90.554277345046984</v>
      </c>
      <c r="FE154" s="2">
        <f t="shared" si="177"/>
        <v>89.893336555738841</v>
      </c>
      <c r="FG154" s="2">
        <f t="shared" si="178"/>
        <v>0.99972272497712045</v>
      </c>
      <c r="FH154" s="2">
        <f t="shared" si="178"/>
        <v>0.99955076033532975</v>
      </c>
      <c r="FI154" s="2">
        <f t="shared" si="178"/>
        <v>0.99954614175982859</v>
      </c>
      <c r="FJ154" s="2">
        <f t="shared" si="178"/>
        <v>0.99955555776228999</v>
      </c>
      <c r="FK154" s="2">
        <f t="shared" si="178"/>
        <v>0.99956780835321846</v>
      </c>
      <c r="FL154" s="2">
        <f t="shared" si="178"/>
        <v>0.99951378931720558</v>
      </c>
      <c r="FM154" s="2">
        <f t="shared" si="178"/>
        <v>0.9995408984297437</v>
      </c>
      <c r="FN154" s="2">
        <f t="shared" si="178"/>
        <v>0.99949451440562176</v>
      </c>
      <c r="FO154" s="2">
        <f t="shared" si="178"/>
        <v>0.99948314404311167</v>
      </c>
      <c r="FP154" s="2">
        <f t="shared" si="178"/>
        <v>0.99950339373021602</v>
      </c>
      <c r="FQ154" s="2">
        <f t="shared" si="178"/>
        <v>0.99948938484532768</v>
      </c>
      <c r="FR154" s="2">
        <f t="shared" si="178"/>
        <v>0.99954391905392981</v>
      </c>
      <c r="FS154" s="2">
        <f t="shared" si="178"/>
        <v>0.999577530183415</v>
      </c>
      <c r="FT154" s="2">
        <f t="shared" si="178"/>
        <v>0.99958412085494763</v>
      </c>
      <c r="FU154" s="2">
        <f t="shared" si="178"/>
        <v>0.99947944875801431</v>
      </c>
      <c r="FW154" s="2">
        <f t="shared" si="169"/>
        <v>4.9319932707996318E-2</v>
      </c>
      <c r="FX154" s="2">
        <f t="shared" si="169"/>
        <v>6.1566253273690127E-2</v>
      </c>
      <c r="FY154" s="2">
        <f t="shared" si="169"/>
        <v>5.9170604076050091E-2</v>
      </c>
      <c r="FZ154" s="2">
        <f t="shared" si="169"/>
        <v>5.7176149180509242E-2</v>
      </c>
      <c r="GA154" s="2">
        <f t="shared" si="169"/>
        <v>6.4320412949441755E-2</v>
      </c>
      <c r="GB154" s="2">
        <f t="shared" si="169"/>
        <v>5.8582294747825572E-2</v>
      </c>
      <c r="GC154" s="2">
        <f t="shared" si="169"/>
        <v>6.6163153206970984E-2</v>
      </c>
      <c r="GD154" s="2">
        <f t="shared" si="169"/>
        <v>6.6948113254336736E-2</v>
      </c>
      <c r="GE154" s="2">
        <f t="shared" si="169"/>
        <v>9.0167348952560303E-2</v>
      </c>
      <c r="GF154" s="2">
        <f t="shared" si="169"/>
        <v>8.6841654278686869E-2</v>
      </c>
      <c r="GG154" s="2">
        <f t="shared" si="169"/>
        <v>6.7282723810496811E-2</v>
      </c>
      <c r="GH154" s="2">
        <f t="shared" si="169"/>
        <v>5.6834066686769033E-2</v>
      </c>
      <c r="GI154" s="2">
        <f t="shared" si="169"/>
        <v>5.0211004414388243E-2</v>
      </c>
      <c r="GJ154" s="2">
        <f t="shared" si="169"/>
        <v>3.3428740678690526E-2</v>
      </c>
      <c r="GK154" s="2">
        <f t="shared" si="169"/>
        <v>3.228117176876126E-2</v>
      </c>
      <c r="GM154" s="86">
        <f t="shared" si="170"/>
        <v>1.4341049850520668E-84</v>
      </c>
      <c r="GN154" s="86">
        <f t="shared" si="170"/>
        <v>3.0371930296918981E-107</v>
      </c>
      <c r="GO154" s="86">
        <f t="shared" si="170"/>
        <v>5.6786274336959313E-122</v>
      </c>
      <c r="GP154" s="86">
        <f t="shared" si="170"/>
        <v>8.9900055615774791E-132</v>
      </c>
      <c r="GQ154" s="86">
        <f t="shared" si="170"/>
        <v>1.1045371837667321E-137</v>
      </c>
      <c r="GR154" s="86">
        <f t="shared" si="170"/>
        <v>3.8869913504035213E-121</v>
      </c>
      <c r="GS154" s="86">
        <f t="shared" si="170"/>
        <v>2.5868715604355575E-138</v>
      </c>
      <c r="GT154" s="86">
        <f t="shared" si="170"/>
        <v>9.9338581481437688E-111</v>
      </c>
      <c r="GU154" s="86">
        <f t="shared" si="170"/>
        <v>4.6207463214907005E-129</v>
      </c>
      <c r="GV154" s="86">
        <f t="shared" si="170"/>
        <v>3.6606112599146833E-161</v>
      </c>
      <c r="GW154" s="86">
        <f t="shared" si="170"/>
        <v>3.3730304521573719E-165</v>
      </c>
      <c r="GX154" s="86">
        <f t="shared" si="170"/>
        <v>3.019697662539799E-217</v>
      </c>
      <c r="GY154" s="86">
        <f t="shared" si="170"/>
        <v>6.6620138035277436E-217</v>
      </c>
      <c r="GZ154" s="86">
        <f t="shared" si="170"/>
        <v>1.7409372237705924E-164</v>
      </c>
      <c r="HA154" s="86">
        <f t="shared" si="170"/>
        <v>1.4438898791006744E-161</v>
      </c>
      <c r="HC154" s="86">
        <f t="shared" ref="HC154:HH213" si="181" xml:space="preserve"> _xlfn.NORM.DIST($B154, C$8, ABS(C$12), TRUE) * _xlfn.NORM.DIST(($B154 - C$8)*C$16, 0, ABS(C$12), TRUE) * 2</f>
        <v>9.3362743418055026E-33</v>
      </c>
      <c r="HD154" s="86">
        <f t="shared" si="181"/>
        <v>2.3797235675276732E-44</v>
      </c>
      <c r="HE154" s="86">
        <f t="shared" si="181"/>
        <v>1.5130929239454184E-49</v>
      </c>
      <c r="HF154" s="86">
        <f t="shared" si="180"/>
        <v>5.8096591568149887E-50</v>
      </c>
      <c r="HG154" s="86">
        <f t="shared" si="180"/>
        <v>5.0080479765799735E-62</v>
      </c>
      <c r="HH154" s="86">
        <f t="shared" si="180"/>
        <v>3.8995306548253133E-64</v>
      </c>
      <c r="HI154" s="86">
        <f t="shared" si="180"/>
        <v>4.5969715866726421E-71</v>
      </c>
      <c r="HJ154" s="86">
        <f t="shared" si="180"/>
        <v>1.7597547400106854E-65</v>
      </c>
      <c r="HK154" s="86">
        <f t="shared" si="180"/>
        <v>1.4156362647874114E-77</v>
      </c>
      <c r="HL154" s="86">
        <f t="shared" si="161"/>
        <v>1.6888836763256935E-101</v>
      </c>
      <c r="HM154" s="86">
        <f t="shared" si="161"/>
        <v>4.3595484396442594E-96</v>
      </c>
      <c r="HN154" s="86">
        <f t="shared" si="161"/>
        <v>2.3514082700980808E-98</v>
      </c>
      <c r="HO154" s="86">
        <f t="shared" si="161"/>
        <v>2.2870288391777973E-64</v>
      </c>
      <c r="HP154" s="86">
        <f t="shared" si="161"/>
        <v>1.4409133975518632E-74</v>
      </c>
      <c r="HQ154" s="86">
        <f t="shared" si="161"/>
        <v>3.2431052270626035E-84</v>
      </c>
      <c r="HS154" s="86">
        <f t="shared" si="171"/>
        <v>0.52913037801720875</v>
      </c>
      <c r="HT154" s="86">
        <f t="shared" si="171"/>
        <v>0.54028776869210804</v>
      </c>
      <c r="HU154" s="86">
        <f t="shared" si="171"/>
        <v>0.52747933336971364</v>
      </c>
      <c r="HV154" s="86">
        <f t="shared" si="171"/>
        <v>0.53852026103981876</v>
      </c>
      <c r="HW154" s="86">
        <f t="shared" si="171"/>
        <v>0.50006658046019592</v>
      </c>
      <c r="HX154" s="86">
        <f t="shared" si="171"/>
        <v>0.54260550611165559</v>
      </c>
      <c r="HY154" s="86">
        <f t="shared" si="171"/>
        <v>0.48976590988152563</v>
      </c>
      <c r="HZ154" s="86">
        <f t="shared" si="171"/>
        <v>0.46749196292541434</v>
      </c>
      <c r="IA154" s="86">
        <f t="shared" si="171"/>
        <v>0.23999633006733156</v>
      </c>
      <c r="IB154" s="86">
        <f t="shared" si="171"/>
        <v>0.24387200553511823</v>
      </c>
      <c r="IC154" s="86">
        <f t="shared" si="171"/>
        <v>0.47987574310220349</v>
      </c>
      <c r="ID154" s="86">
        <f t="shared" si="171"/>
        <v>0.54323852475043954</v>
      </c>
      <c r="IE154" s="86">
        <f t="shared" si="171"/>
        <v>0.5282240758046417</v>
      </c>
      <c r="IF154" s="86">
        <f t="shared" si="171"/>
        <v>0.48166968902165619</v>
      </c>
      <c r="IG154" s="86">
        <f t="shared" si="171"/>
        <v>0.51708557271493505</v>
      </c>
      <c r="II154" s="86">
        <f t="shared" si="172"/>
        <v>4.1783971667848933E-14</v>
      </c>
      <c r="IJ154" s="86">
        <f t="shared" si="172"/>
        <v>2.9924957735300137E-15</v>
      </c>
      <c r="IK154" s="86">
        <f t="shared" si="172"/>
        <v>1.5715264158665763E-16</v>
      </c>
      <c r="IL154" s="86">
        <f t="shared" si="172"/>
        <v>1.2790696161256607E-17</v>
      </c>
      <c r="IM154" s="86">
        <f t="shared" si="172"/>
        <v>1.1241412345831881E-16</v>
      </c>
      <c r="IN154" s="86">
        <f t="shared" si="172"/>
        <v>3.7982912846471619E-17</v>
      </c>
      <c r="IO154" s="86">
        <f t="shared" si="172"/>
        <v>3.194759596429444E-16</v>
      </c>
      <c r="IP154" s="86">
        <f t="shared" si="172"/>
        <v>3.4083980785109149E-16</v>
      </c>
      <c r="IQ154" s="86">
        <f t="shared" si="172"/>
        <v>5.0845655060023213E-14</v>
      </c>
      <c r="IR154" s="86">
        <f t="shared" si="172"/>
        <v>2.2046859421874146E-14</v>
      </c>
      <c r="IS154" s="86">
        <f t="shared" si="172"/>
        <v>1.5920753665918615E-16</v>
      </c>
      <c r="IT154" s="86">
        <f t="shared" si="172"/>
        <v>2.4280236651929006E-18</v>
      </c>
      <c r="IU154" s="86">
        <f t="shared" si="172"/>
        <v>1.2177517531002769E-16</v>
      </c>
      <c r="IV154" s="86">
        <f t="shared" si="172"/>
        <v>1.3662814026385475E-9</v>
      </c>
      <c r="IW154" s="86">
        <f t="shared" si="172"/>
        <v>4.9164253865985859E-7</v>
      </c>
      <c r="IY154" s="86">
        <f t="shared" si="173"/>
        <v>0.52913037801725049</v>
      </c>
      <c r="IZ154" s="86">
        <f t="shared" si="173"/>
        <v>0.54028776869211104</v>
      </c>
      <c r="JA154" s="86">
        <f t="shared" si="173"/>
        <v>0.52747933336971375</v>
      </c>
      <c r="JB154" s="86">
        <f t="shared" si="173"/>
        <v>0.53852026103981876</v>
      </c>
      <c r="JC154" s="86">
        <f t="shared" si="173"/>
        <v>0.50006658046019603</v>
      </c>
      <c r="JD154" s="86">
        <f t="shared" si="173"/>
        <v>0.54260550611165559</v>
      </c>
      <c r="JE154" s="86">
        <f t="shared" si="173"/>
        <v>0.48976590988152596</v>
      </c>
      <c r="JF154" s="86">
        <f t="shared" si="173"/>
        <v>0.46749196292541467</v>
      </c>
      <c r="JG154" s="86">
        <f t="shared" si="173"/>
        <v>0.23999633006738241</v>
      </c>
      <c r="JH154" s="86">
        <f t="shared" si="173"/>
        <v>0.24387200553514027</v>
      </c>
      <c r="JI154" s="86">
        <f t="shared" si="173"/>
        <v>0.47987574310220366</v>
      </c>
      <c r="JJ154" s="86">
        <f t="shared" si="173"/>
        <v>0.54323852475043954</v>
      </c>
      <c r="JK154" s="86">
        <f t="shared" si="173"/>
        <v>0.52822407580464181</v>
      </c>
      <c r="JL154" s="86">
        <f t="shared" si="173"/>
        <v>0.48166969038793761</v>
      </c>
      <c r="JM154" s="86">
        <f t="shared" si="173"/>
        <v>0.51708606435747373</v>
      </c>
    </row>
    <row r="155" spans="2:273" x14ac:dyDescent="0.25">
      <c r="B155" s="2">
        <v>128</v>
      </c>
      <c r="C155" s="37">
        <v>41.731000000000002</v>
      </c>
      <c r="D155" s="37">
        <v>57.720999999999997</v>
      </c>
      <c r="E155" s="37">
        <v>67.548000000000002</v>
      </c>
      <c r="F155" s="37">
        <v>75.870999999999995</v>
      </c>
      <c r="G155" s="37">
        <v>83</v>
      </c>
      <c r="H155" s="37">
        <v>92.081000000000003</v>
      </c>
      <c r="I155" s="37">
        <v>93.097999999999999</v>
      </c>
      <c r="J155" s="37">
        <v>94.031999999999996</v>
      </c>
      <c r="K155" s="37">
        <v>89.983999999999995</v>
      </c>
      <c r="L155" s="37">
        <v>89.418999999999997</v>
      </c>
      <c r="M155" s="37">
        <v>96</v>
      </c>
      <c r="N155" s="37">
        <v>102.161</v>
      </c>
      <c r="O155" s="37">
        <v>109.328</v>
      </c>
      <c r="P155" s="37">
        <v>127.38500000000001</v>
      </c>
      <c r="Q155" s="37">
        <v>165.785</v>
      </c>
      <c r="S155" s="4">
        <f t="shared" si="174"/>
        <v>42.521719713715335</v>
      </c>
      <c r="T155" s="4">
        <f t="shared" si="174"/>
        <v>58.512333687375403</v>
      </c>
      <c r="U155" s="4">
        <f t="shared" si="174"/>
        <v>67.831565407497152</v>
      </c>
      <c r="V155" s="4">
        <f t="shared" si="174"/>
        <v>75.817886132039476</v>
      </c>
      <c r="W155" s="4">
        <f t="shared" si="174"/>
        <v>82.679666583164064</v>
      </c>
      <c r="X155" s="4">
        <f t="shared" si="174"/>
        <v>92.092760302475639</v>
      </c>
      <c r="Y155" s="4">
        <f t="shared" si="174"/>
        <v>91.848290102480902</v>
      </c>
      <c r="Z155" s="4">
        <f t="shared" si="174"/>
        <v>92.454278946310126</v>
      </c>
      <c r="AA155" s="4">
        <f t="shared" si="174"/>
        <v>90.228352482602062</v>
      </c>
      <c r="AB155" s="4">
        <f t="shared" si="174"/>
        <v>89.370306401522058</v>
      </c>
      <c r="AC155" s="4">
        <f t="shared" si="174"/>
        <v>95.449067559758078</v>
      </c>
      <c r="AD155" s="4">
        <f t="shared" si="174"/>
        <v>101.23474333342578</v>
      </c>
      <c r="AE155" s="4">
        <f t="shared" si="174"/>
        <v>109.38876598611762</v>
      </c>
      <c r="AF155" s="4">
        <f t="shared" si="174"/>
        <v>127.79187430545288</v>
      </c>
      <c r="AG155" s="4">
        <f t="shared" si="174"/>
        <v>166.45021747368372</v>
      </c>
      <c r="AI155" s="4">
        <f t="shared" si="175"/>
        <v>-0.79071971371533323</v>
      </c>
      <c r="AJ155" s="4">
        <f t="shared" si="175"/>
        <v>-0.79133368737540621</v>
      </c>
      <c r="AK155" s="4">
        <f t="shared" si="175"/>
        <v>-0.28356540749715009</v>
      </c>
      <c r="AL155" s="4">
        <f t="shared" si="175"/>
        <v>5.3113867960519201E-2</v>
      </c>
      <c r="AM155" s="4">
        <f t="shared" si="175"/>
        <v>0.32033341683593619</v>
      </c>
      <c r="AN155" s="4">
        <f t="shared" si="175"/>
        <v>-1.1760302475636308E-2</v>
      </c>
      <c r="AO155" s="4">
        <f t="shared" si="175"/>
        <v>1.2497098975190966</v>
      </c>
      <c r="AP155" s="4">
        <f t="shared" si="175"/>
        <v>1.5777210536898707</v>
      </c>
      <c r="AQ155" s="4">
        <f t="shared" si="175"/>
        <v>-0.24435248260206777</v>
      </c>
      <c r="AR155" s="4">
        <f t="shared" si="175"/>
        <v>4.8693598477939304E-2</v>
      </c>
      <c r="AS155" s="4">
        <f t="shared" si="175"/>
        <v>0.55093244024192245</v>
      </c>
      <c r="AT155" s="4">
        <f t="shared" si="175"/>
        <v>0.92625666657421846</v>
      </c>
      <c r="AU155" s="4">
        <f t="shared" si="175"/>
        <v>-6.0765986117615967E-2</v>
      </c>
      <c r="AV155" s="4">
        <f t="shared" si="175"/>
        <v>-0.40687430545287384</v>
      </c>
      <c r="AW155" s="4">
        <f t="shared" si="175"/>
        <v>-0.6652174736837253</v>
      </c>
      <c r="AY155" s="2">
        <f t="shared" si="167"/>
        <v>42.521719713712884</v>
      </c>
      <c r="AZ155" s="2">
        <f t="shared" si="167"/>
        <v>55.909719004693663</v>
      </c>
      <c r="BA155" s="2">
        <f t="shared" si="167"/>
        <v>64.244354061728146</v>
      </c>
      <c r="BB155" s="2">
        <f t="shared" si="167"/>
        <v>70.641529850248418</v>
      </c>
      <c r="BC155" s="2">
        <f t="shared" si="167"/>
        <v>78.156388533941339</v>
      </c>
      <c r="BD155" s="2">
        <f t="shared" si="167"/>
        <v>84.939037873562341</v>
      </c>
      <c r="BE155" s="2">
        <f t="shared" si="167"/>
        <v>86.133481047463903</v>
      </c>
      <c r="BF155" s="2">
        <f t="shared" si="167"/>
        <v>87.449581613135095</v>
      </c>
      <c r="BG155" s="2">
        <f t="shared" si="167"/>
        <v>88.800911817997644</v>
      </c>
      <c r="BH155" s="2">
        <f t="shared" si="167"/>
        <v>87.772985691056093</v>
      </c>
      <c r="BI155" s="2">
        <f t="shared" si="167"/>
        <v>88.424486827616633</v>
      </c>
      <c r="BJ155" s="2">
        <f t="shared" si="167"/>
        <v>87.106398714060475</v>
      </c>
      <c r="BK155" s="2">
        <f t="shared" si="167"/>
        <v>94.379245352513692</v>
      </c>
      <c r="BL155" s="2">
        <f t="shared" si="167"/>
        <v>90.866592523657076</v>
      </c>
      <c r="BM155" s="2">
        <f t="shared" si="167"/>
        <v>91.07362232215975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 t="str">
        <f t="shared" si="168"/>
        <v/>
      </c>
      <c r="CG155" s="2" t="str">
        <f t="shared" si="168"/>
        <v/>
      </c>
      <c r="CH155" s="2" t="str">
        <f t="shared" si="168"/>
        <v/>
      </c>
      <c r="CI155" s="2" t="str">
        <f t="shared" si="168"/>
        <v/>
      </c>
      <c r="CJ155" s="2" t="str">
        <f t="shared" si="168"/>
        <v/>
      </c>
      <c r="CK155" s="2" t="str">
        <f t="shared" si="168"/>
        <v/>
      </c>
      <c r="CL155" s="2" t="str">
        <f t="shared" si="168"/>
        <v/>
      </c>
      <c r="CM155" s="2" t="str">
        <f t="shared" si="168"/>
        <v/>
      </c>
      <c r="CN155" s="2" t="str">
        <f t="shared" si="168"/>
        <v/>
      </c>
      <c r="CO155" s="2" t="str">
        <f t="shared" si="168"/>
        <v/>
      </c>
      <c r="CP155" s="2" t="str">
        <f t="shared" si="168"/>
        <v/>
      </c>
      <c r="CQ155" s="2" t="str">
        <f t="shared" si="168"/>
        <v/>
      </c>
      <c r="CR155" s="2" t="str">
        <f t="shared" si="168"/>
        <v/>
      </c>
      <c r="CS155" s="2" t="str">
        <f t="shared" si="168"/>
        <v/>
      </c>
      <c r="CU155" s="2" t="str">
        <f t="shared" ref="CU155:CU218" si="197">IF(AND(IY155 &lt; $DI$22, $B155 &gt; C$7, $B155 &lt; C$233), C155, "")</f>
        <v/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 t="str">
        <f t="shared" ref="CX155:CX218" si="200">IF(AND(JB155 &lt; $DI$22, $B155 &gt; F$7, $B155 &lt; F$233), F155, "")</f>
        <v/>
      </c>
      <c r="CY155" s="2" t="str">
        <f t="shared" ref="CY155:CY218" si="201">IF(AND(JC155 &lt; $DI$22, $B155 &gt; G$7, $B155 &lt; G$233), G155, "")</f>
        <v/>
      </c>
      <c r="CZ155" s="2" t="str">
        <f t="shared" ref="CZ155:CZ218" si="202">IF(AND(JD155 &lt; $DI$22, $B155 &gt; H$7, $B155 &lt; H$233), H155, "")</f>
        <v/>
      </c>
      <c r="DA155" s="2" t="str">
        <f t="shared" ref="DA155:DA218" si="203">IF(AND(JE155 &lt; $DI$22, $B155 &gt; I$7, $B155 &lt; I$233), I155, "")</f>
        <v/>
      </c>
      <c r="DB155" s="2" t="str">
        <f t="shared" ref="DB155:DB218" si="204">IF(AND(JF155 &lt; $DI$22, $B155 &gt; J$7, $B155 &lt; J$233), J155, "")</f>
        <v/>
      </c>
      <c r="DC155" s="2" t="str">
        <f t="shared" ref="DC155:DC218" si="205">IF(AND(JG155 &lt; $DI$22, $B155 &gt; K$7, $B155 &lt; K$233), K155, "")</f>
        <v/>
      </c>
      <c r="DD155" s="2" t="str">
        <f t="shared" ref="DD155:DD218" si="206">IF(AND(JH155 &lt; $DI$22, $B155 &gt; L$7, $B155 &lt; L$233), L155, "")</f>
        <v/>
      </c>
      <c r="DE155" s="2" t="str">
        <f t="shared" ref="DE155:DE218" si="207">IF(AND(JI155 &lt; $DI$22, $B155 &gt; M$7, $B155 &lt; M$233), M155, "")</f>
        <v/>
      </c>
      <c r="DF155" s="2" t="str">
        <f t="shared" ref="DF155:DF218" si="208">IF(AND(JJ155 &lt; $DI$22, $B155 &gt; N$7, $B155 &lt; N$233), N155, "")</f>
        <v/>
      </c>
      <c r="DG155" s="2" t="str">
        <f t="shared" ref="DG155:DG218" si="209">IF(AND(JK155 &lt; $DI$22, $B155 &gt; O$7, $B155 &lt; O$233), O155, "")</f>
        <v/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90.944303971988191</v>
      </c>
      <c r="DL155" s="2">
        <f t="shared" si="176"/>
        <v>99.343537903956516</v>
      </c>
      <c r="DM155" s="2">
        <f t="shared" si="176"/>
        <v>100.72732014497134</v>
      </c>
      <c r="DN155" s="2">
        <f t="shared" si="176"/>
        <v>100.98412700090606</v>
      </c>
      <c r="DO155" s="2">
        <f t="shared" si="176"/>
        <v>108.68165055874357</v>
      </c>
      <c r="DP155" s="2">
        <f t="shared" si="176"/>
        <v>114.78666088794927</v>
      </c>
      <c r="DQ155" s="2">
        <f t="shared" si="176"/>
        <v>114.76566973723952</v>
      </c>
      <c r="DR155" s="2">
        <f t="shared" si="176"/>
        <v>120.31718287526429</v>
      </c>
      <c r="DS155" s="2">
        <f t="shared" si="176"/>
        <v>124.99050533452181</v>
      </c>
      <c r="DT155" s="2">
        <f t="shared" si="176"/>
        <v>122.21299087053991</v>
      </c>
      <c r="DU155" s="2">
        <f t="shared" si="176"/>
        <v>124.81239415081042</v>
      </c>
      <c r="DV155" s="2">
        <f t="shared" si="176"/>
        <v>123.43264134702508</v>
      </c>
      <c r="DW155" s="2">
        <f t="shared" si="176"/>
        <v>134.25562369337979</v>
      </c>
      <c r="DX155" s="2">
        <f t="shared" si="176"/>
        <v>122.18745296167245</v>
      </c>
      <c r="DY155" s="2">
        <f t="shared" si="176"/>
        <v>116.67316515679443</v>
      </c>
      <c r="EA155" s="2">
        <f t="shared" si="152"/>
        <v>42.494575229831625</v>
      </c>
      <c r="EB155" s="2">
        <f t="shared" si="152"/>
        <v>55.885412299494618</v>
      </c>
      <c r="EC155" s="2">
        <f t="shared" si="152"/>
        <v>64.222745102404247</v>
      </c>
      <c r="ED155" s="2">
        <f t="shared" si="152"/>
        <v>70.621405126328838</v>
      </c>
      <c r="EE155" s="2">
        <f t="shared" si="152"/>
        <v>78.143512371181174</v>
      </c>
      <c r="EF155" s="2">
        <f t="shared" si="152"/>
        <v>84.911514860703662</v>
      </c>
      <c r="EG155" s="2">
        <f t="shared" si="152"/>
        <v>86.106312165572945</v>
      </c>
      <c r="EH155" s="2">
        <f t="shared" si="152"/>
        <v>87.442931836638735</v>
      </c>
      <c r="EI155" s="2">
        <f t="shared" si="152"/>
        <v>88.769848794404581</v>
      </c>
      <c r="EJ155" s="2">
        <f t="shared" si="152"/>
        <v>87.740410301421591</v>
      </c>
      <c r="EK155" s="2">
        <f t="shared" si="152"/>
        <v>88.380563553760737</v>
      </c>
      <c r="EL155" s="2">
        <f t="shared" si="179"/>
        <v>87.08140426338629</v>
      </c>
      <c r="EM155" s="2">
        <f t="shared" si="135"/>
        <v>94.305711186607184</v>
      </c>
      <c r="EN155" s="2">
        <f t="shared" si="135"/>
        <v>90.870191811183645</v>
      </c>
      <c r="EO155" s="2">
        <f t="shared" si="135"/>
        <v>91.108816055172397</v>
      </c>
      <c r="EQ155" s="2">
        <f t="shared" si="177"/>
        <v>42.771270394384018</v>
      </c>
      <c r="ER155" s="2">
        <f t="shared" si="177"/>
        <v>55.982282468677859</v>
      </c>
      <c r="ES155" s="2">
        <f t="shared" si="177"/>
        <v>64.32347597003988</v>
      </c>
      <c r="ET155" s="2">
        <f t="shared" si="177"/>
        <v>70.746783247939405</v>
      </c>
      <c r="EU155" s="2">
        <f t="shared" si="177"/>
        <v>78.155478056240412</v>
      </c>
      <c r="EV155" s="2">
        <f t="shared" si="177"/>
        <v>85.135003380954714</v>
      </c>
      <c r="EW155" s="2">
        <f t="shared" si="177"/>
        <v>86.316734424225785</v>
      </c>
      <c r="EX155" s="2">
        <f t="shared" si="177"/>
        <v>87.32630636090191</v>
      </c>
      <c r="EY155" s="2">
        <f t="shared" si="177"/>
        <v>88.912569563312516</v>
      </c>
      <c r="EZ155" s="2">
        <f t="shared" si="177"/>
        <v>87.920034696317316</v>
      </c>
      <c r="FA155" s="2">
        <f t="shared" si="177"/>
        <v>88.748330893500651</v>
      </c>
      <c r="FB155" s="2">
        <f t="shared" si="177"/>
        <v>87.240712441386577</v>
      </c>
      <c r="FC155" s="2">
        <f t="shared" si="177"/>
        <v>95.366874979392577</v>
      </c>
      <c r="FD155" s="2">
        <f t="shared" si="177"/>
        <v>90.446557362041503</v>
      </c>
      <c r="FE155" s="2">
        <f t="shared" si="177"/>
        <v>89.767453580557742</v>
      </c>
      <c r="FG155" s="2">
        <f t="shared" si="178"/>
        <v>0.99974711600399069</v>
      </c>
      <c r="FH155" s="2">
        <f t="shared" si="178"/>
        <v>0.99959027236054743</v>
      </c>
      <c r="FI155" s="2">
        <f t="shared" si="178"/>
        <v>0.99958605983489535</v>
      </c>
      <c r="FJ155" s="2">
        <f t="shared" si="178"/>
        <v>0.99959464801000564</v>
      </c>
      <c r="FK155" s="2">
        <f t="shared" si="178"/>
        <v>0.99960582154356681</v>
      </c>
      <c r="FL155" s="2">
        <f t="shared" si="178"/>
        <v>0.99955655161579582</v>
      </c>
      <c r="FM155" s="2">
        <f t="shared" si="178"/>
        <v>0.99958127747686187</v>
      </c>
      <c r="FN155" s="2">
        <f t="shared" si="178"/>
        <v>0.999538971153492</v>
      </c>
      <c r="FO155" s="2">
        <f t="shared" si="178"/>
        <v>0.99952860032674895</v>
      </c>
      <c r="FP155" s="2">
        <f t="shared" si="178"/>
        <v>0.9995470699078457</v>
      </c>
      <c r="FQ155" s="2">
        <f t="shared" si="178"/>
        <v>0.99953429252061499</v>
      </c>
      <c r="FR155" s="2">
        <f t="shared" si="178"/>
        <v>0.99958403254071138</v>
      </c>
      <c r="FS155" s="2">
        <f t="shared" si="178"/>
        <v>0.99961468862488478</v>
      </c>
      <c r="FT155" s="2">
        <f t="shared" si="178"/>
        <v>0.99962069983217339</v>
      </c>
      <c r="FU155" s="2">
        <f t="shared" si="178"/>
        <v>0.99952522987903614</v>
      </c>
      <c r="FW155" s="2">
        <f t="shared" si="169"/>
        <v>5.382212911263505E-2</v>
      </c>
      <c r="FX155" s="2">
        <f t="shared" si="169"/>
        <v>6.7107449433608288E-2</v>
      </c>
      <c r="FY155" s="2">
        <f t="shared" si="169"/>
        <v>6.4511004980260314E-2</v>
      </c>
      <c r="FZ155" s="2">
        <f t="shared" si="169"/>
        <v>6.2348471054209258E-2</v>
      </c>
      <c r="GA155" s="2">
        <f t="shared" si="169"/>
        <v>7.0090979571514764E-2</v>
      </c>
      <c r="GB155" s="2">
        <f t="shared" si="169"/>
        <v>6.3873203012822066E-2</v>
      </c>
      <c r="GC155" s="2">
        <f t="shared" si="169"/>
        <v>7.208630624033259E-2</v>
      </c>
      <c r="GD155" s="2">
        <f t="shared" si="169"/>
        <v>7.2936050087171397E-2</v>
      </c>
      <c r="GE155" s="2">
        <f t="shared" si="169"/>
        <v>9.8013891335801961E-2</v>
      </c>
      <c r="GF155" s="2">
        <f t="shared" si="169"/>
        <v>9.4428824939815123E-2</v>
      </c>
      <c r="GG155" s="2">
        <f t="shared" si="169"/>
        <v>7.3298237625502596E-2</v>
      </c>
      <c r="GH155" s="2">
        <f t="shared" si="169"/>
        <v>6.1977477028760164E-2</v>
      </c>
      <c r="GI155" s="2">
        <f t="shared" si="169"/>
        <v>5.4789854853766772E-2</v>
      </c>
      <c r="GJ155" s="2">
        <f t="shared" si="169"/>
        <v>3.6536051230377245E-2</v>
      </c>
      <c r="GK155" s="2">
        <f t="shared" si="169"/>
        <v>3.5285706156041131E-2</v>
      </c>
      <c r="GM155" s="86">
        <f t="shared" si="170"/>
        <v>2.6495130784479044E-87</v>
      </c>
      <c r="GN155" s="86">
        <f t="shared" si="170"/>
        <v>1.154729796468502E-110</v>
      </c>
      <c r="GO155" s="86">
        <f t="shared" si="170"/>
        <v>7.4996435513125303E-126</v>
      </c>
      <c r="GP155" s="86">
        <f t="shared" si="170"/>
        <v>5.5633255248599021E-136</v>
      </c>
      <c r="GQ155" s="86">
        <f t="shared" si="170"/>
        <v>4.8059169757220777E-142</v>
      </c>
      <c r="GR155" s="86">
        <f t="shared" si="170"/>
        <v>5.2127667451728059E-125</v>
      </c>
      <c r="GS155" s="86">
        <f t="shared" si="170"/>
        <v>1.0817997594291212E-142</v>
      </c>
      <c r="GT155" s="86">
        <f t="shared" si="170"/>
        <v>3.1538946007382846E-114</v>
      </c>
      <c r="GU155" s="86">
        <f t="shared" si="170"/>
        <v>3.7988736697718902E-133</v>
      </c>
      <c r="GV155" s="86">
        <f t="shared" si="170"/>
        <v>2.9453045824965995E-166</v>
      </c>
      <c r="GW155" s="86">
        <f t="shared" si="170"/>
        <v>1.7820611626939082E-170</v>
      </c>
      <c r="GX155" s="86">
        <f t="shared" si="170"/>
        <v>3.0796907682394464E-224</v>
      </c>
      <c r="GY155" s="86">
        <f t="shared" si="170"/>
        <v>8.7861963085493157E-224</v>
      </c>
      <c r="GZ155" s="86">
        <f t="shared" si="170"/>
        <v>9.176251365161155E-170</v>
      </c>
      <c r="HA155" s="86">
        <f t="shared" si="170"/>
        <v>1.142781224689172E-166</v>
      </c>
      <c r="HC155" s="86">
        <f t="shared" si="181"/>
        <v>2.0257715809803811E-34</v>
      </c>
      <c r="HD155" s="86">
        <f t="shared" si="181"/>
        <v>1.2907131363412196E-46</v>
      </c>
      <c r="HE155" s="86">
        <f t="shared" si="181"/>
        <v>4.5061782589919917E-52</v>
      </c>
      <c r="HF155" s="86">
        <f t="shared" si="180"/>
        <v>1.7300036412378502E-52</v>
      </c>
      <c r="HG155" s="86">
        <f t="shared" si="180"/>
        <v>4.0791858719944047E-65</v>
      </c>
      <c r="HH155" s="86">
        <f t="shared" si="180"/>
        <v>2.1502484814650722E-67</v>
      </c>
      <c r="HI155" s="86">
        <f t="shared" si="180"/>
        <v>1.3740603868670953E-74</v>
      </c>
      <c r="HJ155" s="86">
        <f t="shared" si="180"/>
        <v>1.0046364125168484E-68</v>
      </c>
      <c r="HK155" s="86">
        <f t="shared" si="180"/>
        <v>2.279727858090814E-81</v>
      </c>
      <c r="HL155" s="86">
        <f t="shared" si="161"/>
        <v>1.9331313900699553E-106</v>
      </c>
      <c r="HM155" s="86">
        <f t="shared" si="161"/>
        <v>6.4297987209219495E-101</v>
      </c>
      <c r="HN155" s="86">
        <f t="shared" si="161"/>
        <v>2.2001549409759181E-103</v>
      </c>
      <c r="HO155" s="86">
        <f t="shared" si="161"/>
        <v>1.0688703042294938E-67</v>
      </c>
      <c r="HP155" s="86">
        <f t="shared" si="161"/>
        <v>1.9612346707206787E-78</v>
      </c>
      <c r="HQ155" s="86">
        <f t="shared" si="161"/>
        <v>1.7129366409643982E-88</v>
      </c>
      <c r="HS155" s="86">
        <f t="shared" si="171"/>
        <v>0.54312568165759545</v>
      </c>
      <c r="HT155" s="86">
        <f t="shared" si="171"/>
        <v>0.50106778765062021</v>
      </c>
      <c r="HU155" s="86">
        <f t="shared" si="171"/>
        <v>0.46610050410829013</v>
      </c>
      <c r="HV155" s="86">
        <f t="shared" si="171"/>
        <v>0.49170399863583497</v>
      </c>
      <c r="HW155" s="86">
        <f t="shared" si="171"/>
        <v>0.41479019864653272</v>
      </c>
      <c r="HX155" s="86">
        <f t="shared" si="171"/>
        <v>0.50944848197999615</v>
      </c>
      <c r="HY155" s="86">
        <f t="shared" si="171"/>
        <v>0.3998685039100659</v>
      </c>
      <c r="HZ155" s="86">
        <f t="shared" si="171"/>
        <v>0.36907863660504975</v>
      </c>
      <c r="IA155" s="86">
        <f t="shared" si="171"/>
        <v>0.14130787934799049</v>
      </c>
      <c r="IB155" s="86">
        <f t="shared" si="171"/>
        <v>0.14458053915663244</v>
      </c>
      <c r="IC155" s="86">
        <f t="shared" si="171"/>
        <v>0.38416335306333849</v>
      </c>
      <c r="ID155" s="86">
        <f t="shared" si="171"/>
        <v>0.51557778813878707</v>
      </c>
      <c r="IE155" s="86">
        <f t="shared" si="171"/>
        <v>0.54281053833486104</v>
      </c>
      <c r="IF155" s="86">
        <f t="shared" si="171"/>
        <v>0.53912827522743034</v>
      </c>
      <c r="IG155" s="86">
        <f t="shared" si="171"/>
        <v>0.56967191083998614</v>
      </c>
      <c r="II155" s="86">
        <f t="shared" si="172"/>
        <v>2.477219852691346E-13</v>
      </c>
      <c r="IJ155" s="86">
        <f t="shared" si="172"/>
        <v>2.4514923447378422E-14</v>
      </c>
      <c r="IK155" s="86">
        <f t="shared" si="172"/>
        <v>1.5086958580868131E-15</v>
      </c>
      <c r="IL155" s="86">
        <f t="shared" si="172"/>
        <v>1.3999557151797609E-16</v>
      </c>
      <c r="IM155" s="86">
        <f t="shared" si="172"/>
        <v>1.1881772843260992E-15</v>
      </c>
      <c r="IN155" s="86">
        <f t="shared" si="172"/>
        <v>3.9615558798238205E-16</v>
      </c>
      <c r="IO155" s="86">
        <f t="shared" si="172"/>
        <v>3.2314516722684999E-15</v>
      </c>
      <c r="IP155" s="86">
        <f t="shared" si="172"/>
        <v>3.470100114174486E-15</v>
      </c>
      <c r="IQ155" s="86">
        <f t="shared" si="172"/>
        <v>4.8401185586120536E-13</v>
      </c>
      <c r="IR155" s="86">
        <f t="shared" si="172"/>
        <v>2.1505138059858703E-13</v>
      </c>
      <c r="IS155" s="86">
        <f t="shared" si="172"/>
        <v>1.714784031013672E-15</v>
      </c>
      <c r="IT155" s="86">
        <f t="shared" si="172"/>
        <v>2.9384501418477146E-17</v>
      </c>
      <c r="IU155" s="86">
        <f t="shared" si="172"/>
        <v>1.0409997307100393E-15</v>
      </c>
      <c r="IV155" s="86">
        <f t="shared" si="172"/>
        <v>3.7805889816123538E-9</v>
      </c>
      <c r="IW155" s="86">
        <f t="shared" si="172"/>
        <v>9.9150120302887363E-7</v>
      </c>
      <c r="IY155" s="86">
        <f t="shared" si="173"/>
        <v>0.54312568165784314</v>
      </c>
      <c r="IZ155" s="86">
        <f t="shared" si="173"/>
        <v>0.50106778765064475</v>
      </c>
      <c r="JA155" s="86">
        <f t="shared" si="173"/>
        <v>0.46610050410829162</v>
      </c>
      <c r="JB155" s="86">
        <f t="shared" si="173"/>
        <v>0.49170399863583514</v>
      </c>
      <c r="JC155" s="86">
        <f t="shared" si="173"/>
        <v>0.41479019864653388</v>
      </c>
      <c r="JD155" s="86">
        <f t="shared" si="173"/>
        <v>0.50944848197999659</v>
      </c>
      <c r="JE155" s="86">
        <f t="shared" si="173"/>
        <v>0.39986850391006912</v>
      </c>
      <c r="JF155" s="86">
        <f t="shared" si="173"/>
        <v>0.36907863660505325</v>
      </c>
      <c r="JG155" s="86">
        <f t="shared" si="173"/>
        <v>0.1413078793484745</v>
      </c>
      <c r="JH155" s="86">
        <f t="shared" si="173"/>
        <v>0.14458053915684749</v>
      </c>
      <c r="JI155" s="86">
        <f t="shared" si="173"/>
        <v>0.38416335306334021</v>
      </c>
      <c r="JJ155" s="86">
        <f t="shared" si="173"/>
        <v>0.51557778813878707</v>
      </c>
      <c r="JK155" s="86">
        <f t="shared" si="173"/>
        <v>0.54281053833486204</v>
      </c>
      <c r="JL155" s="86">
        <f t="shared" si="173"/>
        <v>0.5391282790080193</v>
      </c>
      <c r="JM155" s="86">
        <f t="shared" si="173"/>
        <v>0.56967290234118917</v>
      </c>
    </row>
    <row r="156" spans="2:273" x14ac:dyDescent="0.25">
      <c r="B156" s="2">
        <v>129</v>
      </c>
      <c r="C156" s="37">
        <v>41.924999999999997</v>
      </c>
      <c r="D156" s="37">
        <v>56.917999999999999</v>
      </c>
      <c r="E156" s="37">
        <v>66.064999999999998</v>
      </c>
      <c r="F156" s="37">
        <v>74.418999999999997</v>
      </c>
      <c r="G156" s="37">
        <v>80.790000000000006</v>
      </c>
      <c r="H156" s="37">
        <v>91.081000000000003</v>
      </c>
      <c r="I156" s="37">
        <v>90.097999999999999</v>
      </c>
      <c r="J156" s="37">
        <v>90.71</v>
      </c>
      <c r="K156" s="37">
        <v>88.870999999999995</v>
      </c>
      <c r="L156" s="37">
        <v>88.418999999999997</v>
      </c>
      <c r="M156" s="37">
        <v>92.581000000000003</v>
      </c>
      <c r="N156" s="37">
        <v>97.564999999999998</v>
      </c>
      <c r="O156" s="37">
        <v>106.262</v>
      </c>
      <c r="P156" s="37">
        <v>126.092</v>
      </c>
      <c r="Q156" s="37">
        <v>165.215</v>
      </c>
      <c r="S156" s="4">
        <f t="shared" si="174"/>
        <v>42.368217337700017</v>
      </c>
      <c r="T156" s="4">
        <f t="shared" si="174"/>
        <v>57.630965121544023</v>
      </c>
      <c r="U156" s="4">
        <f t="shared" si="174"/>
        <v>66.535177463456506</v>
      </c>
      <c r="V156" s="4">
        <f t="shared" si="174"/>
        <v>74.15037176564617</v>
      </c>
      <c r="W156" s="4">
        <f t="shared" si="174"/>
        <v>80.850672615605831</v>
      </c>
      <c r="X156" s="4">
        <f t="shared" si="174"/>
        <v>89.979151891928893</v>
      </c>
      <c r="Y156" s="4">
        <f t="shared" si="174"/>
        <v>89.484764474426797</v>
      </c>
      <c r="Z156" s="4">
        <f t="shared" si="174"/>
        <v>90.26729197177913</v>
      </c>
      <c r="AA156" s="4">
        <f t="shared" si="174"/>
        <v>89.240322675593092</v>
      </c>
      <c r="AB156" s="4">
        <f t="shared" si="174"/>
        <v>88.297543865470914</v>
      </c>
      <c r="AC156" s="4">
        <f t="shared" si="174"/>
        <v>92.405322174903219</v>
      </c>
      <c r="AD156" s="4">
        <f t="shared" si="174"/>
        <v>97.245390309818376</v>
      </c>
      <c r="AE156" s="4">
        <f t="shared" si="174"/>
        <v>106.5903510395577</v>
      </c>
      <c r="AF156" s="4">
        <f t="shared" si="174"/>
        <v>127.35754401126867</v>
      </c>
      <c r="AG156" s="4">
        <f t="shared" si="174"/>
        <v>166.10359100463955</v>
      </c>
      <c r="AI156" s="4">
        <f t="shared" si="175"/>
        <v>-0.4432173377000197</v>
      </c>
      <c r="AJ156" s="4">
        <f t="shared" si="175"/>
        <v>-0.71296512154402336</v>
      </c>
      <c r="AK156" s="4">
        <f t="shared" si="175"/>
        <v>-0.47017746345650835</v>
      </c>
      <c r="AL156" s="4">
        <f t="shared" si="175"/>
        <v>0.26862823435382666</v>
      </c>
      <c r="AM156" s="4">
        <f t="shared" si="175"/>
        <v>-6.0672615605824376E-2</v>
      </c>
      <c r="AN156" s="4">
        <f t="shared" si="175"/>
        <v>1.1018481080711098</v>
      </c>
      <c r="AO156" s="4">
        <f t="shared" si="175"/>
        <v>0.61323552557320227</v>
      </c>
      <c r="AP156" s="4">
        <f t="shared" si="175"/>
        <v>0.44270802822086353</v>
      </c>
      <c r="AQ156" s="4">
        <f t="shared" si="175"/>
        <v>-0.36932267559309651</v>
      </c>
      <c r="AR156" s="4">
        <f t="shared" si="175"/>
        <v>0.12145613452908322</v>
      </c>
      <c r="AS156" s="4">
        <f t="shared" si="175"/>
        <v>0.17567782509678409</v>
      </c>
      <c r="AT156" s="4">
        <f t="shared" si="175"/>
        <v>0.31960969018162189</v>
      </c>
      <c r="AU156" s="4">
        <f t="shared" si="175"/>
        <v>-0.32835103955770251</v>
      </c>
      <c r="AV156" s="4">
        <f t="shared" si="175"/>
        <v>-1.2655440112686733</v>
      </c>
      <c r="AW156" s="4">
        <f t="shared" si="175"/>
        <v>-0.88859100463955087</v>
      </c>
      <c r="AY156" s="2">
        <f t="shared" si="167"/>
        <v>42.368217337686694</v>
      </c>
      <c r="AZ156" s="2">
        <f t="shared" si="167"/>
        <v>55.747387567038842</v>
      </c>
      <c r="BA156" s="2">
        <f t="shared" si="167"/>
        <v>64.112643956062257</v>
      </c>
      <c r="BB156" s="2">
        <f t="shared" si="167"/>
        <v>70.541556121489577</v>
      </c>
      <c r="BC156" s="2">
        <f t="shared" si="167"/>
        <v>78.061261817766706</v>
      </c>
      <c r="BD156" s="2">
        <f t="shared" si="167"/>
        <v>84.807212264488911</v>
      </c>
      <c r="BE156" s="2">
        <f t="shared" si="167"/>
        <v>86.022026603307339</v>
      </c>
      <c r="BF156" s="2">
        <f t="shared" si="167"/>
        <v>87.359458331598205</v>
      </c>
      <c r="BG156" s="2">
        <f t="shared" si="167"/>
        <v>88.669076949566829</v>
      </c>
      <c r="BH156" s="2">
        <f t="shared" si="167"/>
        <v>87.652050176069295</v>
      </c>
      <c r="BI156" s="2">
        <f t="shared" si="167"/>
        <v>88.276801605538864</v>
      </c>
      <c r="BJ156" s="2">
        <f t="shared" si="167"/>
        <v>86.992023528134709</v>
      </c>
      <c r="BK156" s="2">
        <f t="shared" si="167"/>
        <v>94.145208699676331</v>
      </c>
      <c r="BL156" s="2">
        <f t="shared" si="167"/>
        <v>90.776441459610155</v>
      </c>
      <c r="BM156" s="2">
        <f t="shared" si="167"/>
        <v>90.996681219429007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 t="str">
        <f t="shared" si="168"/>
        <v/>
      </c>
      <c r="CG156" s="2" t="str">
        <f t="shared" si="168"/>
        <v/>
      </c>
      <c r="CH156" s="2" t="str">
        <f t="shared" si="168"/>
        <v/>
      </c>
      <c r="CI156" s="2" t="str">
        <f t="shared" si="168"/>
        <v/>
      </c>
      <c r="CJ156" s="2" t="str">
        <f t="shared" si="168"/>
        <v/>
      </c>
      <c r="CK156" s="2" t="str">
        <f t="shared" si="168"/>
        <v/>
      </c>
      <c r="CL156" s="2" t="str">
        <f t="shared" si="168"/>
        <v/>
      </c>
      <c r="CM156" s="2" t="str">
        <f t="shared" si="168"/>
        <v/>
      </c>
      <c r="CN156" s="2" t="str">
        <f t="shared" si="168"/>
        <v/>
      </c>
      <c r="CO156" s="2" t="str">
        <f t="shared" si="168"/>
        <v/>
      </c>
      <c r="CP156" s="2" t="str">
        <f t="shared" si="168"/>
        <v/>
      </c>
      <c r="CQ156" s="2" t="str">
        <f t="shared" si="168"/>
        <v/>
      </c>
      <c r="CR156" s="2" t="str">
        <f t="shared" si="168"/>
        <v/>
      </c>
      <c r="CS156" s="2" t="str">
        <f t="shared" si="168"/>
        <v/>
      </c>
      <c r="CU156" s="2" t="str">
        <f t="shared" si="197"/>
        <v/>
      </c>
      <c r="CV156" s="2" t="str">
        <f t="shared" si="198"/>
        <v/>
      </c>
      <c r="CW156" s="2" t="str">
        <f t="shared" si="199"/>
        <v/>
      </c>
      <c r="CX156" s="2" t="str">
        <f t="shared" si="200"/>
        <v/>
      </c>
      <c r="CY156" s="2" t="str">
        <f t="shared" si="201"/>
        <v/>
      </c>
      <c r="CZ156" s="2" t="str">
        <f t="shared" si="202"/>
        <v/>
      </c>
      <c r="DA156" s="2" t="str">
        <f t="shared" si="203"/>
        <v/>
      </c>
      <c r="DB156" s="2" t="str">
        <f t="shared" si="204"/>
        <v/>
      </c>
      <c r="DC156" s="2" t="str">
        <f t="shared" si="205"/>
        <v/>
      </c>
      <c r="DD156" s="2" t="str">
        <f t="shared" si="206"/>
        <v/>
      </c>
      <c r="DE156" s="2" t="str">
        <f t="shared" si="207"/>
        <v/>
      </c>
      <c r="DF156" s="2" t="str">
        <f t="shared" si="208"/>
        <v/>
      </c>
      <c r="DG156" s="2" t="str">
        <f t="shared" si="209"/>
        <v/>
      </c>
      <c r="DH156" s="2" t="str">
        <f t="shared" si="210"/>
        <v/>
      </c>
      <c r="DI156" s="2" t="str">
        <f t="shared" si="211"/>
        <v/>
      </c>
      <c r="DK156" s="2">
        <f t="shared" si="176"/>
        <v>91.238870554765299</v>
      </c>
      <c r="DL156" s="2">
        <f t="shared" si="176"/>
        <v>99.59622017517367</v>
      </c>
      <c r="DM156" s="2">
        <f t="shared" si="176"/>
        <v>100.92694321957116</v>
      </c>
      <c r="DN156" s="2">
        <f t="shared" si="176"/>
        <v>101.13540138930836</v>
      </c>
      <c r="DO156" s="2">
        <f t="shared" si="176"/>
        <v>108.84510480217455</v>
      </c>
      <c r="DP156" s="2">
        <f t="shared" si="176"/>
        <v>114.94245454545455</v>
      </c>
      <c r="DQ156" s="2">
        <f t="shared" si="176"/>
        <v>114.90273663545759</v>
      </c>
      <c r="DR156" s="2">
        <f t="shared" si="176"/>
        <v>120.50816158260346</v>
      </c>
      <c r="DS156" s="2">
        <f t="shared" si="176"/>
        <v>125.21718048240285</v>
      </c>
      <c r="DT156" s="2">
        <f t="shared" si="176"/>
        <v>122.42250646895171</v>
      </c>
      <c r="DU156" s="2">
        <f t="shared" si="176"/>
        <v>125.02447737843551</v>
      </c>
      <c r="DV156" s="2">
        <f t="shared" si="176"/>
        <v>123.64880187254607</v>
      </c>
      <c r="DW156" s="2">
        <f t="shared" si="176"/>
        <v>134.51074378089294</v>
      </c>
      <c r="DX156" s="2">
        <f t="shared" si="176"/>
        <v>122.38113823839232</v>
      </c>
      <c r="DY156" s="2">
        <f t="shared" si="176"/>
        <v>116.8459024390244</v>
      </c>
      <c r="EA156" s="2">
        <f t="shared" si="152"/>
        <v>42.339462819956616</v>
      </c>
      <c r="EB156" s="2">
        <f t="shared" si="152"/>
        <v>55.723386343660735</v>
      </c>
      <c r="EC156" s="2">
        <f t="shared" si="152"/>
        <v>64.091123441674071</v>
      </c>
      <c r="ED156" s="2">
        <f t="shared" si="152"/>
        <v>70.521135574831789</v>
      </c>
      <c r="EE156" s="2">
        <f t="shared" si="152"/>
        <v>78.049228596255887</v>
      </c>
      <c r="EF156" s="2">
        <f t="shared" si="152"/>
        <v>84.778470972993773</v>
      </c>
      <c r="EG156" s="2">
        <f t="shared" si="152"/>
        <v>85.993492690314085</v>
      </c>
      <c r="EH156" s="2">
        <f t="shared" si="152"/>
        <v>87.355296359420407</v>
      </c>
      <c r="EI156" s="2">
        <f t="shared" si="152"/>
        <v>88.637311781014191</v>
      </c>
      <c r="EJ156" s="2">
        <f t="shared" si="152"/>
        <v>87.618248148432954</v>
      </c>
      <c r="EK156" s="2">
        <f t="shared" si="152"/>
        <v>88.230027404242747</v>
      </c>
      <c r="EL156" s="2">
        <f t="shared" si="179"/>
        <v>86.96670035387794</v>
      </c>
      <c r="EM156" s="2">
        <f t="shared" si="135"/>
        <v>94.063256109041788</v>
      </c>
      <c r="EN156" s="2">
        <f t="shared" si="135"/>
        <v>90.783251707369047</v>
      </c>
      <c r="EO156" s="2">
        <f t="shared" si="135"/>
        <v>91.039405406896535</v>
      </c>
      <c r="EQ156" s="2">
        <f t="shared" si="177"/>
        <v>42.637137374804809</v>
      </c>
      <c r="ER156" s="2">
        <f t="shared" si="177"/>
        <v>55.82742900586328</v>
      </c>
      <c r="ES156" s="2">
        <f t="shared" si="177"/>
        <v>64.199432247016773</v>
      </c>
      <c r="ET156" s="2">
        <f t="shared" si="177"/>
        <v>70.655084502858841</v>
      </c>
      <c r="EU156" s="2">
        <f t="shared" si="177"/>
        <v>78.061828946984235</v>
      </c>
      <c r="EV156" s="2">
        <f t="shared" si="177"/>
        <v>85.016115045989238</v>
      </c>
      <c r="EW156" s="2">
        <f t="shared" si="177"/>
        <v>86.216355625947386</v>
      </c>
      <c r="EX156" s="2">
        <f t="shared" si="177"/>
        <v>87.232167441425048</v>
      </c>
      <c r="EY156" s="2">
        <f t="shared" si="177"/>
        <v>88.787955540282496</v>
      </c>
      <c r="EZ156" s="2">
        <f t="shared" si="177"/>
        <v>87.807563741774942</v>
      </c>
      <c r="FA156" s="2">
        <f t="shared" si="177"/>
        <v>88.62029901321668</v>
      </c>
      <c r="FB156" s="2">
        <f t="shared" si="177"/>
        <v>87.135555753236616</v>
      </c>
      <c r="FC156" s="2">
        <f t="shared" si="177"/>
        <v>95.196765899951956</v>
      </c>
      <c r="FD156" s="2">
        <f t="shared" si="177"/>
        <v>90.338837379036022</v>
      </c>
      <c r="FE156" s="2">
        <f t="shared" si="177"/>
        <v>89.641570605376643</v>
      </c>
      <c r="FG156" s="2">
        <f t="shared" si="178"/>
        <v>0.99976936192260035</v>
      </c>
      <c r="FH156" s="2">
        <f t="shared" si="178"/>
        <v>0.99962631047953376</v>
      </c>
      <c r="FI156" s="2">
        <f t="shared" si="178"/>
        <v>0.99962246833202795</v>
      </c>
      <c r="FJ156" s="2">
        <f t="shared" si="178"/>
        <v>0.99963030140548559</v>
      </c>
      <c r="FK156" s="2">
        <f t="shared" si="178"/>
        <v>0.99964049250613873</v>
      </c>
      <c r="FL156" s="2">
        <f t="shared" si="178"/>
        <v>0.99959555448599258</v>
      </c>
      <c r="FM156" s="2">
        <f t="shared" si="178"/>
        <v>0.99961810645009497</v>
      </c>
      <c r="FN156" s="2">
        <f t="shared" si="178"/>
        <v>0.99957951963771552</v>
      </c>
      <c r="FO156" s="2">
        <f t="shared" si="178"/>
        <v>0.99957006055527142</v>
      </c>
      <c r="FP156" s="2">
        <f t="shared" si="178"/>
        <v>0.99958690638349035</v>
      </c>
      <c r="FQ156" s="2">
        <f t="shared" si="178"/>
        <v>0.99957525232585698</v>
      </c>
      <c r="FR156" s="2">
        <f t="shared" si="178"/>
        <v>0.99962061928273704</v>
      </c>
      <c r="FS156" s="2">
        <f t="shared" si="178"/>
        <v>0.99964857993509437</v>
      </c>
      <c r="FT156" s="2">
        <f t="shared" si="178"/>
        <v>0.99965406259015255</v>
      </c>
      <c r="FU156" s="2">
        <f t="shared" si="178"/>
        <v>0.99956698641449881</v>
      </c>
      <c r="FW156" s="2">
        <f t="shared" si="169"/>
        <v>5.8709930222465366E-2</v>
      </c>
      <c r="FX156" s="2">
        <f t="shared" si="169"/>
        <v>7.3108520880681621E-2</v>
      </c>
      <c r="FY156" s="2">
        <f t="shared" si="169"/>
        <v>7.0297386091808023E-2</v>
      </c>
      <c r="FZ156" s="2">
        <f t="shared" si="169"/>
        <v>6.7954971705730949E-2</v>
      </c>
      <c r="GA156" s="2">
        <f t="shared" si="169"/>
        <v>7.6337020730719726E-2</v>
      </c>
      <c r="GB156" s="2">
        <f t="shared" si="169"/>
        <v>6.9606632499425683E-2</v>
      </c>
      <c r="GC156" s="2">
        <f t="shared" si="169"/>
        <v>7.8495148366728204E-2</v>
      </c>
      <c r="GD156" s="2">
        <f t="shared" si="169"/>
        <v>7.9413973266597201E-2</v>
      </c>
      <c r="GE156" s="2">
        <f t="shared" si="169"/>
        <v>0.10646335561994669</v>
      </c>
      <c r="GF156" s="2">
        <f t="shared" si="169"/>
        <v>0.10260438854445689</v>
      </c>
      <c r="GG156" s="2">
        <f t="shared" si="169"/>
        <v>7.980555985120999E-2</v>
      </c>
      <c r="GH156" s="2">
        <f t="shared" si="169"/>
        <v>6.7553020603613304E-2</v>
      </c>
      <c r="GI156" s="2">
        <f t="shared" si="169"/>
        <v>5.9759988343156399E-2</v>
      </c>
      <c r="GJ156" s="2">
        <f t="shared" si="169"/>
        <v>3.9920267306949413E-2</v>
      </c>
      <c r="GK156" s="2">
        <f t="shared" si="169"/>
        <v>3.8558741861357111E-2</v>
      </c>
      <c r="GM156" s="86">
        <f t="shared" si="170"/>
        <v>4.4209766702984998E-90</v>
      </c>
      <c r="GN156" s="86">
        <f t="shared" si="170"/>
        <v>3.8729950579522209E-114</v>
      </c>
      <c r="GO156" s="86">
        <f t="shared" si="170"/>
        <v>8.5968920776363743E-130</v>
      </c>
      <c r="GP156" s="86">
        <f t="shared" si="170"/>
        <v>2.9510293962319469E-140</v>
      </c>
      <c r="GQ156" s="86">
        <f t="shared" si="170"/>
        <v>1.7848004618813074E-146</v>
      </c>
      <c r="GR156" s="86">
        <f t="shared" si="170"/>
        <v>6.0647826067090573E-129</v>
      </c>
      <c r="GS156" s="86">
        <f t="shared" si="170"/>
        <v>3.8593168985096957E-147</v>
      </c>
      <c r="GT156" s="86">
        <f t="shared" si="170"/>
        <v>8.8190209787702798E-118</v>
      </c>
      <c r="GU156" s="86">
        <f t="shared" si="170"/>
        <v>2.6926589926451757E-137</v>
      </c>
      <c r="GV156" s="86">
        <f t="shared" si="170"/>
        <v>1.9708196811601856E-171</v>
      </c>
      <c r="GW156" s="86">
        <f t="shared" si="170"/>
        <v>7.7633735742426255E-176</v>
      </c>
      <c r="GX156" s="86">
        <f t="shared" si="170"/>
        <v>2.4292735729305653E-231</v>
      </c>
      <c r="GY156" s="86">
        <f t="shared" si="170"/>
        <v>9.0315055391409982E-231</v>
      </c>
      <c r="GZ156" s="86">
        <f t="shared" si="170"/>
        <v>3.9845601427601876E-175</v>
      </c>
      <c r="HA156" s="86">
        <f t="shared" si="170"/>
        <v>7.5215700568274804E-172</v>
      </c>
      <c r="HC156" s="86">
        <f t="shared" si="181"/>
        <v>3.9827297714065831E-36</v>
      </c>
      <c r="HD156" s="86">
        <f t="shared" si="181"/>
        <v>6.1232404887443328E-49</v>
      </c>
      <c r="HE156" s="86">
        <f t="shared" si="181"/>
        <v>1.1566942360191947E-54</v>
      </c>
      <c r="HF156" s="86">
        <f t="shared" si="180"/>
        <v>4.4457441018578728E-55</v>
      </c>
      <c r="HG156" s="86">
        <f t="shared" si="180"/>
        <v>2.7842634654005644E-68</v>
      </c>
      <c r="HH156" s="86">
        <f t="shared" si="180"/>
        <v>9.8049650416790924E-71</v>
      </c>
      <c r="HI156" s="86">
        <f t="shared" si="180"/>
        <v>3.3614150873869196E-78</v>
      </c>
      <c r="HJ156" s="86">
        <f t="shared" si="180"/>
        <v>4.7694648373843436E-72</v>
      </c>
      <c r="HK156" s="86">
        <f t="shared" si="180"/>
        <v>2.9688596001212971E-85</v>
      </c>
      <c r="HL156" s="86">
        <f t="shared" si="161"/>
        <v>1.681681591351596E-111</v>
      </c>
      <c r="HM156" s="86">
        <f t="shared" si="161"/>
        <v>7.1881456672350972E-106</v>
      </c>
      <c r="HN156" s="86">
        <f t="shared" si="161"/>
        <v>1.5356564040992266E-108</v>
      </c>
      <c r="HO156" s="86">
        <f t="shared" si="161"/>
        <v>4.0995567784890726E-71</v>
      </c>
      <c r="HP156" s="86">
        <f t="shared" si="161"/>
        <v>2.1223936536501353E-82</v>
      </c>
      <c r="HQ156" s="86">
        <f t="shared" si="161"/>
        <v>7.0588386499154973E-93</v>
      </c>
      <c r="HS156" s="86">
        <f t="shared" si="171"/>
        <v>0.52223783280398128</v>
      </c>
      <c r="HT156" s="86">
        <f t="shared" si="171"/>
        <v>0.42278468646692796</v>
      </c>
      <c r="HU156" s="86">
        <f t="shared" si="171"/>
        <v>0.37127684222422463</v>
      </c>
      <c r="HV156" s="86">
        <f t="shared" si="171"/>
        <v>0.40387008519248913</v>
      </c>
      <c r="HW156" s="86">
        <f t="shared" si="171"/>
        <v>0.30645071895620402</v>
      </c>
      <c r="HX156" s="86">
        <f t="shared" si="171"/>
        <v>0.43177846270397768</v>
      </c>
      <c r="HY156" s="86">
        <f t="shared" si="171"/>
        <v>0.29077664904710099</v>
      </c>
      <c r="HZ156" s="86">
        <f t="shared" si="171"/>
        <v>0.2588433515211237</v>
      </c>
      <c r="IA156" s="86">
        <f t="shared" si="171"/>
        <v>7.2290547963306404E-2</v>
      </c>
      <c r="IB156" s="86">
        <f t="shared" si="171"/>
        <v>7.4553404928456427E-2</v>
      </c>
      <c r="IC156" s="86">
        <f t="shared" si="171"/>
        <v>0.27256564088612878</v>
      </c>
      <c r="ID156" s="86">
        <f t="shared" si="171"/>
        <v>0.4398124827853287</v>
      </c>
      <c r="IE156" s="86">
        <f t="shared" si="171"/>
        <v>0.51490057977206893</v>
      </c>
      <c r="IF156" s="86">
        <f t="shared" si="171"/>
        <v>0.58003761815034871</v>
      </c>
      <c r="IG156" s="86">
        <f t="shared" si="171"/>
        <v>0.60863193728502873</v>
      </c>
      <c r="II156" s="86">
        <f t="shared" si="172"/>
        <v>1.3909206482900439E-12</v>
      </c>
      <c r="IJ156" s="86">
        <f t="shared" si="172"/>
        <v>1.8723861311721542E-13</v>
      </c>
      <c r="IK156" s="86">
        <f t="shared" si="172"/>
        <v>1.3445582994983797E-14</v>
      </c>
      <c r="IL156" s="86">
        <f t="shared" si="172"/>
        <v>1.4175793406518036E-15</v>
      </c>
      <c r="IM156" s="86">
        <f t="shared" si="172"/>
        <v>1.1590968956530121E-14</v>
      </c>
      <c r="IN156" s="86">
        <f t="shared" si="172"/>
        <v>3.8260538553145496E-15</v>
      </c>
      <c r="IO156" s="86">
        <f t="shared" si="172"/>
        <v>3.0186829536453485E-14</v>
      </c>
      <c r="IP156" s="86">
        <f t="shared" si="172"/>
        <v>3.2608420823068495E-14</v>
      </c>
      <c r="IQ156" s="86">
        <f t="shared" si="172"/>
        <v>4.2173561808733724E-12</v>
      </c>
      <c r="IR156" s="86">
        <f t="shared" si="172"/>
        <v>1.9211525319133526E-12</v>
      </c>
      <c r="IS156" s="86">
        <f t="shared" si="172"/>
        <v>1.7010259293294877E-14</v>
      </c>
      <c r="IT156" s="86">
        <f t="shared" si="172"/>
        <v>3.2795898242116967E-16</v>
      </c>
      <c r="IU156" s="86">
        <f t="shared" si="172"/>
        <v>8.3277605341713247E-15</v>
      </c>
      <c r="IV156" s="86">
        <f t="shared" si="172"/>
        <v>1.0184127047067223E-8</v>
      </c>
      <c r="IW156" s="86">
        <f t="shared" si="172"/>
        <v>1.9640406939197099E-6</v>
      </c>
      <c r="IY156" s="86">
        <f t="shared" si="173"/>
        <v>0.52223783280537217</v>
      </c>
      <c r="IZ156" s="86">
        <f t="shared" si="173"/>
        <v>0.4227846864671152</v>
      </c>
      <c r="JA156" s="86">
        <f t="shared" si="173"/>
        <v>0.37127684222423807</v>
      </c>
      <c r="JB156" s="86">
        <f t="shared" si="173"/>
        <v>0.40387008519249057</v>
      </c>
      <c r="JC156" s="86">
        <f t="shared" si="173"/>
        <v>0.30645071895621562</v>
      </c>
      <c r="JD156" s="86">
        <f t="shared" si="173"/>
        <v>0.43177846270398151</v>
      </c>
      <c r="JE156" s="86">
        <f t="shared" si="173"/>
        <v>0.29077664904713119</v>
      </c>
      <c r="JF156" s="86">
        <f t="shared" si="173"/>
        <v>0.25884335152115628</v>
      </c>
      <c r="JG156" s="86">
        <f t="shared" si="173"/>
        <v>7.2290547967523766E-2</v>
      </c>
      <c r="JH156" s="86">
        <f t="shared" si="173"/>
        <v>7.4553404930377584E-2</v>
      </c>
      <c r="JI156" s="86">
        <f t="shared" si="173"/>
        <v>0.27256564088614577</v>
      </c>
      <c r="JJ156" s="86">
        <f t="shared" si="173"/>
        <v>0.43981248278532903</v>
      </c>
      <c r="JK156" s="86">
        <f t="shared" si="173"/>
        <v>0.51490057977207726</v>
      </c>
      <c r="JL156" s="86">
        <f t="shared" si="173"/>
        <v>0.58003762833447581</v>
      </c>
      <c r="JM156" s="86">
        <f t="shared" si="173"/>
        <v>0.6086339013257227</v>
      </c>
    </row>
    <row r="157" spans="2:273" x14ac:dyDescent="0.25">
      <c r="B157" s="2">
        <v>130</v>
      </c>
      <c r="C157" s="37">
        <v>40.536999999999999</v>
      </c>
      <c r="D157" s="37">
        <v>54.884999999999998</v>
      </c>
      <c r="E157" s="37">
        <v>65.418999999999997</v>
      </c>
      <c r="F157" s="37">
        <v>73.613</v>
      </c>
      <c r="G157" s="37">
        <v>79.644999999999996</v>
      </c>
      <c r="H157" s="37">
        <v>88.903000000000006</v>
      </c>
      <c r="I157" s="37">
        <v>88.147999999999996</v>
      </c>
      <c r="J157" s="37">
        <v>88.951999999999998</v>
      </c>
      <c r="K157" s="37">
        <v>88.177000000000007</v>
      </c>
      <c r="L157" s="37">
        <v>88.113</v>
      </c>
      <c r="M157" s="37">
        <v>89.918999999999997</v>
      </c>
      <c r="N157" s="37">
        <v>94.257999999999996</v>
      </c>
      <c r="O157" s="37">
        <v>102.77</v>
      </c>
      <c r="P157" s="37">
        <v>124.462</v>
      </c>
      <c r="Q157" s="37">
        <v>161.846</v>
      </c>
      <c r="S157" s="4">
        <f t="shared" si="174"/>
        <v>42.215128469353957</v>
      </c>
      <c r="T157" s="4">
        <f t="shared" si="174"/>
        <v>56.800840736786455</v>
      </c>
      <c r="U157" s="4">
        <f t="shared" si="174"/>
        <v>65.424566542656024</v>
      </c>
      <c r="V157" s="4">
        <f t="shared" si="174"/>
        <v>72.654365094846753</v>
      </c>
      <c r="W157" s="4">
        <f t="shared" si="174"/>
        <v>79.462840449649462</v>
      </c>
      <c r="X157" s="4">
        <f t="shared" si="174"/>
        <v>87.976221785470983</v>
      </c>
      <c r="Y157" s="4">
        <f t="shared" si="174"/>
        <v>87.736665027987186</v>
      </c>
      <c r="Z157" s="4">
        <f t="shared" si="174"/>
        <v>88.735173744670746</v>
      </c>
      <c r="AA157" s="4">
        <f t="shared" si="174"/>
        <v>88.730683052149786</v>
      </c>
      <c r="AB157" s="4">
        <f t="shared" si="174"/>
        <v>87.752119735956725</v>
      </c>
      <c r="AC157" s="4">
        <f t="shared" si="174"/>
        <v>90.228721871118168</v>
      </c>
      <c r="AD157" s="4">
        <f t="shared" si="174"/>
        <v>93.408475952117669</v>
      </c>
      <c r="AE157" s="4">
        <f t="shared" si="174"/>
        <v>103.25848174713116</v>
      </c>
      <c r="AF157" s="4">
        <f t="shared" si="174"/>
        <v>125.03396014477771</v>
      </c>
      <c r="AG157" s="4">
        <f t="shared" si="174"/>
        <v>162.60568105670137</v>
      </c>
      <c r="AI157" s="4">
        <f t="shared" si="175"/>
        <v>-1.6781284693539575</v>
      </c>
      <c r="AJ157" s="4">
        <f t="shared" si="175"/>
        <v>-1.9158407367864569</v>
      </c>
      <c r="AK157" s="4">
        <f t="shared" si="175"/>
        <v>-5.5665426560267406E-3</v>
      </c>
      <c r="AL157" s="4">
        <f t="shared" si="175"/>
        <v>0.95863490515324656</v>
      </c>
      <c r="AM157" s="4">
        <f t="shared" si="175"/>
        <v>0.18215955035053355</v>
      </c>
      <c r="AN157" s="4">
        <f t="shared" si="175"/>
        <v>0.92677821452902265</v>
      </c>
      <c r="AO157" s="4">
        <f t="shared" si="175"/>
        <v>0.41133497201280989</v>
      </c>
      <c r="AP157" s="4">
        <f t="shared" si="175"/>
        <v>0.21682625532925215</v>
      </c>
      <c r="AQ157" s="4">
        <f t="shared" si="175"/>
        <v>-0.55368305214977909</v>
      </c>
      <c r="AR157" s="4">
        <f t="shared" si="175"/>
        <v>0.36088026404327422</v>
      </c>
      <c r="AS157" s="4">
        <f t="shared" si="175"/>
        <v>-0.30972187111817107</v>
      </c>
      <c r="AT157" s="4">
        <f t="shared" si="175"/>
        <v>0.84952404788232627</v>
      </c>
      <c r="AU157" s="4">
        <f t="shared" si="175"/>
        <v>-0.48848174713116066</v>
      </c>
      <c r="AV157" s="4">
        <f t="shared" si="175"/>
        <v>-0.57196014477770518</v>
      </c>
      <c r="AW157" s="4">
        <f t="shared" si="175"/>
        <v>-0.75968105670136765</v>
      </c>
      <c r="AY157" s="2">
        <f t="shared" si="167"/>
        <v>42.215128469285354</v>
      </c>
      <c r="AZ157" s="2">
        <f t="shared" si="167"/>
        <v>55.585307248395317</v>
      </c>
      <c r="BA157" s="2">
        <f t="shared" si="167"/>
        <v>63.981171633118841</v>
      </c>
      <c r="BB157" s="2">
        <f t="shared" si="167"/>
        <v>70.441823499987478</v>
      </c>
      <c r="BC157" s="2">
        <f t="shared" si="167"/>
        <v>77.966226535462155</v>
      </c>
      <c r="BD157" s="2">
        <f t="shared" si="167"/>
        <v>84.675749965590654</v>
      </c>
      <c r="BE157" s="2">
        <f t="shared" si="167"/>
        <v>85.910929365143943</v>
      </c>
      <c r="BF157" s="2">
        <f t="shared" si="167"/>
        <v>87.269279748121491</v>
      </c>
      <c r="BG157" s="2">
        <f t="shared" si="167"/>
        <v>88.537581534209565</v>
      </c>
      <c r="BH157" s="2">
        <f t="shared" si="167"/>
        <v>87.531493292743562</v>
      </c>
      <c r="BI157" s="2">
        <f t="shared" si="167"/>
        <v>88.129729488952961</v>
      </c>
      <c r="BJ157" s="2">
        <f t="shared" si="167"/>
        <v>86.877932123680495</v>
      </c>
      <c r="BK157" s="2">
        <f t="shared" si="167"/>
        <v>93.912485669435554</v>
      </c>
      <c r="BL157" s="2">
        <f t="shared" si="167"/>
        <v>90.686085318552216</v>
      </c>
      <c r="BM157" s="2">
        <f t="shared" si="167"/>
        <v>90.919023598774743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 t="str">
        <f t="shared" si="168"/>
        <v/>
      </c>
      <c r="CG157" s="2" t="str">
        <f t="shared" si="168"/>
        <v/>
      </c>
      <c r="CH157" s="2" t="str">
        <f t="shared" si="168"/>
        <v/>
      </c>
      <c r="CI157" s="2" t="str">
        <f t="shared" si="168"/>
        <v/>
      </c>
      <c r="CJ157" s="2" t="str">
        <f t="shared" si="168"/>
        <v/>
      </c>
      <c r="CK157" s="2" t="str">
        <f t="shared" si="168"/>
        <v/>
      </c>
      <c r="CL157" s="2" t="str">
        <f t="shared" si="168"/>
        <v/>
      </c>
      <c r="CM157" s="2" t="str">
        <f t="shared" si="168"/>
        <v/>
      </c>
      <c r="CN157" s="2" t="str">
        <f t="shared" si="168"/>
        <v/>
      </c>
      <c r="CO157" s="2" t="str">
        <f t="shared" si="168"/>
        <v/>
      </c>
      <c r="CP157" s="2" t="str">
        <f t="shared" si="168"/>
        <v/>
      </c>
      <c r="CQ157" s="2" t="str">
        <f t="shared" si="168"/>
        <v/>
      </c>
      <c r="CR157" s="2" t="str">
        <f t="shared" si="168"/>
        <v/>
      </c>
      <c r="CS157" s="2" t="str">
        <f t="shared" si="168"/>
        <v/>
      </c>
      <c r="CU157" s="2" t="str">
        <f t="shared" si="197"/>
        <v/>
      </c>
      <c r="CV157" s="2" t="str">
        <f t="shared" si="198"/>
        <v/>
      </c>
      <c r="CW157" s="2" t="str">
        <f t="shared" si="199"/>
        <v/>
      </c>
      <c r="CX157" s="2" t="str">
        <f t="shared" si="200"/>
        <v/>
      </c>
      <c r="CY157" s="2" t="str">
        <f t="shared" si="201"/>
        <v/>
      </c>
      <c r="CZ157" s="2" t="str">
        <f t="shared" si="202"/>
        <v/>
      </c>
      <c r="DA157" s="2" t="str">
        <f t="shared" si="203"/>
        <v/>
      </c>
      <c r="DB157" s="2" t="str">
        <f t="shared" si="204"/>
        <v/>
      </c>
      <c r="DC157" s="2" t="str">
        <f t="shared" si="205"/>
        <v/>
      </c>
      <c r="DD157" s="2" t="str">
        <f t="shared" si="206"/>
        <v/>
      </c>
      <c r="DE157" s="2" t="str">
        <f t="shared" si="207"/>
        <v/>
      </c>
      <c r="DF157" s="2" t="str">
        <f t="shared" si="208"/>
        <v/>
      </c>
      <c r="DG157" s="2" t="str">
        <f t="shared" si="209"/>
        <v/>
      </c>
      <c r="DH157" s="2" t="str">
        <f t="shared" si="210"/>
        <v/>
      </c>
      <c r="DI157" s="2" t="str">
        <f t="shared" si="211"/>
        <v/>
      </c>
      <c r="DK157" s="2">
        <f t="shared" si="176"/>
        <v>91.533437137542407</v>
      </c>
      <c r="DL157" s="2">
        <f t="shared" si="176"/>
        <v>99.848902446390824</v>
      </c>
      <c r="DM157" s="2">
        <f t="shared" si="176"/>
        <v>101.12656629417097</v>
      </c>
      <c r="DN157" s="2">
        <f t="shared" si="176"/>
        <v>101.28667577771066</v>
      </c>
      <c r="DO157" s="2">
        <f t="shared" si="176"/>
        <v>109.00855904560554</v>
      </c>
      <c r="DP157" s="2">
        <f t="shared" si="176"/>
        <v>115.09824820295984</v>
      </c>
      <c r="DQ157" s="2">
        <f t="shared" si="176"/>
        <v>115.03980353367564</v>
      </c>
      <c r="DR157" s="2">
        <f t="shared" si="176"/>
        <v>120.69914028994265</v>
      </c>
      <c r="DS157" s="2">
        <f t="shared" si="176"/>
        <v>125.44385563028391</v>
      </c>
      <c r="DT157" s="2">
        <f t="shared" si="176"/>
        <v>122.63202206736351</v>
      </c>
      <c r="DU157" s="2">
        <f t="shared" si="176"/>
        <v>125.23656060606061</v>
      </c>
      <c r="DV157" s="2">
        <f t="shared" si="176"/>
        <v>123.86496239806706</v>
      </c>
      <c r="DW157" s="2">
        <f t="shared" si="176"/>
        <v>134.76586386840611</v>
      </c>
      <c r="DX157" s="2">
        <f t="shared" si="176"/>
        <v>122.5748235151122</v>
      </c>
      <c r="DY157" s="2">
        <f t="shared" si="176"/>
        <v>117.01863972125436</v>
      </c>
      <c r="EA157" s="2">
        <f t="shared" si="152"/>
        <v>42.184350410081606</v>
      </c>
      <c r="EB157" s="2">
        <f t="shared" si="152"/>
        <v>55.561360387826852</v>
      </c>
      <c r="EC157" s="2">
        <f t="shared" si="152"/>
        <v>63.959501780943881</v>
      </c>
      <c r="ED157" s="2">
        <f t="shared" si="152"/>
        <v>70.420866023334753</v>
      </c>
      <c r="EE157" s="2">
        <f t="shared" si="152"/>
        <v>77.954944821330571</v>
      </c>
      <c r="EF157" s="2">
        <f t="shared" si="152"/>
        <v>84.645427085283899</v>
      </c>
      <c r="EG157" s="2">
        <f t="shared" si="152"/>
        <v>85.880673215055225</v>
      </c>
      <c r="EH157" s="2">
        <f t="shared" si="152"/>
        <v>87.26766088220208</v>
      </c>
      <c r="EI157" s="2">
        <f t="shared" si="152"/>
        <v>88.5047747676238</v>
      </c>
      <c r="EJ157" s="2">
        <f t="shared" si="152"/>
        <v>87.496085995444332</v>
      </c>
      <c r="EK157" s="2">
        <f t="shared" si="152"/>
        <v>88.079491254724758</v>
      </c>
      <c r="EL157" s="2">
        <f t="shared" si="179"/>
        <v>86.851996444369576</v>
      </c>
      <c r="EM157" s="2">
        <f t="shared" si="135"/>
        <v>93.820801031476407</v>
      </c>
      <c r="EN157" s="2">
        <f t="shared" si="135"/>
        <v>90.696311603554463</v>
      </c>
      <c r="EO157" s="2">
        <f t="shared" si="135"/>
        <v>90.969994758620672</v>
      </c>
      <c r="EQ157" s="2">
        <f t="shared" si="177"/>
        <v>42.503004355225606</v>
      </c>
      <c r="ER157" s="2">
        <f t="shared" si="177"/>
        <v>55.672575543048694</v>
      </c>
      <c r="ES157" s="2">
        <f t="shared" si="177"/>
        <v>64.075388523993652</v>
      </c>
      <c r="ET157" s="2">
        <f t="shared" si="177"/>
        <v>70.563385757778263</v>
      </c>
      <c r="EU157" s="2">
        <f t="shared" si="177"/>
        <v>77.968179837728059</v>
      </c>
      <c r="EV157" s="2">
        <f t="shared" si="177"/>
        <v>84.897226711023762</v>
      </c>
      <c r="EW157" s="2">
        <f t="shared" si="177"/>
        <v>86.115976827668987</v>
      </c>
      <c r="EX157" s="2">
        <f t="shared" si="177"/>
        <v>87.1380285219482</v>
      </c>
      <c r="EY157" s="2">
        <f t="shared" si="177"/>
        <v>88.663341517252462</v>
      </c>
      <c r="EZ157" s="2">
        <f t="shared" si="177"/>
        <v>87.695092787232582</v>
      </c>
      <c r="FA157" s="2">
        <f t="shared" si="177"/>
        <v>88.49226713293271</v>
      </c>
      <c r="FB157" s="2">
        <f t="shared" si="177"/>
        <v>87.030399065086641</v>
      </c>
      <c r="FC157" s="2">
        <f t="shared" si="177"/>
        <v>95.026656820511334</v>
      </c>
      <c r="FD157" s="2">
        <f t="shared" si="177"/>
        <v>90.231117396030541</v>
      </c>
      <c r="FE157" s="2">
        <f t="shared" si="177"/>
        <v>89.515687630195544</v>
      </c>
      <c r="FG157" s="2">
        <f t="shared" si="178"/>
        <v>0.99978965130470032</v>
      </c>
      <c r="FH157" s="2">
        <f t="shared" si="178"/>
        <v>0.99965917990040243</v>
      </c>
      <c r="FI157" s="2">
        <f t="shared" si="178"/>
        <v>0.99965567558860191</v>
      </c>
      <c r="FJ157" s="2">
        <f t="shared" si="178"/>
        <v>0.99966281990621886</v>
      </c>
      <c r="FK157" s="2">
        <f t="shared" si="178"/>
        <v>0.99967211489685726</v>
      </c>
      <c r="FL157" s="2">
        <f t="shared" si="178"/>
        <v>0.99963112818032085</v>
      </c>
      <c r="FM157" s="2">
        <f t="shared" si="178"/>
        <v>0.99965169723916547</v>
      </c>
      <c r="FN157" s="2">
        <f t="shared" si="178"/>
        <v>0.99961650316335393</v>
      </c>
      <c r="FO157" s="2">
        <f t="shared" si="178"/>
        <v>0.99960787573207555</v>
      </c>
      <c r="FP157" s="2">
        <f t="shared" si="178"/>
        <v>0.99962324044970852</v>
      </c>
      <c r="FQ157" s="2">
        <f t="shared" si="178"/>
        <v>0.9996126110392286</v>
      </c>
      <c r="FR157" s="2">
        <f t="shared" si="178"/>
        <v>0.99965398912328929</v>
      </c>
      <c r="FS157" s="2">
        <f t="shared" si="178"/>
        <v>0.99967949118113564</v>
      </c>
      <c r="FT157" s="2">
        <f t="shared" si="178"/>
        <v>0.99968449172880547</v>
      </c>
      <c r="FU157" s="2">
        <f t="shared" si="178"/>
        <v>0.99960507186947456</v>
      </c>
      <c r="FW157" s="2">
        <f t="shared" si="169"/>
        <v>6.4011582179446511E-2</v>
      </c>
      <c r="FX157" s="2">
        <f t="shared" si="169"/>
        <v>7.9600447038718755E-2</v>
      </c>
      <c r="FY157" s="2">
        <f t="shared" si="169"/>
        <v>7.6560306464350178E-2</v>
      </c>
      <c r="FZ157" s="2">
        <f t="shared" si="169"/>
        <v>7.4025818714305483E-2</v>
      </c>
      <c r="GA157" s="2">
        <f t="shared" si="169"/>
        <v>8.3089933225423726E-2</v>
      </c>
      <c r="GB157" s="2">
        <f t="shared" si="169"/>
        <v>7.5813030740730841E-2</v>
      </c>
      <c r="GC157" s="2">
        <f t="shared" si="169"/>
        <v>8.5421317046287928E-2</v>
      </c>
      <c r="GD157" s="2">
        <f t="shared" si="169"/>
        <v>8.6413613513795354E-2</v>
      </c>
      <c r="GE157" s="2">
        <f t="shared" si="169"/>
        <v>0.11554791018678358</v>
      </c>
      <c r="GF157" s="2">
        <f t="shared" si="169"/>
        <v>0.11140070962654787</v>
      </c>
      <c r="GG157" s="2">
        <f t="shared" si="169"/>
        <v>8.6836459297185725E-2</v>
      </c>
      <c r="GH157" s="2">
        <f t="shared" si="169"/>
        <v>7.3590794007659693E-2</v>
      </c>
      <c r="GI157" s="2">
        <f t="shared" si="169"/>
        <v>6.5149900133446972E-2</v>
      </c>
      <c r="GJ157" s="2">
        <f t="shared" si="169"/>
        <v>4.3603765600770915E-2</v>
      </c>
      <c r="GK157" s="2">
        <f t="shared" si="169"/>
        <v>4.2122122147659743E-2</v>
      </c>
      <c r="GM157" s="86">
        <f t="shared" si="170"/>
        <v>6.6624498730763635E-93</v>
      </c>
      <c r="GN157" s="86">
        <f t="shared" si="170"/>
        <v>1.1459582649717539E-117</v>
      </c>
      <c r="GO157" s="86">
        <f t="shared" si="170"/>
        <v>8.5534764597570508E-134</v>
      </c>
      <c r="GP157" s="86">
        <f t="shared" si="170"/>
        <v>1.3417569296986083E-144</v>
      </c>
      <c r="GQ157" s="86">
        <f t="shared" si="170"/>
        <v>5.6574058503962901E-151</v>
      </c>
      <c r="GR157" s="86">
        <f t="shared" si="170"/>
        <v>6.1214047139573881E-133</v>
      </c>
      <c r="GS157" s="86">
        <f t="shared" si="170"/>
        <v>1.1745251785969081E-151</v>
      </c>
      <c r="GT157" s="86">
        <f t="shared" si="170"/>
        <v>2.1718725731395532E-121</v>
      </c>
      <c r="GU157" s="86">
        <f t="shared" si="170"/>
        <v>1.6454641377988881E-141</v>
      </c>
      <c r="GV157" s="86">
        <f t="shared" si="170"/>
        <v>1.0967318355201058E-176</v>
      </c>
      <c r="GW157" s="86">
        <f t="shared" si="170"/>
        <v>2.7886923750434823E-181</v>
      </c>
      <c r="GX157" s="86">
        <f t="shared" si="170"/>
        <v>1.4820677521263688E-238</v>
      </c>
      <c r="GY157" s="86">
        <f t="shared" si="170"/>
        <v>7.235691941347748E-238</v>
      </c>
      <c r="GZ157" s="86">
        <f t="shared" si="170"/>
        <v>1.4253615212922531E-180</v>
      </c>
      <c r="HA157" s="86">
        <f t="shared" si="170"/>
        <v>4.1168696289944184E-177</v>
      </c>
      <c r="HC157" s="86">
        <f t="shared" si="181"/>
        <v>7.0946602898833602E-38</v>
      </c>
      <c r="HD157" s="86">
        <f t="shared" si="181"/>
        <v>2.5407856210027498E-51</v>
      </c>
      <c r="HE157" s="86">
        <f t="shared" si="181"/>
        <v>2.5590754985223139E-57</v>
      </c>
      <c r="HF157" s="86">
        <f t="shared" si="180"/>
        <v>9.8589390873922288E-58</v>
      </c>
      <c r="HG157" s="86">
        <f t="shared" si="180"/>
        <v>1.5924537413206495E-71</v>
      </c>
      <c r="HH157" s="86">
        <f t="shared" si="180"/>
        <v>3.6971892819325544E-74</v>
      </c>
      <c r="HI157" s="86">
        <f t="shared" si="180"/>
        <v>6.7299035528890717E-82</v>
      </c>
      <c r="HJ157" s="86">
        <f t="shared" si="180"/>
        <v>1.8828789791720012E-75</v>
      </c>
      <c r="HK157" s="86">
        <f t="shared" si="180"/>
        <v>3.1265126695670667E-89</v>
      </c>
      <c r="HL157" s="86">
        <f t="shared" si="161"/>
        <v>1.1118231400025566E-116</v>
      </c>
      <c r="HM157" s="86">
        <f t="shared" si="161"/>
        <v>6.0909868139629014E-111</v>
      </c>
      <c r="HN157" s="86">
        <f t="shared" si="161"/>
        <v>7.9953501826340411E-114</v>
      </c>
      <c r="HO157" s="86">
        <f t="shared" si="161"/>
        <v>1.2903092390413468E-74</v>
      </c>
      <c r="HP157" s="86">
        <f t="shared" si="161"/>
        <v>1.8260533805062956E-86</v>
      </c>
      <c r="HQ157" s="86">
        <f t="shared" si="161"/>
        <v>2.2694685956086888E-97</v>
      </c>
      <c r="HS157" s="86">
        <f t="shared" si="171"/>
        <v>0.46767947880474137</v>
      </c>
      <c r="HT157" s="86">
        <f t="shared" si="171"/>
        <v>0.32251179346001035</v>
      </c>
      <c r="HU157" s="86">
        <f t="shared" si="171"/>
        <v>0.26499975758961686</v>
      </c>
      <c r="HV157" s="86">
        <f t="shared" si="171"/>
        <v>0.2963136218613614</v>
      </c>
      <c r="HW157" s="86">
        <f t="shared" si="171"/>
        <v>0.20053071723294486</v>
      </c>
      <c r="HX157" s="86">
        <f t="shared" si="171"/>
        <v>0.32788286749994189</v>
      </c>
      <c r="HY157" s="86">
        <f t="shared" si="171"/>
        <v>0.18733346631571662</v>
      </c>
      <c r="HZ157" s="86">
        <f t="shared" si="171"/>
        <v>0.16048309358493479</v>
      </c>
      <c r="IA157" s="86">
        <f t="shared" si="171"/>
        <v>3.2069266677690243E-2</v>
      </c>
      <c r="IB157" s="86">
        <f t="shared" si="171"/>
        <v>3.337036659048391E-2</v>
      </c>
      <c r="IC157" s="86">
        <f t="shared" si="171"/>
        <v>0.17049153507421913</v>
      </c>
      <c r="ID157" s="86">
        <f t="shared" si="171"/>
        <v>0.33443854318410049</v>
      </c>
      <c r="IE157" s="86">
        <f t="shared" si="171"/>
        <v>0.44743643206617811</v>
      </c>
      <c r="IF157" s="86">
        <f t="shared" si="171"/>
        <v>0.59419244912818547</v>
      </c>
      <c r="IG157" s="86">
        <f t="shared" si="171"/>
        <v>0.62490038325594022</v>
      </c>
      <c r="II157" s="86">
        <f t="shared" si="172"/>
        <v>7.3968568127982853E-12</v>
      </c>
      <c r="IJ157" s="86">
        <f t="shared" si="172"/>
        <v>1.3333992204802653E-12</v>
      </c>
      <c r="IK157" s="86">
        <f t="shared" si="172"/>
        <v>1.1124658380123447E-13</v>
      </c>
      <c r="IL157" s="86">
        <f t="shared" si="172"/>
        <v>1.3280785172852603E-14</v>
      </c>
      <c r="IM157" s="86">
        <f t="shared" si="172"/>
        <v>1.0436887188371097E-13</v>
      </c>
      <c r="IN157" s="86">
        <f t="shared" si="172"/>
        <v>3.4219621537016471E-14</v>
      </c>
      <c r="IO157" s="86">
        <f t="shared" si="172"/>
        <v>2.6045538088958977E-13</v>
      </c>
      <c r="IP157" s="86">
        <f t="shared" si="172"/>
        <v>2.8284581882925647E-13</v>
      </c>
      <c r="IQ157" s="86">
        <f t="shared" si="172"/>
        <v>3.3640208719617054E-11</v>
      </c>
      <c r="IR157" s="86">
        <f t="shared" si="172"/>
        <v>1.5720099184559411E-11</v>
      </c>
      <c r="IS157" s="86">
        <f t="shared" si="172"/>
        <v>1.5541921392986392E-13</v>
      </c>
      <c r="IT157" s="86">
        <f t="shared" si="172"/>
        <v>3.3758790454235092E-15</v>
      </c>
      <c r="IU157" s="86">
        <f t="shared" si="172"/>
        <v>6.2347263932201515E-14</v>
      </c>
      <c r="IV157" s="86">
        <f t="shared" si="172"/>
        <v>2.6708416032699605E-8</v>
      </c>
      <c r="IW157" s="86">
        <f t="shared" si="172"/>
        <v>3.8215019532727848E-6</v>
      </c>
      <c r="IY157" s="86">
        <f t="shared" si="173"/>
        <v>0.46767947881213823</v>
      </c>
      <c r="IZ157" s="86">
        <f t="shared" si="173"/>
        <v>0.32251179346134373</v>
      </c>
      <c r="JA157" s="86">
        <f t="shared" si="173"/>
        <v>0.2649997575897281</v>
      </c>
      <c r="JB157" s="86">
        <f t="shared" si="173"/>
        <v>0.29631362186137467</v>
      </c>
      <c r="JC157" s="86">
        <f t="shared" si="173"/>
        <v>0.20053071723304922</v>
      </c>
      <c r="JD157" s="86">
        <f t="shared" si="173"/>
        <v>0.32788286749997608</v>
      </c>
      <c r="JE157" s="86">
        <f t="shared" si="173"/>
        <v>0.18733346631597708</v>
      </c>
      <c r="JF157" s="86">
        <f t="shared" si="173"/>
        <v>0.16048309358521765</v>
      </c>
      <c r="JG157" s="86">
        <f t="shared" si="173"/>
        <v>3.2069266711330452E-2</v>
      </c>
      <c r="JH157" s="86">
        <f t="shared" si="173"/>
        <v>3.3370366606204009E-2</v>
      </c>
      <c r="JI157" s="86">
        <f t="shared" si="173"/>
        <v>0.17049153507437456</v>
      </c>
      <c r="JJ157" s="86">
        <f t="shared" si="173"/>
        <v>0.33443854318410388</v>
      </c>
      <c r="JK157" s="86">
        <f t="shared" si="173"/>
        <v>0.44743643206624045</v>
      </c>
      <c r="JL157" s="86">
        <f t="shared" si="173"/>
        <v>0.59419247583660151</v>
      </c>
      <c r="JM157" s="86">
        <f t="shared" si="173"/>
        <v>0.62490420475789354</v>
      </c>
    </row>
    <row r="158" spans="2:273" x14ac:dyDescent="0.25">
      <c r="B158" s="2">
        <v>131</v>
      </c>
      <c r="C158" s="37">
        <v>41.567</v>
      </c>
      <c r="D158" s="37">
        <v>54.720999999999997</v>
      </c>
      <c r="E158" s="37">
        <v>64.661000000000001</v>
      </c>
      <c r="F158" s="37">
        <v>71.694000000000003</v>
      </c>
      <c r="G158" s="37">
        <v>78.338999999999999</v>
      </c>
      <c r="H158" s="37">
        <v>86.225999999999999</v>
      </c>
      <c r="I158" s="37">
        <v>87.688999999999993</v>
      </c>
      <c r="J158" s="37">
        <v>88.242000000000004</v>
      </c>
      <c r="K158" s="37">
        <v>87.805999999999997</v>
      </c>
      <c r="L158" s="37">
        <v>87.161000000000001</v>
      </c>
      <c r="M158" s="37">
        <v>88.742000000000004</v>
      </c>
      <c r="N158" s="37">
        <v>90.79</v>
      </c>
      <c r="O158" s="37">
        <v>98.869</v>
      </c>
      <c r="P158" s="37">
        <v>120.831</v>
      </c>
      <c r="Q158" s="37">
        <v>156.27699999999999</v>
      </c>
      <c r="S158" s="4">
        <f t="shared" si="174"/>
        <v>42.062483222292492</v>
      </c>
      <c r="T158" s="4">
        <f t="shared" si="174"/>
        <v>56.118519402782383</v>
      </c>
      <c r="U158" s="4">
        <f t="shared" si="174"/>
        <v>64.604047371793996</v>
      </c>
      <c r="V158" s="4">
        <f t="shared" si="174"/>
        <v>71.526868344777085</v>
      </c>
      <c r="W158" s="4">
        <f t="shared" si="174"/>
        <v>78.565752065889612</v>
      </c>
      <c r="X158" s="4">
        <f t="shared" si="174"/>
        <v>86.390080798691557</v>
      </c>
      <c r="Y158" s="4">
        <f t="shared" si="174"/>
        <v>86.633090761096696</v>
      </c>
      <c r="Z158" s="4">
        <f t="shared" si="174"/>
        <v>87.816769488777368</v>
      </c>
      <c r="AA158" s="4">
        <f t="shared" si="174"/>
        <v>88.461380148966981</v>
      </c>
      <c r="AB158" s="4">
        <f t="shared" si="174"/>
        <v>87.474887007750965</v>
      </c>
      <c r="AC158" s="4">
        <f t="shared" si="174"/>
        <v>88.901166352682523</v>
      </c>
      <c r="AD158" s="4">
        <f t="shared" si="174"/>
        <v>90.385079483287782</v>
      </c>
      <c r="AE158" s="4">
        <f t="shared" si="174"/>
        <v>99.990626064308557</v>
      </c>
      <c r="AF158" s="4">
        <f t="shared" si="174"/>
        <v>120.85928151777274</v>
      </c>
      <c r="AG158" s="4">
        <f t="shared" si="174"/>
        <v>155.73550139857196</v>
      </c>
      <c r="AI158" s="4">
        <f t="shared" si="175"/>
        <v>-0.49548322229249209</v>
      </c>
      <c r="AJ158" s="4">
        <f t="shared" si="175"/>
        <v>-1.3975194027823861</v>
      </c>
      <c r="AK158" s="4">
        <f t="shared" si="175"/>
        <v>5.6952628206005329E-2</v>
      </c>
      <c r="AL158" s="4">
        <f t="shared" si="175"/>
        <v>0.16713165522291717</v>
      </c>
      <c r="AM158" s="4">
        <f t="shared" si="175"/>
        <v>-0.22675206588961316</v>
      </c>
      <c r="AN158" s="4">
        <f t="shared" si="175"/>
        <v>-0.16408079869155756</v>
      </c>
      <c r="AO158" s="4">
        <f t="shared" si="175"/>
        <v>1.0559092389032969</v>
      </c>
      <c r="AP158" s="4">
        <f t="shared" si="175"/>
        <v>0.42523051122263666</v>
      </c>
      <c r="AQ158" s="4">
        <f t="shared" si="175"/>
        <v>-0.65538014896698371</v>
      </c>
      <c r="AR158" s="4">
        <f t="shared" si="175"/>
        <v>-0.31388700775096368</v>
      </c>
      <c r="AS158" s="4">
        <f t="shared" si="175"/>
        <v>-0.15916635268251866</v>
      </c>
      <c r="AT158" s="4">
        <f t="shared" si="175"/>
        <v>0.40492051671222384</v>
      </c>
      <c r="AU158" s="4">
        <f t="shared" si="175"/>
        <v>-1.1216260643085576</v>
      </c>
      <c r="AV158" s="4">
        <f t="shared" si="175"/>
        <v>-2.8281517772740017E-2</v>
      </c>
      <c r="AW158" s="4">
        <f t="shared" si="175"/>
        <v>0.54149860142803163</v>
      </c>
      <c r="AY158" s="2">
        <f t="shared" si="167"/>
        <v>42.062483221958338</v>
      </c>
      <c r="AZ158" s="2">
        <f t="shared" si="167"/>
        <v>55.423483865210024</v>
      </c>
      <c r="BA158" s="2">
        <f t="shared" si="167"/>
        <v>63.849944439544466</v>
      </c>
      <c r="BB158" s="2">
        <f t="shared" si="167"/>
        <v>70.342342418876797</v>
      </c>
      <c r="BC158" s="2">
        <f t="shared" si="167"/>
        <v>77.87127806587047</v>
      </c>
      <c r="BD158" s="2">
        <f t="shared" si="167"/>
        <v>84.544673105097772</v>
      </c>
      <c r="BE158" s="2">
        <f t="shared" si="167"/>
        <v>85.800210679779312</v>
      </c>
      <c r="BF158" s="2">
        <f t="shared" si="167"/>
        <v>87.179023713362682</v>
      </c>
      <c r="BG158" s="2">
        <f t="shared" si="167"/>
        <v>88.406437878616316</v>
      </c>
      <c r="BH158" s="2">
        <f t="shared" si="167"/>
        <v>87.411332296871961</v>
      </c>
      <c r="BI158" s="2">
        <f t="shared" si="167"/>
        <v>87.983311927504687</v>
      </c>
      <c r="BJ158" s="2">
        <f t="shared" si="167"/>
        <v>86.76413621233057</v>
      </c>
      <c r="BK158" s="2">
        <f t="shared" si="167"/>
        <v>93.681198862232421</v>
      </c>
      <c r="BL158" s="2">
        <f t="shared" si="167"/>
        <v>90.595488083207314</v>
      </c>
      <c r="BM158" s="2">
        <f t="shared" si="167"/>
        <v>90.840559397456133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 t="str">
        <f t="shared" si="168"/>
        <v/>
      </c>
      <c r="CG158" s="2" t="str">
        <f t="shared" si="168"/>
        <v/>
      </c>
      <c r="CH158" s="2" t="str">
        <f t="shared" si="168"/>
        <v/>
      </c>
      <c r="CI158" s="2" t="str">
        <f t="shared" si="168"/>
        <v/>
      </c>
      <c r="CJ158" s="2" t="str">
        <f t="shared" si="168"/>
        <v/>
      </c>
      <c r="CK158" s="2" t="str">
        <f t="shared" si="168"/>
        <v/>
      </c>
      <c r="CL158" s="2" t="str">
        <f t="shared" si="168"/>
        <v/>
      </c>
      <c r="CM158" s="2" t="str">
        <f t="shared" si="168"/>
        <v/>
      </c>
      <c r="CN158" s="2" t="str">
        <f t="shared" si="168"/>
        <v/>
      </c>
      <c r="CO158" s="2" t="str">
        <f t="shared" si="168"/>
        <v/>
      </c>
      <c r="CP158" s="2" t="str">
        <f t="shared" si="168"/>
        <v/>
      </c>
      <c r="CQ158" s="2" t="str">
        <f t="shared" si="168"/>
        <v/>
      </c>
      <c r="CR158" s="2" t="str">
        <f t="shared" si="168"/>
        <v/>
      </c>
      <c r="CS158" s="2" t="str">
        <f t="shared" si="168"/>
        <v/>
      </c>
      <c r="CU158" s="2" t="str">
        <f t="shared" si="197"/>
        <v/>
      </c>
      <c r="CV158" s="2" t="str">
        <f t="shared" si="198"/>
        <v/>
      </c>
      <c r="CW158" s="2" t="str">
        <f t="shared" si="199"/>
        <v/>
      </c>
      <c r="CX158" s="2" t="str">
        <f t="shared" si="200"/>
        <v/>
      </c>
      <c r="CY158" s="2" t="str">
        <f t="shared" si="201"/>
        <v/>
      </c>
      <c r="CZ158" s="2" t="str">
        <f t="shared" si="202"/>
        <v/>
      </c>
      <c r="DA158" s="2" t="str">
        <f t="shared" si="203"/>
        <v/>
      </c>
      <c r="DB158" s="2" t="str">
        <f t="shared" si="204"/>
        <v/>
      </c>
      <c r="DC158" s="2" t="str">
        <f t="shared" si="205"/>
        <v/>
      </c>
      <c r="DD158" s="2" t="str">
        <f t="shared" si="206"/>
        <v/>
      </c>
      <c r="DE158" s="2" t="str">
        <f t="shared" si="207"/>
        <v/>
      </c>
      <c r="DF158" s="2" t="str">
        <f t="shared" si="208"/>
        <v/>
      </c>
      <c r="DG158" s="2" t="str">
        <f t="shared" si="209"/>
        <v/>
      </c>
      <c r="DH158" s="2" t="str">
        <f t="shared" si="210"/>
        <v/>
      </c>
      <c r="DI158" s="2" t="str">
        <f t="shared" si="211"/>
        <v/>
      </c>
      <c r="DK158" s="2">
        <f t="shared" si="176"/>
        <v>91.828003720319515</v>
      </c>
      <c r="DL158" s="2">
        <f t="shared" si="176"/>
        <v>100.10158471760798</v>
      </c>
      <c r="DM158" s="2">
        <f t="shared" si="176"/>
        <v>101.3261893687708</v>
      </c>
      <c r="DN158" s="2">
        <f t="shared" si="176"/>
        <v>101.43795016611296</v>
      </c>
      <c r="DO158" s="2">
        <f t="shared" si="176"/>
        <v>109.17201328903653</v>
      </c>
      <c r="DP158" s="2">
        <f t="shared" si="176"/>
        <v>115.25404186046512</v>
      </c>
      <c r="DQ158" s="2">
        <f t="shared" si="176"/>
        <v>115.1768704318937</v>
      </c>
      <c r="DR158" s="2">
        <f t="shared" si="176"/>
        <v>120.89011899728182</v>
      </c>
      <c r="DS158" s="2">
        <f t="shared" si="176"/>
        <v>125.67053077816496</v>
      </c>
      <c r="DT158" s="2">
        <f t="shared" si="176"/>
        <v>122.84153766577531</v>
      </c>
      <c r="DU158" s="2">
        <f t="shared" si="176"/>
        <v>125.44864383368568</v>
      </c>
      <c r="DV158" s="2">
        <f t="shared" si="176"/>
        <v>124.08112292358805</v>
      </c>
      <c r="DW158" s="2">
        <f t="shared" si="176"/>
        <v>135.02098395591929</v>
      </c>
      <c r="DX158" s="2">
        <f t="shared" si="176"/>
        <v>122.76850879183208</v>
      </c>
      <c r="DY158" s="2">
        <f t="shared" si="176"/>
        <v>117.19137700348432</v>
      </c>
      <c r="EA158" s="2">
        <f t="shared" si="152"/>
        <v>42.02923800020659</v>
      </c>
      <c r="EB158" s="2">
        <f t="shared" si="152"/>
        <v>55.399334431992969</v>
      </c>
      <c r="EC158" s="2">
        <f t="shared" si="152"/>
        <v>63.827880120213692</v>
      </c>
      <c r="ED158" s="2">
        <f t="shared" si="152"/>
        <v>70.320596471837703</v>
      </c>
      <c r="EE158" s="2">
        <f t="shared" si="152"/>
        <v>77.860661046405284</v>
      </c>
      <c r="EF158" s="2">
        <f t="shared" si="152"/>
        <v>84.51238319757401</v>
      </c>
      <c r="EG158" s="2">
        <f t="shared" si="152"/>
        <v>85.767853739796365</v>
      </c>
      <c r="EH158" s="2">
        <f t="shared" si="152"/>
        <v>87.180025404983752</v>
      </c>
      <c r="EI158" s="2">
        <f t="shared" si="152"/>
        <v>88.372237754233396</v>
      </c>
      <c r="EJ158" s="2">
        <f t="shared" si="152"/>
        <v>87.37392384245571</v>
      </c>
      <c r="EK158" s="2">
        <f t="shared" si="152"/>
        <v>87.928955105206782</v>
      </c>
      <c r="EL158" s="2">
        <f t="shared" si="179"/>
        <v>86.737292534861211</v>
      </c>
      <c r="EM158" s="2">
        <f t="shared" si="135"/>
        <v>93.578345953911025</v>
      </c>
      <c r="EN158" s="2">
        <f t="shared" si="135"/>
        <v>90.609371499739865</v>
      </c>
      <c r="EO158" s="2">
        <f t="shared" si="135"/>
        <v>90.900584110344809</v>
      </c>
      <c r="EQ158" s="2">
        <f t="shared" si="177"/>
        <v>42.368871335646404</v>
      </c>
      <c r="ER158" s="2">
        <f t="shared" si="177"/>
        <v>55.517722080234122</v>
      </c>
      <c r="ES158" s="2">
        <f t="shared" si="177"/>
        <v>63.951344800970531</v>
      </c>
      <c r="ET158" s="2">
        <f t="shared" si="177"/>
        <v>70.4716870126977</v>
      </c>
      <c r="EU158" s="2">
        <f t="shared" si="177"/>
        <v>77.874530728471882</v>
      </c>
      <c r="EV158" s="2">
        <f t="shared" si="177"/>
        <v>84.778338376058301</v>
      </c>
      <c r="EW158" s="2">
        <f t="shared" si="177"/>
        <v>86.015598029390588</v>
      </c>
      <c r="EX158" s="2">
        <f t="shared" si="177"/>
        <v>87.043889602471339</v>
      </c>
      <c r="EY158" s="2">
        <f t="shared" si="177"/>
        <v>88.538727494222442</v>
      </c>
      <c r="EZ158" s="2">
        <f t="shared" si="177"/>
        <v>87.582621832690222</v>
      </c>
      <c r="FA158" s="2">
        <f t="shared" si="177"/>
        <v>88.36423525264874</v>
      </c>
      <c r="FB158" s="2">
        <f t="shared" si="177"/>
        <v>86.925242376936666</v>
      </c>
      <c r="FC158" s="2">
        <f t="shared" si="177"/>
        <v>94.856547741070699</v>
      </c>
      <c r="FD158" s="2">
        <f t="shared" si="177"/>
        <v>90.12339741302506</v>
      </c>
      <c r="FE158" s="2">
        <f t="shared" si="177"/>
        <v>89.38980465501443</v>
      </c>
      <c r="FG158" s="2">
        <f t="shared" si="178"/>
        <v>0.99980815615911878</v>
      </c>
      <c r="FH158" s="2">
        <f t="shared" si="178"/>
        <v>0.99968915905325084</v>
      </c>
      <c r="FI158" s="2">
        <f t="shared" si="178"/>
        <v>0.9996859628902256</v>
      </c>
      <c r="FJ158" s="2">
        <f t="shared" si="178"/>
        <v>0.99969247897606328</v>
      </c>
      <c r="FK158" s="2">
        <f t="shared" si="178"/>
        <v>0.99970095660436831</v>
      </c>
      <c r="FL158" s="2">
        <f t="shared" si="178"/>
        <v>0.99966357398283401</v>
      </c>
      <c r="FM158" s="2">
        <f t="shared" si="178"/>
        <v>0.99968233437128484</v>
      </c>
      <c r="FN158" s="2">
        <f t="shared" si="178"/>
        <v>0.99965023492579963</v>
      </c>
      <c r="FO158" s="2">
        <f t="shared" si="178"/>
        <v>0.99964236607794776</v>
      </c>
      <c r="FP158" s="2">
        <f t="shared" si="178"/>
        <v>0.99965637981503419</v>
      </c>
      <c r="FQ158" s="2">
        <f t="shared" si="178"/>
        <v>0.99964668502562504</v>
      </c>
      <c r="FR158" s="2">
        <f t="shared" si="178"/>
        <v>0.99968442472215024</v>
      </c>
      <c r="FS158" s="2">
        <f t="shared" si="178"/>
        <v>0.99970768423940148</v>
      </c>
      <c r="FT158" s="2">
        <f t="shared" si="178"/>
        <v>0.99971224504831024</v>
      </c>
      <c r="FU158" s="2">
        <f t="shared" si="178"/>
        <v>0.99963980874776615</v>
      </c>
      <c r="FW158" s="2">
        <f t="shared" si="169"/>
        <v>6.9756507364545611E-2</v>
      </c>
      <c r="FX158" s="2">
        <f t="shared" si="169"/>
        <v>8.6614976889891851E-2</v>
      </c>
      <c r="FY158" s="2">
        <f t="shared" si="169"/>
        <v>8.3331189210230736E-2</v>
      </c>
      <c r="FZ158" s="2">
        <f t="shared" si="169"/>
        <v>8.0592117147172196E-2</v>
      </c>
      <c r="GA158" s="2">
        <f t="shared" si="169"/>
        <v>9.0381766699970417E-2</v>
      </c>
      <c r="GB158" s="2">
        <f t="shared" si="169"/>
        <v>8.2523731494244301E-2</v>
      </c>
      <c r="GC158" s="2">
        <f t="shared" si="169"/>
        <v>9.2897019920247598E-2</v>
      </c>
      <c r="GD158" s="2">
        <f t="shared" si="169"/>
        <v>9.3967235448774222E-2</v>
      </c>
      <c r="GE158" s="2">
        <f t="shared" si="169"/>
        <v>0.12529894973882752</v>
      </c>
      <c r="GF158" s="2">
        <f t="shared" si="169"/>
        <v>0.12084958923493629</v>
      </c>
      <c r="GG158" s="2">
        <f t="shared" si="169"/>
        <v>9.4423223015766736E-2</v>
      </c>
      <c r="GH158" s="2">
        <f t="shared" si="169"/>
        <v>8.0121843424584865E-2</v>
      </c>
      <c r="GI158" s="2">
        <f t="shared" si="169"/>
        <v>7.0989238932494314E-2</v>
      </c>
      <c r="GJ158" s="2">
        <f t="shared" si="169"/>
        <v>4.7610290677879537E-2</v>
      </c>
      <c r="GK158" s="2">
        <f t="shared" si="169"/>
        <v>4.5999054499898571E-2</v>
      </c>
      <c r="GM158" s="86">
        <f t="shared" si="170"/>
        <v>9.0679676462327482E-96</v>
      </c>
      <c r="GN158" s="86">
        <f t="shared" si="170"/>
        <v>2.9911816790084528E-121</v>
      </c>
      <c r="GO158" s="86">
        <f t="shared" si="170"/>
        <v>7.386540265485685E-138</v>
      </c>
      <c r="GP158" s="86">
        <f t="shared" si="170"/>
        <v>5.2291638717704458E-149</v>
      </c>
      <c r="GQ158" s="86">
        <f t="shared" si="170"/>
        <v>1.5305805215844222E-155</v>
      </c>
      <c r="GR158" s="86">
        <f t="shared" si="170"/>
        <v>5.360097503182587E-137</v>
      </c>
      <c r="GS158" s="86">
        <f t="shared" si="170"/>
        <v>3.0492952587699194E-156</v>
      </c>
      <c r="GT158" s="86">
        <f t="shared" si="170"/>
        <v>4.7107060155278298E-125</v>
      </c>
      <c r="GU158" s="86">
        <f t="shared" si="170"/>
        <v>8.6690792098124909E-146</v>
      </c>
      <c r="GV158" s="86">
        <f t="shared" si="170"/>
        <v>5.0756052855519246E-182</v>
      </c>
      <c r="GW158" s="86">
        <f t="shared" si="170"/>
        <v>8.2598057832762349E-187</v>
      </c>
      <c r="GX158" s="86">
        <f t="shared" si="170"/>
        <v>6.9932460830262254E-246</v>
      </c>
      <c r="GY158" s="86">
        <f t="shared" si="170"/>
        <v>4.518118151633055E-245</v>
      </c>
      <c r="GZ158" s="86">
        <f t="shared" si="170"/>
        <v>4.2004522313848052E-186</v>
      </c>
      <c r="HA158" s="86">
        <f t="shared" si="170"/>
        <v>1.8738545741485527E-182</v>
      </c>
      <c r="HC158" s="86">
        <f t="shared" si="181"/>
        <v>1.1450660263153169E-39</v>
      </c>
      <c r="HD158" s="86">
        <f t="shared" si="181"/>
        <v>9.2209893396406898E-54</v>
      </c>
      <c r="HE158" s="86">
        <f t="shared" si="181"/>
        <v>4.8796620811679527E-60</v>
      </c>
      <c r="HF158" s="86">
        <f t="shared" si="180"/>
        <v>1.8866540221104578E-60</v>
      </c>
      <c r="HG158" s="86">
        <f t="shared" si="180"/>
        <v>7.631882165392363E-75</v>
      </c>
      <c r="HH158" s="86">
        <f t="shared" si="180"/>
        <v>1.1527990087468948E-77</v>
      </c>
      <c r="HI158" s="86">
        <f t="shared" si="180"/>
        <v>1.1026933630241605E-85</v>
      </c>
      <c r="HJ158" s="86">
        <f t="shared" si="180"/>
        <v>6.1809615963375972E-79</v>
      </c>
      <c r="HK158" s="86">
        <f t="shared" si="180"/>
        <v>2.6624651065545926E-93</v>
      </c>
      <c r="HL158" s="86">
        <f t="shared" si="161"/>
        <v>5.5863316565387549E-122</v>
      </c>
      <c r="HM158" s="86">
        <f t="shared" si="161"/>
        <v>3.9119948221123686E-116</v>
      </c>
      <c r="HN158" s="86">
        <f t="shared" si="161"/>
        <v>3.1050711216753459E-119</v>
      </c>
      <c r="HO158" s="86">
        <f t="shared" si="161"/>
        <v>3.332599640911129E-78</v>
      </c>
      <c r="HP158" s="86">
        <f t="shared" si="161"/>
        <v>1.2490492603446619E-90</v>
      </c>
      <c r="HQ158" s="86">
        <f t="shared" si="161"/>
        <v>5.6924892619398697E-102</v>
      </c>
      <c r="HS158" s="86">
        <f t="shared" si="171"/>
        <v>0.38818215901244002</v>
      </c>
      <c r="HT158" s="86">
        <f t="shared" si="171"/>
        <v>0.22136086575951935</v>
      </c>
      <c r="HU158" s="86">
        <f t="shared" si="171"/>
        <v>0.16874118022398366</v>
      </c>
      <c r="HV158" s="86">
        <f t="shared" si="171"/>
        <v>0.1931873007629247</v>
      </c>
      <c r="HW158" s="86">
        <f t="shared" si="171"/>
        <v>0.11577111674375003</v>
      </c>
      <c r="HX158" s="86">
        <f t="shared" si="171"/>
        <v>0.22183958606182505</v>
      </c>
      <c r="HY158" s="86">
        <f t="shared" si="171"/>
        <v>0.10653890916569486</v>
      </c>
      <c r="HZ158" s="86">
        <f t="shared" si="171"/>
        <v>8.7677897843543573E-2</v>
      </c>
      <c r="IA158" s="86">
        <f t="shared" si="171"/>
        <v>1.2325141543457607E-2</v>
      </c>
      <c r="IB158" s="86">
        <f t="shared" si="171"/>
        <v>1.2953309116593278E-2</v>
      </c>
      <c r="IC158" s="86">
        <f t="shared" si="171"/>
        <v>9.3684904441728778E-2</v>
      </c>
      <c r="ID158" s="86">
        <f t="shared" si="171"/>
        <v>0.2252949435466661</v>
      </c>
      <c r="IE158" s="86">
        <f t="shared" si="171"/>
        <v>0.35397865191673278</v>
      </c>
      <c r="IF158" s="86">
        <f t="shared" si="171"/>
        <v>0.57403160479518311</v>
      </c>
      <c r="IG158" s="86">
        <f t="shared" si="171"/>
        <v>0.6106384345013901</v>
      </c>
      <c r="II158" s="86">
        <f t="shared" si="172"/>
        <v>3.7258472767198359E-11</v>
      </c>
      <c r="IJ158" s="86">
        <f t="shared" si="172"/>
        <v>8.8544137853052711E-12</v>
      </c>
      <c r="IK158" s="86">
        <f t="shared" si="172"/>
        <v>8.5458834606465022E-13</v>
      </c>
      <c r="IL158" s="86">
        <f t="shared" si="172"/>
        <v>1.1512686665632756E-13</v>
      </c>
      <c r="IM158" s="86">
        <f t="shared" si="172"/>
        <v>8.6750704890441788E-13</v>
      </c>
      <c r="IN158" s="86">
        <f t="shared" si="172"/>
        <v>2.834472177793415E-13</v>
      </c>
      <c r="IO158" s="86">
        <f t="shared" si="172"/>
        <v>2.075794187064325E-12</v>
      </c>
      <c r="IP158" s="86">
        <f t="shared" si="172"/>
        <v>2.2648618281406193E-12</v>
      </c>
      <c r="IQ158" s="86">
        <f t="shared" si="172"/>
        <v>2.4567902242647296E-10</v>
      </c>
      <c r="IR158" s="86">
        <f t="shared" si="172"/>
        <v>1.1783574568122234E-10</v>
      </c>
      <c r="IS158" s="86">
        <f t="shared" si="172"/>
        <v>1.3080699829416416E-12</v>
      </c>
      <c r="IT158" s="86">
        <f t="shared" si="172"/>
        <v>3.2051892361570452E-14</v>
      </c>
      <c r="IU158" s="86">
        <f t="shared" si="172"/>
        <v>4.3686397583814115E-13</v>
      </c>
      <c r="IV158" s="86">
        <f t="shared" si="172"/>
        <v>6.8194364392602317E-8</v>
      </c>
      <c r="IW158" s="86">
        <f t="shared" si="172"/>
        <v>7.3039512073028054E-6</v>
      </c>
      <c r="IY158" s="86">
        <f t="shared" si="173"/>
        <v>0.38818215904969849</v>
      </c>
      <c r="IZ158" s="86">
        <f t="shared" si="173"/>
        <v>0.22136086576837377</v>
      </c>
      <c r="JA158" s="86">
        <f t="shared" si="173"/>
        <v>0.16874118022483825</v>
      </c>
      <c r="JB158" s="86">
        <f t="shared" si="173"/>
        <v>0.19318730076303983</v>
      </c>
      <c r="JC158" s="86">
        <f t="shared" si="173"/>
        <v>0.11577111674461753</v>
      </c>
      <c r="JD158" s="86">
        <f t="shared" si="173"/>
        <v>0.22183958606210849</v>
      </c>
      <c r="JE158" s="86">
        <f t="shared" si="173"/>
        <v>0.10653890916777066</v>
      </c>
      <c r="JF158" s="86">
        <f t="shared" si="173"/>
        <v>8.7677897845808428E-2</v>
      </c>
      <c r="JG158" s="86">
        <f t="shared" si="173"/>
        <v>1.2325141789136629E-2</v>
      </c>
      <c r="JH158" s="86">
        <f t="shared" si="173"/>
        <v>1.2953309234429024E-2</v>
      </c>
      <c r="JI158" s="86">
        <f t="shared" si="173"/>
        <v>9.3684904443036843E-2</v>
      </c>
      <c r="JJ158" s="86">
        <f t="shared" si="173"/>
        <v>0.22529494354669816</v>
      </c>
      <c r="JK158" s="86">
        <f t="shared" si="173"/>
        <v>0.35397865191716965</v>
      </c>
      <c r="JL158" s="86">
        <f t="shared" si="173"/>
        <v>0.57403167298954749</v>
      </c>
      <c r="JM158" s="86">
        <f t="shared" si="173"/>
        <v>0.6106457384525974</v>
      </c>
    </row>
    <row r="159" spans="2:273" x14ac:dyDescent="0.25">
      <c r="B159" s="2">
        <v>132</v>
      </c>
      <c r="C159" s="37">
        <v>39.761000000000003</v>
      </c>
      <c r="D159" s="37">
        <v>54.869</v>
      </c>
      <c r="E159" s="37">
        <v>65.355000000000004</v>
      </c>
      <c r="F159" s="37">
        <v>71.081000000000003</v>
      </c>
      <c r="G159" s="37">
        <v>76.887</v>
      </c>
      <c r="H159" s="37">
        <v>86.031999999999996</v>
      </c>
      <c r="I159" s="37">
        <v>85.507999999999996</v>
      </c>
      <c r="J159" s="37">
        <v>86.483999999999995</v>
      </c>
      <c r="K159" s="37">
        <v>87.629000000000005</v>
      </c>
      <c r="L159" s="37">
        <v>85.822999999999993</v>
      </c>
      <c r="M159" s="37">
        <v>86.918999999999997</v>
      </c>
      <c r="N159" s="37">
        <v>88.805999999999997</v>
      </c>
      <c r="O159" s="37">
        <v>96.41</v>
      </c>
      <c r="P159" s="37">
        <v>115.754</v>
      </c>
      <c r="Q159" s="37">
        <v>146.738</v>
      </c>
      <c r="S159" s="4">
        <f t="shared" si="174"/>
        <v>41.910315008142426</v>
      </c>
      <c r="T159" s="4">
        <f t="shared" si="174"/>
        <v>55.612267879410986</v>
      </c>
      <c r="U159" s="4">
        <f t="shared" si="174"/>
        <v>64.062756283440976</v>
      </c>
      <c r="V159" s="4">
        <f t="shared" si="174"/>
        <v>70.793809164210444</v>
      </c>
      <c r="W159" s="4">
        <f t="shared" si="174"/>
        <v>78.053823844086963</v>
      </c>
      <c r="X159" s="4">
        <f t="shared" si="174"/>
        <v>85.312781669457365</v>
      </c>
      <c r="Y159" s="4">
        <f t="shared" si="174"/>
        <v>86.017171478469322</v>
      </c>
      <c r="Z159" s="4">
        <f t="shared" si="174"/>
        <v>87.32711044865043</v>
      </c>
      <c r="AA159" s="4">
        <f t="shared" si="174"/>
        <v>88.288781481268202</v>
      </c>
      <c r="AB159" s="4">
        <f t="shared" si="174"/>
        <v>87.306973437040384</v>
      </c>
      <c r="AC159" s="4">
        <f t="shared" si="174"/>
        <v>88.181261278451856</v>
      </c>
      <c r="AD159" s="4">
        <f t="shared" si="174"/>
        <v>88.38724598876594</v>
      </c>
      <c r="AE159" s="4">
        <f t="shared" si="174"/>
        <v>97.256908296334416</v>
      </c>
      <c r="AF159" s="4">
        <f t="shared" si="174"/>
        <v>115.29288200139095</v>
      </c>
      <c r="AG159" s="4">
        <f t="shared" si="174"/>
        <v>145.94082714124551</v>
      </c>
      <c r="AI159" s="4">
        <f t="shared" si="175"/>
        <v>-2.1493150081424233</v>
      </c>
      <c r="AJ159" s="4">
        <f t="shared" si="175"/>
        <v>-0.74326787941098615</v>
      </c>
      <c r="AK159" s="4">
        <f t="shared" si="175"/>
        <v>1.2922437165590281</v>
      </c>
      <c r="AL159" s="4">
        <f t="shared" si="175"/>
        <v>0.28719083578955917</v>
      </c>
      <c r="AM159" s="4">
        <f t="shared" si="175"/>
        <v>-1.1668238440869629</v>
      </c>
      <c r="AN159" s="4">
        <f t="shared" si="175"/>
        <v>0.71921833054263118</v>
      </c>
      <c r="AO159" s="4">
        <f t="shared" si="175"/>
        <v>-0.50917147846932664</v>
      </c>
      <c r="AP159" s="4">
        <f t="shared" si="175"/>
        <v>-0.84311044865043527</v>
      </c>
      <c r="AQ159" s="4">
        <f t="shared" si="175"/>
        <v>-0.65978148126819747</v>
      </c>
      <c r="AR159" s="4">
        <f t="shared" si="175"/>
        <v>-1.4839734370403903</v>
      </c>
      <c r="AS159" s="4">
        <f t="shared" si="175"/>
        <v>-1.2622612784518594</v>
      </c>
      <c r="AT159" s="4">
        <f t="shared" si="175"/>
        <v>0.41875401123405709</v>
      </c>
      <c r="AU159" s="4">
        <f t="shared" si="175"/>
        <v>-0.84690829633441922</v>
      </c>
      <c r="AV159" s="4">
        <f t="shared" si="175"/>
        <v>0.46111799860905478</v>
      </c>
      <c r="AW159" s="4">
        <f t="shared" si="175"/>
        <v>0.79717285875449306</v>
      </c>
      <c r="AY159" s="2">
        <f t="shared" si="167"/>
        <v>41.910315006602374</v>
      </c>
      <c r="AZ159" s="2">
        <f t="shared" si="167"/>
        <v>55.261924851463306</v>
      </c>
      <c r="BA159" s="2">
        <f t="shared" si="167"/>
        <v>63.718971320041355</v>
      </c>
      <c r="BB159" s="2">
        <f t="shared" si="167"/>
        <v>70.24312497656986</v>
      </c>
      <c r="BC159" s="2">
        <f t="shared" si="167"/>
        <v>77.776412340818183</v>
      </c>
      <c r="BD159" s="2">
        <f t="shared" si="167"/>
        <v>84.414006245957225</v>
      </c>
      <c r="BE159" s="2">
        <f t="shared" si="167"/>
        <v>85.68989402615432</v>
      </c>
      <c r="BF159" s="2">
        <f t="shared" si="167"/>
        <v>87.088667789636361</v>
      </c>
      <c r="BG159" s="2">
        <f t="shared" si="167"/>
        <v>88.275659657017329</v>
      </c>
      <c r="BH159" s="2">
        <f t="shared" si="167"/>
        <v>87.291586005653215</v>
      </c>
      <c r="BI159" s="2">
        <f t="shared" si="167"/>
        <v>87.837593969756014</v>
      </c>
      <c r="BJ159" s="2">
        <f t="shared" si="167"/>
        <v>86.650649400418487</v>
      </c>
      <c r="BK159" s="2">
        <f t="shared" si="167"/>
        <v>93.451481277085264</v>
      </c>
      <c r="BL159" s="2">
        <f t="shared" si="167"/>
        <v>90.504611515599834</v>
      </c>
      <c r="BM159" s="2">
        <f t="shared" si="167"/>
        <v>90.761191604066397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 t="str">
        <f t="shared" si="168"/>
        <v/>
      </c>
      <c r="CG159" s="2" t="str">
        <f t="shared" si="168"/>
        <v/>
      </c>
      <c r="CH159" s="2" t="str">
        <f t="shared" si="168"/>
        <v/>
      </c>
      <c r="CI159" s="2" t="str">
        <f t="shared" si="168"/>
        <v/>
      </c>
      <c r="CJ159" s="2" t="str">
        <f t="shared" si="168"/>
        <v/>
      </c>
      <c r="CK159" s="2" t="str">
        <f t="shared" si="168"/>
        <v/>
      </c>
      <c r="CL159" s="2" t="str">
        <f t="shared" si="168"/>
        <v/>
      </c>
      <c r="CM159" s="2">
        <f t="shared" si="168"/>
        <v>87.629000000000005</v>
      </c>
      <c r="CN159" s="2">
        <f t="shared" si="168"/>
        <v>85.822999999999993</v>
      </c>
      <c r="CO159" s="2" t="str">
        <f t="shared" si="168"/>
        <v/>
      </c>
      <c r="CP159" s="2" t="str">
        <f t="shared" si="168"/>
        <v/>
      </c>
      <c r="CQ159" s="2" t="str">
        <f t="shared" si="168"/>
        <v/>
      </c>
      <c r="CR159" s="2" t="str">
        <f t="shared" si="168"/>
        <v/>
      </c>
      <c r="CS159" s="2" t="str">
        <f t="shared" si="168"/>
        <v/>
      </c>
      <c r="CU159" s="2" t="str">
        <f t="shared" si="197"/>
        <v/>
      </c>
      <c r="CV159" s="2" t="str">
        <f t="shared" si="198"/>
        <v/>
      </c>
      <c r="CW159" s="2" t="str">
        <f t="shared" si="199"/>
        <v/>
      </c>
      <c r="CX159" s="2" t="str">
        <f t="shared" si="200"/>
        <v/>
      </c>
      <c r="CY159" s="2" t="str">
        <f t="shared" si="201"/>
        <v/>
      </c>
      <c r="CZ159" s="2" t="str">
        <f t="shared" si="202"/>
        <v/>
      </c>
      <c r="DA159" s="2" t="str">
        <f t="shared" si="203"/>
        <v/>
      </c>
      <c r="DB159" s="2" t="str">
        <f t="shared" si="204"/>
        <v/>
      </c>
      <c r="DC159" s="2">
        <f t="shared" si="205"/>
        <v>87.629000000000005</v>
      </c>
      <c r="DD159" s="2">
        <f t="shared" si="206"/>
        <v>85.822999999999993</v>
      </c>
      <c r="DE159" s="2" t="str">
        <f t="shared" si="207"/>
        <v/>
      </c>
      <c r="DF159" s="2" t="str">
        <f t="shared" si="208"/>
        <v/>
      </c>
      <c r="DG159" s="2" t="str">
        <f t="shared" si="209"/>
        <v/>
      </c>
      <c r="DH159" s="2" t="str">
        <f t="shared" si="210"/>
        <v/>
      </c>
      <c r="DI159" s="2" t="str">
        <f t="shared" si="211"/>
        <v/>
      </c>
      <c r="DK159" s="2">
        <f t="shared" si="176"/>
        <v>92.122570303096637</v>
      </c>
      <c r="DL159" s="2">
        <f t="shared" si="176"/>
        <v>100.35426698882515</v>
      </c>
      <c r="DM159" s="2">
        <f t="shared" si="176"/>
        <v>101.52581244337061</v>
      </c>
      <c r="DN159" s="2">
        <f t="shared" si="176"/>
        <v>101.58922455451524</v>
      </c>
      <c r="DO159" s="2">
        <f t="shared" si="176"/>
        <v>109.33546753246752</v>
      </c>
      <c r="DP159" s="2">
        <f t="shared" si="176"/>
        <v>115.40983551797041</v>
      </c>
      <c r="DQ159" s="2">
        <f t="shared" si="176"/>
        <v>115.31393733011177</v>
      </c>
      <c r="DR159" s="2">
        <f t="shared" si="176"/>
        <v>121.08109770462099</v>
      </c>
      <c r="DS159" s="2">
        <f t="shared" si="176"/>
        <v>125.897205926046</v>
      </c>
      <c r="DT159" s="2">
        <f t="shared" si="176"/>
        <v>123.0510532641871</v>
      </c>
      <c r="DU159" s="2">
        <f t="shared" si="176"/>
        <v>125.66072706131078</v>
      </c>
      <c r="DV159" s="2">
        <f t="shared" si="176"/>
        <v>124.29728344910905</v>
      </c>
      <c r="DW159" s="2">
        <f t="shared" si="176"/>
        <v>135.27610404343244</v>
      </c>
      <c r="DX159" s="2">
        <f t="shared" si="176"/>
        <v>122.96219406855195</v>
      </c>
      <c r="DY159" s="2">
        <f t="shared" si="176"/>
        <v>117.36411428571429</v>
      </c>
      <c r="EA159" s="2">
        <f t="shared" si="152"/>
        <v>41.874125590331573</v>
      </c>
      <c r="EB159" s="2">
        <f t="shared" si="152"/>
        <v>55.237308476159086</v>
      </c>
      <c r="EC159" s="2">
        <f t="shared" si="152"/>
        <v>63.696258459483502</v>
      </c>
      <c r="ED159" s="2">
        <f t="shared" si="152"/>
        <v>70.220326920340668</v>
      </c>
      <c r="EE159" s="2">
        <f t="shared" si="152"/>
        <v>77.766377271479982</v>
      </c>
      <c r="EF159" s="2">
        <f t="shared" si="152"/>
        <v>84.379339309864136</v>
      </c>
      <c r="EG159" s="2">
        <f t="shared" si="152"/>
        <v>85.655034264537505</v>
      </c>
      <c r="EH159" s="2">
        <f t="shared" si="152"/>
        <v>87.09238992776541</v>
      </c>
      <c r="EI159" s="2">
        <f t="shared" si="152"/>
        <v>88.239700740843006</v>
      </c>
      <c r="EJ159" s="2">
        <f t="shared" si="152"/>
        <v>87.251761689467074</v>
      </c>
      <c r="EK159" s="2">
        <f t="shared" ref="EK159:EK190" si="212">CO$228*$B159+CO$229</f>
        <v>87.778418955688807</v>
      </c>
      <c r="EL159" s="2">
        <f t="shared" si="179"/>
        <v>86.622588625352847</v>
      </c>
      <c r="EM159" s="2">
        <f t="shared" si="179"/>
        <v>93.33589087634563</v>
      </c>
      <c r="EN159" s="2">
        <f t="shared" si="179"/>
        <v>90.522431395925267</v>
      </c>
      <c r="EO159" s="2">
        <f t="shared" si="179"/>
        <v>90.831173462068946</v>
      </c>
      <c r="EQ159" s="2">
        <f t="shared" si="177"/>
        <v>42.234738316067194</v>
      </c>
      <c r="ER159" s="2">
        <f t="shared" si="177"/>
        <v>55.362868617419537</v>
      </c>
      <c r="ES159" s="2">
        <f t="shared" si="177"/>
        <v>63.827301077947411</v>
      </c>
      <c r="ET159" s="2">
        <f t="shared" si="177"/>
        <v>70.379988267617136</v>
      </c>
      <c r="EU159" s="2">
        <f t="shared" si="177"/>
        <v>77.780881619215691</v>
      </c>
      <c r="EV159" s="2">
        <f t="shared" si="177"/>
        <v>84.659450041092825</v>
      </c>
      <c r="EW159" s="2">
        <f t="shared" si="177"/>
        <v>85.915219231112189</v>
      </c>
      <c r="EX159" s="2">
        <f t="shared" si="177"/>
        <v>86.949750682994477</v>
      </c>
      <c r="EY159" s="2">
        <f t="shared" si="177"/>
        <v>88.414113471192422</v>
      </c>
      <c r="EZ159" s="2">
        <f t="shared" si="177"/>
        <v>87.470150878147862</v>
      </c>
      <c r="FA159" s="2">
        <f t="shared" si="177"/>
        <v>88.23620337236477</v>
      </c>
      <c r="FB159" s="2">
        <f t="shared" si="177"/>
        <v>86.820085688786691</v>
      </c>
      <c r="FC159" s="2">
        <f t="shared" si="177"/>
        <v>94.686438661630078</v>
      </c>
      <c r="FD159" s="2">
        <f t="shared" si="177"/>
        <v>90.015677430019579</v>
      </c>
      <c r="FE159" s="2">
        <f t="shared" si="177"/>
        <v>89.263921679833331</v>
      </c>
      <c r="FG159" s="2">
        <f t="shared" si="178"/>
        <v>0.99982503338418494</v>
      </c>
      <c r="FH159" s="2">
        <f t="shared" si="178"/>
        <v>0.99971650193339723</v>
      </c>
      <c r="FI159" s="2">
        <f t="shared" si="178"/>
        <v>0.99971358683779676</v>
      </c>
      <c r="FJ159" s="2">
        <f t="shared" si="178"/>
        <v>0.99971952990373514</v>
      </c>
      <c r="FK159" s="2">
        <f t="shared" si="178"/>
        <v>0.99972726200530648</v>
      </c>
      <c r="FL159" s="2">
        <f t="shared" si="178"/>
        <v>0.99969316674287345</v>
      </c>
      <c r="FM159" s="2">
        <f t="shared" si="178"/>
        <v>0.99971027740524643</v>
      </c>
      <c r="FN159" s="2">
        <f t="shared" si="178"/>
        <v>0.99968100064372523</v>
      </c>
      <c r="FO159" s="2">
        <f t="shared" si="178"/>
        <v>0.9996738237224817</v>
      </c>
      <c r="FP159" s="2">
        <f t="shared" si="178"/>
        <v>0.99968660519124408</v>
      </c>
      <c r="FQ159" s="2">
        <f t="shared" si="178"/>
        <v>0.99967776289599219</v>
      </c>
      <c r="FR159" s="2">
        <f t="shared" si="178"/>
        <v>0.99971218393412087</v>
      </c>
      <c r="FS159" s="2">
        <f t="shared" si="178"/>
        <v>0.99973339800065131</v>
      </c>
      <c r="FT159" s="2">
        <f t="shared" si="178"/>
        <v>0.99973755772012141</v>
      </c>
      <c r="FU159" s="2">
        <f t="shared" si="178"/>
        <v>0.99967149126231847</v>
      </c>
      <c r="FW159" s="2">
        <f t="shared" si="169"/>
        <v>7.5975177785399944E-2</v>
      </c>
      <c r="FX159" s="2">
        <f t="shared" si="169"/>
        <v>9.4184385874077944E-2</v>
      </c>
      <c r="FY159" s="2">
        <f t="shared" si="169"/>
        <v>9.0642101904166064E-2</v>
      </c>
      <c r="FZ159" s="2">
        <f t="shared" si="169"/>
        <v>8.7685709339321072E-2</v>
      </c>
      <c r="GA159" s="2">
        <f t="shared" si="169"/>
        <v>9.8244953312507974E-2</v>
      </c>
      <c r="GB159" s="2">
        <f t="shared" si="169"/>
        <v>8.9770740881657957E-2</v>
      </c>
      <c r="GC159" s="2">
        <f t="shared" si="169"/>
        <v>0.1009547461903625</v>
      </c>
      <c r="GD159" s="2">
        <f t="shared" si="169"/>
        <v>0.1021073411729576</v>
      </c>
      <c r="GE159" s="2">
        <f t="shared" si="169"/>
        <v>0.13574657804480852</v>
      </c>
      <c r="GF159" s="2">
        <f t="shared" si="169"/>
        <v>0.13098177717625653</v>
      </c>
      <c r="GG159" s="2">
        <f t="shared" si="169"/>
        <v>0.10259835656086794</v>
      </c>
      <c r="GH159" s="2">
        <f t="shared" si="169"/>
        <v>8.7177967707037229E-2</v>
      </c>
      <c r="GI159" s="2">
        <f t="shared" si="169"/>
        <v>7.7308672224576339E-2</v>
      </c>
      <c r="GJ159" s="2">
        <f t="shared" si="169"/>
        <v>5.1964952169412972E-2</v>
      </c>
      <c r="GK159" s="2">
        <f t="shared" si="169"/>
        <v>5.0214114790945605E-2</v>
      </c>
      <c r="GM159" s="86">
        <f t="shared" si="170"/>
        <v>1.1146617383601797E-98</v>
      </c>
      <c r="GN159" s="86">
        <f t="shared" si="170"/>
        <v>6.8875680088219084E-125</v>
      </c>
      <c r="GO159" s="86">
        <f t="shared" si="170"/>
        <v>5.5364796320462826E-142</v>
      </c>
      <c r="GP159" s="86">
        <f t="shared" si="170"/>
        <v>1.7468102711461525E-153</v>
      </c>
      <c r="GQ159" s="86">
        <f t="shared" si="170"/>
        <v>3.5342988366060007E-160</v>
      </c>
      <c r="GR159" s="86">
        <f t="shared" si="170"/>
        <v>4.0717115032950321E-141</v>
      </c>
      <c r="GS159" s="86">
        <f t="shared" si="170"/>
        <v>6.7533451397213223E-161</v>
      </c>
      <c r="GT159" s="86">
        <f t="shared" si="170"/>
        <v>8.9985477064424259E-129</v>
      </c>
      <c r="GU159" s="86">
        <f t="shared" si="170"/>
        <v>3.9376042533257066E-150</v>
      </c>
      <c r="GV159" s="86">
        <f t="shared" si="170"/>
        <v>1.9534673031356154E-187</v>
      </c>
      <c r="GW159" s="86">
        <f t="shared" si="170"/>
        <v>2.0172288069925739E-192</v>
      </c>
      <c r="GX159" s="86">
        <f t="shared" si="170"/>
        <v>2.5521466827169549E-253</v>
      </c>
      <c r="GY159" s="86">
        <f t="shared" si="170"/>
        <v>2.1988204500525936E-252</v>
      </c>
      <c r="GZ159" s="86">
        <f t="shared" si="170"/>
        <v>1.0197422275254834E-191</v>
      </c>
      <c r="HA159" s="86">
        <f t="shared" si="170"/>
        <v>7.0927051240409881E-188</v>
      </c>
      <c r="HC159" s="86">
        <f t="shared" si="181"/>
        <v>1.6744268284433263E-41</v>
      </c>
      <c r="HD159" s="86">
        <f t="shared" si="181"/>
        <v>2.9268355142971715E-56</v>
      </c>
      <c r="HE159" s="86">
        <f t="shared" si="181"/>
        <v>8.0191280156898612E-63</v>
      </c>
      <c r="HF159" s="86">
        <f t="shared" si="180"/>
        <v>3.1154414544264325E-63</v>
      </c>
      <c r="HG159" s="86">
        <f t="shared" si="180"/>
        <v>3.0647443090730214E-78</v>
      </c>
      <c r="HH159" s="86">
        <f t="shared" si="180"/>
        <v>2.9722177620023624E-81</v>
      </c>
      <c r="HI159" s="86">
        <f t="shared" si="180"/>
        <v>1.4785959119147408E-89</v>
      </c>
      <c r="HJ159" s="86">
        <f t="shared" si="180"/>
        <v>1.6871751434181603E-82</v>
      </c>
      <c r="HK159" s="86">
        <f t="shared" si="180"/>
        <v>1.8333731859326625E-97</v>
      </c>
      <c r="HL159" s="86">
        <f t="shared" si="161"/>
        <v>2.1330793108721792E-127</v>
      </c>
      <c r="HM159" s="86">
        <f t="shared" si="161"/>
        <v>1.9043115449955162E-121</v>
      </c>
      <c r="HN159" s="86">
        <f t="shared" si="161"/>
        <v>8.9946660517127918E-125</v>
      </c>
      <c r="HO159" s="86">
        <f t="shared" si="161"/>
        <v>7.0630650218213636E-82</v>
      </c>
      <c r="HP159" s="86">
        <f t="shared" si="161"/>
        <v>6.7922319801906412E-95</v>
      </c>
      <c r="HQ159" s="86">
        <f t="shared" si="161"/>
        <v>1.1139259962706465E-106</v>
      </c>
      <c r="HS159" s="86">
        <f t="shared" si="171"/>
        <v>0.29747269383589425</v>
      </c>
      <c r="HT159" s="86">
        <f t="shared" si="171"/>
        <v>0.13623956842894583</v>
      </c>
      <c r="HU159" s="86">
        <f t="shared" si="171"/>
        <v>9.5571297569258404E-2</v>
      </c>
      <c r="HV159" s="86">
        <f t="shared" si="171"/>
        <v>0.11152313202584314</v>
      </c>
      <c r="HW159" s="86">
        <f t="shared" si="171"/>
        <v>5.882223690222501E-2</v>
      </c>
      <c r="HX159" s="86">
        <f t="shared" si="171"/>
        <v>0.13320002820427437</v>
      </c>
      <c r="HY159" s="86">
        <f t="shared" si="171"/>
        <v>5.336355608441673E-2</v>
      </c>
      <c r="HZ159" s="86">
        <f t="shared" si="171"/>
        <v>4.2127306882636058E-2</v>
      </c>
      <c r="IA159" s="86">
        <f t="shared" si="171"/>
        <v>4.1030699233582319E-3</v>
      </c>
      <c r="IB159" s="86">
        <f t="shared" si="171"/>
        <v>4.3594802170137193E-3</v>
      </c>
      <c r="IC159" s="86">
        <f t="shared" si="171"/>
        <v>4.5125974275728217E-2</v>
      </c>
      <c r="ID159" s="86">
        <f t="shared" si="171"/>
        <v>0.13387047340382671</v>
      </c>
      <c r="IE159" s="86">
        <f t="shared" si="171"/>
        <v>0.25373503097565653</v>
      </c>
      <c r="IF159" s="86">
        <f t="shared" si="171"/>
        <v>0.51829159650708045</v>
      </c>
      <c r="IG159" s="86">
        <f t="shared" si="171"/>
        <v>0.56253641547965383</v>
      </c>
      <c r="II159" s="86">
        <f t="shared" si="172"/>
        <v>1.7777211443735698E-10</v>
      </c>
      <c r="IJ159" s="86">
        <f t="shared" si="172"/>
        <v>5.4831765932855731E-11</v>
      </c>
      <c r="IK159" s="86">
        <f t="shared" si="172"/>
        <v>6.0957594452882435E-12</v>
      </c>
      <c r="IL159" s="86">
        <f t="shared" si="172"/>
        <v>9.2351223878565804E-13</v>
      </c>
      <c r="IM159" s="86">
        <f t="shared" si="172"/>
        <v>6.6568313136796892E-12</v>
      </c>
      <c r="IN159" s="86">
        <f t="shared" si="172"/>
        <v>2.1746000040035502E-12</v>
      </c>
      <c r="IO159" s="86">
        <f t="shared" si="172"/>
        <v>1.5283163830398476E-11</v>
      </c>
      <c r="IP159" s="86">
        <f t="shared" si="172"/>
        <v>1.6743612510039368E-11</v>
      </c>
      <c r="IQ159" s="86">
        <f t="shared" si="172"/>
        <v>1.6429712330810772E-9</v>
      </c>
      <c r="IR159" s="86">
        <f t="shared" si="172"/>
        <v>8.0925687721123523E-10</v>
      </c>
      <c r="IS159" s="86">
        <f t="shared" si="172"/>
        <v>1.0142241328412104E-11</v>
      </c>
      <c r="IT159" s="86">
        <f t="shared" si="172"/>
        <v>2.8070911571013192E-13</v>
      </c>
      <c r="IU159" s="86">
        <f t="shared" si="172"/>
        <v>2.8651365966342757E-12</v>
      </c>
      <c r="IV159" s="86">
        <f t="shared" si="172"/>
        <v>1.6952827035069581E-7</v>
      </c>
      <c r="IW159" s="86">
        <f t="shared" si="172"/>
        <v>1.3713129537731738E-5</v>
      </c>
      <c r="IY159" s="86">
        <f t="shared" si="173"/>
        <v>0.29747269401366638</v>
      </c>
      <c r="IZ159" s="86">
        <f t="shared" si="173"/>
        <v>0.13623956848377761</v>
      </c>
      <c r="JA159" s="86">
        <f t="shared" si="173"/>
        <v>9.5571297575354167E-2</v>
      </c>
      <c r="JB159" s="86">
        <f t="shared" si="173"/>
        <v>0.11152313202676666</v>
      </c>
      <c r="JC159" s="86">
        <f t="shared" si="173"/>
        <v>5.8822236908881838E-2</v>
      </c>
      <c r="JD159" s="86">
        <f t="shared" si="173"/>
        <v>0.13320002820644897</v>
      </c>
      <c r="JE159" s="86">
        <f t="shared" si="173"/>
        <v>5.3363556099699894E-2</v>
      </c>
      <c r="JF159" s="86">
        <f t="shared" si="173"/>
        <v>4.2127306899379671E-2</v>
      </c>
      <c r="JG159" s="86">
        <f t="shared" si="173"/>
        <v>4.1030715663294649E-3</v>
      </c>
      <c r="JH159" s="86">
        <f t="shared" si="173"/>
        <v>4.3594810262705961E-3</v>
      </c>
      <c r="JI159" s="86">
        <f t="shared" si="173"/>
        <v>4.5125974285870459E-2</v>
      </c>
      <c r="JJ159" s="86">
        <f t="shared" si="173"/>
        <v>0.13387047340410743</v>
      </c>
      <c r="JK159" s="86">
        <f t="shared" si="173"/>
        <v>0.25373503097852168</v>
      </c>
      <c r="JL159" s="86">
        <f t="shared" si="173"/>
        <v>0.51829176603535076</v>
      </c>
      <c r="JM159" s="86">
        <f t="shared" si="173"/>
        <v>0.56255012860919151</v>
      </c>
    </row>
    <row r="160" spans="2:273" x14ac:dyDescent="0.25">
      <c r="B160" s="2">
        <v>133</v>
      </c>
      <c r="C160" s="37">
        <v>40.656999999999996</v>
      </c>
      <c r="D160" s="37">
        <v>55.671999999999997</v>
      </c>
      <c r="E160" s="37">
        <v>63.597000000000001</v>
      </c>
      <c r="F160" s="37">
        <v>70.209999999999994</v>
      </c>
      <c r="G160" s="37">
        <v>77.855000000000004</v>
      </c>
      <c r="H160" s="37">
        <v>83.694000000000003</v>
      </c>
      <c r="I160" s="37">
        <v>85.638999999999996</v>
      </c>
      <c r="J160" s="37">
        <v>86.516000000000005</v>
      </c>
      <c r="K160" s="37">
        <v>87.387</v>
      </c>
      <c r="L160" s="37">
        <v>86.129000000000005</v>
      </c>
      <c r="M160" s="37">
        <v>86.305999999999997</v>
      </c>
      <c r="N160" s="37">
        <v>87.468000000000004</v>
      </c>
      <c r="O160" s="37">
        <v>93.262</v>
      </c>
      <c r="P160" s="37">
        <v>110.262</v>
      </c>
      <c r="Q160" s="37">
        <v>136.12299999999999</v>
      </c>
      <c r="S160" s="4">
        <f t="shared" si="174"/>
        <v>41.758660550981602</v>
      </c>
      <c r="T160" s="4">
        <f t="shared" si="174"/>
        <v>55.255687566166138</v>
      </c>
      <c r="U160" s="4">
        <f t="shared" si="174"/>
        <v>63.724495691063034</v>
      </c>
      <c r="V160" s="4">
        <f t="shared" si="174"/>
        <v>70.365526838855388</v>
      </c>
      <c r="W160" s="4">
        <f t="shared" si="174"/>
        <v>77.7766712675337</v>
      </c>
      <c r="X160" s="4">
        <f t="shared" si="174"/>
        <v>84.663303901112684</v>
      </c>
      <c r="Y160" s="4">
        <f t="shared" si="174"/>
        <v>85.690393210985931</v>
      </c>
      <c r="Z160" s="4">
        <f t="shared" si="174"/>
        <v>87.074553061928199</v>
      </c>
      <c r="AA160" s="4">
        <f t="shared" si="174"/>
        <v>88.147887664471767</v>
      </c>
      <c r="AB160" s="4">
        <f t="shared" si="174"/>
        <v>87.175399606846867</v>
      </c>
      <c r="AC160" s="4">
        <f t="shared" si="174"/>
        <v>87.802420466392121</v>
      </c>
      <c r="AD160" s="4">
        <f t="shared" si="174"/>
        <v>87.254291445935593</v>
      </c>
      <c r="AE160" s="4">
        <f t="shared" si="174"/>
        <v>95.263734216235093</v>
      </c>
      <c r="AF160" s="4">
        <f t="shared" si="174"/>
        <v>109.13050174254178</v>
      </c>
      <c r="AG160" s="4">
        <f t="shared" si="174"/>
        <v>134.36059726508716</v>
      </c>
      <c r="AI160" s="4">
        <f t="shared" si="175"/>
        <v>-1.101660550981606</v>
      </c>
      <c r="AJ160" s="4">
        <f t="shared" si="175"/>
        <v>0.41631243383385907</v>
      </c>
      <c r="AK160" s="4">
        <f t="shared" si="175"/>
        <v>-0.12749569106303227</v>
      </c>
      <c r="AL160" s="4">
        <f t="shared" si="175"/>
        <v>-0.15552683885539409</v>
      </c>
      <c r="AM160" s="4">
        <f t="shared" si="175"/>
        <v>7.8328732466303563E-2</v>
      </c>
      <c r="AN160" s="4">
        <f t="shared" si="175"/>
        <v>-0.96930390111268139</v>
      </c>
      <c r="AO160" s="4">
        <f t="shared" si="175"/>
        <v>-5.1393210985935411E-2</v>
      </c>
      <c r="AP160" s="4">
        <f t="shared" si="175"/>
        <v>-0.55855306192819398</v>
      </c>
      <c r="AQ160" s="4">
        <f t="shared" si="175"/>
        <v>-0.76088766447176681</v>
      </c>
      <c r="AR160" s="4">
        <f t="shared" si="175"/>
        <v>-1.0463996068468617</v>
      </c>
      <c r="AS160" s="4">
        <f t="shared" si="175"/>
        <v>-1.4964204663921237</v>
      </c>
      <c r="AT160" s="4">
        <f t="shared" si="175"/>
        <v>0.21370855406441081</v>
      </c>
      <c r="AU160" s="4">
        <f t="shared" si="175"/>
        <v>-2.0017342162350928</v>
      </c>
      <c r="AV160" s="4">
        <f t="shared" si="175"/>
        <v>1.1314982574582189</v>
      </c>
      <c r="AW160" s="4">
        <f t="shared" si="175"/>
        <v>1.7624027349128255</v>
      </c>
      <c r="AY160" s="2">
        <f t="shared" si="167"/>
        <v>41.758660544265872</v>
      </c>
      <c r="AZ160" s="2">
        <f t="shared" si="167"/>
        <v>55.100639191258445</v>
      </c>
      <c r="BA160" s="2">
        <f t="shared" si="167"/>
        <v>63.588262762468233</v>
      </c>
      <c r="BB160" s="2">
        <f t="shared" si="167"/>
        <v>70.144184889633493</v>
      </c>
      <c r="BC160" s="2">
        <f t="shared" si="167"/>
        <v>77.681625806143188</v>
      </c>
      <c r="BD160" s="2">
        <f t="shared" si="167"/>
        <v>84.28377632089942</v>
      </c>
      <c r="BE160" s="2">
        <f t="shared" si="167"/>
        <v>85.580004903989249</v>
      </c>
      <c r="BF160" s="2">
        <f t="shared" si="167"/>
        <v>86.998189252141742</v>
      </c>
      <c r="BG160" s="2">
        <f t="shared" si="167"/>
        <v>88.145261710875531</v>
      </c>
      <c r="BH160" s="2">
        <f t="shared" si="167"/>
        <v>87.1722745799362</v>
      </c>
      <c r="BI160" s="2">
        <f t="shared" si="167"/>
        <v>87.692624072670043</v>
      </c>
      <c r="BJ160" s="2">
        <f t="shared" si="167"/>
        <v>86.537487132243569</v>
      </c>
      <c r="BK160" s="2">
        <f t="shared" si="167"/>
        <v>93.223476399534164</v>
      </c>
      <c r="BL160" s="2">
        <f t="shared" si="167"/>
        <v>90.413414994406992</v>
      </c>
      <c r="BM160" s="2">
        <f t="shared" si="167"/>
        <v>90.680815864127908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 t="str">
        <f t="shared" si="168"/>
        <v/>
      </c>
      <c r="CH160" s="2" t="str">
        <f t="shared" si="168"/>
        <v/>
      </c>
      <c r="CI160" s="2" t="str">
        <f t="shared" si="168"/>
        <v/>
      </c>
      <c r="CJ160" s="2" t="str">
        <f t="shared" si="168"/>
        <v/>
      </c>
      <c r="CK160" s="2" t="str">
        <f t="shared" si="168"/>
        <v/>
      </c>
      <c r="CL160" s="2" t="str">
        <f t="shared" si="168"/>
        <v/>
      </c>
      <c r="CM160" s="2">
        <f t="shared" si="168"/>
        <v>87.387</v>
      </c>
      <c r="CN160" s="2">
        <f t="shared" si="168"/>
        <v>86.129000000000005</v>
      </c>
      <c r="CO160" s="2" t="str">
        <f t="shared" si="168"/>
        <v/>
      </c>
      <c r="CP160" s="2" t="str">
        <f t="shared" si="168"/>
        <v/>
      </c>
      <c r="CQ160" s="2" t="str">
        <f t="shared" si="168"/>
        <v/>
      </c>
      <c r="CR160" s="2" t="str">
        <f t="shared" si="168"/>
        <v/>
      </c>
      <c r="CS160" s="2" t="str">
        <f t="shared" si="168"/>
        <v/>
      </c>
      <c r="CU160" s="2" t="str">
        <f t="shared" si="197"/>
        <v/>
      </c>
      <c r="CV160" s="2" t="str">
        <f t="shared" si="198"/>
        <v/>
      </c>
      <c r="CW160" s="2" t="str">
        <f t="shared" si="199"/>
        <v/>
      </c>
      <c r="CX160" s="2" t="str">
        <f t="shared" si="200"/>
        <v/>
      </c>
      <c r="CY160" s="2" t="str">
        <f t="shared" si="201"/>
        <v/>
      </c>
      <c r="CZ160" s="2" t="str">
        <f t="shared" si="202"/>
        <v/>
      </c>
      <c r="DA160" s="2" t="str">
        <f t="shared" si="203"/>
        <v/>
      </c>
      <c r="DB160" s="2" t="str">
        <f t="shared" si="204"/>
        <v/>
      </c>
      <c r="DC160" s="2">
        <f t="shared" si="205"/>
        <v>87.387</v>
      </c>
      <c r="DD160" s="2">
        <f t="shared" si="206"/>
        <v>86.129000000000005</v>
      </c>
      <c r="DE160" s="2" t="str">
        <f t="shared" si="207"/>
        <v/>
      </c>
      <c r="DF160" s="2" t="str">
        <f t="shared" si="208"/>
        <v/>
      </c>
      <c r="DG160" s="2" t="str">
        <f t="shared" si="209"/>
        <v/>
      </c>
      <c r="DH160" s="2" t="str">
        <f t="shared" si="210"/>
        <v/>
      </c>
      <c r="DI160" s="2" t="str">
        <f t="shared" si="211"/>
        <v/>
      </c>
      <c r="DK160" s="2">
        <f t="shared" si="176"/>
        <v>92.417136885873731</v>
      </c>
      <c r="DL160" s="2">
        <f t="shared" si="176"/>
        <v>100.60694926004228</v>
      </c>
      <c r="DM160" s="2">
        <f t="shared" si="176"/>
        <v>101.72543551797042</v>
      </c>
      <c r="DN160" s="2">
        <f t="shared" si="176"/>
        <v>101.74049894291754</v>
      </c>
      <c r="DO160" s="2">
        <f t="shared" si="176"/>
        <v>109.49892177589851</v>
      </c>
      <c r="DP160" s="2">
        <f t="shared" si="176"/>
        <v>115.56562917547569</v>
      </c>
      <c r="DQ160" s="2">
        <f t="shared" si="176"/>
        <v>115.45100422832982</v>
      </c>
      <c r="DR160" s="2">
        <f t="shared" si="176"/>
        <v>121.27207641196016</v>
      </c>
      <c r="DS160" s="2">
        <f t="shared" si="176"/>
        <v>126.12388107392704</v>
      </c>
      <c r="DT160" s="2">
        <f t="shared" si="176"/>
        <v>123.2605688625989</v>
      </c>
      <c r="DU160" s="2">
        <f t="shared" si="176"/>
        <v>125.87281028893587</v>
      </c>
      <c r="DV160" s="2">
        <f t="shared" si="176"/>
        <v>124.51344397463004</v>
      </c>
      <c r="DW160" s="2">
        <f t="shared" si="176"/>
        <v>135.53122413094562</v>
      </c>
      <c r="DX160" s="2">
        <f t="shared" si="176"/>
        <v>123.15587934527183</v>
      </c>
      <c r="DY160" s="2">
        <f t="shared" si="176"/>
        <v>117.53685156794425</v>
      </c>
      <c r="EA160" s="2">
        <f t="shared" ref="EA160:EJ185" si="213">CE$228*$B160+CE$229</f>
        <v>41.719013180456564</v>
      </c>
      <c r="EB160" s="2">
        <f t="shared" si="213"/>
        <v>55.07528252032521</v>
      </c>
      <c r="EC160" s="2">
        <f t="shared" si="213"/>
        <v>63.56463679875332</v>
      </c>
      <c r="ED160" s="2">
        <f t="shared" si="213"/>
        <v>70.120057368843618</v>
      </c>
      <c r="EE160" s="2">
        <f t="shared" si="213"/>
        <v>77.67209349655468</v>
      </c>
      <c r="EF160" s="2">
        <f t="shared" si="213"/>
        <v>84.246295422154247</v>
      </c>
      <c r="EG160" s="2">
        <f t="shared" si="213"/>
        <v>85.542214789278646</v>
      </c>
      <c r="EH160" s="2">
        <f t="shared" si="213"/>
        <v>87.004754450547082</v>
      </c>
      <c r="EI160" s="2">
        <f t="shared" si="213"/>
        <v>88.107163727452615</v>
      </c>
      <c r="EJ160" s="2">
        <f t="shared" si="213"/>
        <v>87.129599536478452</v>
      </c>
      <c r="EK160" s="2">
        <f t="shared" si="212"/>
        <v>87.627882806170817</v>
      </c>
      <c r="EL160" s="2">
        <f t="shared" si="179"/>
        <v>86.507884715844483</v>
      </c>
      <c r="EM160" s="2">
        <f t="shared" si="179"/>
        <v>93.093435798780234</v>
      </c>
      <c r="EN160" s="2">
        <f t="shared" si="179"/>
        <v>90.435491292110683</v>
      </c>
      <c r="EO160" s="2">
        <f t="shared" si="179"/>
        <v>90.761762813793084</v>
      </c>
      <c r="EQ160" s="2">
        <f t="shared" si="177"/>
        <v>42.100605296487991</v>
      </c>
      <c r="ER160" s="2">
        <f t="shared" si="177"/>
        <v>55.208015154604965</v>
      </c>
      <c r="ES160" s="2">
        <f t="shared" si="177"/>
        <v>63.703257354924297</v>
      </c>
      <c r="ET160" s="2">
        <f t="shared" si="177"/>
        <v>70.288289522536559</v>
      </c>
      <c r="EU160" s="2">
        <f t="shared" si="177"/>
        <v>77.687232509959514</v>
      </c>
      <c r="EV160" s="2">
        <f t="shared" si="177"/>
        <v>84.540561706127363</v>
      </c>
      <c r="EW160" s="2">
        <f t="shared" si="177"/>
        <v>85.81484043283379</v>
      </c>
      <c r="EX160" s="2">
        <f t="shared" si="177"/>
        <v>86.855611763517615</v>
      </c>
      <c r="EY160" s="2">
        <f t="shared" si="177"/>
        <v>88.289499448162402</v>
      </c>
      <c r="EZ160" s="2">
        <f t="shared" si="177"/>
        <v>87.357679923605502</v>
      </c>
      <c r="FA160" s="2">
        <f t="shared" si="177"/>
        <v>88.1081714920808</v>
      </c>
      <c r="FB160" s="2">
        <f t="shared" si="177"/>
        <v>86.714929000636729</v>
      </c>
      <c r="FC160" s="2">
        <f t="shared" si="177"/>
        <v>94.516329582189456</v>
      </c>
      <c r="FD160" s="2">
        <f t="shared" si="177"/>
        <v>89.907957447014098</v>
      </c>
      <c r="FE160" s="2">
        <f t="shared" si="177"/>
        <v>89.138038704652232</v>
      </c>
      <c r="FG160" s="2">
        <f t="shared" si="178"/>
        <v>0.99984042609318446</v>
      </c>
      <c r="FH160" s="2">
        <f t="shared" si="178"/>
        <v>0.99974144024061151</v>
      </c>
      <c r="FI160" s="2">
        <f t="shared" si="178"/>
        <v>0.99973878150850304</v>
      </c>
      <c r="FJ160" s="2">
        <f t="shared" si="178"/>
        <v>0.99974420191942226</v>
      </c>
      <c r="FK160" s="2">
        <f t="shared" si="178"/>
        <v>0.99975125402313259</v>
      </c>
      <c r="FL160" s="2">
        <f t="shared" si="178"/>
        <v>0.99972015718842921</v>
      </c>
      <c r="FM160" s="2">
        <f t="shared" si="178"/>
        <v>0.99973576311713341</v>
      </c>
      <c r="FN160" s="2">
        <f t="shared" si="178"/>
        <v>0.99970906096311163</v>
      </c>
      <c r="FO160" s="2">
        <f t="shared" si="178"/>
        <v>0.99970251516155462</v>
      </c>
      <c r="FP160" s="2">
        <f t="shared" si="178"/>
        <v>0.99971417265562879</v>
      </c>
      <c r="FQ160" s="2">
        <f t="shared" si="178"/>
        <v>0.9997061079354711</v>
      </c>
      <c r="FR160" s="2">
        <f t="shared" si="178"/>
        <v>0.99973750198049549</v>
      </c>
      <c r="FS160" s="2">
        <f t="shared" si="178"/>
        <v>0.99975685038297535</v>
      </c>
      <c r="FT160" s="2">
        <f t="shared" si="178"/>
        <v>0.99976064426882483</v>
      </c>
      <c r="FU160" s="2">
        <f t="shared" si="178"/>
        <v>0.99970038781005865</v>
      </c>
      <c r="FW160" s="2">
        <f t="shared" si="169"/>
        <v>8.2698946900722853E-2</v>
      </c>
      <c r="FX160" s="2">
        <f t="shared" si="169"/>
        <v>0.10234117788870585</v>
      </c>
      <c r="FY160" s="2">
        <f t="shared" si="169"/>
        <v>9.8525484361207852E-2</v>
      </c>
      <c r="FZ160" s="2">
        <f t="shared" si="169"/>
        <v>9.5338924076747572E-2</v>
      </c>
      <c r="GA160" s="2">
        <f t="shared" si="169"/>
        <v>0.10671198012476318</v>
      </c>
      <c r="GB160" s="2">
        <f t="shared" si="169"/>
        <v>9.7586471488979837E-2</v>
      </c>
      <c r="GC160" s="2">
        <f t="shared" si="169"/>
        <v>0.1096269192772001</v>
      </c>
      <c r="GD160" s="2">
        <f t="shared" si="169"/>
        <v>0.11086631455337725</v>
      </c>
      <c r="GE160" s="2">
        <f t="shared" si="169"/>
        <v>0.14691902552388075</v>
      </c>
      <c r="GF160" s="2">
        <f t="shared" si="169"/>
        <v>0.14182641854116379</v>
      </c>
      <c r="GG160" s="2">
        <f t="shared" si="169"/>
        <v>0.11139422470923385</v>
      </c>
      <c r="GH160" s="2">
        <f t="shared" si="169"/>
        <v>9.4791471221632617E-2</v>
      </c>
      <c r="GI160" s="2">
        <f t="shared" si="169"/>
        <v>8.4139708929467344E-2</v>
      </c>
      <c r="GJ160" s="2">
        <f t="shared" si="169"/>
        <v>5.669420149721071E-2</v>
      </c>
      <c r="GK160" s="2">
        <f t="shared" si="169"/>
        <v>5.4793232509033285E-2</v>
      </c>
      <c r="GM160" s="86">
        <f t="shared" si="170"/>
        <v>1.2374576319239575E-101</v>
      </c>
      <c r="GN160" s="86">
        <f t="shared" si="170"/>
        <v>1.3990564631060639E-128</v>
      </c>
      <c r="GO160" s="86">
        <f t="shared" si="170"/>
        <v>3.6017844772958932E-146</v>
      </c>
      <c r="GP160" s="86">
        <f t="shared" si="170"/>
        <v>5.0016283712057789E-158</v>
      </c>
      <c r="GQ160" s="86">
        <f t="shared" si="170"/>
        <v>6.965555830183104E-165</v>
      </c>
      <c r="GR160" s="86">
        <f t="shared" si="170"/>
        <v>2.6832499265217498E-145</v>
      </c>
      <c r="GS160" s="86">
        <f t="shared" si="170"/>
        <v>1.2759037769232044E-165</v>
      </c>
      <c r="GT160" s="86">
        <f t="shared" si="170"/>
        <v>1.5138777250686363E-132</v>
      </c>
      <c r="GU160" s="86">
        <f t="shared" si="170"/>
        <v>1.5419237304947123E-154</v>
      </c>
      <c r="GV160" s="86">
        <f t="shared" si="170"/>
        <v>6.2524838234775186E-193</v>
      </c>
      <c r="GW160" s="86">
        <f t="shared" si="170"/>
        <v>4.0621290401847351E-198</v>
      </c>
      <c r="GX160" s="86">
        <f t="shared" si="170"/>
        <v>7.2035338505105776E-261</v>
      </c>
      <c r="GY160" s="86">
        <f t="shared" si="170"/>
        <v>8.3401491267545129E-260</v>
      </c>
      <c r="GZ160" s="86">
        <f t="shared" si="170"/>
        <v>2.0394130018722949E-197</v>
      </c>
      <c r="HA160" s="86">
        <f t="shared" si="170"/>
        <v>2.2325047792858539E-193</v>
      </c>
      <c r="HC160" s="86">
        <f t="shared" si="181"/>
        <v>2.2183386131493675E-43</v>
      </c>
      <c r="HD160" s="86">
        <f t="shared" si="181"/>
        <v>8.124931074616507E-59</v>
      </c>
      <c r="HE160" s="86">
        <f t="shared" si="181"/>
        <v>1.1357550557311089E-65</v>
      </c>
      <c r="HF160" s="86">
        <f t="shared" si="180"/>
        <v>4.4391701327699796E-66</v>
      </c>
      <c r="HG160" s="86">
        <f t="shared" si="180"/>
        <v>1.0312042974906251E-81</v>
      </c>
      <c r="HH160" s="86">
        <f t="shared" si="180"/>
        <v>6.3363968070639547E-85</v>
      </c>
      <c r="HI160" s="86">
        <f t="shared" si="180"/>
        <v>1.6224948736591345E-93</v>
      </c>
      <c r="HJ160" s="86">
        <f t="shared" si="180"/>
        <v>3.8293499252526121E-86</v>
      </c>
      <c r="HK160" s="86">
        <f t="shared" si="180"/>
        <v>1.0208259579776553E-101</v>
      </c>
      <c r="HL160" s="86">
        <f t="shared" si="161"/>
        <v>6.1896687616557951E-133</v>
      </c>
      <c r="HM160" s="86">
        <f t="shared" si="161"/>
        <v>7.0258171906439929E-127</v>
      </c>
      <c r="HN160" s="86">
        <f t="shared" si="161"/>
        <v>1.9434237842371916E-130</v>
      </c>
      <c r="HO160" s="86">
        <f t="shared" si="161"/>
        <v>1.2283243675263161E-85</v>
      </c>
      <c r="HP160" s="86">
        <f t="shared" si="161"/>
        <v>2.9363063872604571E-99</v>
      </c>
      <c r="HQ160" s="86">
        <f t="shared" si="161"/>
        <v>1.7004983892569055E-111</v>
      </c>
      <c r="HS160" s="86">
        <f t="shared" si="171"/>
        <v>0.20984198178698565</v>
      </c>
      <c r="HT160" s="86">
        <f t="shared" si="171"/>
        <v>7.5017563090134437E-2</v>
      </c>
      <c r="HU160" s="86">
        <f t="shared" si="171"/>
        <v>4.8056494893715315E-2</v>
      </c>
      <c r="HV160" s="86">
        <f t="shared" si="171"/>
        <v>5.6874559589333719E-2</v>
      </c>
      <c r="HW160" s="86">
        <f t="shared" si="171"/>
        <v>2.6266315715460831E-2</v>
      </c>
      <c r="HX160" s="86">
        <f t="shared" si="171"/>
        <v>7.079255461713789E-2</v>
      </c>
      <c r="HY160" s="86">
        <f t="shared" si="171"/>
        <v>2.3511373437981119E-2</v>
      </c>
      <c r="HZ160" s="86">
        <f t="shared" si="171"/>
        <v>1.7783132242483894E-2</v>
      </c>
      <c r="IA160" s="86">
        <f t="shared" si="171"/>
        <v>1.1834500629538506E-3</v>
      </c>
      <c r="IB160" s="86">
        <f t="shared" si="171"/>
        <v>1.2724035256146001E-3</v>
      </c>
      <c r="IC160" s="86">
        <f t="shared" si="171"/>
        <v>1.9031765492183987E-2</v>
      </c>
      <c r="ID160" s="86">
        <f t="shared" si="171"/>
        <v>6.9965998150377823E-2</v>
      </c>
      <c r="IE160" s="86">
        <f t="shared" si="171"/>
        <v>0.16421638746309228</v>
      </c>
      <c r="IF160" s="86">
        <f t="shared" si="171"/>
        <v>0.43390792199266232</v>
      </c>
      <c r="IG160" s="86">
        <f t="shared" si="171"/>
        <v>0.48432719018315823</v>
      </c>
      <c r="II160" s="86">
        <f t="shared" si="172"/>
        <v>8.0351224866246264E-10</v>
      </c>
      <c r="IJ160" s="86">
        <f t="shared" si="172"/>
        <v>3.1667841752366018E-10</v>
      </c>
      <c r="IK160" s="86">
        <f t="shared" si="172"/>
        <v>4.0377550465206869E-11</v>
      </c>
      <c r="IL160" s="86">
        <f t="shared" si="172"/>
        <v>6.8558553323874624E-12</v>
      </c>
      <c r="IM160" s="86">
        <f t="shared" si="172"/>
        <v>4.716287635515582E-11</v>
      </c>
      <c r="IN160" s="86">
        <f t="shared" si="172"/>
        <v>1.545388220455976E-11</v>
      </c>
      <c r="IO160" s="86">
        <f t="shared" si="172"/>
        <v>1.0396019463357075E-10</v>
      </c>
      <c r="IP160" s="86">
        <f t="shared" si="172"/>
        <v>1.1429300666735729E-10</v>
      </c>
      <c r="IQ160" s="86">
        <f t="shared" si="172"/>
        <v>1.0062584103453461E-8</v>
      </c>
      <c r="IR160" s="86">
        <f t="shared" si="172"/>
        <v>5.0926828904624267E-9</v>
      </c>
      <c r="IS160" s="86">
        <f t="shared" si="172"/>
        <v>7.2453931560862325E-11</v>
      </c>
      <c r="IT160" s="86">
        <f t="shared" si="172"/>
        <v>2.2679611236734295E-12</v>
      </c>
      <c r="IU160" s="86">
        <f t="shared" si="172"/>
        <v>1.7589275473261363E-11</v>
      </c>
      <c r="IV160" s="86">
        <f t="shared" si="172"/>
        <v>4.1034359841852569E-7</v>
      </c>
      <c r="IW160" s="86">
        <f t="shared" si="172"/>
        <v>2.5292166900848954E-5</v>
      </c>
      <c r="IY160" s="86">
        <f t="shared" si="173"/>
        <v>0.20984198259049791</v>
      </c>
      <c r="IZ160" s="86">
        <f t="shared" si="173"/>
        <v>7.5017563406812857E-2</v>
      </c>
      <c r="JA160" s="86">
        <f t="shared" si="173"/>
        <v>4.8056494934092864E-2</v>
      </c>
      <c r="JB160" s="86">
        <f t="shared" si="173"/>
        <v>5.6874559596189575E-2</v>
      </c>
      <c r="JC160" s="86">
        <f t="shared" si="173"/>
        <v>2.6266315762623709E-2</v>
      </c>
      <c r="JD160" s="86">
        <f t="shared" si="173"/>
        <v>7.0792554632591778E-2</v>
      </c>
      <c r="JE160" s="86">
        <f t="shared" si="173"/>
        <v>2.3511373541941313E-2</v>
      </c>
      <c r="JF160" s="86">
        <f t="shared" si="173"/>
        <v>1.77831323567769E-2</v>
      </c>
      <c r="JG160" s="86">
        <f t="shared" si="173"/>
        <v>1.1834601255379541E-3</v>
      </c>
      <c r="JH160" s="86">
        <f t="shared" si="173"/>
        <v>1.2724086182974905E-3</v>
      </c>
      <c r="JI160" s="86">
        <f t="shared" si="173"/>
        <v>1.9031765564637919E-2</v>
      </c>
      <c r="JJ160" s="86">
        <f t="shared" si="173"/>
        <v>6.9965998152645786E-2</v>
      </c>
      <c r="JK160" s="86">
        <f t="shared" si="173"/>
        <v>0.16421638748068154</v>
      </c>
      <c r="JL160" s="86">
        <f t="shared" si="173"/>
        <v>0.43390833233626075</v>
      </c>
      <c r="JM160" s="86">
        <f t="shared" si="173"/>
        <v>0.48435248235005907</v>
      </c>
    </row>
    <row r="161" spans="2:273" x14ac:dyDescent="0.25">
      <c r="B161" s="2">
        <v>134</v>
      </c>
      <c r="C161" s="37">
        <v>40.94</v>
      </c>
      <c r="D161" s="37">
        <v>54.869</v>
      </c>
      <c r="E161" s="37">
        <v>63.645000000000003</v>
      </c>
      <c r="F161" s="37">
        <v>69.113</v>
      </c>
      <c r="G161" s="37">
        <v>76.838999999999999</v>
      </c>
      <c r="H161" s="37">
        <v>84.870999999999995</v>
      </c>
      <c r="I161" s="37">
        <v>85</v>
      </c>
      <c r="J161" s="37">
        <v>86.725999999999999</v>
      </c>
      <c r="K161" s="37">
        <v>87.694000000000003</v>
      </c>
      <c r="L161" s="37">
        <v>86.855000000000004</v>
      </c>
      <c r="M161" s="37">
        <v>86.951999999999998</v>
      </c>
      <c r="N161" s="37">
        <v>85.968000000000004</v>
      </c>
      <c r="O161" s="37">
        <v>92.278999999999996</v>
      </c>
      <c r="P161" s="37">
        <v>104.215</v>
      </c>
      <c r="Q161" s="37">
        <v>123.154</v>
      </c>
      <c r="S161" s="4">
        <f t="shared" si="174"/>
        <v>41.607559868854779</v>
      </c>
      <c r="T161" s="4">
        <f t="shared" si="174"/>
        <v>54.999689947773248</v>
      </c>
      <c r="U161" s="4">
        <f t="shared" si="174"/>
        <v>63.504614719807535</v>
      </c>
      <c r="V161" s="4">
        <f t="shared" si="174"/>
        <v>70.122191625200855</v>
      </c>
      <c r="W161" s="4">
        <f t="shared" si="174"/>
        <v>77.614766042313633</v>
      </c>
      <c r="X161" s="4">
        <f t="shared" si="174"/>
        <v>84.292461798151422</v>
      </c>
      <c r="Y161" s="4">
        <f t="shared" si="174"/>
        <v>85.502443031470619</v>
      </c>
      <c r="Z161" s="4">
        <f t="shared" si="174"/>
        <v>86.928460028019927</v>
      </c>
      <c r="AA161" s="4">
        <f t="shared" si="174"/>
        <v>88.015705170282203</v>
      </c>
      <c r="AB161" s="4">
        <f t="shared" si="174"/>
        <v>87.053953971681807</v>
      </c>
      <c r="AC161" s="4">
        <f t="shared" si="174"/>
        <v>87.578303360005989</v>
      </c>
      <c r="AD161" s="4">
        <f t="shared" si="174"/>
        <v>86.678310670689314</v>
      </c>
      <c r="AE161" s="4">
        <f t="shared" si="174"/>
        <v>93.965804940438829</v>
      </c>
      <c r="AF161" s="4">
        <f t="shared" si="174"/>
        <v>103.25801411124516</v>
      </c>
      <c r="AG161" s="4">
        <f t="shared" si="174"/>
        <v>122.54249330017342</v>
      </c>
      <c r="AI161" s="4">
        <f t="shared" si="175"/>
        <v>-0.6675598688547808</v>
      </c>
      <c r="AJ161" s="4">
        <f t="shared" si="175"/>
        <v>-0.1306899477732486</v>
      </c>
      <c r="AK161" s="4">
        <f t="shared" si="175"/>
        <v>0.14038528019246854</v>
      </c>
      <c r="AL161" s="4">
        <f t="shared" si="175"/>
        <v>-1.0091916252008559</v>
      </c>
      <c r="AM161" s="4">
        <f t="shared" si="175"/>
        <v>-0.77576604231363433</v>
      </c>
      <c r="AN161" s="4">
        <f t="shared" si="175"/>
        <v>0.57853820184857341</v>
      </c>
      <c r="AO161" s="4">
        <f t="shared" si="175"/>
        <v>-0.50244303147061942</v>
      </c>
      <c r="AP161" s="4">
        <f t="shared" si="175"/>
        <v>-0.20246002801992802</v>
      </c>
      <c r="AQ161" s="4">
        <f t="shared" si="175"/>
        <v>-0.32170517028220047</v>
      </c>
      <c r="AR161" s="4">
        <f t="shared" si="175"/>
        <v>-0.19895397168180295</v>
      </c>
      <c r="AS161" s="4">
        <f t="shared" si="175"/>
        <v>-0.62630336000599129</v>
      </c>
      <c r="AT161" s="4">
        <f t="shared" si="175"/>
        <v>-0.71031067068931009</v>
      </c>
      <c r="AU161" s="4">
        <f t="shared" si="175"/>
        <v>-1.686804940438833</v>
      </c>
      <c r="AV161" s="4">
        <f t="shared" si="175"/>
        <v>0.95698588875484347</v>
      </c>
      <c r="AW161" s="4">
        <f t="shared" si="175"/>
        <v>0.61150669982657746</v>
      </c>
      <c r="AY161" s="2">
        <f t="shared" ref="AY161:BM177" si="214">IF(OR($B161 &lt; C$230, $B161 &gt; C$233), #N/A, ((1-FG161)*DK161) + (FG161 - FW161)*EA161 + (FW161*EQ161))</f>
        <v>41.60755984114585</v>
      </c>
      <c r="AZ161" s="2">
        <f t="shared" si="214"/>
        <v>54.939637333517005</v>
      </c>
      <c r="BA161" s="2">
        <f t="shared" si="214"/>
        <v>63.457830725120338</v>
      </c>
      <c r="BB161" s="2">
        <f t="shared" si="214"/>
        <v>70.045537425621859</v>
      </c>
      <c r="BC161" s="2">
        <f t="shared" si="214"/>
        <v>77.586915383081376</v>
      </c>
      <c r="BD161" s="2">
        <f t="shared" si="214"/>
        <v>84.154012529727069</v>
      </c>
      <c r="BE161" s="2">
        <f t="shared" si="214"/>
        <v>85.470570681150349</v>
      </c>
      <c r="BF161" s="2">
        <f t="shared" si="214"/>
        <v>86.907565117074896</v>
      </c>
      <c r="BG161" s="2">
        <f t="shared" si="214"/>
        <v>88.015259812011507</v>
      </c>
      <c r="BH161" s="2">
        <f t="shared" si="214"/>
        <v>87.053419261919672</v>
      </c>
      <c r="BI161" s="2">
        <f t="shared" si="214"/>
        <v>87.548453833730534</v>
      </c>
      <c r="BJ161" s="2">
        <f t="shared" si="214"/>
        <v>86.424666610148961</v>
      </c>
      <c r="BK161" s="2">
        <f t="shared" si="214"/>
        <v>92.997338142334428</v>
      </c>
      <c r="BL161" s="2">
        <f t="shared" si="214"/>
        <v>90.321855371099517</v>
      </c>
      <c r="BM161" s="2">
        <f t="shared" si="214"/>
        <v>90.599320131497834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 t="str">
        <f t="shared" si="215"/>
        <v/>
      </c>
      <c r="CH161" s="2" t="str">
        <f t="shared" si="215"/>
        <v/>
      </c>
      <c r="CI161" s="2" t="str">
        <f t="shared" si="215"/>
        <v/>
      </c>
      <c r="CJ161" s="2" t="str">
        <f t="shared" si="215"/>
        <v/>
      </c>
      <c r="CK161" s="2">
        <f t="shared" si="215"/>
        <v>85</v>
      </c>
      <c r="CL161" s="2">
        <f t="shared" si="215"/>
        <v>86.725999999999999</v>
      </c>
      <c r="CM161" s="2">
        <f t="shared" si="215"/>
        <v>87.694000000000003</v>
      </c>
      <c r="CN161" s="2">
        <f t="shared" si="215"/>
        <v>86.855000000000004</v>
      </c>
      <c r="CO161" s="2">
        <f t="shared" si="215"/>
        <v>86.951999999999998</v>
      </c>
      <c r="CP161" s="2" t="str">
        <f t="shared" si="215"/>
        <v/>
      </c>
      <c r="CQ161" s="2" t="str">
        <f t="shared" si="215"/>
        <v/>
      </c>
      <c r="CR161" s="2" t="str">
        <f t="shared" si="215"/>
        <v/>
      </c>
      <c r="CS161" s="2" t="str">
        <f t="shared" si="215"/>
        <v/>
      </c>
      <c r="CU161" s="2" t="str">
        <f t="shared" si="197"/>
        <v/>
      </c>
      <c r="CV161" s="2" t="str">
        <f t="shared" si="198"/>
        <v/>
      </c>
      <c r="CW161" s="2" t="str">
        <f t="shared" si="199"/>
        <v/>
      </c>
      <c r="CX161" s="2" t="str">
        <f t="shared" si="200"/>
        <v/>
      </c>
      <c r="CY161" s="2" t="str">
        <f t="shared" si="201"/>
        <v/>
      </c>
      <c r="CZ161" s="2" t="str">
        <f t="shared" si="202"/>
        <v/>
      </c>
      <c r="DA161" s="2">
        <f t="shared" si="203"/>
        <v>85</v>
      </c>
      <c r="DB161" s="2">
        <f t="shared" si="204"/>
        <v>86.725999999999999</v>
      </c>
      <c r="DC161" s="2">
        <f t="shared" si="205"/>
        <v>87.694000000000003</v>
      </c>
      <c r="DD161" s="2">
        <f t="shared" si="206"/>
        <v>86.855000000000004</v>
      </c>
      <c r="DE161" s="2">
        <f t="shared" si="207"/>
        <v>86.951999999999998</v>
      </c>
      <c r="DF161" s="2" t="str">
        <f t="shared" si="208"/>
        <v/>
      </c>
      <c r="DG161" s="2" t="str">
        <f t="shared" si="209"/>
        <v/>
      </c>
      <c r="DH161" s="2" t="str">
        <f t="shared" si="210"/>
        <v/>
      </c>
      <c r="DI161" s="2" t="str">
        <f t="shared" si="211"/>
        <v/>
      </c>
      <c r="DK161" s="2">
        <f t="shared" si="176"/>
        <v>92.711703468650853</v>
      </c>
      <c r="DL161" s="2">
        <f t="shared" si="176"/>
        <v>100.85963153125945</v>
      </c>
      <c r="DM161" s="2">
        <f t="shared" si="176"/>
        <v>101.92505859257025</v>
      </c>
      <c r="DN161" s="2">
        <f t="shared" si="176"/>
        <v>101.89177333131984</v>
      </c>
      <c r="DO161" s="2">
        <f t="shared" si="176"/>
        <v>109.66237601932949</v>
      </c>
      <c r="DP161" s="2">
        <f t="shared" si="176"/>
        <v>115.72142283298098</v>
      </c>
      <c r="DQ161" s="2">
        <f t="shared" si="176"/>
        <v>115.58807112654789</v>
      </c>
      <c r="DR161" s="2">
        <f t="shared" si="176"/>
        <v>121.46305511929933</v>
      </c>
      <c r="DS161" s="2">
        <f t="shared" si="176"/>
        <v>126.35055622180809</v>
      </c>
      <c r="DT161" s="2">
        <f t="shared" si="176"/>
        <v>123.4700844610107</v>
      </c>
      <c r="DU161" s="2">
        <f t="shared" si="176"/>
        <v>126.08489351656095</v>
      </c>
      <c r="DV161" s="2">
        <f t="shared" si="176"/>
        <v>124.72960450015103</v>
      </c>
      <c r="DW161" s="2">
        <f t="shared" si="176"/>
        <v>135.78634421845879</v>
      </c>
      <c r="DX161" s="2">
        <f t="shared" si="176"/>
        <v>123.3495646219917</v>
      </c>
      <c r="DY161" s="2">
        <f t="shared" si="176"/>
        <v>117.70958885017421</v>
      </c>
      <c r="EA161" s="2">
        <f t="shared" si="213"/>
        <v>41.563900770581554</v>
      </c>
      <c r="EB161" s="2">
        <f t="shared" si="213"/>
        <v>54.913256564491327</v>
      </c>
      <c r="EC161" s="2">
        <f t="shared" si="213"/>
        <v>63.433015138023137</v>
      </c>
      <c r="ED161" s="2">
        <f t="shared" si="213"/>
        <v>70.019787817346582</v>
      </c>
      <c r="EE161" s="2">
        <f t="shared" si="213"/>
        <v>77.577809721629379</v>
      </c>
      <c r="EF161" s="2">
        <f t="shared" si="213"/>
        <v>84.113251534444373</v>
      </c>
      <c r="EG161" s="2">
        <f t="shared" si="213"/>
        <v>85.429395314019786</v>
      </c>
      <c r="EH161" s="2">
        <f t="shared" si="213"/>
        <v>86.917118973328755</v>
      </c>
      <c r="EI161" s="2">
        <f t="shared" si="213"/>
        <v>87.974626714062225</v>
      </c>
      <c r="EJ161" s="2">
        <f t="shared" si="213"/>
        <v>87.00743738348983</v>
      </c>
      <c r="EK161" s="2">
        <f t="shared" si="212"/>
        <v>87.477346656652841</v>
      </c>
      <c r="EL161" s="2">
        <f t="shared" si="179"/>
        <v>86.393180806336119</v>
      </c>
      <c r="EM161" s="2">
        <f t="shared" si="179"/>
        <v>92.850980721214853</v>
      </c>
      <c r="EN161" s="2">
        <f t="shared" si="179"/>
        <v>90.348551188296085</v>
      </c>
      <c r="EO161" s="2">
        <f t="shared" si="179"/>
        <v>90.692352165517221</v>
      </c>
      <c r="EQ161" s="2">
        <f t="shared" si="177"/>
        <v>41.966472276908789</v>
      </c>
      <c r="ER161" s="2">
        <f t="shared" si="177"/>
        <v>55.053161691790379</v>
      </c>
      <c r="ES161" s="2">
        <f t="shared" si="177"/>
        <v>63.579213631901183</v>
      </c>
      <c r="ET161" s="2">
        <f t="shared" si="177"/>
        <v>70.196590777455995</v>
      </c>
      <c r="EU161" s="2">
        <f t="shared" si="177"/>
        <v>77.593583400703338</v>
      </c>
      <c r="EV161" s="2">
        <f t="shared" si="177"/>
        <v>84.421673371161887</v>
      </c>
      <c r="EW161" s="2">
        <f t="shared" si="177"/>
        <v>85.714461634555391</v>
      </c>
      <c r="EX161" s="2">
        <f t="shared" si="177"/>
        <v>86.761472844040753</v>
      </c>
      <c r="EY161" s="2">
        <f t="shared" si="177"/>
        <v>88.164885425132383</v>
      </c>
      <c r="EZ161" s="2">
        <f t="shared" si="177"/>
        <v>87.245208969063142</v>
      </c>
      <c r="FA161" s="2">
        <f t="shared" si="177"/>
        <v>87.98013961179683</v>
      </c>
      <c r="FB161" s="2">
        <f t="shared" si="177"/>
        <v>86.609772312486754</v>
      </c>
      <c r="FC161" s="2">
        <f t="shared" si="177"/>
        <v>94.346220502748835</v>
      </c>
      <c r="FD161" s="2">
        <f t="shared" si="177"/>
        <v>89.800237464008617</v>
      </c>
      <c r="FE161" s="2">
        <f t="shared" si="177"/>
        <v>89.012155729471118</v>
      </c>
      <c r="FG161" s="2">
        <f t="shared" si="178"/>
        <v>0.99985446482387941</v>
      </c>
      <c r="FH161" s="2">
        <f t="shared" si="178"/>
        <v>0.99976418533192513</v>
      </c>
      <c r="FI161" s="2">
        <f t="shared" si="178"/>
        <v>0.99976176042852194</v>
      </c>
      <c r="FJ161" s="2">
        <f t="shared" si="178"/>
        <v>0.99976670412692947</v>
      </c>
      <c r="FK161" s="2">
        <f t="shared" si="178"/>
        <v>0.99977313600748996</v>
      </c>
      <c r="FL161" s="2">
        <f t="shared" si="178"/>
        <v>0.9997447740380685</v>
      </c>
      <c r="FM161" s="2">
        <f t="shared" si="178"/>
        <v>0.99975900749559676</v>
      </c>
      <c r="FN161" s="2">
        <f t="shared" si="178"/>
        <v>0.99973465365203706</v>
      </c>
      <c r="FO161" s="2">
        <f t="shared" si="178"/>
        <v>0.99972868350096467</v>
      </c>
      <c r="FP161" s="2">
        <f t="shared" si="178"/>
        <v>0.99973931580761777</v>
      </c>
      <c r="FQ161" s="2">
        <f t="shared" si="178"/>
        <v>0.99973196032022615</v>
      </c>
      <c r="FR161" s="2">
        <f t="shared" si="178"/>
        <v>0.99976059343133361</v>
      </c>
      <c r="FS161" s="2">
        <f t="shared" si="178"/>
        <v>0.99977824016924077</v>
      </c>
      <c r="FT161" s="2">
        <f t="shared" si="178"/>
        <v>0.99978170038116132</v>
      </c>
      <c r="FU161" s="2">
        <f t="shared" si="178"/>
        <v>0.99972674323140454</v>
      </c>
      <c r="FW161" s="2">
        <f t="shared" ref="FW161:GK177" si="216">POWER(10,($B161-C$232)/C$229)/(1+POWER(10,($B161-C$232)/C$229))</f>
        <v>8.9959834516991591E-2</v>
      </c>
      <c r="FX161" s="2">
        <f t="shared" si="216"/>
        <v>0.11111772787580429</v>
      </c>
      <c r="FY161" s="2">
        <f t="shared" si="216"/>
        <v>0.10701381898176913</v>
      </c>
      <c r="FZ161" s="2">
        <f t="shared" si="216"/>
        <v>0.10358427017839021</v>
      </c>
      <c r="GA161" s="2">
        <f t="shared" si="216"/>
        <v>0.11581500011355891</v>
      </c>
      <c r="GB161" s="2">
        <f t="shared" si="216"/>
        <v>0.10600341955705217</v>
      </c>
      <c r="GC161" s="2">
        <f t="shared" si="216"/>
        <v>0.11894548697758499</v>
      </c>
      <c r="GD161" s="2">
        <f t="shared" si="216"/>
        <v>0.12027600257579711</v>
      </c>
      <c r="GE161" s="2">
        <f t="shared" si="216"/>
        <v>0.15884200485762606</v>
      </c>
      <c r="GF161" s="2">
        <f t="shared" si="216"/>
        <v>0.15341043647569355</v>
      </c>
      <c r="GG161" s="2">
        <f t="shared" si="216"/>
        <v>0.12084262907604097</v>
      </c>
      <c r="GH161" s="2">
        <f t="shared" si="216"/>
        <v>0.10299486142295339</v>
      </c>
      <c r="GI161" s="2">
        <f t="shared" si="216"/>
        <v>9.1514474044059935E-2</v>
      </c>
      <c r="GJ161" s="2">
        <f t="shared" si="216"/>
        <v>6.1825783942350721E-2</v>
      </c>
      <c r="GK161" s="2">
        <f t="shared" si="216"/>
        <v>5.9763653021735787E-2</v>
      </c>
      <c r="GM161" s="86">
        <f t="shared" ref="GM161:HA177" si="217" xml:space="preserve"> _xlfn.NORM.DIST($B161, C$7, ABS(C$11), TRUE) * _xlfn.NORM.DIST(($B161 - C$7)*C$15, 0, ABS(C$11), TRUE) * 2</f>
        <v>1.2407058084461522E-104</v>
      </c>
      <c r="GN161" s="86">
        <f t="shared" si="217"/>
        <v>2.5069637777667004E-132</v>
      </c>
      <c r="GO161" s="86">
        <f t="shared" si="217"/>
        <v>2.0337163759248282E-150</v>
      </c>
      <c r="GP161" s="86">
        <f t="shared" si="217"/>
        <v>1.2275142530333011E-162</v>
      </c>
      <c r="GQ161" s="86">
        <f t="shared" si="217"/>
        <v>1.1716853978972135E-169</v>
      </c>
      <c r="GR161" s="86">
        <f t="shared" si="217"/>
        <v>1.5339891990099325E-149</v>
      </c>
      <c r="GS161" s="86">
        <f t="shared" si="217"/>
        <v>2.0563343106780129E-170</v>
      </c>
      <c r="GT161" s="86">
        <f t="shared" si="217"/>
        <v>2.2430473478594385E-136</v>
      </c>
      <c r="GU161" s="86">
        <f t="shared" si="217"/>
        <v>5.2055037086519758E-159</v>
      </c>
      <c r="GV161" s="86">
        <f t="shared" si="217"/>
        <v>1.6642725935760375E-198</v>
      </c>
      <c r="GW161" s="86">
        <f t="shared" si="217"/>
        <v>6.7447017531892809E-204</v>
      </c>
      <c r="GX161" s="86">
        <f t="shared" si="217"/>
        <v>1.572519097495595E-268</v>
      </c>
      <c r="GY161" s="86">
        <f t="shared" si="217"/>
        <v>2.4655115810984387E-267</v>
      </c>
      <c r="GZ161" s="86">
        <f t="shared" si="217"/>
        <v>3.3599870873138419E-203</v>
      </c>
      <c r="HA161" s="86">
        <f t="shared" si="217"/>
        <v>5.8435222076291587E-199</v>
      </c>
      <c r="HC161" s="86">
        <f t="shared" si="181"/>
        <v>2.6625974289084609E-45</v>
      </c>
      <c r="HD161" s="86">
        <f t="shared" si="181"/>
        <v>1.9725662655018303E-61</v>
      </c>
      <c r="HE161" s="86">
        <f t="shared" si="181"/>
        <v>1.3862846697392342E-68</v>
      </c>
      <c r="HF161" s="86">
        <f t="shared" si="180"/>
        <v>5.4579448699112515E-69</v>
      </c>
      <c r="HG161" s="86">
        <f t="shared" si="180"/>
        <v>2.9071926006721348E-85</v>
      </c>
      <c r="HH161" s="86">
        <f t="shared" si="180"/>
        <v>1.1169380426367893E-88</v>
      </c>
      <c r="HI161" s="86">
        <f t="shared" si="180"/>
        <v>1.4569583871975298E-97</v>
      </c>
      <c r="HJ161" s="86">
        <f t="shared" si="180"/>
        <v>7.2267261370069083E-90</v>
      </c>
      <c r="HK161" s="86">
        <f t="shared" si="180"/>
        <v>4.5959750398105964E-106</v>
      </c>
      <c r="HL161" s="86">
        <f t="shared" si="161"/>
        <v>1.3648953119322178E-138</v>
      </c>
      <c r="HM161" s="86">
        <f t="shared" si="161"/>
        <v>1.9645606869487937E-132</v>
      </c>
      <c r="HN161" s="86">
        <f t="shared" si="161"/>
        <v>3.1319094143296564E-136</v>
      </c>
      <c r="HO161" s="86">
        <f t="shared" si="161"/>
        <v>1.7528006638304889E-89</v>
      </c>
      <c r="HP161" s="86">
        <f t="shared" si="161"/>
        <v>1.0091040204600364E-103</v>
      </c>
      <c r="HQ161" s="86">
        <f t="shared" si="161"/>
        <v>2.0251268667651596E-116</v>
      </c>
      <c r="HS161" s="86">
        <f t="shared" ref="HS161:IG177" si="218" xml:space="preserve"> _xlfn.NORM.DIST($B161, C$9, ABS(C$13), TRUE) * _xlfn.NORM.DIST(($B161 - C$9)*C$17, 0, ABS(C$13), TRUE) * 2</f>
        <v>0.13596433394475865</v>
      </c>
      <c r="HT161" s="86">
        <f t="shared" si="218"/>
        <v>3.6904512945406698E-2</v>
      </c>
      <c r="HU161" s="86">
        <f t="shared" si="218"/>
        <v>2.1431530594052211E-2</v>
      </c>
      <c r="HV161" s="86">
        <f t="shared" si="218"/>
        <v>2.5590597193752184E-2</v>
      </c>
      <c r="HW161" s="86">
        <f t="shared" si="218"/>
        <v>1.0301758819823816E-2</v>
      </c>
      <c r="HX161" s="86">
        <f t="shared" si="218"/>
        <v>3.3252502323926653E-2</v>
      </c>
      <c r="HY161" s="86">
        <f t="shared" si="218"/>
        <v>9.1071943586565254E-3</v>
      </c>
      <c r="HZ161" s="86">
        <f t="shared" si="218"/>
        <v>6.5928908354738105E-3</v>
      </c>
      <c r="IA161" s="86">
        <f t="shared" si="218"/>
        <v>2.958801753860433E-4</v>
      </c>
      <c r="IB161" s="86">
        <f t="shared" si="218"/>
        <v>3.2221621536959743E-4</v>
      </c>
      <c r="IC161" s="86">
        <f t="shared" si="218"/>
        <v>7.0250999135664524E-3</v>
      </c>
      <c r="ID161" s="86">
        <f t="shared" si="218"/>
        <v>3.2110123157596204E-2</v>
      </c>
      <c r="IE161" s="86">
        <f t="shared" si="218"/>
        <v>9.57261813493126E-2</v>
      </c>
      <c r="IF161" s="86">
        <f t="shared" si="218"/>
        <v>0.33458692644940607</v>
      </c>
      <c r="IG161" s="86">
        <f t="shared" si="218"/>
        <v>0.38679242353422283</v>
      </c>
      <c r="II161" s="86">
        <f t="shared" ref="II161:IW177" si="219" xml:space="preserve"> _xlfn.NORM.DIST($B161, C$10, ABS(C$14), TRUE) * _xlfn.NORM.DIST(($B161 - C$10)*C$18, 0, ABS(C$14), TRUE) * 2</f>
        <v>3.4406671529669597E-9</v>
      </c>
      <c r="IJ161" s="86">
        <f t="shared" si="219"/>
        <v>1.7059344356691156E-9</v>
      </c>
      <c r="IK161" s="86">
        <f t="shared" si="219"/>
        <v>2.4839197889230134E-10</v>
      </c>
      <c r="IL161" s="86">
        <f t="shared" si="219"/>
        <v>4.7106120628719752E-11</v>
      </c>
      <c r="IM161" s="86">
        <f t="shared" si="219"/>
        <v>3.0854667177081832E-10</v>
      </c>
      <c r="IN161" s="86">
        <f t="shared" si="219"/>
        <v>1.0173990756398974E-10</v>
      </c>
      <c r="IO161" s="86">
        <f t="shared" si="219"/>
        <v>6.5342600034596928E-10</v>
      </c>
      <c r="IP161" s="86">
        <f t="shared" si="219"/>
        <v>7.204513036653583E-10</v>
      </c>
      <c r="IQ161" s="86">
        <f t="shared" si="219"/>
        <v>5.6451265836197214E-8</v>
      </c>
      <c r="IR161" s="86">
        <f t="shared" si="219"/>
        <v>2.9371333576402872E-8</v>
      </c>
      <c r="IS161" s="86">
        <f t="shared" si="219"/>
        <v>4.7694419232409727E-10</v>
      </c>
      <c r="IT161" s="86">
        <f t="shared" si="219"/>
        <v>1.6905773523298297E-11</v>
      </c>
      <c r="IU161" s="86">
        <f t="shared" si="219"/>
        <v>1.01085784332699E-10</v>
      </c>
      <c r="IV161" s="86">
        <f t="shared" si="219"/>
        <v>9.6713063427395987E-7</v>
      </c>
      <c r="IW161" s="86">
        <f t="shared" si="219"/>
        <v>4.5827185894762359E-5</v>
      </c>
      <c r="IY161" s="86">
        <f t="shared" ref="IY161:JM177" si="220">GM161+HC161+HS161+II161</f>
        <v>0.13596433738542579</v>
      </c>
      <c r="IZ161" s="86">
        <f t="shared" si="220"/>
        <v>3.6904514651341133E-2</v>
      </c>
      <c r="JA161" s="86">
        <f t="shared" si="220"/>
        <v>2.1431530842444192E-2</v>
      </c>
      <c r="JB161" s="86">
        <f t="shared" si="220"/>
        <v>2.5590597240858305E-2</v>
      </c>
      <c r="JC161" s="86">
        <f t="shared" si="220"/>
        <v>1.0301759128370488E-2</v>
      </c>
      <c r="JD161" s="86">
        <f t="shared" si="220"/>
        <v>3.3252502425666561E-2</v>
      </c>
      <c r="JE161" s="86">
        <f t="shared" si="220"/>
        <v>9.1071950120825262E-3</v>
      </c>
      <c r="JF161" s="86">
        <f t="shared" si="220"/>
        <v>6.5928915559251141E-3</v>
      </c>
      <c r="JG161" s="86">
        <f t="shared" si="220"/>
        <v>2.9593662665187948E-4</v>
      </c>
      <c r="JH161" s="86">
        <f t="shared" si="220"/>
        <v>3.2224558670317381E-4</v>
      </c>
      <c r="JI161" s="86">
        <f t="shared" si="220"/>
        <v>7.0251003905106449E-3</v>
      </c>
      <c r="JJ161" s="86">
        <f t="shared" si="220"/>
        <v>3.211012317450198E-2</v>
      </c>
      <c r="JK161" s="86">
        <f t="shared" si="220"/>
        <v>9.5726181450398379E-2</v>
      </c>
      <c r="JL161" s="86">
        <f t="shared" si="220"/>
        <v>0.33458789358004037</v>
      </c>
      <c r="JM161" s="86">
        <f t="shared" si="220"/>
        <v>0.38683825072011757</v>
      </c>
    </row>
    <row r="162" spans="2:273" x14ac:dyDescent="0.25">
      <c r="B162" s="2">
        <v>135</v>
      </c>
      <c r="C162" s="37">
        <v>42.238999999999997</v>
      </c>
      <c r="D162" s="37">
        <v>54.213000000000001</v>
      </c>
      <c r="E162" s="37">
        <v>64.031999999999996</v>
      </c>
      <c r="F162" s="37">
        <v>69.918999999999997</v>
      </c>
      <c r="G162" s="37">
        <v>76.581000000000003</v>
      </c>
      <c r="H162" s="37">
        <v>83.918999999999997</v>
      </c>
      <c r="I162" s="37">
        <v>84.852000000000004</v>
      </c>
      <c r="J162" s="37">
        <v>86.225999999999999</v>
      </c>
      <c r="K162" s="37">
        <v>87.177000000000007</v>
      </c>
      <c r="L162" s="37">
        <v>86.596999999999994</v>
      </c>
      <c r="M162" s="37">
        <v>87.355000000000004</v>
      </c>
      <c r="N162" s="37">
        <v>86.048000000000002</v>
      </c>
      <c r="O162" s="37">
        <v>91.328000000000003</v>
      </c>
      <c r="P162" s="37">
        <v>98.569000000000003</v>
      </c>
      <c r="Q162" s="37">
        <v>111.23099999999999</v>
      </c>
      <c r="S162" s="4">
        <f t="shared" si="174"/>
        <v>41.457056224781361</v>
      </c>
      <c r="T162" s="4">
        <f t="shared" si="174"/>
        <v>54.799235009620723</v>
      </c>
      <c r="U162" s="4">
        <f t="shared" si="174"/>
        <v>63.341578141511434</v>
      </c>
      <c r="V162" s="4">
        <f t="shared" si="174"/>
        <v>69.970010366563585</v>
      </c>
      <c r="W162" s="4">
        <f t="shared" si="174"/>
        <v>77.499242532235684</v>
      </c>
      <c r="X162" s="4">
        <f t="shared" si="174"/>
        <v>84.068252427983651</v>
      </c>
      <c r="Y162" s="4">
        <f t="shared" si="174"/>
        <v>85.369481159761889</v>
      </c>
      <c r="Z162" s="4">
        <f t="shared" si="174"/>
        <v>86.821647290515585</v>
      </c>
      <c r="AA162" s="4">
        <f t="shared" si="174"/>
        <v>87.885762647965805</v>
      </c>
      <c r="AB162" s="4">
        <f t="shared" si="174"/>
        <v>86.935135503530987</v>
      </c>
      <c r="AC162" s="4">
        <f t="shared" si="174"/>
        <v>87.412028505664225</v>
      </c>
      <c r="AD162" s="4">
        <f t="shared" si="174"/>
        <v>86.388914541244276</v>
      </c>
      <c r="AE162" s="4">
        <f t="shared" si="174"/>
        <v>93.178929531674598</v>
      </c>
      <c r="AF162" s="4">
        <f t="shared" si="174"/>
        <v>98.365515895028224</v>
      </c>
      <c r="AG162" s="4">
        <f t="shared" si="174"/>
        <v>111.96329818757435</v>
      </c>
      <c r="AI162" s="4">
        <f t="shared" si="175"/>
        <v>0.78194377521863601</v>
      </c>
      <c r="AJ162" s="4">
        <f t="shared" si="175"/>
        <v>-0.58623500962072228</v>
      </c>
      <c r="AK162" s="4">
        <f t="shared" si="175"/>
        <v>0.69042185848856263</v>
      </c>
      <c r="AL162" s="4">
        <f t="shared" si="175"/>
        <v>-5.101036656358815E-2</v>
      </c>
      <c r="AM162" s="4">
        <f t="shared" si="175"/>
        <v>-0.91824253223568064</v>
      </c>
      <c r="AN162" s="4">
        <f t="shared" si="175"/>
        <v>-0.14925242798365446</v>
      </c>
      <c r="AO162" s="4">
        <f t="shared" si="175"/>
        <v>-0.51748115976188558</v>
      </c>
      <c r="AP162" s="4">
        <f t="shared" si="175"/>
        <v>-0.59564729051558629</v>
      </c>
      <c r="AQ162" s="4">
        <f t="shared" si="175"/>
        <v>-0.70876264796579846</v>
      </c>
      <c r="AR162" s="4">
        <f t="shared" si="175"/>
        <v>-0.33813550353099231</v>
      </c>
      <c r="AS162" s="4">
        <f t="shared" si="175"/>
        <v>-5.7028505664220575E-2</v>
      </c>
      <c r="AT162" s="4">
        <f t="shared" si="175"/>
        <v>-0.34091454124427401</v>
      </c>
      <c r="AU162" s="4">
        <f t="shared" si="175"/>
        <v>-1.8509295316745948</v>
      </c>
      <c r="AV162" s="4">
        <f t="shared" si="175"/>
        <v>0.20348410497177838</v>
      </c>
      <c r="AW162" s="4">
        <f t="shared" si="175"/>
        <v>-0.73229818757435794</v>
      </c>
      <c r="AY162" s="2">
        <f t="shared" si="214"/>
        <v>41.457056116611227</v>
      </c>
      <c r="AZ162" s="2">
        <f t="shared" si="214"/>
        <v>54.778931085061998</v>
      </c>
      <c r="BA162" s="2">
        <f t="shared" si="214"/>
        <v>63.327688542321781</v>
      </c>
      <c r="BB162" s="2">
        <f t="shared" si="214"/>
        <v>69.947199311526305</v>
      </c>
      <c r="BC162" s="2">
        <f t="shared" si="214"/>
        <v>77.49227842951278</v>
      </c>
      <c r="BD162" s="2">
        <f t="shared" si="214"/>
        <v>84.024746191693851</v>
      </c>
      <c r="BE162" s="2">
        <f t="shared" si="214"/>
        <v>85.361620393378971</v>
      </c>
      <c r="BF162" s="2">
        <f t="shared" si="214"/>
        <v>86.816772199646124</v>
      </c>
      <c r="BG162" s="2">
        <f t="shared" si="214"/>
        <v>87.885670386799674</v>
      </c>
      <c r="BH162" s="2">
        <f t="shared" si="214"/>
        <v>86.935042065008133</v>
      </c>
      <c r="BI162" s="2">
        <f t="shared" si="214"/>
        <v>87.405137634415638</v>
      </c>
      <c r="BJ162" s="2">
        <f t="shared" si="214"/>
        <v>86.312206686518479</v>
      </c>
      <c r="BK162" s="2">
        <f t="shared" si="214"/>
        <v>92.773230606407282</v>
      </c>
      <c r="BL162" s="2">
        <f t="shared" si="214"/>
        <v>90.229886850914795</v>
      </c>
      <c r="BM162" s="2">
        <f t="shared" si="214"/>
        <v>90.516584382234626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>
        <f t="shared" si="215"/>
        <v>64.031999999999996</v>
      </c>
      <c r="CH162" s="2" t="str">
        <f t="shared" si="215"/>
        <v/>
      </c>
      <c r="CI162" s="2">
        <f t="shared" si="215"/>
        <v>76.581000000000003</v>
      </c>
      <c r="CJ162" s="2" t="str">
        <f t="shared" si="215"/>
        <v/>
      </c>
      <c r="CK162" s="2">
        <f t="shared" si="215"/>
        <v>84.852000000000004</v>
      </c>
      <c r="CL162" s="2">
        <f t="shared" si="215"/>
        <v>86.225999999999999</v>
      </c>
      <c r="CM162" s="2">
        <f t="shared" si="215"/>
        <v>87.177000000000007</v>
      </c>
      <c r="CN162" s="2">
        <f t="shared" si="215"/>
        <v>86.596999999999994</v>
      </c>
      <c r="CO162" s="2">
        <f t="shared" si="215"/>
        <v>87.355000000000004</v>
      </c>
      <c r="CP162" s="2" t="str">
        <f t="shared" si="215"/>
        <v/>
      </c>
      <c r="CQ162" s="2" t="str">
        <f t="shared" si="215"/>
        <v/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 t="str">
        <f t="shared" si="198"/>
        <v/>
      </c>
      <c r="CW162" s="2">
        <f t="shared" si="199"/>
        <v>64.031999999999996</v>
      </c>
      <c r="CX162" s="2" t="str">
        <f t="shared" si="200"/>
        <v/>
      </c>
      <c r="CY162" s="2">
        <f t="shared" si="201"/>
        <v>76.581000000000003</v>
      </c>
      <c r="CZ162" s="2" t="str">
        <f t="shared" si="202"/>
        <v/>
      </c>
      <c r="DA162" s="2">
        <f t="shared" si="203"/>
        <v>84.852000000000004</v>
      </c>
      <c r="DB162" s="2">
        <f t="shared" si="204"/>
        <v>86.225999999999999</v>
      </c>
      <c r="DC162" s="2">
        <f t="shared" si="205"/>
        <v>87.177000000000007</v>
      </c>
      <c r="DD162" s="2">
        <f t="shared" si="206"/>
        <v>86.596999999999994</v>
      </c>
      <c r="DE162" s="2">
        <f t="shared" si="207"/>
        <v>87.355000000000004</v>
      </c>
      <c r="DF162" s="2" t="str">
        <f t="shared" si="208"/>
        <v/>
      </c>
      <c r="DG162" s="2" t="str">
        <f t="shared" si="209"/>
        <v/>
      </c>
      <c r="DH162" s="2" t="str">
        <f t="shared" si="210"/>
        <v/>
      </c>
      <c r="DI162" s="2" t="str">
        <f t="shared" si="211"/>
        <v/>
      </c>
      <c r="DK162" s="2">
        <f t="shared" si="176"/>
        <v>93.006270051427947</v>
      </c>
      <c r="DL162" s="2">
        <f t="shared" si="176"/>
        <v>101.11231380247659</v>
      </c>
      <c r="DM162" s="2">
        <f t="shared" si="176"/>
        <v>102.12468166717007</v>
      </c>
      <c r="DN162" s="2">
        <f t="shared" si="176"/>
        <v>102.04304771972213</v>
      </c>
      <c r="DO162" s="2">
        <f t="shared" si="176"/>
        <v>109.82583026276048</v>
      </c>
      <c r="DP162" s="2">
        <f t="shared" si="176"/>
        <v>115.87721649048626</v>
      </c>
      <c r="DQ162" s="2">
        <f t="shared" si="176"/>
        <v>115.72513802476595</v>
      </c>
      <c r="DR162" s="2">
        <f t="shared" si="176"/>
        <v>121.65403382663851</v>
      </c>
      <c r="DS162" s="2">
        <f t="shared" si="176"/>
        <v>126.57723136968914</v>
      </c>
      <c r="DT162" s="2">
        <f t="shared" si="176"/>
        <v>123.6796000594225</v>
      </c>
      <c r="DU162" s="2">
        <f t="shared" si="176"/>
        <v>126.29697674418604</v>
      </c>
      <c r="DV162" s="2">
        <f t="shared" si="176"/>
        <v>124.94576502567202</v>
      </c>
      <c r="DW162" s="2">
        <f t="shared" si="176"/>
        <v>136.04146430597194</v>
      </c>
      <c r="DX162" s="2">
        <f t="shared" si="176"/>
        <v>123.54324989871159</v>
      </c>
      <c r="DY162" s="2">
        <f t="shared" si="176"/>
        <v>117.88232613240419</v>
      </c>
      <c r="EA162" s="2">
        <f t="shared" si="213"/>
        <v>41.408788360706538</v>
      </c>
      <c r="EB162" s="2">
        <f t="shared" si="213"/>
        <v>54.751230608657444</v>
      </c>
      <c r="EC162" s="2">
        <f t="shared" si="213"/>
        <v>63.301393477292947</v>
      </c>
      <c r="ED162" s="2">
        <f t="shared" si="213"/>
        <v>69.919518265849533</v>
      </c>
      <c r="EE162" s="2">
        <f t="shared" si="213"/>
        <v>77.483525946704077</v>
      </c>
      <c r="EF162" s="2">
        <f t="shared" si="213"/>
        <v>83.980207646734499</v>
      </c>
      <c r="EG162" s="2">
        <f t="shared" si="213"/>
        <v>85.316575838760912</v>
      </c>
      <c r="EH162" s="2">
        <f t="shared" si="213"/>
        <v>86.829483496110427</v>
      </c>
      <c r="EI162" s="2">
        <f t="shared" si="213"/>
        <v>87.842089700671835</v>
      </c>
      <c r="EJ162" s="2">
        <f t="shared" si="213"/>
        <v>86.885275230501193</v>
      </c>
      <c r="EK162" s="2">
        <f t="shared" si="212"/>
        <v>87.326810507134866</v>
      </c>
      <c r="EL162" s="2">
        <f t="shared" si="179"/>
        <v>86.278476896827755</v>
      </c>
      <c r="EM162" s="2">
        <f t="shared" si="179"/>
        <v>92.608525643649472</v>
      </c>
      <c r="EN162" s="2">
        <f t="shared" si="179"/>
        <v>90.261611084481501</v>
      </c>
      <c r="EO162" s="2">
        <f t="shared" si="179"/>
        <v>90.622941517241358</v>
      </c>
      <c r="EQ162" s="2">
        <f t="shared" si="177"/>
        <v>41.832339257329579</v>
      </c>
      <c r="ER162" s="2">
        <f t="shared" si="177"/>
        <v>54.8983082289758</v>
      </c>
      <c r="ES162" s="2">
        <f t="shared" si="177"/>
        <v>63.455169908878062</v>
      </c>
      <c r="ET162" s="2">
        <f t="shared" si="177"/>
        <v>70.104892032375432</v>
      </c>
      <c r="EU162" s="2">
        <f t="shared" si="177"/>
        <v>77.499934291447147</v>
      </c>
      <c r="EV162" s="2">
        <f t="shared" si="177"/>
        <v>84.302785036196411</v>
      </c>
      <c r="EW162" s="2">
        <f t="shared" si="177"/>
        <v>85.614082836276992</v>
      </c>
      <c r="EX162" s="2">
        <f t="shared" si="177"/>
        <v>86.667333924563891</v>
      </c>
      <c r="EY162" s="2">
        <f t="shared" si="177"/>
        <v>88.040271402102348</v>
      </c>
      <c r="EZ162" s="2">
        <f t="shared" si="177"/>
        <v>87.132738014520768</v>
      </c>
      <c r="FA162" s="2">
        <f t="shared" si="177"/>
        <v>87.852107731512859</v>
      </c>
      <c r="FB162" s="2">
        <f t="shared" si="177"/>
        <v>86.504615624336793</v>
      </c>
      <c r="FC162" s="2">
        <f t="shared" si="177"/>
        <v>94.1761114233082</v>
      </c>
      <c r="FD162" s="2">
        <f t="shared" si="177"/>
        <v>89.692517481003136</v>
      </c>
      <c r="FE162" s="2">
        <f t="shared" si="177"/>
        <v>88.886272754290019</v>
      </c>
      <c r="FG162" s="2">
        <f t="shared" si="178"/>
        <v>0.99986726864217657</v>
      </c>
      <c r="FH162" s="2">
        <f t="shared" si="178"/>
        <v>0.99978493000412028</v>
      </c>
      <c r="FI162" s="2">
        <f t="shared" si="178"/>
        <v>0.99978271837368238</v>
      </c>
      <c r="FJ162" s="2">
        <f t="shared" si="178"/>
        <v>0.99978722726728864</v>
      </c>
      <c r="FK162" s="2">
        <f t="shared" si="178"/>
        <v>0.99979309344959122</v>
      </c>
      <c r="FL162" s="2">
        <f t="shared" si="178"/>
        <v>0.99976722592879863</v>
      </c>
      <c r="FM162" s="2">
        <f t="shared" si="178"/>
        <v>0.9997802075631419</v>
      </c>
      <c r="FN162" s="2">
        <f t="shared" si="178"/>
        <v>0.99975799560425194</v>
      </c>
      <c r="FO162" s="2">
        <f t="shared" si="178"/>
        <v>0.99975255050464384</v>
      </c>
      <c r="FP162" s="2">
        <f t="shared" si="178"/>
        <v>0.9997622477374839</v>
      </c>
      <c r="FQ162" s="2">
        <f t="shared" si="178"/>
        <v>0.99975553914116055</v>
      </c>
      <c r="FR162" s="2">
        <f t="shared" si="178"/>
        <v>0.99978165401486507</v>
      </c>
      <c r="FS162" s="2">
        <f t="shared" si="178"/>
        <v>0.99979774868419291</v>
      </c>
      <c r="FT162" s="2">
        <f t="shared" si="178"/>
        <v>0.99980090455716653</v>
      </c>
      <c r="FU162" s="2">
        <f t="shared" si="178"/>
        <v>0.99975078087298019</v>
      </c>
      <c r="FW162" s="2">
        <f t="shared" si="216"/>
        <v>9.7790259517439027E-2</v>
      </c>
      <c r="FX162" s="2">
        <f t="shared" si="216"/>
        <v>0.12054586139418977</v>
      </c>
      <c r="FY162" s="2">
        <f t="shared" si="216"/>
        <v>0.11613923959503474</v>
      </c>
      <c r="FZ162" s="2">
        <f t="shared" si="216"/>
        <v>0.11245407007265532</v>
      </c>
      <c r="GA162" s="2">
        <f t="shared" si="216"/>
        <v>0.12558537882182211</v>
      </c>
      <c r="GB162" s="2">
        <f t="shared" si="216"/>
        <v>0.1150537810897693</v>
      </c>
      <c r="GC162" s="2">
        <f t="shared" si="216"/>
        <v>0.12894144660166473</v>
      </c>
      <c r="GD162" s="2">
        <f t="shared" si="216"/>
        <v>0.13036723145567258</v>
      </c>
      <c r="GE162" s="2">
        <f t="shared" si="216"/>
        <v>0.17153801094606305</v>
      </c>
      <c r="GF162" s="2">
        <f t="shared" si="216"/>
        <v>0.16575785604943455</v>
      </c>
      <c r="GG162" s="2">
        <f t="shared" si="216"/>
        <v>0.13097432040462359</v>
      </c>
      <c r="GH162" s="2">
        <f t="shared" si="216"/>
        <v>0.11182048669984242</v>
      </c>
      <c r="GI162" s="2">
        <f t="shared" si="216"/>
        <v>9.9465430081875444E-2</v>
      </c>
      <c r="GJ162" s="2">
        <f t="shared" si="216"/>
        <v>6.7388661461409774E-2</v>
      </c>
      <c r="GK162" s="2">
        <f t="shared" si="216"/>
        <v>6.5153872435250615E-2</v>
      </c>
      <c r="GM162" s="86">
        <f t="shared" si="217"/>
        <v>1.1234552249667684E-107</v>
      </c>
      <c r="GN162" s="86">
        <f t="shared" si="217"/>
        <v>3.962795941471122E-136</v>
      </c>
      <c r="GO162" s="86">
        <f t="shared" si="217"/>
        <v>9.9666471431337507E-155</v>
      </c>
      <c r="GP162" s="86">
        <f t="shared" si="217"/>
        <v>2.5821916248809154E-167</v>
      </c>
      <c r="GQ162" s="86">
        <f t="shared" si="217"/>
        <v>1.6821565382763759E-174</v>
      </c>
      <c r="GR162" s="86">
        <f t="shared" si="217"/>
        <v>7.6077787528829408E-154</v>
      </c>
      <c r="GS162" s="86">
        <f t="shared" si="217"/>
        <v>2.8271169012174701E-175</v>
      </c>
      <c r="GT162" s="86">
        <f t="shared" si="217"/>
        <v>2.9269329676735659E-140</v>
      </c>
      <c r="GU162" s="86">
        <f t="shared" si="217"/>
        <v>1.515057414871277E-163</v>
      </c>
      <c r="GV162" s="86">
        <f t="shared" si="217"/>
        <v>3.6839967873946942E-204</v>
      </c>
      <c r="GW162" s="86">
        <f t="shared" si="217"/>
        <v>9.2337823967723443E-210</v>
      </c>
      <c r="GX162" s="86">
        <f t="shared" si="217"/>
        <v>2.6549352931394204E-276</v>
      </c>
      <c r="GY162" s="86">
        <f t="shared" si="217"/>
        <v>5.6805042628306936E-275</v>
      </c>
      <c r="GZ162" s="86">
        <f t="shared" si="217"/>
        <v>4.5602118112138624E-209</v>
      </c>
      <c r="HA162" s="86">
        <f t="shared" si="217"/>
        <v>1.2719096411476378E-204</v>
      </c>
      <c r="HC162" s="86">
        <f t="shared" si="181"/>
        <v>2.8952748457789783E-47</v>
      </c>
      <c r="HD162" s="86">
        <f t="shared" si="181"/>
        <v>4.1881736415255987E-64</v>
      </c>
      <c r="HE162" s="86">
        <f t="shared" si="181"/>
        <v>1.4582133894603005E-71</v>
      </c>
      <c r="HF162" s="86">
        <f t="shared" si="180"/>
        <v>5.7901866873978483E-72</v>
      </c>
      <c r="HG162" s="86">
        <f t="shared" si="180"/>
        <v>6.867091667507195E-89</v>
      </c>
      <c r="HH162" s="86">
        <f t="shared" si="180"/>
        <v>1.62791475570054E-92</v>
      </c>
      <c r="HI162" s="86">
        <f t="shared" si="180"/>
        <v>1.0706127311560118E-101</v>
      </c>
      <c r="HJ162" s="86">
        <f t="shared" si="180"/>
        <v>1.1339692048345536E-93</v>
      </c>
      <c r="HK162" s="86">
        <f t="shared" si="180"/>
        <v>1.6730947312884525E-110</v>
      </c>
      <c r="HL162" s="86">
        <f t="shared" si="161"/>
        <v>2.2871504943279704E-144</v>
      </c>
      <c r="HM162" s="86">
        <f t="shared" si="161"/>
        <v>4.1632744747004549E-138</v>
      </c>
      <c r="HN162" s="86">
        <f t="shared" si="161"/>
        <v>3.7644448207279334E-142</v>
      </c>
      <c r="HO162" s="86">
        <f t="shared" si="161"/>
        <v>2.0523056644582545E-93</v>
      </c>
      <c r="HP162" s="86">
        <f t="shared" si="161"/>
        <v>2.7568088965528954E-108</v>
      </c>
      <c r="HQ162" s="86">
        <f t="shared" si="161"/>
        <v>1.8813748870093498E-121</v>
      </c>
      <c r="HS162" s="86">
        <f t="shared" si="218"/>
        <v>8.079561611396617E-2</v>
      </c>
      <c r="HT162" s="86">
        <f t="shared" si="218"/>
        <v>1.6208661435098425E-2</v>
      </c>
      <c r="HU162" s="86">
        <f t="shared" si="218"/>
        <v>8.4734075299727832E-3</v>
      </c>
      <c r="HV162" s="86">
        <f t="shared" si="218"/>
        <v>1.0153430944585953E-2</v>
      </c>
      <c r="HW162" s="86">
        <f t="shared" si="218"/>
        <v>3.5485406995711521E-3</v>
      </c>
      <c r="HX162" s="86">
        <f t="shared" si="218"/>
        <v>1.3794134904075751E-2</v>
      </c>
      <c r="HY162" s="86">
        <f t="shared" si="218"/>
        <v>3.1014046854500677E-3</v>
      </c>
      <c r="HZ162" s="86">
        <f t="shared" si="218"/>
        <v>2.1468880011803002E-3</v>
      </c>
      <c r="IA162" s="86">
        <f t="shared" si="218"/>
        <v>6.4153988588627173E-5</v>
      </c>
      <c r="IB162" s="86">
        <f t="shared" si="218"/>
        <v>7.0830082038924561E-5</v>
      </c>
      <c r="IC162" s="86">
        <f t="shared" si="218"/>
        <v>2.2697645615865516E-3</v>
      </c>
      <c r="ID162" s="86">
        <f t="shared" si="218"/>
        <v>1.2930422942491795E-2</v>
      </c>
      <c r="IE162" s="86">
        <f t="shared" si="218"/>
        <v>5.0182123137846431E-2</v>
      </c>
      <c r="IF162" s="86">
        <f t="shared" si="218"/>
        <v>0.23634997053664816</v>
      </c>
      <c r="IG162" s="86">
        <f t="shared" si="218"/>
        <v>0.28473440249163395</v>
      </c>
      <c r="II162" s="86">
        <f t="shared" si="219"/>
        <v>1.3958738212375751E-8</v>
      </c>
      <c r="IJ162" s="86">
        <f t="shared" si="219"/>
        <v>8.5725471112069916E-9</v>
      </c>
      <c r="IK162" s="86">
        <f t="shared" si="219"/>
        <v>1.4192797274068611E-9</v>
      </c>
      <c r="IL162" s="86">
        <f t="shared" si="219"/>
        <v>2.9959679973003792E-10</v>
      </c>
      <c r="IM162" s="86">
        <f t="shared" si="219"/>
        <v>1.8641577474151446E-9</v>
      </c>
      <c r="IN162" s="86">
        <f t="shared" si="219"/>
        <v>6.2056704338703154E-10</v>
      </c>
      <c r="IO162" s="86">
        <f t="shared" si="219"/>
        <v>3.7953804640918191E-9</v>
      </c>
      <c r="IP162" s="86">
        <f t="shared" si="219"/>
        <v>4.1942946120954549E-9</v>
      </c>
      <c r="IQ162" s="86">
        <f t="shared" si="219"/>
        <v>2.901266886110254E-7</v>
      </c>
      <c r="IR162" s="86">
        <f t="shared" si="219"/>
        <v>1.5526844985071569E-7</v>
      </c>
      <c r="IS162" s="86">
        <f t="shared" si="219"/>
        <v>2.8933906048557837E-9</v>
      </c>
      <c r="IT162" s="86">
        <f t="shared" si="219"/>
        <v>1.1627945702569816E-10</v>
      </c>
      <c r="IU162" s="86">
        <f t="shared" si="219"/>
        <v>5.4388916513553455E-10</v>
      </c>
      <c r="IV162" s="86">
        <f t="shared" si="219"/>
        <v>2.2196077714803882E-6</v>
      </c>
      <c r="IW162" s="86">
        <f t="shared" si="219"/>
        <v>8.1576715303809165E-5</v>
      </c>
      <c r="IY162" s="86">
        <f t="shared" si="220"/>
        <v>8.0795630072704377E-2</v>
      </c>
      <c r="IZ162" s="86">
        <f t="shared" si="220"/>
        <v>1.6208670007645535E-2</v>
      </c>
      <c r="JA162" s="86">
        <f t="shared" si="220"/>
        <v>8.4734089492525099E-3</v>
      </c>
      <c r="JB162" s="86">
        <f t="shared" si="220"/>
        <v>1.0153431244182753E-2</v>
      </c>
      <c r="JC162" s="86">
        <f t="shared" si="220"/>
        <v>3.5485425637288995E-3</v>
      </c>
      <c r="JD162" s="86">
        <f t="shared" si="220"/>
        <v>1.3794135524642795E-2</v>
      </c>
      <c r="JE162" s="86">
        <f t="shared" si="220"/>
        <v>3.1014084808305316E-3</v>
      </c>
      <c r="JF162" s="86">
        <f t="shared" si="220"/>
        <v>2.1468921954749124E-3</v>
      </c>
      <c r="JG162" s="86">
        <f t="shared" si="220"/>
        <v>6.4444115277238203E-5</v>
      </c>
      <c r="JH162" s="86">
        <f t="shared" si="220"/>
        <v>7.0985350488775276E-5</v>
      </c>
      <c r="JI162" s="86">
        <f t="shared" si="220"/>
        <v>2.2697674549771564E-3</v>
      </c>
      <c r="JJ162" s="86">
        <f t="shared" si="220"/>
        <v>1.2930423058771252E-2</v>
      </c>
      <c r="JK162" s="86">
        <f t="shared" si="220"/>
        <v>5.0182123681735594E-2</v>
      </c>
      <c r="JL162" s="86">
        <f t="shared" si="220"/>
        <v>0.23635219014441963</v>
      </c>
      <c r="JM162" s="86">
        <f t="shared" si="220"/>
        <v>0.28481597920693774</v>
      </c>
    </row>
    <row r="163" spans="2:273" x14ac:dyDescent="0.25">
      <c r="B163" s="2">
        <v>136</v>
      </c>
      <c r="C163" s="37">
        <v>41.372999999999998</v>
      </c>
      <c r="D163" s="37">
        <v>54.377000000000002</v>
      </c>
      <c r="E163" s="37">
        <v>62.387</v>
      </c>
      <c r="F163" s="37">
        <v>70.935000000000002</v>
      </c>
      <c r="G163" s="37">
        <v>76.951999999999998</v>
      </c>
      <c r="H163" s="37">
        <v>83.418999999999997</v>
      </c>
      <c r="I163" s="37">
        <v>85.245999999999995</v>
      </c>
      <c r="J163" s="37">
        <v>86.903000000000006</v>
      </c>
      <c r="K163" s="37">
        <v>87</v>
      </c>
      <c r="L163" s="37">
        <v>85.968000000000004</v>
      </c>
      <c r="M163" s="37">
        <v>86.21</v>
      </c>
      <c r="N163" s="37">
        <v>85.838999999999999</v>
      </c>
      <c r="O163" s="37">
        <v>91.540999999999997</v>
      </c>
      <c r="P163" s="37">
        <v>94.707999999999998</v>
      </c>
      <c r="Q163" s="37">
        <v>101.04600000000001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41.307196073812008</v>
      </c>
      <c r="T163" s="4">
        <f t="shared" si="221"/>
        <v>54.624514423961145</v>
      </c>
      <c r="U163" s="4">
        <f t="shared" si="221"/>
        <v>63.201409294191201</v>
      </c>
      <c r="V163" s="4">
        <f t="shared" si="221"/>
        <v>69.855009241240921</v>
      </c>
      <c r="W163" s="4">
        <f t="shared" si="221"/>
        <v>77.399196702055363</v>
      </c>
      <c r="X163" s="4">
        <f t="shared" si="221"/>
        <v>83.907760925157717</v>
      </c>
      <c r="Y163" s="4">
        <f t="shared" si="221"/>
        <v>85.254839194610639</v>
      </c>
      <c r="Z163" s="4">
        <f t="shared" si="221"/>
        <v>86.72675697259038</v>
      </c>
      <c r="AA163" s="4">
        <f t="shared" si="221"/>
        <v>87.756655126134618</v>
      </c>
      <c r="AB163" s="4">
        <f t="shared" si="221"/>
        <v>86.817256716580786</v>
      </c>
      <c r="AC163" s="4">
        <f t="shared" si="221"/>
        <v>87.264082694438073</v>
      </c>
      <c r="AD163" s="4">
        <f t="shared" si="221"/>
        <v>86.219906569193697</v>
      </c>
      <c r="AE163" s="4">
        <f t="shared" si="221"/>
        <v>92.700925460471296</v>
      </c>
      <c r="AF163" s="4">
        <f t="shared" si="221"/>
        <v>94.771344322841927</v>
      </c>
      <c r="AG163" s="4">
        <f t="shared" si="221"/>
        <v>103.59433684220936</v>
      </c>
      <c r="AI163" s="4">
        <f t="shared" ref="AI163:AW179" si="222">IF(OR($B163 &lt; C$230, $B163 &gt; C$233), 0, C163-S163)</f>
        <v>6.5803926187989248E-2</v>
      </c>
      <c r="AJ163" s="4">
        <f t="shared" si="222"/>
        <v>-0.24751442396114243</v>
      </c>
      <c r="AK163" s="4">
        <f t="shared" si="222"/>
        <v>-0.81440929419120067</v>
      </c>
      <c r="AL163" s="4">
        <f t="shared" si="222"/>
        <v>1.0799907587590809</v>
      </c>
      <c r="AM163" s="4">
        <f t="shared" si="222"/>
        <v>-0.44719670205536488</v>
      </c>
      <c r="AN163" s="4">
        <f t="shared" si="222"/>
        <v>-0.48876092515772029</v>
      </c>
      <c r="AO163" s="4">
        <f t="shared" si="222"/>
        <v>-8.8391946106440855E-3</v>
      </c>
      <c r="AP163" s="4">
        <f t="shared" si="222"/>
        <v>0.17624302740962605</v>
      </c>
      <c r="AQ163" s="4">
        <f t="shared" si="222"/>
        <v>-0.75665512613461772</v>
      </c>
      <c r="AR163" s="4">
        <f t="shared" si="222"/>
        <v>-0.84925671658078272</v>
      </c>
      <c r="AS163" s="4">
        <f t="shared" si="222"/>
        <v>-1.0540826944380797</v>
      </c>
      <c r="AT163" s="4">
        <f t="shared" si="222"/>
        <v>-0.38090656919369792</v>
      </c>
      <c r="AU163" s="4">
        <f t="shared" si="222"/>
        <v>-1.1599254604712996</v>
      </c>
      <c r="AV163" s="4">
        <f t="shared" si="222"/>
        <v>-6.3344322841928147E-2</v>
      </c>
      <c r="AW163" s="4">
        <f t="shared" si="222"/>
        <v>-2.548336842209352</v>
      </c>
      <c r="AY163" s="2">
        <f t="shared" si="214"/>
        <v>41.307195674285452</v>
      </c>
      <c r="AZ163" s="2">
        <f t="shared" si="214"/>
        <v>54.618533478380641</v>
      </c>
      <c r="BA163" s="2">
        <f t="shared" si="214"/>
        <v>63.197850804410493</v>
      </c>
      <c r="BB163" s="2">
        <f t="shared" si="214"/>
        <v>69.849188613400415</v>
      </c>
      <c r="BC163" s="2">
        <f t="shared" si="214"/>
        <v>77.397712700590446</v>
      </c>
      <c r="BD163" s="2">
        <f t="shared" si="214"/>
        <v>83.896010545741035</v>
      </c>
      <c r="BE163" s="2">
        <f t="shared" si="214"/>
        <v>85.253184490320407</v>
      </c>
      <c r="BF163" s="2">
        <f t="shared" si="214"/>
        <v>86.72578720485177</v>
      </c>
      <c r="BG163" s="2">
        <f t="shared" si="214"/>
        <v>87.756510200229798</v>
      </c>
      <c r="BH163" s="2">
        <f t="shared" si="214"/>
        <v>86.817165413786171</v>
      </c>
      <c r="BI163" s="2">
        <f t="shared" si="214"/>
        <v>87.262732184355457</v>
      </c>
      <c r="BJ163" s="2">
        <f t="shared" si="214"/>
        <v>86.200127722688833</v>
      </c>
      <c r="BK163" s="2">
        <f t="shared" si="214"/>
        <v>92.551327627279335</v>
      </c>
      <c r="BL163" s="2">
        <f t="shared" si="214"/>
        <v>90.13746090568624</v>
      </c>
      <c r="BM163" s="2">
        <f t="shared" si="214"/>
        <v>90.432480410264176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>
        <f t="shared" si="215"/>
        <v>54.377000000000002</v>
      </c>
      <c r="CG163" s="2">
        <f t="shared" si="215"/>
        <v>62.387</v>
      </c>
      <c r="CH163" s="2">
        <f t="shared" si="215"/>
        <v>70.935000000000002</v>
      </c>
      <c r="CI163" s="2">
        <f t="shared" si="215"/>
        <v>76.951999999999998</v>
      </c>
      <c r="CJ163" s="2">
        <f t="shared" si="215"/>
        <v>83.418999999999997</v>
      </c>
      <c r="CK163" s="2">
        <f t="shared" si="215"/>
        <v>85.245999999999995</v>
      </c>
      <c r="CL163" s="2">
        <f t="shared" si="215"/>
        <v>86.903000000000006</v>
      </c>
      <c r="CM163" s="2">
        <f t="shared" si="215"/>
        <v>87</v>
      </c>
      <c r="CN163" s="2">
        <f t="shared" si="215"/>
        <v>85.968000000000004</v>
      </c>
      <c r="CO163" s="2">
        <f t="shared" si="215"/>
        <v>86.21</v>
      </c>
      <c r="CP163" s="2">
        <f t="shared" si="215"/>
        <v>85.838999999999999</v>
      </c>
      <c r="CQ163" s="2" t="str">
        <f t="shared" si="215"/>
        <v/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>
        <f t="shared" si="198"/>
        <v>54.377000000000002</v>
      </c>
      <c r="CW163" s="2">
        <f t="shared" si="199"/>
        <v>62.387</v>
      </c>
      <c r="CX163" s="2">
        <f t="shared" si="200"/>
        <v>70.935000000000002</v>
      </c>
      <c r="CY163" s="2">
        <f t="shared" si="201"/>
        <v>76.951999999999998</v>
      </c>
      <c r="CZ163" s="2">
        <f t="shared" si="202"/>
        <v>83.418999999999997</v>
      </c>
      <c r="DA163" s="2">
        <f t="shared" si="203"/>
        <v>85.245999999999995</v>
      </c>
      <c r="DB163" s="2">
        <f t="shared" si="204"/>
        <v>86.903000000000006</v>
      </c>
      <c r="DC163" s="2">
        <f t="shared" si="205"/>
        <v>87</v>
      </c>
      <c r="DD163" s="2">
        <f t="shared" si="206"/>
        <v>85.968000000000004</v>
      </c>
      <c r="DE163" s="2">
        <f t="shared" si="207"/>
        <v>86.21</v>
      </c>
      <c r="DF163" s="2">
        <f t="shared" si="208"/>
        <v>85.838999999999999</v>
      </c>
      <c r="DG163" s="2" t="str">
        <f t="shared" si="209"/>
        <v/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93.300836634205069</v>
      </c>
      <c r="DL163" s="2">
        <f t="shared" si="223"/>
        <v>101.36499607369376</v>
      </c>
      <c r="DM163" s="2">
        <f t="shared" si="223"/>
        <v>102.32430474176989</v>
      </c>
      <c r="DN163" s="2">
        <f t="shared" si="223"/>
        <v>102.19432210812442</v>
      </c>
      <c r="DO163" s="2">
        <f t="shared" si="223"/>
        <v>109.98928450619147</v>
      </c>
      <c r="DP163" s="2">
        <f t="shared" si="223"/>
        <v>116.03301014799155</v>
      </c>
      <c r="DQ163" s="2">
        <f t="shared" si="223"/>
        <v>115.86220492298401</v>
      </c>
      <c r="DR163" s="2">
        <f t="shared" si="223"/>
        <v>121.84501253397768</v>
      </c>
      <c r="DS163" s="2">
        <f t="shared" si="223"/>
        <v>126.80390651757018</v>
      </c>
      <c r="DT163" s="2">
        <f t="shared" si="223"/>
        <v>123.8891156578343</v>
      </c>
      <c r="DU163" s="2">
        <f t="shared" si="223"/>
        <v>126.50905997181113</v>
      </c>
      <c r="DV163" s="2">
        <f t="shared" si="223"/>
        <v>125.16192555119301</v>
      </c>
      <c r="DW163" s="2">
        <f t="shared" si="223"/>
        <v>136.29658439348512</v>
      </c>
      <c r="DX163" s="2">
        <f t="shared" si="223"/>
        <v>123.73693517543146</v>
      </c>
      <c r="DY163" s="2">
        <f t="shared" si="223"/>
        <v>118.05506341463415</v>
      </c>
      <c r="EA163" s="2">
        <f t="shared" si="213"/>
        <v>41.253675950831521</v>
      </c>
      <c r="EB163" s="2">
        <f t="shared" si="213"/>
        <v>54.589204652823561</v>
      </c>
      <c r="EC163" s="2">
        <f t="shared" si="213"/>
        <v>63.169771816562758</v>
      </c>
      <c r="ED163" s="2">
        <f t="shared" si="213"/>
        <v>69.819248714352497</v>
      </c>
      <c r="EE163" s="2">
        <f t="shared" si="213"/>
        <v>77.389242171778776</v>
      </c>
      <c r="EF163" s="2">
        <f t="shared" si="213"/>
        <v>83.84716375902461</v>
      </c>
      <c r="EG163" s="2">
        <f t="shared" si="213"/>
        <v>85.203756363502052</v>
      </c>
      <c r="EH163" s="2">
        <f t="shared" si="213"/>
        <v>86.7418480188921</v>
      </c>
      <c r="EI163" s="2">
        <f t="shared" si="213"/>
        <v>87.709552687281445</v>
      </c>
      <c r="EJ163" s="2">
        <f t="shared" si="213"/>
        <v>86.763113077512571</v>
      </c>
      <c r="EK163" s="2">
        <f t="shared" si="212"/>
        <v>87.176274357616876</v>
      </c>
      <c r="EL163" s="2">
        <f t="shared" si="179"/>
        <v>86.16377298731939</v>
      </c>
      <c r="EM163" s="2">
        <f t="shared" si="179"/>
        <v>92.366070566084076</v>
      </c>
      <c r="EN163" s="2">
        <f t="shared" si="179"/>
        <v>90.174670980666903</v>
      </c>
      <c r="EO163" s="2">
        <f t="shared" si="179"/>
        <v>90.553530868965495</v>
      </c>
      <c r="EQ163" s="2">
        <f t="shared" ref="EQ163:FE179" si="224">CU$228*$B163+CU$229</f>
        <v>41.698206237750369</v>
      </c>
      <c r="ER163" s="2">
        <f t="shared" si="224"/>
        <v>54.743454766161221</v>
      </c>
      <c r="ES163" s="2">
        <f t="shared" si="224"/>
        <v>63.331126185854941</v>
      </c>
      <c r="ET163" s="2">
        <f t="shared" si="224"/>
        <v>70.013193287294868</v>
      </c>
      <c r="EU163" s="2">
        <f t="shared" si="224"/>
        <v>77.40628518219097</v>
      </c>
      <c r="EV163" s="2">
        <f t="shared" si="224"/>
        <v>84.18389670123095</v>
      </c>
      <c r="EW163" s="2">
        <f t="shared" si="224"/>
        <v>85.513704037998593</v>
      </c>
      <c r="EX163" s="2">
        <f t="shared" si="224"/>
        <v>86.573195005087044</v>
      </c>
      <c r="EY163" s="2">
        <f t="shared" si="224"/>
        <v>87.915657379072329</v>
      </c>
      <c r="EZ163" s="2">
        <f t="shared" si="224"/>
        <v>87.020267059978408</v>
      </c>
      <c r="FA163" s="2">
        <f t="shared" si="224"/>
        <v>87.724075851228889</v>
      </c>
      <c r="FB163" s="2">
        <f t="shared" si="224"/>
        <v>86.399458936186818</v>
      </c>
      <c r="FC163" s="2">
        <f t="shared" si="224"/>
        <v>94.006002343867578</v>
      </c>
      <c r="FD163" s="2">
        <f t="shared" si="224"/>
        <v>89.58479749799767</v>
      </c>
      <c r="FE163" s="2">
        <f t="shared" si="224"/>
        <v>88.76038977910892</v>
      </c>
      <c r="FG163" s="2">
        <f t="shared" ref="FG163:FU179" si="225">POWER(10,($B163-C$231)/C$229)/(1+POWER(10,($B163-C$231)/C$229))</f>
        <v>0.99987894614916428</v>
      </c>
      <c r="FH163" s="2">
        <f t="shared" si="225"/>
        <v>0.99980385012063078</v>
      </c>
      <c r="FI163" s="2">
        <f t="shared" si="225"/>
        <v>0.99980183301296421</v>
      </c>
      <c r="FJ163" s="2">
        <f t="shared" si="225"/>
        <v>0.99980594532841571</v>
      </c>
      <c r="FK163" s="2">
        <f t="shared" si="225"/>
        <v>0.99981129554782822</v>
      </c>
      <c r="FL163" s="2">
        <f t="shared" si="225"/>
        <v>0.99978770317576571</v>
      </c>
      <c r="FM163" s="2">
        <f t="shared" si="225"/>
        <v>0.99979954303846919</v>
      </c>
      <c r="FN163" s="2">
        <f t="shared" si="225"/>
        <v>0.99977928466804589</v>
      </c>
      <c r="FO163" s="2">
        <f t="shared" si="225"/>
        <v>0.99977431846430653</v>
      </c>
      <c r="FP163" s="2">
        <f t="shared" si="225"/>
        <v>0.99978316282335222</v>
      </c>
      <c r="FQ163" s="2">
        <f t="shared" si="225"/>
        <v>0.99977704425118297</v>
      </c>
      <c r="FR163" s="2">
        <f t="shared" si="225"/>
        <v>0.99980086226897713</v>
      </c>
      <c r="FS163" s="2">
        <f t="shared" si="225"/>
        <v>0.99981554132509742</v>
      </c>
      <c r="FT163" s="2">
        <f t="shared" si="225"/>
        <v>0.99981841961710061</v>
      </c>
      <c r="FU163" s="2">
        <f t="shared" si="225"/>
        <v>0.99977270447051447</v>
      </c>
      <c r="FW163" s="2">
        <f t="shared" si="216"/>
        <v>0.10622271556667667</v>
      </c>
      <c r="FX163" s="2">
        <f t="shared" si="216"/>
        <v>0.13065636890881921</v>
      </c>
      <c r="FY163" s="2">
        <f t="shared" si="216"/>
        <v>0.125933075864606</v>
      </c>
      <c r="FZ163" s="2">
        <f t="shared" si="216"/>
        <v>0.12198002993357331</v>
      </c>
      <c r="GA163" s="2">
        <f t="shared" si="216"/>
        <v>0.13605317523773913</v>
      </c>
      <c r="GB163" s="2">
        <f t="shared" si="216"/>
        <v>0.12476900379117699</v>
      </c>
      <c r="GC163" s="2">
        <f t="shared" si="216"/>
        <v>0.1396443043012863</v>
      </c>
      <c r="GD163" s="2">
        <f t="shared" si="216"/>
        <v>0.14116925699558974</v>
      </c>
      <c r="GE163" s="2">
        <f t="shared" si="216"/>
        <v>0.18502557514647142</v>
      </c>
      <c r="GF163" s="2">
        <f t="shared" si="216"/>
        <v>0.1788890774809424</v>
      </c>
      <c r="GG163" s="2">
        <f t="shared" si="216"/>
        <v>0.14181844513906575</v>
      </c>
      <c r="GH163" s="2">
        <f t="shared" si="216"/>
        <v>0.12130011097888774</v>
      </c>
      <c r="GI163" s="2">
        <f t="shared" si="216"/>
        <v>0.10802504056985696</v>
      </c>
      <c r="GJ163" s="2">
        <f t="shared" si="216"/>
        <v>7.341290130244639E-2</v>
      </c>
      <c r="GK163" s="2">
        <f t="shared" si="216"/>
        <v>7.0993540231203855E-2</v>
      </c>
      <c r="GM163" s="86">
        <f t="shared" si="217"/>
        <v>9.1873139683538562E-111</v>
      </c>
      <c r="GN163" s="86">
        <f t="shared" si="217"/>
        <v>5.5257809264960088E-140</v>
      </c>
      <c r="GO163" s="86">
        <f t="shared" si="217"/>
        <v>4.2392722528654709E-159</v>
      </c>
      <c r="GP163" s="86">
        <f t="shared" si="217"/>
        <v>4.6558037400873433E-172</v>
      </c>
      <c r="GQ163" s="86">
        <f t="shared" si="217"/>
        <v>2.0611968797487355E-179</v>
      </c>
      <c r="GR163" s="86">
        <f t="shared" si="217"/>
        <v>3.2731454393886623E-158</v>
      </c>
      <c r="GS163" s="86">
        <f t="shared" si="217"/>
        <v>3.3156264080542207E-180</v>
      </c>
      <c r="GT163" s="86">
        <f t="shared" si="217"/>
        <v>3.3636541725767349E-144</v>
      </c>
      <c r="GU163" s="86">
        <f t="shared" si="217"/>
        <v>3.8015386918121671E-168</v>
      </c>
      <c r="GV163" s="86">
        <f t="shared" si="217"/>
        <v>6.7816359036453518E-210</v>
      </c>
      <c r="GW163" s="86">
        <f t="shared" si="217"/>
        <v>1.042321875224756E-215</v>
      </c>
      <c r="GX163" s="86">
        <f t="shared" si="217"/>
        <v>3.4667065355622191E-284</v>
      </c>
      <c r="GY163" s="86">
        <f t="shared" si="217"/>
        <v>1.020025158428016E-282</v>
      </c>
      <c r="GZ163" s="86">
        <f t="shared" si="217"/>
        <v>5.0985285273511727E-215</v>
      </c>
      <c r="HA163" s="86">
        <f t="shared" si="217"/>
        <v>2.3021553925925591E-210</v>
      </c>
      <c r="HC163" s="86">
        <f t="shared" si="181"/>
        <v>2.8521469743363012E-49</v>
      </c>
      <c r="HD163" s="86">
        <f t="shared" si="181"/>
        <v>7.7766064419775088E-67</v>
      </c>
      <c r="HE163" s="86">
        <f t="shared" si="181"/>
        <v>1.3218493211314667E-74</v>
      </c>
      <c r="HF163" s="86">
        <f t="shared" si="180"/>
        <v>5.3000934630793877E-75</v>
      </c>
      <c r="HG163" s="86">
        <f t="shared" si="180"/>
        <v>1.3590445490788838E-92</v>
      </c>
      <c r="HH163" s="86">
        <f t="shared" si="180"/>
        <v>1.9617404573556716E-96</v>
      </c>
      <c r="HI163" s="86">
        <f t="shared" si="180"/>
        <v>6.4377051312210821E-106</v>
      </c>
      <c r="HJ163" s="86">
        <f t="shared" si="180"/>
        <v>1.4794354750670252E-97</v>
      </c>
      <c r="HK163" s="86">
        <f t="shared" si="180"/>
        <v>4.9246185678099628E-115</v>
      </c>
      <c r="HL163" s="86">
        <f t="shared" si="161"/>
        <v>2.912366529724637E-150</v>
      </c>
      <c r="HM163" s="86">
        <f t="shared" si="161"/>
        <v>6.6864777461333561E-144</v>
      </c>
      <c r="HN163" s="86">
        <f t="shared" si="161"/>
        <v>3.3746922290930296E-148</v>
      </c>
      <c r="HO163" s="86">
        <f t="shared" si="161"/>
        <v>1.9716629252865648E-97</v>
      </c>
      <c r="HP163" s="86">
        <f t="shared" si="161"/>
        <v>5.9869358035519352E-113</v>
      </c>
      <c r="HQ163" s="86">
        <f t="shared" si="161"/>
        <v>1.3634432964369922E-126</v>
      </c>
      <c r="HS163" s="86">
        <f t="shared" si="218"/>
        <v>4.3990439924142255E-2</v>
      </c>
      <c r="HT163" s="86">
        <f t="shared" si="218"/>
        <v>6.3543508905477917E-3</v>
      </c>
      <c r="HU163" s="86">
        <f t="shared" si="218"/>
        <v>2.9701269597039452E-3</v>
      </c>
      <c r="HV163" s="86">
        <f t="shared" si="218"/>
        <v>3.5521585165149941E-3</v>
      </c>
      <c r="HW163" s="86">
        <f t="shared" si="218"/>
        <v>1.0738070733479661E-3</v>
      </c>
      <c r="HX163" s="86">
        <f t="shared" si="218"/>
        <v>5.0526435781329685E-3</v>
      </c>
      <c r="HY163" s="86">
        <f t="shared" si="218"/>
        <v>9.2879841982495322E-4</v>
      </c>
      <c r="HZ163" s="86">
        <f t="shared" si="218"/>
        <v>6.1426683874889752E-4</v>
      </c>
      <c r="IA163" s="86">
        <f t="shared" si="218"/>
        <v>1.2068593992486354E-5</v>
      </c>
      <c r="IB163" s="86">
        <f t="shared" si="218"/>
        <v>1.352136086855665E-5</v>
      </c>
      <c r="IC163" s="86">
        <f t="shared" si="218"/>
        <v>6.4211688754373358E-4</v>
      </c>
      <c r="ID163" s="86">
        <f t="shared" si="218"/>
        <v>4.5679838199503015E-3</v>
      </c>
      <c r="IE163" s="86">
        <f t="shared" si="218"/>
        <v>2.363699807178295E-2</v>
      </c>
      <c r="IF163" s="86">
        <f t="shared" si="218"/>
        <v>0.15229155031484987</v>
      </c>
      <c r="IG163" s="86">
        <f t="shared" si="218"/>
        <v>0.19222578287665423</v>
      </c>
      <c r="II163" s="86">
        <f t="shared" si="219"/>
        <v>5.3658100918212814E-8</v>
      </c>
      <c r="IJ163" s="86">
        <f t="shared" si="219"/>
        <v>4.0189094146315565E-8</v>
      </c>
      <c r="IK163" s="86">
        <f t="shared" si="219"/>
        <v>7.5332305137345526E-9</v>
      </c>
      <c r="IL163" s="86">
        <f t="shared" si="219"/>
        <v>1.7639734659897072E-9</v>
      </c>
      <c r="IM163" s="86">
        <f t="shared" si="219"/>
        <v>1.0402600459093304E-8</v>
      </c>
      <c r="IN163" s="86">
        <f t="shared" si="219"/>
        <v>3.5073651362479678E-9</v>
      </c>
      <c r="IO163" s="86">
        <f t="shared" si="219"/>
        <v>2.0375120082288841E-8</v>
      </c>
      <c r="IP163" s="86">
        <f t="shared" si="219"/>
        <v>2.2554835557022077E-8</v>
      </c>
      <c r="IQ163" s="86">
        <f t="shared" si="219"/>
        <v>1.3661860423527432E-6</v>
      </c>
      <c r="IR163" s="86">
        <f t="shared" si="219"/>
        <v>7.5246519511627354E-7</v>
      </c>
      <c r="IS163" s="86">
        <f t="shared" si="219"/>
        <v>1.6178546146287152E-8</v>
      </c>
      <c r="IT163" s="86">
        <f t="shared" si="219"/>
        <v>7.3805984190265132E-10</v>
      </c>
      <c r="IU163" s="86">
        <f t="shared" si="219"/>
        <v>2.7399962400696741E-9</v>
      </c>
      <c r="IV163" s="86">
        <f t="shared" si="219"/>
        <v>4.9607164935857709E-6</v>
      </c>
      <c r="IW163" s="86">
        <f t="shared" si="219"/>
        <v>1.4267065460572251E-4</v>
      </c>
      <c r="IY163" s="86">
        <f t="shared" si="220"/>
        <v>4.3990493582243176E-2</v>
      </c>
      <c r="IZ163" s="86">
        <f t="shared" si="220"/>
        <v>6.354391079641938E-3</v>
      </c>
      <c r="JA163" s="86">
        <f t="shared" si="220"/>
        <v>2.970134492934459E-3</v>
      </c>
      <c r="JB163" s="86">
        <f t="shared" si="220"/>
        <v>3.5521602804884601E-3</v>
      </c>
      <c r="JC163" s="86">
        <f t="shared" si="220"/>
        <v>1.0738174759484251E-3</v>
      </c>
      <c r="JD163" s="86">
        <f t="shared" si="220"/>
        <v>5.0526470854981046E-3</v>
      </c>
      <c r="JE163" s="86">
        <f t="shared" si="220"/>
        <v>9.2881879494503556E-4</v>
      </c>
      <c r="JF163" s="86">
        <f t="shared" si="220"/>
        <v>6.1428939358445448E-4</v>
      </c>
      <c r="JG163" s="86">
        <f t="shared" si="220"/>
        <v>1.3434780034839096E-5</v>
      </c>
      <c r="JH163" s="86">
        <f t="shared" si="220"/>
        <v>1.4273826063672923E-5</v>
      </c>
      <c r="JI163" s="86">
        <f t="shared" si="220"/>
        <v>6.4213306608987991E-4</v>
      </c>
      <c r="JJ163" s="86">
        <f t="shared" si="220"/>
        <v>4.5679845580101431E-3</v>
      </c>
      <c r="JK163" s="86">
        <f t="shared" si="220"/>
        <v>2.3637000811779191E-2</v>
      </c>
      <c r="JL163" s="86">
        <f t="shared" si="220"/>
        <v>0.15229651103134345</v>
      </c>
      <c r="JM163" s="86">
        <f t="shared" si="220"/>
        <v>0.19236845353125995</v>
      </c>
    </row>
    <row r="164" spans="2:273" x14ac:dyDescent="0.25">
      <c r="B164" s="2">
        <v>137</v>
      </c>
      <c r="C164" s="37">
        <v>40.909999999999997</v>
      </c>
      <c r="D164" s="37">
        <v>53.851999999999997</v>
      </c>
      <c r="E164" s="37">
        <v>63.418999999999997</v>
      </c>
      <c r="F164" s="37">
        <v>69.548000000000002</v>
      </c>
      <c r="G164" s="37">
        <v>76.613</v>
      </c>
      <c r="H164" s="37">
        <v>83.903000000000006</v>
      </c>
      <c r="I164" s="37">
        <v>84.852000000000004</v>
      </c>
      <c r="J164" s="37">
        <v>85.613</v>
      </c>
      <c r="K164" s="37">
        <v>87.144999999999996</v>
      </c>
      <c r="L164" s="37">
        <v>85.838999999999999</v>
      </c>
      <c r="M164" s="37">
        <v>86.370999999999995</v>
      </c>
      <c r="N164" s="37">
        <v>85.387</v>
      </c>
      <c r="O164" s="37">
        <v>90.41</v>
      </c>
      <c r="P164" s="37">
        <v>90.8</v>
      </c>
      <c r="Q164" s="37">
        <v>94.337999999999994</v>
      </c>
      <c r="S164" s="4">
        <f t="shared" si="221"/>
        <v>41.158029101850417</v>
      </c>
      <c r="T164" s="4">
        <f t="shared" si="221"/>
        <v>54.459993721086988</v>
      </c>
      <c r="U164" s="4">
        <f t="shared" si="221"/>
        <v>63.069120246015999</v>
      </c>
      <c r="V164" s="4">
        <f t="shared" si="221"/>
        <v>69.752796469716543</v>
      </c>
      <c r="W164" s="4">
        <f t="shared" si="221"/>
        <v>77.30348866714246</v>
      </c>
      <c r="X164" s="4">
        <f t="shared" si="221"/>
        <v>83.770564431766132</v>
      </c>
      <c r="Y164" s="4">
        <f t="shared" si="221"/>
        <v>85.145598554623618</v>
      </c>
      <c r="Z164" s="4">
        <f t="shared" si="221"/>
        <v>86.634758138502661</v>
      </c>
      <c r="AA164" s="4">
        <f t="shared" si="221"/>
        <v>87.628357000259612</v>
      </c>
      <c r="AB164" s="4">
        <f t="shared" si="221"/>
        <v>86.700157929252427</v>
      </c>
      <c r="AC164" s="4">
        <f t="shared" si="221"/>
        <v>87.121530246627088</v>
      </c>
      <c r="AD164" s="4">
        <f t="shared" si="221"/>
        <v>86.092791872843904</v>
      </c>
      <c r="AE164" s="4">
        <f t="shared" si="221"/>
        <v>92.380270216330985</v>
      </c>
      <c r="AF164" s="4">
        <f t="shared" si="221"/>
        <v>92.426542664035964</v>
      </c>
      <c r="AG164" s="4">
        <f t="shared" si="221"/>
        <v>97.722113895998689</v>
      </c>
      <c r="AI164" s="4">
        <f t="shared" si="222"/>
        <v>-0.24802910185042037</v>
      </c>
      <c r="AJ164" s="4">
        <f t="shared" si="222"/>
        <v>-0.60799372108699146</v>
      </c>
      <c r="AK164" s="4">
        <f t="shared" si="222"/>
        <v>0.3498797539839984</v>
      </c>
      <c r="AL164" s="4">
        <f t="shared" si="222"/>
        <v>-0.2047964697165412</v>
      </c>
      <c r="AM164" s="4">
        <f t="shared" si="222"/>
        <v>-0.6904886671424606</v>
      </c>
      <c r="AN164" s="4">
        <f t="shared" si="222"/>
        <v>0.13243556823387337</v>
      </c>
      <c r="AO164" s="4">
        <f t="shared" si="222"/>
        <v>-0.29359855462361395</v>
      </c>
      <c r="AP164" s="4">
        <f t="shared" si="222"/>
        <v>-1.021758138502662</v>
      </c>
      <c r="AQ164" s="4">
        <f t="shared" si="222"/>
        <v>-0.48335700025961614</v>
      </c>
      <c r="AR164" s="4">
        <f t="shared" si="222"/>
        <v>-0.86115792925242829</v>
      </c>
      <c r="AS164" s="4">
        <f t="shared" si="222"/>
        <v>-0.75053024662709333</v>
      </c>
      <c r="AT164" s="4">
        <f t="shared" si="222"/>
        <v>-0.70579187284390343</v>
      </c>
      <c r="AU164" s="4">
        <f t="shared" si="222"/>
        <v>-1.970270216330988</v>
      </c>
      <c r="AV164" s="4">
        <f t="shared" si="222"/>
        <v>-1.6265426640359664</v>
      </c>
      <c r="AW164" s="4">
        <f t="shared" si="222"/>
        <v>-3.3841138959986949</v>
      </c>
      <c r="AY164" s="2">
        <f t="shared" si="214"/>
        <v>41.158027705744487</v>
      </c>
      <c r="AZ164" s="2">
        <f t="shared" si="214"/>
        <v>54.458458610530961</v>
      </c>
      <c r="BA164" s="2">
        <f t="shared" si="214"/>
        <v>63.068333208296565</v>
      </c>
      <c r="BB164" s="2">
        <f t="shared" si="214"/>
        <v>69.751524582778202</v>
      </c>
      <c r="BC164" s="2">
        <f t="shared" si="214"/>
        <v>77.3032163083151</v>
      </c>
      <c r="BD164" s="2">
        <f t="shared" si="214"/>
        <v>83.767840491554225</v>
      </c>
      <c r="BE164" s="2">
        <f t="shared" si="214"/>
        <v>85.14529452244382</v>
      </c>
      <c r="BF164" s="2">
        <f t="shared" si="214"/>
        <v>86.634586853483526</v>
      </c>
      <c r="BG164" s="2">
        <f t="shared" si="214"/>
        <v>87.627796000127177</v>
      </c>
      <c r="BH164" s="2">
        <f t="shared" si="214"/>
        <v>86.699811733752327</v>
      </c>
      <c r="BI164" s="2">
        <f t="shared" si="214"/>
        <v>87.121295956781267</v>
      </c>
      <c r="BJ164" s="2">
        <f t="shared" si="214"/>
        <v>86.088451409852667</v>
      </c>
      <c r="BK164" s="2">
        <f t="shared" si="214"/>
        <v>92.331812070831702</v>
      </c>
      <c r="BL164" s="2">
        <f t="shared" si="214"/>
        <v>90.044526226549735</v>
      </c>
      <c r="BM164" s="2">
        <f t="shared" si="214"/>
        <v>90.346871726932818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>
        <f t="shared" si="215"/>
        <v>53.851999999999997</v>
      </c>
      <c r="CG164" s="2">
        <f t="shared" si="215"/>
        <v>63.418999999999997</v>
      </c>
      <c r="CH164" s="2">
        <f t="shared" si="215"/>
        <v>69.548000000000002</v>
      </c>
      <c r="CI164" s="2">
        <f t="shared" si="215"/>
        <v>76.613</v>
      </c>
      <c r="CJ164" s="2">
        <f t="shared" si="215"/>
        <v>83.903000000000006</v>
      </c>
      <c r="CK164" s="2">
        <f t="shared" si="215"/>
        <v>84.852000000000004</v>
      </c>
      <c r="CL164" s="2">
        <f t="shared" si="215"/>
        <v>85.613</v>
      </c>
      <c r="CM164" s="2">
        <f t="shared" si="215"/>
        <v>87.144999999999996</v>
      </c>
      <c r="CN164" s="2">
        <f t="shared" si="215"/>
        <v>85.838999999999999</v>
      </c>
      <c r="CO164" s="2">
        <f t="shared" si="215"/>
        <v>86.370999999999995</v>
      </c>
      <c r="CP164" s="2">
        <f t="shared" si="215"/>
        <v>85.387</v>
      </c>
      <c r="CQ164" s="2" t="str">
        <f t="shared" si="215"/>
        <v/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>
        <f t="shared" si="198"/>
        <v>53.851999999999997</v>
      </c>
      <c r="CW164" s="2">
        <f t="shared" si="199"/>
        <v>63.418999999999997</v>
      </c>
      <c r="CX164" s="2">
        <f t="shared" si="200"/>
        <v>69.548000000000002</v>
      </c>
      <c r="CY164" s="2">
        <f t="shared" si="201"/>
        <v>76.613</v>
      </c>
      <c r="CZ164" s="2">
        <f t="shared" si="202"/>
        <v>83.903000000000006</v>
      </c>
      <c r="DA164" s="2">
        <f t="shared" si="203"/>
        <v>84.852000000000004</v>
      </c>
      <c r="DB164" s="2">
        <f t="shared" si="204"/>
        <v>85.613</v>
      </c>
      <c r="DC164" s="2">
        <f t="shared" si="205"/>
        <v>87.144999999999996</v>
      </c>
      <c r="DD164" s="2">
        <f t="shared" si="206"/>
        <v>85.838999999999999</v>
      </c>
      <c r="DE164" s="2">
        <f t="shared" si="207"/>
        <v>86.370999999999995</v>
      </c>
      <c r="DF164" s="2">
        <f t="shared" si="208"/>
        <v>85.387</v>
      </c>
      <c r="DG164" s="2" t="str">
        <f t="shared" si="209"/>
        <v/>
      </c>
      <c r="DH164" s="2" t="str">
        <f t="shared" si="210"/>
        <v/>
      </c>
      <c r="DI164" s="2" t="str">
        <f t="shared" si="211"/>
        <v/>
      </c>
      <c r="DK164" s="2">
        <f t="shared" si="223"/>
        <v>93.595403216982163</v>
      </c>
      <c r="DL164" s="2">
        <f t="shared" si="223"/>
        <v>101.61767834491091</v>
      </c>
      <c r="DM164" s="2">
        <f t="shared" si="223"/>
        <v>102.52392781636971</v>
      </c>
      <c r="DN164" s="2">
        <f t="shared" si="223"/>
        <v>102.34559649652672</v>
      </c>
      <c r="DO164" s="2">
        <f t="shared" si="223"/>
        <v>110.15273874962246</v>
      </c>
      <c r="DP164" s="2">
        <f t="shared" si="223"/>
        <v>116.18880380549683</v>
      </c>
      <c r="DQ164" s="2">
        <f t="shared" si="223"/>
        <v>115.99927182120207</v>
      </c>
      <c r="DR164" s="2">
        <f t="shared" si="223"/>
        <v>122.03599124131685</v>
      </c>
      <c r="DS164" s="2">
        <f t="shared" si="223"/>
        <v>127.03058166545124</v>
      </c>
      <c r="DT164" s="2">
        <f t="shared" si="223"/>
        <v>124.09863125624609</v>
      </c>
      <c r="DU164" s="2">
        <f t="shared" si="223"/>
        <v>126.72114319943621</v>
      </c>
      <c r="DV164" s="2">
        <f t="shared" si="223"/>
        <v>125.378086076714</v>
      </c>
      <c r="DW164" s="2">
        <f t="shared" si="223"/>
        <v>136.5517044809983</v>
      </c>
      <c r="DX164" s="2">
        <f t="shared" si="223"/>
        <v>123.93062045215135</v>
      </c>
      <c r="DY164" s="2">
        <f t="shared" si="223"/>
        <v>118.22780069686411</v>
      </c>
      <c r="EA164" s="2">
        <f t="shared" si="213"/>
        <v>41.098563540956512</v>
      </c>
      <c r="EB164" s="2">
        <f t="shared" si="213"/>
        <v>54.427178696989678</v>
      </c>
      <c r="EC164" s="2">
        <f t="shared" si="213"/>
        <v>63.038150155832568</v>
      </c>
      <c r="ED164" s="2">
        <f t="shared" si="213"/>
        <v>69.718979162855447</v>
      </c>
      <c r="EE164" s="2">
        <f t="shared" si="213"/>
        <v>77.294958396853474</v>
      </c>
      <c r="EF164" s="2">
        <f t="shared" si="213"/>
        <v>83.714119871314722</v>
      </c>
      <c r="EG164" s="2">
        <f t="shared" si="213"/>
        <v>85.090936888243192</v>
      </c>
      <c r="EH164" s="2">
        <f t="shared" si="213"/>
        <v>86.654212541673772</v>
      </c>
      <c r="EI164" s="2">
        <f t="shared" si="213"/>
        <v>87.577015673891054</v>
      </c>
      <c r="EJ164" s="2">
        <f t="shared" si="213"/>
        <v>86.640950924523949</v>
      </c>
      <c r="EK164" s="2">
        <f t="shared" si="212"/>
        <v>87.025738208098886</v>
      </c>
      <c r="EL164" s="2">
        <f t="shared" si="179"/>
        <v>86.049069077811026</v>
      </c>
      <c r="EM164" s="2">
        <f t="shared" si="179"/>
        <v>92.123615488518681</v>
      </c>
      <c r="EN164" s="2">
        <f t="shared" si="179"/>
        <v>90.087730876852305</v>
      </c>
      <c r="EO164" s="2">
        <f t="shared" si="179"/>
        <v>90.484120220689633</v>
      </c>
      <c r="EQ164" s="2">
        <f t="shared" si="224"/>
        <v>41.564073218171174</v>
      </c>
      <c r="ER164" s="2">
        <f t="shared" si="224"/>
        <v>54.588601303346643</v>
      </c>
      <c r="ES164" s="2">
        <f t="shared" si="224"/>
        <v>63.207082462831828</v>
      </c>
      <c r="ET164" s="2">
        <f t="shared" si="224"/>
        <v>69.92149454221429</v>
      </c>
      <c r="EU164" s="2">
        <f t="shared" si="224"/>
        <v>77.312636072934794</v>
      </c>
      <c r="EV164" s="2">
        <f t="shared" si="224"/>
        <v>84.065008366265474</v>
      </c>
      <c r="EW164" s="2">
        <f t="shared" si="224"/>
        <v>85.413325239720194</v>
      </c>
      <c r="EX164" s="2">
        <f t="shared" si="224"/>
        <v>86.479056085610182</v>
      </c>
      <c r="EY164" s="2">
        <f t="shared" si="224"/>
        <v>87.791043356042309</v>
      </c>
      <c r="EZ164" s="2">
        <f t="shared" si="224"/>
        <v>86.907796105436049</v>
      </c>
      <c r="FA164" s="2">
        <f t="shared" si="224"/>
        <v>87.596043970944919</v>
      </c>
      <c r="FB164" s="2">
        <f t="shared" si="224"/>
        <v>86.294302248036843</v>
      </c>
      <c r="FC164" s="2">
        <f t="shared" si="224"/>
        <v>93.835893264426957</v>
      </c>
      <c r="FD164" s="2">
        <f t="shared" si="224"/>
        <v>89.477077514992175</v>
      </c>
      <c r="FE164" s="2">
        <f t="shared" si="224"/>
        <v>88.63450680392782</v>
      </c>
      <c r="FG164" s="2">
        <f t="shared" si="225"/>
        <v>0.99988959639993624</v>
      </c>
      <c r="FH164" s="2">
        <f t="shared" si="225"/>
        <v>0.99982110609633579</v>
      </c>
      <c r="FI164" s="2">
        <f t="shared" si="225"/>
        <v>0.99981926640845109</v>
      </c>
      <c r="FJ164" s="2">
        <f t="shared" si="225"/>
        <v>0.99982301701415466</v>
      </c>
      <c r="FK164" s="2">
        <f t="shared" si="225"/>
        <v>0.99982789663658955</v>
      </c>
      <c r="FL164" s="2">
        <f t="shared" si="225"/>
        <v>0.99980637937833927</v>
      </c>
      <c r="FM164" s="2">
        <f t="shared" si="225"/>
        <v>0.99981717785363533</v>
      </c>
      <c r="FN164" s="2">
        <f t="shared" si="225"/>
        <v>0.99979870131551318</v>
      </c>
      <c r="FO164" s="2">
        <f t="shared" si="225"/>
        <v>0.99979417190596775</v>
      </c>
      <c r="FP164" s="2">
        <f t="shared" si="225"/>
        <v>0.99980223837136417</v>
      </c>
      <c r="FQ164" s="2">
        <f t="shared" si="225"/>
        <v>0.99979665795128103</v>
      </c>
      <c r="FR164" s="2">
        <f t="shared" si="225"/>
        <v>0.99981838104846199</v>
      </c>
      <c r="FS164" s="2">
        <f t="shared" si="225"/>
        <v>0.99983176895862458</v>
      </c>
      <c r="FT164" s="2">
        <f t="shared" si="225"/>
        <v>0.99983439407667807</v>
      </c>
      <c r="FU164" s="2">
        <f t="shared" si="225"/>
        <v>0.99979269986746422</v>
      </c>
      <c r="FW164" s="2">
        <f t="shared" si="216"/>
        <v>0.11528938564046863</v>
      </c>
      <c r="FX164" s="2">
        <f t="shared" si="216"/>
        <v>0.14147845434298933</v>
      </c>
      <c r="FY164" s="2">
        <f t="shared" si="216"/>
        <v>0.13642533190766959</v>
      </c>
      <c r="FZ164" s="2">
        <f t="shared" si="216"/>
        <v>0.1321927443425214</v>
      </c>
      <c r="GA164" s="2">
        <f t="shared" si="216"/>
        <v>0.14724655756477575</v>
      </c>
      <c r="GB164" s="2">
        <f t="shared" si="216"/>
        <v>0.13517927327481438</v>
      </c>
      <c r="GC164" s="2">
        <f t="shared" si="216"/>
        <v>0.1510814700483995</v>
      </c>
      <c r="GD164" s="2">
        <f t="shared" si="216"/>
        <v>0.15270915099795643</v>
      </c>
      <c r="GE164" s="2">
        <f t="shared" si="216"/>
        <v>0.19931848776068156</v>
      </c>
      <c r="GF164" s="2">
        <f t="shared" si="216"/>
        <v>0.19282011084172693</v>
      </c>
      <c r="GG164" s="2">
        <f t="shared" si="216"/>
        <v>0.1534019282395582</v>
      </c>
      <c r="GH164" s="2">
        <f t="shared" si="216"/>
        <v>0.13146442293914615</v>
      </c>
      <c r="GI164" s="2">
        <f t="shared" si="216"/>
        <v>0.11722537164217733</v>
      </c>
      <c r="GJ164" s="2">
        <f t="shared" si="216"/>
        <v>7.9929525205389484E-2</v>
      </c>
      <c r="GK164" s="2">
        <f t="shared" si="216"/>
        <v>7.7313324557795063E-2</v>
      </c>
      <c r="GM164" s="86">
        <f t="shared" si="217"/>
        <v>6.7852312931966022E-114</v>
      </c>
      <c r="GN164" s="86">
        <f t="shared" si="217"/>
        <v>6.7970661043075544E-144</v>
      </c>
      <c r="GO164" s="86">
        <f t="shared" si="217"/>
        <v>1.5650011502217008E-163</v>
      </c>
      <c r="GP164" s="86">
        <f t="shared" si="217"/>
        <v>7.1951973356385896E-177</v>
      </c>
      <c r="GQ164" s="86">
        <f t="shared" si="217"/>
        <v>2.1555983978875689E-184</v>
      </c>
      <c r="GR164" s="86">
        <f t="shared" si="217"/>
        <v>1.2216369342211393E-162</v>
      </c>
      <c r="GS164" s="86">
        <f t="shared" si="217"/>
        <v>3.3170867130153125E-185</v>
      </c>
      <c r="GT164" s="86">
        <f t="shared" si="217"/>
        <v>3.4043308596948805E-148</v>
      </c>
      <c r="GU164" s="86">
        <f t="shared" si="217"/>
        <v>8.2233990023954677E-173</v>
      </c>
      <c r="GV164" s="86">
        <f t="shared" si="217"/>
        <v>1.0381683643598416E-215</v>
      </c>
      <c r="GW164" s="86">
        <f t="shared" si="217"/>
        <v>9.7012341043619822E-222</v>
      </c>
      <c r="GX164" s="86">
        <f t="shared" si="217"/>
        <v>3.5009256789020661E-292</v>
      </c>
      <c r="GY164" s="86">
        <f t="shared" si="217"/>
        <v>1.4275018059650343E-290</v>
      </c>
      <c r="GZ164" s="86">
        <f t="shared" si="217"/>
        <v>4.695855016175224E-221</v>
      </c>
      <c r="HA164" s="86">
        <f t="shared" si="217"/>
        <v>3.4650338452829008E-216</v>
      </c>
      <c r="HC164" s="86">
        <f t="shared" si="181"/>
        <v>2.5453268163958934E-51</v>
      </c>
      <c r="HD164" s="86">
        <f t="shared" si="181"/>
        <v>1.262756663615256E-69</v>
      </c>
      <c r="HE164" s="86">
        <f t="shared" si="181"/>
        <v>1.0325874847071919E-77</v>
      </c>
      <c r="HF164" s="86">
        <f t="shared" si="180"/>
        <v>4.1859498533303044E-78</v>
      </c>
      <c r="HG164" s="86">
        <f t="shared" si="180"/>
        <v>2.2534540002922968E-96</v>
      </c>
      <c r="HH164" s="86">
        <f t="shared" si="180"/>
        <v>1.9545677329422438E-100</v>
      </c>
      <c r="HI164" s="86">
        <f t="shared" si="180"/>
        <v>3.1676387006648536E-110</v>
      </c>
      <c r="HJ164" s="86">
        <f t="shared" si="180"/>
        <v>1.6047905710208042E-101</v>
      </c>
      <c r="HK164" s="86">
        <f t="shared" si="180"/>
        <v>1.1719972727605164E-119</v>
      </c>
      <c r="HL164" s="86">
        <f t="shared" si="161"/>
        <v>2.8180330307939161E-156</v>
      </c>
      <c r="HM164" s="86">
        <f t="shared" si="161"/>
        <v>8.1385080983257066E-150</v>
      </c>
      <c r="HN164" s="86">
        <f t="shared" si="161"/>
        <v>2.2563208333801336E-154</v>
      </c>
      <c r="HO164" s="86">
        <f t="shared" si="161"/>
        <v>1.5541610490629938E-101</v>
      </c>
      <c r="HP164" s="86">
        <f t="shared" si="161"/>
        <v>1.0335259053570688E-117</v>
      </c>
      <c r="HQ164" s="86">
        <f t="shared" si="161"/>
        <v>7.7077833881902769E-132</v>
      </c>
      <c r="HS164" s="86">
        <f t="shared" si="218"/>
        <v>2.1932998601101469E-2</v>
      </c>
      <c r="HT164" s="86">
        <f t="shared" si="218"/>
        <v>2.2237990389797975E-3</v>
      </c>
      <c r="HU164" s="86">
        <f t="shared" si="218"/>
        <v>9.2324937024178006E-4</v>
      </c>
      <c r="HV164" s="86">
        <f t="shared" si="218"/>
        <v>1.0960406842035729E-3</v>
      </c>
      <c r="HW164" s="86">
        <f t="shared" si="218"/>
        <v>2.8557355383685242E-4</v>
      </c>
      <c r="HX164" s="86">
        <f t="shared" si="218"/>
        <v>1.6344440259334491E-3</v>
      </c>
      <c r="HY164" s="86">
        <f t="shared" si="218"/>
        <v>2.4471041410326392E-4</v>
      </c>
      <c r="HZ164" s="86">
        <f t="shared" si="218"/>
        <v>1.5449195031702568E-4</v>
      </c>
      <c r="IA164" s="86">
        <f t="shared" si="218"/>
        <v>1.9703277060891675E-6</v>
      </c>
      <c r="IB164" s="86">
        <f t="shared" si="218"/>
        <v>2.242238628186752E-6</v>
      </c>
      <c r="IC164" s="86">
        <f t="shared" si="218"/>
        <v>1.5912782298100464E-4</v>
      </c>
      <c r="ID164" s="86">
        <f t="shared" si="218"/>
        <v>1.4160075356407158E-3</v>
      </c>
      <c r="IE164" s="86">
        <f t="shared" si="218"/>
        <v>9.9999946796331986E-3</v>
      </c>
      <c r="IF164" s="86">
        <f t="shared" si="218"/>
        <v>8.9212628441986935E-2</v>
      </c>
      <c r="IG164" s="86">
        <f t="shared" si="218"/>
        <v>0.1185308966251982</v>
      </c>
      <c r="II164" s="86">
        <f t="shared" si="219"/>
        <v>1.954526041606112E-7</v>
      </c>
      <c r="IJ164" s="86">
        <f t="shared" si="219"/>
        <v>1.7579385451544712E-7</v>
      </c>
      <c r="IK164" s="86">
        <f t="shared" si="219"/>
        <v>3.7147425064841135E-8</v>
      </c>
      <c r="IL164" s="86">
        <f t="shared" si="219"/>
        <v>9.6160259378551464E-9</v>
      </c>
      <c r="IM164" s="86">
        <f t="shared" si="219"/>
        <v>5.3623625907561406E-8</v>
      </c>
      <c r="IN164" s="86">
        <f t="shared" si="219"/>
        <v>1.8370527661464944E-8</v>
      </c>
      <c r="IO164" s="86">
        <f t="shared" si="219"/>
        <v>1.0110850507792502E-7</v>
      </c>
      <c r="IP164" s="86">
        <f t="shared" si="219"/>
        <v>1.120480009111197E-7</v>
      </c>
      <c r="IQ164" s="86">
        <f t="shared" si="219"/>
        <v>5.8950078311622369E-6</v>
      </c>
      <c r="IR164" s="86">
        <f t="shared" si="219"/>
        <v>3.3433624326424763E-6</v>
      </c>
      <c r="IS164" s="86">
        <f t="shared" si="219"/>
        <v>8.339204441980959E-8</v>
      </c>
      <c r="IT164" s="86">
        <f t="shared" si="219"/>
        <v>4.323708128743929E-9</v>
      </c>
      <c r="IU164" s="86">
        <f t="shared" si="219"/>
        <v>1.2925624538015316E-8</v>
      </c>
      <c r="IV164" s="86">
        <f t="shared" si="219"/>
        <v>1.0797297730034698E-5</v>
      </c>
      <c r="IW164" s="86">
        <f t="shared" si="219"/>
        <v>2.4515995305272561E-4</v>
      </c>
      <c r="IY164" s="86">
        <f t="shared" si="220"/>
        <v>2.193319405370563E-2</v>
      </c>
      <c r="IZ164" s="86">
        <f t="shared" si="220"/>
        <v>2.2239748328343129E-3</v>
      </c>
      <c r="JA164" s="86">
        <f t="shared" si="220"/>
        <v>9.2328651766684488E-4</v>
      </c>
      <c r="JB164" s="86">
        <f t="shared" si="220"/>
        <v>1.0960503002295106E-3</v>
      </c>
      <c r="JC164" s="86">
        <f t="shared" si="220"/>
        <v>2.8562717746275998E-4</v>
      </c>
      <c r="JD164" s="86">
        <f t="shared" si="220"/>
        <v>1.6344623964611106E-3</v>
      </c>
      <c r="JE164" s="86">
        <f t="shared" si="220"/>
        <v>2.4481152260834185E-4</v>
      </c>
      <c r="JF164" s="86">
        <f t="shared" si="220"/>
        <v>1.5460399831793679E-4</v>
      </c>
      <c r="JG164" s="86">
        <f t="shared" si="220"/>
        <v>7.865335537251404E-6</v>
      </c>
      <c r="JH164" s="86">
        <f t="shared" si="220"/>
        <v>5.5856010608292279E-6</v>
      </c>
      <c r="JI164" s="86">
        <f t="shared" si="220"/>
        <v>1.5921121502542444E-4</v>
      </c>
      <c r="JJ164" s="86">
        <f t="shared" si="220"/>
        <v>1.4160118593488445E-3</v>
      </c>
      <c r="JK164" s="86">
        <f t="shared" si="220"/>
        <v>1.0000007605257736E-2</v>
      </c>
      <c r="JL164" s="86">
        <f t="shared" si="220"/>
        <v>8.9223425739716963E-2</v>
      </c>
      <c r="JM164" s="86">
        <f t="shared" si="220"/>
        <v>0.11877605657825092</v>
      </c>
    </row>
    <row r="165" spans="2:273" x14ac:dyDescent="0.25">
      <c r="B165" s="2">
        <v>138</v>
      </c>
      <c r="C165" s="37">
        <v>41.597000000000001</v>
      </c>
      <c r="D165" s="37">
        <v>54.508000000000003</v>
      </c>
      <c r="E165" s="37">
        <v>61.21</v>
      </c>
      <c r="F165" s="37">
        <v>68.951999999999998</v>
      </c>
      <c r="G165" s="37">
        <v>76.694000000000003</v>
      </c>
      <c r="H165" s="37">
        <v>82.21</v>
      </c>
      <c r="I165" s="37">
        <v>84.474999999999994</v>
      </c>
      <c r="J165" s="37">
        <v>85.274000000000001</v>
      </c>
      <c r="K165" s="37">
        <v>87.113</v>
      </c>
      <c r="L165" s="37">
        <v>85.935000000000002</v>
      </c>
      <c r="M165" s="37">
        <v>86.564999999999998</v>
      </c>
      <c r="N165" s="37">
        <v>85.129000000000005</v>
      </c>
      <c r="O165" s="37">
        <v>90.442999999999998</v>
      </c>
      <c r="P165" s="37">
        <v>89.385000000000005</v>
      </c>
      <c r="Q165" s="37">
        <v>91.953999999999994</v>
      </c>
      <c r="S165" s="4">
        <f t="shared" si="221"/>
        <v>41.009608631547017</v>
      </c>
      <c r="T165" s="4">
        <f t="shared" si="221"/>
        <v>54.299074749836777</v>
      </c>
      <c r="U165" s="4">
        <f t="shared" si="221"/>
        <v>62.939309158125404</v>
      </c>
      <c r="V165" s="4">
        <f t="shared" si="221"/>
        <v>69.654467714951139</v>
      </c>
      <c r="W165" s="4">
        <f t="shared" si="221"/>
        <v>77.208845533329921</v>
      </c>
      <c r="X165" s="4">
        <f t="shared" si="221"/>
        <v>83.640819001077205</v>
      </c>
      <c r="Y165" s="4">
        <f t="shared" si="221"/>
        <v>85.038062844026214</v>
      </c>
      <c r="Z165" s="4">
        <f t="shared" si="221"/>
        <v>86.543205631093699</v>
      </c>
      <c r="AA165" s="4">
        <f t="shared" si="221"/>
        <v>87.501624942693738</v>
      </c>
      <c r="AB165" s="4">
        <f t="shared" si="221"/>
        <v>86.584326441292589</v>
      </c>
      <c r="AC165" s="4">
        <f t="shared" si="221"/>
        <v>86.980969268603133</v>
      </c>
      <c r="AD165" s="4">
        <f t="shared" si="221"/>
        <v>85.978013001230082</v>
      </c>
      <c r="AE165" s="4">
        <f t="shared" si="221"/>
        <v>92.128647739628803</v>
      </c>
      <c r="AF165" s="4">
        <f t="shared" si="221"/>
        <v>91.054567675259463</v>
      </c>
      <c r="AG165" s="4">
        <f t="shared" si="221"/>
        <v>94.063385756566589</v>
      </c>
      <c r="AI165" s="4">
        <f t="shared" si="222"/>
        <v>0.5873913684529839</v>
      </c>
      <c r="AJ165" s="4">
        <f t="shared" si="222"/>
        <v>0.20892525016322594</v>
      </c>
      <c r="AK165" s="4">
        <f t="shared" si="222"/>
        <v>-1.7293091581254032</v>
      </c>
      <c r="AL165" s="4">
        <f t="shared" si="222"/>
        <v>-0.70246771495114047</v>
      </c>
      <c r="AM165" s="4">
        <f t="shared" si="222"/>
        <v>-0.51484553332991823</v>
      </c>
      <c r="AN165" s="4">
        <f t="shared" si="222"/>
        <v>-1.4308190010772108</v>
      </c>
      <c r="AO165" s="4">
        <f t="shared" si="222"/>
        <v>-0.56306284402621998</v>
      </c>
      <c r="AP165" s="4">
        <f t="shared" si="222"/>
        <v>-1.2692056310936977</v>
      </c>
      <c r="AQ165" s="4">
        <f t="shared" si="222"/>
        <v>-0.38862494269373826</v>
      </c>
      <c r="AR165" s="4">
        <f t="shared" si="222"/>
        <v>-0.64932644129258676</v>
      </c>
      <c r="AS165" s="4">
        <f t="shared" si="222"/>
        <v>-0.41596926860313488</v>
      </c>
      <c r="AT165" s="4">
        <f t="shared" si="222"/>
        <v>-0.84901300123007672</v>
      </c>
      <c r="AU165" s="4">
        <f t="shared" si="222"/>
        <v>-1.6856477396288057</v>
      </c>
      <c r="AV165" s="4">
        <f t="shared" si="222"/>
        <v>-1.6695676752594579</v>
      </c>
      <c r="AW165" s="4">
        <f t="shared" si="222"/>
        <v>-2.1093857565665957</v>
      </c>
      <c r="AY165" s="2">
        <f t="shared" si="214"/>
        <v>41.009604016229282</v>
      </c>
      <c r="AZ165" s="2">
        <f t="shared" si="214"/>
        <v>54.298721450034755</v>
      </c>
      <c r="BA165" s="2">
        <f t="shared" si="214"/>
        <v>62.939152375072396</v>
      </c>
      <c r="BB165" s="2">
        <f t="shared" si="214"/>
        <v>69.654227465772806</v>
      </c>
      <c r="BC165" s="2">
        <f t="shared" si="214"/>
        <v>77.208787679679773</v>
      </c>
      <c r="BD165" s="2">
        <f t="shared" si="214"/>
        <v>83.640272264975891</v>
      </c>
      <c r="BE165" s="2">
        <f t="shared" si="214"/>
        <v>85.037982764532117</v>
      </c>
      <c r="BF165" s="2">
        <f t="shared" si="214"/>
        <v>86.543148045256885</v>
      </c>
      <c r="BG165" s="2">
        <f t="shared" si="214"/>
        <v>87.499544123667988</v>
      </c>
      <c r="BH165" s="2">
        <f t="shared" si="214"/>
        <v>86.583002992560594</v>
      </c>
      <c r="BI165" s="2">
        <f t="shared" si="214"/>
        <v>86.98088850794727</v>
      </c>
      <c r="BJ165" s="2">
        <f t="shared" si="214"/>
        <v>85.977200547345419</v>
      </c>
      <c r="BK165" s="2">
        <f t="shared" si="214"/>
        <v>92.114874841995444</v>
      </c>
      <c r="BL165" s="2">
        <f t="shared" si="214"/>
        <v>89.951028725509303</v>
      </c>
      <c r="BM165" s="2">
        <f t="shared" si="214"/>
        <v>90.259613589228579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>
        <f t="shared" si="215"/>
        <v>54.508000000000003</v>
      </c>
      <c r="CG165" s="2">
        <f t="shared" si="215"/>
        <v>61.21</v>
      </c>
      <c r="CH165" s="2">
        <f t="shared" si="215"/>
        <v>68.951999999999998</v>
      </c>
      <c r="CI165" s="2">
        <f t="shared" si="215"/>
        <v>76.694000000000003</v>
      </c>
      <c r="CJ165" s="2">
        <f t="shared" si="215"/>
        <v>82.21</v>
      </c>
      <c r="CK165" s="2">
        <f t="shared" si="215"/>
        <v>84.474999999999994</v>
      </c>
      <c r="CL165" s="2">
        <f t="shared" si="215"/>
        <v>85.274000000000001</v>
      </c>
      <c r="CM165" s="2">
        <f t="shared" si="215"/>
        <v>87.113</v>
      </c>
      <c r="CN165" s="2">
        <f t="shared" si="215"/>
        <v>85.935000000000002</v>
      </c>
      <c r="CO165" s="2">
        <f t="shared" si="215"/>
        <v>86.564999999999998</v>
      </c>
      <c r="CP165" s="2">
        <f t="shared" si="215"/>
        <v>85.129000000000005</v>
      </c>
      <c r="CQ165" s="2">
        <f t="shared" si="215"/>
        <v>90.442999999999998</v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>
        <f t="shared" si="198"/>
        <v>54.508000000000003</v>
      </c>
      <c r="CW165" s="2">
        <f t="shared" si="199"/>
        <v>61.21</v>
      </c>
      <c r="CX165" s="2">
        <f t="shared" si="200"/>
        <v>68.951999999999998</v>
      </c>
      <c r="CY165" s="2">
        <f t="shared" si="201"/>
        <v>76.694000000000003</v>
      </c>
      <c r="CZ165" s="2">
        <f t="shared" si="202"/>
        <v>82.21</v>
      </c>
      <c r="DA165" s="2">
        <f t="shared" si="203"/>
        <v>84.474999999999994</v>
      </c>
      <c r="DB165" s="2">
        <f t="shared" si="204"/>
        <v>85.274000000000001</v>
      </c>
      <c r="DC165" s="2">
        <f t="shared" si="205"/>
        <v>87.113</v>
      </c>
      <c r="DD165" s="2">
        <f t="shared" si="206"/>
        <v>85.935000000000002</v>
      </c>
      <c r="DE165" s="2">
        <f t="shared" si="207"/>
        <v>86.564999999999998</v>
      </c>
      <c r="DF165" s="2">
        <f t="shared" si="208"/>
        <v>85.129000000000005</v>
      </c>
      <c r="DG165" s="2">
        <f t="shared" si="209"/>
        <v>90.442999999999998</v>
      </c>
      <c r="DH165" s="2" t="str">
        <f t="shared" si="210"/>
        <v/>
      </c>
      <c r="DI165" s="2" t="str">
        <f t="shared" si="211"/>
        <v/>
      </c>
      <c r="DK165" s="2">
        <f t="shared" si="223"/>
        <v>93.889969799759285</v>
      </c>
      <c r="DL165" s="2">
        <f t="shared" si="223"/>
        <v>101.87036061612807</v>
      </c>
      <c r="DM165" s="2">
        <f t="shared" si="223"/>
        <v>102.72355089096953</v>
      </c>
      <c r="DN165" s="2">
        <f t="shared" si="223"/>
        <v>102.49687088492902</v>
      </c>
      <c r="DO165" s="2">
        <f t="shared" si="223"/>
        <v>110.31619299305345</v>
      </c>
      <c r="DP165" s="2">
        <f t="shared" si="223"/>
        <v>116.34459746300212</v>
      </c>
      <c r="DQ165" s="2">
        <f t="shared" si="223"/>
        <v>116.13633871942014</v>
      </c>
      <c r="DR165" s="2">
        <f t="shared" si="223"/>
        <v>122.22696994865602</v>
      </c>
      <c r="DS165" s="2">
        <f t="shared" si="223"/>
        <v>127.25725681333228</v>
      </c>
      <c r="DT165" s="2">
        <f t="shared" si="223"/>
        <v>124.30814685465789</v>
      </c>
      <c r="DU165" s="2">
        <f t="shared" si="223"/>
        <v>126.9332264270613</v>
      </c>
      <c r="DV165" s="2">
        <f t="shared" si="223"/>
        <v>125.59424660223499</v>
      </c>
      <c r="DW165" s="2">
        <f t="shared" si="223"/>
        <v>136.80682456851144</v>
      </c>
      <c r="DX165" s="2">
        <f t="shared" si="223"/>
        <v>124.12430572887122</v>
      </c>
      <c r="DY165" s="2">
        <f t="shared" si="223"/>
        <v>118.40053797909408</v>
      </c>
      <c r="EA165" s="2">
        <f t="shared" si="213"/>
        <v>40.943451131081503</v>
      </c>
      <c r="EB165" s="2">
        <f t="shared" si="213"/>
        <v>54.265152741155795</v>
      </c>
      <c r="EC165" s="2">
        <f t="shared" si="213"/>
        <v>62.906528495102386</v>
      </c>
      <c r="ED165" s="2">
        <f t="shared" si="213"/>
        <v>69.618709611358412</v>
      </c>
      <c r="EE165" s="2">
        <f t="shared" si="213"/>
        <v>77.200674621928172</v>
      </c>
      <c r="EF165" s="2">
        <f t="shared" si="213"/>
        <v>83.581075983604848</v>
      </c>
      <c r="EG165" s="2">
        <f t="shared" si="213"/>
        <v>84.978117412984332</v>
      </c>
      <c r="EH165" s="2">
        <f t="shared" si="213"/>
        <v>86.566577064455444</v>
      </c>
      <c r="EI165" s="2">
        <f t="shared" si="213"/>
        <v>87.444478660500664</v>
      </c>
      <c r="EJ165" s="2">
        <f t="shared" si="213"/>
        <v>86.518788771535313</v>
      </c>
      <c r="EK165" s="2">
        <f t="shared" si="212"/>
        <v>86.875202058580911</v>
      </c>
      <c r="EL165" s="2">
        <f t="shared" si="179"/>
        <v>85.934365168302676</v>
      </c>
      <c r="EM165" s="2">
        <f t="shared" si="179"/>
        <v>91.881160410953299</v>
      </c>
      <c r="EN165" s="2">
        <f t="shared" si="179"/>
        <v>90.000790773037721</v>
      </c>
      <c r="EO165" s="2">
        <f t="shared" si="179"/>
        <v>90.41470957241377</v>
      </c>
      <c r="EQ165" s="2">
        <f t="shared" si="224"/>
        <v>41.429940198591964</v>
      </c>
      <c r="ER165" s="2">
        <f t="shared" si="224"/>
        <v>54.433747840532064</v>
      </c>
      <c r="ES165" s="2">
        <f t="shared" si="224"/>
        <v>63.083038739808714</v>
      </c>
      <c r="ET165" s="2">
        <f t="shared" si="224"/>
        <v>69.829795797133727</v>
      </c>
      <c r="EU165" s="2">
        <f t="shared" si="224"/>
        <v>77.218986963678617</v>
      </c>
      <c r="EV165" s="2">
        <f t="shared" si="224"/>
        <v>83.946120031300012</v>
      </c>
      <c r="EW165" s="2">
        <f t="shared" si="224"/>
        <v>85.312946441441795</v>
      </c>
      <c r="EX165" s="2">
        <f t="shared" si="224"/>
        <v>86.38491716613332</v>
      </c>
      <c r="EY165" s="2">
        <f t="shared" si="224"/>
        <v>87.666429333012275</v>
      </c>
      <c r="EZ165" s="2">
        <f t="shared" si="224"/>
        <v>86.795325150893689</v>
      </c>
      <c r="FA165" s="2">
        <f t="shared" si="224"/>
        <v>87.468012090660949</v>
      </c>
      <c r="FB165" s="2">
        <f t="shared" si="224"/>
        <v>86.189145559886867</v>
      </c>
      <c r="FC165" s="2">
        <f t="shared" si="224"/>
        <v>93.665784184986336</v>
      </c>
      <c r="FD165" s="2">
        <f t="shared" si="224"/>
        <v>89.369357531986708</v>
      </c>
      <c r="FE165" s="2">
        <f t="shared" si="224"/>
        <v>88.508623828746707</v>
      </c>
      <c r="FG165" s="2">
        <f t="shared" si="225"/>
        <v>0.99989930974190055</v>
      </c>
      <c r="FH165" s="2">
        <f t="shared" si="225"/>
        <v>0.99983684425257391</v>
      </c>
      <c r="FI165" s="2">
        <f t="shared" si="225"/>
        <v>0.99983516638418912</v>
      </c>
      <c r="FJ165" s="2">
        <f t="shared" si="225"/>
        <v>0.99983858708491125</v>
      </c>
      <c r="FK165" s="2">
        <f t="shared" si="225"/>
        <v>0.99984303749016057</v>
      </c>
      <c r="FL165" s="2">
        <f t="shared" si="225"/>
        <v>0.99982341288589338</v>
      </c>
      <c r="FM165" s="2">
        <f t="shared" si="225"/>
        <v>0.99983326153862495</v>
      </c>
      <c r="FN165" s="2">
        <f t="shared" si="225"/>
        <v>0.99981641016603806</v>
      </c>
      <c r="FO165" s="2">
        <f t="shared" si="225"/>
        <v>0.99981227914745363</v>
      </c>
      <c r="FP165" s="2">
        <f t="shared" si="225"/>
        <v>0.99981963611258517</v>
      </c>
      <c r="FQ165" s="2">
        <f t="shared" si="225"/>
        <v>0.99981454652935731</v>
      </c>
      <c r="FR165" s="2">
        <f t="shared" si="225"/>
        <v>0.99983435890053751</v>
      </c>
      <c r="FS165" s="2">
        <f t="shared" si="225"/>
        <v>0.99984656919558879</v>
      </c>
      <c r="FT165" s="2">
        <f t="shared" si="225"/>
        <v>0.99984896340203511</v>
      </c>
      <c r="FU165" s="2">
        <f t="shared" si="225"/>
        <v>0.99981093658357956</v>
      </c>
      <c r="FW165" s="2">
        <f t="shared" si="216"/>
        <v>0.12502169232456961</v>
      </c>
      <c r="FX165" s="2">
        <f t="shared" si="216"/>
        <v>0.15303911977397996</v>
      </c>
      <c r="FY165" s="2">
        <f t="shared" si="216"/>
        <v>0.14764409987100133</v>
      </c>
      <c r="FZ165" s="2">
        <f t="shared" si="216"/>
        <v>0.14312113532914986</v>
      </c>
      <c r="GA165" s="2">
        <f t="shared" si="216"/>
        <v>0.15919115715299773</v>
      </c>
      <c r="GB165" s="2">
        <f t="shared" si="216"/>
        <v>0.14631293402053624</v>
      </c>
      <c r="GC165" s="2">
        <f t="shared" si="216"/>
        <v>0.16327759250690421</v>
      </c>
      <c r="GD165" s="2">
        <f t="shared" si="216"/>
        <v>0.16501112840015747</v>
      </c>
      <c r="GE165" s="2">
        <f t="shared" si="216"/>
        <v>0.21442500701483089</v>
      </c>
      <c r="GF165" s="2">
        <f t="shared" si="216"/>
        <v>0.20756178854902954</v>
      </c>
      <c r="GG165" s="2">
        <f t="shared" si="216"/>
        <v>0.16574879708996648</v>
      </c>
      <c r="GH165" s="2">
        <f t="shared" si="216"/>
        <v>0.14234247954473844</v>
      </c>
      <c r="GI165" s="2">
        <f t="shared" si="216"/>
        <v>0.12709762895243001</v>
      </c>
      <c r="GJ165" s="2">
        <f t="shared" si="216"/>
        <v>8.6970313831675181E-2</v>
      </c>
      <c r="GK165" s="2">
        <f t="shared" si="216"/>
        <v>8.4144734856759051E-2</v>
      </c>
      <c r="GM165" s="86">
        <f t="shared" si="217"/>
        <v>4.5256570307086479E-117</v>
      </c>
      <c r="GN165" s="86">
        <f t="shared" si="217"/>
        <v>7.3753540745700404E-148</v>
      </c>
      <c r="GO165" s="86">
        <f t="shared" si="217"/>
        <v>5.0143753127607086E-168</v>
      </c>
      <c r="GP165" s="86">
        <f t="shared" si="217"/>
        <v>9.5308202043884253E-182</v>
      </c>
      <c r="GQ165" s="86">
        <f t="shared" si="217"/>
        <v>1.9240185768780066E-189</v>
      </c>
      <c r="GR165" s="86">
        <f t="shared" si="217"/>
        <v>3.9553606863578027E-167</v>
      </c>
      <c r="GS165" s="86">
        <f t="shared" si="217"/>
        <v>2.8308391975558379E-190</v>
      </c>
      <c r="GT165" s="86">
        <f t="shared" si="217"/>
        <v>3.0343926447031612E-152</v>
      </c>
      <c r="GU165" s="86">
        <f t="shared" si="217"/>
        <v>1.5335666731818522E-177</v>
      </c>
      <c r="GV165" s="86">
        <f t="shared" si="217"/>
        <v>1.321651493813731E-221</v>
      </c>
      <c r="GW165" s="86">
        <f t="shared" si="217"/>
        <v>7.4447945369362315E-228</v>
      </c>
      <c r="GX165" s="86">
        <f t="shared" si="217"/>
        <v>2.7343180236514053E-300</v>
      </c>
      <c r="GY165" s="86">
        <f t="shared" si="217"/>
        <v>1.5569761980218328E-298</v>
      </c>
      <c r="GZ165" s="86">
        <f t="shared" si="217"/>
        <v>3.5628057889624064E-227</v>
      </c>
      <c r="HA165" s="86">
        <f t="shared" si="217"/>
        <v>4.3368315086587131E-222</v>
      </c>
      <c r="HC165" s="86">
        <f t="shared" si="181"/>
        <v>2.0577706974318518E-53</v>
      </c>
      <c r="HD165" s="86">
        <f t="shared" si="181"/>
        <v>1.7931043482985064E-72</v>
      </c>
      <c r="HE165" s="86">
        <f t="shared" si="181"/>
        <v>6.9510131671491142E-81</v>
      </c>
      <c r="HF165" s="86">
        <f t="shared" si="180"/>
        <v>2.8524399867400582E-81</v>
      </c>
      <c r="HG165" s="86">
        <f t="shared" si="180"/>
        <v>3.1304780035797605E-100</v>
      </c>
      <c r="HH165" s="86">
        <f t="shared" si="180"/>
        <v>1.6100955278846222E-104</v>
      </c>
      <c r="HI165" s="86">
        <f t="shared" si="180"/>
        <v>1.2753781913924612E-114</v>
      </c>
      <c r="HJ165" s="86">
        <f t="shared" si="180"/>
        <v>1.4473087028241803E-105</v>
      </c>
      <c r="HK165" s="86">
        <f t="shared" si="180"/>
        <v>2.2551513894157872E-124</v>
      </c>
      <c r="HL165" s="86">
        <f t="shared" si="161"/>
        <v>2.0719924474829781E-162</v>
      </c>
      <c r="HM165" s="86">
        <f t="shared" si="161"/>
        <v>7.5070613232081671E-156</v>
      </c>
      <c r="HN165" s="86">
        <f t="shared" si="161"/>
        <v>1.125105943630628E-160</v>
      </c>
      <c r="HO165" s="86">
        <f t="shared" si="161"/>
        <v>1.0051345839456048E-105</v>
      </c>
      <c r="HP165" s="86">
        <f t="shared" si="161"/>
        <v>1.4182378739886825E-122</v>
      </c>
      <c r="HQ165" s="86">
        <f t="shared" si="161"/>
        <v>3.3989527682696758E-137</v>
      </c>
      <c r="HS165" s="86">
        <f t="shared" si="218"/>
        <v>1.0011673087755234E-2</v>
      </c>
      <c r="HT165" s="86">
        <f t="shared" si="218"/>
        <v>6.9493246628401281E-4</v>
      </c>
      <c r="HU165" s="86">
        <f t="shared" si="218"/>
        <v>2.5459660425310312E-4</v>
      </c>
      <c r="HV165" s="86">
        <f t="shared" si="218"/>
        <v>2.9839043924219518E-4</v>
      </c>
      <c r="HW165" s="86">
        <f t="shared" si="218"/>
        <v>6.6774595325611651E-5</v>
      </c>
      <c r="HX165" s="86">
        <f t="shared" si="218"/>
        <v>4.6709127569480801E-4</v>
      </c>
      <c r="HY165" s="86">
        <f t="shared" si="218"/>
        <v>5.6745826942862432E-5</v>
      </c>
      <c r="HZ165" s="86">
        <f t="shared" si="218"/>
        <v>3.4169075018475614E-5</v>
      </c>
      <c r="IA165" s="86">
        <f t="shared" si="218"/>
        <v>2.7920673200762878E-7</v>
      </c>
      <c r="IB165" s="86">
        <f t="shared" si="218"/>
        <v>3.2304471983952043E-7</v>
      </c>
      <c r="IC165" s="86">
        <f t="shared" si="218"/>
        <v>3.4559081289902522E-5</v>
      </c>
      <c r="ID165" s="86">
        <f t="shared" si="218"/>
        <v>3.8530614429692421E-4</v>
      </c>
      <c r="IE165" s="86">
        <f t="shared" si="218"/>
        <v>3.799807993668641E-3</v>
      </c>
      <c r="IF165" s="86">
        <f t="shared" si="218"/>
        <v>4.7392198132000261E-2</v>
      </c>
      <c r="IG165" s="86">
        <f t="shared" si="218"/>
        <v>6.6545093136281819E-2</v>
      </c>
      <c r="II165" s="86">
        <f t="shared" si="219"/>
        <v>6.7467335342822193E-7</v>
      </c>
      <c r="IJ165" s="86">
        <f t="shared" si="219"/>
        <v>7.1752843732081864E-7</v>
      </c>
      <c r="IK165" s="86">
        <f t="shared" si="219"/>
        <v>1.702005952513162E-7</v>
      </c>
      <c r="IL165" s="86">
        <f t="shared" si="219"/>
        <v>4.8540341565670787E-8</v>
      </c>
      <c r="IM165" s="86">
        <f t="shared" si="219"/>
        <v>2.5537686747695077E-7</v>
      </c>
      <c r="IN165" s="86">
        <f t="shared" si="219"/>
        <v>8.9179400559030736E-8</v>
      </c>
      <c r="IO165" s="86">
        <f t="shared" si="219"/>
        <v>4.638437677745965E-7</v>
      </c>
      <c r="IP165" s="86">
        <f t="shared" si="219"/>
        <v>5.1428805780989561E-7</v>
      </c>
      <c r="IQ165" s="86">
        <f t="shared" si="219"/>
        <v>2.3309471657739208E-5</v>
      </c>
      <c r="IR165" s="86">
        <f t="shared" si="219"/>
        <v>1.3620887106527744E-5</v>
      </c>
      <c r="IS165" s="86">
        <f t="shared" si="219"/>
        <v>3.9629606207153805E-7</v>
      </c>
      <c r="IT165" s="86">
        <f t="shared" si="219"/>
        <v>2.3380577278717925E-8</v>
      </c>
      <c r="IU165" s="86">
        <f t="shared" si="219"/>
        <v>5.7102938040730372E-8</v>
      </c>
      <c r="IV165" s="86">
        <f t="shared" si="219"/>
        <v>2.2888421886237559E-5</v>
      </c>
      <c r="IW165" s="86">
        <f t="shared" si="219"/>
        <v>4.1393627362468064E-4</v>
      </c>
      <c r="IY165" s="86">
        <f t="shared" si="220"/>
        <v>1.0012347761108662E-2</v>
      </c>
      <c r="IZ165" s="86">
        <f t="shared" si="220"/>
        <v>6.9564999472133363E-4</v>
      </c>
      <c r="JA165" s="86">
        <f t="shared" si="220"/>
        <v>2.5476680484835443E-4</v>
      </c>
      <c r="JB165" s="86">
        <f t="shared" si="220"/>
        <v>2.9843897958376083E-4</v>
      </c>
      <c r="JC165" s="86">
        <f t="shared" si="220"/>
        <v>6.7029972193088604E-5</v>
      </c>
      <c r="JD165" s="86">
        <f t="shared" si="220"/>
        <v>4.6718045509536703E-4</v>
      </c>
      <c r="JE165" s="86">
        <f t="shared" si="220"/>
        <v>5.7209670710637028E-5</v>
      </c>
      <c r="JF165" s="86">
        <f t="shared" si="220"/>
        <v>3.4683363076285508E-5</v>
      </c>
      <c r="JG165" s="86">
        <f t="shared" si="220"/>
        <v>2.3588678389746839E-5</v>
      </c>
      <c r="JH165" s="86">
        <f t="shared" si="220"/>
        <v>1.3943931826367265E-5</v>
      </c>
      <c r="JI165" s="86">
        <f t="shared" si="220"/>
        <v>3.4955377351974063E-5</v>
      </c>
      <c r="JJ165" s="86">
        <f t="shared" si="220"/>
        <v>3.8532952487420292E-4</v>
      </c>
      <c r="JK165" s="86">
        <f t="shared" si="220"/>
        <v>3.7998650966066818E-3</v>
      </c>
      <c r="JL165" s="86">
        <f t="shared" si="220"/>
        <v>4.7415086553886501E-2</v>
      </c>
      <c r="JM165" s="86">
        <f t="shared" si="220"/>
        <v>6.6959029409906501E-2</v>
      </c>
    </row>
    <row r="166" spans="2:273" x14ac:dyDescent="0.25">
      <c r="B166" s="2">
        <v>139</v>
      </c>
      <c r="C166" s="37">
        <v>40.896000000000001</v>
      </c>
      <c r="D166" s="37">
        <v>52.622999999999998</v>
      </c>
      <c r="E166" s="37">
        <v>62.548000000000002</v>
      </c>
      <c r="F166" s="37">
        <v>68.403000000000006</v>
      </c>
      <c r="G166" s="37">
        <v>77.048000000000002</v>
      </c>
      <c r="H166" s="37">
        <v>83.855000000000004</v>
      </c>
      <c r="I166" s="37">
        <v>85.164000000000001</v>
      </c>
      <c r="J166" s="37">
        <v>85.644999999999996</v>
      </c>
      <c r="K166" s="37">
        <v>86.951999999999998</v>
      </c>
      <c r="L166" s="37">
        <v>86.387</v>
      </c>
      <c r="M166" s="37">
        <v>86.048000000000002</v>
      </c>
      <c r="N166" s="37">
        <v>85</v>
      </c>
      <c r="O166" s="37">
        <v>90</v>
      </c>
      <c r="P166" s="37">
        <v>88.614999999999995</v>
      </c>
      <c r="Q166" s="37">
        <v>89.6</v>
      </c>
      <c r="S166" s="4">
        <f t="shared" si="221"/>
        <v>40.861993095192148</v>
      </c>
      <c r="T166" s="4">
        <f t="shared" si="221"/>
        <v>54.13944848490916</v>
      </c>
      <c r="U166" s="4">
        <f t="shared" si="221"/>
        <v>62.810380953410721</v>
      </c>
      <c r="V166" s="4">
        <f t="shared" si="221"/>
        <v>69.557368995503012</v>
      </c>
      <c r="W166" s="4">
        <f t="shared" si="221"/>
        <v>77.11449974117042</v>
      </c>
      <c r="X166" s="4">
        <f t="shared" si="221"/>
        <v>83.513461832598281</v>
      </c>
      <c r="Y166" s="4">
        <f t="shared" si="221"/>
        <v>84.931428248122145</v>
      </c>
      <c r="Z166" s="4">
        <f t="shared" si="221"/>
        <v>86.451588086377683</v>
      </c>
      <c r="AA166" s="4">
        <f t="shared" si="221"/>
        <v>87.378823578703233</v>
      </c>
      <c r="AB166" s="4">
        <f t="shared" si="221"/>
        <v>86.471393535518402</v>
      </c>
      <c r="AC166" s="4">
        <f t="shared" si="221"/>
        <v>86.841778681415065</v>
      </c>
      <c r="AD166" s="4">
        <f t="shared" si="221"/>
        <v>85.866542795663861</v>
      </c>
      <c r="AE166" s="4">
        <f t="shared" si="221"/>
        <v>91.904171695551653</v>
      </c>
      <c r="AF166" s="4">
        <f t="shared" si="221"/>
        <v>90.320532467899397</v>
      </c>
      <c r="AG166" s="4">
        <f t="shared" si="221"/>
        <v>92.046676169364432</v>
      </c>
      <c r="AI166" s="4">
        <f t="shared" si="222"/>
        <v>3.4006904807853289E-2</v>
      </c>
      <c r="AJ166" s="4">
        <f t="shared" si="222"/>
        <v>-1.5164484849091622</v>
      </c>
      <c r="AK166" s="4">
        <f t="shared" si="222"/>
        <v>-0.26238095341071954</v>
      </c>
      <c r="AL166" s="4">
        <f t="shared" si="222"/>
        <v>-1.1543689955030061</v>
      </c>
      <c r="AM166" s="4">
        <f t="shared" si="222"/>
        <v>-6.6499741170417792E-2</v>
      </c>
      <c r="AN166" s="4">
        <f t="shared" si="222"/>
        <v>0.3415381674017226</v>
      </c>
      <c r="AO166" s="4">
        <f t="shared" si="222"/>
        <v>0.23257175187785606</v>
      </c>
      <c r="AP166" s="4">
        <f t="shared" si="222"/>
        <v>-0.80658808637768686</v>
      </c>
      <c r="AQ166" s="4">
        <f t="shared" si="222"/>
        <v>-0.42682357870323528</v>
      </c>
      <c r="AR166" s="4">
        <f t="shared" si="222"/>
        <v>-8.4393535518401563E-2</v>
      </c>
      <c r="AS166" s="4">
        <f t="shared" si="222"/>
        <v>-0.79377868141506269</v>
      </c>
      <c r="AT166" s="4">
        <f t="shared" si="222"/>
        <v>-0.86654279566386094</v>
      </c>
      <c r="AU166" s="4">
        <f t="shared" si="222"/>
        <v>-1.9041716955516534</v>
      </c>
      <c r="AV166" s="4">
        <f t="shared" si="222"/>
        <v>-1.7055324678994026</v>
      </c>
      <c r="AW166" s="4">
        <f t="shared" si="222"/>
        <v>-2.4466761693644372</v>
      </c>
      <c r="AY166" s="2">
        <f t="shared" si="214"/>
        <v>40.86197866205147</v>
      </c>
      <c r="AZ166" s="2">
        <f t="shared" si="214"/>
        <v>54.139337609221499</v>
      </c>
      <c r="BA166" s="2">
        <f t="shared" si="214"/>
        <v>62.81032563169191</v>
      </c>
      <c r="BB166" s="2">
        <f t="shared" si="214"/>
        <v>69.557318271272791</v>
      </c>
      <c r="BC166" s="2">
        <f t="shared" si="214"/>
        <v>77.114425513094332</v>
      </c>
      <c r="BD166" s="2">
        <f t="shared" si="214"/>
        <v>83.513343042340907</v>
      </c>
      <c r="BE166" s="2">
        <f t="shared" si="214"/>
        <v>84.931281773000777</v>
      </c>
      <c r="BF166" s="2">
        <f t="shared" si="214"/>
        <v>86.451448060072735</v>
      </c>
      <c r="BG166" s="2">
        <f t="shared" si="214"/>
        <v>87.371770070480721</v>
      </c>
      <c r="BH166" s="2">
        <f t="shared" si="214"/>
        <v>86.466760197028705</v>
      </c>
      <c r="BI166" s="2">
        <f t="shared" si="214"/>
        <v>86.841569676184307</v>
      </c>
      <c r="BJ166" s="2">
        <f t="shared" si="214"/>
        <v>85.866398774324452</v>
      </c>
      <c r="BK166" s="2">
        <f t="shared" si="214"/>
        <v>91.900713571471044</v>
      </c>
      <c r="BL166" s="2">
        <f t="shared" si="214"/>
        <v>89.856911595719197</v>
      </c>
      <c r="BM166" s="2">
        <f t="shared" si="214"/>
        <v>90.170553183936306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>
        <f t="shared" si="215"/>
        <v>40.896000000000001</v>
      </c>
      <c r="CF166" s="2">
        <f t="shared" si="215"/>
        <v>52.622999999999998</v>
      </c>
      <c r="CG166" s="2">
        <f t="shared" si="215"/>
        <v>62.548000000000002</v>
      </c>
      <c r="CH166" s="2">
        <f t="shared" si="215"/>
        <v>68.403000000000006</v>
      </c>
      <c r="CI166" s="2">
        <f t="shared" si="215"/>
        <v>77.048000000000002</v>
      </c>
      <c r="CJ166" s="2">
        <f t="shared" si="215"/>
        <v>83.855000000000004</v>
      </c>
      <c r="CK166" s="2">
        <f t="shared" si="215"/>
        <v>85.164000000000001</v>
      </c>
      <c r="CL166" s="2">
        <f t="shared" si="215"/>
        <v>85.644999999999996</v>
      </c>
      <c r="CM166" s="2">
        <f t="shared" si="215"/>
        <v>86.951999999999998</v>
      </c>
      <c r="CN166" s="2">
        <f t="shared" si="215"/>
        <v>86.387</v>
      </c>
      <c r="CO166" s="2">
        <f t="shared" si="215"/>
        <v>86.048000000000002</v>
      </c>
      <c r="CP166" s="2">
        <f t="shared" si="215"/>
        <v>85</v>
      </c>
      <c r="CQ166" s="2">
        <f t="shared" si="215"/>
        <v>90</v>
      </c>
      <c r="CR166" s="2" t="str">
        <f t="shared" si="215"/>
        <v/>
      </c>
      <c r="CS166" s="2" t="str">
        <f t="shared" si="215"/>
        <v/>
      </c>
      <c r="CU166" s="2">
        <f t="shared" si="197"/>
        <v>40.896000000000001</v>
      </c>
      <c r="CV166" s="2">
        <f t="shared" si="198"/>
        <v>52.622999999999998</v>
      </c>
      <c r="CW166" s="2">
        <f t="shared" si="199"/>
        <v>62.548000000000002</v>
      </c>
      <c r="CX166" s="2">
        <f t="shared" si="200"/>
        <v>68.403000000000006</v>
      </c>
      <c r="CY166" s="2">
        <f t="shared" si="201"/>
        <v>77.048000000000002</v>
      </c>
      <c r="CZ166" s="2">
        <f t="shared" si="202"/>
        <v>83.855000000000004</v>
      </c>
      <c r="DA166" s="2">
        <f t="shared" si="203"/>
        <v>85.164000000000001</v>
      </c>
      <c r="DB166" s="2">
        <f t="shared" si="204"/>
        <v>85.644999999999996</v>
      </c>
      <c r="DC166" s="2">
        <f t="shared" si="205"/>
        <v>86.951999999999998</v>
      </c>
      <c r="DD166" s="2">
        <f t="shared" si="206"/>
        <v>86.387</v>
      </c>
      <c r="DE166" s="2">
        <f t="shared" si="207"/>
        <v>86.048000000000002</v>
      </c>
      <c r="DF166" s="2">
        <f t="shared" si="208"/>
        <v>85</v>
      </c>
      <c r="DG166" s="2">
        <f t="shared" si="209"/>
        <v>90</v>
      </c>
      <c r="DH166" s="2" t="str">
        <f t="shared" si="210"/>
        <v/>
      </c>
      <c r="DI166" s="2" t="str">
        <f t="shared" si="211"/>
        <v/>
      </c>
      <c r="DK166" s="2">
        <f t="shared" si="223"/>
        <v>94.184536382536393</v>
      </c>
      <c r="DL166" s="2">
        <f t="shared" si="223"/>
        <v>102.12304288734522</v>
      </c>
      <c r="DM166" s="2">
        <f t="shared" si="223"/>
        <v>102.92317396556935</v>
      </c>
      <c r="DN166" s="2">
        <f t="shared" si="223"/>
        <v>102.64814527333131</v>
      </c>
      <c r="DO166" s="2">
        <f t="shared" si="223"/>
        <v>110.47964723648442</v>
      </c>
      <c r="DP166" s="2">
        <f t="shared" si="223"/>
        <v>116.5003911205074</v>
      </c>
      <c r="DQ166" s="2">
        <f t="shared" si="223"/>
        <v>116.27340561763819</v>
      </c>
      <c r="DR166" s="2">
        <f t="shared" si="223"/>
        <v>122.41794865599519</v>
      </c>
      <c r="DS166" s="2">
        <f t="shared" si="223"/>
        <v>127.48393196121333</v>
      </c>
      <c r="DT166" s="2">
        <f t="shared" si="223"/>
        <v>124.51766245306969</v>
      </c>
      <c r="DU166" s="2">
        <f t="shared" si="223"/>
        <v>127.1453096546864</v>
      </c>
      <c r="DV166" s="2">
        <f t="shared" si="223"/>
        <v>125.81040712775598</v>
      </c>
      <c r="DW166" s="2">
        <f t="shared" si="223"/>
        <v>137.06194465602462</v>
      </c>
      <c r="DX166" s="2">
        <f t="shared" si="223"/>
        <v>124.3179910055911</v>
      </c>
      <c r="DY166" s="2">
        <f t="shared" si="223"/>
        <v>118.57327526132404</v>
      </c>
      <c r="EA166" s="2">
        <f t="shared" si="213"/>
        <v>40.788338721206486</v>
      </c>
      <c r="EB166" s="2">
        <f t="shared" si="213"/>
        <v>54.103126785321912</v>
      </c>
      <c r="EC166" s="2">
        <f t="shared" si="213"/>
        <v>62.774906834372196</v>
      </c>
      <c r="ED166" s="2">
        <f t="shared" si="213"/>
        <v>69.518440059861376</v>
      </c>
      <c r="EE166" s="2">
        <f t="shared" si="213"/>
        <v>77.106390847002871</v>
      </c>
      <c r="EF166" s="2">
        <f t="shared" si="213"/>
        <v>83.448032095894973</v>
      </c>
      <c r="EG166" s="2">
        <f t="shared" si="213"/>
        <v>84.865297937725472</v>
      </c>
      <c r="EH166" s="2">
        <f t="shared" si="213"/>
        <v>86.478941587237117</v>
      </c>
      <c r="EI166" s="2">
        <f t="shared" si="213"/>
        <v>87.311941647110274</v>
      </c>
      <c r="EJ166" s="2">
        <f t="shared" si="213"/>
        <v>86.396626618546691</v>
      </c>
      <c r="EK166" s="2">
        <f t="shared" si="212"/>
        <v>86.724665909062935</v>
      </c>
      <c r="EL166" s="2">
        <f t="shared" si="179"/>
        <v>85.819661258794312</v>
      </c>
      <c r="EM166" s="2">
        <f t="shared" si="179"/>
        <v>91.638705333387918</v>
      </c>
      <c r="EN166" s="2">
        <f t="shared" si="179"/>
        <v>89.913850669223123</v>
      </c>
      <c r="EO166" s="2">
        <f t="shared" si="179"/>
        <v>90.345298924137907</v>
      </c>
      <c r="EQ166" s="2">
        <f t="shared" si="224"/>
        <v>41.295807179012755</v>
      </c>
      <c r="ER166" s="2">
        <f t="shared" si="224"/>
        <v>54.278894377717478</v>
      </c>
      <c r="ES166" s="2">
        <f t="shared" si="224"/>
        <v>62.958995016785593</v>
      </c>
      <c r="ET166" s="2">
        <f t="shared" si="224"/>
        <v>69.738097052053163</v>
      </c>
      <c r="EU166" s="2">
        <f t="shared" si="224"/>
        <v>77.12533785442244</v>
      </c>
      <c r="EV166" s="2">
        <f t="shared" si="224"/>
        <v>83.827231696334536</v>
      </c>
      <c r="EW166" s="2">
        <f t="shared" si="224"/>
        <v>85.212567643163396</v>
      </c>
      <c r="EX166" s="2">
        <f t="shared" si="224"/>
        <v>86.290778246656458</v>
      </c>
      <c r="EY166" s="2">
        <f t="shared" si="224"/>
        <v>87.541815309982255</v>
      </c>
      <c r="EZ166" s="2">
        <f t="shared" si="224"/>
        <v>86.682854196351329</v>
      </c>
      <c r="FA166" s="2">
        <f t="shared" si="224"/>
        <v>87.339980210376979</v>
      </c>
      <c r="FB166" s="2">
        <f t="shared" si="224"/>
        <v>86.083988871736906</v>
      </c>
      <c r="FC166" s="2">
        <f t="shared" si="224"/>
        <v>93.4956751055457</v>
      </c>
      <c r="FD166" s="2">
        <f t="shared" si="224"/>
        <v>89.261637548981227</v>
      </c>
      <c r="FE166" s="2">
        <f t="shared" si="224"/>
        <v>88.382740853565608</v>
      </c>
      <c r="FG166" s="2">
        <f t="shared" si="225"/>
        <v>0.99990816857960141</v>
      </c>
      <c r="FH166" s="2">
        <f t="shared" si="225"/>
        <v>0.99985119805365275</v>
      </c>
      <c r="FI166" s="2">
        <f t="shared" si="225"/>
        <v>0.99984966777533613</v>
      </c>
      <c r="FJ166" s="2">
        <f t="shared" si="225"/>
        <v>0.99985278758102991</v>
      </c>
      <c r="FK166" s="2">
        <f t="shared" si="225"/>
        <v>0.99985684651256124</v>
      </c>
      <c r="FL166" s="2">
        <f t="shared" si="225"/>
        <v>0.99983894813546026</v>
      </c>
      <c r="FM166" s="2">
        <f t="shared" si="225"/>
        <v>0.99984793048484966</v>
      </c>
      <c r="FN166" s="2">
        <f t="shared" si="225"/>
        <v>0.99983256137664178</v>
      </c>
      <c r="FO166" s="2">
        <f t="shared" si="225"/>
        <v>0.99982879371982192</v>
      </c>
      <c r="FP166" s="2">
        <f t="shared" si="225"/>
        <v>0.99983550356907991</v>
      </c>
      <c r="FQ166" s="2">
        <f t="shared" si="225"/>
        <v>0.999830861664596</v>
      </c>
      <c r="FR166" s="2">
        <f t="shared" si="225"/>
        <v>0.99984893132007857</v>
      </c>
      <c r="FS166" s="2">
        <f t="shared" si="225"/>
        <v>0.99986006755416312</v>
      </c>
      <c r="FT166" s="2">
        <f t="shared" si="225"/>
        <v>0.9998622511548918</v>
      </c>
      <c r="FU166" s="2">
        <f t="shared" si="225"/>
        <v>0.99982756924642169</v>
      </c>
      <c r="FW166" s="2">
        <f t="shared" si="216"/>
        <v>0.13544978237069596</v>
      </c>
      <c r="FX166" s="2">
        <f t="shared" si="216"/>
        <v>0.16536249102601461</v>
      </c>
      <c r="FY166" s="2">
        <f t="shared" si="216"/>
        <v>0.1596149118333699</v>
      </c>
      <c r="FZ166" s="2">
        <f t="shared" si="216"/>
        <v>0.15479182805838684</v>
      </c>
      <c r="GA166" s="2">
        <f t="shared" si="216"/>
        <v>0.17190936700406975</v>
      </c>
      <c r="GB166" s="2">
        <f t="shared" si="216"/>
        <v>0.15819584811808177</v>
      </c>
      <c r="GC166" s="2">
        <f t="shared" si="216"/>
        <v>0.17625384135206321</v>
      </c>
      <c r="GD166" s="2">
        <f t="shared" si="216"/>
        <v>0.17809582317898084</v>
      </c>
      <c r="GE166" s="2">
        <f t="shared" si="216"/>
        <v>0.23034707708517876</v>
      </c>
      <c r="GF166" s="2">
        <f t="shared" si="216"/>
        <v>0.22311897628486205</v>
      </c>
      <c r="GG166" s="2">
        <f t="shared" si="216"/>
        <v>0.1788794547554392</v>
      </c>
      <c r="GH166" s="2">
        <f t="shared" si="216"/>
        <v>0.15396108597811328</v>
      </c>
      <c r="GI166" s="2">
        <f t="shared" si="216"/>
        <v>0.13767162876851829</v>
      </c>
      <c r="GJ166" s="2">
        <f t="shared" si="216"/>
        <v>9.4567561105392259E-2</v>
      </c>
      <c r="GK166" s="2">
        <f t="shared" si="216"/>
        <v>9.1519896469114209E-2</v>
      </c>
      <c r="GM166" s="86">
        <f t="shared" si="217"/>
        <v>2.7260711060204311E-120</v>
      </c>
      <c r="GN166" s="86">
        <f t="shared" si="217"/>
        <v>7.0595265053269764E-152</v>
      </c>
      <c r="GO166" s="86">
        <f t="shared" si="217"/>
        <v>1.3944264885382687E-172</v>
      </c>
      <c r="GP166" s="86">
        <f t="shared" si="217"/>
        <v>1.0820694500279607E-186</v>
      </c>
      <c r="GQ166" s="86">
        <f t="shared" si="217"/>
        <v>1.4656879571334308E-194</v>
      </c>
      <c r="GR166" s="86">
        <f t="shared" si="217"/>
        <v>1.1109509303685977E-171</v>
      </c>
      <c r="GS166" s="86">
        <f t="shared" si="217"/>
        <v>2.0608127745187553E-195</v>
      </c>
      <c r="GT166" s="86">
        <f t="shared" si="217"/>
        <v>2.3819311593905261E-156</v>
      </c>
      <c r="GU166" s="86">
        <f t="shared" si="217"/>
        <v>2.4655347663650416E-182</v>
      </c>
      <c r="GV166" s="86">
        <f t="shared" si="217"/>
        <v>1.3991999649335305E-227</v>
      </c>
      <c r="GW166" s="86">
        <f t="shared" si="217"/>
        <v>4.7106064696398312E-234</v>
      </c>
      <c r="GX166" s="86">
        <f t="shared" si="217"/>
        <v>0</v>
      </c>
      <c r="GY166" s="86">
        <f t="shared" si="217"/>
        <v>1.3235020870278909E-306</v>
      </c>
      <c r="GZ166" s="86">
        <f t="shared" si="217"/>
        <v>2.2267682144407326E-233</v>
      </c>
      <c r="HA166" s="86">
        <f t="shared" si="217"/>
        <v>4.5136479371851129E-228</v>
      </c>
      <c r="HC166" s="86">
        <f t="shared" si="181"/>
        <v>1.5070402834582435E-55</v>
      </c>
      <c r="HD166" s="86">
        <f t="shared" si="181"/>
        <v>2.226591275997672E-75</v>
      </c>
      <c r="HE166" s="86">
        <f t="shared" si="181"/>
        <v>4.032166746130207E-84</v>
      </c>
      <c r="HF166" s="86">
        <f t="shared" si="180"/>
        <v>1.6770419373303134E-84</v>
      </c>
      <c r="HG166" s="86">
        <f t="shared" si="180"/>
        <v>3.6434497697575058E-104</v>
      </c>
      <c r="HH166" s="86">
        <f t="shared" si="180"/>
        <v>1.0965721296351116E-108</v>
      </c>
      <c r="HI166" s="86">
        <f t="shared" si="180"/>
        <v>4.2017908575346446E-119</v>
      </c>
      <c r="HJ166" s="86">
        <f t="shared" si="180"/>
        <v>1.0852199571229349E-109</v>
      </c>
      <c r="HK166" s="86">
        <f t="shared" si="180"/>
        <v>3.508435130112785E-129</v>
      </c>
      <c r="HL166" s="86">
        <f t="shared" si="161"/>
        <v>1.1576198390515573E-168</v>
      </c>
      <c r="HM166" s="86">
        <f t="shared" si="161"/>
        <v>5.2476643339395599E-162</v>
      </c>
      <c r="HN166" s="86">
        <f t="shared" si="161"/>
        <v>4.1841259717382581E-167</v>
      </c>
      <c r="HO166" s="86">
        <f t="shared" si="161"/>
        <v>5.3334699017353712E-110</v>
      </c>
      <c r="HP166" s="86">
        <f t="shared" si="161"/>
        <v>1.5469644351754198E-127</v>
      </c>
      <c r="HQ166" s="86">
        <f t="shared" si="161"/>
        <v>1.1691680302884578E-142</v>
      </c>
      <c r="HS166" s="86">
        <f t="shared" si="218"/>
        <v>4.1839067500389149E-3</v>
      </c>
      <c r="HT166" s="86">
        <f t="shared" si="218"/>
        <v>1.9398377066977775E-4</v>
      </c>
      <c r="HU166" s="86">
        <f t="shared" si="218"/>
        <v>6.2307627820371088E-5</v>
      </c>
      <c r="HV166" s="86">
        <f t="shared" si="218"/>
        <v>7.170431264093101E-5</v>
      </c>
      <c r="HW166" s="86">
        <f t="shared" si="218"/>
        <v>1.3732952090269772E-5</v>
      </c>
      <c r="HX166" s="86">
        <f t="shared" si="218"/>
        <v>1.1797520046544903E-4</v>
      </c>
      <c r="HY166" s="86">
        <f t="shared" si="218"/>
        <v>1.1585568694383284E-5</v>
      </c>
      <c r="HZ166" s="86">
        <f t="shared" si="218"/>
        <v>6.6477913587960698E-6</v>
      </c>
      <c r="IA166" s="86">
        <f t="shared" si="218"/>
        <v>3.4341218177171247E-8</v>
      </c>
      <c r="IB166" s="86">
        <f t="shared" si="218"/>
        <v>4.0435556906956521E-8</v>
      </c>
      <c r="IC166" s="86">
        <f t="shared" si="218"/>
        <v>6.5797096674324953E-6</v>
      </c>
      <c r="ID166" s="86">
        <f t="shared" si="218"/>
        <v>9.2073822214502955E-5</v>
      </c>
      <c r="IE166" s="86">
        <f t="shared" si="218"/>
        <v>1.2970664098206307E-3</v>
      </c>
      <c r="IF166" s="86">
        <f t="shared" si="218"/>
        <v>2.2787266221732043E-2</v>
      </c>
      <c r="IG166" s="86">
        <f t="shared" si="218"/>
        <v>3.3930337871045581E-2</v>
      </c>
      <c r="II166" s="86">
        <f t="shared" si="219"/>
        <v>2.2070691887220465E-6</v>
      </c>
      <c r="IJ166" s="86">
        <f t="shared" si="219"/>
        <v>2.7330657369587057E-6</v>
      </c>
      <c r="IK166" s="86">
        <f t="shared" si="219"/>
        <v>7.2464492710658114E-7</v>
      </c>
      <c r="IL166" s="86">
        <f t="shared" si="219"/>
        <v>2.2691719172232667E-7</v>
      </c>
      <c r="IM166" s="86">
        <f t="shared" si="219"/>
        <v>1.1237474441749183E-6</v>
      </c>
      <c r="IN166" s="86">
        <f t="shared" si="219"/>
        <v>4.012926590442765E-7</v>
      </c>
      <c r="IO166" s="86">
        <f t="shared" si="219"/>
        <v>1.9674277056069762E-6</v>
      </c>
      <c r="IP166" s="86">
        <f t="shared" si="219"/>
        <v>2.1811873256270755E-6</v>
      </c>
      <c r="IQ166" s="86">
        <f t="shared" si="219"/>
        <v>8.4458256044575228E-5</v>
      </c>
      <c r="IR166" s="86">
        <f t="shared" si="219"/>
        <v>5.0880880029880451E-5</v>
      </c>
      <c r="IS166" s="86">
        <f t="shared" si="219"/>
        <v>1.7365007745554997E-6</v>
      </c>
      <c r="IT166" s="86">
        <f t="shared" si="219"/>
        <v>1.1672023271534347E-7</v>
      </c>
      <c r="IU166" s="86">
        <f t="shared" si="219"/>
        <v>2.3627230197328881E-7</v>
      </c>
      <c r="IV166" s="86">
        <f t="shared" si="219"/>
        <v>4.7258153841743029E-5</v>
      </c>
      <c r="IW166" s="86">
        <f t="shared" si="219"/>
        <v>6.867694151326604E-4</v>
      </c>
      <c r="IY166" s="86">
        <f t="shared" si="220"/>
        <v>4.1861138192276371E-3</v>
      </c>
      <c r="IZ166" s="86">
        <f t="shared" si="220"/>
        <v>1.9671683640673645E-4</v>
      </c>
      <c r="JA166" s="86">
        <f t="shared" si="220"/>
        <v>6.3032272747477668E-5</v>
      </c>
      <c r="JB166" s="86">
        <f t="shared" si="220"/>
        <v>7.1931229832653343E-5</v>
      </c>
      <c r="JC166" s="86">
        <f t="shared" si="220"/>
        <v>1.4856699534444691E-5</v>
      </c>
      <c r="JD166" s="86">
        <f t="shared" si="220"/>
        <v>1.1837649312449331E-4</v>
      </c>
      <c r="JE166" s="86">
        <f t="shared" si="220"/>
        <v>1.355299639999026E-5</v>
      </c>
      <c r="JF166" s="86">
        <f t="shared" si="220"/>
        <v>8.8289786844231462E-6</v>
      </c>
      <c r="JG166" s="86">
        <f t="shared" si="220"/>
        <v>8.4492597262752402E-5</v>
      </c>
      <c r="JH166" s="86">
        <f t="shared" si="220"/>
        <v>5.0921315586787405E-5</v>
      </c>
      <c r="JI166" s="86">
        <f t="shared" si="220"/>
        <v>8.3162104419879947E-6</v>
      </c>
      <c r="JJ166" s="86">
        <f t="shared" si="220"/>
        <v>9.2190542447218298E-5</v>
      </c>
      <c r="JK166" s="86">
        <f t="shared" si="220"/>
        <v>1.297302682122604E-3</v>
      </c>
      <c r="JL166" s="86">
        <f t="shared" si="220"/>
        <v>2.2834524375573786E-2</v>
      </c>
      <c r="JM166" s="86">
        <f t="shared" si="220"/>
        <v>3.4617107286178242E-2</v>
      </c>
    </row>
    <row r="167" spans="2:273" x14ac:dyDescent="0.25">
      <c r="B167" s="2">
        <v>140</v>
      </c>
      <c r="C167" s="37">
        <v>38.701000000000001</v>
      </c>
      <c r="D167" s="37">
        <v>53.360999999999997</v>
      </c>
      <c r="E167" s="37">
        <v>62.128999999999998</v>
      </c>
      <c r="F167" s="37">
        <v>68.338999999999999</v>
      </c>
      <c r="G167" s="37">
        <v>76.161000000000001</v>
      </c>
      <c r="H167" s="37">
        <v>82.855000000000004</v>
      </c>
      <c r="I167" s="37">
        <v>83.540999999999997</v>
      </c>
      <c r="J167" s="37">
        <v>86.435000000000002</v>
      </c>
      <c r="K167" s="37">
        <v>87.983999999999995</v>
      </c>
      <c r="L167" s="37">
        <v>86.451999999999998</v>
      </c>
      <c r="M167" s="37">
        <v>85.822999999999993</v>
      </c>
      <c r="N167" s="37">
        <v>84.951999999999998</v>
      </c>
      <c r="O167" s="37">
        <v>90.623000000000005</v>
      </c>
      <c r="P167" s="37">
        <v>88.215000000000003</v>
      </c>
      <c r="Q167" s="37">
        <v>89.153999999999996</v>
      </c>
      <c r="S167" s="4">
        <f t="shared" si="221"/>
        <v>40.715250182314946</v>
      </c>
      <c r="T167" s="4">
        <f t="shared" si="221"/>
        <v>53.980485919887805</v>
      </c>
      <c r="U167" s="4">
        <f t="shared" si="221"/>
        <v>62.681990416185208</v>
      </c>
      <c r="V167" s="4">
        <f t="shared" si="221"/>
        <v>69.460876605674898</v>
      </c>
      <c r="W167" s="4">
        <f t="shared" si="221"/>
        <v>77.020393976331718</v>
      </c>
      <c r="X167" s="4">
        <f t="shared" si="221"/>
        <v>83.387210636709597</v>
      </c>
      <c r="Y167" s="4">
        <f t="shared" si="221"/>
        <v>84.825745631735813</v>
      </c>
      <c r="Z167" s="4">
        <f t="shared" si="221"/>
        <v>86.359972789447426</v>
      </c>
      <c r="AA167" s="4">
        <f t="shared" si="221"/>
        <v>87.266301145026674</v>
      </c>
      <c r="AB167" s="4">
        <f t="shared" si="221"/>
        <v>86.365914895731564</v>
      </c>
      <c r="AC167" s="4">
        <f t="shared" si="221"/>
        <v>86.704182196219648</v>
      </c>
      <c r="AD167" s="4">
        <f t="shared" si="221"/>
        <v>85.756157500139977</v>
      </c>
      <c r="AE167" s="4">
        <f t="shared" si="221"/>
        <v>91.690401599973953</v>
      </c>
      <c r="AF167" s="4">
        <f t="shared" si="221"/>
        <v>89.94657147754458</v>
      </c>
      <c r="AG167" s="4">
        <f t="shared" si="221"/>
        <v>91.084847417103092</v>
      </c>
      <c r="AI167" s="4">
        <f t="shared" si="222"/>
        <v>-2.0142501823149459</v>
      </c>
      <c r="AJ167" s="4">
        <f t="shared" si="222"/>
        <v>-0.61948591988780777</v>
      </c>
      <c r="AK167" s="4">
        <f t="shared" si="222"/>
        <v>-0.55299041618521017</v>
      </c>
      <c r="AL167" s="4">
        <f t="shared" si="222"/>
        <v>-1.121876605674899</v>
      </c>
      <c r="AM167" s="4">
        <f t="shared" si="222"/>
        <v>-0.85939397633171666</v>
      </c>
      <c r="AN167" s="4">
        <f t="shared" si="222"/>
        <v>-0.53221063670959268</v>
      </c>
      <c r="AO167" s="4">
        <f t="shared" si="222"/>
        <v>-1.2847456317358166</v>
      </c>
      <c r="AP167" s="4">
        <f t="shared" si="222"/>
        <v>7.5027210552576662E-2</v>
      </c>
      <c r="AQ167" s="4">
        <f t="shared" si="222"/>
        <v>0.71769885497332098</v>
      </c>
      <c r="AR167" s="4">
        <f t="shared" si="222"/>
        <v>8.608510426843452E-2</v>
      </c>
      <c r="AS167" s="4">
        <f t="shared" si="222"/>
        <v>-0.88118219621965466</v>
      </c>
      <c r="AT167" s="4">
        <f t="shared" si="222"/>
        <v>-0.80415750013997922</v>
      </c>
      <c r="AU167" s="4">
        <f t="shared" si="222"/>
        <v>-1.0674015999739481</v>
      </c>
      <c r="AV167" s="4">
        <f t="shared" si="222"/>
        <v>-1.731571477544577</v>
      </c>
      <c r="AW167" s="4">
        <f t="shared" si="222"/>
        <v>-1.9308474171030952</v>
      </c>
      <c r="AY167" s="2">
        <f t="shared" si="214"/>
        <v>40.715207490204421</v>
      </c>
      <c r="AZ167" s="2">
        <f t="shared" si="214"/>
        <v>53.98032308039123</v>
      </c>
      <c r="BA167" s="2">
        <f t="shared" si="214"/>
        <v>62.681870754554637</v>
      </c>
      <c r="BB167" s="2">
        <f t="shared" si="214"/>
        <v>69.460818495492731</v>
      </c>
      <c r="BC167" s="2">
        <f t="shared" si="214"/>
        <v>77.020128732912397</v>
      </c>
      <c r="BD167" s="2">
        <f t="shared" si="214"/>
        <v>83.387090469873911</v>
      </c>
      <c r="BE167" s="2">
        <f t="shared" si="214"/>
        <v>84.825223876424971</v>
      </c>
      <c r="BF167" s="2">
        <f t="shared" si="214"/>
        <v>86.359464797272494</v>
      </c>
      <c r="BG167" s="2">
        <f t="shared" si="214"/>
        <v>87.244488049025605</v>
      </c>
      <c r="BH167" s="2">
        <f t="shared" si="214"/>
        <v>86.351102853025012</v>
      </c>
      <c r="BI167" s="2">
        <f t="shared" si="214"/>
        <v>86.703398660201046</v>
      </c>
      <c r="BJ167" s="2">
        <f t="shared" si="214"/>
        <v>85.756070251815743</v>
      </c>
      <c r="BK167" s="2">
        <f t="shared" si="214"/>
        <v>91.689530949044467</v>
      </c>
      <c r="BL167" s="2">
        <f t="shared" si="214"/>
        <v>89.762115441049204</v>
      </c>
      <c r="BM167" s="2">
        <f t="shared" si="214"/>
        <v>90.079529997071319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>
        <f t="shared" si="215"/>
        <v>38.701000000000001</v>
      </c>
      <c r="CF167" s="2">
        <f t="shared" si="215"/>
        <v>53.360999999999997</v>
      </c>
      <c r="CG167" s="2">
        <f t="shared" si="215"/>
        <v>62.128999999999998</v>
      </c>
      <c r="CH167" s="2">
        <f t="shared" si="215"/>
        <v>68.338999999999999</v>
      </c>
      <c r="CI167" s="2">
        <f t="shared" si="215"/>
        <v>76.161000000000001</v>
      </c>
      <c r="CJ167" s="2">
        <f t="shared" si="215"/>
        <v>82.855000000000004</v>
      </c>
      <c r="CK167" s="2">
        <f t="shared" si="215"/>
        <v>83.540999999999997</v>
      </c>
      <c r="CL167" s="2">
        <f t="shared" si="215"/>
        <v>86.435000000000002</v>
      </c>
      <c r="CM167" s="2">
        <f t="shared" si="215"/>
        <v>87.983999999999995</v>
      </c>
      <c r="CN167" s="2">
        <f t="shared" si="215"/>
        <v>86.451999999999998</v>
      </c>
      <c r="CO167" s="2">
        <f t="shared" si="215"/>
        <v>85.822999999999993</v>
      </c>
      <c r="CP167" s="2">
        <f t="shared" si="215"/>
        <v>84.951999999999998</v>
      </c>
      <c r="CQ167" s="2">
        <f t="shared" si="215"/>
        <v>90.623000000000005</v>
      </c>
      <c r="CR167" s="2">
        <f t="shared" si="215"/>
        <v>88.215000000000003</v>
      </c>
      <c r="CS167" s="2" t="str">
        <f t="shared" si="215"/>
        <v/>
      </c>
      <c r="CU167" s="2">
        <f t="shared" si="197"/>
        <v>38.701000000000001</v>
      </c>
      <c r="CV167" s="2">
        <f t="shared" si="198"/>
        <v>53.360999999999997</v>
      </c>
      <c r="CW167" s="2">
        <f t="shared" si="199"/>
        <v>62.128999999999998</v>
      </c>
      <c r="CX167" s="2">
        <f t="shared" si="200"/>
        <v>68.338999999999999</v>
      </c>
      <c r="CY167" s="2">
        <f t="shared" si="201"/>
        <v>76.161000000000001</v>
      </c>
      <c r="CZ167" s="2">
        <f t="shared" si="202"/>
        <v>82.855000000000004</v>
      </c>
      <c r="DA167" s="2">
        <f t="shared" si="203"/>
        <v>83.540999999999997</v>
      </c>
      <c r="DB167" s="2">
        <f t="shared" si="204"/>
        <v>86.435000000000002</v>
      </c>
      <c r="DC167" s="2">
        <f t="shared" si="205"/>
        <v>87.983999999999995</v>
      </c>
      <c r="DD167" s="2">
        <f t="shared" si="206"/>
        <v>86.451999999999998</v>
      </c>
      <c r="DE167" s="2">
        <f t="shared" si="207"/>
        <v>85.822999999999993</v>
      </c>
      <c r="DF167" s="2">
        <f t="shared" si="208"/>
        <v>84.951999999999998</v>
      </c>
      <c r="DG167" s="2">
        <f t="shared" si="209"/>
        <v>90.623000000000005</v>
      </c>
      <c r="DH167" s="2">
        <f t="shared" si="210"/>
        <v>88.215000000000003</v>
      </c>
      <c r="DI167" s="2" t="str">
        <f t="shared" si="211"/>
        <v/>
      </c>
      <c r="DK167" s="2">
        <f t="shared" si="223"/>
        <v>94.479102965313501</v>
      </c>
      <c r="DL167" s="2">
        <f t="shared" si="223"/>
        <v>102.37572515856237</v>
      </c>
      <c r="DM167" s="2">
        <f t="shared" si="223"/>
        <v>103.12279704016916</v>
      </c>
      <c r="DN167" s="2">
        <f t="shared" si="223"/>
        <v>102.79941966173361</v>
      </c>
      <c r="DO167" s="2">
        <f t="shared" si="223"/>
        <v>110.64310147991542</v>
      </c>
      <c r="DP167" s="2">
        <f t="shared" si="223"/>
        <v>116.65618477801269</v>
      </c>
      <c r="DQ167" s="2">
        <f t="shared" si="223"/>
        <v>116.41047251585626</v>
      </c>
      <c r="DR167" s="2">
        <f t="shared" si="223"/>
        <v>122.60892736333437</v>
      </c>
      <c r="DS167" s="2">
        <f t="shared" si="223"/>
        <v>127.71060710909437</v>
      </c>
      <c r="DT167" s="2">
        <f t="shared" si="223"/>
        <v>124.72717805148149</v>
      </c>
      <c r="DU167" s="2">
        <f t="shared" si="223"/>
        <v>127.35739288231147</v>
      </c>
      <c r="DV167" s="2">
        <f t="shared" si="223"/>
        <v>126.02656765327697</v>
      </c>
      <c r="DW167" s="2">
        <f t="shared" si="223"/>
        <v>137.3170647435378</v>
      </c>
      <c r="DX167" s="2">
        <f t="shared" si="223"/>
        <v>124.51167628231097</v>
      </c>
      <c r="DY167" s="2">
        <f t="shared" si="223"/>
        <v>118.746012543554</v>
      </c>
      <c r="EA167" s="2">
        <f t="shared" si="213"/>
        <v>40.63322631133147</v>
      </c>
      <c r="EB167" s="2">
        <f t="shared" si="213"/>
        <v>53.941100829488029</v>
      </c>
      <c r="EC167" s="2">
        <f t="shared" si="213"/>
        <v>62.643285173642013</v>
      </c>
      <c r="ED167" s="2">
        <f t="shared" si="213"/>
        <v>69.418170508364327</v>
      </c>
      <c r="EE167" s="2">
        <f t="shared" si="213"/>
        <v>77.012107072077583</v>
      </c>
      <c r="EF167" s="2">
        <f t="shared" si="213"/>
        <v>83.314988208185085</v>
      </c>
      <c r="EG167" s="2">
        <f t="shared" si="213"/>
        <v>84.752478462466613</v>
      </c>
      <c r="EH167" s="2">
        <f t="shared" si="213"/>
        <v>86.391306110018789</v>
      </c>
      <c r="EI167" s="2">
        <f t="shared" si="213"/>
        <v>87.179404633719884</v>
      </c>
      <c r="EJ167" s="2">
        <f t="shared" si="213"/>
        <v>86.274464465558069</v>
      </c>
      <c r="EK167" s="2">
        <f t="shared" si="212"/>
        <v>86.574129759544945</v>
      </c>
      <c r="EL167" s="2">
        <f t="shared" si="179"/>
        <v>85.704957349285948</v>
      </c>
      <c r="EM167" s="2">
        <f t="shared" si="179"/>
        <v>91.396250255822522</v>
      </c>
      <c r="EN167" s="2">
        <f t="shared" si="179"/>
        <v>89.826910565408539</v>
      </c>
      <c r="EO167" s="2">
        <f t="shared" si="179"/>
        <v>90.275888275862044</v>
      </c>
      <c r="EQ167" s="2">
        <f t="shared" si="224"/>
        <v>41.161674159433552</v>
      </c>
      <c r="ER167" s="2">
        <f t="shared" si="224"/>
        <v>54.124040914902906</v>
      </c>
      <c r="ES167" s="2">
        <f t="shared" si="224"/>
        <v>62.834951293762472</v>
      </c>
      <c r="ET167" s="2">
        <f t="shared" si="224"/>
        <v>69.6463983069726</v>
      </c>
      <c r="EU167" s="2">
        <f t="shared" si="224"/>
        <v>77.03168874516625</v>
      </c>
      <c r="EV167" s="2">
        <f t="shared" si="224"/>
        <v>83.70834336136906</v>
      </c>
      <c r="EW167" s="2">
        <f t="shared" si="224"/>
        <v>85.112188844884997</v>
      </c>
      <c r="EX167" s="2">
        <f t="shared" si="224"/>
        <v>86.196639327179597</v>
      </c>
      <c r="EY167" s="2">
        <f t="shared" si="224"/>
        <v>87.417201286952235</v>
      </c>
      <c r="EZ167" s="2">
        <f t="shared" si="224"/>
        <v>86.570383241808969</v>
      </c>
      <c r="FA167" s="2">
        <f t="shared" si="224"/>
        <v>87.211948330093009</v>
      </c>
      <c r="FB167" s="2">
        <f t="shared" si="224"/>
        <v>85.978832183586931</v>
      </c>
      <c r="FC167" s="2">
        <f t="shared" si="224"/>
        <v>93.325566026105079</v>
      </c>
      <c r="FD167" s="2">
        <f t="shared" si="224"/>
        <v>89.153917565975746</v>
      </c>
      <c r="FE167" s="2">
        <f t="shared" si="224"/>
        <v>88.256857878384508</v>
      </c>
      <c r="FG167" s="2">
        <f t="shared" si="225"/>
        <v>0.99991624807247326</v>
      </c>
      <c r="FH167" s="2">
        <f t="shared" si="225"/>
        <v>0.99986428923515869</v>
      </c>
      <c r="FI167" s="2">
        <f t="shared" si="225"/>
        <v>0.99986289356801217</v>
      </c>
      <c r="FJ167" s="2">
        <f t="shared" si="225"/>
        <v>0.9998657389391149</v>
      </c>
      <c r="FK167" s="2">
        <f t="shared" si="225"/>
        <v>0.99986944082324669</v>
      </c>
      <c r="FL167" s="2">
        <f t="shared" si="225"/>
        <v>0.9998531168723872</v>
      </c>
      <c r="FM167" s="2">
        <f t="shared" si="225"/>
        <v>0.99986130909809789</v>
      </c>
      <c r="FN167" s="2">
        <f t="shared" si="225"/>
        <v>0.99984729191075516</v>
      </c>
      <c r="FO167" s="2">
        <f t="shared" si="225"/>
        <v>0.99984385566450718</v>
      </c>
      <c r="FP167" s="2">
        <f t="shared" si="225"/>
        <v>0.99984997530052255</v>
      </c>
      <c r="FQ167" s="2">
        <f t="shared" si="225"/>
        <v>0.99984574170903662</v>
      </c>
      <c r="FR167" s="2">
        <f t="shared" si="225"/>
        <v>0.99986222189502194</v>
      </c>
      <c r="FS167" s="2">
        <f t="shared" si="225"/>
        <v>0.99987237852127486</v>
      </c>
      <c r="FT167" s="2">
        <f t="shared" si="225"/>
        <v>0.99987437003746649</v>
      </c>
      <c r="FU167" s="2">
        <f t="shared" si="225"/>
        <v>0.99984273889772701</v>
      </c>
      <c r="FW167" s="2">
        <f t="shared" si="216"/>
        <v>0.14660194604263357</v>
      </c>
      <c r="FX167" s="2">
        <f t="shared" si="216"/>
        <v>0.17846909230775965</v>
      </c>
      <c r="FY167" s="2">
        <f t="shared" si="216"/>
        <v>0.17236003656373844</v>
      </c>
      <c r="FZ167" s="2">
        <f t="shared" si="216"/>
        <v>0.16722846838180155</v>
      </c>
      <c r="GA167" s="2">
        <f t="shared" si="216"/>
        <v>0.18541959489789453</v>
      </c>
      <c r="GB167" s="2">
        <f t="shared" si="216"/>
        <v>0.17085069793624283</v>
      </c>
      <c r="GC167" s="2">
        <f t="shared" si="216"/>
        <v>0.19002714837176352</v>
      </c>
      <c r="GD167" s="2">
        <f t="shared" si="216"/>
        <v>0.19197952490829706</v>
      </c>
      <c r="GE167" s="2">
        <f t="shared" si="216"/>
        <v>0.24707958177639702</v>
      </c>
      <c r="GF167" s="2">
        <f t="shared" si="216"/>
        <v>0.23948980718626603</v>
      </c>
      <c r="GG167" s="2">
        <f t="shared" si="216"/>
        <v>0.19280991470850831</v>
      </c>
      <c r="GH167" s="2">
        <f t="shared" si="216"/>
        <v>0.16634411697129334</v>
      </c>
      <c r="GI167" s="2">
        <f t="shared" si="216"/>
        <v>0.14897520426667737</v>
      </c>
      <c r="GJ167" s="2">
        <f t="shared" si="216"/>
        <v>0.10275377341981058</v>
      </c>
      <c r="GK167" s="2">
        <f t="shared" si="216"/>
        <v>9.9471272035249983E-2</v>
      </c>
      <c r="GM167" s="86">
        <f t="shared" si="217"/>
        <v>1.4829586713919005E-123</v>
      </c>
      <c r="GN167" s="86">
        <f t="shared" si="217"/>
        <v>5.960702475888196E-156</v>
      </c>
      <c r="GO167" s="86">
        <f t="shared" si="217"/>
        <v>3.3654946137105647E-177</v>
      </c>
      <c r="GP167" s="86">
        <f t="shared" si="217"/>
        <v>1.0529679295042082E-191</v>
      </c>
      <c r="GQ167" s="86">
        <f t="shared" si="217"/>
        <v>9.5293335976934883E-200</v>
      </c>
      <c r="GR167" s="86">
        <f t="shared" si="217"/>
        <v>2.706863500231526E-176</v>
      </c>
      <c r="GS167" s="86">
        <f t="shared" si="217"/>
        <v>1.2797488357138324E-200</v>
      </c>
      <c r="GT167" s="86">
        <f t="shared" si="217"/>
        <v>1.6466524897346592E-160</v>
      </c>
      <c r="GU167" s="86">
        <f t="shared" si="217"/>
        <v>3.417233646349138E-187</v>
      </c>
      <c r="GV167" s="86">
        <f t="shared" si="217"/>
        <v>1.2318397498485227E-233</v>
      </c>
      <c r="GW167" s="86">
        <f t="shared" si="217"/>
        <v>2.4575206358415031E-240</v>
      </c>
      <c r="GX167" s="86">
        <f t="shared" si="217"/>
        <v>0</v>
      </c>
      <c r="GY167" s="86">
        <f t="shared" si="217"/>
        <v>0</v>
      </c>
      <c r="GZ167" s="86">
        <f t="shared" si="217"/>
        <v>1.1464658235238401E-239</v>
      </c>
      <c r="HA167" s="86">
        <f t="shared" si="217"/>
        <v>3.9063468476556999E-234</v>
      </c>
      <c r="HC167" s="86">
        <f t="shared" si="181"/>
        <v>9.998165152374013E-58</v>
      </c>
      <c r="HD167" s="86">
        <f t="shared" si="181"/>
        <v>2.4177846076761368E-78</v>
      </c>
      <c r="HE167" s="86">
        <f t="shared" si="181"/>
        <v>2.0155387912301136E-87</v>
      </c>
      <c r="HF167" s="86">
        <f t="shared" si="180"/>
        <v>8.506865392739756E-88</v>
      </c>
      <c r="HG167" s="86">
        <f t="shared" si="180"/>
        <v>3.5526194404261327E-108</v>
      </c>
      <c r="HH167" s="86">
        <f t="shared" si="180"/>
        <v>6.1744846124572195E-113</v>
      </c>
      <c r="HI167" s="86">
        <f t="shared" si="180"/>
        <v>1.1327020007468342E-123</v>
      </c>
      <c r="HJ167" s="86">
        <f t="shared" si="180"/>
        <v>6.765218865536648E-114</v>
      </c>
      <c r="HK167" s="86">
        <f t="shared" si="180"/>
        <v>4.4129983106593224E-134</v>
      </c>
      <c r="HL167" s="86">
        <f t="shared" si="161"/>
        <v>4.9144336344778649E-175</v>
      </c>
      <c r="HM167" s="86">
        <f t="shared" si="161"/>
        <v>2.7798835073204787E-168</v>
      </c>
      <c r="HN167" s="86">
        <f t="shared" si="161"/>
        <v>1.160454576416004E-173</v>
      </c>
      <c r="HO167" s="86">
        <f t="shared" si="161"/>
        <v>2.3219129915819459E-114</v>
      </c>
      <c r="HP167" s="86">
        <f t="shared" si="161"/>
        <v>1.3412450807754625E-132</v>
      </c>
      <c r="HQ167" s="86">
        <f t="shared" si="161"/>
        <v>3.1370271443585485E-148</v>
      </c>
      <c r="HS167" s="86">
        <f t="shared" si="218"/>
        <v>1.6009768886446757E-3</v>
      </c>
      <c r="HT167" s="86">
        <f t="shared" si="218"/>
        <v>4.8385169054089932E-5</v>
      </c>
      <c r="HU167" s="86">
        <f t="shared" si="218"/>
        <v>1.3537037146047354E-5</v>
      </c>
      <c r="HV167" s="86">
        <f t="shared" si="218"/>
        <v>1.5214582762852293E-5</v>
      </c>
      <c r="HW167" s="86">
        <f t="shared" si="218"/>
        <v>2.4847628316013069E-6</v>
      </c>
      <c r="HX167" s="86">
        <f t="shared" si="218"/>
        <v>2.6344995658556294E-5</v>
      </c>
      <c r="HY167" s="86">
        <f t="shared" si="218"/>
        <v>2.0830750352788528E-6</v>
      </c>
      <c r="HZ167" s="86">
        <f t="shared" si="218"/>
        <v>1.1379512825941725E-6</v>
      </c>
      <c r="IA167" s="86">
        <f t="shared" si="218"/>
        <v>3.6657123898463941E-9</v>
      </c>
      <c r="IB167" s="86">
        <f t="shared" si="218"/>
        <v>4.3968130545912937E-9</v>
      </c>
      <c r="IC167" s="86">
        <f t="shared" si="218"/>
        <v>1.0984203223612098E-6</v>
      </c>
      <c r="ID167" s="86">
        <f t="shared" si="218"/>
        <v>1.9329676832524055E-5</v>
      </c>
      <c r="IE167" s="86">
        <f t="shared" si="218"/>
        <v>3.9786231929760677E-4</v>
      </c>
      <c r="IF167" s="86">
        <f t="shared" si="218"/>
        <v>9.9031796558883157E-3</v>
      </c>
      <c r="IG167" s="86">
        <f t="shared" si="218"/>
        <v>1.5682528783095159E-2</v>
      </c>
      <c r="II167" s="86">
        <f t="shared" si="219"/>
        <v>6.84267547798522E-6</v>
      </c>
      <c r="IJ167" s="86">
        <f t="shared" si="219"/>
        <v>9.7153893790305202E-6</v>
      </c>
      <c r="IK167" s="86">
        <f t="shared" si="219"/>
        <v>2.8672141320365658E-6</v>
      </c>
      <c r="IL167" s="86">
        <f t="shared" si="219"/>
        <v>9.8251285554242958E-7</v>
      </c>
      <c r="IM167" s="86">
        <f t="shared" si="219"/>
        <v>4.5693807220579845E-6</v>
      </c>
      <c r="IN167" s="86">
        <f t="shared" si="219"/>
        <v>1.6740045235239189E-6</v>
      </c>
      <c r="IO167" s="86">
        <f t="shared" si="219"/>
        <v>7.716173966349117E-6</v>
      </c>
      <c r="IP167" s="86">
        <f t="shared" si="219"/>
        <v>8.5486194128379361E-6</v>
      </c>
      <c r="IQ167" s="86">
        <f t="shared" si="219"/>
        <v>2.8038793853602374E-4</v>
      </c>
      <c r="IR167" s="86">
        <f t="shared" si="219"/>
        <v>1.74259023080947E-4</v>
      </c>
      <c r="IS167" s="86">
        <f t="shared" si="219"/>
        <v>7.0166017224598821E-6</v>
      </c>
      <c r="IT167" s="86">
        <f t="shared" si="219"/>
        <v>5.3800193518408769E-7</v>
      </c>
      <c r="IU167" s="86">
        <f t="shared" si="219"/>
        <v>9.1569927021412334E-7</v>
      </c>
      <c r="IV167" s="86">
        <f t="shared" si="219"/>
        <v>9.5045267562111012E-5</v>
      </c>
      <c r="IW167" s="86">
        <f t="shared" si="219"/>
        <v>1.1197170365426425E-3</v>
      </c>
      <c r="IY167" s="86">
        <f t="shared" si="220"/>
        <v>1.6078195641226608E-3</v>
      </c>
      <c r="IZ167" s="86">
        <f t="shared" si="220"/>
        <v>5.8100558433120454E-5</v>
      </c>
      <c r="JA167" s="86">
        <f t="shared" si="220"/>
        <v>1.6404251278083919E-5</v>
      </c>
      <c r="JB167" s="86">
        <f t="shared" si="220"/>
        <v>1.6197095618394724E-5</v>
      </c>
      <c r="JC167" s="86">
        <f t="shared" si="220"/>
        <v>7.0541435536592913E-6</v>
      </c>
      <c r="JD167" s="86">
        <f t="shared" si="220"/>
        <v>2.8019000182080212E-5</v>
      </c>
      <c r="JE167" s="86">
        <f t="shared" si="220"/>
        <v>9.7992490016279702E-6</v>
      </c>
      <c r="JF167" s="86">
        <f t="shared" si="220"/>
        <v>9.6865706954321094E-6</v>
      </c>
      <c r="JG167" s="86">
        <f t="shared" si="220"/>
        <v>2.8039160424841357E-4</v>
      </c>
      <c r="JH167" s="86">
        <f t="shared" si="220"/>
        <v>1.7426341989400159E-4</v>
      </c>
      <c r="JI167" s="86">
        <f t="shared" si="220"/>
        <v>8.1150220448210919E-6</v>
      </c>
      <c r="JJ167" s="86">
        <f t="shared" si="220"/>
        <v>1.9867678767708142E-5</v>
      </c>
      <c r="JK167" s="86">
        <f t="shared" si="220"/>
        <v>3.9877801856782092E-4</v>
      </c>
      <c r="JL167" s="86">
        <f t="shared" si="220"/>
        <v>9.9982249234504272E-3</v>
      </c>
      <c r="JM167" s="86">
        <f t="shared" si="220"/>
        <v>1.6802245819637802E-2</v>
      </c>
    </row>
    <row r="168" spans="2:273" x14ac:dyDescent="0.25">
      <c r="B168" s="2">
        <v>141</v>
      </c>
      <c r="C168" s="37">
        <v>39.94</v>
      </c>
      <c r="D168" s="37">
        <v>53.459000000000003</v>
      </c>
      <c r="E168" s="37">
        <v>62.274000000000001</v>
      </c>
      <c r="F168" s="37">
        <v>68</v>
      </c>
      <c r="G168" s="37">
        <v>76.742000000000004</v>
      </c>
      <c r="H168" s="37">
        <v>83.887</v>
      </c>
      <c r="I168" s="37">
        <v>84.459000000000003</v>
      </c>
      <c r="J168" s="37">
        <v>86.548000000000002</v>
      </c>
      <c r="K168" s="37">
        <v>86.581000000000003</v>
      </c>
      <c r="L168" s="37">
        <v>86.144999999999996</v>
      </c>
      <c r="M168" s="37">
        <v>85.581000000000003</v>
      </c>
      <c r="N168" s="37">
        <v>85.113</v>
      </c>
      <c r="O168" s="37">
        <v>90.212999999999994</v>
      </c>
      <c r="P168" s="37">
        <v>89.415000000000006</v>
      </c>
      <c r="Q168" s="37">
        <v>88.445999999999998</v>
      </c>
      <c r="S168" s="4">
        <f t="shared" si="221"/>
        <v>40.569466997307316</v>
      </c>
      <c r="T168" s="4">
        <f t="shared" si="221"/>
        <v>53.822171421047685</v>
      </c>
      <c r="U168" s="4">
        <f t="shared" si="221"/>
        <v>62.554210410428986</v>
      </c>
      <c r="V168" s="4">
        <f t="shared" si="221"/>
        <v>69.364951505532204</v>
      </c>
      <c r="W168" s="4">
        <f t="shared" si="221"/>
        <v>76.926834000509587</v>
      </c>
      <c r="X168" s="4">
        <f t="shared" si="221"/>
        <v>83.26194466334104</v>
      </c>
      <c r="Y168" s="4">
        <f t="shared" si="221"/>
        <v>84.72162045521101</v>
      </c>
      <c r="Z168" s="4">
        <f t="shared" si="221"/>
        <v>86.268907950474429</v>
      </c>
      <c r="AA168" s="4">
        <f t="shared" si="221"/>
        <v>87.179202723041826</v>
      </c>
      <c r="AB168" s="4">
        <f t="shared" si="221"/>
        <v>86.279254587605223</v>
      </c>
      <c r="AC168" s="4">
        <f t="shared" si="221"/>
        <v>86.569179058967805</v>
      </c>
      <c r="AD168" s="4">
        <f t="shared" si="221"/>
        <v>85.64652364889443</v>
      </c>
      <c r="AE168" s="4">
        <f t="shared" si="221"/>
        <v>91.482107532460745</v>
      </c>
      <c r="AF168" s="4">
        <f t="shared" si="221"/>
        <v>89.751657754058087</v>
      </c>
      <c r="AG168" s="4">
        <f t="shared" si="221"/>
        <v>90.732594812463631</v>
      </c>
      <c r="AI168" s="4">
        <f t="shared" si="222"/>
        <v>-0.62946699730731837</v>
      </c>
      <c r="AJ168" s="4">
        <f t="shared" si="222"/>
        <v>-0.36317142104768152</v>
      </c>
      <c r="AK168" s="4">
        <f t="shared" si="222"/>
        <v>-0.28021041042898531</v>
      </c>
      <c r="AL168" s="4">
        <f t="shared" si="222"/>
        <v>-1.3649515055322041</v>
      </c>
      <c r="AM168" s="4">
        <f t="shared" si="222"/>
        <v>-0.1848340005095821</v>
      </c>
      <c r="AN168" s="4">
        <f t="shared" si="222"/>
        <v>0.62505533665895996</v>
      </c>
      <c r="AO168" s="4">
        <f t="shared" si="222"/>
        <v>-0.26262045521100674</v>
      </c>
      <c r="AP168" s="4">
        <f t="shared" si="222"/>
        <v>0.27909204952557332</v>
      </c>
      <c r="AQ168" s="4">
        <f t="shared" si="222"/>
        <v>-0.59820272304182254</v>
      </c>
      <c r="AR168" s="4">
        <f t="shared" si="222"/>
        <v>-0.13425458760522702</v>
      </c>
      <c r="AS168" s="4">
        <f t="shared" si="222"/>
        <v>-0.98817905896780189</v>
      </c>
      <c r="AT168" s="4">
        <f t="shared" si="222"/>
        <v>-0.53352364889443038</v>
      </c>
      <c r="AU168" s="4">
        <f t="shared" si="222"/>
        <v>-1.269107532460751</v>
      </c>
      <c r="AV168" s="4">
        <f t="shared" si="222"/>
        <v>-0.33665775405808063</v>
      </c>
      <c r="AW168" s="4">
        <f t="shared" si="222"/>
        <v>-2.2865948124636333</v>
      </c>
      <c r="AY168" s="2">
        <f t="shared" si="214"/>
        <v>40.569347572205274</v>
      </c>
      <c r="AZ168" s="2">
        <f t="shared" si="214"/>
        <v>53.821693935372615</v>
      </c>
      <c r="BA168" s="2">
        <f t="shared" si="214"/>
        <v>62.553805673963211</v>
      </c>
      <c r="BB168" s="2">
        <f t="shared" si="214"/>
        <v>69.364749801320869</v>
      </c>
      <c r="BC168" s="2">
        <f t="shared" si="214"/>
        <v>76.925896442024097</v>
      </c>
      <c r="BD168" s="2">
        <f t="shared" si="214"/>
        <v>83.261552116453828</v>
      </c>
      <c r="BE168" s="2">
        <f t="shared" si="214"/>
        <v>84.719840601329309</v>
      </c>
      <c r="BF168" s="2">
        <f t="shared" si="214"/>
        <v>86.26717705129802</v>
      </c>
      <c r="BG168" s="2">
        <f t="shared" si="214"/>
        <v>87.117710505485405</v>
      </c>
      <c r="BH168" s="2">
        <f t="shared" si="214"/>
        <v>86.236048398430881</v>
      </c>
      <c r="BI168" s="2">
        <f t="shared" si="214"/>
        <v>86.566432981203292</v>
      </c>
      <c r="BJ168" s="2">
        <f t="shared" si="214"/>
        <v>85.64623929346628</v>
      </c>
      <c r="BK168" s="2">
        <f t="shared" si="214"/>
        <v>91.481532678041361</v>
      </c>
      <c r="BL168" s="2">
        <f t="shared" si="214"/>
        <v>89.666578485950126</v>
      </c>
      <c r="BM168" s="2">
        <f t="shared" si="214"/>
        <v>89.986376399361774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>
        <f t="shared" si="215"/>
        <v>39.94</v>
      </c>
      <c r="CF168" s="2">
        <f t="shared" si="215"/>
        <v>53.459000000000003</v>
      </c>
      <c r="CG168" s="2">
        <f t="shared" si="215"/>
        <v>62.274000000000001</v>
      </c>
      <c r="CH168" s="2">
        <f t="shared" si="215"/>
        <v>68</v>
      </c>
      <c r="CI168" s="2">
        <f t="shared" si="215"/>
        <v>76.742000000000004</v>
      </c>
      <c r="CJ168" s="2">
        <f t="shared" si="215"/>
        <v>83.887</v>
      </c>
      <c r="CK168" s="2">
        <f t="shared" si="215"/>
        <v>84.459000000000003</v>
      </c>
      <c r="CL168" s="2">
        <f t="shared" si="215"/>
        <v>86.548000000000002</v>
      </c>
      <c r="CM168" s="2">
        <f t="shared" si="215"/>
        <v>86.581000000000003</v>
      </c>
      <c r="CN168" s="2">
        <f t="shared" si="215"/>
        <v>86.144999999999996</v>
      </c>
      <c r="CO168" s="2">
        <f t="shared" si="215"/>
        <v>85.581000000000003</v>
      </c>
      <c r="CP168" s="2">
        <f t="shared" si="215"/>
        <v>85.113</v>
      </c>
      <c r="CQ168" s="2">
        <f t="shared" si="215"/>
        <v>90.212999999999994</v>
      </c>
      <c r="CR168" s="2">
        <f t="shared" si="215"/>
        <v>89.415000000000006</v>
      </c>
      <c r="CS168" s="2">
        <f t="shared" si="215"/>
        <v>88.445999999999998</v>
      </c>
      <c r="CU168" s="2">
        <f t="shared" si="197"/>
        <v>39.94</v>
      </c>
      <c r="CV168" s="2">
        <f t="shared" si="198"/>
        <v>53.459000000000003</v>
      </c>
      <c r="CW168" s="2">
        <f t="shared" si="199"/>
        <v>62.274000000000001</v>
      </c>
      <c r="CX168" s="2">
        <f t="shared" si="200"/>
        <v>68</v>
      </c>
      <c r="CY168" s="2">
        <f t="shared" si="201"/>
        <v>76.742000000000004</v>
      </c>
      <c r="CZ168" s="2">
        <f t="shared" si="202"/>
        <v>83.887</v>
      </c>
      <c r="DA168" s="2">
        <f t="shared" si="203"/>
        <v>84.459000000000003</v>
      </c>
      <c r="DB168" s="2">
        <f t="shared" si="204"/>
        <v>86.548000000000002</v>
      </c>
      <c r="DC168" s="2">
        <f t="shared" si="205"/>
        <v>86.581000000000003</v>
      </c>
      <c r="DD168" s="2">
        <f t="shared" si="206"/>
        <v>86.144999999999996</v>
      </c>
      <c r="DE168" s="2">
        <f t="shared" si="207"/>
        <v>85.581000000000003</v>
      </c>
      <c r="DF168" s="2">
        <f t="shared" si="208"/>
        <v>85.113</v>
      </c>
      <c r="DG168" s="2">
        <f t="shared" si="209"/>
        <v>90.212999999999994</v>
      </c>
      <c r="DH168" s="2">
        <f t="shared" si="210"/>
        <v>89.415000000000006</v>
      </c>
      <c r="DI168" s="2">
        <f t="shared" si="211"/>
        <v>88.445999999999998</v>
      </c>
      <c r="DK168" s="2">
        <f t="shared" si="223"/>
        <v>94.773669548090609</v>
      </c>
      <c r="DL168" s="2">
        <f t="shared" si="223"/>
        <v>102.62840742977953</v>
      </c>
      <c r="DM168" s="2">
        <f t="shared" si="223"/>
        <v>103.32242011476899</v>
      </c>
      <c r="DN168" s="2">
        <f t="shared" si="223"/>
        <v>102.95069405013589</v>
      </c>
      <c r="DO168" s="2">
        <f t="shared" si="223"/>
        <v>110.80655572334641</v>
      </c>
      <c r="DP168" s="2">
        <f t="shared" si="223"/>
        <v>116.81197843551797</v>
      </c>
      <c r="DQ168" s="2">
        <f t="shared" si="223"/>
        <v>116.54753941407432</v>
      </c>
      <c r="DR168" s="2">
        <f t="shared" si="223"/>
        <v>122.79990607067354</v>
      </c>
      <c r="DS168" s="2">
        <f t="shared" si="223"/>
        <v>127.93728225697542</v>
      </c>
      <c r="DT168" s="2">
        <f t="shared" si="223"/>
        <v>124.93669364989329</v>
      </c>
      <c r="DU168" s="2">
        <f t="shared" si="223"/>
        <v>127.56947610993657</v>
      </c>
      <c r="DV168" s="2">
        <f t="shared" si="223"/>
        <v>126.24272817879796</v>
      </c>
      <c r="DW168" s="2">
        <f t="shared" si="223"/>
        <v>137.57218483105095</v>
      </c>
      <c r="DX168" s="2">
        <f t="shared" si="223"/>
        <v>124.70536155903085</v>
      </c>
      <c r="DY168" s="2">
        <f t="shared" si="223"/>
        <v>118.91874982578398</v>
      </c>
      <c r="EA168" s="2">
        <f t="shared" si="213"/>
        <v>40.47811390145646</v>
      </c>
      <c r="EB168" s="2">
        <f t="shared" si="213"/>
        <v>53.779074873654146</v>
      </c>
      <c r="EC168" s="2">
        <f t="shared" si="213"/>
        <v>62.511663512911824</v>
      </c>
      <c r="ED168" s="2">
        <f t="shared" si="213"/>
        <v>69.317900956867277</v>
      </c>
      <c r="EE168" s="2">
        <f t="shared" si="213"/>
        <v>76.917823297152268</v>
      </c>
      <c r="EF168" s="2">
        <f t="shared" si="213"/>
        <v>83.18194432047521</v>
      </c>
      <c r="EG168" s="2">
        <f t="shared" si="213"/>
        <v>84.639658987207753</v>
      </c>
      <c r="EH168" s="2">
        <f t="shared" si="213"/>
        <v>86.303670632800461</v>
      </c>
      <c r="EI168" s="2">
        <f t="shared" si="213"/>
        <v>87.046867620329493</v>
      </c>
      <c r="EJ168" s="2">
        <f t="shared" si="213"/>
        <v>86.152302312569432</v>
      </c>
      <c r="EK168" s="2">
        <f t="shared" si="212"/>
        <v>86.42359361002697</v>
      </c>
      <c r="EL168" s="2">
        <f t="shared" si="179"/>
        <v>85.590253439777584</v>
      </c>
      <c r="EM168" s="2">
        <f t="shared" si="179"/>
        <v>91.153795178257127</v>
      </c>
      <c r="EN168" s="2">
        <f t="shared" si="179"/>
        <v>89.739970461593941</v>
      </c>
      <c r="EO168" s="2">
        <f t="shared" si="179"/>
        <v>90.206477627586182</v>
      </c>
      <c r="EQ168" s="2">
        <f t="shared" si="224"/>
        <v>41.02754113985435</v>
      </c>
      <c r="ER168" s="2">
        <f t="shared" si="224"/>
        <v>53.96918745208832</v>
      </c>
      <c r="ES168" s="2">
        <f t="shared" si="224"/>
        <v>62.710907570739359</v>
      </c>
      <c r="ET168" s="2">
        <f t="shared" si="224"/>
        <v>69.554699561892022</v>
      </c>
      <c r="EU168" s="2">
        <f t="shared" si="224"/>
        <v>76.938039635910073</v>
      </c>
      <c r="EV168" s="2">
        <f t="shared" si="224"/>
        <v>83.589455026403598</v>
      </c>
      <c r="EW168" s="2">
        <f t="shared" si="224"/>
        <v>85.011810046606598</v>
      </c>
      <c r="EX168" s="2">
        <f t="shared" si="224"/>
        <v>86.102500407702735</v>
      </c>
      <c r="EY168" s="2">
        <f t="shared" si="224"/>
        <v>87.292587263922215</v>
      </c>
      <c r="EZ168" s="2">
        <f t="shared" si="224"/>
        <v>86.457912287266595</v>
      </c>
      <c r="FA168" s="2">
        <f t="shared" si="224"/>
        <v>87.083916449809038</v>
      </c>
      <c r="FB168" s="2">
        <f t="shared" si="224"/>
        <v>85.873675495436956</v>
      </c>
      <c r="FC168" s="2">
        <f t="shared" si="224"/>
        <v>93.155456946664458</v>
      </c>
      <c r="FD168" s="2">
        <f t="shared" si="224"/>
        <v>89.046197582970265</v>
      </c>
      <c r="FE168" s="2">
        <f t="shared" si="224"/>
        <v>88.130974903203395</v>
      </c>
      <c r="FG168" s="2">
        <f t="shared" si="225"/>
        <v>0.99992361677139063</v>
      </c>
      <c r="FH168" s="2">
        <f t="shared" si="225"/>
        <v>0.99987622883348648</v>
      </c>
      <c r="FI168" s="2">
        <f t="shared" si="225"/>
        <v>0.99987495593936515</v>
      </c>
      <c r="FJ168" s="2">
        <f t="shared" si="225"/>
        <v>0.99987755101061604</v>
      </c>
      <c r="FK168" s="2">
        <f t="shared" si="225"/>
        <v>0.99988092724774058</v>
      </c>
      <c r="FL168" s="2">
        <f t="shared" si="225"/>
        <v>0.99986603926417361</v>
      </c>
      <c r="FM168" s="2">
        <f t="shared" si="225"/>
        <v>0.99987351085056075</v>
      </c>
      <c r="FN168" s="2">
        <f t="shared" si="225"/>
        <v>0.99986072669598391</v>
      </c>
      <c r="FO168" s="2">
        <f t="shared" si="225"/>
        <v>0.99985759271699159</v>
      </c>
      <c r="FP168" s="2">
        <f t="shared" si="225"/>
        <v>0.99986317404172798</v>
      </c>
      <c r="FQ168" s="2">
        <f t="shared" si="225"/>
        <v>0.99985931285702612</v>
      </c>
      <c r="FR168" s="2">
        <f t="shared" si="225"/>
        <v>0.99987434335150105</v>
      </c>
      <c r="FS168" s="2">
        <f t="shared" si="225"/>
        <v>0.99988360652105002</v>
      </c>
      <c r="FT168" s="2">
        <f t="shared" si="225"/>
        <v>0.99988542284587711</v>
      </c>
      <c r="FU168" s="2">
        <f t="shared" si="225"/>
        <v>0.99985657418549589</v>
      </c>
      <c r="FW168" s="2">
        <f t="shared" si="216"/>
        <v>0.15850397436306238</v>
      </c>
      <c r="FX168" s="2">
        <f t="shared" si="216"/>
        <v>0.19237508188998884</v>
      </c>
      <c r="FY168" s="2">
        <f t="shared" si="216"/>
        <v>0.1858977313158772</v>
      </c>
      <c r="FZ168" s="2">
        <f t="shared" si="216"/>
        <v>0.18045099093676426</v>
      </c>
      <c r="GA168" s="2">
        <f t="shared" si="216"/>
        <v>0.19973548522523671</v>
      </c>
      <c r="GB168" s="2">
        <f t="shared" si="216"/>
        <v>0.18429624245479728</v>
      </c>
      <c r="GC168" s="2">
        <f t="shared" si="216"/>
        <v>0.20460942282133449</v>
      </c>
      <c r="GD168" s="2">
        <f t="shared" si="216"/>
        <v>0.206673392028171</v>
      </c>
      <c r="GE168" s="2">
        <f t="shared" si="216"/>
        <v>0.26460966390702501</v>
      </c>
      <c r="GF168" s="2">
        <f t="shared" si="216"/>
        <v>0.25666496791686616</v>
      </c>
      <c r="GG168" s="2">
        <f t="shared" si="216"/>
        <v>0.20755101333084394</v>
      </c>
      <c r="GH168" s="2">
        <f t="shared" si="216"/>
        <v>0.17951178796380679</v>
      </c>
      <c r="GI168" s="2">
        <f t="shared" si="216"/>
        <v>0.16103355072907968</v>
      </c>
      <c r="GJ168" s="2">
        <f t="shared" si="216"/>
        <v>0.11156130923150323</v>
      </c>
      <c r="GK168" s="2">
        <f t="shared" si="216"/>
        <v>0.10803132494917302</v>
      </c>
      <c r="GM168" s="86">
        <f t="shared" si="217"/>
        <v>7.2854284950593789E-127</v>
      </c>
      <c r="GN168" s="86">
        <f t="shared" si="217"/>
        <v>4.4396264474678206E-160</v>
      </c>
      <c r="GO168" s="86">
        <f t="shared" si="217"/>
        <v>7.0497647307814726E-182</v>
      </c>
      <c r="GP168" s="86">
        <f t="shared" si="217"/>
        <v>8.7822994878948306E-197</v>
      </c>
      <c r="GQ168" s="86">
        <f t="shared" si="217"/>
        <v>5.2877422775399632E-205</v>
      </c>
      <c r="GR168" s="86">
        <f t="shared" si="217"/>
        <v>5.7213492959560384E-181</v>
      </c>
      <c r="GS168" s="86">
        <f t="shared" si="217"/>
        <v>6.7790963210676825E-206</v>
      </c>
      <c r="GT168" s="86">
        <f t="shared" si="217"/>
        <v>1.0025083858520666E-164</v>
      </c>
      <c r="GU168" s="86">
        <f t="shared" si="217"/>
        <v>4.0831118524181762E-192</v>
      </c>
      <c r="GV168" s="86">
        <f t="shared" si="217"/>
        <v>9.0185815730161469E-240</v>
      </c>
      <c r="GW168" s="86">
        <f t="shared" si="217"/>
        <v>1.057089387754537E-246</v>
      </c>
      <c r="GX168" s="86">
        <f t="shared" si="217"/>
        <v>0</v>
      </c>
      <c r="GY168" s="86">
        <f t="shared" si="217"/>
        <v>0</v>
      </c>
      <c r="GZ168" s="86">
        <f t="shared" si="217"/>
        <v>4.8623741438943269E-246</v>
      </c>
      <c r="HA168" s="86">
        <f t="shared" si="217"/>
        <v>2.8112529137095001E-240</v>
      </c>
      <c r="HC168" s="86">
        <f t="shared" si="181"/>
        <v>6.0086486471863501E-60</v>
      </c>
      <c r="HD168" s="86">
        <f t="shared" si="181"/>
        <v>2.2957806546055465E-81</v>
      </c>
      <c r="HE168" s="86">
        <f t="shared" si="181"/>
        <v>8.6815988985286225E-91</v>
      </c>
      <c r="HF168" s="86">
        <f t="shared" si="180"/>
        <v>3.722949323574832E-91</v>
      </c>
      <c r="HG168" s="86">
        <f t="shared" si="180"/>
        <v>2.902099634032528E-112</v>
      </c>
      <c r="HH168" s="86">
        <f t="shared" si="180"/>
        <v>2.8743248984265919E-117</v>
      </c>
      <c r="HI168" s="86">
        <f t="shared" si="180"/>
        <v>2.4984849372331508E-128</v>
      </c>
      <c r="HJ168" s="86">
        <f t="shared" si="180"/>
        <v>3.5062869444904985E-118</v>
      </c>
      <c r="HK168" s="86">
        <f t="shared" si="180"/>
        <v>4.487772972621858E-139</v>
      </c>
      <c r="HL168" s="86">
        <f t="shared" si="161"/>
        <v>1.5852766132095706E-181</v>
      </c>
      <c r="HM168" s="86">
        <f t="shared" si="161"/>
        <v>1.1159520070808186E-174</v>
      </c>
      <c r="HN168" s="86">
        <f t="shared" si="161"/>
        <v>2.4002544131359935E-180</v>
      </c>
      <c r="HO168" s="86">
        <f t="shared" si="161"/>
        <v>8.29327217501809E-119</v>
      </c>
      <c r="HP168" s="86">
        <f t="shared" si="161"/>
        <v>9.2432764464567504E-138</v>
      </c>
      <c r="HQ168" s="86">
        <f t="shared" si="161"/>
        <v>6.5654259827697058E-154</v>
      </c>
      <c r="HS168" s="86">
        <f t="shared" si="218"/>
        <v>5.6106244639310052E-4</v>
      </c>
      <c r="HT168" s="86">
        <f t="shared" si="218"/>
        <v>1.078708087925525E-5</v>
      </c>
      <c r="HU168" s="86">
        <f t="shared" si="218"/>
        <v>2.6115357990758148E-6</v>
      </c>
      <c r="HV168" s="86">
        <f t="shared" si="218"/>
        <v>2.8512553997266185E-6</v>
      </c>
      <c r="HW168" s="86">
        <f t="shared" si="218"/>
        <v>3.9557490700182308E-7</v>
      </c>
      <c r="HX168" s="86">
        <f t="shared" si="218"/>
        <v>5.2029015828908066E-6</v>
      </c>
      <c r="HY168" s="86">
        <f t="shared" si="218"/>
        <v>3.2987164173135127E-7</v>
      </c>
      <c r="HZ168" s="86">
        <f t="shared" si="218"/>
        <v>1.7139717587056316E-7</v>
      </c>
      <c r="IA168" s="86">
        <f t="shared" si="218"/>
        <v>3.3952674136265032E-10</v>
      </c>
      <c r="IB168" s="86">
        <f t="shared" si="218"/>
        <v>4.1524936812129754E-10</v>
      </c>
      <c r="IC168" s="86">
        <f t="shared" si="218"/>
        <v>1.6079771599923138E-7</v>
      </c>
      <c r="ID168" s="86">
        <f t="shared" si="218"/>
        <v>3.5660956681815873E-6</v>
      </c>
      <c r="IE168" s="86">
        <f t="shared" si="218"/>
        <v>1.0970227917627215E-4</v>
      </c>
      <c r="IF168" s="86">
        <f t="shared" si="218"/>
        <v>3.8861190766063466E-3</v>
      </c>
      <c r="IG168" s="86">
        <f t="shared" si="218"/>
        <v>6.5608705463052388E-3</v>
      </c>
      <c r="II168" s="86">
        <f t="shared" si="219"/>
        <v>2.010624477246833E-5</v>
      </c>
      <c r="IJ168" s="86">
        <f t="shared" si="219"/>
        <v>3.223115436633117E-5</v>
      </c>
      <c r="IK168" s="86">
        <f t="shared" si="219"/>
        <v>1.0543652967426203E-5</v>
      </c>
      <c r="IL168" s="86">
        <f t="shared" si="219"/>
        <v>3.9405277501323547E-6</v>
      </c>
      <c r="IM168" s="86">
        <f t="shared" si="219"/>
        <v>1.7169960226874211E-5</v>
      </c>
      <c r="IN168" s="86">
        <f t="shared" si="219"/>
        <v>6.4741675185038447E-6</v>
      </c>
      <c r="IO168" s="86">
        <f t="shared" si="219"/>
        <v>2.7982988031261675E-5</v>
      </c>
      <c r="IP168" s="86">
        <f t="shared" si="219"/>
        <v>3.0961816622115548E-5</v>
      </c>
      <c r="IQ168" s="86">
        <f t="shared" si="219"/>
        <v>8.5267081515244579E-4</v>
      </c>
      <c r="IR168" s="86">
        <f t="shared" si="219"/>
        <v>5.4707340781720505E-4</v>
      </c>
      <c r="IS168" s="86">
        <f t="shared" si="219"/>
        <v>2.614511848710546E-5</v>
      </c>
      <c r="IT168" s="86">
        <f t="shared" si="219"/>
        <v>2.289891497080133E-6</v>
      </c>
      <c r="IU168" s="86">
        <f t="shared" si="219"/>
        <v>3.3243719146745748E-6</v>
      </c>
      <c r="IV168" s="86">
        <f t="shared" si="219"/>
        <v>1.8621420096477943E-4</v>
      </c>
      <c r="IW168" s="86">
        <f t="shared" si="219"/>
        <v>1.7941304947083159E-3</v>
      </c>
      <c r="IY168" s="86">
        <f t="shared" si="220"/>
        <v>5.8116869116556886E-4</v>
      </c>
      <c r="IZ168" s="86">
        <f t="shared" si="220"/>
        <v>4.3018235245586419E-5</v>
      </c>
      <c r="JA168" s="86">
        <f t="shared" si="220"/>
        <v>1.3155188766502018E-5</v>
      </c>
      <c r="JB168" s="86">
        <f t="shared" si="220"/>
        <v>6.7917831498589732E-6</v>
      </c>
      <c r="JC168" s="86">
        <f t="shared" si="220"/>
        <v>1.7565535133876033E-5</v>
      </c>
      <c r="JD168" s="86">
        <f t="shared" si="220"/>
        <v>1.167706910139465E-5</v>
      </c>
      <c r="JE168" s="86">
        <f t="shared" si="220"/>
        <v>2.8312859672993026E-5</v>
      </c>
      <c r="JF168" s="86">
        <f t="shared" si="220"/>
        <v>3.1133213797986112E-5</v>
      </c>
      <c r="JG168" s="86">
        <f t="shared" si="220"/>
        <v>8.5267115467918715E-4</v>
      </c>
      <c r="JH168" s="86">
        <f t="shared" si="220"/>
        <v>5.4707382306657315E-4</v>
      </c>
      <c r="JI168" s="86">
        <f t="shared" si="220"/>
        <v>2.6305916203104693E-5</v>
      </c>
      <c r="JJ168" s="86">
        <f t="shared" si="220"/>
        <v>5.8559871652617207E-6</v>
      </c>
      <c r="JK168" s="86">
        <f t="shared" si="220"/>
        <v>1.1302665109094673E-4</v>
      </c>
      <c r="JL168" s="86">
        <f t="shared" si="220"/>
        <v>4.0723332775711258E-3</v>
      </c>
      <c r="JM168" s="86">
        <f t="shared" si="220"/>
        <v>8.3550010410135545E-3</v>
      </c>
    </row>
    <row r="169" spans="2:273" x14ac:dyDescent="0.25">
      <c r="B169" s="2">
        <v>142</v>
      </c>
      <c r="C169" s="37">
        <v>39.387999999999998</v>
      </c>
      <c r="D169" s="37">
        <v>53.311</v>
      </c>
      <c r="E169" s="37">
        <v>62</v>
      </c>
      <c r="F169" s="37">
        <v>69.838999999999999</v>
      </c>
      <c r="G169" s="37">
        <v>76.709999999999994</v>
      </c>
      <c r="H169" s="37">
        <v>82.29</v>
      </c>
      <c r="I169" s="37">
        <v>84.197000000000003</v>
      </c>
      <c r="J169" s="37">
        <v>85.903000000000006</v>
      </c>
      <c r="K169" s="37">
        <v>87.435000000000002</v>
      </c>
      <c r="L169" s="37">
        <v>85.387</v>
      </c>
      <c r="M169" s="37">
        <v>86.661000000000001</v>
      </c>
      <c r="N169" s="37">
        <v>84.031999999999996</v>
      </c>
      <c r="O169" s="37">
        <v>90.704999999999998</v>
      </c>
      <c r="P169" s="37">
        <v>89.8</v>
      </c>
      <c r="Q169" s="37">
        <v>89.031000000000006</v>
      </c>
      <c r="S169" s="4">
        <f t="shared" si="221"/>
        <v>40.424772402347536</v>
      </c>
      <c r="T169" s="4">
        <f t="shared" si="221"/>
        <v>53.664853854385079</v>
      </c>
      <c r="U169" s="4">
        <f t="shared" si="221"/>
        <v>62.42745122861438</v>
      </c>
      <c r="V169" s="4">
        <f t="shared" si="221"/>
        <v>69.269838993916864</v>
      </c>
      <c r="W169" s="4">
        <f t="shared" si="221"/>
        <v>76.834786488771798</v>
      </c>
      <c r="X169" s="4">
        <f t="shared" si="221"/>
        <v>83.138087001923111</v>
      </c>
      <c r="Y169" s="4">
        <f t="shared" si="221"/>
        <v>84.620762896929918</v>
      </c>
      <c r="Z169" s="4">
        <f t="shared" si="221"/>
        <v>86.179998368838625</v>
      </c>
      <c r="AA169" s="4">
        <f t="shared" si="221"/>
        <v>87.149310998926538</v>
      </c>
      <c r="AB169" s="4">
        <f t="shared" si="221"/>
        <v>86.236505482345919</v>
      </c>
      <c r="AC169" s="4">
        <f t="shared" si="221"/>
        <v>86.439574213059913</v>
      </c>
      <c r="AD169" s="4">
        <f t="shared" si="221"/>
        <v>85.537977986015349</v>
      </c>
      <c r="AE169" s="4">
        <f t="shared" si="221"/>
        <v>91.278345762939466</v>
      </c>
      <c r="AF169" s="4">
        <f t="shared" si="221"/>
        <v>89.64003243126372</v>
      </c>
      <c r="AG169" s="4">
        <f t="shared" si="221"/>
        <v>90.722561404594501</v>
      </c>
      <c r="AI169" s="4">
        <f t="shared" si="222"/>
        <v>-1.0367724023475375</v>
      </c>
      <c r="AJ169" s="4">
        <f t="shared" si="222"/>
        <v>-0.3538538543850791</v>
      </c>
      <c r="AK169" s="4">
        <f t="shared" si="222"/>
        <v>-0.42745122861438034</v>
      </c>
      <c r="AL169" s="4">
        <f t="shared" si="222"/>
        <v>0.56916100608313513</v>
      </c>
      <c r="AM169" s="4">
        <f t="shared" si="222"/>
        <v>-0.12478648877180376</v>
      </c>
      <c r="AN169" s="4">
        <f t="shared" si="222"/>
        <v>-0.84808700192310482</v>
      </c>
      <c r="AO169" s="4">
        <f t="shared" si="222"/>
        <v>-0.4237628969299152</v>
      </c>
      <c r="AP169" s="4">
        <f t="shared" si="222"/>
        <v>-0.27699836883861906</v>
      </c>
      <c r="AQ169" s="4">
        <f t="shared" si="222"/>
        <v>0.28568900107346451</v>
      </c>
      <c r="AR169" s="4">
        <f t="shared" si="222"/>
        <v>-0.84950548234591849</v>
      </c>
      <c r="AS169" s="4">
        <f t="shared" si="222"/>
        <v>0.22142578694008819</v>
      </c>
      <c r="AT169" s="4">
        <f t="shared" si="222"/>
        <v>-1.5059779860153526</v>
      </c>
      <c r="AU169" s="4">
        <f t="shared" si="222"/>
        <v>-0.57334576293946782</v>
      </c>
      <c r="AV169" s="4">
        <f t="shared" si="222"/>
        <v>0.1599675687362776</v>
      </c>
      <c r="AW169" s="4">
        <f t="shared" si="222"/>
        <v>-1.6915614045944949</v>
      </c>
      <c r="AY169" s="2">
        <f t="shared" si="214"/>
        <v>40.424456526497643</v>
      </c>
      <c r="AZ169" s="2">
        <f t="shared" si="214"/>
        <v>53.663465989574192</v>
      </c>
      <c r="BA169" s="2">
        <f t="shared" si="214"/>
        <v>62.426148139885647</v>
      </c>
      <c r="BB169" s="2">
        <f t="shared" si="214"/>
        <v>69.269133652469677</v>
      </c>
      <c r="BC169" s="2">
        <f t="shared" si="214"/>
        <v>76.831727872647747</v>
      </c>
      <c r="BD169" s="2">
        <f t="shared" si="214"/>
        <v>83.136764850850909</v>
      </c>
      <c r="BE169" s="2">
        <f t="shared" si="214"/>
        <v>84.615162038503328</v>
      </c>
      <c r="BF169" s="2">
        <f t="shared" si="214"/>
        <v>86.174564820445724</v>
      </c>
      <c r="BG169" s="2">
        <f t="shared" si="214"/>
        <v>86.991447646935299</v>
      </c>
      <c r="BH169" s="2">
        <f t="shared" si="214"/>
        <v>86.121611622530679</v>
      </c>
      <c r="BI169" s="2">
        <f t="shared" si="214"/>
        <v>86.430727339299565</v>
      </c>
      <c r="BJ169" s="2">
        <f t="shared" si="214"/>
        <v>85.536929945128904</v>
      </c>
      <c r="BK169" s="2">
        <f t="shared" si="214"/>
        <v>91.276925034281291</v>
      </c>
      <c r="BL169" s="2">
        <f t="shared" si="214"/>
        <v>89.570236876724465</v>
      </c>
      <c r="BM169" s="2">
        <f t="shared" si="214"/>
        <v>89.890918479034383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>
        <f t="shared" si="215"/>
        <v>39.387999999999998</v>
      </c>
      <c r="CF169" s="2">
        <f t="shared" si="215"/>
        <v>53.311</v>
      </c>
      <c r="CG169" s="2">
        <f t="shared" si="215"/>
        <v>62</v>
      </c>
      <c r="CH169" s="2">
        <f t="shared" si="215"/>
        <v>69.838999999999999</v>
      </c>
      <c r="CI169" s="2">
        <f t="shared" si="215"/>
        <v>76.709999999999994</v>
      </c>
      <c r="CJ169" s="2">
        <f t="shared" si="215"/>
        <v>82.29</v>
      </c>
      <c r="CK169" s="2">
        <f t="shared" si="215"/>
        <v>84.197000000000003</v>
      </c>
      <c r="CL169" s="2">
        <f t="shared" si="215"/>
        <v>85.903000000000006</v>
      </c>
      <c r="CM169" s="2">
        <f t="shared" si="215"/>
        <v>87.435000000000002</v>
      </c>
      <c r="CN169" s="2">
        <f t="shared" si="215"/>
        <v>85.387</v>
      </c>
      <c r="CO169" s="2">
        <f t="shared" si="215"/>
        <v>86.661000000000001</v>
      </c>
      <c r="CP169" s="2">
        <f t="shared" si="215"/>
        <v>84.031999999999996</v>
      </c>
      <c r="CQ169" s="2">
        <f t="shared" si="215"/>
        <v>90.704999999999998</v>
      </c>
      <c r="CR169" s="2">
        <f t="shared" si="215"/>
        <v>89.8</v>
      </c>
      <c r="CS169" s="2">
        <f t="shared" si="215"/>
        <v>89.031000000000006</v>
      </c>
      <c r="CU169" s="2">
        <f t="shared" si="197"/>
        <v>39.387999999999998</v>
      </c>
      <c r="CV169" s="2">
        <f t="shared" si="198"/>
        <v>53.311</v>
      </c>
      <c r="CW169" s="2">
        <f t="shared" si="199"/>
        <v>62</v>
      </c>
      <c r="CX169" s="2">
        <f t="shared" si="200"/>
        <v>69.838999999999999</v>
      </c>
      <c r="CY169" s="2">
        <f t="shared" si="201"/>
        <v>76.709999999999994</v>
      </c>
      <c r="CZ169" s="2">
        <f t="shared" si="202"/>
        <v>82.29</v>
      </c>
      <c r="DA169" s="2">
        <f t="shared" si="203"/>
        <v>84.197000000000003</v>
      </c>
      <c r="DB169" s="2">
        <f t="shared" si="204"/>
        <v>85.903000000000006</v>
      </c>
      <c r="DC169" s="2">
        <f t="shared" si="205"/>
        <v>87.435000000000002</v>
      </c>
      <c r="DD169" s="2">
        <f t="shared" si="206"/>
        <v>85.387</v>
      </c>
      <c r="DE169" s="2">
        <f t="shared" si="207"/>
        <v>86.661000000000001</v>
      </c>
      <c r="DF169" s="2">
        <f t="shared" si="208"/>
        <v>84.031999999999996</v>
      </c>
      <c r="DG169" s="2">
        <f t="shared" si="209"/>
        <v>90.704999999999998</v>
      </c>
      <c r="DH169" s="2">
        <f t="shared" si="210"/>
        <v>89.8</v>
      </c>
      <c r="DI169" s="2">
        <f t="shared" si="211"/>
        <v>89.031000000000006</v>
      </c>
      <c r="DK169" s="2">
        <f t="shared" si="223"/>
        <v>95.068236130867717</v>
      </c>
      <c r="DL169" s="2">
        <f t="shared" si="223"/>
        <v>102.88108970099668</v>
      </c>
      <c r="DM169" s="2">
        <f t="shared" si="223"/>
        <v>103.5220431893688</v>
      </c>
      <c r="DN169" s="2">
        <f t="shared" si="223"/>
        <v>103.10196843853819</v>
      </c>
      <c r="DO169" s="2">
        <f t="shared" si="223"/>
        <v>110.9700099667774</v>
      </c>
      <c r="DP169" s="2">
        <f t="shared" si="223"/>
        <v>116.96777209302326</v>
      </c>
      <c r="DQ169" s="2">
        <f t="shared" si="223"/>
        <v>116.68460631229237</v>
      </c>
      <c r="DR169" s="2">
        <f t="shared" si="223"/>
        <v>122.99088477801271</v>
      </c>
      <c r="DS169" s="2">
        <f t="shared" si="223"/>
        <v>128.16395740485646</v>
      </c>
      <c r="DT169" s="2">
        <f t="shared" si="223"/>
        <v>125.14620924830508</v>
      </c>
      <c r="DU169" s="2">
        <f t="shared" si="223"/>
        <v>127.78155933756166</v>
      </c>
      <c r="DV169" s="2">
        <f t="shared" si="223"/>
        <v>126.45888870431895</v>
      </c>
      <c r="DW169" s="2">
        <f t="shared" si="223"/>
        <v>137.82730491856412</v>
      </c>
      <c r="DX169" s="2">
        <f t="shared" si="223"/>
        <v>124.89904683575072</v>
      </c>
      <c r="DY169" s="2">
        <f t="shared" si="223"/>
        <v>119.09148710801394</v>
      </c>
      <c r="EA169" s="2">
        <f t="shared" si="213"/>
        <v>40.323001491581451</v>
      </c>
      <c r="EB169" s="2">
        <f t="shared" si="213"/>
        <v>53.617048917820263</v>
      </c>
      <c r="EC169" s="2">
        <f t="shared" si="213"/>
        <v>62.380041852181634</v>
      </c>
      <c r="ED169" s="2">
        <f t="shared" si="213"/>
        <v>69.217631405370241</v>
      </c>
      <c r="EE169" s="2">
        <f t="shared" si="213"/>
        <v>76.82353952222698</v>
      </c>
      <c r="EF169" s="2">
        <f t="shared" si="213"/>
        <v>83.048900432765322</v>
      </c>
      <c r="EG169" s="2">
        <f t="shared" si="213"/>
        <v>84.526839511948879</v>
      </c>
      <c r="EH169" s="2">
        <f t="shared" si="213"/>
        <v>86.216035155582134</v>
      </c>
      <c r="EI169" s="2">
        <f t="shared" si="213"/>
        <v>86.914330606939089</v>
      </c>
      <c r="EJ169" s="2">
        <f t="shared" si="213"/>
        <v>86.03014015958081</v>
      </c>
      <c r="EK169" s="2">
        <f t="shared" si="212"/>
        <v>86.27305746050898</v>
      </c>
      <c r="EL169" s="2">
        <f t="shared" si="179"/>
        <v>85.47554953026922</v>
      </c>
      <c r="EM169" s="2">
        <f t="shared" si="179"/>
        <v>90.911340100691746</v>
      </c>
      <c r="EN169" s="2">
        <f t="shared" si="179"/>
        <v>89.653030357779357</v>
      </c>
      <c r="EO169" s="2">
        <f t="shared" si="179"/>
        <v>90.137066979310319</v>
      </c>
      <c r="EQ169" s="2">
        <f t="shared" si="224"/>
        <v>40.89340812027514</v>
      </c>
      <c r="ER169" s="2">
        <f t="shared" si="224"/>
        <v>53.814333989273742</v>
      </c>
      <c r="ES169" s="2">
        <f t="shared" si="224"/>
        <v>62.586863847716245</v>
      </c>
      <c r="ET169" s="2">
        <f t="shared" si="224"/>
        <v>69.463000816811459</v>
      </c>
      <c r="EU169" s="2">
        <f t="shared" si="224"/>
        <v>76.844390526653896</v>
      </c>
      <c r="EV169" s="2">
        <f t="shared" si="224"/>
        <v>83.470566691438123</v>
      </c>
      <c r="EW169" s="2">
        <f t="shared" si="224"/>
        <v>84.911431248328199</v>
      </c>
      <c r="EX169" s="2">
        <f t="shared" si="224"/>
        <v>86.008361488225887</v>
      </c>
      <c r="EY169" s="2">
        <f t="shared" si="224"/>
        <v>87.167973240892195</v>
      </c>
      <c r="EZ169" s="2">
        <f t="shared" si="224"/>
        <v>86.345441332724235</v>
      </c>
      <c r="FA169" s="2">
        <f t="shared" si="224"/>
        <v>86.955884569525068</v>
      </c>
      <c r="FB169" s="2">
        <f t="shared" si="224"/>
        <v>85.768518807286995</v>
      </c>
      <c r="FC169" s="2">
        <f t="shared" si="224"/>
        <v>92.985347867223823</v>
      </c>
      <c r="FD169" s="2">
        <f t="shared" si="224"/>
        <v>88.938477599964784</v>
      </c>
      <c r="FE169" s="2">
        <f t="shared" si="224"/>
        <v>88.005091928022296</v>
      </c>
      <c r="FG169" s="2">
        <f t="shared" si="225"/>
        <v>0.99993033719936675</v>
      </c>
      <c r="FH169" s="2">
        <f t="shared" si="225"/>
        <v>0.99988711812519748</v>
      </c>
      <c r="FI169" s="2">
        <f t="shared" si="225"/>
        <v>0.99988595720654561</v>
      </c>
      <c r="FJ169" s="2">
        <f t="shared" si="225"/>
        <v>0.99988832399119576</v>
      </c>
      <c r="FK169" s="2">
        <f t="shared" si="225"/>
        <v>0.99989140322148684</v>
      </c>
      <c r="FL169" s="2">
        <f t="shared" si="225"/>
        <v>0.99987782491678912</v>
      </c>
      <c r="FM169" s="2">
        <f t="shared" si="225"/>
        <v>0.99988463924072279</v>
      </c>
      <c r="FN169" s="2">
        <f t="shared" si="225"/>
        <v>0.99987297968052868</v>
      </c>
      <c r="FO169" s="2">
        <f t="shared" si="225"/>
        <v>0.99987012138687548</v>
      </c>
      <c r="FP169" s="2">
        <f t="shared" si="225"/>
        <v>0.99987521174059968</v>
      </c>
      <c r="FQ169" s="2">
        <f t="shared" si="225"/>
        <v>0.99987169021231026</v>
      </c>
      <c r="FR169" s="2">
        <f t="shared" si="225"/>
        <v>0.99988539850744917</v>
      </c>
      <c r="FS169" s="2">
        <f t="shared" si="225"/>
        <v>0.99989384679841364</v>
      </c>
      <c r="FT169" s="2">
        <f t="shared" si="225"/>
        <v>0.99989550334000932</v>
      </c>
      <c r="FU169" s="2">
        <f t="shared" si="225"/>
        <v>0.99986919245174843</v>
      </c>
      <c r="FW169" s="2">
        <f t="shared" si="216"/>
        <v>0.171178460484426</v>
      </c>
      <c r="FX169" s="2">
        <f t="shared" si="216"/>
        <v>0.20709146500023309</v>
      </c>
      <c r="FY169" s="2">
        <f t="shared" si="216"/>
        <v>0.20024146288777595</v>
      </c>
      <c r="FZ169" s="2">
        <f t="shared" si="216"/>
        <v>0.19447485038298845</v>
      </c>
      <c r="GA169" s="2">
        <f t="shared" si="216"/>
        <v>0.21486512789327331</v>
      </c>
      <c r="GB169" s="2">
        <f t="shared" si="216"/>
        <v>0.19854654100518868</v>
      </c>
      <c r="GC169" s="2">
        <f t="shared" si="216"/>
        <v>0.22000676082196247</v>
      </c>
      <c r="GD169" s="2">
        <f t="shared" si="216"/>
        <v>0.22218266220918137</v>
      </c>
      <c r="GE169" s="2">
        <f t="shared" si="216"/>
        <v>0.28291614291095063</v>
      </c>
      <c r="GF169" s="2">
        <f t="shared" si="216"/>
        <v>0.27462706817873972</v>
      </c>
      <c r="GG169" s="2">
        <f t="shared" si="216"/>
        <v>0.2231076208250638</v>
      </c>
      <c r="GH169" s="2">
        <f t="shared" si="216"/>
        <v>0.1934798883951859</v>
      </c>
      <c r="GI169" s="2">
        <f t="shared" si="216"/>
        <v>0.1738685165685642</v>
      </c>
      <c r="GJ169" s="2">
        <f t="shared" si="216"/>
        <v>0.12102195549464964</v>
      </c>
      <c r="GK169" s="2">
        <f t="shared" si="216"/>
        <v>0.11723212090733115</v>
      </c>
      <c r="GM169" s="86">
        <f t="shared" si="217"/>
        <v>3.2323120196877498E-130</v>
      </c>
      <c r="GN169" s="86">
        <f t="shared" si="217"/>
        <v>2.9168933341860033E-164</v>
      </c>
      <c r="GO169" s="86">
        <f t="shared" si="217"/>
        <v>1.2816541088700438E-186</v>
      </c>
      <c r="GP169" s="86">
        <f t="shared" si="217"/>
        <v>6.2781610836481349E-202</v>
      </c>
      <c r="GQ169" s="86">
        <f t="shared" si="217"/>
        <v>2.504164350777322E-210</v>
      </c>
      <c r="GR169" s="86">
        <f t="shared" si="217"/>
        <v>1.0490331460771875E-185</v>
      </c>
      <c r="GS169" s="86">
        <f t="shared" si="217"/>
        <v>3.0632171725371316E-211</v>
      </c>
      <c r="GT169" s="86">
        <f t="shared" si="217"/>
        <v>5.3750863912162845E-169</v>
      </c>
      <c r="GU169" s="86">
        <f t="shared" si="217"/>
        <v>4.2059005996599658E-197</v>
      </c>
      <c r="GV169" s="86">
        <f t="shared" si="217"/>
        <v>5.4907280586701209E-246</v>
      </c>
      <c r="GW169" s="86">
        <f t="shared" si="217"/>
        <v>3.7490261676459249E-253</v>
      </c>
      <c r="GX169" s="86">
        <f t="shared" si="217"/>
        <v>0</v>
      </c>
      <c r="GY169" s="86">
        <f t="shared" si="217"/>
        <v>0</v>
      </c>
      <c r="GZ169" s="86">
        <f t="shared" si="217"/>
        <v>1.6987708558220153E-252</v>
      </c>
      <c r="HA169" s="86">
        <f t="shared" si="217"/>
        <v>1.6823374555898807E-246</v>
      </c>
      <c r="HC169" s="86">
        <f t="shared" si="181"/>
        <v>3.2710578818777066E-62</v>
      </c>
      <c r="HD169" s="86">
        <f t="shared" si="181"/>
        <v>1.9062187124510667E-84</v>
      </c>
      <c r="HE169" s="86">
        <f t="shared" si="181"/>
        <v>3.2222414730064702E-94</v>
      </c>
      <c r="HF169" s="86">
        <f t="shared" si="180"/>
        <v>1.405693572242884E-94</v>
      </c>
      <c r="HG169" s="86">
        <f t="shared" si="180"/>
        <v>1.9860856158102475E-116</v>
      </c>
      <c r="HH169" s="86">
        <f t="shared" si="180"/>
        <v>1.1062076905499698E-121</v>
      </c>
      <c r="HI169" s="86">
        <f t="shared" si="180"/>
        <v>4.5093298255492779E-133</v>
      </c>
      <c r="HJ169" s="86">
        <f t="shared" si="180"/>
        <v>1.510806863929594E-122</v>
      </c>
      <c r="HK169" s="86">
        <f t="shared" si="180"/>
        <v>3.6897705521992897E-144</v>
      </c>
      <c r="HL169" s="86">
        <f t="shared" si="161"/>
        <v>3.8855754200925734E-188</v>
      </c>
      <c r="HM169" s="86">
        <f t="shared" si="161"/>
        <v>3.3948223401917749E-181</v>
      </c>
      <c r="HN169" s="86">
        <f t="shared" si="161"/>
        <v>3.7024241744753728E-187</v>
      </c>
      <c r="HO169" s="86">
        <f t="shared" si="161"/>
        <v>2.4302087135549743E-123</v>
      </c>
      <c r="HP169" s="86">
        <f t="shared" si="161"/>
        <v>5.0632284631839543E-143</v>
      </c>
      <c r="HQ169" s="86">
        <f t="shared" si="161"/>
        <v>1.071778206309861E-159</v>
      </c>
      <c r="HS169" s="86">
        <f t="shared" si="218"/>
        <v>1.801220672682033E-4</v>
      </c>
      <c r="HT169" s="86">
        <f t="shared" si="218"/>
        <v>2.1499175605345876E-6</v>
      </c>
      <c r="HU169" s="86">
        <f t="shared" si="218"/>
        <v>4.4741166858153303E-7</v>
      </c>
      <c r="HV169" s="86">
        <f t="shared" si="218"/>
        <v>4.7198585607602214E-7</v>
      </c>
      <c r="HW169" s="86">
        <f t="shared" si="218"/>
        <v>5.5411430409517034E-8</v>
      </c>
      <c r="HX169" s="86">
        <f t="shared" si="218"/>
        <v>9.0887739184622248E-7</v>
      </c>
      <c r="HY169" s="86">
        <f t="shared" si="218"/>
        <v>4.6008411236639545E-8</v>
      </c>
      <c r="HZ169" s="86">
        <f t="shared" si="218"/>
        <v>2.271447157048369E-8</v>
      </c>
      <c r="IA169" s="86">
        <f t="shared" si="218"/>
        <v>2.7281375997513008E-11</v>
      </c>
      <c r="IB169" s="86">
        <f t="shared" si="218"/>
        <v>3.4055084475846358E-11</v>
      </c>
      <c r="IC169" s="86">
        <f t="shared" si="218"/>
        <v>2.0640694655667625E-8</v>
      </c>
      <c r="ID169" s="86">
        <f t="shared" si="218"/>
        <v>5.7823956801690063E-7</v>
      </c>
      <c r="IE169" s="86">
        <f t="shared" si="218"/>
        <v>2.719807445939241E-5</v>
      </c>
      <c r="IF169" s="86">
        <f t="shared" si="218"/>
        <v>1.375972384294341E-3</v>
      </c>
      <c r="IG169" s="86">
        <f t="shared" si="218"/>
        <v>2.4816370985819001E-3</v>
      </c>
      <c r="II169" s="86">
        <f t="shared" si="219"/>
        <v>5.5991946655715405E-5</v>
      </c>
      <c r="IJ169" s="86">
        <f t="shared" si="219"/>
        <v>9.9788509160390039E-5</v>
      </c>
      <c r="IK169" s="86">
        <f t="shared" si="219"/>
        <v>3.6034949315128596E-5</v>
      </c>
      <c r="IL169" s="86">
        <f t="shared" si="219"/>
        <v>1.4639922162087246E-5</v>
      </c>
      <c r="IM169" s="86">
        <f t="shared" si="219"/>
        <v>5.9621226244945498E-5</v>
      </c>
      <c r="IN169" s="86">
        <f t="shared" si="219"/>
        <v>2.3214427584415562E-5</v>
      </c>
      <c r="IO169" s="86">
        <f t="shared" si="219"/>
        <v>9.3833872314142558E-5</v>
      </c>
      <c r="IP169" s="86">
        <f t="shared" si="219"/>
        <v>1.0362539474746613E-4</v>
      </c>
      <c r="IQ169" s="86">
        <f t="shared" si="219"/>
        <v>2.3744127682146792E-3</v>
      </c>
      <c r="IR169" s="86">
        <f t="shared" si="219"/>
        <v>1.5738907431723543E-3</v>
      </c>
      <c r="IS169" s="86">
        <f t="shared" si="219"/>
        <v>8.9836375511604842E-5</v>
      </c>
      <c r="IT169" s="86">
        <f t="shared" si="219"/>
        <v>9.0005999938183686E-6</v>
      </c>
      <c r="IU169" s="86">
        <f t="shared" si="219"/>
        <v>1.1305831907038153E-5</v>
      </c>
      <c r="IV169" s="86">
        <f t="shared" si="219"/>
        <v>3.5543705663852189E-4</v>
      </c>
      <c r="IW169" s="86">
        <f t="shared" si="219"/>
        <v>2.8253942264091616E-3</v>
      </c>
      <c r="IY169" s="86">
        <f t="shared" si="220"/>
        <v>2.3611401392391871E-4</v>
      </c>
      <c r="IZ169" s="86">
        <f t="shared" si="220"/>
        <v>1.0193842672092463E-4</v>
      </c>
      <c r="JA169" s="86">
        <f t="shared" si="220"/>
        <v>3.6482360983710128E-5</v>
      </c>
      <c r="JB169" s="86">
        <f t="shared" si="220"/>
        <v>1.5111908018163268E-5</v>
      </c>
      <c r="JC169" s="86">
        <f t="shared" si="220"/>
        <v>5.9676637675355014E-5</v>
      </c>
      <c r="JD169" s="86">
        <f t="shared" si="220"/>
        <v>2.4123304976261783E-5</v>
      </c>
      <c r="JE169" s="86">
        <f t="shared" si="220"/>
        <v>9.3879880725379196E-5</v>
      </c>
      <c r="JF169" s="86">
        <f t="shared" si="220"/>
        <v>1.0364810921903661E-4</v>
      </c>
      <c r="JG169" s="86">
        <f t="shared" si="220"/>
        <v>2.3744127954960551E-3</v>
      </c>
      <c r="JH169" s="86">
        <f t="shared" si="220"/>
        <v>1.5738907772274388E-3</v>
      </c>
      <c r="JI169" s="86">
        <f t="shared" si="220"/>
        <v>8.9857016206260513E-5</v>
      </c>
      <c r="JJ169" s="86">
        <f t="shared" si="220"/>
        <v>9.5788395618352688E-6</v>
      </c>
      <c r="JK169" s="86">
        <f t="shared" si="220"/>
        <v>3.8503906366430565E-5</v>
      </c>
      <c r="JL169" s="86">
        <f t="shared" si="220"/>
        <v>1.7314094409328629E-3</v>
      </c>
      <c r="JM169" s="86">
        <f t="shared" si="220"/>
        <v>5.3070313249910621E-3</v>
      </c>
    </row>
    <row r="170" spans="2:273" x14ac:dyDescent="0.25">
      <c r="B170" s="2">
        <v>143</v>
      </c>
      <c r="C170" s="37">
        <v>39.493000000000002</v>
      </c>
      <c r="D170" s="37">
        <v>52.164000000000001</v>
      </c>
      <c r="E170" s="37">
        <v>63.29</v>
      </c>
      <c r="F170" s="37">
        <v>69.451999999999998</v>
      </c>
      <c r="G170" s="37">
        <v>76.790000000000006</v>
      </c>
      <c r="H170" s="37">
        <v>82.370999999999995</v>
      </c>
      <c r="I170" s="37">
        <v>84.638999999999996</v>
      </c>
      <c r="J170" s="37">
        <v>86.338999999999999</v>
      </c>
      <c r="K170" s="37">
        <v>87.483999999999995</v>
      </c>
      <c r="L170" s="37">
        <v>87.968000000000004</v>
      </c>
      <c r="M170" s="37">
        <v>86.274000000000001</v>
      </c>
      <c r="N170" s="37">
        <v>85.194000000000003</v>
      </c>
      <c r="O170" s="37">
        <v>90.197000000000003</v>
      </c>
      <c r="P170" s="37">
        <v>91.153999999999996</v>
      </c>
      <c r="Q170" s="37">
        <v>89.8</v>
      </c>
      <c r="S170" s="4">
        <f t="shared" si="221"/>
        <v>40.281381487171984</v>
      </c>
      <c r="T170" s="4">
        <f t="shared" si="221"/>
        <v>53.509417155465101</v>
      </c>
      <c r="U170" s="4">
        <f t="shared" si="221"/>
        <v>62.302805018724037</v>
      </c>
      <c r="V170" s="4">
        <f t="shared" si="221"/>
        <v>69.176274679006212</v>
      </c>
      <c r="W170" s="4">
        <f t="shared" si="221"/>
        <v>76.746808122756818</v>
      </c>
      <c r="X170" s="4">
        <f t="shared" si="221"/>
        <v>83.016895338858717</v>
      </c>
      <c r="Y170" s="4">
        <f t="shared" si="221"/>
        <v>84.527447774573858</v>
      </c>
      <c r="Z170" s="4">
        <f t="shared" si="221"/>
        <v>86.097307028172452</v>
      </c>
      <c r="AA170" s="4">
        <f t="shared" si="221"/>
        <v>87.234322186901522</v>
      </c>
      <c r="AB170" s="4">
        <f t="shared" si="221"/>
        <v>86.286021256999831</v>
      </c>
      <c r="AC170" s="4">
        <f t="shared" si="221"/>
        <v>86.322506156270165</v>
      </c>
      <c r="AD170" s="4">
        <f t="shared" si="221"/>
        <v>85.431744431984399</v>
      </c>
      <c r="AE170" s="4">
        <f t="shared" si="221"/>
        <v>91.080126231927366</v>
      </c>
      <c r="AF170" s="4">
        <f t="shared" si="221"/>
        <v>89.572295232236314</v>
      </c>
      <c r="AG170" s="4">
        <f t="shared" si="221"/>
        <v>90.93084439403421</v>
      </c>
      <c r="AI170" s="4">
        <f t="shared" si="222"/>
        <v>-0.78838148717198209</v>
      </c>
      <c r="AJ170" s="4">
        <f t="shared" si="222"/>
        <v>-1.3454171554650998</v>
      </c>
      <c r="AK170" s="4">
        <f t="shared" si="222"/>
        <v>0.98719498127596239</v>
      </c>
      <c r="AL170" s="4">
        <f t="shared" si="222"/>
        <v>0.27572532099378577</v>
      </c>
      <c r="AM170" s="4">
        <f t="shared" si="222"/>
        <v>4.3191877243188515E-2</v>
      </c>
      <c r="AN170" s="4">
        <f t="shared" si="222"/>
        <v>-0.64589533885872186</v>
      </c>
      <c r="AO170" s="4">
        <f t="shared" si="222"/>
        <v>0.11155222542613785</v>
      </c>
      <c r="AP170" s="4">
        <f t="shared" si="222"/>
        <v>0.2416929718275469</v>
      </c>
      <c r="AQ170" s="4">
        <f t="shared" si="222"/>
        <v>0.24967781309847226</v>
      </c>
      <c r="AR170" s="4">
        <f t="shared" si="222"/>
        <v>1.6819787430001725</v>
      </c>
      <c r="AS170" s="4">
        <f t="shared" si="222"/>
        <v>-4.8506156270164524E-2</v>
      </c>
      <c r="AT170" s="4">
        <f t="shared" si="222"/>
        <v>-0.23774443198439599</v>
      </c>
      <c r="AU170" s="4">
        <f t="shared" si="222"/>
        <v>-0.88312623192736339</v>
      </c>
      <c r="AV170" s="4">
        <f t="shared" si="222"/>
        <v>1.5817047677636822</v>
      </c>
      <c r="AW170" s="4">
        <f t="shared" si="222"/>
        <v>-1.130844394034213</v>
      </c>
      <c r="AY170" s="2">
        <f t="shared" si="214"/>
        <v>40.280591726930574</v>
      </c>
      <c r="AZ170" s="2">
        <f t="shared" si="214"/>
        <v>53.505654433447994</v>
      </c>
      <c r="BA170" s="2">
        <f t="shared" si="214"/>
        <v>62.298915351243494</v>
      </c>
      <c r="BB170" s="2">
        <f t="shared" si="214"/>
        <v>69.173990904376879</v>
      </c>
      <c r="BC170" s="2">
        <f t="shared" si="214"/>
        <v>76.737622335645227</v>
      </c>
      <c r="BD170" s="2">
        <f t="shared" si="214"/>
        <v>83.012764147965441</v>
      </c>
      <c r="BE170" s="2">
        <f t="shared" si="214"/>
        <v>84.511216158771148</v>
      </c>
      <c r="BF170" s="2">
        <f t="shared" si="214"/>
        <v>86.081609643446143</v>
      </c>
      <c r="BG170" s="2">
        <f t="shared" si="214"/>
        <v>86.865706972903865</v>
      </c>
      <c r="BH170" s="2">
        <f t="shared" si="214"/>
        <v>86.00780408819756</v>
      </c>
      <c r="BI170" s="2">
        <f t="shared" si="214"/>
        <v>86.296332381351391</v>
      </c>
      <c r="BJ170" s="2">
        <f t="shared" si="214"/>
        <v>85.428165515625594</v>
      </c>
      <c r="BK170" s="2">
        <f t="shared" si="214"/>
        <v>91.075912024850098</v>
      </c>
      <c r="BL170" s="2">
        <f t="shared" si="214"/>
        <v>89.4730250849058</v>
      </c>
      <c r="BM170" s="2">
        <f t="shared" si="214"/>
        <v>89.792977152364358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>
        <f t="shared" si="215"/>
        <v>39.493000000000002</v>
      </c>
      <c r="CF170" s="2">
        <f t="shared" si="215"/>
        <v>52.164000000000001</v>
      </c>
      <c r="CG170" s="2">
        <f t="shared" si="215"/>
        <v>63.29</v>
      </c>
      <c r="CH170" s="2">
        <f t="shared" si="215"/>
        <v>69.451999999999998</v>
      </c>
      <c r="CI170" s="2">
        <f t="shared" si="215"/>
        <v>76.790000000000006</v>
      </c>
      <c r="CJ170" s="2">
        <f t="shared" si="215"/>
        <v>82.370999999999995</v>
      </c>
      <c r="CK170" s="2">
        <f t="shared" si="215"/>
        <v>84.638999999999996</v>
      </c>
      <c r="CL170" s="2">
        <f t="shared" si="215"/>
        <v>86.338999999999999</v>
      </c>
      <c r="CM170" s="2">
        <f t="shared" si="215"/>
        <v>87.483999999999995</v>
      </c>
      <c r="CN170" s="2">
        <f t="shared" si="215"/>
        <v>87.968000000000004</v>
      </c>
      <c r="CO170" s="2">
        <f t="shared" si="215"/>
        <v>86.274000000000001</v>
      </c>
      <c r="CP170" s="2">
        <f t="shared" si="215"/>
        <v>85.194000000000003</v>
      </c>
      <c r="CQ170" s="2">
        <f t="shared" si="215"/>
        <v>90.197000000000003</v>
      </c>
      <c r="CR170" s="2">
        <f t="shared" si="215"/>
        <v>91.153999999999996</v>
      </c>
      <c r="CS170" s="2">
        <f t="shared" si="215"/>
        <v>89.8</v>
      </c>
      <c r="CU170" s="2">
        <f t="shared" si="197"/>
        <v>39.493000000000002</v>
      </c>
      <c r="CV170" s="2">
        <f t="shared" si="198"/>
        <v>52.164000000000001</v>
      </c>
      <c r="CW170" s="2">
        <f t="shared" si="199"/>
        <v>63.29</v>
      </c>
      <c r="CX170" s="2">
        <f t="shared" si="200"/>
        <v>69.451999999999998</v>
      </c>
      <c r="CY170" s="2">
        <f t="shared" si="201"/>
        <v>76.790000000000006</v>
      </c>
      <c r="CZ170" s="2">
        <f t="shared" si="202"/>
        <v>82.370999999999995</v>
      </c>
      <c r="DA170" s="2">
        <f t="shared" si="203"/>
        <v>84.638999999999996</v>
      </c>
      <c r="DB170" s="2">
        <f t="shared" si="204"/>
        <v>86.338999999999999</v>
      </c>
      <c r="DC170" s="2">
        <f t="shared" si="205"/>
        <v>87.483999999999995</v>
      </c>
      <c r="DD170" s="2">
        <f t="shared" si="206"/>
        <v>87.968000000000004</v>
      </c>
      <c r="DE170" s="2">
        <f t="shared" si="207"/>
        <v>86.274000000000001</v>
      </c>
      <c r="DF170" s="2">
        <f t="shared" si="208"/>
        <v>85.194000000000003</v>
      </c>
      <c r="DG170" s="2">
        <f t="shared" si="209"/>
        <v>90.197000000000003</v>
      </c>
      <c r="DH170" s="2">
        <f t="shared" si="210"/>
        <v>91.153999999999996</v>
      </c>
      <c r="DI170" s="2">
        <f t="shared" si="211"/>
        <v>89.8</v>
      </c>
      <c r="DK170" s="2">
        <f t="shared" si="223"/>
        <v>95.362802713644825</v>
      </c>
      <c r="DL170" s="2">
        <f t="shared" si="223"/>
        <v>103.13377197221385</v>
      </c>
      <c r="DM170" s="2">
        <f t="shared" si="223"/>
        <v>103.72166626396861</v>
      </c>
      <c r="DN170" s="2">
        <f t="shared" si="223"/>
        <v>103.25324282694049</v>
      </c>
      <c r="DO170" s="2">
        <f t="shared" si="223"/>
        <v>111.13346421020839</v>
      </c>
      <c r="DP170" s="2">
        <f t="shared" si="223"/>
        <v>117.12356575052854</v>
      </c>
      <c r="DQ170" s="2">
        <f t="shared" si="223"/>
        <v>116.82167321051044</v>
      </c>
      <c r="DR170" s="2">
        <f t="shared" si="223"/>
        <v>123.18186348535188</v>
      </c>
      <c r="DS170" s="2">
        <f t="shared" si="223"/>
        <v>128.39063255273751</v>
      </c>
      <c r="DT170" s="2">
        <f t="shared" si="223"/>
        <v>125.35572484671688</v>
      </c>
      <c r="DU170" s="2">
        <f t="shared" si="223"/>
        <v>127.99364256518675</v>
      </c>
      <c r="DV170" s="2">
        <f t="shared" si="223"/>
        <v>126.67504922983994</v>
      </c>
      <c r="DW170" s="2">
        <f t="shared" si="223"/>
        <v>138.0824250060773</v>
      </c>
      <c r="DX170" s="2">
        <f t="shared" si="223"/>
        <v>125.0927321124706</v>
      </c>
      <c r="DY170" s="2">
        <f t="shared" si="223"/>
        <v>119.26422439024391</v>
      </c>
      <c r="EA170" s="2">
        <f t="shared" si="213"/>
        <v>40.167889081706434</v>
      </c>
      <c r="EB170" s="2">
        <f t="shared" si="213"/>
        <v>53.455022961986387</v>
      </c>
      <c r="EC170" s="2">
        <f t="shared" si="213"/>
        <v>62.248420191451444</v>
      </c>
      <c r="ED170" s="2">
        <f t="shared" si="213"/>
        <v>69.117361853873206</v>
      </c>
      <c r="EE170" s="2">
        <f t="shared" si="213"/>
        <v>76.729255747301679</v>
      </c>
      <c r="EF170" s="2">
        <f t="shared" si="213"/>
        <v>82.915856545055448</v>
      </c>
      <c r="EG170" s="2">
        <f t="shared" si="213"/>
        <v>84.414020036690033</v>
      </c>
      <c r="EH170" s="2">
        <f t="shared" si="213"/>
        <v>86.128399678363806</v>
      </c>
      <c r="EI170" s="2">
        <f t="shared" si="213"/>
        <v>86.781793593548699</v>
      </c>
      <c r="EJ170" s="2">
        <f t="shared" si="213"/>
        <v>85.907978006592188</v>
      </c>
      <c r="EK170" s="2">
        <f t="shared" si="212"/>
        <v>86.122521310991004</v>
      </c>
      <c r="EL170" s="2">
        <f t="shared" si="179"/>
        <v>85.360845620760855</v>
      </c>
      <c r="EM170" s="2">
        <f t="shared" si="179"/>
        <v>90.668885023126364</v>
      </c>
      <c r="EN170" s="2">
        <f t="shared" si="179"/>
        <v>89.566090253964759</v>
      </c>
      <c r="EO170" s="2">
        <f t="shared" si="179"/>
        <v>90.067656331034456</v>
      </c>
      <c r="EQ170" s="2">
        <f t="shared" si="224"/>
        <v>40.759275100695938</v>
      </c>
      <c r="ER170" s="2">
        <f t="shared" si="224"/>
        <v>53.659480526459163</v>
      </c>
      <c r="ES170" s="2">
        <f t="shared" si="224"/>
        <v>62.462820124693124</v>
      </c>
      <c r="ET170" s="2">
        <f t="shared" si="224"/>
        <v>69.371302071730895</v>
      </c>
      <c r="EU170" s="2">
        <f t="shared" si="224"/>
        <v>76.750741417397705</v>
      </c>
      <c r="EV170" s="2">
        <f t="shared" si="224"/>
        <v>83.351678356472661</v>
      </c>
      <c r="EW170" s="2">
        <f t="shared" si="224"/>
        <v>84.8110524500498</v>
      </c>
      <c r="EX170" s="2">
        <f t="shared" si="224"/>
        <v>85.914222568749025</v>
      </c>
      <c r="EY170" s="2">
        <f t="shared" si="224"/>
        <v>87.043359217862161</v>
      </c>
      <c r="EZ170" s="2">
        <f t="shared" si="224"/>
        <v>86.232970378181875</v>
      </c>
      <c r="FA170" s="2">
        <f t="shared" si="224"/>
        <v>86.827852689241098</v>
      </c>
      <c r="FB170" s="2">
        <f t="shared" si="224"/>
        <v>85.66336211913702</v>
      </c>
      <c r="FC170" s="2">
        <f t="shared" si="224"/>
        <v>92.815238787783201</v>
      </c>
      <c r="FD170" s="2">
        <f t="shared" si="224"/>
        <v>88.830757616959303</v>
      </c>
      <c r="FE170" s="2">
        <f t="shared" si="224"/>
        <v>87.879208952841196</v>
      </c>
      <c r="FG170" s="2">
        <f t="shared" si="225"/>
        <v>0.99993646638128875</v>
      </c>
      <c r="FH170" s="2">
        <f t="shared" si="225"/>
        <v>0.99989704948406954</v>
      </c>
      <c r="FI170" s="2">
        <f t="shared" si="225"/>
        <v>0.99989599069253465</v>
      </c>
      <c r="FJ170" s="2">
        <f t="shared" si="225"/>
        <v>0.99989814926866094</v>
      </c>
      <c r="FK170" s="2">
        <f t="shared" si="225"/>
        <v>0.99990095761449327</v>
      </c>
      <c r="FL170" s="2">
        <f t="shared" si="225"/>
        <v>0.9998885738019716</v>
      </c>
      <c r="FM170" s="2">
        <f t="shared" si="225"/>
        <v>0.9998947886691556</v>
      </c>
      <c r="FN170" s="2">
        <f t="shared" si="225"/>
        <v>0.99988415479709003</v>
      </c>
      <c r="FO170" s="2">
        <f t="shared" si="225"/>
        <v>0.99988154794337047</v>
      </c>
      <c r="FP170" s="2">
        <f t="shared" si="225"/>
        <v>0.99988619050517269</v>
      </c>
      <c r="FQ170" s="2">
        <f t="shared" si="225"/>
        <v>0.99988297876167687</v>
      </c>
      <c r="FR170" s="2">
        <f t="shared" si="225"/>
        <v>0.9998954811426517</v>
      </c>
      <c r="FS170" s="2">
        <f t="shared" si="225"/>
        <v>0.9999031862252481</v>
      </c>
      <c r="FT170" s="2">
        <f t="shared" si="225"/>
        <v>0.99990469703714191</v>
      </c>
      <c r="FU170" s="2">
        <f t="shared" si="225"/>
        <v>0.99988070072503255</v>
      </c>
      <c r="FW170" s="2">
        <f t="shared" si="216"/>
        <v>0.18464405501710918</v>
      </c>
      <c r="FX170" s="2">
        <f t="shared" si="216"/>
        <v>0.22262330443772485</v>
      </c>
      <c r="FY170" s="2">
        <f t="shared" si="216"/>
        <v>0.21539911646174209</v>
      </c>
      <c r="FZ170" s="2">
        <f t="shared" si="216"/>
        <v>0.20931023258178946</v>
      </c>
      <c r="GA170" s="2">
        <f t="shared" si="216"/>
        <v>0.23081027697759862</v>
      </c>
      <c r="GB170" s="2">
        <f t="shared" si="216"/>
        <v>0.21361016243593728</v>
      </c>
      <c r="GC170" s="2">
        <f t="shared" si="216"/>
        <v>0.23621867284720638</v>
      </c>
      <c r="GD170" s="2">
        <f t="shared" si="216"/>
        <v>0.23850588441857784</v>
      </c>
      <c r="GE170" s="2">
        <f t="shared" si="216"/>
        <v>0.30196906422164793</v>
      </c>
      <c r="GF170" s="2">
        <f t="shared" si="216"/>
        <v>0.29335012695556617</v>
      </c>
      <c r="GG170" s="2">
        <f t="shared" si="216"/>
        <v>0.23947787537867943</v>
      </c>
      <c r="GH170" s="2">
        <f t="shared" si="216"/>
        <v>0.20825899363984024</v>
      </c>
      <c r="GI170" s="2">
        <f t="shared" si="216"/>
        <v>0.18749785080651418</v>
      </c>
      <c r="GJ170" s="2">
        <f t="shared" si="216"/>
        <v>0.1311664387443115</v>
      </c>
      <c r="GK170" s="2">
        <f t="shared" si="216"/>
        <v>0.12710486477437744</v>
      </c>
      <c r="GM170" s="86">
        <f t="shared" si="217"/>
        <v>1.2950949201001563E-133</v>
      </c>
      <c r="GN170" s="86">
        <f t="shared" si="217"/>
        <v>1.6905105867474567E-168</v>
      </c>
      <c r="GO170" s="86">
        <f t="shared" si="217"/>
        <v>2.0222537281375357E-191</v>
      </c>
      <c r="GP170" s="86">
        <f t="shared" si="217"/>
        <v>3.8466783735252519E-207</v>
      </c>
      <c r="GQ170" s="86">
        <f t="shared" si="217"/>
        <v>1.0121346988090424E-215</v>
      </c>
      <c r="GR170" s="86">
        <f t="shared" si="217"/>
        <v>1.6685402563168435E-190</v>
      </c>
      <c r="GS170" s="86">
        <f t="shared" si="217"/>
        <v>1.1807034505068946E-216</v>
      </c>
      <c r="GT170" s="86">
        <f t="shared" si="217"/>
        <v>2.5380045653748228E-173</v>
      </c>
      <c r="GU170" s="86">
        <f t="shared" si="217"/>
        <v>3.7348743312801961E-202</v>
      </c>
      <c r="GV170" s="86">
        <f t="shared" si="217"/>
        <v>2.7798890056224868E-252</v>
      </c>
      <c r="GW170" s="86">
        <f t="shared" si="217"/>
        <v>1.0962650129697933E-259</v>
      </c>
      <c r="GX170" s="86">
        <f t="shared" si="217"/>
        <v>0</v>
      </c>
      <c r="GY170" s="86">
        <f t="shared" si="217"/>
        <v>0</v>
      </c>
      <c r="GZ170" s="86">
        <f t="shared" si="217"/>
        <v>4.8889824784384751E-259</v>
      </c>
      <c r="HA170" s="86">
        <f t="shared" si="217"/>
        <v>8.3716014553068442E-253</v>
      </c>
      <c r="HC170" s="86">
        <f t="shared" si="181"/>
        <v>1.6130534504076972E-64</v>
      </c>
      <c r="HD170" s="86">
        <f t="shared" si="181"/>
        <v>1.3840087266212102E-87</v>
      </c>
      <c r="HE170" s="86">
        <f t="shared" si="181"/>
        <v>1.0305297247443657E-97</v>
      </c>
      <c r="HF170" s="86">
        <f t="shared" si="180"/>
        <v>4.579040999810886E-98</v>
      </c>
      <c r="HG170" s="86">
        <f t="shared" si="180"/>
        <v>1.1386761550042405E-120</v>
      </c>
      <c r="HH170" s="86">
        <f t="shared" si="180"/>
        <v>3.5196341618903015E-126</v>
      </c>
      <c r="HI170" s="86">
        <f t="shared" si="180"/>
        <v>6.6591091812790379E-138</v>
      </c>
      <c r="HJ170" s="86">
        <f t="shared" si="180"/>
        <v>5.412040079494282E-127</v>
      </c>
      <c r="HK170" s="86">
        <f t="shared" si="180"/>
        <v>2.4526413839073987E-149</v>
      </c>
      <c r="HL170" s="86">
        <f t="shared" si="161"/>
        <v>7.2363452037613756E-195</v>
      </c>
      <c r="HM170" s="86">
        <f t="shared" si="161"/>
        <v>7.8259262595121752E-188</v>
      </c>
      <c r="HN170" s="86">
        <f t="shared" si="161"/>
        <v>4.2590151818472166E-194</v>
      </c>
      <c r="HO170" s="86">
        <f t="shared" ref="HO170:HQ227" si="226" xml:space="preserve"> _xlfn.NORM.DIST($B170, O$8, ABS(O$12), TRUE) * _xlfn.NORM.DIST(($B170 - O$8)*O$16, 0, ABS(O$12), TRUE) * 2</f>
        <v>5.8424236190127986E-128</v>
      </c>
      <c r="HP170" s="86">
        <f t="shared" si="226"/>
        <v>2.2044843820765173E-148</v>
      </c>
      <c r="HQ170" s="86">
        <f t="shared" si="226"/>
        <v>1.3647048237830806E-165</v>
      </c>
      <c r="HS170" s="86">
        <f t="shared" si="218"/>
        <v>5.2984971806596484E-5</v>
      </c>
      <c r="HT170" s="86">
        <f t="shared" si="218"/>
        <v>3.8309397871228753E-7</v>
      </c>
      <c r="HU170" s="86">
        <f t="shared" si="218"/>
        <v>6.8071145697876372E-8</v>
      </c>
      <c r="HV170" s="86">
        <f t="shared" si="218"/>
        <v>6.9015440524915457E-8</v>
      </c>
      <c r="HW170" s="86">
        <f t="shared" si="218"/>
        <v>6.8290595952615524E-9</v>
      </c>
      <c r="HX170" s="86">
        <f t="shared" si="218"/>
        <v>1.4044312756913461E-7</v>
      </c>
      <c r="HY170" s="86">
        <f t="shared" si="218"/>
        <v>5.6512313462172432E-9</v>
      </c>
      <c r="HZ170" s="86">
        <f t="shared" si="218"/>
        <v>2.6483242667435467E-9</v>
      </c>
      <c r="IA170" s="86">
        <f t="shared" si="218"/>
        <v>1.9012256799324795E-12</v>
      </c>
      <c r="IB170" s="86">
        <f t="shared" si="218"/>
        <v>2.4246916366207987E-12</v>
      </c>
      <c r="IC170" s="86">
        <f t="shared" si="218"/>
        <v>2.3230005843671539E-9</v>
      </c>
      <c r="ID170" s="86">
        <f t="shared" si="218"/>
        <v>8.2410550246195888E-8</v>
      </c>
      <c r="IE170" s="86">
        <f t="shared" si="218"/>
        <v>6.064534266670594E-6</v>
      </c>
      <c r="IF170" s="86">
        <f t="shared" si="218"/>
        <v>4.3938857839494286E-4</v>
      </c>
      <c r="IG170" s="86">
        <f t="shared" si="218"/>
        <v>8.4796874938805914E-4</v>
      </c>
      <c r="II170" s="86">
        <f t="shared" si="219"/>
        <v>1.4777080564768453E-4</v>
      </c>
      <c r="IJ170" s="86">
        <f t="shared" si="219"/>
        <v>2.8829031123376447E-4</v>
      </c>
      <c r="IK170" s="86">
        <f t="shared" si="219"/>
        <v>1.1445591746050915E-4</v>
      </c>
      <c r="IL170" s="86">
        <f t="shared" si="219"/>
        <v>5.0383823696750674E-5</v>
      </c>
      <c r="IM170" s="86">
        <f t="shared" si="219"/>
        <v>1.9130028116642008E-4</v>
      </c>
      <c r="IN170" s="86">
        <f t="shared" si="219"/>
        <v>7.7173529202662568E-5</v>
      </c>
      <c r="IO170" s="86">
        <f t="shared" si="219"/>
        <v>2.9090313164614496E-4</v>
      </c>
      <c r="IP170" s="86">
        <f t="shared" si="219"/>
        <v>3.20450706568086E-4</v>
      </c>
      <c r="IQ170" s="86">
        <f t="shared" si="219"/>
        <v>6.0518684810354382E-3</v>
      </c>
      <c r="IR170" s="86">
        <f t="shared" si="219"/>
        <v>4.1476827382798814E-3</v>
      </c>
      <c r="IS170" s="86">
        <f t="shared" si="219"/>
        <v>2.8461680026785016E-4</v>
      </c>
      <c r="IT170" s="86">
        <f t="shared" si="219"/>
        <v>3.2671091016141448E-5</v>
      </c>
      <c r="IU170" s="86">
        <f t="shared" si="219"/>
        <v>3.6019270269574829E-5</v>
      </c>
      <c r="IV170" s="86">
        <f t="shared" si="219"/>
        <v>6.6103278614113481E-4</v>
      </c>
      <c r="IW170" s="86">
        <f t="shared" si="219"/>
        <v>4.3733762616645399E-3</v>
      </c>
      <c r="IY170" s="86">
        <f t="shared" si="220"/>
        <v>2.0075577745428102E-4</v>
      </c>
      <c r="IZ170" s="86">
        <f t="shared" si="220"/>
        <v>2.8867340521247678E-4</v>
      </c>
      <c r="JA170" s="86">
        <f t="shared" si="220"/>
        <v>1.1452398860620703E-4</v>
      </c>
      <c r="JB170" s="86">
        <f t="shared" si="220"/>
        <v>5.0452839137275593E-5</v>
      </c>
      <c r="JC170" s="86">
        <f t="shared" si="220"/>
        <v>1.9130711022601534E-4</v>
      </c>
      <c r="JD170" s="86">
        <f t="shared" si="220"/>
        <v>7.7313972330231707E-5</v>
      </c>
      <c r="JE170" s="86">
        <f t="shared" si="220"/>
        <v>2.9090878287749117E-4</v>
      </c>
      <c r="JF170" s="86">
        <f t="shared" si="220"/>
        <v>3.2045335489235276E-4</v>
      </c>
      <c r="JG170" s="86">
        <f t="shared" si="220"/>
        <v>6.0518684829366639E-3</v>
      </c>
      <c r="JH170" s="86">
        <f t="shared" si="220"/>
        <v>4.147682740704573E-3</v>
      </c>
      <c r="JI170" s="86">
        <f t="shared" si="220"/>
        <v>2.8461912326843453E-4</v>
      </c>
      <c r="JJ170" s="86">
        <f t="shared" si="220"/>
        <v>3.2753501566387642E-5</v>
      </c>
      <c r="JK170" s="86">
        <f t="shared" si="220"/>
        <v>4.2083804536245422E-5</v>
      </c>
      <c r="JL170" s="86">
        <f t="shared" si="220"/>
        <v>1.1004213645360776E-3</v>
      </c>
      <c r="JM170" s="86">
        <f t="shared" si="220"/>
        <v>5.2213450110525986E-3</v>
      </c>
    </row>
    <row r="171" spans="2:273" x14ac:dyDescent="0.25">
      <c r="B171" s="2">
        <v>144</v>
      </c>
      <c r="C171" s="37">
        <v>40.238999999999997</v>
      </c>
      <c r="D171" s="37">
        <v>54.984000000000002</v>
      </c>
      <c r="E171" s="37">
        <v>61.645000000000003</v>
      </c>
      <c r="F171" s="37">
        <v>68.870999999999995</v>
      </c>
      <c r="G171" s="37">
        <v>77</v>
      </c>
      <c r="H171" s="37">
        <v>82.096999999999994</v>
      </c>
      <c r="I171" s="37">
        <v>84.77</v>
      </c>
      <c r="J171" s="37">
        <v>85.613</v>
      </c>
      <c r="K171" s="37">
        <v>88.21</v>
      </c>
      <c r="L171" s="37">
        <v>87.338999999999999</v>
      </c>
      <c r="M171" s="37">
        <v>86.21</v>
      </c>
      <c r="N171" s="37">
        <v>85.305999999999997</v>
      </c>
      <c r="O171" s="37">
        <v>90.328000000000003</v>
      </c>
      <c r="P171" s="37">
        <v>90.091999999999999</v>
      </c>
      <c r="Q171" s="37">
        <v>90.584999999999994</v>
      </c>
      <c r="S171" s="4">
        <f t="shared" si="221"/>
        <v>40.139675293372434</v>
      </c>
      <c r="T171" s="4">
        <f t="shared" si="221"/>
        <v>53.357755615876869</v>
      </c>
      <c r="U171" s="4">
        <f t="shared" si="221"/>
        <v>62.182872705677745</v>
      </c>
      <c r="V171" s="4">
        <f t="shared" si="221"/>
        <v>69.086166472958524</v>
      </c>
      <c r="W171" s="4">
        <f t="shared" si="221"/>
        <v>76.668958462814487</v>
      </c>
      <c r="X171" s="4">
        <f t="shared" si="221"/>
        <v>82.90150687737858</v>
      </c>
      <c r="Y171" s="4">
        <f t="shared" si="221"/>
        <v>84.451319290337409</v>
      </c>
      <c r="Z171" s="4">
        <f t="shared" si="221"/>
        <v>86.030000579321253</v>
      </c>
      <c r="AA171" s="4">
        <f t="shared" si="221"/>
        <v>87.522260226138911</v>
      </c>
      <c r="AB171" s="4">
        <f t="shared" si="221"/>
        <v>86.50731019688763</v>
      </c>
      <c r="AC171" s="4">
        <f t="shared" si="221"/>
        <v>86.23435450794598</v>
      </c>
      <c r="AD171" s="4">
        <f t="shared" si="221"/>
        <v>85.331215236757046</v>
      </c>
      <c r="AE171" s="4">
        <f t="shared" si="221"/>
        <v>90.890544721236267</v>
      </c>
      <c r="AF171" s="4">
        <f t="shared" si="221"/>
        <v>89.540559508485629</v>
      </c>
      <c r="AG171" s="4">
        <f t="shared" si="221"/>
        <v>91.324822600687426</v>
      </c>
      <c r="AI171" s="4">
        <f t="shared" si="222"/>
        <v>9.9324706627562875E-2</v>
      </c>
      <c r="AJ171" s="4">
        <f t="shared" si="222"/>
        <v>1.6262443841231331</v>
      </c>
      <c r="AK171" s="4">
        <f t="shared" si="222"/>
        <v>-0.53787270567774215</v>
      </c>
      <c r="AL171" s="4">
        <f t="shared" si="222"/>
        <v>-0.2151664729585292</v>
      </c>
      <c r="AM171" s="4">
        <f t="shared" si="222"/>
        <v>0.33104153718551288</v>
      </c>
      <c r="AN171" s="4">
        <f t="shared" si="222"/>
        <v>-0.80450687737858573</v>
      </c>
      <c r="AO171" s="4">
        <f t="shared" si="222"/>
        <v>0.31868070966258699</v>
      </c>
      <c r="AP171" s="4">
        <f t="shared" si="222"/>
        <v>-0.41700057932125389</v>
      </c>
      <c r="AQ171" s="4">
        <f t="shared" si="222"/>
        <v>0.68773977386108243</v>
      </c>
      <c r="AR171" s="4">
        <f t="shared" si="222"/>
        <v>0.83168980311236851</v>
      </c>
      <c r="AS171" s="4">
        <f t="shared" si="222"/>
        <v>-2.435450794598637E-2</v>
      </c>
      <c r="AT171" s="4">
        <f t="shared" si="222"/>
        <v>-2.5215236757048842E-2</v>
      </c>
      <c r="AU171" s="4">
        <f t="shared" si="222"/>
        <v>-0.56254472123626442</v>
      </c>
      <c r="AV171" s="4">
        <f t="shared" si="222"/>
        <v>0.55144049151437002</v>
      </c>
      <c r="AW171" s="4">
        <f t="shared" si="222"/>
        <v>-0.73982260068743244</v>
      </c>
      <c r="AY171" s="2">
        <f t="shared" si="214"/>
        <v>40.137809398946061</v>
      </c>
      <c r="AZ171" s="2">
        <f t="shared" si="214"/>
        <v>53.348273436361545</v>
      </c>
      <c r="BA171" s="2">
        <f t="shared" si="214"/>
        <v>62.17212355303235</v>
      </c>
      <c r="BB171" s="2">
        <f t="shared" si="214"/>
        <v>69.079341356100059</v>
      </c>
      <c r="BC171" s="2">
        <f t="shared" si="214"/>
        <v>76.643579168899748</v>
      </c>
      <c r="BD171" s="2">
        <f t="shared" si="214"/>
        <v>82.88958333258357</v>
      </c>
      <c r="BE171" s="2">
        <f t="shared" si="214"/>
        <v>84.408028091131911</v>
      </c>
      <c r="BF171" s="2">
        <f t="shared" si="214"/>
        <v>85.988294956492382</v>
      </c>
      <c r="BG171" s="2">
        <f t="shared" si="214"/>
        <v>86.740492831379598</v>
      </c>
      <c r="BH171" s="2">
        <f t="shared" si="214"/>
        <v>85.894633575873101</v>
      </c>
      <c r="BI171" s="2">
        <f t="shared" si="214"/>
        <v>86.163293404645117</v>
      </c>
      <c r="BJ171" s="2">
        <f t="shared" si="214"/>
        <v>85.319968063653278</v>
      </c>
      <c r="BK171" s="2">
        <f t="shared" si="214"/>
        <v>90.878692157220343</v>
      </c>
      <c r="BL171" s="2">
        <f t="shared" si="214"/>
        <v>89.374876422430816</v>
      </c>
      <c r="BM171" s="2">
        <f t="shared" si="214"/>
        <v>89.692369580023652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>
        <f t="shared" si="215"/>
        <v>40.238999999999997</v>
      </c>
      <c r="CF171" s="2">
        <f t="shared" si="215"/>
        <v>54.984000000000002</v>
      </c>
      <c r="CG171" s="2">
        <f t="shared" si="215"/>
        <v>61.645000000000003</v>
      </c>
      <c r="CH171" s="2">
        <f t="shared" si="215"/>
        <v>68.870999999999995</v>
      </c>
      <c r="CI171" s="2">
        <f t="shared" si="215"/>
        <v>77</v>
      </c>
      <c r="CJ171" s="2">
        <f t="shared" si="215"/>
        <v>82.096999999999994</v>
      </c>
      <c r="CK171" s="2">
        <f t="shared" si="215"/>
        <v>84.77</v>
      </c>
      <c r="CL171" s="2">
        <f t="shared" si="215"/>
        <v>85.613</v>
      </c>
      <c r="CM171" s="2" t="str">
        <f t="shared" si="215"/>
        <v/>
      </c>
      <c r="CN171" s="2" t="str">
        <f t="shared" si="215"/>
        <v/>
      </c>
      <c r="CO171" s="2">
        <f t="shared" si="215"/>
        <v>86.21</v>
      </c>
      <c r="CP171" s="2">
        <f t="shared" si="215"/>
        <v>85.305999999999997</v>
      </c>
      <c r="CQ171" s="2">
        <f t="shared" si="215"/>
        <v>90.328000000000003</v>
      </c>
      <c r="CR171" s="2">
        <f t="shared" si="215"/>
        <v>90.091999999999999</v>
      </c>
      <c r="CS171" s="2">
        <f t="shared" si="215"/>
        <v>90.584999999999994</v>
      </c>
      <c r="CU171" s="2">
        <f t="shared" si="197"/>
        <v>40.238999999999997</v>
      </c>
      <c r="CV171" s="2">
        <f t="shared" si="198"/>
        <v>54.984000000000002</v>
      </c>
      <c r="CW171" s="2">
        <f t="shared" si="199"/>
        <v>61.645000000000003</v>
      </c>
      <c r="CX171" s="2">
        <f t="shared" si="200"/>
        <v>68.870999999999995</v>
      </c>
      <c r="CY171" s="2">
        <f t="shared" si="201"/>
        <v>77</v>
      </c>
      <c r="CZ171" s="2">
        <f t="shared" si="202"/>
        <v>82.096999999999994</v>
      </c>
      <c r="DA171" s="2">
        <f t="shared" si="203"/>
        <v>84.77</v>
      </c>
      <c r="DB171" s="2">
        <f t="shared" si="204"/>
        <v>85.613</v>
      </c>
      <c r="DC171" s="2" t="str">
        <f t="shared" si="205"/>
        <v/>
      </c>
      <c r="DD171" s="2" t="str">
        <f t="shared" si="206"/>
        <v/>
      </c>
      <c r="DE171" s="2">
        <f t="shared" si="207"/>
        <v>86.21</v>
      </c>
      <c r="DF171" s="2">
        <f t="shared" si="208"/>
        <v>85.305999999999997</v>
      </c>
      <c r="DG171" s="2">
        <f t="shared" si="209"/>
        <v>90.328000000000003</v>
      </c>
      <c r="DH171" s="2">
        <f t="shared" si="210"/>
        <v>90.091999999999999</v>
      </c>
      <c r="DI171" s="2">
        <f t="shared" si="211"/>
        <v>90.584999999999994</v>
      </c>
      <c r="DK171" s="2">
        <f t="shared" si="223"/>
        <v>95.657369296421933</v>
      </c>
      <c r="DL171" s="2">
        <f t="shared" si="223"/>
        <v>103.38645424343099</v>
      </c>
      <c r="DM171" s="2">
        <f t="shared" si="223"/>
        <v>103.92128933856844</v>
      </c>
      <c r="DN171" s="2">
        <f t="shared" si="223"/>
        <v>103.40451721534279</v>
      </c>
      <c r="DO171" s="2">
        <f t="shared" si="223"/>
        <v>111.29691845363936</v>
      </c>
      <c r="DP171" s="2">
        <f t="shared" si="223"/>
        <v>117.27935940803383</v>
      </c>
      <c r="DQ171" s="2">
        <f t="shared" si="223"/>
        <v>116.95874010872851</v>
      </c>
      <c r="DR171" s="2">
        <f t="shared" si="223"/>
        <v>123.37284219269105</v>
      </c>
      <c r="DS171" s="2">
        <f t="shared" si="223"/>
        <v>128.61730770061857</v>
      </c>
      <c r="DT171" s="2">
        <f t="shared" si="223"/>
        <v>125.56524044512868</v>
      </c>
      <c r="DU171" s="2">
        <f t="shared" si="223"/>
        <v>128.20572579281185</v>
      </c>
      <c r="DV171" s="2">
        <f t="shared" si="223"/>
        <v>126.89120975536093</v>
      </c>
      <c r="DW171" s="2">
        <f t="shared" si="223"/>
        <v>138.33754509359045</v>
      </c>
      <c r="DX171" s="2">
        <f t="shared" si="223"/>
        <v>125.28641738919048</v>
      </c>
      <c r="DY171" s="2">
        <f t="shared" si="223"/>
        <v>119.43696167247387</v>
      </c>
      <c r="EA171" s="2">
        <f t="shared" si="213"/>
        <v>40.012776671831418</v>
      </c>
      <c r="EB171" s="2">
        <f t="shared" si="213"/>
        <v>53.292997006152504</v>
      </c>
      <c r="EC171" s="2">
        <f t="shared" si="213"/>
        <v>62.116798530721262</v>
      </c>
      <c r="ED171" s="2">
        <f t="shared" si="213"/>
        <v>69.017092302376156</v>
      </c>
      <c r="EE171" s="2">
        <f t="shared" si="213"/>
        <v>76.634971972376377</v>
      </c>
      <c r="EF171" s="2">
        <f t="shared" si="213"/>
        <v>82.782812657345559</v>
      </c>
      <c r="EG171" s="2">
        <f t="shared" si="213"/>
        <v>84.301200561431159</v>
      </c>
      <c r="EH171" s="2">
        <f t="shared" si="213"/>
        <v>86.040764201145478</v>
      </c>
      <c r="EI171" s="2">
        <f t="shared" si="213"/>
        <v>86.649256580158308</v>
      </c>
      <c r="EJ171" s="2">
        <f t="shared" si="213"/>
        <v>85.785815853603552</v>
      </c>
      <c r="EK171" s="2">
        <f t="shared" si="212"/>
        <v>85.971985161473015</v>
      </c>
      <c r="EL171" s="2">
        <f t="shared" si="179"/>
        <v>85.246141711252491</v>
      </c>
      <c r="EM171" s="2">
        <f t="shared" si="179"/>
        <v>90.426429945560969</v>
      </c>
      <c r="EN171" s="2">
        <f t="shared" si="179"/>
        <v>89.479150150150161</v>
      </c>
      <c r="EO171" s="2">
        <f t="shared" si="179"/>
        <v>89.998245682758608</v>
      </c>
      <c r="EQ171" s="2">
        <f t="shared" si="224"/>
        <v>40.625142081116735</v>
      </c>
      <c r="ER171" s="2">
        <f t="shared" si="224"/>
        <v>53.504627063644584</v>
      </c>
      <c r="ES171" s="2">
        <f t="shared" si="224"/>
        <v>62.338776401670003</v>
      </c>
      <c r="ET171" s="2">
        <f t="shared" si="224"/>
        <v>69.279603326650317</v>
      </c>
      <c r="EU171" s="2">
        <f t="shared" si="224"/>
        <v>76.657092308141529</v>
      </c>
      <c r="EV171" s="2">
        <f t="shared" si="224"/>
        <v>83.232790021507185</v>
      </c>
      <c r="EW171" s="2">
        <f t="shared" si="224"/>
        <v>84.710673651771401</v>
      </c>
      <c r="EX171" s="2">
        <f t="shared" si="224"/>
        <v>85.820083649272163</v>
      </c>
      <c r="EY171" s="2">
        <f t="shared" si="224"/>
        <v>86.918745194832141</v>
      </c>
      <c r="EZ171" s="2">
        <f t="shared" si="224"/>
        <v>86.120499423639515</v>
      </c>
      <c r="FA171" s="2">
        <f t="shared" si="224"/>
        <v>86.699820808957128</v>
      </c>
      <c r="FB171" s="2">
        <f t="shared" si="224"/>
        <v>85.558205430987044</v>
      </c>
      <c r="FC171" s="2">
        <f t="shared" si="224"/>
        <v>92.64512970834258</v>
      </c>
      <c r="FD171" s="2">
        <f t="shared" si="224"/>
        <v>88.723037633953822</v>
      </c>
      <c r="FE171" s="2">
        <f t="shared" si="224"/>
        <v>87.753325977660097</v>
      </c>
      <c r="FG171" s="2">
        <f t="shared" si="225"/>
        <v>0.99994205632715105</v>
      </c>
      <c r="FH171" s="2">
        <f t="shared" si="225"/>
        <v>0.99990610716302308</v>
      </c>
      <c r="FI171" s="2">
        <f t="shared" si="225"/>
        <v>0.99990514151608212</v>
      </c>
      <c r="FJ171" s="2">
        <f t="shared" si="225"/>
        <v>0.99990711019656631</v>
      </c>
      <c r="FK171" s="2">
        <f t="shared" si="225"/>
        <v>0.99990967148368026</v>
      </c>
      <c r="FL171" s="2">
        <f t="shared" si="225"/>
        <v>0.99989837710326879</v>
      </c>
      <c r="FM171" s="2">
        <f t="shared" si="225"/>
        <v>0.99990404523754983</v>
      </c>
      <c r="FN171" s="2">
        <f t="shared" si="225"/>
        <v>0.99989434684232315</v>
      </c>
      <c r="FO171" s="2">
        <f t="shared" si="225"/>
        <v>0.99989196931446034</v>
      </c>
      <c r="FP171" s="2">
        <f t="shared" si="225"/>
        <v>0.99989620346767716</v>
      </c>
      <c r="FQ171" s="2">
        <f t="shared" si="225"/>
        <v>0.9998932742633021</v>
      </c>
      <c r="FR171" s="2">
        <f t="shared" si="225"/>
        <v>0.9999046767925388</v>
      </c>
      <c r="FS171" s="2">
        <f t="shared" si="225"/>
        <v>0.99991170403587259</v>
      </c>
      <c r="FT171" s="2">
        <f t="shared" si="225"/>
        <v>0.99991308193598816</v>
      </c>
      <c r="FU171" s="2">
        <f t="shared" si="225"/>
        <v>0.99989119662598869</v>
      </c>
      <c r="FW171" s="2">
        <f t="shared" si="216"/>
        <v>0.19891468916565411</v>
      </c>
      <c r="FX171" s="2">
        <f t="shared" si="216"/>
        <v>0.23896895362770007</v>
      </c>
      <c r="FY171" s="2">
        <f t="shared" si="216"/>
        <v>0.23137221504370997</v>
      </c>
      <c r="FZ171" s="2">
        <f t="shared" si="216"/>
        <v>0.22496126685129753</v>
      </c>
      <c r="GA171" s="2">
        <f t="shared" si="216"/>
        <v>0.24756560583493945</v>
      </c>
      <c r="GB171" s="2">
        <f t="shared" si="216"/>
        <v>0.22948940203332074</v>
      </c>
      <c r="GC171" s="2">
        <f t="shared" si="216"/>
        <v>0.25323735722201185</v>
      </c>
      <c r="GD171" s="2">
        <f t="shared" si="216"/>
        <v>0.25563420109593071</v>
      </c>
      <c r="GE171" s="2">
        <f t="shared" si="216"/>
        <v>0.32172941329236582</v>
      </c>
      <c r="GF171" s="2">
        <f t="shared" si="216"/>
        <v>0.31279920890020535</v>
      </c>
      <c r="GG171" s="2">
        <f t="shared" si="216"/>
        <v>0.25665246918781798</v>
      </c>
      <c r="GH171" s="2">
        <f t="shared" si="216"/>
        <v>0.22385367642003873</v>
      </c>
      <c r="GI171" s="2">
        <f t="shared" si="216"/>
        <v>0.20193442171430087</v>
      </c>
      <c r="GJ171" s="2">
        <f t="shared" si="216"/>
        <v>0.14202387047569601</v>
      </c>
      <c r="GK171" s="2">
        <f t="shared" si="216"/>
        <v>0.13767937163152891</v>
      </c>
      <c r="GM171" s="86">
        <f t="shared" si="217"/>
        <v>4.686171348555885E-137</v>
      </c>
      <c r="GN171" s="86">
        <f t="shared" si="217"/>
        <v>8.6424452714355787E-173</v>
      </c>
      <c r="GO171" s="86">
        <f t="shared" si="217"/>
        <v>2.7692823641227495E-196</v>
      </c>
      <c r="GP171" s="86">
        <f t="shared" si="217"/>
        <v>2.0200711961411394E-212</v>
      </c>
      <c r="GQ171" s="86">
        <f t="shared" si="217"/>
        <v>3.491362490490543E-221</v>
      </c>
      <c r="GR171" s="86">
        <f t="shared" si="217"/>
        <v>2.3021788515902947E-195</v>
      </c>
      <c r="GS171" s="86">
        <f t="shared" si="217"/>
        <v>3.8820323211828251E-222</v>
      </c>
      <c r="GT171" s="86">
        <f t="shared" si="217"/>
        <v>1.0553756600562366E-177</v>
      </c>
      <c r="GU171" s="86">
        <f t="shared" si="217"/>
        <v>2.8591731142820787E-207</v>
      </c>
      <c r="GV171" s="86">
        <f t="shared" si="217"/>
        <v>1.1703857395389414E-258</v>
      </c>
      <c r="GW171" s="86">
        <f t="shared" si="217"/>
        <v>2.6430241735577196E-266</v>
      </c>
      <c r="GX171" s="86">
        <f t="shared" si="217"/>
        <v>0</v>
      </c>
      <c r="GY171" s="86">
        <f t="shared" si="217"/>
        <v>0</v>
      </c>
      <c r="GZ171" s="86">
        <f t="shared" si="217"/>
        <v>1.1590377116126539E-265</v>
      </c>
      <c r="HA171" s="86">
        <f t="shared" si="217"/>
        <v>3.4640522616671241E-259</v>
      </c>
      <c r="HC171" s="86">
        <f t="shared" si="181"/>
        <v>7.2053138629436012E-67</v>
      </c>
      <c r="HD171" s="86">
        <f t="shared" si="181"/>
        <v>8.7866477136005161E-91</v>
      </c>
      <c r="HE171" s="86">
        <f t="shared" si="181"/>
        <v>2.8398905942931028E-101</v>
      </c>
      <c r="HF171" s="86">
        <f t="shared" si="180"/>
        <v>1.2868662579228464E-101</v>
      </c>
      <c r="HG171" s="86">
        <f t="shared" si="180"/>
        <v>5.4690762676822619E-125</v>
      </c>
      <c r="HH171" s="86">
        <f t="shared" si="180"/>
        <v>9.2579125441320307E-131</v>
      </c>
      <c r="HI171" s="86">
        <f t="shared" si="180"/>
        <v>8.0460751620522369E-143</v>
      </c>
      <c r="HJ171" s="86">
        <f t="shared" si="180"/>
        <v>1.6117533029070724E-131</v>
      </c>
      <c r="HK171" s="86">
        <f t="shared" si="180"/>
        <v>1.3180444817698065E-154</v>
      </c>
      <c r="HL171" s="86">
        <f t="shared" si="180"/>
        <v>1.0239813477700077E-201</v>
      </c>
      <c r="HM171" s="86">
        <f t="shared" si="180"/>
        <v>1.3670879638368769E-194</v>
      </c>
      <c r="HN171" s="86">
        <f t="shared" si="180"/>
        <v>3.6535998456178859E-201</v>
      </c>
      <c r="HO171" s="86">
        <f t="shared" si="226"/>
        <v>1.1523085447433461E-132</v>
      </c>
      <c r="HP171" s="86">
        <f t="shared" si="226"/>
        <v>7.628847005854055E-154</v>
      </c>
      <c r="HQ171" s="86">
        <f t="shared" si="226"/>
        <v>1.3553736441259885E-171</v>
      </c>
      <c r="HS171" s="86">
        <f t="shared" si="218"/>
        <v>1.4284056448407356E-5</v>
      </c>
      <c r="HT171" s="86">
        <f t="shared" si="218"/>
        <v>6.1031755517229272E-8</v>
      </c>
      <c r="HU171" s="86">
        <f t="shared" si="218"/>
        <v>9.1967336801723491E-9</v>
      </c>
      <c r="HV171" s="86">
        <f t="shared" si="218"/>
        <v>8.9136782419451936E-9</v>
      </c>
      <c r="HW171" s="86">
        <f t="shared" si="218"/>
        <v>7.4037157846643889E-10</v>
      </c>
      <c r="HX171" s="86">
        <f t="shared" si="218"/>
        <v>1.9196103875292155E-8</v>
      </c>
      <c r="HY171" s="86">
        <f t="shared" si="218"/>
        <v>6.1122029530252689E-10</v>
      </c>
      <c r="HZ171" s="86">
        <f t="shared" si="218"/>
        <v>2.716047165167851E-10</v>
      </c>
      <c r="IA171" s="86">
        <f t="shared" si="218"/>
        <v>1.1488849062913016E-13</v>
      </c>
      <c r="IB171" s="86">
        <f t="shared" si="218"/>
        <v>1.4984201724842381E-13</v>
      </c>
      <c r="IC171" s="86">
        <f t="shared" si="218"/>
        <v>2.2918132222782276E-10</v>
      </c>
      <c r="ID171" s="86">
        <f t="shared" si="218"/>
        <v>1.032259126922431E-8</v>
      </c>
      <c r="IE171" s="86">
        <f t="shared" si="218"/>
        <v>1.2163362705878953E-6</v>
      </c>
      <c r="IF171" s="86">
        <f t="shared" si="218"/>
        <v>1.2650321358950354E-4</v>
      </c>
      <c r="IG171" s="86">
        <f t="shared" si="218"/>
        <v>2.615850409577385E-4</v>
      </c>
      <c r="II171" s="86">
        <f t="shared" si="219"/>
        <v>3.6955682386190507E-4</v>
      </c>
      <c r="IJ171" s="86">
        <f t="shared" si="219"/>
        <v>7.7705075013996549E-4</v>
      </c>
      <c r="IK171" s="86">
        <f t="shared" si="219"/>
        <v>3.3781757918260571E-4</v>
      </c>
      <c r="IL171" s="86">
        <f t="shared" si="219"/>
        <v>1.6061313315657693E-4</v>
      </c>
      <c r="IM171" s="86">
        <f t="shared" si="219"/>
        <v>5.6707193737211108E-4</v>
      </c>
      <c r="IN171" s="86">
        <f t="shared" si="219"/>
        <v>2.3783345858622874E-4</v>
      </c>
      <c r="IO171" s="86">
        <f t="shared" si="219"/>
        <v>8.3362489119949955E-4</v>
      </c>
      <c r="IP171" s="86">
        <f t="shared" si="219"/>
        <v>9.1541339199120828E-4</v>
      </c>
      <c r="IQ171" s="86">
        <f t="shared" si="219"/>
        <v>1.4111129604123772E-2</v>
      </c>
      <c r="IR171" s="86">
        <f t="shared" si="219"/>
        <v>1.0007573614016507E-2</v>
      </c>
      <c r="IS171" s="86">
        <f t="shared" si="219"/>
        <v>8.3123223529763999E-4</v>
      </c>
      <c r="IT171" s="86">
        <f t="shared" si="219"/>
        <v>1.0951452036813593E-4</v>
      </c>
      <c r="IU171" s="86">
        <f t="shared" si="219"/>
        <v>1.074951925067975E-4</v>
      </c>
      <c r="IV171" s="86">
        <f t="shared" si="219"/>
        <v>1.1979553968380146E-3</v>
      </c>
      <c r="IW171" s="86">
        <f t="shared" si="219"/>
        <v>6.6543209450596746E-3</v>
      </c>
      <c r="IY171" s="86">
        <f t="shared" si="220"/>
        <v>3.8384088031031242E-4</v>
      </c>
      <c r="IZ171" s="86">
        <f t="shared" si="220"/>
        <v>7.7711178189548275E-4</v>
      </c>
      <c r="JA171" s="86">
        <f t="shared" si="220"/>
        <v>3.3782677591628587E-4</v>
      </c>
      <c r="JB171" s="86">
        <f t="shared" si="220"/>
        <v>1.6062204683481887E-4</v>
      </c>
      <c r="JC171" s="86">
        <f t="shared" si="220"/>
        <v>5.6707267774368957E-4</v>
      </c>
      <c r="JD171" s="86">
        <f t="shared" si="220"/>
        <v>2.3785265469010404E-4</v>
      </c>
      <c r="JE171" s="86">
        <f t="shared" si="220"/>
        <v>8.3362550241979484E-4</v>
      </c>
      <c r="JF171" s="86">
        <f t="shared" si="220"/>
        <v>9.1541366359592475E-4</v>
      </c>
      <c r="JG171" s="86">
        <f t="shared" si="220"/>
        <v>1.4111129604238661E-2</v>
      </c>
      <c r="JH171" s="86">
        <f t="shared" si="220"/>
        <v>1.0007573614166348E-2</v>
      </c>
      <c r="JI171" s="86">
        <f t="shared" si="220"/>
        <v>8.3123246447896224E-4</v>
      </c>
      <c r="JJ171" s="86">
        <f t="shared" si="220"/>
        <v>1.0952484295940516E-4</v>
      </c>
      <c r="JK171" s="86">
        <f t="shared" si="220"/>
        <v>1.087115287773854E-4</v>
      </c>
      <c r="JL171" s="86">
        <f t="shared" si="220"/>
        <v>1.3244586104275181E-3</v>
      </c>
      <c r="JM171" s="86">
        <f t="shared" si="220"/>
        <v>6.9159059860174135E-3</v>
      </c>
    </row>
    <row r="172" spans="2:273" x14ac:dyDescent="0.25">
      <c r="B172" s="2">
        <v>145</v>
      </c>
      <c r="C172" s="37">
        <v>39.776000000000003</v>
      </c>
      <c r="D172" s="37">
        <v>52.622999999999998</v>
      </c>
      <c r="E172" s="37">
        <v>61.484000000000002</v>
      </c>
      <c r="F172" s="37">
        <v>69.048000000000002</v>
      </c>
      <c r="G172" s="37">
        <v>76.855000000000004</v>
      </c>
      <c r="H172" s="37">
        <v>82.983999999999995</v>
      </c>
      <c r="I172" s="37">
        <v>84.245999999999995</v>
      </c>
      <c r="J172" s="37">
        <v>86.451999999999998</v>
      </c>
      <c r="K172" s="37">
        <v>88.79</v>
      </c>
      <c r="L172" s="37">
        <v>87.661000000000001</v>
      </c>
      <c r="M172" s="37">
        <v>86.968000000000004</v>
      </c>
      <c r="N172" s="37">
        <v>85.177000000000007</v>
      </c>
      <c r="O172" s="37">
        <v>90.623000000000005</v>
      </c>
      <c r="P172" s="37">
        <v>87.984999999999999</v>
      </c>
      <c r="Q172" s="37">
        <v>91.537999999999997</v>
      </c>
      <c r="S172" s="4">
        <f t="shared" si="221"/>
        <v>40.000327633928386</v>
      </c>
      <c r="T172" s="4">
        <f t="shared" si="221"/>
        <v>53.213528323311266</v>
      </c>
      <c r="U172" s="4">
        <f t="shared" si="221"/>
        <v>62.073271085364759</v>
      </c>
      <c r="V172" s="4">
        <f t="shared" si="221"/>
        <v>69.004017636450186</v>
      </c>
      <c r="W172" s="4">
        <f t="shared" si="221"/>
        <v>76.614054842189375</v>
      </c>
      <c r="X172" s="4">
        <f t="shared" si="221"/>
        <v>82.799018064428651</v>
      </c>
      <c r="Y172" s="4">
        <f t="shared" si="221"/>
        <v>84.411789037975012</v>
      </c>
      <c r="Z172" s="4">
        <f t="shared" si="221"/>
        <v>85.996420253923418</v>
      </c>
      <c r="AA172" s="4">
        <f t="shared" si="221"/>
        <v>88.119283050712909</v>
      </c>
      <c r="AB172" s="4">
        <f t="shared" si="221"/>
        <v>87.007225605934323</v>
      </c>
      <c r="AC172" s="4">
        <f t="shared" si="221"/>
        <v>86.208537989372616</v>
      </c>
      <c r="AD172" s="4">
        <f t="shared" si="221"/>
        <v>85.244862309935442</v>
      </c>
      <c r="AE172" s="4">
        <f t="shared" si="221"/>
        <v>90.716598741483111</v>
      </c>
      <c r="AF172" s="4">
        <f t="shared" si="221"/>
        <v>89.553889879090988</v>
      </c>
      <c r="AG172" s="4">
        <f t="shared" si="221"/>
        <v>91.92177890435832</v>
      </c>
      <c r="AI172" s="4">
        <f t="shared" si="222"/>
        <v>-0.2243276339283824</v>
      </c>
      <c r="AJ172" s="4">
        <f t="shared" si="222"/>
        <v>-0.59052832331126837</v>
      </c>
      <c r="AK172" s="4">
        <f t="shared" si="222"/>
        <v>-0.58927108536475714</v>
      </c>
      <c r="AL172" s="4">
        <f t="shared" si="222"/>
        <v>4.3982363549815773E-2</v>
      </c>
      <c r="AM172" s="4">
        <f t="shared" si="222"/>
        <v>0.24094515781062853</v>
      </c>
      <c r="AN172" s="4">
        <f t="shared" si="222"/>
        <v>0.18498193557134357</v>
      </c>
      <c r="AO172" s="4">
        <f t="shared" si="222"/>
        <v>-0.1657890379750171</v>
      </c>
      <c r="AP172" s="4">
        <f t="shared" si="222"/>
        <v>0.45557974607658025</v>
      </c>
      <c r="AQ172" s="4">
        <f t="shared" si="222"/>
        <v>0.67071694928709746</v>
      </c>
      <c r="AR172" s="4">
        <f t="shared" si="222"/>
        <v>0.65377439406567817</v>
      </c>
      <c r="AS172" s="4">
        <f t="shared" si="222"/>
        <v>0.75946201062738794</v>
      </c>
      <c r="AT172" s="4">
        <f t="shared" si="222"/>
        <v>-6.7862309935435405E-2</v>
      </c>
      <c r="AU172" s="4">
        <f t="shared" si="222"/>
        <v>-9.3598741483106096E-2</v>
      </c>
      <c r="AV172" s="4">
        <f t="shared" si="222"/>
        <v>-1.5688898790909889</v>
      </c>
      <c r="AW172" s="4">
        <f t="shared" si="222"/>
        <v>-0.38377890435832285</v>
      </c>
      <c r="AY172" s="2">
        <f t="shared" si="214"/>
        <v>39.996163610144514</v>
      </c>
      <c r="AZ172" s="2">
        <f t="shared" si="214"/>
        <v>53.191335730128145</v>
      </c>
      <c r="BA172" s="2">
        <f t="shared" si="214"/>
        <v>62.045787607895889</v>
      </c>
      <c r="BB172" s="2">
        <f t="shared" si="214"/>
        <v>68.985203270035854</v>
      </c>
      <c r="BC172" s="2">
        <f t="shared" si="214"/>
        <v>76.549597685512609</v>
      </c>
      <c r="BD172" s="2">
        <f t="shared" si="214"/>
        <v>82.767252773592574</v>
      </c>
      <c r="BE172" s="2">
        <f t="shared" si="214"/>
        <v>84.305619380298737</v>
      </c>
      <c r="BF172" s="2">
        <f t="shared" si="214"/>
        <v>85.894606461185901</v>
      </c>
      <c r="BG172" s="2">
        <f t="shared" si="214"/>
        <v>86.615806016632931</v>
      </c>
      <c r="BH172" s="2">
        <f t="shared" si="214"/>
        <v>85.782103570305139</v>
      </c>
      <c r="BI172" s="2">
        <f t="shared" si="214"/>
        <v>86.031649028133842</v>
      </c>
      <c r="BJ172" s="2">
        <f t="shared" si="214"/>
        <v>85.212357848744645</v>
      </c>
      <c r="BK172" s="2">
        <f t="shared" si="214"/>
        <v>90.685454847622324</v>
      </c>
      <c r="BL172" s="2">
        <f t="shared" si="214"/>
        <v>89.275723676518624</v>
      </c>
      <c r="BM172" s="2">
        <f t="shared" si="214"/>
        <v>89.588910912824019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>
        <f t="shared" si="215"/>
        <v>39.776000000000003</v>
      </c>
      <c r="CF172" s="2">
        <f t="shared" si="215"/>
        <v>52.622999999999998</v>
      </c>
      <c r="CG172" s="2">
        <f t="shared" si="215"/>
        <v>61.484000000000002</v>
      </c>
      <c r="CH172" s="2">
        <f t="shared" si="215"/>
        <v>69.048000000000002</v>
      </c>
      <c r="CI172" s="2">
        <f t="shared" si="215"/>
        <v>76.855000000000004</v>
      </c>
      <c r="CJ172" s="2">
        <f t="shared" si="215"/>
        <v>82.983999999999995</v>
      </c>
      <c r="CK172" s="2">
        <f t="shared" si="215"/>
        <v>84.245999999999995</v>
      </c>
      <c r="CL172" s="2">
        <f t="shared" si="215"/>
        <v>86.451999999999998</v>
      </c>
      <c r="CM172" s="2" t="str">
        <f t="shared" si="215"/>
        <v/>
      </c>
      <c r="CN172" s="2" t="str">
        <f t="shared" si="215"/>
        <v/>
      </c>
      <c r="CO172" s="2">
        <f t="shared" si="215"/>
        <v>86.968000000000004</v>
      </c>
      <c r="CP172" s="2">
        <f t="shared" si="215"/>
        <v>85.177000000000007</v>
      </c>
      <c r="CQ172" s="2">
        <f t="shared" si="215"/>
        <v>90.623000000000005</v>
      </c>
      <c r="CR172" s="2">
        <f t="shared" si="215"/>
        <v>87.984999999999999</v>
      </c>
      <c r="CS172" s="2" t="str">
        <f t="shared" si="215"/>
        <v/>
      </c>
      <c r="CU172" s="2">
        <f t="shared" si="197"/>
        <v>39.776000000000003</v>
      </c>
      <c r="CV172" s="2">
        <f t="shared" si="198"/>
        <v>52.622999999999998</v>
      </c>
      <c r="CW172" s="2">
        <f t="shared" si="199"/>
        <v>61.484000000000002</v>
      </c>
      <c r="CX172" s="2">
        <f t="shared" si="200"/>
        <v>69.048000000000002</v>
      </c>
      <c r="CY172" s="2">
        <f t="shared" si="201"/>
        <v>76.855000000000004</v>
      </c>
      <c r="CZ172" s="2">
        <f t="shared" si="202"/>
        <v>82.983999999999995</v>
      </c>
      <c r="DA172" s="2">
        <f t="shared" si="203"/>
        <v>84.245999999999995</v>
      </c>
      <c r="DB172" s="2">
        <f t="shared" si="204"/>
        <v>86.451999999999998</v>
      </c>
      <c r="DC172" s="2" t="str">
        <f t="shared" si="205"/>
        <v/>
      </c>
      <c r="DD172" s="2" t="str">
        <f t="shared" si="206"/>
        <v/>
      </c>
      <c r="DE172" s="2">
        <f t="shared" si="207"/>
        <v>86.968000000000004</v>
      </c>
      <c r="DF172" s="2">
        <f t="shared" si="208"/>
        <v>85.177000000000007</v>
      </c>
      <c r="DG172" s="2">
        <f t="shared" si="209"/>
        <v>90.623000000000005</v>
      </c>
      <c r="DH172" s="2">
        <f t="shared" si="210"/>
        <v>87.984999999999999</v>
      </c>
      <c r="DI172" s="2" t="str">
        <f t="shared" si="211"/>
        <v/>
      </c>
      <c r="DK172" s="2">
        <f t="shared" si="223"/>
        <v>95.951935879199056</v>
      </c>
      <c r="DL172" s="2">
        <f t="shared" si="223"/>
        <v>103.63913651464816</v>
      </c>
      <c r="DM172" s="2">
        <f t="shared" si="223"/>
        <v>104.12091241316826</v>
      </c>
      <c r="DN172" s="2">
        <f t="shared" si="223"/>
        <v>103.55579160374509</v>
      </c>
      <c r="DO172" s="2">
        <f t="shared" si="223"/>
        <v>111.46037269707035</v>
      </c>
      <c r="DP172" s="2">
        <f t="shared" si="223"/>
        <v>117.43515306553911</v>
      </c>
      <c r="DQ172" s="2">
        <f t="shared" si="223"/>
        <v>117.09580700694656</v>
      </c>
      <c r="DR172" s="2">
        <f t="shared" si="223"/>
        <v>123.56382090003024</v>
      </c>
      <c r="DS172" s="2">
        <f t="shared" si="223"/>
        <v>128.84398284849959</v>
      </c>
      <c r="DT172" s="2">
        <f t="shared" si="223"/>
        <v>125.77475604354048</v>
      </c>
      <c r="DU172" s="2">
        <f t="shared" si="223"/>
        <v>128.41780902043692</v>
      </c>
      <c r="DV172" s="2">
        <f t="shared" si="223"/>
        <v>127.10737028088192</v>
      </c>
      <c r="DW172" s="2">
        <f t="shared" si="223"/>
        <v>138.59266518110363</v>
      </c>
      <c r="DX172" s="2">
        <f t="shared" si="223"/>
        <v>125.48010266591035</v>
      </c>
      <c r="DY172" s="2">
        <f t="shared" si="223"/>
        <v>119.60969895470384</v>
      </c>
      <c r="EA172" s="2">
        <f t="shared" si="213"/>
        <v>39.857664261956408</v>
      </c>
      <c r="EB172" s="2">
        <f t="shared" si="213"/>
        <v>53.130971050318621</v>
      </c>
      <c r="EC172" s="2">
        <f t="shared" si="213"/>
        <v>61.985176869991079</v>
      </c>
      <c r="ED172" s="2">
        <f t="shared" si="213"/>
        <v>68.916822750879106</v>
      </c>
      <c r="EE172" s="2">
        <f t="shared" si="213"/>
        <v>76.540688197451075</v>
      </c>
      <c r="EF172" s="2">
        <f t="shared" si="213"/>
        <v>82.649768769635685</v>
      </c>
      <c r="EG172" s="2">
        <f t="shared" si="213"/>
        <v>84.188381086172299</v>
      </c>
      <c r="EH172" s="2">
        <f t="shared" si="213"/>
        <v>85.953128723927151</v>
      </c>
      <c r="EI172" s="2">
        <f t="shared" si="213"/>
        <v>86.516719566767918</v>
      </c>
      <c r="EJ172" s="2">
        <f t="shared" si="213"/>
        <v>85.66365370061493</v>
      </c>
      <c r="EK172" s="2">
        <f t="shared" si="212"/>
        <v>85.821449011955039</v>
      </c>
      <c r="EL172" s="2">
        <f t="shared" si="179"/>
        <v>85.131437801744141</v>
      </c>
      <c r="EM172" s="2">
        <f t="shared" si="179"/>
        <v>90.183974867995573</v>
      </c>
      <c r="EN172" s="2">
        <f t="shared" si="179"/>
        <v>89.392210046335578</v>
      </c>
      <c r="EO172" s="2">
        <f t="shared" si="179"/>
        <v>89.928835034482745</v>
      </c>
      <c r="EQ172" s="2">
        <f t="shared" si="224"/>
        <v>40.491009061537525</v>
      </c>
      <c r="ER172" s="2">
        <f t="shared" si="224"/>
        <v>53.349773600830005</v>
      </c>
      <c r="ES172" s="2">
        <f t="shared" si="224"/>
        <v>62.214732678646889</v>
      </c>
      <c r="ET172" s="2">
        <f t="shared" si="224"/>
        <v>69.187904581569754</v>
      </c>
      <c r="EU172" s="2">
        <f t="shared" si="224"/>
        <v>76.563443198885352</v>
      </c>
      <c r="EV172" s="2">
        <f t="shared" si="224"/>
        <v>83.113901686541709</v>
      </c>
      <c r="EW172" s="2">
        <f t="shared" si="224"/>
        <v>84.610294853493002</v>
      </c>
      <c r="EX172" s="2">
        <f t="shared" si="224"/>
        <v>85.725944729795302</v>
      </c>
      <c r="EY172" s="2">
        <f t="shared" si="224"/>
        <v>86.794131171802121</v>
      </c>
      <c r="EZ172" s="2">
        <f t="shared" si="224"/>
        <v>86.008028469097155</v>
      </c>
      <c r="FA172" s="2">
        <f t="shared" si="224"/>
        <v>86.571788928673158</v>
      </c>
      <c r="FB172" s="2">
        <f t="shared" si="224"/>
        <v>85.453048742837083</v>
      </c>
      <c r="FC172" s="2">
        <f t="shared" si="224"/>
        <v>92.475020628901945</v>
      </c>
      <c r="FD172" s="2">
        <f t="shared" si="224"/>
        <v>88.615317650948342</v>
      </c>
      <c r="FE172" s="2">
        <f t="shared" si="224"/>
        <v>87.627443002478998</v>
      </c>
      <c r="FG172" s="2">
        <f t="shared" si="225"/>
        <v>0.99994715447286131</v>
      </c>
      <c r="FH172" s="2">
        <f t="shared" si="225"/>
        <v>0.99991436800748601</v>
      </c>
      <c r="FI172" s="2">
        <f t="shared" si="225"/>
        <v>0.99991348731238228</v>
      </c>
      <c r="FJ172" s="2">
        <f t="shared" si="225"/>
        <v>0.9999152827999841</v>
      </c>
      <c r="FK172" s="2">
        <f t="shared" si="225"/>
        <v>0.99991761875925311</v>
      </c>
      <c r="FL172" s="2">
        <f t="shared" si="225"/>
        <v>0.99990731798791843</v>
      </c>
      <c r="FM172" s="2">
        <f t="shared" si="225"/>
        <v>0.99991248747769124</v>
      </c>
      <c r="FN172" s="2">
        <f t="shared" si="225"/>
        <v>0.99990364227921313</v>
      </c>
      <c r="FO172" s="2">
        <f t="shared" si="225"/>
        <v>0.99990147390726214</v>
      </c>
      <c r="FP172" s="2">
        <f t="shared" si="225"/>
        <v>0.99990533557286665</v>
      </c>
      <c r="FQ172" s="2">
        <f t="shared" si="225"/>
        <v>0.99990266405723993</v>
      </c>
      <c r="FR172" s="2">
        <f t="shared" si="225"/>
        <v>0.99991306347238096</v>
      </c>
      <c r="FS172" s="2">
        <f t="shared" si="225"/>
        <v>0.99991947249801927</v>
      </c>
      <c r="FT172" s="2">
        <f t="shared" si="225"/>
        <v>0.99992072917723418</v>
      </c>
      <c r="FU172" s="2">
        <f t="shared" si="225"/>
        <v>0.99990076919355531</v>
      </c>
      <c r="FW172" s="2">
        <f t="shared" si="216"/>
        <v>0.21399878379781412</v>
      </c>
      <c r="FX172" s="2">
        <f t="shared" si="216"/>
        <v>0.25611934061839431</v>
      </c>
      <c r="FY172" s="2">
        <f t="shared" si="216"/>
        <v>0.24815517634598042</v>
      </c>
      <c r="FZ172" s="2">
        <f t="shared" si="216"/>
        <v>0.24142526460500174</v>
      </c>
      <c r="GA172" s="2">
        <f t="shared" si="216"/>
        <v>0.26511802881643143</v>
      </c>
      <c r="GB172" s="2">
        <f t="shared" si="216"/>
        <v>0.24617953260238784</v>
      </c>
      <c r="GC172" s="2">
        <f t="shared" si="216"/>
        <v>0.27104705069862567</v>
      </c>
      <c r="GD172" s="2">
        <f t="shared" si="216"/>
        <v>0.27355071185377627</v>
      </c>
      <c r="GE172" s="2">
        <f t="shared" si="216"/>
        <v>0.34214902432027444</v>
      </c>
      <c r="GF172" s="2">
        <f t="shared" si="216"/>
        <v>0.33293024245226216</v>
      </c>
      <c r="GG172" s="2">
        <f t="shared" si="216"/>
        <v>0.27461401789802969</v>
      </c>
      <c r="GH172" s="2">
        <f t="shared" si="216"/>
        <v>0.24026174272742171</v>
      </c>
      <c r="GI172" s="2">
        <f t="shared" si="216"/>
        <v>0.21718542563061743</v>
      </c>
      <c r="GJ172" s="2">
        <f t="shared" si="216"/>
        <v>0.15362112882738826</v>
      </c>
      <c r="GK172" s="2">
        <f t="shared" si="216"/>
        <v>0.14898347302566567</v>
      </c>
      <c r="GM172" s="86">
        <f t="shared" si="217"/>
        <v>1.5313030193166579E-140</v>
      </c>
      <c r="GN172" s="86">
        <f t="shared" si="217"/>
        <v>3.8974002934810437E-177</v>
      </c>
      <c r="GO172" s="86">
        <f t="shared" si="217"/>
        <v>3.2912727338873785E-201</v>
      </c>
      <c r="GP172" s="86">
        <f t="shared" si="217"/>
        <v>9.0922861063833215E-218</v>
      </c>
      <c r="GQ172" s="86">
        <f t="shared" si="217"/>
        <v>1.027852945707312E-226</v>
      </c>
      <c r="GR172" s="86">
        <f t="shared" si="217"/>
        <v>2.7554628101922264E-200</v>
      </c>
      <c r="GS172" s="86">
        <f t="shared" si="217"/>
        <v>1.0887571172295936E-227</v>
      </c>
      <c r="GT172" s="86">
        <f t="shared" si="217"/>
        <v>3.8648064511485635E-182</v>
      </c>
      <c r="GU172" s="86">
        <f t="shared" si="217"/>
        <v>1.8869076790625502E-212</v>
      </c>
      <c r="GV172" s="86">
        <f t="shared" si="217"/>
        <v>4.0976316707315551E-265</v>
      </c>
      <c r="GW172" s="86">
        <f t="shared" si="217"/>
        <v>5.2537990751857624E-273</v>
      </c>
      <c r="GX172" s="86">
        <f t="shared" si="217"/>
        <v>0</v>
      </c>
      <c r="GY172" s="86">
        <f t="shared" si="217"/>
        <v>0</v>
      </c>
      <c r="GZ172" s="86">
        <f t="shared" si="217"/>
        <v>2.2634467655862561E-272</v>
      </c>
      <c r="HA172" s="86">
        <f t="shared" si="217"/>
        <v>1.1918979616797987E-265</v>
      </c>
      <c r="HC172" s="86">
        <f t="shared" si="181"/>
        <v>2.915381943692707E-69</v>
      </c>
      <c r="HD172" s="86">
        <f t="shared" si="181"/>
        <v>4.8777630406819508E-94</v>
      </c>
      <c r="HE172" s="86">
        <f t="shared" si="181"/>
        <v>6.743357751365956E-105</v>
      </c>
      <c r="HF172" s="86">
        <f t="shared" si="180"/>
        <v>3.1200550237797898E-105</v>
      </c>
      <c r="HG172" s="86">
        <f t="shared" si="180"/>
        <v>2.2005658731200802E-129</v>
      </c>
      <c r="HH172" s="86">
        <f t="shared" si="180"/>
        <v>2.0131598811986391E-135</v>
      </c>
      <c r="HI172" s="86">
        <f t="shared" si="180"/>
        <v>7.954466580051253E-148</v>
      </c>
      <c r="HJ172" s="86">
        <f t="shared" si="180"/>
        <v>3.9904038809547224E-136</v>
      </c>
      <c r="HK172" s="86">
        <f t="shared" si="180"/>
        <v>5.7264143679524645E-160</v>
      </c>
      <c r="HL172" s="86">
        <f t="shared" si="180"/>
        <v>1.1009537893265149E-208</v>
      </c>
      <c r="HM172" s="86">
        <f t="shared" si="180"/>
        <v>1.8096487523362092E-201</v>
      </c>
      <c r="HN172" s="86">
        <f t="shared" si="180"/>
        <v>2.3373109240940448E-208</v>
      </c>
      <c r="HO172" s="86">
        <f t="shared" si="226"/>
        <v>1.8645135378619155E-137</v>
      </c>
      <c r="HP172" s="86">
        <f t="shared" si="226"/>
        <v>2.0983499226802683E-159</v>
      </c>
      <c r="HQ172" s="86">
        <f t="shared" si="226"/>
        <v>1.0499311990198916E-177</v>
      </c>
      <c r="HS172" s="86">
        <f t="shared" si="218"/>
        <v>3.5295779875299859E-6</v>
      </c>
      <c r="HT172" s="86">
        <f t="shared" si="218"/>
        <v>8.6924915718478051E-9</v>
      </c>
      <c r="HU172" s="86">
        <f t="shared" si="218"/>
        <v>1.1032257983183847E-9</v>
      </c>
      <c r="HV172" s="86">
        <f t="shared" si="218"/>
        <v>1.0167232470578707E-9</v>
      </c>
      <c r="HW172" s="86">
        <f t="shared" si="218"/>
        <v>7.0596976171688839E-11</v>
      </c>
      <c r="HX172" s="86">
        <f t="shared" si="218"/>
        <v>2.3205677614495802E-9</v>
      </c>
      <c r="HY172" s="86">
        <f t="shared" si="218"/>
        <v>5.8199802918103522E-11</v>
      </c>
      <c r="HZ172" s="86">
        <f t="shared" si="218"/>
        <v>2.4497251745318337E-11</v>
      </c>
      <c r="IA172" s="86">
        <f t="shared" si="218"/>
        <v>6.0186797948369703E-15</v>
      </c>
      <c r="IB172" s="86">
        <f t="shared" si="218"/>
        <v>8.0356304704709617E-15</v>
      </c>
      <c r="IC172" s="86">
        <f t="shared" si="218"/>
        <v>1.9816478094197107E-11</v>
      </c>
      <c r="ID172" s="86">
        <f t="shared" si="218"/>
        <v>1.1362283884752875E-9</v>
      </c>
      <c r="IE172" s="86">
        <f t="shared" si="218"/>
        <v>2.1944721262059938E-7</v>
      </c>
      <c r="IF172" s="86">
        <f t="shared" si="218"/>
        <v>3.2831539723494709E-5</v>
      </c>
      <c r="IG172" s="86">
        <f t="shared" si="218"/>
        <v>7.2817696663199179E-5</v>
      </c>
      <c r="II172" s="86">
        <f t="shared" si="219"/>
        <v>8.7567990638233201E-4</v>
      </c>
      <c r="IJ172" s="86">
        <f t="shared" si="219"/>
        <v>1.9535857877502122E-3</v>
      </c>
      <c r="IK172" s="86">
        <f t="shared" si="219"/>
        <v>9.2633737325489808E-4</v>
      </c>
      <c r="IL172" s="86">
        <f t="shared" si="219"/>
        <v>4.7417907996460414E-4</v>
      </c>
      <c r="IM172" s="86">
        <f t="shared" si="219"/>
        <v>1.5525744545176554E-3</v>
      </c>
      <c r="IN172" s="86">
        <f t="shared" si="219"/>
        <v>6.7934956905384223E-4</v>
      </c>
      <c r="IO172" s="86">
        <f t="shared" si="219"/>
        <v>2.207481153911472E-3</v>
      </c>
      <c r="IP172" s="86">
        <f t="shared" si="219"/>
        <v>2.4149038774671006E-3</v>
      </c>
      <c r="IQ172" s="86">
        <f t="shared" si="219"/>
        <v>3.0085442811501158E-2</v>
      </c>
      <c r="IR172" s="86">
        <f t="shared" si="219"/>
        <v>2.2096561441578635E-2</v>
      </c>
      <c r="IS172" s="86">
        <f t="shared" si="219"/>
        <v>2.2371855018362887E-3</v>
      </c>
      <c r="IT172" s="86">
        <f t="shared" si="219"/>
        <v>3.3895274233765852E-4</v>
      </c>
      <c r="IU172" s="86">
        <f t="shared" si="219"/>
        <v>3.0048449885403252E-4</v>
      </c>
      <c r="IV172" s="86">
        <f t="shared" si="219"/>
        <v>2.1157642868639501E-3</v>
      </c>
      <c r="IW172" s="86">
        <f t="shared" si="219"/>
        <v>9.9535788312697486E-3</v>
      </c>
      <c r="IY172" s="86">
        <f t="shared" si="220"/>
        <v>8.7920948436986197E-4</v>
      </c>
      <c r="IZ172" s="86">
        <f t="shared" si="220"/>
        <v>1.9535944802417842E-3</v>
      </c>
      <c r="JA172" s="86">
        <f t="shared" si="220"/>
        <v>9.2633847648069644E-4</v>
      </c>
      <c r="JB172" s="86">
        <f t="shared" si="220"/>
        <v>4.7418009668785118E-4</v>
      </c>
      <c r="JC172" s="86">
        <f t="shared" si="220"/>
        <v>1.5525745251146316E-3</v>
      </c>
      <c r="JD172" s="86">
        <f t="shared" si="220"/>
        <v>6.7935188962160373E-4</v>
      </c>
      <c r="JE172" s="86">
        <f t="shared" si="220"/>
        <v>2.207481212111275E-3</v>
      </c>
      <c r="JF172" s="86">
        <f t="shared" si="220"/>
        <v>2.4149039019643525E-3</v>
      </c>
      <c r="JG172" s="86">
        <f t="shared" si="220"/>
        <v>3.0085442811507178E-2</v>
      </c>
      <c r="JH172" s="86">
        <f t="shared" si="220"/>
        <v>2.2096561441586671E-2</v>
      </c>
      <c r="JI172" s="86">
        <f t="shared" si="220"/>
        <v>2.2371855216527666E-3</v>
      </c>
      <c r="JJ172" s="86">
        <f t="shared" si="220"/>
        <v>3.3895387856604697E-4</v>
      </c>
      <c r="JK172" s="86">
        <f t="shared" si="220"/>
        <v>3.0070394606665312E-4</v>
      </c>
      <c r="JL172" s="86">
        <f t="shared" si="220"/>
        <v>2.1485958265874449E-3</v>
      </c>
      <c r="JM172" s="86">
        <f t="shared" si="220"/>
        <v>1.0026396527932947E-2</v>
      </c>
    </row>
    <row r="173" spans="2:273" x14ac:dyDescent="0.25">
      <c r="B173" s="2">
        <v>146</v>
      </c>
      <c r="C173" s="37">
        <v>41.283999999999999</v>
      </c>
      <c r="D173" s="37">
        <v>54.131</v>
      </c>
      <c r="E173" s="37">
        <v>61.871000000000002</v>
      </c>
      <c r="F173" s="37">
        <v>69.403000000000006</v>
      </c>
      <c r="G173" s="37">
        <v>76.531999999999996</v>
      </c>
      <c r="H173" s="37">
        <v>81.951999999999998</v>
      </c>
      <c r="I173" s="37">
        <v>83.688999999999993</v>
      </c>
      <c r="J173" s="37">
        <v>86.661000000000001</v>
      </c>
      <c r="K173" s="37">
        <v>89.968000000000004</v>
      </c>
      <c r="L173" s="37">
        <v>89.403000000000006</v>
      </c>
      <c r="M173" s="37">
        <v>86.418999999999997</v>
      </c>
      <c r="N173" s="37">
        <v>85.564999999999998</v>
      </c>
      <c r="O173" s="37">
        <v>90.245999999999995</v>
      </c>
      <c r="P173" s="37">
        <v>88.677000000000007</v>
      </c>
      <c r="Q173" s="37">
        <v>92.430999999999997</v>
      </c>
      <c r="S173" s="4">
        <f t="shared" si="221"/>
        <v>39.864478395999683</v>
      </c>
      <c r="T173" s="4">
        <f t="shared" si="221"/>
        <v>53.083051165821253</v>
      </c>
      <c r="U173" s="4">
        <f t="shared" si="221"/>
        <v>61.984883230043579</v>
      </c>
      <c r="V173" s="4">
        <f t="shared" si="221"/>
        <v>68.939398115117655</v>
      </c>
      <c r="W173" s="4">
        <f t="shared" si="221"/>
        <v>76.60601578195606</v>
      </c>
      <c r="X173" s="4">
        <f t="shared" si="221"/>
        <v>82.723850532341416</v>
      </c>
      <c r="Y173" s="4">
        <f t="shared" si="221"/>
        <v>84.443184517518816</v>
      </c>
      <c r="Z173" s="4">
        <f t="shared" si="221"/>
        <v>86.028675243822519</v>
      </c>
      <c r="AA173" s="4">
        <f t="shared" si="221"/>
        <v>89.109058353369477</v>
      </c>
      <c r="AB173" s="4">
        <f t="shared" si="221"/>
        <v>87.890965540178755</v>
      </c>
      <c r="AC173" s="4">
        <f t="shared" si="221"/>
        <v>86.304708101234823</v>
      </c>
      <c r="AD173" s="4">
        <f t="shared" si="221"/>
        <v>85.191678149891175</v>
      </c>
      <c r="AE173" s="4">
        <f t="shared" si="221"/>
        <v>90.572736254112925</v>
      </c>
      <c r="AF173" s="4">
        <f t="shared" si="221"/>
        <v>89.632012016029435</v>
      </c>
      <c r="AG173" s="4">
        <f t="shared" si="221"/>
        <v>92.764130448838202</v>
      </c>
      <c r="AI173" s="4">
        <f t="shared" si="222"/>
        <v>1.419521604000316</v>
      </c>
      <c r="AJ173" s="4">
        <f t="shared" si="222"/>
        <v>1.0479488341787473</v>
      </c>
      <c r="AK173" s="4">
        <f t="shared" si="222"/>
        <v>-0.11388323004357659</v>
      </c>
      <c r="AL173" s="4">
        <f t="shared" si="222"/>
        <v>0.4636018848823511</v>
      </c>
      <c r="AM173" s="4">
        <f t="shared" si="222"/>
        <v>-7.401578195606362E-2</v>
      </c>
      <c r="AN173" s="4">
        <f t="shared" si="222"/>
        <v>-0.77185053234141776</v>
      </c>
      <c r="AO173" s="4">
        <f t="shared" si="222"/>
        <v>-0.75418451751882287</v>
      </c>
      <c r="AP173" s="4">
        <f t="shared" si="222"/>
        <v>0.63232475617748207</v>
      </c>
      <c r="AQ173" s="4">
        <f t="shared" si="222"/>
        <v>0.85894164663052663</v>
      </c>
      <c r="AR173" s="4">
        <f t="shared" si="222"/>
        <v>1.5120344598212512</v>
      </c>
      <c r="AS173" s="4">
        <f t="shared" si="222"/>
        <v>0.11429189876517398</v>
      </c>
      <c r="AT173" s="4">
        <f t="shared" si="222"/>
        <v>0.37332185010882313</v>
      </c>
      <c r="AU173" s="4">
        <f t="shared" si="222"/>
        <v>-0.32673625411293017</v>
      </c>
      <c r="AV173" s="4">
        <f t="shared" si="222"/>
        <v>-0.95501201602942842</v>
      </c>
      <c r="AW173" s="4">
        <f t="shared" si="222"/>
        <v>-0.33313044883820453</v>
      </c>
      <c r="AY173" s="2">
        <f t="shared" si="214"/>
        <v>39.855705167766956</v>
      </c>
      <c r="AZ173" s="2">
        <f t="shared" si="214"/>
        <v>53.034852181761394</v>
      </c>
      <c r="BA173" s="2">
        <f t="shared" si="214"/>
        <v>61.919920551214673</v>
      </c>
      <c r="BB173" s="2">
        <f t="shared" si="214"/>
        <v>68.891592869068575</v>
      </c>
      <c r="BC173" s="2">
        <f t="shared" si="214"/>
        <v>76.455677122793091</v>
      </c>
      <c r="BD173" s="2">
        <f t="shared" si="214"/>
        <v>82.645799046260436</v>
      </c>
      <c r="BE173" s="2">
        <f t="shared" si="214"/>
        <v>84.204007244629992</v>
      </c>
      <c r="BF173" s="2">
        <f t="shared" si="214"/>
        <v>85.800532491818728</v>
      </c>
      <c r="BG173" s="2">
        <f t="shared" si="214"/>
        <v>86.491643426700918</v>
      </c>
      <c r="BH173" s="2">
        <f t="shared" si="214"/>
        <v>85.670212812042934</v>
      </c>
      <c r="BI173" s="2">
        <f t="shared" si="214"/>
        <v>85.901429870023264</v>
      </c>
      <c r="BJ173" s="2">
        <f t="shared" si="214"/>
        <v>85.105352757351937</v>
      </c>
      <c r="BK173" s="2">
        <f t="shared" si="214"/>
        <v>90.496376518704153</v>
      </c>
      <c r="BL173" s="2">
        <f t="shared" si="214"/>
        <v>89.175499869530825</v>
      </c>
      <c r="BM173" s="2">
        <f t="shared" si="214"/>
        <v>89.482416383658489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>
        <f t="shared" si="215"/>
        <v>41.283999999999999</v>
      </c>
      <c r="CF173" s="2">
        <f t="shared" si="215"/>
        <v>54.131</v>
      </c>
      <c r="CG173" s="2">
        <f t="shared" si="215"/>
        <v>61.871000000000002</v>
      </c>
      <c r="CH173" s="2">
        <f t="shared" si="215"/>
        <v>69.403000000000006</v>
      </c>
      <c r="CI173" s="2">
        <f t="shared" si="215"/>
        <v>76.531999999999996</v>
      </c>
      <c r="CJ173" s="2">
        <f t="shared" si="215"/>
        <v>81.951999999999998</v>
      </c>
      <c r="CK173" s="2">
        <f t="shared" si="215"/>
        <v>83.688999999999993</v>
      </c>
      <c r="CL173" s="2">
        <f t="shared" si="215"/>
        <v>86.661000000000001</v>
      </c>
      <c r="CM173" s="2" t="str">
        <f t="shared" si="215"/>
        <v/>
      </c>
      <c r="CN173" s="2" t="str">
        <f t="shared" si="215"/>
        <v/>
      </c>
      <c r="CO173" s="2">
        <f t="shared" si="215"/>
        <v>86.418999999999997</v>
      </c>
      <c r="CP173" s="2">
        <f t="shared" si="215"/>
        <v>85.564999999999998</v>
      </c>
      <c r="CQ173" s="2">
        <f t="shared" si="215"/>
        <v>90.245999999999995</v>
      </c>
      <c r="CR173" s="2">
        <f t="shared" si="215"/>
        <v>88.677000000000007</v>
      </c>
      <c r="CS173" s="2" t="str">
        <f t="shared" si="215"/>
        <v/>
      </c>
      <c r="CU173" s="2">
        <f t="shared" si="197"/>
        <v>41.283999999999999</v>
      </c>
      <c r="CV173" s="2">
        <f t="shared" si="198"/>
        <v>54.131</v>
      </c>
      <c r="CW173" s="2">
        <f t="shared" si="199"/>
        <v>61.871000000000002</v>
      </c>
      <c r="CX173" s="2">
        <f t="shared" si="200"/>
        <v>69.403000000000006</v>
      </c>
      <c r="CY173" s="2">
        <f t="shared" si="201"/>
        <v>76.531999999999996</v>
      </c>
      <c r="CZ173" s="2">
        <f t="shared" si="202"/>
        <v>81.951999999999998</v>
      </c>
      <c r="DA173" s="2">
        <f t="shared" si="203"/>
        <v>83.688999999999993</v>
      </c>
      <c r="DB173" s="2">
        <f t="shared" si="204"/>
        <v>86.661000000000001</v>
      </c>
      <c r="DC173" s="2" t="str">
        <f t="shared" si="205"/>
        <v/>
      </c>
      <c r="DD173" s="2" t="str">
        <f t="shared" si="206"/>
        <v/>
      </c>
      <c r="DE173" s="2">
        <f t="shared" si="207"/>
        <v>86.418999999999997</v>
      </c>
      <c r="DF173" s="2">
        <f t="shared" si="208"/>
        <v>85.564999999999998</v>
      </c>
      <c r="DG173" s="2">
        <f t="shared" si="209"/>
        <v>90.245999999999995</v>
      </c>
      <c r="DH173" s="2">
        <f t="shared" si="210"/>
        <v>88.677000000000007</v>
      </c>
      <c r="DI173" s="2" t="str">
        <f t="shared" si="211"/>
        <v/>
      </c>
      <c r="DK173" s="2">
        <f t="shared" si="223"/>
        <v>96.246502461976149</v>
      </c>
      <c r="DL173" s="2">
        <f t="shared" si="223"/>
        <v>103.8918187858653</v>
      </c>
      <c r="DM173" s="2">
        <f t="shared" si="223"/>
        <v>104.32053548776807</v>
      </c>
      <c r="DN173" s="2">
        <f t="shared" si="223"/>
        <v>103.70706599214738</v>
      </c>
      <c r="DO173" s="2">
        <f t="shared" si="223"/>
        <v>111.62382694050135</v>
      </c>
      <c r="DP173" s="2">
        <f t="shared" si="223"/>
        <v>117.5909467230444</v>
      </c>
      <c r="DQ173" s="2">
        <f t="shared" si="223"/>
        <v>117.23287390516462</v>
      </c>
      <c r="DR173" s="2">
        <f t="shared" si="223"/>
        <v>123.75479960736941</v>
      </c>
      <c r="DS173" s="2">
        <f t="shared" si="223"/>
        <v>129.07065799638065</v>
      </c>
      <c r="DT173" s="2">
        <f t="shared" si="223"/>
        <v>125.98427164195228</v>
      </c>
      <c r="DU173" s="2">
        <f t="shared" si="223"/>
        <v>128.62989224806199</v>
      </c>
      <c r="DV173" s="2">
        <f t="shared" si="223"/>
        <v>127.32353080640291</v>
      </c>
      <c r="DW173" s="2">
        <f t="shared" si="223"/>
        <v>138.8477852686168</v>
      </c>
      <c r="DX173" s="2">
        <f t="shared" si="223"/>
        <v>125.67378794263023</v>
      </c>
      <c r="DY173" s="2">
        <f t="shared" si="223"/>
        <v>119.7824362369338</v>
      </c>
      <c r="EA173" s="2">
        <f t="shared" si="213"/>
        <v>39.702551852081399</v>
      </c>
      <c r="EB173" s="2">
        <f t="shared" si="213"/>
        <v>52.968945094484738</v>
      </c>
      <c r="EC173" s="2">
        <f t="shared" si="213"/>
        <v>61.85355520926089</v>
      </c>
      <c r="ED173" s="2">
        <f t="shared" si="213"/>
        <v>68.816553199382071</v>
      </c>
      <c r="EE173" s="2">
        <f t="shared" si="213"/>
        <v>76.446404422525774</v>
      </c>
      <c r="EF173" s="2">
        <f t="shared" si="213"/>
        <v>82.516724881925796</v>
      </c>
      <c r="EG173" s="2">
        <f t="shared" si="213"/>
        <v>84.075561610913439</v>
      </c>
      <c r="EH173" s="2">
        <f t="shared" si="213"/>
        <v>85.865493246708823</v>
      </c>
      <c r="EI173" s="2">
        <f t="shared" si="213"/>
        <v>86.384182553377528</v>
      </c>
      <c r="EJ173" s="2">
        <f t="shared" si="213"/>
        <v>85.541491547626308</v>
      </c>
      <c r="EK173" s="2">
        <f t="shared" si="212"/>
        <v>85.670912862437063</v>
      </c>
      <c r="EL173" s="2">
        <f t="shared" si="179"/>
        <v>85.016733892235777</v>
      </c>
      <c r="EM173" s="2">
        <f t="shared" si="179"/>
        <v>89.941519790430192</v>
      </c>
      <c r="EN173" s="2">
        <f t="shared" si="179"/>
        <v>89.305269942520979</v>
      </c>
      <c r="EO173" s="2">
        <f t="shared" si="179"/>
        <v>89.859424386206882</v>
      </c>
      <c r="EQ173" s="2">
        <f t="shared" si="224"/>
        <v>40.356876041958316</v>
      </c>
      <c r="ER173" s="2">
        <f t="shared" si="224"/>
        <v>53.194920138015419</v>
      </c>
      <c r="ES173" s="2">
        <f t="shared" si="224"/>
        <v>62.090688955623776</v>
      </c>
      <c r="ET173" s="2">
        <f t="shared" si="224"/>
        <v>69.09620583648919</v>
      </c>
      <c r="EU173" s="2">
        <f t="shared" si="224"/>
        <v>76.469794089629175</v>
      </c>
      <c r="EV173" s="2">
        <f t="shared" si="224"/>
        <v>82.995013351576233</v>
      </c>
      <c r="EW173" s="2">
        <f t="shared" si="224"/>
        <v>84.509916055214603</v>
      </c>
      <c r="EX173" s="2">
        <f t="shared" si="224"/>
        <v>85.63180581031844</v>
      </c>
      <c r="EY173" s="2">
        <f t="shared" si="224"/>
        <v>86.669517148772101</v>
      </c>
      <c r="EZ173" s="2">
        <f t="shared" si="224"/>
        <v>85.895557514554795</v>
      </c>
      <c r="FA173" s="2">
        <f t="shared" si="224"/>
        <v>86.443757048389188</v>
      </c>
      <c r="FB173" s="2">
        <f t="shared" si="224"/>
        <v>85.347892054687108</v>
      </c>
      <c r="FC173" s="2">
        <f t="shared" si="224"/>
        <v>92.304911549461323</v>
      </c>
      <c r="FD173" s="2">
        <f t="shared" si="224"/>
        <v>88.507597667942861</v>
      </c>
      <c r="FE173" s="2">
        <f t="shared" si="224"/>
        <v>87.501560027297884</v>
      </c>
      <c r="FG173" s="2">
        <f t="shared" si="225"/>
        <v>0.99995180408233497</v>
      </c>
      <c r="FH173" s="2">
        <f t="shared" si="225"/>
        <v>0.99992190210618836</v>
      </c>
      <c r="FI173" s="2">
        <f t="shared" si="225"/>
        <v>0.99992109889054148</v>
      </c>
      <c r="FJ173" s="2">
        <f t="shared" si="225"/>
        <v>0.9999227364193678</v>
      </c>
      <c r="FK173" s="2">
        <f t="shared" si="225"/>
        <v>0.99992486687086501</v>
      </c>
      <c r="FL173" s="2">
        <f t="shared" si="225"/>
        <v>0.99991547231104394</v>
      </c>
      <c r="FM173" s="2">
        <f t="shared" si="225"/>
        <v>0.99992018701650287</v>
      </c>
      <c r="FN173" s="2">
        <f t="shared" si="225"/>
        <v>0.99991211996910168</v>
      </c>
      <c r="FO173" s="2">
        <f t="shared" si="225"/>
        <v>0.99991014235646725</v>
      </c>
      <c r="FP173" s="2">
        <f t="shared" si="225"/>
        <v>0.99991366429722461</v>
      </c>
      <c r="FQ173" s="2">
        <f t="shared" si="225"/>
        <v>0.99991122780485364</v>
      </c>
      <c r="FR173" s="2">
        <f t="shared" si="225"/>
        <v>0.99992071233796676</v>
      </c>
      <c r="FS173" s="2">
        <f t="shared" si="225"/>
        <v>0.99992655752494719</v>
      </c>
      <c r="FT173" s="2">
        <f t="shared" si="225"/>
        <v>0.99992770364612782</v>
      </c>
      <c r="FU173" s="2">
        <f t="shared" si="225"/>
        <v>0.99990949963874443</v>
      </c>
      <c r="FW173" s="2">
        <f t="shared" si="216"/>
        <v>0.22989846688352222</v>
      </c>
      <c r="FX173" s="2">
        <f t="shared" si="216"/>
        <v>0.27405733450434938</v>
      </c>
      <c r="FY173" s="2">
        <f t="shared" si="216"/>
        <v>0.26573463735531377</v>
      </c>
      <c r="FZ173" s="2">
        <f t="shared" si="216"/>
        <v>0.25869201337200826</v>
      </c>
      <c r="GA173" s="2">
        <f t="shared" si="216"/>
        <v>0.28344612214141007</v>
      </c>
      <c r="GB173" s="2">
        <f t="shared" si="216"/>
        <v>0.26366811960288433</v>
      </c>
      <c r="GC173" s="2">
        <f t="shared" si="216"/>
        <v>0.28962348917596398</v>
      </c>
      <c r="GD173" s="2">
        <f t="shared" si="216"/>
        <v>0.29222995193331536</v>
      </c>
      <c r="GE173" s="2">
        <f t="shared" si="216"/>
        <v>0.36317070871149831</v>
      </c>
      <c r="GF173" s="2">
        <f t="shared" si="216"/>
        <v>0.3536900472569246</v>
      </c>
      <c r="GG173" s="2">
        <f t="shared" si="216"/>
        <v>0.29333654675243892</v>
      </c>
      <c r="GH173" s="2">
        <f t="shared" si="216"/>
        <v>0.25747352101957099</v>
      </c>
      <c r="GI173" s="2">
        <f t="shared" si="216"/>
        <v>0.23325160925399827</v>
      </c>
      <c r="GJ173" s="2">
        <f t="shared" si="216"/>
        <v>0.16598218147588156</v>
      </c>
      <c r="GK173" s="2">
        <f t="shared" si="216"/>
        <v>0.16104236212571649</v>
      </c>
      <c r="GM173" s="86">
        <f t="shared" si="217"/>
        <v>4.5188586787669729E-144</v>
      </c>
      <c r="GN173" s="86">
        <f t="shared" si="217"/>
        <v>1.5503556001010409E-181</v>
      </c>
      <c r="GO173" s="86">
        <f t="shared" si="217"/>
        <v>3.3948755400219267E-206</v>
      </c>
      <c r="GP173" s="86">
        <f t="shared" si="217"/>
        <v>3.5075464381839201E-223</v>
      </c>
      <c r="GQ173" s="86">
        <f t="shared" si="217"/>
        <v>2.5825264567649888E-232</v>
      </c>
      <c r="GR173" s="86">
        <f t="shared" si="217"/>
        <v>2.8608920203930531E-205</v>
      </c>
      <c r="GS173" s="86">
        <f t="shared" si="217"/>
        <v>2.6046822552398983E-233</v>
      </c>
      <c r="GT173" s="86">
        <f t="shared" si="217"/>
        <v>1.2463865803317661E-186</v>
      </c>
      <c r="GU173" s="86">
        <f t="shared" si="217"/>
        <v>1.07350712741668E-217</v>
      </c>
      <c r="GV173" s="86">
        <f t="shared" si="217"/>
        <v>1.1929918964413749E-271</v>
      </c>
      <c r="GW173" s="86">
        <f t="shared" si="217"/>
        <v>8.6105488699977663E-280</v>
      </c>
      <c r="GX173" s="86">
        <f t="shared" si="217"/>
        <v>0</v>
      </c>
      <c r="GY173" s="86">
        <f t="shared" si="217"/>
        <v>0</v>
      </c>
      <c r="GZ173" s="86">
        <f t="shared" si="217"/>
        <v>3.6411194376887901E-279</v>
      </c>
      <c r="HA173" s="86">
        <f t="shared" si="217"/>
        <v>3.4101291148071784E-272</v>
      </c>
      <c r="HC173" s="86">
        <f t="shared" si="181"/>
        <v>1.0684925374620456E-71</v>
      </c>
      <c r="HD173" s="86">
        <f t="shared" si="181"/>
        <v>2.3676983072807596E-97</v>
      </c>
      <c r="HE173" s="86">
        <f t="shared" si="181"/>
        <v>1.3796833494711705E-108</v>
      </c>
      <c r="HF173" s="86">
        <f t="shared" si="180"/>
        <v>6.5261381153990245E-109</v>
      </c>
      <c r="HG173" s="86">
        <f t="shared" si="180"/>
        <v>7.4174871411289103E-134</v>
      </c>
      <c r="HH173" s="86">
        <f t="shared" si="180"/>
        <v>3.6189977301679463E-140</v>
      </c>
      <c r="HI173" s="86">
        <f t="shared" si="180"/>
        <v>6.4341698137151615E-153</v>
      </c>
      <c r="HJ173" s="86">
        <f t="shared" si="180"/>
        <v>8.2131794998413933E-141</v>
      </c>
      <c r="HK173" s="86">
        <f t="shared" si="180"/>
        <v>2.0113505121149813E-165</v>
      </c>
      <c r="HL173" s="86">
        <f t="shared" si="180"/>
        <v>8.9938590725498445E-216</v>
      </c>
      <c r="HM173" s="86">
        <f t="shared" si="180"/>
        <v>1.8152004801556165E-208</v>
      </c>
      <c r="HN173" s="86">
        <f t="shared" si="180"/>
        <v>1.1150412045538514E-215</v>
      </c>
      <c r="HO173" s="86">
        <f t="shared" si="226"/>
        <v>2.4750179037106679E-142</v>
      </c>
      <c r="HP173" s="86">
        <f t="shared" si="226"/>
        <v>4.5873204318381145E-165</v>
      </c>
      <c r="HQ173" s="86">
        <f t="shared" si="226"/>
        <v>6.3436525798249782E-184</v>
      </c>
      <c r="HS173" s="86">
        <f t="shared" si="218"/>
        <v>7.9946628642620742E-7</v>
      </c>
      <c r="HT173" s="86">
        <f t="shared" si="218"/>
        <v>1.1066742027418839E-9</v>
      </c>
      <c r="HU173" s="86">
        <f t="shared" si="218"/>
        <v>1.1748590111730936E-10</v>
      </c>
      <c r="HV173" s="86">
        <f t="shared" si="218"/>
        <v>1.0240212097413647E-10</v>
      </c>
      <c r="HW173" s="86">
        <f t="shared" si="218"/>
        <v>5.9194773728871305E-12</v>
      </c>
      <c r="HX173" s="86">
        <f t="shared" si="218"/>
        <v>2.4807063206830625E-10</v>
      </c>
      <c r="HY173" s="86">
        <f t="shared" si="218"/>
        <v>4.8778503198942213E-12</v>
      </c>
      <c r="HZ173" s="86">
        <f t="shared" si="218"/>
        <v>1.942781473491603E-12</v>
      </c>
      <c r="IA173" s="86">
        <f t="shared" si="218"/>
        <v>2.7328903534247625E-16</v>
      </c>
      <c r="IB173" s="86">
        <f t="shared" si="218"/>
        <v>3.7387810134771341E-16</v>
      </c>
      <c r="IC173" s="86">
        <f t="shared" si="218"/>
        <v>1.5014129590608551E-12</v>
      </c>
      <c r="ID173" s="86">
        <f t="shared" si="218"/>
        <v>1.0988415243828499E-10</v>
      </c>
      <c r="IE173" s="86">
        <f t="shared" si="218"/>
        <v>3.5613770766098985E-8</v>
      </c>
      <c r="IF173" s="86">
        <f t="shared" si="218"/>
        <v>7.6803238901544048E-6</v>
      </c>
      <c r="IG173" s="86">
        <f t="shared" si="218"/>
        <v>1.8285542135551788E-5</v>
      </c>
      <c r="II173" s="86">
        <f t="shared" si="219"/>
        <v>1.9656430494111722E-3</v>
      </c>
      <c r="IJ173" s="86">
        <f t="shared" si="219"/>
        <v>4.5797952320083034E-3</v>
      </c>
      <c r="IK173" s="86">
        <f t="shared" si="219"/>
        <v>2.3592711553452805E-3</v>
      </c>
      <c r="IL173" s="86">
        <f t="shared" si="219"/>
        <v>1.2961956477845833E-3</v>
      </c>
      <c r="IM173" s="86">
        <f t="shared" si="219"/>
        <v>3.9246835636562701E-3</v>
      </c>
      <c r="IN173" s="86">
        <f t="shared" si="219"/>
        <v>1.7980986841477928E-3</v>
      </c>
      <c r="IO173" s="86">
        <f t="shared" si="219"/>
        <v>5.3996255205877542E-3</v>
      </c>
      <c r="IP173" s="86">
        <f t="shared" si="219"/>
        <v>5.8808571566218958E-3</v>
      </c>
      <c r="IQ173" s="86">
        <f t="shared" si="219"/>
        <v>5.8626972550189262E-2</v>
      </c>
      <c r="IR173" s="86">
        <f t="shared" si="219"/>
        <v>4.4626917713148057E-2</v>
      </c>
      <c r="IS173" s="86">
        <f t="shared" si="219"/>
        <v>5.5466013371415239E-3</v>
      </c>
      <c r="IT173" s="86">
        <f t="shared" si="219"/>
        <v>9.6843044063553505E-4</v>
      </c>
      <c r="IU173" s="86">
        <f t="shared" si="219"/>
        <v>7.8661724879461987E-4</v>
      </c>
      <c r="IV173" s="86">
        <f t="shared" si="219"/>
        <v>3.6421660594702513E-3</v>
      </c>
      <c r="IW173" s="86">
        <f t="shared" si="219"/>
        <v>1.4638156617287798E-2</v>
      </c>
      <c r="IY173" s="86">
        <f t="shared" si="220"/>
        <v>1.9664425156975984E-3</v>
      </c>
      <c r="IZ173" s="86">
        <f t="shared" si="220"/>
        <v>4.5797963386825062E-3</v>
      </c>
      <c r="JA173" s="86">
        <f t="shared" si="220"/>
        <v>2.3592712728311817E-3</v>
      </c>
      <c r="JB173" s="86">
        <f t="shared" si="220"/>
        <v>1.2961957501867044E-3</v>
      </c>
      <c r="JC173" s="86">
        <f t="shared" si="220"/>
        <v>3.9246835695757477E-3</v>
      </c>
      <c r="JD173" s="86">
        <f t="shared" si="220"/>
        <v>1.7980989322184248E-3</v>
      </c>
      <c r="JE173" s="86">
        <f t="shared" si="220"/>
        <v>5.399625525465605E-3</v>
      </c>
      <c r="JF173" s="86">
        <f t="shared" si="220"/>
        <v>5.8808571585646776E-3</v>
      </c>
      <c r="JG173" s="86">
        <f t="shared" si="220"/>
        <v>5.8626972550189532E-2</v>
      </c>
      <c r="JH173" s="86">
        <f t="shared" si="220"/>
        <v>4.4626917713148431E-2</v>
      </c>
      <c r="JI173" s="86">
        <f t="shared" si="220"/>
        <v>5.5466013386429366E-3</v>
      </c>
      <c r="JJ173" s="86">
        <f t="shared" si="220"/>
        <v>9.684305505196875E-4</v>
      </c>
      <c r="JK173" s="86">
        <f t="shared" si="220"/>
        <v>7.8665286256538597E-4</v>
      </c>
      <c r="JL173" s="86">
        <f t="shared" si="220"/>
        <v>3.6498463833604055E-3</v>
      </c>
      <c r="JM173" s="86">
        <f t="shared" si="220"/>
        <v>1.465644215942335E-2</v>
      </c>
    </row>
    <row r="174" spans="2:273" x14ac:dyDescent="0.25">
      <c r="B174" s="2">
        <v>147</v>
      </c>
      <c r="C174" s="37">
        <v>39.463000000000001</v>
      </c>
      <c r="D174" s="37">
        <v>54.524999999999999</v>
      </c>
      <c r="E174" s="37">
        <v>62.338999999999999</v>
      </c>
      <c r="F174" s="37">
        <v>68.338999999999999</v>
      </c>
      <c r="G174" s="37">
        <v>77.144999999999996</v>
      </c>
      <c r="H174" s="37">
        <v>83.21</v>
      </c>
      <c r="I174" s="37">
        <v>84.802999999999997</v>
      </c>
      <c r="J174" s="37">
        <v>86.935000000000002</v>
      </c>
      <c r="K174" s="37">
        <v>91.79</v>
      </c>
      <c r="L174" s="37">
        <v>90.096999999999994</v>
      </c>
      <c r="M174" s="37">
        <v>86.661000000000001</v>
      </c>
      <c r="N174" s="37">
        <v>85.355000000000004</v>
      </c>
      <c r="O174" s="37">
        <v>90.474999999999994</v>
      </c>
      <c r="P174" s="37">
        <v>88.646000000000001</v>
      </c>
      <c r="Q174" s="37">
        <v>93.245999999999995</v>
      </c>
      <c r="S174" s="4">
        <f t="shared" si="221"/>
        <v>39.733921600167179</v>
      </c>
      <c r="T174" s="4">
        <f t="shared" si="221"/>
        <v>52.975877449317188</v>
      </c>
      <c r="U174" s="4">
        <f t="shared" si="221"/>
        <v>61.936355039845232</v>
      </c>
      <c r="V174" s="4">
        <f t="shared" si="221"/>
        <v>68.91038510377264</v>
      </c>
      <c r="W174" s="4">
        <f t="shared" si="221"/>
        <v>76.683464678982062</v>
      </c>
      <c r="X174" s="4">
        <f t="shared" si="221"/>
        <v>82.70196330213804</v>
      </c>
      <c r="Y174" s="4">
        <f t="shared" si="221"/>
        <v>84.597560302340952</v>
      </c>
      <c r="Z174" s="4">
        <f t="shared" si="221"/>
        <v>86.174730933831057</v>
      </c>
      <c r="AA174" s="4">
        <f t="shared" si="221"/>
        <v>90.48524933505864</v>
      </c>
      <c r="AB174" s="4">
        <f t="shared" si="221"/>
        <v>89.201609848647934</v>
      </c>
      <c r="AC174" s="4">
        <f t="shared" si="221"/>
        <v>86.613660064016017</v>
      </c>
      <c r="AD174" s="4">
        <f t="shared" si="221"/>
        <v>85.209462974565085</v>
      </c>
      <c r="AE174" s="4">
        <f t="shared" si="221"/>
        <v>90.486196258805037</v>
      </c>
      <c r="AF174" s="4">
        <f t="shared" si="221"/>
        <v>89.803451239836946</v>
      </c>
      <c r="AG174" s="4">
        <f t="shared" si="221"/>
        <v>93.90650288023653</v>
      </c>
      <c r="AI174" s="4">
        <f t="shared" si="222"/>
        <v>-0.2709216001671777</v>
      </c>
      <c r="AJ174" s="4">
        <f t="shared" si="222"/>
        <v>1.5491225506828101</v>
      </c>
      <c r="AK174" s="4">
        <f t="shared" si="222"/>
        <v>0.40264496015476681</v>
      </c>
      <c r="AL174" s="4">
        <f t="shared" si="222"/>
        <v>-0.5713851037726414</v>
      </c>
      <c r="AM174" s="4">
        <f t="shared" si="222"/>
        <v>0.4615353210179336</v>
      </c>
      <c r="AN174" s="4">
        <f t="shared" si="222"/>
        <v>0.50803669786195371</v>
      </c>
      <c r="AO174" s="4">
        <f t="shared" si="222"/>
        <v>0.20543969765904535</v>
      </c>
      <c r="AP174" s="4">
        <f t="shared" si="222"/>
        <v>0.76026906616894507</v>
      </c>
      <c r="AQ174" s="4">
        <f t="shared" si="222"/>
        <v>1.3047506649413663</v>
      </c>
      <c r="AR174" s="4">
        <f t="shared" si="222"/>
        <v>0.89539015135206057</v>
      </c>
      <c r="AS174" s="4">
        <f t="shared" si="222"/>
        <v>4.733993598398456E-2</v>
      </c>
      <c r="AT174" s="4">
        <f t="shared" si="222"/>
        <v>0.14553702543491909</v>
      </c>
      <c r="AU174" s="4">
        <f t="shared" si="222"/>
        <v>-1.1196258805043158E-2</v>
      </c>
      <c r="AV174" s="4">
        <f t="shared" si="222"/>
        <v>-1.157451239836945</v>
      </c>
      <c r="AW174" s="4">
        <f t="shared" si="222"/>
        <v>-0.66050288023653536</v>
      </c>
      <c r="AY174" s="2">
        <f t="shared" si="214"/>
        <v>39.716480442147869</v>
      </c>
      <c r="AZ174" s="2">
        <f t="shared" si="214"/>
        <v>52.878831367247464</v>
      </c>
      <c r="BA174" s="2">
        <f t="shared" si="214"/>
        <v>61.794533141192403</v>
      </c>
      <c r="BB174" s="2">
        <f t="shared" si="214"/>
        <v>68.798523823563187</v>
      </c>
      <c r="BC174" s="2">
        <f t="shared" si="214"/>
        <v>76.361816593210435</v>
      </c>
      <c r="BD174" s="2">
        <f t="shared" si="214"/>
        <v>82.525244084816094</v>
      </c>
      <c r="BE174" s="2">
        <f t="shared" si="214"/>
        <v>84.103203858952625</v>
      </c>
      <c r="BF174" s="2">
        <f t="shared" si="214"/>
        <v>85.70606436863396</v>
      </c>
      <c r="BG174" s="2">
        <f t="shared" si="214"/>
        <v>86.367997797839735</v>
      </c>
      <c r="BH174" s="2">
        <f t="shared" si="214"/>
        <v>85.558954935545415</v>
      </c>
      <c r="BI174" s="2">
        <f t="shared" si="214"/>
        <v>85.772657276573383</v>
      </c>
      <c r="BJ174" s="2">
        <f t="shared" si="214"/>
        <v>84.998967718314233</v>
      </c>
      <c r="BK174" s="2">
        <f t="shared" si="214"/>
        <v>90.311616459683222</v>
      </c>
      <c r="BL174" s="2">
        <f t="shared" si="214"/>
        <v>89.074139145478412</v>
      </c>
      <c r="BM174" s="2">
        <f t="shared" si="214"/>
        <v>89.372703753001502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>
        <f t="shared" si="215"/>
        <v>39.463000000000001</v>
      </c>
      <c r="CF174" s="2" t="str">
        <f t="shared" si="215"/>
        <v/>
      </c>
      <c r="CG174" s="2">
        <f t="shared" si="215"/>
        <v>62.338999999999999</v>
      </c>
      <c r="CH174" s="2">
        <f t="shared" si="215"/>
        <v>68.338999999999999</v>
      </c>
      <c r="CI174" s="2">
        <f t="shared" si="215"/>
        <v>77.144999999999996</v>
      </c>
      <c r="CJ174" s="2">
        <f t="shared" si="215"/>
        <v>83.21</v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>
        <f t="shared" si="215"/>
        <v>85.355000000000004</v>
      </c>
      <c r="CQ174" s="2">
        <f t="shared" si="215"/>
        <v>90.474999999999994</v>
      </c>
      <c r="CR174" s="2">
        <f t="shared" si="215"/>
        <v>88.646000000000001</v>
      </c>
      <c r="CS174" s="2" t="str">
        <f t="shared" si="215"/>
        <v/>
      </c>
      <c r="CU174" s="2">
        <f t="shared" si="197"/>
        <v>39.463000000000001</v>
      </c>
      <c r="CV174" s="2" t="str">
        <f t="shared" si="198"/>
        <v/>
      </c>
      <c r="CW174" s="2">
        <f t="shared" si="199"/>
        <v>62.338999999999999</v>
      </c>
      <c r="CX174" s="2">
        <f t="shared" si="200"/>
        <v>68.338999999999999</v>
      </c>
      <c r="CY174" s="2">
        <f t="shared" si="201"/>
        <v>77.144999999999996</v>
      </c>
      <c r="CZ174" s="2">
        <f t="shared" si="202"/>
        <v>83.21</v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>
        <f t="shared" si="208"/>
        <v>85.355000000000004</v>
      </c>
      <c r="DG174" s="2">
        <f t="shared" si="209"/>
        <v>90.474999999999994</v>
      </c>
      <c r="DH174" s="2">
        <f t="shared" si="210"/>
        <v>88.646000000000001</v>
      </c>
      <c r="DI174" s="2" t="str">
        <f t="shared" si="211"/>
        <v/>
      </c>
      <c r="DK174" s="2">
        <f t="shared" si="223"/>
        <v>96.541069044753272</v>
      </c>
      <c r="DL174" s="2">
        <f t="shared" si="223"/>
        <v>104.14450105708246</v>
      </c>
      <c r="DM174" s="2">
        <f t="shared" si="223"/>
        <v>104.5201585623679</v>
      </c>
      <c r="DN174" s="2">
        <f t="shared" si="223"/>
        <v>103.85834038054968</v>
      </c>
      <c r="DO174" s="2">
        <f t="shared" si="223"/>
        <v>111.78728118393234</v>
      </c>
      <c r="DP174" s="2">
        <f t="shared" si="223"/>
        <v>117.74674038054968</v>
      </c>
      <c r="DQ174" s="2">
        <f t="shared" si="223"/>
        <v>117.36994080338268</v>
      </c>
      <c r="DR174" s="2">
        <f t="shared" si="223"/>
        <v>123.94577831470858</v>
      </c>
      <c r="DS174" s="2">
        <f t="shared" si="223"/>
        <v>129.2973331442617</v>
      </c>
      <c r="DT174" s="2">
        <f t="shared" si="223"/>
        <v>126.19378724036407</v>
      </c>
      <c r="DU174" s="2">
        <f t="shared" si="223"/>
        <v>128.84197547568709</v>
      </c>
      <c r="DV174" s="2">
        <f t="shared" si="223"/>
        <v>127.5396913319239</v>
      </c>
      <c r="DW174" s="2">
        <f t="shared" si="223"/>
        <v>139.10290535612995</v>
      </c>
      <c r="DX174" s="2">
        <f t="shared" si="223"/>
        <v>125.8674732193501</v>
      </c>
      <c r="DY174" s="2">
        <f t="shared" si="223"/>
        <v>119.95517351916376</v>
      </c>
      <c r="EA174" s="2">
        <f t="shared" si="213"/>
        <v>39.547439442206382</v>
      </c>
      <c r="EB174" s="2">
        <f t="shared" si="213"/>
        <v>52.806919138650855</v>
      </c>
      <c r="EC174" s="2">
        <f t="shared" si="213"/>
        <v>61.7219335485307</v>
      </c>
      <c r="ED174" s="2">
        <f t="shared" si="213"/>
        <v>68.716283647885035</v>
      </c>
      <c r="EE174" s="2">
        <f t="shared" si="213"/>
        <v>76.352120647600472</v>
      </c>
      <c r="EF174" s="2">
        <f t="shared" si="213"/>
        <v>82.383680994215922</v>
      </c>
      <c r="EG174" s="2">
        <f t="shared" si="213"/>
        <v>83.96274213565458</v>
      </c>
      <c r="EH174" s="2">
        <f t="shared" si="213"/>
        <v>85.777857769490495</v>
      </c>
      <c r="EI174" s="2">
        <f t="shared" si="213"/>
        <v>86.251645539987123</v>
      </c>
      <c r="EJ174" s="2">
        <f t="shared" si="213"/>
        <v>85.419329394637671</v>
      </c>
      <c r="EK174" s="2">
        <f t="shared" si="212"/>
        <v>85.520376712919074</v>
      </c>
      <c r="EL174" s="2">
        <f t="shared" si="179"/>
        <v>84.902029982727413</v>
      </c>
      <c r="EM174" s="2">
        <f t="shared" si="179"/>
        <v>89.699064712864811</v>
      </c>
      <c r="EN174" s="2">
        <f t="shared" si="179"/>
        <v>89.218329838706396</v>
      </c>
      <c r="EO174" s="2">
        <f t="shared" si="179"/>
        <v>89.790013737931019</v>
      </c>
      <c r="EQ174" s="2">
        <f t="shared" si="224"/>
        <v>40.222743022379113</v>
      </c>
      <c r="ER174" s="2">
        <f t="shared" si="224"/>
        <v>53.040066675200848</v>
      </c>
      <c r="ES174" s="2">
        <f t="shared" si="224"/>
        <v>61.966645232600655</v>
      </c>
      <c r="ET174" s="2">
        <f t="shared" si="224"/>
        <v>69.004507091408627</v>
      </c>
      <c r="EU174" s="2">
        <f t="shared" si="224"/>
        <v>76.376144980372985</v>
      </c>
      <c r="EV174" s="2">
        <f t="shared" si="224"/>
        <v>82.876125016610771</v>
      </c>
      <c r="EW174" s="2">
        <f t="shared" si="224"/>
        <v>84.409537256936204</v>
      </c>
      <c r="EX174" s="2">
        <f t="shared" si="224"/>
        <v>85.537666890841578</v>
      </c>
      <c r="EY174" s="2">
        <f t="shared" si="224"/>
        <v>86.544903125742081</v>
      </c>
      <c r="EZ174" s="2">
        <f t="shared" si="224"/>
        <v>85.783086560012435</v>
      </c>
      <c r="FA174" s="2">
        <f t="shared" si="224"/>
        <v>86.315725168105217</v>
      </c>
      <c r="FB174" s="2">
        <f t="shared" si="224"/>
        <v>85.242735366537133</v>
      </c>
      <c r="FC174" s="2">
        <f t="shared" si="224"/>
        <v>92.134802470020702</v>
      </c>
      <c r="FD174" s="2">
        <f t="shared" si="224"/>
        <v>88.39987768493738</v>
      </c>
      <c r="FE174" s="2">
        <f t="shared" si="224"/>
        <v>87.375677052116785</v>
      </c>
      <c r="FG174" s="2">
        <f t="shared" si="225"/>
        <v>0.99995604461427445</v>
      </c>
      <c r="FH174" s="2">
        <f t="shared" si="225"/>
        <v>0.99992877338486019</v>
      </c>
      <c r="FI174" s="2">
        <f t="shared" si="225"/>
        <v>0.99992804083336428</v>
      </c>
      <c r="FJ174" s="2">
        <f t="shared" si="225"/>
        <v>0.99992953429792486</v>
      </c>
      <c r="FK174" s="2">
        <f t="shared" si="225"/>
        <v>0.99993147731883747</v>
      </c>
      <c r="FL174" s="2">
        <f t="shared" si="225"/>
        <v>0.99992290925808236</v>
      </c>
      <c r="FM174" s="2">
        <f t="shared" si="225"/>
        <v>0.9999272091827428</v>
      </c>
      <c r="FN174" s="2">
        <f t="shared" si="225"/>
        <v>0.99991985183951293</v>
      </c>
      <c r="FO174" s="2">
        <f t="shared" si="225"/>
        <v>0.99991804820714736</v>
      </c>
      <c r="FP174" s="2">
        <f t="shared" si="225"/>
        <v>0.99992126030509099</v>
      </c>
      <c r="FQ174" s="2">
        <f t="shared" si="225"/>
        <v>0.999919038163401</v>
      </c>
      <c r="FR174" s="2">
        <f t="shared" si="225"/>
        <v>0.99992768828831913</v>
      </c>
      <c r="FS174" s="2">
        <f t="shared" si="225"/>
        <v>0.99993301923384348</v>
      </c>
      <c r="FT174" s="2">
        <f t="shared" si="225"/>
        <v>0.99993406452218758</v>
      </c>
      <c r="FU174" s="2">
        <f t="shared" si="225"/>
        <v>0.99991746203231524</v>
      </c>
      <c r="FW174" s="2">
        <f t="shared" si="216"/>
        <v>0.24660882580514265</v>
      </c>
      <c r="FX174" s="2">
        <f t="shared" si="216"/>
        <v>0.29275722753546407</v>
      </c>
      <c r="FY174" s="2">
        <f t="shared" si="216"/>
        <v>0.28408887920670023</v>
      </c>
      <c r="FZ174" s="2">
        <f t="shared" si="216"/>
        <v>0.27674315802692562</v>
      </c>
      <c r="GA174" s="2">
        <f t="shared" si="216"/>
        <v>0.30251967750425579</v>
      </c>
      <c r="GB174" s="2">
        <f t="shared" si="216"/>
        <v>0.28193443275118524</v>
      </c>
      <c r="GC174" s="2">
        <f t="shared" si="216"/>
        <v>0.30893351209568365</v>
      </c>
      <c r="GD174" s="2">
        <f t="shared" si="216"/>
        <v>0.31163751887210567</v>
      </c>
      <c r="GE174" s="2">
        <f t="shared" si="216"/>
        <v>0.38472862104631211</v>
      </c>
      <c r="GF174" s="2">
        <f t="shared" si="216"/>
        <v>0.3750165921716983</v>
      </c>
      <c r="GG174" s="2">
        <f t="shared" si="216"/>
        <v>0.31278512686095861</v>
      </c>
      <c r="GH174" s="2">
        <f t="shared" si="216"/>
        <v>0.27547123636005066</v>
      </c>
      <c r="GI174" s="2">
        <f t="shared" si="216"/>
        <v>0.25012653268240864</v>
      </c>
      <c r="GJ174" s="2">
        <f t="shared" si="216"/>
        <v>0.17912735806616359</v>
      </c>
      <c r="GK174" s="2">
        <f t="shared" si="216"/>
        <v>0.17387788471233018</v>
      </c>
      <c r="GM174" s="86">
        <f t="shared" si="217"/>
        <v>1.2042574118551164E-147</v>
      </c>
      <c r="GN174" s="86">
        <f t="shared" si="217"/>
        <v>5.4400629773886016E-186</v>
      </c>
      <c r="GO174" s="86">
        <f t="shared" si="217"/>
        <v>3.0391040779632405E-211</v>
      </c>
      <c r="GP174" s="86">
        <f t="shared" si="217"/>
        <v>1.1597277520928811E-228</v>
      </c>
      <c r="GQ174" s="86">
        <f t="shared" si="217"/>
        <v>5.5377675436702753E-238</v>
      </c>
      <c r="GR174" s="86">
        <f t="shared" si="217"/>
        <v>2.5766661717088571E-210</v>
      </c>
      <c r="GS174" s="86">
        <f t="shared" si="217"/>
        <v>5.3153122054399285E-239</v>
      </c>
      <c r="GT174" s="86">
        <f t="shared" si="217"/>
        <v>3.5398146127248899E-191</v>
      </c>
      <c r="GU174" s="86">
        <f t="shared" si="217"/>
        <v>5.2650401770280028E-223</v>
      </c>
      <c r="GV174" s="86">
        <f t="shared" si="217"/>
        <v>2.8882924014244501E-278</v>
      </c>
      <c r="GW174" s="86">
        <f t="shared" si="217"/>
        <v>1.1635140561899554E-286</v>
      </c>
      <c r="GX174" s="86">
        <f t="shared" si="217"/>
        <v>0</v>
      </c>
      <c r="GY174" s="86">
        <f t="shared" si="217"/>
        <v>0</v>
      </c>
      <c r="GZ174" s="86">
        <f t="shared" si="217"/>
        <v>4.8249169372905071E-286</v>
      </c>
      <c r="HA174" s="86">
        <f t="shared" si="217"/>
        <v>8.1129366517898033E-279</v>
      </c>
      <c r="HC174" s="86">
        <f t="shared" si="181"/>
        <v>3.5471236043737645E-74</v>
      </c>
      <c r="HD174" s="86">
        <f t="shared" si="181"/>
        <v>1.0049293799635376E-100</v>
      </c>
      <c r="HE174" s="86">
        <f t="shared" si="181"/>
        <v>2.4322412605823904E-112</v>
      </c>
      <c r="HF174" s="86">
        <f t="shared" si="180"/>
        <v>1.1776355027493183E-112</v>
      </c>
      <c r="HG174" s="86">
        <f t="shared" si="180"/>
        <v>2.0944832488823429E-138</v>
      </c>
      <c r="HH174" s="86">
        <f t="shared" si="180"/>
        <v>5.3782211399320906E-145</v>
      </c>
      <c r="HI174" s="86">
        <f t="shared" si="180"/>
        <v>4.2581812067298486E-158</v>
      </c>
      <c r="HJ174" s="86">
        <f t="shared" si="180"/>
        <v>1.4053277807285348E-145</v>
      </c>
      <c r="HK174" s="86">
        <f t="shared" si="180"/>
        <v>5.71137731678311E-171</v>
      </c>
      <c r="HL174" s="86">
        <f t="shared" si="180"/>
        <v>5.5823734975937337E-223</v>
      </c>
      <c r="HM174" s="86">
        <f t="shared" si="180"/>
        <v>1.379694668223882E-215</v>
      </c>
      <c r="HN174" s="86">
        <f t="shared" si="180"/>
        <v>3.966794566142306E-223</v>
      </c>
      <c r="HO174" s="86">
        <f t="shared" si="226"/>
        <v>2.6952712293076194E-147</v>
      </c>
      <c r="HP174" s="86">
        <f t="shared" si="226"/>
        <v>7.9707223522291725E-171</v>
      </c>
      <c r="HQ174" s="86">
        <f t="shared" si="226"/>
        <v>2.9894422903636138E-190</v>
      </c>
      <c r="HS174" s="86">
        <f t="shared" si="218"/>
        <v>1.6599436634530196E-7</v>
      </c>
      <c r="HT174" s="86">
        <f t="shared" si="218"/>
        <v>1.2592685212107788E-10</v>
      </c>
      <c r="HU174" s="86">
        <f t="shared" si="218"/>
        <v>1.1105058017179289E-11</v>
      </c>
      <c r="HV174" s="86">
        <f t="shared" si="218"/>
        <v>9.1052807652267239E-12</v>
      </c>
      <c r="HW174" s="86">
        <f t="shared" si="218"/>
        <v>4.3636976062731676E-13</v>
      </c>
      <c r="HX174" s="86">
        <f t="shared" si="218"/>
        <v>2.3446469331445376E-11</v>
      </c>
      <c r="HY174" s="86">
        <f t="shared" si="218"/>
        <v>3.5977660614259119E-13</v>
      </c>
      <c r="HZ174" s="86">
        <f t="shared" si="218"/>
        <v>1.3544765140487885E-13</v>
      </c>
      <c r="IA174" s="86">
        <f t="shared" si="218"/>
        <v>1.0753807809615953E-17</v>
      </c>
      <c r="IB174" s="86">
        <f t="shared" si="218"/>
        <v>1.5089909540525057E-17</v>
      </c>
      <c r="IC174" s="86">
        <f t="shared" si="218"/>
        <v>9.9657874720149321E-14</v>
      </c>
      <c r="ID174" s="86">
        <f t="shared" si="218"/>
        <v>9.3349071719266717E-12</v>
      </c>
      <c r="IE174" s="86">
        <f t="shared" si="218"/>
        <v>5.198568083071123E-9</v>
      </c>
      <c r="IF174" s="86">
        <f t="shared" si="218"/>
        <v>1.6193981170003928E-6</v>
      </c>
      <c r="IG174" s="86">
        <f t="shared" si="218"/>
        <v>4.1411867594869239E-6</v>
      </c>
      <c r="II174" s="86">
        <f t="shared" si="219"/>
        <v>4.1789435863908543E-3</v>
      </c>
      <c r="IJ174" s="86">
        <f t="shared" si="219"/>
        <v>1.0007791316861983E-2</v>
      </c>
      <c r="IK174" s="86">
        <f t="shared" si="219"/>
        <v>5.5790192586068271E-3</v>
      </c>
      <c r="IL174" s="86">
        <f t="shared" si="219"/>
        <v>3.2796281274774554E-3</v>
      </c>
      <c r="IM174" s="86">
        <f t="shared" si="219"/>
        <v>9.1561595767793106E-3</v>
      </c>
      <c r="IN174" s="86">
        <f t="shared" si="219"/>
        <v>4.4084321007925578E-3</v>
      </c>
      <c r="IO174" s="86">
        <f t="shared" si="219"/>
        <v>1.2195095079692261E-2</v>
      </c>
      <c r="IP174" s="86">
        <f t="shared" si="219"/>
        <v>1.321450573213015E-2</v>
      </c>
      <c r="IQ174" s="86">
        <f t="shared" si="219"/>
        <v>0.10439917537969157</v>
      </c>
      <c r="IR174" s="86">
        <f t="shared" si="219"/>
        <v>8.2416696877852066E-2</v>
      </c>
      <c r="IS174" s="86">
        <f t="shared" si="219"/>
        <v>1.2661989180935505E-2</v>
      </c>
      <c r="IT174" s="86">
        <f t="shared" si="219"/>
        <v>2.553414555972861E-3</v>
      </c>
      <c r="IU174" s="86">
        <f t="shared" si="219"/>
        <v>1.9280351917868668E-3</v>
      </c>
      <c r="IV174" s="86">
        <f t="shared" si="219"/>
        <v>6.1119611209414469E-3</v>
      </c>
      <c r="IW174" s="86">
        <f t="shared" si="219"/>
        <v>2.1167617524500117E-2</v>
      </c>
      <c r="IY174" s="86">
        <f t="shared" si="220"/>
        <v>4.1791095807571996E-3</v>
      </c>
      <c r="IZ174" s="86">
        <f t="shared" si="220"/>
        <v>1.0007791442788835E-2</v>
      </c>
      <c r="JA174" s="86">
        <f t="shared" si="220"/>
        <v>5.5790192697118849E-3</v>
      </c>
      <c r="JB174" s="86">
        <f t="shared" si="220"/>
        <v>3.2796281365827362E-3</v>
      </c>
      <c r="JC174" s="86">
        <f t="shared" si="220"/>
        <v>9.1561595772156803E-3</v>
      </c>
      <c r="JD174" s="86">
        <f t="shared" si="220"/>
        <v>4.4084321242390274E-3</v>
      </c>
      <c r="JE174" s="86">
        <f t="shared" si="220"/>
        <v>1.2195095080052037E-2</v>
      </c>
      <c r="JF174" s="86">
        <f t="shared" si="220"/>
        <v>1.3214505732265597E-2</v>
      </c>
      <c r="JG174" s="86">
        <f t="shared" si="220"/>
        <v>0.10439917537969158</v>
      </c>
      <c r="JH174" s="86">
        <f t="shared" si="220"/>
        <v>8.241669687785208E-2</v>
      </c>
      <c r="JI174" s="86">
        <f t="shared" si="220"/>
        <v>1.2661989181035163E-2</v>
      </c>
      <c r="JJ174" s="86">
        <f t="shared" si="220"/>
        <v>2.553414565307768E-3</v>
      </c>
      <c r="JK174" s="86">
        <f t="shared" si="220"/>
        <v>1.92804039035495E-3</v>
      </c>
      <c r="JL174" s="86">
        <f t="shared" si="220"/>
        <v>6.1135805190584477E-3</v>
      </c>
      <c r="JM174" s="86">
        <f t="shared" si="220"/>
        <v>2.1171758711259602E-2</v>
      </c>
    </row>
    <row r="175" spans="2:273" x14ac:dyDescent="0.25">
      <c r="B175" s="2">
        <v>148</v>
      </c>
      <c r="C175" s="37">
        <v>39.731000000000002</v>
      </c>
      <c r="D175" s="37">
        <v>52.933999999999997</v>
      </c>
      <c r="E175" s="37">
        <v>61.741999999999997</v>
      </c>
      <c r="F175" s="37">
        <v>69.418999999999997</v>
      </c>
      <c r="G175" s="37">
        <v>76.435000000000002</v>
      </c>
      <c r="H175" s="37">
        <v>81.709999999999994</v>
      </c>
      <c r="I175" s="37">
        <v>85.852000000000004</v>
      </c>
      <c r="J175" s="37">
        <v>86.71</v>
      </c>
      <c r="K175" s="37">
        <v>92.613</v>
      </c>
      <c r="L175" s="37">
        <v>91.242000000000004</v>
      </c>
      <c r="M175" s="37">
        <v>87.096999999999994</v>
      </c>
      <c r="N175" s="37">
        <v>86.096999999999994</v>
      </c>
      <c r="O175" s="37">
        <v>91.081999999999994</v>
      </c>
      <c r="P175" s="37">
        <v>89.445999999999998</v>
      </c>
      <c r="Q175" s="37">
        <v>94.8</v>
      </c>
      <c r="S175" s="4">
        <f t="shared" si="221"/>
        <v>39.611224694646531</v>
      </c>
      <c r="T175" s="4">
        <f t="shared" si="221"/>
        <v>52.904228303297948</v>
      </c>
      <c r="U175" s="4">
        <f t="shared" si="221"/>
        <v>61.955285956715294</v>
      </c>
      <c r="V175" s="4">
        <f t="shared" si="221"/>
        <v>68.946798417094115</v>
      </c>
      <c r="W175" s="4">
        <f t="shared" si="221"/>
        <v>76.898442273543338</v>
      </c>
      <c r="X175" s="4">
        <f t="shared" si="221"/>
        <v>82.773889516944053</v>
      </c>
      <c r="Y175" s="4">
        <f t="shared" si="221"/>
        <v>84.939436406252057</v>
      </c>
      <c r="Z175" s="4">
        <f t="shared" si="221"/>
        <v>86.492616290497807</v>
      </c>
      <c r="AA175" s="4">
        <f t="shared" si="221"/>
        <v>92.085867596185921</v>
      </c>
      <c r="AB175" s="4">
        <f t="shared" si="221"/>
        <v>90.845059893748953</v>
      </c>
      <c r="AC175" s="4">
        <f t="shared" si="221"/>
        <v>87.247342907623889</v>
      </c>
      <c r="AD175" s="4">
        <f t="shared" si="221"/>
        <v>85.363960770040237</v>
      </c>
      <c r="AE175" s="4">
        <f t="shared" si="221"/>
        <v>90.50321461598972</v>
      </c>
      <c r="AF175" s="4">
        <f t="shared" si="221"/>
        <v>90.10515991109034</v>
      </c>
      <c r="AG175" s="4">
        <f t="shared" si="221"/>
        <v>95.40849065467502</v>
      </c>
      <c r="AI175" s="4">
        <f t="shared" si="222"/>
        <v>0.11977530535347114</v>
      </c>
      <c r="AJ175" s="4">
        <f t="shared" si="222"/>
        <v>2.9771696702049155E-2</v>
      </c>
      <c r="AK175" s="4">
        <f t="shared" si="222"/>
        <v>-0.21328595671529627</v>
      </c>
      <c r="AL175" s="4">
        <f t="shared" si="222"/>
        <v>0.47220158290588188</v>
      </c>
      <c r="AM175" s="4">
        <f t="shared" si="222"/>
        <v>-0.46344227354333611</v>
      </c>
      <c r="AN175" s="4">
        <f t="shared" si="222"/>
        <v>-1.0638895169440588</v>
      </c>
      <c r="AO175" s="4">
        <f t="shared" si="222"/>
        <v>0.91256359374794727</v>
      </c>
      <c r="AP175" s="4">
        <f t="shared" si="222"/>
        <v>0.21738370950218666</v>
      </c>
      <c r="AQ175" s="4">
        <f t="shared" si="222"/>
        <v>0.527132403814079</v>
      </c>
      <c r="AR175" s="4">
        <f t="shared" si="222"/>
        <v>0.39694010625105136</v>
      </c>
      <c r="AS175" s="4">
        <f t="shared" si="222"/>
        <v>-0.15034290762389446</v>
      </c>
      <c r="AT175" s="4">
        <f t="shared" si="222"/>
        <v>0.73303922995975768</v>
      </c>
      <c r="AU175" s="4">
        <f t="shared" si="222"/>
        <v>0.57878538401027413</v>
      </c>
      <c r="AV175" s="4">
        <f t="shared" si="222"/>
        <v>-0.65915991109034167</v>
      </c>
      <c r="AW175" s="4">
        <f t="shared" si="222"/>
        <v>-0.60849065467502328</v>
      </c>
      <c r="AY175" s="2">
        <f t="shared" si="214"/>
        <v>39.578530142061759</v>
      </c>
      <c r="AZ175" s="2">
        <f t="shared" si="214"/>
        <v>52.723279160086456</v>
      </c>
      <c r="BA175" s="2">
        <f t="shared" si="214"/>
        <v>61.6696334176482</v>
      </c>
      <c r="BB175" s="2">
        <f t="shared" si="214"/>
        <v>68.706006743270734</v>
      </c>
      <c r="BC175" s="2">
        <f t="shared" si="214"/>
        <v>76.268015038634076</v>
      </c>
      <c r="BD175" s="2">
        <f t="shared" si="214"/>
        <v>82.40560435181817</v>
      </c>
      <c r="BE175" s="2">
        <f t="shared" si="214"/>
        <v>84.003215689466003</v>
      </c>
      <c r="BF175" s="2">
        <f t="shared" si="214"/>
        <v>85.611196722394055</v>
      </c>
      <c r="BG175" s="2">
        <f t="shared" si="214"/>
        <v>86.244857531576258</v>
      </c>
      <c r="BH175" s="2">
        <f t="shared" si="214"/>
        <v>85.448318214261036</v>
      </c>
      <c r="BI175" s="2">
        <f t="shared" si="214"/>
        <v>85.645342151515791</v>
      </c>
      <c r="BJ175" s="2">
        <f t="shared" si="214"/>
        <v>84.893214124976581</v>
      </c>
      <c r="BK175" s="2">
        <f t="shared" si="214"/>
        <v>90.131312546256822</v>
      </c>
      <c r="BL175" s="2">
        <f t="shared" si="214"/>
        <v>88.971577780216052</v>
      </c>
      <c r="BM175" s="2">
        <f t="shared" si="214"/>
        <v>89.259596103054804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>
        <f t="shared" si="215"/>
        <v>39.731000000000002</v>
      </c>
      <c r="CF175" s="2" t="str">
        <f t="shared" si="215"/>
        <v/>
      </c>
      <c r="CG175" s="2" t="str">
        <f t="shared" si="215"/>
        <v/>
      </c>
      <c r="CH175" s="2">
        <f t="shared" si="215"/>
        <v>69.418999999999997</v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>
        <f t="shared" si="215"/>
        <v>86.096999999999994</v>
      </c>
      <c r="CQ175" s="2">
        <f t="shared" si="215"/>
        <v>91.081999999999994</v>
      </c>
      <c r="CR175" s="2" t="str">
        <f t="shared" si="215"/>
        <v/>
      </c>
      <c r="CS175" s="2" t="str">
        <f t="shared" si="215"/>
        <v/>
      </c>
      <c r="CU175" s="2">
        <f t="shared" si="197"/>
        <v>39.731000000000002</v>
      </c>
      <c r="CV175" s="2" t="str">
        <f t="shared" si="198"/>
        <v/>
      </c>
      <c r="CW175" s="2" t="str">
        <f t="shared" si="199"/>
        <v/>
      </c>
      <c r="CX175" s="2">
        <f t="shared" si="200"/>
        <v>69.418999999999997</v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>
        <f t="shared" si="208"/>
        <v>86.096999999999994</v>
      </c>
      <c r="DG175" s="2">
        <f t="shared" si="209"/>
        <v>91.081999999999994</v>
      </c>
      <c r="DH175" s="2" t="str">
        <f t="shared" si="210"/>
        <v/>
      </c>
      <c r="DI175" s="2" t="str">
        <f t="shared" si="211"/>
        <v/>
      </c>
      <c r="DK175" s="2">
        <f t="shared" si="223"/>
        <v>96.835635627530365</v>
      </c>
      <c r="DL175" s="2">
        <f t="shared" si="223"/>
        <v>104.3971833282996</v>
      </c>
      <c r="DM175" s="2">
        <f t="shared" si="223"/>
        <v>104.71978163696772</v>
      </c>
      <c r="DN175" s="2">
        <f t="shared" si="223"/>
        <v>104.00961476895196</v>
      </c>
      <c r="DO175" s="2">
        <f t="shared" si="223"/>
        <v>111.95073542736333</v>
      </c>
      <c r="DP175" s="2">
        <f t="shared" si="223"/>
        <v>117.90253403805497</v>
      </c>
      <c r="DQ175" s="2">
        <f t="shared" si="223"/>
        <v>117.50700770160074</v>
      </c>
      <c r="DR175" s="2">
        <f t="shared" si="223"/>
        <v>124.13675702204775</v>
      </c>
      <c r="DS175" s="2">
        <f t="shared" si="223"/>
        <v>129.52400829214275</v>
      </c>
      <c r="DT175" s="2">
        <f t="shared" si="223"/>
        <v>126.40330283877587</v>
      </c>
      <c r="DU175" s="2">
        <f t="shared" si="223"/>
        <v>129.05405870331219</v>
      </c>
      <c r="DV175" s="2">
        <f t="shared" si="223"/>
        <v>127.7558518574449</v>
      </c>
      <c r="DW175" s="2">
        <f t="shared" si="223"/>
        <v>139.35802544364313</v>
      </c>
      <c r="DX175" s="2">
        <f t="shared" si="223"/>
        <v>126.06115849606999</v>
      </c>
      <c r="DY175" s="2">
        <f t="shared" si="223"/>
        <v>120.12791080139374</v>
      </c>
      <c r="EA175" s="2">
        <f t="shared" si="213"/>
        <v>39.392327032331366</v>
      </c>
      <c r="EB175" s="2">
        <f t="shared" si="213"/>
        <v>52.644893182816972</v>
      </c>
      <c r="EC175" s="2">
        <f t="shared" si="213"/>
        <v>61.59031188780051</v>
      </c>
      <c r="ED175" s="2">
        <f t="shared" si="213"/>
        <v>68.616014096387985</v>
      </c>
      <c r="EE175" s="2">
        <f t="shared" si="213"/>
        <v>76.257836872675171</v>
      </c>
      <c r="EF175" s="2">
        <f t="shared" si="213"/>
        <v>82.250637106506048</v>
      </c>
      <c r="EG175" s="2">
        <f t="shared" si="213"/>
        <v>83.84992266039572</v>
      </c>
      <c r="EH175" s="2">
        <f t="shared" si="213"/>
        <v>85.690222292272168</v>
      </c>
      <c r="EI175" s="2">
        <f t="shared" si="213"/>
        <v>86.119108526596733</v>
      </c>
      <c r="EJ175" s="2">
        <f t="shared" si="213"/>
        <v>85.297167241649049</v>
      </c>
      <c r="EK175" s="2">
        <f t="shared" si="212"/>
        <v>85.369840563401098</v>
      </c>
      <c r="EL175" s="2">
        <f t="shared" si="179"/>
        <v>84.787326073219049</v>
      </c>
      <c r="EM175" s="2">
        <f t="shared" si="179"/>
        <v>89.456609635299415</v>
      </c>
      <c r="EN175" s="2">
        <f t="shared" si="179"/>
        <v>89.131389734891798</v>
      </c>
      <c r="EO175" s="2">
        <f t="shared" si="179"/>
        <v>89.720603089655157</v>
      </c>
      <c r="EQ175" s="2">
        <f t="shared" si="224"/>
        <v>40.088610002799911</v>
      </c>
      <c r="ER175" s="2">
        <f t="shared" si="224"/>
        <v>52.885213212386262</v>
      </c>
      <c r="ES175" s="2">
        <f t="shared" si="224"/>
        <v>61.842601509577534</v>
      </c>
      <c r="ET175" s="2">
        <f t="shared" si="224"/>
        <v>68.912808346328049</v>
      </c>
      <c r="EU175" s="2">
        <f t="shared" si="224"/>
        <v>76.282495871116808</v>
      </c>
      <c r="EV175" s="2">
        <f t="shared" si="224"/>
        <v>82.757236681645296</v>
      </c>
      <c r="EW175" s="2">
        <f t="shared" si="224"/>
        <v>84.309158458657805</v>
      </c>
      <c r="EX175" s="2">
        <f t="shared" si="224"/>
        <v>85.44352797136473</v>
      </c>
      <c r="EY175" s="2">
        <f t="shared" si="224"/>
        <v>86.420289102712047</v>
      </c>
      <c r="EZ175" s="2">
        <f t="shared" si="224"/>
        <v>85.670615605470061</v>
      </c>
      <c r="FA175" s="2">
        <f t="shared" si="224"/>
        <v>86.187693287821247</v>
      </c>
      <c r="FB175" s="2">
        <f t="shared" si="224"/>
        <v>85.137578678387172</v>
      </c>
      <c r="FC175" s="2">
        <f t="shared" si="224"/>
        <v>91.964693390580067</v>
      </c>
      <c r="FD175" s="2">
        <f t="shared" si="224"/>
        <v>88.292157701931899</v>
      </c>
      <c r="FE175" s="2">
        <f t="shared" si="224"/>
        <v>87.249794076935686</v>
      </c>
      <c r="FG175" s="2">
        <f t="shared" si="225"/>
        <v>0.99995991205672619</v>
      </c>
      <c r="FH175" s="2">
        <f t="shared" si="225"/>
        <v>0.99993504014782741</v>
      </c>
      <c r="FI175" s="2">
        <f t="shared" si="225"/>
        <v>0.99993437204450542</v>
      </c>
      <c r="FJ175" s="2">
        <f t="shared" si="225"/>
        <v>0.99993573411744219</v>
      </c>
      <c r="FK175" s="2">
        <f t="shared" si="225"/>
        <v>0.99993750619524713</v>
      </c>
      <c r="FL175" s="2">
        <f t="shared" si="225"/>
        <v>0.99992969193084702</v>
      </c>
      <c r="FM175" s="2">
        <f t="shared" si="225"/>
        <v>0.99993361356046384</v>
      </c>
      <c r="FN175" s="2">
        <f t="shared" si="225"/>
        <v>0.99992690349339242</v>
      </c>
      <c r="FO175" s="2">
        <f t="shared" si="225"/>
        <v>0.9999252585376629</v>
      </c>
      <c r="FP175" s="2">
        <f t="shared" si="225"/>
        <v>0.99992818804722505</v>
      </c>
      <c r="FQ175" s="2">
        <f t="shared" si="225"/>
        <v>0.99992616140143875</v>
      </c>
      <c r="FR175" s="2">
        <f t="shared" si="225"/>
        <v>0.99993405051552142</v>
      </c>
      <c r="FS175" s="2">
        <f t="shared" si="225"/>
        <v>0.99993891245521249</v>
      </c>
      <c r="FT175" s="2">
        <f t="shared" si="225"/>
        <v>0.99993986578066185</v>
      </c>
      <c r="FU175" s="2">
        <f t="shared" si="225"/>
        <v>0.99992472393212473</v>
      </c>
      <c r="FW175" s="2">
        <f t="shared" si="216"/>
        <v>0.26411722451034092</v>
      </c>
      <c r="FX175" s="2">
        <f t="shared" si="216"/>
        <v>0.31218436634894059</v>
      </c>
      <c r="FY175" s="2">
        <f t="shared" si="216"/>
        <v>0.30318738594045891</v>
      </c>
      <c r="FZ175" s="2">
        <f t="shared" si="216"/>
        <v>0.29555170262343999</v>
      </c>
      <c r="GA175" s="2">
        <f t="shared" si="216"/>
        <v>0.32229942121823008</v>
      </c>
      <c r="GB175" s="2">
        <f t="shared" si="216"/>
        <v>0.30094898764041123</v>
      </c>
      <c r="GC175" s="2">
        <f t="shared" si="216"/>
        <v>0.32893484262525052</v>
      </c>
      <c r="GD175" s="2">
        <f t="shared" si="216"/>
        <v>0.33172987913541946</v>
      </c>
      <c r="GE175" s="2">
        <f t="shared" si="216"/>
        <v>0.4067488709881093</v>
      </c>
      <c r="GF175" s="2">
        <f t="shared" si="216"/>
        <v>0.39683949670420271</v>
      </c>
      <c r="GG175" s="2">
        <f t="shared" si="216"/>
        <v>0.33291569317818354</v>
      </c>
      <c r="GH175" s="2">
        <f t="shared" si="216"/>
        <v>0.29422850283666441</v>
      </c>
      <c r="GI175" s="2">
        <f t="shared" si="216"/>
        <v>0.26779590377320084</v>
      </c>
      <c r="GJ175" s="2">
        <f t="shared" si="216"/>
        <v>0.19307258437105188</v>
      </c>
      <c r="GK175" s="2">
        <f t="shared" si="216"/>
        <v>0.18750778662963</v>
      </c>
      <c r="GM175" s="86">
        <f t="shared" si="217"/>
        <v>2.8982190526192764E-151</v>
      </c>
      <c r="GN175" s="86">
        <f t="shared" si="217"/>
        <v>1.6838028896598182E-190</v>
      </c>
      <c r="GO175" s="86">
        <f t="shared" si="217"/>
        <v>2.3611710849012881E-216</v>
      </c>
      <c r="GP175" s="86">
        <f t="shared" si="217"/>
        <v>3.2864677696210074E-234</v>
      </c>
      <c r="GQ175" s="86">
        <f t="shared" si="217"/>
        <v>1.0134428555194717E-243</v>
      </c>
      <c r="GR175" s="86">
        <f t="shared" si="217"/>
        <v>2.0130892941215608E-215</v>
      </c>
      <c r="GS175" s="86">
        <f t="shared" si="217"/>
        <v>9.2523391843620037E-245</v>
      </c>
      <c r="GT175" s="86">
        <f t="shared" si="217"/>
        <v>8.8533873494843431E-196</v>
      </c>
      <c r="GU175" s="86">
        <f t="shared" si="217"/>
        <v>2.2260728795838866E-228</v>
      </c>
      <c r="GV175" s="86">
        <f t="shared" si="217"/>
        <v>5.8149016713886427E-285</v>
      </c>
      <c r="GW175" s="86">
        <f t="shared" si="217"/>
        <v>1.296266458711041E-293</v>
      </c>
      <c r="GX175" s="86">
        <f t="shared" si="217"/>
        <v>0</v>
      </c>
      <c r="GY175" s="86">
        <f t="shared" si="217"/>
        <v>0</v>
      </c>
      <c r="GZ175" s="86">
        <f t="shared" si="217"/>
        <v>5.2666377253756639E-293</v>
      </c>
      <c r="HA175" s="86">
        <f t="shared" si="217"/>
        <v>1.6049419662954024E-285</v>
      </c>
      <c r="HC175" s="86">
        <f t="shared" si="181"/>
        <v>1.0666096284090922E-76</v>
      </c>
      <c r="HD175" s="86">
        <f t="shared" si="181"/>
        <v>3.7294415640040981E-104</v>
      </c>
      <c r="HE175" s="86">
        <f t="shared" si="181"/>
        <v>3.6944814756291901E-116</v>
      </c>
      <c r="HF175" s="86">
        <f t="shared" si="180"/>
        <v>1.8332505411960962E-116</v>
      </c>
      <c r="HG175" s="86">
        <f t="shared" si="180"/>
        <v>4.9543933404197627E-143</v>
      </c>
      <c r="HH175" s="86">
        <f t="shared" si="180"/>
        <v>6.6073145053384568E-150</v>
      </c>
      <c r="HI175" s="86">
        <f t="shared" si="180"/>
        <v>2.3056947787292947E-163</v>
      </c>
      <c r="HJ175" s="86">
        <f t="shared" si="180"/>
        <v>1.9989949624267336E-150</v>
      </c>
      <c r="HK175" s="86">
        <f t="shared" si="180"/>
        <v>1.3111067905189825E-176</v>
      </c>
      <c r="HL175" s="86">
        <f t="shared" si="180"/>
        <v>2.6325923106177635E-230</v>
      </c>
      <c r="HM175" s="86">
        <f t="shared" si="180"/>
        <v>7.9463056723986542E-223</v>
      </c>
      <c r="HN175" s="86">
        <f t="shared" si="180"/>
        <v>1.05234597481499E-230</v>
      </c>
      <c r="HO175" s="86">
        <f t="shared" si="226"/>
        <v>2.4078723148881034E-152</v>
      </c>
      <c r="HP175" s="86">
        <f t="shared" si="226"/>
        <v>1.100751403872424E-176</v>
      </c>
      <c r="HQ175" s="86">
        <f t="shared" si="226"/>
        <v>1.0987753520158646E-196</v>
      </c>
      <c r="HS175" s="86">
        <f t="shared" si="218"/>
        <v>3.1593045384779104E-8</v>
      </c>
      <c r="HT175" s="86">
        <f t="shared" si="218"/>
        <v>1.280470594474154E-11</v>
      </c>
      <c r="HU175" s="86">
        <f t="shared" si="218"/>
        <v>9.3151880501390032E-13</v>
      </c>
      <c r="HV175" s="86">
        <f t="shared" si="218"/>
        <v>7.1461591843518205E-13</v>
      </c>
      <c r="HW175" s="86">
        <f t="shared" si="218"/>
        <v>2.827592976242655E-14</v>
      </c>
      <c r="HX175" s="86">
        <f t="shared" si="218"/>
        <v>1.9589281663717713E-12</v>
      </c>
      <c r="HY175" s="86">
        <f t="shared" si="218"/>
        <v>2.334818647212142E-14</v>
      </c>
      <c r="HZ175" s="86">
        <f t="shared" si="218"/>
        <v>8.3000234727313304E-15</v>
      </c>
      <c r="IA175" s="86">
        <f t="shared" si="218"/>
        <v>3.6665058533891234E-19</v>
      </c>
      <c r="IB175" s="86">
        <f t="shared" si="218"/>
        <v>5.2822706740257744E-19</v>
      </c>
      <c r="IC175" s="86">
        <f t="shared" si="218"/>
        <v>5.7939887643305217E-15</v>
      </c>
      <c r="ID175" s="86">
        <f t="shared" si="218"/>
        <v>6.9646956953439019E-13</v>
      </c>
      <c r="IE175" s="86">
        <f t="shared" si="218"/>
        <v>6.8245916747772165E-10</v>
      </c>
      <c r="IF175" s="86">
        <f t="shared" si="218"/>
        <v>3.0776273418222354E-7</v>
      </c>
      <c r="IG175" s="86">
        <f t="shared" si="218"/>
        <v>8.4570683601128251E-7</v>
      </c>
      <c r="II175" s="86">
        <f t="shared" si="219"/>
        <v>8.4125398155641302E-3</v>
      </c>
      <c r="IJ175" s="86">
        <f t="shared" si="219"/>
        <v>2.0377577414444327E-2</v>
      </c>
      <c r="IK175" s="86">
        <f t="shared" si="219"/>
        <v>1.224449403532075E-2</v>
      </c>
      <c r="IL175" s="86">
        <f t="shared" si="219"/>
        <v>7.6777729841436878E-3</v>
      </c>
      <c r="IM175" s="86">
        <f t="shared" si="219"/>
        <v>1.9705493575816972E-2</v>
      </c>
      <c r="IN175" s="86">
        <f t="shared" si="219"/>
        <v>1.0007655403478343E-2</v>
      </c>
      <c r="IO175" s="86">
        <f t="shared" si="219"/>
        <v>2.5419965950133874E-2</v>
      </c>
      <c r="IP175" s="86">
        <f t="shared" si="219"/>
        <v>2.7386923269571713E-2</v>
      </c>
      <c r="IQ175" s="86">
        <f t="shared" si="219"/>
        <v>0.16990645221458273</v>
      </c>
      <c r="IR175" s="86">
        <f t="shared" si="219"/>
        <v>0.13917666119422392</v>
      </c>
      <c r="IS175" s="86">
        <f t="shared" si="219"/>
        <v>2.6603031500134103E-2</v>
      </c>
      <c r="IT175" s="86">
        <f t="shared" si="219"/>
        <v>6.2104875485107713E-3</v>
      </c>
      <c r="IU175" s="86">
        <f t="shared" si="219"/>
        <v>4.4233771013773857E-3</v>
      </c>
      <c r="IV175" s="86">
        <f t="shared" si="219"/>
        <v>9.9999611580248986E-3</v>
      </c>
      <c r="IW175" s="86">
        <f t="shared" si="219"/>
        <v>3.0101429981972575E-2</v>
      </c>
      <c r="IY175" s="86">
        <f t="shared" si="220"/>
        <v>8.4125714086095149E-3</v>
      </c>
      <c r="IZ175" s="86">
        <f t="shared" si="220"/>
        <v>2.0377577427249032E-2</v>
      </c>
      <c r="JA175" s="86">
        <f t="shared" si="220"/>
        <v>1.2244494036252268E-2</v>
      </c>
      <c r="JB175" s="86">
        <f t="shared" si="220"/>
        <v>7.6777729848583037E-3</v>
      </c>
      <c r="JC175" s="86">
        <f t="shared" si="220"/>
        <v>1.9705493575845247E-2</v>
      </c>
      <c r="JD175" s="86">
        <f t="shared" si="220"/>
        <v>1.0007655405437271E-2</v>
      </c>
      <c r="JE175" s="86">
        <f t="shared" si="220"/>
        <v>2.5419965950157223E-2</v>
      </c>
      <c r="JF175" s="86">
        <f t="shared" si="220"/>
        <v>2.7386923269580012E-2</v>
      </c>
      <c r="JG175" s="86">
        <f t="shared" si="220"/>
        <v>0.16990645221458273</v>
      </c>
      <c r="JH175" s="86">
        <f t="shared" si="220"/>
        <v>0.13917666119422392</v>
      </c>
      <c r="JI175" s="86">
        <f t="shared" si="220"/>
        <v>2.6603031500139897E-2</v>
      </c>
      <c r="JJ175" s="86">
        <f t="shared" si="220"/>
        <v>6.2104875492072411E-3</v>
      </c>
      <c r="JK175" s="86">
        <f t="shared" si="220"/>
        <v>4.423377783836553E-3</v>
      </c>
      <c r="JL175" s="86">
        <f t="shared" si="220"/>
        <v>1.0000268920759081E-2</v>
      </c>
      <c r="JM175" s="86">
        <f t="shared" si="220"/>
        <v>3.0102275688808588E-2</v>
      </c>
    </row>
    <row r="176" spans="2:273" x14ac:dyDescent="0.25">
      <c r="B176" s="2">
        <v>149</v>
      </c>
      <c r="C176" s="37">
        <v>39.924999999999997</v>
      </c>
      <c r="D176" s="37">
        <v>54.344000000000001</v>
      </c>
      <c r="E176" s="37">
        <v>62.21</v>
      </c>
      <c r="F176" s="37">
        <v>70.209999999999994</v>
      </c>
      <c r="G176" s="37">
        <v>77.5</v>
      </c>
      <c r="H176" s="37">
        <v>83.113</v>
      </c>
      <c r="I176" s="37">
        <v>86.638999999999996</v>
      </c>
      <c r="J176" s="37">
        <v>88</v>
      </c>
      <c r="K176" s="37">
        <v>93.644999999999996</v>
      </c>
      <c r="L176" s="37">
        <v>92.016000000000005</v>
      </c>
      <c r="M176" s="37">
        <v>89.596999999999994</v>
      </c>
      <c r="N176" s="37">
        <v>86.21</v>
      </c>
      <c r="O176" s="37">
        <v>91.343999999999994</v>
      </c>
      <c r="P176" s="37">
        <v>90.046000000000006</v>
      </c>
      <c r="Q176" s="37">
        <v>97.015000000000001</v>
      </c>
      <c r="S176" s="4">
        <f t="shared" si="221"/>
        <v>39.499636754578006</v>
      </c>
      <c r="T176" s="4">
        <f t="shared" si="221"/>
        <v>52.880272790815894</v>
      </c>
      <c r="U176" s="4">
        <f t="shared" si="221"/>
        <v>62.075402195101809</v>
      </c>
      <c r="V176" s="4">
        <f t="shared" si="221"/>
        <v>69.090295813974265</v>
      </c>
      <c r="W176" s="4">
        <f t="shared" si="221"/>
        <v>77.304606928267972</v>
      </c>
      <c r="X176" s="4">
        <f t="shared" si="221"/>
        <v>82.992464752361499</v>
      </c>
      <c r="Y176" s="4">
        <f t="shared" si="221"/>
        <v>85.526222720769496</v>
      </c>
      <c r="Z176" s="4">
        <f t="shared" si="221"/>
        <v>87.031287670317298</v>
      </c>
      <c r="AA176" s="4">
        <f t="shared" si="221"/>
        <v>93.581661445168194</v>
      </c>
      <c r="AB176" s="4">
        <f t="shared" si="221"/>
        <v>92.546652086805025</v>
      </c>
      <c r="AC176" s="4">
        <f t="shared" si="221"/>
        <v>88.302590018340254</v>
      </c>
      <c r="AD176" s="4">
        <f t="shared" si="221"/>
        <v>85.752441770086989</v>
      </c>
      <c r="AE176" s="4">
        <f t="shared" si="221"/>
        <v>90.693114073276547</v>
      </c>
      <c r="AF176" s="4">
        <f t="shared" si="221"/>
        <v>90.581872313845693</v>
      </c>
      <c r="AG176" s="4">
        <f t="shared" si="221"/>
        <v>97.329018139427802</v>
      </c>
      <c r="AI176" s="4">
        <f t="shared" si="222"/>
        <v>0.42536324542199111</v>
      </c>
      <c r="AJ176" s="4">
        <f t="shared" si="222"/>
        <v>1.4637272091841069</v>
      </c>
      <c r="AK176" s="4">
        <f t="shared" si="222"/>
        <v>0.13459780489819195</v>
      </c>
      <c r="AL176" s="4">
        <f t="shared" si="222"/>
        <v>1.1197041860257286</v>
      </c>
      <c r="AM176" s="4">
        <f t="shared" si="222"/>
        <v>0.19539307173202758</v>
      </c>
      <c r="AN176" s="4">
        <f t="shared" si="222"/>
        <v>0.12053524763850021</v>
      </c>
      <c r="AO176" s="4">
        <f t="shared" si="222"/>
        <v>1.1127772792304995</v>
      </c>
      <c r="AP176" s="4">
        <f t="shared" si="222"/>
        <v>0.96871232968270249</v>
      </c>
      <c r="AQ176" s="4">
        <f t="shared" si="222"/>
        <v>6.333855483180173E-2</v>
      </c>
      <c r="AR176" s="4">
        <f t="shared" si="222"/>
        <v>-0.53065208680501996</v>
      </c>
      <c r="AS176" s="4">
        <f t="shared" si="222"/>
        <v>1.2944099816597401</v>
      </c>
      <c r="AT176" s="4">
        <f t="shared" si="222"/>
        <v>0.45755822991300477</v>
      </c>
      <c r="AU176" s="4">
        <f t="shared" si="222"/>
        <v>0.65088592672344703</v>
      </c>
      <c r="AV176" s="4">
        <f t="shared" si="222"/>
        <v>-0.53587231384568668</v>
      </c>
      <c r="AW176" s="4">
        <f t="shared" si="222"/>
        <v>-0.31401813942780166</v>
      </c>
      <c r="AY176" s="2">
        <f t="shared" si="214"/>
        <v>39.441888074704572</v>
      </c>
      <c r="AZ176" s="2">
        <f t="shared" si="214"/>
        <v>52.568198349842049</v>
      </c>
      <c r="BA176" s="2">
        <f t="shared" si="214"/>
        <v>61.545226285046695</v>
      </c>
      <c r="BB176" s="2">
        <f t="shared" si="214"/>
        <v>68.614048691482623</v>
      </c>
      <c r="BC176" s="2">
        <f t="shared" si="214"/>
        <v>76.174271189287637</v>
      </c>
      <c r="BD176" s="2">
        <f t="shared" si="214"/>
        <v>82.286890054286346</v>
      </c>
      <c r="BE176" s="2">
        <f t="shared" si="214"/>
        <v>83.904042909429407</v>
      </c>
      <c r="BF176" s="2">
        <f t="shared" si="214"/>
        <v>85.515927774923526</v>
      </c>
      <c r="BG176" s="2">
        <f t="shared" si="214"/>
        <v>86.122206627154299</v>
      </c>
      <c r="BH176" s="2">
        <f t="shared" si="214"/>
        <v>85.33828543010469</v>
      </c>
      <c r="BI176" s="2">
        <f t="shared" si="214"/>
        <v>85.519483937805774</v>
      </c>
      <c r="BJ176" s="2">
        <f t="shared" si="214"/>
        <v>84.788099283795859</v>
      </c>
      <c r="BK176" s="2">
        <f t="shared" si="214"/>
        <v>89.955576941007109</v>
      </c>
      <c r="BL176" s="2">
        <f t="shared" si="214"/>
        <v>88.867755306736569</v>
      </c>
      <c r="BM176" s="2">
        <f t="shared" si="214"/>
        <v>89.142924960505695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>
        <f t="shared" si="215"/>
        <v>91.343999999999994</v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>
        <f t="shared" si="209"/>
        <v>91.343999999999994</v>
      </c>
      <c r="DH176" s="2" t="str">
        <f t="shared" si="210"/>
        <v/>
      </c>
      <c r="DI176" s="2" t="str">
        <f t="shared" si="211"/>
        <v/>
      </c>
      <c r="DK176" s="2">
        <f t="shared" si="223"/>
        <v>97.130202210307488</v>
      </c>
      <c r="DL176" s="2">
        <f t="shared" si="223"/>
        <v>104.64986559951677</v>
      </c>
      <c r="DM176" s="2">
        <f t="shared" si="223"/>
        <v>104.91940471156754</v>
      </c>
      <c r="DN176" s="2">
        <f t="shared" si="223"/>
        <v>104.16088915735426</v>
      </c>
      <c r="DO176" s="2">
        <f t="shared" si="223"/>
        <v>112.1141896707943</v>
      </c>
      <c r="DP176" s="2">
        <f t="shared" si="223"/>
        <v>118.05832769556027</v>
      </c>
      <c r="DQ176" s="2">
        <f t="shared" si="223"/>
        <v>117.64407459981879</v>
      </c>
      <c r="DR176" s="2">
        <f t="shared" si="223"/>
        <v>124.32773572938692</v>
      </c>
      <c r="DS176" s="2">
        <f t="shared" si="223"/>
        <v>129.75068344002381</v>
      </c>
      <c r="DT176" s="2">
        <f t="shared" si="223"/>
        <v>126.61281843718767</v>
      </c>
      <c r="DU176" s="2">
        <f t="shared" si="223"/>
        <v>129.26614193093727</v>
      </c>
      <c r="DV176" s="2">
        <f t="shared" si="223"/>
        <v>127.97201238296589</v>
      </c>
      <c r="DW176" s="2">
        <f t="shared" si="223"/>
        <v>139.61314553115631</v>
      </c>
      <c r="DX176" s="2">
        <f t="shared" si="223"/>
        <v>126.25484377278985</v>
      </c>
      <c r="DY176" s="2">
        <f t="shared" si="223"/>
        <v>120.3006480836237</v>
      </c>
      <c r="EA176" s="2">
        <f t="shared" si="213"/>
        <v>39.237214622456356</v>
      </c>
      <c r="EB176" s="2">
        <f t="shared" si="213"/>
        <v>52.482867226983089</v>
      </c>
      <c r="EC176" s="2">
        <f t="shared" si="213"/>
        <v>61.458690227070328</v>
      </c>
      <c r="ED176" s="2">
        <f t="shared" si="213"/>
        <v>68.515744544890936</v>
      </c>
      <c r="EE176" s="2">
        <f t="shared" si="213"/>
        <v>76.163553097749869</v>
      </c>
      <c r="EF176" s="2">
        <f t="shared" si="213"/>
        <v>82.117593218796159</v>
      </c>
      <c r="EG176" s="2">
        <f t="shared" si="213"/>
        <v>83.73710318513686</v>
      </c>
      <c r="EH176" s="2">
        <f t="shared" si="213"/>
        <v>85.60258681505384</v>
      </c>
      <c r="EI176" s="2">
        <f t="shared" si="213"/>
        <v>85.986571513206343</v>
      </c>
      <c r="EJ176" s="2">
        <f t="shared" si="213"/>
        <v>85.175005088660427</v>
      </c>
      <c r="EK176" s="2">
        <f t="shared" si="212"/>
        <v>85.219304413883108</v>
      </c>
      <c r="EL176" s="2">
        <f t="shared" si="179"/>
        <v>84.672622163710685</v>
      </c>
      <c r="EM176" s="2">
        <f t="shared" si="179"/>
        <v>89.21415455773402</v>
      </c>
      <c r="EN176" s="2">
        <f t="shared" si="179"/>
        <v>89.0444496310772</v>
      </c>
      <c r="EO176" s="2">
        <f t="shared" si="179"/>
        <v>89.651192441379294</v>
      </c>
      <c r="EQ176" s="2">
        <f t="shared" si="224"/>
        <v>39.954476983220701</v>
      </c>
      <c r="ER176" s="2">
        <f t="shared" si="224"/>
        <v>52.730359749571683</v>
      </c>
      <c r="ES176" s="2">
        <f t="shared" si="224"/>
        <v>61.71855778655442</v>
      </c>
      <c r="ET176" s="2">
        <f t="shared" si="224"/>
        <v>68.821109601247485</v>
      </c>
      <c r="EU176" s="2">
        <f t="shared" si="224"/>
        <v>76.188846761860631</v>
      </c>
      <c r="EV176" s="2">
        <f t="shared" si="224"/>
        <v>82.638348346679834</v>
      </c>
      <c r="EW176" s="2">
        <f t="shared" si="224"/>
        <v>84.208779660379406</v>
      </c>
      <c r="EX176" s="2">
        <f t="shared" si="224"/>
        <v>85.349389051887869</v>
      </c>
      <c r="EY176" s="2">
        <f t="shared" si="224"/>
        <v>86.295675079682027</v>
      </c>
      <c r="EZ176" s="2">
        <f t="shared" si="224"/>
        <v>85.558144650927701</v>
      </c>
      <c r="FA176" s="2">
        <f t="shared" si="224"/>
        <v>86.059661407537277</v>
      </c>
      <c r="FB176" s="2">
        <f t="shared" si="224"/>
        <v>85.032421990237196</v>
      </c>
      <c r="FC176" s="2">
        <f t="shared" si="224"/>
        <v>91.794584311139445</v>
      </c>
      <c r="FD176" s="2">
        <f t="shared" si="224"/>
        <v>88.184437718926418</v>
      </c>
      <c r="FE176" s="2">
        <f t="shared" si="224"/>
        <v>87.123911101754572</v>
      </c>
      <c r="FG176" s="2">
        <f t="shared" si="225"/>
        <v>0.99996343923224584</v>
      </c>
      <c r="FH176" s="2">
        <f t="shared" si="225"/>
        <v>0.99994075557206852</v>
      </c>
      <c r="FI176" s="2">
        <f t="shared" si="225"/>
        <v>0.99994014624759586</v>
      </c>
      <c r="FJ176" s="2">
        <f t="shared" si="225"/>
        <v>0.99994138848707592</v>
      </c>
      <c r="FK176" s="2">
        <f t="shared" si="225"/>
        <v>0.99994300465926811</v>
      </c>
      <c r="FL176" s="2">
        <f t="shared" si="225"/>
        <v>0.99993587788215654</v>
      </c>
      <c r="FM176" s="2">
        <f t="shared" si="225"/>
        <v>0.9999394544938931</v>
      </c>
      <c r="FN176" s="2">
        <f t="shared" si="225"/>
        <v>0.999933334764884</v>
      </c>
      <c r="FO176" s="2">
        <f t="shared" si="225"/>
        <v>0.99993183452791312</v>
      </c>
      <c r="FP176" s="2">
        <f t="shared" si="225"/>
        <v>0.99993450630684066</v>
      </c>
      <c r="FQ176" s="2">
        <f t="shared" si="225"/>
        <v>0.99993265796022834</v>
      </c>
      <c r="FR176" s="2">
        <f t="shared" si="225"/>
        <v>0.99993985300628219</v>
      </c>
      <c r="FS176" s="2">
        <f t="shared" si="225"/>
        <v>0.99994428719754547</v>
      </c>
      <c r="FT176" s="2">
        <f t="shared" si="225"/>
        <v>0.99994515664996253</v>
      </c>
      <c r="FU176" s="2">
        <f t="shared" si="225"/>
        <v>0.99993134695543173</v>
      </c>
      <c r="FW176" s="2">
        <f t="shared" si="216"/>
        <v>0.28240271796580518</v>
      </c>
      <c r="FX176" s="2">
        <f t="shared" si="216"/>
        <v>0.33229496399850483</v>
      </c>
      <c r="FY176" s="2">
        <f t="shared" si="216"/>
        <v>0.32299056988468611</v>
      </c>
      <c r="FZ176" s="2">
        <f t="shared" si="216"/>
        <v>0.31508166613930838</v>
      </c>
      <c r="GA176" s="2">
        <f t="shared" si="216"/>
        <v>0.34273692885306944</v>
      </c>
      <c r="GB176" s="2">
        <f t="shared" si="216"/>
        <v>0.32067325031888672</v>
      </c>
      <c r="GC176" s="2">
        <f t="shared" si="216"/>
        <v>0.34957607216451159</v>
      </c>
      <c r="GD176" s="2">
        <f t="shared" si="216"/>
        <v>0.35245438258113465</v>
      </c>
      <c r="GE176" s="2">
        <f t="shared" si="216"/>
        <v>0.42915037865939909</v>
      </c>
      <c r="GF176" s="2">
        <f t="shared" si="216"/>
        <v>0.41908077845434344</v>
      </c>
      <c r="GG176" s="2">
        <f t="shared" si="216"/>
        <v>0.3536750717649117</v>
      </c>
      <c r="GH176" s="2">
        <f t="shared" si="216"/>
        <v>0.31370996763209807</v>
      </c>
      <c r="GI176" s="2">
        <f t="shared" si="216"/>
        <v>0.28623701663272072</v>
      </c>
      <c r="GJ176" s="2">
        <f t="shared" si="216"/>
        <v>0.20782859456513333</v>
      </c>
      <c r="GK176" s="2">
        <f t="shared" si="216"/>
        <v>0.20194493241246111</v>
      </c>
      <c r="GM176" s="86">
        <f t="shared" si="217"/>
        <v>6.2988725224555232E-155</v>
      </c>
      <c r="GN176" s="86">
        <f t="shared" si="217"/>
        <v>4.5971827631330042E-195</v>
      </c>
      <c r="GO176" s="86">
        <f t="shared" si="217"/>
        <v>1.5920914028515613E-221</v>
      </c>
      <c r="GP176" s="86">
        <f t="shared" si="217"/>
        <v>7.9821868927614344E-240</v>
      </c>
      <c r="GQ176" s="86">
        <f t="shared" si="217"/>
        <v>1.5828396439516855E-249</v>
      </c>
      <c r="GR176" s="86">
        <f t="shared" si="217"/>
        <v>1.3643147999036207E-220</v>
      </c>
      <c r="GS176" s="86">
        <f t="shared" si="217"/>
        <v>1.3737938306218116E-250</v>
      </c>
      <c r="GT176" s="86">
        <f t="shared" si="217"/>
        <v>1.95001574925197E-200</v>
      </c>
      <c r="GU176" s="86">
        <f t="shared" si="217"/>
        <v>8.1136544663733415E-234</v>
      </c>
      <c r="GV176" s="86">
        <f t="shared" si="217"/>
        <v>9.7350831682350021E-292</v>
      </c>
      <c r="GW176" s="86">
        <f t="shared" si="217"/>
        <v>1.1906860596408193E-300</v>
      </c>
      <c r="GX176" s="86">
        <f t="shared" si="217"/>
        <v>0</v>
      </c>
      <c r="GY176" s="86">
        <f t="shared" si="217"/>
        <v>0</v>
      </c>
      <c r="GZ176" s="86">
        <f t="shared" si="217"/>
        <v>4.7354821936219246E-300</v>
      </c>
      <c r="HA176" s="86">
        <f t="shared" si="217"/>
        <v>2.6400557071181665E-292</v>
      </c>
      <c r="HC176" s="86">
        <f t="shared" si="181"/>
        <v>2.9050579400877897E-79</v>
      </c>
      <c r="HD176" s="86">
        <f t="shared" si="181"/>
        <v>1.2101715579183269E-107</v>
      </c>
      <c r="HE176" s="86">
        <f t="shared" si="181"/>
        <v>4.8352148068174443E-120</v>
      </c>
      <c r="HF176" s="86">
        <f t="shared" si="180"/>
        <v>2.4619824288424385E-120</v>
      </c>
      <c r="HG176" s="86">
        <f t="shared" si="180"/>
        <v>9.8173352506232453E-148</v>
      </c>
      <c r="HH176" s="86">
        <f t="shared" si="180"/>
        <v>6.7103191182786598E-155</v>
      </c>
      <c r="HI176" s="86">
        <f t="shared" si="180"/>
        <v>1.0214606570287424E-168</v>
      </c>
      <c r="HJ176" s="86">
        <f t="shared" si="180"/>
        <v>2.3637939241699576E-155</v>
      </c>
      <c r="HK176" s="86">
        <f t="shared" si="180"/>
        <v>2.4331877117882331E-182</v>
      </c>
      <c r="HL176" s="86">
        <f t="shared" si="180"/>
        <v>9.4327104115344006E-238</v>
      </c>
      <c r="HM176" s="86">
        <f t="shared" si="180"/>
        <v>3.4679071435880275E-230</v>
      </c>
      <c r="HN176" s="86">
        <f t="shared" si="180"/>
        <v>2.0818206348998042E-238</v>
      </c>
      <c r="HO176" s="86">
        <f t="shared" si="226"/>
        <v>1.7646843015649368E-157</v>
      </c>
      <c r="HP176" s="86">
        <f t="shared" si="226"/>
        <v>1.2081741045070908E-182</v>
      </c>
      <c r="HQ176" s="86">
        <f t="shared" si="226"/>
        <v>3.1498619531457446E-203</v>
      </c>
      <c r="HS176" s="86">
        <f t="shared" si="218"/>
        <v>5.5114736480137161E-9</v>
      </c>
      <c r="HT176" s="86">
        <f t="shared" si="218"/>
        <v>1.1633275973067634E-12</v>
      </c>
      <c r="HU176" s="86">
        <f t="shared" si="218"/>
        <v>6.9330245019925825E-14</v>
      </c>
      <c r="HV176" s="86">
        <f t="shared" si="218"/>
        <v>4.9495629111345402E-14</v>
      </c>
      <c r="HW176" s="86">
        <f t="shared" si="218"/>
        <v>1.6102490343503573E-15</v>
      </c>
      <c r="HX176" s="86">
        <f t="shared" si="218"/>
        <v>1.4464992155739031E-13</v>
      </c>
      <c r="HY176" s="86">
        <f t="shared" si="218"/>
        <v>1.3329487572823226E-15</v>
      </c>
      <c r="HZ176" s="86">
        <f t="shared" si="218"/>
        <v>4.469648194562644E-16</v>
      </c>
      <c r="IA176" s="86">
        <f t="shared" si="218"/>
        <v>1.0830061217086281E-20</v>
      </c>
      <c r="IB176" s="86">
        <f t="shared" si="218"/>
        <v>1.6035050713995278E-20</v>
      </c>
      <c r="IC176" s="86">
        <f t="shared" si="218"/>
        <v>2.9499996447398421E-16</v>
      </c>
      <c r="ID176" s="86">
        <f t="shared" si="218"/>
        <v>4.5627480234174669E-14</v>
      </c>
      <c r="IE176" s="86">
        <f t="shared" si="218"/>
        <v>8.0563055671368456E-11</v>
      </c>
      <c r="IF176" s="86">
        <f t="shared" si="218"/>
        <v>5.2720154292883301E-8</v>
      </c>
      <c r="IG176" s="86">
        <f t="shared" si="218"/>
        <v>1.557217129830994E-7</v>
      </c>
      <c r="II176" s="86">
        <f t="shared" si="219"/>
        <v>1.6031668058441927E-2</v>
      </c>
      <c r="IJ176" s="86">
        <f t="shared" si="219"/>
        <v>3.8649787000294859E-2</v>
      </c>
      <c r="IK176" s="86">
        <f t="shared" si="219"/>
        <v>2.4932054661320896E-2</v>
      </c>
      <c r="IL176" s="86">
        <f t="shared" si="219"/>
        <v>1.6623408781024057E-2</v>
      </c>
      <c r="IM176" s="86">
        <f t="shared" si="219"/>
        <v>3.9106701646680918E-2</v>
      </c>
      <c r="IN176" s="86">
        <f t="shared" si="219"/>
        <v>2.102707520866386E-2</v>
      </c>
      <c r="IO176" s="86">
        <f t="shared" si="219"/>
        <v>4.8884690493509887E-2</v>
      </c>
      <c r="IP176" s="86">
        <f t="shared" si="219"/>
        <v>5.2331175373094535E-2</v>
      </c>
      <c r="IQ176" s="86">
        <f t="shared" si="219"/>
        <v>0.25286760437024475</v>
      </c>
      <c r="IR176" s="86">
        <f t="shared" si="219"/>
        <v>0.21498652372062949</v>
      </c>
      <c r="IS176" s="86">
        <f t="shared" si="219"/>
        <v>5.1421986672239781E-2</v>
      </c>
      <c r="IT176" s="86">
        <f t="shared" si="219"/>
        <v>1.3928033798156167E-2</v>
      </c>
      <c r="IU176" s="86">
        <f t="shared" si="219"/>
        <v>9.4960090104847586E-3</v>
      </c>
      <c r="IV176" s="86">
        <f t="shared" si="219"/>
        <v>1.5954631303719172E-2</v>
      </c>
      <c r="IW176" s="86">
        <f t="shared" si="219"/>
        <v>4.2100530186905995E-2</v>
      </c>
      <c r="IY176" s="86">
        <f t="shared" si="220"/>
        <v>1.6031673569915576E-2</v>
      </c>
      <c r="IZ176" s="86">
        <f t="shared" si="220"/>
        <v>3.8649787001458186E-2</v>
      </c>
      <c r="JA176" s="86">
        <f t="shared" si="220"/>
        <v>2.4932054661390226E-2</v>
      </c>
      <c r="JB176" s="86">
        <f t="shared" si="220"/>
        <v>1.6623408781073552E-2</v>
      </c>
      <c r="JC176" s="86">
        <f t="shared" si="220"/>
        <v>3.9106701646682528E-2</v>
      </c>
      <c r="JD176" s="86">
        <f t="shared" si="220"/>
        <v>2.1027075208808511E-2</v>
      </c>
      <c r="JE176" s="86">
        <f t="shared" si="220"/>
        <v>4.8884690493511219E-2</v>
      </c>
      <c r="JF176" s="86">
        <f t="shared" si="220"/>
        <v>5.2331175373094979E-2</v>
      </c>
      <c r="JG176" s="86">
        <f t="shared" si="220"/>
        <v>0.25286760437024475</v>
      </c>
      <c r="JH176" s="86">
        <f t="shared" si="220"/>
        <v>0.21498652372062949</v>
      </c>
      <c r="JI176" s="86">
        <f t="shared" si="220"/>
        <v>5.1421986672240079E-2</v>
      </c>
      <c r="JJ176" s="86">
        <f t="shared" si="220"/>
        <v>1.3928033798201794E-2</v>
      </c>
      <c r="JK176" s="86">
        <f t="shared" si="220"/>
        <v>9.4960090910478148E-3</v>
      </c>
      <c r="JL176" s="86">
        <f t="shared" si="220"/>
        <v>1.5954684023873466E-2</v>
      </c>
      <c r="JM176" s="86">
        <f t="shared" si="220"/>
        <v>4.2100685908618977E-2</v>
      </c>
    </row>
    <row r="177" spans="2:273" x14ac:dyDescent="0.25">
      <c r="B177" s="2">
        <v>150</v>
      </c>
      <c r="C177" s="37">
        <v>39.835999999999999</v>
      </c>
      <c r="D177" s="37">
        <v>52.639000000000003</v>
      </c>
      <c r="E177" s="37">
        <v>62.402999999999999</v>
      </c>
      <c r="F177" s="37">
        <v>69.951999999999998</v>
      </c>
      <c r="G177" s="37">
        <v>77.661000000000001</v>
      </c>
      <c r="H177" s="37">
        <v>82.887</v>
      </c>
      <c r="I177" s="37">
        <v>86.754000000000005</v>
      </c>
      <c r="J177" s="37">
        <v>87.870999999999995</v>
      </c>
      <c r="K177" s="37">
        <v>93</v>
      </c>
      <c r="L177" s="37">
        <v>93.725999999999999</v>
      </c>
      <c r="M177" s="37">
        <v>90.194000000000003</v>
      </c>
      <c r="N177" s="37">
        <v>87.338999999999999</v>
      </c>
      <c r="O177" s="37">
        <v>91.459000000000003</v>
      </c>
      <c r="P177" s="37">
        <v>90.537999999999997</v>
      </c>
      <c r="Q177" s="37">
        <v>99.061999999999998</v>
      </c>
      <c r="S177" s="4">
        <f t="shared" si="221"/>
        <v>39.402615042256286</v>
      </c>
      <c r="T177" s="4">
        <f t="shared" si="221"/>
        <v>52.910793659922753</v>
      </c>
      <c r="U177" s="4">
        <f t="shared" si="221"/>
        <v>62.326869009742815</v>
      </c>
      <c r="V177" s="4">
        <f t="shared" si="221"/>
        <v>69.386957382309404</v>
      </c>
      <c r="W177" s="4">
        <f t="shared" si="221"/>
        <v>77.931687282820818</v>
      </c>
      <c r="X177" s="4">
        <f t="shared" si="221"/>
        <v>83.410095345555803</v>
      </c>
      <c r="Y177" s="4">
        <f t="shared" si="221"/>
        <v>86.373304207403081</v>
      </c>
      <c r="Z177" s="4">
        <f t="shared" si="221"/>
        <v>87.798095391491245</v>
      </c>
      <c r="AA177" s="4">
        <f t="shared" si="221"/>
        <v>94.560201141700091</v>
      </c>
      <c r="AB177" s="4">
        <f t="shared" si="221"/>
        <v>93.893398589221661</v>
      </c>
      <c r="AC177" s="4">
        <f t="shared" si="221"/>
        <v>89.797481819448393</v>
      </c>
      <c r="AD177" s="4">
        <f t="shared" si="221"/>
        <v>86.490663417393094</v>
      </c>
      <c r="AE177" s="4">
        <f t="shared" si="221"/>
        <v>91.144772464376871</v>
      </c>
      <c r="AF177" s="4">
        <f t="shared" si="221"/>
        <v>91.284142261581621</v>
      </c>
      <c r="AG177" s="4">
        <f t="shared" si="221"/>
        <v>99.720387478456189</v>
      </c>
      <c r="AI177" s="4">
        <f t="shared" si="222"/>
        <v>0.43338495774371211</v>
      </c>
      <c r="AJ177" s="4">
        <f t="shared" si="222"/>
        <v>-0.27179365992274995</v>
      </c>
      <c r="AK177" s="4">
        <f t="shared" si="222"/>
        <v>7.6130990257183839E-2</v>
      </c>
      <c r="AL177" s="4">
        <f t="shared" si="222"/>
        <v>0.56504261769059383</v>
      </c>
      <c r="AM177" s="4">
        <f t="shared" si="222"/>
        <v>-0.27068728282081622</v>
      </c>
      <c r="AN177" s="4">
        <f t="shared" si="222"/>
        <v>-0.52309534555580228</v>
      </c>
      <c r="AO177" s="4">
        <f t="shared" si="222"/>
        <v>0.38069579259692432</v>
      </c>
      <c r="AP177" s="4">
        <f t="shared" si="222"/>
        <v>7.2904608508750357E-2</v>
      </c>
      <c r="AQ177" s="4">
        <f t="shared" si="222"/>
        <v>-1.5602011417000909</v>
      </c>
      <c r="AR177" s="4">
        <f t="shared" si="222"/>
        <v>-0.16739858922166206</v>
      </c>
      <c r="AS177" s="4">
        <f t="shared" si="222"/>
        <v>0.39651818055160959</v>
      </c>
      <c r="AT177" s="4">
        <f t="shared" si="222"/>
        <v>0.8483365826069047</v>
      </c>
      <c r="AU177" s="4">
        <f t="shared" si="222"/>
        <v>0.31422753562313233</v>
      </c>
      <c r="AV177" s="4">
        <f t="shared" si="222"/>
        <v>-0.74614226158162467</v>
      </c>
      <c r="AW177" s="4">
        <f t="shared" si="222"/>
        <v>-0.65838747845619139</v>
      </c>
      <c r="AY177" s="2">
        <f t="shared" si="214"/>
        <v>39.306579929316605</v>
      </c>
      <c r="AZ177" s="2">
        <f t="shared" si="214"/>
        <v>52.413588306757958</v>
      </c>
      <c r="BA177" s="2">
        <f t="shared" si="214"/>
        <v>61.421313136507443</v>
      </c>
      <c r="BB177" s="2">
        <f t="shared" si="214"/>
        <v>68.522652740409313</v>
      </c>
      <c r="BC177" s="2">
        <f t="shared" si="214"/>
        <v>76.080583528867692</v>
      </c>
      <c r="BD177" s="2">
        <f t="shared" si="214"/>
        <v>82.169104438875053</v>
      </c>
      <c r="BE177" s="2">
        <f t="shared" si="214"/>
        <v>83.805678924353671</v>
      </c>
      <c r="BF177" s="2">
        <f t="shared" si="214"/>
        <v>85.420259560445828</v>
      </c>
      <c r="BG177" s="2">
        <f t="shared" si="214"/>
        <v>86.000024728254303</v>
      </c>
      <c r="BH177" s="2">
        <f t="shared" si="214"/>
        <v>85.228833880426009</v>
      </c>
      <c r="BI177" s="2">
        <f t="shared" si="214"/>
        <v>85.395069802977005</v>
      </c>
      <c r="BJ177" s="2">
        <f t="shared" si="214"/>
        <v>84.683625911111761</v>
      </c>
      <c r="BK177" s="2">
        <f t="shared" si="214"/>
        <v>89.784491916067552</v>
      </c>
      <c r="BL177" s="2">
        <f t="shared" si="214"/>
        <v>88.762615740446449</v>
      </c>
      <c r="BM177" s="2">
        <f t="shared" si="214"/>
        <v>89.022533710105279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97.424768793084596</v>
      </c>
      <c r="DL177" s="2">
        <f t="shared" si="223"/>
        <v>104.90254787073393</v>
      </c>
      <c r="DM177" s="2">
        <f t="shared" si="223"/>
        <v>105.11902778616735</v>
      </c>
      <c r="DN177" s="2">
        <f t="shared" si="223"/>
        <v>104.31216354575656</v>
      </c>
      <c r="DO177" s="2">
        <f t="shared" si="223"/>
        <v>112.27764391422529</v>
      </c>
      <c r="DP177" s="2">
        <f t="shared" si="223"/>
        <v>118.21412135306555</v>
      </c>
      <c r="DQ177" s="2">
        <f t="shared" si="223"/>
        <v>117.78114149803686</v>
      </c>
      <c r="DR177" s="2">
        <f t="shared" si="223"/>
        <v>124.5187144367261</v>
      </c>
      <c r="DS177" s="2">
        <f t="shared" si="223"/>
        <v>129.97735858790483</v>
      </c>
      <c r="DT177" s="2">
        <f t="shared" si="223"/>
        <v>126.82233403559947</v>
      </c>
      <c r="DU177" s="2">
        <f t="shared" si="223"/>
        <v>129.47822515856237</v>
      </c>
      <c r="DV177" s="2">
        <f t="shared" si="223"/>
        <v>128.18817290848688</v>
      </c>
      <c r="DW177" s="2">
        <f t="shared" si="223"/>
        <v>139.86826561866945</v>
      </c>
      <c r="DX177" s="2">
        <f t="shared" si="223"/>
        <v>126.44852904950974</v>
      </c>
      <c r="DY177" s="2">
        <f t="shared" si="223"/>
        <v>120.47338536585366</v>
      </c>
      <c r="EA177" s="2">
        <f t="shared" si="213"/>
        <v>39.082102212581347</v>
      </c>
      <c r="EB177" s="2">
        <f t="shared" si="213"/>
        <v>52.320841271149206</v>
      </c>
      <c r="EC177" s="2">
        <f t="shared" si="213"/>
        <v>61.327068566340145</v>
      </c>
      <c r="ED177" s="2">
        <f t="shared" si="213"/>
        <v>68.4154749933939</v>
      </c>
      <c r="EE177" s="2">
        <f t="shared" si="213"/>
        <v>76.069269322824567</v>
      </c>
      <c r="EF177" s="2">
        <f t="shared" si="213"/>
        <v>81.984549331086271</v>
      </c>
      <c r="EG177" s="2">
        <f t="shared" si="213"/>
        <v>83.624283709878</v>
      </c>
      <c r="EH177" s="2">
        <f t="shared" si="213"/>
        <v>85.514951337835512</v>
      </c>
      <c r="EI177" s="2">
        <f t="shared" si="213"/>
        <v>85.854034499815953</v>
      </c>
      <c r="EJ177" s="2">
        <f t="shared" si="213"/>
        <v>85.052842935671791</v>
      </c>
      <c r="EK177" s="2">
        <f t="shared" si="212"/>
        <v>85.068768264365133</v>
      </c>
      <c r="EL177" s="2">
        <f t="shared" si="179"/>
        <v>84.55791825420232</v>
      </c>
      <c r="EM177" s="2">
        <f t="shared" si="179"/>
        <v>88.971699480168638</v>
      </c>
      <c r="EN177" s="2">
        <f t="shared" si="179"/>
        <v>88.957509527262616</v>
      </c>
      <c r="EO177" s="2">
        <f t="shared" si="179"/>
        <v>89.581781793103431</v>
      </c>
      <c r="EQ177" s="2">
        <f t="shared" si="224"/>
        <v>39.820343963641498</v>
      </c>
      <c r="ER177" s="2">
        <f t="shared" si="224"/>
        <v>52.575506286757104</v>
      </c>
      <c r="ES177" s="2">
        <f t="shared" si="224"/>
        <v>61.5945140635313</v>
      </c>
      <c r="ET177" s="2">
        <f t="shared" si="224"/>
        <v>68.729410856166922</v>
      </c>
      <c r="EU177" s="2">
        <f t="shared" si="224"/>
        <v>76.09519765260444</v>
      </c>
      <c r="EV177" s="2">
        <f t="shared" si="224"/>
        <v>82.519460011714358</v>
      </c>
      <c r="EW177" s="2">
        <f t="shared" si="224"/>
        <v>84.108400862101007</v>
      </c>
      <c r="EX177" s="2">
        <f t="shared" si="224"/>
        <v>85.255250132411007</v>
      </c>
      <c r="EY177" s="2">
        <f t="shared" si="224"/>
        <v>86.171061056652007</v>
      </c>
      <c r="EZ177" s="2">
        <f t="shared" si="224"/>
        <v>85.445673696385342</v>
      </c>
      <c r="FA177" s="2">
        <f t="shared" si="224"/>
        <v>85.931629527253307</v>
      </c>
      <c r="FB177" s="2">
        <f t="shared" si="224"/>
        <v>84.927265302087221</v>
      </c>
      <c r="FC177" s="2">
        <f t="shared" si="224"/>
        <v>91.624475231698824</v>
      </c>
      <c r="FD177" s="2">
        <f t="shared" si="224"/>
        <v>88.076717735920937</v>
      </c>
      <c r="FE177" s="2">
        <f t="shared" si="224"/>
        <v>86.998028126573473</v>
      </c>
      <c r="FG177" s="2">
        <f t="shared" si="225"/>
        <v>0.99996665607624724</v>
      </c>
      <c r="FH177" s="2">
        <f t="shared" si="225"/>
        <v>0.99994596815789427</v>
      </c>
      <c r="FI177" s="2">
        <f t="shared" si="225"/>
        <v>0.99994541244154689</v>
      </c>
      <c r="FJ177" s="2">
        <f t="shared" si="225"/>
        <v>0.99994654538922723</v>
      </c>
      <c r="FK177" s="2">
        <f t="shared" si="225"/>
        <v>0.99994801937077826</v>
      </c>
      <c r="FL177" s="2">
        <f t="shared" si="225"/>
        <v>0.99994151960353495</v>
      </c>
      <c r="FM177" s="2">
        <f t="shared" si="225"/>
        <v>0.99994478154798827</v>
      </c>
      <c r="FN177" s="2">
        <f t="shared" si="225"/>
        <v>0.99993920022632554</v>
      </c>
      <c r="FO177" s="2">
        <f t="shared" si="225"/>
        <v>0.99993783197771424</v>
      </c>
      <c r="FP177" s="2">
        <f t="shared" si="225"/>
        <v>0.99994026869771357</v>
      </c>
      <c r="FQ177" s="2">
        <f t="shared" si="225"/>
        <v>0.99993858296586524</v>
      </c>
      <c r="FR177" s="2">
        <f t="shared" si="225"/>
        <v>0.99994514499946652</v>
      </c>
      <c r="FS177" s="2">
        <f t="shared" si="225"/>
        <v>0.99994918907118924</v>
      </c>
      <c r="FT177" s="2">
        <f t="shared" si="225"/>
        <v>0.99994998202893148</v>
      </c>
      <c r="FU177" s="2">
        <f t="shared" si="225"/>
        <v>0.99993738730097292</v>
      </c>
      <c r="FW177" s="2">
        <f t="shared" si="216"/>
        <v>0.30143559747155313</v>
      </c>
      <c r="FX177" s="2">
        <f t="shared" si="216"/>
        <v>0.35303612051112276</v>
      </c>
      <c r="FY177" s="2">
        <f t="shared" si="216"/>
        <v>0.3434496934826452</v>
      </c>
      <c r="FZ177" s="2">
        <f t="shared" si="216"/>
        <v>0.33528792337090702</v>
      </c>
      <c r="GA177" s="2">
        <f t="shared" si="216"/>
        <v>0.36377476022743438</v>
      </c>
      <c r="GB177" s="2">
        <f t="shared" si="216"/>
        <v>0.34105953509652415</v>
      </c>
      <c r="GC177" s="2">
        <f t="shared" si="216"/>
        <v>0.37079687187026455</v>
      </c>
      <c r="GD177" s="2">
        <f t="shared" si="216"/>
        <v>0.3737495064757006</v>
      </c>
      <c r="GE177" s="2">
        <f t="shared" si="216"/>
        <v>0.45184595912952341</v>
      </c>
      <c r="GF177" s="2">
        <f t="shared" si="216"/>
        <v>0.4416558375923354</v>
      </c>
      <c r="GG177" s="2">
        <f t="shared" si="216"/>
        <v>0.37500123762517962</v>
      </c>
      <c r="GH177" s="2">
        <f t="shared" si="216"/>
        <v>0.33387113819721981</v>
      </c>
      <c r="GI177" s="2">
        <f t="shared" si="216"/>
        <v>0.30541832781485595</v>
      </c>
      <c r="GJ177" s="2">
        <f t="shared" si="216"/>
        <v>0.22340014232673572</v>
      </c>
      <c r="GK177" s="2">
        <f t="shared" si="216"/>
        <v>0.21719651410452787</v>
      </c>
      <c r="GM177" s="86">
        <f t="shared" si="217"/>
        <v>1.2362680399188688E-158</v>
      </c>
      <c r="GN177" s="86">
        <f t="shared" si="217"/>
        <v>1.1071437593198483E-199</v>
      </c>
      <c r="GO177" s="86">
        <f t="shared" si="217"/>
        <v>9.3167778593725932E-227</v>
      </c>
      <c r="GP177" s="86">
        <f t="shared" si="217"/>
        <v>1.6616215897552877E-245</v>
      </c>
      <c r="GQ177" s="86">
        <f t="shared" si="217"/>
        <v>2.1098240734807535E-255</v>
      </c>
      <c r="GR177" s="86">
        <f t="shared" si="217"/>
        <v>8.0206827107249125E-226</v>
      </c>
      <c r="GS177" s="86">
        <f t="shared" si="217"/>
        <v>1.73995249327254E-256</v>
      </c>
      <c r="GT177" s="86">
        <f t="shared" si="217"/>
        <v>3.7823789699547023E-205</v>
      </c>
      <c r="GU177" s="86">
        <f t="shared" si="217"/>
        <v>2.5493627794685004E-239</v>
      </c>
      <c r="GV177" s="86">
        <f t="shared" si="217"/>
        <v>1.3552880260801024E-298</v>
      </c>
      <c r="GW177" s="86">
        <f t="shared" si="217"/>
        <v>9.0173541877428613E-308</v>
      </c>
      <c r="GX177" s="86">
        <f t="shared" si="217"/>
        <v>0</v>
      </c>
      <c r="GY177" s="86">
        <f t="shared" si="217"/>
        <v>0</v>
      </c>
      <c r="GZ177" s="86">
        <f t="shared" si="217"/>
        <v>3.5073624749718107E-307</v>
      </c>
      <c r="HA177" s="86">
        <f t="shared" si="217"/>
        <v>3.6110868420867852E-299</v>
      </c>
      <c r="HC177" s="86">
        <f t="shared" si="181"/>
        <v>7.1667160420610811E-82</v>
      </c>
      <c r="HD177" s="86">
        <f t="shared" si="181"/>
        <v>3.4335307557586701E-111</v>
      </c>
      <c r="HE177" s="86">
        <f t="shared" si="181"/>
        <v>5.4524226938288057E-124</v>
      </c>
      <c r="HF177" s="86">
        <f t="shared" si="180"/>
        <v>2.8523076267382356E-124</v>
      </c>
      <c r="HG177" s="86">
        <f t="shared" si="180"/>
        <v>1.6296057213216875E-152</v>
      </c>
      <c r="HH177" s="86">
        <f t="shared" si="180"/>
        <v>5.6336430881296618E-160</v>
      </c>
      <c r="HI177" s="86">
        <f t="shared" si="180"/>
        <v>3.7023707117761638E-174</v>
      </c>
      <c r="HJ177" s="86">
        <f t="shared" si="180"/>
        <v>2.3236336008129692E-160</v>
      </c>
      <c r="HK177" s="86">
        <f t="shared" si="180"/>
        <v>3.6504792638967312E-188</v>
      </c>
      <c r="HL177" s="86">
        <f t="shared" si="180"/>
        <v>2.5678757985802375E-245</v>
      </c>
      <c r="HM177" s="86">
        <f t="shared" si="180"/>
        <v>1.1467949606266432E-237</v>
      </c>
      <c r="HN177" s="86">
        <f t="shared" si="180"/>
        <v>3.0710726628399606E-246</v>
      </c>
      <c r="HO177" s="86">
        <f t="shared" si="226"/>
        <v>1.0609603028310738E-162</v>
      </c>
      <c r="HP177" s="86">
        <f t="shared" si="226"/>
        <v>1.0539365377034291E-188</v>
      </c>
      <c r="HQ177" s="86">
        <f t="shared" si="226"/>
        <v>7.0426180213346471E-210</v>
      </c>
      <c r="HS177" s="86">
        <f t="shared" si="218"/>
        <v>8.812193034482561E-10</v>
      </c>
      <c r="HT177" s="86">
        <f t="shared" si="218"/>
        <v>9.4416143586726693E-14</v>
      </c>
      <c r="HU177" s="86">
        <f t="shared" si="218"/>
        <v>4.5776600564690605E-15</v>
      </c>
      <c r="HV177" s="86">
        <f t="shared" si="218"/>
        <v>3.0248306858787806E-15</v>
      </c>
      <c r="HW177" s="86">
        <f t="shared" si="218"/>
        <v>8.0577330550523834E-17</v>
      </c>
      <c r="HX177" s="86">
        <f t="shared" si="218"/>
        <v>9.4384521920463302E-15</v>
      </c>
      <c r="HY177" s="86">
        <f t="shared" si="218"/>
        <v>6.6933703410698102E-17</v>
      </c>
      <c r="HZ177" s="86">
        <f t="shared" si="218"/>
        <v>2.1148828332268822E-17</v>
      </c>
      <c r="IA177" s="86">
        <f t="shared" si="218"/>
        <v>2.771040137858614E-22</v>
      </c>
      <c r="IB177" s="86">
        <f t="shared" si="218"/>
        <v>4.2206617481973686E-22</v>
      </c>
      <c r="IC177" s="86">
        <f t="shared" si="218"/>
        <v>1.3151508433724494E-17</v>
      </c>
      <c r="ID177" s="86">
        <f t="shared" si="218"/>
        <v>2.6242417655763811E-15</v>
      </c>
      <c r="IE177" s="86">
        <f t="shared" si="218"/>
        <v>8.5505929148745042E-12</v>
      </c>
      <c r="IF177" s="86">
        <f t="shared" si="218"/>
        <v>8.1404266284362732E-9</v>
      </c>
      <c r="IG177" s="86">
        <f t="shared" si="218"/>
        <v>2.585154526387167E-8</v>
      </c>
      <c r="II177" s="86">
        <f t="shared" si="219"/>
        <v>2.891473317063098E-2</v>
      </c>
      <c r="IJ177" s="86">
        <f t="shared" si="219"/>
        <v>6.8268223893747065E-2</v>
      </c>
      <c r="IK177" s="86">
        <f t="shared" si="219"/>
        <v>4.708299999042919E-2</v>
      </c>
      <c r="IL177" s="86">
        <f t="shared" si="219"/>
        <v>3.3274050069888692E-2</v>
      </c>
      <c r="IM177" s="86">
        <f t="shared" si="219"/>
        <v>7.1544861781654215E-2</v>
      </c>
      <c r="IN177" s="86">
        <f t="shared" si="219"/>
        <v>4.0875408841705874E-2</v>
      </c>
      <c r="IO177" s="86">
        <f t="shared" si="219"/>
        <v>8.6712168652084323E-2</v>
      </c>
      <c r="IP177" s="86">
        <f t="shared" si="219"/>
        <v>9.2174735376296696E-2</v>
      </c>
      <c r="IQ177" s="86">
        <f t="shared" si="219"/>
        <v>0.34456460118650967</v>
      </c>
      <c r="IR177" s="86">
        <f t="shared" si="219"/>
        <v>0.30405047313902339</v>
      </c>
      <c r="IS177" s="86">
        <f t="shared" si="219"/>
        <v>9.1423464863167492E-2</v>
      </c>
      <c r="IT177" s="86">
        <f t="shared" si="219"/>
        <v>2.8788887152345077E-2</v>
      </c>
      <c r="IU177" s="86">
        <f t="shared" si="219"/>
        <v>1.9069190091278127E-2</v>
      </c>
      <c r="IV177" s="86">
        <f t="shared" si="219"/>
        <v>2.4826878793338097E-2</v>
      </c>
      <c r="IW177" s="86">
        <f t="shared" si="219"/>
        <v>5.7920709932849819E-2</v>
      </c>
      <c r="IY177" s="86">
        <f t="shared" si="220"/>
        <v>2.8914734051850282E-2</v>
      </c>
      <c r="IZ177" s="86">
        <f t="shared" si="220"/>
        <v>6.8268223893841476E-2</v>
      </c>
      <c r="JA177" s="86">
        <f t="shared" si="220"/>
        <v>4.708299999043377E-2</v>
      </c>
      <c r="JB177" s="86">
        <f t="shared" si="220"/>
        <v>3.3274050069891717E-2</v>
      </c>
      <c r="JC177" s="86">
        <f t="shared" si="220"/>
        <v>7.1544861781654298E-2</v>
      </c>
      <c r="JD177" s="86">
        <f t="shared" si="220"/>
        <v>4.0875408841715311E-2</v>
      </c>
      <c r="JE177" s="86">
        <f t="shared" si="220"/>
        <v>8.6712168652084393E-2</v>
      </c>
      <c r="JF177" s="86">
        <f t="shared" si="220"/>
        <v>9.2174735376296724E-2</v>
      </c>
      <c r="JG177" s="86">
        <f t="shared" si="220"/>
        <v>0.34456460118650967</v>
      </c>
      <c r="JH177" s="86">
        <f t="shared" si="220"/>
        <v>0.30405047313902339</v>
      </c>
      <c r="JI177" s="86">
        <f t="shared" si="220"/>
        <v>9.1423464863167506E-2</v>
      </c>
      <c r="JJ177" s="86">
        <f t="shared" si="220"/>
        <v>2.87888871523477E-2</v>
      </c>
      <c r="JK177" s="86">
        <f t="shared" si="220"/>
        <v>1.9069190099828721E-2</v>
      </c>
      <c r="JL177" s="86">
        <f t="shared" si="220"/>
        <v>2.4826886933764725E-2</v>
      </c>
      <c r="JM177" s="86">
        <f t="shared" si="220"/>
        <v>5.7920735784395085E-2</v>
      </c>
    </row>
    <row r="178" spans="2:273" x14ac:dyDescent="0.25">
      <c r="B178" s="2">
        <v>151</v>
      </c>
      <c r="C178" s="37">
        <v>40.597000000000001</v>
      </c>
      <c r="D178" s="37">
        <v>53.902000000000001</v>
      </c>
      <c r="E178" s="37">
        <v>61.871000000000002</v>
      </c>
      <c r="F178" s="37">
        <v>69.918999999999997</v>
      </c>
      <c r="G178" s="37">
        <v>78.403000000000006</v>
      </c>
      <c r="H178" s="37">
        <v>84.983999999999995</v>
      </c>
      <c r="I178" s="37">
        <v>87.376999999999995</v>
      </c>
      <c r="J178" s="37">
        <v>88.451999999999998</v>
      </c>
      <c r="K178" s="37">
        <v>93.951999999999998</v>
      </c>
      <c r="L178" s="37">
        <v>93.516000000000005</v>
      </c>
      <c r="M178" s="37">
        <v>91.644999999999996</v>
      </c>
      <c r="N178" s="37">
        <v>88.370999999999995</v>
      </c>
      <c r="O178" s="37">
        <v>91.721000000000004</v>
      </c>
      <c r="P178" s="37">
        <v>91.6</v>
      </c>
      <c r="Q178" s="37">
        <v>103.262</v>
      </c>
      <c r="S178" s="4">
        <f t="shared" si="221"/>
        <v>39.322857519481275</v>
      </c>
      <c r="T178" s="4">
        <f t="shared" si="221"/>
        <v>52.990285662703229</v>
      </c>
      <c r="U178" s="4">
        <f t="shared" si="221"/>
        <v>62.719298564768351</v>
      </c>
      <c r="V178" s="4">
        <f t="shared" si="221"/>
        <v>69.869012549610659</v>
      </c>
      <c r="W178" s="4">
        <f t="shared" si="221"/>
        <v>78.751423740158288</v>
      </c>
      <c r="X178" s="4">
        <f t="shared" si="221"/>
        <v>84.053173174209419</v>
      </c>
      <c r="Y178" s="4">
        <f t="shared" si="221"/>
        <v>87.414809307578352</v>
      </c>
      <c r="Z178" s="4">
        <f t="shared" si="221"/>
        <v>88.724231515865725</v>
      </c>
      <c r="AA178" s="4">
        <f t="shared" si="221"/>
        <v>94.690246935138191</v>
      </c>
      <c r="AB178" s="4">
        <f t="shared" si="221"/>
        <v>94.476312884453463</v>
      </c>
      <c r="AC178" s="4">
        <f t="shared" si="221"/>
        <v>91.602309377577356</v>
      </c>
      <c r="AD178" s="4">
        <f t="shared" si="221"/>
        <v>87.672482401941778</v>
      </c>
      <c r="AE178" s="4">
        <f t="shared" si="221"/>
        <v>91.948833811267946</v>
      </c>
      <c r="AF178" s="4">
        <f t="shared" si="221"/>
        <v>92.264360408410752</v>
      </c>
      <c r="AG178" s="4">
        <f t="shared" si="221"/>
        <v>102.62145236543819</v>
      </c>
      <c r="AI178" s="4">
        <f t="shared" si="222"/>
        <v>1.2741424805187265</v>
      </c>
      <c r="AJ178" s="4">
        <f t="shared" si="222"/>
        <v>0.91171433729677176</v>
      </c>
      <c r="AK178" s="4">
        <f t="shared" si="222"/>
        <v>-0.84829856476834919</v>
      </c>
      <c r="AL178" s="4">
        <f t="shared" si="222"/>
        <v>4.9987450389338051E-2</v>
      </c>
      <c r="AM178" s="4">
        <f t="shared" si="222"/>
        <v>-0.3484237401582817</v>
      </c>
      <c r="AN178" s="4">
        <f t="shared" si="222"/>
        <v>0.93082682579057519</v>
      </c>
      <c r="AO178" s="4">
        <f t="shared" si="222"/>
        <v>-3.7809307578356766E-2</v>
      </c>
      <c r="AP178" s="4">
        <f t="shared" si="222"/>
        <v>-0.27223151586572669</v>
      </c>
      <c r="AQ178" s="4">
        <f t="shared" si="222"/>
        <v>-0.73824693513819284</v>
      </c>
      <c r="AR178" s="4">
        <f t="shared" si="222"/>
        <v>-0.96031288445345808</v>
      </c>
      <c r="AS178" s="4">
        <f t="shared" si="222"/>
        <v>4.269062242263999E-2</v>
      </c>
      <c r="AT178" s="4">
        <f t="shared" si="222"/>
        <v>0.698517598058217</v>
      </c>
      <c r="AU178" s="4">
        <f t="shared" si="222"/>
        <v>-0.22783381126794211</v>
      </c>
      <c r="AV178" s="4">
        <f t="shared" si="222"/>
        <v>-0.66436040841075794</v>
      </c>
      <c r="AW178" s="4">
        <f t="shared" si="222"/>
        <v>0.64054763456181263</v>
      </c>
      <c r="AY178" s="2">
        <f t="shared" ref="AY178:BM194" si="227">IF(OR($B178 &lt; C$230, $B178 &gt; C$233), #N/A, ((1-FG178)*DK178) + (FG178 - FW178)*EA178 + (FW178*EQ178))</f>
        <v>39.172622128588372</v>
      </c>
      <c r="AZ178" s="2">
        <f t="shared" si="227"/>
        <v>52.259444708469061</v>
      </c>
      <c r="BA178" s="2">
        <f t="shared" si="227"/>
        <v>61.29789153592413</v>
      </c>
      <c r="BB178" s="2">
        <f t="shared" si="227"/>
        <v>68.431817587527689</v>
      </c>
      <c r="BC178" s="2">
        <f t="shared" si="227"/>
        <v>75.986950267213146</v>
      </c>
      <c r="BD178" s="2">
        <f t="shared" si="227"/>
        <v>82.052243199104325</v>
      </c>
      <c r="BE178" s="2">
        <f t="shared" si="227"/>
        <v>83.708110033687149</v>
      </c>
      <c r="BF178" s="2">
        <f t="shared" si="227"/>
        <v>85.324198073626604</v>
      </c>
      <c r="BG178" s="2">
        <f t="shared" si="227"/>
        <v>85.878287288053514</v>
      </c>
      <c r="BH178" s="2">
        <f t="shared" si="227"/>
        <v>85.119935530018068</v>
      </c>
      <c r="BI178" s="2">
        <f t="shared" si="227"/>
        <v>85.272074075729762</v>
      </c>
      <c r="BJ178" s="2">
        <f t="shared" si="227"/>
        <v>84.579791700608268</v>
      </c>
      <c r="BK178" s="2">
        <f t="shared" si="227"/>
        <v>89.618105956364417</v>
      </c>
      <c r="BL178" s="2">
        <f t="shared" si="227"/>
        <v>88.656108882075117</v>
      </c>
      <c r="BM178" s="2">
        <f t="shared" si="227"/>
        <v>88.898281241369403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97.719335375861704</v>
      </c>
      <c r="DL178" s="2">
        <f t="shared" si="223"/>
        <v>105.15523014195108</v>
      </c>
      <c r="DM178" s="2">
        <f t="shared" si="223"/>
        <v>105.31865086076718</v>
      </c>
      <c r="DN178" s="2">
        <f t="shared" si="223"/>
        <v>104.46343793415886</v>
      </c>
      <c r="DO178" s="2">
        <f t="shared" si="223"/>
        <v>112.44109815765628</v>
      </c>
      <c r="DP178" s="2">
        <f t="shared" si="223"/>
        <v>118.36991501057084</v>
      </c>
      <c r="DQ178" s="2">
        <f t="shared" si="223"/>
        <v>117.91820839625493</v>
      </c>
      <c r="DR178" s="2">
        <f t="shared" si="223"/>
        <v>124.70969314406526</v>
      </c>
      <c r="DS178" s="2">
        <f t="shared" si="223"/>
        <v>130.20403373578588</v>
      </c>
      <c r="DT178" s="2">
        <f t="shared" si="223"/>
        <v>127.03184963401127</v>
      </c>
      <c r="DU178" s="2">
        <f t="shared" si="223"/>
        <v>129.69030838618744</v>
      </c>
      <c r="DV178" s="2">
        <f t="shared" si="223"/>
        <v>128.40433343400787</v>
      </c>
      <c r="DW178" s="2">
        <f t="shared" si="223"/>
        <v>140.12338570618263</v>
      </c>
      <c r="DX178" s="2">
        <f t="shared" si="223"/>
        <v>126.64221432622961</v>
      </c>
      <c r="DY178" s="2">
        <f t="shared" si="223"/>
        <v>120.64612264808363</v>
      </c>
      <c r="DZ178" s="5"/>
      <c r="EA178" s="2">
        <f t="shared" si="213"/>
        <v>38.926989802706331</v>
      </c>
      <c r="EB178" s="2">
        <f t="shared" si="213"/>
        <v>52.158815315315323</v>
      </c>
      <c r="EC178" s="2">
        <f t="shared" si="213"/>
        <v>61.195446905609955</v>
      </c>
      <c r="ED178" s="2">
        <f t="shared" si="213"/>
        <v>68.315205441896865</v>
      </c>
      <c r="EE178" s="2">
        <f t="shared" si="213"/>
        <v>75.974985547899266</v>
      </c>
      <c r="EF178" s="2">
        <f t="shared" si="213"/>
        <v>81.851505443376396</v>
      </c>
      <c r="EG178" s="2">
        <f t="shared" si="213"/>
        <v>83.511464234619126</v>
      </c>
      <c r="EH178" s="2">
        <f t="shared" si="213"/>
        <v>85.427315860617185</v>
      </c>
      <c r="EI178" s="2">
        <f t="shared" si="213"/>
        <v>85.721497486425562</v>
      </c>
      <c r="EJ178" s="2">
        <f t="shared" si="213"/>
        <v>84.930680782683169</v>
      </c>
      <c r="EK178" s="2">
        <f t="shared" si="212"/>
        <v>84.918232114847143</v>
      </c>
      <c r="EL178" s="2">
        <f t="shared" si="179"/>
        <v>84.443214344693956</v>
      </c>
      <c r="EM178" s="2">
        <f t="shared" si="179"/>
        <v>88.729244402603257</v>
      </c>
      <c r="EN178" s="2">
        <f t="shared" si="179"/>
        <v>88.870569423448018</v>
      </c>
      <c r="EO178" s="2">
        <f t="shared" si="179"/>
        <v>89.512371144827569</v>
      </c>
      <c r="EP178" s="5"/>
      <c r="EQ178" s="2">
        <f t="shared" si="224"/>
        <v>39.686210944062296</v>
      </c>
      <c r="ER178" s="2">
        <f t="shared" si="224"/>
        <v>52.420652823942525</v>
      </c>
      <c r="ES178" s="2">
        <f t="shared" si="224"/>
        <v>61.470470340508186</v>
      </c>
      <c r="ET178" s="2">
        <f t="shared" si="224"/>
        <v>68.637712111086358</v>
      </c>
      <c r="EU178" s="2">
        <f t="shared" si="224"/>
        <v>76.001548543348264</v>
      </c>
      <c r="EV178" s="2">
        <f t="shared" si="224"/>
        <v>82.400571676748882</v>
      </c>
      <c r="EW178" s="2">
        <f t="shared" si="224"/>
        <v>84.008022063822608</v>
      </c>
      <c r="EX178" s="2">
        <f t="shared" si="224"/>
        <v>85.161111212934145</v>
      </c>
      <c r="EY178" s="2">
        <f t="shared" si="224"/>
        <v>86.046447033621973</v>
      </c>
      <c r="EZ178" s="2">
        <f t="shared" si="224"/>
        <v>85.333202741842982</v>
      </c>
      <c r="FA178" s="2">
        <f t="shared" si="224"/>
        <v>85.803597646969337</v>
      </c>
      <c r="FB178" s="2">
        <f t="shared" si="224"/>
        <v>84.822108613937246</v>
      </c>
      <c r="FC178" s="2">
        <f t="shared" si="224"/>
        <v>91.454366152258189</v>
      </c>
      <c r="FD178" s="2">
        <f t="shared" si="224"/>
        <v>87.968997752915456</v>
      </c>
      <c r="FE178" s="2">
        <f t="shared" si="224"/>
        <v>86.872145151392374</v>
      </c>
      <c r="FG178" s="2">
        <f t="shared" si="225"/>
        <v>0.99996958989089046</v>
      </c>
      <c r="FH178" s="2">
        <f t="shared" si="225"/>
        <v>0.99995072214005154</v>
      </c>
      <c r="FI178" s="2">
        <f t="shared" si="225"/>
        <v>0.99995021531587536</v>
      </c>
      <c r="FJ178" s="2">
        <f t="shared" si="225"/>
        <v>0.99995124858626305</v>
      </c>
      <c r="FK178" s="2">
        <f t="shared" si="225"/>
        <v>0.99995259288588578</v>
      </c>
      <c r="FL178" s="2">
        <f t="shared" si="225"/>
        <v>0.9999466649700911</v>
      </c>
      <c r="FM178" s="2">
        <f t="shared" si="225"/>
        <v>0.99994963992855213</v>
      </c>
      <c r="FN178" s="2">
        <f t="shared" si="225"/>
        <v>0.99994454965073465</v>
      </c>
      <c r="FO178" s="2">
        <f t="shared" si="225"/>
        <v>0.99994330177966839</v>
      </c>
      <c r="FP178" s="2">
        <f t="shared" si="225"/>
        <v>0.99994552411855664</v>
      </c>
      <c r="FQ178" s="2">
        <f t="shared" si="225"/>
        <v>0.99994398669645024</v>
      </c>
      <c r="FR178" s="2">
        <f t="shared" si="225"/>
        <v>0.99994997140345021</v>
      </c>
      <c r="FS178" s="2">
        <f t="shared" si="225"/>
        <v>0.99995365967498795</v>
      </c>
      <c r="FT178" s="2">
        <f t="shared" si="225"/>
        <v>0.99995438286746008</v>
      </c>
      <c r="FU178" s="2">
        <f t="shared" si="225"/>
        <v>0.9999428962252076</v>
      </c>
      <c r="FV178" s="5"/>
      <c r="FW178" s="2">
        <f t="shared" ref="FW178:GK194" si="229">POWER(10,($B178-C$232)/C$229)/(1+POWER(10,($B178-C$232)/C$229))</f>
        <v>0.3211770997351942</v>
      </c>
      <c r="FX178" s="2">
        <f t="shared" si="229"/>
        <v>0.37434607348673615</v>
      </c>
      <c r="FY178" s="2">
        <f t="shared" si="229"/>
        <v>0.36450701221077553</v>
      </c>
      <c r="FZ178" s="2">
        <f t="shared" si="229"/>
        <v>0.35611625794086471</v>
      </c>
      <c r="GA178" s="2">
        <f t="shared" si="229"/>
        <v>0.38534683227796157</v>
      </c>
      <c r="GB178" s="2">
        <f t="shared" si="229"/>
        <v>0.36205112093747704</v>
      </c>
      <c r="GC178" s="2">
        <f t="shared" si="229"/>
        <v>0.39252844585375152</v>
      </c>
      <c r="GD178" s="2">
        <f t="shared" si="229"/>
        <v>0.39554534245508666</v>
      </c>
      <c r="GE178" s="2">
        <f t="shared" si="229"/>
        <v>0.47474360963956941</v>
      </c>
      <c r="GF178" s="2">
        <f t="shared" si="229"/>
        <v>0.46447465733838156</v>
      </c>
      <c r="GG178" s="2">
        <f t="shared" si="229"/>
        <v>0.39682381596868671</v>
      </c>
      <c r="GH178" s="2">
        <f t="shared" si="229"/>
        <v>0.35465841985915392</v>
      </c>
      <c r="GI178" s="2">
        <f t="shared" si="229"/>
        <v>0.32529920274633384</v>
      </c>
      <c r="GJ178" s="2">
        <f t="shared" si="229"/>
        <v>0.2397852356840306</v>
      </c>
      <c r="GK178" s="2">
        <f t="shared" si="229"/>
        <v>0.23326327356967894</v>
      </c>
      <c r="GL178" s="5"/>
      <c r="GM178" s="86">
        <f t="shared" ref="GM178:HA194" si="230" xml:space="preserve"> _xlfn.NORM.DIST($B178, C$7, ABS(C$11), TRUE) * _xlfn.NORM.DIST(($B178 - C$7)*C$15, 0, ABS(C$11), TRUE) * 2</f>
        <v>2.19118581228826E-162</v>
      </c>
      <c r="GN178" s="86">
        <f t="shared" si="230"/>
        <v>2.3519418133575973E-204</v>
      </c>
      <c r="GO178" s="86">
        <f t="shared" si="230"/>
        <v>4.7317226599270801E-232</v>
      </c>
      <c r="GP178" s="86">
        <f t="shared" si="230"/>
        <v>2.9645492166644768E-251</v>
      </c>
      <c r="GQ178" s="86">
        <f t="shared" si="230"/>
        <v>2.4000807219824468E-261</v>
      </c>
      <c r="GR178" s="86">
        <f t="shared" si="230"/>
        <v>4.0902688642102507E-231</v>
      </c>
      <c r="GS178" s="86">
        <f t="shared" si="230"/>
        <v>1.8797394005364048E-262</v>
      </c>
      <c r="GT178" s="86">
        <f t="shared" si="230"/>
        <v>6.4608378533315728E-210</v>
      </c>
      <c r="GU178" s="86">
        <f t="shared" si="230"/>
        <v>6.9053132802362796E-245</v>
      </c>
      <c r="GV178" s="86">
        <f t="shared" si="230"/>
        <v>1.5689778107369087E-305</v>
      </c>
      <c r="GW178" s="86">
        <f t="shared" si="230"/>
        <v>0</v>
      </c>
      <c r="GX178" s="86">
        <f t="shared" si="230"/>
        <v>0</v>
      </c>
      <c r="GY178" s="86">
        <f t="shared" si="230"/>
        <v>0</v>
      </c>
      <c r="GZ178" s="86">
        <f t="shared" si="230"/>
        <v>0</v>
      </c>
      <c r="HA178" s="86">
        <f t="shared" si="230"/>
        <v>4.1070735734772113E-306</v>
      </c>
      <c r="HC178" s="86">
        <f t="shared" si="181"/>
        <v>1.60139278260547E-84</v>
      </c>
      <c r="HD178" s="86">
        <f t="shared" si="181"/>
        <v>8.5176931953830473E-115</v>
      </c>
      <c r="HE178" s="86">
        <f t="shared" si="181"/>
        <v>5.2974997291187966E-128</v>
      </c>
      <c r="HF178" s="86">
        <f t="shared" si="180"/>
        <v>2.8507054232297266E-128</v>
      </c>
      <c r="HG178" s="86">
        <f t="shared" si="180"/>
        <v>2.2659673640933084E-157</v>
      </c>
      <c r="HH178" s="86">
        <f t="shared" si="180"/>
        <v>3.9098466310097417E-165</v>
      </c>
      <c r="HI178" s="86">
        <f t="shared" si="180"/>
        <v>1.0979259351644937E-179</v>
      </c>
      <c r="HJ178" s="86">
        <f t="shared" si="180"/>
        <v>1.8988132844755694E-165</v>
      </c>
      <c r="HK178" s="86">
        <f t="shared" si="180"/>
        <v>4.4274884678483624E-194</v>
      </c>
      <c r="HL178" s="86">
        <f t="shared" si="180"/>
        <v>5.3112012215555717E-253</v>
      </c>
      <c r="HM178" s="86">
        <f t="shared" si="180"/>
        <v>2.8735357413634927E-245</v>
      </c>
      <c r="HN178" s="86">
        <f t="shared" si="180"/>
        <v>3.3782763219364777E-254</v>
      </c>
      <c r="HO178" s="86">
        <f t="shared" si="226"/>
        <v>5.2327012176124134E-168</v>
      </c>
      <c r="HP178" s="86">
        <f t="shared" si="226"/>
        <v>7.3070185712667701E-195</v>
      </c>
      <c r="HQ178" s="86">
        <f t="shared" si="226"/>
        <v>1.2280980900439527E-216</v>
      </c>
      <c r="HS178" s="86">
        <f t="shared" ref="HS178:IG194" si="231" xml:space="preserve"> _xlfn.NORM.DIST($B178, C$9, ABS(C$13), TRUE) * _xlfn.NORM.DIST(($B178 - C$9)*C$17, 0, ABS(C$13), TRUE) * 2</f>
        <v>1.2912052592360622E-10</v>
      </c>
      <c r="HT178" s="86">
        <f t="shared" si="231"/>
        <v>6.8444267918772354E-15</v>
      </c>
      <c r="HU178" s="86">
        <f t="shared" si="231"/>
        <v>2.6809527958782434E-16</v>
      </c>
      <c r="HV178" s="86">
        <f t="shared" si="231"/>
        <v>1.6308233815421852E-16</v>
      </c>
      <c r="HW178" s="86">
        <f t="shared" si="231"/>
        <v>3.5425255651572808E-18</v>
      </c>
      <c r="HX178" s="86">
        <f t="shared" si="231"/>
        <v>5.4412219505119722E-16</v>
      </c>
      <c r="HY178" s="86">
        <f t="shared" si="231"/>
        <v>2.9558685202707556E-18</v>
      </c>
      <c r="HZ178" s="86">
        <f t="shared" si="231"/>
        <v>8.7913932323419864E-19</v>
      </c>
      <c r="IA178" s="86">
        <f t="shared" si="231"/>
        <v>6.1409964137867666E-24</v>
      </c>
      <c r="IB178" s="86">
        <f t="shared" si="231"/>
        <v>9.6316774256596426E-24</v>
      </c>
      <c r="IC178" s="86">
        <f t="shared" si="231"/>
        <v>5.1330614620518692E-19</v>
      </c>
      <c r="ID178" s="86">
        <f t="shared" si="231"/>
        <v>1.3248353444241326E-16</v>
      </c>
      <c r="IE178" s="86">
        <f t="shared" si="231"/>
        <v>8.1581551678747238E-13</v>
      </c>
      <c r="IF178" s="86">
        <f t="shared" si="231"/>
        <v>1.1330181120203317E-9</v>
      </c>
      <c r="IG178" s="86">
        <f t="shared" si="231"/>
        <v>3.8691672273472198E-9</v>
      </c>
      <c r="II178" s="86">
        <f t="shared" ref="II178:IW194" si="232" xml:space="preserve"> _xlfn.NORM.DIST($B178, C$10, ABS(C$14), TRUE) * _xlfn.NORM.DIST(($B178 - C$10)*C$18, 0, ABS(C$14), TRUE) * 2</f>
        <v>4.9347408261226439E-2</v>
      </c>
      <c r="IJ178" s="86">
        <f t="shared" si="232"/>
        <v>0.11228725386088831</v>
      </c>
      <c r="IK178" s="86">
        <f t="shared" si="232"/>
        <v>8.2445347915285405E-2</v>
      </c>
      <c r="IL178" s="86">
        <f t="shared" si="232"/>
        <v>6.1554069205764513E-2</v>
      </c>
      <c r="IM178" s="86">
        <f t="shared" si="232"/>
        <v>0.12065089617265455</v>
      </c>
      <c r="IN178" s="86">
        <f t="shared" si="232"/>
        <v>7.3496776143822232E-2</v>
      </c>
      <c r="IO178" s="86">
        <f t="shared" si="232"/>
        <v>0.14187279571030489</v>
      </c>
      <c r="IP178" s="86">
        <f t="shared" si="232"/>
        <v>0.14966306971655868</v>
      </c>
      <c r="IQ178" s="86">
        <f t="shared" si="232"/>
        <v>0.43072150539628468</v>
      </c>
      <c r="IR178" s="86">
        <f t="shared" si="232"/>
        <v>0.39433423218600128</v>
      </c>
      <c r="IS178" s="86">
        <f t="shared" si="232"/>
        <v>0.14951082348276237</v>
      </c>
      <c r="IT178" s="86">
        <f t="shared" si="232"/>
        <v>5.4824577989129999E-2</v>
      </c>
      <c r="IU178" s="86">
        <f t="shared" si="232"/>
        <v>3.5809218344398576E-2</v>
      </c>
      <c r="IV178" s="86">
        <f t="shared" si="232"/>
        <v>3.7685506910735168E-2</v>
      </c>
      <c r="IW178" s="86">
        <f t="shared" si="232"/>
        <v>7.8395460251376323E-2</v>
      </c>
      <c r="IY178" s="86">
        <f t="shared" ref="IY178:JM194" si="233">GM178+HC178+HS178+II178</f>
        <v>4.9347408390346965E-2</v>
      </c>
      <c r="IZ178" s="86">
        <f t="shared" si="233"/>
        <v>0.11228725386089515</v>
      </c>
      <c r="JA178" s="86">
        <f t="shared" si="233"/>
        <v>8.2445347915285669E-2</v>
      </c>
      <c r="JB178" s="86">
        <f t="shared" si="233"/>
        <v>6.1554069205764679E-2</v>
      </c>
      <c r="JC178" s="86">
        <f t="shared" si="233"/>
        <v>0.12065089617265455</v>
      </c>
      <c r="JD178" s="86">
        <f t="shared" si="233"/>
        <v>7.3496776143822773E-2</v>
      </c>
      <c r="JE178" s="86">
        <f t="shared" si="233"/>
        <v>0.14187279571030489</v>
      </c>
      <c r="JF178" s="86">
        <f t="shared" si="233"/>
        <v>0.14966306971655868</v>
      </c>
      <c r="JG178" s="86">
        <f t="shared" si="233"/>
        <v>0.43072150539628468</v>
      </c>
      <c r="JH178" s="86">
        <f t="shared" si="233"/>
        <v>0.39433423218600128</v>
      </c>
      <c r="JI178" s="86">
        <f t="shared" si="233"/>
        <v>0.14951082348276237</v>
      </c>
      <c r="JJ178" s="86">
        <f t="shared" si="233"/>
        <v>5.4824577989130131E-2</v>
      </c>
      <c r="JK178" s="86">
        <f t="shared" si="233"/>
        <v>3.5809218345214389E-2</v>
      </c>
      <c r="JL178" s="86">
        <f t="shared" si="233"/>
        <v>3.7685508043753278E-2</v>
      </c>
      <c r="JM178" s="86">
        <f t="shared" si="233"/>
        <v>7.8395464120543545E-2</v>
      </c>
    </row>
    <row r="179" spans="2:273" x14ac:dyDescent="0.25">
      <c r="B179" s="2">
        <v>152</v>
      </c>
      <c r="C179" s="37">
        <v>40.478000000000002</v>
      </c>
      <c r="D179" s="37">
        <v>53.82</v>
      </c>
      <c r="E179" s="37">
        <v>63.274000000000001</v>
      </c>
      <c r="F179" s="37">
        <v>70.468000000000004</v>
      </c>
      <c r="G179" s="37">
        <v>79.968000000000004</v>
      </c>
      <c r="H179" s="37">
        <v>85.516000000000005</v>
      </c>
      <c r="I179" s="37">
        <v>88.426000000000002</v>
      </c>
      <c r="J179" s="37">
        <v>89.418999999999997</v>
      </c>
      <c r="K179" s="37">
        <v>93.225999999999999</v>
      </c>
      <c r="L179" s="37">
        <v>94.564999999999998</v>
      </c>
      <c r="M179" s="37">
        <v>93.225999999999999</v>
      </c>
      <c r="N179" s="37">
        <v>89.144999999999996</v>
      </c>
      <c r="O179" s="37">
        <v>93.59</v>
      </c>
      <c r="P179" s="37">
        <v>92.923000000000002</v>
      </c>
      <c r="Q179" s="37">
        <v>105.631</v>
      </c>
      <c r="S179" s="4">
        <f t="shared" si="221"/>
        <v>39.260915992440694</v>
      </c>
      <c r="T179" s="4">
        <f t="shared" si="221"/>
        <v>53.095557618688289</v>
      </c>
      <c r="U179" s="4">
        <f t="shared" si="221"/>
        <v>63.222377476285786</v>
      </c>
      <c r="V179" s="4">
        <f t="shared" si="221"/>
        <v>70.527899882212793</v>
      </c>
      <c r="W179" s="4">
        <f t="shared" si="221"/>
        <v>79.652203705384011</v>
      </c>
      <c r="X179" s="4">
        <f t="shared" si="221"/>
        <v>84.889421099859277</v>
      </c>
      <c r="Y179" s="4">
        <f t="shared" si="221"/>
        <v>88.484091673811804</v>
      </c>
      <c r="Z179" s="4">
        <f t="shared" si="221"/>
        <v>89.650816582745918</v>
      </c>
      <c r="AA179" s="4">
        <f t="shared" si="221"/>
        <v>93.881229628614477</v>
      </c>
      <c r="AB179" s="4">
        <f t="shared" si="221"/>
        <v>94.073298395309379</v>
      </c>
      <c r="AC179" s="4">
        <f t="shared" si="221"/>
        <v>93.410695448542782</v>
      </c>
      <c r="AD179" s="4">
        <f t="shared" si="221"/>
        <v>89.303255387532658</v>
      </c>
      <c r="AE179" s="4">
        <f t="shared" si="221"/>
        <v>93.162150727609145</v>
      </c>
      <c r="AF179" s="4">
        <f t="shared" si="221"/>
        <v>93.570213550812213</v>
      </c>
      <c r="AG179" s="4">
        <f t="shared" si="221"/>
        <v>106.05000314580688</v>
      </c>
      <c r="AI179" s="4">
        <f t="shared" si="222"/>
        <v>1.2170840075593077</v>
      </c>
      <c r="AJ179" s="4">
        <f t="shared" si="222"/>
        <v>0.7244423813117109</v>
      </c>
      <c r="AK179" s="4">
        <f t="shared" si="222"/>
        <v>5.1622523714215163E-2</v>
      </c>
      <c r="AL179" s="4">
        <f t="shared" si="222"/>
        <v>-5.9899882212789635E-2</v>
      </c>
      <c r="AM179" s="4">
        <f t="shared" si="222"/>
        <v>0.31579629461599268</v>
      </c>
      <c r="AN179" s="4">
        <f t="shared" si="222"/>
        <v>0.62657890014072848</v>
      </c>
      <c r="AO179" s="4">
        <f t="shared" si="222"/>
        <v>-5.8091673811802025E-2</v>
      </c>
      <c r="AP179" s="4">
        <f t="shared" si="222"/>
        <v>-0.2318165827459211</v>
      </c>
      <c r="AQ179" s="4">
        <f t="shared" si="222"/>
        <v>-0.65522962861447809</v>
      </c>
      <c r="AR179" s="4">
        <f t="shared" si="222"/>
        <v>0.49170160469061841</v>
      </c>
      <c r="AS179" s="4">
        <f t="shared" si="222"/>
        <v>-0.18469544854278297</v>
      </c>
      <c r="AT179" s="4">
        <f t="shared" si="222"/>
        <v>-0.15825538753266244</v>
      </c>
      <c r="AU179" s="4">
        <f t="shared" si="222"/>
        <v>0.42784927239085846</v>
      </c>
      <c r="AV179" s="4">
        <f t="shared" si="222"/>
        <v>-0.64721355081221077</v>
      </c>
      <c r="AW179" s="4">
        <f t="shared" si="222"/>
        <v>-0.41900314580688303</v>
      </c>
      <c r="AY179" s="2">
        <f t="shared" si="227"/>
        <v>39.040020795390269</v>
      </c>
      <c r="AZ179" s="2">
        <f t="shared" si="227"/>
        <v>52.105759343819848</v>
      </c>
      <c r="BA179" s="2">
        <f t="shared" si="227"/>
        <v>61.174954974728394</v>
      </c>
      <c r="BB179" s="2">
        <f t="shared" si="227"/>
        <v>68.3415372523272</v>
      </c>
      <c r="BC179" s="2">
        <f t="shared" si="227"/>
        <v>75.8933693217502</v>
      </c>
      <c r="BD179" s="2">
        <f t="shared" si="227"/>
        <v>81.936294026503816</v>
      </c>
      <c r="BE179" s="2">
        <f t="shared" si="227"/>
        <v>83.611315252385594</v>
      </c>
      <c r="BF179" s="2">
        <f t="shared" si="227"/>
        <v>85.227753332318173</v>
      </c>
      <c r="BG179" s="2">
        <f t="shared" si="227"/>
        <v>85.75696585128496</v>
      </c>
      <c r="BH179" s="2">
        <f t="shared" si="227"/>
        <v>85.011557309261789</v>
      </c>
      <c r="BI179" s="2">
        <f t="shared" si="227"/>
        <v>85.150457974379663</v>
      </c>
      <c r="BJ179" s="2">
        <f t="shared" si="227"/>
        <v>84.47658898360126</v>
      </c>
      <c r="BK179" s="2">
        <f t="shared" si="227"/>
        <v>89.456430311685565</v>
      </c>
      <c r="BL179" s="2">
        <f t="shared" si="227"/>
        <v>88.54819166827005</v>
      </c>
      <c r="BM179" s="2">
        <f t="shared" si="227"/>
        <v>88.77004574946892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98.013901958638812</v>
      </c>
      <c r="DL179" s="2">
        <f t="shared" si="223"/>
        <v>105.40791241316823</v>
      </c>
      <c r="DM179" s="2">
        <f t="shared" si="223"/>
        <v>105.51827393536699</v>
      </c>
      <c r="DN179" s="2">
        <f t="shared" si="223"/>
        <v>104.61471232256115</v>
      </c>
      <c r="DO179" s="2">
        <f t="shared" si="223"/>
        <v>112.60455240108728</v>
      </c>
      <c r="DP179" s="2">
        <f t="shared" si="223"/>
        <v>118.52570866807612</v>
      </c>
      <c r="DQ179" s="2">
        <f t="shared" si="223"/>
        <v>118.05527529447298</v>
      </c>
      <c r="DR179" s="2">
        <f t="shared" si="223"/>
        <v>124.90067185140444</v>
      </c>
      <c r="DS179" s="2">
        <f t="shared" si="223"/>
        <v>130.43070888366694</v>
      </c>
      <c r="DT179" s="2">
        <f t="shared" si="223"/>
        <v>127.24136523242306</v>
      </c>
      <c r="DU179" s="2">
        <f t="shared" si="223"/>
        <v>129.90239161381254</v>
      </c>
      <c r="DV179" s="2">
        <f t="shared" si="223"/>
        <v>128.62049395952886</v>
      </c>
      <c r="DW179" s="2">
        <f t="shared" si="223"/>
        <v>140.37850579369581</v>
      </c>
      <c r="DX179" s="2">
        <f t="shared" si="223"/>
        <v>126.8358996029495</v>
      </c>
      <c r="DY179" s="2">
        <f t="shared" si="223"/>
        <v>120.81885993031359</v>
      </c>
      <c r="EA179" s="2">
        <f t="shared" si="213"/>
        <v>38.771877392831314</v>
      </c>
      <c r="EB179" s="2">
        <f t="shared" si="213"/>
        <v>51.99678935948144</v>
      </c>
      <c r="EC179" s="2">
        <f t="shared" si="213"/>
        <v>61.063825244879766</v>
      </c>
      <c r="ED179" s="2">
        <f t="shared" si="213"/>
        <v>68.214935890399815</v>
      </c>
      <c r="EE179" s="2">
        <f t="shared" si="213"/>
        <v>75.880701772973964</v>
      </c>
      <c r="EF179" s="2">
        <f t="shared" si="213"/>
        <v>81.718461555666522</v>
      </c>
      <c r="EG179" s="2">
        <f t="shared" si="213"/>
        <v>83.398644759360266</v>
      </c>
      <c r="EH179" s="2">
        <f t="shared" si="213"/>
        <v>85.339680383398857</v>
      </c>
      <c r="EI179" s="2">
        <f t="shared" si="213"/>
        <v>85.588960473035172</v>
      </c>
      <c r="EJ179" s="2">
        <f t="shared" si="213"/>
        <v>84.808518629694547</v>
      </c>
      <c r="EK179" s="2">
        <f t="shared" si="212"/>
        <v>84.767695965329168</v>
      </c>
      <c r="EL179" s="2">
        <f t="shared" si="179"/>
        <v>84.328510435185592</v>
      </c>
      <c r="EM179" s="2">
        <f t="shared" si="179"/>
        <v>88.486789325037861</v>
      </c>
      <c r="EN179" s="2">
        <f t="shared" si="179"/>
        <v>88.783629319633434</v>
      </c>
      <c r="EO179" s="2">
        <f t="shared" si="179"/>
        <v>89.442960496551706</v>
      </c>
      <c r="EQ179" s="2">
        <f t="shared" si="224"/>
        <v>39.552077924483086</v>
      </c>
      <c r="ER179" s="2">
        <f t="shared" si="224"/>
        <v>52.265799361127947</v>
      </c>
      <c r="ES179" s="2">
        <f t="shared" si="224"/>
        <v>61.346426617485065</v>
      </c>
      <c r="ET179" s="2">
        <f t="shared" si="224"/>
        <v>68.546013366005781</v>
      </c>
      <c r="EU179" s="2">
        <f t="shared" si="224"/>
        <v>75.907899434092087</v>
      </c>
      <c r="EV179" s="2">
        <f t="shared" si="224"/>
        <v>82.28168334178342</v>
      </c>
      <c r="EW179" s="2">
        <f t="shared" si="224"/>
        <v>83.907643265544209</v>
      </c>
      <c r="EX179" s="2">
        <f t="shared" si="224"/>
        <v>85.066972293457283</v>
      </c>
      <c r="EY179" s="2">
        <f t="shared" si="224"/>
        <v>85.921833010591953</v>
      </c>
      <c r="EZ179" s="2">
        <f t="shared" si="224"/>
        <v>85.220731787300622</v>
      </c>
      <c r="FA179" s="2">
        <f t="shared" si="224"/>
        <v>85.675565766685366</v>
      </c>
      <c r="FB179" s="2">
        <f t="shared" si="224"/>
        <v>84.716951925787285</v>
      </c>
      <c r="FC179" s="2">
        <f t="shared" si="224"/>
        <v>91.284257072817567</v>
      </c>
      <c r="FD179" s="2">
        <f t="shared" si="224"/>
        <v>87.861277769909975</v>
      </c>
      <c r="FE179" s="2">
        <f t="shared" si="224"/>
        <v>86.746262176211275</v>
      </c>
      <c r="FG179" s="2">
        <f t="shared" si="225"/>
        <v>0.99997226557665542</v>
      </c>
      <c r="FH179" s="2">
        <f t="shared" si="225"/>
        <v>0.99995505786272132</v>
      </c>
      <c r="FI179" s="2">
        <f t="shared" si="225"/>
        <v>0.99995459562954991</v>
      </c>
      <c r="FJ179" s="2">
        <f t="shared" si="225"/>
        <v>0.99995553799151393</v>
      </c>
      <c r="FK179" s="2">
        <f t="shared" si="225"/>
        <v>0.99995676401771449</v>
      </c>
      <c r="FL179" s="2">
        <f t="shared" si="225"/>
        <v>0.99995135764633181</v>
      </c>
      <c r="FM179" s="2">
        <f t="shared" si="225"/>
        <v>0.99995407086545041</v>
      </c>
      <c r="FN179" s="2">
        <f t="shared" si="225"/>
        <v>0.99994942843368373</v>
      </c>
      <c r="FO179" s="2">
        <f t="shared" si="225"/>
        <v>0.9999482903505148</v>
      </c>
      <c r="FP179" s="2">
        <f t="shared" si="225"/>
        <v>0.99995031716749605</v>
      </c>
      <c r="FQ179" s="2">
        <f t="shared" si="225"/>
        <v>0.9999489150082389</v>
      </c>
      <c r="FR179" s="2">
        <f t="shared" si="225"/>
        <v>0.99995437317682079</v>
      </c>
      <c r="FS179" s="2">
        <f t="shared" si="225"/>
        <v>0.99995773694896439</v>
      </c>
      <c r="FT179" s="2">
        <f t="shared" si="225"/>
        <v>0.99995839651367469</v>
      </c>
      <c r="FU179" s="2">
        <f t="shared" si="225"/>
        <v>0.99994792047674697</v>
      </c>
      <c r="FW179" s="2">
        <f t="shared" si="229"/>
        <v>0.34157930988030094</v>
      </c>
      <c r="FX179" s="2">
        <f t="shared" si="229"/>
        <v>0.39615469187633146</v>
      </c>
      <c r="FY179" s="2">
        <f t="shared" si="229"/>
        <v>0.38609615581915802</v>
      </c>
      <c r="FZ179" s="2">
        <f t="shared" si="229"/>
        <v>0.37750364783954848</v>
      </c>
      <c r="GA179" s="2">
        <f t="shared" si="229"/>
        <v>0.40737903795849006</v>
      </c>
      <c r="GB179" s="2">
        <f t="shared" si="229"/>
        <v>0.38358260463464638</v>
      </c>
      <c r="GC179" s="2">
        <f t="shared" si="229"/>
        <v>0.41469423075706813</v>
      </c>
      <c r="GD179" s="2">
        <f t="shared" si="229"/>
        <v>0.41776432964881138</v>
      </c>
      <c r="GE179" s="2">
        <f t="shared" si="229"/>
        <v>0.49774796194749421</v>
      </c>
      <c r="GF179" s="2">
        <f t="shared" si="229"/>
        <v>0.48744318770346234</v>
      </c>
      <c r="GG179" s="2">
        <f t="shared" si="229"/>
        <v>0.41906482947975471</v>
      </c>
      <c r="GH179" s="2">
        <f t="shared" si="229"/>
        <v>0.37600938480828483</v>
      </c>
      <c r="GI179" s="2">
        <f t="shared" si="229"/>
        <v>0.34582986172194963</v>
      </c>
      <c r="GJ179" s="2">
        <f t="shared" si="229"/>
        <v>0.25697442427546302</v>
      </c>
      <c r="GK179" s="2">
        <f t="shared" si="229"/>
        <v>0.25013876557084691</v>
      </c>
      <c r="GM179" s="86">
        <f t="shared" si="230"/>
        <v>3.5072045623036466E-166</v>
      </c>
      <c r="GN179" s="86">
        <f t="shared" si="230"/>
        <v>4.407152425415951E-209</v>
      </c>
      <c r="GO179" s="86">
        <f t="shared" si="230"/>
        <v>2.0855819637788358E-237</v>
      </c>
      <c r="GP179" s="86">
        <f t="shared" si="230"/>
        <v>4.5331505205388858E-257</v>
      </c>
      <c r="GQ179" s="86">
        <f t="shared" si="230"/>
        <v>2.3300991021379884E-267</v>
      </c>
      <c r="GR179" s="86">
        <f t="shared" si="230"/>
        <v>1.8094007968617216E-236</v>
      </c>
      <c r="GS179" s="86">
        <f t="shared" si="230"/>
        <v>1.7322117620601496E-268</v>
      </c>
      <c r="GT179" s="86">
        <f t="shared" si="230"/>
        <v>9.7187001547612996E-215</v>
      </c>
      <c r="GU179" s="86">
        <f t="shared" si="230"/>
        <v>1.6123911429338691E-250</v>
      </c>
      <c r="GV179" s="86">
        <f t="shared" si="230"/>
        <v>0</v>
      </c>
      <c r="GW179" s="86">
        <f t="shared" si="230"/>
        <v>0</v>
      </c>
      <c r="GX179" s="86">
        <f t="shared" si="230"/>
        <v>0</v>
      </c>
      <c r="GY179" s="86">
        <f t="shared" si="230"/>
        <v>0</v>
      </c>
      <c r="GZ179" s="86">
        <f t="shared" si="230"/>
        <v>0</v>
      </c>
      <c r="HA179" s="86">
        <f t="shared" si="230"/>
        <v>0</v>
      </c>
      <c r="HC179" s="86">
        <f t="shared" si="181"/>
        <v>3.2410382667661321E-87</v>
      </c>
      <c r="HD179" s="86">
        <f t="shared" si="181"/>
        <v>1.8475085636802379E-118</v>
      </c>
      <c r="HE179" s="86">
        <f t="shared" si="181"/>
        <v>4.4346203705847723E-132</v>
      </c>
      <c r="HF179" s="86">
        <f t="shared" si="180"/>
        <v>2.4578158324298485E-132</v>
      </c>
      <c r="HG179" s="86">
        <f t="shared" si="180"/>
        <v>2.6393897679400734E-162</v>
      </c>
      <c r="HH179" s="86">
        <f t="shared" si="180"/>
        <v>2.2431111970854137E-170</v>
      </c>
      <c r="HI179" s="86">
        <f t="shared" si="180"/>
        <v>2.6637759231801459E-185</v>
      </c>
      <c r="HJ179" s="86">
        <f t="shared" si="180"/>
        <v>1.2898822617726014E-170</v>
      </c>
      <c r="HK179" s="86">
        <f t="shared" si="180"/>
        <v>4.3410520055238766E-200</v>
      </c>
      <c r="HL179" s="86">
        <f t="shared" si="180"/>
        <v>8.3462134908467603E-261</v>
      </c>
      <c r="HM179" s="86">
        <f t="shared" si="180"/>
        <v>5.4557756152007125E-253</v>
      </c>
      <c r="HN179" s="86">
        <f t="shared" si="180"/>
        <v>2.7711178182108403E-262</v>
      </c>
      <c r="HO179" s="86">
        <f t="shared" si="226"/>
        <v>2.1171116500887077E-173</v>
      </c>
      <c r="HP179" s="86">
        <f t="shared" si="226"/>
        <v>4.0262719594647208E-201</v>
      </c>
      <c r="HQ179" s="86">
        <f t="shared" si="226"/>
        <v>1.6702626464862901E-223</v>
      </c>
      <c r="HS179" s="86">
        <f t="shared" si="231"/>
        <v>1.7336171713588091E-11</v>
      </c>
      <c r="HT179" s="86">
        <f t="shared" si="231"/>
        <v>4.4311286840608168E-16</v>
      </c>
      <c r="HU179" s="86">
        <f t="shared" si="231"/>
        <v>1.3925176304756128E-17</v>
      </c>
      <c r="HV179" s="86">
        <f t="shared" si="231"/>
        <v>7.7557264504690813E-18</v>
      </c>
      <c r="HW179" s="86">
        <f t="shared" si="231"/>
        <v>1.3681586099087005E-19</v>
      </c>
      <c r="HX179" s="86">
        <f t="shared" si="231"/>
        <v>2.7710332169227381E-17</v>
      </c>
      <c r="HY179" s="86">
        <f t="shared" si="231"/>
        <v>1.1478318870892621E-19</v>
      </c>
      <c r="HZ179" s="86">
        <f t="shared" si="231"/>
        <v>3.2102080737194271E-20</v>
      </c>
      <c r="IA179" s="86">
        <f t="shared" si="231"/>
        <v>1.1786226796208402E-25</v>
      </c>
      <c r="IB179" s="86">
        <f t="shared" si="231"/>
        <v>1.9054176752800671E-25</v>
      </c>
      <c r="IC179" s="86">
        <f t="shared" si="231"/>
        <v>1.7537556382208099E-20</v>
      </c>
      <c r="ID179" s="86">
        <f t="shared" si="231"/>
        <v>5.869962930526449E-18</v>
      </c>
      <c r="IE179" s="86">
        <f t="shared" si="231"/>
        <v>6.9961620448287373E-14</v>
      </c>
      <c r="IF179" s="86">
        <f t="shared" si="231"/>
        <v>1.4215114375815145E-10</v>
      </c>
      <c r="IG179" s="86">
        <f t="shared" si="231"/>
        <v>5.2207803257955026E-10</v>
      </c>
      <c r="II179" s="86">
        <f t="shared" si="232"/>
        <v>7.9682317404578845E-2</v>
      </c>
      <c r="IJ179" s="86">
        <f t="shared" si="232"/>
        <v>0.17200625073681261</v>
      </c>
      <c r="IK179" s="86">
        <f t="shared" si="232"/>
        <v>0.13386211863709291</v>
      </c>
      <c r="IL179" s="86">
        <f t="shared" si="232"/>
        <v>0.10522313975191326</v>
      </c>
      <c r="IM179" s="86">
        <f t="shared" si="232"/>
        <v>0.18758624185402503</v>
      </c>
      <c r="IN179" s="86">
        <f t="shared" si="232"/>
        <v>0.12222697972097857</v>
      </c>
      <c r="IO179" s="86">
        <f t="shared" si="232"/>
        <v>0.21417996959195329</v>
      </c>
      <c r="IP179" s="86">
        <f t="shared" si="232"/>
        <v>0.22409891702408036</v>
      </c>
      <c r="IQ179" s="86">
        <f t="shared" si="232"/>
        <v>0.49535417272911736</v>
      </c>
      <c r="IR179" s="86">
        <f t="shared" si="232"/>
        <v>0.47013520241688672</v>
      </c>
      <c r="IS179" s="86">
        <f t="shared" si="232"/>
        <v>0.22499359814059719</v>
      </c>
      <c r="IT179" s="86">
        <f t="shared" si="232"/>
        <v>9.6173599992745565E-2</v>
      </c>
      <c r="IU179" s="86">
        <f t="shared" si="232"/>
        <v>6.2867845891014629E-2</v>
      </c>
      <c r="IV179" s="86">
        <f t="shared" si="232"/>
        <v>5.580689138324136E-2</v>
      </c>
      <c r="IW179" s="86">
        <f t="shared" si="232"/>
        <v>0.10440575576165213</v>
      </c>
      <c r="IY179" s="86">
        <f t="shared" si="233"/>
        <v>7.9682317421915019E-2</v>
      </c>
      <c r="IZ179" s="86">
        <f t="shared" si="233"/>
        <v>0.17200625073681305</v>
      </c>
      <c r="JA179" s="86">
        <f t="shared" si="233"/>
        <v>0.13386211863709294</v>
      </c>
      <c r="JB179" s="86">
        <f t="shared" si="233"/>
        <v>0.10522313975191327</v>
      </c>
      <c r="JC179" s="86">
        <f t="shared" si="233"/>
        <v>0.18758624185402503</v>
      </c>
      <c r="JD179" s="86">
        <f t="shared" si="233"/>
        <v>0.1222269797209786</v>
      </c>
      <c r="JE179" s="86">
        <f t="shared" si="233"/>
        <v>0.21417996959195329</v>
      </c>
      <c r="JF179" s="86">
        <f t="shared" si="233"/>
        <v>0.22409891702408036</v>
      </c>
      <c r="JG179" s="86">
        <f t="shared" si="233"/>
        <v>0.49535417272911736</v>
      </c>
      <c r="JH179" s="86">
        <f t="shared" si="233"/>
        <v>0.47013520241688672</v>
      </c>
      <c r="JI179" s="86">
        <f t="shared" si="233"/>
        <v>0.22499359814059719</v>
      </c>
      <c r="JJ179" s="86">
        <f t="shared" si="233"/>
        <v>9.6173599992745565E-2</v>
      </c>
      <c r="JK179" s="86">
        <f t="shared" si="233"/>
        <v>6.2867845891084587E-2</v>
      </c>
      <c r="JL179" s="86">
        <f t="shared" si="233"/>
        <v>5.5806891525392505E-2</v>
      </c>
      <c r="JM179" s="86">
        <f t="shared" si="233"/>
        <v>0.10440575628373017</v>
      </c>
    </row>
    <row r="180" spans="2:273" x14ac:dyDescent="0.25">
      <c r="B180" s="2">
        <v>153</v>
      </c>
      <c r="C180" s="37">
        <v>38.493000000000002</v>
      </c>
      <c r="D180" s="37">
        <v>54.951000000000001</v>
      </c>
      <c r="E180" s="37">
        <v>64.290000000000006</v>
      </c>
      <c r="F180" s="37">
        <v>71.177000000000007</v>
      </c>
      <c r="G180" s="37">
        <v>80.564999999999998</v>
      </c>
      <c r="H180" s="37">
        <v>85.225999999999999</v>
      </c>
      <c r="I180" s="37">
        <v>88.902000000000001</v>
      </c>
      <c r="J180" s="37">
        <v>90.887</v>
      </c>
      <c r="K180" s="37">
        <v>92.516000000000005</v>
      </c>
      <c r="L180" s="37">
        <v>93.031999999999996</v>
      </c>
      <c r="M180" s="37">
        <v>94.435000000000002</v>
      </c>
      <c r="N180" s="37">
        <v>91.629000000000005</v>
      </c>
      <c r="O180" s="37">
        <v>94.869</v>
      </c>
      <c r="P180" s="37">
        <v>94.891999999999996</v>
      </c>
      <c r="Q180" s="37">
        <v>110.738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39.213757927451475</v>
      </c>
      <c r="T180" s="4">
        <f t="shared" si="234"/>
        <v>53.186022993316811</v>
      </c>
      <c r="U180" s="4">
        <f t="shared" si="234"/>
        <v>63.754945491569401</v>
      </c>
      <c r="V180" s="4">
        <f t="shared" si="234"/>
        <v>71.290018885722006</v>
      </c>
      <c r="W180" s="4">
        <f t="shared" si="234"/>
        <v>80.445670089920043</v>
      </c>
      <c r="X180" s="4">
        <f t="shared" si="234"/>
        <v>85.804720640125623</v>
      </c>
      <c r="Y180" s="4">
        <f t="shared" si="234"/>
        <v>89.339301989310115</v>
      </c>
      <c r="Z180" s="4">
        <f t="shared" si="234"/>
        <v>90.357568458693279</v>
      </c>
      <c r="AA180" s="4">
        <f t="shared" si="234"/>
        <v>92.334576458278676</v>
      </c>
      <c r="AB180" s="4">
        <f t="shared" si="234"/>
        <v>92.763313846269668</v>
      </c>
      <c r="AC180" s="4">
        <f t="shared" si="234"/>
        <v>94.795824625466494</v>
      </c>
      <c r="AD180" s="4">
        <f t="shared" si="234"/>
        <v>91.231923905733794</v>
      </c>
      <c r="AE180" s="4">
        <f t="shared" si="234"/>
        <v>94.760190290369849</v>
      </c>
      <c r="AF180" s="4">
        <f t="shared" si="234"/>
        <v>95.235106959065064</v>
      </c>
      <c r="AG180" s="4">
        <f t="shared" si="234"/>
        <v>109.99453115361136</v>
      </c>
      <c r="AI180" s="4">
        <f t="shared" ref="AI180:AW196" si="235">IF(OR($B180 &lt; C$230, $B180 &gt; C$233), 0, C180-S180)</f>
        <v>-0.72075792745147282</v>
      </c>
      <c r="AJ180" s="4">
        <f t="shared" si="235"/>
        <v>1.7649770066831891</v>
      </c>
      <c r="AK180" s="4">
        <f t="shared" si="235"/>
        <v>0.53505450843060487</v>
      </c>
      <c r="AL180" s="4">
        <f t="shared" si="235"/>
        <v>-0.11301888572199914</v>
      </c>
      <c r="AM180" s="4">
        <f t="shared" si="235"/>
        <v>0.11932991007995497</v>
      </c>
      <c r="AN180" s="4">
        <f t="shared" si="235"/>
        <v>-0.57872064012562419</v>
      </c>
      <c r="AO180" s="4">
        <f t="shared" si="235"/>
        <v>-0.43730198931011444</v>
      </c>
      <c r="AP180" s="4">
        <f t="shared" si="235"/>
        <v>0.52943154130672099</v>
      </c>
      <c r="AQ180" s="4">
        <f t="shared" si="235"/>
        <v>0.18142354172132968</v>
      </c>
      <c r="AR180" s="4">
        <f t="shared" si="235"/>
        <v>0.26868615373032867</v>
      </c>
      <c r="AS180" s="4">
        <f t="shared" si="235"/>
        <v>-0.36082462546649197</v>
      </c>
      <c r="AT180" s="4">
        <f t="shared" si="235"/>
        <v>0.39707609426621104</v>
      </c>
      <c r="AU180" s="4">
        <f t="shared" si="235"/>
        <v>0.10880970963015102</v>
      </c>
      <c r="AV180" s="4">
        <f t="shared" si="235"/>
        <v>-0.34310695906506794</v>
      </c>
      <c r="AW180" s="4">
        <f t="shared" si="235"/>
        <v>0.74346884638863742</v>
      </c>
      <c r="AY180" s="2">
        <f t="shared" si="227"/>
        <v>38.908770883453926</v>
      </c>
      <c r="AZ180" s="2">
        <f t="shared" si="227"/>
        <v>51.952520006739391</v>
      </c>
      <c r="BA180" s="2">
        <f t="shared" si="227"/>
        <v>61.052492718144933</v>
      </c>
      <c r="BB180" s="2">
        <f t="shared" si="227"/>
        <v>68.251800871343903</v>
      </c>
      <c r="BC180" s="2">
        <f t="shared" si="227"/>
        <v>75.799838308677877</v>
      </c>
      <c r="BD180" s="2">
        <f t="shared" si="227"/>
        <v>81.821236334268633</v>
      </c>
      <c r="BE180" s="2">
        <f t="shared" si="227"/>
        <v>83.515266310310935</v>
      </c>
      <c r="BF180" s="2">
        <f t="shared" si="227"/>
        <v>85.130939346044755</v>
      </c>
      <c r="BG180" s="2">
        <f t="shared" si="227"/>
        <v>85.636028446321205</v>
      </c>
      <c r="BH180" s="2">
        <f t="shared" si="227"/>
        <v>84.903661552574704</v>
      </c>
      <c r="BI180" s="2">
        <f t="shared" si="227"/>
        <v>85.030169657524084</v>
      </c>
      <c r="BJ180" s="2">
        <f t="shared" si="227"/>
        <v>84.374004502495836</v>
      </c>
      <c r="BK180" s="2">
        <f t="shared" si="227"/>
        <v>89.299436167219625</v>
      </c>
      <c r="BL180" s="2">
        <f t="shared" si="227"/>
        <v>88.438829532402778</v>
      </c>
      <c r="BM180" s="2">
        <f t="shared" si="227"/>
        <v>88.637728589969782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98.30846854141592</v>
      </c>
      <c r="DL180" s="2">
        <f t="shared" si="236"/>
        <v>105.66059468438539</v>
      </c>
      <c r="DM180" s="2">
        <f t="shared" si="236"/>
        <v>105.7178970099668</v>
      </c>
      <c r="DN180" s="2">
        <f t="shared" si="236"/>
        <v>104.76598671096345</v>
      </c>
      <c r="DO180" s="2">
        <f t="shared" si="236"/>
        <v>112.76800664451827</v>
      </c>
      <c r="DP180" s="2">
        <f t="shared" si="236"/>
        <v>118.68150232558141</v>
      </c>
      <c r="DQ180" s="2">
        <f t="shared" si="236"/>
        <v>118.19234219269104</v>
      </c>
      <c r="DR180" s="2">
        <f t="shared" si="236"/>
        <v>125.09165055874361</v>
      </c>
      <c r="DS180" s="2">
        <f t="shared" si="236"/>
        <v>130.65738403154799</v>
      </c>
      <c r="DT180" s="2">
        <f t="shared" si="236"/>
        <v>127.45088083083488</v>
      </c>
      <c r="DU180" s="2">
        <f t="shared" si="236"/>
        <v>130.11447484143764</v>
      </c>
      <c r="DV180" s="2">
        <f t="shared" si="236"/>
        <v>128.83665448504985</v>
      </c>
      <c r="DW180" s="2">
        <f t="shared" si="236"/>
        <v>140.63362588120896</v>
      </c>
      <c r="DX180" s="2">
        <f t="shared" si="236"/>
        <v>127.02958487966937</v>
      </c>
      <c r="DY180" s="2">
        <f t="shared" si="236"/>
        <v>120.99159721254355</v>
      </c>
      <c r="EA180" s="2">
        <f t="shared" si="213"/>
        <v>38.616764982956305</v>
      </c>
      <c r="EB180" s="2">
        <f t="shared" si="213"/>
        <v>51.834763403647557</v>
      </c>
      <c r="EC180" s="2">
        <f t="shared" si="213"/>
        <v>60.932203584149576</v>
      </c>
      <c r="ED180" s="2">
        <f t="shared" si="213"/>
        <v>68.114666338902765</v>
      </c>
      <c r="EE180" s="2">
        <f t="shared" si="213"/>
        <v>75.786417998048677</v>
      </c>
      <c r="EF180" s="2">
        <f t="shared" si="213"/>
        <v>81.585417667956634</v>
      </c>
      <c r="EG180" s="2">
        <f t="shared" si="213"/>
        <v>83.285825284101406</v>
      </c>
      <c r="EH180" s="2">
        <f t="shared" si="213"/>
        <v>85.252044906180529</v>
      </c>
      <c r="EI180" s="2">
        <f t="shared" si="213"/>
        <v>85.456423459644782</v>
      </c>
      <c r="EJ180" s="2">
        <f t="shared" si="213"/>
        <v>84.68635647670591</v>
      </c>
      <c r="EK180" s="2">
        <f t="shared" si="212"/>
        <v>84.617159815811192</v>
      </c>
      <c r="EL180" s="2">
        <f t="shared" si="179"/>
        <v>84.213806525677228</v>
      </c>
      <c r="EM180" s="2">
        <f t="shared" si="179"/>
        <v>88.244334247472466</v>
      </c>
      <c r="EN180" s="2">
        <f t="shared" si="179"/>
        <v>88.696689215818836</v>
      </c>
      <c r="EO180" s="2">
        <f t="shared" si="179"/>
        <v>89.373549848275843</v>
      </c>
      <c r="EQ180" s="2">
        <f t="shared" ref="EQ180:FE196" si="237">CU$228*$B180+CU$229</f>
        <v>39.417944904903877</v>
      </c>
      <c r="ER180" s="2">
        <f t="shared" si="237"/>
        <v>52.110945898313361</v>
      </c>
      <c r="ES180" s="2">
        <f t="shared" si="237"/>
        <v>61.222382894461944</v>
      </c>
      <c r="ET180" s="2">
        <f t="shared" si="237"/>
        <v>68.454314620925217</v>
      </c>
      <c r="EU180" s="2">
        <f t="shared" si="237"/>
        <v>75.814250324835911</v>
      </c>
      <c r="EV180" s="2">
        <f t="shared" si="237"/>
        <v>82.162795006817944</v>
      </c>
      <c r="EW180" s="2">
        <f t="shared" si="237"/>
        <v>83.80726446726581</v>
      </c>
      <c r="EX180" s="2">
        <f t="shared" si="237"/>
        <v>84.972833373980421</v>
      </c>
      <c r="EY180" s="2">
        <f t="shared" si="237"/>
        <v>85.797218987561934</v>
      </c>
      <c r="EZ180" s="2">
        <f t="shared" si="237"/>
        <v>85.108260832758262</v>
      </c>
      <c r="FA180" s="2">
        <f t="shared" si="237"/>
        <v>85.547533886401396</v>
      </c>
      <c r="FB180" s="2">
        <f t="shared" si="237"/>
        <v>84.61179523763731</v>
      </c>
      <c r="FC180" s="2">
        <f t="shared" si="237"/>
        <v>91.114147993376946</v>
      </c>
      <c r="FD180" s="2">
        <f t="shared" si="237"/>
        <v>87.753557786904494</v>
      </c>
      <c r="FE180" s="2">
        <f t="shared" si="237"/>
        <v>86.620379201030161</v>
      </c>
      <c r="FG180" s="2">
        <f t="shared" ref="FG180:FU196" si="238">POWER(10,($B180-C$231)/C$229)/(1+POWER(10,($B180-C$231)/C$229))</f>
        <v>0.99997470584356041</v>
      </c>
      <c r="FH180" s="2">
        <f t="shared" si="238"/>
        <v>0.99995901212157479</v>
      </c>
      <c r="FI180" s="2">
        <f t="shared" si="238"/>
        <v>0.99995859055656089</v>
      </c>
      <c r="FJ180" s="2">
        <f t="shared" si="238"/>
        <v>0.99995945000768249</v>
      </c>
      <c r="FK180" s="2">
        <f t="shared" si="238"/>
        <v>0.99996056816549495</v>
      </c>
      <c r="FL180" s="2">
        <f t="shared" si="238"/>
        <v>0.99995563745633109</v>
      </c>
      <c r="FM180" s="2">
        <f t="shared" si="238"/>
        <v>0.99995811196216777</v>
      </c>
      <c r="FN180" s="2">
        <f t="shared" si="238"/>
        <v>0.99995387797812496</v>
      </c>
      <c r="FO180" s="2">
        <f t="shared" si="238"/>
        <v>0.99995284002459761</v>
      </c>
      <c r="FP180" s="2">
        <f t="shared" si="238"/>
        <v>0.99995468852014513</v>
      </c>
      <c r="FQ180" s="2">
        <f t="shared" si="238"/>
        <v>0.99995340972436564</v>
      </c>
      <c r="FR180" s="2">
        <f t="shared" si="238"/>
        <v>0.99995838767563561</v>
      </c>
      <c r="FS180" s="2">
        <f t="shared" si="238"/>
        <v>0.99996145549601623</v>
      </c>
      <c r="FT180" s="2">
        <f t="shared" si="238"/>
        <v>0.99996205703062013</v>
      </c>
      <c r="FU180" s="2">
        <f t="shared" si="238"/>
        <v>0.99995250269263147</v>
      </c>
      <c r="FW180" s="2">
        <f t="shared" si="229"/>
        <v>0.36258528359461412</v>
      </c>
      <c r="FX180" s="2">
        <f t="shared" si="229"/>
        <v>0.41838421585331642</v>
      </c>
      <c r="FY180" s="2">
        <f t="shared" si="229"/>
        <v>0.40814275569495406</v>
      </c>
      <c r="FZ180" s="2">
        <f t="shared" si="229"/>
        <v>0.39937879524635295</v>
      </c>
      <c r="GA180" s="2">
        <f t="shared" si="229"/>
        <v>0.42979010836567122</v>
      </c>
      <c r="GB180" s="2">
        <f t="shared" si="229"/>
        <v>0.40558049974432242</v>
      </c>
      <c r="GC180" s="2">
        <f t="shared" si="229"/>
        <v>0.43721083506836123</v>
      </c>
      <c r="GD180" s="2">
        <f t="shared" si="229"/>
        <v>0.44032222569901236</v>
      </c>
      <c r="GE180" s="2">
        <f t="shared" si="229"/>
        <v>0.5207618526344896</v>
      </c>
      <c r="GF180" s="2">
        <f t="shared" si="229"/>
        <v>0.51046486933711299</v>
      </c>
      <c r="GG180" s="2">
        <f t="shared" si="229"/>
        <v>0.44163968263279479</v>
      </c>
      <c r="GH180" s="2">
        <f t="shared" si="229"/>
        <v>0.39785328487191096</v>
      </c>
      <c r="GI180" s="2">
        <f t="shared" si="229"/>
        <v>0.36695154937840097</v>
      </c>
      <c r="GJ180" s="2">
        <f t="shared" si="229"/>
        <v>0.27495017062572907</v>
      </c>
      <c r="GK180" s="2">
        <f t="shared" si="229"/>
        <v>0.26780869219194398</v>
      </c>
      <c r="GM180" s="86">
        <f t="shared" si="230"/>
        <v>5.0694044727317426E-170</v>
      </c>
      <c r="GN180" s="86">
        <f t="shared" si="230"/>
        <v>7.2844570728238394E-214</v>
      </c>
      <c r="GO180" s="86">
        <f t="shared" si="230"/>
        <v>7.9778960355040892E-243</v>
      </c>
      <c r="GP180" s="86">
        <f t="shared" si="230"/>
        <v>5.9409408801638892E-263</v>
      </c>
      <c r="GQ180" s="86">
        <f t="shared" si="230"/>
        <v>1.930592338511377E-273</v>
      </c>
      <c r="GR180" s="86">
        <f t="shared" si="230"/>
        <v>6.943185583376636E-242</v>
      </c>
      <c r="GS180" s="86">
        <f t="shared" si="230"/>
        <v>1.3615892426416267E-274</v>
      </c>
      <c r="GT180" s="86">
        <f t="shared" si="230"/>
        <v>1.2874245004403128E-219</v>
      </c>
      <c r="GU180" s="86">
        <f t="shared" si="230"/>
        <v>3.2455731129663902E-256</v>
      </c>
      <c r="GV180" s="86">
        <f t="shared" si="230"/>
        <v>0</v>
      </c>
      <c r="GW180" s="86">
        <f t="shared" si="230"/>
        <v>0</v>
      </c>
      <c r="GX180" s="86">
        <f t="shared" si="230"/>
        <v>0</v>
      </c>
      <c r="GY180" s="86">
        <f t="shared" si="230"/>
        <v>0</v>
      </c>
      <c r="GZ180" s="86">
        <f t="shared" si="230"/>
        <v>0</v>
      </c>
      <c r="HA180" s="86">
        <f t="shared" si="230"/>
        <v>0</v>
      </c>
      <c r="HC180" s="86">
        <f t="shared" si="181"/>
        <v>5.9412194475614653E-90</v>
      </c>
      <c r="HD180" s="86">
        <f t="shared" si="181"/>
        <v>3.5037319892998739E-122</v>
      </c>
      <c r="HE180" s="86">
        <f t="shared" si="181"/>
        <v>3.1984722930214993E-136</v>
      </c>
      <c r="HF180" s="86">
        <f t="shared" si="180"/>
        <v>1.8280327234319639E-136</v>
      </c>
      <c r="HG180" s="86">
        <f t="shared" si="180"/>
        <v>2.57530641051393E-167</v>
      </c>
      <c r="HH180" s="86">
        <f t="shared" si="180"/>
        <v>1.0637980474644373E-175</v>
      </c>
      <c r="HI180" s="86">
        <f t="shared" si="180"/>
        <v>5.2875027866553346E-191</v>
      </c>
      <c r="HJ180" s="86">
        <f t="shared" si="180"/>
        <v>7.2839649405313009E-176</v>
      </c>
      <c r="HK180" s="86">
        <f t="shared" si="180"/>
        <v>3.4407997640456769E-206</v>
      </c>
      <c r="HL180" s="86">
        <f t="shared" si="180"/>
        <v>9.9646288110402879E-269</v>
      </c>
      <c r="HM180" s="86">
        <f t="shared" si="180"/>
        <v>7.8487804802421732E-261</v>
      </c>
      <c r="HN180" s="86">
        <f t="shared" si="180"/>
        <v>1.6949862203508763E-270</v>
      </c>
      <c r="HO180" s="86">
        <f t="shared" si="226"/>
        <v>7.026662747315971E-179</v>
      </c>
      <c r="HP180" s="86">
        <f t="shared" si="226"/>
        <v>1.763192179813732E-207</v>
      </c>
      <c r="HQ180" s="86">
        <f t="shared" si="226"/>
        <v>1.7716825830941402E-230</v>
      </c>
      <c r="HS180" s="86">
        <f t="shared" si="231"/>
        <v>2.132596275194023E-12</v>
      </c>
      <c r="HT180" s="86">
        <f t="shared" si="231"/>
        <v>2.5616704359039648E-17</v>
      </c>
      <c r="HU180" s="86">
        <f t="shared" si="231"/>
        <v>6.4139405845006922E-19</v>
      </c>
      <c r="HV180" s="86">
        <f t="shared" si="231"/>
        <v>3.2530590474371066E-19</v>
      </c>
      <c r="HW180" s="86">
        <f t="shared" si="231"/>
        <v>4.6412196506711845E-21</v>
      </c>
      <c r="HX180" s="86">
        <f t="shared" si="231"/>
        <v>1.246462973287271E-18</v>
      </c>
      <c r="HY180" s="86">
        <f t="shared" si="231"/>
        <v>3.9189898907739892E-21</v>
      </c>
      <c r="HZ180" s="86">
        <f t="shared" si="231"/>
        <v>1.0295891474633303E-21</v>
      </c>
      <c r="IA180" s="86">
        <f t="shared" si="231"/>
        <v>1.9588937423659795E-27</v>
      </c>
      <c r="IB180" s="86">
        <f t="shared" si="231"/>
        <v>3.2674237403659313E-27</v>
      </c>
      <c r="IC180" s="86">
        <f t="shared" si="231"/>
        <v>5.244493917680893E-22</v>
      </c>
      <c r="ID180" s="86">
        <f t="shared" si="231"/>
        <v>2.282262082730002E-19</v>
      </c>
      <c r="IE180" s="86">
        <f t="shared" si="231"/>
        <v>5.3918840727496027E-15</v>
      </c>
      <c r="IF180" s="86">
        <f t="shared" si="231"/>
        <v>1.6076310584766329E-11</v>
      </c>
      <c r="IG180" s="86">
        <f t="shared" si="231"/>
        <v>6.3509367366996927E-11</v>
      </c>
      <c r="II180" s="86">
        <f t="shared" si="232"/>
        <v>0.12173280548336317</v>
      </c>
      <c r="IJ180" s="86">
        <f t="shared" si="232"/>
        <v>0.24550116836717012</v>
      </c>
      <c r="IK180" s="86">
        <f t="shared" si="232"/>
        <v>0.20158405082330572</v>
      </c>
      <c r="IL180" s="86">
        <f t="shared" si="232"/>
        <v>0.16623399335620079</v>
      </c>
      <c r="IM180" s="86">
        <f t="shared" si="232"/>
        <v>0.26906856826796777</v>
      </c>
      <c r="IN180" s="86">
        <f t="shared" si="232"/>
        <v>0.18804053335075618</v>
      </c>
      <c r="IO180" s="86">
        <f t="shared" si="232"/>
        <v>0.29858075529244549</v>
      </c>
      <c r="IP180" s="86">
        <f t="shared" si="232"/>
        <v>0.30971412516475172</v>
      </c>
      <c r="IQ180" s="86">
        <f t="shared" si="232"/>
        <v>0.52615096076636769</v>
      </c>
      <c r="IR180" s="86">
        <f t="shared" si="232"/>
        <v>0.51699823211609686</v>
      </c>
      <c r="IS180" s="86">
        <f t="shared" si="232"/>
        <v>0.31184610660011824</v>
      </c>
      <c r="IT180" s="86">
        <f t="shared" si="232"/>
        <v>0.15541561321593791</v>
      </c>
      <c r="IU180" s="86">
        <f t="shared" si="232"/>
        <v>0.1031785513478157</v>
      </c>
      <c r="IV180" s="86">
        <f t="shared" si="232"/>
        <v>8.0620028452922862E-2</v>
      </c>
      <c r="IW180" s="86">
        <f t="shared" si="232"/>
        <v>0.13683263781774985</v>
      </c>
      <c r="IY180" s="86">
        <f t="shared" si="233"/>
        <v>0.12173280548549577</v>
      </c>
      <c r="IZ180" s="86">
        <f t="shared" si="233"/>
        <v>0.24550116836717015</v>
      </c>
      <c r="JA180" s="86">
        <f t="shared" si="233"/>
        <v>0.20158405082330572</v>
      </c>
      <c r="JB180" s="86">
        <f t="shared" si="233"/>
        <v>0.16623399335620079</v>
      </c>
      <c r="JC180" s="86">
        <f t="shared" si="233"/>
        <v>0.26906856826796777</v>
      </c>
      <c r="JD180" s="86">
        <f t="shared" si="233"/>
        <v>0.18804053335075618</v>
      </c>
      <c r="JE180" s="86">
        <f t="shared" si="233"/>
        <v>0.29858075529244549</v>
      </c>
      <c r="JF180" s="86">
        <f t="shared" si="233"/>
        <v>0.30971412516475172</v>
      </c>
      <c r="JG180" s="86">
        <f t="shared" si="233"/>
        <v>0.52615096076636769</v>
      </c>
      <c r="JH180" s="86">
        <f t="shared" si="233"/>
        <v>0.51699823211609686</v>
      </c>
      <c r="JI180" s="86">
        <f t="shared" si="233"/>
        <v>0.31184610660011824</v>
      </c>
      <c r="JJ180" s="86">
        <f t="shared" si="233"/>
        <v>0.15541561321593791</v>
      </c>
      <c r="JK180" s="86">
        <f t="shared" si="233"/>
        <v>0.1031785513478211</v>
      </c>
      <c r="JL180" s="86">
        <f t="shared" si="233"/>
        <v>8.0620028468999169E-2</v>
      </c>
      <c r="JM180" s="86">
        <f t="shared" si="233"/>
        <v>0.13683263788125921</v>
      </c>
    </row>
    <row r="181" spans="2:273" x14ac:dyDescent="0.25">
      <c r="B181" s="2">
        <v>154</v>
      </c>
      <c r="C181" s="37">
        <v>37.954999999999998</v>
      </c>
      <c r="D181" s="37">
        <v>52.033000000000001</v>
      </c>
      <c r="E181" s="37">
        <v>64.644999999999996</v>
      </c>
      <c r="F181" s="37">
        <v>71.483999999999995</v>
      </c>
      <c r="G181" s="37">
        <v>81.387</v>
      </c>
      <c r="H181" s="37">
        <v>86.677000000000007</v>
      </c>
      <c r="I181" s="37">
        <v>89.262</v>
      </c>
      <c r="J181" s="37">
        <v>90.5</v>
      </c>
      <c r="K181" s="37">
        <v>92.096999999999994</v>
      </c>
      <c r="L181" s="37">
        <v>91.274000000000001</v>
      </c>
      <c r="M181" s="37">
        <v>95.081000000000003</v>
      </c>
      <c r="N181" s="37">
        <v>92.805999999999997</v>
      </c>
      <c r="O181" s="37">
        <v>95.902000000000001</v>
      </c>
      <c r="P181" s="37">
        <v>98.2</v>
      </c>
      <c r="Q181" s="37">
        <v>115.538</v>
      </c>
      <c r="S181" s="4">
        <f t="shared" si="234"/>
        <v>39.173917577015651</v>
      </c>
      <c r="T181" s="4">
        <f t="shared" si="234"/>
        <v>53.212418603269988</v>
      </c>
      <c r="U181" s="4">
        <f t="shared" si="234"/>
        <v>64.194544414573059</v>
      </c>
      <c r="V181" s="4">
        <f t="shared" si="234"/>
        <v>72.013326313595002</v>
      </c>
      <c r="W181" s="4">
        <f t="shared" si="234"/>
        <v>80.918029520863044</v>
      </c>
      <c r="X181" s="4">
        <f t="shared" si="234"/>
        <v>86.61078636219338</v>
      </c>
      <c r="Y181" s="4">
        <f t="shared" si="234"/>
        <v>89.739420082566724</v>
      </c>
      <c r="Z181" s="4">
        <f t="shared" si="234"/>
        <v>90.635575407899708</v>
      </c>
      <c r="AA181" s="4">
        <f t="shared" si="234"/>
        <v>90.448132973069747</v>
      </c>
      <c r="AB181" s="4">
        <f t="shared" si="234"/>
        <v>90.892759749138577</v>
      </c>
      <c r="AC181" s="4">
        <f t="shared" si="234"/>
        <v>95.355212869542754</v>
      </c>
      <c r="AD181" s="4">
        <f t="shared" si="234"/>
        <v>93.128620868015616</v>
      </c>
      <c r="AE181" s="4">
        <f t="shared" si="234"/>
        <v>96.596173049151759</v>
      </c>
      <c r="AF181" s="4">
        <f t="shared" si="234"/>
        <v>97.265038820668693</v>
      </c>
      <c r="AG181" s="4">
        <f t="shared" si="234"/>
        <v>114.4048934341097</v>
      </c>
      <c r="AI181" s="4">
        <f t="shared" si="235"/>
        <v>-1.2189175770156524</v>
      </c>
      <c r="AJ181" s="4">
        <f t="shared" si="235"/>
        <v>-1.1794186032699869</v>
      </c>
      <c r="AK181" s="4">
        <f t="shared" si="235"/>
        <v>0.45045558542693698</v>
      </c>
      <c r="AL181" s="4">
        <f t="shared" si="235"/>
        <v>-0.52932631359500704</v>
      </c>
      <c r="AM181" s="4">
        <f t="shared" si="235"/>
        <v>0.46897047913695644</v>
      </c>
      <c r="AN181" s="4">
        <f t="shared" si="235"/>
        <v>6.621363780662648E-2</v>
      </c>
      <c r="AO181" s="4">
        <f t="shared" si="235"/>
        <v>-0.47742008256672364</v>
      </c>
      <c r="AP181" s="4">
        <f t="shared" si="235"/>
        <v>-0.13557540789970801</v>
      </c>
      <c r="AQ181" s="4">
        <f t="shared" si="235"/>
        <v>1.6488670269302474</v>
      </c>
      <c r="AR181" s="4">
        <f t="shared" si="235"/>
        <v>0.3812402508614241</v>
      </c>
      <c r="AS181" s="4">
        <f t="shared" si="235"/>
        <v>-0.27421286954275104</v>
      </c>
      <c r="AT181" s="4">
        <f t="shared" si="235"/>
        <v>-0.32262086801561907</v>
      </c>
      <c r="AU181" s="4">
        <f t="shared" si="235"/>
        <v>-0.69417304915175748</v>
      </c>
      <c r="AV181" s="4">
        <f t="shared" si="235"/>
        <v>0.93496117933131018</v>
      </c>
      <c r="AW181" s="4">
        <f t="shared" si="235"/>
        <v>1.1331065658903015</v>
      </c>
      <c r="AY181" s="2">
        <f t="shared" si="227"/>
        <v>38.778855518932822</v>
      </c>
      <c r="AZ181" s="2">
        <f t="shared" si="227"/>
        <v>51.79971049003106</v>
      </c>
      <c r="BA181" s="2">
        <f t="shared" si="227"/>
        <v>60.930489752986134</v>
      </c>
      <c r="BB181" s="2">
        <f t="shared" si="227"/>
        <v>68.16259260654148</v>
      </c>
      <c r="BC181" s="2">
        <f t="shared" si="227"/>
        <v>75.706354544509679</v>
      </c>
      <c r="BD181" s="2">
        <f t="shared" si="227"/>
        <v>81.707041176626376</v>
      </c>
      <c r="BE181" s="2">
        <f t="shared" si="227"/>
        <v>83.419927840324263</v>
      </c>
      <c r="BF181" s="2">
        <f t="shared" si="227"/>
        <v>85.033773985148173</v>
      </c>
      <c r="BG181" s="2">
        <f t="shared" si="227"/>
        <v>85.515440074877247</v>
      </c>
      <c r="BH181" s="2">
        <f t="shared" si="227"/>
        <v>84.79620656443501</v>
      </c>
      <c r="BI181" s="2">
        <f t="shared" si="227"/>
        <v>84.911144614178284</v>
      </c>
      <c r="BJ181" s="2">
        <f t="shared" si="227"/>
        <v>84.272019314492326</v>
      </c>
      <c r="BK181" s="2">
        <f t="shared" si="227"/>
        <v>89.147052593509557</v>
      </c>
      <c r="BL181" s="2">
        <f t="shared" si="227"/>
        <v>88.327997731215078</v>
      </c>
      <c r="BM181" s="2">
        <f t="shared" si="227"/>
        <v>88.501258066992861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98.603035124193028</v>
      </c>
      <c r="DL181" s="2">
        <f t="shared" si="236"/>
        <v>105.91327695560254</v>
      </c>
      <c r="DM181" s="2">
        <f t="shared" si="236"/>
        <v>105.91752008456663</v>
      </c>
      <c r="DN181" s="2">
        <f t="shared" si="236"/>
        <v>104.91726109936575</v>
      </c>
      <c r="DO181" s="2">
        <f t="shared" si="236"/>
        <v>112.93146088794924</v>
      </c>
      <c r="DP181" s="2">
        <f t="shared" si="236"/>
        <v>118.83729598308669</v>
      </c>
      <c r="DQ181" s="2">
        <f t="shared" si="236"/>
        <v>118.32940909090911</v>
      </c>
      <c r="DR181" s="2">
        <f t="shared" si="236"/>
        <v>125.28262926608278</v>
      </c>
      <c r="DS181" s="2">
        <f t="shared" si="236"/>
        <v>130.88405917942902</v>
      </c>
      <c r="DT181" s="2">
        <f t="shared" si="236"/>
        <v>127.66039642924667</v>
      </c>
      <c r="DU181" s="2">
        <f t="shared" si="236"/>
        <v>130.32655806906271</v>
      </c>
      <c r="DV181" s="2">
        <f t="shared" si="236"/>
        <v>129.05281501057084</v>
      </c>
      <c r="DW181" s="2">
        <f t="shared" si="236"/>
        <v>140.88874596872213</v>
      </c>
      <c r="DX181" s="2">
        <f t="shared" si="236"/>
        <v>127.22327015638925</v>
      </c>
      <c r="DY181" s="2">
        <f t="shared" si="236"/>
        <v>121.16433449477353</v>
      </c>
      <c r="EA181" s="2">
        <f t="shared" si="213"/>
        <v>38.461652573081295</v>
      </c>
      <c r="EB181" s="2">
        <f t="shared" si="213"/>
        <v>51.672737447813674</v>
      </c>
      <c r="EC181" s="2">
        <f t="shared" si="213"/>
        <v>60.800581923419394</v>
      </c>
      <c r="ED181" s="2">
        <f t="shared" si="213"/>
        <v>68.01439678740573</v>
      </c>
      <c r="EE181" s="2">
        <f t="shared" si="213"/>
        <v>75.692134223123375</v>
      </c>
      <c r="EF181" s="2">
        <f t="shared" si="213"/>
        <v>81.452373780246759</v>
      </c>
      <c r="EG181" s="2">
        <f t="shared" si="213"/>
        <v>83.173005808842547</v>
      </c>
      <c r="EH181" s="2">
        <f t="shared" si="213"/>
        <v>85.164409428962202</v>
      </c>
      <c r="EI181" s="2">
        <f t="shared" si="213"/>
        <v>85.323886446254392</v>
      </c>
      <c r="EJ181" s="2">
        <f t="shared" si="213"/>
        <v>84.564194323717288</v>
      </c>
      <c r="EK181" s="2">
        <f t="shared" si="212"/>
        <v>84.466623666293202</v>
      </c>
      <c r="EL181" s="2">
        <f t="shared" si="179"/>
        <v>84.099102616168864</v>
      </c>
      <c r="EM181" s="2">
        <f t="shared" si="179"/>
        <v>88.001879169907085</v>
      </c>
      <c r="EN181" s="2">
        <f t="shared" si="179"/>
        <v>88.609749112004238</v>
      </c>
      <c r="EO181" s="2">
        <f t="shared" si="179"/>
        <v>89.30413919999998</v>
      </c>
      <c r="EQ181" s="2">
        <f t="shared" si="237"/>
        <v>39.283811885324674</v>
      </c>
      <c r="ER181" s="2">
        <f t="shared" si="237"/>
        <v>51.956092435498789</v>
      </c>
      <c r="ES181" s="2">
        <f t="shared" si="237"/>
        <v>61.09833917143883</v>
      </c>
      <c r="ET181" s="2">
        <f t="shared" si="237"/>
        <v>68.362615875844654</v>
      </c>
      <c r="EU181" s="2">
        <f t="shared" si="237"/>
        <v>75.72060121557972</v>
      </c>
      <c r="EV181" s="2">
        <f t="shared" si="237"/>
        <v>82.043906671852483</v>
      </c>
      <c r="EW181" s="2">
        <f t="shared" si="237"/>
        <v>83.706885668987411</v>
      </c>
      <c r="EX181" s="2">
        <f t="shared" si="237"/>
        <v>84.878694454503574</v>
      </c>
      <c r="EY181" s="2">
        <f t="shared" si="237"/>
        <v>85.672604964531914</v>
      </c>
      <c r="EZ181" s="2">
        <f t="shared" si="237"/>
        <v>84.995789878215902</v>
      </c>
      <c r="FA181" s="2">
        <f t="shared" si="237"/>
        <v>85.419502006117426</v>
      </c>
      <c r="FB181" s="2">
        <f t="shared" si="237"/>
        <v>84.506638549487349</v>
      </c>
      <c r="FC181" s="2">
        <f t="shared" si="237"/>
        <v>90.944038913936311</v>
      </c>
      <c r="FD181" s="2">
        <f t="shared" si="237"/>
        <v>87.645837803899013</v>
      </c>
      <c r="FE181" s="2">
        <f t="shared" si="237"/>
        <v>86.494496225849062</v>
      </c>
      <c r="FG181" s="2">
        <f t="shared" si="238"/>
        <v>0.99997693140381305</v>
      </c>
      <c r="FH181" s="2">
        <f t="shared" si="238"/>
        <v>0.99996261847577794</v>
      </c>
      <c r="FI181" s="2">
        <f t="shared" si="238"/>
        <v>0.99996223400112827</v>
      </c>
      <c r="FJ181" s="2">
        <f t="shared" si="238"/>
        <v>0.99996301783551977</v>
      </c>
      <c r="FK181" s="2">
        <f t="shared" si="238"/>
        <v>0.99996403761474162</v>
      </c>
      <c r="FL181" s="2">
        <f t="shared" si="238"/>
        <v>0.99995954072138293</v>
      </c>
      <c r="FM181" s="2">
        <f t="shared" si="238"/>
        <v>0.99996179751465497</v>
      </c>
      <c r="FN181" s="2">
        <f t="shared" si="238"/>
        <v>0.99995793604541139</v>
      </c>
      <c r="FO181" s="2">
        <f t="shared" si="238"/>
        <v>0.999956989412774</v>
      </c>
      <c r="FP181" s="2">
        <f t="shared" si="238"/>
        <v>0.99995867527446669</v>
      </c>
      <c r="FQ181" s="2">
        <f t="shared" si="238"/>
        <v>0.99995750898942359</v>
      </c>
      <c r="FR181" s="2">
        <f t="shared" si="238"/>
        <v>0.99996204897017371</v>
      </c>
      <c r="FS181" s="2">
        <f t="shared" si="238"/>
        <v>0.99996484687534748</v>
      </c>
      <c r="FT181" s="2">
        <f t="shared" si="238"/>
        <v>0.99996539548511865</v>
      </c>
      <c r="FU181" s="2">
        <f t="shared" si="238"/>
        <v>0.99995668175980201</v>
      </c>
      <c r="FW181" s="2">
        <f t="shared" si="229"/>
        <v>0.38412940640614002</v>
      </c>
      <c r="FX181" s="2">
        <f t="shared" si="229"/>
        <v>0.44095023418048651</v>
      </c>
      <c r="FY181" s="2">
        <f t="shared" si="229"/>
        <v>0.43056531514786561</v>
      </c>
      <c r="FZ181" s="2">
        <f t="shared" si="229"/>
        <v>0.42166290192827721</v>
      </c>
      <c r="GA181" s="2">
        <f t="shared" si="229"/>
        <v>0.45249270339270342</v>
      </c>
      <c r="GB181" s="2">
        <f t="shared" si="229"/>
        <v>0.42796407940891473</v>
      </c>
      <c r="GC181" s="2">
        <f t="shared" si="229"/>
        <v>0.45998919950625672</v>
      </c>
      <c r="GD181" s="2">
        <f t="shared" si="229"/>
        <v>0.4631292953481605</v>
      </c>
      <c r="GE181" s="2">
        <f t="shared" si="229"/>
        <v>0.54368795719819896</v>
      </c>
      <c r="GF181" s="2">
        <f t="shared" si="229"/>
        <v>0.53344224608997581</v>
      </c>
      <c r="GG181" s="2">
        <f t="shared" si="229"/>
        <v>0.4644583620286491</v>
      </c>
      <c r="GH181" s="2">
        <f t="shared" si="229"/>
        <v>0.42011181014015836</v>
      </c>
      <c r="GI181" s="2">
        <f t="shared" si="229"/>
        <v>0.388596943895261</v>
      </c>
      <c r="GJ181" s="2">
        <f t="shared" si="229"/>
        <v>0.29368633874543909</v>
      </c>
      <c r="GK181" s="2">
        <f t="shared" si="229"/>
        <v>0.28625034141311007</v>
      </c>
      <c r="GM181" s="86">
        <f t="shared" si="230"/>
        <v>6.6170653484657169E-174</v>
      </c>
      <c r="GN181" s="86">
        <f t="shared" si="230"/>
        <v>1.0620443348295288E-218</v>
      </c>
      <c r="GO181" s="86">
        <f t="shared" si="230"/>
        <v>2.6485083386946953E-248</v>
      </c>
      <c r="GP181" s="86">
        <f t="shared" si="230"/>
        <v>6.6730236012022147E-269</v>
      </c>
      <c r="GQ181" s="86">
        <f t="shared" si="230"/>
        <v>1.3651273026128598E-279</v>
      </c>
      <c r="GR181" s="86">
        <f t="shared" si="230"/>
        <v>2.3111203633930355E-247</v>
      </c>
      <c r="GS181" s="86">
        <f t="shared" si="230"/>
        <v>9.1291801640184636E-281</v>
      </c>
      <c r="GT181" s="86">
        <f t="shared" si="230"/>
        <v>1.5018561912357492E-224</v>
      </c>
      <c r="GU181" s="86">
        <f t="shared" si="230"/>
        <v>5.6317726287549358E-262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0</v>
      </c>
      <c r="GZ181" s="86">
        <f t="shared" si="230"/>
        <v>0</v>
      </c>
      <c r="HA181" s="86">
        <f t="shared" si="230"/>
        <v>0</v>
      </c>
      <c r="HC181" s="86">
        <f t="shared" si="181"/>
        <v>9.8643586152685579E-93</v>
      </c>
      <c r="HD181" s="86">
        <f t="shared" si="181"/>
        <v>5.8096763714217327E-126</v>
      </c>
      <c r="HE181" s="86">
        <f t="shared" si="181"/>
        <v>1.9875867789245539E-140</v>
      </c>
      <c r="HF181" s="86">
        <f t="shared" si="180"/>
        <v>1.1728784222211724E-140</v>
      </c>
      <c r="HG181" s="86">
        <f t="shared" si="180"/>
        <v>2.1048767535793919E-172</v>
      </c>
      <c r="HH181" s="86">
        <f t="shared" si="180"/>
        <v>4.170437800838757E-181</v>
      </c>
      <c r="HI181" s="86">
        <f t="shared" si="180"/>
        <v>8.5867480752119566E-197</v>
      </c>
      <c r="HJ181" s="86">
        <f t="shared" si="180"/>
        <v>3.4192630018694014E-181</v>
      </c>
      <c r="HK181" s="86">
        <f t="shared" si="180"/>
        <v>2.2046907258137073E-212</v>
      </c>
      <c r="HL181" s="86">
        <f t="shared" si="180"/>
        <v>9.0386737351265762E-277</v>
      </c>
      <c r="HM181" s="86">
        <f t="shared" si="180"/>
        <v>8.5556008306632535E-269</v>
      </c>
      <c r="HN181" s="86">
        <f t="shared" si="180"/>
        <v>7.7308185807391824E-279</v>
      </c>
      <c r="HO181" s="86">
        <f t="shared" si="226"/>
        <v>1.9131042800269884E-184</v>
      </c>
      <c r="HP181" s="86">
        <f t="shared" si="226"/>
        <v>6.136581544900562E-214</v>
      </c>
      <c r="HQ181" s="86">
        <f t="shared" si="226"/>
        <v>1.4656601955574538E-237</v>
      </c>
      <c r="HS181" s="86">
        <f t="shared" si="231"/>
        <v>2.4033314632101966E-13</v>
      </c>
      <c r="HT181" s="86">
        <f t="shared" si="231"/>
        <v>1.3222514724374945E-18</v>
      </c>
      <c r="HU181" s="86">
        <f t="shared" si="231"/>
        <v>2.6194728570833146E-20</v>
      </c>
      <c r="HV181" s="86">
        <f t="shared" si="231"/>
        <v>1.2032757576304029E-20</v>
      </c>
      <c r="HW181" s="86">
        <f t="shared" si="231"/>
        <v>1.3827831905480827E-22</v>
      </c>
      <c r="HX181" s="86">
        <f t="shared" si="231"/>
        <v>4.9517402492964206E-20</v>
      </c>
      <c r="HY181" s="86">
        <f t="shared" si="231"/>
        <v>1.1763255618147206E-22</v>
      </c>
      <c r="HZ181" s="86">
        <f t="shared" si="231"/>
        <v>2.9000545101924014E-23</v>
      </c>
      <c r="IA181" s="86">
        <f t="shared" si="231"/>
        <v>2.8191044697225696E-29</v>
      </c>
      <c r="IB181" s="86">
        <f t="shared" si="231"/>
        <v>4.8563696835621181E-29</v>
      </c>
      <c r="IC181" s="86">
        <f t="shared" si="231"/>
        <v>1.3725722789998316E-23</v>
      </c>
      <c r="ID181" s="86">
        <f t="shared" si="231"/>
        <v>7.7857369146158523E-21</v>
      </c>
      <c r="IE181" s="86">
        <f t="shared" si="231"/>
        <v>3.7340422063198585E-16</v>
      </c>
      <c r="IF181" s="86">
        <f t="shared" si="231"/>
        <v>1.6388433828883595E-12</v>
      </c>
      <c r="IG181" s="86">
        <f t="shared" si="231"/>
        <v>6.9650436198864418E-12</v>
      </c>
      <c r="II181" s="86">
        <f t="shared" si="232"/>
        <v>0.17597951562453201</v>
      </c>
      <c r="IJ181" s="86">
        <f t="shared" si="232"/>
        <v>0.3267531559769552</v>
      </c>
      <c r="IK181" s="86">
        <f t="shared" si="232"/>
        <v>0.28173642720747744</v>
      </c>
      <c r="IL181" s="86">
        <f t="shared" si="232"/>
        <v>0.24282278479352593</v>
      </c>
      <c r="IM181" s="86">
        <f t="shared" si="232"/>
        <v>0.35646700844562296</v>
      </c>
      <c r="IN181" s="86">
        <f t="shared" si="232"/>
        <v>0.2677816480230919</v>
      </c>
      <c r="IO181" s="86">
        <f t="shared" si="232"/>
        <v>0.38488734520499301</v>
      </c>
      <c r="IP181" s="86">
        <f t="shared" si="232"/>
        <v>0.39564450430625708</v>
      </c>
      <c r="IQ181" s="86">
        <f t="shared" si="232"/>
        <v>0.51870047235631334</v>
      </c>
      <c r="IR181" s="86">
        <f t="shared" si="232"/>
        <v>0.52671693243616957</v>
      </c>
      <c r="IS181" s="86">
        <f t="shared" si="232"/>
        <v>0.39869464079095385</v>
      </c>
      <c r="IT181" s="86">
        <f t="shared" si="232"/>
        <v>0.23146220962753283</v>
      </c>
      <c r="IU181" s="86">
        <f t="shared" si="232"/>
        <v>0.15831300613187169</v>
      </c>
      <c r="IV181" s="86">
        <f t="shared" si="232"/>
        <v>0.11357722908325243</v>
      </c>
      <c r="IW181" s="86">
        <f t="shared" si="232"/>
        <v>0.17648192285475209</v>
      </c>
      <c r="IY181" s="86">
        <f t="shared" si="233"/>
        <v>0.17597951562477235</v>
      </c>
      <c r="IZ181" s="86">
        <f t="shared" si="233"/>
        <v>0.3267531559769552</v>
      </c>
      <c r="JA181" s="86">
        <f t="shared" si="233"/>
        <v>0.28173642720747744</v>
      </c>
      <c r="JB181" s="86">
        <f t="shared" si="233"/>
        <v>0.24282278479352593</v>
      </c>
      <c r="JC181" s="86">
        <f t="shared" si="233"/>
        <v>0.35646700844562296</v>
      </c>
      <c r="JD181" s="86">
        <f t="shared" si="233"/>
        <v>0.2677816480230919</v>
      </c>
      <c r="JE181" s="86">
        <f t="shared" si="233"/>
        <v>0.38488734520499301</v>
      </c>
      <c r="JF181" s="86">
        <f t="shared" si="233"/>
        <v>0.39564450430625708</v>
      </c>
      <c r="JG181" s="86">
        <f t="shared" si="233"/>
        <v>0.51870047235631334</v>
      </c>
      <c r="JH181" s="86">
        <f t="shared" si="233"/>
        <v>0.52671693243616957</v>
      </c>
      <c r="JI181" s="86">
        <f t="shared" si="233"/>
        <v>0.39869464079095385</v>
      </c>
      <c r="JJ181" s="86">
        <f t="shared" si="233"/>
        <v>0.23146220962753283</v>
      </c>
      <c r="JK181" s="86">
        <f t="shared" si="233"/>
        <v>0.15831300613187205</v>
      </c>
      <c r="JL181" s="86">
        <f t="shared" si="233"/>
        <v>0.11357722908489128</v>
      </c>
      <c r="JM181" s="86">
        <f t="shared" si="233"/>
        <v>0.17648192286171713</v>
      </c>
    </row>
    <row r="182" spans="2:273" x14ac:dyDescent="0.25">
      <c r="B182" s="2">
        <v>155</v>
      </c>
      <c r="C182" s="37">
        <v>38.94</v>
      </c>
      <c r="D182" s="37">
        <v>53.377000000000002</v>
      </c>
      <c r="E182" s="37">
        <v>64.790000000000006</v>
      </c>
      <c r="F182" s="37">
        <v>72.355000000000004</v>
      </c>
      <c r="G182" s="37">
        <v>79.644999999999996</v>
      </c>
      <c r="H182" s="37">
        <v>87.016000000000005</v>
      </c>
      <c r="I182" s="37">
        <v>89.507999999999996</v>
      </c>
      <c r="J182" s="37">
        <v>90.822999999999993</v>
      </c>
      <c r="K182" s="37">
        <v>89.064999999999998</v>
      </c>
      <c r="L182" s="37">
        <v>89.742000000000004</v>
      </c>
      <c r="M182" s="37">
        <v>94.305999999999997</v>
      </c>
      <c r="N182" s="37">
        <v>93.903000000000006</v>
      </c>
      <c r="O182" s="37">
        <v>98.18</v>
      </c>
      <c r="P182" s="37">
        <v>100.277</v>
      </c>
      <c r="Q182" s="37">
        <v>119.8</v>
      </c>
      <c r="S182" s="4">
        <f t="shared" si="234"/>
        <v>39.129924326982248</v>
      </c>
      <c r="T182" s="4">
        <f t="shared" si="234"/>
        <v>53.132414208009216</v>
      </c>
      <c r="U182" s="4">
        <f t="shared" si="234"/>
        <v>64.411515577339131</v>
      </c>
      <c r="V182" s="4">
        <f t="shared" si="234"/>
        <v>72.51869042945556</v>
      </c>
      <c r="W182" s="4">
        <f t="shared" si="234"/>
        <v>80.911538219251071</v>
      </c>
      <c r="X182" s="4">
        <f t="shared" si="234"/>
        <v>87.094794166902801</v>
      </c>
      <c r="Y182" s="4">
        <f t="shared" si="234"/>
        <v>89.541669106877066</v>
      </c>
      <c r="Z182" s="4">
        <f t="shared" si="234"/>
        <v>90.374141713631531</v>
      </c>
      <c r="AA182" s="4">
        <f t="shared" si="234"/>
        <v>88.635376567745965</v>
      </c>
      <c r="AB182" s="4">
        <f t="shared" si="234"/>
        <v>88.913048976550471</v>
      </c>
      <c r="AC182" s="4">
        <f t="shared" si="234"/>
        <v>94.882609608284824</v>
      </c>
      <c r="AD182" s="4">
        <f t="shared" si="234"/>
        <v>94.550309703561979</v>
      </c>
      <c r="AE182" s="4">
        <f t="shared" si="234"/>
        <v>98.394376846487106</v>
      </c>
      <c r="AF182" s="4">
        <f t="shared" si="234"/>
        <v>99.621539055643723</v>
      </c>
      <c r="AG182" s="4">
        <f t="shared" si="234"/>
        <v>119.17971805227388</v>
      </c>
      <c r="AI182" s="4">
        <f t="shared" si="235"/>
        <v>-0.18992432698225059</v>
      </c>
      <c r="AJ182" s="4">
        <f t="shared" si="235"/>
        <v>0.24458579199078656</v>
      </c>
      <c r="AK182" s="4">
        <f t="shared" si="235"/>
        <v>0.37848442266087545</v>
      </c>
      <c r="AL182" s="4">
        <f t="shared" si="235"/>
        <v>-0.16369042945555634</v>
      </c>
      <c r="AM182" s="4">
        <f t="shared" si="235"/>
        <v>-1.2665382192510748</v>
      </c>
      <c r="AN182" s="4">
        <f t="shared" si="235"/>
        <v>-7.8794166902795837E-2</v>
      </c>
      <c r="AO182" s="4">
        <f t="shared" si="235"/>
        <v>-3.3669106877070476E-2</v>
      </c>
      <c r="AP182" s="4">
        <f t="shared" si="235"/>
        <v>0.4488582863684627</v>
      </c>
      <c r="AQ182" s="4">
        <f t="shared" si="235"/>
        <v>0.42962343225403288</v>
      </c>
      <c r="AR182" s="4">
        <f t="shared" si="235"/>
        <v>0.82895102344953386</v>
      </c>
      <c r="AS182" s="4">
        <f t="shared" si="235"/>
        <v>-0.57660960828482644</v>
      </c>
      <c r="AT182" s="4">
        <f t="shared" si="235"/>
        <v>-0.64730970356197304</v>
      </c>
      <c r="AU182" s="4">
        <f t="shared" si="235"/>
        <v>-0.21437684648709876</v>
      </c>
      <c r="AV182" s="4">
        <f t="shared" si="235"/>
        <v>0.65546094435627822</v>
      </c>
      <c r="AW182" s="4">
        <f t="shared" si="235"/>
        <v>0.620281947726113</v>
      </c>
      <c r="AY182" s="2">
        <f t="shared" si="227"/>
        <v>38.650245594980646</v>
      </c>
      <c r="AZ182" s="2">
        <f t="shared" si="227"/>
        <v>51.647310684941885</v>
      </c>
      <c r="BA182" s="2">
        <f t="shared" si="227"/>
        <v>60.808926845206564</v>
      </c>
      <c r="BB182" s="2">
        <f t="shared" si="227"/>
        <v>68.073891678037086</v>
      </c>
      <c r="BC182" s="2">
        <f t="shared" si="227"/>
        <v>75.612915058166919</v>
      </c>
      <c r="BD182" s="2">
        <f t="shared" si="227"/>
        <v>81.593671379731092</v>
      </c>
      <c r="BE182" s="2">
        <f t="shared" si="227"/>
        <v>83.325257757609663</v>
      </c>
      <c r="BF182" s="2">
        <f t="shared" si="227"/>
        <v>84.936278750009663</v>
      </c>
      <c r="BG182" s="2">
        <f t="shared" si="227"/>
        <v>85.39516328212116</v>
      </c>
      <c r="BH182" s="2">
        <f t="shared" si="227"/>
        <v>84.689147293917102</v>
      </c>
      <c r="BI182" s="2">
        <f t="shared" si="227"/>
        <v>84.793306395432126</v>
      </c>
      <c r="BJ182" s="2">
        <f t="shared" si="227"/>
        <v>84.170608837951789</v>
      </c>
      <c r="BK182" s="2">
        <f t="shared" si="227"/>
        <v>88.999165417117865</v>
      </c>
      <c r="BL182" s="2">
        <f t="shared" si="227"/>
        <v>88.215682587312472</v>
      </c>
      <c r="BM182" s="2">
        <f t="shared" si="227"/>
        <v>88.360593017340435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98.897601706970136</v>
      </c>
      <c r="DL182" s="2">
        <f t="shared" si="236"/>
        <v>106.16595922681969</v>
      </c>
      <c r="DM182" s="2">
        <f t="shared" si="236"/>
        <v>106.11714315916645</v>
      </c>
      <c r="DN182" s="2">
        <f t="shared" si="236"/>
        <v>105.06853548776803</v>
      </c>
      <c r="DO182" s="2">
        <f t="shared" si="236"/>
        <v>113.09491513138023</v>
      </c>
      <c r="DP182" s="2">
        <f t="shared" si="236"/>
        <v>118.99308964059198</v>
      </c>
      <c r="DQ182" s="2">
        <f t="shared" si="236"/>
        <v>118.46647598912716</v>
      </c>
      <c r="DR182" s="2">
        <f t="shared" si="236"/>
        <v>125.47360797342195</v>
      </c>
      <c r="DS182" s="2">
        <f t="shared" si="236"/>
        <v>131.11073432731007</v>
      </c>
      <c r="DT182" s="2">
        <f t="shared" si="236"/>
        <v>127.86991202765847</v>
      </c>
      <c r="DU182" s="2">
        <f t="shared" si="236"/>
        <v>130.53864129668779</v>
      </c>
      <c r="DV182" s="2">
        <f t="shared" si="236"/>
        <v>129.26897553609183</v>
      </c>
      <c r="DW182" s="2">
        <f t="shared" si="236"/>
        <v>141.14386605623531</v>
      </c>
      <c r="DX182" s="2">
        <f t="shared" si="236"/>
        <v>127.41695543310912</v>
      </c>
      <c r="DY182" s="2">
        <f t="shared" si="236"/>
        <v>121.33707177700349</v>
      </c>
      <c r="EA182" s="2">
        <f t="shared" si="213"/>
        <v>38.306540163206279</v>
      </c>
      <c r="EB182" s="2">
        <f t="shared" si="213"/>
        <v>51.510711491979791</v>
      </c>
      <c r="EC182" s="2">
        <f t="shared" si="213"/>
        <v>60.668960262689211</v>
      </c>
      <c r="ED182" s="2">
        <f t="shared" si="213"/>
        <v>67.914127235908694</v>
      </c>
      <c r="EE182" s="2">
        <f t="shared" si="213"/>
        <v>75.597850448198074</v>
      </c>
      <c r="EF182" s="2">
        <f t="shared" si="213"/>
        <v>81.319329892536871</v>
      </c>
      <c r="EG182" s="2">
        <f t="shared" si="213"/>
        <v>83.060186333583687</v>
      </c>
      <c r="EH182" s="2">
        <f t="shared" si="213"/>
        <v>85.076773951743874</v>
      </c>
      <c r="EI182" s="2">
        <f t="shared" si="213"/>
        <v>85.191349432864001</v>
      </c>
      <c r="EJ182" s="2">
        <f t="shared" si="213"/>
        <v>84.442032170728666</v>
      </c>
      <c r="EK182" s="2">
        <f t="shared" si="212"/>
        <v>84.316087516775212</v>
      </c>
      <c r="EL182" s="2">
        <f t="shared" si="179"/>
        <v>83.9843987066605</v>
      </c>
      <c r="EM182" s="2">
        <f t="shared" si="179"/>
        <v>87.759424092341703</v>
      </c>
      <c r="EN182" s="2">
        <f t="shared" si="179"/>
        <v>88.522809008189654</v>
      </c>
      <c r="EO182" s="2">
        <f t="shared" si="179"/>
        <v>89.234728551724118</v>
      </c>
      <c r="EQ182" s="2">
        <f t="shared" si="237"/>
        <v>39.149678865745472</v>
      </c>
      <c r="ER182" s="2">
        <f t="shared" si="237"/>
        <v>51.801238972684203</v>
      </c>
      <c r="ES182" s="2">
        <f t="shared" si="237"/>
        <v>60.974295448415717</v>
      </c>
      <c r="ET182" s="2">
        <f t="shared" si="237"/>
        <v>68.270917130764076</v>
      </c>
      <c r="EU182" s="2">
        <f t="shared" si="237"/>
        <v>75.626952106323543</v>
      </c>
      <c r="EV182" s="2">
        <f t="shared" si="237"/>
        <v>81.925018336887007</v>
      </c>
      <c r="EW182" s="2">
        <f t="shared" si="237"/>
        <v>83.606506870709012</v>
      </c>
      <c r="EX182" s="2">
        <f t="shared" si="237"/>
        <v>84.784555535026712</v>
      </c>
      <c r="EY182" s="2">
        <f t="shared" si="237"/>
        <v>85.547990941501894</v>
      </c>
      <c r="EZ182" s="2">
        <f t="shared" si="237"/>
        <v>84.883318923673528</v>
      </c>
      <c r="FA182" s="2">
        <f t="shared" si="237"/>
        <v>85.291470125833456</v>
      </c>
      <c r="FB182" s="2">
        <f t="shared" si="237"/>
        <v>84.401481861337373</v>
      </c>
      <c r="FC182" s="2">
        <f t="shared" si="237"/>
        <v>90.773929834495689</v>
      </c>
      <c r="FD182" s="2">
        <f t="shared" si="237"/>
        <v>87.538117820893532</v>
      </c>
      <c r="FE182" s="2">
        <f t="shared" si="237"/>
        <v>86.368613250667963</v>
      </c>
      <c r="FG182" s="2">
        <f t="shared" si="238"/>
        <v>0.99997896114752438</v>
      </c>
      <c r="FH182" s="2">
        <f t="shared" si="238"/>
        <v>0.99996590753258197</v>
      </c>
      <c r="FI182" s="2">
        <f t="shared" si="238"/>
        <v>0.99996555688521549</v>
      </c>
      <c r="FJ182" s="2">
        <f t="shared" si="238"/>
        <v>0.99996627175537844</v>
      </c>
      <c r="FK182" s="2">
        <f t="shared" si="238"/>
        <v>0.99996720181105192</v>
      </c>
      <c r="FL182" s="2">
        <f t="shared" si="238"/>
        <v>0.99996310056798754</v>
      </c>
      <c r="FM182" s="2">
        <f t="shared" si="238"/>
        <v>0.99996515880215964</v>
      </c>
      <c r="FN182" s="2">
        <f t="shared" si="238"/>
        <v>0.99996163707548125</v>
      </c>
      <c r="FO182" s="2">
        <f t="shared" si="238"/>
        <v>0.99996077372979231</v>
      </c>
      <c r="FP182" s="2">
        <f t="shared" si="238"/>
        <v>0.99996231126533919</v>
      </c>
      <c r="FQ182" s="2">
        <f t="shared" si="238"/>
        <v>0.99996124759289362</v>
      </c>
      <c r="FR182" s="2">
        <f t="shared" si="238"/>
        <v>0.99996538813385505</v>
      </c>
      <c r="FS182" s="2">
        <f t="shared" si="238"/>
        <v>0.99996793987011467</v>
      </c>
      <c r="FT182" s="2">
        <f t="shared" si="238"/>
        <v>0.99996844021124365</v>
      </c>
      <c r="FU182" s="2">
        <f t="shared" si="238"/>
        <v>0.99996049314481583</v>
      </c>
      <c r="FW182" s="2">
        <f t="shared" si="229"/>
        <v>0.40613799881080243</v>
      </c>
      <c r="FX182" s="2">
        <f t="shared" si="229"/>
        <v>0.46376287841267821</v>
      </c>
      <c r="FY182" s="2">
        <f t="shared" si="229"/>
        <v>0.4532763075038132</v>
      </c>
      <c r="FZ182" s="2">
        <f t="shared" si="229"/>
        <v>0.44427067986988855</v>
      </c>
      <c r="GA182" s="2">
        <f t="shared" si="229"/>
        <v>0.47539470420283486</v>
      </c>
      <c r="GB182" s="2">
        <f t="shared" si="229"/>
        <v>0.45064644934842707</v>
      </c>
      <c r="GC182" s="2">
        <f t="shared" si="229"/>
        <v>0.48293594795390121</v>
      </c>
      <c r="GD182" s="2">
        <f t="shared" si="229"/>
        <v>0.48609168451579493</v>
      </c>
      <c r="GE182" s="2">
        <f t="shared" si="229"/>
        <v>0.56643042989878334</v>
      </c>
      <c r="GF182" s="2">
        <f t="shared" si="229"/>
        <v>0.55627860956499275</v>
      </c>
      <c r="GG182" s="2">
        <f t="shared" si="229"/>
        <v>0.48742682001924037</v>
      </c>
      <c r="GH182" s="2">
        <f t="shared" si="229"/>
        <v>0.44270008392615023</v>
      </c>
      <c r="GI182" s="2">
        <f t="shared" si="229"/>
        <v>0.41069081253377382</v>
      </c>
      <c r="GJ182" s="2">
        <f t="shared" si="229"/>
        <v>0.31314783345317554</v>
      </c>
      <c r="GK182" s="2">
        <f t="shared" si="229"/>
        <v>0.30543216341854007</v>
      </c>
      <c r="GM182" s="86">
        <f t="shared" si="230"/>
        <v>7.7998321940313238E-178</v>
      </c>
      <c r="GN182" s="86">
        <f t="shared" si="230"/>
        <v>1.3658191913854877E-223</v>
      </c>
      <c r="GO182" s="86">
        <f t="shared" si="230"/>
        <v>7.6307100870158465E-254</v>
      </c>
      <c r="GP182" s="86">
        <f t="shared" si="230"/>
        <v>6.4239358669671469E-275</v>
      </c>
      <c r="GQ182" s="86">
        <f t="shared" si="230"/>
        <v>8.2379832257464404E-286</v>
      </c>
      <c r="GR182" s="86">
        <f t="shared" si="230"/>
        <v>6.6730581656021167E-253</v>
      </c>
      <c r="GS182" s="86">
        <f t="shared" si="230"/>
        <v>5.2210370124856912E-287</v>
      </c>
      <c r="GT182" s="86">
        <f t="shared" si="230"/>
        <v>1.5428606801089566E-229</v>
      </c>
      <c r="GU182" s="86">
        <f t="shared" si="230"/>
        <v>8.4242324106602481E-268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0</v>
      </c>
      <c r="GZ182" s="86">
        <f t="shared" si="230"/>
        <v>0</v>
      </c>
      <c r="HA182" s="86">
        <f t="shared" si="230"/>
        <v>0</v>
      </c>
      <c r="HC182" s="86">
        <f t="shared" si="181"/>
        <v>1.4834085025226471E-95</v>
      </c>
      <c r="HD182" s="86">
        <f t="shared" si="181"/>
        <v>8.4226060817852696E-130</v>
      </c>
      <c r="HE182" s="86">
        <f t="shared" si="181"/>
        <v>1.0641524128918076E-144</v>
      </c>
      <c r="HF182" s="86">
        <f t="shared" si="180"/>
        <v>6.4916238085001263E-145</v>
      </c>
      <c r="HG182" s="86">
        <f t="shared" si="180"/>
        <v>1.4410990648419236E-177</v>
      </c>
      <c r="HH182" s="86">
        <f t="shared" si="180"/>
        <v>1.3514970323322371E-186</v>
      </c>
      <c r="HI182" s="86">
        <f t="shared" si="180"/>
        <v>1.1408513981616108E-202</v>
      </c>
      <c r="HJ182" s="86">
        <f t="shared" si="180"/>
        <v>1.3342619591102163E-186</v>
      </c>
      <c r="HK182" s="86">
        <f t="shared" si="180"/>
        <v>1.1419759287090306E-218</v>
      </c>
      <c r="HL182" s="86">
        <f t="shared" si="180"/>
        <v>6.2289869138518269E-285</v>
      </c>
      <c r="HM182" s="86">
        <f t="shared" si="180"/>
        <v>7.0664045637412054E-277</v>
      </c>
      <c r="HN182" s="86">
        <f t="shared" si="180"/>
        <v>2.6292376047742554E-287</v>
      </c>
      <c r="HO182" s="86">
        <f t="shared" si="226"/>
        <v>4.272766672639604E-190</v>
      </c>
      <c r="HP182" s="86">
        <f t="shared" si="226"/>
        <v>1.6973855428716903E-220</v>
      </c>
      <c r="HQ182" s="86">
        <f t="shared" si="226"/>
        <v>9.4563566095326655E-245</v>
      </c>
      <c r="HS182" s="86">
        <f t="shared" si="231"/>
        <v>2.4809763621017339E-14</v>
      </c>
      <c r="HT182" s="86">
        <f t="shared" si="231"/>
        <v>6.0931495225413851E-20</v>
      </c>
      <c r="HU182" s="86">
        <f t="shared" si="231"/>
        <v>9.4847171957724979E-22</v>
      </c>
      <c r="HV182" s="86">
        <f t="shared" si="231"/>
        <v>3.9246147311202315E-22</v>
      </c>
      <c r="HW182" s="86">
        <f t="shared" si="231"/>
        <v>3.6179370710795945E-24</v>
      </c>
      <c r="HX182" s="86">
        <f t="shared" si="231"/>
        <v>1.7371238468131597E-21</v>
      </c>
      <c r="HY182" s="86">
        <f t="shared" si="231"/>
        <v>3.1038290093950218E-24</v>
      </c>
      <c r="HZ182" s="86">
        <f t="shared" si="231"/>
        <v>7.173320931857539E-25</v>
      </c>
      <c r="IA182" s="86">
        <f t="shared" si="231"/>
        <v>3.5127166775080423E-31</v>
      </c>
      <c r="IB182" s="86">
        <f t="shared" si="231"/>
        <v>6.2557072575743797E-31</v>
      </c>
      <c r="IC182" s="86">
        <f t="shared" si="231"/>
        <v>3.1435739891195609E-25</v>
      </c>
      <c r="ID182" s="86">
        <f t="shared" si="231"/>
        <v>2.3301866920434082E-22</v>
      </c>
      <c r="IE182" s="86">
        <f t="shared" si="231"/>
        <v>2.3234098859504154E-17</v>
      </c>
      <c r="IF182" s="86">
        <f t="shared" si="231"/>
        <v>1.5058796725077819E-13</v>
      </c>
      <c r="IG182" s="86">
        <f t="shared" si="231"/>
        <v>6.8864074895455277E-13</v>
      </c>
      <c r="II182" s="86">
        <f t="shared" si="232"/>
        <v>0.24080729097135586</v>
      </c>
      <c r="IJ182" s="86">
        <f t="shared" si="232"/>
        <v>0.40607649752547348</v>
      </c>
      <c r="IK182" s="86">
        <f t="shared" si="232"/>
        <v>0.36585177262212121</v>
      </c>
      <c r="IL182" s="86">
        <f t="shared" si="232"/>
        <v>0.3282682988208856</v>
      </c>
      <c r="IM182" s="86">
        <f t="shared" si="232"/>
        <v>0.43697069586148485</v>
      </c>
      <c r="IN182" s="86">
        <f t="shared" si="232"/>
        <v>0.353366732533479</v>
      </c>
      <c r="IO182" s="86">
        <f t="shared" si="232"/>
        <v>0.45969628207412305</v>
      </c>
      <c r="IP182" s="86">
        <f t="shared" si="232"/>
        <v>0.46816645508820282</v>
      </c>
      <c r="IQ182" s="86">
        <f t="shared" si="232"/>
        <v>0.47741290674727016</v>
      </c>
      <c r="IR182" s="86">
        <f t="shared" si="232"/>
        <v>0.49985051828324628</v>
      </c>
      <c r="IS182" s="86">
        <f t="shared" si="232"/>
        <v>0.47124477281502153</v>
      </c>
      <c r="IT182" s="86">
        <f t="shared" si="232"/>
        <v>0.31798840008960588</v>
      </c>
      <c r="IU182" s="86">
        <f t="shared" si="232"/>
        <v>0.22717564402229223</v>
      </c>
      <c r="IV182" s="86">
        <f t="shared" si="232"/>
        <v>0.15590566083337304</v>
      </c>
      <c r="IW182" s="86">
        <f t="shared" si="232"/>
        <v>0.22395293828818755</v>
      </c>
      <c r="IY182" s="86">
        <f t="shared" si="233"/>
        <v>0.24080729097138068</v>
      </c>
      <c r="IZ182" s="86">
        <f t="shared" si="233"/>
        <v>0.40607649752547348</v>
      </c>
      <c r="JA182" s="86">
        <f t="shared" si="233"/>
        <v>0.36585177262212121</v>
      </c>
      <c r="JB182" s="86">
        <f t="shared" si="233"/>
        <v>0.3282682988208856</v>
      </c>
      <c r="JC182" s="86">
        <f t="shared" si="233"/>
        <v>0.43697069586148485</v>
      </c>
      <c r="JD182" s="86">
        <f t="shared" si="233"/>
        <v>0.353366732533479</v>
      </c>
      <c r="JE182" s="86">
        <f t="shared" si="233"/>
        <v>0.45969628207412305</v>
      </c>
      <c r="JF182" s="86">
        <f t="shared" si="233"/>
        <v>0.46816645508820282</v>
      </c>
      <c r="JG182" s="86">
        <f t="shared" si="233"/>
        <v>0.47741290674727016</v>
      </c>
      <c r="JH182" s="86">
        <f t="shared" si="233"/>
        <v>0.49985051828324628</v>
      </c>
      <c r="JI182" s="86">
        <f t="shared" si="233"/>
        <v>0.47124477281502153</v>
      </c>
      <c r="JJ182" s="86">
        <f t="shared" si="233"/>
        <v>0.31798840008960588</v>
      </c>
      <c r="JK182" s="86">
        <f t="shared" si="233"/>
        <v>0.22717564402229226</v>
      </c>
      <c r="JL182" s="86">
        <f t="shared" si="233"/>
        <v>0.15590566083352364</v>
      </c>
      <c r="JM182" s="86">
        <f t="shared" si="233"/>
        <v>0.22395293828887619</v>
      </c>
    </row>
    <row r="183" spans="2:273" x14ac:dyDescent="0.25">
      <c r="B183" s="2">
        <v>156</v>
      </c>
      <c r="C183" s="37">
        <v>39.448</v>
      </c>
      <c r="D183" s="37">
        <v>51.639000000000003</v>
      </c>
      <c r="E183" s="37">
        <v>63.854999999999997</v>
      </c>
      <c r="F183" s="37">
        <v>72.774000000000001</v>
      </c>
      <c r="G183" s="37">
        <v>80.677000000000007</v>
      </c>
      <c r="H183" s="37">
        <v>86.564999999999998</v>
      </c>
      <c r="I183" s="37">
        <v>88.295000000000002</v>
      </c>
      <c r="J183" s="37">
        <v>89.79</v>
      </c>
      <c r="K183" s="37">
        <v>87.774000000000001</v>
      </c>
      <c r="L183" s="37">
        <v>86.822999999999993</v>
      </c>
      <c r="M183" s="37">
        <v>94.274000000000001</v>
      </c>
      <c r="N183" s="37">
        <v>94.274000000000001</v>
      </c>
      <c r="O183" s="37">
        <v>100.279</v>
      </c>
      <c r="P183" s="37">
        <v>103.477</v>
      </c>
      <c r="Q183" s="37">
        <v>125.508</v>
      </c>
      <c r="S183" s="4">
        <f t="shared" si="234"/>
        <v>39.068355106194183</v>
      </c>
      <c r="T183" s="4">
        <f t="shared" si="234"/>
        <v>52.926682591697585</v>
      </c>
      <c r="U183" s="4">
        <f t="shared" si="234"/>
        <v>64.316637536087569</v>
      </c>
      <c r="V183" s="4">
        <f t="shared" si="234"/>
        <v>72.651519764135514</v>
      </c>
      <c r="W183" s="4">
        <f t="shared" si="234"/>
        <v>80.395144614123282</v>
      </c>
      <c r="X183" s="4">
        <f t="shared" si="234"/>
        <v>87.097244745960012</v>
      </c>
      <c r="Y183" s="4">
        <f t="shared" si="234"/>
        <v>88.767617498246224</v>
      </c>
      <c r="Z183" s="4">
        <f t="shared" si="234"/>
        <v>89.613269123399107</v>
      </c>
      <c r="AA183" s="4">
        <f t="shared" si="234"/>
        <v>87.171794828651215</v>
      </c>
      <c r="AB183" s="4">
        <f t="shared" si="234"/>
        <v>87.19343439248361</v>
      </c>
      <c r="AC183" s="4">
        <f t="shared" si="234"/>
        <v>93.468533103231707</v>
      </c>
      <c r="AD183" s="4">
        <f t="shared" si="234"/>
        <v>95.09247854871866</v>
      </c>
      <c r="AE183" s="4">
        <f t="shared" si="234"/>
        <v>99.798876324753323</v>
      </c>
      <c r="AF183" s="4">
        <f t="shared" si="234"/>
        <v>102.20138606868805</v>
      </c>
      <c r="AG183" s="4">
        <f t="shared" si="234"/>
        <v>124.14611964581891</v>
      </c>
      <c r="AI183" s="4">
        <f t="shared" si="235"/>
        <v>0.37964489380581767</v>
      </c>
      <c r="AJ183" s="4">
        <f t="shared" si="235"/>
        <v>-1.2876825916975818</v>
      </c>
      <c r="AK183" s="4">
        <f t="shared" si="235"/>
        <v>-0.46163753608757219</v>
      </c>
      <c r="AL183" s="4">
        <f t="shared" si="235"/>
        <v>0.12248023586448653</v>
      </c>
      <c r="AM183" s="4">
        <f t="shared" si="235"/>
        <v>0.28185538587672454</v>
      </c>
      <c r="AN183" s="4">
        <f t="shared" si="235"/>
        <v>-0.53224474596001414</v>
      </c>
      <c r="AO183" s="4">
        <f t="shared" si="235"/>
        <v>-0.47261749824622257</v>
      </c>
      <c r="AP183" s="4">
        <f t="shared" si="235"/>
        <v>0.17673087660089948</v>
      </c>
      <c r="AQ183" s="4">
        <f t="shared" si="235"/>
        <v>0.60220517134878548</v>
      </c>
      <c r="AR183" s="4">
        <f t="shared" si="235"/>
        <v>-0.37043439248361665</v>
      </c>
      <c r="AS183" s="4">
        <f t="shared" si="235"/>
        <v>0.8054668967682943</v>
      </c>
      <c r="AT183" s="4">
        <f t="shared" si="235"/>
        <v>-0.81847854871865877</v>
      </c>
      <c r="AU183" s="4">
        <f t="shared" si="235"/>
        <v>0.48012367524667354</v>
      </c>
      <c r="AV183" s="4">
        <f t="shared" si="235"/>
        <v>1.2756139313119519</v>
      </c>
      <c r="AW183" s="4">
        <f t="shared" si="235"/>
        <v>1.361880354181082</v>
      </c>
      <c r="AY183" s="2">
        <f t="shared" si="227"/>
        <v>38.522899653547881</v>
      </c>
      <c r="AZ183" s="2">
        <f t="shared" si="227"/>
        <v>51.495296787702621</v>
      </c>
      <c r="BA183" s="2">
        <f t="shared" si="227"/>
        <v>60.687780710770987</v>
      </c>
      <c r="BB183" s="2">
        <f t="shared" si="227"/>
        <v>67.985672527053296</v>
      </c>
      <c r="BC183" s="2">
        <f t="shared" si="227"/>
        <v>75.519516613352323</v>
      </c>
      <c r="BD183" s="2">
        <f t="shared" si="227"/>
        <v>81.481081890889072</v>
      </c>
      <c r="BE183" s="2">
        <f t="shared" si="227"/>
        <v>83.231207823730315</v>
      </c>
      <c r="BF183" s="2">
        <f t="shared" si="227"/>
        <v>84.838478444577774</v>
      </c>
      <c r="BG183" s="2">
        <f t="shared" si="227"/>
        <v>85.275158786177286</v>
      </c>
      <c r="BH183" s="2">
        <f t="shared" si="227"/>
        <v>84.582436093403516</v>
      </c>
      <c r="BI183" s="2">
        <f t="shared" si="227"/>
        <v>84.676567673396676</v>
      </c>
      <c r="BJ183" s="2">
        <f t="shared" si="227"/>
        <v>84.069743047958099</v>
      </c>
      <c r="BK183" s="2">
        <f t="shared" si="227"/>
        <v>88.855617122732212</v>
      </c>
      <c r="BL183" s="2">
        <f t="shared" si="227"/>
        <v>88.101882593835953</v>
      </c>
      <c r="BM183" s="2">
        <f t="shared" si="227"/>
        <v>88.215726041074433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99.192168289747258</v>
      </c>
      <c r="DL183" s="2">
        <f t="shared" si="236"/>
        <v>106.41864149803686</v>
      </c>
      <c r="DM183" s="2">
        <f t="shared" si="236"/>
        <v>106.31676623376626</v>
      </c>
      <c r="DN183" s="2">
        <f t="shared" si="236"/>
        <v>105.21980987617033</v>
      </c>
      <c r="DO183" s="2">
        <f t="shared" si="236"/>
        <v>113.25836937481122</v>
      </c>
      <c r="DP183" s="2">
        <f t="shared" si="236"/>
        <v>119.14888329809726</v>
      </c>
      <c r="DQ183" s="2">
        <f t="shared" si="236"/>
        <v>118.60354288734523</v>
      </c>
      <c r="DR183" s="2">
        <f t="shared" si="236"/>
        <v>125.66458668076112</v>
      </c>
      <c r="DS183" s="2">
        <f t="shared" si="236"/>
        <v>131.33740947519112</v>
      </c>
      <c r="DT183" s="2">
        <f t="shared" si="236"/>
        <v>128.07942762607027</v>
      </c>
      <c r="DU183" s="2">
        <f t="shared" si="236"/>
        <v>130.75072452431289</v>
      </c>
      <c r="DV183" s="2">
        <f t="shared" si="236"/>
        <v>129.48513606161282</v>
      </c>
      <c r="DW183" s="2">
        <f t="shared" si="236"/>
        <v>141.39898614374846</v>
      </c>
      <c r="DX183" s="2">
        <f t="shared" si="236"/>
        <v>127.610640709829</v>
      </c>
      <c r="DY183" s="2">
        <f t="shared" si="236"/>
        <v>121.50980905923345</v>
      </c>
      <c r="EA183" s="2">
        <f t="shared" si="213"/>
        <v>38.151427753331262</v>
      </c>
      <c r="EB183" s="2">
        <f t="shared" si="213"/>
        <v>51.348685536145908</v>
      </c>
      <c r="EC183" s="2">
        <f t="shared" si="213"/>
        <v>60.537338601959021</v>
      </c>
      <c r="ED183" s="2">
        <f t="shared" si="213"/>
        <v>67.813857684411644</v>
      </c>
      <c r="EE183" s="2">
        <f t="shared" si="213"/>
        <v>75.503566673272772</v>
      </c>
      <c r="EF183" s="2">
        <f t="shared" si="213"/>
        <v>81.186286004826997</v>
      </c>
      <c r="EG183" s="2">
        <f t="shared" si="213"/>
        <v>82.947366858324827</v>
      </c>
      <c r="EH183" s="2">
        <f t="shared" si="213"/>
        <v>84.989138474525546</v>
      </c>
      <c r="EI183" s="2">
        <f t="shared" si="213"/>
        <v>85.058812419473611</v>
      </c>
      <c r="EJ183" s="2">
        <f t="shared" si="213"/>
        <v>84.31987001774003</v>
      </c>
      <c r="EK183" s="2">
        <f t="shared" si="212"/>
        <v>84.165551367257237</v>
      </c>
      <c r="EL183" s="2">
        <f t="shared" si="179"/>
        <v>83.86969479715215</v>
      </c>
      <c r="EM183" s="2">
        <f t="shared" si="179"/>
        <v>87.516969014776308</v>
      </c>
      <c r="EN183" s="2">
        <f t="shared" si="179"/>
        <v>88.435868904375056</v>
      </c>
      <c r="EO183" s="2">
        <f t="shared" si="179"/>
        <v>89.165317903448255</v>
      </c>
      <c r="EQ183" s="2">
        <f t="shared" si="237"/>
        <v>39.015545846166262</v>
      </c>
      <c r="ER183" s="2">
        <f t="shared" si="237"/>
        <v>51.646385509869631</v>
      </c>
      <c r="ES183" s="2">
        <f t="shared" si="237"/>
        <v>60.850251725392596</v>
      </c>
      <c r="ET183" s="2">
        <f t="shared" si="237"/>
        <v>68.179218385683512</v>
      </c>
      <c r="EU183" s="2">
        <f t="shared" si="237"/>
        <v>75.533302997067366</v>
      </c>
      <c r="EV183" s="2">
        <f t="shared" si="237"/>
        <v>81.806130001921531</v>
      </c>
      <c r="EW183" s="2">
        <f t="shared" si="237"/>
        <v>83.506128072430613</v>
      </c>
      <c r="EX183" s="2">
        <f t="shared" si="237"/>
        <v>84.69041661554985</v>
      </c>
      <c r="EY183" s="2">
        <f t="shared" si="237"/>
        <v>85.42337691847186</v>
      </c>
      <c r="EZ183" s="2">
        <f t="shared" si="237"/>
        <v>84.770847969131168</v>
      </c>
      <c r="FA183" s="2">
        <f t="shared" si="237"/>
        <v>85.163438245549486</v>
      </c>
      <c r="FB183" s="2">
        <f t="shared" si="237"/>
        <v>84.296325173187398</v>
      </c>
      <c r="FC183" s="2">
        <f t="shared" si="237"/>
        <v>90.603820755055068</v>
      </c>
      <c r="FD183" s="2">
        <f t="shared" si="237"/>
        <v>87.430397837888052</v>
      </c>
      <c r="FE183" s="2">
        <f t="shared" si="237"/>
        <v>86.242730275486849</v>
      </c>
      <c r="FG183" s="2">
        <f t="shared" si="238"/>
        <v>0.99998081230297453</v>
      </c>
      <c r="FH183" s="2">
        <f t="shared" si="238"/>
        <v>0.99996890720690312</v>
      </c>
      <c r="FI183" s="2">
        <f t="shared" si="238"/>
        <v>0.99996858741077566</v>
      </c>
      <c r="FJ183" s="2">
        <f t="shared" si="238"/>
        <v>0.99996923938402382</v>
      </c>
      <c r="FK183" s="2">
        <f t="shared" si="238"/>
        <v>0.9999700876098444</v>
      </c>
      <c r="FL183" s="2">
        <f t="shared" si="238"/>
        <v>0.99996634720877631</v>
      </c>
      <c r="FM183" s="2">
        <f t="shared" si="238"/>
        <v>0.99996822435250055</v>
      </c>
      <c r="FN183" s="2">
        <f t="shared" si="238"/>
        <v>0.99996501247890834</v>
      </c>
      <c r="FO183" s="2">
        <f t="shared" si="238"/>
        <v>0.9999642250929065</v>
      </c>
      <c r="FP183" s="2">
        <f t="shared" si="238"/>
        <v>0.9999656273514812</v>
      </c>
      <c r="FQ183" s="2">
        <f t="shared" si="238"/>
        <v>0.99996465726415651</v>
      </c>
      <c r="FR183" s="2">
        <f t="shared" si="238"/>
        <v>0.99996843350677067</v>
      </c>
      <c r="FS183" s="2">
        <f t="shared" si="238"/>
        <v>0.999970760731551</v>
      </c>
      <c r="FT183" s="2">
        <f t="shared" si="238"/>
        <v>0.99997121705063841</v>
      </c>
      <c r="FU183" s="2">
        <f t="shared" si="238"/>
        <v>0.99996396919459374</v>
      </c>
      <c r="FW183" s="2">
        <f t="shared" si="229"/>
        <v>0.42853016509134012</v>
      </c>
      <c r="FX183" s="2">
        <f t="shared" si="229"/>
        <v>0.48672820154365665</v>
      </c>
      <c r="FY183" s="2">
        <f t="shared" si="229"/>
        <v>0.47618347489497936</v>
      </c>
      <c r="FZ183" s="2">
        <f t="shared" si="229"/>
        <v>0.46711157471768922</v>
      </c>
      <c r="GA183" s="2">
        <f t="shared" si="229"/>
        <v>0.49840066960752061</v>
      </c>
      <c r="GB183" s="2">
        <f t="shared" si="229"/>
        <v>0.47353582526716625</v>
      </c>
      <c r="GC183" s="2">
        <f t="shared" si="229"/>
        <v>0.50595488768352692</v>
      </c>
      <c r="GD183" s="2">
        <f t="shared" si="229"/>
        <v>0.50911293726974993</v>
      </c>
      <c r="GE183" s="2">
        <f t="shared" si="229"/>
        <v>0.58889649097351471</v>
      </c>
      <c r="GF183" s="2">
        <f t="shared" si="229"/>
        <v>0.57887961698611723</v>
      </c>
      <c r="GG183" s="2">
        <f t="shared" si="229"/>
        <v>0.51044849847313689</v>
      </c>
      <c r="GH183" s="2">
        <f t="shared" si="229"/>
        <v>0.4655278724731699</v>
      </c>
      <c r="GI183" s="2">
        <f t="shared" si="229"/>
        <v>0.43315090898138414</v>
      </c>
      <c r="GJ183" s="2">
        <f t="shared" si="229"/>
        <v>0.33329042195424358</v>
      </c>
      <c r="GK183" s="2">
        <f t="shared" si="229"/>
        <v>0.32531351715322276</v>
      </c>
      <c r="GM183" s="86">
        <f t="shared" si="230"/>
        <v>8.3026210316541849E-182</v>
      </c>
      <c r="GN183" s="86">
        <f t="shared" si="230"/>
        <v>1.5493433981784145E-228</v>
      </c>
      <c r="GO183" s="86">
        <f t="shared" si="230"/>
        <v>1.9079984384179703E-259</v>
      </c>
      <c r="GP183" s="86">
        <f t="shared" si="230"/>
        <v>5.3001681037399488E-281</v>
      </c>
      <c r="GQ183" s="86">
        <f t="shared" si="230"/>
        <v>4.2426055709292174E-292</v>
      </c>
      <c r="GR183" s="86">
        <f t="shared" si="230"/>
        <v>1.6713392581637376E-258</v>
      </c>
      <c r="GS183" s="86">
        <f t="shared" si="230"/>
        <v>2.5469470887510805E-293</v>
      </c>
      <c r="GT183" s="86">
        <f t="shared" si="230"/>
        <v>1.3957758653082733E-234</v>
      </c>
      <c r="GU183" s="86">
        <f t="shared" si="230"/>
        <v>1.0862903117188291E-273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0</v>
      </c>
      <c r="GZ183" s="86">
        <f t="shared" si="230"/>
        <v>0</v>
      </c>
      <c r="HA183" s="86">
        <f t="shared" si="230"/>
        <v>0</v>
      </c>
      <c r="HC183" s="86">
        <f t="shared" si="181"/>
        <v>2.0204508898746846E-98</v>
      </c>
      <c r="HD183" s="86">
        <f t="shared" si="181"/>
        <v>1.0676072340802807E-133</v>
      </c>
      <c r="HE183" s="86">
        <f t="shared" si="181"/>
        <v>4.9087713618678136E-149</v>
      </c>
      <c r="HF183" s="86">
        <f t="shared" si="180"/>
        <v>3.0994316255705853E-149</v>
      </c>
      <c r="HG183" s="86">
        <f t="shared" si="180"/>
        <v>8.2647087210577783E-183</v>
      </c>
      <c r="HH183" s="86">
        <f t="shared" si="180"/>
        <v>3.6204002306960363E-192</v>
      </c>
      <c r="HI183" s="86">
        <f t="shared" si="180"/>
        <v>1.2400776028702704E-208</v>
      </c>
      <c r="HJ183" s="86">
        <f t="shared" si="180"/>
        <v>4.3280355496853442E-192</v>
      </c>
      <c r="HK183" s="86">
        <f t="shared" si="180"/>
        <v>4.7817237403798942E-225</v>
      </c>
      <c r="HL183" s="86">
        <f t="shared" si="180"/>
        <v>3.2613435324919395E-293</v>
      </c>
      <c r="HM183" s="86">
        <f t="shared" si="180"/>
        <v>4.42224978396023E-285</v>
      </c>
      <c r="HN183" s="86">
        <f t="shared" si="180"/>
        <v>6.6677035598857963E-296</v>
      </c>
      <c r="HO183" s="86">
        <f t="shared" si="226"/>
        <v>7.8281235009580895E-196</v>
      </c>
      <c r="HP183" s="86">
        <f t="shared" si="226"/>
        <v>3.7312863315957614E-227</v>
      </c>
      <c r="HQ183" s="86">
        <f t="shared" si="226"/>
        <v>4.7583308453287644E-252</v>
      </c>
      <c r="HS183" s="86">
        <f t="shared" si="231"/>
        <v>2.3458097621042267E-15</v>
      </c>
      <c r="HT183" s="86">
        <f t="shared" si="231"/>
        <v>2.5064899419269549E-21</v>
      </c>
      <c r="HU183" s="86">
        <f t="shared" si="231"/>
        <v>3.0445096761224828E-23</v>
      </c>
      <c r="HV183" s="86">
        <f t="shared" si="231"/>
        <v>1.1286177527338261E-23</v>
      </c>
      <c r="HW183" s="86">
        <f t="shared" si="231"/>
        <v>8.3121917084847126E-26</v>
      </c>
      <c r="HX183" s="86">
        <f t="shared" si="231"/>
        <v>5.3809181893835247E-23</v>
      </c>
      <c r="HY183" s="86">
        <f t="shared" si="231"/>
        <v>7.1986021427482747E-26</v>
      </c>
      <c r="HZ183" s="86">
        <f t="shared" si="231"/>
        <v>1.5580110211250826E-26</v>
      </c>
      <c r="IA183" s="86">
        <f t="shared" si="231"/>
        <v>3.7894586269149592E-33</v>
      </c>
      <c r="IB183" s="86">
        <f t="shared" si="231"/>
        <v>6.983447455477968E-33</v>
      </c>
      <c r="IC183" s="86">
        <f t="shared" si="231"/>
        <v>6.2998843278578745E-27</v>
      </c>
      <c r="ID183" s="86">
        <f t="shared" si="231"/>
        <v>6.1178098082766104E-24</v>
      </c>
      <c r="IE183" s="86">
        <f t="shared" si="231"/>
        <v>1.2987779262238674E-18</v>
      </c>
      <c r="IF183" s="86">
        <f t="shared" si="231"/>
        <v>1.247172721846147E-14</v>
      </c>
      <c r="IG183" s="86">
        <f t="shared" si="231"/>
        <v>6.1382168120713591E-14</v>
      </c>
      <c r="II183" s="86">
        <f t="shared" si="232"/>
        <v>0.31208786778601005</v>
      </c>
      <c r="IJ183" s="86">
        <f t="shared" si="232"/>
        <v>0.47208527343086149</v>
      </c>
      <c r="IK183" s="86">
        <f t="shared" si="232"/>
        <v>0.44215667580012513</v>
      </c>
      <c r="IL183" s="86">
        <f t="shared" si="232"/>
        <v>0.41133496801897718</v>
      </c>
      <c r="IM183" s="86">
        <f t="shared" si="232"/>
        <v>0.4969001390965358</v>
      </c>
      <c r="IN183" s="86">
        <f t="shared" si="232"/>
        <v>0.43282530078627757</v>
      </c>
      <c r="IO183" s="86">
        <f t="shared" si="232"/>
        <v>0.51013330687256397</v>
      </c>
      <c r="IP183" s="86">
        <f t="shared" si="232"/>
        <v>0.51465669615929577</v>
      </c>
      <c r="IQ183" s="86">
        <f t="shared" si="232"/>
        <v>0.41297551328312726</v>
      </c>
      <c r="IR183" s="86">
        <f t="shared" si="232"/>
        <v>0.44463401870338076</v>
      </c>
      <c r="IS183" s="86">
        <f t="shared" si="232"/>
        <v>0.5165326934105503</v>
      </c>
      <c r="IT183" s="86">
        <f t="shared" si="232"/>
        <v>0.4035980631892549</v>
      </c>
      <c r="IU183" s="86">
        <f t="shared" si="232"/>
        <v>0.30508427288356071</v>
      </c>
      <c r="IV183" s="86">
        <f t="shared" si="232"/>
        <v>0.20818549201088024</v>
      </c>
      <c r="IW183" s="86">
        <f t="shared" si="232"/>
        <v>0.27939090733863431</v>
      </c>
      <c r="IY183" s="86">
        <f t="shared" si="233"/>
        <v>0.31208786778601239</v>
      </c>
      <c r="IZ183" s="86">
        <f t="shared" si="233"/>
        <v>0.47208527343086149</v>
      </c>
      <c r="JA183" s="86">
        <f t="shared" si="233"/>
        <v>0.44215667580012513</v>
      </c>
      <c r="JB183" s="86">
        <f t="shared" si="233"/>
        <v>0.41133496801897718</v>
      </c>
      <c r="JC183" s="86">
        <f t="shared" si="233"/>
        <v>0.4969001390965358</v>
      </c>
      <c r="JD183" s="86">
        <f t="shared" si="233"/>
        <v>0.43282530078627757</v>
      </c>
      <c r="JE183" s="86">
        <f t="shared" si="233"/>
        <v>0.51013330687256397</v>
      </c>
      <c r="JF183" s="86">
        <f t="shared" si="233"/>
        <v>0.51465669615929577</v>
      </c>
      <c r="JG183" s="86">
        <f t="shared" si="233"/>
        <v>0.41297551328312726</v>
      </c>
      <c r="JH183" s="86">
        <f t="shared" si="233"/>
        <v>0.44463401870338076</v>
      </c>
      <c r="JI183" s="86">
        <f t="shared" si="233"/>
        <v>0.5165326934105503</v>
      </c>
      <c r="JJ183" s="86">
        <f t="shared" si="233"/>
        <v>0.4035980631892549</v>
      </c>
      <c r="JK183" s="86">
        <f t="shared" si="233"/>
        <v>0.30508427288356071</v>
      </c>
      <c r="JL183" s="86">
        <f t="shared" si="233"/>
        <v>0.2081854920108927</v>
      </c>
      <c r="JM183" s="86">
        <f t="shared" si="233"/>
        <v>0.2793909073386957</v>
      </c>
    </row>
    <row r="184" spans="2:273" x14ac:dyDescent="0.25">
      <c r="B184" s="2">
        <v>157</v>
      </c>
      <c r="C184" s="37">
        <v>38.612000000000002</v>
      </c>
      <c r="D184" s="37">
        <v>52.786999999999999</v>
      </c>
      <c r="E184" s="37">
        <v>62.838999999999999</v>
      </c>
      <c r="F184" s="37">
        <v>72.209999999999994</v>
      </c>
      <c r="G184" s="37">
        <v>80.274000000000001</v>
      </c>
      <c r="H184" s="37">
        <v>86.096999999999994</v>
      </c>
      <c r="I184" s="37">
        <v>88.18</v>
      </c>
      <c r="J184" s="37">
        <v>88.983999999999995</v>
      </c>
      <c r="K184" s="37">
        <v>86.177000000000007</v>
      </c>
      <c r="L184" s="37">
        <v>85.903000000000006</v>
      </c>
      <c r="M184" s="37">
        <v>91.257999999999996</v>
      </c>
      <c r="N184" s="37">
        <v>95.242000000000004</v>
      </c>
      <c r="O184" s="37">
        <v>100.672</v>
      </c>
      <c r="P184" s="37">
        <v>105.446</v>
      </c>
      <c r="Q184" s="37">
        <v>129.76900000000001</v>
      </c>
      <c r="S184" s="4">
        <f t="shared" si="234"/>
        <v>38.977165857549998</v>
      </c>
      <c r="T184" s="4">
        <f t="shared" si="234"/>
        <v>52.607184953735626</v>
      </c>
      <c r="U184" s="4">
        <f t="shared" si="234"/>
        <v>63.898979761086395</v>
      </c>
      <c r="V184" s="4">
        <f t="shared" si="234"/>
        <v>72.34628337606317</v>
      </c>
      <c r="W184" s="4">
        <f t="shared" si="234"/>
        <v>79.481575091662748</v>
      </c>
      <c r="X184" s="4">
        <f t="shared" si="234"/>
        <v>86.580414941406602</v>
      </c>
      <c r="Y184" s="4">
        <f t="shared" si="234"/>
        <v>87.596597658324342</v>
      </c>
      <c r="Z184" s="4">
        <f t="shared" si="234"/>
        <v>88.528173553186448</v>
      </c>
      <c r="AA184" s="4">
        <f t="shared" si="234"/>
        <v>86.143715722161815</v>
      </c>
      <c r="AB184" s="4">
        <f t="shared" si="234"/>
        <v>85.914591847841436</v>
      </c>
      <c r="AC184" s="4">
        <f t="shared" si="234"/>
        <v>91.463291033136613</v>
      </c>
      <c r="AD184" s="4">
        <f t="shared" si="234"/>
        <v>94.561046635253561</v>
      </c>
      <c r="AE184" s="4">
        <f t="shared" si="234"/>
        <v>100.47424846171387</v>
      </c>
      <c r="AF184" s="4">
        <f t="shared" si="234"/>
        <v>104.81719248556784</v>
      </c>
      <c r="AG184" s="4">
        <f t="shared" si="234"/>
        <v>129.02731754037467</v>
      </c>
      <c r="AI184" s="4">
        <f t="shared" si="235"/>
        <v>-0.36516585754999653</v>
      </c>
      <c r="AJ184" s="4">
        <f t="shared" si="235"/>
        <v>0.17981504626437328</v>
      </c>
      <c r="AK184" s="4">
        <f t="shared" si="235"/>
        <v>-1.0599797610863959</v>
      </c>
      <c r="AL184" s="4">
        <f t="shared" si="235"/>
        <v>-0.13628337606317587</v>
      </c>
      <c r="AM184" s="4">
        <f t="shared" si="235"/>
        <v>0.79242490833725299</v>
      </c>
      <c r="AN184" s="4">
        <f t="shared" si="235"/>
        <v>-0.48341494140660757</v>
      </c>
      <c r="AO184" s="4">
        <f t="shared" si="235"/>
        <v>0.58340234167566507</v>
      </c>
      <c r="AP184" s="4">
        <f t="shared" si="235"/>
        <v>0.45582644681354623</v>
      </c>
      <c r="AQ184" s="4">
        <f t="shared" si="235"/>
        <v>3.3284277838191656E-2</v>
      </c>
      <c r="AR184" s="4">
        <f t="shared" si="235"/>
        <v>-1.1591847841430081E-2</v>
      </c>
      <c r="AS184" s="4">
        <f t="shared" si="235"/>
        <v>-0.20529103313661778</v>
      </c>
      <c r="AT184" s="4">
        <f t="shared" si="235"/>
        <v>0.68095336474644341</v>
      </c>
      <c r="AU184" s="4">
        <f t="shared" si="235"/>
        <v>0.19775153828612702</v>
      </c>
      <c r="AV184" s="4">
        <f t="shared" si="235"/>
        <v>0.62880751443215388</v>
      </c>
      <c r="AW184" s="4">
        <f t="shared" si="235"/>
        <v>0.74168245962533774</v>
      </c>
      <c r="AY184" s="2">
        <f t="shared" si="227"/>
        <v>38.396764077737657</v>
      </c>
      <c r="AZ184" s="2">
        <f t="shared" si="227"/>
        <v>51.343641609183194</v>
      </c>
      <c r="BA184" s="2">
        <f t="shared" si="227"/>
        <v>60.567024298171638</v>
      </c>
      <c r="BB184" s="2">
        <f t="shared" si="227"/>
        <v>67.897905109103945</v>
      </c>
      <c r="BC184" s="2">
        <f t="shared" si="227"/>
        <v>75.426155740456551</v>
      </c>
      <c r="BD184" s="2">
        <f t="shared" si="227"/>
        <v>81.369220342839355</v>
      </c>
      <c r="BE184" s="2">
        <f t="shared" si="227"/>
        <v>83.137724379828938</v>
      </c>
      <c r="BF184" s="2">
        <f t="shared" si="227"/>
        <v>84.740400763211909</v>
      </c>
      <c r="BG184" s="2">
        <f t="shared" si="227"/>
        <v>85.155386143499612</v>
      </c>
      <c r="BH184" s="2">
        <f t="shared" si="227"/>
        <v>84.476023533340197</v>
      </c>
      <c r="BI184" s="2">
        <f t="shared" si="227"/>
        <v>84.560831597036682</v>
      </c>
      <c r="BJ184" s="2">
        <f t="shared" si="227"/>
        <v>83.969386820880089</v>
      </c>
      <c r="BK184" s="2">
        <f t="shared" si="227"/>
        <v>88.716207857013217</v>
      </c>
      <c r="BL184" s="2">
        <f t="shared" si="227"/>
        <v>87.986609326565699</v>
      </c>
      <c r="BM184" s="2">
        <f t="shared" si="227"/>
        <v>88.066686223806556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99.486734872524352</v>
      </c>
      <c r="DL184" s="2">
        <f t="shared" si="236"/>
        <v>106.671323769254</v>
      </c>
      <c r="DM184" s="2">
        <f t="shared" si="236"/>
        <v>106.51638930836609</v>
      </c>
      <c r="DN184" s="2">
        <f t="shared" si="236"/>
        <v>105.37108426457263</v>
      </c>
      <c r="DO184" s="2">
        <f t="shared" si="236"/>
        <v>113.4218236182422</v>
      </c>
      <c r="DP184" s="2">
        <f t="shared" si="236"/>
        <v>119.30467695560255</v>
      </c>
      <c r="DQ184" s="2">
        <f t="shared" si="236"/>
        <v>118.74060978556329</v>
      </c>
      <c r="DR184" s="2">
        <f t="shared" si="236"/>
        <v>125.8555653881003</v>
      </c>
      <c r="DS184" s="2">
        <f t="shared" si="236"/>
        <v>131.56408462307218</v>
      </c>
      <c r="DT184" s="2">
        <f t="shared" si="236"/>
        <v>128.28894322448207</v>
      </c>
      <c r="DU184" s="2">
        <f t="shared" si="236"/>
        <v>130.96280775193799</v>
      </c>
      <c r="DV184" s="2">
        <f t="shared" si="236"/>
        <v>129.70129658713381</v>
      </c>
      <c r="DW184" s="2">
        <f t="shared" si="236"/>
        <v>141.65410623126164</v>
      </c>
      <c r="DX184" s="2">
        <f t="shared" si="236"/>
        <v>127.80432598654887</v>
      </c>
      <c r="DY184" s="2">
        <f t="shared" si="236"/>
        <v>121.68254634146342</v>
      </c>
      <c r="EA184" s="2">
        <f t="shared" si="213"/>
        <v>37.996315343456253</v>
      </c>
      <c r="EB184" s="2">
        <f t="shared" si="213"/>
        <v>51.186659580312025</v>
      </c>
      <c r="EC184" s="2">
        <f t="shared" si="213"/>
        <v>60.405716941228832</v>
      </c>
      <c r="ED184" s="2">
        <f t="shared" si="213"/>
        <v>67.713588132914609</v>
      </c>
      <c r="EE184" s="2">
        <f t="shared" si="213"/>
        <v>75.40928289834747</v>
      </c>
      <c r="EF184" s="2">
        <f t="shared" si="213"/>
        <v>81.053242117117108</v>
      </c>
      <c r="EG184" s="2">
        <f t="shared" si="213"/>
        <v>82.834547383065967</v>
      </c>
      <c r="EH184" s="2">
        <f t="shared" si="213"/>
        <v>84.901502997307219</v>
      </c>
      <c r="EI184" s="2">
        <f t="shared" si="213"/>
        <v>84.926275406083221</v>
      </c>
      <c r="EJ184" s="2">
        <f t="shared" si="213"/>
        <v>84.197707864751408</v>
      </c>
      <c r="EK184" s="2">
        <f t="shared" si="212"/>
        <v>84.015015217739261</v>
      </c>
      <c r="EL184" s="2">
        <f t="shared" si="179"/>
        <v>83.754990887643785</v>
      </c>
      <c r="EM184" s="2">
        <f t="shared" si="179"/>
        <v>87.274513937210912</v>
      </c>
      <c r="EN184" s="2">
        <f t="shared" si="179"/>
        <v>88.348928800560472</v>
      </c>
      <c r="EO184" s="2">
        <f t="shared" si="179"/>
        <v>89.095907255172392</v>
      </c>
      <c r="EQ184" s="2">
        <f t="shared" si="237"/>
        <v>38.881412826587059</v>
      </c>
      <c r="ER184" s="2">
        <f t="shared" si="237"/>
        <v>51.491532047055045</v>
      </c>
      <c r="ES184" s="2">
        <f t="shared" si="237"/>
        <v>60.726208002369475</v>
      </c>
      <c r="ET184" s="2">
        <f t="shared" si="237"/>
        <v>68.087519640602949</v>
      </c>
      <c r="EU184" s="2">
        <f t="shared" si="237"/>
        <v>75.439653887811176</v>
      </c>
      <c r="EV184" s="2">
        <f t="shared" si="237"/>
        <v>81.687241666956069</v>
      </c>
      <c r="EW184" s="2">
        <f t="shared" si="237"/>
        <v>83.405749274152214</v>
      </c>
      <c r="EX184" s="2">
        <f t="shared" si="237"/>
        <v>84.596277696072988</v>
      </c>
      <c r="EY184" s="2">
        <f t="shared" si="237"/>
        <v>85.29876289544184</v>
      </c>
      <c r="EZ184" s="2">
        <f t="shared" si="237"/>
        <v>84.658377014588808</v>
      </c>
      <c r="FA184" s="2">
        <f t="shared" si="237"/>
        <v>85.035406365265516</v>
      </c>
      <c r="FB184" s="2">
        <f t="shared" si="237"/>
        <v>84.191168485037423</v>
      </c>
      <c r="FC184" s="2">
        <f t="shared" si="237"/>
        <v>90.433711675614433</v>
      </c>
      <c r="FD184" s="2">
        <f t="shared" si="237"/>
        <v>87.322677854882571</v>
      </c>
      <c r="FE184" s="2">
        <f t="shared" si="237"/>
        <v>86.11684730030575</v>
      </c>
      <c r="FG184" s="2">
        <f t="shared" si="238"/>
        <v>0.99998250058278604</v>
      </c>
      <c r="FH184" s="2">
        <f t="shared" si="238"/>
        <v>0.99997164295808982</v>
      </c>
      <c r="FI184" s="2">
        <f t="shared" si="238"/>
        <v>0.99997135129895109</v>
      </c>
      <c r="FJ184" s="2">
        <f t="shared" si="238"/>
        <v>0.99997194590887328</v>
      </c>
      <c r="FK184" s="2">
        <f t="shared" si="238"/>
        <v>0.99997271950414568</v>
      </c>
      <c r="FL184" s="2">
        <f t="shared" si="238"/>
        <v>0.99996930819874852</v>
      </c>
      <c r="FM184" s="2">
        <f t="shared" si="238"/>
        <v>0.99997102018402795</v>
      </c>
      <c r="FN184" s="2">
        <f t="shared" si="238"/>
        <v>0.99996809090328931</v>
      </c>
      <c r="FO184" s="2">
        <f t="shared" si="238"/>
        <v>0.99996737279424974</v>
      </c>
      <c r="FP184" s="2">
        <f t="shared" si="238"/>
        <v>0.99996865167716298</v>
      </c>
      <c r="FQ184" s="2">
        <f t="shared" si="238"/>
        <v>0.99996776694158052</v>
      </c>
      <c r="FR184" s="2">
        <f t="shared" si="238"/>
        <v>0.99997121093605246</v>
      </c>
      <c r="FS184" s="2">
        <f t="shared" si="238"/>
        <v>0.99997333340163352</v>
      </c>
      <c r="FT184" s="2">
        <f t="shared" si="238"/>
        <v>0.99997374957171214</v>
      </c>
      <c r="FU184" s="2">
        <f t="shared" si="238"/>
        <v>0.99996713941074022</v>
      </c>
      <c r="FW184" s="2">
        <f t="shared" si="229"/>
        <v>0.45121887180463616</v>
      </c>
      <c r="FX184" s="2">
        <f t="shared" si="229"/>
        <v>0.50974969823821448</v>
      </c>
      <c r="FY184" s="2">
        <f t="shared" si="229"/>
        <v>0.49919128947184743</v>
      </c>
      <c r="FZ184" s="2">
        <f t="shared" si="229"/>
        <v>0.49009116801680297</v>
      </c>
      <c r="GA184" s="2">
        <f t="shared" si="229"/>
        <v>0.52141340895308053</v>
      </c>
      <c r="GB184" s="2">
        <f t="shared" si="229"/>
        <v>0.49653697761546456</v>
      </c>
      <c r="GC184" s="2">
        <f t="shared" si="229"/>
        <v>0.52894860888450246</v>
      </c>
      <c r="GD184" s="2">
        <f t="shared" si="229"/>
        <v>0.53209560470936401</v>
      </c>
      <c r="GE184" s="2">
        <f t="shared" si="229"/>
        <v>0.61099790602686799</v>
      </c>
      <c r="GF184" s="2">
        <f t="shared" si="229"/>
        <v>0.6011548253365705</v>
      </c>
      <c r="GG184" s="2">
        <f t="shared" si="229"/>
        <v>0.53342594129472465</v>
      </c>
      <c r="GH184" s="2">
        <f t="shared" si="229"/>
        <v>0.48850097615416038</v>
      </c>
      <c r="GI184" s="2">
        <f t="shared" si="229"/>
        <v>0.45588909600292588</v>
      </c>
      <c r="GJ184" s="2">
        <f t="shared" si="229"/>
        <v>0.35406076515637752</v>
      </c>
      <c r="GK184" s="2">
        <f t="shared" si="229"/>
        <v>0.34584461646873271</v>
      </c>
      <c r="GM184" s="86">
        <f t="shared" si="230"/>
        <v>7.9809409284985081E-186</v>
      </c>
      <c r="GN184" s="86">
        <f t="shared" si="230"/>
        <v>1.5502613376787007E-233</v>
      </c>
      <c r="GO184" s="86">
        <f t="shared" si="230"/>
        <v>4.1403721786667029E-265</v>
      </c>
      <c r="GP184" s="86">
        <f t="shared" si="230"/>
        <v>3.7478901150130028E-287</v>
      </c>
      <c r="GQ184" s="86">
        <f t="shared" si="230"/>
        <v>1.8646927484206708E-298</v>
      </c>
      <c r="GR184" s="86">
        <f t="shared" si="230"/>
        <v>3.6311192979012658E-264</v>
      </c>
      <c r="GS184" s="86">
        <f t="shared" si="230"/>
        <v>1.0597906841104977E-299</v>
      </c>
      <c r="GT184" s="86">
        <f t="shared" si="230"/>
        <v>1.1119727287003951E-239</v>
      </c>
      <c r="GU184" s="86">
        <f t="shared" si="230"/>
        <v>1.2075098384338146E-279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0</v>
      </c>
      <c r="GZ184" s="86">
        <f t="shared" si="230"/>
        <v>0</v>
      </c>
      <c r="HA184" s="86">
        <f t="shared" si="230"/>
        <v>0</v>
      </c>
      <c r="HC184" s="86">
        <f t="shared" si="181"/>
        <v>2.4924620804232307E-101</v>
      </c>
      <c r="HD184" s="86">
        <f t="shared" si="181"/>
        <v>1.183161721418031E-137</v>
      </c>
      <c r="HE184" s="86">
        <f t="shared" si="181"/>
        <v>1.9508781614980915E-153</v>
      </c>
      <c r="HF184" s="86">
        <f t="shared" si="180"/>
        <v>1.276545570041451E-153</v>
      </c>
      <c r="HG184" s="86">
        <f t="shared" si="180"/>
        <v>3.9703161558210974E-188</v>
      </c>
      <c r="HH184" s="86">
        <f t="shared" si="180"/>
        <v>8.0168413721581121E-198</v>
      </c>
      <c r="HI184" s="86">
        <f t="shared" si="180"/>
        <v>1.1027711060074809E-214</v>
      </c>
      <c r="HJ184" s="86">
        <f t="shared" si="180"/>
        <v>1.1670217629744777E-197</v>
      </c>
      <c r="HK184" s="86">
        <f t="shared" si="180"/>
        <v>1.6185556867675313E-231</v>
      </c>
      <c r="HL184" s="86">
        <f t="shared" si="180"/>
        <v>1.2972972834143926E-301</v>
      </c>
      <c r="HM184" s="86">
        <f t="shared" si="180"/>
        <v>2.0969210876783983E-293</v>
      </c>
      <c r="HN184" s="86">
        <f t="shared" si="180"/>
        <v>1.2608458866436277E-304</v>
      </c>
      <c r="HO184" s="86">
        <f t="shared" si="226"/>
        <v>1.1764709492562396E-201</v>
      </c>
      <c r="HP184" s="86">
        <f t="shared" si="226"/>
        <v>6.5186526100840317E-234</v>
      </c>
      <c r="HQ184" s="86">
        <f t="shared" si="226"/>
        <v>1.8673377470524402E-259</v>
      </c>
      <c r="HS184" s="86">
        <f t="shared" si="231"/>
        <v>2.031349363942751E-16</v>
      </c>
      <c r="HT184" s="86">
        <f t="shared" si="231"/>
        <v>9.2034295181982617E-23</v>
      </c>
      <c r="HU184" s="86">
        <f t="shared" si="231"/>
        <v>8.6627845036611754E-25</v>
      </c>
      <c r="HV184" s="86">
        <f t="shared" si="231"/>
        <v>2.8613961013364843E-25</v>
      </c>
      <c r="HW184" s="86">
        <f t="shared" si="231"/>
        <v>1.6768102985891687E-27</v>
      </c>
      <c r="HX184" s="86">
        <f t="shared" si="231"/>
        <v>1.4716243223382506E-24</v>
      </c>
      <c r="HY184" s="86">
        <f t="shared" si="231"/>
        <v>1.4673895326729805E-27</v>
      </c>
      <c r="HZ184" s="86">
        <f t="shared" si="231"/>
        <v>2.9711499262661675E-28</v>
      </c>
      <c r="IA184" s="86">
        <f t="shared" si="231"/>
        <v>3.5390473676171747E-35</v>
      </c>
      <c r="IB184" s="86">
        <f t="shared" si="231"/>
        <v>6.7556183880313096E-35</v>
      </c>
      <c r="IC184" s="86">
        <f t="shared" si="231"/>
        <v>1.1046607428073331E-28</v>
      </c>
      <c r="ID184" s="86">
        <f t="shared" si="231"/>
        <v>1.4088901522378349E-25</v>
      </c>
      <c r="IE184" s="86">
        <f t="shared" si="231"/>
        <v>6.5217656912737046E-20</v>
      </c>
      <c r="IF184" s="86">
        <f t="shared" si="231"/>
        <v>9.3094558193996188E-16</v>
      </c>
      <c r="IG184" s="86">
        <f t="shared" si="231"/>
        <v>4.9325114689259295E-15</v>
      </c>
      <c r="II184" s="86">
        <f t="shared" si="232"/>
        <v>0.38340013988022587</v>
      </c>
      <c r="IJ184" s="86">
        <f t="shared" si="232"/>
        <v>0.51466741224952484</v>
      </c>
      <c r="IK184" s="86">
        <f t="shared" si="232"/>
        <v>0.49850936593908679</v>
      </c>
      <c r="IL184" s="86">
        <f t="shared" si="232"/>
        <v>0.47878348786532826</v>
      </c>
      <c r="IM184" s="86">
        <f t="shared" si="232"/>
        <v>0.5259403634100428</v>
      </c>
      <c r="IN184" s="86">
        <f t="shared" si="232"/>
        <v>0.49324838675635652</v>
      </c>
      <c r="IO184" s="86">
        <f t="shared" si="232"/>
        <v>0.52788898446330035</v>
      </c>
      <c r="IP184" s="86">
        <f t="shared" si="232"/>
        <v>0.52759061370478033</v>
      </c>
      <c r="IQ184" s="86">
        <f t="shared" si="232"/>
        <v>0.33808875272024574</v>
      </c>
      <c r="IR184" s="86">
        <f t="shared" si="232"/>
        <v>0.37326769494180972</v>
      </c>
      <c r="IS184" s="86">
        <f t="shared" si="232"/>
        <v>0.52713584549219816</v>
      </c>
      <c r="IT184" s="86">
        <f t="shared" si="232"/>
        <v>0.47431332566793133</v>
      </c>
      <c r="IU184" s="86">
        <f t="shared" si="232"/>
        <v>0.38384876054112149</v>
      </c>
      <c r="IV184" s="86">
        <f t="shared" si="232"/>
        <v>0.2697241746530637</v>
      </c>
      <c r="IW184" s="86">
        <f t="shared" si="232"/>
        <v>0.3420297996789981</v>
      </c>
      <c r="IY184" s="86">
        <f t="shared" si="233"/>
        <v>0.38340013988022609</v>
      </c>
      <c r="IZ184" s="86">
        <f t="shared" si="233"/>
        <v>0.51466741224952484</v>
      </c>
      <c r="JA184" s="86">
        <f t="shared" si="233"/>
        <v>0.49850936593908679</v>
      </c>
      <c r="JB184" s="86">
        <f t="shared" si="233"/>
        <v>0.47878348786532826</v>
      </c>
      <c r="JC184" s="86">
        <f t="shared" si="233"/>
        <v>0.5259403634100428</v>
      </c>
      <c r="JD184" s="86">
        <f t="shared" si="233"/>
        <v>0.49324838675635652</v>
      </c>
      <c r="JE184" s="86">
        <f t="shared" si="233"/>
        <v>0.52788898446330035</v>
      </c>
      <c r="JF184" s="86">
        <f t="shared" si="233"/>
        <v>0.52759061370478033</v>
      </c>
      <c r="JG184" s="86">
        <f t="shared" si="233"/>
        <v>0.33808875272024574</v>
      </c>
      <c r="JH184" s="86">
        <f t="shared" si="233"/>
        <v>0.37326769494180972</v>
      </c>
      <c r="JI184" s="86">
        <f t="shared" si="233"/>
        <v>0.52713584549219816</v>
      </c>
      <c r="JJ184" s="86">
        <f t="shared" si="233"/>
        <v>0.47431332566793133</v>
      </c>
      <c r="JK184" s="86">
        <f t="shared" si="233"/>
        <v>0.38384876054112149</v>
      </c>
      <c r="JL184" s="86">
        <f t="shared" si="233"/>
        <v>0.26972417465306464</v>
      </c>
      <c r="JM184" s="86">
        <f t="shared" si="233"/>
        <v>0.34202979967900304</v>
      </c>
    </row>
    <row r="185" spans="2:273" x14ac:dyDescent="0.25">
      <c r="B185" s="2">
        <v>158</v>
      </c>
      <c r="C185" s="37">
        <v>37.627000000000002</v>
      </c>
      <c r="D185" s="37">
        <v>52.246000000000002</v>
      </c>
      <c r="E185" s="37">
        <v>63.387</v>
      </c>
      <c r="F185" s="37">
        <v>72.581000000000003</v>
      </c>
      <c r="G185" s="37">
        <v>78.870999999999995</v>
      </c>
      <c r="H185" s="37">
        <v>86.451999999999998</v>
      </c>
      <c r="I185" s="37">
        <v>86.885000000000005</v>
      </c>
      <c r="J185" s="37">
        <v>88.29</v>
      </c>
      <c r="K185" s="37">
        <v>86.644999999999996</v>
      </c>
      <c r="L185" s="37">
        <v>85.564999999999998</v>
      </c>
      <c r="M185" s="37">
        <v>89.322999999999993</v>
      </c>
      <c r="N185" s="37">
        <v>92.983999999999995</v>
      </c>
      <c r="O185" s="37">
        <v>100.23</v>
      </c>
      <c r="P185" s="37">
        <v>107.33799999999999</v>
      </c>
      <c r="Q185" s="37">
        <v>133.30799999999999</v>
      </c>
      <c r="S185" s="4">
        <f t="shared" si="234"/>
        <v>38.849222484235696</v>
      </c>
      <c r="T185" s="4">
        <f t="shared" si="234"/>
        <v>52.212857047647681</v>
      </c>
      <c r="U185" s="4">
        <f t="shared" si="234"/>
        <v>63.232227363121851</v>
      </c>
      <c r="V185" s="4">
        <f t="shared" si="234"/>
        <v>71.657631339545816</v>
      </c>
      <c r="W185" s="4">
        <f t="shared" si="234"/>
        <v>78.378493503049796</v>
      </c>
      <c r="X185" s="4">
        <f t="shared" si="234"/>
        <v>85.647684029690154</v>
      </c>
      <c r="Y185" s="4">
        <f t="shared" si="234"/>
        <v>86.288555677352207</v>
      </c>
      <c r="Z185" s="4">
        <f t="shared" si="234"/>
        <v>87.353781858347872</v>
      </c>
      <c r="AA185" s="4">
        <f t="shared" si="234"/>
        <v>85.493905075027982</v>
      </c>
      <c r="AB185" s="4">
        <f t="shared" si="234"/>
        <v>85.075692408438613</v>
      </c>
      <c r="AC185" s="4">
        <f t="shared" si="234"/>
        <v>89.322679374935944</v>
      </c>
      <c r="AD185" s="4">
        <f t="shared" si="234"/>
        <v>93.066309366357928</v>
      </c>
      <c r="AE185" s="4">
        <f t="shared" si="234"/>
        <v>100.22214088420779</v>
      </c>
      <c r="AF185" s="4">
        <f t="shared" si="234"/>
        <v>107.18904609029271</v>
      </c>
      <c r="AG185" s="4">
        <f t="shared" si="234"/>
        <v>133.40212067671604</v>
      </c>
      <c r="AI185" s="4">
        <f t="shared" si="235"/>
        <v>-1.2222224842356937</v>
      </c>
      <c r="AJ185" s="4">
        <f t="shared" si="235"/>
        <v>3.3142952352321231E-2</v>
      </c>
      <c r="AK185" s="4">
        <f t="shared" si="235"/>
        <v>0.15477263687814968</v>
      </c>
      <c r="AL185" s="4">
        <f t="shared" si="235"/>
        <v>0.92336866045418731</v>
      </c>
      <c r="AM185" s="4">
        <f t="shared" si="235"/>
        <v>0.49250649695019888</v>
      </c>
      <c r="AN185" s="4">
        <f t="shared" si="235"/>
        <v>0.80431597030984392</v>
      </c>
      <c r="AO185" s="4">
        <f t="shared" si="235"/>
        <v>0.59644432264779823</v>
      </c>
      <c r="AP185" s="4">
        <f t="shared" si="235"/>
        <v>0.9362181416521338</v>
      </c>
      <c r="AQ185" s="4">
        <f t="shared" si="235"/>
        <v>1.1510949249720142</v>
      </c>
      <c r="AR185" s="4">
        <f t="shared" si="235"/>
        <v>0.48930759156138492</v>
      </c>
      <c r="AS185" s="4">
        <f t="shared" si="235"/>
        <v>3.2062506404884061E-4</v>
      </c>
      <c r="AT185" s="4">
        <f t="shared" si="235"/>
        <v>-8.2309366357932845E-2</v>
      </c>
      <c r="AU185" s="4">
        <f t="shared" si="235"/>
        <v>7.8591157922147659E-3</v>
      </c>
      <c r="AV185" s="4">
        <f t="shared" si="235"/>
        <v>0.14895390970728783</v>
      </c>
      <c r="AW185" s="4">
        <f t="shared" si="235"/>
        <v>-9.4120676716045182E-2</v>
      </c>
      <c r="AY185" s="2">
        <f t="shared" si="227"/>
        <v>38.27177360481312</v>
      </c>
      <c r="AZ185" s="2">
        <f t="shared" si="227"/>
        <v>51.192314978756912</v>
      </c>
      <c r="BA185" s="2">
        <f t="shared" si="227"/>
        <v>60.446627175527432</v>
      </c>
      <c r="BB185" s="2">
        <f t="shared" si="227"/>
        <v>67.810555311187755</v>
      </c>
      <c r="BC185" s="2">
        <f t="shared" si="227"/>
        <v>75.332828776795964</v>
      </c>
      <c r="BD185" s="2">
        <f t="shared" si="227"/>
        <v>81.258027819361246</v>
      </c>
      <c r="BE185" s="2">
        <f t="shared" si="227"/>
        <v>83.044749224940588</v>
      </c>
      <c r="BF185" s="2">
        <f t="shared" si="227"/>
        <v>84.642075804228313</v>
      </c>
      <c r="BG185" s="2">
        <f t="shared" si="227"/>
        <v>85.035804425546132</v>
      </c>
      <c r="BH185" s="2">
        <f t="shared" si="227"/>
        <v>84.369859242853011</v>
      </c>
      <c r="BI185" s="2">
        <f t="shared" si="227"/>
        <v>84.445993399671806</v>
      </c>
      <c r="BJ185" s="2">
        <f t="shared" si="227"/>
        <v>83.869500420594704</v>
      </c>
      <c r="BK185" s="2">
        <f t="shared" si="227"/>
        <v>88.58069755632124</v>
      </c>
      <c r="BL185" s="2">
        <f t="shared" si="227"/>
        <v>87.869888110764535</v>
      </c>
      <c r="BM185" s="2">
        <f t="shared" si="227"/>
        <v>87.913541199208183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99.781301455301474</v>
      </c>
      <c r="DL185" s="2">
        <f t="shared" si="236"/>
        <v>106.92400604047117</v>
      </c>
      <c r="DM185" s="2">
        <f t="shared" si="236"/>
        <v>106.7160123829659</v>
      </c>
      <c r="DN185" s="2">
        <f t="shared" si="236"/>
        <v>105.52235865297493</v>
      </c>
      <c r="DO185" s="2">
        <f t="shared" si="236"/>
        <v>113.58527786167319</v>
      </c>
      <c r="DP185" s="2">
        <f t="shared" si="236"/>
        <v>119.46047061310783</v>
      </c>
      <c r="DQ185" s="2">
        <f t="shared" si="236"/>
        <v>118.87767668378135</v>
      </c>
      <c r="DR185" s="2">
        <f t="shared" si="236"/>
        <v>126.04654409543947</v>
      </c>
      <c r="DS185" s="2">
        <f t="shared" si="236"/>
        <v>131.79075977095323</v>
      </c>
      <c r="DT185" s="2">
        <f t="shared" si="236"/>
        <v>128.49845882289387</v>
      </c>
      <c r="DU185" s="2">
        <f t="shared" si="236"/>
        <v>131.17489097956306</v>
      </c>
      <c r="DV185" s="2">
        <f t="shared" si="236"/>
        <v>129.9174571126548</v>
      </c>
      <c r="DW185" s="2">
        <f t="shared" si="236"/>
        <v>141.90922631877481</v>
      </c>
      <c r="DX185" s="2">
        <f t="shared" si="236"/>
        <v>127.99801126326875</v>
      </c>
      <c r="DY185" s="2">
        <f t="shared" si="236"/>
        <v>121.85528362369338</v>
      </c>
      <c r="EA185" s="2">
        <f t="shared" si="213"/>
        <v>37.841202933581243</v>
      </c>
      <c r="EB185" s="2">
        <f t="shared" si="213"/>
        <v>51.024633624478142</v>
      </c>
      <c r="EC185" s="2">
        <f t="shared" si="213"/>
        <v>60.274095280498642</v>
      </c>
      <c r="ED185" s="2">
        <f t="shared" si="213"/>
        <v>67.613318581417559</v>
      </c>
      <c r="EE185" s="2">
        <f t="shared" si="213"/>
        <v>75.314999123422169</v>
      </c>
      <c r="EF185" s="2">
        <f t="shared" ref="EF185:EO227" si="239">CJ$228*$B185+CJ$229</f>
        <v>80.920198229407234</v>
      </c>
      <c r="EG185" s="2">
        <f t="shared" si="239"/>
        <v>82.721727907807093</v>
      </c>
      <c r="EH185" s="2">
        <f t="shared" si="239"/>
        <v>84.813867520088891</v>
      </c>
      <c r="EI185" s="2">
        <f t="shared" si="239"/>
        <v>84.793738392692816</v>
      </c>
      <c r="EJ185" s="2">
        <f t="shared" si="239"/>
        <v>84.075545711762786</v>
      </c>
      <c r="EK185" s="2">
        <f t="shared" si="212"/>
        <v>83.864479068221272</v>
      </c>
      <c r="EL185" s="2">
        <f t="shared" si="179"/>
        <v>83.640286978135421</v>
      </c>
      <c r="EM185" s="2">
        <f t="shared" si="179"/>
        <v>87.032058859645531</v>
      </c>
      <c r="EN185" s="2">
        <f t="shared" si="179"/>
        <v>88.261988696745874</v>
      </c>
      <c r="EO185" s="2">
        <f t="shared" si="179"/>
        <v>89.026496606896529</v>
      </c>
      <c r="EQ185" s="2">
        <f t="shared" si="237"/>
        <v>38.747279807007857</v>
      </c>
      <c r="ER185" s="2">
        <f t="shared" si="237"/>
        <v>51.336678584240467</v>
      </c>
      <c r="ES185" s="2">
        <f t="shared" si="237"/>
        <v>60.602164279346361</v>
      </c>
      <c r="ET185" s="2">
        <f t="shared" si="237"/>
        <v>67.995820895522385</v>
      </c>
      <c r="EU185" s="2">
        <f t="shared" si="237"/>
        <v>75.346004778554999</v>
      </c>
      <c r="EV185" s="2">
        <f t="shared" si="237"/>
        <v>81.568353331990593</v>
      </c>
      <c r="EW185" s="2">
        <f t="shared" si="237"/>
        <v>83.305370475873815</v>
      </c>
      <c r="EX185" s="2">
        <f t="shared" si="237"/>
        <v>84.502138776596126</v>
      </c>
      <c r="EY185" s="2">
        <f t="shared" si="237"/>
        <v>85.17414887241182</v>
      </c>
      <c r="EZ185" s="2">
        <f t="shared" si="237"/>
        <v>84.545906060046448</v>
      </c>
      <c r="FA185" s="2">
        <f t="shared" si="237"/>
        <v>84.907374484981545</v>
      </c>
      <c r="FB185" s="2">
        <f t="shared" si="237"/>
        <v>84.086011796887462</v>
      </c>
      <c r="FC185" s="2">
        <f t="shared" si="237"/>
        <v>90.263602596173811</v>
      </c>
      <c r="FD185" s="2">
        <f t="shared" si="237"/>
        <v>87.21495787187709</v>
      </c>
      <c r="FE185" s="2">
        <f t="shared" si="237"/>
        <v>85.990964325124651</v>
      </c>
      <c r="FG185" s="2">
        <f t="shared" si="238"/>
        <v>0.99998404031724442</v>
      </c>
      <c r="FH185" s="2">
        <f t="shared" si="238"/>
        <v>0.99997413800587731</v>
      </c>
      <c r="FI185" s="2">
        <f t="shared" si="238"/>
        <v>0.99997387200824717</v>
      </c>
      <c r="FJ185" s="2">
        <f t="shared" si="238"/>
        <v>0.99997441430164691</v>
      </c>
      <c r="FK185" s="2">
        <f t="shared" si="238"/>
        <v>0.99997511983235576</v>
      </c>
      <c r="FL185" s="2">
        <f t="shared" si="238"/>
        <v>0.99997200866898739</v>
      </c>
      <c r="FM185" s="2">
        <f t="shared" si="238"/>
        <v>0.99997357002631693</v>
      </c>
      <c r="FN185" s="2">
        <f t="shared" si="238"/>
        <v>0.99997089847621878</v>
      </c>
      <c r="FO185" s="2">
        <f t="shared" si="238"/>
        <v>0.99997024354927178</v>
      </c>
      <c r="FP185" s="2">
        <f t="shared" si="238"/>
        <v>0.9999714099109166</v>
      </c>
      <c r="FQ185" s="2">
        <f t="shared" si="238"/>
        <v>0.99997060301796137</v>
      </c>
      <c r="FR185" s="2">
        <f t="shared" si="238"/>
        <v>0.99997374399511518</v>
      </c>
      <c r="FS185" s="2">
        <f t="shared" si="238"/>
        <v>0.99997567971617662</v>
      </c>
      <c r="FT185" s="2">
        <f t="shared" si="238"/>
        <v>0.99997605926956656</v>
      </c>
      <c r="FU185" s="2">
        <f t="shared" si="238"/>
        <v>0.99997003069975499</v>
      </c>
      <c r="FW185" s="2">
        <f t="shared" si="229"/>
        <v>0.47411222988731749</v>
      </c>
      <c r="FX185" s="2">
        <f t="shared" si="229"/>
        <v>0.53272991547276094</v>
      </c>
      <c r="FY185" s="2">
        <f t="shared" si="229"/>
        <v>0.52220252935655587</v>
      </c>
      <c r="FZ185" s="2">
        <f t="shared" si="229"/>
        <v>0.51311271401169856</v>
      </c>
      <c r="GA185" s="2">
        <f t="shared" si="229"/>
        <v>0.54433561718623147</v>
      </c>
      <c r="GB185" s="2">
        <f t="shared" si="229"/>
        <v>0.5195527969928958</v>
      </c>
      <c r="GC185" s="2">
        <f t="shared" si="229"/>
        <v>0.55182012755799237</v>
      </c>
      <c r="GD185" s="2">
        <f t="shared" si="229"/>
        <v>0.55494288925751734</v>
      </c>
      <c r="GE185" s="2">
        <f t="shared" si="229"/>
        <v>0.63265230884299417</v>
      </c>
      <c r="GF185" s="2">
        <f t="shared" si="229"/>
        <v>0.62301908976031117</v>
      </c>
      <c r="GG185" s="2">
        <f t="shared" si="229"/>
        <v>0.55626243897347705</v>
      </c>
      <c r="GH185" s="2">
        <f t="shared" si="229"/>
        <v>0.51152275857676788</v>
      </c>
      <c r="GI185" s="2">
        <f t="shared" si="229"/>
        <v>0.47881266494940439</v>
      </c>
      <c r="GJ185" s="2">
        <f t="shared" si="229"/>
        <v>0.37539667987841185</v>
      </c>
      <c r="GK185" s="2">
        <f t="shared" si="229"/>
        <v>0.36696669976209778</v>
      </c>
      <c r="GM185" s="86">
        <f t="shared" si="230"/>
        <v>6.9278862211870978E-190</v>
      </c>
      <c r="GN185" s="86">
        <f t="shared" si="230"/>
        <v>1.3682447260811E-238</v>
      </c>
      <c r="GO185" s="86">
        <f t="shared" si="230"/>
        <v>7.797366436173169E-271</v>
      </c>
      <c r="GP185" s="86">
        <f t="shared" si="230"/>
        <v>2.2713899205832417E-293</v>
      </c>
      <c r="GQ185" s="86">
        <f t="shared" si="230"/>
        <v>6.9942906744773585E-305</v>
      </c>
      <c r="GR185" s="86">
        <f t="shared" si="230"/>
        <v>6.8430781263477306E-270</v>
      </c>
      <c r="GS185" s="86">
        <f t="shared" si="230"/>
        <v>3.7614578493892986E-306</v>
      </c>
      <c r="GT185" s="86">
        <f t="shared" si="230"/>
        <v>7.8011920446740668E-245</v>
      </c>
      <c r="GU185" s="86">
        <f t="shared" si="230"/>
        <v>1.1570804537563394E-285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0</v>
      </c>
      <c r="HA185" s="86">
        <f t="shared" si="230"/>
        <v>0</v>
      </c>
      <c r="HC185" s="86">
        <f t="shared" si="181"/>
        <v>2.7848305540687018E-104</v>
      </c>
      <c r="HD185" s="86">
        <f t="shared" si="181"/>
        <v>1.1464141483308471E-141</v>
      </c>
      <c r="HE185" s="86">
        <f t="shared" si="181"/>
        <v>6.6799486484437811E-158</v>
      </c>
      <c r="HF185" s="86">
        <f t="shared" si="180"/>
        <v>4.5353774110427815E-158</v>
      </c>
      <c r="HG185" s="86">
        <f t="shared" si="180"/>
        <v>1.5976580838883684E-193</v>
      </c>
      <c r="HH185" s="86">
        <f t="shared" si="180"/>
        <v>1.4674135211850536E-203</v>
      </c>
      <c r="HI185" s="86">
        <f t="shared" si="180"/>
        <v>8.0229861107764781E-221</v>
      </c>
      <c r="HJ185" s="86">
        <f t="shared" si="180"/>
        <v>2.6157903158045817E-203</v>
      </c>
      <c r="HK185" s="86">
        <f t="shared" si="180"/>
        <v>4.4287781765901467E-238</v>
      </c>
      <c r="HL185" s="86">
        <f t="shared" si="180"/>
        <v>0</v>
      </c>
      <c r="HM185" s="86">
        <f t="shared" si="180"/>
        <v>7.5337694720997588E-302</v>
      </c>
      <c r="HN185" s="86">
        <f t="shared" si="180"/>
        <v>0</v>
      </c>
      <c r="HO185" s="86">
        <f t="shared" si="226"/>
        <v>1.4503639980064924E-207</v>
      </c>
      <c r="HP185" s="86">
        <f t="shared" si="226"/>
        <v>9.0505609637788615E-241</v>
      </c>
      <c r="HQ185" s="86">
        <f t="shared" si="226"/>
        <v>5.7151270217564129E-267</v>
      </c>
      <c r="HS185" s="86">
        <f t="shared" si="231"/>
        <v>1.6108747627699191E-17</v>
      </c>
      <c r="HT185" s="86">
        <f t="shared" si="231"/>
        <v>3.0161968000731475E-24</v>
      </c>
      <c r="HU185" s="86">
        <f t="shared" si="231"/>
        <v>2.1848056652827341E-26</v>
      </c>
      <c r="HV185" s="86">
        <f t="shared" si="231"/>
        <v>6.3952432882996501E-27</v>
      </c>
      <c r="HW185" s="86">
        <f t="shared" si="231"/>
        <v>2.969856613457332E-29</v>
      </c>
      <c r="HX185" s="86">
        <f t="shared" si="231"/>
        <v>3.5531892555125532E-26</v>
      </c>
      <c r="HY185" s="86">
        <f t="shared" si="231"/>
        <v>2.6288106666008722E-29</v>
      </c>
      <c r="HZ185" s="86">
        <f t="shared" si="231"/>
        <v>4.9745402582869779E-30</v>
      </c>
      <c r="IA185" s="86">
        <f t="shared" si="231"/>
        <v>2.8611862804782428E-37</v>
      </c>
      <c r="IB185" s="86">
        <f t="shared" si="231"/>
        <v>5.6628816291406186E-37</v>
      </c>
      <c r="IC185" s="86">
        <f t="shared" si="231"/>
        <v>1.6946607588424809E-30</v>
      </c>
      <c r="ID185" s="86">
        <f t="shared" si="231"/>
        <v>2.8457681514632629E-27</v>
      </c>
      <c r="IE185" s="86">
        <f t="shared" si="231"/>
        <v>2.9415710367536242E-21</v>
      </c>
      <c r="IF185" s="86">
        <f t="shared" si="231"/>
        <v>6.2626535563783878E-17</v>
      </c>
      <c r="IG185" s="86">
        <f t="shared" si="231"/>
        <v>3.5732523777992216E-16</v>
      </c>
      <c r="II185" s="86">
        <f t="shared" si="232"/>
        <v>0.44699666909735364</v>
      </c>
      <c r="IJ185" s="86">
        <f t="shared" si="232"/>
        <v>0.52781186906465394</v>
      </c>
      <c r="IK185" s="86">
        <f t="shared" si="232"/>
        <v>0.52592646469138304</v>
      </c>
      <c r="IL185" s="86">
        <f t="shared" si="232"/>
        <v>0.51920390521490078</v>
      </c>
      <c r="IM185" s="86">
        <f t="shared" si="232"/>
        <v>0.52034694751669408</v>
      </c>
      <c r="IN185" s="86">
        <f t="shared" si="232"/>
        <v>0.52461144889836864</v>
      </c>
      <c r="IO185" s="86">
        <f t="shared" si="232"/>
        <v>0.51166023806596816</v>
      </c>
      <c r="IP185" s="86">
        <f t="shared" si="232"/>
        <v>0.50669241888910177</v>
      </c>
      <c r="IQ185" s="86">
        <f t="shared" si="232"/>
        <v>0.2637175136296051</v>
      </c>
      <c r="IR185" s="86">
        <f t="shared" si="232"/>
        <v>0.29775969541475972</v>
      </c>
      <c r="IS185" s="86">
        <f t="shared" si="232"/>
        <v>0.50330702075486411</v>
      </c>
      <c r="IT185" s="86">
        <f t="shared" si="232"/>
        <v>0.51770717001338462</v>
      </c>
      <c r="IU185" s="86">
        <f t="shared" si="232"/>
        <v>0.45316564380650476</v>
      </c>
      <c r="IV185" s="86">
        <f t="shared" si="232"/>
        <v>0.33779389122116366</v>
      </c>
      <c r="IW185" s="86">
        <f t="shared" si="232"/>
        <v>0.40945618951786716</v>
      </c>
      <c r="IY185" s="86">
        <f t="shared" si="233"/>
        <v>0.44699666909735364</v>
      </c>
      <c r="IZ185" s="86">
        <f t="shared" si="233"/>
        <v>0.52781186906465394</v>
      </c>
      <c r="JA185" s="86">
        <f t="shared" si="233"/>
        <v>0.52592646469138304</v>
      </c>
      <c r="JB185" s="86">
        <f t="shared" si="233"/>
        <v>0.51920390521490078</v>
      </c>
      <c r="JC185" s="86">
        <f t="shared" si="233"/>
        <v>0.52034694751669408</v>
      </c>
      <c r="JD185" s="86">
        <f t="shared" si="233"/>
        <v>0.52461144889836864</v>
      </c>
      <c r="JE185" s="86">
        <f t="shared" si="233"/>
        <v>0.51166023806596816</v>
      </c>
      <c r="JF185" s="86">
        <f t="shared" si="233"/>
        <v>0.50669241888910177</v>
      </c>
      <c r="JG185" s="86">
        <f t="shared" si="233"/>
        <v>0.2637175136296051</v>
      </c>
      <c r="JH185" s="86">
        <f t="shared" si="233"/>
        <v>0.29775969541475972</v>
      </c>
      <c r="JI185" s="86">
        <f t="shared" si="233"/>
        <v>0.50330702075486411</v>
      </c>
      <c r="JJ185" s="86">
        <f t="shared" si="233"/>
        <v>0.51770717001338462</v>
      </c>
      <c r="JK185" s="86">
        <f t="shared" si="233"/>
        <v>0.45316564380650476</v>
      </c>
      <c r="JL185" s="86">
        <f t="shared" si="233"/>
        <v>0.33779389122116371</v>
      </c>
      <c r="JM185" s="86">
        <f t="shared" si="233"/>
        <v>0.4094561895178675</v>
      </c>
    </row>
    <row r="186" spans="2:273" x14ac:dyDescent="0.25">
      <c r="B186" s="2">
        <v>159</v>
      </c>
      <c r="C186" s="37">
        <v>38.478000000000002</v>
      </c>
      <c r="D186" s="37">
        <v>51.671999999999997</v>
      </c>
      <c r="E186" s="37">
        <v>63.015999999999998</v>
      </c>
      <c r="F186" s="37">
        <v>70.451999999999998</v>
      </c>
      <c r="G186" s="37">
        <v>76.822999999999993</v>
      </c>
      <c r="H186" s="37">
        <v>85.031999999999996</v>
      </c>
      <c r="I186" s="37">
        <v>85.474999999999994</v>
      </c>
      <c r="J186" s="37">
        <v>86.757999999999996</v>
      </c>
      <c r="K186" s="37">
        <v>85.79</v>
      </c>
      <c r="L186" s="37">
        <v>84.451999999999998</v>
      </c>
      <c r="M186" s="37">
        <v>87.774000000000001</v>
      </c>
      <c r="N186" s="37">
        <v>91.742000000000004</v>
      </c>
      <c r="O186" s="37">
        <v>98.983999999999995</v>
      </c>
      <c r="P186" s="37">
        <v>108.754</v>
      </c>
      <c r="Q186" s="37">
        <v>135.80000000000001</v>
      </c>
      <c r="S186" s="4">
        <f t="shared" si="234"/>
        <v>38.684622531778174</v>
      </c>
      <c r="T186" s="4">
        <f t="shared" si="234"/>
        <v>51.794794858534566</v>
      </c>
      <c r="U186" s="4">
        <f t="shared" si="234"/>
        <v>62.444847119347088</v>
      </c>
      <c r="V186" s="4">
        <f t="shared" si="234"/>
        <v>70.738168135620526</v>
      </c>
      <c r="W186" s="4">
        <f t="shared" si="234"/>
        <v>77.302631572840284</v>
      </c>
      <c r="X186" s="4">
        <f t="shared" si="234"/>
        <v>84.500562170923132</v>
      </c>
      <c r="Y186" s="4">
        <f t="shared" si="234"/>
        <v>85.081772127665602</v>
      </c>
      <c r="Z186" s="4">
        <f t="shared" si="234"/>
        <v>86.293795446851945</v>
      </c>
      <c r="AA186" s="4">
        <f t="shared" si="234"/>
        <v>85.105101640205689</v>
      </c>
      <c r="AB186" s="4">
        <f t="shared" si="234"/>
        <v>84.572056960178983</v>
      </c>
      <c r="AC186" s="4">
        <f t="shared" si="234"/>
        <v>87.429415677616007</v>
      </c>
      <c r="AD186" s="4">
        <f t="shared" si="234"/>
        <v>90.977548584493988</v>
      </c>
      <c r="AE186" s="4">
        <f t="shared" si="234"/>
        <v>99.059104908419798</v>
      </c>
      <c r="AF186" s="4">
        <f t="shared" si="234"/>
        <v>108.9633290682213</v>
      </c>
      <c r="AG186" s="4">
        <f t="shared" si="234"/>
        <v>136.681562389232</v>
      </c>
      <c r="AI186" s="4">
        <f t="shared" si="235"/>
        <v>-0.20662253177817291</v>
      </c>
      <c r="AJ186" s="4">
        <f t="shared" si="235"/>
        <v>-0.12279485853456862</v>
      </c>
      <c r="AK186" s="4">
        <f t="shared" si="235"/>
        <v>0.57115288065291026</v>
      </c>
      <c r="AL186" s="4">
        <f t="shared" si="235"/>
        <v>-0.28616813562052812</v>
      </c>
      <c r="AM186" s="4">
        <f t="shared" si="235"/>
        <v>-0.47963157284029023</v>
      </c>
      <c r="AN186" s="4">
        <f t="shared" si="235"/>
        <v>0.53143782907686443</v>
      </c>
      <c r="AO186" s="4">
        <f t="shared" si="235"/>
        <v>0.39322787233439271</v>
      </c>
      <c r="AP186" s="4">
        <f t="shared" si="235"/>
        <v>0.46420455314805054</v>
      </c>
      <c r="AQ186" s="4">
        <f t="shared" si="235"/>
        <v>0.68489835979431746</v>
      </c>
      <c r="AR186" s="4">
        <f t="shared" si="235"/>
        <v>-0.12005696017898515</v>
      </c>
      <c r="AS186" s="4">
        <f t="shared" si="235"/>
        <v>0.34458432238399439</v>
      </c>
      <c r="AT186" s="4">
        <f t="shared" si="235"/>
        <v>0.76445141550601647</v>
      </c>
      <c r="AU186" s="4">
        <f t="shared" si="235"/>
        <v>-7.5104908419802996E-2</v>
      </c>
      <c r="AV186" s="4">
        <f t="shared" si="235"/>
        <v>-0.20932906822129382</v>
      </c>
      <c r="AW186" s="4">
        <f t="shared" si="235"/>
        <v>-0.88156238923198771</v>
      </c>
      <c r="AY186" s="2">
        <f t="shared" si="227"/>
        <v>38.147852155125193</v>
      </c>
      <c r="AZ186" s="2">
        <f t="shared" si="227"/>
        <v>51.041284228799434</v>
      </c>
      <c r="BA186" s="2">
        <f t="shared" si="227"/>
        <v>60.326556010016446</v>
      </c>
      <c r="BB186" s="2">
        <f t="shared" si="227"/>
        <v>67.723585480629907</v>
      </c>
      <c r="BC186" s="2">
        <f t="shared" si="227"/>
        <v>75.239531913588451</v>
      </c>
      <c r="BD186" s="2">
        <f t="shared" si="227"/>
        <v>81.147439798446186</v>
      </c>
      <c r="BE186" s="2">
        <f t="shared" si="227"/>
        <v>82.952220608250286</v>
      </c>
      <c r="BF186" s="2">
        <f t="shared" si="227"/>
        <v>84.543535527162845</v>
      </c>
      <c r="BG186" s="2">
        <f t="shared" si="227"/>
        <v>84.916372882635955</v>
      </c>
      <c r="BH186" s="2">
        <f t="shared" si="227"/>
        <v>84.263892745856282</v>
      </c>
      <c r="BI186" s="2">
        <f t="shared" si="227"/>
        <v>84.3319422006455</v>
      </c>
      <c r="BJ186" s="2">
        <f t="shared" si="227"/>
        <v>83.770040112009582</v>
      </c>
      <c r="BK186" s="2">
        <f t="shared" si="227"/>
        <v>88.448809167629264</v>
      </c>
      <c r="BL186" s="2">
        <f t="shared" si="227"/>
        <v>87.751758395609812</v>
      </c>
      <c r="BM186" s="2">
        <f t="shared" si="227"/>
        <v>87.756398413141767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100.07586803807857</v>
      </c>
      <c r="DL186" s="2">
        <f t="shared" si="236"/>
        <v>107.17668831168831</v>
      </c>
      <c r="DM186" s="2">
        <f t="shared" si="236"/>
        <v>106.91563545756573</v>
      </c>
      <c r="DN186" s="2">
        <f t="shared" si="236"/>
        <v>105.67363304137722</v>
      </c>
      <c r="DO186" s="2">
        <f t="shared" si="236"/>
        <v>113.74873210510418</v>
      </c>
      <c r="DP186" s="2">
        <f t="shared" si="236"/>
        <v>119.61626427061312</v>
      </c>
      <c r="DQ186" s="2">
        <f t="shared" si="236"/>
        <v>119.01474358199941</v>
      </c>
      <c r="DR186" s="2">
        <f t="shared" si="236"/>
        <v>126.23752280277864</v>
      </c>
      <c r="DS186" s="2">
        <f t="shared" si="236"/>
        <v>132.01743491883425</v>
      </c>
      <c r="DT186" s="2">
        <f t="shared" si="236"/>
        <v>128.70797442130566</v>
      </c>
      <c r="DU186" s="2">
        <f t="shared" si="236"/>
        <v>131.38697420718816</v>
      </c>
      <c r="DV186" s="2">
        <f t="shared" si="236"/>
        <v>130.13361763817579</v>
      </c>
      <c r="DW186" s="2">
        <f t="shared" si="236"/>
        <v>142.16434640628796</v>
      </c>
      <c r="DX186" s="2">
        <f t="shared" si="236"/>
        <v>128.19169653998864</v>
      </c>
      <c r="DY186" s="2">
        <f t="shared" si="236"/>
        <v>122.02802090592334</v>
      </c>
      <c r="EA186" s="2">
        <f t="shared" ref="EA186:EE227" si="240">CE$228*$B186+CE$229</f>
        <v>37.686090523706227</v>
      </c>
      <c r="EB186" s="2">
        <f t="shared" si="240"/>
        <v>50.862607668644259</v>
      </c>
      <c r="EC186" s="2">
        <f t="shared" si="240"/>
        <v>60.14247361976846</v>
      </c>
      <c r="ED186" s="2">
        <f t="shared" si="240"/>
        <v>67.513049029920523</v>
      </c>
      <c r="EE186" s="2">
        <f t="shared" si="240"/>
        <v>75.220715348496867</v>
      </c>
      <c r="EF186" s="2">
        <f t="shared" si="239"/>
        <v>80.787154341697345</v>
      </c>
      <c r="EG186" s="2">
        <f t="shared" si="239"/>
        <v>82.608908432548233</v>
      </c>
      <c r="EH186" s="2">
        <f t="shared" si="239"/>
        <v>84.726232042870564</v>
      </c>
      <c r="EI186" s="2">
        <f t="shared" si="239"/>
        <v>84.661201379302426</v>
      </c>
      <c r="EJ186" s="2">
        <f t="shared" si="239"/>
        <v>83.953383558774149</v>
      </c>
      <c r="EK186" s="2">
        <f t="shared" si="212"/>
        <v>83.713942918703296</v>
      </c>
      <c r="EL186" s="2">
        <f t="shared" si="179"/>
        <v>83.525583068627057</v>
      </c>
      <c r="EM186" s="2">
        <f t="shared" si="179"/>
        <v>86.78960378208015</v>
      </c>
      <c r="EN186" s="2">
        <f t="shared" si="179"/>
        <v>88.17504859293129</v>
      </c>
      <c r="EO186" s="2">
        <f t="shared" si="179"/>
        <v>88.957085958620667</v>
      </c>
      <c r="EQ186" s="2">
        <f t="shared" si="237"/>
        <v>38.613146787428647</v>
      </c>
      <c r="ER186" s="2">
        <f t="shared" si="237"/>
        <v>51.181825121425888</v>
      </c>
      <c r="ES186" s="2">
        <f t="shared" si="237"/>
        <v>60.478120556323248</v>
      </c>
      <c r="ET186" s="2">
        <f t="shared" si="237"/>
        <v>67.904122150441822</v>
      </c>
      <c r="EU186" s="2">
        <f t="shared" si="237"/>
        <v>75.252355669298822</v>
      </c>
      <c r="EV186" s="2">
        <f t="shared" si="237"/>
        <v>81.449464997025132</v>
      </c>
      <c r="EW186" s="2">
        <f t="shared" si="237"/>
        <v>83.204991677595416</v>
      </c>
      <c r="EX186" s="2">
        <f t="shared" si="237"/>
        <v>84.407999857119265</v>
      </c>
      <c r="EY186" s="2">
        <f t="shared" si="237"/>
        <v>85.049534849381786</v>
      </c>
      <c r="EZ186" s="2">
        <f t="shared" si="237"/>
        <v>84.433435105504088</v>
      </c>
      <c r="FA186" s="2">
        <f t="shared" si="237"/>
        <v>84.779342604697575</v>
      </c>
      <c r="FB186" s="2">
        <f t="shared" si="237"/>
        <v>83.980855108737487</v>
      </c>
      <c r="FC186" s="2">
        <f t="shared" si="237"/>
        <v>90.09349351673319</v>
      </c>
      <c r="FD186" s="2">
        <f t="shared" si="237"/>
        <v>87.107237888871609</v>
      </c>
      <c r="FE186" s="2">
        <f t="shared" si="237"/>
        <v>85.865081349943551</v>
      </c>
      <c r="FG186" s="2">
        <f t="shared" si="238"/>
        <v>0.99998544457589433</v>
      </c>
      <c r="FH186" s="2">
        <f t="shared" si="238"/>
        <v>0.99997641352735989</v>
      </c>
      <c r="FI186" s="2">
        <f t="shared" si="238"/>
        <v>0.99997617093352831</v>
      </c>
      <c r="FJ186" s="2">
        <f t="shared" si="238"/>
        <v>0.99997666551323738</v>
      </c>
      <c r="FK186" s="2">
        <f t="shared" si="238"/>
        <v>0.99997730896774861</v>
      </c>
      <c r="FL186" s="2">
        <f t="shared" si="238"/>
        <v>0.99997447153983365</v>
      </c>
      <c r="FM186" s="2">
        <f t="shared" si="238"/>
        <v>0.99997589552146093</v>
      </c>
      <c r="FN186" s="2">
        <f t="shared" si="238"/>
        <v>0.99997345902690848</v>
      </c>
      <c r="FO186" s="2">
        <f t="shared" si="238"/>
        <v>0.99997286172334043</v>
      </c>
      <c r="FP186" s="2">
        <f t="shared" si="238"/>
        <v>0.99997392546326413</v>
      </c>
      <c r="FQ186" s="2">
        <f t="shared" si="238"/>
        <v>0.99997318956438808</v>
      </c>
      <c r="FR186" s="2">
        <f t="shared" si="238"/>
        <v>0.99997605418362623</v>
      </c>
      <c r="FS186" s="2">
        <f t="shared" si="238"/>
        <v>0.99997781959007248</v>
      </c>
      <c r="FT186" s="2">
        <f t="shared" si="238"/>
        <v>0.99997816574834819</v>
      </c>
      <c r="FU186" s="2">
        <f t="shared" si="238"/>
        <v>0.99997266760125381</v>
      </c>
      <c r="FW186" s="2">
        <f t="shared" si="229"/>
        <v>0.49711494305309495</v>
      </c>
      <c r="FX186" s="2">
        <f t="shared" si="229"/>
        <v>0.55557209697476051</v>
      </c>
      <c r="FY186" s="2">
        <f t="shared" si="229"/>
        <v>0.54511991482333522</v>
      </c>
      <c r="FZ186" s="2">
        <f t="shared" si="229"/>
        <v>0.53607875884553469</v>
      </c>
      <c r="GA186" s="2">
        <f t="shared" si="229"/>
        <v>0.5670715140053052</v>
      </c>
      <c r="GB186" s="2">
        <f t="shared" si="229"/>
        <v>0.542485926313381</v>
      </c>
      <c r="GC186" s="2">
        <f t="shared" si="229"/>
        <v>0.5744745132081065</v>
      </c>
      <c r="GD186" s="2">
        <f t="shared" si="229"/>
        <v>0.57756026570618013</v>
      </c>
      <c r="GE186" s="2">
        <f t="shared" si="229"/>
        <v>0.65378432797535313</v>
      </c>
      <c r="GF186" s="2">
        <f t="shared" si="229"/>
        <v>0.64439378222151078</v>
      </c>
      <c r="GG186" s="2">
        <f t="shared" si="229"/>
        <v>0.57886364649232303</v>
      </c>
      <c r="GH186" s="2">
        <f t="shared" si="229"/>
        <v>0.53449576188812442</v>
      </c>
      <c r="GI186" s="2">
        <f t="shared" si="229"/>
        <v>0.50182581266810677</v>
      </c>
      <c r="GJ186" s="2">
        <f t="shared" si="229"/>
        <v>0.39722764462877813</v>
      </c>
      <c r="GK186" s="2">
        <f t="shared" si="229"/>
        <v>0.38861243935010681</v>
      </c>
      <c r="GM186" s="86">
        <f t="shared" si="230"/>
        <v>5.4306779212472199E-194</v>
      </c>
      <c r="GN186" s="86">
        <f t="shared" si="230"/>
        <v>1.0651804886062331E-243</v>
      </c>
      <c r="GO186" s="86">
        <f t="shared" si="230"/>
        <v>1.2743908024362576E-276</v>
      </c>
      <c r="GP186" s="86">
        <f t="shared" si="230"/>
        <v>1.17978561702592E-299</v>
      </c>
      <c r="GQ186" s="86">
        <f t="shared" si="230"/>
        <v>0</v>
      </c>
      <c r="GR186" s="86">
        <f t="shared" si="230"/>
        <v>1.118655779742243E-275</v>
      </c>
      <c r="GS186" s="86">
        <f t="shared" si="230"/>
        <v>0</v>
      </c>
      <c r="GT186" s="86">
        <f t="shared" si="230"/>
        <v>4.8196457831732681E-250</v>
      </c>
      <c r="GU186" s="86">
        <f t="shared" si="230"/>
        <v>9.5579219792765956E-292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0</v>
      </c>
      <c r="HA186" s="86">
        <f t="shared" si="230"/>
        <v>0</v>
      </c>
      <c r="HC186" s="86">
        <f t="shared" si="181"/>
        <v>2.8180992923047384E-107</v>
      </c>
      <c r="HD186" s="86">
        <f t="shared" si="181"/>
        <v>9.7118316372737451E-146</v>
      </c>
      <c r="HE186" s="86">
        <f t="shared" si="181"/>
        <v>1.9706028734219524E-162</v>
      </c>
      <c r="HF186" s="86">
        <f t="shared" si="180"/>
        <v>1.3899872097587078E-162</v>
      </c>
      <c r="HG186" s="86">
        <f t="shared" si="180"/>
        <v>5.3851933430362431E-199</v>
      </c>
      <c r="HH186" s="86">
        <f t="shared" si="180"/>
        <v>2.2202489696240536E-209</v>
      </c>
      <c r="HI186" s="86">
        <f t="shared" si="180"/>
        <v>4.7752748602370073E-227</v>
      </c>
      <c r="HJ186" s="86">
        <f t="shared" si="180"/>
        <v>4.8737164839503399E-209</v>
      </c>
      <c r="HK186" s="86">
        <f t="shared" si="180"/>
        <v>9.7960483120711169E-245</v>
      </c>
      <c r="HL186" s="86">
        <f t="shared" si="180"/>
        <v>0</v>
      </c>
      <c r="HM186" s="86">
        <f t="shared" si="180"/>
        <v>0</v>
      </c>
      <c r="HN186" s="86">
        <f t="shared" si="180"/>
        <v>0</v>
      </c>
      <c r="HO186" s="86">
        <f t="shared" si="226"/>
        <v>1.4667037909209238E-213</v>
      </c>
      <c r="HP186" s="86">
        <f t="shared" si="226"/>
        <v>9.9863986131600644E-248</v>
      </c>
      <c r="HQ186" s="86">
        <f t="shared" si="226"/>
        <v>1.3641467839835143E-274</v>
      </c>
      <c r="HS186" s="86">
        <f t="shared" si="231"/>
        <v>1.1697443538061549E-18</v>
      </c>
      <c r="HT186" s="86">
        <f t="shared" si="231"/>
        <v>8.8219708778361082E-26</v>
      </c>
      <c r="HU186" s="86">
        <f t="shared" si="231"/>
        <v>4.8837579773564545E-28</v>
      </c>
      <c r="HV186" s="86">
        <f t="shared" si="231"/>
        <v>1.259951779850797E-28</v>
      </c>
      <c r="HW186" s="86">
        <f t="shared" si="231"/>
        <v>4.6178761024205363E-31</v>
      </c>
      <c r="HX186" s="86">
        <f t="shared" si="231"/>
        <v>7.5733764161722768E-28</v>
      </c>
      <c r="HY186" s="86">
        <f t="shared" si="231"/>
        <v>4.1386845548094691E-31</v>
      </c>
      <c r="HZ186" s="86">
        <f t="shared" si="231"/>
        <v>7.3118764559781169E-32</v>
      </c>
      <c r="IA186" s="86">
        <f t="shared" si="231"/>
        <v>2.0023219686035685E-39</v>
      </c>
      <c r="IB186" s="86">
        <f t="shared" si="231"/>
        <v>4.1130540722994028E-39</v>
      </c>
      <c r="IC186" s="86">
        <f t="shared" si="231"/>
        <v>2.2744000377259872E-32</v>
      </c>
      <c r="ID186" s="86">
        <f t="shared" si="231"/>
        <v>5.0411735406062572E-29</v>
      </c>
      <c r="IE186" s="86">
        <f t="shared" si="231"/>
        <v>1.1916354994439482E-22</v>
      </c>
      <c r="IF186" s="86">
        <f t="shared" si="231"/>
        <v>3.7966640480182528E-18</v>
      </c>
      <c r="IG186" s="86">
        <f t="shared" si="231"/>
        <v>2.3335648254891826E-17</v>
      </c>
      <c r="II186" s="86">
        <f t="shared" si="232"/>
        <v>0.49533370986223629</v>
      </c>
      <c r="IJ186" s="86">
        <f t="shared" si="232"/>
        <v>0.51110660413666253</v>
      </c>
      <c r="IK186" s="86">
        <f t="shared" si="232"/>
        <v>0.52117072262862296</v>
      </c>
      <c r="IL186" s="86">
        <f t="shared" si="232"/>
        <v>0.52652512468594881</v>
      </c>
      <c r="IM186" s="86">
        <f t="shared" si="232"/>
        <v>0.48364257962200324</v>
      </c>
      <c r="IN186" s="86">
        <f t="shared" si="232"/>
        <v>0.52278592417602165</v>
      </c>
      <c r="IO186" s="86">
        <f t="shared" si="232"/>
        <v>0.46693762065278821</v>
      </c>
      <c r="IP186" s="86">
        <f t="shared" si="232"/>
        <v>0.45833667478383966</v>
      </c>
      <c r="IQ186" s="86">
        <f t="shared" si="232"/>
        <v>0.19716368596813338</v>
      </c>
      <c r="IR186" s="86">
        <f t="shared" si="232"/>
        <v>0.22713262774441337</v>
      </c>
      <c r="IS186" s="86">
        <f t="shared" si="232"/>
        <v>0.45213833900960154</v>
      </c>
      <c r="IT186" s="86">
        <f t="shared" si="232"/>
        <v>0.52687319274164612</v>
      </c>
      <c r="IU186" s="86">
        <f t="shared" si="232"/>
        <v>0.50305574399329911</v>
      </c>
      <c r="IV186" s="86">
        <f t="shared" si="232"/>
        <v>0.40698676844143361</v>
      </c>
      <c r="IW186" s="86">
        <f t="shared" si="232"/>
        <v>0.47670060619728705</v>
      </c>
      <c r="IY186" s="86">
        <f t="shared" si="233"/>
        <v>0.49533370986223629</v>
      </c>
      <c r="IZ186" s="86">
        <f t="shared" si="233"/>
        <v>0.51110660413666253</v>
      </c>
      <c r="JA186" s="86">
        <f t="shared" si="233"/>
        <v>0.52117072262862296</v>
      </c>
      <c r="JB186" s="86">
        <f t="shared" si="233"/>
        <v>0.52652512468594881</v>
      </c>
      <c r="JC186" s="86">
        <f t="shared" si="233"/>
        <v>0.48364257962200324</v>
      </c>
      <c r="JD186" s="86">
        <f t="shared" si="233"/>
        <v>0.52278592417602165</v>
      </c>
      <c r="JE186" s="86">
        <f t="shared" si="233"/>
        <v>0.46693762065278821</v>
      </c>
      <c r="JF186" s="86">
        <f t="shared" si="233"/>
        <v>0.45833667478383966</v>
      </c>
      <c r="JG186" s="86">
        <f t="shared" si="233"/>
        <v>0.19716368596813338</v>
      </c>
      <c r="JH186" s="86">
        <f t="shared" si="233"/>
        <v>0.22713262774441337</v>
      </c>
      <c r="JI186" s="86">
        <f t="shared" si="233"/>
        <v>0.45213833900960154</v>
      </c>
      <c r="JJ186" s="86">
        <f t="shared" si="233"/>
        <v>0.52687319274164612</v>
      </c>
      <c r="JK186" s="86">
        <f t="shared" si="233"/>
        <v>0.50305574399329911</v>
      </c>
      <c r="JL186" s="86">
        <f t="shared" si="233"/>
        <v>0.40698676844143361</v>
      </c>
      <c r="JM186" s="86">
        <f t="shared" si="233"/>
        <v>0.47670060619728705</v>
      </c>
    </row>
    <row r="187" spans="2:273" x14ac:dyDescent="0.25">
      <c r="B187" s="2">
        <v>160</v>
      </c>
      <c r="C187" s="37">
        <v>39.567</v>
      </c>
      <c r="D187" s="37">
        <v>51.573999999999998</v>
      </c>
      <c r="E187" s="37">
        <v>61.418999999999997</v>
      </c>
      <c r="F187" s="37">
        <v>69.531999999999996</v>
      </c>
      <c r="G187" s="37">
        <v>75.757999999999996</v>
      </c>
      <c r="H187" s="37">
        <v>83.29</v>
      </c>
      <c r="I187" s="37">
        <v>84.164000000000001</v>
      </c>
      <c r="J187" s="37">
        <v>85.048000000000002</v>
      </c>
      <c r="K187" s="37">
        <v>84.644999999999996</v>
      </c>
      <c r="L187" s="37">
        <v>84.048000000000002</v>
      </c>
      <c r="M187" s="37">
        <v>86.274000000000001</v>
      </c>
      <c r="N187" s="37">
        <v>89.21</v>
      </c>
      <c r="O187" s="37">
        <v>97.212999999999994</v>
      </c>
      <c r="P187" s="37">
        <v>109.708</v>
      </c>
      <c r="Q187" s="37">
        <v>136.6</v>
      </c>
      <c r="S187" s="4">
        <f t="shared" si="234"/>
        <v>38.490768162866217</v>
      </c>
      <c r="T187" s="4">
        <f t="shared" si="234"/>
        <v>51.398687852645395</v>
      </c>
      <c r="U187" s="4">
        <f t="shared" si="234"/>
        <v>61.670628100072605</v>
      </c>
      <c r="V187" s="4">
        <f t="shared" si="234"/>
        <v>69.775139678772319</v>
      </c>
      <c r="W187" s="4">
        <f t="shared" si="234"/>
        <v>76.405610551148499</v>
      </c>
      <c r="X187" s="4">
        <f t="shared" si="234"/>
        <v>83.357812253214348</v>
      </c>
      <c r="Y187" s="4">
        <f t="shared" si="234"/>
        <v>84.120563839143514</v>
      </c>
      <c r="Z187" s="4">
        <f t="shared" si="234"/>
        <v>85.462420189088789</v>
      </c>
      <c r="AA187" s="4">
        <f t="shared" si="234"/>
        <v>84.866115024217947</v>
      </c>
      <c r="AB187" s="4">
        <f t="shared" si="234"/>
        <v>84.277712948157202</v>
      </c>
      <c r="AC187" s="4">
        <f t="shared" si="234"/>
        <v>85.985648047592051</v>
      </c>
      <c r="AD187" s="4">
        <f t="shared" si="234"/>
        <v>88.763479117283239</v>
      </c>
      <c r="AE187" s="4">
        <f t="shared" si="234"/>
        <v>97.214169132926344</v>
      </c>
      <c r="AF187" s="4">
        <f t="shared" si="234"/>
        <v>109.77335422517791</v>
      </c>
      <c r="AG187" s="4">
        <f t="shared" si="234"/>
        <v>138.1533836384811</v>
      </c>
      <c r="AI187" s="4">
        <f t="shared" si="235"/>
        <v>1.0762318371337827</v>
      </c>
      <c r="AJ187" s="4">
        <f t="shared" si="235"/>
        <v>0.1753121473546031</v>
      </c>
      <c r="AK187" s="4">
        <f t="shared" si="235"/>
        <v>-0.25162810007260816</v>
      </c>
      <c r="AL187" s="4">
        <f t="shared" si="235"/>
        <v>-0.24313967877232301</v>
      </c>
      <c r="AM187" s="4">
        <f t="shared" si="235"/>
        <v>-0.64761055114850308</v>
      </c>
      <c r="AN187" s="4">
        <f t="shared" si="235"/>
        <v>-6.7812253214341922E-2</v>
      </c>
      <c r="AO187" s="4">
        <f t="shared" si="235"/>
        <v>4.3436160856487049E-2</v>
      </c>
      <c r="AP187" s="4">
        <f t="shared" si="235"/>
        <v>-0.41442018908878708</v>
      </c>
      <c r="AQ187" s="4">
        <f t="shared" si="235"/>
        <v>-0.22111502421795137</v>
      </c>
      <c r="AR187" s="4">
        <f t="shared" si="235"/>
        <v>-0.2297129481572</v>
      </c>
      <c r="AS187" s="4">
        <f t="shared" si="235"/>
        <v>0.28835195240795031</v>
      </c>
      <c r="AT187" s="4">
        <f t="shared" si="235"/>
        <v>0.44652088271675439</v>
      </c>
      <c r="AU187" s="4">
        <f t="shared" si="235"/>
        <v>-1.1691329263499028E-3</v>
      </c>
      <c r="AV187" s="4">
        <f t="shared" si="235"/>
        <v>-6.5354225177912895E-2</v>
      </c>
      <c r="AW187" s="4">
        <f t="shared" si="235"/>
        <v>-1.5533836384811082</v>
      </c>
      <c r="AY187" s="2">
        <f t="shared" si="227"/>
        <v>38.024913956865198</v>
      </c>
      <c r="AZ187" s="2">
        <f t="shared" si="227"/>
        <v>50.890514742332499</v>
      </c>
      <c r="BA187" s="2">
        <f t="shared" si="227"/>
        <v>60.206775122839332</v>
      </c>
      <c r="BB187" s="2">
        <f t="shared" si="227"/>
        <v>67.636955047653387</v>
      </c>
      <c r="BC187" s="2">
        <f t="shared" si="227"/>
        <v>75.146261247773083</v>
      </c>
      <c r="BD187" s="2">
        <f t="shared" si="227"/>
        <v>81.037387240442044</v>
      </c>
      <c r="BE187" s="2">
        <f t="shared" si="227"/>
        <v>82.860074298865356</v>
      </c>
      <c r="BF187" s="2">
        <f t="shared" si="227"/>
        <v>84.444813173360131</v>
      </c>
      <c r="BG187" s="2">
        <f t="shared" si="227"/>
        <v>84.797051572711069</v>
      </c>
      <c r="BH187" s="2">
        <f t="shared" si="227"/>
        <v>84.158074263894065</v>
      </c>
      <c r="BI187" s="2">
        <f t="shared" si="227"/>
        <v>84.218562934862945</v>
      </c>
      <c r="BJ187" s="2">
        <f t="shared" si="227"/>
        <v>83.670958881166669</v>
      </c>
      <c r="BK187" s="2">
        <f t="shared" si="227"/>
        <v>88.320232878200784</v>
      </c>
      <c r="BL187" s="2">
        <f t="shared" si="227"/>
        <v>87.63227379816621</v>
      </c>
      <c r="BM187" s="2">
        <f t="shared" si="227"/>
        <v>87.595405473827185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 t="str">
        <f t="shared" si="204"/>
        <v/>
      </c>
      <c r="DC187" s="2" t="str">
        <f t="shared" si="205"/>
        <v/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 t="str">
        <f t="shared" si="210"/>
        <v/>
      </c>
      <c r="DI187" s="2" t="str">
        <f t="shared" si="211"/>
        <v/>
      </c>
      <c r="DK187" s="2">
        <f t="shared" si="236"/>
        <v>100.37043462085569</v>
      </c>
      <c r="DL187" s="2">
        <f t="shared" si="236"/>
        <v>107.42937058290548</v>
      </c>
      <c r="DM187" s="2">
        <f t="shared" si="236"/>
        <v>107.11525853216554</v>
      </c>
      <c r="DN187" s="2">
        <f t="shared" si="236"/>
        <v>105.82490742977951</v>
      </c>
      <c r="DO187" s="2">
        <f t="shared" si="236"/>
        <v>113.91218634853517</v>
      </c>
      <c r="DP187" s="2">
        <f t="shared" si="236"/>
        <v>119.7720579281184</v>
      </c>
      <c r="DQ187" s="2">
        <f t="shared" si="236"/>
        <v>119.15181048021748</v>
      </c>
      <c r="DR187" s="2">
        <f t="shared" si="236"/>
        <v>126.42850151011781</v>
      </c>
      <c r="DS187" s="2">
        <f t="shared" si="236"/>
        <v>132.24411006671531</v>
      </c>
      <c r="DT187" s="2">
        <f t="shared" si="236"/>
        <v>128.91749001971746</v>
      </c>
      <c r="DU187" s="2">
        <f t="shared" si="236"/>
        <v>131.59905743481323</v>
      </c>
      <c r="DV187" s="2">
        <f t="shared" si="236"/>
        <v>130.34977816369678</v>
      </c>
      <c r="DW187" s="2">
        <f t="shared" si="236"/>
        <v>142.41946649380114</v>
      </c>
      <c r="DX187" s="2">
        <f t="shared" si="236"/>
        <v>128.3853818167085</v>
      </c>
      <c r="DY187" s="2">
        <f t="shared" si="236"/>
        <v>122.20075818815332</v>
      </c>
      <c r="EA187" s="2">
        <f t="shared" si="240"/>
        <v>37.53097811383121</v>
      </c>
      <c r="EB187" s="2">
        <f t="shared" si="240"/>
        <v>50.700581712810376</v>
      </c>
      <c r="EC187" s="2">
        <f t="shared" si="240"/>
        <v>60.01085195903827</v>
      </c>
      <c r="ED187" s="2">
        <f t="shared" si="240"/>
        <v>67.412779478423474</v>
      </c>
      <c r="EE187" s="2">
        <f t="shared" si="240"/>
        <v>75.126431573571566</v>
      </c>
      <c r="EF187" s="2">
        <f t="shared" si="239"/>
        <v>80.654110453987471</v>
      </c>
      <c r="EG187" s="2">
        <f t="shared" si="239"/>
        <v>82.496088957289373</v>
      </c>
      <c r="EH187" s="2">
        <f t="shared" si="239"/>
        <v>84.638596565652236</v>
      </c>
      <c r="EI187" s="2">
        <f t="shared" si="239"/>
        <v>84.528664365912036</v>
      </c>
      <c r="EJ187" s="2">
        <f t="shared" si="239"/>
        <v>83.831221405785527</v>
      </c>
      <c r="EK187" s="2">
        <f t="shared" si="212"/>
        <v>83.56340676918532</v>
      </c>
      <c r="EL187" s="2">
        <f t="shared" si="179"/>
        <v>83.410879159118693</v>
      </c>
      <c r="EM187" s="2">
        <f t="shared" si="179"/>
        <v>86.547148704514754</v>
      </c>
      <c r="EN187" s="2">
        <f t="shared" si="179"/>
        <v>88.088108489116692</v>
      </c>
      <c r="EO187" s="2">
        <f t="shared" si="179"/>
        <v>88.887675310344804</v>
      </c>
      <c r="EQ187" s="2">
        <f t="shared" si="237"/>
        <v>38.479013767849445</v>
      </c>
      <c r="ER187" s="2">
        <f t="shared" si="237"/>
        <v>51.026971658611309</v>
      </c>
      <c r="ES187" s="2">
        <f t="shared" si="237"/>
        <v>60.354076833300127</v>
      </c>
      <c r="ET187" s="2">
        <f t="shared" si="237"/>
        <v>67.812423405361244</v>
      </c>
      <c r="EU187" s="2">
        <f t="shared" si="237"/>
        <v>75.158706560042646</v>
      </c>
      <c r="EV187" s="2">
        <f t="shared" si="237"/>
        <v>81.330576662059656</v>
      </c>
      <c r="EW187" s="2">
        <f t="shared" si="237"/>
        <v>83.104612879317017</v>
      </c>
      <c r="EX187" s="2">
        <f t="shared" si="237"/>
        <v>84.313860937642403</v>
      </c>
      <c r="EY187" s="2">
        <f t="shared" si="237"/>
        <v>84.924920826351766</v>
      </c>
      <c r="EZ187" s="2">
        <f t="shared" si="237"/>
        <v>84.320964150961714</v>
      </c>
      <c r="FA187" s="2">
        <f t="shared" si="237"/>
        <v>84.651310724413605</v>
      </c>
      <c r="FB187" s="2">
        <f t="shared" si="237"/>
        <v>83.875698420587511</v>
      </c>
      <c r="FC187" s="2">
        <f t="shared" si="237"/>
        <v>89.923384437292555</v>
      </c>
      <c r="FD187" s="2">
        <f t="shared" si="237"/>
        <v>86.999517905866128</v>
      </c>
      <c r="FE187" s="2">
        <f t="shared" si="237"/>
        <v>85.739198374762452</v>
      </c>
      <c r="FG187" s="2">
        <f t="shared" si="238"/>
        <v>0.99998672527844301</v>
      </c>
      <c r="FH187" s="2">
        <f t="shared" si="238"/>
        <v>0.99997848883664675</v>
      </c>
      <c r="FI187" s="2">
        <f t="shared" si="238"/>
        <v>0.99997826758751973</v>
      </c>
      <c r="FJ187" s="2">
        <f t="shared" si="238"/>
        <v>0.99997871865144727</v>
      </c>
      <c r="FK187" s="2">
        <f t="shared" si="238"/>
        <v>0.99997930549131264</v>
      </c>
      <c r="FL187" s="2">
        <f t="shared" si="238"/>
        <v>0.99997671771531893</v>
      </c>
      <c r="FM187" s="2">
        <f t="shared" si="238"/>
        <v>0.99997801640766959</v>
      </c>
      <c r="FN187" s="2">
        <f t="shared" si="238"/>
        <v>0.99997579428832539</v>
      </c>
      <c r="FO187" s="2">
        <f t="shared" si="238"/>
        <v>0.99997524953842409</v>
      </c>
      <c r="FP187" s="2">
        <f t="shared" si="238"/>
        <v>0.99997621968530714</v>
      </c>
      <c r="FQ187" s="2">
        <f t="shared" si="238"/>
        <v>0.99997554853443238</v>
      </c>
      <c r="FR187" s="2">
        <f t="shared" si="238"/>
        <v>0.9999781611098959</v>
      </c>
      <c r="FS187" s="2">
        <f t="shared" si="238"/>
        <v>0.99997977118624548</v>
      </c>
      <c r="FT187" s="2">
        <f t="shared" si="238"/>
        <v>0.99998008688756768</v>
      </c>
      <c r="FU187" s="2">
        <f t="shared" si="238"/>
        <v>0.99997507249612838</v>
      </c>
      <c r="FW187" s="2">
        <f t="shared" si="229"/>
        <v>0.52012987555485102</v>
      </c>
      <c r="FX187" s="2">
        <f t="shared" si="229"/>
        <v>0.57818180279671627</v>
      </c>
      <c r="FY187" s="2">
        <f t="shared" si="229"/>
        <v>0.56784774654496806</v>
      </c>
      <c r="FZ187" s="2">
        <f t="shared" si="229"/>
        <v>0.55889278502938733</v>
      </c>
      <c r="GA187" s="2">
        <f t="shared" si="229"/>
        <v>0.58952842875516376</v>
      </c>
      <c r="GB187" s="2">
        <f t="shared" si="229"/>
        <v>0.56524040181551438</v>
      </c>
      <c r="GC187" s="2">
        <f t="shared" si="229"/>
        <v>0.59682044368496578</v>
      </c>
      <c r="GD187" s="2">
        <f t="shared" si="229"/>
        <v>0.59985702177465916</v>
      </c>
      <c r="GE187" s="2">
        <f t="shared" si="229"/>
        <v>0.67432648844922294</v>
      </c>
      <c r="GF187" s="2">
        <f t="shared" si="229"/>
        <v>0.66520779666753549</v>
      </c>
      <c r="GG187" s="2">
        <f t="shared" si="229"/>
        <v>0.60113911754473037</v>
      </c>
      <c r="GH187" s="2">
        <f t="shared" si="229"/>
        <v>0.557323351386945</v>
      </c>
      <c r="GI187" s="2">
        <f t="shared" si="229"/>
        <v>0.52483122720745889</v>
      </c>
      <c r="GJ187" s="2">
        <f t="shared" si="229"/>
        <v>0.41947555133302378</v>
      </c>
      <c r="GK187" s="2">
        <f t="shared" si="229"/>
        <v>0.41070659718231461</v>
      </c>
      <c r="GM187" s="86">
        <f t="shared" si="230"/>
        <v>3.8442614237060728E-198</v>
      </c>
      <c r="GN187" s="86">
        <f t="shared" si="230"/>
        <v>7.3144575992865254E-249</v>
      </c>
      <c r="GO187" s="86">
        <f t="shared" si="230"/>
        <v>1.8076002523151016E-282</v>
      </c>
      <c r="GP187" s="86">
        <f t="shared" si="230"/>
        <v>5.2519430803982841E-306</v>
      </c>
      <c r="GQ187" s="86">
        <f t="shared" si="230"/>
        <v>0</v>
      </c>
      <c r="GR187" s="86">
        <f t="shared" si="230"/>
        <v>1.5862600392799448E-281</v>
      </c>
      <c r="GS187" s="86">
        <f t="shared" si="230"/>
        <v>0</v>
      </c>
      <c r="GT187" s="86">
        <f t="shared" si="230"/>
        <v>2.6221381138713132E-255</v>
      </c>
      <c r="GU187" s="86">
        <f t="shared" si="230"/>
        <v>6.8059604302526075E-298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0</v>
      </c>
      <c r="HA187" s="86">
        <f t="shared" si="230"/>
        <v>0</v>
      </c>
      <c r="HC187" s="86">
        <f t="shared" si="181"/>
        <v>2.5828463070764578E-110</v>
      </c>
      <c r="HD187" s="86">
        <f t="shared" si="181"/>
        <v>7.1931712842323713E-150</v>
      </c>
      <c r="HE187" s="86">
        <f t="shared" si="181"/>
        <v>5.0084760109138387E-167</v>
      </c>
      <c r="HF187" s="86">
        <f t="shared" si="180"/>
        <v>3.6747344357431381E-167</v>
      </c>
      <c r="HG187" s="86">
        <f t="shared" si="180"/>
        <v>1.5204602442240485E-204</v>
      </c>
      <c r="HH187" s="86">
        <f t="shared" si="180"/>
        <v>2.7768236239670861E-215</v>
      </c>
      <c r="HI187" s="86">
        <f t="shared" ref="HI187:HN227" si="241" xml:space="preserve"> _xlfn.NORM.DIST($B187, I$8, ABS(I$12), TRUE) * _xlfn.NORM.DIST(($B187 - I$8)*I$16, 0, ABS(I$12), TRUE) * 2</f>
        <v>2.3252518950266534E-233</v>
      </c>
      <c r="HJ187" s="86">
        <f t="shared" si="241"/>
        <v>7.5482901093616103E-215</v>
      </c>
      <c r="HK187" s="86">
        <f t="shared" si="241"/>
        <v>1.7515651825737225E-251</v>
      </c>
      <c r="HL187" s="86">
        <f t="shared" si="241"/>
        <v>0</v>
      </c>
      <c r="HM187" s="86">
        <f t="shared" si="241"/>
        <v>0</v>
      </c>
      <c r="HN187" s="86">
        <f t="shared" si="241"/>
        <v>0</v>
      </c>
      <c r="HO187" s="86">
        <f t="shared" si="226"/>
        <v>1.2166757911613897E-219</v>
      </c>
      <c r="HP187" s="86">
        <f t="shared" si="226"/>
        <v>8.7570027247191814E-255</v>
      </c>
      <c r="HQ187" s="86">
        <f t="shared" si="226"/>
        <v>2.5393704841418796E-282</v>
      </c>
      <c r="HS187" s="86">
        <f t="shared" si="231"/>
        <v>7.7775301583948168E-20</v>
      </c>
      <c r="HT187" s="86">
        <f t="shared" si="231"/>
        <v>2.3027135542646578E-27</v>
      </c>
      <c r="HU187" s="86">
        <f t="shared" si="231"/>
        <v>9.67508760412494E-30</v>
      </c>
      <c r="HV187" s="86">
        <f t="shared" si="231"/>
        <v>2.1879682513082587E-30</v>
      </c>
      <c r="HW187" s="86">
        <f t="shared" si="231"/>
        <v>6.3034575230984319E-33</v>
      </c>
      <c r="HX187" s="86">
        <f t="shared" si="231"/>
        <v>1.424893326181128E-29</v>
      </c>
      <c r="HY187" s="86">
        <f t="shared" si="231"/>
        <v>5.7257099097605635E-33</v>
      </c>
      <c r="HZ187" s="86">
        <f t="shared" si="231"/>
        <v>9.4346921874218813E-34</v>
      </c>
      <c r="IA187" s="86">
        <f t="shared" si="231"/>
        <v>1.2129112540964784E-41</v>
      </c>
      <c r="IB187" s="86">
        <f t="shared" si="231"/>
        <v>2.5883630595185378E-41</v>
      </c>
      <c r="IC187" s="86">
        <f t="shared" si="231"/>
        <v>2.6702765863266098E-34</v>
      </c>
      <c r="ID187" s="86">
        <f t="shared" si="231"/>
        <v>7.8314992438805636E-31</v>
      </c>
      <c r="IE187" s="86">
        <f t="shared" si="231"/>
        <v>4.3353746605591604E-24</v>
      </c>
      <c r="IF187" s="86">
        <f t="shared" si="231"/>
        <v>2.0740924118016146E-19</v>
      </c>
      <c r="IG187" s="86">
        <f t="shared" si="231"/>
        <v>1.3738054549975199E-18</v>
      </c>
      <c r="II187" s="86">
        <f t="shared" si="232"/>
        <v>0.52271669355346873</v>
      </c>
      <c r="IJ187" s="86">
        <f t="shared" si="232"/>
        <v>0.46936007245849876</v>
      </c>
      <c r="IK187" s="86">
        <f t="shared" si="232"/>
        <v>0.48728891171887895</v>
      </c>
      <c r="IL187" s="86">
        <f t="shared" si="232"/>
        <v>0.50159114697139784</v>
      </c>
      <c r="IM187" s="86">
        <f t="shared" si="232"/>
        <v>0.42470605062394645</v>
      </c>
      <c r="IN187" s="86">
        <f t="shared" si="232"/>
        <v>0.49039110441170852</v>
      </c>
      <c r="IO187" s="86">
        <f t="shared" si="232"/>
        <v>0.40351860852554522</v>
      </c>
      <c r="IP187" s="86">
        <f t="shared" si="232"/>
        <v>0.39278851928002761</v>
      </c>
      <c r="IQ187" s="86">
        <f t="shared" si="232"/>
        <v>0.14195032492995818</v>
      </c>
      <c r="IR187" s="86">
        <f t="shared" si="232"/>
        <v>0.16655109051982184</v>
      </c>
      <c r="IS187" s="86">
        <f t="shared" si="232"/>
        <v>0.38449834636601554</v>
      </c>
      <c r="IT187" s="86">
        <f t="shared" si="232"/>
        <v>0.50234371025815505</v>
      </c>
      <c r="IU187" s="86">
        <f t="shared" si="232"/>
        <v>0.52649421406725094</v>
      </c>
      <c r="IV187" s="86">
        <f t="shared" si="232"/>
        <v>0.4691488391086297</v>
      </c>
      <c r="IW187" s="86">
        <f t="shared" si="232"/>
        <v>0.53563031608969558</v>
      </c>
      <c r="IY187" s="86">
        <f t="shared" si="233"/>
        <v>0.52271669355346873</v>
      </c>
      <c r="IZ187" s="86">
        <f t="shared" si="233"/>
        <v>0.46936007245849876</v>
      </c>
      <c r="JA187" s="86">
        <f t="shared" si="233"/>
        <v>0.48728891171887895</v>
      </c>
      <c r="JB187" s="86">
        <f t="shared" si="233"/>
        <v>0.50159114697139784</v>
      </c>
      <c r="JC187" s="86">
        <f t="shared" si="233"/>
        <v>0.42470605062394645</v>
      </c>
      <c r="JD187" s="86">
        <f t="shared" si="233"/>
        <v>0.49039110441170852</v>
      </c>
      <c r="JE187" s="86">
        <f t="shared" si="233"/>
        <v>0.40351860852554522</v>
      </c>
      <c r="JF187" s="86">
        <f t="shared" si="233"/>
        <v>0.39278851928002761</v>
      </c>
      <c r="JG187" s="86">
        <f t="shared" si="233"/>
        <v>0.14195032492995818</v>
      </c>
      <c r="JH187" s="86">
        <f t="shared" si="233"/>
        <v>0.16655109051982184</v>
      </c>
      <c r="JI187" s="86">
        <f t="shared" si="233"/>
        <v>0.38449834636601554</v>
      </c>
      <c r="JJ187" s="86">
        <f t="shared" si="233"/>
        <v>0.50234371025815505</v>
      </c>
      <c r="JK187" s="86">
        <f t="shared" si="233"/>
        <v>0.52649421406725094</v>
      </c>
      <c r="JL187" s="86">
        <f t="shared" si="233"/>
        <v>0.4691488391086297</v>
      </c>
      <c r="JM187" s="86">
        <f t="shared" si="233"/>
        <v>0.53563031608969558</v>
      </c>
    </row>
    <row r="188" spans="2:273" x14ac:dyDescent="0.25">
      <c r="B188" s="2">
        <v>161</v>
      </c>
      <c r="C188" s="37">
        <v>38.701000000000001</v>
      </c>
      <c r="D188" s="37">
        <v>49.360999999999997</v>
      </c>
      <c r="E188" s="37">
        <v>60.79</v>
      </c>
      <c r="F188" s="37">
        <v>69.355000000000004</v>
      </c>
      <c r="G188" s="37">
        <v>75.322999999999993</v>
      </c>
      <c r="H188" s="37">
        <v>82.548000000000002</v>
      </c>
      <c r="I188" s="37">
        <v>83.361000000000004</v>
      </c>
      <c r="J188" s="37">
        <v>83.79</v>
      </c>
      <c r="K188" s="37">
        <v>85.451999999999998</v>
      </c>
      <c r="L188" s="37">
        <v>85.177000000000007</v>
      </c>
      <c r="M188" s="37">
        <v>85.418999999999997</v>
      </c>
      <c r="N188" s="37">
        <v>86.855000000000004</v>
      </c>
      <c r="O188" s="37">
        <v>95.212999999999994</v>
      </c>
      <c r="P188" s="37">
        <v>108.908</v>
      </c>
      <c r="Q188" s="37">
        <v>135.23099999999999</v>
      </c>
      <c r="S188" s="4">
        <f t="shared" si="234"/>
        <v>38.280103701834051</v>
      </c>
      <c r="T188" s="4">
        <f t="shared" si="234"/>
        <v>51.052778707236918</v>
      </c>
      <c r="U188" s="4">
        <f t="shared" si="234"/>
        <v>61.005772365723622</v>
      </c>
      <c r="V188" s="4">
        <f t="shared" si="234"/>
        <v>68.922079144732905</v>
      </c>
      <c r="W188" s="4">
        <f t="shared" si="234"/>
        <v>75.745160637773495</v>
      </c>
      <c r="X188" s="4">
        <f t="shared" si="234"/>
        <v>82.381249031709999</v>
      </c>
      <c r="Y188" s="4">
        <f t="shared" si="234"/>
        <v>83.440390815299267</v>
      </c>
      <c r="Z188" s="4">
        <f t="shared" si="234"/>
        <v>84.878458795968641</v>
      </c>
      <c r="AA188" s="4">
        <f t="shared" si="234"/>
        <v>84.700237671787136</v>
      </c>
      <c r="AB188" s="4">
        <f t="shared" si="234"/>
        <v>84.09363229880924</v>
      </c>
      <c r="AC188" s="4">
        <f t="shared" si="234"/>
        <v>85.010475883642741</v>
      </c>
      <c r="AD188" s="4">
        <f t="shared" si="234"/>
        <v>86.813004303267618</v>
      </c>
      <c r="AE188" s="4">
        <f t="shared" si="234"/>
        <v>95.04534979939784</v>
      </c>
      <c r="AF188" s="4">
        <f t="shared" si="234"/>
        <v>109.34021219890838</v>
      </c>
      <c r="AG188" s="4">
        <f t="shared" si="234"/>
        <v>137.14422951782052</v>
      </c>
      <c r="AI188" s="4">
        <f t="shared" si="235"/>
        <v>0.42089629816594964</v>
      </c>
      <c r="AJ188" s="4">
        <f t="shared" si="235"/>
        <v>-1.6917787072369208</v>
      </c>
      <c r="AK188" s="4">
        <f t="shared" si="235"/>
        <v>-0.21577236572362324</v>
      </c>
      <c r="AL188" s="4">
        <f t="shared" si="235"/>
        <v>0.43292085526709911</v>
      </c>
      <c r="AM188" s="4">
        <f t="shared" si="235"/>
        <v>-0.42216063777350143</v>
      </c>
      <c r="AN188" s="4">
        <f t="shared" si="235"/>
        <v>0.16675096829000324</v>
      </c>
      <c r="AO188" s="4">
        <f t="shared" si="235"/>
        <v>-7.939081529926284E-2</v>
      </c>
      <c r="AP188" s="4">
        <f t="shared" si="235"/>
        <v>-1.0884587959686343</v>
      </c>
      <c r="AQ188" s="4">
        <f t="shared" si="235"/>
        <v>0.75176232821286249</v>
      </c>
      <c r="AR188" s="4">
        <f t="shared" si="235"/>
        <v>1.0833677011907668</v>
      </c>
      <c r="AS188" s="4">
        <f t="shared" si="235"/>
        <v>0.40852411635725616</v>
      </c>
      <c r="AT188" s="4">
        <f t="shared" si="235"/>
        <v>4.1995696732385568E-2</v>
      </c>
      <c r="AU188" s="4">
        <f t="shared" si="235"/>
        <v>0.16765020060215363</v>
      </c>
      <c r="AV188" s="4">
        <f t="shared" si="235"/>
        <v>-0.43221219890837403</v>
      </c>
      <c r="AW188" s="4">
        <f t="shared" si="235"/>
        <v>-1.9132295178205254</v>
      </c>
      <c r="AY188" s="2">
        <f t="shared" si="227"/>
        <v>37.902864931798376</v>
      </c>
      <c r="AZ188" s="2">
        <f t="shared" si="227"/>
        <v>50.739970543463784</v>
      </c>
      <c r="BA188" s="2">
        <f t="shared" si="227"/>
        <v>60.087247099343742</v>
      </c>
      <c r="BB188" s="2">
        <f t="shared" si="227"/>
        <v>67.550621219220403</v>
      </c>
      <c r="BC188" s="2">
        <f t="shared" si="227"/>
        <v>75.053012836593808</v>
      </c>
      <c r="BD188" s="2">
        <f t="shared" si="227"/>
        <v>80.927797781648735</v>
      </c>
      <c r="BE188" s="2">
        <f t="shared" si="227"/>
        <v>82.768244693668279</v>
      </c>
      <c r="BF188" s="2">
        <f t="shared" si="227"/>
        <v>84.345942670873129</v>
      </c>
      <c r="BG188" s="2">
        <f t="shared" si="227"/>
        <v>84.677801935737392</v>
      </c>
      <c r="BH188" s="2">
        <f t="shared" si="227"/>
        <v>84.052355460148078</v>
      </c>
      <c r="BI188" s="2">
        <f t="shared" si="227"/>
        <v>84.105738339227088</v>
      </c>
      <c r="BJ188" s="2">
        <f t="shared" si="227"/>
        <v>83.572207236019409</v>
      </c>
      <c r="BK188" s="2">
        <f t="shared" si="227"/>
        <v>88.194631219080904</v>
      </c>
      <c r="BL188" s="2">
        <f t="shared" si="227"/>
        <v>87.511501791281546</v>
      </c>
      <c r="BM188" s="2">
        <f t="shared" si="227"/>
        <v>87.430749505190448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 t="str">
        <f t="shared" si="210"/>
        <v/>
      </c>
      <c r="DI188" s="2" t="str">
        <f t="shared" si="211"/>
        <v/>
      </c>
      <c r="DK188" s="2">
        <f t="shared" si="236"/>
        <v>100.66500120363278</v>
      </c>
      <c r="DL188" s="2">
        <f t="shared" si="236"/>
        <v>107.68205285412263</v>
      </c>
      <c r="DM188" s="2">
        <f t="shared" si="236"/>
        <v>107.31488160676537</v>
      </c>
      <c r="DN188" s="2">
        <f t="shared" si="236"/>
        <v>105.9761818181818</v>
      </c>
      <c r="DO188" s="2">
        <f t="shared" si="236"/>
        <v>114.07564059196616</v>
      </c>
      <c r="DP188" s="2">
        <f t="shared" si="236"/>
        <v>119.92785158562369</v>
      </c>
      <c r="DQ188" s="2">
        <f t="shared" si="236"/>
        <v>119.28887737843553</v>
      </c>
      <c r="DR188" s="2">
        <f t="shared" si="236"/>
        <v>126.61948021745698</v>
      </c>
      <c r="DS188" s="2">
        <f t="shared" si="236"/>
        <v>132.47078521459636</v>
      </c>
      <c r="DT188" s="2">
        <f t="shared" si="236"/>
        <v>129.12700561812926</v>
      </c>
      <c r="DU188" s="2">
        <f t="shared" si="236"/>
        <v>131.81114066243833</v>
      </c>
      <c r="DV188" s="2">
        <f t="shared" si="236"/>
        <v>130.56593868921777</v>
      </c>
      <c r="DW188" s="2">
        <f t="shared" si="236"/>
        <v>142.67458658131432</v>
      </c>
      <c r="DX188" s="2">
        <f t="shared" si="236"/>
        <v>128.57906709342839</v>
      </c>
      <c r="DY188" s="2">
        <f t="shared" si="236"/>
        <v>122.37349547038328</v>
      </c>
      <c r="EA188" s="2">
        <f t="shared" si="240"/>
        <v>37.375865703956201</v>
      </c>
      <c r="EB188" s="2">
        <f t="shared" si="240"/>
        <v>50.538555756976493</v>
      </c>
      <c r="EC188" s="2">
        <f t="shared" si="240"/>
        <v>59.879230298308087</v>
      </c>
      <c r="ED188" s="2">
        <f t="shared" si="240"/>
        <v>67.312509926926424</v>
      </c>
      <c r="EE188" s="2">
        <f t="shared" si="240"/>
        <v>75.032147798646264</v>
      </c>
      <c r="EF188" s="2">
        <f t="shared" si="239"/>
        <v>80.521066566277597</v>
      </c>
      <c r="EG188" s="2">
        <f t="shared" si="239"/>
        <v>82.383269482030514</v>
      </c>
      <c r="EH188" s="2">
        <f t="shared" si="239"/>
        <v>84.550961088433908</v>
      </c>
      <c r="EI188" s="2">
        <f t="shared" si="239"/>
        <v>84.396127352521646</v>
      </c>
      <c r="EJ188" s="2">
        <f t="shared" si="239"/>
        <v>83.709059252796905</v>
      </c>
      <c r="EK188" s="2">
        <f t="shared" si="212"/>
        <v>83.412870619667331</v>
      </c>
      <c r="EL188" s="2">
        <f t="shared" si="179"/>
        <v>83.296175249610329</v>
      </c>
      <c r="EM188" s="2">
        <f t="shared" si="179"/>
        <v>86.304693626949373</v>
      </c>
      <c r="EN188" s="2">
        <f t="shared" si="179"/>
        <v>88.001168385302094</v>
      </c>
      <c r="EO188" s="2">
        <f t="shared" si="179"/>
        <v>88.818264662068941</v>
      </c>
      <c r="EQ188" s="2">
        <f t="shared" si="237"/>
        <v>38.344880748270242</v>
      </c>
      <c r="ER188" s="2">
        <f t="shared" si="237"/>
        <v>50.87211819579673</v>
      </c>
      <c r="ES188" s="2">
        <f t="shared" si="237"/>
        <v>60.230033110277006</v>
      </c>
      <c r="ET188" s="2">
        <f t="shared" si="237"/>
        <v>67.72072466028068</v>
      </c>
      <c r="EU188" s="2">
        <f t="shared" si="237"/>
        <v>75.065057450786455</v>
      </c>
      <c r="EV188" s="2">
        <f t="shared" si="237"/>
        <v>81.21168832709418</v>
      </c>
      <c r="EW188" s="2">
        <f t="shared" si="237"/>
        <v>83.004234081038618</v>
      </c>
      <c r="EX188" s="2">
        <f t="shared" si="237"/>
        <v>84.219722018165555</v>
      </c>
      <c r="EY188" s="2">
        <f t="shared" si="237"/>
        <v>84.800306803321746</v>
      </c>
      <c r="EZ188" s="2">
        <f t="shared" si="237"/>
        <v>84.208493196419369</v>
      </c>
      <c r="FA188" s="2">
        <f t="shared" si="237"/>
        <v>84.523278844129635</v>
      </c>
      <c r="FB188" s="2">
        <f t="shared" si="237"/>
        <v>83.77054173243755</v>
      </c>
      <c r="FC188" s="2">
        <f t="shared" si="237"/>
        <v>89.753275357851933</v>
      </c>
      <c r="FD188" s="2">
        <f t="shared" si="237"/>
        <v>86.891797922860661</v>
      </c>
      <c r="FE188" s="2">
        <f t="shared" si="237"/>
        <v>85.613315399581339</v>
      </c>
      <c r="FG188" s="2">
        <f t="shared" si="238"/>
        <v>0.99998789329590965</v>
      </c>
      <c r="FH188" s="2">
        <f t="shared" si="238"/>
        <v>0.99998038154872193</v>
      </c>
      <c r="FI188" s="2">
        <f t="shared" si="238"/>
        <v>0.99998017976635201</v>
      </c>
      <c r="FJ188" s="2">
        <f t="shared" si="238"/>
        <v>0.99998059114310012</v>
      </c>
      <c r="FK188" s="2">
        <f t="shared" si="238"/>
        <v>0.99998112634939507</v>
      </c>
      <c r="FL188" s="2">
        <f t="shared" si="238"/>
        <v>0.99997876626050664</v>
      </c>
      <c r="FM188" s="2">
        <f t="shared" si="238"/>
        <v>0.99997995068672496</v>
      </c>
      <c r="FN188" s="2">
        <f t="shared" si="238"/>
        <v>0.99997792408156028</v>
      </c>
      <c r="FO188" s="2">
        <f t="shared" si="238"/>
        <v>0.99997742726160543</v>
      </c>
      <c r="FP188" s="2">
        <f t="shared" si="238"/>
        <v>0.99997831204985677</v>
      </c>
      <c r="FQ188" s="2">
        <f t="shared" si="238"/>
        <v>0.99997769995038643</v>
      </c>
      <c r="FR188" s="2">
        <f t="shared" si="238"/>
        <v>0.99998008265723271</v>
      </c>
      <c r="FS188" s="2">
        <f t="shared" si="238"/>
        <v>0.99998155106975106</v>
      </c>
      <c r="FT188" s="2">
        <f t="shared" si="238"/>
        <v>0.99998183899379589</v>
      </c>
      <c r="FU188" s="2">
        <f t="shared" si="238"/>
        <v>0.99997726579640689</v>
      </c>
      <c r="FW188" s="2">
        <f t="shared" si="229"/>
        <v>0.54305968529008652</v>
      </c>
      <c r="FX188" s="2">
        <f t="shared" si="229"/>
        <v>0.60046844687322642</v>
      </c>
      <c r="FY188" s="2">
        <f t="shared" si="229"/>
        <v>0.59029348761839184</v>
      </c>
      <c r="FZ188" s="2">
        <f t="shared" si="229"/>
        <v>0.58146082251524522</v>
      </c>
      <c r="GA188" s="2">
        <f t="shared" si="229"/>
        <v>0.611618276012724</v>
      </c>
      <c r="GB188" s="2">
        <f t="shared" si="229"/>
        <v>0.58772324446284363</v>
      </c>
      <c r="GC188" s="2">
        <f t="shared" si="229"/>
        <v>0.61877163393404888</v>
      </c>
      <c r="GD188" s="2">
        <f t="shared" si="229"/>
        <v>0.62174766579046192</v>
      </c>
      <c r="GE188" s="2">
        <f t="shared" si="229"/>
        <v>0.69421987185386869</v>
      </c>
      <c r="GF188" s="2">
        <f t="shared" si="229"/>
        <v>0.68539831856832834</v>
      </c>
      <c r="GG188" s="2">
        <f t="shared" si="229"/>
        <v>0.62300370304946251</v>
      </c>
      <c r="GH188" s="2">
        <f t="shared" si="229"/>
        <v>0.57991133076810597</v>
      </c>
      <c r="GI188" s="2">
        <f t="shared" si="229"/>
        <v>0.54773172721468855</v>
      </c>
      <c r="GJ188" s="2">
        <f t="shared" si="229"/>
        <v>0.4420556938315221</v>
      </c>
      <c r="GK188" s="2">
        <f t="shared" si="229"/>
        <v>0.43316692235238269</v>
      </c>
      <c r="GM188" s="86">
        <f t="shared" si="230"/>
        <v>2.4574025116256901E-202</v>
      </c>
      <c r="GN188" s="86">
        <f t="shared" si="230"/>
        <v>4.430365317981704E-254</v>
      </c>
      <c r="GO188" s="86">
        <f t="shared" si="230"/>
        <v>2.2250830767210846E-288</v>
      </c>
      <c r="GP188" s="86">
        <f t="shared" si="230"/>
        <v>0</v>
      </c>
      <c r="GQ188" s="86">
        <f t="shared" si="230"/>
        <v>0</v>
      </c>
      <c r="GR188" s="86">
        <f t="shared" si="230"/>
        <v>1.9511210672577216E-287</v>
      </c>
      <c r="GS188" s="86">
        <f t="shared" si="230"/>
        <v>0</v>
      </c>
      <c r="GT188" s="86">
        <f t="shared" si="230"/>
        <v>1.2562651091704752E-260</v>
      </c>
      <c r="GU188" s="86">
        <f t="shared" si="230"/>
        <v>4.1777300651027267E-304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2.1439919853948507E-113</v>
      </c>
      <c r="HD188" s="86">
        <f t="shared" si="181"/>
        <v>4.6579720797414227E-154</v>
      </c>
      <c r="HE188" s="86">
        <f t="shared" si="181"/>
        <v>1.0967058847823562E-171</v>
      </c>
      <c r="HF188" s="86">
        <f t="shared" si="181"/>
        <v>8.3802412686948927E-172</v>
      </c>
      <c r="HG188" s="86">
        <f t="shared" si="181"/>
        <v>3.5958605924432599E-210</v>
      </c>
      <c r="HH188" s="86">
        <f t="shared" si="181"/>
        <v>2.8707144563011424E-221</v>
      </c>
      <c r="HI188" s="86">
        <f t="shared" si="241"/>
        <v>9.2629359710811333E-240</v>
      </c>
      <c r="HJ188" s="86">
        <f t="shared" si="241"/>
        <v>9.7177476200095556E-221</v>
      </c>
      <c r="HK188" s="86">
        <f t="shared" si="241"/>
        <v>2.5316744924540243E-258</v>
      </c>
      <c r="HL188" s="86">
        <f t="shared" si="241"/>
        <v>0</v>
      </c>
      <c r="HM188" s="86">
        <f t="shared" si="241"/>
        <v>0</v>
      </c>
      <c r="HN188" s="86">
        <f t="shared" si="241"/>
        <v>0</v>
      </c>
      <c r="HO188" s="86">
        <f t="shared" si="226"/>
        <v>8.2788863750680626E-226</v>
      </c>
      <c r="HP188" s="86">
        <f t="shared" si="226"/>
        <v>6.1025706684698347E-262</v>
      </c>
      <c r="HQ188" s="86">
        <f t="shared" si="226"/>
        <v>3.6865355166943191E-290</v>
      </c>
      <c r="HS188" s="86">
        <f t="shared" si="231"/>
        <v>4.7346311702410472E-21</v>
      </c>
      <c r="HT188" s="86">
        <f t="shared" si="231"/>
        <v>5.363611928646522E-29</v>
      </c>
      <c r="HU188" s="86">
        <f t="shared" si="231"/>
        <v>1.6985989170735055E-31</v>
      </c>
      <c r="HV188" s="86">
        <f t="shared" si="231"/>
        <v>3.3488308137186294E-32</v>
      </c>
      <c r="HW188" s="86">
        <f t="shared" si="231"/>
        <v>7.5530406345660517E-35</v>
      </c>
      <c r="HX188" s="86">
        <f t="shared" si="231"/>
        <v>2.3663066306053304E-31</v>
      </c>
      <c r="HY188" s="86">
        <f t="shared" si="231"/>
        <v>6.9604504546954106E-35</v>
      </c>
      <c r="HZ188" s="86">
        <f t="shared" si="231"/>
        <v>1.0686295117580663E-35</v>
      </c>
      <c r="IA188" s="86">
        <f t="shared" si="231"/>
        <v>6.3593458266490175E-44</v>
      </c>
      <c r="IB188" s="86">
        <f t="shared" si="231"/>
        <v>1.4112395561653173E-43</v>
      </c>
      <c r="IC188" s="86">
        <f t="shared" si="231"/>
        <v>2.7423832170659951E-36</v>
      </c>
      <c r="ID188" s="86">
        <f t="shared" si="231"/>
        <v>1.0668741517510411E-32</v>
      </c>
      <c r="IE188" s="86">
        <f t="shared" si="231"/>
        <v>1.4164487127737632E-25</v>
      </c>
      <c r="IF188" s="86">
        <f t="shared" si="231"/>
        <v>1.0209596480991846E-20</v>
      </c>
      <c r="IG188" s="86">
        <f t="shared" si="231"/>
        <v>7.2906526940209018E-20</v>
      </c>
      <c r="II188" s="86">
        <f t="shared" si="232"/>
        <v>0.52652123074531532</v>
      </c>
      <c r="IJ188" s="86">
        <f t="shared" si="232"/>
        <v>0.41070006590867392</v>
      </c>
      <c r="IK188" s="86">
        <f t="shared" si="232"/>
        <v>0.43204654359957401</v>
      </c>
      <c r="IL188" s="86">
        <f t="shared" si="232"/>
        <v>0.45121840694064796</v>
      </c>
      <c r="IM188" s="86">
        <f t="shared" si="232"/>
        <v>0.35446990849055848</v>
      </c>
      <c r="IN188" s="86">
        <f t="shared" si="232"/>
        <v>0.43528469091478073</v>
      </c>
      <c r="IO188" s="86">
        <f t="shared" si="232"/>
        <v>0.33217552234111064</v>
      </c>
      <c r="IP188" s="86">
        <f t="shared" si="232"/>
        <v>0.32082252652921317</v>
      </c>
      <c r="IQ188" s="86">
        <f t="shared" si="232"/>
        <v>9.8741568892649428E-2</v>
      </c>
      <c r="IR188" s="86">
        <f t="shared" si="232"/>
        <v>0.1178617550118547</v>
      </c>
      <c r="IS188" s="86">
        <f t="shared" si="232"/>
        <v>0.3114575191148844</v>
      </c>
      <c r="IT188" s="86">
        <f t="shared" si="232"/>
        <v>0.45118483409655968</v>
      </c>
      <c r="IU188" s="86">
        <f t="shared" si="232"/>
        <v>0.52119498281100496</v>
      </c>
      <c r="IV188" s="86">
        <f t="shared" si="232"/>
        <v>0.51439220676033048</v>
      </c>
      <c r="IW188" s="86">
        <f t="shared" si="232"/>
        <v>0.57548325417380664</v>
      </c>
      <c r="IY188" s="86">
        <f t="shared" si="233"/>
        <v>0.52652123074531532</v>
      </c>
      <c r="IZ188" s="86">
        <f t="shared" si="233"/>
        <v>0.41070006590867392</v>
      </c>
      <c r="JA188" s="86">
        <f t="shared" si="233"/>
        <v>0.43204654359957401</v>
      </c>
      <c r="JB188" s="86">
        <f t="shared" si="233"/>
        <v>0.45121840694064796</v>
      </c>
      <c r="JC188" s="86">
        <f t="shared" si="233"/>
        <v>0.35446990849055848</v>
      </c>
      <c r="JD188" s="86">
        <f t="shared" si="233"/>
        <v>0.43528469091478073</v>
      </c>
      <c r="JE188" s="86">
        <f t="shared" si="233"/>
        <v>0.33217552234111064</v>
      </c>
      <c r="JF188" s="86">
        <f t="shared" si="233"/>
        <v>0.32082252652921317</v>
      </c>
      <c r="JG188" s="86">
        <f t="shared" si="233"/>
        <v>9.8741568892649428E-2</v>
      </c>
      <c r="JH188" s="86">
        <f t="shared" si="233"/>
        <v>0.1178617550118547</v>
      </c>
      <c r="JI188" s="86">
        <f t="shared" si="233"/>
        <v>0.3114575191148844</v>
      </c>
      <c r="JJ188" s="86">
        <f t="shared" si="233"/>
        <v>0.45118483409655968</v>
      </c>
      <c r="JK188" s="86">
        <f t="shared" si="233"/>
        <v>0.52119498281100496</v>
      </c>
      <c r="JL188" s="86">
        <f t="shared" si="233"/>
        <v>0.51439220676033048</v>
      </c>
      <c r="JM188" s="86">
        <f t="shared" si="233"/>
        <v>0.57548325417380664</v>
      </c>
    </row>
    <row r="189" spans="2:273" x14ac:dyDescent="0.25">
      <c r="B189" s="2">
        <v>162</v>
      </c>
      <c r="C189" s="37">
        <v>39.313000000000002</v>
      </c>
      <c r="D189" s="37">
        <v>50.524999999999999</v>
      </c>
      <c r="E189" s="37">
        <v>61.451999999999998</v>
      </c>
      <c r="F189" s="37">
        <v>67.564999999999998</v>
      </c>
      <c r="G189" s="37">
        <v>75.194000000000003</v>
      </c>
      <c r="H189" s="37">
        <v>81.694000000000003</v>
      </c>
      <c r="I189" s="37">
        <v>82.721000000000004</v>
      </c>
      <c r="J189" s="37">
        <v>83.870999999999995</v>
      </c>
      <c r="K189" s="37">
        <v>84.548000000000002</v>
      </c>
      <c r="L189" s="37">
        <v>84.355000000000004</v>
      </c>
      <c r="M189" s="37">
        <v>85.564999999999998</v>
      </c>
      <c r="N189" s="37">
        <v>84.644999999999996</v>
      </c>
      <c r="O189" s="37">
        <v>92.459000000000003</v>
      </c>
      <c r="P189" s="37">
        <v>106.892</v>
      </c>
      <c r="Q189" s="37">
        <v>133.49199999999999</v>
      </c>
      <c r="S189" s="4">
        <f t="shared" si="234"/>
        <v>38.066461851639069</v>
      </c>
      <c r="T189" s="4">
        <f t="shared" si="234"/>
        <v>50.765245784237031</v>
      </c>
      <c r="U189" s="4">
        <f t="shared" si="234"/>
        <v>60.490859601031609</v>
      </c>
      <c r="V189" s="4">
        <f t="shared" si="234"/>
        <v>68.259376520536108</v>
      </c>
      <c r="W189" s="4">
        <f t="shared" si="234"/>
        <v>75.302042804726042</v>
      </c>
      <c r="X189" s="4">
        <f t="shared" si="234"/>
        <v>81.641982739321193</v>
      </c>
      <c r="Y189" s="4">
        <f t="shared" si="234"/>
        <v>82.99933298978965</v>
      </c>
      <c r="Z189" s="4">
        <f t="shared" si="234"/>
        <v>84.497601155009363</v>
      </c>
      <c r="AA189" s="4">
        <f t="shared" si="234"/>
        <v>84.565054149068501</v>
      </c>
      <c r="AB189" s="4">
        <f t="shared" si="234"/>
        <v>83.959339038110784</v>
      </c>
      <c r="AC189" s="4">
        <f t="shared" si="234"/>
        <v>84.408773917016106</v>
      </c>
      <c r="AD189" s="4">
        <f t="shared" si="234"/>
        <v>85.329652555025874</v>
      </c>
      <c r="AE189" s="4">
        <f t="shared" si="234"/>
        <v>92.916891475376431</v>
      </c>
      <c r="AF189" s="4">
        <f t="shared" si="234"/>
        <v>107.58348326306047</v>
      </c>
      <c r="AG189" s="4">
        <f t="shared" si="234"/>
        <v>133.2897330843349</v>
      </c>
      <c r="AI189" s="4">
        <f t="shared" si="235"/>
        <v>1.2465381483609335</v>
      </c>
      <c r="AJ189" s="4">
        <f t="shared" si="235"/>
        <v>-0.24024578423703247</v>
      </c>
      <c r="AK189" s="4">
        <f t="shared" si="235"/>
        <v>0.96114039896838932</v>
      </c>
      <c r="AL189" s="4">
        <f t="shared" si="235"/>
        <v>-0.69437652053611032</v>
      </c>
      <c r="AM189" s="4">
        <f t="shared" si="235"/>
        <v>-0.10804280472603978</v>
      </c>
      <c r="AN189" s="4">
        <f t="shared" si="235"/>
        <v>5.2017260678809407E-2</v>
      </c>
      <c r="AO189" s="4">
        <f t="shared" si="235"/>
        <v>-0.27833298978964649</v>
      </c>
      <c r="AP189" s="4">
        <f t="shared" si="235"/>
        <v>-0.62660115500936797</v>
      </c>
      <c r="AQ189" s="4">
        <f t="shared" si="235"/>
        <v>-1.7054149068499669E-2</v>
      </c>
      <c r="AR189" s="4">
        <f t="shared" si="235"/>
        <v>0.39566096188922018</v>
      </c>
      <c r="AS189" s="4">
        <f t="shared" si="235"/>
        <v>1.156226082983892</v>
      </c>
      <c r="AT189" s="4">
        <f t="shared" si="235"/>
        <v>-0.68465255502587752</v>
      </c>
      <c r="AU189" s="4">
        <f t="shared" si="235"/>
        <v>-0.45789147537642805</v>
      </c>
      <c r="AV189" s="4">
        <f t="shared" si="235"/>
        <v>-0.69148326306047636</v>
      </c>
      <c r="AW189" s="4">
        <f t="shared" si="235"/>
        <v>0.20226691566509203</v>
      </c>
      <c r="AY189" s="2">
        <f t="shared" si="227"/>
        <v>37.781604294156601</v>
      </c>
      <c r="AZ189" s="2">
        <f t="shared" si="227"/>
        <v>50.589614908680943</v>
      </c>
      <c r="BA189" s="2">
        <f t="shared" si="227"/>
        <v>59.96793343162939</v>
      </c>
      <c r="BB189" s="2">
        <f t="shared" si="227"/>
        <v>67.464539718508362</v>
      </c>
      <c r="BC189" s="2">
        <f t="shared" si="227"/>
        <v>74.959782752808479</v>
      </c>
      <c r="BD189" s="2">
        <f t="shared" si="227"/>
        <v>80.818596989347313</v>
      </c>
      <c r="BE189" s="2">
        <f t="shared" si="227"/>
        <v>82.67666592325034</v>
      </c>
      <c r="BF189" s="2">
        <f t="shared" si="227"/>
        <v>84.246958044735237</v>
      </c>
      <c r="BG189" s="2">
        <f t="shared" si="227"/>
        <v>84.5585872983564</v>
      </c>
      <c r="BH189" s="2">
        <f t="shared" si="227"/>
        <v>83.946690103478574</v>
      </c>
      <c r="BI189" s="2">
        <f t="shared" si="227"/>
        <v>83.99335092470298</v>
      </c>
      <c r="BJ189" s="2">
        <f t="shared" si="227"/>
        <v>83.473734058362069</v>
      </c>
      <c r="BK189" s="2">
        <f t="shared" si="227"/>
        <v>88.071644864098729</v>
      </c>
      <c r="BL189" s="2">
        <f t="shared" si="227"/>
        <v>87.389523024951927</v>
      </c>
      <c r="BM189" s="2">
        <f t="shared" si="227"/>
        <v>87.26265546162557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 t="str">
        <f t="shared" si="210"/>
        <v/>
      </c>
      <c r="DI189" s="2" t="str">
        <f t="shared" si="211"/>
        <v/>
      </c>
      <c r="DK189" s="2">
        <f t="shared" si="236"/>
        <v>100.95956778640991</v>
      </c>
      <c r="DL189" s="2">
        <f t="shared" si="236"/>
        <v>107.93473512533978</v>
      </c>
      <c r="DM189" s="2">
        <f t="shared" si="236"/>
        <v>107.51450468136518</v>
      </c>
      <c r="DN189" s="2">
        <f t="shared" si="236"/>
        <v>106.1274562065841</v>
      </c>
      <c r="DO189" s="2">
        <f t="shared" si="236"/>
        <v>114.23909483539714</v>
      </c>
      <c r="DP189" s="2">
        <f t="shared" si="236"/>
        <v>120.08364524312897</v>
      </c>
      <c r="DQ189" s="2">
        <f t="shared" si="236"/>
        <v>119.4259442766536</v>
      </c>
      <c r="DR189" s="2">
        <f t="shared" si="236"/>
        <v>126.81045892479617</v>
      </c>
      <c r="DS189" s="2">
        <f t="shared" si="236"/>
        <v>132.69746036247741</v>
      </c>
      <c r="DT189" s="2">
        <f t="shared" si="236"/>
        <v>129.33652121654106</v>
      </c>
      <c r="DU189" s="2">
        <f t="shared" si="236"/>
        <v>132.02322389006343</v>
      </c>
      <c r="DV189" s="2">
        <f t="shared" si="236"/>
        <v>130.78209921473876</v>
      </c>
      <c r="DW189" s="2">
        <f t="shared" si="236"/>
        <v>142.92970666882746</v>
      </c>
      <c r="DX189" s="2">
        <f t="shared" si="236"/>
        <v>128.77275237014825</v>
      </c>
      <c r="DY189" s="2">
        <f t="shared" si="236"/>
        <v>122.54623275261324</v>
      </c>
      <c r="EA189" s="2">
        <f t="shared" si="240"/>
        <v>37.220753294081192</v>
      </c>
      <c r="EB189" s="2">
        <f t="shared" si="240"/>
        <v>50.37652980114261</v>
      </c>
      <c r="EC189" s="2">
        <f t="shared" si="240"/>
        <v>59.747608637577898</v>
      </c>
      <c r="ED189" s="2">
        <f t="shared" si="240"/>
        <v>67.212240375429388</v>
      </c>
      <c r="EE189" s="2">
        <f t="shared" si="240"/>
        <v>74.937864023720962</v>
      </c>
      <c r="EF189" s="2">
        <f t="shared" si="239"/>
        <v>80.388022678567708</v>
      </c>
      <c r="EG189" s="2">
        <f t="shared" si="239"/>
        <v>82.270450006771654</v>
      </c>
      <c r="EH189" s="2">
        <f t="shared" si="239"/>
        <v>84.463325611215581</v>
      </c>
      <c r="EI189" s="2">
        <f t="shared" si="239"/>
        <v>84.263590339131255</v>
      </c>
      <c r="EJ189" s="2">
        <f t="shared" si="239"/>
        <v>83.586897099808269</v>
      </c>
      <c r="EK189" s="2">
        <f t="shared" si="212"/>
        <v>83.262334470149341</v>
      </c>
      <c r="EL189" s="2">
        <f t="shared" si="179"/>
        <v>83.181471340101979</v>
      </c>
      <c r="EM189" s="2">
        <f t="shared" si="179"/>
        <v>86.062238549383977</v>
      </c>
      <c r="EN189" s="2">
        <f t="shared" si="179"/>
        <v>87.91422828148751</v>
      </c>
      <c r="EO189" s="2">
        <f t="shared" si="179"/>
        <v>88.748854013793078</v>
      </c>
      <c r="EQ189" s="2">
        <f t="shared" si="237"/>
        <v>38.210747728691032</v>
      </c>
      <c r="ER189" s="2">
        <f t="shared" si="237"/>
        <v>50.717264732982144</v>
      </c>
      <c r="ES189" s="2">
        <f t="shared" si="237"/>
        <v>60.105989387253892</v>
      </c>
      <c r="ET189" s="2">
        <f t="shared" si="237"/>
        <v>67.629025915200117</v>
      </c>
      <c r="EU189" s="2">
        <f t="shared" si="237"/>
        <v>74.971408341530278</v>
      </c>
      <c r="EV189" s="2">
        <f t="shared" si="237"/>
        <v>81.092799992128718</v>
      </c>
      <c r="EW189" s="2">
        <f t="shared" si="237"/>
        <v>82.903855282760219</v>
      </c>
      <c r="EX189" s="2">
        <f t="shared" si="237"/>
        <v>84.125583098688693</v>
      </c>
      <c r="EY189" s="2">
        <f t="shared" si="237"/>
        <v>84.675692780291726</v>
      </c>
      <c r="EZ189" s="2">
        <f t="shared" si="237"/>
        <v>84.096022241876994</v>
      </c>
      <c r="FA189" s="2">
        <f t="shared" si="237"/>
        <v>84.395246963845665</v>
      </c>
      <c r="FB189" s="2">
        <f t="shared" si="237"/>
        <v>83.665385044287575</v>
      </c>
      <c r="FC189" s="2">
        <f t="shared" si="237"/>
        <v>89.583166278411312</v>
      </c>
      <c r="FD189" s="2">
        <f t="shared" si="237"/>
        <v>86.784077939855166</v>
      </c>
      <c r="FE189" s="2">
        <f t="shared" si="237"/>
        <v>85.487432424400239</v>
      </c>
      <c r="FG189" s="2">
        <f t="shared" si="238"/>
        <v>0.99998895854287861</v>
      </c>
      <c r="FH189" s="2">
        <f t="shared" si="238"/>
        <v>0.99998210772889717</v>
      </c>
      <c r="FI189" s="2">
        <f t="shared" si="238"/>
        <v>0.99998192370055006</v>
      </c>
      <c r="FJ189" s="2">
        <f t="shared" si="238"/>
        <v>0.99998229888189838</v>
      </c>
      <c r="FK189" s="2">
        <f t="shared" si="238"/>
        <v>0.99998278699748488</v>
      </c>
      <c r="FL189" s="2">
        <f t="shared" si="238"/>
        <v>0.99998063456324082</v>
      </c>
      <c r="FM189" s="2">
        <f t="shared" si="238"/>
        <v>0.99998171477671416</v>
      </c>
      <c r="FN189" s="2">
        <f t="shared" si="238"/>
        <v>0.99997986648398607</v>
      </c>
      <c r="FO189" s="2">
        <f t="shared" si="238"/>
        <v>0.9999794133770219</v>
      </c>
      <c r="FP189" s="2">
        <f t="shared" si="238"/>
        <v>0.99998022031664024</v>
      </c>
      <c r="FQ189" s="2">
        <f t="shared" si="238"/>
        <v>0.99997966207312794</v>
      </c>
      <c r="FR189" s="2">
        <f t="shared" si="238"/>
        <v>0.99998183513567096</v>
      </c>
      <c r="FS189" s="2">
        <f t="shared" si="238"/>
        <v>0.99998317434832529</v>
      </c>
      <c r="FT189" s="2">
        <f t="shared" si="238"/>
        <v>0.99998343693902092</v>
      </c>
      <c r="FU189" s="2">
        <f t="shared" si="238"/>
        <v>0.99997926611842369</v>
      </c>
      <c r="FW189" s="2">
        <f t="shared" si="229"/>
        <v>0.56580846427583942</v>
      </c>
      <c r="FX189" s="2">
        <f t="shared" si="229"/>
        <v>0.62234670035048201</v>
      </c>
      <c r="FY189" s="2">
        <f t="shared" si="229"/>
        <v>0.6123692344893723</v>
      </c>
      <c r="FZ189" s="2">
        <f t="shared" si="229"/>
        <v>0.6036929697369211</v>
      </c>
      <c r="GA189" s="2">
        <f t="shared" si="229"/>
        <v>0.63325887333474773</v>
      </c>
      <c r="GB189" s="2">
        <f t="shared" si="229"/>
        <v>0.60984594628841238</v>
      </c>
      <c r="GC189" s="2">
        <f t="shared" si="229"/>
        <v>0.64024809287662832</v>
      </c>
      <c r="GD189" s="2">
        <f t="shared" si="229"/>
        <v>0.64315315694753838</v>
      </c>
      <c r="GE189" s="2">
        <f t="shared" si="229"/>
        <v>0.71341453007585875</v>
      </c>
      <c r="GF189" s="2">
        <f t="shared" si="229"/>
        <v>0.70491134877601958</v>
      </c>
      <c r="GG189" s="2">
        <f t="shared" si="229"/>
        <v>0.64437876995121812</v>
      </c>
      <c r="GH189" s="2">
        <f t="shared" si="229"/>
        <v>0.60216947111093388</v>
      </c>
      <c r="GI189" s="2">
        <f t="shared" si="229"/>
        <v>0.57043189666928851</v>
      </c>
      <c r="GJ189" s="2">
        <f t="shared" si="229"/>
        <v>0.46487797190127511</v>
      </c>
      <c r="GK189" s="2">
        <f t="shared" si="229"/>
        <v>0.45590527390010632</v>
      </c>
      <c r="GM189" s="86">
        <f t="shared" si="230"/>
        <v>1.418545213745697E-206</v>
      </c>
      <c r="GN189" s="86">
        <f t="shared" si="230"/>
        <v>2.3669792650751013E-259</v>
      </c>
      <c r="GO189" s="86">
        <f t="shared" si="230"/>
        <v>2.3770217917486192E-294</v>
      </c>
      <c r="GP189" s="86">
        <f t="shared" si="230"/>
        <v>0</v>
      </c>
      <c r="GQ189" s="86">
        <f t="shared" si="230"/>
        <v>0</v>
      </c>
      <c r="GR189" s="86">
        <f t="shared" si="230"/>
        <v>2.0817328103326831E-293</v>
      </c>
      <c r="GS189" s="86">
        <f t="shared" si="230"/>
        <v>0</v>
      </c>
      <c r="GT189" s="86">
        <f t="shared" si="230"/>
        <v>5.3001890342357408E-266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1.61186154138086E-116</v>
      </c>
      <c r="HD189" s="86">
        <f t="shared" si="181"/>
        <v>2.6371100542231356E-158</v>
      </c>
      <c r="HE189" s="86">
        <f t="shared" si="181"/>
        <v>2.0689525415508019E-176</v>
      </c>
      <c r="HF189" s="86">
        <f t="shared" si="181"/>
        <v>1.6485427510386651E-176</v>
      </c>
      <c r="HG189" s="86">
        <f t="shared" si="181"/>
        <v>7.1233194863955532E-216</v>
      </c>
      <c r="HH189" s="86">
        <f t="shared" si="181"/>
        <v>2.4531522424145024E-227</v>
      </c>
      <c r="HI189" s="86">
        <f t="shared" si="241"/>
        <v>3.0187847965150851E-246</v>
      </c>
      <c r="HJ189" s="86">
        <f t="shared" si="241"/>
        <v>1.0399421307433851E-226</v>
      </c>
      <c r="HK189" s="86">
        <f t="shared" si="241"/>
        <v>2.9579680207087561E-265</v>
      </c>
      <c r="HL189" s="86">
        <f t="shared" si="241"/>
        <v>0</v>
      </c>
      <c r="HM189" s="86">
        <f t="shared" si="241"/>
        <v>0</v>
      </c>
      <c r="HN189" s="86">
        <f t="shared" si="241"/>
        <v>0</v>
      </c>
      <c r="HO189" s="86">
        <f t="shared" si="226"/>
        <v>4.620949637610473E-232</v>
      </c>
      <c r="HP189" s="86">
        <f t="shared" si="226"/>
        <v>3.3797031085091415E-269</v>
      </c>
      <c r="HQ189" s="86">
        <f t="shared" si="226"/>
        <v>4.1738410642174824E-298</v>
      </c>
      <c r="HS189" s="86">
        <f t="shared" si="231"/>
        <v>2.6387533132147676E-22</v>
      </c>
      <c r="HT189" s="86">
        <f t="shared" si="231"/>
        <v>1.1147945021264191E-30</v>
      </c>
      <c r="HU189" s="86">
        <f t="shared" si="231"/>
        <v>2.6426502259447246E-33</v>
      </c>
      <c r="HV189" s="86">
        <f t="shared" si="231"/>
        <v>4.5173889374718164E-34</v>
      </c>
      <c r="HW189" s="86">
        <f t="shared" si="231"/>
        <v>7.9441942353763466E-37</v>
      </c>
      <c r="HX189" s="86">
        <f t="shared" si="231"/>
        <v>3.4684224612986136E-33</v>
      </c>
      <c r="HY189" s="86">
        <f t="shared" si="231"/>
        <v>7.4347305141640461E-37</v>
      </c>
      <c r="HZ189" s="86">
        <f t="shared" si="231"/>
        <v>1.062445121190937E-37</v>
      </c>
      <c r="IA189" s="86">
        <f t="shared" si="231"/>
        <v>2.8858025716312298E-46</v>
      </c>
      <c r="IB189" s="86">
        <f t="shared" si="231"/>
        <v>6.6661254824629362E-46</v>
      </c>
      <c r="IC189" s="86">
        <f t="shared" si="231"/>
        <v>2.4635512449364242E-38</v>
      </c>
      <c r="ID189" s="86">
        <f t="shared" si="231"/>
        <v>1.2744201264917368E-34</v>
      </c>
      <c r="IE189" s="86">
        <f t="shared" si="231"/>
        <v>4.1556640545598484E-27</v>
      </c>
      <c r="IF189" s="86">
        <f t="shared" si="231"/>
        <v>4.5281051391485248E-22</v>
      </c>
      <c r="IG189" s="86">
        <f t="shared" si="231"/>
        <v>3.4876140365629971E-21</v>
      </c>
      <c r="II189" s="86">
        <f t="shared" si="232"/>
        <v>0.50759638115579475</v>
      </c>
      <c r="IJ189" s="86">
        <f t="shared" si="232"/>
        <v>0.3441119224391751</v>
      </c>
      <c r="IK189" s="86">
        <f t="shared" si="232"/>
        <v>0.36519677263088546</v>
      </c>
      <c r="IL189" s="86">
        <f t="shared" si="232"/>
        <v>0.38545416009097161</v>
      </c>
      <c r="IM189" s="86">
        <f t="shared" si="232"/>
        <v>0.28284373364423016</v>
      </c>
      <c r="IN189" s="86">
        <f t="shared" si="232"/>
        <v>0.36765690554620023</v>
      </c>
      <c r="IO189" s="86">
        <f t="shared" si="232"/>
        <v>0.26196126689722476</v>
      </c>
      <c r="IP189" s="86">
        <f t="shared" si="232"/>
        <v>0.25116698783094388</v>
      </c>
      <c r="IQ189" s="86">
        <f t="shared" si="232"/>
        <v>6.6495174451037378E-2</v>
      </c>
      <c r="IR189" s="86">
        <f t="shared" si="232"/>
        <v>8.0699344647402874E-2</v>
      </c>
      <c r="IS189" s="86">
        <f t="shared" si="232"/>
        <v>0.24171885815630872</v>
      </c>
      <c r="IT189" s="86">
        <f t="shared" si="232"/>
        <v>0.3840221030575019</v>
      </c>
      <c r="IU189" s="86">
        <f t="shared" si="232"/>
        <v>0.48987341461920086</v>
      </c>
      <c r="IV189" s="86">
        <f t="shared" si="232"/>
        <v>0.53335273807707539</v>
      </c>
      <c r="IW189" s="86">
        <f t="shared" si="232"/>
        <v>0.58527308907045039</v>
      </c>
      <c r="IY189" s="86">
        <f t="shared" si="233"/>
        <v>0.50759638115579475</v>
      </c>
      <c r="IZ189" s="86">
        <f t="shared" si="233"/>
        <v>0.3441119224391751</v>
      </c>
      <c r="JA189" s="86">
        <f t="shared" si="233"/>
        <v>0.36519677263088546</v>
      </c>
      <c r="JB189" s="86">
        <f t="shared" si="233"/>
        <v>0.38545416009097161</v>
      </c>
      <c r="JC189" s="86">
        <f t="shared" si="233"/>
        <v>0.28284373364423016</v>
      </c>
      <c r="JD189" s="86">
        <f t="shared" si="233"/>
        <v>0.36765690554620023</v>
      </c>
      <c r="JE189" s="86">
        <f t="shared" si="233"/>
        <v>0.26196126689722476</v>
      </c>
      <c r="JF189" s="86">
        <f t="shared" si="233"/>
        <v>0.25116698783094388</v>
      </c>
      <c r="JG189" s="86">
        <f t="shared" si="233"/>
        <v>6.6495174451037378E-2</v>
      </c>
      <c r="JH189" s="86">
        <f t="shared" si="233"/>
        <v>8.0699344647402874E-2</v>
      </c>
      <c r="JI189" s="86">
        <f t="shared" si="233"/>
        <v>0.24171885815630872</v>
      </c>
      <c r="JJ189" s="86">
        <f t="shared" si="233"/>
        <v>0.3840221030575019</v>
      </c>
      <c r="JK189" s="86">
        <f t="shared" si="233"/>
        <v>0.48987341461920086</v>
      </c>
      <c r="JL189" s="86">
        <f t="shared" si="233"/>
        <v>0.53335273807707539</v>
      </c>
      <c r="JM189" s="86">
        <f t="shared" si="233"/>
        <v>0.58527308907045039</v>
      </c>
    </row>
    <row r="190" spans="2:273" x14ac:dyDescent="0.25">
      <c r="B190" s="2">
        <v>163</v>
      </c>
      <c r="C190" s="37">
        <v>38.506999999999998</v>
      </c>
      <c r="D190" s="37">
        <v>51.689</v>
      </c>
      <c r="E190" s="37">
        <v>60.645000000000003</v>
      </c>
      <c r="F190" s="37">
        <v>67.790000000000006</v>
      </c>
      <c r="G190" s="37">
        <v>75.031999999999996</v>
      </c>
      <c r="H190" s="37">
        <v>80.548000000000002</v>
      </c>
      <c r="I190" s="37">
        <v>82.623000000000005</v>
      </c>
      <c r="J190" s="37">
        <v>83.048000000000002</v>
      </c>
      <c r="K190" s="37">
        <v>84.516000000000005</v>
      </c>
      <c r="L190" s="37">
        <v>83.79</v>
      </c>
      <c r="M190" s="37">
        <v>84.677000000000007</v>
      </c>
      <c r="N190" s="37">
        <v>83.822999999999993</v>
      </c>
      <c r="O190" s="37">
        <v>90.950999999999993</v>
      </c>
      <c r="P190" s="37">
        <v>104.892</v>
      </c>
      <c r="Q190" s="37">
        <v>127.538</v>
      </c>
      <c r="S190" s="4">
        <f t="shared" si="234"/>
        <v>37.86149474987328</v>
      </c>
      <c r="T190" s="4">
        <f t="shared" si="234"/>
        <v>50.529303155312391</v>
      </c>
      <c r="U190" s="4">
        <f t="shared" si="234"/>
        <v>60.118726475244983</v>
      </c>
      <c r="V190" s="4">
        <f t="shared" si="234"/>
        <v>67.794584649809437</v>
      </c>
      <c r="W190" s="4">
        <f t="shared" si="234"/>
        <v>75.018738239381491</v>
      </c>
      <c r="X190" s="4">
        <f t="shared" si="234"/>
        <v>81.131277962372664</v>
      </c>
      <c r="Y190" s="4">
        <f t="shared" si="234"/>
        <v>82.724633307934553</v>
      </c>
      <c r="Z190" s="4">
        <f t="shared" si="234"/>
        <v>84.253934979054222</v>
      </c>
      <c r="AA190" s="4">
        <f t="shared" si="234"/>
        <v>84.44102644135512</v>
      </c>
      <c r="AB190" s="4">
        <f t="shared" si="234"/>
        <v>83.84447582928253</v>
      </c>
      <c r="AC190" s="4">
        <f t="shared" si="234"/>
        <v>84.05224079737512</v>
      </c>
      <c r="AD190" s="4">
        <f t="shared" si="234"/>
        <v>84.331166211626538</v>
      </c>
      <c r="AE190" s="4">
        <f t="shared" si="234"/>
        <v>91.095217347896011</v>
      </c>
      <c r="AF190" s="4">
        <f t="shared" si="234"/>
        <v>104.68816469508886</v>
      </c>
      <c r="AG190" s="4">
        <f t="shared" si="234"/>
        <v>126.79791484812486</v>
      </c>
      <c r="AI190" s="4">
        <f t="shared" si="235"/>
        <v>0.64550525012671756</v>
      </c>
      <c r="AJ190" s="4">
        <f t="shared" si="235"/>
        <v>1.159696844687609</v>
      </c>
      <c r="AK190" s="4">
        <f t="shared" si="235"/>
        <v>0.52627352475501965</v>
      </c>
      <c r="AL190" s="4">
        <f t="shared" si="235"/>
        <v>-4.5846498094306298E-3</v>
      </c>
      <c r="AM190" s="4">
        <f t="shared" si="235"/>
        <v>1.3261760618505036E-2</v>
      </c>
      <c r="AN190" s="4">
        <f t="shared" si="235"/>
        <v>-0.58327796237266227</v>
      </c>
      <c r="AO190" s="4">
        <f t="shared" si="235"/>
        <v>-0.10163330793454861</v>
      </c>
      <c r="AP190" s="4">
        <f t="shared" si="235"/>
        <v>-1.20593497905422</v>
      </c>
      <c r="AQ190" s="4">
        <f t="shared" si="235"/>
        <v>7.4973558644884974E-2</v>
      </c>
      <c r="AR190" s="4">
        <f t="shared" si="235"/>
        <v>-5.4475829282523591E-2</v>
      </c>
      <c r="AS190" s="4">
        <f t="shared" si="235"/>
        <v>0.62475920262488671</v>
      </c>
      <c r="AT190" s="4">
        <f t="shared" si="235"/>
        <v>-0.50816621162654485</v>
      </c>
      <c r="AU190" s="4">
        <f t="shared" si="235"/>
        <v>-0.14421734789601715</v>
      </c>
      <c r="AV190" s="4">
        <f t="shared" si="235"/>
        <v>0.20383530491113788</v>
      </c>
      <c r="AW190" s="4">
        <f t="shared" si="235"/>
        <v>0.74008515187513524</v>
      </c>
      <c r="AY190" s="2">
        <f t="shared" si="227"/>
        <v>37.661026304686594</v>
      </c>
      <c r="AZ190" s="2">
        <f t="shared" si="227"/>
        <v>50.43941097681963</v>
      </c>
      <c r="BA190" s="2">
        <f t="shared" si="227"/>
        <v>59.848795170054217</v>
      </c>
      <c r="BB190" s="2">
        <f t="shared" si="227"/>
        <v>67.378665542807141</v>
      </c>
      <c r="BC190" s="2">
        <f t="shared" si="227"/>
        <v>74.866567138453973</v>
      </c>
      <c r="BD190" s="2">
        <f t="shared" si="227"/>
        <v>80.709709632483779</v>
      </c>
      <c r="BE190" s="2">
        <f t="shared" si="227"/>
        <v>82.5852729177507</v>
      </c>
      <c r="BF190" s="2">
        <f t="shared" si="227"/>
        <v>84.147892852496511</v>
      </c>
      <c r="BG190" s="2">
        <f t="shared" si="227"/>
        <v>84.439373297790098</v>
      </c>
      <c r="BH190" s="2">
        <f t="shared" si="227"/>
        <v>83.841034636617039</v>
      </c>
      <c r="BI190" s="2">
        <f t="shared" si="227"/>
        <v>83.881284866660991</v>
      </c>
      <c r="BJ190" s="2">
        <f t="shared" si="227"/>
        <v>83.3754874756074</v>
      </c>
      <c r="BK190" s="2">
        <f t="shared" si="227"/>
        <v>87.950898913326085</v>
      </c>
      <c r="BL190" s="2">
        <f t="shared" si="227"/>
        <v>87.266430287694178</v>
      </c>
      <c r="BM190" s="2">
        <f t="shared" si="227"/>
        <v>87.091383409507216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 t="str">
        <f t="shared" si="210"/>
        <v/>
      </c>
      <c r="DI190" s="2" t="str">
        <f t="shared" si="211"/>
        <v/>
      </c>
      <c r="DK190" s="2">
        <f t="shared" si="236"/>
        <v>101.25413436918701</v>
      </c>
      <c r="DL190" s="2">
        <f t="shared" si="236"/>
        <v>108.18741739655694</v>
      </c>
      <c r="DM190" s="2">
        <f t="shared" si="236"/>
        <v>107.714127755965</v>
      </c>
      <c r="DN190" s="2">
        <f t="shared" si="236"/>
        <v>106.2787305949864</v>
      </c>
      <c r="DO190" s="2">
        <f t="shared" si="236"/>
        <v>114.40254907882813</v>
      </c>
      <c r="DP190" s="2">
        <f t="shared" si="236"/>
        <v>120.23943890063425</v>
      </c>
      <c r="DQ190" s="2">
        <f t="shared" si="236"/>
        <v>119.56301117487166</v>
      </c>
      <c r="DR190" s="2">
        <f t="shared" si="236"/>
        <v>127.00143763213534</v>
      </c>
      <c r="DS190" s="2">
        <f t="shared" si="236"/>
        <v>132.92413551035844</v>
      </c>
      <c r="DT190" s="2">
        <f t="shared" si="236"/>
        <v>129.54603681495286</v>
      </c>
      <c r="DU190" s="2">
        <f t="shared" si="236"/>
        <v>132.23530711768851</v>
      </c>
      <c r="DV190" s="2">
        <f t="shared" si="236"/>
        <v>130.99825974025975</v>
      </c>
      <c r="DW190" s="2">
        <f t="shared" si="236"/>
        <v>143.18482675634064</v>
      </c>
      <c r="DX190" s="2">
        <f t="shared" si="236"/>
        <v>128.96643764686814</v>
      </c>
      <c r="DY190" s="2">
        <f t="shared" si="236"/>
        <v>122.71897003484321</v>
      </c>
      <c r="EA190" s="2">
        <f t="shared" si="240"/>
        <v>37.065640884206175</v>
      </c>
      <c r="EB190" s="2">
        <f t="shared" si="240"/>
        <v>50.214503845308727</v>
      </c>
      <c r="EC190" s="2">
        <f t="shared" si="240"/>
        <v>59.615986976847708</v>
      </c>
      <c r="ED190" s="2">
        <f t="shared" si="240"/>
        <v>67.111970823932353</v>
      </c>
      <c r="EE190" s="2">
        <f t="shared" si="240"/>
        <v>74.843580248795661</v>
      </c>
      <c r="EF190" s="2">
        <f t="shared" si="239"/>
        <v>80.25497879085782</v>
      </c>
      <c r="EG190" s="2">
        <f t="shared" si="239"/>
        <v>82.157630531512794</v>
      </c>
      <c r="EH190" s="2">
        <f t="shared" si="239"/>
        <v>84.375690133997253</v>
      </c>
      <c r="EI190" s="2">
        <f t="shared" si="239"/>
        <v>84.131053325740851</v>
      </c>
      <c r="EJ190" s="2">
        <f t="shared" si="239"/>
        <v>83.464734946819647</v>
      </c>
      <c r="EK190" s="2">
        <f t="shared" si="212"/>
        <v>83.111798320631365</v>
      </c>
      <c r="EL190" s="2">
        <f t="shared" si="179"/>
        <v>83.066767430593615</v>
      </c>
      <c r="EM190" s="2">
        <f t="shared" si="179"/>
        <v>85.819783471818596</v>
      </c>
      <c r="EN190" s="2">
        <f t="shared" si="179"/>
        <v>87.827288177672912</v>
      </c>
      <c r="EO190" s="2">
        <f t="shared" si="179"/>
        <v>88.679443365517216</v>
      </c>
      <c r="EQ190" s="2">
        <f t="shared" si="237"/>
        <v>38.076614709111823</v>
      </c>
      <c r="ER190" s="2">
        <f t="shared" si="237"/>
        <v>50.562411270167573</v>
      </c>
      <c r="ES190" s="2">
        <f t="shared" si="237"/>
        <v>59.981945664230778</v>
      </c>
      <c r="ET190" s="2">
        <f t="shared" si="237"/>
        <v>67.537327170119539</v>
      </c>
      <c r="EU190" s="2">
        <f t="shared" si="237"/>
        <v>74.877759232274101</v>
      </c>
      <c r="EV190" s="2">
        <f t="shared" si="237"/>
        <v>80.973911657163242</v>
      </c>
      <c r="EW190" s="2">
        <f t="shared" si="237"/>
        <v>82.80347648448182</v>
      </c>
      <c r="EX190" s="2">
        <f t="shared" si="237"/>
        <v>84.031444179211832</v>
      </c>
      <c r="EY190" s="2">
        <f t="shared" si="237"/>
        <v>84.551078757261706</v>
      </c>
      <c r="EZ190" s="2">
        <f t="shared" si="237"/>
        <v>83.983551287334635</v>
      </c>
      <c r="FA190" s="2">
        <f t="shared" si="237"/>
        <v>84.267215083561695</v>
      </c>
      <c r="FB190" s="2">
        <f t="shared" si="237"/>
        <v>83.5602283561376</v>
      </c>
      <c r="FC190" s="2">
        <f t="shared" si="237"/>
        <v>89.413057198970691</v>
      </c>
      <c r="FD190" s="2">
        <f t="shared" si="237"/>
        <v>86.676357956849699</v>
      </c>
      <c r="FE190" s="2">
        <f t="shared" si="237"/>
        <v>85.36154944921914</v>
      </c>
      <c r="FG190" s="2">
        <f t="shared" si="238"/>
        <v>0.99998993006163983</v>
      </c>
      <c r="FH190" s="2">
        <f t="shared" si="238"/>
        <v>0.99998368202912369</v>
      </c>
      <c r="FI190" s="2">
        <f t="shared" si="238"/>
        <v>0.99998351419274523</v>
      </c>
      <c r="FJ190" s="2">
        <f t="shared" si="238"/>
        <v>0.9999838563632788</v>
      </c>
      <c r="FK190" s="2">
        <f t="shared" si="238"/>
        <v>0.99998430153135209</v>
      </c>
      <c r="FL190" s="2">
        <f t="shared" si="238"/>
        <v>0.99998233848167239</v>
      </c>
      <c r="FM190" s="2">
        <f t="shared" si="238"/>
        <v>0.99998332365133269</v>
      </c>
      <c r="FN190" s="2">
        <f t="shared" si="238"/>
        <v>0.99998163798263207</v>
      </c>
      <c r="FO190" s="2">
        <f t="shared" si="238"/>
        <v>0.9999812247426888</v>
      </c>
      <c r="FP190" s="2">
        <f t="shared" si="238"/>
        <v>0.99998196068298129</v>
      </c>
      <c r="FQ190" s="2">
        <f t="shared" si="238"/>
        <v>0.99998145155704987</v>
      </c>
      <c r="FR190" s="2">
        <f t="shared" si="238"/>
        <v>0.99998343342035789</v>
      </c>
      <c r="FS190" s="2">
        <f t="shared" si="238"/>
        <v>0.99998465480057519</v>
      </c>
      <c r="FT190" s="2">
        <f t="shared" si="238"/>
        <v>0.99998489428683957</v>
      </c>
      <c r="FU190" s="2">
        <f t="shared" si="238"/>
        <v>0.99998109044076267</v>
      </c>
      <c r="FW190" s="2">
        <f t="shared" si="229"/>
        <v>0.5882833280704346</v>
      </c>
      <c r="FX190" s="2">
        <f t="shared" si="229"/>
        <v>0.64373771639633559</v>
      </c>
      <c r="FY190" s="2">
        <f t="shared" si="229"/>
        <v>0.63399302852304196</v>
      </c>
      <c r="FZ190" s="2">
        <f t="shared" si="229"/>
        <v>0.62550477339397015</v>
      </c>
      <c r="GA190" s="2">
        <f t="shared" si="229"/>
        <v>0.65437506181229887</v>
      </c>
      <c r="GB190" s="2">
        <f t="shared" si="229"/>
        <v>0.6315258025191316</v>
      </c>
      <c r="GC190" s="2">
        <f t="shared" si="229"/>
        <v>0.66117717252111485</v>
      </c>
      <c r="GD190" s="2">
        <f t="shared" si="229"/>
        <v>0.66400192373825373</v>
      </c>
      <c r="GE190" s="2">
        <f t="shared" si="229"/>
        <v>0.73186965908981994</v>
      </c>
      <c r="GF190" s="2">
        <f t="shared" si="229"/>
        <v>0.72370198327149438</v>
      </c>
      <c r="GG190" s="2">
        <f t="shared" si="229"/>
        <v>0.66519320654476022</v>
      </c>
      <c r="GH190" s="2">
        <f t="shared" si="229"/>
        <v>0.62401290191236336</v>
      </c>
      <c r="GI190" s="2">
        <f t="shared" si="229"/>
        <v>0.59283965687930906</v>
      </c>
      <c r="GJ190" s="2">
        <f t="shared" si="229"/>
        <v>0.48784827786404644</v>
      </c>
      <c r="GK190" s="2">
        <f t="shared" si="229"/>
        <v>0.47882894044682334</v>
      </c>
      <c r="GM190" s="86">
        <f t="shared" si="230"/>
        <v>7.3945641879954291E-211</v>
      </c>
      <c r="GN190" s="86">
        <f t="shared" si="230"/>
        <v>1.1154392346444814E-264</v>
      </c>
      <c r="GO190" s="86">
        <f t="shared" si="230"/>
        <v>2.2037495850574616E-300</v>
      </c>
      <c r="GP190" s="86">
        <f t="shared" si="230"/>
        <v>0</v>
      </c>
      <c r="GQ190" s="86">
        <f t="shared" si="230"/>
        <v>0</v>
      </c>
      <c r="GR190" s="86">
        <f t="shared" si="230"/>
        <v>1.9266185326868789E-299</v>
      </c>
      <c r="GS190" s="86">
        <f t="shared" si="230"/>
        <v>0</v>
      </c>
      <c r="GT190" s="86">
        <f t="shared" si="230"/>
        <v>1.9691772488784004E-271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1.0975139461765798E-119</v>
      </c>
      <c r="HD190" s="86">
        <f t="shared" si="181"/>
        <v>1.3053058622820525E-162</v>
      </c>
      <c r="HE190" s="86">
        <f t="shared" si="181"/>
        <v>3.3626715161149568E-181</v>
      </c>
      <c r="HF190" s="86">
        <f t="shared" si="181"/>
        <v>2.7974017777753224E-181</v>
      </c>
      <c r="HG190" s="86">
        <f t="shared" si="181"/>
        <v>1.1819842208764535E-221</v>
      </c>
      <c r="HH190" s="86">
        <f t="shared" si="181"/>
        <v>1.732804724551265E-233</v>
      </c>
      <c r="HI190" s="86">
        <f t="shared" si="241"/>
        <v>8.0485636752310818E-253</v>
      </c>
      <c r="HJ190" s="86">
        <f t="shared" si="241"/>
        <v>9.2507544974059462E-233</v>
      </c>
      <c r="HK190" s="86">
        <f t="shared" si="241"/>
        <v>2.7937084560586605E-272</v>
      </c>
      <c r="HL190" s="86">
        <f t="shared" si="241"/>
        <v>0</v>
      </c>
      <c r="HM190" s="86">
        <f t="shared" si="241"/>
        <v>0</v>
      </c>
      <c r="HN190" s="86">
        <f t="shared" si="241"/>
        <v>0</v>
      </c>
      <c r="HO190" s="86">
        <f t="shared" si="226"/>
        <v>2.1156828037641242E-238</v>
      </c>
      <c r="HP190" s="86">
        <f t="shared" si="226"/>
        <v>1.4874776121581424E-276</v>
      </c>
      <c r="HQ190" s="86">
        <f t="shared" si="226"/>
        <v>3.6853297466175529E-306</v>
      </c>
      <c r="HS190" s="86">
        <f t="shared" si="231"/>
        <v>1.3463445709703206E-23</v>
      </c>
      <c r="HT190" s="86">
        <f t="shared" si="231"/>
        <v>2.0674315123221217E-32</v>
      </c>
      <c r="HU190" s="86">
        <f t="shared" si="231"/>
        <v>3.643182982498965E-35</v>
      </c>
      <c r="HV190" s="86">
        <f t="shared" si="231"/>
        <v>5.3703516762990444E-36</v>
      </c>
      <c r="HW190" s="86">
        <f t="shared" si="231"/>
        <v>7.3340397448381381E-39</v>
      </c>
      <c r="HX190" s="86">
        <f t="shared" si="231"/>
        <v>4.4868717315299304E-35</v>
      </c>
      <c r="HY190" s="86">
        <f t="shared" si="231"/>
        <v>6.9773993104526775E-39</v>
      </c>
      <c r="HZ190" s="86">
        <f t="shared" si="231"/>
        <v>9.2714313127451914E-40</v>
      </c>
      <c r="IA190" s="86">
        <f t="shared" si="231"/>
        <v>1.1333794445797055E-48</v>
      </c>
      <c r="IB190" s="86">
        <f t="shared" si="231"/>
        <v>2.7278920670078704E-48</v>
      </c>
      <c r="IC190" s="86">
        <f t="shared" si="231"/>
        <v>1.9356969331493982E-40</v>
      </c>
      <c r="ID190" s="86">
        <f t="shared" si="231"/>
        <v>1.3348157079170109E-36</v>
      </c>
      <c r="IE190" s="86">
        <f t="shared" si="231"/>
        <v>1.0947674554824135E-28</v>
      </c>
      <c r="IF190" s="86">
        <f t="shared" si="231"/>
        <v>1.8093630681772442E-23</v>
      </c>
      <c r="IG190" s="86">
        <f t="shared" si="231"/>
        <v>1.5038173926959429E-22</v>
      </c>
      <c r="II190" s="86">
        <f t="shared" si="232"/>
        <v>0.46977506033326139</v>
      </c>
      <c r="IJ190" s="86">
        <f t="shared" si="232"/>
        <v>0.27739402760254039</v>
      </c>
      <c r="IK190" s="86">
        <f t="shared" si="232"/>
        <v>0.29584939851888137</v>
      </c>
      <c r="IL190" s="86">
        <f t="shared" si="232"/>
        <v>0.31447298062823453</v>
      </c>
      <c r="IM190" s="86">
        <f t="shared" si="232"/>
        <v>0.21691835175646063</v>
      </c>
      <c r="IN190" s="86">
        <f t="shared" si="232"/>
        <v>0.29714236983250769</v>
      </c>
      <c r="IO190" s="86">
        <f t="shared" si="232"/>
        <v>0.19890383676086959</v>
      </c>
      <c r="IP190" s="86">
        <f t="shared" si="232"/>
        <v>0.18940232445296798</v>
      </c>
      <c r="IQ190" s="86">
        <f t="shared" si="232"/>
        <v>4.3395793703534379E-2</v>
      </c>
      <c r="IR190" s="86">
        <f t="shared" si="232"/>
        <v>5.3537819178122559E-2</v>
      </c>
      <c r="IS190" s="86">
        <f t="shared" si="232"/>
        <v>0.18062988823812559</v>
      </c>
      <c r="IT190" s="86">
        <f t="shared" si="232"/>
        <v>0.31162403988443405</v>
      </c>
      <c r="IU190" s="86">
        <f t="shared" si="232"/>
        <v>0.43901795657343973</v>
      </c>
      <c r="IV190" s="86">
        <f t="shared" si="232"/>
        <v>0.52016419722710971</v>
      </c>
      <c r="IW190" s="86">
        <f t="shared" si="232"/>
        <v>0.55782220306239028</v>
      </c>
      <c r="IY190" s="86">
        <f t="shared" si="233"/>
        <v>0.46977506033326139</v>
      </c>
      <c r="IZ190" s="86">
        <f t="shared" si="233"/>
        <v>0.27739402760254039</v>
      </c>
      <c r="JA190" s="86">
        <f t="shared" si="233"/>
        <v>0.29584939851888137</v>
      </c>
      <c r="JB190" s="86">
        <f t="shared" si="233"/>
        <v>0.31447298062823453</v>
      </c>
      <c r="JC190" s="86">
        <f t="shared" si="233"/>
        <v>0.21691835175646063</v>
      </c>
      <c r="JD190" s="86">
        <f t="shared" si="233"/>
        <v>0.29714236983250769</v>
      </c>
      <c r="JE190" s="86">
        <f t="shared" si="233"/>
        <v>0.19890383676086959</v>
      </c>
      <c r="JF190" s="86">
        <f t="shared" si="233"/>
        <v>0.18940232445296798</v>
      </c>
      <c r="JG190" s="86">
        <f t="shared" si="233"/>
        <v>4.3395793703534379E-2</v>
      </c>
      <c r="JH190" s="86">
        <f t="shared" si="233"/>
        <v>5.3537819178122559E-2</v>
      </c>
      <c r="JI190" s="86">
        <f t="shared" si="233"/>
        <v>0.18062988823812559</v>
      </c>
      <c r="JJ190" s="86">
        <f t="shared" si="233"/>
        <v>0.31162403988443405</v>
      </c>
      <c r="JK190" s="86">
        <f t="shared" si="233"/>
        <v>0.43901795657343973</v>
      </c>
      <c r="JL190" s="86">
        <f t="shared" si="233"/>
        <v>0.52016419722710971</v>
      </c>
      <c r="JM190" s="86">
        <f t="shared" si="233"/>
        <v>0.55782220306239028</v>
      </c>
    </row>
    <row r="191" spans="2:273" x14ac:dyDescent="0.25">
      <c r="B191" s="2">
        <v>164</v>
      </c>
      <c r="C191" s="37">
        <v>37.328000000000003</v>
      </c>
      <c r="D191" s="37">
        <v>50.59</v>
      </c>
      <c r="E191" s="37">
        <v>60.805999999999997</v>
      </c>
      <c r="F191" s="37">
        <v>66.968000000000004</v>
      </c>
      <c r="G191" s="37">
        <v>73.709999999999994</v>
      </c>
      <c r="H191" s="37">
        <v>80.596999999999994</v>
      </c>
      <c r="I191" s="37">
        <v>81.902000000000001</v>
      </c>
      <c r="J191" s="37">
        <v>83.887</v>
      </c>
      <c r="K191" s="37">
        <v>84.951999999999998</v>
      </c>
      <c r="L191" s="37">
        <v>83.887</v>
      </c>
      <c r="M191" s="37">
        <v>84.129000000000005</v>
      </c>
      <c r="N191" s="37">
        <v>83</v>
      </c>
      <c r="O191" s="37">
        <v>88.82</v>
      </c>
      <c r="P191" s="37">
        <v>101.6</v>
      </c>
      <c r="Q191" s="37">
        <v>119.985</v>
      </c>
      <c r="S191" s="4">
        <f t="shared" si="234"/>
        <v>37.672439666746378</v>
      </c>
      <c r="T191" s="4">
        <f t="shared" si="234"/>
        <v>50.331241254596229</v>
      </c>
      <c r="U191" s="4">
        <f t="shared" si="234"/>
        <v>59.856054490512236</v>
      </c>
      <c r="V191" s="4">
        <f t="shared" si="234"/>
        <v>67.489329310124617</v>
      </c>
      <c r="W191" s="4">
        <f t="shared" si="234"/>
        <v>74.834157949802616</v>
      </c>
      <c r="X191" s="4">
        <f t="shared" si="234"/>
        <v>80.7960093106404</v>
      </c>
      <c r="Y191" s="4">
        <f t="shared" si="234"/>
        <v>82.548124638363916</v>
      </c>
      <c r="Z191" s="4">
        <f t="shared" si="234"/>
        <v>84.089084819050072</v>
      </c>
      <c r="AA191" s="4">
        <f t="shared" si="234"/>
        <v>84.32050286456662</v>
      </c>
      <c r="AB191" s="4">
        <f t="shared" si="234"/>
        <v>83.736179426586247</v>
      </c>
      <c r="AC191" s="4">
        <f t="shared" si="234"/>
        <v>83.832444821184069</v>
      </c>
      <c r="AD191" s="4">
        <f t="shared" si="234"/>
        <v>83.719603529457245</v>
      </c>
      <c r="AE191" s="4">
        <f t="shared" si="234"/>
        <v>89.703082530320131</v>
      </c>
      <c r="AF191" s="4">
        <f t="shared" si="234"/>
        <v>101.08040411035793</v>
      </c>
      <c r="AG191" s="4">
        <f t="shared" si="234"/>
        <v>118.52676024645451</v>
      </c>
      <c r="AI191" s="4">
        <f t="shared" si="235"/>
        <v>-0.34443966674637494</v>
      </c>
      <c r="AJ191" s="4">
        <f t="shared" si="235"/>
        <v>0.25875874540377453</v>
      </c>
      <c r="AK191" s="4">
        <f t="shared" si="235"/>
        <v>0.9499455094877618</v>
      </c>
      <c r="AL191" s="4">
        <f t="shared" si="235"/>
        <v>-0.5213293101246137</v>
      </c>
      <c r="AM191" s="4">
        <f t="shared" si="235"/>
        <v>-1.1241579498026226</v>
      </c>
      <c r="AN191" s="4">
        <f t="shared" si="235"/>
        <v>-0.19900931064040606</v>
      </c>
      <c r="AO191" s="4">
        <f t="shared" si="235"/>
        <v>-0.64612463836391498</v>
      </c>
      <c r="AP191" s="4">
        <f t="shared" si="235"/>
        <v>-0.20208481905007147</v>
      </c>
      <c r="AQ191" s="4">
        <f t="shared" si="235"/>
        <v>0.63149713543337782</v>
      </c>
      <c r="AR191" s="4">
        <f t="shared" si="235"/>
        <v>0.15082057341375332</v>
      </c>
      <c r="AS191" s="4">
        <f t="shared" si="235"/>
        <v>0.29655517881593596</v>
      </c>
      <c r="AT191" s="4">
        <f t="shared" si="235"/>
        <v>-0.71960352945724537</v>
      </c>
      <c r="AU191" s="4">
        <f t="shared" si="235"/>
        <v>-0.88308253032013795</v>
      </c>
      <c r="AV191" s="4">
        <f t="shared" si="235"/>
        <v>0.51959588964206205</v>
      </c>
      <c r="AW191" s="4">
        <f t="shared" si="235"/>
        <v>1.4582397535454845</v>
      </c>
      <c r="AY191" s="2">
        <f t="shared" si="227"/>
        <v>37.541022115241546</v>
      </c>
      <c r="AZ191" s="2">
        <f t="shared" si="227"/>
        <v>50.289322336605508</v>
      </c>
      <c r="BA191" s="2">
        <f t="shared" si="227"/>
        <v>59.729793560593507</v>
      </c>
      <c r="BB191" s="2">
        <f t="shared" si="227"/>
        <v>67.292953712713654</v>
      </c>
      <c r="BC191" s="2">
        <f t="shared" si="227"/>
        <v>74.773362255283075</v>
      </c>
      <c r="BD191" s="2">
        <f t="shared" si="227"/>
        <v>80.601060923249833</v>
      </c>
      <c r="BE191" s="2">
        <f t="shared" si="227"/>
        <v>82.4940023983781</v>
      </c>
      <c r="BF191" s="2">
        <f t="shared" si="227"/>
        <v>84.048779662648201</v>
      </c>
      <c r="BG191" s="2">
        <f t="shared" si="227"/>
        <v>84.320128218548518</v>
      </c>
      <c r="BH191" s="2">
        <f t="shared" si="227"/>
        <v>83.735348638255246</v>
      </c>
      <c r="BI191" s="2">
        <f t="shared" si="227"/>
        <v>83.769427753769122</v>
      </c>
      <c r="BJ191" s="2">
        <f t="shared" si="227"/>
        <v>83.277415721247536</v>
      </c>
      <c r="BK191" s="2">
        <f t="shared" si="227"/>
        <v>87.832009430245506</v>
      </c>
      <c r="BL191" s="2">
        <f t="shared" si="227"/>
        <v>87.142327132104441</v>
      </c>
      <c r="BM191" s="2">
        <f t="shared" si="227"/>
        <v>86.917224830789166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 t="str">
        <f t="shared" si="198"/>
        <v/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 t="str">
        <f t="shared" si="207"/>
        <v/>
      </c>
      <c r="DF191" s="2" t="str">
        <f t="shared" si="208"/>
        <v/>
      </c>
      <c r="DG191" s="2" t="str">
        <f t="shared" si="209"/>
        <v/>
      </c>
      <c r="DH191" s="2" t="str">
        <f t="shared" si="210"/>
        <v/>
      </c>
      <c r="DI191" s="2" t="str">
        <f t="shared" si="211"/>
        <v/>
      </c>
      <c r="DK191" s="2">
        <f t="shared" si="236"/>
        <v>101.54870095196412</v>
      </c>
      <c r="DL191" s="2">
        <f t="shared" si="236"/>
        <v>108.44009966777409</v>
      </c>
      <c r="DM191" s="2">
        <f t="shared" si="236"/>
        <v>107.91375083056482</v>
      </c>
      <c r="DN191" s="2">
        <f t="shared" si="236"/>
        <v>106.4300049833887</v>
      </c>
      <c r="DO191" s="2">
        <f t="shared" si="236"/>
        <v>114.56600332225912</v>
      </c>
      <c r="DP191" s="2">
        <f t="shared" si="236"/>
        <v>120.39523255813954</v>
      </c>
      <c r="DQ191" s="2">
        <f t="shared" si="236"/>
        <v>119.70007807308971</v>
      </c>
      <c r="DR191" s="2">
        <f t="shared" si="236"/>
        <v>127.19241633947451</v>
      </c>
      <c r="DS191" s="2">
        <f t="shared" si="236"/>
        <v>133.15081065823949</v>
      </c>
      <c r="DT191" s="2">
        <f t="shared" si="236"/>
        <v>129.75555241336465</v>
      </c>
      <c r="DU191" s="2">
        <f t="shared" si="236"/>
        <v>132.44739034531358</v>
      </c>
      <c r="DV191" s="2">
        <f t="shared" si="236"/>
        <v>131.21442026578075</v>
      </c>
      <c r="DW191" s="2">
        <f t="shared" si="236"/>
        <v>143.43994684385382</v>
      </c>
      <c r="DX191" s="2">
        <f t="shared" si="236"/>
        <v>129.16012292358801</v>
      </c>
      <c r="DY191" s="2">
        <f t="shared" si="236"/>
        <v>122.89170731707317</v>
      </c>
      <c r="EA191" s="2">
        <f t="shared" si="240"/>
        <v>36.910528474331159</v>
      </c>
      <c r="EB191" s="2">
        <f t="shared" si="240"/>
        <v>50.052477889474844</v>
      </c>
      <c r="EC191" s="2">
        <f t="shared" si="240"/>
        <v>59.484365316117525</v>
      </c>
      <c r="ED191" s="2">
        <f t="shared" si="240"/>
        <v>67.011701272435303</v>
      </c>
      <c r="EE191" s="2">
        <f t="shared" si="240"/>
        <v>74.749296473870373</v>
      </c>
      <c r="EF191" s="2">
        <f t="shared" si="239"/>
        <v>80.121934903147945</v>
      </c>
      <c r="EG191" s="2">
        <f t="shared" si="239"/>
        <v>82.044811056253934</v>
      </c>
      <c r="EH191" s="2">
        <f t="shared" si="239"/>
        <v>84.288054656778925</v>
      </c>
      <c r="EI191" s="2">
        <f t="shared" si="239"/>
        <v>83.998516312350461</v>
      </c>
      <c r="EJ191" s="2">
        <f t="shared" si="239"/>
        <v>83.342572793831025</v>
      </c>
      <c r="EK191" s="2">
        <f t="shared" si="239"/>
        <v>82.96126217111339</v>
      </c>
      <c r="EL191" s="2">
        <f t="shared" si="179"/>
        <v>82.95206352108525</v>
      </c>
      <c r="EM191" s="2">
        <f t="shared" si="179"/>
        <v>85.577328394253215</v>
      </c>
      <c r="EN191" s="2">
        <f t="shared" si="179"/>
        <v>87.740348073858328</v>
      </c>
      <c r="EO191" s="2">
        <f t="shared" si="179"/>
        <v>88.610032717241353</v>
      </c>
      <c r="EQ191" s="2">
        <f t="shared" si="237"/>
        <v>37.94248168953262</v>
      </c>
      <c r="ER191" s="2">
        <f t="shared" si="237"/>
        <v>50.407557807352987</v>
      </c>
      <c r="ES191" s="2">
        <f t="shared" si="237"/>
        <v>59.857901941207658</v>
      </c>
      <c r="ET191" s="2">
        <f t="shared" si="237"/>
        <v>67.445628425038976</v>
      </c>
      <c r="EU191" s="2">
        <f t="shared" si="237"/>
        <v>74.784110123017911</v>
      </c>
      <c r="EV191" s="2">
        <f t="shared" si="237"/>
        <v>80.855023322197781</v>
      </c>
      <c r="EW191" s="2">
        <f t="shared" si="237"/>
        <v>82.703097686203421</v>
      </c>
      <c r="EX191" s="2">
        <f t="shared" si="237"/>
        <v>83.93730525973497</v>
      </c>
      <c r="EY191" s="2">
        <f t="shared" si="237"/>
        <v>84.426464734231672</v>
      </c>
      <c r="EZ191" s="2">
        <f t="shared" si="237"/>
        <v>83.871080332792275</v>
      </c>
      <c r="FA191" s="2">
        <f t="shared" si="237"/>
        <v>84.139183203277724</v>
      </c>
      <c r="FB191" s="2">
        <f t="shared" si="237"/>
        <v>83.455071667987625</v>
      </c>
      <c r="FC191" s="2">
        <f t="shared" si="237"/>
        <v>89.24294811953007</v>
      </c>
      <c r="FD191" s="2">
        <f t="shared" si="237"/>
        <v>86.568637973844204</v>
      </c>
      <c r="FE191" s="2">
        <f t="shared" si="237"/>
        <v>85.235666474038027</v>
      </c>
      <c r="FG191" s="2">
        <f t="shared" si="238"/>
        <v>0.99999081609892648</v>
      </c>
      <c r="FH191" s="2">
        <f t="shared" si="238"/>
        <v>0.99998511781231658</v>
      </c>
      <c r="FI191" s="2">
        <f t="shared" si="238"/>
        <v>0.99998496474327836</v>
      </c>
      <c r="FJ191" s="2">
        <f t="shared" si="238"/>
        <v>0.9999852768074099</v>
      </c>
      <c r="FK191" s="2">
        <f t="shared" si="238"/>
        <v>0.99998568280665556</v>
      </c>
      <c r="FL191" s="2">
        <f t="shared" si="238"/>
        <v>0.99998389247881436</v>
      </c>
      <c r="FM191" s="2">
        <f t="shared" si="238"/>
        <v>0.99998479096693771</v>
      </c>
      <c r="FN191" s="2">
        <f t="shared" si="238"/>
        <v>0.99998325361407159</v>
      </c>
      <c r="FO191" s="2">
        <f t="shared" si="238"/>
        <v>0.99998287673353248</v>
      </c>
      <c r="FP191" s="2">
        <f t="shared" si="238"/>
        <v>0.99998354792123056</v>
      </c>
      <c r="FQ191" s="2">
        <f t="shared" si="238"/>
        <v>0.99998308359136767</v>
      </c>
      <c r="FR191" s="2">
        <f t="shared" si="238"/>
        <v>0.99998489107777144</v>
      </c>
      <c r="FS191" s="2">
        <f t="shared" si="238"/>
        <v>0.99998600499289625</v>
      </c>
      <c r="FT191" s="2">
        <f t="shared" si="238"/>
        <v>0.9999862234075505</v>
      </c>
      <c r="FU191" s="2">
        <f t="shared" si="238"/>
        <v>0.99998275424831395</v>
      </c>
      <c r="FW191" s="2">
        <f t="shared" si="229"/>
        <v>0.61039589881583178</v>
      </c>
      <c r="FX191" s="2">
        <f t="shared" si="229"/>
        <v>0.66457014239242473</v>
      </c>
      <c r="FY191" s="2">
        <f t="shared" si="229"/>
        <v>0.65508996921750529</v>
      </c>
      <c r="FZ191" s="2">
        <f t="shared" si="229"/>
        <v>0.6468184240537479</v>
      </c>
      <c r="GA191" s="2">
        <f t="shared" si="229"/>
        <v>0.67489960109728964</v>
      </c>
      <c r="GB191" s="2">
        <f t="shared" si="229"/>
        <v>0.65268704930144494</v>
      </c>
      <c r="GC191" s="2">
        <f t="shared" si="229"/>
        <v>0.68149438483591329</v>
      </c>
      <c r="GD191" s="2">
        <f t="shared" si="229"/>
        <v>0.68423064772767728</v>
      </c>
      <c r="GE191" s="2">
        <f t="shared" si="229"/>
        <v>0.74955354889360559</v>
      </c>
      <c r="GF191" s="2">
        <f t="shared" si="229"/>
        <v>0.74173446077623706</v>
      </c>
      <c r="GG191" s="2">
        <f t="shared" si="229"/>
        <v>0.68538419218689384</v>
      </c>
      <c r="GH191" s="2">
        <f t="shared" si="229"/>
        <v>0.64536332058783441</v>
      </c>
      <c r="GI191" s="2">
        <f t="shared" si="229"/>
        <v>0.61486772146442625</v>
      </c>
      <c r="GJ191" s="2">
        <f t="shared" si="229"/>
        <v>0.51087002246044844</v>
      </c>
      <c r="GK191" s="2">
        <f t="shared" si="229"/>
        <v>0.50184211720070004</v>
      </c>
      <c r="GM191" s="86">
        <f t="shared" si="230"/>
        <v>3.480835854727474E-215</v>
      </c>
      <c r="GN191" s="86">
        <f t="shared" si="230"/>
        <v>4.6365292217763378E-270</v>
      </c>
      <c r="GO191" s="86">
        <f t="shared" si="230"/>
        <v>1.7730972356037953E-306</v>
      </c>
      <c r="GP191" s="86">
        <f t="shared" si="230"/>
        <v>0</v>
      </c>
      <c r="GQ191" s="86">
        <f t="shared" si="230"/>
        <v>0</v>
      </c>
      <c r="GR191" s="86">
        <f t="shared" si="230"/>
        <v>1.5466624053114671E-305</v>
      </c>
      <c r="GS191" s="86">
        <f t="shared" si="230"/>
        <v>0</v>
      </c>
      <c r="GT191" s="86">
        <f t="shared" si="230"/>
        <v>6.4425936423713194E-277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6.7681183763629688E-123</v>
      </c>
      <c r="HD191" s="86">
        <f t="shared" si="181"/>
        <v>5.6486782482296191E-167</v>
      </c>
      <c r="HE191" s="86">
        <f t="shared" si="181"/>
        <v>4.7085782648157904E-186</v>
      </c>
      <c r="HF191" s="86">
        <f t="shared" si="181"/>
        <v>4.0946644539059191E-186</v>
      </c>
      <c r="HG191" s="86">
        <f t="shared" si="181"/>
        <v>1.6428146812596864E-227</v>
      </c>
      <c r="HH191" s="86">
        <f t="shared" si="181"/>
        <v>1.0117268180463983E-239</v>
      </c>
      <c r="HI191" s="86">
        <f t="shared" si="241"/>
        <v>1.7555181978992168E-259</v>
      </c>
      <c r="HJ191" s="86">
        <f t="shared" si="241"/>
        <v>6.840180248194334E-239</v>
      </c>
      <c r="HK191" s="86">
        <f t="shared" si="241"/>
        <v>2.1328912970721112E-279</v>
      </c>
      <c r="HL191" s="86">
        <f t="shared" si="241"/>
        <v>0</v>
      </c>
      <c r="HM191" s="86">
        <f t="shared" si="241"/>
        <v>0</v>
      </c>
      <c r="HN191" s="86">
        <f t="shared" si="241"/>
        <v>0</v>
      </c>
      <c r="HO191" s="86">
        <f t="shared" si="226"/>
        <v>7.9456187782615085E-245</v>
      </c>
      <c r="HP191" s="86">
        <f t="shared" si="226"/>
        <v>5.202670467846907E-284</v>
      </c>
      <c r="HQ191" s="86">
        <f t="shared" si="226"/>
        <v>0</v>
      </c>
      <c r="HS191" s="86">
        <f t="shared" si="231"/>
        <v>6.2883536049668294E-25</v>
      </c>
      <c r="HT191" s="86">
        <f t="shared" si="231"/>
        <v>3.4209504933166284E-34</v>
      </c>
      <c r="HU191" s="86">
        <f t="shared" si="231"/>
        <v>4.4503679286437141E-37</v>
      </c>
      <c r="HV191" s="86">
        <f t="shared" si="231"/>
        <v>5.6262562432427951E-38</v>
      </c>
      <c r="HW191" s="86">
        <f t="shared" si="231"/>
        <v>5.9427014338115065E-41</v>
      </c>
      <c r="HX191" s="86">
        <f t="shared" si="231"/>
        <v>5.1225493585078742E-37</v>
      </c>
      <c r="HY191" s="86">
        <f t="shared" si="231"/>
        <v>5.7531339828362407E-41</v>
      </c>
      <c r="HZ191" s="86">
        <f t="shared" si="231"/>
        <v>7.1011795822925515E-42</v>
      </c>
      <c r="IA191" s="86">
        <f t="shared" si="231"/>
        <v>3.8523308665765021E-51</v>
      </c>
      <c r="IB191" s="86">
        <f t="shared" si="231"/>
        <v>9.670452614331775E-51</v>
      </c>
      <c r="IC191" s="86">
        <f t="shared" si="231"/>
        <v>1.3302634875469196E-42</v>
      </c>
      <c r="ID191" s="86">
        <f t="shared" si="231"/>
        <v>1.2257986652466054E-38</v>
      </c>
      <c r="IE191" s="86">
        <f t="shared" si="231"/>
        <v>2.5895460614796863E-30</v>
      </c>
      <c r="IF191" s="86">
        <f t="shared" si="231"/>
        <v>6.5134531810902343E-25</v>
      </c>
      <c r="IG191" s="86">
        <f t="shared" si="231"/>
        <v>5.844529339444052E-24</v>
      </c>
      <c r="II191" s="86">
        <f t="shared" si="232"/>
        <v>0.41874426319465413</v>
      </c>
      <c r="IJ191" s="86">
        <f t="shared" si="232"/>
        <v>0.21606074543053677</v>
      </c>
      <c r="IK191" s="86">
        <f t="shared" si="232"/>
        <v>0.23081916483013229</v>
      </c>
      <c r="IL191" s="86">
        <f t="shared" si="232"/>
        <v>0.24634564986988375</v>
      </c>
      <c r="IM191" s="86">
        <f t="shared" si="232"/>
        <v>0.16059364788924302</v>
      </c>
      <c r="IN191" s="86">
        <f t="shared" si="232"/>
        <v>0.23097329873975933</v>
      </c>
      <c r="IO191" s="86">
        <f t="shared" si="232"/>
        <v>0.14598949183043985</v>
      </c>
      <c r="IP191" s="86">
        <f t="shared" si="232"/>
        <v>0.13810481809875549</v>
      </c>
      <c r="IQ191" s="86">
        <f t="shared" si="232"/>
        <v>2.7455642002338018E-2</v>
      </c>
      <c r="IR191" s="86">
        <f t="shared" si="232"/>
        <v>3.4436489050076416E-2</v>
      </c>
      <c r="IS191" s="86">
        <f t="shared" si="232"/>
        <v>0.13046725991012012</v>
      </c>
      <c r="IT191" s="86">
        <f t="shared" si="232"/>
        <v>0.24245873814611732</v>
      </c>
      <c r="IU191" s="86">
        <f t="shared" si="232"/>
        <v>0.37682723282035224</v>
      </c>
      <c r="IV191" s="86">
        <f t="shared" si="232"/>
        <v>0.47493141349549367</v>
      </c>
      <c r="IW191" s="86">
        <f t="shared" si="232"/>
        <v>0.49369400169886973</v>
      </c>
      <c r="IY191" s="86">
        <f t="shared" si="233"/>
        <v>0.41874426319465413</v>
      </c>
      <c r="IZ191" s="86">
        <f t="shared" si="233"/>
        <v>0.21606074543053677</v>
      </c>
      <c r="JA191" s="86">
        <f t="shared" si="233"/>
        <v>0.23081916483013229</v>
      </c>
      <c r="JB191" s="86">
        <f t="shared" si="233"/>
        <v>0.24634564986988375</v>
      </c>
      <c r="JC191" s="86">
        <f t="shared" si="233"/>
        <v>0.16059364788924302</v>
      </c>
      <c r="JD191" s="86">
        <f t="shared" si="233"/>
        <v>0.23097329873975933</v>
      </c>
      <c r="JE191" s="86">
        <f t="shared" si="233"/>
        <v>0.14598949183043985</v>
      </c>
      <c r="JF191" s="86">
        <f t="shared" si="233"/>
        <v>0.13810481809875549</v>
      </c>
      <c r="JG191" s="86">
        <f t="shared" si="233"/>
        <v>2.7455642002338018E-2</v>
      </c>
      <c r="JH191" s="86">
        <f t="shared" si="233"/>
        <v>3.4436489050076416E-2</v>
      </c>
      <c r="JI191" s="86">
        <f t="shared" si="233"/>
        <v>0.13046725991012012</v>
      </c>
      <c r="JJ191" s="86">
        <f t="shared" si="233"/>
        <v>0.24245873814611732</v>
      </c>
      <c r="JK191" s="86">
        <f t="shared" si="233"/>
        <v>0.37682723282035224</v>
      </c>
      <c r="JL191" s="86">
        <f t="shared" si="233"/>
        <v>0.47493141349549367</v>
      </c>
      <c r="JM191" s="86">
        <f t="shared" si="233"/>
        <v>0.49369400169886973</v>
      </c>
    </row>
    <row r="192" spans="2:273" x14ac:dyDescent="0.25">
      <c r="B192" s="2">
        <v>165</v>
      </c>
      <c r="C192" s="37">
        <v>36.776000000000003</v>
      </c>
      <c r="D192" s="37">
        <v>51.508000000000003</v>
      </c>
      <c r="E192" s="37">
        <v>60.241999999999997</v>
      </c>
      <c r="F192" s="37">
        <v>67.629000000000005</v>
      </c>
      <c r="G192" s="37">
        <v>74.242000000000004</v>
      </c>
      <c r="H192" s="37">
        <v>80.870999999999995</v>
      </c>
      <c r="I192" s="37">
        <v>82.787000000000006</v>
      </c>
      <c r="J192" s="37">
        <v>83.081000000000003</v>
      </c>
      <c r="K192" s="37">
        <v>84.855000000000004</v>
      </c>
      <c r="L192" s="37">
        <v>83.548000000000002</v>
      </c>
      <c r="M192" s="37">
        <v>84.355000000000004</v>
      </c>
      <c r="N192" s="37">
        <v>83.274000000000001</v>
      </c>
      <c r="O192" s="37">
        <v>88.721000000000004</v>
      </c>
      <c r="P192" s="37">
        <v>97.876999999999995</v>
      </c>
      <c r="Q192" s="37">
        <v>111.462</v>
      </c>
      <c r="S192" s="4">
        <f t="shared" si="234"/>
        <v>37.501695856491885</v>
      </c>
      <c r="T192" s="4">
        <f t="shared" si="234"/>
        <v>50.157115157130988</v>
      </c>
      <c r="U192" s="4">
        <f t="shared" si="234"/>
        <v>59.664378489370506</v>
      </c>
      <c r="V192" s="4">
        <f t="shared" si="234"/>
        <v>67.29096994085225</v>
      </c>
      <c r="W192" s="4">
        <f t="shared" si="234"/>
        <v>74.701979416197489</v>
      </c>
      <c r="X192" s="4">
        <f t="shared" si="234"/>
        <v>80.573956976410727</v>
      </c>
      <c r="Y192" s="4">
        <f t="shared" si="234"/>
        <v>82.42168451229314</v>
      </c>
      <c r="Z192" s="4">
        <f t="shared" si="234"/>
        <v>83.963405502654666</v>
      </c>
      <c r="AA192" s="4">
        <f t="shared" si="234"/>
        <v>84.200898483891208</v>
      </c>
      <c r="AB192" s="4">
        <f t="shared" si="234"/>
        <v>83.629773099765103</v>
      </c>
      <c r="AC192" s="4">
        <f t="shared" si="234"/>
        <v>83.678468891493551</v>
      </c>
      <c r="AD192" s="4">
        <f t="shared" si="234"/>
        <v>83.363195172740717</v>
      </c>
      <c r="AE192" s="4">
        <f t="shared" si="234"/>
        <v>88.734962546033628</v>
      </c>
      <c r="AF192" s="4">
        <f t="shared" si="234"/>
        <v>97.307500616343589</v>
      </c>
      <c r="AG192" s="4">
        <f t="shared" si="234"/>
        <v>109.76585583723698</v>
      </c>
      <c r="AI192" s="4">
        <f t="shared" si="235"/>
        <v>-0.72569585649188184</v>
      </c>
      <c r="AJ192" s="4">
        <f t="shared" si="235"/>
        <v>1.3508848428690143</v>
      </c>
      <c r="AK192" s="4">
        <f t="shared" si="235"/>
        <v>0.5776215106294913</v>
      </c>
      <c r="AL192" s="4">
        <f t="shared" si="235"/>
        <v>0.33803005914775497</v>
      </c>
      <c r="AM192" s="4">
        <f t="shared" si="235"/>
        <v>-0.45997941619748417</v>
      </c>
      <c r="AN192" s="4">
        <f t="shared" si="235"/>
        <v>0.29704302358926782</v>
      </c>
      <c r="AO192" s="4">
        <f t="shared" si="235"/>
        <v>0.36531548770686584</v>
      </c>
      <c r="AP192" s="4">
        <f t="shared" si="235"/>
        <v>-0.88240550265466311</v>
      </c>
      <c r="AQ192" s="4">
        <f t="shared" si="235"/>
        <v>0.65410151610879552</v>
      </c>
      <c r="AR192" s="4">
        <f t="shared" si="235"/>
        <v>-8.1773099765101165E-2</v>
      </c>
      <c r="AS192" s="4">
        <f t="shared" si="235"/>
        <v>0.67653110850645248</v>
      </c>
      <c r="AT192" s="4">
        <f t="shared" si="235"/>
        <v>-8.9195172740716089E-2</v>
      </c>
      <c r="AU192" s="4">
        <f t="shared" si="235"/>
        <v>-1.396254603362479E-2</v>
      </c>
      <c r="AV192" s="4">
        <f t="shared" si="235"/>
        <v>0.56949938365640662</v>
      </c>
      <c r="AW192" s="4">
        <f t="shared" si="235"/>
        <v>1.6961441627630194</v>
      </c>
      <c r="AY192" s="2">
        <f t="shared" si="227"/>
        <v>37.421481636713423</v>
      </c>
      <c r="AZ192" s="2">
        <f t="shared" si="227"/>
        <v>50.139313572917452</v>
      </c>
      <c r="BA192" s="2">
        <f t="shared" si="227"/>
        <v>59.610890646860547</v>
      </c>
      <c r="BB192" s="2">
        <f t="shared" si="227"/>
        <v>67.207359987185882</v>
      </c>
      <c r="BC192" s="2">
        <f t="shared" si="227"/>
        <v>74.680164530271185</v>
      </c>
      <c r="BD192" s="2">
        <f t="shared" si="227"/>
        <v>80.492577688403216</v>
      </c>
      <c r="BE192" s="2">
        <f t="shared" si="227"/>
        <v>82.402793766046329</v>
      </c>
      <c r="BF192" s="2">
        <f t="shared" si="227"/>
        <v>83.949649590437829</v>
      </c>
      <c r="BG192" s="2">
        <f t="shared" si="227"/>
        <v>84.200823239867574</v>
      </c>
      <c r="BH192" s="2">
        <f t="shared" si="227"/>
        <v>83.629595174349419</v>
      </c>
      <c r="BI192" s="2">
        <f t="shared" si="227"/>
        <v>83.657672146211468</v>
      </c>
      <c r="BJ192" s="2">
        <f t="shared" si="227"/>
        <v>83.17946795480384</v>
      </c>
      <c r="BK192" s="2">
        <f t="shared" si="227"/>
        <v>87.714589996492549</v>
      </c>
      <c r="BL192" s="2">
        <f t="shared" si="227"/>
        <v>87.017326205756092</v>
      </c>
      <c r="BM192" s="2">
        <f t="shared" si="227"/>
        <v>86.740498053241254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 t="str">
        <f t="shared" si="198"/>
        <v/>
      </c>
      <c r="CW192" s="2" t="str">
        <f t="shared" si="199"/>
        <v/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 t="str">
        <f t="shared" si="207"/>
        <v/>
      </c>
      <c r="DF192" s="2" t="str">
        <f t="shared" si="208"/>
        <v/>
      </c>
      <c r="DG192" s="2" t="str">
        <f t="shared" si="209"/>
        <v/>
      </c>
      <c r="DH192" s="2" t="str">
        <f t="shared" si="210"/>
        <v/>
      </c>
      <c r="DI192" s="2" t="str">
        <f t="shared" si="211"/>
        <v/>
      </c>
      <c r="DK192" s="2">
        <f t="shared" si="236"/>
        <v>101.84326753474123</v>
      </c>
      <c r="DL192" s="2">
        <f t="shared" si="236"/>
        <v>108.69278193899125</v>
      </c>
      <c r="DM192" s="2">
        <f t="shared" si="236"/>
        <v>108.11337390516464</v>
      </c>
      <c r="DN192" s="2">
        <f t="shared" si="236"/>
        <v>106.58127937179098</v>
      </c>
      <c r="DO192" s="2">
        <f t="shared" si="236"/>
        <v>114.72945756569011</v>
      </c>
      <c r="DP192" s="2">
        <f t="shared" si="236"/>
        <v>120.55102621564482</v>
      </c>
      <c r="DQ192" s="2">
        <f t="shared" si="236"/>
        <v>119.83714497130778</v>
      </c>
      <c r="DR192" s="2">
        <f t="shared" si="236"/>
        <v>127.38339504681367</v>
      </c>
      <c r="DS192" s="2">
        <f t="shared" si="236"/>
        <v>133.37748580612055</v>
      </c>
      <c r="DT192" s="2">
        <f t="shared" si="236"/>
        <v>129.96506801177645</v>
      </c>
      <c r="DU192" s="2">
        <f t="shared" si="236"/>
        <v>132.65947357293868</v>
      </c>
      <c r="DV192" s="2">
        <f t="shared" si="236"/>
        <v>131.43058079130174</v>
      </c>
      <c r="DW192" s="2">
        <f t="shared" si="236"/>
        <v>143.69506693136697</v>
      </c>
      <c r="DX192" s="2">
        <f t="shared" si="236"/>
        <v>129.3538082003079</v>
      </c>
      <c r="DY192" s="2">
        <f t="shared" si="236"/>
        <v>123.06444459930313</v>
      </c>
      <c r="EA192" s="2">
        <f t="shared" si="240"/>
        <v>36.755416064456149</v>
      </c>
      <c r="EB192" s="2">
        <f t="shared" si="240"/>
        <v>49.890451933640961</v>
      </c>
      <c r="EC192" s="2">
        <f t="shared" si="240"/>
        <v>59.352743655387336</v>
      </c>
      <c r="ED192" s="2">
        <f t="shared" si="240"/>
        <v>66.911431720938268</v>
      </c>
      <c r="EE192" s="2">
        <f t="shared" si="240"/>
        <v>74.655012698945072</v>
      </c>
      <c r="EF192" s="2">
        <f t="shared" si="239"/>
        <v>79.988891015438071</v>
      </c>
      <c r="EG192" s="2">
        <f t="shared" si="239"/>
        <v>81.93199158099506</v>
      </c>
      <c r="EH192" s="2">
        <f t="shared" si="239"/>
        <v>84.200419179560598</v>
      </c>
      <c r="EI192" s="2">
        <f t="shared" si="239"/>
        <v>83.86597929896007</v>
      </c>
      <c r="EJ192" s="2">
        <f t="shared" si="239"/>
        <v>83.220410640842402</v>
      </c>
      <c r="EK192" s="2">
        <f t="shared" si="239"/>
        <v>82.8107260215954</v>
      </c>
      <c r="EL192" s="2">
        <f t="shared" si="179"/>
        <v>82.837359611576886</v>
      </c>
      <c r="EM192" s="2">
        <f t="shared" si="179"/>
        <v>85.334873316687819</v>
      </c>
      <c r="EN192" s="2">
        <f t="shared" si="179"/>
        <v>87.65340797004373</v>
      </c>
      <c r="EO192" s="2">
        <f t="shared" si="179"/>
        <v>88.54062206896549</v>
      </c>
      <c r="EQ192" s="2">
        <f t="shared" si="237"/>
        <v>37.808348669953418</v>
      </c>
      <c r="ER192" s="2">
        <f t="shared" si="237"/>
        <v>50.252704344538408</v>
      </c>
      <c r="ES192" s="2">
        <f t="shared" si="237"/>
        <v>59.733858218184537</v>
      </c>
      <c r="ET192" s="2">
        <f t="shared" si="237"/>
        <v>67.353929679958412</v>
      </c>
      <c r="EU192" s="2">
        <f t="shared" si="237"/>
        <v>74.690461013761734</v>
      </c>
      <c r="EV192" s="2">
        <f t="shared" si="237"/>
        <v>80.736134987232305</v>
      </c>
      <c r="EW192" s="2">
        <f t="shared" si="237"/>
        <v>82.602718887925022</v>
      </c>
      <c r="EX192" s="2">
        <f t="shared" si="237"/>
        <v>83.843166340258108</v>
      </c>
      <c r="EY192" s="2">
        <f t="shared" si="237"/>
        <v>84.301850711201652</v>
      </c>
      <c r="EZ192" s="2">
        <f t="shared" si="237"/>
        <v>83.758609378249915</v>
      </c>
      <c r="FA192" s="2">
        <f t="shared" si="237"/>
        <v>84.011151322993754</v>
      </c>
      <c r="FB192" s="2">
        <f t="shared" si="237"/>
        <v>83.349914979837664</v>
      </c>
      <c r="FC192" s="2">
        <f t="shared" si="237"/>
        <v>89.072839040089434</v>
      </c>
      <c r="FD192" s="2">
        <f t="shared" si="237"/>
        <v>86.460917990838738</v>
      </c>
      <c r="FE192" s="2">
        <f t="shared" si="237"/>
        <v>85.109783498856928</v>
      </c>
      <c r="FG192" s="2">
        <f t="shared" si="238"/>
        <v>0.99999162417590504</v>
      </c>
      <c r="FH192" s="2">
        <f t="shared" si="238"/>
        <v>0.99998642726574638</v>
      </c>
      <c r="FI192" s="2">
        <f t="shared" si="238"/>
        <v>0.99998628766475683</v>
      </c>
      <c r="FJ192" s="2">
        <f t="shared" si="238"/>
        <v>0.99998657227137255</v>
      </c>
      <c r="FK192" s="2">
        <f t="shared" si="238"/>
        <v>0.99998694254803155</v>
      </c>
      <c r="FL192" s="2">
        <f t="shared" si="238"/>
        <v>0.99998530974526323</v>
      </c>
      <c r="FM192" s="2">
        <f t="shared" si="238"/>
        <v>0.99998612917842866</v>
      </c>
      <c r="FN192" s="2">
        <f t="shared" si="238"/>
        <v>0.99998472709200859</v>
      </c>
      <c r="FO192" s="2">
        <f t="shared" si="238"/>
        <v>0.99998438337184747</v>
      </c>
      <c r="FP192" s="2">
        <f t="shared" si="238"/>
        <v>0.9999849955041118</v>
      </c>
      <c r="FQ192" s="2">
        <f t="shared" si="238"/>
        <v>0.99998457202900048</v>
      </c>
      <c r="FR192" s="2">
        <f t="shared" si="238"/>
        <v>0.99998622048083774</v>
      </c>
      <c r="FS192" s="2">
        <f t="shared" si="238"/>
        <v>0.99998723638610731</v>
      </c>
      <c r="FT192" s="2">
        <f t="shared" si="238"/>
        <v>0.99998743558312619</v>
      </c>
      <c r="FU192" s="2">
        <f t="shared" si="238"/>
        <v>0.99998427166366277</v>
      </c>
      <c r="FW192" s="2">
        <f t="shared" si="229"/>
        <v>0.63206363293151013</v>
      </c>
      <c r="FX192" s="2">
        <f t="shared" si="229"/>
        <v>0.6847808970084589</v>
      </c>
      <c r="FY192" s="2">
        <f t="shared" si="229"/>
        <v>0.67559310112631488</v>
      </c>
      <c r="FZ192" s="2">
        <f t="shared" si="229"/>
        <v>0.66756373510237377</v>
      </c>
      <c r="GA192" s="2">
        <f t="shared" si="229"/>
        <v>0.69477382252114839</v>
      </c>
      <c r="GB192" s="2">
        <f t="shared" si="229"/>
        <v>0.67326177775432694</v>
      </c>
      <c r="GC192" s="2">
        <f t="shared" si="229"/>
        <v>0.70114397397130968</v>
      </c>
      <c r="GD192" s="2">
        <f t="shared" si="229"/>
        <v>0.70378480190916226</v>
      </c>
      <c r="GE192" s="2">
        <f t="shared" si="229"/>
        <v>0.76644333337454917</v>
      </c>
      <c r="GF192" s="2">
        <f t="shared" si="229"/>
        <v>0.75898199883439543</v>
      </c>
      <c r="GG192" s="2">
        <f t="shared" si="229"/>
        <v>0.70489772133159068</v>
      </c>
      <c r="GH192" s="2">
        <f t="shared" si="229"/>
        <v>0.66614998719676921</v>
      </c>
      <c r="GI192" s="2">
        <f t="shared" si="229"/>
        <v>0.6364348870117017</v>
      </c>
      <c r="GJ192" s="2">
        <f t="shared" si="229"/>
        <v>0.53384574847694399</v>
      </c>
      <c r="GK192" s="2">
        <f t="shared" si="229"/>
        <v>0.52484749171968936</v>
      </c>
      <c r="GM192" s="86">
        <f t="shared" si="230"/>
        <v>1.479636848593053E-219</v>
      </c>
      <c r="GN192" s="86">
        <f t="shared" si="230"/>
        <v>1.699944763056014E-275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1.8561722170899301E-282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3.7800657924080464E-126</v>
      </c>
      <c r="HD192" s="86">
        <f t="shared" si="181"/>
        <v>2.1371245912888287E-171</v>
      </c>
      <c r="HE192" s="86">
        <f t="shared" si="181"/>
        <v>5.680211776891907E-191</v>
      </c>
      <c r="HF192" s="86">
        <f t="shared" si="181"/>
        <v>5.1699769885392109E-191</v>
      </c>
      <c r="HG192" s="86">
        <f t="shared" si="181"/>
        <v>1.9125427588666436E-233</v>
      </c>
      <c r="HH192" s="86">
        <f t="shared" si="181"/>
        <v>4.8827377479196878E-246</v>
      </c>
      <c r="HI192" s="86">
        <f t="shared" si="241"/>
        <v>3.1324999270423246E-266</v>
      </c>
      <c r="HJ192" s="86">
        <f t="shared" si="241"/>
        <v>4.2041519592772916E-245</v>
      </c>
      <c r="HK192" s="86">
        <f t="shared" si="241"/>
        <v>1.316298849595554E-286</v>
      </c>
      <c r="HL192" s="86">
        <f t="shared" si="241"/>
        <v>0</v>
      </c>
      <c r="HM192" s="86">
        <f t="shared" si="241"/>
        <v>0</v>
      </c>
      <c r="HN192" s="86">
        <f t="shared" si="241"/>
        <v>0</v>
      </c>
      <c r="HO192" s="86">
        <f t="shared" si="226"/>
        <v>2.4477139587994645E-251</v>
      </c>
      <c r="HP192" s="86">
        <f t="shared" si="226"/>
        <v>1.4461192949758023E-291</v>
      </c>
      <c r="HQ192" s="86">
        <f t="shared" si="226"/>
        <v>0</v>
      </c>
      <c r="HS192" s="86">
        <f t="shared" si="231"/>
        <v>2.6885690983381253E-26</v>
      </c>
      <c r="HT192" s="86">
        <f t="shared" si="231"/>
        <v>5.0503771982426466E-36</v>
      </c>
      <c r="HU192" s="86">
        <f t="shared" si="231"/>
        <v>4.8168942810447741E-39</v>
      </c>
      <c r="HV192" s="86">
        <f t="shared" si="231"/>
        <v>5.1942149985480453E-40</v>
      </c>
      <c r="HW192" s="86">
        <f t="shared" si="231"/>
        <v>4.2262489459521291E-43</v>
      </c>
      <c r="HX192" s="86">
        <f t="shared" si="231"/>
        <v>5.1610870489215872E-39</v>
      </c>
      <c r="HY192" s="86">
        <f t="shared" si="231"/>
        <v>4.1675558683161603E-43</v>
      </c>
      <c r="HZ192" s="86">
        <f t="shared" si="231"/>
        <v>4.7735498438759737E-44</v>
      </c>
      <c r="IA192" s="86">
        <f t="shared" si="231"/>
        <v>1.1331761897751107E-53</v>
      </c>
      <c r="IB192" s="86">
        <f t="shared" si="231"/>
        <v>2.9697397735056725E-53</v>
      </c>
      <c r="IC192" s="86">
        <f t="shared" si="231"/>
        <v>7.9955091554692029E-45</v>
      </c>
      <c r="ID192" s="86">
        <f t="shared" si="231"/>
        <v>9.8693285733279599E-41</v>
      </c>
      <c r="IE192" s="86">
        <f t="shared" si="231"/>
        <v>5.4995340539465159E-32</v>
      </c>
      <c r="IF192" s="86">
        <f t="shared" si="231"/>
        <v>2.1122711320868555E-26</v>
      </c>
      <c r="IG192" s="86">
        <f t="shared" si="231"/>
        <v>2.0472666334184888E-25</v>
      </c>
      <c r="II192" s="86">
        <f t="shared" si="232"/>
        <v>0.36070973918521504</v>
      </c>
      <c r="IJ192" s="86">
        <f t="shared" si="232"/>
        <v>0.16318291128699655</v>
      </c>
      <c r="IK192" s="86">
        <f t="shared" si="232"/>
        <v>0.1741453032977768</v>
      </c>
      <c r="IL192" s="86">
        <f t="shared" si="232"/>
        <v>0.18614996883042831</v>
      </c>
      <c r="IM192" s="86">
        <f t="shared" si="232"/>
        <v>0.11514648011796932</v>
      </c>
      <c r="IN192" s="86">
        <f t="shared" si="232"/>
        <v>0.17342391751784322</v>
      </c>
      <c r="IO192" s="86">
        <f t="shared" si="232"/>
        <v>0.10387635620637441</v>
      </c>
      <c r="IP192" s="86">
        <f t="shared" si="232"/>
        <v>9.7635947499292011E-2</v>
      </c>
      <c r="IQ192" s="86">
        <f t="shared" si="232"/>
        <v>1.6840094293223216E-2</v>
      </c>
      <c r="IR192" s="86">
        <f t="shared" si="232"/>
        <v>2.1478753631966913E-2</v>
      </c>
      <c r="IS192" s="86">
        <f t="shared" si="232"/>
        <v>9.1324701005791029E-2</v>
      </c>
      <c r="IT192" s="86">
        <f t="shared" si="232"/>
        <v>0.18175355157840933</v>
      </c>
      <c r="IU192" s="86">
        <f t="shared" si="232"/>
        <v>0.31117848077112148</v>
      </c>
      <c r="IV192" s="86">
        <f t="shared" si="232"/>
        <v>0.40437453430683429</v>
      </c>
      <c r="IW192" s="86">
        <f t="shared" si="232"/>
        <v>0.40253290229057886</v>
      </c>
      <c r="IY192" s="86">
        <f t="shared" si="233"/>
        <v>0.36070973918521504</v>
      </c>
      <c r="IZ192" s="86">
        <f t="shared" si="233"/>
        <v>0.16318291128699655</v>
      </c>
      <c r="JA192" s="86">
        <f t="shared" si="233"/>
        <v>0.1741453032977768</v>
      </c>
      <c r="JB192" s="86">
        <f t="shared" si="233"/>
        <v>0.18614996883042831</v>
      </c>
      <c r="JC192" s="86">
        <f t="shared" si="233"/>
        <v>0.11514648011796932</v>
      </c>
      <c r="JD192" s="86">
        <f t="shared" si="233"/>
        <v>0.17342391751784322</v>
      </c>
      <c r="JE192" s="86">
        <f t="shared" si="233"/>
        <v>0.10387635620637441</v>
      </c>
      <c r="JF192" s="86">
        <f t="shared" si="233"/>
        <v>9.7635947499292011E-2</v>
      </c>
      <c r="JG192" s="86">
        <f t="shared" si="233"/>
        <v>1.6840094293223216E-2</v>
      </c>
      <c r="JH192" s="86">
        <f t="shared" si="233"/>
        <v>2.1478753631966913E-2</v>
      </c>
      <c r="JI192" s="86">
        <f t="shared" si="233"/>
        <v>9.1324701005791029E-2</v>
      </c>
      <c r="JJ192" s="86">
        <f t="shared" si="233"/>
        <v>0.18175355157840933</v>
      </c>
      <c r="JK192" s="86">
        <f t="shared" si="233"/>
        <v>0.31117848077112148</v>
      </c>
      <c r="JL192" s="86">
        <f t="shared" si="233"/>
        <v>0.40437453430683429</v>
      </c>
      <c r="JM192" s="86">
        <f t="shared" si="233"/>
        <v>0.40253290229057886</v>
      </c>
    </row>
    <row r="193" spans="2:273" x14ac:dyDescent="0.25">
      <c r="B193" s="2">
        <v>166</v>
      </c>
      <c r="C193" s="37">
        <v>37.954999999999998</v>
      </c>
      <c r="D193" s="37">
        <v>51.048999999999999</v>
      </c>
      <c r="E193" s="37">
        <v>59.984000000000002</v>
      </c>
      <c r="F193" s="37">
        <v>67.5</v>
      </c>
      <c r="G193" s="37">
        <v>74.677000000000007</v>
      </c>
      <c r="H193" s="37">
        <v>80</v>
      </c>
      <c r="I193" s="37">
        <v>82.295000000000002</v>
      </c>
      <c r="J193" s="37">
        <v>83.725999999999999</v>
      </c>
      <c r="K193" s="37">
        <v>84.031999999999996</v>
      </c>
      <c r="L193" s="37">
        <v>84.516000000000005</v>
      </c>
      <c r="M193" s="37">
        <v>84.305999999999997</v>
      </c>
      <c r="N193" s="37">
        <v>82.71</v>
      </c>
      <c r="O193" s="37">
        <v>88.885000000000005</v>
      </c>
      <c r="P193" s="37">
        <v>95.076999999999998</v>
      </c>
      <c r="Q193" s="37">
        <v>101.67700000000001</v>
      </c>
      <c r="S193" s="4">
        <f t="shared" si="234"/>
        <v>37.347863327877754</v>
      </c>
      <c r="T193" s="4">
        <f t="shared" si="234"/>
        <v>49.996232253569204</v>
      </c>
      <c r="U193" s="4">
        <f t="shared" si="234"/>
        <v>59.512561650247463</v>
      </c>
      <c r="V193" s="4">
        <f t="shared" si="234"/>
        <v>67.153925841271928</v>
      </c>
      <c r="W193" s="4">
        <f t="shared" si="234"/>
        <v>74.593997642028711</v>
      </c>
      <c r="X193" s="4">
        <f t="shared" si="234"/>
        <v>80.414839635926924</v>
      </c>
      <c r="Y193" s="4">
        <f t="shared" si="234"/>
        <v>82.317513235523847</v>
      </c>
      <c r="Z193" s="4">
        <f t="shared" si="234"/>
        <v>83.854745721563944</v>
      </c>
      <c r="AA193" s="4">
        <f t="shared" si="234"/>
        <v>84.081445984127996</v>
      </c>
      <c r="AB193" s="4">
        <f t="shared" si="234"/>
        <v>83.523774830805735</v>
      </c>
      <c r="AC193" s="4">
        <f t="shared" si="234"/>
        <v>83.552058815374195</v>
      </c>
      <c r="AD193" s="4">
        <f t="shared" si="234"/>
        <v>83.15010799024121</v>
      </c>
      <c r="AE193" s="4">
        <f t="shared" si="234"/>
        <v>88.107947921590068</v>
      </c>
      <c r="AF193" s="4">
        <f t="shared" si="234"/>
        <v>93.87270156556022</v>
      </c>
      <c r="AG193" s="4">
        <f t="shared" si="234"/>
        <v>101.79981600590926</v>
      </c>
      <c r="AI193" s="4">
        <f t="shared" si="235"/>
        <v>0.60713667212224465</v>
      </c>
      <c r="AJ193" s="4">
        <f t="shared" si="235"/>
        <v>1.0527677464307956</v>
      </c>
      <c r="AK193" s="4">
        <f t="shared" si="235"/>
        <v>0.47143834975253895</v>
      </c>
      <c r="AL193" s="4">
        <f t="shared" si="235"/>
        <v>0.34607415872807223</v>
      </c>
      <c r="AM193" s="4">
        <f t="shared" si="235"/>
        <v>8.3002357971295737E-2</v>
      </c>
      <c r="AN193" s="4">
        <f t="shared" si="235"/>
        <v>-0.41483963592692419</v>
      </c>
      <c r="AO193" s="4">
        <f t="shared" si="235"/>
        <v>-2.2513235523845765E-2</v>
      </c>
      <c r="AP193" s="4">
        <f t="shared" si="235"/>
        <v>-0.12874572156394493</v>
      </c>
      <c r="AQ193" s="4">
        <f t="shared" si="235"/>
        <v>-4.9445984127999054E-2</v>
      </c>
      <c r="AR193" s="4">
        <f t="shared" si="235"/>
        <v>0.99222516919427051</v>
      </c>
      <c r="AS193" s="4">
        <f t="shared" si="235"/>
        <v>0.75394118462580195</v>
      </c>
      <c r="AT193" s="4">
        <f t="shared" si="235"/>
        <v>-0.44010799024121638</v>
      </c>
      <c r="AU193" s="4">
        <f t="shared" si="235"/>
        <v>0.77705207840993751</v>
      </c>
      <c r="AV193" s="4">
        <f t="shared" si="235"/>
        <v>1.204298434439778</v>
      </c>
      <c r="AW193" s="4">
        <f t="shared" si="235"/>
        <v>-0.12281600590925734</v>
      </c>
      <c r="AY193" s="2">
        <f t="shared" si="227"/>
        <v>37.30229536459909</v>
      </c>
      <c r="AZ193" s="2">
        <f t="shared" si="227"/>
        <v>49.989350756089451</v>
      </c>
      <c r="BA193" s="2">
        <f t="shared" si="227"/>
        <v>59.492049818557447</v>
      </c>
      <c r="BB193" s="2">
        <f t="shared" si="227"/>
        <v>67.121841522082775</v>
      </c>
      <c r="BC193" s="2">
        <f t="shared" si="227"/>
        <v>74.586970594940027</v>
      </c>
      <c r="BD193" s="2">
        <f t="shared" si="227"/>
        <v>80.384189434927649</v>
      </c>
      <c r="BE193" s="2">
        <f t="shared" si="227"/>
        <v>82.311589865365107</v>
      </c>
      <c r="BF193" s="2">
        <f t="shared" si="227"/>
        <v>83.850531901892808</v>
      </c>
      <c r="BG193" s="2">
        <f t="shared" si="227"/>
        <v>84.081432595744332</v>
      </c>
      <c r="BH193" s="2">
        <f t="shared" si="227"/>
        <v>83.523741039111655</v>
      </c>
      <c r="BI193" s="2">
        <f t="shared" si="227"/>
        <v>83.545916906414334</v>
      </c>
      <c r="BJ193" s="2">
        <f t="shared" si="227"/>
        <v>83.081595015625481</v>
      </c>
      <c r="BK193" s="2">
        <f t="shared" si="227"/>
        <v>87.598258056861596</v>
      </c>
      <c r="BL193" s="2">
        <f t="shared" si="227"/>
        <v>86.891547343556766</v>
      </c>
      <c r="BM193" s="2">
        <f t="shared" si="227"/>
        <v>86.561542956484729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 t="str">
        <f t="shared" si="198"/>
        <v/>
      </c>
      <c r="CW193" s="2" t="str">
        <f t="shared" si="199"/>
        <v/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 t="str">
        <f t="shared" si="210"/>
        <v/>
      </c>
      <c r="DI193" s="2" t="str">
        <f t="shared" si="211"/>
        <v/>
      </c>
      <c r="DK193" s="2">
        <f t="shared" si="236"/>
        <v>102.13783411751834</v>
      </c>
      <c r="DL193" s="2">
        <f t="shared" si="236"/>
        <v>108.9454642102084</v>
      </c>
      <c r="DM193" s="2">
        <f t="shared" si="236"/>
        <v>108.31299697976445</v>
      </c>
      <c r="DN193" s="2">
        <f t="shared" si="236"/>
        <v>106.73255376019328</v>
      </c>
      <c r="DO193" s="2">
        <f t="shared" si="236"/>
        <v>114.8929118091211</v>
      </c>
      <c r="DP193" s="2">
        <f t="shared" si="236"/>
        <v>120.70681987315011</v>
      </c>
      <c r="DQ193" s="2">
        <f t="shared" si="236"/>
        <v>119.97421186952585</v>
      </c>
      <c r="DR193" s="2">
        <f t="shared" si="236"/>
        <v>127.57437375415284</v>
      </c>
      <c r="DS193" s="2">
        <f t="shared" si="236"/>
        <v>133.6041609540016</v>
      </c>
      <c r="DT193" s="2">
        <f t="shared" si="236"/>
        <v>130.17458361018825</v>
      </c>
      <c r="DU193" s="2">
        <f t="shared" si="236"/>
        <v>132.87155680056378</v>
      </c>
      <c r="DV193" s="2">
        <f t="shared" si="236"/>
        <v>131.64674131682273</v>
      </c>
      <c r="DW193" s="2">
        <f t="shared" si="236"/>
        <v>143.95018701888014</v>
      </c>
      <c r="DX193" s="2">
        <f t="shared" si="236"/>
        <v>129.54749347702776</v>
      </c>
      <c r="DY193" s="2">
        <f t="shared" si="236"/>
        <v>123.2371818815331</v>
      </c>
      <c r="EA193" s="2">
        <f t="shared" si="240"/>
        <v>36.60030365458114</v>
      </c>
      <c r="EB193" s="2">
        <f t="shared" si="240"/>
        <v>49.728425977807078</v>
      </c>
      <c r="EC193" s="2">
        <f t="shared" si="240"/>
        <v>59.221121994657153</v>
      </c>
      <c r="ED193" s="2">
        <f t="shared" si="240"/>
        <v>66.811162169441218</v>
      </c>
      <c r="EE193" s="2">
        <f t="shared" si="240"/>
        <v>74.56072892401977</v>
      </c>
      <c r="EF193" s="2">
        <f t="shared" si="239"/>
        <v>79.855847127728182</v>
      </c>
      <c r="EG193" s="2">
        <f t="shared" si="239"/>
        <v>81.819172105736214</v>
      </c>
      <c r="EH193" s="2">
        <f t="shared" si="239"/>
        <v>84.11278370234227</v>
      </c>
      <c r="EI193" s="2">
        <f t="shared" si="239"/>
        <v>83.73344228556968</v>
      </c>
      <c r="EJ193" s="2">
        <f t="shared" si="239"/>
        <v>83.098248487853766</v>
      </c>
      <c r="EK193" s="2">
        <f t="shared" si="239"/>
        <v>82.660189872077424</v>
      </c>
      <c r="EL193" s="2">
        <f t="shared" si="179"/>
        <v>82.722655702068522</v>
      </c>
      <c r="EM193" s="2">
        <f t="shared" si="179"/>
        <v>85.092418239122424</v>
      </c>
      <c r="EN193" s="2">
        <f t="shared" si="179"/>
        <v>87.566467866229132</v>
      </c>
      <c r="EO193" s="2">
        <f t="shared" si="179"/>
        <v>88.471211420689627</v>
      </c>
      <c r="EQ193" s="2">
        <f t="shared" si="237"/>
        <v>37.674215650374208</v>
      </c>
      <c r="ER193" s="2">
        <f t="shared" si="237"/>
        <v>50.097850881723829</v>
      </c>
      <c r="ES193" s="2">
        <f t="shared" si="237"/>
        <v>59.609814495161423</v>
      </c>
      <c r="ET193" s="2">
        <f t="shared" si="237"/>
        <v>67.262230934877849</v>
      </c>
      <c r="EU193" s="2">
        <f t="shared" si="237"/>
        <v>74.596811904505557</v>
      </c>
      <c r="EV193" s="2">
        <f t="shared" si="237"/>
        <v>80.617246652266829</v>
      </c>
      <c r="EW193" s="2">
        <f t="shared" si="237"/>
        <v>82.502340089646623</v>
      </c>
      <c r="EX193" s="2">
        <f t="shared" si="237"/>
        <v>83.74902742078126</v>
      </c>
      <c r="EY193" s="2">
        <f t="shared" si="237"/>
        <v>84.177236688171632</v>
      </c>
      <c r="EZ193" s="2">
        <f t="shared" si="237"/>
        <v>83.646138423707555</v>
      </c>
      <c r="FA193" s="2">
        <f t="shared" si="237"/>
        <v>83.883119442709784</v>
      </c>
      <c r="FB193" s="2">
        <f t="shared" si="237"/>
        <v>83.244758291687688</v>
      </c>
      <c r="FC193" s="2">
        <f t="shared" si="237"/>
        <v>88.902729960648813</v>
      </c>
      <c r="FD193" s="2">
        <f t="shared" si="237"/>
        <v>86.353198007833257</v>
      </c>
      <c r="FE193" s="2">
        <f t="shared" si="237"/>
        <v>84.983900523675828</v>
      </c>
      <c r="FG193" s="2">
        <f t="shared" si="238"/>
        <v>0.99999236115200718</v>
      </c>
      <c r="FH193" s="2">
        <f t="shared" si="238"/>
        <v>0.99998762150445786</v>
      </c>
      <c r="FI193" s="2">
        <f t="shared" si="238"/>
        <v>0.99998749418653654</v>
      </c>
      <c r="FJ193" s="2">
        <f t="shared" si="238"/>
        <v>0.99998775375147497</v>
      </c>
      <c r="FK193" s="2">
        <f t="shared" si="238"/>
        <v>0.99998809144858847</v>
      </c>
      <c r="FL193" s="2">
        <f t="shared" si="238"/>
        <v>0.99998660231112957</v>
      </c>
      <c r="FM193" s="2">
        <f t="shared" si="238"/>
        <v>0.99998734964493674</v>
      </c>
      <c r="FN193" s="2">
        <f t="shared" si="238"/>
        <v>0.99998607092364478</v>
      </c>
      <c r="FO193" s="2">
        <f t="shared" si="238"/>
        <v>0.99998575744628015</v>
      </c>
      <c r="FP193" s="2">
        <f t="shared" si="238"/>
        <v>0.99998631571904439</v>
      </c>
      <c r="FQ193" s="2">
        <f t="shared" si="238"/>
        <v>0.99998592950411858</v>
      </c>
      <c r="FR193" s="2">
        <f t="shared" si="238"/>
        <v>0.999987432913926</v>
      </c>
      <c r="FS193" s="2">
        <f t="shared" si="238"/>
        <v>0.99998835943270747</v>
      </c>
      <c r="FT193" s="2">
        <f t="shared" si="238"/>
        <v>0.99998854110295265</v>
      </c>
      <c r="FU193" s="2">
        <f t="shared" si="238"/>
        <v>0.99998565556692376</v>
      </c>
      <c r="FW193" s="2">
        <f t="shared" si="229"/>
        <v>0.65321095353523706</v>
      </c>
      <c r="FX193" s="2">
        <f t="shared" si="229"/>
        <v>0.70431570172980418</v>
      </c>
      <c r="FY193" s="2">
        <f t="shared" si="229"/>
        <v>0.69544405852561331</v>
      </c>
      <c r="FZ193" s="2">
        <f t="shared" si="229"/>
        <v>0.68767888430138402</v>
      </c>
      <c r="GA193" s="2">
        <f t="shared" si="229"/>
        <v>0.7139480358883995</v>
      </c>
      <c r="GB193" s="2">
        <f t="shared" si="229"/>
        <v>0.69319060698963098</v>
      </c>
      <c r="GC193" s="2">
        <f t="shared" si="229"/>
        <v>0.72007924319379446</v>
      </c>
      <c r="GD193" s="2">
        <f t="shared" si="229"/>
        <v>0.72261894455210562</v>
      </c>
      <c r="GE193" s="2">
        <f t="shared" si="229"/>
        <v>0.78252456937011339</v>
      </c>
      <c r="GF193" s="2">
        <f t="shared" si="229"/>
        <v>0.77542644545871231</v>
      </c>
      <c r="GG193" s="2">
        <f t="shared" si="229"/>
        <v>0.72368888344707427</v>
      </c>
      <c r="GH193" s="2">
        <f t="shared" si="229"/>
        <v>0.68631048281777218</v>
      </c>
      <c r="GI193" s="2">
        <f t="shared" si="229"/>
        <v>0.65746712159220866</v>
      </c>
      <c r="GJ193" s="2">
        <f t="shared" si="229"/>
        <v>0.55667877533508492</v>
      </c>
      <c r="GK193" s="2">
        <f t="shared" si="229"/>
        <v>0.54774788332671742</v>
      </c>
      <c r="GM193" s="86">
        <f t="shared" si="230"/>
        <v>5.6797140090839642E-224</v>
      </c>
      <c r="GN193" s="86">
        <f t="shared" si="230"/>
        <v>5.4975662370409399E-281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4.7093019589666488E-288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1.9120634346965776E-129</v>
      </c>
      <c r="HD193" s="86">
        <f t="shared" si="181"/>
        <v>7.0690217701364607E-176</v>
      </c>
      <c r="HE193" s="86">
        <f t="shared" si="181"/>
        <v>5.9034607687495075E-196</v>
      </c>
      <c r="HF193" s="86">
        <f t="shared" si="181"/>
        <v>5.6307180351897154E-196</v>
      </c>
      <c r="HG193" s="86">
        <f t="shared" si="181"/>
        <v>1.8649943870787231E-239</v>
      </c>
      <c r="HH193" s="86">
        <f t="shared" si="181"/>
        <v>1.9478167375940349E-252</v>
      </c>
      <c r="HI193" s="86">
        <f t="shared" si="241"/>
        <v>4.5727106423363622E-273</v>
      </c>
      <c r="HJ193" s="86">
        <f t="shared" si="241"/>
        <v>2.1478693818438407E-251</v>
      </c>
      <c r="HK193" s="86">
        <f t="shared" si="241"/>
        <v>6.5665400942254714E-294</v>
      </c>
      <c r="HL193" s="86">
        <f t="shared" si="241"/>
        <v>0</v>
      </c>
      <c r="HM193" s="86">
        <f t="shared" si="241"/>
        <v>0</v>
      </c>
      <c r="HN193" s="86">
        <f t="shared" si="241"/>
        <v>0</v>
      </c>
      <c r="HO193" s="86">
        <f t="shared" si="226"/>
        <v>6.1851093562449621E-258</v>
      </c>
      <c r="HP193" s="86">
        <f t="shared" si="226"/>
        <v>3.1943452276789166E-299</v>
      </c>
      <c r="HQ193" s="86">
        <f t="shared" si="226"/>
        <v>0</v>
      </c>
      <c r="HS193" s="86">
        <f t="shared" si="231"/>
        <v>1.0521816473851657E-27</v>
      </c>
      <c r="HT193" s="86">
        <f t="shared" si="231"/>
        <v>6.6518983659642124E-38</v>
      </c>
      <c r="HU193" s="86">
        <f t="shared" si="231"/>
        <v>4.61932502759783E-41</v>
      </c>
      <c r="HV193" s="86">
        <f t="shared" si="231"/>
        <v>4.2255907040947052E-42</v>
      </c>
      <c r="HW193" s="86">
        <f t="shared" si="231"/>
        <v>2.6377963778323335E-45</v>
      </c>
      <c r="HX193" s="86">
        <f t="shared" si="231"/>
        <v>4.5887231726343969E-41</v>
      </c>
      <c r="HY193" s="86">
        <f t="shared" si="231"/>
        <v>2.6522173084201142E-45</v>
      </c>
      <c r="HZ193" s="86">
        <f t="shared" si="231"/>
        <v>2.8162078495030882E-46</v>
      </c>
      <c r="IA193" s="86">
        <f t="shared" si="231"/>
        <v>2.8845892264452567E-56</v>
      </c>
      <c r="IB193" s="86">
        <f t="shared" si="231"/>
        <v>7.9000349001629568E-56</v>
      </c>
      <c r="IC193" s="86">
        <f t="shared" si="231"/>
        <v>4.2028853368275738E-47</v>
      </c>
      <c r="ID193" s="86">
        <f t="shared" si="231"/>
        <v>6.9664192807106813E-43</v>
      </c>
      <c r="IE193" s="86">
        <f t="shared" si="231"/>
        <v>1.0486012616358604E-33</v>
      </c>
      <c r="IF193" s="86">
        <f t="shared" si="231"/>
        <v>6.1704766553707629E-28</v>
      </c>
      <c r="IG193" s="86">
        <f t="shared" si="231"/>
        <v>6.4632699312872664E-27</v>
      </c>
      <c r="II193" s="86">
        <f t="shared" si="232"/>
        <v>0.30126644290387095</v>
      </c>
      <c r="IJ193" s="86">
        <f t="shared" si="232"/>
        <v>0.11982668109502674</v>
      </c>
      <c r="IK193" s="86">
        <f t="shared" si="232"/>
        <v>0.1274549352960867</v>
      </c>
      <c r="IL193" s="86">
        <f t="shared" si="232"/>
        <v>0.13617786665412318</v>
      </c>
      <c r="IM193" s="86">
        <f t="shared" si="232"/>
        <v>8.0128615324798605E-2</v>
      </c>
      <c r="IN193" s="86">
        <f t="shared" si="232"/>
        <v>0.12619392379580963</v>
      </c>
      <c r="IO193" s="86">
        <f t="shared" si="232"/>
        <v>7.1781861212067033E-2</v>
      </c>
      <c r="IP193" s="86">
        <f t="shared" si="232"/>
        <v>6.7036697157888875E-2</v>
      </c>
      <c r="IQ193" s="86">
        <f t="shared" si="232"/>
        <v>1.0011898661872685E-2</v>
      </c>
      <c r="IR193" s="86">
        <f t="shared" si="232"/>
        <v>1.2989402244813706E-2</v>
      </c>
      <c r="IS193" s="86">
        <f t="shared" si="232"/>
        <v>6.2048457765646527E-2</v>
      </c>
      <c r="IT193" s="86">
        <f t="shared" si="232"/>
        <v>0.13176365217631478</v>
      </c>
      <c r="IU193" s="86">
        <f t="shared" si="232"/>
        <v>0.24825856952066694</v>
      </c>
      <c r="IV193" s="86">
        <f t="shared" si="232"/>
        <v>0.32006906535320034</v>
      </c>
      <c r="IW193" s="86">
        <f t="shared" si="232"/>
        <v>0.30038941655931112</v>
      </c>
      <c r="IY193" s="86">
        <f t="shared" si="233"/>
        <v>0.30126644290387095</v>
      </c>
      <c r="IZ193" s="86">
        <f t="shared" si="233"/>
        <v>0.11982668109502674</v>
      </c>
      <c r="JA193" s="86">
        <f t="shared" si="233"/>
        <v>0.1274549352960867</v>
      </c>
      <c r="JB193" s="86">
        <f t="shared" si="233"/>
        <v>0.13617786665412318</v>
      </c>
      <c r="JC193" s="86">
        <f t="shared" si="233"/>
        <v>8.0128615324798605E-2</v>
      </c>
      <c r="JD193" s="86">
        <f t="shared" si="233"/>
        <v>0.12619392379580963</v>
      </c>
      <c r="JE193" s="86">
        <f t="shared" si="233"/>
        <v>7.1781861212067033E-2</v>
      </c>
      <c r="JF193" s="86">
        <f t="shared" si="233"/>
        <v>6.7036697157888875E-2</v>
      </c>
      <c r="JG193" s="86">
        <f t="shared" si="233"/>
        <v>1.0011898661872685E-2</v>
      </c>
      <c r="JH193" s="86">
        <f t="shared" si="233"/>
        <v>1.2989402244813706E-2</v>
      </c>
      <c r="JI193" s="86">
        <f t="shared" si="233"/>
        <v>6.2048457765646527E-2</v>
      </c>
      <c r="JJ193" s="86">
        <f t="shared" si="233"/>
        <v>0.13176365217631478</v>
      </c>
      <c r="JK193" s="86">
        <f t="shared" si="233"/>
        <v>0.24825856952066694</v>
      </c>
      <c r="JL193" s="86">
        <f t="shared" si="233"/>
        <v>0.32006906535320034</v>
      </c>
      <c r="JM193" s="86">
        <f t="shared" si="233"/>
        <v>0.30038941655931112</v>
      </c>
    </row>
    <row r="194" spans="2:273" x14ac:dyDescent="0.25">
      <c r="B194" s="2">
        <v>167</v>
      </c>
      <c r="C194" s="37">
        <v>37.582000000000001</v>
      </c>
      <c r="D194" s="37">
        <v>50.377000000000002</v>
      </c>
      <c r="E194" s="37">
        <v>59.031999999999996</v>
      </c>
      <c r="F194" s="37">
        <v>66.983999999999995</v>
      </c>
      <c r="G194" s="37">
        <v>73.483999999999995</v>
      </c>
      <c r="H194" s="37">
        <v>79.725999999999999</v>
      </c>
      <c r="I194" s="37">
        <v>81.933999999999997</v>
      </c>
      <c r="J194" s="37">
        <v>83.418999999999997</v>
      </c>
      <c r="K194" s="37">
        <v>84.387</v>
      </c>
      <c r="L194" s="37">
        <v>83.064999999999998</v>
      </c>
      <c r="M194" s="37">
        <v>84.644999999999996</v>
      </c>
      <c r="N194" s="37">
        <v>83.016000000000005</v>
      </c>
      <c r="O194" s="37">
        <v>88.885000000000005</v>
      </c>
      <c r="P194" s="37">
        <v>91.245999999999995</v>
      </c>
      <c r="Q194" s="37">
        <v>94.415000000000006</v>
      </c>
      <c r="S194" s="4">
        <f t="shared" si="234"/>
        <v>37.207439315457542</v>
      </c>
      <c r="T194" s="4">
        <f t="shared" si="234"/>
        <v>49.841822433780443</v>
      </c>
      <c r="U194" s="4">
        <f t="shared" si="234"/>
        <v>59.380353876244051</v>
      </c>
      <c r="V194" s="4">
        <f t="shared" si="234"/>
        <v>67.047448947079815</v>
      </c>
      <c r="W194" s="4">
        <f t="shared" si="234"/>
        <v>74.495808530435141</v>
      </c>
      <c r="X194" s="4">
        <f t="shared" si="234"/>
        <v>80.286240097304486</v>
      </c>
      <c r="Y194" s="4">
        <f t="shared" si="234"/>
        <v>82.222005493790192</v>
      </c>
      <c r="Z194" s="4">
        <f t="shared" si="234"/>
        <v>83.752611810565142</v>
      </c>
      <c r="AA194" s="4">
        <f t="shared" si="234"/>
        <v>83.961935762683822</v>
      </c>
      <c r="AB194" s="4">
        <f t="shared" si="234"/>
        <v>83.417762580199891</v>
      </c>
      <c r="AC194" s="4">
        <f t="shared" si="234"/>
        <v>83.435690879675292</v>
      </c>
      <c r="AD194" s="4">
        <f t="shared" si="234"/>
        <v>83.006668930792884</v>
      </c>
      <c r="AE194" s="4">
        <f t="shared" si="234"/>
        <v>87.715734748855994</v>
      </c>
      <c r="AF194" s="4">
        <f t="shared" si="234"/>
        <v>91.102051477395733</v>
      </c>
      <c r="AG194" s="4">
        <f t="shared" si="234"/>
        <v>95.489783312518014</v>
      </c>
      <c r="AI194" s="4">
        <f t="shared" si="235"/>
        <v>0.37456068454245894</v>
      </c>
      <c r="AJ194" s="4">
        <f t="shared" si="235"/>
        <v>0.53517756621955925</v>
      </c>
      <c r="AK194" s="4">
        <f t="shared" si="235"/>
        <v>-0.34835387624405456</v>
      </c>
      <c r="AL194" s="4">
        <f t="shared" si="235"/>
        <v>-6.3448947079820073E-2</v>
      </c>
      <c r="AM194" s="4">
        <f t="shared" si="235"/>
        <v>-1.0118085304351467</v>
      </c>
      <c r="AN194" s="4">
        <f t="shared" si="235"/>
        <v>-0.56024009730448654</v>
      </c>
      <c r="AO194" s="4">
        <f t="shared" si="235"/>
        <v>-0.28800549379019458</v>
      </c>
      <c r="AP194" s="4">
        <f t="shared" si="235"/>
        <v>-0.33361181056514511</v>
      </c>
      <c r="AQ194" s="4">
        <f t="shared" si="235"/>
        <v>0.42506423731617815</v>
      </c>
      <c r="AR194" s="4">
        <f t="shared" si="235"/>
        <v>-0.3527625801998937</v>
      </c>
      <c r="AS194" s="4">
        <f t="shared" si="235"/>
        <v>1.2093091203247042</v>
      </c>
      <c r="AT194" s="4">
        <f t="shared" si="235"/>
        <v>9.3310692071213452E-3</v>
      </c>
      <c r="AU194" s="4">
        <f t="shared" si="235"/>
        <v>1.1692652511440116</v>
      </c>
      <c r="AV194" s="4">
        <f t="shared" si="235"/>
        <v>0.14394852260426205</v>
      </c>
      <c r="AW194" s="4">
        <f t="shared" si="235"/>
        <v>-1.074783312518008</v>
      </c>
      <c r="AY194" s="2">
        <f t="shared" si="227"/>
        <v>37.183356101773249</v>
      </c>
      <c r="AZ194" s="2">
        <f t="shared" si="227"/>
        <v>49.839401862359061</v>
      </c>
      <c r="BA194" s="2">
        <f t="shared" si="227"/>
        <v>59.373236291893591</v>
      </c>
      <c r="BB194" s="2">
        <f t="shared" si="227"/>
        <v>67.036357453939999</v>
      </c>
      <c r="BC194" s="2">
        <f t="shared" si="227"/>
        <v>74.493777317633828</v>
      </c>
      <c r="BD194" s="2">
        <f t="shared" si="227"/>
        <v>80.275829281970658</v>
      </c>
      <c r="BE194" s="2">
        <f t="shared" si="227"/>
        <v>82.220337609609786</v>
      </c>
      <c r="BF194" s="2">
        <f t="shared" si="227"/>
        <v>83.751453692937247</v>
      </c>
      <c r="BG194" s="2">
        <f t="shared" si="227"/>
        <v>83.961933652746268</v>
      </c>
      <c r="BH194" s="2">
        <f t="shared" si="227"/>
        <v>83.41775689061636</v>
      </c>
      <c r="BI194" s="2">
        <f t="shared" si="227"/>
        <v>83.434068278712104</v>
      </c>
      <c r="BJ194" s="2">
        <f t="shared" si="227"/>
        <v>82.983750089667396</v>
      </c>
      <c r="BK194" s="2">
        <f t="shared" si="227"/>
        <v>87.482640848940633</v>
      </c>
      <c r="BL194" s="2">
        <f t="shared" si="227"/>
        <v>86.765115489451091</v>
      </c>
      <c r="BM194" s="2">
        <f t="shared" si="227"/>
        <v>86.380715139409347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 t="str">
        <f t="shared" si="198"/>
        <v/>
      </c>
      <c r="CW194" s="2" t="str">
        <f t="shared" si="199"/>
        <v/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>
        <f t="shared" si="205"/>
        <v>84.387</v>
      </c>
      <c r="DD194" s="2">
        <f t="shared" si="206"/>
        <v>83.064999999999998</v>
      </c>
      <c r="DE194" s="2" t="str">
        <f t="shared" si="207"/>
        <v/>
      </c>
      <c r="DF194" s="2" t="str">
        <f t="shared" si="208"/>
        <v/>
      </c>
      <c r="DG194" s="2" t="str">
        <f t="shared" si="209"/>
        <v/>
      </c>
      <c r="DH194" s="2" t="str">
        <f t="shared" si="210"/>
        <v/>
      </c>
      <c r="DI194" s="2" t="str">
        <f t="shared" si="211"/>
        <v/>
      </c>
      <c r="DK194" s="2">
        <f t="shared" si="236"/>
        <v>102.43240070029545</v>
      </c>
      <c r="DL194" s="2">
        <f t="shared" si="236"/>
        <v>109.19814648142557</v>
      </c>
      <c r="DM194" s="2">
        <f t="shared" si="236"/>
        <v>108.51262005436428</v>
      </c>
      <c r="DN194" s="2">
        <f t="shared" si="236"/>
        <v>106.88382814859558</v>
      </c>
      <c r="DO194" s="2">
        <f t="shared" si="236"/>
        <v>115.05636605255208</v>
      </c>
      <c r="DP194" s="2">
        <f t="shared" si="236"/>
        <v>120.86261353065539</v>
      </c>
      <c r="DQ194" s="2">
        <f t="shared" si="236"/>
        <v>120.1112787677439</v>
      </c>
      <c r="DR194" s="2">
        <f t="shared" si="236"/>
        <v>127.76535246149203</v>
      </c>
      <c r="DS194" s="2">
        <f t="shared" si="236"/>
        <v>133.83083610188265</v>
      </c>
      <c r="DT194" s="2">
        <f t="shared" si="236"/>
        <v>130.38409920860005</v>
      </c>
      <c r="DU194" s="2">
        <f t="shared" si="236"/>
        <v>133.08364002818885</v>
      </c>
      <c r="DV194" s="2">
        <f t="shared" si="236"/>
        <v>131.86290184234372</v>
      </c>
      <c r="DW194" s="2">
        <f t="shared" si="236"/>
        <v>144.20530710639332</v>
      </c>
      <c r="DX194" s="2">
        <f t="shared" si="236"/>
        <v>129.74117875374765</v>
      </c>
      <c r="DY194" s="2">
        <f t="shared" si="236"/>
        <v>123.40991916376306</v>
      </c>
      <c r="EA194" s="2">
        <f t="shared" si="240"/>
        <v>36.445191244706123</v>
      </c>
      <c r="EB194" s="2">
        <f t="shared" si="240"/>
        <v>49.566400021973195</v>
      </c>
      <c r="EC194" s="2">
        <f t="shared" si="240"/>
        <v>59.089500333926964</v>
      </c>
      <c r="ED194" s="2">
        <f t="shared" si="240"/>
        <v>66.710892617944182</v>
      </c>
      <c r="EE194" s="2">
        <f t="shared" si="240"/>
        <v>74.466445149094469</v>
      </c>
      <c r="EF194" s="2">
        <f t="shared" si="239"/>
        <v>79.722803240018308</v>
      </c>
      <c r="EG194" s="2">
        <f t="shared" si="239"/>
        <v>81.70635263047734</v>
      </c>
      <c r="EH194" s="2">
        <f t="shared" si="239"/>
        <v>84.025148225123942</v>
      </c>
      <c r="EI194" s="2">
        <f t="shared" si="239"/>
        <v>83.60090527217929</v>
      </c>
      <c r="EJ194" s="2">
        <f t="shared" si="239"/>
        <v>82.976086334865144</v>
      </c>
      <c r="EK194" s="2">
        <f t="shared" si="239"/>
        <v>82.509653722559435</v>
      </c>
      <c r="EL194" s="2">
        <f t="shared" si="179"/>
        <v>82.607951792560158</v>
      </c>
      <c r="EM194" s="2">
        <f t="shared" si="179"/>
        <v>84.849963161557042</v>
      </c>
      <c r="EN194" s="2">
        <f t="shared" si="179"/>
        <v>87.479527762414548</v>
      </c>
      <c r="EO194" s="2">
        <f t="shared" si="179"/>
        <v>88.401800772413765</v>
      </c>
      <c r="EQ194" s="2">
        <f t="shared" si="237"/>
        <v>37.540082630795006</v>
      </c>
      <c r="ER194" s="2">
        <f t="shared" si="237"/>
        <v>49.94299741890925</v>
      </c>
      <c r="ES194" s="2">
        <f t="shared" si="237"/>
        <v>59.485770772138309</v>
      </c>
      <c r="ET194" s="2">
        <f t="shared" si="237"/>
        <v>67.170532189797271</v>
      </c>
      <c r="EU194" s="2">
        <f t="shared" si="237"/>
        <v>74.503162795249381</v>
      </c>
      <c r="EV194" s="2">
        <f t="shared" si="237"/>
        <v>80.498358317301353</v>
      </c>
      <c r="EW194" s="2">
        <f t="shared" si="237"/>
        <v>82.401961291368224</v>
      </c>
      <c r="EX194" s="2">
        <f t="shared" si="237"/>
        <v>83.654888501304399</v>
      </c>
      <c r="EY194" s="2">
        <f t="shared" si="237"/>
        <v>84.052622665141598</v>
      </c>
      <c r="EZ194" s="2">
        <f t="shared" si="237"/>
        <v>83.533667469165181</v>
      </c>
      <c r="FA194" s="2">
        <f t="shared" si="237"/>
        <v>83.755087562425814</v>
      </c>
      <c r="FB194" s="2">
        <f t="shared" si="237"/>
        <v>83.139601603537727</v>
      </c>
      <c r="FC194" s="2">
        <f t="shared" si="237"/>
        <v>88.732620881208192</v>
      </c>
      <c r="FD194" s="2">
        <f t="shared" si="237"/>
        <v>86.245478024827776</v>
      </c>
      <c r="FE194" s="2">
        <f t="shared" si="237"/>
        <v>84.858017548494729</v>
      </c>
      <c r="FG194" s="2">
        <f t="shared" si="238"/>
        <v>0.99999303328314781</v>
      </c>
      <c r="FH194" s="2">
        <f t="shared" si="238"/>
        <v>0.99998871066559469</v>
      </c>
      <c r="FI194" s="2">
        <f t="shared" si="238"/>
        <v>0.9999885945500161</v>
      </c>
      <c r="FJ194" s="2">
        <f t="shared" si="238"/>
        <v>0.99998883127656901</v>
      </c>
      <c r="FK194" s="2">
        <f t="shared" si="238"/>
        <v>0.99998913926065147</v>
      </c>
      <c r="FL194" s="2">
        <f t="shared" si="238"/>
        <v>0.99998778114812359</v>
      </c>
      <c r="FM194" s="2">
        <f t="shared" si="238"/>
        <v>0.99998846272621844</v>
      </c>
      <c r="FN194" s="2">
        <f t="shared" si="238"/>
        <v>0.99998729651581231</v>
      </c>
      <c r="FO194" s="2">
        <f t="shared" si="238"/>
        <v>0.99998701062034923</v>
      </c>
      <c r="FP194" s="2">
        <f t="shared" si="238"/>
        <v>0.99998751977241263</v>
      </c>
      <c r="FQ194" s="2">
        <f t="shared" si="238"/>
        <v>0.99998716753935379</v>
      </c>
      <c r="FR194" s="2">
        <f t="shared" si="238"/>
        <v>0.99998853866860782</v>
      </c>
      <c r="FS194" s="2">
        <f t="shared" si="238"/>
        <v>0.99998938366557921</v>
      </c>
      <c r="FT194" s="2">
        <f t="shared" si="238"/>
        <v>0.99998954935114881</v>
      </c>
      <c r="FU194" s="2">
        <f t="shared" si="238"/>
        <v>0.99998691770503823</v>
      </c>
      <c r="FW194" s="2">
        <f t="shared" si="229"/>
        <v>0.67377015860739997</v>
      </c>
      <c r="FX194" s="2">
        <f t="shared" si="229"/>
        <v>0.72312936805866868</v>
      </c>
      <c r="FY194" s="2">
        <f t="shared" si="229"/>
        <v>0.71459346380912325</v>
      </c>
      <c r="FZ194" s="2">
        <f t="shared" si="229"/>
        <v>0.70711090926990006</v>
      </c>
      <c r="GA194" s="2">
        <f t="shared" si="229"/>
        <v>0.73238169665892383</v>
      </c>
      <c r="GB194" s="2">
        <f t="shared" si="229"/>
        <v>0.71242311073484577</v>
      </c>
      <c r="GC194" s="2">
        <f t="shared" si="229"/>
        <v>0.73826264659690877</v>
      </c>
      <c r="GD194" s="2">
        <f t="shared" si="229"/>
        <v>0.74069677995342742</v>
      </c>
      <c r="GE194" s="2">
        <f t="shared" si="229"/>
        <v>0.79779067740186227</v>
      </c>
      <c r="GF194" s="2">
        <f t="shared" si="229"/>
        <v>0.791057777653836</v>
      </c>
      <c r="GG194" s="2">
        <f t="shared" si="229"/>
        <v>0.74172191078635774</v>
      </c>
      <c r="GH194" s="2">
        <f t="shared" si="229"/>
        <v>0.70579122206788791</v>
      </c>
      <c r="GI194" s="2">
        <f t="shared" si="229"/>
        <v>0.67789842454593141</v>
      </c>
      <c r="GJ194" s="2">
        <f t="shared" si="229"/>
        <v>0.5792748159695511</v>
      </c>
      <c r="GK194" s="2">
        <f t="shared" si="229"/>
        <v>0.57044787781902151</v>
      </c>
      <c r="GM194" s="86">
        <f t="shared" si="230"/>
        <v>1.9687776083978136E-228</v>
      </c>
      <c r="GN194" s="86">
        <f t="shared" si="230"/>
        <v>1.5681916509803511E-286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1.0521428769863583E-293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8.7594098051003132E-133</v>
      </c>
      <c r="HD194" s="86">
        <f t="shared" si="181"/>
        <v>2.0442469817650081E-180</v>
      </c>
      <c r="HE194" s="86">
        <f t="shared" si="181"/>
        <v>5.2858442537410425E-201</v>
      </c>
      <c r="HF194" s="86">
        <f t="shared" si="181"/>
        <v>5.2898329896047524E-201</v>
      </c>
      <c r="HG194" s="86">
        <f t="shared" si="181"/>
        <v>1.5233015673451769E-245</v>
      </c>
      <c r="HH194" s="86">
        <f t="shared" si="181"/>
        <v>6.4226680853335774E-259</v>
      </c>
      <c r="HI194" s="86">
        <f t="shared" si="241"/>
        <v>5.4607399271869807E-280</v>
      </c>
      <c r="HJ194" s="86">
        <f t="shared" si="241"/>
        <v>9.12124531624769E-258</v>
      </c>
      <c r="HK194" s="86">
        <f t="shared" si="241"/>
        <v>2.6479712484256156E-301</v>
      </c>
      <c r="HL194" s="86">
        <f t="shared" si="241"/>
        <v>0</v>
      </c>
      <c r="HM194" s="86">
        <f t="shared" si="241"/>
        <v>0</v>
      </c>
      <c r="HN194" s="86">
        <f t="shared" si="241"/>
        <v>0</v>
      </c>
      <c r="HO194" s="86">
        <f t="shared" si="226"/>
        <v>1.2819939058816247E-264</v>
      </c>
      <c r="HP194" s="86">
        <f t="shared" si="226"/>
        <v>5.6073490624365681E-307</v>
      </c>
      <c r="HQ194" s="86">
        <f t="shared" si="226"/>
        <v>0</v>
      </c>
      <c r="HS194" s="86">
        <f t="shared" si="231"/>
        <v>3.7690218574955373E-29</v>
      </c>
      <c r="HT194" s="86">
        <f t="shared" si="231"/>
        <v>7.816220244525018E-40</v>
      </c>
      <c r="HU194" s="86">
        <f t="shared" si="231"/>
        <v>3.9247795312408838E-43</v>
      </c>
      <c r="HV194" s="86">
        <f t="shared" si="231"/>
        <v>3.0290519347448058E-44</v>
      </c>
      <c r="HW194" s="86">
        <f t="shared" si="231"/>
        <v>1.4448678766961055E-47</v>
      </c>
      <c r="HX194" s="86">
        <f t="shared" si="231"/>
        <v>3.6001661840997723E-43</v>
      </c>
      <c r="HY194" s="86">
        <f t="shared" si="231"/>
        <v>1.4827684126319284E-47</v>
      </c>
      <c r="HZ194" s="86">
        <f t="shared" si="231"/>
        <v>1.4580967081624579E-48</v>
      </c>
      <c r="IA194" s="86">
        <f t="shared" si="231"/>
        <v>6.3543502767605113E-59</v>
      </c>
      <c r="IB194" s="86">
        <f t="shared" si="231"/>
        <v>1.8203989923405472E-58</v>
      </c>
      <c r="IC194" s="86">
        <f t="shared" si="231"/>
        <v>1.9320921787948547E-49</v>
      </c>
      <c r="ID194" s="86">
        <f t="shared" si="231"/>
        <v>4.3109138583340879E-45</v>
      </c>
      <c r="IE194" s="86">
        <f t="shared" si="231"/>
        <v>1.7949824661033608E-35</v>
      </c>
      <c r="IF194" s="86">
        <f t="shared" si="231"/>
        <v>1.6236700895086219E-29</v>
      </c>
      <c r="IG194" s="86">
        <f t="shared" si="231"/>
        <v>1.8389333385914517E-28</v>
      </c>
      <c r="II194" s="86">
        <f t="shared" si="232"/>
        <v>0.24471234511619433</v>
      </c>
      <c r="IJ194" s="86">
        <f t="shared" si="232"/>
        <v>8.5703591485654096E-2</v>
      </c>
      <c r="IK194" s="86">
        <f t="shared" si="232"/>
        <v>9.0687340862314739E-2</v>
      </c>
      <c r="IL194" s="86">
        <f t="shared" si="232"/>
        <v>9.6688631173901252E-2</v>
      </c>
      <c r="IM194" s="86">
        <f t="shared" si="232"/>
        <v>5.418294256360838E-2</v>
      </c>
      <c r="IN194" s="86">
        <f t="shared" si="232"/>
        <v>8.9192479728335133E-2</v>
      </c>
      <c r="IO194" s="86">
        <f t="shared" si="232"/>
        <v>4.8221268048335861E-2</v>
      </c>
      <c r="IP194" s="86">
        <f t="shared" si="232"/>
        <v>4.4739702567652577E-2</v>
      </c>
      <c r="IQ194" s="86">
        <f t="shared" si="232"/>
        <v>5.7683572065311464E-3</v>
      </c>
      <c r="IR194" s="86">
        <f t="shared" si="232"/>
        <v>7.6150570217103459E-3</v>
      </c>
      <c r="IS194" s="86">
        <f t="shared" si="232"/>
        <v>4.0951135744287423E-2</v>
      </c>
      <c r="IT194" s="86">
        <f t="shared" si="232"/>
        <v>9.2618907006539936E-2</v>
      </c>
      <c r="IU194" s="86">
        <f t="shared" si="232"/>
        <v>0.19204665139075747</v>
      </c>
      <c r="IV194" s="86">
        <f t="shared" si="232"/>
        <v>0.23495297819644995</v>
      </c>
      <c r="IW194" s="86">
        <f t="shared" si="232"/>
        <v>0.20409919468901336</v>
      </c>
      <c r="IY194" s="86">
        <f t="shared" si="233"/>
        <v>0.24471234511619433</v>
      </c>
      <c r="IZ194" s="86">
        <f t="shared" si="233"/>
        <v>8.5703591485654096E-2</v>
      </c>
      <c r="JA194" s="86">
        <f t="shared" si="233"/>
        <v>9.0687340862314739E-2</v>
      </c>
      <c r="JB194" s="86">
        <f t="shared" si="233"/>
        <v>9.6688631173901252E-2</v>
      </c>
      <c r="JC194" s="86">
        <f t="shared" si="233"/>
        <v>5.418294256360838E-2</v>
      </c>
      <c r="JD194" s="86">
        <f t="shared" si="233"/>
        <v>8.9192479728335133E-2</v>
      </c>
      <c r="JE194" s="86">
        <f t="shared" si="233"/>
        <v>4.8221268048335861E-2</v>
      </c>
      <c r="JF194" s="86">
        <f t="shared" si="233"/>
        <v>4.4739702567652577E-2</v>
      </c>
      <c r="JG194" s="86">
        <f t="shared" si="233"/>
        <v>5.7683572065311464E-3</v>
      </c>
      <c r="JH194" s="86">
        <f t="shared" si="233"/>
        <v>7.6150570217103459E-3</v>
      </c>
      <c r="JI194" s="86">
        <f t="shared" si="233"/>
        <v>4.0951135744287423E-2</v>
      </c>
      <c r="JJ194" s="86">
        <f t="shared" si="233"/>
        <v>9.2618907006539936E-2</v>
      </c>
      <c r="JK194" s="86">
        <f t="shared" si="233"/>
        <v>0.19204665139075747</v>
      </c>
      <c r="JL194" s="86">
        <f t="shared" si="233"/>
        <v>0.23495297819644995</v>
      </c>
      <c r="JM194" s="86">
        <f t="shared" si="233"/>
        <v>0.20409919468901336</v>
      </c>
    </row>
    <row r="195" spans="2:273" x14ac:dyDescent="0.25">
      <c r="B195" s="2">
        <v>168</v>
      </c>
      <c r="C195" s="37">
        <v>37.075000000000003</v>
      </c>
      <c r="D195" s="37">
        <v>49.951000000000001</v>
      </c>
      <c r="E195" s="37">
        <v>59.935000000000002</v>
      </c>
      <c r="F195" s="37">
        <v>66.983999999999995</v>
      </c>
      <c r="G195" s="37">
        <v>74.887</v>
      </c>
      <c r="H195" s="37">
        <v>79.096999999999994</v>
      </c>
      <c r="I195" s="37">
        <v>82.41</v>
      </c>
      <c r="J195" s="37">
        <v>83.483999999999995</v>
      </c>
      <c r="K195" s="37">
        <v>83.305999999999997</v>
      </c>
      <c r="L195" s="37">
        <v>82.483999999999995</v>
      </c>
      <c r="M195" s="37">
        <v>83.661000000000001</v>
      </c>
      <c r="N195" s="37">
        <v>83.822999999999993</v>
      </c>
      <c r="O195" s="37">
        <v>88</v>
      </c>
      <c r="P195" s="37">
        <v>89.230999999999995</v>
      </c>
      <c r="Q195" s="37">
        <v>90.277000000000001</v>
      </c>
      <c r="S195" s="4">
        <f t="shared" si="234"/>
        <v>37.076398229687548</v>
      </c>
      <c r="T195" s="4">
        <f t="shared" si="234"/>
        <v>49.690211607855922</v>
      </c>
      <c r="U195" s="4">
        <f t="shared" si="234"/>
        <v>59.256651471196434</v>
      </c>
      <c r="V195" s="4">
        <f t="shared" si="234"/>
        <v>66.954322184399615</v>
      </c>
      <c r="W195" s="4">
        <f t="shared" si="234"/>
        <v>74.401108504034411</v>
      </c>
      <c r="X195" s="4">
        <f t="shared" si="234"/>
        <v>80.170622577752141</v>
      </c>
      <c r="Y195" s="4">
        <f t="shared" si="234"/>
        <v>82.129410049237407</v>
      </c>
      <c r="Z195" s="4">
        <f t="shared" si="234"/>
        <v>83.652725123308286</v>
      </c>
      <c r="AA195" s="4">
        <f t="shared" si="234"/>
        <v>83.842307207771412</v>
      </c>
      <c r="AB195" s="4">
        <f t="shared" si="234"/>
        <v>83.311618138582446</v>
      </c>
      <c r="AC195" s="4">
        <f t="shared" si="234"/>
        <v>83.322424034285859</v>
      </c>
      <c r="AD195" s="4">
        <f t="shared" si="234"/>
        <v>82.892763835065466</v>
      </c>
      <c r="AE195" s="4">
        <f t="shared" si="234"/>
        <v>87.464936472675404</v>
      </c>
      <c r="AF195" s="4">
        <f t="shared" si="234"/>
        <v>89.098042264276259</v>
      </c>
      <c r="AG195" s="4">
        <f t="shared" si="234"/>
        <v>91.093676640046098</v>
      </c>
      <c r="AI195" s="4">
        <f t="shared" si="235"/>
        <v>-1.3982296875454381E-3</v>
      </c>
      <c r="AJ195" s="4">
        <f t="shared" si="235"/>
        <v>0.26078839214407878</v>
      </c>
      <c r="AK195" s="4">
        <f t="shared" si="235"/>
        <v>0.67834852880356777</v>
      </c>
      <c r="AL195" s="4">
        <f t="shared" si="235"/>
        <v>2.9677815600379631E-2</v>
      </c>
      <c r="AM195" s="4">
        <f t="shared" si="235"/>
        <v>0.48589149596558912</v>
      </c>
      <c r="AN195" s="4">
        <f t="shared" si="235"/>
        <v>-1.0736225777521469</v>
      </c>
      <c r="AO195" s="4">
        <f t="shared" si="235"/>
        <v>0.28058995076258952</v>
      </c>
      <c r="AP195" s="4">
        <f t="shared" si="235"/>
        <v>-0.16872512330829181</v>
      </c>
      <c r="AQ195" s="4">
        <f t="shared" si="235"/>
        <v>-0.53630720777141505</v>
      </c>
      <c r="AR195" s="4">
        <f t="shared" si="235"/>
        <v>-0.82761813858245148</v>
      </c>
      <c r="AS195" s="4">
        <f t="shared" si="235"/>
        <v>0.33857596571414206</v>
      </c>
      <c r="AT195" s="4">
        <f t="shared" si="235"/>
        <v>0.93023616493452721</v>
      </c>
      <c r="AU195" s="4">
        <f t="shared" si="235"/>
        <v>0.53506352732459561</v>
      </c>
      <c r="AV195" s="4">
        <f t="shared" si="235"/>
        <v>0.13295773572373548</v>
      </c>
      <c r="AW195" s="4">
        <f t="shared" si="235"/>
        <v>-0.81667664004609719</v>
      </c>
      <c r="AY195" s="2">
        <f t="shared" ref="AY195:BM211" si="242">IF(OR($B195 &lt; C$230, $B195 &gt; C$233), #N/A, ((1-FG195)*DK195) + (FG195 - FW195)*EA195 + (FW195*EQ195))</f>
        <v>37.064560526487355</v>
      </c>
      <c r="AZ195" s="2">
        <f t="shared" si="242"/>
        <v>49.689437117656141</v>
      </c>
      <c r="BA195" s="2">
        <f t="shared" si="242"/>
        <v>59.254417511745451</v>
      </c>
      <c r="BB195" s="2">
        <f t="shared" si="242"/>
        <v>66.95086939553147</v>
      </c>
      <c r="BC195" s="2">
        <f t="shared" si="242"/>
        <v>74.400581828277993</v>
      </c>
      <c r="BD195" s="2">
        <f t="shared" si="242"/>
        <v>80.16743473925689</v>
      </c>
      <c r="BE195" s="2">
        <f t="shared" si="242"/>
        <v>82.128988459676123</v>
      </c>
      <c r="BF195" s="2">
        <f t="shared" si="242"/>
        <v>83.652439646600101</v>
      </c>
      <c r="BG195" s="2">
        <f t="shared" si="242"/>
        <v>83.842306913336259</v>
      </c>
      <c r="BH195" s="2">
        <f t="shared" si="242"/>
        <v>83.31161728952388</v>
      </c>
      <c r="BI195" s="2">
        <f t="shared" si="242"/>
        <v>83.322040707482046</v>
      </c>
      <c r="BJ195" s="2">
        <f t="shared" si="242"/>
        <v>82.885889273922274</v>
      </c>
      <c r="BK195" s="2">
        <f t="shared" si="242"/>
        <v>87.367380743864416</v>
      </c>
      <c r="BL195" s="2">
        <f t="shared" si="242"/>
        <v>86.638158522994644</v>
      </c>
      <c r="BM195" s="2">
        <f t="shared" si="242"/>
        <v>86.198379759890074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 t="str">
        <f t="shared" si="198"/>
        <v/>
      </c>
      <c r="CW195" s="2" t="str">
        <f t="shared" si="199"/>
        <v/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>
        <f t="shared" si="205"/>
        <v>83.305999999999997</v>
      </c>
      <c r="DD195" s="2">
        <f t="shared" si="206"/>
        <v>82.483999999999995</v>
      </c>
      <c r="DE195" s="2" t="str">
        <f t="shared" si="207"/>
        <v/>
      </c>
      <c r="DF195" s="2" t="str">
        <f t="shared" si="208"/>
        <v/>
      </c>
      <c r="DG195" s="2" t="str">
        <f t="shared" si="209"/>
        <v/>
      </c>
      <c r="DH195" s="2" t="str">
        <f t="shared" si="210"/>
        <v/>
      </c>
      <c r="DI195" s="2" t="str">
        <f t="shared" si="211"/>
        <v/>
      </c>
      <c r="DK195" s="2">
        <f t="shared" si="236"/>
        <v>102.72696728307255</v>
      </c>
      <c r="DL195" s="2">
        <f t="shared" si="236"/>
        <v>109.45082875264271</v>
      </c>
      <c r="DM195" s="2">
        <f t="shared" si="236"/>
        <v>108.7122431289641</v>
      </c>
      <c r="DN195" s="2">
        <f t="shared" si="236"/>
        <v>107.03510253699787</v>
      </c>
      <c r="DO195" s="2">
        <f t="shared" si="236"/>
        <v>115.21982029598307</v>
      </c>
      <c r="DP195" s="2">
        <f t="shared" si="236"/>
        <v>121.01840718816068</v>
      </c>
      <c r="DQ195" s="2">
        <f t="shared" si="236"/>
        <v>120.24834566596196</v>
      </c>
      <c r="DR195" s="2">
        <f t="shared" si="236"/>
        <v>127.9563311688312</v>
      </c>
      <c r="DS195" s="2">
        <f t="shared" si="236"/>
        <v>134.05751124976368</v>
      </c>
      <c r="DT195" s="2">
        <f t="shared" si="236"/>
        <v>130.59361480701185</v>
      </c>
      <c r="DU195" s="2">
        <f t="shared" si="236"/>
        <v>133.29572325581395</v>
      </c>
      <c r="DV195" s="2">
        <f t="shared" si="236"/>
        <v>132.07906236786471</v>
      </c>
      <c r="DW195" s="2">
        <f t="shared" si="236"/>
        <v>144.46042719390647</v>
      </c>
      <c r="DX195" s="2">
        <f t="shared" si="236"/>
        <v>129.93486403046751</v>
      </c>
      <c r="DY195" s="2">
        <f t="shared" si="236"/>
        <v>123.58265644599304</v>
      </c>
      <c r="EA195" s="2">
        <f t="shared" si="240"/>
        <v>36.290078834831107</v>
      </c>
      <c r="EB195" s="2">
        <f t="shared" si="240"/>
        <v>49.404374066139312</v>
      </c>
      <c r="EC195" s="2">
        <f t="shared" si="240"/>
        <v>58.957878673196774</v>
      </c>
      <c r="ED195" s="2">
        <f t="shared" si="240"/>
        <v>66.610623066447133</v>
      </c>
      <c r="EE195" s="2">
        <f t="shared" si="240"/>
        <v>74.372161374169167</v>
      </c>
      <c r="EF195" s="2">
        <f t="shared" si="239"/>
        <v>79.58975935230842</v>
      </c>
      <c r="EG195" s="2">
        <f t="shared" si="239"/>
        <v>81.593533155218481</v>
      </c>
      <c r="EH195" s="2">
        <f t="shared" si="239"/>
        <v>83.937512747905615</v>
      </c>
      <c r="EI195" s="2">
        <f t="shared" si="239"/>
        <v>83.4683682587889</v>
      </c>
      <c r="EJ195" s="2">
        <f t="shared" si="239"/>
        <v>82.853924181876522</v>
      </c>
      <c r="EK195" s="2">
        <f t="shared" si="239"/>
        <v>82.359117573041459</v>
      </c>
      <c r="EL195" s="2">
        <f t="shared" si="179"/>
        <v>82.493247883051794</v>
      </c>
      <c r="EM195" s="2">
        <f t="shared" si="179"/>
        <v>84.607508083991661</v>
      </c>
      <c r="EN195" s="2">
        <f t="shared" si="179"/>
        <v>87.39258765859995</v>
      </c>
      <c r="EO195" s="2">
        <f t="shared" si="179"/>
        <v>88.332390124137902</v>
      </c>
      <c r="EQ195" s="2">
        <f t="shared" si="237"/>
        <v>37.405949611215803</v>
      </c>
      <c r="ER195" s="2">
        <f t="shared" si="237"/>
        <v>49.788143956094672</v>
      </c>
      <c r="ES195" s="2">
        <f t="shared" si="237"/>
        <v>59.361727049115188</v>
      </c>
      <c r="ET195" s="2">
        <f t="shared" si="237"/>
        <v>67.078833444716707</v>
      </c>
      <c r="EU195" s="2">
        <f t="shared" si="237"/>
        <v>74.40951368599319</v>
      </c>
      <c r="EV195" s="2">
        <f t="shared" si="237"/>
        <v>80.379469982335891</v>
      </c>
      <c r="EW195" s="2">
        <f t="shared" si="237"/>
        <v>82.301582493089825</v>
      </c>
      <c r="EX195" s="2">
        <f t="shared" si="237"/>
        <v>83.560749581827537</v>
      </c>
      <c r="EY195" s="2">
        <f t="shared" si="237"/>
        <v>83.928008642111578</v>
      </c>
      <c r="EZ195" s="2">
        <f t="shared" si="237"/>
        <v>83.421196514622835</v>
      </c>
      <c r="FA195" s="2">
        <f t="shared" si="237"/>
        <v>83.627055682141844</v>
      </c>
      <c r="FB195" s="2">
        <f t="shared" si="237"/>
        <v>83.034444915387752</v>
      </c>
      <c r="FC195" s="2">
        <f t="shared" si="237"/>
        <v>88.562511801767556</v>
      </c>
      <c r="FD195" s="2">
        <f t="shared" si="237"/>
        <v>86.137758041822295</v>
      </c>
      <c r="FE195" s="2">
        <f t="shared" si="237"/>
        <v>84.73213457331363</v>
      </c>
      <c r="FG195" s="2">
        <f t="shared" si="238"/>
        <v>0.99999364627482124</v>
      </c>
      <c r="FH195" s="2">
        <f t="shared" si="238"/>
        <v>0.99998970399442577</v>
      </c>
      <c r="FI195" s="2">
        <f t="shared" si="238"/>
        <v>0.9999895980955481</v>
      </c>
      <c r="FJ195" s="2">
        <f t="shared" si="238"/>
        <v>0.99998981399315912</v>
      </c>
      <c r="FK195" s="2">
        <f t="shared" si="238"/>
        <v>0.99999009487852519</v>
      </c>
      <c r="FL195" s="2">
        <f t="shared" si="238"/>
        <v>0.99998885626266332</v>
      </c>
      <c r="FM195" s="2">
        <f t="shared" si="238"/>
        <v>0.99998947787057302</v>
      </c>
      <c r="FN195" s="2">
        <f t="shared" si="238"/>
        <v>0.9999884142717731</v>
      </c>
      <c r="FO195" s="2">
        <f t="shared" si="238"/>
        <v>0.99998815353142234</v>
      </c>
      <c r="FP195" s="2">
        <f t="shared" si="238"/>
        <v>0.99998861788466376</v>
      </c>
      <c r="FQ195" s="2">
        <f t="shared" si="238"/>
        <v>0.99998829664358058</v>
      </c>
      <c r="FR195" s="2">
        <f t="shared" si="238"/>
        <v>0.99998954713099542</v>
      </c>
      <c r="FS195" s="2">
        <f t="shared" si="238"/>
        <v>0.99999031777888969</v>
      </c>
      <c r="FT195" s="2">
        <f t="shared" si="238"/>
        <v>0.99999046888620513</v>
      </c>
      <c r="FU195" s="2">
        <f t="shared" si="238"/>
        <v>0.99998806879145719</v>
      </c>
      <c r="FW195" s="2">
        <f t="shared" ref="FW195:GK211" si="244">POWER(10,($B195-C$232)/C$229)/(1+POWER(10,($B195-C$232)/C$229))</f>
        <v>0.69368208784281127</v>
      </c>
      <c r="FX195" s="2">
        <f t="shared" si="244"/>
        <v>0.7411858520681428</v>
      </c>
      <c r="FY195" s="2">
        <f t="shared" si="244"/>
        <v>0.73300108668343755</v>
      </c>
      <c r="FZ195" s="2">
        <f t="shared" si="244"/>
        <v>0.72581595973136814</v>
      </c>
      <c r="GA195" s="2">
        <f t="shared" si="244"/>
        <v>0.75004334985299825</v>
      </c>
      <c r="GB195" s="2">
        <f t="shared" si="244"/>
        <v>0.73091800341941771</v>
      </c>
      <c r="GC195" s="2">
        <f t="shared" si="244"/>
        <v>0.7556656646639599</v>
      </c>
      <c r="GD195" s="2">
        <f t="shared" si="244"/>
        <v>0.75799100624775062</v>
      </c>
      <c r="GE195" s="2">
        <f t="shared" si="244"/>
        <v>0.81224227766006141</v>
      </c>
      <c r="GF195" s="2">
        <f t="shared" si="244"/>
        <v>0.80587348014904503</v>
      </c>
      <c r="GG195" s="2">
        <f t="shared" si="244"/>
        <v>0.75897001461077374</v>
      </c>
      <c r="GH195" s="2">
        <f t="shared" si="244"/>
        <v>0.72454772184294569</v>
      </c>
      <c r="GI195" s="2">
        <f t="shared" si="244"/>
        <v>0.69767144295569339</v>
      </c>
      <c r="GJ195" s="2">
        <f t="shared" si="244"/>
        <v>0.60154350900712439</v>
      </c>
      <c r="GK195" s="2">
        <f t="shared" si="244"/>
        <v>0.59285539940014254</v>
      </c>
      <c r="GM195" s="86">
        <f t="shared" ref="GM195:HA211" si="245" xml:space="preserve"> _xlfn.NORM.DIST($B195, C$7, ABS(C$11), TRUE) * _xlfn.NORM.DIST(($B195 - C$7)*C$15, 0, ABS(C$11), TRUE) * 2</f>
        <v>6.1626126535029638E-233</v>
      </c>
      <c r="GN195" s="86">
        <f t="shared" si="245"/>
        <v>3.9456629935722563E-292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2.0700079075887611E-299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3.6342530527298193E-136</v>
      </c>
      <c r="HD195" s="86">
        <f t="shared" si="181"/>
        <v>5.1683289415637066E-185</v>
      </c>
      <c r="HE195" s="86">
        <f t="shared" si="181"/>
        <v>4.0774228365813173E-206</v>
      </c>
      <c r="HF195" s="86">
        <f t="shared" si="181"/>
        <v>4.2866828604106291E-206</v>
      </c>
      <c r="HG195" s="86">
        <f t="shared" si="181"/>
        <v>1.0421602093923114E-251</v>
      </c>
      <c r="HH195" s="86">
        <f t="shared" si="181"/>
        <v>1.750506625336228E-265</v>
      </c>
      <c r="HI195" s="86">
        <f t="shared" si="241"/>
        <v>5.3348554920902068E-287</v>
      </c>
      <c r="HJ195" s="86">
        <f t="shared" si="241"/>
        <v>3.2197005645937504E-264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2.1795887314250485E-271</v>
      </c>
      <c r="HP195" s="86">
        <f t="shared" si="226"/>
        <v>0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1.235718070800109E-30</v>
      </c>
      <c r="HT195" s="86">
        <f t="shared" si="246"/>
        <v>8.1933803075311899E-42</v>
      </c>
      <c r="HU195" s="86">
        <f t="shared" si="246"/>
        <v>2.9543609122377504E-45</v>
      </c>
      <c r="HV195" s="86">
        <f t="shared" si="246"/>
        <v>1.9132142266253852E-46</v>
      </c>
      <c r="HW195" s="86">
        <f t="shared" si="246"/>
        <v>6.9454813942434079E-50</v>
      </c>
      <c r="HX195" s="86">
        <f t="shared" si="246"/>
        <v>2.492405903151793E-45</v>
      </c>
      <c r="HY195" s="86">
        <f t="shared" si="246"/>
        <v>7.2821717216999767E-50</v>
      </c>
      <c r="HZ195" s="86">
        <f t="shared" si="246"/>
        <v>6.6251150331280205E-51</v>
      </c>
      <c r="IA195" s="86">
        <f t="shared" si="246"/>
        <v>1.2112889051897651E-61</v>
      </c>
      <c r="IB195" s="86">
        <f t="shared" si="246"/>
        <v>3.6334558247259335E-61</v>
      </c>
      <c r="IC195" s="86">
        <f t="shared" si="246"/>
        <v>7.7673691872890931E-52</v>
      </c>
      <c r="ID195" s="86">
        <f t="shared" si="246"/>
        <v>2.33857968488393E-47</v>
      </c>
      <c r="IE195" s="86">
        <f t="shared" si="246"/>
        <v>2.7584161647692225E-37</v>
      </c>
      <c r="IF195" s="86">
        <f t="shared" si="246"/>
        <v>3.8482888022477413E-31</v>
      </c>
      <c r="IG195" s="86">
        <f t="shared" si="246"/>
        <v>4.7151842955593899E-30</v>
      </c>
      <c r="II195" s="86">
        <f t="shared" ref="II195:IW211" si="247" xml:space="preserve"> _xlfn.NORM.DIST($B195, C$10, ABS(C$14), TRUE) * _xlfn.NORM.DIST(($B195 - C$10)*C$18, 0, ABS(C$14), TRUE) * 2</f>
        <v>0.19383348873474052</v>
      </c>
      <c r="IJ195" s="86">
        <f t="shared" si="247"/>
        <v>5.9769656003711077E-2</v>
      </c>
      <c r="IK195" s="86">
        <f t="shared" si="247"/>
        <v>6.28131503986291E-2</v>
      </c>
      <c r="IL195" s="86">
        <f t="shared" si="247"/>
        <v>6.6734064983572025E-2</v>
      </c>
      <c r="IM195" s="86">
        <f t="shared" si="247"/>
        <v>3.5621574687834202E-2</v>
      </c>
      <c r="IN195" s="86">
        <f t="shared" si="247"/>
        <v>6.1314452303556172E-2</v>
      </c>
      <c r="IO195" s="86">
        <f t="shared" si="247"/>
        <v>3.150382049910036E-2</v>
      </c>
      <c r="IP195" s="86">
        <f t="shared" si="247"/>
        <v>2.9033188881643766E-2</v>
      </c>
      <c r="IQ195" s="86">
        <f t="shared" si="247"/>
        <v>3.2199814729769283E-3</v>
      </c>
      <c r="IR195" s="86">
        <f t="shared" si="247"/>
        <v>4.3267676238803662E-3</v>
      </c>
      <c r="IS195" s="86">
        <f t="shared" si="247"/>
        <v>2.6260756257531541E-2</v>
      </c>
      <c r="IT195" s="86">
        <f t="shared" si="247"/>
        <v>6.3222441645792299E-2</v>
      </c>
      <c r="IU195" s="86">
        <f t="shared" si="247"/>
        <v>0.1444706169069904</v>
      </c>
      <c r="IV195" s="86">
        <f t="shared" si="247"/>
        <v>0.15968176154537833</v>
      </c>
      <c r="IW195" s="86">
        <f t="shared" si="247"/>
        <v>0.12575092663988055</v>
      </c>
      <c r="IY195" s="86">
        <f t="shared" ref="IY195:JM211" si="248">GM195+HC195+HS195+II195</f>
        <v>0.19383348873474052</v>
      </c>
      <c r="IZ195" s="86">
        <f t="shared" si="248"/>
        <v>5.9769656003711077E-2</v>
      </c>
      <c r="JA195" s="86">
        <f t="shared" si="248"/>
        <v>6.28131503986291E-2</v>
      </c>
      <c r="JB195" s="86">
        <f t="shared" si="248"/>
        <v>6.6734064983572025E-2</v>
      </c>
      <c r="JC195" s="86">
        <f t="shared" si="248"/>
        <v>3.5621574687834202E-2</v>
      </c>
      <c r="JD195" s="86">
        <f t="shared" si="248"/>
        <v>6.1314452303556172E-2</v>
      </c>
      <c r="JE195" s="86">
        <f t="shared" si="248"/>
        <v>3.150382049910036E-2</v>
      </c>
      <c r="JF195" s="86">
        <f t="shared" si="248"/>
        <v>2.9033188881643766E-2</v>
      </c>
      <c r="JG195" s="86">
        <f t="shared" si="248"/>
        <v>3.2199814729769283E-3</v>
      </c>
      <c r="JH195" s="86">
        <f t="shared" si="248"/>
        <v>4.3267676238803662E-3</v>
      </c>
      <c r="JI195" s="86">
        <f t="shared" si="248"/>
        <v>2.6260756257531541E-2</v>
      </c>
      <c r="JJ195" s="86">
        <f t="shared" si="248"/>
        <v>6.3222441645792299E-2</v>
      </c>
      <c r="JK195" s="86">
        <f t="shared" si="248"/>
        <v>0.1444706169069904</v>
      </c>
      <c r="JL195" s="86">
        <f t="shared" si="248"/>
        <v>0.15968176154537833</v>
      </c>
      <c r="JM195" s="86">
        <f t="shared" si="248"/>
        <v>0.12575092663988055</v>
      </c>
    </row>
    <row r="196" spans="2:273" x14ac:dyDescent="0.25">
      <c r="B196" s="2">
        <v>169</v>
      </c>
      <c r="C196" s="37">
        <v>37.103999999999999</v>
      </c>
      <c r="D196" s="37">
        <v>49.377000000000002</v>
      </c>
      <c r="E196" s="37">
        <v>58.758000000000003</v>
      </c>
      <c r="F196" s="37">
        <v>67.209999999999994</v>
      </c>
      <c r="G196" s="37">
        <v>75.031999999999996</v>
      </c>
      <c r="H196" s="37">
        <v>80.031999999999996</v>
      </c>
      <c r="I196" s="37">
        <v>81.147999999999996</v>
      </c>
      <c r="J196" s="37">
        <v>82.983999999999995</v>
      </c>
      <c r="K196" s="37">
        <v>83.064999999999998</v>
      </c>
      <c r="L196" s="37">
        <v>83.048000000000002</v>
      </c>
      <c r="M196" s="37">
        <v>84.144999999999996</v>
      </c>
      <c r="N196" s="37">
        <v>82.644999999999996</v>
      </c>
      <c r="O196" s="37">
        <v>88.459000000000003</v>
      </c>
      <c r="P196" s="37">
        <v>87.385000000000005</v>
      </c>
      <c r="Q196" s="37">
        <v>86.492000000000004</v>
      </c>
      <c r="S196" s="4">
        <f t="shared" si="234"/>
        <v>36.951220402028774</v>
      </c>
      <c r="T196" s="4">
        <f t="shared" si="234"/>
        <v>49.539654604483111</v>
      </c>
      <c r="U196" s="4">
        <f t="shared" si="234"/>
        <v>59.13619746482977</v>
      </c>
      <c r="V196" s="4">
        <f t="shared" si="234"/>
        <v>66.866309384434203</v>
      </c>
      <c r="W196" s="4">
        <f t="shared" si="234"/>
        <v>74.30750399621958</v>
      </c>
      <c r="X196" s="4">
        <f t="shared" si="234"/>
        <v>80.059827981252042</v>
      </c>
      <c r="Y196" s="4">
        <f t="shared" si="234"/>
        <v>82.037594389743916</v>
      </c>
      <c r="Z196" s="4">
        <f t="shared" si="234"/>
        <v>83.553574963100488</v>
      </c>
      <c r="AA196" s="4">
        <f t="shared" si="234"/>
        <v>83.722535990612613</v>
      </c>
      <c r="AB196" s="4">
        <f t="shared" si="234"/>
        <v>83.205300764307069</v>
      </c>
      <c r="AC196" s="4">
        <f t="shared" si="234"/>
        <v>83.209838349928873</v>
      </c>
      <c r="AD196" s="4">
        <f t="shared" si="234"/>
        <v>82.789820288775687</v>
      </c>
      <c r="AE196" s="4">
        <f t="shared" si="234"/>
        <v>87.2894914985703</v>
      </c>
      <c r="AF196" s="4">
        <f t="shared" si="234"/>
        <v>87.78157561063756</v>
      </c>
      <c r="AG196" s="4">
        <f t="shared" si="234"/>
        <v>88.371134292277077</v>
      </c>
      <c r="AI196" s="4">
        <f t="shared" si="235"/>
        <v>0.1527795979712252</v>
      </c>
      <c r="AJ196" s="4">
        <f t="shared" si="235"/>
        <v>-0.16265460448310876</v>
      </c>
      <c r="AK196" s="4">
        <f t="shared" si="235"/>
        <v>-0.37819746482976768</v>
      </c>
      <c r="AL196" s="4">
        <f t="shared" si="235"/>
        <v>0.34369061556579084</v>
      </c>
      <c r="AM196" s="4">
        <f t="shared" si="235"/>
        <v>0.72449600378041623</v>
      </c>
      <c r="AN196" s="4">
        <f t="shared" si="235"/>
        <v>-2.782798125204522E-2</v>
      </c>
      <c r="AO196" s="4">
        <f t="shared" si="235"/>
        <v>-0.88959438974391958</v>
      </c>
      <c r="AP196" s="4">
        <f t="shared" si="235"/>
        <v>-0.56957496310049294</v>
      </c>
      <c r="AQ196" s="4">
        <f t="shared" si="235"/>
        <v>-0.65753599061261525</v>
      </c>
      <c r="AR196" s="4">
        <f t="shared" si="235"/>
        <v>-0.15730076430706674</v>
      </c>
      <c r="AS196" s="4">
        <f t="shared" si="235"/>
        <v>0.93516165007112306</v>
      </c>
      <c r="AT196" s="4">
        <f t="shared" si="235"/>
        <v>-0.14482028877569064</v>
      </c>
      <c r="AU196" s="4">
        <f t="shared" si="235"/>
        <v>1.1695085014297035</v>
      </c>
      <c r="AV196" s="4">
        <f t="shared" si="235"/>
        <v>-0.39657561063755509</v>
      </c>
      <c r="AW196" s="4">
        <f t="shared" si="235"/>
        <v>-1.8791342922770724</v>
      </c>
      <c r="AY196" s="2">
        <f t="shared" si="242"/>
        <v>36.945810564377979</v>
      </c>
      <c r="AZ196" s="2">
        <f t="shared" si="242"/>
        <v>49.539429260993643</v>
      </c>
      <c r="BA196" s="2">
        <f t="shared" si="242"/>
        <v>59.135563469694198</v>
      </c>
      <c r="BB196" s="2">
        <f t="shared" si="242"/>
        <v>66.865341834840223</v>
      </c>
      <c r="BC196" s="2">
        <f t="shared" si="242"/>
        <v>74.307381535524328</v>
      </c>
      <c r="BD196" s="2">
        <f t="shared" si="242"/>
        <v>80.05894832068708</v>
      </c>
      <c r="BE196" s="2">
        <f t="shared" si="242"/>
        <v>82.037498756916079</v>
      </c>
      <c r="BF196" s="2">
        <f t="shared" si="242"/>
        <v>83.553511867728488</v>
      </c>
      <c r="BG196" s="2">
        <f t="shared" si="242"/>
        <v>83.722535954238438</v>
      </c>
      <c r="BH196" s="2">
        <f t="shared" si="242"/>
        <v>83.205300652032406</v>
      </c>
      <c r="BI196" s="2">
        <f t="shared" si="242"/>
        <v>83.209757395361976</v>
      </c>
      <c r="BJ196" s="2">
        <f t="shared" si="242"/>
        <v>82.787972029035799</v>
      </c>
      <c r="BK196" s="2">
        <f t="shared" si="242"/>
        <v>87.252139864119471</v>
      </c>
      <c r="BL196" s="2">
        <f t="shared" si="242"/>
        <v>86.510805069296481</v>
      </c>
      <c r="BM196" s="2">
        <f t="shared" si="242"/>
        <v>86.014905270064347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 t="str">
        <f t="shared" si="198"/>
        <v/>
      </c>
      <c r="CW196" s="2" t="str">
        <f t="shared" si="199"/>
        <v/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>
        <f t="shared" si="205"/>
        <v>83.064999999999998</v>
      </c>
      <c r="DD196" s="2">
        <f t="shared" si="206"/>
        <v>83.048000000000002</v>
      </c>
      <c r="DE196" s="2" t="str">
        <f t="shared" si="207"/>
        <v/>
      </c>
      <c r="DF196" s="2" t="str">
        <f t="shared" si="208"/>
        <v/>
      </c>
      <c r="DG196" s="2" t="str">
        <f t="shared" si="209"/>
        <v/>
      </c>
      <c r="DH196" s="2" t="str">
        <f t="shared" si="210"/>
        <v/>
      </c>
      <c r="DI196" s="2" t="str">
        <f t="shared" si="211"/>
        <v/>
      </c>
      <c r="DK196" s="2">
        <f t="shared" si="236"/>
        <v>103.02153386584968</v>
      </c>
      <c r="DL196" s="2">
        <f t="shared" si="236"/>
        <v>109.70351102385987</v>
      </c>
      <c r="DM196" s="2">
        <f t="shared" si="236"/>
        <v>108.9118662035639</v>
      </c>
      <c r="DN196" s="2">
        <f t="shared" si="236"/>
        <v>107.18637692540017</v>
      </c>
      <c r="DO196" s="2">
        <f t="shared" si="236"/>
        <v>115.38327453941406</v>
      </c>
      <c r="DP196" s="2">
        <f t="shared" si="236"/>
        <v>121.17420084566596</v>
      </c>
      <c r="DQ196" s="2">
        <f t="shared" si="236"/>
        <v>120.38541256418003</v>
      </c>
      <c r="DR196" s="2">
        <f t="shared" si="236"/>
        <v>128.14730987617037</v>
      </c>
      <c r="DS196" s="2">
        <f t="shared" si="236"/>
        <v>134.28418639764473</v>
      </c>
      <c r="DT196" s="2">
        <f t="shared" si="236"/>
        <v>130.80313040542364</v>
      </c>
      <c r="DU196" s="2">
        <f t="shared" si="236"/>
        <v>133.50780648343903</v>
      </c>
      <c r="DV196" s="2">
        <f t="shared" si="236"/>
        <v>132.2952228933857</v>
      </c>
      <c r="DW196" s="2">
        <f t="shared" si="236"/>
        <v>144.71554728141965</v>
      </c>
      <c r="DX196" s="2">
        <f t="shared" si="236"/>
        <v>130.1285493071874</v>
      </c>
      <c r="DY196" s="2">
        <f t="shared" si="236"/>
        <v>123.755393728223</v>
      </c>
      <c r="EA196" s="2">
        <f t="shared" si="240"/>
        <v>36.134966424956097</v>
      </c>
      <c r="EB196" s="2">
        <f t="shared" si="240"/>
        <v>49.242348110305429</v>
      </c>
      <c r="EC196" s="2">
        <f t="shared" si="240"/>
        <v>58.826257012466584</v>
      </c>
      <c r="ED196" s="2">
        <f t="shared" si="240"/>
        <v>66.510353514950097</v>
      </c>
      <c r="EE196" s="2">
        <f t="shared" si="240"/>
        <v>74.277877599243865</v>
      </c>
      <c r="EF196" s="2">
        <f t="shared" si="239"/>
        <v>79.456715464598545</v>
      </c>
      <c r="EG196" s="2">
        <f t="shared" si="239"/>
        <v>81.480713679959621</v>
      </c>
      <c r="EH196" s="2">
        <f t="shared" si="239"/>
        <v>83.849877270687287</v>
      </c>
      <c r="EI196" s="2">
        <f t="shared" si="239"/>
        <v>83.335831245398509</v>
      </c>
      <c r="EJ196" s="2">
        <f t="shared" si="239"/>
        <v>82.731762028887886</v>
      </c>
      <c r="EK196" s="2">
        <f t="shared" si="239"/>
        <v>82.208581423523469</v>
      </c>
      <c r="EL196" s="2">
        <f t="shared" si="179"/>
        <v>82.37854397354343</v>
      </c>
      <c r="EM196" s="2">
        <f t="shared" si="179"/>
        <v>84.365053006426265</v>
      </c>
      <c r="EN196" s="2">
        <f t="shared" si="179"/>
        <v>87.305647554785367</v>
      </c>
      <c r="EO196" s="2">
        <f t="shared" si="179"/>
        <v>88.262979475862053</v>
      </c>
      <c r="EQ196" s="2">
        <f t="shared" si="237"/>
        <v>37.271816591636593</v>
      </c>
      <c r="ER196" s="2">
        <f t="shared" si="237"/>
        <v>49.633290493280086</v>
      </c>
      <c r="ES196" s="2">
        <f t="shared" si="237"/>
        <v>59.237683326092068</v>
      </c>
      <c r="ET196" s="2">
        <f t="shared" si="237"/>
        <v>66.987134699636144</v>
      </c>
      <c r="EU196" s="2">
        <f t="shared" si="237"/>
        <v>74.315864576737013</v>
      </c>
      <c r="EV196" s="2">
        <f t="shared" si="237"/>
        <v>80.260581647370415</v>
      </c>
      <c r="EW196" s="2">
        <f t="shared" si="237"/>
        <v>82.201203694811426</v>
      </c>
      <c r="EX196" s="2">
        <f t="shared" si="237"/>
        <v>83.466610662350675</v>
      </c>
      <c r="EY196" s="2">
        <f t="shared" si="237"/>
        <v>83.803394619081558</v>
      </c>
      <c r="EZ196" s="2">
        <f t="shared" si="237"/>
        <v>83.308725560080461</v>
      </c>
      <c r="FA196" s="2">
        <f t="shared" si="237"/>
        <v>83.499023801857874</v>
      </c>
      <c r="FB196" s="2">
        <f t="shared" si="237"/>
        <v>82.929288227237777</v>
      </c>
      <c r="FC196" s="2">
        <f t="shared" si="237"/>
        <v>88.392402722326935</v>
      </c>
      <c r="FD196" s="2">
        <f t="shared" si="237"/>
        <v>86.030038058816814</v>
      </c>
      <c r="FE196" s="2">
        <f t="shared" si="237"/>
        <v>84.606251598132516</v>
      </c>
      <c r="FG196" s="2">
        <f t="shared" si="238"/>
        <v>0.99999420533052708</v>
      </c>
      <c r="FH196" s="2">
        <f t="shared" si="238"/>
        <v>0.99999060992280742</v>
      </c>
      <c r="FI196" s="2">
        <f t="shared" si="238"/>
        <v>0.99999051334170719</v>
      </c>
      <c r="FJ196" s="2">
        <f t="shared" si="238"/>
        <v>0.99999071024302533</v>
      </c>
      <c r="FK196" s="2">
        <f t="shared" si="238"/>
        <v>0.99999096641397667</v>
      </c>
      <c r="FL196" s="2">
        <f t="shared" si="238"/>
        <v>0.99998983678079267</v>
      </c>
      <c r="FM196" s="2">
        <f t="shared" si="238"/>
        <v>0.9999904036950249</v>
      </c>
      <c r="FN196" s="2">
        <f t="shared" si="238"/>
        <v>0.99998943367950366</v>
      </c>
      <c r="FO196" s="2">
        <f t="shared" si="238"/>
        <v>0.99998919588098734</v>
      </c>
      <c r="FP196" s="2">
        <f t="shared" si="238"/>
        <v>0.99998961937704234</v>
      </c>
      <c r="FQ196" s="2">
        <f t="shared" si="238"/>
        <v>0.99998932640109728</v>
      </c>
      <c r="FR196" s="2">
        <f t="shared" si="238"/>
        <v>0.99999046686139748</v>
      </c>
      <c r="FS196" s="2">
        <f t="shared" si="238"/>
        <v>0.99999116970187552</v>
      </c>
      <c r="FT196" s="2">
        <f t="shared" si="238"/>
        <v>0.99999130751361809</v>
      </c>
      <c r="FU196" s="2">
        <f t="shared" si="238"/>
        <v>0.99998911859705886</v>
      </c>
      <c r="FW196" s="2">
        <f t="shared" si="244"/>
        <v>0.71289654311952833</v>
      </c>
      <c r="FX196" s="2">
        <f t="shared" si="244"/>
        <v>0.75845809667692499</v>
      </c>
      <c r="FY196" s="2">
        <f t="shared" si="244"/>
        <v>0.75063578079489135</v>
      </c>
      <c r="FZ196" s="2">
        <f t="shared" si="244"/>
        <v>0.74375931959533825</v>
      </c>
      <c r="GA196" s="2">
        <f t="shared" si="244"/>
        <v>0.7669103746523066</v>
      </c>
      <c r="GB196" s="2">
        <f t="shared" si="244"/>
        <v>0.74864310134888024</v>
      </c>
      <c r="GC196" s="2">
        <f t="shared" si="244"/>
        <v>0.7722684896826042</v>
      </c>
      <c r="GD196" s="2">
        <f t="shared" si="244"/>
        <v>0.77448297705125246</v>
      </c>
      <c r="GE196" s="2">
        <f t="shared" si="244"/>
        <v>0.82588645407697625</v>
      </c>
      <c r="GF196" s="2">
        <f t="shared" si="244"/>
        <v>0.81987783771460343</v>
      </c>
      <c r="GG196" s="2">
        <f t="shared" si="244"/>
        <v>0.77541503695633085</v>
      </c>
      <c r="GH196" s="2">
        <f t="shared" si="244"/>
        <v>0.74254463869652643</v>
      </c>
      <c r="GI196" s="2">
        <f t="shared" si="244"/>
        <v>0.71673784211988856</v>
      </c>
      <c r="GJ196" s="2">
        <f t="shared" si="244"/>
        <v>0.6233998143572882</v>
      </c>
      <c r="GK196" s="2">
        <f t="shared" si="244"/>
        <v>0.61488316556238198</v>
      </c>
      <c r="GM196" s="86">
        <f t="shared" si="245"/>
        <v>1.7419283057212609E-237</v>
      </c>
      <c r="GN196" s="86">
        <f t="shared" si="245"/>
        <v>8.7565337631528409E-298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3.5863082039043421E-305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1.3655936240555026E-139</v>
      </c>
      <c r="HD196" s="86">
        <f t="shared" si="181"/>
        <v>1.1423729194132422E-189</v>
      </c>
      <c r="HE196" s="86">
        <f t="shared" si="181"/>
        <v>2.709686790520544E-211</v>
      </c>
      <c r="HF196" s="86">
        <f t="shared" si="181"/>
        <v>2.9964030512485031E-211</v>
      </c>
      <c r="HG196" s="86">
        <f t="shared" si="181"/>
        <v>5.9720253570497054E-258</v>
      </c>
      <c r="HH196" s="86">
        <f t="shared" si="181"/>
        <v>3.9435849780975732E-272</v>
      </c>
      <c r="HI196" s="86">
        <f t="shared" si="241"/>
        <v>4.2636893560760655E-294</v>
      </c>
      <c r="HJ196" s="86">
        <f t="shared" si="241"/>
        <v>9.4469201431156447E-271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3.0395646594510512E-278</v>
      </c>
      <c r="HP196" s="86">
        <f t="shared" si="226"/>
        <v>0</v>
      </c>
      <c r="HQ196" s="86">
        <f t="shared" si="226"/>
        <v>0</v>
      </c>
      <c r="HS196" s="86">
        <f t="shared" si="246"/>
        <v>3.7080746983838109E-32</v>
      </c>
      <c r="HT196" s="86">
        <f t="shared" si="246"/>
        <v>7.6618093648072313E-44</v>
      </c>
      <c r="HU196" s="86">
        <f t="shared" si="246"/>
        <v>1.9702010333164973E-47</v>
      </c>
      <c r="HV196" s="86">
        <f t="shared" si="246"/>
        <v>1.0647432366145105E-48</v>
      </c>
      <c r="HW196" s="86">
        <f t="shared" si="246"/>
        <v>2.929891380534102E-52</v>
      </c>
      <c r="HX196" s="86">
        <f t="shared" si="246"/>
        <v>1.5225342838716881E-47</v>
      </c>
      <c r="HY196" s="86">
        <f t="shared" si="246"/>
        <v>3.1416631277399233E-52</v>
      </c>
      <c r="HZ196" s="86">
        <f t="shared" si="246"/>
        <v>2.6416420320122513E-53</v>
      </c>
      <c r="IA196" s="86">
        <f t="shared" si="246"/>
        <v>1.9980357857607761E-64</v>
      </c>
      <c r="IB196" s="86">
        <f t="shared" si="246"/>
        <v>6.2817176050506173E-64</v>
      </c>
      <c r="IC196" s="86">
        <f t="shared" si="246"/>
        <v>2.7306980918822584E-54</v>
      </c>
      <c r="ID196" s="86">
        <f t="shared" si="246"/>
        <v>1.1121016969314898E-49</v>
      </c>
      <c r="IE196" s="86">
        <f t="shared" si="246"/>
        <v>3.8053502849727828E-39</v>
      </c>
      <c r="IF196" s="86">
        <f t="shared" si="246"/>
        <v>8.2150541048731515E-33</v>
      </c>
      <c r="IG196" s="86">
        <f t="shared" si="246"/>
        <v>1.0895172147578577E-31</v>
      </c>
      <c r="II196" s="86">
        <f t="shared" si="247"/>
        <v>0.15004008626600424</v>
      </c>
      <c r="IJ196" s="86">
        <f t="shared" si="247"/>
        <v>4.0666170605846069E-2</v>
      </c>
      <c r="IK196" s="86">
        <f t="shared" si="247"/>
        <v>4.2379644433250284E-2</v>
      </c>
      <c r="IL196" s="86">
        <f t="shared" si="247"/>
        <v>4.4810101865526586E-2</v>
      </c>
      <c r="IM196" s="86">
        <f t="shared" si="247"/>
        <v>2.2771990858238573E-2</v>
      </c>
      <c r="IN196" s="86">
        <f t="shared" si="247"/>
        <v>4.1023524819166317E-2</v>
      </c>
      <c r="IO196" s="86">
        <f t="shared" si="247"/>
        <v>2.0017811393608285E-2</v>
      </c>
      <c r="IP196" s="86">
        <f t="shared" si="247"/>
        <v>1.832009687249072E-2</v>
      </c>
      <c r="IQ196" s="86">
        <f t="shared" si="247"/>
        <v>1.7411155238543808E-3</v>
      </c>
      <c r="IR196" s="86">
        <f t="shared" si="247"/>
        <v>2.382129720638798E-3</v>
      </c>
      <c r="IS196" s="86">
        <f t="shared" si="247"/>
        <v>1.6362365944607028E-2</v>
      </c>
      <c r="IT196" s="86">
        <f t="shared" si="247"/>
        <v>4.1942007946246355E-2</v>
      </c>
      <c r="IU196" s="86">
        <f t="shared" si="247"/>
        <v>0.10591107745301243</v>
      </c>
      <c r="IV196" s="86">
        <f t="shared" si="247"/>
        <v>0.10036280598471077</v>
      </c>
      <c r="IW196" s="86">
        <f t="shared" si="247"/>
        <v>7.0041735281194895E-2</v>
      </c>
      <c r="IY196" s="86">
        <f t="shared" si="248"/>
        <v>0.15004008626600424</v>
      </c>
      <c r="IZ196" s="86">
        <f t="shared" si="248"/>
        <v>4.0666170605846069E-2</v>
      </c>
      <c r="JA196" s="86">
        <f t="shared" si="248"/>
        <v>4.2379644433250284E-2</v>
      </c>
      <c r="JB196" s="86">
        <f t="shared" si="248"/>
        <v>4.4810101865526586E-2</v>
      </c>
      <c r="JC196" s="86">
        <f t="shared" si="248"/>
        <v>2.2771990858238573E-2</v>
      </c>
      <c r="JD196" s="86">
        <f t="shared" si="248"/>
        <v>4.1023524819166317E-2</v>
      </c>
      <c r="JE196" s="86">
        <f t="shared" si="248"/>
        <v>2.0017811393608285E-2</v>
      </c>
      <c r="JF196" s="86">
        <f t="shared" si="248"/>
        <v>1.832009687249072E-2</v>
      </c>
      <c r="JG196" s="86">
        <f t="shared" si="248"/>
        <v>1.7411155238543808E-3</v>
      </c>
      <c r="JH196" s="86">
        <f t="shared" si="248"/>
        <v>2.382129720638798E-3</v>
      </c>
      <c r="JI196" s="86">
        <f t="shared" si="248"/>
        <v>1.6362365944607028E-2</v>
      </c>
      <c r="JJ196" s="86">
        <f t="shared" si="248"/>
        <v>4.1942007946246355E-2</v>
      </c>
      <c r="JK196" s="86">
        <f t="shared" si="248"/>
        <v>0.10591107745301243</v>
      </c>
      <c r="JL196" s="86">
        <f t="shared" si="248"/>
        <v>0.10036280598471077</v>
      </c>
      <c r="JM196" s="86">
        <f t="shared" si="248"/>
        <v>7.0041735281194895E-2</v>
      </c>
    </row>
    <row r="197" spans="2:273" x14ac:dyDescent="0.25">
      <c r="B197" s="2">
        <v>170</v>
      </c>
      <c r="C197" s="37">
        <v>37.552</v>
      </c>
      <c r="D197" s="37">
        <v>50.328000000000003</v>
      </c>
      <c r="E197" s="37">
        <v>58.854999999999997</v>
      </c>
      <c r="F197" s="37">
        <v>65.887</v>
      </c>
      <c r="G197" s="37">
        <v>73.838999999999999</v>
      </c>
      <c r="H197" s="37">
        <v>79.468000000000004</v>
      </c>
      <c r="I197" s="37">
        <v>82.492000000000004</v>
      </c>
      <c r="J197" s="37">
        <v>83.274000000000001</v>
      </c>
      <c r="K197" s="37">
        <v>84.242000000000004</v>
      </c>
      <c r="L197" s="37">
        <v>83.274000000000001</v>
      </c>
      <c r="M197" s="37">
        <v>83.403000000000006</v>
      </c>
      <c r="N197" s="37">
        <v>82.516000000000005</v>
      </c>
      <c r="O197" s="37">
        <v>88.18</v>
      </c>
      <c r="P197" s="37">
        <v>85.522999999999996</v>
      </c>
      <c r="Q197" s="37">
        <v>85.430999999999997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36.829312498608495</v>
      </c>
      <c r="T197" s="4">
        <f t="shared" si="249"/>
        <v>49.389413333086793</v>
      </c>
      <c r="U197" s="4">
        <f t="shared" si="249"/>
        <v>59.016809578661238</v>
      </c>
      <c r="V197" s="4">
        <f t="shared" si="249"/>
        <v>66.779986415919112</v>
      </c>
      <c r="W197" s="4">
        <f t="shared" si="249"/>
        <v>74.214199663007747</v>
      </c>
      <c r="X197" s="4">
        <f t="shared" si="249"/>
        <v>79.950536667925547</v>
      </c>
      <c r="Y197" s="4">
        <f t="shared" si="249"/>
        <v>81.945849378234968</v>
      </c>
      <c r="Z197" s="4">
        <f t="shared" si="249"/>
        <v>83.454702291678274</v>
      </c>
      <c r="AA197" s="4">
        <f t="shared" si="249"/>
        <v>83.602607314379185</v>
      </c>
      <c r="AB197" s="4">
        <f t="shared" si="249"/>
        <v>83.098789142973473</v>
      </c>
      <c r="AC197" s="4">
        <f t="shared" si="249"/>
        <v>83.097165893067384</v>
      </c>
      <c r="AD197" s="4">
        <f t="shared" si="249"/>
        <v>82.690406760891037</v>
      </c>
      <c r="AE197" s="4">
        <f t="shared" si="249"/>
        <v>87.149682334687185</v>
      </c>
      <c r="AF197" s="4">
        <f t="shared" si="249"/>
        <v>86.979902027199543</v>
      </c>
      <c r="AG197" s="4">
        <f t="shared" si="249"/>
        <v>86.843368527337347</v>
      </c>
      <c r="AI197" s="4">
        <f t="shared" ref="AI197:AW213" si="250">IF(OR($B197 &lt; C$230, $B197 &gt; C$233), 0, C197-S197)</f>
        <v>0.72268750139150484</v>
      </c>
      <c r="AJ197" s="4">
        <f t="shared" si="250"/>
        <v>0.93858666691320991</v>
      </c>
      <c r="AK197" s="4">
        <f t="shared" si="250"/>
        <v>-0.16180957866124146</v>
      </c>
      <c r="AL197" s="4">
        <f t="shared" si="250"/>
        <v>-0.89298641591911121</v>
      </c>
      <c r="AM197" s="4">
        <f t="shared" si="250"/>
        <v>-0.37519966300774854</v>
      </c>
      <c r="AN197" s="4">
        <f t="shared" si="250"/>
        <v>-0.48253666792554384</v>
      </c>
      <c r="AO197" s="4">
        <f t="shared" si="250"/>
        <v>0.5461506217650367</v>
      </c>
      <c r="AP197" s="4">
        <f t="shared" si="250"/>
        <v>-0.18070229167827279</v>
      </c>
      <c r="AQ197" s="4">
        <f t="shared" si="250"/>
        <v>0.63939268562081963</v>
      </c>
      <c r="AR197" s="4">
        <f t="shared" si="250"/>
        <v>0.17521085702652783</v>
      </c>
      <c r="AS197" s="4">
        <f t="shared" si="250"/>
        <v>0.30583410693262181</v>
      </c>
      <c r="AT197" s="4">
        <f t="shared" si="250"/>
        <v>-0.17440676089103135</v>
      </c>
      <c r="AU197" s="4">
        <f t="shared" si="250"/>
        <v>1.0303176653128219</v>
      </c>
      <c r="AV197" s="4">
        <f t="shared" si="250"/>
        <v>-1.456902027199547</v>
      </c>
      <c r="AW197" s="4">
        <f t="shared" si="250"/>
        <v>-1.4123685273373496</v>
      </c>
      <c r="AY197" s="2">
        <f t="shared" si="242"/>
        <v>36.827014535382588</v>
      </c>
      <c r="AZ197" s="2">
        <f t="shared" si="242"/>
        <v>49.389353727503831</v>
      </c>
      <c r="BA197" s="2">
        <f t="shared" si="242"/>
        <v>59.016646936257267</v>
      </c>
      <c r="BB197" s="2">
        <f t="shared" si="242"/>
        <v>66.779742434034134</v>
      </c>
      <c r="BC197" s="2">
        <f t="shared" si="242"/>
        <v>74.214174136519119</v>
      </c>
      <c r="BD197" s="2">
        <f t="shared" si="242"/>
        <v>79.950317989994218</v>
      </c>
      <c r="BE197" s="2">
        <f t="shared" si="242"/>
        <v>81.945829915757145</v>
      </c>
      <c r="BF197" s="2">
        <f t="shared" si="242"/>
        <v>83.45468979153172</v>
      </c>
      <c r="BG197" s="2">
        <f t="shared" si="242"/>
        <v>83.602607310401822</v>
      </c>
      <c r="BH197" s="2">
        <f t="shared" si="242"/>
        <v>83.098789129820503</v>
      </c>
      <c r="BI197" s="2">
        <f t="shared" si="242"/>
        <v>83.097150613586507</v>
      </c>
      <c r="BJ197" s="2">
        <f t="shared" si="242"/>
        <v>82.689961516366651</v>
      </c>
      <c r="BK197" s="2">
        <f t="shared" si="242"/>
        <v>87.136603887646999</v>
      </c>
      <c r="BL197" s="2">
        <f t="shared" si="242"/>
        <v>86.383182369021085</v>
      </c>
      <c r="BM197" s="2">
        <f t="shared" si="242"/>
        <v>85.830657269092555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 t="str">
        <f t="shared" si="198"/>
        <v/>
      </c>
      <c r="CW197" s="2" t="str">
        <f t="shared" si="199"/>
        <v/>
      </c>
      <c r="CX197" s="2" t="str">
        <f t="shared" si="200"/>
        <v/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>
        <f t="shared" si="205"/>
        <v>84.242000000000004</v>
      </c>
      <c r="DD197" s="2">
        <f t="shared" si="206"/>
        <v>83.274000000000001</v>
      </c>
      <c r="DE197" s="2">
        <f t="shared" si="207"/>
        <v>83.403000000000006</v>
      </c>
      <c r="DF197" s="2" t="str">
        <f t="shared" si="208"/>
        <v/>
      </c>
      <c r="DG197" s="2" t="str">
        <f t="shared" si="209"/>
        <v/>
      </c>
      <c r="DH197" s="2" t="str">
        <f t="shared" si="210"/>
        <v/>
      </c>
      <c r="DI197" s="2" t="str">
        <f t="shared" si="211"/>
        <v/>
      </c>
      <c r="DK197" s="2">
        <f t="shared" ref="DK197:DY213" si="251">BO$228*$B197+BO$229</f>
        <v>103.31610044862677</v>
      </c>
      <c r="DL197" s="2">
        <f t="shared" si="251"/>
        <v>109.95619329507701</v>
      </c>
      <c r="DM197" s="2">
        <f t="shared" si="251"/>
        <v>109.11148927816373</v>
      </c>
      <c r="DN197" s="2">
        <f t="shared" si="251"/>
        <v>107.33765131380247</v>
      </c>
      <c r="DO197" s="2">
        <f t="shared" si="251"/>
        <v>115.54672878284505</v>
      </c>
      <c r="DP197" s="2">
        <f t="shared" si="251"/>
        <v>121.32999450317125</v>
      </c>
      <c r="DQ197" s="2">
        <f t="shared" si="251"/>
        <v>120.52247946239808</v>
      </c>
      <c r="DR197" s="2">
        <f t="shared" si="251"/>
        <v>128.33828858350955</v>
      </c>
      <c r="DS197" s="2">
        <f t="shared" si="251"/>
        <v>134.51086154552578</v>
      </c>
      <c r="DT197" s="2">
        <f t="shared" si="251"/>
        <v>131.01264600383544</v>
      </c>
      <c r="DU197" s="2">
        <f t="shared" si="251"/>
        <v>133.71988971106413</v>
      </c>
      <c r="DV197" s="2">
        <f t="shared" si="251"/>
        <v>132.51138341890669</v>
      </c>
      <c r="DW197" s="2">
        <f t="shared" si="251"/>
        <v>144.97066736893282</v>
      </c>
      <c r="DX197" s="2">
        <f t="shared" si="251"/>
        <v>130.32223458390729</v>
      </c>
      <c r="DY197" s="2">
        <f t="shared" si="251"/>
        <v>123.92813101045297</v>
      </c>
      <c r="EA197" s="2">
        <f t="shared" si="240"/>
        <v>35.979854015081088</v>
      </c>
      <c r="EB197" s="2">
        <f t="shared" si="240"/>
        <v>49.080322154471546</v>
      </c>
      <c r="EC197" s="2">
        <f t="shared" si="240"/>
        <v>58.694635351736402</v>
      </c>
      <c r="ED197" s="2">
        <f t="shared" si="240"/>
        <v>66.410083963453047</v>
      </c>
      <c r="EE197" s="2">
        <f t="shared" si="240"/>
        <v>74.183593824318564</v>
      </c>
      <c r="EF197" s="2">
        <f t="shared" si="239"/>
        <v>79.323671576888657</v>
      </c>
      <c r="EG197" s="2">
        <f t="shared" si="239"/>
        <v>81.367894204700761</v>
      </c>
      <c r="EH197" s="2">
        <f t="shared" si="239"/>
        <v>83.762241793468959</v>
      </c>
      <c r="EI197" s="2">
        <f t="shared" si="239"/>
        <v>83.203294232008119</v>
      </c>
      <c r="EJ197" s="2">
        <f t="shared" si="239"/>
        <v>82.609599875899264</v>
      </c>
      <c r="EK197" s="2">
        <f t="shared" si="239"/>
        <v>82.058045274005494</v>
      </c>
      <c r="EL197" s="2">
        <f t="shared" si="179"/>
        <v>82.263840064035065</v>
      </c>
      <c r="EM197" s="2">
        <f t="shared" si="179"/>
        <v>84.12259792886087</v>
      </c>
      <c r="EN197" s="2">
        <f t="shared" si="179"/>
        <v>87.218707450970768</v>
      </c>
      <c r="EO197" s="2">
        <f t="shared" si="179"/>
        <v>88.193568827586191</v>
      </c>
      <c r="EQ197" s="2">
        <f t="shared" ref="EQ197:FE213" si="252">CU$228*$B197+CU$229</f>
        <v>37.137683572057384</v>
      </c>
      <c r="ER197" s="2">
        <f t="shared" si="252"/>
        <v>49.478437030465514</v>
      </c>
      <c r="ES197" s="2">
        <f t="shared" si="252"/>
        <v>59.113639603068954</v>
      </c>
      <c r="ET197" s="2">
        <f t="shared" si="252"/>
        <v>66.89543595455558</v>
      </c>
      <c r="EU197" s="2">
        <f t="shared" si="252"/>
        <v>74.222215467480837</v>
      </c>
      <c r="EV197" s="2">
        <f t="shared" si="252"/>
        <v>80.141693312404954</v>
      </c>
      <c r="EW197" s="2">
        <f t="shared" si="252"/>
        <v>82.100824896533041</v>
      </c>
      <c r="EX197" s="2">
        <f t="shared" si="252"/>
        <v>83.372471742873813</v>
      </c>
      <c r="EY197" s="2">
        <f t="shared" si="252"/>
        <v>83.678780596051539</v>
      </c>
      <c r="EZ197" s="2">
        <f t="shared" si="252"/>
        <v>83.196254605538101</v>
      </c>
      <c r="FA197" s="2">
        <f t="shared" si="252"/>
        <v>83.370991921573903</v>
      </c>
      <c r="FB197" s="2">
        <f t="shared" si="252"/>
        <v>82.824131539087801</v>
      </c>
      <c r="FC197" s="2">
        <f t="shared" si="252"/>
        <v>88.222293642886314</v>
      </c>
      <c r="FD197" s="2">
        <f t="shared" si="252"/>
        <v>85.922318075811333</v>
      </c>
      <c r="FE197" s="2">
        <f t="shared" si="252"/>
        <v>84.480368622951417</v>
      </c>
      <c r="FG197" s="2">
        <f t="shared" ref="FG197:FU213" si="253">POWER(10,($B197-C$231)/C$229)/(1+POWER(10,($B197-C$231)/C$229))</f>
        <v>0.99999471519593575</v>
      </c>
      <c r="FH197" s="2">
        <f t="shared" si="253"/>
        <v>0.99999143614074226</v>
      </c>
      <c r="FI197" s="2">
        <f t="shared" si="253"/>
        <v>0.99999134805758572</v>
      </c>
      <c r="FJ197" s="2">
        <f t="shared" si="253"/>
        <v>0.99999152763401877</v>
      </c>
      <c r="FK197" s="2">
        <f t="shared" si="253"/>
        <v>0.99999176126507983</v>
      </c>
      <c r="FL197" s="2">
        <f t="shared" si="253"/>
        <v>0.99999073102563141</v>
      </c>
      <c r="FM197" s="2">
        <f t="shared" si="253"/>
        <v>0.99999124805845507</v>
      </c>
      <c r="FN197" s="2">
        <f t="shared" si="253"/>
        <v>0.99999036339221592</v>
      </c>
      <c r="FO197" s="2">
        <f t="shared" si="253"/>
        <v>0.99999014651698359</v>
      </c>
      <c r="FP197" s="2">
        <f t="shared" si="253"/>
        <v>0.99999053275069616</v>
      </c>
      <c r="FQ197" s="2">
        <f t="shared" si="253"/>
        <v>0.99999026555296355</v>
      </c>
      <c r="FR197" s="2">
        <f t="shared" si="253"/>
        <v>0.99999130566696848</v>
      </c>
      <c r="FS197" s="2">
        <f t="shared" si="253"/>
        <v>0.99999194666613855</v>
      </c>
      <c r="FT197" s="2">
        <f t="shared" si="253"/>
        <v>0.99999207235213539</v>
      </c>
      <c r="FU197" s="2">
        <f t="shared" si="253"/>
        <v>0.99999007603306866</v>
      </c>
      <c r="FW197" s="2">
        <f t="shared" si="244"/>
        <v>0.73137246871131156</v>
      </c>
      <c r="FX197" s="2">
        <f t="shared" si="244"/>
        <v>0.77492768857078065</v>
      </c>
      <c r="FY197" s="2">
        <f t="shared" si="244"/>
        <v>0.76747522198471585</v>
      </c>
      <c r="FZ197" s="2">
        <f t="shared" si="244"/>
        <v>0.7609152203390539</v>
      </c>
      <c r="GA197" s="2">
        <f t="shared" si="244"/>
        <v>0.78296855908222474</v>
      </c>
      <c r="GB197" s="2">
        <f t="shared" si="244"/>
        <v>0.76557508240263694</v>
      </c>
      <c r="GC197" s="2">
        <f t="shared" si="244"/>
        <v>0.78805955167608954</v>
      </c>
      <c r="GD197" s="2">
        <f t="shared" si="244"/>
        <v>0.79016220806718684</v>
      </c>
      <c r="GE197" s="2">
        <f t="shared" si="244"/>
        <v>0.83873597711447556</v>
      </c>
      <c r="GF197" s="2">
        <f t="shared" si="244"/>
        <v>0.83308117283456917</v>
      </c>
      <c r="GG197" s="2">
        <f t="shared" si="244"/>
        <v>0.79104694925420727</v>
      </c>
      <c r="GH197" s="2">
        <f t="shared" si="244"/>
        <v>0.75975559580943908</v>
      </c>
      <c r="GI197" s="2">
        <f t="shared" si="244"/>
        <v>0.73505843827837747</v>
      </c>
      <c r="GJ197" s="2">
        <f t="shared" si="244"/>
        <v>0.64476522837262285</v>
      </c>
      <c r="GK197" s="2">
        <f t="shared" si="244"/>
        <v>0.63644997761156019</v>
      </c>
      <c r="GM197" s="86">
        <f t="shared" si="245"/>
        <v>4.4462315721981386E-242</v>
      </c>
      <c r="GN197" s="86">
        <f t="shared" si="245"/>
        <v>1.7140957422297929E-303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4.6472077474109045E-143</v>
      </c>
      <c r="HD197" s="86">
        <f t="shared" si="181"/>
        <v>2.2075214049477098E-194</v>
      </c>
      <c r="HE197" s="86">
        <f t="shared" si="181"/>
        <v>1.5513604105282372E-216</v>
      </c>
      <c r="HF197" s="86">
        <f t="shared" si="181"/>
        <v>1.8066620492277275E-216</v>
      </c>
      <c r="HG197" s="86">
        <f t="shared" si="181"/>
        <v>2.8664590089971794E-264</v>
      </c>
      <c r="HH197" s="86">
        <f t="shared" si="181"/>
        <v>7.3433824465162225E-279</v>
      </c>
      <c r="HI197" s="86">
        <f t="shared" si="241"/>
        <v>2.7876521140768561E-301</v>
      </c>
      <c r="HJ197" s="86">
        <f t="shared" si="241"/>
        <v>2.3039699610731014E-277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3.476920399440665E-285</v>
      </c>
      <c r="HP197" s="86">
        <f t="shared" si="226"/>
        <v>0</v>
      </c>
      <c r="HQ197" s="86">
        <f t="shared" si="226"/>
        <v>0</v>
      </c>
      <c r="HS197" s="86">
        <f t="shared" si="246"/>
        <v>1.0183625971764075E-33</v>
      </c>
      <c r="HT197" s="86">
        <f t="shared" si="246"/>
        <v>6.3912992752178787E-46</v>
      </c>
      <c r="HU197" s="86">
        <f t="shared" si="246"/>
        <v>1.1639767447429315E-49</v>
      </c>
      <c r="HV197" s="86">
        <f t="shared" si="246"/>
        <v>5.2208151561266072E-51</v>
      </c>
      <c r="HW197" s="86">
        <f t="shared" si="246"/>
        <v>1.0845862348251256E-54</v>
      </c>
      <c r="HX197" s="86">
        <f t="shared" si="246"/>
        <v>8.2064432543568508E-50</v>
      </c>
      <c r="HY197" s="86">
        <f t="shared" si="246"/>
        <v>1.1905783925626789E-54</v>
      </c>
      <c r="HZ197" s="86">
        <f t="shared" si="246"/>
        <v>9.2430808167199655E-56</v>
      </c>
      <c r="IA197" s="86">
        <f t="shared" si="246"/>
        <v>2.8518581578117133E-67</v>
      </c>
      <c r="IB197" s="86">
        <f t="shared" si="246"/>
        <v>9.4065928301687818E-67</v>
      </c>
      <c r="IC197" s="86">
        <f t="shared" si="246"/>
        <v>8.3949036235644833E-57</v>
      </c>
      <c r="ID197" s="86">
        <f t="shared" si="246"/>
        <v>4.6358961830633754E-52</v>
      </c>
      <c r="IE197" s="86">
        <f t="shared" si="246"/>
        <v>4.71249956991454E-41</v>
      </c>
      <c r="IF197" s="86">
        <f t="shared" si="246"/>
        <v>1.5794631089714124E-34</v>
      </c>
      <c r="IG197" s="86">
        <f t="shared" si="246"/>
        <v>2.2685934438849885E-33</v>
      </c>
      <c r="II197" s="86">
        <f t="shared" si="247"/>
        <v>0.1136830944223606</v>
      </c>
      <c r="IJ197" s="86">
        <f t="shared" si="247"/>
        <v>2.6998391134454947E-2</v>
      </c>
      <c r="IK197" s="86">
        <f t="shared" si="247"/>
        <v>2.7859407725212868E-2</v>
      </c>
      <c r="IL197" s="86">
        <f t="shared" si="247"/>
        <v>2.9281712573433399E-2</v>
      </c>
      <c r="IM197" s="86">
        <f t="shared" si="247"/>
        <v>1.4154519599982568E-2</v>
      </c>
      <c r="IN197" s="86">
        <f t="shared" si="247"/>
        <v>2.672014809375086E-2</v>
      </c>
      <c r="IO197" s="86">
        <f t="shared" si="247"/>
        <v>1.2369516536056871E-2</v>
      </c>
      <c r="IP197" s="86">
        <f t="shared" si="247"/>
        <v>1.1239250652121523E-2</v>
      </c>
      <c r="IQ197" s="86">
        <f t="shared" si="247"/>
        <v>9.1178085114850687E-4</v>
      </c>
      <c r="IR197" s="86">
        <f t="shared" si="247"/>
        <v>1.270547821247036E-3</v>
      </c>
      <c r="IS197" s="86">
        <f t="shared" si="247"/>
        <v>9.9041427859352139E-3</v>
      </c>
      <c r="IT197" s="86">
        <f t="shared" si="247"/>
        <v>2.7049100692854308E-2</v>
      </c>
      <c r="IU197" s="86">
        <f t="shared" si="247"/>
        <v>7.576925076597224E-2</v>
      </c>
      <c r="IV197" s="86">
        <f t="shared" si="247"/>
        <v>5.8296312102643522E-2</v>
      </c>
      <c r="IW197" s="86">
        <f t="shared" si="247"/>
        <v>3.5187047127994323E-2</v>
      </c>
      <c r="IY197" s="86">
        <f t="shared" si="248"/>
        <v>0.1136830944223606</v>
      </c>
      <c r="IZ197" s="86">
        <f t="shared" si="248"/>
        <v>2.6998391134454947E-2</v>
      </c>
      <c r="JA197" s="86">
        <f t="shared" si="248"/>
        <v>2.7859407725212868E-2</v>
      </c>
      <c r="JB197" s="86">
        <f t="shared" si="248"/>
        <v>2.9281712573433399E-2</v>
      </c>
      <c r="JC197" s="86">
        <f t="shared" si="248"/>
        <v>1.4154519599982568E-2</v>
      </c>
      <c r="JD197" s="86">
        <f t="shared" si="248"/>
        <v>2.672014809375086E-2</v>
      </c>
      <c r="JE197" s="86">
        <f t="shared" si="248"/>
        <v>1.2369516536056871E-2</v>
      </c>
      <c r="JF197" s="86">
        <f t="shared" si="248"/>
        <v>1.1239250652121523E-2</v>
      </c>
      <c r="JG197" s="86">
        <f t="shared" si="248"/>
        <v>9.1178085114850687E-4</v>
      </c>
      <c r="JH197" s="86">
        <f t="shared" si="248"/>
        <v>1.270547821247036E-3</v>
      </c>
      <c r="JI197" s="86">
        <f t="shared" si="248"/>
        <v>9.9041427859352139E-3</v>
      </c>
      <c r="JJ197" s="86">
        <f t="shared" si="248"/>
        <v>2.7049100692854308E-2</v>
      </c>
      <c r="JK197" s="86">
        <f t="shared" si="248"/>
        <v>7.576925076597224E-2</v>
      </c>
      <c r="JL197" s="86">
        <f t="shared" si="248"/>
        <v>5.8296312102643522E-2</v>
      </c>
      <c r="JM197" s="86">
        <f t="shared" si="248"/>
        <v>3.5187047127994323E-2</v>
      </c>
    </row>
    <row r="198" spans="2:273" x14ac:dyDescent="0.25">
      <c r="B198" s="2">
        <v>171</v>
      </c>
      <c r="C198" s="37">
        <v>34.627000000000002</v>
      </c>
      <c r="D198" s="37">
        <v>49.524999999999999</v>
      </c>
      <c r="E198" s="37">
        <v>58.935000000000002</v>
      </c>
      <c r="F198" s="37">
        <v>65.887</v>
      </c>
      <c r="G198" s="37">
        <v>75.096999999999994</v>
      </c>
      <c r="H198" s="37">
        <v>79.387</v>
      </c>
      <c r="I198" s="37">
        <v>82.540999999999997</v>
      </c>
      <c r="J198" s="37">
        <v>82.096999999999994</v>
      </c>
      <c r="K198" s="37">
        <v>83.644999999999996</v>
      </c>
      <c r="L198" s="37">
        <v>83.257999999999996</v>
      </c>
      <c r="M198" s="37">
        <v>82.918999999999997</v>
      </c>
      <c r="N198" s="37">
        <v>83.305999999999997</v>
      </c>
      <c r="O198" s="37">
        <v>87.933999999999997</v>
      </c>
      <c r="P198" s="37">
        <v>85.061999999999998</v>
      </c>
      <c r="Q198" s="37">
        <v>83.738</v>
      </c>
      <c r="S198" s="4">
        <f t="shared" si="249"/>
        <v>36.708995114187175</v>
      </c>
      <c r="T198" s="4">
        <f t="shared" si="249"/>
        <v>49.239203084101419</v>
      </c>
      <c r="U198" s="4">
        <f t="shared" si="249"/>
        <v>58.897681314639506</v>
      </c>
      <c r="V198" s="4">
        <f t="shared" si="249"/>
        <v>66.694097576892446</v>
      </c>
      <c r="W198" s="4">
        <f t="shared" si="249"/>
        <v>74.120962388672396</v>
      </c>
      <c r="X198" s="4">
        <f t="shared" si="249"/>
        <v>79.841546402963758</v>
      </c>
      <c r="Y198" s="4">
        <f t="shared" si="249"/>
        <v>81.85395203956341</v>
      </c>
      <c r="Z198" s="4">
        <f t="shared" si="249"/>
        <v>83.355992379124913</v>
      </c>
      <c r="AA198" s="4">
        <f t="shared" si="249"/>
        <v>83.482510315857141</v>
      </c>
      <c r="AB198" s="4">
        <f t="shared" si="249"/>
        <v>82.992068431866784</v>
      </c>
      <c r="AC198" s="4">
        <f t="shared" si="249"/>
        <v>82.984164361515141</v>
      </c>
      <c r="AD198" s="4">
        <f t="shared" si="249"/>
        <v>82.591920898110246</v>
      </c>
      <c r="AE198" s="4">
        <f t="shared" si="249"/>
        <v>87.024671598499111</v>
      </c>
      <c r="AF198" s="4">
        <f t="shared" si="249"/>
        <v>86.50969051562231</v>
      </c>
      <c r="AG198" s="4">
        <f t="shared" si="249"/>
        <v>86.033733263402624</v>
      </c>
      <c r="AI198" s="4">
        <f t="shared" si="250"/>
        <v>-2.0819951141871726</v>
      </c>
      <c r="AJ198" s="4">
        <f t="shared" si="250"/>
        <v>0.28579691589857958</v>
      </c>
      <c r="AK198" s="4">
        <f t="shared" si="250"/>
        <v>3.7318685360496318E-2</v>
      </c>
      <c r="AL198" s="4">
        <f t="shared" si="250"/>
        <v>-0.80709757689244555</v>
      </c>
      <c r="AM198" s="4">
        <f t="shared" si="250"/>
        <v>0.97603761132759814</v>
      </c>
      <c r="AN198" s="4">
        <f t="shared" si="250"/>
        <v>-0.45454640296375715</v>
      </c>
      <c r="AO198" s="4">
        <f t="shared" si="250"/>
        <v>0.68704796043658689</v>
      </c>
      <c r="AP198" s="4">
        <f t="shared" si="250"/>
        <v>-1.2589923791249191</v>
      </c>
      <c r="AQ198" s="4">
        <f t="shared" si="250"/>
        <v>0.16248968414285514</v>
      </c>
      <c r="AR198" s="4">
        <f t="shared" si="250"/>
        <v>0.26593156813321173</v>
      </c>
      <c r="AS198" s="4">
        <f t="shared" si="250"/>
        <v>-6.5164361515144265E-2</v>
      </c>
      <c r="AT198" s="4">
        <f t="shared" si="250"/>
        <v>0.71407910188975166</v>
      </c>
      <c r="AU198" s="4">
        <f t="shared" si="250"/>
        <v>0.90932840150088623</v>
      </c>
      <c r="AV198" s="4">
        <f t="shared" si="250"/>
        <v>-1.4476905156223125</v>
      </c>
      <c r="AW198" s="4">
        <f t="shared" si="250"/>
        <v>-2.2957332634026244</v>
      </c>
      <c r="AY198" s="2">
        <f t="shared" si="242"/>
        <v>36.708088058946785</v>
      </c>
      <c r="AZ198" s="2">
        <f t="shared" si="242"/>
        <v>49.23918875444798</v>
      </c>
      <c r="BA198" s="2">
        <f t="shared" si="242"/>
        <v>58.897643609373475</v>
      </c>
      <c r="BB198" s="2">
        <f t="shared" si="242"/>
        <v>66.694042229591886</v>
      </c>
      <c r="BC198" s="2">
        <f t="shared" si="242"/>
        <v>74.120957619804102</v>
      </c>
      <c r="BD198" s="2">
        <f t="shared" si="242"/>
        <v>79.841497442639664</v>
      </c>
      <c r="BE198" s="2">
        <f t="shared" si="242"/>
        <v>81.853948486877442</v>
      </c>
      <c r="BF198" s="2">
        <f t="shared" si="242"/>
        <v>83.355990159814255</v>
      </c>
      <c r="BG198" s="2">
        <f t="shared" si="242"/>
        <v>83.482510315472268</v>
      </c>
      <c r="BH198" s="2">
        <f t="shared" si="242"/>
        <v>82.992068430501931</v>
      </c>
      <c r="BI198" s="2">
        <f t="shared" si="242"/>
        <v>82.984161784812869</v>
      </c>
      <c r="BJ198" s="2">
        <f t="shared" si="242"/>
        <v>82.591824820991917</v>
      </c>
      <c r="BK198" s="2">
        <f t="shared" si="242"/>
        <v>87.020484991277854</v>
      </c>
      <c r="BL198" s="2">
        <f t="shared" si="242"/>
        <v>86.255414278886406</v>
      </c>
      <c r="BM198" s="2">
        <f t="shared" si="242"/>
        <v>85.645992680871686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 t="str">
        <f t="shared" si="198"/>
        <v/>
      </c>
      <c r="CW198" s="2" t="str">
        <f t="shared" si="199"/>
        <v/>
      </c>
      <c r="CX198" s="2" t="str">
        <f t="shared" si="200"/>
        <v/>
      </c>
      <c r="CY198" s="2">
        <f t="shared" si="201"/>
        <v>75.096999999999994</v>
      </c>
      <c r="CZ198" s="2" t="str">
        <f t="shared" si="202"/>
        <v/>
      </c>
      <c r="DA198" s="2">
        <f t="shared" si="203"/>
        <v>82.540999999999997</v>
      </c>
      <c r="DB198" s="2">
        <f t="shared" si="204"/>
        <v>82.096999999999994</v>
      </c>
      <c r="DC198" s="2">
        <f t="shared" si="205"/>
        <v>83.644999999999996</v>
      </c>
      <c r="DD198" s="2">
        <f t="shared" si="206"/>
        <v>83.257999999999996</v>
      </c>
      <c r="DE198" s="2">
        <f t="shared" si="207"/>
        <v>82.918999999999997</v>
      </c>
      <c r="DF198" s="2" t="str">
        <f t="shared" si="208"/>
        <v/>
      </c>
      <c r="DG198" s="2" t="str">
        <f t="shared" si="209"/>
        <v/>
      </c>
      <c r="DH198" s="2" t="str">
        <f t="shared" si="210"/>
        <v/>
      </c>
      <c r="DI198" s="2" t="str">
        <f t="shared" si="211"/>
        <v/>
      </c>
      <c r="DK198" s="2">
        <f t="shared" si="251"/>
        <v>103.61066703140389</v>
      </c>
      <c r="DL198" s="2">
        <f t="shared" si="251"/>
        <v>110.20887556629418</v>
      </c>
      <c r="DM198" s="2">
        <f t="shared" si="251"/>
        <v>109.31111235276356</v>
      </c>
      <c r="DN198" s="2">
        <f t="shared" si="251"/>
        <v>107.48892570220477</v>
      </c>
      <c r="DO198" s="2">
        <f t="shared" si="251"/>
        <v>115.71018302627604</v>
      </c>
      <c r="DP198" s="2">
        <f t="shared" si="251"/>
        <v>121.48578816067653</v>
      </c>
      <c r="DQ198" s="2">
        <f t="shared" si="251"/>
        <v>120.65954636061615</v>
      </c>
      <c r="DR198" s="2">
        <f t="shared" si="251"/>
        <v>128.52926729084871</v>
      </c>
      <c r="DS198" s="2">
        <f t="shared" si="251"/>
        <v>134.73753669340681</v>
      </c>
      <c r="DT198" s="2">
        <f t="shared" si="251"/>
        <v>131.22216160224724</v>
      </c>
      <c r="DU198" s="2">
        <f t="shared" si="251"/>
        <v>133.9319729386892</v>
      </c>
      <c r="DV198" s="2">
        <f t="shared" si="251"/>
        <v>132.72754394442768</v>
      </c>
      <c r="DW198" s="2">
        <f t="shared" si="251"/>
        <v>145.22578745644597</v>
      </c>
      <c r="DX198" s="2">
        <f t="shared" si="251"/>
        <v>130.51591986062715</v>
      </c>
      <c r="DY198" s="2">
        <f t="shared" si="251"/>
        <v>124.10086829268293</v>
      </c>
      <c r="EA198" s="2">
        <f t="shared" si="240"/>
        <v>35.824741605206071</v>
      </c>
      <c r="EB198" s="2">
        <f t="shared" si="240"/>
        <v>48.918296198637663</v>
      </c>
      <c r="EC198" s="2">
        <f t="shared" si="240"/>
        <v>58.563013691006219</v>
      </c>
      <c r="ED198" s="2">
        <f t="shared" si="240"/>
        <v>66.309814411956012</v>
      </c>
      <c r="EE198" s="2">
        <f t="shared" si="240"/>
        <v>74.089310049393262</v>
      </c>
      <c r="EF198" s="2">
        <f t="shared" si="239"/>
        <v>79.190627689178783</v>
      </c>
      <c r="EG198" s="2">
        <f t="shared" si="239"/>
        <v>81.255074729441901</v>
      </c>
      <c r="EH198" s="2">
        <f t="shared" si="239"/>
        <v>83.674606316250632</v>
      </c>
      <c r="EI198" s="2">
        <f t="shared" si="239"/>
        <v>83.070757218617729</v>
      </c>
      <c r="EJ198" s="2">
        <f t="shared" si="239"/>
        <v>82.487437722910641</v>
      </c>
      <c r="EK198" s="2">
        <f t="shared" si="239"/>
        <v>81.907509124487518</v>
      </c>
      <c r="EL198" s="2">
        <f t="shared" si="179"/>
        <v>82.149136154526701</v>
      </c>
      <c r="EM198" s="2">
        <f t="shared" si="179"/>
        <v>83.880142851295489</v>
      </c>
      <c r="EN198" s="2">
        <f t="shared" si="179"/>
        <v>87.13176734715617</v>
      </c>
      <c r="EO198" s="2">
        <f t="shared" si="179"/>
        <v>88.124158179310328</v>
      </c>
      <c r="EQ198" s="2">
        <f t="shared" si="252"/>
        <v>37.003550552478181</v>
      </c>
      <c r="ER198" s="2">
        <f t="shared" si="252"/>
        <v>49.323583567650928</v>
      </c>
      <c r="ES198" s="2">
        <f t="shared" si="252"/>
        <v>58.98959588004584</v>
      </c>
      <c r="ET198" s="2">
        <f t="shared" si="252"/>
        <v>66.803737209475003</v>
      </c>
      <c r="EU198" s="2">
        <f t="shared" si="252"/>
        <v>74.128566358224646</v>
      </c>
      <c r="EV198" s="2">
        <f t="shared" si="252"/>
        <v>80.022804977439478</v>
      </c>
      <c r="EW198" s="2">
        <f t="shared" si="252"/>
        <v>82.000446098254642</v>
      </c>
      <c r="EX198" s="2">
        <f t="shared" si="252"/>
        <v>83.278332823396966</v>
      </c>
      <c r="EY198" s="2">
        <f t="shared" si="252"/>
        <v>83.554166573021519</v>
      </c>
      <c r="EZ198" s="2">
        <f t="shared" si="252"/>
        <v>83.083783650995741</v>
      </c>
      <c r="FA198" s="2">
        <f t="shared" si="252"/>
        <v>83.242960041289933</v>
      </c>
      <c r="FB198" s="2">
        <f t="shared" si="252"/>
        <v>82.71897485093784</v>
      </c>
      <c r="FC198" s="2">
        <f t="shared" si="252"/>
        <v>88.052184563445678</v>
      </c>
      <c r="FD198" s="2">
        <f t="shared" si="252"/>
        <v>85.814598092805852</v>
      </c>
      <c r="FE198" s="2">
        <f t="shared" si="252"/>
        <v>84.354485647770304</v>
      </c>
      <c r="FG198" s="2">
        <f t="shared" si="253"/>
        <v>0.99999518019916822</v>
      </c>
      <c r="FH198" s="2">
        <f t="shared" si="253"/>
        <v>0.99999218966164494</v>
      </c>
      <c r="FI198" s="2">
        <f t="shared" si="253"/>
        <v>0.99999210932872973</v>
      </c>
      <c r="FJ198" s="2">
        <f t="shared" si="253"/>
        <v>0.9999922731046299</v>
      </c>
      <c r="FK198" s="2">
        <f t="shared" si="253"/>
        <v>0.99999248617900327</v>
      </c>
      <c r="FL198" s="2">
        <f t="shared" si="253"/>
        <v>0.9999915465880117</v>
      </c>
      <c r="FM198" s="2">
        <f t="shared" si="253"/>
        <v>0.99999201812829897</v>
      </c>
      <c r="FN198" s="2">
        <f t="shared" si="253"/>
        <v>0.99999121130179425</v>
      </c>
      <c r="FO198" s="2">
        <f t="shared" si="253"/>
        <v>0.9999910135088923</v>
      </c>
      <c r="FP198" s="2">
        <f t="shared" si="253"/>
        <v>0.99999136575882352</v>
      </c>
      <c r="FQ198" s="2">
        <f t="shared" si="253"/>
        <v>0.99999112207118346</v>
      </c>
      <c r="FR198" s="2">
        <f t="shared" si="253"/>
        <v>0.99999207066796825</v>
      </c>
      <c r="FS198" s="2">
        <f t="shared" si="253"/>
        <v>0.99999265526702086</v>
      </c>
      <c r="FT198" s="2">
        <f t="shared" si="253"/>
        <v>0.99999276989417352</v>
      </c>
      <c r="FU198" s="2">
        <f t="shared" si="253"/>
        <v>0.99999094922668597</v>
      </c>
      <c r="FW198" s="2">
        <f t="shared" si="244"/>
        <v>0.74907790708949362</v>
      </c>
      <c r="FX198" s="2">
        <f t="shared" si="244"/>
        <v>0.79058436098705753</v>
      </c>
      <c r="FY198" s="2">
        <f t="shared" si="244"/>
        <v>0.7835054777031063</v>
      </c>
      <c r="FZ198" s="2">
        <f t="shared" si="244"/>
        <v>0.77726647338390253</v>
      </c>
      <c r="GA198" s="2">
        <f t="shared" si="244"/>
        <v>0.7982115373135551</v>
      </c>
      <c r="GB198" s="2">
        <f t="shared" si="244"/>
        <v>0.78169907328751542</v>
      </c>
      <c r="GC198" s="2">
        <f t="shared" si="244"/>
        <v>0.80303491795230775</v>
      </c>
      <c r="GD198" s="2">
        <f t="shared" si="244"/>
        <v>0.80502576192399278</v>
      </c>
      <c r="GE198" s="2">
        <f t="shared" si="244"/>
        <v>0.85080851260621371</v>
      </c>
      <c r="GF198" s="2">
        <f t="shared" si="244"/>
        <v>0.84549905765383027</v>
      </c>
      <c r="GG198" s="2">
        <f t="shared" si="244"/>
        <v>0.80586323113671943</v>
      </c>
      <c r="GH198" s="2">
        <f t="shared" si="244"/>
        <v>0.77616282688724514</v>
      </c>
      <c r="GI198" s="2">
        <f t="shared" si="244"/>
        <v>0.75260311119589918</v>
      </c>
      <c r="GJ198" s="2">
        <f t="shared" si="244"/>
        <v>0.6655687850199884</v>
      </c>
      <c r="GK198" s="2">
        <f t="shared" si="244"/>
        <v>0.65748180902969022</v>
      </c>
      <c r="GM198" s="86">
        <f t="shared" si="245"/>
        <v>1.0248245051867511E-246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1.432271467409783E-146</v>
      </c>
      <c r="HD198" s="86">
        <f t="shared" si="181"/>
        <v>3.7294052788220039E-199</v>
      </c>
      <c r="HE198" s="86">
        <f t="shared" si="181"/>
        <v>7.6518236982009667E-222</v>
      </c>
      <c r="HF198" s="86">
        <f t="shared" si="181"/>
        <v>9.396147404326786E-222</v>
      </c>
      <c r="HG198" s="86">
        <f t="shared" si="181"/>
        <v>1.1524051835722711E-270</v>
      </c>
      <c r="HH198" s="86">
        <f t="shared" si="181"/>
        <v>1.1302564217804882E-285</v>
      </c>
      <c r="HI198" s="86">
        <f t="shared" si="241"/>
        <v>0</v>
      </c>
      <c r="HJ198" s="86">
        <f t="shared" si="241"/>
        <v>4.6706103902749754E-284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3.2622932039672839E-292</v>
      </c>
      <c r="HP198" s="86">
        <f t="shared" si="226"/>
        <v>0</v>
      </c>
      <c r="HQ198" s="86">
        <f t="shared" si="226"/>
        <v>0</v>
      </c>
      <c r="HS198" s="86">
        <f t="shared" si="246"/>
        <v>2.5595804379526148E-35</v>
      </c>
      <c r="HT198" s="86">
        <f t="shared" si="246"/>
        <v>4.7558162672937399E-48</v>
      </c>
      <c r="HU198" s="86">
        <f t="shared" si="246"/>
        <v>6.0919130113987853E-52</v>
      </c>
      <c r="HV198" s="86">
        <f t="shared" si="246"/>
        <v>2.2554460830017381E-53</v>
      </c>
      <c r="HW198" s="86">
        <f t="shared" si="246"/>
        <v>3.5231349372103697E-57</v>
      </c>
      <c r="HX198" s="86">
        <f t="shared" si="246"/>
        <v>3.9027505250522694E-52</v>
      </c>
      <c r="HY198" s="86">
        <f t="shared" si="246"/>
        <v>3.9631945708494697E-57</v>
      </c>
      <c r="HZ198" s="86">
        <f t="shared" si="246"/>
        <v>2.8379929349536207E-58</v>
      </c>
      <c r="IA198" s="86">
        <f t="shared" si="246"/>
        <v>3.5221880558412716E-70</v>
      </c>
      <c r="IB198" s="86">
        <f t="shared" si="246"/>
        <v>1.2200356067937567E-69</v>
      </c>
      <c r="IC198" s="86">
        <f t="shared" si="246"/>
        <v>2.2567811228088936E-59</v>
      </c>
      <c r="ID198" s="86">
        <f t="shared" si="246"/>
        <v>1.6939789136342006E-54</v>
      </c>
      <c r="IE198" s="86">
        <f t="shared" si="246"/>
        <v>5.2386253153719062E-43</v>
      </c>
      <c r="IF198" s="86">
        <f t="shared" si="246"/>
        <v>2.7349500257117723E-36</v>
      </c>
      <c r="IG198" s="86">
        <f t="shared" si="246"/>
        <v>4.256489318931279E-35</v>
      </c>
      <c r="II198" s="86">
        <f t="shared" si="247"/>
        <v>8.4407230937184621E-2</v>
      </c>
      <c r="IJ198" s="86">
        <f t="shared" si="247"/>
        <v>1.7489936632026692E-2</v>
      </c>
      <c r="IK198" s="86">
        <f t="shared" si="247"/>
        <v>1.7844072637277643E-2</v>
      </c>
      <c r="IL198" s="86">
        <f t="shared" si="247"/>
        <v>1.8621717774405789E-2</v>
      </c>
      <c r="IM198" s="86">
        <f t="shared" si="247"/>
        <v>8.5531047781847915E-3</v>
      </c>
      <c r="IN198" s="86">
        <f t="shared" si="247"/>
        <v>1.6942354470856517E-2</v>
      </c>
      <c r="IO198" s="86">
        <f t="shared" si="247"/>
        <v>7.4318226503050488E-3</v>
      </c>
      <c r="IP198" s="86">
        <f t="shared" si="247"/>
        <v>6.7026051259814973E-3</v>
      </c>
      <c r="IQ198" s="86">
        <f t="shared" si="247"/>
        <v>4.623448061101855E-4</v>
      </c>
      <c r="IR198" s="86">
        <f t="shared" si="247"/>
        <v>6.5638863001410484E-4</v>
      </c>
      <c r="IS198" s="86">
        <f t="shared" si="247"/>
        <v>5.8228279623440847E-3</v>
      </c>
      <c r="IT198" s="86">
        <f t="shared" si="247"/>
        <v>1.6958151958970911E-2</v>
      </c>
      <c r="IU198" s="86">
        <f t="shared" si="247"/>
        <v>5.293925660378912E-2</v>
      </c>
      <c r="IV198" s="86">
        <f t="shared" si="247"/>
        <v>3.1284297281893546E-2</v>
      </c>
      <c r="IW198" s="86">
        <f t="shared" si="247"/>
        <v>1.5917103982234296E-2</v>
      </c>
      <c r="IY198" s="86">
        <f t="shared" si="248"/>
        <v>8.4407230937184621E-2</v>
      </c>
      <c r="IZ198" s="86">
        <f t="shared" si="248"/>
        <v>1.7489936632026692E-2</v>
      </c>
      <c r="JA198" s="86">
        <f t="shared" si="248"/>
        <v>1.7844072637277643E-2</v>
      </c>
      <c r="JB198" s="86">
        <f t="shared" si="248"/>
        <v>1.8621717774405789E-2</v>
      </c>
      <c r="JC198" s="86">
        <f t="shared" si="248"/>
        <v>8.5531047781847915E-3</v>
      </c>
      <c r="JD198" s="86">
        <f t="shared" si="248"/>
        <v>1.6942354470856517E-2</v>
      </c>
      <c r="JE198" s="86">
        <f t="shared" si="248"/>
        <v>7.4318226503050488E-3</v>
      </c>
      <c r="JF198" s="86">
        <f t="shared" si="248"/>
        <v>6.7026051259814973E-3</v>
      </c>
      <c r="JG198" s="86">
        <f t="shared" si="248"/>
        <v>4.623448061101855E-4</v>
      </c>
      <c r="JH198" s="86">
        <f t="shared" si="248"/>
        <v>6.5638863001410484E-4</v>
      </c>
      <c r="JI198" s="86">
        <f t="shared" si="248"/>
        <v>5.8228279623440847E-3</v>
      </c>
      <c r="JJ198" s="86">
        <f t="shared" si="248"/>
        <v>1.6958151958970911E-2</v>
      </c>
      <c r="JK198" s="86">
        <f t="shared" si="248"/>
        <v>5.293925660378912E-2</v>
      </c>
      <c r="JL198" s="86">
        <f t="shared" si="248"/>
        <v>3.1284297281893546E-2</v>
      </c>
      <c r="JM198" s="86">
        <f t="shared" si="248"/>
        <v>1.5917103982234296E-2</v>
      </c>
    </row>
    <row r="199" spans="2:273" x14ac:dyDescent="0.25">
      <c r="B199" s="2">
        <v>172</v>
      </c>
      <c r="C199" s="37">
        <v>36.298999999999999</v>
      </c>
      <c r="D199" s="37">
        <v>48.459000000000003</v>
      </c>
      <c r="E199" s="37">
        <v>59.048000000000002</v>
      </c>
      <c r="F199" s="37">
        <v>66.661000000000001</v>
      </c>
      <c r="G199" s="37">
        <v>74.081000000000003</v>
      </c>
      <c r="H199" s="37">
        <v>80.113</v>
      </c>
      <c r="I199" s="37">
        <v>81.933999999999997</v>
      </c>
      <c r="J199" s="37">
        <v>81.951999999999998</v>
      </c>
      <c r="K199" s="37">
        <v>83.694000000000003</v>
      </c>
      <c r="L199" s="37">
        <v>83.338999999999999</v>
      </c>
      <c r="M199" s="37">
        <v>83.596999999999994</v>
      </c>
      <c r="N199" s="37">
        <v>83.081000000000003</v>
      </c>
      <c r="O199" s="37">
        <v>87.638999999999996</v>
      </c>
      <c r="P199" s="37">
        <v>84.738</v>
      </c>
      <c r="Q199" s="37">
        <v>83.185000000000002</v>
      </c>
      <c r="S199" s="4">
        <f t="shared" si="249"/>
        <v>36.5892873389923</v>
      </c>
      <c r="T199" s="4">
        <f t="shared" si="249"/>
        <v>49.088918546552996</v>
      </c>
      <c r="U199" s="4">
        <f t="shared" si="249"/>
        <v>58.778540081762522</v>
      </c>
      <c r="V199" s="4">
        <f t="shared" si="249"/>
        <v>66.608227030768063</v>
      </c>
      <c r="W199" s="4">
        <f t="shared" si="249"/>
        <v>74.0277310603758</v>
      </c>
      <c r="X199" s="4">
        <f t="shared" si="249"/>
        <v>79.732456104408655</v>
      </c>
      <c r="Y199" s="4">
        <f t="shared" si="249"/>
        <v>81.761826686862619</v>
      </c>
      <c r="Z199" s="4">
        <f t="shared" si="249"/>
        <v>83.257427409995799</v>
      </c>
      <c r="AA199" s="4">
        <f t="shared" si="249"/>
        <v>83.36223690950284</v>
      </c>
      <c r="AB199" s="4">
        <f t="shared" si="249"/>
        <v>82.885127592239186</v>
      </c>
      <c r="AC199" s="4">
        <f t="shared" si="249"/>
        <v>82.870741753030828</v>
      </c>
      <c r="AD199" s="4">
        <f t="shared" si="249"/>
        <v>82.493551632266389</v>
      </c>
      <c r="AE199" s="4">
        <f t="shared" si="249"/>
        <v>86.904748856449757</v>
      </c>
      <c r="AF199" s="4">
        <f t="shared" si="249"/>
        <v>86.225812120947253</v>
      </c>
      <c r="AG199" s="4">
        <f t="shared" si="249"/>
        <v>85.593246461474294</v>
      </c>
      <c r="AI199" s="4">
        <f t="shared" si="250"/>
        <v>-0.29028733899230019</v>
      </c>
      <c r="AJ199" s="4">
        <f t="shared" si="250"/>
        <v>-0.62991854655299306</v>
      </c>
      <c r="AK199" s="4">
        <f t="shared" si="250"/>
        <v>0.26945991823748017</v>
      </c>
      <c r="AL199" s="4">
        <f t="shared" si="250"/>
        <v>5.2772969231938305E-2</v>
      </c>
      <c r="AM199" s="4">
        <f t="shared" si="250"/>
        <v>5.3268939624203426E-2</v>
      </c>
      <c r="AN199" s="4">
        <f t="shared" si="250"/>
        <v>0.38054389559134449</v>
      </c>
      <c r="AO199" s="4">
        <f t="shared" si="250"/>
        <v>0.17217331313737816</v>
      </c>
      <c r="AP199" s="4">
        <f t="shared" si="250"/>
        <v>-1.3054274099958008</v>
      </c>
      <c r="AQ199" s="4">
        <f t="shared" si="250"/>
        <v>0.33176309049716224</v>
      </c>
      <c r="AR199" s="4">
        <f t="shared" si="250"/>
        <v>0.45387240776081228</v>
      </c>
      <c r="AS199" s="4">
        <f t="shared" si="250"/>
        <v>0.72625824696916652</v>
      </c>
      <c r="AT199" s="4">
        <f t="shared" si="250"/>
        <v>0.58744836773361442</v>
      </c>
      <c r="AU199" s="4">
        <f t="shared" si="250"/>
        <v>0.73425114355023879</v>
      </c>
      <c r="AV199" s="4">
        <f t="shared" si="250"/>
        <v>-1.4878121209472539</v>
      </c>
      <c r="AW199" s="4">
        <f t="shared" si="250"/>
        <v>-2.4082464614742918</v>
      </c>
      <c r="AY199" s="2">
        <f t="shared" si="242"/>
        <v>36.588954712875768</v>
      </c>
      <c r="AZ199" s="2">
        <f t="shared" si="242"/>
        <v>49.088915416180228</v>
      </c>
      <c r="BA199" s="2">
        <f t="shared" si="242"/>
        <v>58.778532184328441</v>
      </c>
      <c r="BB199" s="2">
        <f t="shared" si="242"/>
        <v>66.60821573861412</v>
      </c>
      <c r="BC199" s="2">
        <f t="shared" si="242"/>
        <v>74.027730262068303</v>
      </c>
      <c r="BD199" s="2">
        <f t="shared" si="242"/>
        <v>79.73244623424138</v>
      </c>
      <c r="BE199" s="2">
        <f t="shared" si="242"/>
        <v>81.761826105311542</v>
      </c>
      <c r="BF199" s="2">
        <f t="shared" si="242"/>
        <v>83.257427056965298</v>
      </c>
      <c r="BG199" s="2">
        <f t="shared" si="242"/>
        <v>83.362236909469885</v>
      </c>
      <c r="BH199" s="2">
        <f t="shared" si="242"/>
        <v>82.885127592113761</v>
      </c>
      <c r="BI199" s="2">
        <f t="shared" si="242"/>
        <v>82.870741364868891</v>
      </c>
      <c r="BJ199" s="2">
        <f t="shared" si="242"/>
        <v>82.493533066633532</v>
      </c>
      <c r="BK199" s="2">
        <f t="shared" si="242"/>
        <v>86.903523927782402</v>
      </c>
      <c r="BL199" s="2">
        <f t="shared" si="242"/>
        <v>86.127619463095783</v>
      </c>
      <c r="BM199" s="2">
        <f t="shared" si="242"/>
        <v>85.461254438322271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 t="str">
        <f t="shared" si="198"/>
        <v/>
      </c>
      <c r="CW199" s="2" t="str">
        <f t="shared" si="199"/>
        <v/>
      </c>
      <c r="CX199" s="2" t="str">
        <f t="shared" si="200"/>
        <v/>
      </c>
      <c r="CY199" s="2">
        <f t="shared" si="201"/>
        <v>74.081000000000003</v>
      </c>
      <c r="CZ199" s="2" t="str">
        <f t="shared" si="202"/>
        <v/>
      </c>
      <c r="DA199" s="2">
        <f t="shared" si="203"/>
        <v>81.933999999999997</v>
      </c>
      <c r="DB199" s="2">
        <f t="shared" si="204"/>
        <v>81.951999999999998</v>
      </c>
      <c r="DC199" s="2">
        <f t="shared" si="205"/>
        <v>83.694000000000003</v>
      </c>
      <c r="DD199" s="2">
        <f t="shared" si="206"/>
        <v>83.338999999999999</v>
      </c>
      <c r="DE199" s="2">
        <f t="shared" si="207"/>
        <v>83.596999999999994</v>
      </c>
      <c r="DF199" s="2" t="str">
        <f t="shared" si="208"/>
        <v/>
      </c>
      <c r="DG199" s="2" t="str">
        <f t="shared" si="209"/>
        <v/>
      </c>
      <c r="DH199" s="2" t="str">
        <f t="shared" si="210"/>
        <v/>
      </c>
      <c r="DI199" s="2">
        <f t="shared" si="211"/>
        <v>83.185000000000002</v>
      </c>
      <c r="DK199" s="2">
        <f t="shared" si="251"/>
        <v>103.90523361418099</v>
      </c>
      <c r="DL199" s="2">
        <f t="shared" si="251"/>
        <v>110.46155783751134</v>
      </c>
      <c r="DM199" s="2">
        <f t="shared" si="251"/>
        <v>109.51073542736337</v>
      </c>
      <c r="DN199" s="2">
        <f t="shared" si="251"/>
        <v>107.64020009060705</v>
      </c>
      <c r="DO199" s="2">
        <f t="shared" si="251"/>
        <v>115.87363726970702</v>
      </c>
      <c r="DP199" s="2">
        <f t="shared" si="251"/>
        <v>121.64158181818183</v>
      </c>
      <c r="DQ199" s="2">
        <f t="shared" si="251"/>
        <v>120.79661325883421</v>
      </c>
      <c r="DR199" s="2">
        <f t="shared" si="251"/>
        <v>128.72024599818789</v>
      </c>
      <c r="DS199" s="2">
        <f t="shared" si="251"/>
        <v>134.96421184128786</v>
      </c>
      <c r="DT199" s="2">
        <f t="shared" si="251"/>
        <v>131.43167720065904</v>
      </c>
      <c r="DU199" s="2">
        <f t="shared" si="251"/>
        <v>134.1440561663143</v>
      </c>
      <c r="DV199" s="2">
        <f t="shared" si="251"/>
        <v>132.94370446994867</v>
      </c>
      <c r="DW199" s="2">
        <f t="shared" si="251"/>
        <v>145.48090754395915</v>
      </c>
      <c r="DX199" s="2">
        <f t="shared" si="251"/>
        <v>130.70960513734701</v>
      </c>
      <c r="DY199" s="2">
        <f t="shared" si="251"/>
        <v>124.27360557491289</v>
      </c>
      <c r="EA199" s="2">
        <f t="shared" si="240"/>
        <v>35.669629195331055</v>
      </c>
      <c r="EB199" s="2">
        <f t="shared" si="240"/>
        <v>48.75627024280378</v>
      </c>
      <c r="EC199" s="2">
        <f t="shared" si="240"/>
        <v>58.431392030276029</v>
      </c>
      <c r="ED199" s="2">
        <f t="shared" si="240"/>
        <v>66.209544860458962</v>
      </c>
      <c r="EE199" s="2">
        <f t="shared" si="240"/>
        <v>73.995026274467961</v>
      </c>
      <c r="EF199" s="2">
        <f t="shared" si="239"/>
        <v>79.057583801468894</v>
      </c>
      <c r="EG199" s="2">
        <f t="shared" si="239"/>
        <v>81.142255254183041</v>
      </c>
      <c r="EH199" s="2">
        <f t="shared" si="239"/>
        <v>83.586970839032304</v>
      </c>
      <c r="EI199" s="2">
        <f t="shared" si="239"/>
        <v>82.938220205227339</v>
      </c>
      <c r="EJ199" s="2">
        <f t="shared" si="239"/>
        <v>82.365275569922005</v>
      </c>
      <c r="EK199" s="2">
        <f t="shared" si="239"/>
        <v>81.756972974969528</v>
      </c>
      <c r="EL199" s="2">
        <f t="shared" si="179"/>
        <v>82.034432245018351</v>
      </c>
      <c r="EM199" s="2">
        <f t="shared" si="179"/>
        <v>83.637687773730107</v>
      </c>
      <c r="EN199" s="2">
        <f t="shared" si="179"/>
        <v>87.044827243341587</v>
      </c>
      <c r="EO199" s="2">
        <f t="shared" si="179"/>
        <v>88.054747531034465</v>
      </c>
      <c r="EQ199" s="2">
        <f t="shared" si="252"/>
        <v>36.869417532898979</v>
      </c>
      <c r="ER199" s="2">
        <f t="shared" si="252"/>
        <v>49.168730104836349</v>
      </c>
      <c r="ES199" s="2">
        <f t="shared" si="252"/>
        <v>58.865552157022719</v>
      </c>
      <c r="ET199" s="2">
        <f t="shared" si="252"/>
        <v>66.712038464394439</v>
      </c>
      <c r="EU199" s="2">
        <f t="shared" si="252"/>
        <v>74.034917248968469</v>
      </c>
      <c r="EV199" s="2">
        <f t="shared" si="252"/>
        <v>79.903916642474002</v>
      </c>
      <c r="EW199" s="2">
        <f t="shared" si="252"/>
        <v>81.900067299976243</v>
      </c>
      <c r="EX199" s="2">
        <f t="shared" si="252"/>
        <v>83.184193903920089</v>
      </c>
      <c r="EY199" s="2">
        <f t="shared" si="252"/>
        <v>83.429552549991485</v>
      </c>
      <c r="EZ199" s="2">
        <f t="shared" si="252"/>
        <v>82.971312696453381</v>
      </c>
      <c r="FA199" s="2">
        <f t="shared" si="252"/>
        <v>83.114928161005963</v>
      </c>
      <c r="FB199" s="2">
        <f t="shared" si="252"/>
        <v>82.613818162787865</v>
      </c>
      <c r="FC199" s="2">
        <f t="shared" si="252"/>
        <v>87.882075484005057</v>
      </c>
      <c r="FD199" s="2">
        <f t="shared" si="252"/>
        <v>85.706878109800371</v>
      </c>
      <c r="FE199" s="2">
        <f t="shared" si="252"/>
        <v>84.228602672589204</v>
      </c>
      <c r="FG199" s="2">
        <f t="shared" si="253"/>
        <v>0.99999560428753376</v>
      </c>
      <c r="FH199" s="2">
        <f t="shared" si="253"/>
        <v>0.999992876881866</v>
      </c>
      <c r="FI199" s="2">
        <f t="shared" si="253"/>
        <v>0.99999280361727527</v>
      </c>
      <c r="FJ199" s="2">
        <f t="shared" si="253"/>
        <v>0.99999295298287683</v>
      </c>
      <c r="FK199" s="2">
        <f t="shared" si="253"/>
        <v>0.99999314730927547</v>
      </c>
      <c r="FL199" s="2">
        <f t="shared" si="253"/>
        <v>0.99999229039090265</v>
      </c>
      <c r="FM199" s="2">
        <f t="shared" si="253"/>
        <v>0.99999272044137777</v>
      </c>
      <c r="FN199" s="2">
        <f t="shared" si="253"/>
        <v>0.9999919846057741</v>
      </c>
      <c r="FO199" s="2">
        <f t="shared" si="253"/>
        <v>0.99999180421622147</v>
      </c>
      <c r="FP199" s="2">
        <f t="shared" si="253"/>
        <v>0.99999212547247496</v>
      </c>
      <c r="FQ199" s="2">
        <f t="shared" si="253"/>
        <v>0.99999190322636344</v>
      </c>
      <c r="FR199" s="2">
        <f t="shared" si="253"/>
        <v>0.99999276835819273</v>
      </c>
      <c r="FS199" s="2">
        <f t="shared" si="253"/>
        <v>0.99999330151958188</v>
      </c>
      <c r="FT199" s="2">
        <f t="shared" si="253"/>
        <v>0.99999340606092169</v>
      </c>
      <c r="FU199" s="2">
        <f t="shared" si="253"/>
        <v>0.99999174559005954</v>
      </c>
      <c r="FW199" s="2">
        <f t="shared" si="244"/>
        <v>0.76598975391832103</v>
      </c>
      <c r="FX199" s="2">
        <f t="shared" si="244"/>
        <v>0.80542537566282257</v>
      </c>
      <c r="FY199" s="2">
        <f t="shared" si="244"/>
        <v>0.79872044018985044</v>
      </c>
      <c r="FZ199" s="2">
        <f t="shared" si="244"/>
        <v>0.7928039531215243</v>
      </c>
      <c r="GA199" s="2">
        <f t="shared" si="244"/>
        <v>0.81264012316379319</v>
      </c>
      <c r="GB199" s="2">
        <f t="shared" si="244"/>
        <v>0.7970080967115637</v>
      </c>
      <c r="GC199" s="2">
        <f t="shared" si="244"/>
        <v>0.81719759977763307</v>
      </c>
      <c r="GD199" s="2">
        <f t="shared" si="244"/>
        <v>0.81907754466677263</v>
      </c>
      <c r="GE199" s="2">
        <f t="shared" si="244"/>
        <v>0.86212584003109871</v>
      </c>
      <c r="GF199" s="2">
        <f t="shared" si="244"/>
        <v>0.85715152541016082</v>
      </c>
      <c r="GG199" s="2">
        <f t="shared" si="244"/>
        <v>0.8198681628035791</v>
      </c>
      <c r="GH199" s="2">
        <f t="shared" si="244"/>
        <v>0.79175666843918757</v>
      </c>
      <c r="GI199" s="2">
        <f t="shared" si="244"/>
        <v>0.76935052152531591</v>
      </c>
      <c r="GJ199" s="2">
        <f t="shared" si="244"/>
        <v>0.68574782114677957</v>
      </c>
      <c r="GK199" s="2">
        <f t="shared" si="244"/>
        <v>0.67791266509131554</v>
      </c>
      <c r="GM199" s="86">
        <f t="shared" si="245"/>
        <v>2.1330537182827865E-251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3.9977870174701007E-150</v>
      </c>
      <c r="HD199" s="86">
        <f t="shared" si="181"/>
        <v>5.5082075269544256E-204</v>
      </c>
      <c r="HE199" s="86">
        <f t="shared" si="181"/>
        <v>3.2514290250407809E-227</v>
      </c>
      <c r="HF199" s="86">
        <f t="shared" si="181"/>
        <v>4.2151921764237747E-227</v>
      </c>
      <c r="HG199" s="86">
        <f t="shared" si="181"/>
        <v>3.8805969568460619E-277</v>
      </c>
      <c r="HH199" s="86">
        <f t="shared" si="181"/>
        <v>1.437911522784705E-292</v>
      </c>
      <c r="HI199" s="86">
        <f t="shared" si="241"/>
        <v>0</v>
      </c>
      <c r="HJ199" s="86">
        <f t="shared" si="241"/>
        <v>7.8700816354267403E-291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2.5106982989933803E-299</v>
      </c>
      <c r="HP199" s="86">
        <f t="shared" si="226"/>
        <v>0</v>
      </c>
      <c r="HQ199" s="86">
        <f t="shared" si="226"/>
        <v>0</v>
      </c>
      <c r="HS199" s="86">
        <f t="shared" si="246"/>
        <v>5.8875666822824233E-37</v>
      </c>
      <c r="HT199" s="86">
        <f t="shared" si="246"/>
        <v>3.1566640628708548E-50</v>
      </c>
      <c r="HU199" s="86">
        <f t="shared" si="246"/>
        <v>2.8244136893173566E-54</v>
      </c>
      <c r="HV199" s="86">
        <f t="shared" si="246"/>
        <v>8.5845318213327569E-56</v>
      </c>
      <c r="HW199" s="86">
        <f t="shared" si="246"/>
        <v>1.004238835269379E-59</v>
      </c>
      <c r="HX199" s="86">
        <f t="shared" si="246"/>
        <v>1.6375843146098115E-54</v>
      </c>
      <c r="HY199" s="86">
        <f t="shared" si="246"/>
        <v>1.1588089417318183E-59</v>
      </c>
      <c r="HZ199" s="86">
        <f t="shared" si="246"/>
        <v>7.6462388010873871E-61</v>
      </c>
      <c r="IA199" s="86">
        <f t="shared" si="246"/>
        <v>3.763990458234225E-73</v>
      </c>
      <c r="IB199" s="86">
        <f t="shared" si="246"/>
        <v>1.3705354449639261E-72</v>
      </c>
      <c r="IC199" s="86">
        <f t="shared" si="246"/>
        <v>5.304994797685171E-62</v>
      </c>
      <c r="ID199" s="86">
        <f t="shared" si="246"/>
        <v>5.4257080492624436E-57</v>
      </c>
      <c r="IE199" s="86">
        <f t="shared" si="246"/>
        <v>5.2273434042455764E-45</v>
      </c>
      <c r="IF199" s="86">
        <f t="shared" si="246"/>
        <v>4.2649682621056645E-38</v>
      </c>
      <c r="IG199" s="86">
        <f t="shared" si="246"/>
        <v>7.19622345801239E-37</v>
      </c>
      <c r="II199" s="86">
        <f t="shared" si="247"/>
        <v>6.145529337277815E-2</v>
      </c>
      <c r="IJ199" s="86">
        <f t="shared" si="247"/>
        <v>1.1054393231949945E-2</v>
      </c>
      <c r="IK199" s="86">
        <f t="shared" si="247"/>
        <v>1.1134525793917729E-2</v>
      </c>
      <c r="IL199" s="86">
        <f t="shared" si="247"/>
        <v>1.1523763022719033E-2</v>
      </c>
      <c r="IM199" s="86">
        <f t="shared" si="247"/>
        <v>5.0234585136931433E-3</v>
      </c>
      <c r="IN199" s="86">
        <f t="shared" si="247"/>
        <v>1.0456344970242228E-2</v>
      </c>
      <c r="IO199" s="86">
        <f t="shared" si="247"/>
        <v>4.3407077995405484E-3</v>
      </c>
      <c r="IP199" s="86">
        <f t="shared" si="247"/>
        <v>3.8847378709285455E-3</v>
      </c>
      <c r="IQ199" s="86">
        <f t="shared" si="247"/>
        <v>2.2697902438038154E-4</v>
      </c>
      <c r="IR199" s="86">
        <f t="shared" si="247"/>
        <v>3.2840068790380213E-4</v>
      </c>
      <c r="IS199" s="86">
        <f t="shared" si="247"/>
        <v>3.3243706122677475E-3</v>
      </c>
      <c r="IT199" s="86">
        <f t="shared" si="247"/>
        <v>1.0333909994094503E-2</v>
      </c>
      <c r="IU199" s="86">
        <f t="shared" si="247"/>
        <v>3.613731582714666E-2</v>
      </c>
      <c r="IV199" s="86">
        <f t="shared" si="247"/>
        <v>1.5510053287410249E-2</v>
      </c>
      <c r="IW199" s="86">
        <f t="shared" si="247"/>
        <v>6.4756992861766489E-3</v>
      </c>
      <c r="IY199" s="86">
        <f t="shared" si="248"/>
        <v>6.145529337277815E-2</v>
      </c>
      <c r="IZ199" s="86">
        <f t="shared" si="248"/>
        <v>1.1054393231949945E-2</v>
      </c>
      <c r="JA199" s="86">
        <f t="shared" si="248"/>
        <v>1.1134525793917729E-2</v>
      </c>
      <c r="JB199" s="86">
        <f t="shared" si="248"/>
        <v>1.1523763022719033E-2</v>
      </c>
      <c r="JC199" s="86">
        <f t="shared" si="248"/>
        <v>5.0234585136931433E-3</v>
      </c>
      <c r="JD199" s="86">
        <f t="shared" si="248"/>
        <v>1.0456344970242228E-2</v>
      </c>
      <c r="JE199" s="86">
        <f t="shared" si="248"/>
        <v>4.3407077995405484E-3</v>
      </c>
      <c r="JF199" s="86">
        <f t="shared" si="248"/>
        <v>3.8847378709285455E-3</v>
      </c>
      <c r="JG199" s="86">
        <f t="shared" si="248"/>
        <v>2.2697902438038154E-4</v>
      </c>
      <c r="JH199" s="86">
        <f t="shared" si="248"/>
        <v>3.2840068790380213E-4</v>
      </c>
      <c r="JI199" s="86">
        <f t="shared" si="248"/>
        <v>3.3243706122677475E-3</v>
      </c>
      <c r="JJ199" s="86">
        <f t="shared" si="248"/>
        <v>1.0333909994094503E-2</v>
      </c>
      <c r="JK199" s="86">
        <f t="shared" si="248"/>
        <v>3.613731582714666E-2</v>
      </c>
      <c r="JL199" s="86">
        <f t="shared" si="248"/>
        <v>1.5510053287410249E-2</v>
      </c>
      <c r="JM199" s="86">
        <f t="shared" si="248"/>
        <v>6.4756992861766489E-3</v>
      </c>
    </row>
    <row r="200" spans="2:273" x14ac:dyDescent="0.25">
      <c r="B200" s="2">
        <v>173</v>
      </c>
      <c r="C200" s="37">
        <v>36.387999999999998</v>
      </c>
      <c r="D200" s="37">
        <v>48.639000000000003</v>
      </c>
      <c r="E200" s="37">
        <v>59</v>
      </c>
      <c r="F200" s="37">
        <v>66.694000000000003</v>
      </c>
      <c r="G200" s="37">
        <v>73.838999999999999</v>
      </c>
      <c r="H200" s="37">
        <v>79.387</v>
      </c>
      <c r="I200" s="37">
        <v>81.638999999999996</v>
      </c>
      <c r="J200" s="37">
        <v>82.113</v>
      </c>
      <c r="K200" s="37">
        <v>82.968000000000004</v>
      </c>
      <c r="L200" s="37">
        <v>83.144999999999996</v>
      </c>
      <c r="M200" s="37">
        <v>82.694000000000003</v>
      </c>
      <c r="N200" s="37">
        <v>82.677000000000007</v>
      </c>
      <c r="O200" s="37">
        <v>87.459000000000003</v>
      </c>
      <c r="P200" s="37">
        <v>85.507999999999996</v>
      </c>
      <c r="Q200" s="37">
        <v>83.015000000000001</v>
      </c>
      <c r="S200" s="4">
        <f t="shared" si="249"/>
        <v>36.469659749416387</v>
      </c>
      <c r="T200" s="4">
        <f t="shared" si="249"/>
        <v>48.938518217272282</v>
      </c>
      <c r="U200" s="4">
        <f t="shared" si="249"/>
        <v>58.659295846857816</v>
      </c>
      <c r="V200" s="4">
        <f t="shared" si="249"/>
        <v>66.522243050994845</v>
      </c>
      <c r="W200" s="4">
        <f t="shared" si="249"/>
        <v>73.934490739327828</v>
      </c>
      <c r="X200" s="4">
        <f t="shared" si="249"/>
        <v>79.623131561746249</v>
      </c>
      <c r="Y200" s="4">
        <f t="shared" si="249"/>
        <v>81.669439425539451</v>
      </c>
      <c r="Z200" s="4">
        <f t="shared" si="249"/>
        <v>83.159012046960996</v>
      </c>
      <c r="AA200" s="4">
        <f t="shared" si="249"/>
        <v>83.24178142371629</v>
      </c>
      <c r="AB200" s="4">
        <f t="shared" si="249"/>
        <v>82.777958724547418</v>
      </c>
      <c r="AC200" s="4">
        <f t="shared" si="249"/>
        <v>82.756848605879753</v>
      </c>
      <c r="AD200" s="4">
        <f t="shared" si="249"/>
        <v>82.395064643924115</v>
      </c>
      <c r="AE200" s="4">
        <f t="shared" si="249"/>
        <v>86.785818756237632</v>
      </c>
      <c r="AF200" s="4">
        <f t="shared" si="249"/>
        <v>86.034233710130749</v>
      </c>
      <c r="AG200" s="4">
        <f t="shared" si="249"/>
        <v>85.316653624467989</v>
      </c>
      <c r="AI200" s="4">
        <f t="shared" si="250"/>
        <v>-8.1659749416388649E-2</v>
      </c>
      <c r="AJ200" s="4">
        <f t="shared" si="250"/>
        <v>-0.29951821727227923</v>
      </c>
      <c r="AK200" s="4">
        <f t="shared" si="250"/>
        <v>0.34070415314218394</v>
      </c>
      <c r="AL200" s="4">
        <f t="shared" si="250"/>
        <v>0.17175694900515737</v>
      </c>
      <c r="AM200" s="4">
        <f t="shared" si="250"/>
        <v>-9.5490739327829033E-2</v>
      </c>
      <c r="AN200" s="4">
        <f t="shared" si="250"/>
        <v>-0.23613156174624805</v>
      </c>
      <c r="AO200" s="4">
        <f t="shared" si="250"/>
        <v>-3.0439425539455556E-2</v>
      </c>
      <c r="AP200" s="4">
        <f t="shared" si="250"/>
        <v>-1.0460120469609961</v>
      </c>
      <c r="AQ200" s="4">
        <f t="shared" si="250"/>
        <v>-0.27378142371628655</v>
      </c>
      <c r="AR200" s="4">
        <f t="shared" si="250"/>
        <v>0.36704127545257847</v>
      </c>
      <c r="AS200" s="4">
        <f t="shared" si="250"/>
        <v>-6.2848605879750608E-2</v>
      </c>
      <c r="AT200" s="4">
        <f t="shared" si="250"/>
        <v>0.28193535607589126</v>
      </c>
      <c r="AU200" s="4">
        <f t="shared" si="250"/>
        <v>0.67318124376237165</v>
      </c>
      <c r="AV200" s="4">
        <f t="shared" si="250"/>
        <v>-0.52623371013075371</v>
      </c>
      <c r="AW200" s="4">
        <f t="shared" si="250"/>
        <v>-2.3016536244679884</v>
      </c>
      <c r="AY200" s="2">
        <f t="shared" si="242"/>
        <v>36.469546451907505</v>
      </c>
      <c r="AZ200" s="2">
        <f t="shared" si="242"/>
        <v>48.938517595999372</v>
      </c>
      <c r="BA200" s="2">
        <f t="shared" si="242"/>
        <v>58.659294352715328</v>
      </c>
      <c r="BB200" s="2">
        <f t="shared" si="242"/>
        <v>66.522240979434713</v>
      </c>
      <c r="BC200" s="2">
        <f t="shared" si="242"/>
        <v>73.934490619607786</v>
      </c>
      <c r="BD200" s="2">
        <f t="shared" si="242"/>
        <v>79.623129770528266</v>
      </c>
      <c r="BE200" s="2">
        <f t="shared" si="242"/>
        <v>81.669439340188973</v>
      </c>
      <c r="BF200" s="2">
        <f t="shared" si="242"/>
        <v>83.159011996655778</v>
      </c>
      <c r="BG200" s="2">
        <f t="shared" si="242"/>
        <v>83.241781423713789</v>
      </c>
      <c r="BH200" s="2">
        <f t="shared" si="242"/>
        <v>82.777958724537214</v>
      </c>
      <c r="BI200" s="2">
        <f t="shared" si="242"/>
        <v>82.756848553655843</v>
      </c>
      <c r="BJ200" s="2">
        <f t="shared" si="242"/>
        <v>82.395061432015538</v>
      </c>
      <c r="BK200" s="2">
        <f t="shared" si="242"/>
        <v>86.785491267143982</v>
      </c>
      <c r="BL200" s="2">
        <f t="shared" si="242"/>
        <v>85.999909823384954</v>
      </c>
      <c r="BM200" s="2">
        <f t="shared" si="242"/>
        <v>85.276766821236151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>
        <f t="shared" si="198"/>
        <v>48.639000000000003</v>
      </c>
      <c r="CW200" s="2">
        <f t="shared" si="199"/>
        <v>59</v>
      </c>
      <c r="CX200" s="2">
        <f t="shared" si="200"/>
        <v>66.694000000000003</v>
      </c>
      <c r="CY200" s="2">
        <f t="shared" si="201"/>
        <v>73.838999999999999</v>
      </c>
      <c r="CZ200" s="2">
        <f t="shared" si="202"/>
        <v>79.387</v>
      </c>
      <c r="DA200" s="2">
        <f t="shared" si="203"/>
        <v>81.638999999999996</v>
      </c>
      <c r="DB200" s="2">
        <f t="shared" si="204"/>
        <v>82.113</v>
      </c>
      <c r="DC200" s="2">
        <f t="shared" si="205"/>
        <v>82.968000000000004</v>
      </c>
      <c r="DD200" s="2">
        <f t="shared" si="206"/>
        <v>83.144999999999996</v>
      </c>
      <c r="DE200" s="2">
        <f t="shared" si="207"/>
        <v>82.694000000000003</v>
      </c>
      <c r="DF200" s="2">
        <f t="shared" si="208"/>
        <v>82.677000000000007</v>
      </c>
      <c r="DG200" s="2" t="str">
        <f t="shared" si="209"/>
        <v/>
      </c>
      <c r="DH200" s="2">
        <f t="shared" si="210"/>
        <v>85.507999999999996</v>
      </c>
      <c r="DI200" s="2">
        <f t="shared" si="211"/>
        <v>83.015000000000001</v>
      </c>
      <c r="DK200" s="2">
        <f t="shared" si="251"/>
        <v>104.19980019695811</v>
      </c>
      <c r="DL200" s="2">
        <f t="shared" si="251"/>
        <v>110.71424010872849</v>
      </c>
      <c r="DM200" s="2">
        <f t="shared" si="251"/>
        <v>109.71035850196319</v>
      </c>
      <c r="DN200" s="2">
        <f t="shared" si="251"/>
        <v>107.79147447900935</v>
      </c>
      <c r="DO200" s="2">
        <f t="shared" si="251"/>
        <v>116.03709151313801</v>
      </c>
      <c r="DP200" s="2">
        <f t="shared" si="251"/>
        <v>121.79737547568712</v>
      </c>
      <c r="DQ200" s="2">
        <f t="shared" si="251"/>
        <v>120.93368015705227</v>
      </c>
      <c r="DR200" s="2">
        <f t="shared" si="251"/>
        <v>128.91122470552705</v>
      </c>
      <c r="DS200" s="2">
        <f t="shared" si="251"/>
        <v>135.19088698916892</v>
      </c>
      <c r="DT200" s="2">
        <f t="shared" si="251"/>
        <v>131.64119279907084</v>
      </c>
      <c r="DU200" s="2">
        <f t="shared" si="251"/>
        <v>134.35613939393937</v>
      </c>
      <c r="DV200" s="2">
        <f t="shared" si="251"/>
        <v>133.15986499546966</v>
      </c>
      <c r="DW200" s="2">
        <f t="shared" si="251"/>
        <v>145.73602763147233</v>
      </c>
      <c r="DX200" s="2">
        <f t="shared" si="251"/>
        <v>130.9032904140669</v>
      </c>
      <c r="DY200" s="2">
        <f t="shared" si="251"/>
        <v>124.44634285714287</v>
      </c>
      <c r="EA200" s="2">
        <f t="shared" si="240"/>
        <v>35.514516785456046</v>
      </c>
      <c r="EB200" s="2">
        <f t="shared" si="240"/>
        <v>48.594244286969904</v>
      </c>
      <c r="EC200" s="2">
        <f t="shared" si="240"/>
        <v>58.29977036954584</v>
      </c>
      <c r="ED200" s="2">
        <f t="shared" si="240"/>
        <v>66.109275308961926</v>
      </c>
      <c r="EE200" s="2">
        <f t="shared" si="240"/>
        <v>73.900742499542659</v>
      </c>
      <c r="EF200" s="2">
        <f t="shared" si="239"/>
        <v>78.92453991375902</v>
      </c>
      <c r="EG200" s="2">
        <f t="shared" si="239"/>
        <v>81.029435778924181</v>
      </c>
      <c r="EH200" s="2">
        <f t="shared" si="239"/>
        <v>83.499335361813976</v>
      </c>
      <c r="EI200" s="2">
        <f t="shared" si="239"/>
        <v>82.805683191836948</v>
      </c>
      <c r="EJ200" s="2">
        <f t="shared" si="239"/>
        <v>82.243113416933383</v>
      </c>
      <c r="EK200" s="2">
        <f t="shared" si="239"/>
        <v>81.606436825451553</v>
      </c>
      <c r="EL200" s="2">
        <f t="shared" si="179"/>
        <v>81.919728335509987</v>
      </c>
      <c r="EM200" s="2">
        <f t="shared" si="179"/>
        <v>83.395232696164712</v>
      </c>
      <c r="EN200" s="2">
        <f t="shared" si="179"/>
        <v>86.957887139526989</v>
      </c>
      <c r="EO200" s="2">
        <f t="shared" si="179"/>
        <v>87.985336882758602</v>
      </c>
      <c r="EQ200" s="2">
        <f t="shared" si="252"/>
        <v>36.735284513319769</v>
      </c>
      <c r="ER200" s="2">
        <f t="shared" si="252"/>
        <v>49.013876642021771</v>
      </c>
      <c r="ES200" s="2">
        <f t="shared" si="252"/>
        <v>58.741508433999599</v>
      </c>
      <c r="ET200" s="2">
        <f t="shared" si="252"/>
        <v>66.620339719313876</v>
      </c>
      <c r="EU200" s="2">
        <f t="shared" si="252"/>
        <v>73.941268139712292</v>
      </c>
      <c r="EV200" s="2">
        <f t="shared" si="252"/>
        <v>79.78502830750854</v>
      </c>
      <c r="EW200" s="2">
        <f t="shared" si="252"/>
        <v>81.799688501697844</v>
      </c>
      <c r="EX200" s="2">
        <f t="shared" si="252"/>
        <v>83.090054984443242</v>
      </c>
      <c r="EY200" s="2">
        <f t="shared" si="252"/>
        <v>83.304938526961465</v>
      </c>
      <c r="EZ200" s="2">
        <f t="shared" si="252"/>
        <v>82.858841741911021</v>
      </c>
      <c r="FA200" s="2">
        <f t="shared" si="252"/>
        <v>82.986896280721993</v>
      </c>
      <c r="FB200" s="2">
        <f t="shared" si="252"/>
        <v>82.508661474637904</v>
      </c>
      <c r="FC200" s="2">
        <f t="shared" si="252"/>
        <v>87.711966404564436</v>
      </c>
      <c r="FD200" s="2">
        <f t="shared" si="252"/>
        <v>85.59915812679489</v>
      </c>
      <c r="FE200" s="2">
        <f t="shared" si="252"/>
        <v>84.102719697408105</v>
      </c>
      <c r="FG200" s="2">
        <f t="shared" si="253"/>
        <v>0.99999599106103354</v>
      </c>
      <c r="FH200" s="2">
        <f t="shared" si="253"/>
        <v>0.99999350363498007</v>
      </c>
      <c r="FI200" s="2">
        <f t="shared" si="253"/>
        <v>0.99999343681679509</v>
      </c>
      <c r="FJ200" s="2">
        <f t="shared" si="253"/>
        <v>0.99999357304001335</v>
      </c>
      <c r="FK200" s="2">
        <f t="shared" si="253"/>
        <v>0.99999375026801218</v>
      </c>
      <c r="FL200" s="2">
        <f t="shared" si="253"/>
        <v>0.99999296874816634</v>
      </c>
      <c r="FM200" s="2">
        <f t="shared" si="253"/>
        <v>0.9999933609593783</v>
      </c>
      <c r="FN200" s="2">
        <f t="shared" si="253"/>
        <v>0.99999268986842871</v>
      </c>
      <c r="FO200" s="2">
        <f t="shared" si="253"/>
        <v>0.99999252535096672</v>
      </c>
      <c r="FP200" s="2">
        <f t="shared" si="253"/>
        <v>0.99999281834056641</v>
      </c>
      <c r="FQ200" s="2">
        <f t="shared" si="253"/>
        <v>0.99999261564941877</v>
      </c>
      <c r="FR200" s="2">
        <f t="shared" si="253"/>
        <v>0.99999340466008879</v>
      </c>
      <c r="FS200" s="2">
        <f t="shared" si="253"/>
        <v>0.99999389090965085</v>
      </c>
      <c r="FT200" s="2">
        <f t="shared" si="253"/>
        <v>0.99999398625259739</v>
      </c>
      <c r="FU200" s="2">
        <f t="shared" si="253"/>
        <v>0.99999247188319418</v>
      </c>
      <c r="FW200" s="2">
        <f t="shared" si="244"/>
        <v>0.7820933413870097</v>
      </c>
      <c r="FX200" s="2">
        <f t="shared" si="244"/>
        <v>0.8194548173461772</v>
      </c>
      <c r="FY200" s="2">
        <f t="shared" si="244"/>
        <v>0.81312115700299992</v>
      </c>
      <c r="FZ200" s="2">
        <f t="shared" si="244"/>
        <v>0.80752596402155419</v>
      </c>
      <c r="GA200" s="2">
        <f t="shared" si="244"/>
        <v>0.82626157259171928</v>
      </c>
      <c r="GB200" s="2">
        <f t="shared" si="244"/>
        <v>0.81150241204631068</v>
      </c>
      <c r="GC200" s="2">
        <f t="shared" si="244"/>
        <v>0.83055679837353358</v>
      </c>
      <c r="GD200" s="2">
        <f t="shared" si="244"/>
        <v>0.83232754580761903</v>
      </c>
      <c r="GE200" s="2">
        <f t="shared" si="244"/>
        <v>0.87271309931068819</v>
      </c>
      <c r="GF200" s="2">
        <f t="shared" si="244"/>
        <v>0.86806230238058868</v>
      </c>
      <c r="GG200" s="2">
        <f t="shared" si="244"/>
        <v>0.83307206272289358</v>
      </c>
      <c r="GH200" s="2">
        <f t="shared" si="244"/>
        <v>0.80653493381361374</v>
      </c>
      <c r="GI200" s="2">
        <f t="shared" si="244"/>
        <v>0.78528766294626084</v>
      </c>
      <c r="GJ200" s="2">
        <f t="shared" si="244"/>
        <v>0.70524849599702744</v>
      </c>
      <c r="GK200" s="2">
        <f t="shared" si="244"/>
        <v>0.69768519916282867</v>
      </c>
      <c r="GM200" s="86">
        <f t="shared" si="245"/>
        <v>4.0091122806492636E-256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1.0105865112375524E-153</v>
      </c>
      <c r="HD200" s="86">
        <f t="shared" si="181"/>
        <v>7.1123896342407682E-209</v>
      </c>
      <c r="HE200" s="86">
        <f t="shared" si="181"/>
        <v>1.1902526625485471E-232</v>
      </c>
      <c r="HF200" s="86">
        <f t="shared" si="181"/>
        <v>1.6310906644525115E-232</v>
      </c>
      <c r="HG200" s="86">
        <f t="shared" si="181"/>
        <v>1.094521479784775E-283</v>
      </c>
      <c r="HH200" s="86">
        <f t="shared" si="181"/>
        <v>1.5120292609279357E-299</v>
      </c>
      <c r="HI200" s="86">
        <f t="shared" si="241"/>
        <v>0</v>
      </c>
      <c r="HJ200" s="86">
        <f t="shared" si="241"/>
        <v>1.1022805909188517E-297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1.584921758390796E-306</v>
      </c>
      <c r="HP200" s="86">
        <f t="shared" si="226"/>
        <v>0</v>
      </c>
      <c r="HQ200" s="86">
        <f t="shared" si="226"/>
        <v>0</v>
      </c>
      <c r="HS200" s="86">
        <f t="shared" si="246"/>
        <v>1.2393464384223015E-38</v>
      </c>
      <c r="HT200" s="86">
        <f t="shared" si="246"/>
        <v>1.868912755339395E-52</v>
      </c>
      <c r="HU200" s="86">
        <f t="shared" si="246"/>
        <v>1.160001138006001E-56</v>
      </c>
      <c r="HV200" s="86">
        <f t="shared" si="246"/>
        <v>2.8785967819910164E-58</v>
      </c>
      <c r="HW200" s="86">
        <f t="shared" si="246"/>
        <v>2.5117584017091919E-62</v>
      </c>
      <c r="HX200" s="86">
        <f t="shared" si="246"/>
        <v>6.0623841025190606E-57</v>
      </c>
      <c r="HY200" s="86">
        <f t="shared" si="246"/>
        <v>2.9761032353448378E-62</v>
      </c>
      <c r="HZ200" s="86">
        <f t="shared" si="246"/>
        <v>1.8076619896349839E-63</v>
      </c>
      <c r="IA200" s="86">
        <f t="shared" si="246"/>
        <v>3.4803888081453432E-76</v>
      </c>
      <c r="IB200" s="86">
        <f t="shared" si="246"/>
        <v>1.3334525095697091E-75</v>
      </c>
      <c r="IC200" s="86">
        <f t="shared" si="246"/>
        <v>1.0904179934526287E-64</v>
      </c>
      <c r="ID200" s="86">
        <f t="shared" si="246"/>
        <v>1.5232413134649289E-59</v>
      </c>
      <c r="IE200" s="86">
        <f t="shared" si="246"/>
        <v>4.6820013442325499E-47</v>
      </c>
      <c r="IF200" s="86">
        <f t="shared" si="246"/>
        <v>5.9895661083310014E-40</v>
      </c>
      <c r="IG200" s="86">
        <f t="shared" si="246"/>
        <v>1.0962324374303157E-38</v>
      </c>
      <c r="II200" s="86">
        <f t="shared" si="247"/>
        <v>4.389306487458805E-2</v>
      </c>
      <c r="IJ200" s="86">
        <f t="shared" si="247"/>
        <v>6.8157184407438634E-3</v>
      </c>
      <c r="IK200" s="86">
        <f t="shared" si="247"/>
        <v>6.7675765072013842E-3</v>
      </c>
      <c r="IL200" s="86">
        <f t="shared" si="247"/>
        <v>6.9381614006187075E-3</v>
      </c>
      <c r="IM200" s="86">
        <f t="shared" si="247"/>
        <v>2.8671382076959863E-3</v>
      </c>
      <c r="IN200" s="86">
        <f t="shared" si="247"/>
        <v>6.2803035428983115E-3</v>
      </c>
      <c r="IO200" s="86">
        <f t="shared" si="247"/>
        <v>2.4641487810438461E-3</v>
      </c>
      <c r="IP200" s="86">
        <f t="shared" si="247"/>
        <v>2.1878134016149213E-3</v>
      </c>
      <c r="IQ200" s="86">
        <f t="shared" si="247"/>
        <v>1.0786686829911902E-4</v>
      </c>
      <c r="IR200" s="86">
        <f t="shared" si="247"/>
        <v>1.5909469775375788E-4</v>
      </c>
      <c r="IS200" s="86">
        <f t="shared" si="247"/>
        <v>1.8427243092873306E-3</v>
      </c>
      <c r="IT200" s="86">
        <f t="shared" si="247"/>
        <v>6.1196781590815222E-3</v>
      </c>
      <c r="IU200" s="86">
        <f t="shared" si="247"/>
        <v>2.4103002638923961E-2</v>
      </c>
      <c r="IV200" s="86">
        <f t="shared" si="247"/>
        <v>7.1050645160201419E-3</v>
      </c>
      <c r="IW200" s="86">
        <f t="shared" si="247"/>
        <v>2.3675489288705739E-3</v>
      </c>
      <c r="IY200" s="86">
        <f t="shared" si="248"/>
        <v>4.389306487458805E-2</v>
      </c>
      <c r="IZ200" s="86">
        <f t="shared" si="248"/>
        <v>6.8157184407438634E-3</v>
      </c>
      <c r="JA200" s="86">
        <f t="shared" si="248"/>
        <v>6.7675765072013842E-3</v>
      </c>
      <c r="JB200" s="86">
        <f t="shared" si="248"/>
        <v>6.9381614006187075E-3</v>
      </c>
      <c r="JC200" s="86">
        <f t="shared" si="248"/>
        <v>2.8671382076959863E-3</v>
      </c>
      <c r="JD200" s="86">
        <f t="shared" si="248"/>
        <v>6.2803035428983115E-3</v>
      </c>
      <c r="JE200" s="86">
        <f t="shared" si="248"/>
        <v>2.4641487810438461E-3</v>
      </c>
      <c r="JF200" s="86">
        <f t="shared" si="248"/>
        <v>2.1878134016149213E-3</v>
      </c>
      <c r="JG200" s="86">
        <f t="shared" si="248"/>
        <v>1.0786686829911902E-4</v>
      </c>
      <c r="JH200" s="86">
        <f t="shared" si="248"/>
        <v>1.5909469775375788E-4</v>
      </c>
      <c r="JI200" s="86">
        <f t="shared" si="248"/>
        <v>1.8427243092873306E-3</v>
      </c>
      <c r="JJ200" s="86">
        <f t="shared" si="248"/>
        <v>6.1196781590815222E-3</v>
      </c>
      <c r="JK200" s="86">
        <f t="shared" si="248"/>
        <v>2.4103002638923961E-2</v>
      </c>
      <c r="JL200" s="86">
        <f t="shared" si="248"/>
        <v>7.1050645160201419E-3</v>
      </c>
      <c r="JM200" s="86">
        <f t="shared" si="248"/>
        <v>2.3675489288705739E-3</v>
      </c>
    </row>
    <row r="201" spans="2:273" x14ac:dyDescent="0.25">
      <c r="B201" s="2">
        <v>174</v>
      </c>
      <c r="C201" s="37">
        <v>37.597000000000001</v>
      </c>
      <c r="D201" s="37">
        <v>47.704999999999998</v>
      </c>
      <c r="E201" s="37">
        <v>58.548000000000002</v>
      </c>
      <c r="F201" s="37">
        <v>66.435000000000002</v>
      </c>
      <c r="G201" s="37">
        <v>74.274000000000001</v>
      </c>
      <c r="H201" s="37">
        <v>79.531999999999996</v>
      </c>
      <c r="I201" s="37">
        <v>82.066000000000003</v>
      </c>
      <c r="J201" s="37">
        <v>83.144999999999996</v>
      </c>
      <c r="K201" s="37">
        <v>83.031999999999996</v>
      </c>
      <c r="L201" s="37">
        <v>83.516000000000005</v>
      </c>
      <c r="M201" s="37">
        <v>82.081000000000003</v>
      </c>
      <c r="N201" s="37">
        <v>82.774000000000001</v>
      </c>
      <c r="O201" s="37">
        <v>87.376999999999995</v>
      </c>
      <c r="P201" s="37">
        <v>84.831000000000003</v>
      </c>
      <c r="Q201" s="37">
        <v>83.292000000000002</v>
      </c>
      <c r="S201" s="4">
        <f t="shared" si="249"/>
        <v>36.349839639035082</v>
      </c>
      <c r="T201" s="4">
        <f t="shared" si="249"/>
        <v>48.787982016075958</v>
      </c>
      <c r="U201" s="4">
        <f t="shared" si="249"/>
        <v>58.539914994974886</v>
      </c>
      <c r="V201" s="4">
        <f t="shared" si="249"/>
        <v>66.436099758493341</v>
      </c>
      <c r="W201" s="4">
        <f t="shared" si="249"/>
        <v>73.841237531507176</v>
      </c>
      <c r="X201" s="4">
        <f t="shared" si="249"/>
        <v>79.513519469616384</v>
      </c>
      <c r="Y201" s="4">
        <f t="shared" si="249"/>
        <v>81.576769475174714</v>
      </c>
      <c r="Z201" s="4">
        <f t="shared" si="249"/>
        <v>83.060754056115101</v>
      </c>
      <c r="AA201" s="4">
        <f t="shared" si="249"/>
        <v>83.121140352063307</v>
      </c>
      <c r="AB201" s="4">
        <f t="shared" si="249"/>
        <v>82.670556729677784</v>
      </c>
      <c r="AC201" s="4">
        <f t="shared" si="249"/>
        <v>82.642450873430093</v>
      </c>
      <c r="AD201" s="4">
        <f t="shared" si="249"/>
        <v>82.296389578065813</v>
      </c>
      <c r="AE201" s="4">
        <f t="shared" si="249"/>
        <v>86.66626785060447</v>
      </c>
      <c r="AF201" s="4">
        <f t="shared" si="249"/>
        <v>85.883239616011394</v>
      </c>
      <c r="AG201" s="4">
        <f t="shared" si="249"/>
        <v>85.103518077283496</v>
      </c>
      <c r="AI201" s="4">
        <f t="shared" si="250"/>
        <v>1.2471603609649193</v>
      </c>
      <c r="AJ201" s="4">
        <f t="shared" si="250"/>
        <v>-1.0829820160759596</v>
      </c>
      <c r="AK201" s="4">
        <f t="shared" si="250"/>
        <v>8.0850050251157768E-3</v>
      </c>
      <c r="AL201" s="4">
        <f t="shared" si="250"/>
        <v>-1.0997584933392091E-3</v>
      </c>
      <c r="AM201" s="4">
        <f t="shared" si="250"/>
        <v>0.43276246849282529</v>
      </c>
      <c r="AN201" s="4">
        <f t="shared" si="250"/>
        <v>1.8480530383612859E-2</v>
      </c>
      <c r="AO201" s="4">
        <f t="shared" si="250"/>
        <v>0.48923052482528817</v>
      </c>
      <c r="AP201" s="4">
        <f t="shared" si="250"/>
        <v>8.4245943884894814E-2</v>
      </c>
      <c r="AQ201" s="4">
        <f t="shared" si="250"/>
        <v>-8.9140352063310502E-2</v>
      </c>
      <c r="AR201" s="4">
        <f t="shared" si="250"/>
        <v>0.845443270322221</v>
      </c>
      <c r="AS201" s="4">
        <f t="shared" si="250"/>
        <v>-0.56145087343008981</v>
      </c>
      <c r="AT201" s="4">
        <f t="shared" si="250"/>
        <v>0.47761042193418746</v>
      </c>
      <c r="AU201" s="4">
        <f t="shared" si="250"/>
        <v>0.71073214939552543</v>
      </c>
      <c r="AV201" s="4">
        <f t="shared" si="250"/>
        <v>-1.0522396160113914</v>
      </c>
      <c r="AW201" s="4">
        <f t="shared" si="250"/>
        <v>-1.8115180772834947</v>
      </c>
      <c r="AY201" s="2">
        <f t="shared" si="242"/>
        <v>36.349803801045404</v>
      </c>
      <c r="AZ201" s="2">
        <f t="shared" si="242"/>
        <v>48.787981904076062</v>
      </c>
      <c r="BA201" s="2">
        <f t="shared" si="242"/>
        <v>58.539914739683709</v>
      </c>
      <c r="BB201" s="2">
        <f t="shared" si="242"/>
        <v>66.436099416853779</v>
      </c>
      <c r="BC201" s="2">
        <f t="shared" si="242"/>
        <v>73.841237515425718</v>
      </c>
      <c r="BD201" s="2">
        <f t="shared" si="242"/>
        <v>79.513519177046987</v>
      </c>
      <c r="BE201" s="2">
        <f t="shared" si="242"/>
        <v>81.576769463945894</v>
      </c>
      <c r="BF201" s="2">
        <f t="shared" si="242"/>
        <v>83.060754049694964</v>
      </c>
      <c r="BG201" s="2">
        <f t="shared" si="242"/>
        <v>83.121140352063136</v>
      </c>
      <c r="BH201" s="2">
        <f t="shared" si="242"/>
        <v>82.670556729677045</v>
      </c>
      <c r="BI201" s="2">
        <f t="shared" si="242"/>
        <v>82.642450867155915</v>
      </c>
      <c r="BJ201" s="2">
        <f t="shared" si="242"/>
        <v>82.296389080687888</v>
      </c>
      <c r="BK201" s="2">
        <f t="shared" si="242"/>
        <v>86.666187862427165</v>
      </c>
      <c r="BL201" s="2">
        <f t="shared" si="242"/>
        <v>85.872389200990455</v>
      </c>
      <c r="BM201" s="2">
        <f t="shared" si="242"/>
        <v>85.09283155442499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>
        <f t="shared" si="198"/>
        <v>47.704999999999998</v>
      </c>
      <c r="CW201" s="2">
        <f t="shared" si="199"/>
        <v>58.548000000000002</v>
      </c>
      <c r="CX201" s="2">
        <f t="shared" si="200"/>
        <v>66.435000000000002</v>
      </c>
      <c r="CY201" s="2">
        <f t="shared" si="201"/>
        <v>74.274000000000001</v>
      </c>
      <c r="CZ201" s="2">
        <f t="shared" si="202"/>
        <v>79.531999999999996</v>
      </c>
      <c r="DA201" s="2">
        <f t="shared" si="203"/>
        <v>82.066000000000003</v>
      </c>
      <c r="DB201" s="2">
        <f t="shared" si="204"/>
        <v>83.144999999999996</v>
      </c>
      <c r="DC201" s="2">
        <f t="shared" si="205"/>
        <v>83.031999999999996</v>
      </c>
      <c r="DD201" s="2">
        <f t="shared" si="206"/>
        <v>83.516000000000005</v>
      </c>
      <c r="DE201" s="2">
        <f t="shared" si="207"/>
        <v>82.081000000000003</v>
      </c>
      <c r="DF201" s="2">
        <f t="shared" si="208"/>
        <v>82.774000000000001</v>
      </c>
      <c r="DG201" s="2" t="str">
        <f t="shared" si="209"/>
        <v/>
      </c>
      <c r="DH201" s="2">
        <f t="shared" si="210"/>
        <v>84.831000000000003</v>
      </c>
      <c r="DI201" s="2">
        <f t="shared" si="211"/>
        <v>83.292000000000002</v>
      </c>
      <c r="DK201" s="2">
        <f t="shared" si="251"/>
        <v>104.49436677973522</v>
      </c>
      <c r="DL201" s="2">
        <f t="shared" si="251"/>
        <v>110.96692237994564</v>
      </c>
      <c r="DM201" s="2">
        <f t="shared" si="251"/>
        <v>109.90998157656301</v>
      </c>
      <c r="DN201" s="2">
        <f t="shared" si="251"/>
        <v>107.94274886741165</v>
      </c>
      <c r="DO201" s="2">
        <f t="shared" si="251"/>
        <v>116.200545756569</v>
      </c>
      <c r="DP201" s="2">
        <f t="shared" si="251"/>
        <v>121.9531691331924</v>
      </c>
      <c r="DQ201" s="2">
        <f t="shared" si="251"/>
        <v>121.07074705527033</v>
      </c>
      <c r="DR201" s="2">
        <f t="shared" si="251"/>
        <v>129.10220341286623</v>
      </c>
      <c r="DS201" s="2">
        <f t="shared" si="251"/>
        <v>135.41756213704997</v>
      </c>
      <c r="DT201" s="2">
        <f t="shared" si="251"/>
        <v>131.85070839748263</v>
      </c>
      <c r="DU201" s="2">
        <f t="shared" si="251"/>
        <v>134.56822262156447</v>
      </c>
      <c r="DV201" s="2">
        <f t="shared" si="251"/>
        <v>133.37602552099065</v>
      </c>
      <c r="DW201" s="2">
        <f t="shared" si="251"/>
        <v>145.99114771898547</v>
      </c>
      <c r="DX201" s="2">
        <f t="shared" si="251"/>
        <v>131.09697569078679</v>
      </c>
      <c r="DY201" s="2">
        <f t="shared" si="251"/>
        <v>124.61908013937283</v>
      </c>
      <c r="EA201" s="2">
        <f t="shared" si="240"/>
        <v>35.359404375581036</v>
      </c>
      <c r="EB201" s="2">
        <f t="shared" si="240"/>
        <v>48.432218331136021</v>
      </c>
      <c r="EC201" s="2">
        <f t="shared" si="240"/>
        <v>58.16814870881565</v>
      </c>
      <c r="ED201" s="2">
        <f t="shared" si="240"/>
        <v>66.009005757464877</v>
      </c>
      <c r="EE201" s="2">
        <f t="shared" si="240"/>
        <v>73.806458724617357</v>
      </c>
      <c r="EF201" s="2">
        <f t="shared" si="239"/>
        <v>78.791496026049145</v>
      </c>
      <c r="EG201" s="2">
        <f t="shared" si="239"/>
        <v>80.916616303665307</v>
      </c>
      <c r="EH201" s="2">
        <f t="shared" si="239"/>
        <v>83.411699884595649</v>
      </c>
      <c r="EI201" s="2">
        <f t="shared" si="239"/>
        <v>82.673146178446544</v>
      </c>
      <c r="EJ201" s="2">
        <f t="shared" si="239"/>
        <v>82.120951263944761</v>
      </c>
      <c r="EK201" s="2">
        <f t="shared" si="239"/>
        <v>81.455900675933563</v>
      </c>
      <c r="EL201" s="2">
        <f t="shared" si="179"/>
        <v>81.805024426001623</v>
      </c>
      <c r="EM201" s="2">
        <f t="shared" si="179"/>
        <v>83.152777618599316</v>
      </c>
      <c r="EN201" s="2">
        <f t="shared" si="179"/>
        <v>86.870947035712405</v>
      </c>
      <c r="EO201" s="2">
        <f t="shared" si="179"/>
        <v>87.91592623448274</v>
      </c>
      <c r="EQ201" s="2">
        <f t="shared" si="252"/>
        <v>36.601151493740566</v>
      </c>
      <c r="ER201" s="2">
        <f t="shared" si="252"/>
        <v>48.859023179207192</v>
      </c>
      <c r="ES201" s="2">
        <f t="shared" si="252"/>
        <v>58.617464710976485</v>
      </c>
      <c r="ET201" s="2">
        <f t="shared" si="252"/>
        <v>66.528640974233298</v>
      </c>
      <c r="EU201" s="2">
        <f t="shared" si="252"/>
        <v>73.847619030456116</v>
      </c>
      <c r="EV201" s="2">
        <f t="shared" si="252"/>
        <v>79.666139972543064</v>
      </c>
      <c r="EW201" s="2">
        <f t="shared" si="252"/>
        <v>81.699309703419445</v>
      </c>
      <c r="EX201" s="2">
        <f t="shared" si="252"/>
        <v>82.99591606496638</v>
      </c>
      <c r="EY201" s="2">
        <f t="shared" si="252"/>
        <v>83.180324503931445</v>
      </c>
      <c r="EZ201" s="2">
        <f t="shared" si="252"/>
        <v>82.746370787368647</v>
      </c>
      <c r="FA201" s="2">
        <f t="shared" si="252"/>
        <v>82.858864400438023</v>
      </c>
      <c r="FB201" s="2">
        <f t="shared" si="252"/>
        <v>82.403504786487929</v>
      </c>
      <c r="FC201" s="2">
        <f t="shared" si="252"/>
        <v>87.5418573251238</v>
      </c>
      <c r="FD201" s="2">
        <f t="shared" si="252"/>
        <v>85.491438143789409</v>
      </c>
      <c r="FE201" s="2">
        <f t="shared" si="252"/>
        <v>83.976836722227006</v>
      </c>
      <c r="FG201" s="2">
        <f t="shared" si="253"/>
        <v>0.99999634380291857</v>
      </c>
      <c r="FH201" s="2">
        <f t="shared" si="253"/>
        <v>0.9999940752412988</v>
      </c>
      <c r="FI201" s="2">
        <f t="shared" si="253"/>
        <v>0.99999401430231971</v>
      </c>
      <c r="FJ201" s="2">
        <f t="shared" si="253"/>
        <v>0.99999413853951347</v>
      </c>
      <c r="FK201" s="2">
        <f t="shared" si="253"/>
        <v>0.99999430017354962</v>
      </c>
      <c r="FL201" s="2">
        <f t="shared" si="253"/>
        <v>0.99999358741814615</v>
      </c>
      <c r="FM201" s="2">
        <f t="shared" si="253"/>
        <v>0.99999394511945305</v>
      </c>
      <c r="FN201" s="2">
        <f t="shared" si="253"/>
        <v>0.99999333307648153</v>
      </c>
      <c r="FO201" s="2">
        <f t="shared" si="253"/>
        <v>0.99999318303457785</v>
      </c>
      <c r="FP201" s="2">
        <f t="shared" si="253"/>
        <v>0.99999345024461317</v>
      </c>
      <c r="FQ201" s="2">
        <f t="shared" si="253"/>
        <v>0.9999932653878526</v>
      </c>
      <c r="FR201" s="2">
        <f t="shared" si="253"/>
        <v>0.99999398497502112</v>
      </c>
      <c r="FS201" s="2">
        <f t="shared" si="253"/>
        <v>0.99999442844038811</v>
      </c>
      <c r="FT201" s="2">
        <f t="shared" si="253"/>
        <v>0.99999451539428152</v>
      </c>
      <c r="FU201" s="2">
        <f t="shared" si="253"/>
        <v>0.9999931342713253</v>
      </c>
      <c r="FW201" s="2">
        <f t="shared" si="244"/>
        <v>0.79738188229835216</v>
      </c>
      <c r="FX201" s="2">
        <f t="shared" si="244"/>
        <v>0.83268283271430155</v>
      </c>
      <c r="FY201" s="2">
        <f t="shared" si="244"/>
        <v>0.82671509163416279</v>
      </c>
      <c r="FZ201" s="2">
        <f t="shared" si="244"/>
        <v>0.82143752508758061</v>
      </c>
      <c r="GA201" s="2">
        <f t="shared" si="244"/>
        <v>0.83908880573065725</v>
      </c>
      <c r="GB201" s="2">
        <f t="shared" si="244"/>
        <v>0.8251887823945534</v>
      </c>
      <c r="GC201" s="2">
        <f t="shared" si="244"/>
        <v>0.84312711979265864</v>
      </c>
      <c r="GD201" s="2">
        <f t="shared" si="244"/>
        <v>0.84479105104767183</v>
      </c>
      <c r="GE201" s="2">
        <f t="shared" si="244"/>
        <v>0.88259808091919756</v>
      </c>
      <c r="GF201" s="2">
        <f t="shared" si="244"/>
        <v>0.87825807704330972</v>
      </c>
      <c r="GG201" s="2">
        <f t="shared" si="244"/>
        <v>0.84549049958706401</v>
      </c>
      <c r="GH201" s="2">
        <f t="shared" si="244"/>
        <v>0.82050220232369553</v>
      </c>
      <c r="GI201" s="2">
        <f t="shared" si="244"/>
        <v>0.80040928190040772</v>
      </c>
      <c r="GJ201" s="2">
        <f t="shared" si="244"/>
        <v>0.7240260667398164</v>
      </c>
      <c r="GK201" s="2">
        <f t="shared" si="244"/>
        <v>0.71675108300272283</v>
      </c>
      <c r="GM201" s="86">
        <f t="shared" si="245"/>
        <v>6.8043723235553983E-261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2.3135846628386276E-157</v>
      </c>
      <c r="HD201" s="86">
        <f t="shared" si="181"/>
        <v>8.0288593556571188E-214</v>
      </c>
      <c r="HE201" s="86">
        <f t="shared" si="181"/>
        <v>3.7536877748966204E-238</v>
      </c>
      <c r="HF201" s="86">
        <f t="shared" si="181"/>
        <v>5.4441558171184992E-238</v>
      </c>
      <c r="HG201" s="86">
        <f t="shared" si="181"/>
        <v>2.5857173543830882E-290</v>
      </c>
      <c r="HH201" s="86">
        <f t="shared" si="181"/>
        <v>1.3141944761042473E-306</v>
      </c>
      <c r="HI201" s="86">
        <f t="shared" si="241"/>
        <v>0</v>
      </c>
      <c r="HJ201" s="86">
        <f t="shared" si="241"/>
        <v>1.28324925178801E-304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0</v>
      </c>
      <c r="HQ201" s="86">
        <f t="shared" si="226"/>
        <v>0</v>
      </c>
      <c r="HS201" s="86">
        <f t="shared" si="246"/>
        <v>2.3874223586556837E-40</v>
      </c>
      <c r="HT201" s="86">
        <f t="shared" si="246"/>
        <v>9.8695573155547269E-55</v>
      </c>
      <c r="HU201" s="86">
        <f t="shared" si="246"/>
        <v>4.2202181397923718E-59</v>
      </c>
      <c r="HV201" s="86">
        <f t="shared" si="246"/>
        <v>8.5038535296699801E-61</v>
      </c>
      <c r="HW201" s="86">
        <f t="shared" si="246"/>
        <v>5.5124288068383032E-65</v>
      </c>
      <c r="HX201" s="86">
        <f t="shared" si="246"/>
        <v>1.9800703541182503E-59</v>
      </c>
      <c r="HY201" s="86">
        <f t="shared" si="246"/>
        <v>6.7134399130211921E-65</v>
      </c>
      <c r="HZ201" s="86">
        <f t="shared" si="246"/>
        <v>3.7498234375486489E-66</v>
      </c>
      <c r="IA201" s="86">
        <f t="shared" si="246"/>
        <v>2.7844709616030524E-79</v>
      </c>
      <c r="IB201" s="86">
        <f t="shared" si="246"/>
        <v>1.1236388412802029E-78</v>
      </c>
      <c r="IC201" s="86">
        <f t="shared" si="246"/>
        <v>1.9597690251093321E-67</v>
      </c>
      <c r="ID201" s="86">
        <f t="shared" si="246"/>
        <v>3.7483080194705789E-62</v>
      </c>
      <c r="IE201" s="86">
        <f t="shared" si="246"/>
        <v>3.7640785977521021E-49</v>
      </c>
      <c r="IF201" s="86">
        <f t="shared" si="246"/>
        <v>7.5748779377356649E-42</v>
      </c>
      <c r="IG201" s="86">
        <f t="shared" si="246"/>
        <v>1.5046415120456959E-40</v>
      </c>
      <c r="II201" s="86">
        <f t="shared" si="247"/>
        <v>3.0757781200934694E-2</v>
      </c>
      <c r="IJ201" s="86">
        <f t="shared" si="247"/>
        <v>4.0987255358798875E-3</v>
      </c>
      <c r="IK201" s="86">
        <f t="shared" si="247"/>
        <v>4.0059212799365982E-3</v>
      </c>
      <c r="IL201" s="86">
        <f t="shared" si="247"/>
        <v>4.0633936489117934E-3</v>
      </c>
      <c r="IM201" s="86">
        <f t="shared" si="247"/>
        <v>1.5899488686957018E-3</v>
      </c>
      <c r="IN201" s="86">
        <f t="shared" si="247"/>
        <v>3.6702563937237392E-3</v>
      </c>
      <c r="IO201" s="86">
        <f t="shared" si="247"/>
        <v>1.3593742510498604E-3</v>
      </c>
      <c r="IP201" s="86">
        <f t="shared" si="247"/>
        <v>1.1970557983119563E-3</v>
      </c>
      <c r="IQ201" s="86">
        <f t="shared" si="247"/>
        <v>4.9615503155508562E-5</v>
      </c>
      <c r="IR201" s="86">
        <f t="shared" si="247"/>
        <v>7.4620467905853373E-5</v>
      </c>
      <c r="IS201" s="86">
        <f t="shared" si="247"/>
        <v>9.9154138983646766E-4</v>
      </c>
      <c r="IT201" s="86">
        <f t="shared" si="247"/>
        <v>3.5211498063466322E-3</v>
      </c>
      <c r="IU201" s="86">
        <f t="shared" si="247"/>
        <v>1.5707356418543802E-2</v>
      </c>
      <c r="IV201" s="86">
        <f t="shared" si="247"/>
        <v>3.0081983613712586E-3</v>
      </c>
      <c r="IW201" s="86">
        <f t="shared" si="247"/>
        <v>7.7744892811176E-4</v>
      </c>
      <c r="IY201" s="86">
        <f t="shared" si="248"/>
        <v>3.0757781200934694E-2</v>
      </c>
      <c r="IZ201" s="86">
        <f t="shared" si="248"/>
        <v>4.0987255358798875E-3</v>
      </c>
      <c r="JA201" s="86">
        <f t="shared" si="248"/>
        <v>4.0059212799365982E-3</v>
      </c>
      <c r="JB201" s="86">
        <f t="shared" si="248"/>
        <v>4.0633936489117934E-3</v>
      </c>
      <c r="JC201" s="86">
        <f t="shared" si="248"/>
        <v>1.5899488686957018E-3</v>
      </c>
      <c r="JD201" s="86">
        <f t="shared" si="248"/>
        <v>3.6702563937237392E-3</v>
      </c>
      <c r="JE201" s="86">
        <f t="shared" si="248"/>
        <v>1.3593742510498604E-3</v>
      </c>
      <c r="JF201" s="86">
        <f t="shared" si="248"/>
        <v>1.1970557983119563E-3</v>
      </c>
      <c r="JG201" s="86">
        <f t="shared" si="248"/>
        <v>4.9615503155508562E-5</v>
      </c>
      <c r="JH201" s="86">
        <f t="shared" si="248"/>
        <v>7.4620467905853373E-5</v>
      </c>
      <c r="JI201" s="86">
        <f t="shared" si="248"/>
        <v>9.9154138983646766E-4</v>
      </c>
      <c r="JJ201" s="86">
        <f t="shared" si="248"/>
        <v>3.5211498063466322E-3</v>
      </c>
      <c r="JK201" s="86">
        <f t="shared" si="248"/>
        <v>1.5707356418543802E-2</v>
      </c>
      <c r="JL201" s="86">
        <f t="shared" si="248"/>
        <v>3.0081983613712586E-3</v>
      </c>
      <c r="JM201" s="86">
        <f t="shared" si="248"/>
        <v>7.7744892811176E-4</v>
      </c>
    </row>
    <row r="202" spans="2:273" x14ac:dyDescent="0.25">
      <c r="B202" s="2">
        <v>175</v>
      </c>
      <c r="C202" s="37">
        <v>36.298999999999999</v>
      </c>
      <c r="D202" s="37">
        <v>48.23</v>
      </c>
      <c r="E202" s="37">
        <v>59</v>
      </c>
      <c r="F202" s="37">
        <v>66.790000000000006</v>
      </c>
      <c r="G202" s="37">
        <v>73.257999999999996</v>
      </c>
      <c r="H202" s="37">
        <v>79.305999999999997</v>
      </c>
      <c r="I202" s="37">
        <v>82.131</v>
      </c>
      <c r="J202" s="37">
        <v>82.870999999999995</v>
      </c>
      <c r="K202" s="37">
        <v>83.822999999999993</v>
      </c>
      <c r="L202" s="37">
        <v>83.225999999999999</v>
      </c>
      <c r="M202" s="37">
        <v>83.096999999999994</v>
      </c>
      <c r="N202" s="37">
        <v>83.225999999999999</v>
      </c>
      <c r="O202" s="37">
        <v>86.787000000000006</v>
      </c>
      <c r="P202" s="37">
        <v>85.015000000000001</v>
      </c>
      <c r="Q202" s="37">
        <v>82.522999999999996</v>
      </c>
      <c r="S202" s="4">
        <f t="shared" si="249"/>
        <v>36.229686371301348</v>
      </c>
      <c r="T202" s="4">
        <f t="shared" si="249"/>
        <v>48.63729756958346</v>
      </c>
      <c r="U202" s="4">
        <f t="shared" si="249"/>
        <v>58.420380829054018</v>
      </c>
      <c r="V202" s="4">
        <f t="shared" si="249"/>
        <v>66.349775894305154</v>
      </c>
      <c r="W202" s="4">
        <f t="shared" si="249"/>
        <v>73.747970024856684</v>
      </c>
      <c r="X202" s="4">
        <f t="shared" si="249"/>
        <v>79.403591111671901</v>
      </c>
      <c r="Y202" s="4">
        <f t="shared" si="249"/>
        <v>81.483802160277151</v>
      </c>
      <c r="Z202" s="4">
        <f t="shared" si="249"/>
        <v>82.962660004268358</v>
      </c>
      <c r="AA202" s="4">
        <f t="shared" si="249"/>
        <v>83.000312116376406</v>
      </c>
      <c r="AB202" s="4">
        <f t="shared" si="249"/>
        <v>82.562919010845917</v>
      </c>
      <c r="AC202" s="4">
        <f t="shared" si="249"/>
        <v>82.52752360309141</v>
      </c>
      <c r="AD202" s="4">
        <f t="shared" si="249"/>
        <v>82.197499086813082</v>
      </c>
      <c r="AE202" s="4">
        <f t="shared" si="249"/>
        <v>86.545462467785939</v>
      </c>
      <c r="AF202" s="4">
        <f t="shared" si="249"/>
        <v>85.74825181052384</v>
      </c>
      <c r="AG202" s="4">
        <f t="shared" si="249"/>
        <v>84.912260554186688</v>
      </c>
      <c r="AI202" s="4">
        <f t="shared" si="250"/>
        <v>6.9313628698651542E-2</v>
      </c>
      <c r="AJ202" s="4">
        <f t="shared" si="250"/>
        <v>-0.40729756958346286</v>
      </c>
      <c r="AK202" s="4">
        <f t="shared" si="250"/>
        <v>0.57961917094598192</v>
      </c>
      <c r="AL202" s="4">
        <f t="shared" si="250"/>
        <v>0.4402241056948526</v>
      </c>
      <c r="AM202" s="4">
        <f t="shared" si="250"/>
        <v>-0.48997002485668872</v>
      </c>
      <c r="AN202" s="4">
        <f t="shared" si="250"/>
        <v>-9.7591111671903263E-2</v>
      </c>
      <c r="AO202" s="4">
        <f t="shared" si="250"/>
        <v>0.64719783972284972</v>
      </c>
      <c r="AP202" s="4">
        <f t="shared" si="250"/>
        <v>-9.1660004268362627E-2</v>
      </c>
      <c r="AQ202" s="4">
        <f t="shared" si="250"/>
        <v>0.82268788362358691</v>
      </c>
      <c r="AR202" s="4">
        <f t="shared" si="250"/>
        <v>0.66308098915408209</v>
      </c>
      <c r="AS202" s="4">
        <f t="shared" si="250"/>
        <v>0.56947639690858409</v>
      </c>
      <c r="AT202" s="4">
        <f t="shared" si="250"/>
        <v>1.0285009131869174</v>
      </c>
      <c r="AU202" s="4">
        <f t="shared" si="250"/>
        <v>0.2415375322140676</v>
      </c>
      <c r="AV202" s="4">
        <f t="shared" si="250"/>
        <v>-0.73325181052383925</v>
      </c>
      <c r="AW202" s="4">
        <f t="shared" si="250"/>
        <v>-2.3892605541866914</v>
      </c>
      <c r="AY202" s="2">
        <f t="shared" si="242"/>
        <v>36.229675845586897</v>
      </c>
      <c r="AZ202" s="2">
        <f t="shared" si="242"/>
        <v>48.637297551246299</v>
      </c>
      <c r="BA202" s="2">
        <f t="shared" si="242"/>
        <v>58.420380789668044</v>
      </c>
      <c r="BB202" s="2">
        <f t="shared" si="242"/>
        <v>66.349775843663565</v>
      </c>
      <c r="BC202" s="2">
        <f t="shared" si="242"/>
        <v>73.747970022922161</v>
      </c>
      <c r="BD202" s="2">
        <f t="shared" si="242"/>
        <v>79.403591068670011</v>
      </c>
      <c r="BE202" s="2">
        <f t="shared" si="242"/>
        <v>81.483802158953097</v>
      </c>
      <c r="BF202" s="2">
        <f t="shared" si="242"/>
        <v>82.962660003534623</v>
      </c>
      <c r="BG202" s="2">
        <f t="shared" si="242"/>
        <v>83.000312116376392</v>
      </c>
      <c r="BH202" s="2">
        <f t="shared" si="242"/>
        <v>82.562919010845874</v>
      </c>
      <c r="BI202" s="2">
        <f t="shared" si="242"/>
        <v>82.527523602418427</v>
      </c>
      <c r="BJ202" s="2">
        <f t="shared" si="242"/>
        <v>82.197499017885065</v>
      </c>
      <c r="BK202" s="2">
        <f t="shared" si="242"/>
        <v>86.545444622952971</v>
      </c>
      <c r="BL202" s="2">
        <f t="shared" si="242"/>
        <v>85.745152369011436</v>
      </c>
      <c r="BM202" s="2">
        <f t="shared" si="242"/>
        <v>84.90972473039642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>
        <f t="shared" si="198"/>
        <v>48.23</v>
      </c>
      <c r="CW202" s="2">
        <f t="shared" si="199"/>
        <v>59</v>
      </c>
      <c r="CX202" s="2">
        <f t="shared" si="200"/>
        <v>66.790000000000006</v>
      </c>
      <c r="CY202" s="2">
        <f t="shared" si="201"/>
        <v>73.257999999999996</v>
      </c>
      <c r="CZ202" s="2">
        <f t="shared" si="202"/>
        <v>79.305999999999997</v>
      </c>
      <c r="DA202" s="2">
        <f t="shared" si="203"/>
        <v>82.131</v>
      </c>
      <c r="DB202" s="2">
        <f t="shared" si="204"/>
        <v>82.870999999999995</v>
      </c>
      <c r="DC202" s="2">
        <f t="shared" si="205"/>
        <v>83.822999999999993</v>
      </c>
      <c r="DD202" s="2">
        <f t="shared" si="206"/>
        <v>83.225999999999999</v>
      </c>
      <c r="DE202" s="2">
        <f t="shared" si="207"/>
        <v>83.096999999999994</v>
      </c>
      <c r="DF202" s="2">
        <f t="shared" si="208"/>
        <v>83.225999999999999</v>
      </c>
      <c r="DG202" s="2" t="str">
        <f t="shared" si="209"/>
        <v/>
      </c>
      <c r="DH202" s="2">
        <f t="shared" si="210"/>
        <v>85.015000000000001</v>
      </c>
      <c r="DI202" s="2">
        <f t="shared" si="211"/>
        <v>82.522999999999996</v>
      </c>
      <c r="DK202" s="2">
        <f t="shared" si="251"/>
        <v>104.78893336251232</v>
      </c>
      <c r="DL202" s="2">
        <f t="shared" si="251"/>
        <v>111.2196046511628</v>
      </c>
      <c r="DM202" s="2">
        <f t="shared" si="251"/>
        <v>110.10960465116283</v>
      </c>
      <c r="DN202" s="2">
        <f t="shared" si="251"/>
        <v>108.09402325581394</v>
      </c>
      <c r="DO202" s="2">
        <f t="shared" si="251"/>
        <v>116.36399999999999</v>
      </c>
      <c r="DP202" s="2">
        <f t="shared" si="251"/>
        <v>122.10896279069769</v>
      </c>
      <c r="DQ202" s="2">
        <f t="shared" si="251"/>
        <v>121.2078139534884</v>
      </c>
      <c r="DR202" s="2">
        <f t="shared" si="251"/>
        <v>129.29318212020542</v>
      </c>
      <c r="DS202" s="2">
        <f t="shared" si="251"/>
        <v>135.64423728493102</v>
      </c>
      <c r="DT202" s="2">
        <f t="shared" si="251"/>
        <v>132.06022399589443</v>
      </c>
      <c r="DU202" s="2">
        <f t="shared" si="251"/>
        <v>134.78030584918957</v>
      </c>
      <c r="DV202" s="2">
        <f t="shared" si="251"/>
        <v>133.59218604651164</v>
      </c>
      <c r="DW202" s="2">
        <f t="shared" si="251"/>
        <v>146.24626780649865</v>
      </c>
      <c r="DX202" s="2">
        <f t="shared" si="251"/>
        <v>131.29066096750665</v>
      </c>
      <c r="DY202" s="2">
        <f t="shared" si="251"/>
        <v>124.79181742160279</v>
      </c>
      <c r="EA202" s="2">
        <f t="shared" si="240"/>
        <v>35.20429196570602</v>
      </c>
      <c r="EB202" s="2">
        <f t="shared" si="240"/>
        <v>48.270192375302138</v>
      </c>
      <c r="EC202" s="2">
        <f t="shared" si="240"/>
        <v>58.036527048085468</v>
      </c>
      <c r="ED202" s="2">
        <f t="shared" si="240"/>
        <v>65.908736205967841</v>
      </c>
      <c r="EE202" s="2">
        <f t="shared" si="240"/>
        <v>73.71217494969207</v>
      </c>
      <c r="EF202" s="2">
        <f t="shared" si="239"/>
        <v>78.658452138339257</v>
      </c>
      <c r="EG202" s="2">
        <f t="shared" si="239"/>
        <v>80.803796828406448</v>
      </c>
      <c r="EH202" s="2">
        <f t="shared" si="239"/>
        <v>83.324064407377321</v>
      </c>
      <c r="EI202" s="2">
        <f t="shared" si="239"/>
        <v>82.540609165056154</v>
      </c>
      <c r="EJ202" s="2">
        <f t="shared" si="239"/>
        <v>81.998789110956125</v>
      </c>
      <c r="EK202" s="2">
        <f t="shared" si="239"/>
        <v>81.305364526415588</v>
      </c>
      <c r="EL202" s="2">
        <f t="shared" si="179"/>
        <v>81.690320516493259</v>
      </c>
      <c r="EM202" s="2">
        <f t="shared" si="179"/>
        <v>82.910322541033935</v>
      </c>
      <c r="EN202" s="2">
        <f t="shared" si="179"/>
        <v>86.784006931897807</v>
      </c>
      <c r="EO202" s="2">
        <f t="shared" si="179"/>
        <v>87.846515586206877</v>
      </c>
      <c r="EQ202" s="2">
        <f t="shared" si="252"/>
        <v>36.467018474161364</v>
      </c>
      <c r="ER202" s="2">
        <f t="shared" si="252"/>
        <v>48.704169716392613</v>
      </c>
      <c r="ES202" s="2">
        <f t="shared" si="252"/>
        <v>58.493420987953371</v>
      </c>
      <c r="ET202" s="2">
        <f t="shared" si="252"/>
        <v>66.436942229152734</v>
      </c>
      <c r="EU202" s="2">
        <f t="shared" si="252"/>
        <v>73.753969921199939</v>
      </c>
      <c r="EV202" s="2">
        <f t="shared" si="252"/>
        <v>79.547251637577602</v>
      </c>
      <c r="EW202" s="2">
        <f t="shared" si="252"/>
        <v>81.598930905141046</v>
      </c>
      <c r="EX202" s="2">
        <f t="shared" si="252"/>
        <v>82.901777145489518</v>
      </c>
      <c r="EY202" s="2">
        <f t="shared" si="252"/>
        <v>83.055710480901411</v>
      </c>
      <c r="EZ202" s="2">
        <f t="shared" si="252"/>
        <v>82.633899832826287</v>
      </c>
      <c r="FA202" s="2">
        <f t="shared" si="252"/>
        <v>82.730832520154053</v>
      </c>
      <c r="FB202" s="2">
        <f t="shared" si="252"/>
        <v>82.298348098337954</v>
      </c>
      <c r="FC202" s="2">
        <f t="shared" si="252"/>
        <v>87.371748245683179</v>
      </c>
      <c r="FD202" s="2">
        <f t="shared" si="252"/>
        <v>85.383718160783928</v>
      </c>
      <c r="FE202" s="2">
        <f t="shared" si="252"/>
        <v>83.850953747045907</v>
      </c>
      <c r="FG202" s="2">
        <f t="shared" si="253"/>
        <v>0.99999666550755817</v>
      </c>
      <c r="FH202" s="2">
        <f t="shared" si="253"/>
        <v>0.99999459655302703</v>
      </c>
      <c r="FI202" s="2">
        <f t="shared" si="253"/>
        <v>0.99999454097595941</v>
      </c>
      <c r="FJ202" s="2">
        <f t="shared" si="253"/>
        <v>0.99999465428174472</v>
      </c>
      <c r="FK202" s="2">
        <f t="shared" si="253"/>
        <v>0.99999480169388777</v>
      </c>
      <c r="FL202" s="2">
        <f t="shared" si="253"/>
        <v>0.99999415165254113</v>
      </c>
      <c r="FM202" s="2">
        <f t="shared" si="253"/>
        <v>0.99999447788036822</v>
      </c>
      <c r="FN202" s="2">
        <f t="shared" si="253"/>
        <v>0.99999391968991924</v>
      </c>
      <c r="FO202" s="2">
        <f t="shared" si="253"/>
        <v>0.99999378284991425</v>
      </c>
      <c r="FP202" s="2">
        <f t="shared" si="253"/>
        <v>0.99999402654864955</v>
      </c>
      <c r="FQ202" s="2">
        <f t="shared" si="253"/>
        <v>0.99999385795708307</v>
      </c>
      <c r="FR202" s="2">
        <f t="shared" si="253"/>
        <v>0.99999451422911689</v>
      </c>
      <c r="FS202" s="2">
        <f t="shared" si="253"/>
        <v>0.99999491867475077</v>
      </c>
      <c r="FT202" s="2">
        <f t="shared" si="253"/>
        <v>0.99999499797772129</v>
      </c>
      <c r="FU202" s="2">
        <f t="shared" si="253"/>
        <v>0.99999373837724592</v>
      </c>
      <c r="FW202" s="2">
        <f t="shared" si="244"/>
        <v>0.81185580848707128</v>
      </c>
      <c r="FX202" s="2">
        <f t="shared" si="244"/>
        <v>0.84512484271958188</v>
      </c>
      <c r="FY202" s="2">
        <f t="shared" si="244"/>
        <v>0.83951534465740019</v>
      </c>
      <c r="FZ202" s="2">
        <f t="shared" si="244"/>
        <v>0.83454960316181492</v>
      </c>
      <c r="GA202" s="2">
        <f t="shared" si="244"/>
        <v>0.85113961569585883</v>
      </c>
      <c r="GB202" s="2">
        <f t="shared" si="244"/>
        <v>0.83807969883591926</v>
      </c>
      <c r="GC202" s="2">
        <f t="shared" si="244"/>
        <v>0.85492778466011932</v>
      </c>
      <c r="GD202" s="2">
        <f t="shared" si="244"/>
        <v>0.85648785311603892</v>
      </c>
      <c r="GE202" s="2">
        <f t="shared" si="244"/>
        <v>0.89181057000468977</v>
      </c>
      <c r="GF202" s="2">
        <f t="shared" si="244"/>
        <v>0.8877678189460616</v>
      </c>
      <c r="GG202" s="2">
        <f t="shared" si="244"/>
        <v>0.85714350373722314</v>
      </c>
      <c r="GH202" s="2">
        <f t="shared" si="244"/>
        <v>0.83366905512942902</v>
      </c>
      <c r="GI202" s="2">
        <f t="shared" si="244"/>
        <v>0.81471719849404944</v>
      </c>
      <c r="GJ202" s="2">
        <f t="shared" si="244"/>
        <v>0.74204493215699885</v>
      </c>
      <c r="GK202" s="2">
        <f t="shared" si="244"/>
        <v>0.73507113932438239</v>
      </c>
      <c r="GM202" s="86">
        <f t="shared" si="245"/>
        <v>1.0428471298489583E-265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4.7968255826639052E-161</v>
      </c>
      <c r="HD202" s="86">
        <f t="shared" si="181"/>
        <v>7.9236230448723857E-219</v>
      </c>
      <c r="HE202" s="86">
        <f t="shared" si="181"/>
        <v>1.019834788771662E-243</v>
      </c>
      <c r="HF202" s="86">
        <f t="shared" si="181"/>
        <v>1.5673764635565582E-243</v>
      </c>
      <c r="HG202" s="86">
        <f t="shared" si="181"/>
        <v>5.1164350753643301E-297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0</v>
      </c>
      <c r="HQ202" s="86">
        <f t="shared" si="226"/>
        <v>0</v>
      </c>
      <c r="HS202" s="86">
        <f t="shared" si="246"/>
        <v>4.2085831469055892E-42</v>
      </c>
      <c r="HT202" s="86">
        <f t="shared" si="246"/>
        <v>4.6488497254514289E-57</v>
      </c>
      <c r="HU202" s="86">
        <f t="shared" si="246"/>
        <v>1.3600322628471648E-61</v>
      </c>
      <c r="HV202" s="86">
        <f t="shared" si="246"/>
        <v>2.2131592516113849E-63</v>
      </c>
      <c r="HW202" s="86">
        <f t="shared" si="246"/>
        <v>1.0615100427440593E-67</v>
      </c>
      <c r="HX202" s="86">
        <f t="shared" si="246"/>
        <v>5.7056651124133114E-62</v>
      </c>
      <c r="HY202" s="86">
        <f t="shared" si="246"/>
        <v>1.3301326862157057E-67</v>
      </c>
      <c r="HZ202" s="86">
        <f t="shared" si="246"/>
        <v>6.8252814418349772E-69</v>
      </c>
      <c r="IA202" s="86">
        <f t="shared" si="246"/>
        <v>1.9274634578305432E-82</v>
      </c>
      <c r="IB202" s="86">
        <f t="shared" si="246"/>
        <v>8.2003177831027763E-82</v>
      </c>
      <c r="IC202" s="86">
        <f t="shared" si="246"/>
        <v>3.079728566332631E-70</v>
      </c>
      <c r="ID202" s="86">
        <f t="shared" si="246"/>
        <v>8.0843874155561053E-65</v>
      </c>
      <c r="IE202" s="86">
        <f t="shared" si="246"/>
        <v>2.7161451092033133E-51</v>
      </c>
      <c r="IF202" s="86">
        <f t="shared" si="246"/>
        <v>8.6267068216165081E-44</v>
      </c>
      <c r="IG202" s="86">
        <f t="shared" si="246"/>
        <v>1.860732859238555E-42</v>
      </c>
      <c r="II202" s="86">
        <f t="shared" si="247"/>
        <v>2.1146719864905791E-2</v>
      </c>
      <c r="IJ202" s="86">
        <f t="shared" si="247"/>
        <v>2.4036962471442195E-3</v>
      </c>
      <c r="IK202" s="86">
        <f t="shared" si="247"/>
        <v>2.3089075746268429E-3</v>
      </c>
      <c r="IL202" s="86">
        <f t="shared" si="247"/>
        <v>2.3144605253927375E-3</v>
      </c>
      <c r="IM202" s="86">
        <f t="shared" si="247"/>
        <v>8.5651542571733527E-4</v>
      </c>
      <c r="IN202" s="86">
        <f t="shared" si="247"/>
        <v>2.0866589150602974E-3</v>
      </c>
      <c r="IO202" s="86">
        <f t="shared" si="247"/>
        <v>7.2863202542886181E-4</v>
      </c>
      <c r="IP202" s="86">
        <f t="shared" si="247"/>
        <v>6.362181195743485E-4</v>
      </c>
      <c r="IQ202" s="86">
        <f t="shared" si="247"/>
        <v>2.2086322121565646E-5</v>
      </c>
      <c r="IR202" s="86">
        <f t="shared" si="247"/>
        <v>3.3881169942816069E-5</v>
      </c>
      <c r="IS202" s="86">
        <f t="shared" si="247"/>
        <v>5.1783590685496733E-4</v>
      </c>
      <c r="IT202" s="86">
        <f t="shared" si="247"/>
        <v>1.9681177321861768E-3</v>
      </c>
      <c r="IU202" s="86">
        <f t="shared" si="247"/>
        <v>1.0000012078410005E-2</v>
      </c>
      <c r="IV202" s="86">
        <f t="shared" si="247"/>
        <v>1.1775160732079906E-3</v>
      </c>
      <c r="IW202" s="86">
        <f t="shared" si="247"/>
        <v>2.2922768185086657E-4</v>
      </c>
      <c r="IY202" s="86">
        <f t="shared" si="248"/>
        <v>2.1146719864905791E-2</v>
      </c>
      <c r="IZ202" s="86">
        <f t="shared" si="248"/>
        <v>2.4036962471442195E-3</v>
      </c>
      <c r="JA202" s="86">
        <f t="shared" si="248"/>
        <v>2.3089075746268429E-3</v>
      </c>
      <c r="JB202" s="86">
        <f t="shared" si="248"/>
        <v>2.3144605253927375E-3</v>
      </c>
      <c r="JC202" s="86">
        <f t="shared" si="248"/>
        <v>8.5651542571733527E-4</v>
      </c>
      <c r="JD202" s="86">
        <f t="shared" si="248"/>
        <v>2.0866589150602974E-3</v>
      </c>
      <c r="JE202" s="86">
        <f t="shared" si="248"/>
        <v>7.2863202542886181E-4</v>
      </c>
      <c r="JF202" s="86">
        <f t="shared" si="248"/>
        <v>6.362181195743485E-4</v>
      </c>
      <c r="JG202" s="86">
        <f t="shared" si="248"/>
        <v>2.2086322121565646E-5</v>
      </c>
      <c r="JH202" s="86">
        <f t="shared" si="248"/>
        <v>3.3881169942816069E-5</v>
      </c>
      <c r="JI202" s="86">
        <f t="shared" si="248"/>
        <v>5.1783590685496733E-4</v>
      </c>
      <c r="JJ202" s="86">
        <f t="shared" si="248"/>
        <v>1.9681177321861768E-3</v>
      </c>
      <c r="JK202" s="86">
        <f t="shared" si="248"/>
        <v>1.0000012078410005E-2</v>
      </c>
      <c r="JL202" s="86">
        <f t="shared" si="248"/>
        <v>1.1775160732079906E-3</v>
      </c>
      <c r="JM202" s="86">
        <f t="shared" si="248"/>
        <v>2.2922768185086657E-4</v>
      </c>
    </row>
    <row r="203" spans="2:273" x14ac:dyDescent="0.25">
      <c r="B203" s="2">
        <v>176</v>
      </c>
      <c r="C203" s="37">
        <v>35.552</v>
      </c>
      <c r="D203" s="37">
        <v>47.77</v>
      </c>
      <c r="E203" s="37">
        <v>58.984000000000002</v>
      </c>
      <c r="F203" s="37">
        <v>66.887</v>
      </c>
      <c r="G203" s="37">
        <v>73.096999999999994</v>
      </c>
      <c r="H203" s="37">
        <v>80.016000000000005</v>
      </c>
      <c r="I203" s="37">
        <v>82.606999999999999</v>
      </c>
      <c r="J203" s="37">
        <v>83.468000000000004</v>
      </c>
      <c r="K203" s="37">
        <v>82.71</v>
      </c>
      <c r="L203" s="37">
        <v>82.225999999999999</v>
      </c>
      <c r="M203" s="37">
        <v>82.629000000000005</v>
      </c>
      <c r="N203" s="37">
        <v>81.725999999999999</v>
      </c>
      <c r="O203" s="37">
        <v>87.164000000000001</v>
      </c>
      <c r="P203" s="37">
        <v>83.846000000000004</v>
      </c>
      <c r="Q203" s="37">
        <v>82.707999999999998</v>
      </c>
      <c r="S203" s="4">
        <f t="shared" si="249"/>
        <v>36.109122914493135</v>
      </c>
      <c r="T203" s="4">
        <f t="shared" si="249"/>
        <v>48.486456191228122</v>
      </c>
      <c r="U203" s="4">
        <f t="shared" si="249"/>
        <v>58.300682616569063</v>
      </c>
      <c r="V203" s="4">
        <f t="shared" si="249"/>
        <v>66.263258217448183</v>
      </c>
      <c r="W203" s="4">
        <f t="shared" si="249"/>
        <v>73.654687447301896</v>
      </c>
      <c r="X203" s="4">
        <f t="shared" si="249"/>
        <v>79.29332724520107</v>
      </c>
      <c r="Y203" s="4">
        <f t="shared" si="249"/>
        <v>81.390527178906012</v>
      </c>
      <c r="Z203" s="4">
        <f t="shared" si="249"/>
        <v>82.864734544445625</v>
      </c>
      <c r="AA203" s="4">
        <f t="shared" si="249"/>
        <v>82.879296832827706</v>
      </c>
      <c r="AB203" s="4">
        <f t="shared" si="249"/>
        <v>82.455045180256917</v>
      </c>
      <c r="AC203" s="4">
        <f t="shared" si="249"/>
        <v>82.412049225948536</v>
      </c>
      <c r="AD203" s="4">
        <f t="shared" si="249"/>
        <v>82.098377897161441</v>
      </c>
      <c r="AE203" s="4">
        <f t="shared" si="249"/>
        <v>86.423125327893246</v>
      </c>
      <c r="AF203" s="4">
        <f t="shared" si="249"/>
        <v>85.619083816177294</v>
      </c>
      <c r="AG203" s="4">
        <f t="shared" si="249"/>
        <v>84.7282270619081</v>
      </c>
      <c r="AI203" s="4">
        <f t="shared" si="250"/>
        <v>-0.55712291449313511</v>
      </c>
      <c r="AJ203" s="4">
        <f t="shared" si="250"/>
        <v>-0.71645619122811866</v>
      </c>
      <c r="AK203" s="4">
        <f t="shared" si="250"/>
        <v>0.68331738343093917</v>
      </c>
      <c r="AL203" s="4">
        <f t="shared" si="250"/>
        <v>0.62374178255181789</v>
      </c>
      <c r="AM203" s="4">
        <f t="shared" si="250"/>
        <v>-0.55768744730190178</v>
      </c>
      <c r="AN203" s="4">
        <f t="shared" si="250"/>
        <v>0.72267275479893556</v>
      </c>
      <c r="AO203" s="4">
        <f t="shared" si="250"/>
        <v>1.216472821093987</v>
      </c>
      <c r="AP203" s="4">
        <f t="shared" si="250"/>
        <v>0.6032654555543786</v>
      </c>
      <c r="AQ203" s="4">
        <f t="shared" si="250"/>
        <v>-0.1692968328277118</v>
      </c>
      <c r="AR203" s="4">
        <f t="shared" si="250"/>
        <v>-0.229045180256918</v>
      </c>
      <c r="AS203" s="4">
        <f t="shared" si="250"/>
        <v>0.2169507740514689</v>
      </c>
      <c r="AT203" s="4">
        <f t="shared" si="250"/>
        <v>-0.37237789716144221</v>
      </c>
      <c r="AU203" s="4">
        <f t="shared" si="250"/>
        <v>0.74087467210675584</v>
      </c>
      <c r="AV203" s="4">
        <f t="shared" si="250"/>
        <v>-1.7730838161772908</v>
      </c>
      <c r="AW203" s="4">
        <f t="shared" si="250"/>
        <v>-2.020227061908102</v>
      </c>
      <c r="AY203" s="2">
        <f t="shared" si="242"/>
        <v>36.109120044529647</v>
      </c>
      <c r="AZ203" s="2">
        <f t="shared" si="242"/>
        <v>48.48645618850189</v>
      </c>
      <c r="BA203" s="2">
        <f t="shared" si="242"/>
        <v>58.300682611083246</v>
      </c>
      <c r="BB203" s="2">
        <f t="shared" si="242"/>
        <v>66.263258210702247</v>
      </c>
      <c r="BC203" s="2">
        <f t="shared" si="242"/>
        <v>73.654687447093522</v>
      </c>
      <c r="BD203" s="2">
        <f t="shared" si="242"/>
        <v>79.293327239514454</v>
      </c>
      <c r="BE203" s="2">
        <f t="shared" si="242"/>
        <v>81.390527178766106</v>
      </c>
      <c r="BF203" s="2">
        <f t="shared" si="242"/>
        <v>82.864734544370549</v>
      </c>
      <c r="BG203" s="2">
        <f t="shared" si="242"/>
        <v>82.879296832827706</v>
      </c>
      <c r="BH203" s="2">
        <f t="shared" si="242"/>
        <v>82.455045180256917</v>
      </c>
      <c r="BI203" s="2">
        <f t="shared" si="242"/>
        <v>82.41204922588409</v>
      </c>
      <c r="BJ203" s="2">
        <f t="shared" si="242"/>
        <v>82.098377888614408</v>
      </c>
      <c r="BK203" s="2">
        <f t="shared" si="242"/>
        <v>86.423121692260366</v>
      </c>
      <c r="BL203" s="2">
        <f t="shared" si="242"/>
        <v>85.618284319409767</v>
      </c>
      <c r="BM203" s="2">
        <f t="shared" si="242"/>
        <v>84.727694579171342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>
        <f t="shared" si="198"/>
        <v>47.77</v>
      </c>
      <c r="CW203" s="2">
        <f t="shared" si="199"/>
        <v>58.984000000000002</v>
      </c>
      <c r="CX203" s="2">
        <f t="shared" si="200"/>
        <v>66.887</v>
      </c>
      <c r="CY203" s="2">
        <f t="shared" si="201"/>
        <v>73.096999999999994</v>
      </c>
      <c r="CZ203" s="2">
        <f t="shared" si="202"/>
        <v>80.016000000000005</v>
      </c>
      <c r="DA203" s="2">
        <f t="shared" si="203"/>
        <v>82.606999999999999</v>
      </c>
      <c r="DB203" s="2">
        <f t="shared" si="204"/>
        <v>83.468000000000004</v>
      </c>
      <c r="DC203" s="2">
        <f t="shared" si="205"/>
        <v>82.71</v>
      </c>
      <c r="DD203" s="2">
        <f t="shared" si="206"/>
        <v>82.225999999999999</v>
      </c>
      <c r="DE203" s="2">
        <f t="shared" si="207"/>
        <v>82.629000000000005</v>
      </c>
      <c r="DF203" s="2">
        <f t="shared" si="208"/>
        <v>81.725999999999999</v>
      </c>
      <c r="DG203" s="2">
        <f t="shared" si="209"/>
        <v>87.164000000000001</v>
      </c>
      <c r="DH203" s="2">
        <f t="shared" si="210"/>
        <v>83.846000000000004</v>
      </c>
      <c r="DI203" s="2">
        <f t="shared" si="211"/>
        <v>82.707999999999998</v>
      </c>
      <c r="DK203" s="2">
        <f t="shared" si="251"/>
        <v>105.08349994528943</v>
      </c>
      <c r="DL203" s="2">
        <f t="shared" si="251"/>
        <v>111.47228692237995</v>
      </c>
      <c r="DM203" s="2">
        <f t="shared" si="251"/>
        <v>110.30922772576264</v>
      </c>
      <c r="DN203" s="2">
        <f t="shared" si="251"/>
        <v>108.24529764421624</v>
      </c>
      <c r="DO203" s="2">
        <f t="shared" si="251"/>
        <v>116.52745424343098</v>
      </c>
      <c r="DP203" s="2">
        <f t="shared" si="251"/>
        <v>122.26475644820297</v>
      </c>
      <c r="DQ203" s="2">
        <f t="shared" si="251"/>
        <v>121.34488085170645</v>
      </c>
      <c r="DR203" s="2">
        <f t="shared" si="251"/>
        <v>129.48416082754457</v>
      </c>
      <c r="DS203" s="2">
        <f t="shared" si="251"/>
        <v>135.87091243281208</v>
      </c>
      <c r="DT203" s="2">
        <f t="shared" si="251"/>
        <v>132.26973959430623</v>
      </c>
      <c r="DU203" s="2">
        <f t="shared" si="251"/>
        <v>134.99238907681465</v>
      </c>
      <c r="DV203" s="2">
        <f t="shared" si="251"/>
        <v>133.80834657203263</v>
      </c>
      <c r="DW203" s="2">
        <f t="shared" si="251"/>
        <v>146.50138789401183</v>
      </c>
      <c r="DX203" s="2">
        <f t="shared" si="251"/>
        <v>131.48434624422654</v>
      </c>
      <c r="DY203" s="2">
        <f t="shared" si="251"/>
        <v>124.96455470383276</v>
      </c>
      <c r="EA203" s="2">
        <f t="shared" si="240"/>
        <v>35.049179555831003</v>
      </c>
      <c r="EB203" s="2">
        <f t="shared" si="240"/>
        <v>48.108166419468255</v>
      </c>
      <c r="EC203" s="2">
        <f t="shared" si="240"/>
        <v>57.904905387355285</v>
      </c>
      <c r="ED203" s="2">
        <f t="shared" si="240"/>
        <v>65.808466654470791</v>
      </c>
      <c r="EE203" s="2">
        <f t="shared" si="240"/>
        <v>73.617891174766768</v>
      </c>
      <c r="EF203" s="2">
        <f t="shared" si="239"/>
        <v>78.525408250629368</v>
      </c>
      <c r="EG203" s="2">
        <f t="shared" si="239"/>
        <v>80.690977353147588</v>
      </c>
      <c r="EH203" s="2">
        <f t="shared" si="239"/>
        <v>83.236428930158979</v>
      </c>
      <c r="EI203" s="2">
        <f t="shared" si="239"/>
        <v>82.408072151665763</v>
      </c>
      <c r="EJ203" s="2">
        <f t="shared" si="239"/>
        <v>81.876626957967503</v>
      </c>
      <c r="EK203" s="2">
        <f t="shared" si="239"/>
        <v>81.154828376897598</v>
      </c>
      <c r="EL203" s="2">
        <f t="shared" si="179"/>
        <v>81.575616606984894</v>
      </c>
      <c r="EM203" s="2">
        <f t="shared" si="179"/>
        <v>82.667867463468554</v>
      </c>
      <c r="EN203" s="2">
        <f t="shared" si="179"/>
        <v>86.697066828083223</v>
      </c>
      <c r="EO203" s="2">
        <f t="shared" si="179"/>
        <v>87.777104937931014</v>
      </c>
      <c r="EQ203" s="2">
        <f t="shared" si="252"/>
        <v>36.332885454582154</v>
      </c>
      <c r="ER203" s="2">
        <f t="shared" si="252"/>
        <v>48.549316253578027</v>
      </c>
      <c r="ES203" s="2">
        <f t="shared" si="252"/>
        <v>58.36937726493025</v>
      </c>
      <c r="ET203" s="2">
        <f t="shared" si="252"/>
        <v>66.345243484072171</v>
      </c>
      <c r="EU203" s="2">
        <f t="shared" si="252"/>
        <v>73.660320811943748</v>
      </c>
      <c r="EV203" s="2">
        <f t="shared" si="252"/>
        <v>79.428363302612127</v>
      </c>
      <c r="EW203" s="2">
        <f t="shared" si="252"/>
        <v>81.498552106862647</v>
      </c>
      <c r="EX203" s="2">
        <f t="shared" si="252"/>
        <v>82.807638226012656</v>
      </c>
      <c r="EY203" s="2">
        <f t="shared" si="252"/>
        <v>82.931096457871405</v>
      </c>
      <c r="EZ203" s="2">
        <f t="shared" si="252"/>
        <v>82.521428878283928</v>
      </c>
      <c r="FA203" s="2">
        <f t="shared" si="252"/>
        <v>82.602800639870082</v>
      </c>
      <c r="FB203" s="2">
        <f t="shared" si="252"/>
        <v>82.193191410187978</v>
      </c>
      <c r="FC203" s="2">
        <f t="shared" si="252"/>
        <v>87.201639166242558</v>
      </c>
      <c r="FD203" s="2">
        <f t="shared" si="252"/>
        <v>85.275998177778447</v>
      </c>
      <c r="FE203" s="2">
        <f t="shared" si="252"/>
        <v>83.725070771864793</v>
      </c>
      <c r="FG203" s="2">
        <f t="shared" si="253"/>
        <v>0.99999695890585705</v>
      </c>
      <c r="FH203" s="2">
        <f t="shared" si="253"/>
        <v>0.99999507199544779</v>
      </c>
      <c r="FI203" s="2">
        <f t="shared" si="253"/>
        <v>0.99999502130851126</v>
      </c>
      <c r="FJ203" s="2">
        <f t="shared" si="253"/>
        <v>0.99999512464471385</v>
      </c>
      <c r="FK203" s="2">
        <f t="shared" si="253"/>
        <v>0.99999525908631082</v>
      </c>
      <c r="FL203" s="2">
        <f t="shared" si="253"/>
        <v>0.99999466624098055</v>
      </c>
      <c r="FM203" s="2">
        <f t="shared" si="253"/>
        <v>0.99999496376459251</v>
      </c>
      <c r="FN203" s="2">
        <f t="shared" si="253"/>
        <v>0.99999445468833292</v>
      </c>
      <c r="FO203" s="2">
        <f t="shared" si="253"/>
        <v>0.99999432988863013</v>
      </c>
      <c r="FP203" s="2">
        <f t="shared" si="253"/>
        <v>0.99999455214475663</v>
      </c>
      <c r="FQ203" s="2">
        <f t="shared" si="253"/>
        <v>0.99999439838725668</v>
      </c>
      <c r="FR203" s="2">
        <f t="shared" si="253"/>
        <v>0.99999499691507743</v>
      </c>
      <c r="FS203" s="2">
        <f t="shared" si="253"/>
        <v>0.99999536577422243</v>
      </c>
      <c r="FT203" s="2">
        <f t="shared" si="253"/>
        <v>0.99999543809945524</v>
      </c>
      <c r="FU203" s="2">
        <f t="shared" si="253"/>
        <v>0.99999428932903001</v>
      </c>
      <c r="FW203" s="2">
        <f t="shared" si="244"/>
        <v>0.82552203644779509</v>
      </c>
      <c r="FX203" s="2">
        <f t="shared" si="244"/>
        <v>0.85680075369879183</v>
      </c>
      <c r="FY203" s="2">
        <f t="shared" si="244"/>
        <v>0.85153986251950886</v>
      </c>
      <c r="FZ203" s="2">
        <f t="shared" si="244"/>
        <v>0.84687832360562776</v>
      </c>
      <c r="GA203" s="2">
        <f t="shared" si="244"/>
        <v>0.86243588742412891</v>
      </c>
      <c r="GB203" s="2">
        <f t="shared" si="244"/>
        <v>0.85019258938349518</v>
      </c>
      <c r="GC203" s="2">
        <f t="shared" si="244"/>
        <v>0.86598185464949051</v>
      </c>
      <c r="GD203" s="2">
        <f t="shared" si="244"/>
        <v>0.86744148200743998</v>
      </c>
      <c r="GE203" s="2">
        <f t="shared" si="244"/>
        <v>0.90038175150935462</v>
      </c>
      <c r="GF203" s="2">
        <f t="shared" si="244"/>
        <v>0.8966221558750852</v>
      </c>
      <c r="GG203" s="2">
        <f t="shared" si="244"/>
        <v>0.86805479908856453</v>
      </c>
      <c r="GH203" s="2">
        <f t="shared" si="244"/>
        <v>0.84605128663895535</v>
      </c>
      <c r="GI203" s="2">
        <f t="shared" si="244"/>
        <v>0.82821956111033734</v>
      </c>
      <c r="GJ203" s="2">
        <f t="shared" si="244"/>
        <v>0.7592784652285578</v>
      </c>
      <c r="GK203" s="2">
        <f t="shared" si="244"/>
        <v>0.75261525423170872</v>
      </c>
      <c r="GM203" s="86">
        <f t="shared" si="245"/>
        <v>1.4432623684543376E-270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9.0069492216598671E-165</v>
      </c>
      <c r="HD203" s="86">
        <f t="shared" si="181"/>
        <v>6.8363460720821226E-224</v>
      </c>
      <c r="HE203" s="86">
        <f t="shared" si="181"/>
        <v>2.3870022666823211E-249</v>
      </c>
      <c r="HF203" s="86">
        <f t="shared" si="181"/>
        <v>3.8922890105604349E-249</v>
      </c>
      <c r="HG203" s="86">
        <f t="shared" si="181"/>
        <v>8.4797340470048333E-304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0</v>
      </c>
      <c r="HQ203" s="86">
        <f t="shared" si="226"/>
        <v>0</v>
      </c>
      <c r="HS203" s="86">
        <f t="shared" si="246"/>
        <v>6.7889679000479131E-44</v>
      </c>
      <c r="HT203" s="86">
        <f t="shared" si="246"/>
        <v>1.9530990805372616E-59</v>
      </c>
      <c r="HU203" s="86">
        <f t="shared" si="246"/>
        <v>3.8823377729598805E-64</v>
      </c>
      <c r="HV203" s="86">
        <f t="shared" si="246"/>
        <v>5.074149959034795E-66</v>
      </c>
      <c r="HW203" s="86">
        <f t="shared" si="246"/>
        <v>1.7935496768659525E-70</v>
      </c>
      <c r="HX203" s="86">
        <f t="shared" si="246"/>
        <v>1.4504810418040697E-64</v>
      </c>
      <c r="HY203" s="86">
        <f t="shared" si="246"/>
        <v>2.3146740868326367E-70</v>
      </c>
      <c r="HZ203" s="86">
        <f t="shared" si="246"/>
        <v>1.0900310549898455E-71</v>
      </c>
      <c r="IA203" s="86">
        <f t="shared" si="246"/>
        <v>1.154386942309715E-85</v>
      </c>
      <c r="IB203" s="86">
        <f t="shared" si="246"/>
        <v>5.1830168961820108E-85</v>
      </c>
      <c r="IC203" s="86">
        <f t="shared" si="246"/>
        <v>4.2316329977646109E-73</v>
      </c>
      <c r="ID203" s="86">
        <f t="shared" si="246"/>
        <v>1.5282549531835866E-67</v>
      </c>
      <c r="IE203" s="86">
        <f t="shared" si="246"/>
        <v>1.7591605377439293E-53</v>
      </c>
      <c r="IF203" s="86">
        <f t="shared" si="246"/>
        <v>8.8469329744876215E-46</v>
      </c>
      <c r="IG203" s="86">
        <f t="shared" si="246"/>
        <v>2.0732159367006015E-44</v>
      </c>
      <c r="II203" s="86">
        <f t="shared" si="247"/>
        <v>1.4263750618963997E-2</v>
      </c>
      <c r="IJ203" s="86">
        <f t="shared" si="247"/>
        <v>1.3744907532365113E-3</v>
      </c>
      <c r="IK203" s="86">
        <f t="shared" si="247"/>
        <v>1.2956216130449638E-3</v>
      </c>
      <c r="IL203" s="86">
        <f t="shared" si="247"/>
        <v>1.2819023418471954E-3</v>
      </c>
      <c r="IM203" s="86">
        <f t="shared" si="247"/>
        <v>4.4816736027835047E-4</v>
      </c>
      <c r="IN203" s="86">
        <f t="shared" si="247"/>
        <v>1.1539210435976123E-3</v>
      </c>
      <c r="IO203" s="86">
        <f t="shared" si="247"/>
        <v>3.7941320243778197E-4</v>
      </c>
      <c r="IP203" s="86">
        <f t="shared" si="247"/>
        <v>3.2841550012228162E-4</v>
      </c>
      <c r="IQ203" s="86">
        <f t="shared" si="247"/>
        <v>9.5139411124490271E-6</v>
      </c>
      <c r="IR203" s="86">
        <f t="shared" si="247"/>
        <v>1.4890507052147983E-5</v>
      </c>
      <c r="IS203" s="86">
        <f t="shared" si="247"/>
        <v>2.6244737328940125E-4</v>
      </c>
      <c r="IT203" s="86">
        <f t="shared" si="247"/>
        <v>1.0684486638534588E-3</v>
      </c>
      <c r="IU203" s="86">
        <f t="shared" si="247"/>
        <v>6.2187195977250901E-3</v>
      </c>
      <c r="IV203" s="86">
        <f t="shared" si="247"/>
        <v>4.2627322797798671E-4</v>
      </c>
      <c r="IW203" s="86">
        <f t="shared" si="247"/>
        <v>6.0675193240094618E-5</v>
      </c>
      <c r="IY203" s="86">
        <f t="shared" si="248"/>
        <v>1.4263750618963997E-2</v>
      </c>
      <c r="IZ203" s="86">
        <f t="shared" si="248"/>
        <v>1.3744907532365113E-3</v>
      </c>
      <c r="JA203" s="86">
        <f t="shared" si="248"/>
        <v>1.2956216130449638E-3</v>
      </c>
      <c r="JB203" s="86">
        <f t="shared" si="248"/>
        <v>1.2819023418471954E-3</v>
      </c>
      <c r="JC203" s="86">
        <f t="shared" si="248"/>
        <v>4.4816736027835047E-4</v>
      </c>
      <c r="JD203" s="86">
        <f t="shared" si="248"/>
        <v>1.1539210435976123E-3</v>
      </c>
      <c r="JE203" s="86">
        <f t="shared" si="248"/>
        <v>3.7941320243778197E-4</v>
      </c>
      <c r="JF203" s="86">
        <f t="shared" si="248"/>
        <v>3.2841550012228162E-4</v>
      </c>
      <c r="JG203" s="86">
        <f t="shared" si="248"/>
        <v>9.5139411124490271E-6</v>
      </c>
      <c r="JH203" s="86">
        <f t="shared" si="248"/>
        <v>1.4890507052147983E-5</v>
      </c>
      <c r="JI203" s="86">
        <f t="shared" si="248"/>
        <v>2.6244737328940125E-4</v>
      </c>
      <c r="JJ203" s="86">
        <f t="shared" si="248"/>
        <v>1.0684486638534588E-3</v>
      </c>
      <c r="JK203" s="86">
        <f t="shared" si="248"/>
        <v>6.2187195977250901E-3</v>
      </c>
      <c r="JL203" s="86">
        <f t="shared" si="248"/>
        <v>4.2627322797798671E-4</v>
      </c>
      <c r="JM203" s="86">
        <f t="shared" si="248"/>
        <v>6.0675193240094618E-5</v>
      </c>
    </row>
    <row r="204" spans="2:273" x14ac:dyDescent="0.25">
      <c r="B204" s="2">
        <v>177</v>
      </c>
      <c r="C204" s="37">
        <v>36.417999999999999</v>
      </c>
      <c r="D204" s="37">
        <v>48.869</v>
      </c>
      <c r="E204" s="37">
        <v>57.968000000000004</v>
      </c>
      <c r="F204" s="37">
        <v>65.951999999999998</v>
      </c>
      <c r="G204" s="37">
        <v>73.629000000000005</v>
      </c>
      <c r="H204" s="37">
        <v>80.290000000000006</v>
      </c>
      <c r="I204" s="37">
        <v>81.442999999999998</v>
      </c>
      <c r="J204" s="37">
        <v>81.855000000000004</v>
      </c>
      <c r="K204" s="37">
        <v>83.403000000000006</v>
      </c>
      <c r="L204" s="37">
        <v>82.225999999999999</v>
      </c>
      <c r="M204" s="37">
        <v>82.822999999999993</v>
      </c>
      <c r="N204" s="37">
        <v>82.483999999999995</v>
      </c>
      <c r="O204" s="37">
        <v>87.295000000000002</v>
      </c>
      <c r="P204" s="37">
        <v>84.492000000000004</v>
      </c>
      <c r="Q204" s="37">
        <v>83.369</v>
      </c>
      <c r="S204" s="4">
        <f t="shared" si="249"/>
        <v>35.988102623082746</v>
      </c>
      <c r="T204" s="4">
        <f t="shared" si="249"/>
        <v>48.335451721960965</v>
      </c>
      <c r="U204" s="4">
        <f t="shared" si="249"/>
        <v>58.180812790922836</v>
      </c>
      <c r="V204" s="4">
        <f t="shared" si="249"/>
        <v>66.176537418373897</v>
      </c>
      <c r="W204" s="4">
        <f t="shared" si="249"/>
        <v>73.561389304115664</v>
      </c>
      <c r="X204" s="4">
        <f t="shared" si="249"/>
        <v>79.18271429406542</v>
      </c>
      <c r="Y204" s="4">
        <f t="shared" si="249"/>
        <v>81.296937979849901</v>
      </c>
      <c r="Z204" s="4">
        <f t="shared" si="249"/>
        <v>82.766980453575485</v>
      </c>
      <c r="AA204" s="4">
        <f t="shared" si="249"/>
        <v>82.758096084449278</v>
      </c>
      <c r="AB204" s="4">
        <f t="shared" si="249"/>
        <v>82.346936771935248</v>
      </c>
      <c r="AC204" s="4">
        <f t="shared" si="249"/>
        <v>82.296016712835822</v>
      </c>
      <c r="AD204" s="4">
        <f t="shared" si="249"/>
        <v>81.999015731971681</v>
      </c>
      <c r="AE204" s="4">
        <f t="shared" si="249"/>
        <v>86.299107812297862</v>
      </c>
      <c r="AF204" s="4">
        <f t="shared" si="249"/>
        <v>85.492045958890785</v>
      </c>
      <c r="AG204" s="4">
        <f t="shared" si="249"/>
        <v>84.547058944870031</v>
      </c>
      <c r="AI204" s="4">
        <f t="shared" si="250"/>
        <v>0.42989737691725338</v>
      </c>
      <c r="AJ204" s="4">
        <f t="shared" si="250"/>
        <v>0.53354827803903504</v>
      </c>
      <c r="AK204" s="4">
        <f t="shared" si="250"/>
        <v>-0.21281279092283256</v>
      </c>
      <c r="AL204" s="4">
        <f t="shared" si="250"/>
        <v>-0.22453741837389884</v>
      </c>
      <c r="AM204" s="4">
        <f t="shared" si="250"/>
        <v>6.7610695884340544E-2</v>
      </c>
      <c r="AN204" s="4">
        <f t="shared" si="250"/>
        <v>1.1072857059345864</v>
      </c>
      <c r="AO204" s="4">
        <f t="shared" si="250"/>
        <v>0.14606202015009728</v>
      </c>
      <c r="AP204" s="4">
        <f t="shared" si="250"/>
        <v>-0.91198045357548096</v>
      </c>
      <c r="AQ204" s="4">
        <f t="shared" si="250"/>
        <v>0.6449039155507279</v>
      </c>
      <c r="AR204" s="4">
        <f t="shared" si="250"/>
        <v>-0.12093677193524854</v>
      </c>
      <c r="AS204" s="4">
        <f t="shared" si="250"/>
        <v>0.52698328716417109</v>
      </c>
      <c r="AT204" s="4">
        <f t="shared" si="250"/>
        <v>0.48498426802831318</v>
      </c>
      <c r="AU204" s="4">
        <f t="shared" si="250"/>
        <v>0.99589218770213961</v>
      </c>
      <c r="AV204" s="4">
        <f t="shared" si="250"/>
        <v>-1.0000459588907802</v>
      </c>
      <c r="AW204" s="4">
        <f t="shared" si="250"/>
        <v>-1.1780589448700312</v>
      </c>
      <c r="AY204" s="2">
        <f t="shared" si="242"/>
        <v>35.988101896715477</v>
      </c>
      <c r="AZ204" s="2">
        <f t="shared" si="242"/>
        <v>48.33545172159296</v>
      </c>
      <c r="BA204" s="2">
        <f t="shared" si="242"/>
        <v>58.180812790233119</v>
      </c>
      <c r="BB204" s="2">
        <f t="shared" si="242"/>
        <v>66.176537417566465</v>
      </c>
      <c r="BC204" s="2">
        <f t="shared" si="242"/>
        <v>73.56138930409557</v>
      </c>
      <c r="BD204" s="2">
        <f t="shared" si="242"/>
        <v>79.182714293388926</v>
      </c>
      <c r="BE204" s="2">
        <f t="shared" si="242"/>
        <v>81.296937979836656</v>
      </c>
      <c r="BF204" s="2">
        <f t="shared" si="242"/>
        <v>82.766980453568607</v>
      </c>
      <c r="BG204" s="2">
        <f t="shared" si="242"/>
        <v>82.758096084449278</v>
      </c>
      <c r="BH204" s="2">
        <f t="shared" si="242"/>
        <v>82.346936771935248</v>
      </c>
      <c r="BI204" s="2">
        <f t="shared" si="242"/>
        <v>82.296016712830308</v>
      </c>
      <c r="BJ204" s="2">
        <f t="shared" si="242"/>
        <v>81.999015731023533</v>
      </c>
      <c r="BK204" s="2">
        <f t="shared" si="242"/>
        <v>86.299107135967446</v>
      </c>
      <c r="BL204" s="2">
        <f t="shared" si="242"/>
        <v>85.491859836147455</v>
      </c>
      <c r="BM204" s="2">
        <f t="shared" si="242"/>
        <v>84.54696006984112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>
        <f t="shared" si="197"/>
        <v>36.417999999999999</v>
      </c>
      <c r="CV204" s="2">
        <f t="shared" si="198"/>
        <v>48.869</v>
      </c>
      <c r="CW204" s="2">
        <f t="shared" si="199"/>
        <v>57.968000000000004</v>
      </c>
      <c r="CX204" s="2">
        <f t="shared" si="200"/>
        <v>65.951999999999998</v>
      </c>
      <c r="CY204" s="2">
        <f t="shared" si="201"/>
        <v>73.629000000000005</v>
      </c>
      <c r="CZ204" s="2">
        <f t="shared" si="202"/>
        <v>80.290000000000006</v>
      </c>
      <c r="DA204" s="2">
        <f t="shared" si="203"/>
        <v>81.442999999999998</v>
      </c>
      <c r="DB204" s="2">
        <f t="shared" si="204"/>
        <v>81.855000000000004</v>
      </c>
      <c r="DC204" s="2">
        <f t="shared" si="205"/>
        <v>83.403000000000006</v>
      </c>
      <c r="DD204" s="2">
        <f t="shared" si="206"/>
        <v>82.225999999999999</v>
      </c>
      <c r="DE204" s="2">
        <f t="shared" si="207"/>
        <v>82.822999999999993</v>
      </c>
      <c r="DF204" s="2">
        <f t="shared" si="208"/>
        <v>82.483999999999995</v>
      </c>
      <c r="DG204" s="2">
        <f t="shared" si="209"/>
        <v>87.295000000000002</v>
      </c>
      <c r="DH204" s="2">
        <f t="shared" si="210"/>
        <v>84.492000000000004</v>
      </c>
      <c r="DI204" s="2">
        <f t="shared" si="211"/>
        <v>83.369</v>
      </c>
      <c r="DK204" s="2">
        <f t="shared" si="251"/>
        <v>105.37806652806654</v>
      </c>
      <c r="DL204" s="2">
        <f t="shared" si="251"/>
        <v>111.7249691935971</v>
      </c>
      <c r="DM204" s="2">
        <f t="shared" si="251"/>
        <v>110.50885080036247</v>
      </c>
      <c r="DN204" s="2">
        <f t="shared" si="251"/>
        <v>108.39657203261854</v>
      </c>
      <c r="DO204" s="2">
        <f t="shared" si="251"/>
        <v>116.69090848686196</v>
      </c>
      <c r="DP204" s="2">
        <f t="shared" si="251"/>
        <v>122.42055010570826</v>
      </c>
      <c r="DQ204" s="2">
        <f t="shared" si="251"/>
        <v>121.48194774992452</v>
      </c>
      <c r="DR204" s="2">
        <f t="shared" si="251"/>
        <v>129.67513953488375</v>
      </c>
      <c r="DS204" s="2">
        <f t="shared" si="251"/>
        <v>136.0975875806931</v>
      </c>
      <c r="DT204" s="2">
        <f t="shared" si="251"/>
        <v>132.47925519271803</v>
      </c>
      <c r="DU204" s="2">
        <f t="shared" si="251"/>
        <v>135.20447230443975</v>
      </c>
      <c r="DV204" s="2">
        <f t="shared" si="251"/>
        <v>134.02450709755362</v>
      </c>
      <c r="DW204" s="2">
        <f t="shared" si="251"/>
        <v>146.75650798152498</v>
      </c>
      <c r="DX204" s="2">
        <f t="shared" si="251"/>
        <v>131.6780315209464</v>
      </c>
      <c r="DY204" s="2">
        <f t="shared" si="251"/>
        <v>125.13729198606272</v>
      </c>
      <c r="EA204" s="2">
        <f t="shared" si="240"/>
        <v>34.894067145955994</v>
      </c>
      <c r="EB204" s="2">
        <f t="shared" si="240"/>
        <v>47.946140463634372</v>
      </c>
      <c r="EC204" s="2">
        <f t="shared" si="240"/>
        <v>57.773283726625095</v>
      </c>
      <c r="ED204" s="2">
        <f t="shared" si="240"/>
        <v>65.708197102973756</v>
      </c>
      <c r="EE204" s="2">
        <f t="shared" si="240"/>
        <v>73.523607399841467</v>
      </c>
      <c r="EF204" s="2">
        <f t="shared" si="239"/>
        <v>78.392364362919494</v>
      </c>
      <c r="EG204" s="2">
        <f t="shared" si="239"/>
        <v>80.578157877888728</v>
      </c>
      <c r="EH204" s="2">
        <f t="shared" si="239"/>
        <v>83.148793452940652</v>
      </c>
      <c r="EI204" s="2">
        <f t="shared" si="239"/>
        <v>82.275535138275373</v>
      </c>
      <c r="EJ204" s="2">
        <f t="shared" si="239"/>
        <v>81.75446480497888</v>
      </c>
      <c r="EK204" s="2">
        <f t="shared" si="239"/>
        <v>81.004292227379622</v>
      </c>
      <c r="EL204" s="2">
        <f t="shared" si="179"/>
        <v>81.46091269747653</v>
      </c>
      <c r="EM204" s="2">
        <f t="shared" si="179"/>
        <v>82.425412385903158</v>
      </c>
      <c r="EN204" s="2">
        <f t="shared" si="179"/>
        <v>86.610126724268625</v>
      </c>
      <c r="EO204" s="2">
        <f t="shared" si="179"/>
        <v>87.707694289655151</v>
      </c>
      <c r="EQ204" s="2">
        <f t="shared" si="252"/>
        <v>36.198752435002945</v>
      </c>
      <c r="ER204" s="2">
        <f t="shared" si="252"/>
        <v>48.394462790763455</v>
      </c>
      <c r="ES204" s="2">
        <f t="shared" si="252"/>
        <v>58.245333541907129</v>
      </c>
      <c r="ET204" s="2">
        <f t="shared" si="252"/>
        <v>66.253544738991607</v>
      </c>
      <c r="EU204" s="2">
        <f t="shared" si="252"/>
        <v>73.566671702687572</v>
      </c>
      <c r="EV204" s="2">
        <f t="shared" si="252"/>
        <v>79.309474967646651</v>
      </c>
      <c r="EW204" s="2">
        <f t="shared" si="252"/>
        <v>81.398173308584248</v>
      </c>
      <c r="EX204" s="2">
        <f t="shared" si="252"/>
        <v>82.713499306535795</v>
      </c>
      <c r="EY204" s="2">
        <f t="shared" si="252"/>
        <v>82.806482434841371</v>
      </c>
      <c r="EZ204" s="2">
        <f t="shared" si="252"/>
        <v>82.408957923741568</v>
      </c>
      <c r="FA204" s="2">
        <f t="shared" si="252"/>
        <v>82.474768759586112</v>
      </c>
      <c r="FB204" s="2">
        <f t="shared" si="252"/>
        <v>82.088034722038017</v>
      </c>
      <c r="FC204" s="2">
        <f t="shared" si="252"/>
        <v>87.031530086801922</v>
      </c>
      <c r="FD204" s="2">
        <f t="shared" si="252"/>
        <v>85.168278194772967</v>
      </c>
      <c r="FE204" s="2">
        <f t="shared" si="252"/>
        <v>83.599187796683694</v>
      </c>
      <c r="FG204" s="2">
        <f t="shared" si="253"/>
        <v>0.99999722648843603</v>
      </c>
      <c r="FH204" s="2">
        <f t="shared" si="253"/>
        <v>0.99999550560448314</v>
      </c>
      <c r="FI204" s="2">
        <f t="shared" si="253"/>
        <v>0.9999954593774073</v>
      </c>
      <c r="FJ204" s="2">
        <f t="shared" si="253"/>
        <v>0.99999555362122594</v>
      </c>
      <c r="FK204" s="2">
        <f t="shared" si="253"/>
        <v>0.99999567623352337</v>
      </c>
      <c r="FL204" s="2">
        <f t="shared" si="253"/>
        <v>0.99999513555167674</v>
      </c>
      <c r="FM204" s="2">
        <f t="shared" si="253"/>
        <v>0.99999540689668354</v>
      </c>
      <c r="FN204" s="2">
        <f t="shared" si="253"/>
        <v>0.99999494261318445</v>
      </c>
      <c r="FO204" s="2">
        <f t="shared" si="253"/>
        <v>0.99999482879439039</v>
      </c>
      <c r="FP204" s="2">
        <f t="shared" si="253"/>
        <v>0.99999503149458513</v>
      </c>
      <c r="FQ204" s="2">
        <f t="shared" si="253"/>
        <v>0.99999489126594221</v>
      </c>
      <c r="FR204" s="2">
        <f t="shared" si="253"/>
        <v>0.9999954371303118</v>
      </c>
      <c r="FS204" s="2">
        <f t="shared" si="253"/>
        <v>0.99999577353413538</v>
      </c>
      <c r="FT204" s="2">
        <f t="shared" si="253"/>
        <v>0.99999583949558513</v>
      </c>
      <c r="FU204" s="2">
        <f t="shared" si="253"/>
        <v>0.99999479180355832</v>
      </c>
      <c r="FW204" s="2">
        <f t="shared" si="244"/>
        <v>0.83839319087528874</v>
      </c>
      <c r="FX204" s="2">
        <f t="shared" si="244"/>
        <v>0.86773418840829497</v>
      </c>
      <c r="FY204" s="2">
        <f t="shared" si="244"/>
        <v>0.86281065708582638</v>
      </c>
      <c r="FZ204" s="2">
        <f t="shared" si="244"/>
        <v>0.85844418310306159</v>
      </c>
      <c r="GA204" s="2">
        <f t="shared" si="244"/>
        <v>0.87300284551533758</v>
      </c>
      <c r="GB204" s="2">
        <f t="shared" si="244"/>
        <v>0.86154903624758872</v>
      </c>
      <c r="GC204" s="2">
        <f t="shared" si="244"/>
        <v>0.87631549324078584</v>
      </c>
      <c r="GD204" s="2">
        <f t="shared" si="244"/>
        <v>0.87767847157302614</v>
      </c>
      <c r="GE204" s="2">
        <f t="shared" si="244"/>
        <v>0.90834368004817034</v>
      </c>
      <c r="GF204" s="2">
        <f t="shared" si="244"/>
        <v>0.90485281446540855</v>
      </c>
      <c r="GG204" s="2">
        <f t="shared" si="244"/>
        <v>0.8782510722608613</v>
      </c>
      <c r="GH204" s="2">
        <f t="shared" si="244"/>
        <v>0.85766911645547006</v>
      </c>
      <c r="GI204" s="2">
        <f t="shared" si="244"/>
        <v>0.8409300648415734</v>
      </c>
      <c r="GJ204" s="2">
        <f t="shared" si="244"/>
        <v>0.77570866180323794</v>
      </c>
      <c r="GK204" s="2">
        <f t="shared" si="244"/>
        <v>0.76936209445429071</v>
      </c>
      <c r="GM204" s="86">
        <f t="shared" si="245"/>
        <v>1.8036876319248083E-275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1.531635518537599E-168</v>
      </c>
      <c r="HD204" s="86">
        <f t="shared" si="181"/>
        <v>5.1564786909857597E-229</v>
      </c>
      <c r="HE204" s="86">
        <f t="shared" si="181"/>
        <v>4.8131107867991447E-255</v>
      </c>
      <c r="HF204" s="86">
        <f t="shared" si="181"/>
        <v>8.3372826420353204E-255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1.0021307816347477E-45</v>
      </c>
      <c r="HT204" s="86">
        <f t="shared" si="246"/>
        <v>7.3185697670457311E-62</v>
      </c>
      <c r="HU204" s="86">
        <f t="shared" si="246"/>
        <v>9.8165677286500626E-67</v>
      </c>
      <c r="HV204" s="86">
        <f t="shared" si="246"/>
        <v>1.0248491444263848E-68</v>
      </c>
      <c r="HW204" s="86">
        <f t="shared" si="246"/>
        <v>2.6589095751175125E-73</v>
      </c>
      <c r="HX204" s="86">
        <f t="shared" si="246"/>
        <v>3.2530452420457373E-67</v>
      </c>
      <c r="HY204" s="86">
        <f t="shared" si="246"/>
        <v>3.5377121401446085E-73</v>
      </c>
      <c r="HZ204" s="86">
        <f t="shared" si="246"/>
        <v>1.5274204282890159E-74</v>
      </c>
      <c r="IA204" s="86">
        <f t="shared" si="246"/>
        <v>5.9818028287381395E-89</v>
      </c>
      <c r="IB204" s="86">
        <f t="shared" si="246"/>
        <v>2.837110189779111E-88</v>
      </c>
      <c r="IC204" s="86">
        <f t="shared" si="246"/>
        <v>5.0837517003188943E-76</v>
      </c>
      <c r="ID204" s="86">
        <f t="shared" si="246"/>
        <v>2.5320567392544106E-70</v>
      </c>
      <c r="IE204" s="86">
        <f t="shared" si="246"/>
        <v>1.0226048177788001E-55</v>
      </c>
      <c r="IF204" s="86">
        <f t="shared" si="246"/>
        <v>8.1697470927708576E-48</v>
      </c>
      <c r="IG204" s="86">
        <f t="shared" si="246"/>
        <v>2.0811538049200994E-46</v>
      </c>
      <c r="II204" s="86">
        <f t="shared" si="247"/>
        <v>9.4381198637980626E-3</v>
      </c>
      <c r="IJ204" s="86">
        <f t="shared" si="247"/>
        <v>7.6626462944319224E-4</v>
      </c>
      <c r="IK204" s="86">
        <f t="shared" si="247"/>
        <v>7.0771085018169172E-4</v>
      </c>
      <c r="IL204" s="86">
        <f t="shared" si="247"/>
        <v>6.9030142171964807E-4</v>
      </c>
      <c r="IM204" s="86">
        <f t="shared" si="247"/>
        <v>2.2774031946232257E-4</v>
      </c>
      <c r="IN204" s="86">
        <f t="shared" si="247"/>
        <v>6.2059301098033612E-4</v>
      </c>
      <c r="IO204" s="86">
        <f t="shared" si="247"/>
        <v>1.9190900620151839E-4</v>
      </c>
      <c r="IP204" s="86">
        <f t="shared" si="247"/>
        <v>1.64630971536974E-4</v>
      </c>
      <c r="IQ204" s="86">
        <f t="shared" si="247"/>
        <v>3.9654010621623534E-6</v>
      </c>
      <c r="IR204" s="86">
        <f t="shared" si="247"/>
        <v>6.3338546866374505E-6</v>
      </c>
      <c r="IS204" s="86">
        <f t="shared" si="247"/>
        <v>1.2906394624919619E-4</v>
      </c>
      <c r="IT204" s="86">
        <f t="shared" si="247"/>
        <v>5.6328033091483632E-4</v>
      </c>
      <c r="IU204" s="86">
        <f t="shared" si="247"/>
        <v>3.7769447825239983E-3</v>
      </c>
      <c r="IV204" s="86">
        <f t="shared" si="247"/>
        <v>1.4275584978755415E-4</v>
      </c>
      <c r="IW204" s="86">
        <f t="shared" si="247"/>
        <v>1.4417005456699358E-5</v>
      </c>
      <c r="IY204" s="86">
        <f t="shared" si="248"/>
        <v>9.4381198637980626E-3</v>
      </c>
      <c r="IZ204" s="86">
        <f t="shared" si="248"/>
        <v>7.6626462944319224E-4</v>
      </c>
      <c r="JA204" s="86">
        <f t="shared" si="248"/>
        <v>7.0771085018169172E-4</v>
      </c>
      <c r="JB204" s="86">
        <f t="shared" si="248"/>
        <v>6.9030142171964807E-4</v>
      </c>
      <c r="JC204" s="86">
        <f t="shared" si="248"/>
        <v>2.2774031946232257E-4</v>
      </c>
      <c r="JD204" s="86">
        <f t="shared" si="248"/>
        <v>6.2059301098033612E-4</v>
      </c>
      <c r="JE204" s="86">
        <f t="shared" si="248"/>
        <v>1.9190900620151839E-4</v>
      </c>
      <c r="JF204" s="86">
        <f t="shared" si="248"/>
        <v>1.64630971536974E-4</v>
      </c>
      <c r="JG204" s="86">
        <f t="shared" si="248"/>
        <v>3.9654010621623534E-6</v>
      </c>
      <c r="JH204" s="86">
        <f t="shared" si="248"/>
        <v>6.3338546866374505E-6</v>
      </c>
      <c r="JI204" s="86">
        <f t="shared" si="248"/>
        <v>1.2906394624919619E-4</v>
      </c>
      <c r="JJ204" s="86">
        <f t="shared" si="248"/>
        <v>5.6328033091483632E-4</v>
      </c>
      <c r="JK204" s="86">
        <f t="shared" si="248"/>
        <v>3.7769447825239983E-3</v>
      </c>
      <c r="JL204" s="86">
        <f t="shared" si="248"/>
        <v>1.4275584978755415E-4</v>
      </c>
      <c r="JM204" s="86">
        <f t="shared" si="248"/>
        <v>1.4417005456699358E-5</v>
      </c>
    </row>
    <row r="205" spans="2:273" x14ac:dyDescent="0.25">
      <c r="B205" s="2">
        <v>178</v>
      </c>
      <c r="C205" s="37">
        <v>36.075000000000003</v>
      </c>
      <c r="D205" s="37">
        <v>48.213000000000001</v>
      </c>
      <c r="E205" s="37">
        <v>57.354999999999997</v>
      </c>
      <c r="F205" s="37">
        <v>65.870999999999995</v>
      </c>
      <c r="G205" s="37">
        <v>73.548000000000002</v>
      </c>
      <c r="H205" s="37">
        <v>78.725999999999999</v>
      </c>
      <c r="I205" s="37">
        <v>81.197000000000003</v>
      </c>
      <c r="J205" s="37">
        <v>81.661000000000001</v>
      </c>
      <c r="K205" s="37">
        <v>83.418999999999997</v>
      </c>
      <c r="L205" s="37">
        <v>83.21</v>
      </c>
      <c r="M205" s="37">
        <v>82.855000000000004</v>
      </c>
      <c r="N205" s="37">
        <v>82.468000000000004</v>
      </c>
      <c r="O205" s="37">
        <v>86.426000000000002</v>
      </c>
      <c r="P205" s="37">
        <v>84.722999999999999</v>
      </c>
      <c r="Q205" s="37">
        <v>82.908000000000001</v>
      </c>
      <c r="S205" s="4">
        <f t="shared" si="249"/>
        <v>35.86659466052437</v>
      </c>
      <c r="T205" s="4">
        <f t="shared" si="249"/>
        <v>48.18428010944627</v>
      </c>
      <c r="U205" s="4">
        <f t="shared" si="249"/>
        <v>58.060766184099094</v>
      </c>
      <c r="V205" s="4">
        <f t="shared" si="249"/>
        <v>66.08960707556318</v>
      </c>
      <c r="W205" s="4">
        <f t="shared" si="249"/>
        <v>73.46807529993427</v>
      </c>
      <c r="X205" s="4">
        <f t="shared" si="249"/>
        <v>79.071743233649343</v>
      </c>
      <c r="Y205" s="4">
        <f t="shared" si="249"/>
        <v>81.203031337733208</v>
      </c>
      <c r="Z205" s="4">
        <f t="shared" si="249"/>
        <v>82.669398811127479</v>
      </c>
      <c r="AA205" s="4">
        <f t="shared" si="249"/>
        <v>82.63671270405429</v>
      </c>
      <c r="AB205" s="4">
        <f t="shared" si="249"/>
        <v>82.238596965805542</v>
      </c>
      <c r="AC205" s="4">
        <f t="shared" si="249"/>
        <v>82.179420862442598</v>
      </c>
      <c r="AD205" s="4">
        <f t="shared" si="249"/>
        <v>81.899405698431053</v>
      </c>
      <c r="AE205" s="4">
        <f t="shared" si="249"/>
        <v>86.173315360873815</v>
      </c>
      <c r="AF205" s="4">
        <f t="shared" si="249"/>
        <v>85.365982421338714</v>
      </c>
      <c r="AG205" s="4">
        <f t="shared" si="249"/>
        <v>84.367726521771118</v>
      </c>
      <c r="AI205" s="4">
        <f t="shared" si="250"/>
        <v>0.20840533947563245</v>
      </c>
      <c r="AJ205" s="4">
        <f t="shared" si="250"/>
        <v>2.871989055373092E-2</v>
      </c>
      <c r="AK205" s="4">
        <f t="shared" si="250"/>
        <v>-0.70576618409909742</v>
      </c>
      <c r="AL205" s="4">
        <f t="shared" si="250"/>
        <v>-0.21860707556318459</v>
      </c>
      <c r="AM205" s="4">
        <f t="shared" si="250"/>
        <v>7.9924700065731713E-2</v>
      </c>
      <c r="AN205" s="4">
        <f t="shared" si="250"/>
        <v>-0.34574323364934401</v>
      </c>
      <c r="AO205" s="4">
        <f t="shared" si="250"/>
        <v>-6.0313377332050777E-3</v>
      </c>
      <c r="AP205" s="4">
        <f t="shared" si="250"/>
        <v>-1.0083988111274778</v>
      </c>
      <c r="AQ205" s="4">
        <f t="shared" si="250"/>
        <v>0.78228729594570723</v>
      </c>
      <c r="AR205" s="4">
        <f t="shared" si="250"/>
        <v>0.97140303419445218</v>
      </c>
      <c r="AS205" s="4">
        <f t="shared" si="250"/>
        <v>0.67557913755740628</v>
      </c>
      <c r="AT205" s="4">
        <f t="shared" si="250"/>
        <v>0.5685943015689503</v>
      </c>
      <c r="AU205" s="4">
        <f t="shared" si="250"/>
        <v>0.25268463912618699</v>
      </c>
      <c r="AV205" s="4">
        <f t="shared" si="250"/>
        <v>-0.64298242133871497</v>
      </c>
      <c r="AW205" s="4">
        <f t="shared" si="250"/>
        <v>-1.4597265217711168</v>
      </c>
      <c r="AY205" s="2">
        <f t="shared" si="242"/>
        <v>35.866594489902383</v>
      </c>
      <c r="AZ205" s="2">
        <f t="shared" si="242"/>
        <v>48.184280109401172</v>
      </c>
      <c r="BA205" s="2">
        <f t="shared" si="242"/>
        <v>58.060766184020828</v>
      </c>
      <c r="BB205" s="2">
        <f t="shared" si="242"/>
        <v>66.089607075476351</v>
      </c>
      <c r="BC205" s="2">
        <f t="shared" si="242"/>
        <v>73.468075299932536</v>
      </c>
      <c r="BD205" s="2">
        <f t="shared" si="242"/>
        <v>79.071743233576953</v>
      </c>
      <c r="BE205" s="2">
        <f t="shared" si="242"/>
        <v>81.203031337732085</v>
      </c>
      <c r="BF205" s="2">
        <f t="shared" si="242"/>
        <v>82.669398811126911</v>
      </c>
      <c r="BG205" s="2">
        <f t="shared" si="242"/>
        <v>82.63671270405429</v>
      </c>
      <c r="BH205" s="2">
        <f t="shared" si="242"/>
        <v>82.238596965805542</v>
      </c>
      <c r="BI205" s="2">
        <f t="shared" si="242"/>
        <v>82.179420862442171</v>
      </c>
      <c r="BJ205" s="2">
        <f t="shared" si="242"/>
        <v>81.899405698336963</v>
      </c>
      <c r="BK205" s="2">
        <f t="shared" si="242"/>
        <v>86.17331524600921</v>
      </c>
      <c r="BL205" s="2">
        <f t="shared" si="242"/>
        <v>85.365943335327586</v>
      </c>
      <c r="BM205" s="2">
        <f t="shared" si="242"/>
        <v>84.367710296079309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>
        <f t="shared" si="197"/>
        <v>36.075000000000003</v>
      </c>
      <c r="CV205" s="2">
        <f t="shared" si="198"/>
        <v>48.213000000000001</v>
      </c>
      <c r="CW205" s="2">
        <f t="shared" si="199"/>
        <v>57.354999999999997</v>
      </c>
      <c r="CX205" s="2">
        <f t="shared" si="200"/>
        <v>65.870999999999995</v>
      </c>
      <c r="CY205" s="2">
        <f t="shared" si="201"/>
        <v>73.548000000000002</v>
      </c>
      <c r="CZ205" s="2">
        <f t="shared" si="202"/>
        <v>78.725999999999999</v>
      </c>
      <c r="DA205" s="2">
        <f t="shared" si="203"/>
        <v>81.197000000000003</v>
      </c>
      <c r="DB205" s="2">
        <f t="shared" si="204"/>
        <v>81.661000000000001</v>
      </c>
      <c r="DC205" s="2">
        <f t="shared" si="205"/>
        <v>83.418999999999997</v>
      </c>
      <c r="DD205" s="2">
        <f t="shared" si="206"/>
        <v>83.21</v>
      </c>
      <c r="DE205" s="2">
        <f t="shared" si="207"/>
        <v>82.855000000000004</v>
      </c>
      <c r="DF205" s="2">
        <f t="shared" si="208"/>
        <v>82.468000000000004</v>
      </c>
      <c r="DG205" s="2">
        <f t="shared" si="209"/>
        <v>86.426000000000002</v>
      </c>
      <c r="DH205" s="2">
        <f t="shared" si="210"/>
        <v>84.722999999999999</v>
      </c>
      <c r="DI205" s="2">
        <f t="shared" si="211"/>
        <v>82.908000000000001</v>
      </c>
      <c r="DK205" s="2">
        <f t="shared" si="251"/>
        <v>105.67263311084365</v>
      </c>
      <c r="DL205" s="2">
        <f t="shared" si="251"/>
        <v>111.97765146481427</v>
      </c>
      <c r="DM205" s="2">
        <f t="shared" si="251"/>
        <v>110.70847387496228</v>
      </c>
      <c r="DN205" s="2">
        <f t="shared" si="251"/>
        <v>108.54784642102084</v>
      </c>
      <c r="DO205" s="2">
        <f t="shared" si="251"/>
        <v>116.85436273029295</v>
      </c>
      <c r="DP205" s="2">
        <f t="shared" si="251"/>
        <v>122.57634376321354</v>
      </c>
      <c r="DQ205" s="2">
        <f t="shared" si="251"/>
        <v>121.61901464814258</v>
      </c>
      <c r="DR205" s="2">
        <f t="shared" si="251"/>
        <v>129.86611824222291</v>
      </c>
      <c r="DS205" s="2">
        <f t="shared" si="251"/>
        <v>136.32426272857415</v>
      </c>
      <c r="DT205" s="2">
        <f t="shared" si="251"/>
        <v>132.68877079112983</v>
      </c>
      <c r="DU205" s="2">
        <f t="shared" si="251"/>
        <v>135.41655553206482</v>
      </c>
      <c r="DV205" s="2">
        <f t="shared" si="251"/>
        <v>134.24066762307461</v>
      </c>
      <c r="DW205" s="2">
        <f t="shared" si="251"/>
        <v>147.01162806903815</v>
      </c>
      <c r="DX205" s="2">
        <f t="shared" si="251"/>
        <v>131.87171679766629</v>
      </c>
      <c r="DY205" s="2">
        <f t="shared" si="251"/>
        <v>125.31002926829268</v>
      </c>
      <c r="EA205" s="2">
        <f t="shared" si="240"/>
        <v>34.738954736080984</v>
      </c>
      <c r="EB205" s="2">
        <f t="shared" si="240"/>
        <v>47.784114507800489</v>
      </c>
      <c r="EC205" s="2">
        <f t="shared" si="240"/>
        <v>57.641662065894906</v>
      </c>
      <c r="ED205" s="2">
        <f t="shared" si="240"/>
        <v>65.607927551476706</v>
      </c>
      <c r="EE205" s="2">
        <f t="shared" si="240"/>
        <v>73.429323624916165</v>
      </c>
      <c r="EF205" s="2">
        <f t="shared" si="239"/>
        <v>78.25932047520962</v>
      </c>
      <c r="EG205" s="2">
        <f t="shared" si="239"/>
        <v>80.465338402629868</v>
      </c>
      <c r="EH205" s="2">
        <f t="shared" si="239"/>
        <v>83.061157975722324</v>
      </c>
      <c r="EI205" s="2">
        <f t="shared" si="239"/>
        <v>82.142998124884983</v>
      </c>
      <c r="EJ205" s="2">
        <f t="shared" si="239"/>
        <v>81.632302651990244</v>
      </c>
      <c r="EK205" s="2">
        <f t="shared" si="239"/>
        <v>80.853756077861647</v>
      </c>
      <c r="EL205" s="2">
        <f t="shared" si="179"/>
        <v>81.34620878796818</v>
      </c>
      <c r="EM205" s="2">
        <f t="shared" si="179"/>
        <v>82.182957308337762</v>
      </c>
      <c r="EN205" s="2">
        <f t="shared" si="179"/>
        <v>86.523186620454027</v>
      </c>
      <c r="EO205" s="2">
        <f t="shared" si="179"/>
        <v>87.638283641379289</v>
      </c>
      <c r="EQ205" s="2">
        <f t="shared" si="252"/>
        <v>36.064619415423749</v>
      </c>
      <c r="ER205" s="2">
        <f t="shared" si="252"/>
        <v>48.23960932794887</v>
      </c>
      <c r="ES205" s="2">
        <f t="shared" si="252"/>
        <v>58.121289818884016</v>
      </c>
      <c r="ET205" s="2">
        <f t="shared" si="252"/>
        <v>66.161845993911029</v>
      </c>
      <c r="EU205" s="2">
        <f t="shared" si="252"/>
        <v>73.473022593431395</v>
      </c>
      <c r="EV205" s="2">
        <f t="shared" si="252"/>
        <v>79.190586632681189</v>
      </c>
      <c r="EW205" s="2">
        <f t="shared" si="252"/>
        <v>81.297794510305849</v>
      </c>
      <c r="EX205" s="2">
        <f t="shared" si="252"/>
        <v>82.619360387058947</v>
      </c>
      <c r="EY205" s="2">
        <f t="shared" si="252"/>
        <v>82.681868411811351</v>
      </c>
      <c r="EZ205" s="2">
        <f t="shared" si="252"/>
        <v>82.296486969199208</v>
      </c>
      <c r="FA205" s="2">
        <f t="shared" si="252"/>
        <v>82.346736879302142</v>
      </c>
      <c r="FB205" s="2">
        <f t="shared" si="252"/>
        <v>81.982878033888042</v>
      </c>
      <c r="FC205" s="2">
        <f t="shared" si="252"/>
        <v>86.861421007361301</v>
      </c>
      <c r="FD205" s="2">
        <f t="shared" si="252"/>
        <v>85.060558211767486</v>
      </c>
      <c r="FE205" s="2">
        <f t="shared" si="252"/>
        <v>83.473304821502595</v>
      </c>
      <c r="FG205" s="2">
        <f t="shared" si="253"/>
        <v>0.99999747052677324</v>
      </c>
      <c r="FH205" s="2">
        <f t="shared" si="253"/>
        <v>0.99999590106095138</v>
      </c>
      <c r="FI205" s="2">
        <f t="shared" si="253"/>
        <v>0.99999585890132359</v>
      </c>
      <c r="FJ205" s="2">
        <f t="shared" si="253"/>
        <v>0.99999594485277565</v>
      </c>
      <c r="FK205" s="2">
        <f t="shared" si="253"/>
        <v>0.99999605667660629</v>
      </c>
      <c r="FL205" s="2">
        <f t="shared" si="253"/>
        <v>0.99999556356850283</v>
      </c>
      <c r="FM205" s="2">
        <f t="shared" si="253"/>
        <v>0.99999581103829616</v>
      </c>
      <c r="FN205" s="2">
        <f t="shared" si="253"/>
        <v>0.99999538760635287</v>
      </c>
      <c r="FO205" s="2">
        <f t="shared" si="253"/>
        <v>0.99999528380228553</v>
      </c>
      <c r="FP205" s="2">
        <f t="shared" si="253"/>
        <v>0.99999546866722522</v>
      </c>
      <c r="FQ205" s="2">
        <f t="shared" si="253"/>
        <v>0.99999534077706953</v>
      </c>
      <c r="FR205" s="2">
        <f t="shared" si="253"/>
        <v>0.99999583861171504</v>
      </c>
      <c r="FS205" s="2">
        <f t="shared" si="253"/>
        <v>0.99999614541588588</v>
      </c>
      <c r="FT205" s="2">
        <f t="shared" si="253"/>
        <v>0.99999620557348734</v>
      </c>
      <c r="FU205" s="2">
        <f t="shared" si="253"/>
        <v>0.99999525006621504</v>
      </c>
      <c r="FW205" s="2">
        <f t="shared" si="244"/>
        <v>0.85048681355834643</v>
      </c>
      <c r="FX205" s="2">
        <f t="shared" si="244"/>
        <v>0.87795175382040769</v>
      </c>
      <c r="FY205" s="2">
        <f t="shared" si="244"/>
        <v>0.87335305476221858</v>
      </c>
      <c r="FZ205" s="2">
        <f t="shared" si="244"/>
        <v>0.86927128512049157</v>
      </c>
      <c r="GA205" s="2">
        <f t="shared" si="244"/>
        <v>0.88286834574467798</v>
      </c>
      <c r="GB205" s="2">
        <f t="shared" si="244"/>
        <v>0.87217402072742567</v>
      </c>
      <c r="GC205" s="2">
        <f t="shared" si="244"/>
        <v>0.88595727405668845</v>
      </c>
      <c r="GD205" s="2">
        <f t="shared" si="244"/>
        <v>0.88722767519550749</v>
      </c>
      <c r="GE205" s="2">
        <f t="shared" si="244"/>
        <v>0.91572881560722896</v>
      </c>
      <c r="GF205" s="2">
        <f t="shared" si="244"/>
        <v>0.91249212645467215</v>
      </c>
      <c r="GG205" s="2">
        <f t="shared" si="244"/>
        <v>0.88776129140799309</v>
      </c>
      <c r="GH205" s="2">
        <f t="shared" si="244"/>
        <v>0.86854642270101057</v>
      </c>
      <c r="GI205" s="2">
        <f t="shared" si="244"/>
        <v>0.85286716041844823</v>
      </c>
      <c r="GJ205" s="2">
        <f t="shared" si="244"/>
        <v>0.79132563672206968</v>
      </c>
      <c r="GK205" s="2">
        <f t="shared" si="244"/>
        <v>0.78529865938048016</v>
      </c>
      <c r="GM205" s="86">
        <f t="shared" si="245"/>
        <v>2.0354860486898938E-280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2.3587710438014097E-172</v>
      </c>
      <c r="HD205" s="86">
        <f t="shared" si="181"/>
        <v>3.400244067677884E-234</v>
      </c>
      <c r="HE205" s="86">
        <f t="shared" si="181"/>
        <v>8.3607961193268582E-261</v>
      </c>
      <c r="HF205" s="86">
        <f t="shared" si="181"/>
        <v>1.5403889661271793E-260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1.3535988345363868E-47</v>
      </c>
      <c r="HT205" s="86">
        <f t="shared" si="246"/>
        <v>2.4459300387217125E-64</v>
      </c>
      <c r="HU205" s="86">
        <f t="shared" si="246"/>
        <v>2.1985743162891092E-69</v>
      </c>
      <c r="HV205" s="86">
        <f t="shared" si="246"/>
        <v>1.8234561724741408E-71</v>
      </c>
      <c r="HW205" s="86">
        <f t="shared" si="246"/>
        <v>3.4584991447462175E-76</v>
      </c>
      <c r="HX205" s="86">
        <f t="shared" si="246"/>
        <v>6.4362518062595241E-70</v>
      </c>
      <c r="HY205" s="86">
        <f t="shared" si="246"/>
        <v>4.7488237015959933E-76</v>
      </c>
      <c r="HZ205" s="86">
        <f t="shared" si="246"/>
        <v>1.8779023306822393E-77</v>
      </c>
      <c r="IA205" s="86">
        <f t="shared" si="246"/>
        <v>2.6817742328330599E-92</v>
      </c>
      <c r="IB205" s="86">
        <f t="shared" si="246"/>
        <v>1.3449477349897042E-91</v>
      </c>
      <c r="IC205" s="86">
        <f t="shared" si="246"/>
        <v>5.3399187076554614E-79</v>
      </c>
      <c r="ID205" s="86">
        <f t="shared" si="246"/>
        <v>3.6768213522671229E-73</v>
      </c>
      <c r="IE205" s="86">
        <f t="shared" si="246"/>
        <v>5.335218212463561E-58</v>
      </c>
      <c r="IF205" s="86">
        <f t="shared" si="246"/>
        <v>6.7933374742793964E-50</v>
      </c>
      <c r="IG205" s="86">
        <f t="shared" si="246"/>
        <v>1.8821454479636154E-48</v>
      </c>
      <c r="II205" s="86">
        <f t="shared" si="247"/>
        <v>6.1256341880677563E-3</v>
      </c>
      <c r="IJ205" s="86">
        <f t="shared" si="247"/>
        <v>4.1642687621661219E-4</v>
      </c>
      <c r="IK205" s="86">
        <f t="shared" si="247"/>
        <v>3.7625626579767179E-4</v>
      </c>
      <c r="IL205" s="86">
        <f t="shared" si="247"/>
        <v>3.6136143000894093E-4</v>
      </c>
      <c r="IM205" s="86">
        <f t="shared" si="247"/>
        <v>1.12378044319284E-4</v>
      </c>
      <c r="IN205" s="86">
        <f t="shared" si="247"/>
        <v>3.2455353669223665E-4</v>
      </c>
      <c r="IO205" s="86">
        <f t="shared" si="247"/>
        <v>9.4277064207807967E-5</v>
      </c>
      <c r="IP205" s="86">
        <f t="shared" si="247"/>
        <v>8.0134448156751024E-5</v>
      </c>
      <c r="IQ205" s="86">
        <f t="shared" si="247"/>
        <v>1.5990632030873847E-6</v>
      </c>
      <c r="IR205" s="86">
        <f t="shared" si="247"/>
        <v>2.6073238197421759E-6</v>
      </c>
      <c r="IS205" s="86">
        <f t="shared" si="247"/>
        <v>6.157855184079581E-5</v>
      </c>
      <c r="IT205" s="86">
        <f t="shared" si="247"/>
        <v>2.8833852003372487E-4</v>
      </c>
      <c r="IU205" s="86">
        <f t="shared" si="247"/>
        <v>2.2400548780816413E-3</v>
      </c>
      <c r="IV205" s="86">
        <f t="shared" si="247"/>
        <v>4.423674120670528E-5</v>
      </c>
      <c r="IW205" s="86">
        <f t="shared" si="247"/>
        <v>3.0750872338596666E-6</v>
      </c>
      <c r="IY205" s="86">
        <f t="shared" si="248"/>
        <v>6.1256341880677563E-3</v>
      </c>
      <c r="IZ205" s="86">
        <f t="shared" si="248"/>
        <v>4.1642687621661219E-4</v>
      </c>
      <c r="JA205" s="86">
        <f t="shared" si="248"/>
        <v>3.7625626579767179E-4</v>
      </c>
      <c r="JB205" s="86">
        <f t="shared" si="248"/>
        <v>3.6136143000894093E-4</v>
      </c>
      <c r="JC205" s="86">
        <f t="shared" si="248"/>
        <v>1.12378044319284E-4</v>
      </c>
      <c r="JD205" s="86">
        <f t="shared" si="248"/>
        <v>3.2455353669223665E-4</v>
      </c>
      <c r="JE205" s="86">
        <f t="shared" si="248"/>
        <v>9.4277064207807967E-5</v>
      </c>
      <c r="JF205" s="86">
        <f t="shared" si="248"/>
        <v>8.0134448156751024E-5</v>
      </c>
      <c r="JG205" s="86">
        <f t="shared" si="248"/>
        <v>1.5990632030873847E-6</v>
      </c>
      <c r="JH205" s="86">
        <f t="shared" si="248"/>
        <v>2.6073238197421759E-6</v>
      </c>
      <c r="JI205" s="86">
        <f t="shared" si="248"/>
        <v>6.157855184079581E-5</v>
      </c>
      <c r="JJ205" s="86">
        <f t="shared" si="248"/>
        <v>2.8833852003372487E-4</v>
      </c>
      <c r="JK205" s="86">
        <f t="shared" si="248"/>
        <v>2.2400548780816413E-3</v>
      </c>
      <c r="JL205" s="86">
        <f t="shared" si="248"/>
        <v>4.423674120670528E-5</v>
      </c>
      <c r="JM205" s="86">
        <f t="shared" si="248"/>
        <v>3.0750872338596666E-6</v>
      </c>
    </row>
    <row r="206" spans="2:273" x14ac:dyDescent="0.25">
      <c r="B206" s="2">
        <v>179</v>
      </c>
      <c r="C206" s="37">
        <v>36.238999999999997</v>
      </c>
      <c r="D206" s="37">
        <v>48.786999999999999</v>
      </c>
      <c r="E206" s="37">
        <v>57.113</v>
      </c>
      <c r="F206" s="37">
        <v>66.305999999999997</v>
      </c>
      <c r="G206" s="37">
        <v>72.918999999999997</v>
      </c>
      <c r="H206" s="37">
        <v>79.274000000000001</v>
      </c>
      <c r="I206" s="37">
        <v>81.278999999999996</v>
      </c>
      <c r="J206" s="37">
        <v>83.564999999999998</v>
      </c>
      <c r="K206" s="37">
        <v>83.144999999999996</v>
      </c>
      <c r="L206" s="37">
        <v>82.71</v>
      </c>
      <c r="M206" s="37">
        <v>83.305999999999997</v>
      </c>
      <c r="N206" s="37">
        <v>82.29</v>
      </c>
      <c r="O206" s="37">
        <v>86.77</v>
      </c>
      <c r="P206" s="37">
        <v>83.677000000000007</v>
      </c>
      <c r="Q206" s="37">
        <v>83</v>
      </c>
      <c r="S206" s="4">
        <f t="shared" si="249"/>
        <v>35.744577999434888</v>
      </c>
      <c r="T206" s="4">
        <f t="shared" si="249"/>
        <v>48.032939153763337</v>
      </c>
      <c r="U206" s="4">
        <f t="shared" si="249"/>
        <v>57.940539700106271</v>
      </c>
      <c r="V206" s="4">
        <f t="shared" si="249"/>
        <v>66.002463252769971</v>
      </c>
      <c r="W206" s="4">
        <f t="shared" si="249"/>
        <v>73.374745308929775</v>
      </c>
      <c r="X206" s="4">
        <f t="shared" si="249"/>
        <v>78.960409028886929</v>
      </c>
      <c r="Y206" s="4">
        <f t="shared" si="249"/>
        <v>81.108806959879658</v>
      </c>
      <c r="Z206" s="4">
        <f t="shared" si="249"/>
        <v>82.57198919998126</v>
      </c>
      <c r="AA206" s="4" t="e">
        <f t="shared" si="249"/>
        <v>#N/A</v>
      </c>
      <c r="AB206" s="4">
        <f t="shared" si="249"/>
        <v>82.130030327267662</v>
      </c>
      <c r="AC206" s="4">
        <f t="shared" si="249"/>
        <v>82.062261609357634</v>
      </c>
      <c r="AD206" s="4">
        <f t="shared" si="249"/>
        <v>81.799543761456221</v>
      </c>
      <c r="AE206" s="4">
        <f t="shared" si="249"/>
        <v>86.045684581759716</v>
      </c>
      <c r="AF206" s="4">
        <f t="shared" si="249"/>
        <v>85.240596346252133</v>
      </c>
      <c r="AG206" s="4">
        <f t="shared" si="249"/>
        <v>84.190106924344946</v>
      </c>
      <c r="AI206" s="4">
        <f t="shared" si="250"/>
        <v>0.49442200056510899</v>
      </c>
      <c r="AJ206" s="4">
        <f t="shared" si="250"/>
        <v>0.75406084623666203</v>
      </c>
      <c r="AK206" s="4">
        <f t="shared" si="250"/>
        <v>-0.82753970010627143</v>
      </c>
      <c r="AL206" s="4">
        <f t="shared" si="250"/>
        <v>0.30353674723002655</v>
      </c>
      <c r="AM206" s="4">
        <f t="shared" si="250"/>
        <v>-0.45574530892977805</v>
      </c>
      <c r="AN206" s="4">
        <f t="shared" si="250"/>
        <v>0.31359097111307221</v>
      </c>
      <c r="AO206" s="4">
        <f t="shared" si="250"/>
        <v>0.17019304012033842</v>
      </c>
      <c r="AP206" s="4">
        <f t="shared" si="250"/>
        <v>0.99301080001873743</v>
      </c>
      <c r="AQ206" s="4">
        <f t="shared" si="250"/>
        <v>0</v>
      </c>
      <c r="AR206" s="4">
        <f t="shared" si="250"/>
        <v>0.57996967273233224</v>
      </c>
      <c r="AS206" s="4">
        <f t="shared" si="250"/>
        <v>1.2437383906423634</v>
      </c>
      <c r="AT206" s="4">
        <f t="shared" si="250"/>
        <v>0.49045623854378562</v>
      </c>
      <c r="AU206" s="4">
        <f t="shared" si="250"/>
        <v>0.72431541824028045</v>
      </c>
      <c r="AV206" s="4">
        <f t="shared" si="250"/>
        <v>-1.5635963462521261</v>
      </c>
      <c r="AW206" s="4">
        <f t="shared" si="250"/>
        <v>-1.1901069243449456</v>
      </c>
      <c r="AY206" s="2">
        <f t="shared" si="242"/>
        <v>35.744577962241884</v>
      </c>
      <c r="AZ206" s="2">
        <f t="shared" si="242"/>
        <v>48.032939153758321</v>
      </c>
      <c r="BA206" s="2">
        <f t="shared" si="242"/>
        <v>57.940539700098256</v>
      </c>
      <c r="BB206" s="2">
        <f t="shared" si="242"/>
        <v>66.002463252761586</v>
      </c>
      <c r="BC206" s="2">
        <f t="shared" si="242"/>
        <v>73.374745308929647</v>
      </c>
      <c r="BD206" s="2">
        <f t="shared" si="242"/>
        <v>78.960409028879965</v>
      </c>
      <c r="BE206" s="2">
        <f t="shared" si="242"/>
        <v>81.108806959879573</v>
      </c>
      <c r="BF206" s="2">
        <f t="shared" si="242"/>
        <v>82.571989199981218</v>
      </c>
      <c r="BG206" s="2" t="e">
        <f t="shared" si="242"/>
        <v>#N/A</v>
      </c>
      <c r="BH206" s="2">
        <f t="shared" si="242"/>
        <v>82.130030327267662</v>
      </c>
      <c r="BI206" s="2">
        <f t="shared" si="242"/>
        <v>82.062261609357606</v>
      </c>
      <c r="BJ206" s="2">
        <f t="shared" si="242"/>
        <v>81.799543761447865</v>
      </c>
      <c r="BK206" s="2">
        <f t="shared" si="242"/>
        <v>86.045684563952136</v>
      </c>
      <c r="BL206" s="2">
        <f t="shared" si="242"/>
        <v>85.240588945051286</v>
      </c>
      <c r="BM206" s="2">
        <f t="shared" si="242"/>
        <v>84.190104572348872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>
        <f t="shared" si="197"/>
        <v>36.238999999999997</v>
      </c>
      <c r="CV206" s="2">
        <f t="shared" si="198"/>
        <v>48.786999999999999</v>
      </c>
      <c r="CW206" s="2">
        <f t="shared" si="199"/>
        <v>57.113</v>
      </c>
      <c r="CX206" s="2">
        <f t="shared" si="200"/>
        <v>66.305999999999997</v>
      </c>
      <c r="CY206" s="2">
        <f t="shared" si="201"/>
        <v>72.918999999999997</v>
      </c>
      <c r="CZ206" s="2">
        <f t="shared" si="202"/>
        <v>79.274000000000001</v>
      </c>
      <c r="DA206" s="2">
        <f t="shared" si="203"/>
        <v>81.278999999999996</v>
      </c>
      <c r="DB206" s="2">
        <f t="shared" si="204"/>
        <v>83.564999999999998</v>
      </c>
      <c r="DC206" s="2" t="str">
        <f t="shared" si="205"/>
        <v/>
      </c>
      <c r="DD206" s="2">
        <f t="shared" si="206"/>
        <v>82.71</v>
      </c>
      <c r="DE206" s="2">
        <f t="shared" si="207"/>
        <v>83.305999999999997</v>
      </c>
      <c r="DF206" s="2">
        <f t="shared" si="208"/>
        <v>82.29</v>
      </c>
      <c r="DG206" s="2">
        <f t="shared" si="209"/>
        <v>86.77</v>
      </c>
      <c r="DH206" s="2">
        <f t="shared" si="210"/>
        <v>83.677000000000007</v>
      </c>
      <c r="DI206" s="2">
        <f t="shared" si="211"/>
        <v>83</v>
      </c>
      <c r="DK206" s="2">
        <f t="shared" si="251"/>
        <v>105.96719969362076</v>
      </c>
      <c r="DL206" s="2">
        <f t="shared" si="251"/>
        <v>112.23033373603141</v>
      </c>
      <c r="DM206" s="2">
        <f t="shared" si="251"/>
        <v>110.90809694956209</v>
      </c>
      <c r="DN206" s="2">
        <f t="shared" si="251"/>
        <v>108.69912080942312</v>
      </c>
      <c r="DO206" s="2">
        <f t="shared" si="251"/>
        <v>117.01781697372394</v>
      </c>
      <c r="DP206" s="2">
        <f t="shared" si="251"/>
        <v>122.73213742071883</v>
      </c>
      <c r="DQ206" s="2">
        <f t="shared" si="251"/>
        <v>121.75608154636063</v>
      </c>
      <c r="DR206" s="2">
        <f t="shared" si="251"/>
        <v>130.05709694956209</v>
      </c>
      <c r="DS206" s="2">
        <f t="shared" si="251"/>
        <v>136.55093787645521</v>
      </c>
      <c r="DT206" s="2">
        <f t="shared" si="251"/>
        <v>132.89828638954162</v>
      </c>
      <c r="DU206" s="2">
        <f t="shared" si="251"/>
        <v>135.62863875968992</v>
      </c>
      <c r="DV206" s="2">
        <f t="shared" si="251"/>
        <v>134.4568281485956</v>
      </c>
      <c r="DW206" s="2">
        <f t="shared" si="251"/>
        <v>147.2667481565513</v>
      </c>
      <c r="DX206" s="2">
        <f t="shared" si="251"/>
        <v>132.06540207438616</v>
      </c>
      <c r="DY206" s="2">
        <f t="shared" si="251"/>
        <v>125.48276655052265</v>
      </c>
      <c r="EA206" s="2">
        <f t="shared" si="240"/>
        <v>34.583842326205968</v>
      </c>
      <c r="EB206" s="2">
        <f t="shared" si="240"/>
        <v>47.622088551966606</v>
      </c>
      <c r="EC206" s="2">
        <f t="shared" si="240"/>
        <v>57.510040405164716</v>
      </c>
      <c r="ED206" s="2">
        <f t="shared" si="240"/>
        <v>65.507657999979671</v>
      </c>
      <c r="EE206" s="2">
        <f t="shared" si="240"/>
        <v>73.335039849990864</v>
      </c>
      <c r="EF206" s="2">
        <f t="shared" si="239"/>
        <v>78.126276587499731</v>
      </c>
      <c r="EG206" s="2">
        <f t="shared" si="239"/>
        <v>80.352518927371008</v>
      </c>
      <c r="EH206" s="2">
        <f t="shared" si="239"/>
        <v>82.973522498503996</v>
      </c>
      <c r="EI206" s="2">
        <f t="shared" si="239"/>
        <v>82.010461111494578</v>
      </c>
      <c r="EJ206" s="2">
        <f t="shared" si="239"/>
        <v>81.510140499001622</v>
      </c>
      <c r="EK206" s="2">
        <f t="shared" si="239"/>
        <v>80.703219928343657</v>
      </c>
      <c r="EL206" s="2">
        <f t="shared" si="179"/>
        <v>81.231504878459816</v>
      </c>
      <c r="EM206" s="2">
        <f t="shared" si="179"/>
        <v>81.940502230772381</v>
      </c>
      <c r="EN206" s="2">
        <f t="shared" si="179"/>
        <v>86.436246516639443</v>
      </c>
      <c r="EO206" s="2">
        <f t="shared" si="179"/>
        <v>87.568872993103426</v>
      </c>
      <c r="EQ206" s="2">
        <f t="shared" si="252"/>
        <v>35.93048639584454</v>
      </c>
      <c r="ER206" s="2">
        <f t="shared" si="252"/>
        <v>48.084755865134291</v>
      </c>
      <c r="ES206" s="2">
        <f t="shared" si="252"/>
        <v>57.997246095860902</v>
      </c>
      <c r="ET206" s="2">
        <f t="shared" si="252"/>
        <v>66.070147248830466</v>
      </c>
      <c r="EU206" s="2">
        <f t="shared" si="252"/>
        <v>73.379373484175204</v>
      </c>
      <c r="EV206" s="2">
        <f t="shared" si="252"/>
        <v>79.071698297715713</v>
      </c>
      <c r="EW206" s="2">
        <f t="shared" si="252"/>
        <v>81.19741571202745</v>
      </c>
      <c r="EX206" s="2">
        <f t="shared" si="252"/>
        <v>82.525221467582085</v>
      </c>
      <c r="EY206" s="2">
        <f t="shared" si="252"/>
        <v>82.557254388781331</v>
      </c>
      <c r="EZ206" s="2">
        <f t="shared" si="252"/>
        <v>82.184016014656848</v>
      </c>
      <c r="FA206" s="2">
        <f t="shared" si="252"/>
        <v>82.218704999018172</v>
      </c>
      <c r="FB206" s="2">
        <f t="shared" si="252"/>
        <v>81.877721345738067</v>
      </c>
      <c r="FC206" s="2">
        <f t="shared" si="252"/>
        <v>86.69131192792068</v>
      </c>
      <c r="FD206" s="2">
        <f t="shared" si="252"/>
        <v>84.952838228762005</v>
      </c>
      <c r="FE206" s="2">
        <f t="shared" si="252"/>
        <v>83.347421846321481</v>
      </c>
      <c r="FG206" s="2">
        <f t="shared" si="253"/>
        <v>0.99999769309248587</v>
      </c>
      <c r="FH206" s="2">
        <f t="shared" si="253"/>
        <v>0.99999626172180955</v>
      </c>
      <c r="FI206" s="2">
        <f t="shared" si="253"/>
        <v>0.99999622327174409</v>
      </c>
      <c r="FJ206" s="2">
        <f t="shared" si="253"/>
        <v>0.99999630166045661</v>
      </c>
      <c r="FK206" s="2">
        <f t="shared" si="253"/>
        <v>0.99999640364507403</v>
      </c>
      <c r="FL206" s="2">
        <f t="shared" si="253"/>
        <v>0.99999595392480711</v>
      </c>
      <c r="FM206" s="2">
        <f t="shared" si="253"/>
        <v>0.99999617962011234</v>
      </c>
      <c r="FN206" s="2">
        <f t="shared" si="253"/>
        <v>0.99999579344529121</v>
      </c>
      <c r="FO206" s="2">
        <f t="shared" si="253"/>
        <v>0.99999569877477901</v>
      </c>
      <c r="FP206" s="2">
        <f t="shared" si="253"/>
        <v>0.99999586737374502</v>
      </c>
      <c r="FQ206" s="2">
        <f t="shared" si="253"/>
        <v>0.99999575073644242</v>
      </c>
      <c r="FR206" s="2">
        <f t="shared" si="253"/>
        <v>0.99999620476738771</v>
      </c>
      <c r="FS206" s="2">
        <f t="shared" si="253"/>
        <v>0.9999964845763144</v>
      </c>
      <c r="FT206" s="2">
        <f t="shared" si="253"/>
        <v>0.99999653944073597</v>
      </c>
      <c r="FU206" s="2">
        <f t="shared" si="253"/>
        <v>0.99999566800709128</v>
      </c>
      <c r="FW206" s="2">
        <f t="shared" si="244"/>
        <v>0.86182458111883053</v>
      </c>
      <c r="FX206" s="2">
        <f t="shared" si="244"/>
        <v>0.88748235829878153</v>
      </c>
      <c r="FY206" s="2">
        <f t="shared" si="244"/>
        <v>0.88319498971720756</v>
      </c>
      <c r="FZ206" s="2">
        <f t="shared" si="244"/>
        <v>0.87938661422892261</v>
      </c>
      <c r="GA206" s="2">
        <f t="shared" si="244"/>
        <v>0.89206222083320263</v>
      </c>
      <c r="GB206" s="2">
        <f t="shared" si="244"/>
        <v>0.88209521074225428</v>
      </c>
      <c r="GC206" s="2">
        <f t="shared" si="244"/>
        <v>0.89493754610289356</v>
      </c>
      <c r="GD206" s="2">
        <f t="shared" si="244"/>
        <v>0.89611963936031047</v>
      </c>
      <c r="GE206" s="2">
        <f t="shared" si="244"/>
        <v>0.92256962396113396</v>
      </c>
      <c r="GF206" s="2">
        <f t="shared" si="244"/>
        <v>0.91957260038244715</v>
      </c>
      <c r="GG206" s="2">
        <f t="shared" si="244"/>
        <v>0.8966160833432314</v>
      </c>
      <c r="GH206" s="2">
        <f t="shared" si="244"/>
        <v>0.87871001322049214</v>
      </c>
      <c r="GI206" s="2">
        <f t="shared" si="244"/>
        <v>0.86405327626815964</v>
      </c>
      <c r="GJ206" s="2">
        <f t="shared" si="244"/>
        <v>0.80612700074379862</v>
      </c>
      <c r="GK206" s="2">
        <f t="shared" si="244"/>
        <v>0.80041970071082458</v>
      </c>
      <c r="GM206" s="86">
        <f t="shared" si="245"/>
        <v>2.0742689920538677E-285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3.289785251824645E-176</v>
      </c>
      <c r="HD206" s="86">
        <f t="shared" si="181"/>
        <v>1.960168458676421E-239</v>
      </c>
      <c r="HE206" s="86">
        <f t="shared" si="181"/>
        <v>1.2511717450334409E-266</v>
      </c>
      <c r="HF206" s="86">
        <f t="shared" si="181"/>
        <v>2.4548303766027975E-266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1.672988855071162E-49</v>
      </c>
      <c r="HT206" s="86">
        <f t="shared" si="246"/>
        <v>7.2907269913885114E-67</v>
      </c>
      <c r="HU206" s="86">
        <f t="shared" si="246"/>
        <v>4.3614516652863016E-72</v>
      </c>
      <c r="HV206" s="86">
        <f t="shared" si="246"/>
        <v>2.8580025175917767E-74</v>
      </c>
      <c r="HW206" s="86">
        <f t="shared" si="246"/>
        <v>3.9469280431500805E-79</v>
      </c>
      <c r="HX206" s="86">
        <f t="shared" si="246"/>
        <v>1.1233985684389026E-72</v>
      </c>
      <c r="HY206" s="86">
        <f t="shared" si="246"/>
        <v>5.5985306130049309E-79</v>
      </c>
      <c r="HZ206" s="86">
        <f t="shared" si="246"/>
        <v>2.0257028362276595E-80</v>
      </c>
      <c r="IA206" s="86">
        <f t="shared" si="246"/>
        <v>1.0401981780530924E-95</v>
      </c>
      <c r="IB206" s="86">
        <f t="shared" si="246"/>
        <v>5.5215950638033084E-95</v>
      </c>
      <c r="IC206" s="86">
        <f t="shared" si="246"/>
        <v>4.9040232745849376E-82</v>
      </c>
      <c r="ID206" s="86">
        <f t="shared" si="246"/>
        <v>4.6793559441324512E-76</v>
      </c>
      <c r="IE206" s="86">
        <f t="shared" si="246"/>
        <v>2.4982226077242459E-60</v>
      </c>
      <c r="IF206" s="86">
        <f t="shared" si="246"/>
        <v>5.0863657455739525E-52</v>
      </c>
      <c r="IG206" s="86">
        <f t="shared" si="246"/>
        <v>1.5334950685690607E-50</v>
      </c>
      <c r="II206" s="86">
        <f t="shared" si="247"/>
        <v>3.8992666743895275E-3</v>
      </c>
      <c r="IJ206" s="86">
        <f t="shared" si="247"/>
        <v>2.2058433425535475E-4</v>
      </c>
      <c r="IK206" s="86">
        <f t="shared" si="247"/>
        <v>1.9467543928229872E-4</v>
      </c>
      <c r="IL206" s="86">
        <f t="shared" si="247"/>
        <v>1.8386969159541364E-4</v>
      </c>
      <c r="IM206" s="86">
        <f t="shared" si="247"/>
        <v>5.3841473722353725E-5</v>
      </c>
      <c r="IN206" s="86">
        <f t="shared" si="247"/>
        <v>1.6502979919146967E-4</v>
      </c>
      <c r="IO206" s="86">
        <f t="shared" si="247"/>
        <v>4.4977804620990387E-5</v>
      </c>
      <c r="IP206" s="86">
        <f t="shared" si="247"/>
        <v>3.7870492223507581E-5</v>
      </c>
      <c r="IQ206" s="86">
        <f t="shared" si="247"/>
        <v>6.2382322304212636E-7</v>
      </c>
      <c r="IR206" s="86">
        <f t="shared" si="247"/>
        <v>1.0386143579232269E-6</v>
      </c>
      <c r="IS206" s="86">
        <f t="shared" si="247"/>
        <v>2.8501630671180969E-5</v>
      </c>
      <c r="IT206" s="86">
        <f t="shared" si="247"/>
        <v>1.4329549700096316E-4</v>
      </c>
      <c r="IU206" s="86">
        <f t="shared" si="247"/>
        <v>1.2971753030597715E-3</v>
      </c>
      <c r="IV206" s="86">
        <f t="shared" si="247"/>
        <v>1.2685998325144522E-5</v>
      </c>
      <c r="IW206" s="86">
        <f t="shared" si="247"/>
        <v>5.8880577031946774E-7</v>
      </c>
      <c r="IY206" s="86">
        <f t="shared" si="248"/>
        <v>3.8992666743895275E-3</v>
      </c>
      <c r="IZ206" s="86">
        <f t="shared" si="248"/>
        <v>2.2058433425535475E-4</v>
      </c>
      <c r="JA206" s="86">
        <f t="shared" si="248"/>
        <v>1.9467543928229872E-4</v>
      </c>
      <c r="JB206" s="86">
        <f t="shared" si="248"/>
        <v>1.8386969159541364E-4</v>
      </c>
      <c r="JC206" s="86">
        <f t="shared" si="248"/>
        <v>5.3841473722353725E-5</v>
      </c>
      <c r="JD206" s="86">
        <f t="shared" si="248"/>
        <v>1.6502979919146967E-4</v>
      </c>
      <c r="JE206" s="86">
        <f t="shared" si="248"/>
        <v>4.4977804620990387E-5</v>
      </c>
      <c r="JF206" s="86">
        <f t="shared" si="248"/>
        <v>3.7870492223507581E-5</v>
      </c>
      <c r="JG206" s="86">
        <f t="shared" si="248"/>
        <v>6.2382322304212636E-7</v>
      </c>
      <c r="JH206" s="86">
        <f t="shared" si="248"/>
        <v>1.0386143579232269E-6</v>
      </c>
      <c r="JI206" s="86">
        <f t="shared" si="248"/>
        <v>2.8501630671180969E-5</v>
      </c>
      <c r="JJ206" s="86">
        <f t="shared" si="248"/>
        <v>1.4329549700096316E-4</v>
      </c>
      <c r="JK206" s="86">
        <f t="shared" si="248"/>
        <v>1.2971753030597715E-3</v>
      </c>
      <c r="JL206" s="86">
        <f t="shared" si="248"/>
        <v>1.2685998325144522E-5</v>
      </c>
      <c r="JM206" s="86">
        <f t="shared" si="248"/>
        <v>5.8880577031946774E-7</v>
      </c>
    </row>
    <row r="207" spans="2:273" x14ac:dyDescent="0.25">
      <c r="B207" s="2">
        <v>180</v>
      </c>
      <c r="C207" s="37">
        <v>35.567</v>
      </c>
      <c r="D207" s="37">
        <v>47.328000000000003</v>
      </c>
      <c r="E207" s="37">
        <v>57.564999999999998</v>
      </c>
      <c r="F207" s="37">
        <v>66.064999999999998</v>
      </c>
      <c r="G207" s="37">
        <v>72.822999999999993</v>
      </c>
      <c r="H207" s="37">
        <v>79.564999999999998</v>
      </c>
      <c r="I207" s="37">
        <v>80.819999999999993</v>
      </c>
      <c r="J207" s="37">
        <v>82.468000000000004</v>
      </c>
      <c r="K207" s="37">
        <v>83.451999999999998</v>
      </c>
      <c r="L207" s="37">
        <v>82.757999999999996</v>
      </c>
      <c r="M207" s="37">
        <v>82.725999999999999</v>
      </c>
      <c r="N207" s="37">
        <v>82.064999999999998</v>
      </c>
      <c r="O207" s="37">
        <v>87.131</v>
      </c>
      <c r="P207" s="37">
        <v>83.245999999999995</v>
      </c>
      <c r="Q207" s="37">
        <v>82.722999999999999</v>
      </c>
      <c r="S207" s="4">
        <f t="shared" si="249"/>
        <v>35.622038911252687</v>
      </c>
      <c r="T207" s="4">
        <f t="shared" si="249"/>
        <v>47.881428287272932</v>
      </c>
      <c r="U207" s="4">
        <f t="shared" si="249"/>
        <v>57.820132071959392</v>
      </c>
      <c r="V207" s="4">
        <f t="shared" si="249"/>
        <v>65.915104212160941</v>
      </c>
      <c r="W207" s="4">
        <f t="shared" si="249"/>
        <v>73.281399352533811</v>
      </c>
      <c r="X207" s="4">
        <f t="shared" si="249"/>
        <v>78.848710170604107</v>
      </c>
      <c r="Y207" s="4">
        <f t="shared" si="249"/>
        <v>81.014267104738153</v>
      </c>
      <c r="Z207" s="4">
        <f t="shared" si="249"/>
        <v>82.474749906086203</v>
      </c>
      <c r="AA207" s="4" t="e">
        <f t="shared" si="249"/>
        <v>#N/A</v>
      </c>
      <c r="AB207" s="4" t="e">
        <f t="shared" si="249"/>
        <v>#N/A</v>
      </c>
      <c r="AC207" s="4">
        <f t="shared" si="249"/>
        <v>81.944543348772228</v>
      </c>
      <c r="AD207" s="4">
        <f t="shared" si="249"/>
        <v>81.699428402757789</v>
      </c>
      <c r="AE207" s="4">
        <f t="shared" si="249"/>
        <v>85.916175720928607</v>
      </c>
      <c r="AF207" s="4">
        <f t="shared" si="249"/>
        <v>85.115842055387816</v>
      </c>
      <c r="AG207" s="4">
        <f t="shared" si="249"/>
        <v>84.014273450540799</v>
      </c>
      <c r="AI207" s="4">
        <f t="shared" si="250"/>
        <v>-5.5038911252687228E-2</v>
      </c>
      <c r="AJ207" s="4">
        <f t="shared" si="250"/>
        <v>-0.55342828727292925</v>
      </c>
      <c r="AK207" s="4">
        <f t="shared" si="250"/>
        <v>-0.25513207195939458</v>
      </c>
      <c r="AL207" s="4">
        <f t="shared" si="250"/>
        <v>0.14989578783905699</v>
      </c>
      <c r="AM207" s="4">
        <f t="shared" si="250"/>
        <v>-0.45839935253381725</v>
      </c>
      <c r="AN207" s="4">
        <f t="shared" si="250"/>
        <v>0.71628982939589037</v>
      </c>
      <c r="AO207" s="4">
        <f t="shared" si="250"/>
        <v>-0.19426710473815945</v>
      </c>
      <c r="AP207" s="4">
        <f t="shared" si="250"/>
        <v>-6.7499060861990756E-3</v>
      </c>
      <c r="AQ207" s="4">
        <f t="shared" si="250"/>
        <v>0</v>
      </c>
      <c r="AR207" s="4">
        <f t="shared" si="250"/>
        <v>0</v>
      </c>
      <c r="AS207" s="4">
        <f t="shared" si="250"/>
        <v>0.78145665122777075</v>
      </c>
      <c r="AT207" s="4">
        <f t="shared" si="250"/>
        <v>0.36557159724220867</v>
      </c>
      <c r="AU207" s="4">
        <f t="shared" si="250"/>
        <v>1.2148242790713937</v>
      </c>
      <c r="AV207" s="4">
        <f t="shared" si="250"/>
        <v>-1.8698420553878208</v>
      </c>
      <c r="AW207" s="4">
        <f t="shared" si="250"/>
        <v>-1.2912734505407997</v>
      </c>
      <c r="AY207" s="2">
        <f t="shared" si="242"/>
        <v>35.622038903729738</v>
      </c>
      <c r="AZ207" s="2">
        <f t="shared" si="242"/>
        <v>47.881428287272428</v>
      </c>
      <c r="BA207" s="2">
        <f t="shared" si="242"/>
        <v>57.820132071958653</v>
      </c>
      <c r="BB207" s="2">
        <f t="shared" si="242"/>
        <v>65.915104212160216</v>
      </c>
      <c r="BC207" s="2">
        <f t="shared" si="242"/>
        <v>73.281399352533796</v>
      </c>
      <c r="BD207" s="2">
        <f t="shared" si="242"/>
        <v>78.848710170603511</v>
      </c>
      <c r="BE207" s="2">
        <f t="shared" si="242"/>
        <v>81.014267104738153</v>
      </c>
      <c r="BF207" s="2">
        <f t="shared" si="242"/>
        <v>82.474749906086203</v>
      </c>
      <c r="BG207" s="2" t="e">
        <f t="shared" si="242"/>
        <v>#N/A</v>
      </c>
      <c r="BH207" s="2" t="e">
        <f t="shared" si="242"/>
        <v>#N/A</v>
      </c>
      <c r="BI207" s="2">
        <f t="shared" si="242"/>
        <v>81.944543348772228</v>
      </c>
      <c r="BJ207" s="2">
        <f t="shared" si="242"/>
        <v>81.699428402757121</v>
      </c>
      <c r="BK207" s="2">
        <f t="shared" si="242"/>
        <v>85.916175718408823</v>
      </c>
      <c r="BL207" s="2">
        <f t="shared" si="242"/>
        <v>85.115840792145548</v>
      </c>
      <c r="BM207" s="2">
        <f t="shared" si="242"/>
        <v>84.01427314951701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>
        <f t="shared" si="197"/>
        <v>35.567</v>
      </c>
      <c r="CV207" s="2">
        <f t="shared" si="198"/>
        <v>47.328000000000003</v>
      </c>
      <c r="CW207" s="2">
        <f t="shared" si="199"/>
        <v>57.564999999999998</v>
      </c>
      <c r="CX207" s="2">
        <f t="shared" si="200"/>
        <v>66.064999999999998</v>
      </c>
      <c r="CY207" s="2">
        <f t="shared" si="201"/>
        <v>72.822999999999993</v>
      </c>
      <c r="CZ207" s="2">
        <f t="shared" si="202"/>
        <v>79.564999999999998</v>
      </c>
      <c r="DA207" s="2">
        <f t="shared" si="203"/>
        <v>80.819999999999993</v>
      </c>
      <c r="DB207" s="2">
        <f t="shared" si="204"/>
        <v>82.468000000000004</v>
      </c>
      <c r="DC207" s="2" t="str">
        <f t="shared" si="205"/>
        <v/>
      </c>
      <c r="DD207" s="2" t="str">
        <f t="shared" si="206"/>
        <v/>
      </c>
      <c r="DE207" s="2">
        <f t="shared" si="207"/>
        <v>82.725999999999999</v>
      </c>
      <c r="DF207" s="2">
        <f t="shared" si="208"/>
        <v>82.064999999999998</v>
      </c>
      <c r="DG207" s="2">
        <f t="shared" si="209"/>
        <v>87.131</v>
      </c>
      <c r="DH207" s="2">
        <f t="shared" si="210"/>
        <v>83.245999999999995</v>
      </c>
      <c r="DI207" s="2">
        <f t="shared" si="211"/>
        <v>82.722999999999999</v>
      </c>
      <c r="DK207" s="2">
        <f t="shared" si="251"/>
        <v>106.26176627639788</v>
      </c>
      <c r="DL207" s="2">
        <f t="shared" si="251"/>
        <v>112.48301600724858</v>
      </c>
      <c r="DM207" s="2">
        <f t="shared" si="251"/>
        <v>111.10772002416192</v>
      </c>
      <c r="DN207" s="2">
        <f t="shared" si="251"/>
        <v>108.85039519782542</v>
      </c>
      <c r="DO207" s="2">
        <f t="shared" si="251"/>
        <v>117.18127121715493</v>
      </c>
      <c r="DP207" s="2">
        <f t="shared" si="251"/>
        <v>122.88793107822411</v>
      </c>
      <c r="DQ207" s="2">
        <f t="shared" si="251"/>
        <v>121.8931484445787</v>
      </c>
      <c r="DR207" s="2">
        <f t="shared" si="251"/>
        <v>130.24807565690128</v>
      </c>
      <c r="DS207" s="2">
        <f t="shared" si="251"/>
        <v>136.77761302433623</v>
      </c>
      <c r="DT207" s="2">
        <f t="shared" si="251"/>
        <v>133.10780198795342</v>
      </c>
      <c r="DU207" s="2">
        <f t="shared" si="251"/>
        <v>135.84072198731499</v>
      </c>
      <c r="DV207" s="2">
        <f t="shared" si="251"/>
        <v>134.6729886741166</v>
      </c>
      <c r="DW207" s="2">
        <f t="shared" si="251"/>
        <v>147.52186824406448</v>
      </c>
      <c r="DX207" s="2">
        <f t="shared" si="251"/>
        <v>132.25908735110605</v>
      </c>
      <c r="DY207" s="2">
        <f t="shared" si="251"/>
        <v>125.65550383275261</v>
      </c>
      <c r="EA207" s="2">
        <f t="shared" si="240"/>
        <v>34.428729916330951</v>
      </c>
      <c r="EB207" s="2">
        <f t="shared" si="240"/>
        <v>47.460062596132722</v>
      </c>
      <c r="EC207" s="2">
        <f t="shared" si="240"/>
        <v>57.378418744434533</v>
      </c>
      <c r="ED207" s="2">
        <f t="shared" si="240"/>
        <v>65.407388448482621</v>
      </c>
      <c r="EE207" s="2">
        <f t="shared" si="240"/>
        <v>73.240756075065562</v>
      </c>
      <c r="EF207" s="2">
        <f t="shared" si="239"/>
        <v>77.993232699789857</v>
      </c>
      <c r="EG207" s="2">
        <f t="shared" si="239"/>
        <v>80.239699452112148</v>
      </c>
      <c r="EH207" s="2">
        <f t="shared" si="239"/>
        <v>82.885887021285669</v>
      </c>
      <c r="EI207" s="2">
        <f t="shared" si="239"/>
        <v>81.877924098104188</v>
      </c>
      <c r="EJ207" s="2">
        <f t="shared" si="239"/>
        <v>81.387978346013</v>
      </c>
      <c r="EK207" s="2">
        <f t="shared" si="239"/>
        <v>80.552683778825667</v>
      </c>
      <c r="EL207" s="2">
        <f t="shared" si="179"/>
        <v>81.116800968951452</v>
      </c>
      <c r="EM207" s="2">
        <f t="shared" si="179"/>
        <v>81.698047153207</v>
      </c>
      <c r="EN207" s="2">
        <f t="shared" si="179"/>
        <v>86.349306412824845</v>
      </c>
      <c r="EO207" s="2">
        <f t="shared" si="179"/>
        <v>87.499462344827563</v>
      </c>
      <c r="EQ207" s="2">
        <f t="shared" si="252"/>
        <v>35.79635337626533</v>
      </c>
      <c r="ER207" s="2">
        <f t="shared" si="252"/>
        <v>47.929902402319712</v>
      </c>
      <c r="ES207" s="2">
        <f t="shared" si="252"/>
        <v>57.873202372837781</v>
      </c>
      <c r="ET207" s="2">
        <f t="shared" si="252"/>
        <v>65.978448503749902</v>
      </c>
      <c r="EU207" s="2">
        <f t="shared" si="252"/>
        <v>73.285724374919027</v>
      </c>
      <c r="EV207" s="2">
        <f t="shared" si="252"/>
        <v>78.952809962750251</v>
      </c>
      <c r="EW207" s="2">
        <f t="shared" si="252"/>
        <v>81.097036913749051</v>
      </c>
      <c r="EX207" s="2">
        <f t="shared" si="252"/>
        <v>82.431082548105223</v>
      </c>
      <c r="EY207" s="2">
        <f t="shared" si="252"/>
        <v>82.432640365751297</v>
      </c>
      <c r="EZ207" s="2">
        <f t="shared" si="252"/>
        <v>82.071545060114488</v>
      </c>
      <c r="FA207" s="2">
        <f t="shared" si="252"/>
        <v>82.090673118734202</v>
      </c>
      <c r="FB207" s="2">
        <f t="shared" si="252"/>
        <v>81.772564657588106</v>
      </c>
      <c r="FC207" s="2">
        <f t="shared" si="252"/>
        <v>86.521202848480044</v>
      </c>
      <c r="FD207" s="2">
        <f t="shared" si="252"/>
        <v>84.845118245756524</v>
      </c>
      <c r="FE207" s="2">
        <f t="shared" si="252"/>
        <v>83.221538871140382</v>
      </c>
      <c r="FG207" s="2">
        <f t="shared" si="253"/>
        <v>0.99999789607491474</v>
      </c>
      <c r="FH207" s="2">
        <f t="shared" si="253"/>
        <v>0.99999659064864832</v>
      </c>
      <c r="FI207" s="2">
        <f t="shared" si="253"/>
        <v>0.99999655558174871</v>
      </c>
      <c r="FJ207" s="2">
        <f t="shared" si="253"/>
        <v>0.99999662707315129</v>
      </c>
      <c r="FK207" s="2">
        <f t="shared" si="253"/>
        <v>0.99999672008428742</v>
      </c>
      <c r="FL207" s="2">
        <f t="shared" si="253"/>
        <v>0.99999630993425359</v>
      </c>
      <c r="FM207" s="2">
        <f t="shared" si="253"/>
        <v>0.99999651577096071</v>
      </c>
      <c r="FN207" s="2">
        <f t="shared" si="253"/>
        <v>0.99999616357508925</v>
      </c>
      <c r="FO207" s="2">
        <f t="shared" si="253"/>
        <v>0.99999607723449135</v>
      </c>
      <c r="FP207" s="2">
        <f t="shared" si="253"/>
        <v>0.99999623099868995</v>
      </c>
      <c r="FQ207" s="2">
        <f t="shared" si="253"/>
        <v>0.99999612462412724</v>
      </c>
      <c r="FR207" s="2">
        <f t="shared" si="253"/>
        <v>0.99999653870556382</v>
      </c>
      <c r="FS207" s="2">
        <f t="shared" si="253"/>
        <v>0.99999679389450213</v>
      </c>
      <c r="FT207" s="2">
        <f t="shared" si="253"/>
        <v>0.99999684393148003</v>
      </c>
      <c r="FU207" s="2">
        <f t="shared" si="253"/>
        <v>0.99999604917400531</v>
      </c>
      <c r="FW207" s="2">
        <f t="shared" si="244"/>
        <v>0.87243155080777024</v>
      </c>
      <c r="FX207" s="2">
        <f t="shared" si="244"/>
        <v>0.89635658686184883</v>
      </c>
      <c r="FY207" s="2">
        <f t="shared" si="244"/>
        <v>0.89236635165769373</v>
      </c>
      <c r="FZ207" s="2">
        <f t="shared" si="244"/>
        <v>0.88881936131249306</v>
      </c>
      <c r="GA207" s="2">
        <f t="shared" si="244"/>
        <v>0.90061568736604114</v>
      </c>
      <c r="GB207" s="2">
        <f t="shared" si="244"/>
        <v>0.8913423019072535</v>
      </c>
      <c r="GC207" s="2">
        <f t="shared" si="244"/>
        <v>0.90328786169082287</v>
      </c>
      <c r="GD207" s="2">
        <f t="shared" si="244"/>
        <v>0.90438604045255944</v>
      </c>
      <c r="GE207" s="2">
        <f t="shared" si="244"/>
        <v>0.9288982390568884</v>
      </c>
      <c r="GF207" s="2">
        <f t="shared" si="244"/>
        <v>0.92612655666159394</v>
      </c>
      <c r="GG207" s="2">
        <f t="shared" si="244"/>
        <v>0.9048471741032994</v>
      </c>
      <c r="GH207" s="2">
        <f t="shared" si="244"/>
        <v>0.88818894696968309</v>
      </c>
      <c r="GI207" s="2">
        <f t="shared" si="244"/>
        <v>0.87451407202568998</v>
      </c>
      <c r="GJ207" s="2">
        <f t="shared" si="244"/>
        <v>0.82011715163137233</v>
      </c>
      <c r="GK207" s="2">
        <f t="shared" si="244"/>
        <v>0.81472704330240464</v>
      </c>
      <c r="GM207" s="86">
        <f t="shared" si="245"/>
        <v>1.9087610222151826E-290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4.1552725350646987E-180</v>
      </c>
      <c r="HD207" s="86">
        <f t="shared" si="181"/>
        <v>9.8787489211599813E-245</v>
      </c>
      <c r="HE207" s="86">
        <f t="shared" si="181"/>
        <v>1.6129932722457251E-272</v>
      </c>
      <c r="HF207" s="86">
        <f t="shared" si="181"/>
        <v>3.3744004391566656E-272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1.8920240114409408E-51</v>
      </c>
      <c r="HT207" s="86">
        <f t="shared" si="246"/>
        <v>1.9382069372686943E-69</v>
      </c>
      <c r="HU207" s="86">
        <f t="shared" si="246"/>
        <v>7.6634280373524448E-75</v>
      </c>
      <c r="HV207" s="86">
        <f t="shared" si="246"/>
        <v>3.9459839503817636E-77</v>
      </c>
      <c r="HW207" s="86">
        <f t="shared" si="246"/>
        <v>3.9519553167275384E-82</v>
      </c>
      <c r="HX207" s="86">
        <f t="shared" si="246"/>
        <v>1.7297608270251502E-75</v>
      </c>
      <c r="HY207" s="86">
        <f t="shared" si="246"/>
        <v>5.7966946789511695E-82</v>
      </c>
      <c r="HZ207" s="86">
        <f t="shared" si="246"/>
        <v>1.917170770369209E-83</v>
      </c>
      <c r="IA207" s="86">
        <f t="shared" si="246"/>
        <v>3.4906664088216752E-99</v>
      </c>
      <c r="IB207" s="86">
        <f t="shared" si="246"/>
        <v>1.9631263928045485E-98</v>
      </c>
      <c r="IC207" s="86">
        <f t="shared" si="246"/>
        <v>3.9376027702987316E-85</v>
      </c>
      <c r="ID207" s="86">
        <f t="shared" si="246"/>
        <v>5.2192424986077998E-79</v>
      </c>
      <c r="IE207" s="86">
        <f t="shared" si="246"/>
        <v>1.0498752752317612E-62</v>
      </c>
      <c r="IF207" s="86">
        <f t="shared" si="246"/>
        <v>3.4290471985786722E-54</v>
      </c>
      <c r="IG207" s="86">
        <f t="shared" si="246"/>
        <v>1.1255976267066556E-52</v>
      </c>
      <c r="II207" s="86">
        <f t="shared" si="247"/>
        <v>2.4340849388078409E-3</v>
      </c>
      <c r="IJ207" s="86">
        <f t="shared" si="247"/>
        <v>1.1387899323142732E-4</v>
      </c>
      <c r="IK207" s="86">
        <f t="shared" si="247"/>
        <v>9.8014886698125284E-5</v>
      </c>
      <c r="IL207" s="86">
        <f t="shared" si="247"/>
        <v>9.0927434034377794E-5</v>
      </c>
      <c r="IM207" s="86">
        <f t="shared" si="247"/>
        <v>2.5043946900638849E-5</v>
      </c>
      <c r="IN207" s="86">
        <f t="shared" si="247"/>
        <v>8.1580737226393392E-5</v>
      </c>
      <c r="IO207" s="86">
        <f t="shared" si="247"/>
        <v>2.0836744900972361E-5</v>
      </c>
      <c r="IP207" s="86">
        <f t="shared" si="247"/>
        <v>1.7374605208135157E-5</v>
      </c>
      <c r="IQ207" s="86">
        <f t="shared" si="247"/>
        <v>2.3541998853454837E-7</v>
      </c>
      <c r="IR207" s="86">
        <f t="shared" si="247"/>
        <v>4.0032566539109103E-7</v>
      </c>
      <c r="IS207" s="86">
        <f t="shared" si="247"/>
        <v>1.279627934644137E-5</v>
      </c>
      <c r="IT207" s="86">
        <f t="shared" si="247"/>
        <v>6.9129602886783717E-5</v>
      </c>
      <c r="IU207" s="86">
        <f t="shared" si="247"/>
        <v>7.3334618412261446E-4</v>
      </c>
      <c r="IV207" s="86">
        <f t="shared" si="247"/>
        <v>3.3671105531157674E-6</v>
      </c>
      <c r="IW207" s="86">
        <f t="shared" si="247"/>
        <v>1.0121344302264356E-7</v>
      </c>
      <c r="IY207" s="86">
        <f t="shared" si="248"/>
        <v>2.4340849388078409E-3</v>
      </c>
      <c r="IZ207" s="86">
        <f t="shared" si="248"/>
        <v>1.1387899323142732E-4</v>
      </c>
      <c r="JA207" s="86">
        <f t="shared" si="248"/>
        <v>9.8014886698125284E-5</v>
      </c>
      <c r="JB207" s="86">
        <f t="shared" si="248"/>
        <v>9.0927434034377794E-5</v>
      </c>
      <c r="JC207" s="86">
        <f t="shared" si="248"/>
        <v>2.5043946900638849E-5</v>
      </c>
      <c r="JD207" s="86">
        <f t="shared" si="248"/>
        <v>8.1580737226393392E-5</v>
      </c>
      <c r="JE207" s="86">
        <f t="shared" si="248"/>
        <v>2.0836744900972361E-5</v>
      </c>
      <c r="JF207" s="86">
        <f t="shared" si="248"/>
        <v>1.7374605208135157E-5</v>
      </c>
      <c r="JG207" s="86">
        <f t="shared" si="248"/>
        <v>2.3541998853454837E-7</v>
      </c>
      <c r="JH207" s="86">
        <f t="shared" si="248"/>
        <v>4.0032566539109103E-7</v>
      </c>
      <c r="JI207" s="86">
        <f t="shared" si="248"/>
        <v>1.279627934644137E-5</v>
      </c>
      <c r="JJ207" s="86">
        <f t="shared" si="248"/>
        <v>6.9129602886783717E-5</v>
      </c>
      <c r="JK207" s="86">
        <f t="shared" si="248"/>
        <v>7.3334618412261446E-4</v>
      </c>
      <c r="JL207" s="86">
        <f t="shared" si="248"/>
        <v>3.3671105531157674E-6</v>
      </c>
      <c r="JM207" s="86">
        <f t="shared" si="248"/>
        <v>1.0121344302264356E-7</v>
      </c>
    </row>
    <row r="208" spans="2:273" x14ac:dyDescent="0.25">
      <c r="B208" s="2">
        <v>181</v>
      </c>
      <c r="C208" s="37">
        <v>35.627000000000002</v>
      </c>
      <c r="D208" s="37">
        <v>48.720999999999997</v>
      </c>
      <c r="E208" s="37">
        <v>57.113</v>
      </c>
      <c r="F208" s="37">
        <v>66.242000000000004</v>
      </c>
      <c r="G208" s="37">
        <v>73.194000000000003</v>
      </c>
      <c r="H208" s="37">
        <v>78.144999999999996</v>
      </c>
      <c r="I208" s="37">
        <v>81.197000000000003</v>
      </c>
      <c r="J208" s="37">
        <v>83.194000000000003</v>
      </c>
      <c r="K208" s="37">
        <v>83.081000000000003</v>
      </c>
      <c r="L208" s="37">
        <v>82.661000000000001</v>
      </c>
      <c r="M208" s="37">
        <v>82.194000000000003</v>
      </c>
      <c r="N208" s="37">
        <v>81.742000000000004</v>
      </c>
      <c r="O208" s="37">
        <v>87.459000000000003</v>
      </c>
      <c r="P208" s="37">
        <v>84.831000000000003</v>
      </c>
      <c r="Q208" s="37">
        <v>82.707999999999998</v>
      </c>
      <c r="S208" s="4">
        <f t="shared" si="249"/>
        <v>35.498969723853662</v>
      </c>
      <c r="T208" s="4">
        <f t="shared" si="249"/>
        <v>47.729748364570227</v>
      </c>
      <c r="U208" s="4">
        <f t="shared" si="249"/>
        <v>57.699543635260795</v>
      </c>
      <c r="V208" s="4">
        <f t="shared" si="249"/>
        <v>65.827530147714469</v>
      </c>
      <c r="W208" s="4">
        <f t="shared" si="249"/>
        <v>73.188037578875978</v>
      </c>
      <c r="X208" s="4">
        <f t="shared" si="249"/>
        <v>78.736648232769355</v>
      </c>
      <c r="Y208" s="4">
        <f t="shared" si="249"/>
        <v>80.91941621523155</v>
      </c>
      <c r="Z208" s="4">
        <f t="shared" si="249"/>
        <v>82.377678110299058</v>
      </c>
      <c r="AA208" s="4" t="e">
        <f t="shared" si="249"/>
        <v>#N/A</v>
      </c>
      <c r="AB208" s="4" t="e">
        <f t="shared" si="249"/>
        <v>#N/A</v>
      </c>
      <c r="AC208" s="4">
        <f t="shared" si="249"/>
        <v>81.826274288529376</v>
      </c>
      <c r="AD208" s="4">
        <f t="shared" si="249"/>
        <v>81.599060310212067</v>
      </c>
      <c r="AE208" s="4">
        <f t="shared" si="249"/>
        <v>85.784769161548908</v>
      </c>
      <c r="AF208" s="4">
        <f t="shared" si="249"/>
        <v>84.991733654136794</v>
      </c>
      <c r="AG208" s="4">
        <f t="shared" si="249"/>
        <v>83.840318481890961</v>
      </c>
      <c r="AI208" s="4">
        <f t="shared" si="250"/>
        <v>0.12803027614634033</v>
      </c>
      <c r="AJ208" s="4">
        <f t="shared" si="250"/>
        <v>0.99125163542976935</v>
      </c>
      <c r="AK208" s="4">
        <f t="shared" si="250"/>
        <v>-0.58654363526079578</v>
      </c>
      <c r="AL208" s="4">
        <f t="shared" si="250"/>
        <v>0.41446985228553501</v>
      </c>
      <c r="AM208" s="4">
        <f t="shared" si="250"/>
        <v>5.962421124024786E-3</v>
      </c>
      <c r="AN208" s="4">
        <f t="shared" si="250"/>
        <v>-0.59164823276935863</v>
      </c>
      <c r="AO208" s="4">
        <f t="shared" si="250"/>
        <v>0.2775837847684528</v>
      </c>
      <c r="AP208" s="4">
        <f t="shared" si="250"/>
        <v>0.81632188970094433</v>
      </c>
      <c r="AQ208" s="4">
        <f t="shared" si="250"/>
        <v>0</v>
      </c>
      <c r="AR208" s="4">
        <f t="shared" si="250"/>
        <v>0</v>
      </c>
      <c r="AS208" s="4">
        <f t="shared" si="250"/>
        <v>0.36772571147062649</v>
      </c>
      <c r="AT208" s="4">
        <f t="shared" si="250"/>
        <v>0.14293968978793714</v>
      </c>
      <c r="AU208" s="4">
        <f t="shared" si="250"/>
        <v>1.6742308384510949</v>
      </c>
      <c r="AV208" s="4">
        <f t="shared" si="250"/>
        <v>-0.16073365413679142</v>
      </c>
      <c r="AW208" s="4">
        <f t="shared" si="250"/>
        <v>-1.1323184818909624</v>
      </c>
      <c r="AY208" s="2">
        <f t="shared" si="242"/>
        <v>35.498969722441863</v>
      </c>
      <c r="AZ208" s="2">
        <f t="shared" si="242"/>
        <v>47.729748364570177</v>
      </c>
      <c r="BA208" s="2">
        <f t="shared" si="242"/>
        <v>57.699543635260731</v>
      </c>
      <c r="BB208" s="2">
        <f t="shared" si="242"/>
        <v>65.827530147714413</v>
      </c>
      <c r="BC208" s="2">
        <f t="shared" si="242"/>
        <v>73.188037578875978</v>
      </c>
      <c r="BD208" s="2">
        <f t="shared" si="242"/>
        <v>78.736648232769312</v>
      </c>
      <c r="BE208" s="2">
        <f t="shared" si="242"/>
        <v>80.91941621523155</v>
      </c>
      <c r="BF208" s="2">
        <f t="shared" si="242"/>
        <v>82.377678110299058</v>
      </c>
      <c r="BG208" s="2" t="e">
        <f t="shared" si="242"/>
        <v>#N/A</v>
      </c>
      <c r="BH208" s="2" t="e">
        <f t="shared" si="242"/>
        <v>#N/A</v>
      </c>
      <c r="BI208" s="2">
        <f t="shared" si="242"/>
        <v>81.826274288529376</v>
      </c>
      <c r="BJ208" s="2">
        <f t="shared" si="242"/>
        <v>81.599060310212025</v>
      </c>
      <c r="BK208" s="2">
        <f t="shared" si="242"/>
        <v>85.784769161223508</v>
      </c>
      <c r="BL208" s="2">
        <f t="shared" si="242"/>
        <v>84.991733459851375</v>
      </c>
      <c r="BM208" s="2">
        <f t="shared" si="242"/>
        <v>83.840318447886432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>
        <f t="shared" si="197"/>
        <v>35.627000000000002</v>
      </c>
      <c r="CV208" s="2">
        <f t="shared" si="198"/>
        <v>48.720999999999997</v>
      </c>
      <c r="CW208" s="2">
        <f t="shared" si="199"/>
        <v>57.113</v>
      </c>
      <c r="CX208" s="2">
        <f t="shared" si="200"/>
        <v>66.242000000000004</v>
      </c>
      <c r="CY208" s="2">
        <f t="shared" si="201"/>
        <v>73.194000000000003</v>
      </c>
      <c r="CZ208" s="2">
        <f t="shared" si="202"/>
        <v>78.144999999999996</v>
      </c>
      <c r="DA208" s="2">
        <f t="shared" si="203"/>
        <v>81.197000000000003</v>
      </c>
      <c r="DB208" s="2">
        <f t="shared" si="204"/>
        <v>83.194000000000003</v>
      </c>
      <c r="DC208" s="2" t="str">
        <f t="shared" si="205"/>
        <v/>
      </c>
      <c r="DD208" s="2" t="str">
        <f t="shared" si="206"/>
        <v/>
      </c>
      <c r="DE208" s="2">
        <f t="shared" si="207"/>
        <v>82.194000000000003</v>
      </c>
      <c r="DF208" s="2">
        <f t="shared" si="208"/>
        <v>81.742000000000004</v>
      </c>
      <c r="DG208" s="2">
        <f t="shared" si="209"/>
        <v>87.459000000000003</v>
      </c>
      <c r="DH208" s="2">
        <f t="shared" si="210"/>
        <v>84.831000000000003</v>
      </c>
      <c r="DI208" s="2">
        <f t="shared" si="211"/>
        <v>82.707999999999998</v>
      </c>
      <c r="DK208" s="2">
        <f t="shared" si="251"/>
        <v>106.55633285917497</v>
      </c>
      <c r="DL208" s="2">
        <f t="shared" si="251"/>
        <v>112.73569827846572</v>
      </c>
      <c r="DM208" s="2">
        <f t="shared" si="251"/>
        <v>111.30734309876175</v>
      </c>
      <c r="DN208" s="2">
        <f t="shared" si="251"/>
        <v>109.00166958622771</v>
      </c>
      <c r="DO208" s="2">
        <f t="shared" si="251"/>
        <v>117.34472546058592</v>
      </c>
      <c r="DP208" s="2">
        <f t="shared" si="251"/>
        <v>123.0437247357294</v>
      </c>
      <c r="DQ208" s="2">
        <f t="shared" si="251"/>
        <v>122.03021534279675</v>
      </c>
      <c r="DR208" s="2">
        <f t="shared" si="251"/>
        <v>130.43905436424043</v>
      </c>
      <c r="DS208" s="2">
        <f t="shared" si="251"/>
        <v>137.00428817221729</v>
      </c>
      <c r="DT208" s="2">
        <f t="shared" si="251"/>
        <v>133.31731758636522</v>
      </c>
      <c r="DU208" s="2">
        <f t="shared" si="251"/>
        <v>136.05280521494009</v>
      </c>
      <c r="DV208" s="2">
        <f t="shared" si="251"/>
        <v>134.88914919963759</v>
      </c>
      <c r="DW208" s="2">
        <f t="shared" si="251"/>
        <v>147.77698833157766</v>
      </c>
      <c r="DX208" s="2">
        <f t="shared" si="251"/>
        <v>132.45277262782591</v>
      </c>
      <c r="DY208" s="2">
        <f t="shared" si="251"/>
        <v>125.82824111498257</v>
      </c>
      <c r="EA208" s="2">
        <f t="shared" si="240"/>
        <v>34.273617506455942</v>
      </c>
      <c r="EB208" s="2">
        <f t="shared" si="240"/>
        <v>47.298036640298839</v>
      </c>
      <c r="EC208" s="2">
        <f t="shared" si="240"/>
        <v>57.246797083704351</v>
      </c>
      <c r="ED208" s="2">
        <f t="shared" si="240"/>
        <v>65.307118896985585</v>
      </c>
      <c r="EE208" s="2">
        <f t="shared" si="240"/>
        <v>73.14647230014026</v>
      </c>
      <c r="EF208" s="2">
        <f t="shared" si="239"/>
        <v>77.860188812079969</v>
      </c>
      <c r="EG208" s="2">
        <f t="shared" si="239"/>
        <v>80.126879976853274</v>
      </c>
      <c r="EH208" s="2">
        <f t="shared" si="239"/>
        <v>82.798251544067341</v>
      </c>
      <c r="EI208" s="2">
        <f t="shared" si="239"/>
        <v>81.745387084713798</v>
      </c>
      <c r="EJ208" s="2">
        <f t="shared" si="239"/>
        <v>81.265816193024364</v>
      </c>
      <c r="EK208" s="2">
        <f t="shared" si="239"/>
        <v>80.402147629307692</v>
      </c>
      <c r="EL208" s="2">
        <f t="shared" si="179"/>
        <v>81.002097059443088</v>
      </c>
      <c r="EM208" s="2">
        <f t="shared" si="179"/>
        <v>81.455592075641604</v>
      </c>
      <c r="EN208" s="2">
        <f t="shared" si="179"/>
        <v>86.262366309010261</v>
      </c>
      <c r="EO208" s="2">
        <f t="shared" si="179"/>
        <v>87.430051696551701</v>
      </c>
      <c r="EQ208" s="2">
        <f t="shared" si="252"/>
        <v>35.662220356686127</v>
      </c>
      <c r="ER208" s="2">
        <f t="shared" si="252"/>
        <v>47.775048939505133</v>
      </c>
      <c r="ES208" s="2">
        <f t="shared" si="252"/>
        <v>57.74915864981466</v>
      </c>
      <c r="ET208" s="2">
        <f t="shared" si="252"/>
        <v>65.886749758669339</v>
      </c>
      <c r="EU208" s="2">
        <f t="shared" si="252"/>
        <v>73.192075265662851</v>
      </c>
      <c r="EV208" s="2">
        <f t="shared" si="252"/>
        <v>78.833921627784775</v>
      </c>
      <c r="EW208" s="2">
        <f t="shared" si="252"/>
        <v>80.996658115470652</v>
      </c>
      <c r="EX208" s="2">
        <f t="shared" si="252"/>
        <v>82.336943628628362</v>
      </c>
      <c r="EY208" s="2">
        <f t="shared" si="252"/>
        <v>82.308026342721277</v>
      </c>
      <c r="EZ208" s="2">
        <f t="shared" si="252"/>
        <v>81.959074105572114</v>
      </c>
      <c r="FA208" s="2">
        <f t="shared" si="252"/>
        <v>81.962641238450232</v>
      </c>
      <c r="FB208" s="2">
        <f t="shared" si="252"/>
        <v>81.667407969438131</v>
      </c>
      <c r="FC208" s="2">
        <f t="shared" si="252"/>
        <v>86.351093769039423</v>
      </c>
      <c r="FD208" s="2">
        <f t="shared" si="252"/>
        <v>84.737398262751043</v>
      </c>
      <c r="FE208" s="2">
        <f t="shared" si="252"/>
        <v>83.095655895959283</v>
      </c>
      <c r="FG208" s="2">
        <f t="shared" si="253"/>
        <v>0.99999808119716183</v>
      </c>
      <c r="FH208" s="2">
        <f t="shared" si="253"/>
        <v>0.99999689063367936</v>
      </c>
      <c r="FI208" s="2">
        <f t="shared" si="253"/>
        <v>0.99999685865226751</v>
      </c>
      <c r="FJ208" s="2">
        <f t="shared" si="253"/>
        <v>0.99999692385324068</v>
      </c>
      <c r="FK208" s="2">
        <f t="shared" si="253"/>
        <v>0.99999700868045471</v>
      </c>
      <c r="FL208" s="2">
        <f t="shared" si="253"/>
        <v>0.99999663461894861</v>
      </c>
      <c r="FM208" s="2">
        <f t="shared" si="253"/>
        <v>0.99999682234437515</v>
      </c>
      <c r="FN208" s="2">
        <f t="shared" si="253"/>
        <v>0.99999650113771599</v>
      </c>
      <c r="FO208" s="2">
        <f t="shared" si="253"/>
        <v>0.99999642239410103</v>
      </c>
      <c r="FP208" s="2">
        <f t="shared" si="253"/>
        <v>0.99999656262881176</v>
      </c>
      <c r="FQ208" s="2">
        <f t="shared" si="253"/>
        <v>0.99999646561399225</v>
      </c>
      <c r="FR208" s="2">
        <f t="shared" si="253"/>
        <v>0.99999684326099458</v>
      </c>
      <c r="FS208" s="2">
        <f t="shared" si="253"/>
        <v>0.99999707599620891</v>
      </c>
      <c r="FT208" s="2">
        <f t="shared" si="253"/>
        <v>0.9999971216305007</v>
      </c>
      <c r="FU208" s="2">
        <f t="shared" si="253"/>
        <v>0.99999639680261587</v>
      </c>
      <c r="FW208" s="2">
        <f t="shared" si="244"/>
        <v>0.88233544926358998</v>
      </c>
      <c r="FX208" s="2">
        <f t="shared" si="244"/>
        <v>0.90460613977486015</v>
      </c>
      <c r="FY208" s="2">
        <f t="shared" si="244"/>
        <v>0.90089839492888413</v>
      </c>
      <c r="FZ208" s="2">
        <f t="shared" si="244"/>
        <v>0.89760030783555478</v>
      </c>
      <c r="GA208" s="2">
        <f t="shared" si="244"/>
        <v>0.908560817533688</v>
      </c>
      <c r="GB208" s="2">
        <f t="shared" si="244"/>
        <v>0.89994641932595143</v>
      </c>
      <c r="GC208" s="2">
        <f t="shared" si="244"/>
        <v>0.91104046977839415</v>
      </c>
      <c r="GD208" s="2">
        <f t="shared" si="244"/>
        <v>0.91205918713984702</v>
      </c>
      <c r="GE208" s="2">
        <f t="shared" si="244"/>
        <v>0.93474618342203752</v>
      </c>
      <c r="GF208" s="2">
        <f t="shared" si="244"/>
        <v>0.93218582255845084</v>
      </c>
      <c r="GG208" s="2">
        <f t="shared" si="244"/>
        <v>0.91248689515532344</v>
      </c>
      <c r="GH208" s="2">
        <f t="shared" si="244"/>
        <v>0.89701391401203145</v>
      </c>
      <c r="GI208" s="2">
        <f t="shared" si="244"/>
        <v>0.88427773754138128</v>
      </c>
      <c r="GJ208" s="2">
        <f t="shared" si="244"/>
        <v>0.83330651113170251</v>
      </c>
      <c r="GK208" s="2">
        <f t="shared" si="244"/>
        <v>0.82822883974515737</v>
      </c>
      <c r="GM208" s="86">
        <f t="shared" si="245"/>
        <v>1.5860869403617193E-295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4.7531390438858509E-184</v>
      </c>
      <c r="HD208" s="86">
        <f t="shared" si="181"/>
        <v>4.3524579914563964E-250</v>
      </c>
      <c r="HE208" s="86">
        <f t="shared" si="181"/>
        <v>1.7914032893425364E-278</v>
      </c>
      <c r="HF208" s="86">
        <f t="shared" si="181"/>
        <v>4.0008719620440263E-278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1.9578714324562184E-53</v>
      </c>
      <c r="HT208" s="86">
        <f t="shared" si="246"/>
        <v>4.5954265202498584E-72</v>
      </c>
      <c r="HU208" s="86">
        <f t="shared" si="246"/>
        <v>1.1926451174812639E-77</v>
      </c>
      <c r="HV208" s="86">
        <f t="shared" si="246"/>
        <v>4.7991834403999829E-80</v>
      </c>
      <c r="HW208" s="86">
        <f t="shared" si="246"/>
        <v>3.4716849719967126E-85</v>
      </c>
      <c r="HX208" s="86">
        <f t="shared" si="246"/>
        <v>2.3495430399173822E-78</v>
      </c>
      <c r="HY208" s="86">
        <f t="shared" si="246"/>
        <v>5.2710773523249014E-85</v>
      </c>
      <c r="HZ208" s="86">
        <f t="shared" si="246"/>
        <v>1.5919246774567501E-86</v>
      </c>
      <c r="IA208" s="86">
        <f t="shared" si="246"/>
        <v>1.013430330898362E-102</v>
      </c>
      <c r="IB208" s="86">
        <f t="shared" si="246"/>
        <v>6.0443754996708549E-102</v>
      </c>
      <c r="IC208" s="86">
        <f t="shared" si="246"/>
        <v>2.7641846721237632E-88</v>
      </c>
      <c r="ID208" s="86">
        <f t="shared" si="246"/>
        <v>5.1018826624664782E-82</v>
      </c>
      <c r="IE208" s="86">
        <f t="shared" si="246"/>
        <v>3.9597278434012456E-65</v>
      </c>
      <c r="IF208" s="86">
        <f t="shared" si="246"/>
        <v>2.0814835589775919E-56</v>
      </c>
      <c r="IG208" s="86">
        <f t="shared" si="246"/>
        <v>7.4429900102759661E-55</v>
      </c>
      <c r="II208" s="86">
        <f t="shared" si="247"/>
        <v>1.4899340643775578E-3</v>
      </c>
      <c r="IJ208" s="86">
        <f t="shared" si="247"/>
        <v>5.7293643465622753E-5</v>
      </c>
      <c r="IK208" s="86">
        <f t="shared" si="247"/>
        <v>4.8015826513668324E-5</v>
      </c>
      <c r="IL208" s="86">
        <f t="shared" si="247"/>
        <v>4.3697009804959916E-5</v>
      </c>
      <c r="IM208" s="86">
        <f t="shared" si="247"/>
        <v>1.13083515661848E-5</v>
      </c>
      <c r="IN208" s="86">
        <f t="shared" si="247"/>
        <v>3.9202976933570324E-5</v>
      </c>
      <c r="IO208" s="86">
        <f t="shared" si="247"/>
        <v>9.3726530530579327E-6</v>
      </c>
      <c r="IP208" s="86">
        <f t="shared" si="247"/>
        <v>7.7379019509054923E-6</v>
      </c>
      <c r="IQ208" s="86">
        <f t="shared" si="247"/>
        <v>8.5937386424477639E-8</v>
      </c>
      <c r="IR208" s="86">
        <f t="shared" si="247"/>
        <v>1.4929400052226144E-7</v>
      </c>
      <c r="IS208" s="86">
        <f t="shared" si="247"/>
        <v>5.5722842868598646E-6</v>
      </c>
      <c r="IT208" s="86">
        <f t="shared" si="247"/>
        <v>3.2370669272374849E-5</v>
      </c>
      <c r="IU208" s="86">
        <f t="shared" si="247"/>
        <v>4.0470876329582286E-4</v>
      </c>
      <c r="IV208" s="86">
        <f t="shared" si="247"/>
        <v>8.2716661631715584E-7</v>
      </c>
      <c r="IW208" s="86">
        <f t="shared" si="247"/>
        <v>1.5619745438970105E-8</v>
      </c>
      <c r="IY208" s="86">
        <f t="shared" si="248"/>
        <v>1.4899340643775578E-3</v>
      </c>
      <c r="IZ208" s="86">
        <f t="shared" si="248"/>
        <v>5.7293643465622753E-5</v>
      </c>
      <c r="JA208" s="86">
        <f t="shared" si="248"/>
        <v>4.8015826513668324E-5</v>
      </c>
      <c r="JB208" s="86">
        <f t="shared" si="248"/>
        <v>4.3697009804959916E-5</v>
      </c>
      <c r="JC208" s="86">
        <f t="shared" si="248"/>
        <v>1.13083515661848E-5</v>
      </c>
      <c r="JD208" s="86">
        <f t="shared" si="248"/>
        <v>3.9202976933570324E-5</v>
      </c>
      <c r="JE208" s="86">
        <f t="shared" si="248"/>
        <v>9.3726530530579327E-6</v>
      </c>
      <c r="JF208" s="86">
        <f t="shared" si="248"/>
        <v>7.7379019509054923E-6</v>
      </c>
      <c r="JG208" s="86">
        <f t="shared" si="248"/>
        <v>8.5937386424477639E-8</v>
      </c>
      <c r="JH208" s="86">
        <f t="shared" si="248"/>
        <v>1.4929400052226144E-7</v>
      </c>
      <c r="JI208" s="86">
        <f t="shared" si="248"/>
        <v>5.5722842868598646E-6</v>
      </c>
      <c r="JJ208" s="86">
        <f t="shared" si="248"/>
        <v>3.2370669272374849E-5</v>
      </c>
      <c r="JK208" s="86">
        <f t="shared" si="248"/>
        <v>4.0470876329582286E-4</v>
      </c>
      <c r="JL208" s="86">
        <f t="shared" si="248"/>
        <v>8.2716661631715584E-7</v>
      </c>
      <c r="JM208" s="86">
        <f t="shared" si="248"/>
        <v>1.5619745438970105E-8</v>
      </c>
    </row>
    <row r="209" spans="2:273" x14ac:dyDescent="0.25">
      <c r="B209" s="2">
        <v>182</v>
      </c>
      <c r="C209" s="37">
        <v>36.552</v>
      </c>
      <c r="D209" s="37">
        <v>48.097999999999999</v>
      </c>
      <c r="E209" s="37">
        <v>57.902999999999999</v>
      </c>
      <c r="F209" s="37">
        <v>65.822999999999993</v>
      </c>
      <c r="G209" s="37">
        <v>73.531999999999996</v>
      </c>
      <c r="H209" s="37">
        <v>79</v>
      </c>
      <c r="I209" s="37">
        <v>80.902000000000001</v>
      </c>
      <c r="J209" s="37">
        <v>82.581000000000003</v>
      </c>
      <c r="K209" s="37">
        <v>82.370999999999995</v>
      </c>
      <c r="L209" s="37">
        <v>82.805999999999997</v>
      </c>
      <c r="M209" s="37">
        <v>83.257999999999996</v>
      </c>
      <c r="N209" s="37">
        <v>81.709999999999994</v>
      </c>
      <c r="O209" s="37">
        <v>87.18</v>
      </c>
      <c r="P209" s="37">
        <v>84.477000000000004</v>
      </c>
      <c r="Q209" s="37">
        <v>81.908000000000001</v>
      </c>
      <c r="S209" s="4">
        <f t="shared" si="249"/>
        <v>35.375367997338209</v>
      </c>
      <c r="T209" s="4">
        <f t="shared" si="249"/>
        <v>47.577901461234305</v>
      </c>
      <c r="U209" s="4">
        <f t="shared" si="249"/>
        <v>57.578776110453802</v>
      </c>
      <c r="V209" s="4">
        <f t="shared" si="249"/>
        <v>65.73974292761018</v>
      </c>
      <c r="W209" s="4">
        <f t="shared" si="249"/>
        <v>73.094660243424357</v>
      </c>
      <c r="X209" s="4">
        <f t="shared" si="249"/>
        <v>78.624227445433462</v>
      </c>
      <c r="Y209" s="4">
        <f t="shared" si="249"/>
        <v>80.824260572336627</v>
      </c>
      <c r="Z209" s="4">
        <f t="shared" si="249"/>
        <v>82.28077006910641</v>
      </c>
      <c r="AA209" s="4" t="e">
        <f t="shared" si="249"/>
        <v>#N/A</v>
      </c>
      <c r="AB209" s="4" t="e">
        <f t="shared" si="249"/>
        <v>#N/A</v>
      </c>
      <c r="AC209" s="4">
        <f t="shared" si="249"/>
        <v>81.707465838218241</v>
      </c>
      <c r="AD209" s="4">
        <f t="shared" si="249"/>
        <v>81.498442078825633</v>
      </c>
      <c r="AE209" s="4">
        <f t="shared" si="249"/>
        <v>85.651462875229498</v>
      </c>
      <c r="AF209" s="4">
        <f t="shared" si="249"/>
        <v>84.868292606648069</v>
      </c>
      <c r="AG209" s="4">
        <f t="shared" si="249"/>
        <v>83.668316705022107</v>
      </c>
      <c r="AI209" s="4">
        <f t="shared" si="250"/>
        <v>1.1766320026617905</v>
      </c>
      <c r="AJ209" s="4">
        <f t="shared" si="250"/>
        <v>0.52009853876569423</v>
      </c>
      <c r="AK209" s="4">
        <f t="shared" si="250"/>
        <v>0.32422388954619663</v>
      </c>
      <c r="AL209" s="4">
        <f t="shared" si="250"/>
        <v>8.3257072389812947E-2</v>
      </c>
      <c r="AM209" s="4">
        <f t="shared" si="250"/>
        <v>0.43733975657563917</v>
      </c>
      <c r="AN209" s="4">
        <f t="shared" si="250"/>
        <v>0.37577255456653802</v>
      </c>
      <c r="AO209" s="4">
        <f t="shared" si="250"/>
        <v>7.7739427663374272E-2</v>
      </c>
      <c r="AP209" s="4">
        <f t="shared" si="250"/>
        <v>0.30022993089359318</v>
      </c>
      <c r="AQ209" s="4">
        <f t="shared" si="250"/>
        <v>0</v>
      </c>
      <c r="AR209" s="4">
        <f t="shared" si="250"/>
        <v>0</v>
      </c>
      <c r="AS209" s="4">
        <f t="shared" si="250"/>
        <v>1.550534161781755</v>
      </c>
      <c r="AT209" s="4">
        <f t="shared" si="250"/>
        <v>0.21155792117436079</v>
      </c>
      <c r="AU209" s="4">
        <f t="shared" si="250"/>
        <v>1.5285371247705086</v>
      </c>
      <c r="AV209" s="4">
        <f t="shared" si="250"/>
        <v>-0.39129260664806509</v>
      </c>
      <c r="AW209" s="4">
        <f t="shared" si="250"/>
        <v>-1.760316705022106</v>
      </c>
      <c r="AY209" s="2">
        <f t="shared" si="242"/>
        <v>35.375367997092411</v>
      </c>
      <c r="AZ209" s="2">
        <f t="shared" si="242"/>
        <v>47.577901461234298</v>
      </c>
      <c r="BA209" s="2">
        <f t="shared" si="242"/>
        <v>57.578776110453795</v>
      </c>
      <c r="BB209" s="2">
        <f t="shared" si="242"/>
        <v>65.73974292761018</v>
      </c>
      <c r="BC209" s="2">
        <f t="shared" si="242"/>
        <v>73.094660243424357</v>
      </c>
      <c r="BD209" s="2">
        <f t="shared" si="242"/>
        <v>78.624227445433462</v>
      </c>
      <c r="BE209" s="2">
        <f t="shared" si="242"/>
        <v>80.824260572336627</v>
      </c>
      <c r="BF209" s="2">
        <f t="shared" si="242"/>
        <v>82.28077006910641</v>
      </c>
      <c r="BG209" s="2" t="e">
        <f t="shared" si="242"/>
        <v>#N/A</v>
      </c>
      <c r="BH209" s="2" t="e">
        <f t="shared" si="242"/>
        <v>#N/A</v>
      </c>
      <c r="BI209" s="2">
        <f t="shared" si="242"/>
        <v>81.707465838218241</v>
      </c>
      <c r="BJ209" s="2">
        <f t="shared" si="242"/>
        <v>81.498442078825633</v>
      </c>
      <c r="BK209" s="2">
        <f t="shared" si="242"/>
        <v>85.651462875191157</v>
      </c>
      <c r="BL209" s="2">
        <f t="shared" si="242"/>
        <v>84.868292579729882</v>
      </c>
      <c r="BM209" s="2">
        <f t="shared" si="242"/>
        <v>83.668316701632818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>
        <f t="shared" si="197"/>
        <v>36.552</v>
      </c>
      <c r="CV209" s="2">
        <f t="shared" si="198"/>
        <v>48.097999999999999</v>
      </c>
      <c r="CW209" s="2">
        <f t="shared" si="199"/>
        <v>57.902999999999999</v>
      </c>
      <c r="CX209" s="2">
        <f t="shared" si="200"/>
        <v>65.822999999999993</v>
      </c>
      <c r="CY209" s="2">
        <f t="shared" si="201"/>
        <v>73.531999999999996</v>
      </c>
      <c r="CZ209" s="2">
        <f t="shared" si="202"/>
        <v>79</v>
      </c>
      <c r="DA209" s="2">
        <f t="shared" si="203"/>
        <v>80.902000000000001</v>
      </c>
      <c r="DB209" s="2">
        <f t="shared" si="204"/>
        <v>82.581000000000003</v>
      </c>
      <c r="DC209" s="2" t="str">
        <f t="shared" si="205"/>
        <v/>
      </c>
      <c r="DD209" s="2" t="str">
        <f t="shared" si="206"/>
        <v/>
      </c>
      <c r="DE209" s="2">
        <f t="shared" si="207"/>
        <v>83.257999999999996</v>
      </c>
      <c r="DF209" s="2">
        <f t="shared" si="208"/>
        <v>81.709999999999994</v>
      </c>
      <c r="DG209" s="2">
        <f t="shared" si="209"/>
        <v>87.18</v>
      </c>
      <c r="DH209" s="2">
        <f t="shared" si="210"/>
        <v>84.477000000000004</v>
      </c>
      <c r="DI209" s="2">
        <f t="shared" si="211"/>
        <v>81.908000000000001</v>
      </c>
      <c r="DK209" s="2">
        <f t="shared" si="251"/>
        <v>106.85089944195209</v>
      </c>
      <c r="DL209" s="2">
        <f t="shared" si="251"/>
        <v>112.98838054968289</v>
      </c>
      <c r="DM209" s="2">
        <f t="shared" si="251"/>
        <v>111.50696617336156</v>
      </c>
      <c r="DN209" s="2">
        <f t="shared" si="251"/>
        <v>109.15294397463001</v>
      </c>
      <c r="DO209" s="2">
        <f t="shared" si="251"/>
        <v>117.5081797040169</v>
      </c>
      <c r="DP209" s="2">
        <f t="shared" si="251"/>
        <v>123.19951839323468</v>
      </c>
      <c r="DQ209" s="2">
        <f t="shared" si="251"/>
        <v>122.16728224101482</v>
      </c>
      <c r="DR209" s="2">
        <f t="shared" si="251"/>
        <v>130.63003307157962</v>
      </c>
      <c r="DS209" s="2">
        <f t="shared" si="251"/>
        <v>137.23096332009834</v>
      </c>
      <c r="DT209" s="2">
        <f t="shared" si="251"/>
        <v>133.52683318477702</v>
      </c>
      <c r="DU209" s="2">
        <f t="shared" si="251"/>
        <v>136.26488844256517</v>
      </c>
      <c r="DV209" s="2">
        <f t="shared" si="251"/>
        <v>135.10530972515858</v>
      </c>
      <c r="DW209" s="2">
        <f t="shared" si="251"/>
        <v>148.0321084190908</v>
      </c>
      <c r="DX209" s="2">
        <f t="shared" si="251"/>
        <v>132.6464579045458</v>
      </c>
      <c r="DY209" s="2">
        <f t="shared" si="251"/>
        <v>126.00097839721255</v>
      </c>
      <c r="EA209" s="2">
        <f t="shared" si="240"/>
        <v>34.118505096580932</v>
      </c>
      <c r="EB209" s="2">
        <f t="shared" si="240"/>
        <v>47.136010684464956</v>
      </c>
      <c r="EC209" s="2">
        <f t="shared" si="240"/>
        <v>57.115175422974161</v>
      </c>
      <c r="ED209" s="2">
        <f t="shared" si="240"/>
        <v>65.206849345488536</v>
      </c>
      <c r="EE209" s="2">
        <f t="shared" si="240"/>
        <v>73.052188525214959</v>
      </c>
      <c r="EF209" s="2">
        <f t="shared" si="239"/>
        <v>77.727144924370094</v>
      </c>
      <c r="EG209" s="2">
        <f t="shared" si="239"/>
        <v>80.014060501594415</v>
      </c>
      <c r="EH209" s="2">
        <f t="shared" si="239"/>
        <v>82.710616066849013</v>
      </c>
      <c r="EI209" s="2">
        <f t="shared" si="239"/>
        <v>81.612850071323408</v>
      </c>
      <c r="EJ209" s="2">
        <f t="shared" si="239"/>
        <v>81.143654040035742</v>
      </c>
      <c r="EK209" s="2">
        <f t="shared" si="239"/>
        <v>80.251611479789716</v>
      </c>
      <c r="EL209" s="2">
        <f t="shared" si="179"/>
        <v>80.887393149934724</v>
      </c>
      <c r="EM209" s="2">
        <f t="shared" si="179"/>
        <v>81.213136998076209</v>
      </c>
      <c r="EN209" s="2">
        <f t="shared" si="179"/>
        <v>86.175426205195663</v>
      </c>
      <c r="EO209" s="2">
        <f t="shared" si="179"/>
        <v>87.360641048275838</v>
      </c>
      <c r="EQ209" s="2">
        <f t="shared" si="252"/>
        <v>35.528087337106925</v>
      </c>
      <c r="ER209" s="2">
        <f t="shared" si="252"/>
        <v>47.620195476690554</v>
      </c>
      <c r="ES209" s="2">
        <f t="shared" si="252"/>
        <v>57.625114926791547</v>
      </c>
      <c r="ET209" s="2">
        <f t="shared" si="252"/>
        <v>65.795051013588761</v>
      </c>
      <c r="EU209" s="2">
        <f t="shared" si="252"/>
        <v>73.098426156406674</v>
      </c>
      <c r="EV209" s="2">
        <f t="shared" si="252"/>
        <v>78.7150332928193</v>
      </c>
      <c r="EW209" s="2">
        <f t="shared" si="252"/>
        <v>80.896279317192253</v>
      </c>
      <c r="EX209" s="2">
        <f t="shared" si="252"/>
        <v>82.2428047091515</v>
      </c>
      <c r="EY209" s="2">
        <f t="shared" si="252"/>
        <v>82.183412319691257</v>
      </c>
      <c r="EZ209" s="2">
        <f t="shared" si="252"/>
        <v>81.846603151029754</v>
      </c>
      <c r="FA209" s="2">
        <f t="shared" si="252"/>
        <v>81.834609358166261</v>
      </c>
      <c r="FB209" s="2">
        <f t="shared" si="252"/>
        <v>81.562251281288155</v>
      </c>
      <c r="FC209" s="2">
        <f t="shared" si="252"/>
        <v>86.180984689598802</v>
      </c>
      <c r="FD209" s="2">
        <f t="shared" si="252"/>
        <v>84.629678279745562</v>
      </c>
      <c r="FE209" s="2">
        <f t="shared" si="252"/>
        <v>82.969772920778183</v>
      </c>
      <c r="FG209" s="2">
        <f t="shared" si="253"/>
        <v>0.99999825003071752</v>
      </c>
      <c r="FH209" s="2">
        <f t="shared" si="253"/>
        <v>0.99999716422343621</v>
      </c>
      <c r="FI209" s="2">
        <f t="shared" si="253"/>
        <v>0.99999713505602583</v>
      </c>
      <c r="FJ209" s="2">
        <f t="shared" si="253"/>
        <v>0.99999719452005265</v>
      </c>
      <c r="FK209" s="2">
        <f t="shared" si="253"/>
        <v>0.99999727188343268</v>
      </c>
      <c r="FL209" s="2">
        <f t="shared" si="253"/>
        <v>0.99999693073509366</v>
      </c>
      <c r="FM209" s="2">
        <f t="shared" si="253"/>
        <v>0.9999971019428161</v>
      </c>
      <c r="FN209" s="2">
        <f t="shared" si="253"/>
        <v>0.99999680899868915</v>
      </c>
      <c r="FO209" s="2">
        <f t="shared" si="253"/>
        <v>0.99999673718361404</v>
      </c>
      <c r="FP209" s="2">
        <f t="shared" si="253"/>
        <v>0.99999686507926921</v>
      </c>
      <c r="FQ209" s="2">
        <f t="shared" si="253"/>
        <v>0.99999677660064801</v>
      </c>
      <c r="FR209" s="2">
        <f t="shared" si="253"/>
        <v>0.99999712101901039</v>
      </c>
      <c r="FS209" s="2">
        <f t="shared" si="253"/>
        <v>0.99999733327616214</v>
      </c>
      <c r="FT209" s="2">
        <f t="shared" si="253"/>
        <v>0.99999737489515206</v>
      </c>
      <c r="FU209" s="2">
        <f t="shared" si="253"/>
        <v>0.99999671384388755</v>
      </c>
      <c r="FW209" s="2">
        <f t="shared" si="244"/>
        <v>0.891566015039017</v>
      </c>
      <c r="FX209" s="2">
        <f t="shared" si="244"/>
        <v>0.91226333675595095</v>
      </c>
      <c r="FY209" s="2">
        <f t="shared" si="244"/>
        <v>0.90882321251275844</v>
      </c>
      <c r="FZ209" s="2">
        <f t="shared" si="244"/>
        <v>0.90576127394392758</v>
      </c>
      <c r="GA209" s="2">
        <f t="shared" si="244"/>
        <v>0.91593007668903403</v>
      </c>
      <c r="GB209" s="2">
        <f t="shared" si="244"/>
        <v>0.90793958401525476</v>
      </c>
      <c r="GC209" s="2">
        <f t="shared" si="244"/>
        <v>0.91822787495886138</v>
      </c>
      <c r="GD209" s="2">
        <f t="shared" si="244"/>
        <v>0.91917158826894807</v>
      </c>
      <c r="GE209" s="2">
        <f t="shared" si="244"/>
        <v>0.94014414186764728</v>
      </c>
      <c r="GF209" s="2">
        <f t="shared" si="244"/>
        <v>0.93778148265916117</v>
      </c>
      <c r="GG209" s="2">
        <f t="shared" si="244"/>
        <v>0.91956775505014465</v>
      </c>
      <c r="GH209" s="2">
        <f t="shared" si="244"/>
        <v>0.90521667911838366</v>
      </c>
      <c r="GI209" s="2">
        <f t="shared" si="244"/>
        <v>0.89337434739485599</v>
      </c>
      <c r="GJ209" s="2">
        <f t="shared" si="244"/>
        <v>0.84571073670742469</v>
      </c>
      <c r="GK209" s="2">
        <f t="shared" si="244"/>
        <v>0.84093878877845096</v>
      </c>
      <c r="GM209" s="86">
        <f t="shared" si="245"/>
        <v>1.1901201141726941E-300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4.9239024672819456E-188</v>
      </c>
      <c r="HD209" s="86">
        <f t="shared" si="181"/>
        <v>1.6764484343280843E-255</v>
      </c>
      <c r="HE209" s="86">
        <f t="shared" si="181"/>
        <v>1.7139504020303305E-284</v>
      </c>
      <c r="HF209" s="86">
        <f t="shared" si="181"/>
        <v>4.0916124455360938E-284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1.8537851703694526E-55</v>
      </c>
      <c r="HT209" s="86">
        <f t="shared" si="246"/>
        <v>9.71722125512633E-75</v>
      </c>
      <c r="HU209" s="86">
        <f t="shared" si="246"/>
        <v>1.6439547787153181E-80</v>
      </c>
      <c r="HV209" s="86">
        <f t="shared" si="246"/>
        <v>5.1415367851662336E-83</v>
      </c>
      <c r="HW209" s="86">
        <f t="shared" si="246"/>
        <v>2.6757070371259294E-88</v>
      </c>
      <c r="HX209" s="86">
        <f t="shared" si="246"/>
        <v>2.815270001827597E-81</v>
      </c>
      <c r="HY209" s="86">
        <f t="shared" si="246"/>
        <v>4.2094513458274995E-88</v>
      </c>
      <c r="HZ209" s="86">
        <f t="shared" si="246"/>
        <v>1.1597263199937988E-89</v>
      </c>
      <c r="IA209" s="86">
        <f t="shared" si="246"/>
        <v>2.5454696125013523E-106</v>
      </c>
      <c r="IB209" s="86">
        <f t="shared" si="246"/>
        <v>1.611644482506663E-105</v>
      </c>
      <c r="IC209" s="86">
        <f t="shared" si="246"/>
        <v>1.6964949020936718E-91</v>
      </c>
      <c r="ID209" s="86">
        <f t="shared" si="246"/>
        <v>4.3706814336123095E-85</v>
      </c>
      <c r="IE209" s="86">
        <f t="shared" si="246"/>
        <v>1.3403179016290536E-67</v>
      </c>
      <c r="IF209" s="86">
        <f t="shared" si="246"/>
        <v>1.1376240848120356E-58</v>
      </c>
      <c r="IG209" s="86">
        <f t="shared" si="246"/>
        <v>4.4337128465931686E-57</v>
      </c>
      <c r="II209" s="86">
        <f t="shared" si="247"/>
        <v>8.9420630296515181E-4</v>
      </c>
      <c r="IJ209" s="86">
        <f t="shared" si="247"/>
        <v>2.8088419903846702E-5</v>
      </c>
      <c r="IK209" s="86">
        <f t="shared" si="247"/>
        <v>2.2884949881585934E-5</v>
      </c>
      <c r="IL209" s="86">
        <f t="shared" si="247"/>
        <v>2.040516068265897E-5</v>
      </c>
      <c r="IM209" s="86">
        <f t="shared" si="247"/>
        <v>4.9564452025923496E-6</v>
      </c>
      <c r="IN209" s="86">
        <f t="shared" si="247"/>
        <v>1.8311224155522152E-5</v>
      </c>
      <c r="IO209" s="86">
        <f t="shared" si="247"/>
        <v>4.0931833605633148E-6</v>
      </c>
      <c r="IP209" s="86">
        <f t="shared" si="247"/>
        <v>3.3449609559081659E-6</v>
      </c>
      <c r="IQ209" s="86">
        <f t="shared" si="247"/>
        <v>3.0342505957942429E-8</v>
      </c>
      <c r="IR209" s="86">
        <f t="shared" si="247"/>
        <v>5.3865860786220603E-8</v>
      </c>
      <c r="IS209" s="86">
        <f t="shared" si="247"/>
        <v>2.3533334409262574E-6</v>
      </c>
      <c r="IT209" s="86">
        <f t="shared" si="247"/>
        <v>1.4711398303370382E-5</v>
      </c>
      <c r="IU209" s="86">
        <f t="shared" si="247"/>
        <v>2.1799992919256978E-4</v>
      </c>
      <c r="IV209" s="86">
        <f t="shared" si="247"/>
        <v>1.880705398742049E-7</v>
      </c>
      <c r="IW209" s="86">
        <f t="shared" si="247"/>
        <v>2.1641725821873475E-9</v>
      </c>
      <c r="IY209" s="86">
        <f t="shared" si="248"/>
        <v>8.9420630296515181E-4</v>
      </c>
      <c r="IZ209" s="86">
        <f t="shared" si="248"/>
        <v>2.8088419903846702E-5</v>
      </c>
      <c r="JA209" s="86">
        <f t="shared" si="248"/>
        <v>2.2884949881585934E-5</v>
      </c>
      <c r="JB209" s="86">
        <f t="shared" si="248"/>
        <v>2.040516068265897E-5</v>
      </c>
      <c r="JC209" s="86">
        <f t="shared" si="248"/>
        <v>4.9564452025923496E-6</v>
      </c>
      <c r="JD209" s="86">
        <f t="shared" si="248"/>
        <v>1.8311224155522152E-5</v>
      </c>
      <c r="JE209" s="86">
        <f t="shared" si="248"/>
        <v>4.0931833605633148E-6</v>
      </c>
      <c r="JF209" s="86">
        <f t="shared" si="248"/>
        <v>3.3449609559081659E-6</v>
      </c>
      <c r="JG209" s="86">
        <f t="shared" si="248"/>
        <v>3.0342505957942429E-8</v>
      </c>
      <c r="JH209" s="86">
        <f t="shared" si="248"/>
        <v>5.3865860786220603E-8</v>
      </c>
      <c r="JI209" s="86">
        <f t="shared" si="248"/>
        <v>2.3533334409262574E-6</v>
      </c>
      <c r="JJ209" s="86">
        <f t="shared" si="248"/>
        <v>1.4711398303370382E-5</v>
      </c>
      <c r="JK209" s="86">
        <f t="shared" si="248"/>
        <v>2.1799992919256978E-4</v>
      </c>
      <c r="JL209" s="86">
        <f t="shared" si="248"/>
        <v>1.880705398742049E-7</v>
      </c>
      <c r="JM209" s="86">
        <f t="shared" si="248"/>
        <v>2.1641725821873475E-9</v>
      </c>
    </row>
    <row r="210" spans="2:273" x14ac:dyDescent="0.25">
      <c r="B210" s="2">
        <v>183</v>
      </c>
      <c r="C210" s="37">
        <v>35.298999999999999</v>
      </c>
      <c r="D210" s="37">
        <v>48.802999999999997</v>
      </c>
      <c r="E210" s="37">
        <v>57.241999999999997</v>
      </c>
      <c r="F210" s="37">
        <v>65.290000000000006</v>
      </c>
      <c r="G210" s="37">
        <v>73.081000000000003</v>
      </c>
      <c r="H210" s="37">
        <v>79.274000000000001</v>
      </c>
      <c r="I210" s="37">
        <v>80.983999999999995</v>
      </c>
      <c r="J210" s="37">
        <v>82.629000000000005</v>
      </c>
      <c r="K210" s="37">
        <v>83.064999999999998</v>
      </c>
      <c r="L210" s="37">
        <v>83.29</v>
      </c>
      <c r="M210" s="37">
        <v>82.161000000000001</v>
      </c>
      <c r="N210" s="37">
        <v>81.435000000000002</v>
      </c>
      <c r="O210" s="37">
        <v>87.656000000000006</v>
      </c>
      <c r="P210" s="37">
        <v>84.262</v>
      </c>
      <c r="Q210" s="37">
        <v>82.769000000000005</v>
      </c>
      <c r="S210" s="4">
        <f t="shared" si="249"/>
        <v>35.25123583397928</v>
      </c>
      <c r="T210" s="4">
        <f t="shared" si="249"/>
        <v>47.425890683659041</v>
      </c>
      <c r="U210" s="4">
        <f t="shared" si="249"/>
        <v>57.457832395611582</v>
      </c>
      <c r="V210" s="4">
        <f t="shared" si="249"/>
        <v>65.651745847919202</v>
      </c>
      <c r="W210" s="4">
        <f t="shared" si="249"/>
        <v>73.001267690961868</v>
      </c>
      <c r="X210" s="4">
        <f t="shared" si="249"/>
        <v>78.511454288701856</v>
      </c>
      <c r="Y210" s="4">
        <f t="shared" si="249"/>
        <v>80.728807972977634</v>
      </c>
      <c r="Z210" s="4">
        <f t="shared" si="249"/>
        <v>82.184021282144471</v>
      </c>
      <c r="AA210" s="4" t="e">
        <f t="shared" si="249"/>
        <v>#N/A</v>
      </c>
      <c r="AB210" s="4" t="e">
        <f t="shared" si="249"/>
        <v>#N/A</v>
      </c>
      <c r="AC210" s="4">
        <f t="shared" si="249"/>
        <v>81.588132042256305</v>
      </c>
      <c r="AD210" s="4">
        <f t="shared" si="249"/>
        <v>81.397577925345061</v>
      </c>
      <c r="AE210" s="4">
        <f t="shared" si="249"/>
        <v>85.516270113570201</v>
      </c>
      <c r="AF210" s="4">
        <f t="shared" si="249"/>
        <v>84.74553552543</v>
      </c>
      <c r="AG210" s="4">
        <f t="shared" si="249"/>
        <v>83.498319910606853</v>
      </c>
      <c r="AI210" s="4">
        <f t="shared" si="250"/>
        <v>4.7764166020719756E-2</v>
      </c>
      <c r="AJ210" s="4">
        <f t="shared" si="250"/>
        <v>1.377109316340956</v>
      </c>
      <c r="AK210" s="4">
        <f t="shared" si="250"/>
        <v>-0.21583239561158507</v>
      </c>
      <c r="AL210" s="4">
        <f t="shared" si="250"/>
        <v>-0.36174584791919528</v>
      </c>
      <c r="AM210" s="4">
        <f t="shared" si="250"/>
        <v>7.973230903813544E-2</v>
      </c>
      <c r="AN210" s="4">
        <f t="shared" si="250"/>
        <v>0.76254571129814508</v>
      </c>
      <c r="AO210" s="4">
        <f t="shared" si="250"/>
        <v>0.25519202702236043</v>
      </c>
      <c r="AP210" s="4">
        <f t="shared" si="250"/>
        <v>0.444978717855534</v>
      </c>
      <c r="AQ210" s="4">
        <f t="shared" si="250"/>
        <v>0</v>
      </c>
      <c r="AR210" s="4">
        <f t="shared" si="250"/>
        <v>0</v>
      </c>
      <c r="AS210" s="4">
        <f t="shared" si="250"/>
        <v>0.57286795774369637</v>
      </c>
      <c r="AT210" s="4">
        <f t="shared" si="250"/>
        <v>3.7422074654941184E-2</v>
      </c>
      <c r="AU210" s="4">
        <f t="shared" si="250"/>
        <v>2.1397298864298051</v>
      </c>
      <c r="AV210" s="4">
        <f t="shared" si="250"/>
        <v>-0.48353552542999978</v>
      </c>
      <c r="AW210" s="4">
        <f t="shared" si="250"/>
        <v>-0.72931991060684709</v>
      </c>
      <c r="AY210" s="2">
        <f t="shared" si="242"/>
        <v>35.251235833939582</v>
      </c>
      <c r="AZ210" s="2">
        <f t="shared" si="242"/>
        <v>47.425890683659041</v>
      </c>
      <c r="BA210" s="2">
        <f t="shared" si="242"/>
        <v>57.457832395611582</v>
      </c>
      <c r="BB210" s="2">
        <f t="shared" si="242"/>
        <v>65.651745847919202</v>
      </c>
      <c r="BC210" s="2">
        <f t="shared" si="242"/>
        <v>73.001267690961868</v>
      </c>
      <c r="BD210" s="2">
        <f t="shared" si="242"/>
        <v>78.511454288701856</v>
      </c>
      <c r="BE210" s="2">
        <f t="shared" si="242"/>
        <v>80.728807972977634</v>
      </c>
      <c r="BF210" s="2">
        <f t="shared" si="242"/>
        <v>82.184021282144471</v>
      </c>
      <c r="BG210" s="2" t="e">
        <f t="shared" si="242"/>
        <v>#N/A</v>
      </c>
      <c r="BH210" s="2" t="e">
        <f t="shared" si="242"/>
        <v>#N/A</v>
      </c>
      <c r="BI210" s="2">
        <f t="shared" si="242"/>
        <v>81.588132042256305</v>
      </c>
      <c r="BJ210" s="2">
        <f t="shared" si="242"/>
        <v>81.397577925345061</v>
      </c>
      <c r="BK210" s="2">
        <f t="shared" si="242"/>
        <v>85.51627011356608</v>
      </c>
      <c r="BL210" s="2">
        <f t="shared" si="242"/>
        <v>84.745535522071066</v>
      </c>
      <c r="BM210" s="2">
        <f t="shared" si="242"/>
        <v>83.498319910308865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>
        <f t="shared" si="197"/>
        <v>35.298999999999999</v>
      </c>
      <c r="CV210" s="2">
        <f t="shared" si="198"/>
        <v>48.802999999999997</v>
      </c>
      <c r="CW210" s="2">
        <f t="shared" si="199"/>
        <v>57.241999999999997</v>
      </c>
      <c r="CX210" s="2">
        <f t="shared" si="200"/>
        <v>65.290000000000006</v>
      </c>
      <c r="CY210" s="2">
        <f t="shared" si="201"/>
        <v>73.081000000000003</v>
      </c>
      <c r="CZ210" s="2">
        <f t="shared" si="202"/>
        <v>79.274000000000001</v>
      </c>
      <c r="DA210" s="2">
        <f t="shared" si="203"/>
        <v>80.983999999999995</v>
      </c>
      <c r="DB210" s="2">
        <f t="shared" si="204"/>
        <v>82.629000000000005</v>
      </c>
      <c r="DC210" s="2" t="str">
        <f t="shared" si="205"/>
        <v/>
      </c>
      <c r="DD210" s="2" t="str">
        <f t="shared" si="206"/>
        <v/>
      </c>
      <c r="DE210" s="2">
        <f t="shared" si="207"/>
        <v>82.161000000000001</v>
      </c>
      <c r="DF210" s="2">
        <f t="shared" si="208"/>
        <v>81.435000000000002</v>
      </c>
      <c r="DG210" s="2">
        <f t="shared" si="209"/>
        <v>87.656000000000006</v>
      </c>
      <c r="DH210" s="2">
        <f t="shared" si="210"/>
        <v>84.262</v>
      </c>
      <c r="DI210" s="2">
        <f t="shared" si="211"/>
        <v>82.769000000000005</v>
      </c>
      <c r="DK210" s="2">
        <f t="shared" si="251"/>
        <v>107.14546602472919</v>
      </c>
      <c r="DL210" s="2">
        <f t="shared" si="251"/>
        <v>113.24106282090003</v>
      </c>
      <c r="DM210" s="2">
        <f t="shared" si="251"/>
        <v>111.70658924796138</v>
      </c>
      <c r="DN210" s="2">
        <f t="shared" si="251"/>
        <v>109.30421836303231</v>
      </c>
      <c r="DO210" s="2">
        <f t="shared" si="251"/>
        <v>117.67163394744789</v>
      </c>
      <c r="DP210" s="2">
        <f t="shared" si="251"/>
        <v>123.35531205073997</v>
      </c>
      <c r="DQ210" s="2">
        <f t="shared" si="251"/>
        <v>122.30434913923288</v>
      </c>
      <c r="DR210" s="2">
        <f t="shared" si="251"/>
        <v>130.82101177891877</v>
      </c>
      <c r="DS210" s="2">
        <f t="shared" si="251"/>
        <v>137.45763846797939</v>
      </c>
      <c r="DT210" s="2">
        <f t="shared" si="251"/>
        <v>133.73634878318882</v>
      </c>
      <c r="DU210" s="2">
        <f t="shared" si="251"/>
        <v>136.47697167019027</v>
      </c>
      <c r="DV210" s="2">
        <f t="shared" si="251"/>
        <v>135.32147025067957</v>
      </c>
      <c r="DW210" s="2">
        <f t="shared" si="251"/>
        <v>148.28722850660398</v>
      </c>
      <c r="DX210" s="2">
        <f t="shared" si="251"/>
        <v>132.84014318126566</v>
      </c>
      <c r="DY210" s="2">
        <f t="shared" si="251"/>
        <v>126.17371567944251</v>
      </c>
      <c r="EA210" s="2">
        <f t="shared" si="240"/>
        <v>33.963392686705916</v>
      </c>
      <c r="EB210" s="2">
        <f t="shared" si="240"/>
        <v>46.973984728631081</v>
      </c>
      <c r="EC210" s="2">
        <f t="shared" si="240"/>
        <v>56.983553762243972</v>
      </c>
      <c r="ED210" s="2">
        <f t="shared" si="240"/>
        <v>65.1065797939915</v>
      </c>
      <c r="EE210" s="2">
        <f t="shared" si="240"/>
        <v>72.957904750289657</v>
      </c>
      <c r="EF210" s="2">
        <f t="shared" si="239"/>
        <v>77.594101036660206</v>
      </c>
      <c r="EG210" s="2">
        <f t="shared" si="239"/>
        <v>79.901241026335555</v>
      </c>
      <c r="EH210" s="2">
        <f t="shared" si="239"/>
        <v>82.622980589630686</v>
      </c>
      <c r="EI210" s="2">
        <f t="shared" si="239"/>
        <v>81.480313057933017</v>
      </c>
      <c r="EJ210" s="2">
        <f t="shared" si="239"/>
        <v>81.021491887047119</v>
      </c>
      <c r="EK210" s="2">
        <f t="shared" si="239"/>
        <v>80.101075330271726</v>
      </c>
      <c r="EL210" s="2">
        <f t="shared" si="179"/>
        <v>80.772689240426359</v>
      </c>
      <c r="EM210" s="2">
        <f t="shared" si="179"/>
        <v>80.970681920510827</v>
      </c>
      <c r="EN210" s="2">
        <f t="shared" si="179"/>
        <v>86.088486101381065</v>
      </c>
      <c r="EO210" s="2">
        <f t="shared" si="179"/>
        <v>87.291230399999975</v>
      </c>
      <c r="EQ210" s="2">
        <f t="shared" si="252"/>
        <v>35.393954317527715</v>
      </c>
      <c r="ER210" s="2">
        <f t="shared" si="252"/>
        <v>47.465342013875969</v>
      </c>
      <c r="ES210" s="2">
        <f t="shared" si="252"/>
        <v>57.501071203768433</v>
      </c>
      <c r="ET210" s="2">
        <f t="shared" si="252"/>
        <v>65.703352268508198</v>
      </c>
      <c r="EU210" s="2">
        <f t="shared" si="252"/>
        <v>73.004777047150483</v>
      </c>
      <c r="EV210" s="2">
        <f t="shared" si="252"/>
        <v>78.596144957853838</v>
      </c>
      <c r="EW210" s="2">
        <f t="shared" si="252"/>
        <v>80.795900518913854</v>
      </c>
      <c r="EX210" s="2">
        <f t="shared" si="252"/>
        <v>82.148665789674652</v>
      </c>
      <c r="EY210" s="2">
        <f t="shared" si="252"/>
        <v>82.058798296661237</v>
      </c>
      <c r="EZ210" s="2">
        <f t="shared" si="252"/>
        <v>81.734132196487394</v>
      </c>
      <c r="FA210" s="2">
        <f t="shared" si="252"/>
        <v>81.706577477882291</v>
      </c>
      <c r="FB210" s="2">
        <f t="shared" si="252"/>
        <v>81.45709459313818</v>
      </c>
      <c r="FC210" s="2">
        <f t="shared" si="252"/>
        <v>86.010875610158166</v>
      </c>
      <c r="FD210" s="2">
        <f t="shared" si="252"/>
        <v>84.521958296740081</v>
      </c>
      <c r="FE210" s="2">
        <f t="shared" si="252"/>
        <v>82.843889945597084</v>
      </c>
      <c r="FG210" s="2">
        <f t="shared" si="253"/>
        <v>0.99999840400880013</v>
      </c>
      <c r="FH210" s="2">
        <f t="shared" si="253"/>
        <v>0.99999741374039053</v>
      </c>
      <c r="FI210" s="2">
        <f t="shared" si="253"/>
        <v>0.9999973871393828</v>
      </c>
      <c r="FJ210" s="2">
        <f t="shared" si="253"/>
        <v>0.9999974413712468</v>
      </c>
      <c r="FK210" s="2">
        <f t="shared" si="253"/>
        <v>0.99999751192752229</v>
      </c>
      <c r="FL210" s="2">
        <f t="shared" si="253"/>
        <v>0.99999720079638066</v>
      </c>
      <c r="FM210" s="2">
        <f t="shared" si="253"/>
        <v>0.99999735693976133</v>
      </c>
      <c r="FN210" s="2">
        <f t="shared" si="253"/>
        <v>0.99999708977139901</v>
      </c>
      <c r="FO210" s="2">
        <f t="shared" si="253"/>
        <v>0.99999702427523485</v>
      </c>
      <c r="FP210" s="2">
        <f t="shared" si="253"/>
        <v>0.99999714091752434</v>
      </c>
      <c r="FQ210" s="2">
        <f t="shared" si="253"/>
        <v>0.99999706022401769</v>
      </c>
      <c r="FR210" s="2">
        <f t="shared" si="253"/>
        <v>0.99999737433746605</v>
      </c>
      <c r="FS210" s="2">
        <f t="shared" si="253"/>
        <v>0.99999756791838368</v>
      </c>
      <c r="FT210" s="2">
        <f t="shared" si="253"/>
        <v>0.99999760587537123</v>
      </c>
      <c r="FU210" s="2">
        <f t="shared" si="253"/>
        <v>0.99999700298913896</v>
      </c>
      <c r="FW210" s="2">
        <f t="shared" si="244"/>
        <v>0.90015440198048835</v>
      </c>
      <c r="FX210" s="2">
        <f t="shared" si="244"/>
        <v>0.91936068666472137</v>
      </c>
      <c r="FY210" s="2">
        <f t="shared" si="244"/>
        <v>0.91617327583522656</v>
      </c>
      <c r="FZ210" s="2">
        <f t="shared" si="244"/>
        <v>0.91333463229893519</v>
      </c>
      <c r="GA210" s="2">
        <f t="shared" si="244"/>
        <v>0.92275592556588593</v>
      </c>
      <c r="GB210" s="2">
        <f t="shared" si="244"/>
        <v>0.91535424515280628</v>
      </c>
      <c r="GC210" s="2">
        <f t="shared" si="244"/>
        <v>0.92488246035193455</v>
      </c>
      <c r="GD210" s="2">
        <f t="shared" si="244"/>
        <v>0.92575558429927685</v>
      </c>
      <c r="GE210" s="2">
        <f t="shared" si="244"/>
        <v>0.94512178330701613</v>
      </c>
      <c r="GF210" s="2">
        <f t="shared" si="244"/>
        <v>0.94294367980681126</v>
      </c>
      <c r="GG210" s="2">
        <f t="shared" si="244"/>
        <v>0.92612207444969574</v>
      </c>
      <c r="GH210" s="2">
        <f t="shared" si="244"/>
        <v>0.91282959104965888</v>
      </c>
      <c r="GI210" s="2">
        <f t="shared" si="244"/>
        <v>0.90183527729424806</v>
      </c>
      <c r="GJ210" s="2">
        <f t="shared" si="244"/>
        <v>0.85734993316089936</v>
      </c>
      <c r="GK210" s="2">
        <f t="shared" si="244"/>
        <v>0.85287534422211242</v>
      </c>
      <c r="GM210" s="86">
        <f t="shared" si="245"/>
        <v>8.063849559446966E-306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4.6193960015953586E-192</v>
      </c>
      <c r="HD210" s="86">
        <f t="shared" si="181"/>
        <v>5.645048772017332E-261</v>
      </c>
      <c r="HE210" s="86">
        <f t="shared" si="181"/>
        <v>1.4126875832521201E-290</v>
      </c>
      <c r="HF210" s="86">
        <f t="shared" si="181"/>
        <v>3.6092342257693778E-290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1.6060034170396706E-57</v>
      </c>
      <c r="HT210" s="86">
        <f t="shared" si="246"/>
        <v>1.8324977866017059E-77</v>
      </c>
      <c r="HU210" s="86">
        <f t="shared" si="246"/>
        <v>2.0070289294194659E-83</v>
      </c>
      <c r="HV210" s="86">
        <f t="shared" si="246"/>
        <v>4.8520654224801576E-86</v>
      </c>
      <c r="HW210" s="86">
        <f t="shared" si="246"/>
        <v>1.8092624558851702E-91</v>
      </c>
      <c r="HX210" s="86">
        <f t="shared" si="246"/>
        <v>2.9757090210234107E-84</v>
      </c>
      <c r="HY210" s="86">
        <f t="shared" si="246"/>
        <v>2.9522530148056612E-91</v>
      </c>
      <c r="HZ210" s="86">
        <f t="shared" si="246"/>
        <v>7.4123293219667657E-93</v>
      </c>
      <c r="IA210" s="86">
        <f t="shared" si="246"/>
        <v>5.5312822795607159E-110</v>
      </c>
      <c r="IB210" s="86">
        <f t="shared" si="246"/>
        <v>3.721320740187161E-109</v>
      </c>
      <c r="IC210" s="86">
        <f t="shared" si="246"/>
        <v>9.102973540051284E-95</v>
      </c>
      <c r="ID210" s="86">
        <f t="shared" si="246"/>
        <v>3.2813908036368654E-88</v>
      </c>
      <c r="IE210" s="86">
        <f t="shared" si="246"/>
        <v>4.0715454521218148E-70</v>
      </c>
      <c r="IF210" s="86">
        <f t="shared" si="246"/>
        <v>5.5981418126907206E-61</v>
      </c>
      <c r="IG210" s="86">
        <f t="shared" si="246"/>
        <v>2.3792296636534457E-59</v>
      </c>
      <c r="II210" s="86">
        <f t="shared" si="247"/>
        <v>5.261525532054399E-4</v>
      </c>
      <c r="IJ210" s="86">
        <f t="shared" si="247"/>
        <v>1.3417555489053744E-5</v>
      </c>
      <c r="IK210" s="86">
        <f t="shared" si="247"/>
        <v>1.061093605815291E-5</v>
      </c>
      <c r="IL210" s="86">
        <f t="shared" si="247"/>
        <v>9.2581218019127908E-6</v>
      </c>
      <c r="IM210" s="86">
        <f t="shared" si="247"/>
        <v>2.108544049901619E-6</v>
      </c>
      <c r="IN210" s="86">
        <f t="shared" si="247"/>
        <v>8.3127891334388644E-6</v>
      </c>
      <c r="IO210" s="86">
        <f t="shared" si="247"/>
        <v>1.7353767277647353E-6</v>
      </c>
      <c r="IP210" s="86">
        <f t="shared" si="247"/>
        <v>1.4034167214883005E-6</v>
      </c>
      <c r="IQ210" s="86">
        <f t="shared" si="247"/>
        <v>1.0361600779069623E-8</v>
      </c>
      <c r="IR210" s="86">
        <f t="shared" si="247"/>
        <v>1.8801907710183007E-8</v>
      </c>
      <c r="IS210" s="86">
        <f t="shared" si="247"/>
        <v>9.6383430748510406E-7</v>
      </c>
      <c r="IT210" s="86">
        <f t="shared" si="247"/>
        <v>6.4883326233995951E-6</v>
      </c>
      <c r="IU210" s="86">
        <f t="shared" si="247"/>
        <v>1.1460694653565614E-4</v>
      </c>
      <c r="IV210" s="86">
        <f t="shared" si="247"/>
        <v>3.9574279914855021E-8</v>
      </c>
      <c r="IW210" s="86">
        <f t="shared" si="247"/>
        <v>2.6921344619358206E-10</v>
      </c>
      <c r="IY210" s="86">
        <f t="shared" si="248"/>
        <v>5.261525532054399E-4</v>
      </c>
      <c r="IZ210" s="86">
        <f t="shared" si="248"/>
        <v>1.3417555489053744E-5</v>
      </c>
      <c r="JA210" s="86">
        <f t="shared" si="248"/>
        <v>1.061093605815291E-5</v>
      </c>
      <c r="JB210" s="86">
        <f t="shared" si="248"/>
        <v>9.2581218019127908E-6</v>
      </c>
      <c r="JC210" s="86">
        <f t="shared" si="248"/>
        <v>2.108544049901619E-6</v>
      </c>
      <c r="JD210" s="86">
        <f t="shared" si="248"/>
        <v>8.3127891334388644E-6</v>
      </c>
      <c r="JE210" s="86">
        <f t="shared" si="248"/>
        <v>1.7353767277647353E-6</v>
      </c>
      <c r="JF210" s="86">
        <f t="shared" si="248"/>
        <v>1.4034167214883005E-6</v>
      </c>
      <c r="JG210" s="86">
        <f t="shared" si="248"/>
        <v>1.0361600779069623E-8</v>
      </c>
      <c r="JH210" s="86">
        <f t="shared" si="248"/>
        <v>1.8801907710183007E-8</v>
      </c>
      <c r="JI210" s="86">
        <f t="shared" si="248"/>
        <v>9.6383430748510406E-7</v>
      </c>
      <c r="JJ210" s="86">
        <f t="shared" si="248"/>
        <v>6.4883326233995951E-6</v>
      </c>
      <c r="JK210" s="86">
        <f t="shared" si="248"/>
        <v>1.1460694653565614E-4</v>
      </c>
      <c r="JL210" s="86">
        <f t="shared" si="248"/>
        <v>3.9574279914855021E-8</v>
      </c>
      <c r="JM210" s="86">
        <f t="shared" si="248"/>
        <v>2.6921344619358206E-10</v>
      </c>
    </row>
    <row r="211" spans="2:273" x14ac:dyDescent="0.25">
      <c r="B211" s="2">
        <v>184</v>
      </c>
      <c r="C211" s="37">
        <v>34.328000000000003</v>
      </c>
      <c r="D211" s="37">
        <v>46.951000000000001</v>
      </c>
      <c r="E211" s="37">
        <v>58.194000000000003</v>
      </c>
      <c r="F211" s="37">
        <v>66.757999999999996</v>
      </c>
      <c r="G211" s="37">
        <v>73.096999999999994</v>
      </c>
      <c r="H211" s="37">
        <v>79.290000000000006</v>
      </c>
      <c r="I211" s="37">
        <v>80.164000000000001</v>
      </c>
      <c r="J211" s="37">
        <v>82.805999999999997</v>
      </c>
      <c r="K211" s="37">
        <v>83.242000000000004</v>
      </c>
      <c r="L211" s="37">
        <v>81.805999999999997</v>
      </c>
      <c r="M211" s="37">
        <v>82.887</v>
      </c>
      <c r="N211" s="37">
        <v>81.274000000000001</v>
      </c>
      <c r="O211" s="37">
        <v>88.278999999999996</v>
      </c>
      <c r="P211" s="37">
        <v>84.215000000000003</v>
      </c>
      <c r="Q211" s="37">
        <v>82.646000000000001</v>
      </c>
      <c r="S211" s="4">
        <f t="shared" si="249"/>
        <v>35.126579242552836</v>
      </c>
      <c r="T211" s="4">
        <f t="shared" si="249"/>
        <v>47.273719992096808</v>
      </c>
      <c r="U211" s="4">
        <f t="shared" si="249"/>
        <v>57.336716372320588</v>
      </c>
      <c r="V211" s="4">
        <f t="shared" si="249"/>
        <v>65.56354340091535</v>
      </c>
      <c r="W211" s="4">
        <f t="shared" si="249"/>
        <v>72.907860339038137</v>
      </c>
      <c r="X211" s="4">
        <f t="shared" si="249"/>
        <v>78.398337112944546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>
        <f t="shared" si="249"/>
        <v>81.296473420248063</v>
      </c>
      <c r="AE211" s="4">
        <f t="shared" si="249"/>
        <v>85.379217219271283</v>
      </c>
      <c r="AF211" s="4">
        <f t="shared" si="249"/>
        <v>84.62347215193472</v>
      </c>
      <c r="AG211" s="4">
        <f t="shared" si="249"/>
        <v>83.33035799926671</v>
      </c>
      <c r="AI211" s="4">
        <f t="shared" si="250"/>
        <v>-0.79857924255283308</v>
      </c>
      <c r="AJ211" s="4">
        <f t="shared" si="250"/>
        <v>-0.32271999209680757</v>
      </c>
      <c r="AK211" s="4">
        <f t="shared" si="250"/>
        <v>0.85728362767941491</v>
      </c>
      <c r="AL211" s="4">
        <f t="shared" si="250"/>
        <v>1.1944565990846456</v>
      </c>
      <c r="AM211" s="4">
        <f t="shared" si="250"/>
        <v>0.18913966096185675</v>
      </c>
      <c r="AN211" s="4">
        <f t="shared" si="250"/>
        <v>0.89166288705546037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-2.2473420248061871E-2</v>
      </c>
      <c r="AU211" s="4">
        <f t="shared" si="250"/>
        <v>2.8997827807287138</v>
      </c>
      <c r="AV211" s="4">
        <f t="shared" si="250"/>
        <v>-0.40847215193471698</v>
      </c>
      <c r="AW211" s="4">
        <f t="shared" si="250"/>
        <v>-0.68435799926670882</v>
      </c>
      <c r="AY211" s="2">
        <f t="shared" si="242"/>
        <v>35.126579242546889</v>
      </c>
      <c r="AZ211" s="2">
        <f t="shared" si="242"/>
        <v>47.273719992096808</v>
      </c>
      <c r="BA211" s="2">
        <f t="shared" si="242"/>
        <v>57.336716372320588</v>
      </c>
      <c r="BB211" s="2">
        <f t="shared" si="242"/>
        <v>65.56354340091535</v>
      </c>
      <c r="BC211" s="2">
        <f t="shared" si="242"/>
        <v>72.907860339038137</v>
      </c>
      <c r="BD211" s="2">
        <f t="shared" si="242"/>
        <v>78.398337112944546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>
        <f t="shared" si="242"/>
        <v>81.296473420248063</v>
      </c>
      <c r="BK211" s="2">
        <f t="shared" si="242"/>
        <v>85.379217219270885</v>
      </c>
      <c r="BL211" s="2">
        <f t="shared" si="242"/>
        <v>84.623472151557309</v>
      </c>
      <c r="BM211" s="2">
        <f t="shared" si="242"/>
        <v>83.330357999243603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>
        <f t="shared" si="197"/>
        <v>34.328000000000003</v>
      </c>
      <c r="CV211" s="2">
        <f t="shared" si="198"/>
        <v>46.951000000000001</v>
      </c>
      <c r="CW211" s="2">
        <f t="shared" si="199"/>
        <v>58.194000000000003</v>
      </c>
      <c r="CX211" s="2">
        <f t="shared" si="200"/>
        <v>66.757999999999996</v>
      </c>
      <c r="CY211" s="2">
        <f t="shared" si="201"/>
        <v>73.096999999999994</v>
      </c>
      <c r="CZ211" s="2">
        <f t="shared" si="202"/>
        <v>79.290000000000006</v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>
        <f t="shared" si="208"/>
        <v>81.274000000000001</v>
      </c>
      <c r="DG211" s="2">
        <f t="shared" si="209"/>
        <v>88.278999999999996</v>
      </c>
      <c r="DH211" s="2">
        <f t="shared" si="210"/>
        <v>84.215000000000003</v>
      </c>
      <c r="DI211" s="2">
        <f t="shared" si="211"/>
        <v>82.646000000000001</v>
      </c>
      <c r="DK211" s="2">
        <f t="shared" si="251"/>
        <v>107.44003260750631</v>
      </c>
      <c r="DL211" s="2">
        <f t="shared" si="251"/>
        <v>113.49374509211719</v>
      </c>
      <c r="DM211" s="2">
        <f t="shared" si="251"/>
        <v>111.9062123225612</v>
      </c>
      <c r="DN211" s="2">
        <f t="shared" si="251"/>
        <v>109.4554927514346</v>
      </c>
      <c r="DO211" s="2">
        <f t="shared" si="251"/>
        <v>117.83508819087888</v>
      </c>
      <c r="DP211" s="2">
        <f t="shared" si="251"/>
        <v>123.51110570824525</v>
      </c>
      <c r="DQ211" s="2">
        <f t="shared" si="251"/>
        <v>122.44141603745094</v>
      </c>
      <c r="DR211" s="2">
        <f t="shared" si="251"/>
        <v>131.01199048625796</v>
      </c>
      <c r="DS211" s="2">
        <f t="shared" si="251"/>
        <v>137.68431361586045</v>
      </c>
      <c r="DT211" s="2">
        <f t="shared" si="251"/>
        <v>133.94586438160061</v>
      </c>
      <c r="DU211" s="2">
        <f t="shared" si="251"/>
        <v>136.68905489781537</v>
      </c>
      <c r="DV211" s="2">
        <f t="shared" si="251"/>
        <v>135.53763077620056</v>
      </c>
      <c r="DW211" s="2">
        <f t="shared" si="251"/>
        <v>148.54234859411716</v>
      </c>
      <c r="DX211" s="2">
        <f t="shared" si="251"/>
        <v>133.03382845798555</v>
      </c>
      <c r="DY211" s="2">
        <f t="shared" si="251"/>
        <v>126.34645296167247</v>
      </c>
      <c r="EA211" s="2">
        <f t="shared" si="240"/>
        <v>33.808280276830899</v>
      </c>
      <c r="EB211" s="2">
        <f t="shared" si="240"/>
        <v>46.811958772797198</v>
      </c>
      <c r="EC211" s="2">
        <f t="shared" si="240"/>
        <v>56.851932101513782</v>
      </c>
      <c r="ED211" s="2">
        <f t="shared" si="240"/>
        <v>65.00631024249445</v>
      </c>
      <c r="EE211" s="2">
        <f t="shared" si="240"/>
        <v>72.863620975364356</v>
      </c>
      <c r="EF211" s="2">
        <f t="shared" si="239"/>
        <v>77.461057148950331</v>
      </c>
      <c r="EG211" s="2">
        <f t="shared" si="239"/>
        <v>79.788421551076695</v>
      </c>
      <c r="EH211" s="2">
        <f t="shared" si="239"/>
        <v>82.535345112412358</v>
      </c>
      <c r="EI211" s="2">
        <f t="shared" si="239"/>
        <v>81.347776044542627</v>
      </c>
      <c r="EJ211" s="2">
        <f t="shared" si="239"/>
        <v>80.899329734058483</v>
      </c>
      <c r="EK211" s="2">
        <f t="shared" si="239"/>
        <v>79.950539180753751</v>
      </c>
      <c r="EL211" s="2">
        <f t="shared" ref="EL211:EL222" si="254">CP$228*$B211+CP$229</f>
        <v>80.657985330917995</v>
      </c>
      <c r="EM211" s="2">
        <f t="shared" ref="EM211:EM222" si="255">CQ$228*$B211+CQ$229</f>
        <v>80.728226842945446</v>
      </c>
      <c r="EN211" s="2">
        <f t="shared" ref="EN211:EN222" si="256">CR$228*$B211+CR$229</f>
        <v>86.001545997566481</v>
      </c>
      <c r="EO211" s="2">
        <f t="shared" ref="EO211:EO222" si="257">CS$228*$B211+CS$229</f>
        <v>87.221819751724112</v>
      </c>
      <c r="EQ211" s="2">
        <f t="shared" si="252"/>
        <v>35.259821297948513</v>
      </c>
      <c r="ER211" s="2">
        <f t="shared" si="252"/>
        <v>47.310488551061397</v>
      </c>
      <c r="ES211" s="2">
        <f t="shared" si="252"/>
        <v>57.377027480745312</v>
      </c>
      <c r="ET211" s="2">
        <f t="shared" si="252"/>
        <v>65.611653523427634</v>
      </c>
      <c r="EU211" s="2">
        <f t="shared" si="252"/>
        <v>72.911127937894307</v>
      </c>
      <c r="EV211" s="2">
        <f t="shared" si="252"/>
        <v>78.477256622888362</v>
      </c>
      <c r="EW211" s="2">
        <f t="shared" si="252"/>
        <v>80.695521720635455</v>
      </c>
      <c r="EX211" s="2">
        <f t="shared" si="252"/>
        <v>82.054526870197776</v>
      </c>
      <c r="EY211" s="2">
        <f t="shared" si="252"/>
        <v>81.934184273631217</v>
      </c>
      <c r="EZ211" s="2">
        <f t="shared" si="252"/>
        <v>81.621661241945034</v>
      </c>
      <c r="FA211" s="2">
        <f t="shared" si="252"/>
        <v>81.578545597598321</v>
      </c>
      <c r="FB211" s="2">
        <f t="shared" si="252"/>
        <v>81.351937904988219</v>
      </c>
      <c r="FC211" s="2">
        <f t="shared" si="252"/>
        <v>85.840766530717545</v>
      </c>
      <c r="FD211" s="2">
        <f t="shared" si="252"/>
        <v>84.4142383137346</v>
      </c>
      <c r="FE211" s="2">
        <f t="shared" si="252"/>
        <v>82.718006970415971</v>
      </c>
      <c r="FG211" s="2">
        <f t="shared" si="253"/>
        <v>0.99999854443852176</v>
      </c>
      <c r="FH211" s="2">
        <f t="shared" si="253"/>
        <v>0.999997641302666</v>
      </c>
      <c r="FI211" s="2">
        <f t="shared" si="253"/>
        <v>0.99999761704224754</v>
      </c>
      <c r="FJ211" s="2">
        <f t="shared" si="253"/>
        <v>0.99999766650231792</v>
      </c>
      <c r="FK211" s="2">
        <f t="shared" si="253"/>
        <v>0.99999773085043442</v>
      </c>
      <c r="FL211" s="2">
        <f t="shared" si="253"/>
        <v>0.99999744709532878</v>
      </c>
      <c r="FM211" s="2">
        <f t="shared" si="253"/>
        <v>0.99999758949985262</v>
      </c>
      <c r="FN211" s="2">
        <f t="shared" si="253"/>
        <v>0.99999734583929123</v>
      </c>
      <c r="FO211" s="2">
        <f t="shared" si="253"/>
        <v>0.99999728610604866</v>
      </c>
      <c r="FP211" s="2">
        <f t="shared" si="253"/>
        <v>0.99999739248513564</v>
      </c>
      <c r="FQ211" s="2">
        <f t="shared" si="253"/>
        <v>0.99999731889174526</v>
      </c>
      <c r="FR211" s="2">
        <f t="shared" si="253"/>
        <v>0.9999976053667553</v>
      </c>
      <c r="FS211" s="2">
        <f t="shared" si="253"/>
        <v>0.99999778191472899</v>
      </c>
      <c r="FT211" s="2">
        <f t="shared" si="253"/>
        <v>0.99999781653192787</v>
      </c>
      <c r="FU211" s="2">
        <f t="shared" si="253"/>
        <v>0.99999726669288835</v>
      </c>
      <c r="FW211" s="2">
        <f t="shared" si="244"/>
        <v>0.90813264730113019</v>
      </c>
      <c r="FX211" s="2">
        <f t="shared" si="244"/>
        <v>0.92593052065058912</v>
      </c>
      <c r="FY211" s="2">
        <f t="shared" si="244"/>
        <v>0.92298103916326413</v>
      </c>
      <c r="FZ211" s="2">
        <f t="shared" si="244"/>
        <v>0.92035288720422737</v>
      </c>
      <c r="GA211" s="2">
        <f t="shared" si="244"/>
        <v>0.92907048436656081</v>
      </c>
      <c r="GB211" s="2">
        <f t="shared" si="244"/>
        <v>0.92222287714674078</v>
      </c>
      <c r="GC211" s="2">
        <f t="shared" si="244"/>
        <v>0.93103617117046011</v>
      </c>
      <c r="GD211" s="2">
        <f t="shared" si="244"/>
        <v>0.93184303887901854</v>
      </c>
      <c r="GE211" s="2">
        <f t="shared" si="244"/>
        <v>0.9497076253341471</v>
      </c>
      <c r="GF211" s="2">
        <f t="shared" si="244"/>
        <v>0.9477014612028567</v>
      </c>
      <c r="GG211" s="2">
        <f t="shared" si="244"/>
        <v>0.93218168106605703</v>
      </c>
      <c r="GH211" s="2">
        <f t="shared" si="244"/>
        <v>0.91988515722693842</v>
      </c>
      <c r="GI211" s="2">
        <f t="shared" si="244"/>
        <v>0.90969268560289951</v>
      </c>
      <c r="GJ211" s="2">
        <f t="shared" si="244"/>
        <v>0.86824788510394801</v>
      </c>
      <c r="GK211" s="2">
        <f t="shared" si="244"/>
        <v>0.86406093705084763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3.9247023188671637E-196</v>
      </c>
      <c r="HD211" s="86">
        <f t="shared" si="181"/>
        <v>1.661751332752575E-266</v>
      </c>
      <c r="HE211" s="86">
        <f t="shared" si="181"/>
        <v>1.0030808923853948E-296</v>
      </c>
      <c r="HF211" s="86">
        <f t="shared" si="181"/>
        <v>2.7460936849196392E-296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1.273033374737696E-59</v>
      </c>
      <c r="HT211" s="86">
        <f t="shared" si="246"/>
        <v>3.0819439577265473E-80</v>
      </c>
      <c r="HU211" s="86">
        <f t="shared" si="246"/>
        <v>2.1701885291781455E-86</v>
      </c>
      <c r="HV211" s="86">
        <f t="shared" si="246"/>
        <v>4.0333256070994642E-89</v>
      </c>
      <c r="HW211" s="86">
        <f t="shared" si="246"/>
        <v>1.0733080917811583E-94</v>
      </c>
      <c r="HX211" s="86">
        <f t="shared" si="246"/>
        <v>2.7745297538334602E-87</v>
      </c>
      <c r="HY211" s="86">
        <f t="shared" si="246"/>
        <v>1.8183552479680335E-94</v>
      </c>
      <c r="HZ211" s="86">
        <f t="shared" si="246"/>
        <v>4.1563802082754356E-96</v>
      </c>
      <c r="IA211" s="86">
        <f t="shared" si="246"/>
        <v>1.039832205040795E-113</v>
      </c>
      <c r="IB211" s="86">
        <f t="shared" si="246"/>
        <v>7.4409888431371722E-113</v>
      </c>
      <c r="IC211" s="86">
        <f t="shared" si="246"/>
        <v>4.2702603094115358E-98</v>
      </c>
      <c r="ID211" s="86">
        <f t="shared" si="246"/>
        <v>2.158994784900346E-91</v>
      </c>
      <c r="IE211" s="86">
        <f t="shared" si="246"/>
        <v>1.1099775580407824E-72</v>
      </c>
      <c r="IF211" s="86">
        <f t="shared" si="246"/>
        <v>2.4802861436728948E-63</v>
      </c>
      <c r="IG211" s="86">
        <f t="shared" si="246"/>
        <v>1.1501303824772887E-61</v>
      </c>
      <c r="II211" s="86">
        <f t="shared" si="247"/>
        <v>3.0349791147591488E-4</v>
      </c>
      <c r="IJ211" s="86">
        <f t="shared" si="247"/>
        <v>6.244743259019802E-6</v>
      </c>
      <c r="IK211" s="86">
        <f t="shared" si="247"/>
        <v>4.7858990156447171E-6</v>
      </c>
      <c r="IL211" s="86">
        <f t="shared" si="247"/>
        <v>4.0809995520799138E-6</v>
      </c>
      <c r="IM211" s="86">
        <f t="shared" si="247"/>
        <v>8.7057474271607958E-7</v>
      </c>
      <c r="IN211" s="86">
        <f t="shared" si="247"/>
        <v>3.6675360023219144E-6</v>
      </c>
      <c r="IO211" s="86">
        <f t="shared" si="247"/>
        <v>7.1421805990066109E-7</v>
      </c>
      <c r="IP211" s="86">
        <f t="shared" si="247"/>
        <v>5.7145343614654286E-7</v>
      </c>
      <c r="IQ211" s="86">
        <f t="shared" si="247"/>
        <v>3.4220463647026629E-9</v>
      </c>
      <c r="IR211" s="86">
        <f t="shared" si="247"/>
        <v>6.3486885920182798E-9</v>
      </c>
      <c r="IS211" s="86">
        <f t="shared" si="247"/>
        <v>3.8279013023002127E-7</v>
      </c>
      <c r="IT211" s="86">
        <f t="shared" si="247"/>
        <v>2.776864039054998E-6</v>
      </c>
      <c r="IU211" s="86">
        <f t="shared" si="247"/>
        <v>5.8799059718645255E-5</v>
      </c>
      <c r="IV211" s="86">
        <f t="shared" si="247"/>
        <v>7.7060271290668273E-9</v>
      </c>
      <c r="IW211" s="86">
        <f t="shared" si="247"/>
        <v>3.0066622050465288E-11</v>
      </c>
      <c r="IY211" s="86">
        <f t="shared" si="248"/>
        <v>3.0349791147591488E-4</v>
      </c>
      <c r="IZ211" s="86">
        <f t="shared" si="248"/>
        <v>6.244743259019802E-6</v>
      </c>
      <c r="JA211" s="86">
        <f t="shared" si="248"/>
        <v>4.7858990156447171E-6</v>
      </c>
      <c r="JB211" s="86">
        <f t="shared" si="248"/>
        <v>4.0809995520799138E-6</v>
      </c>
      <c r="JC211" s="86">
        <f t="shared" si="248"/>
        <v>8.7057474271607958E-7</v>
      </c>
      <c r="JD211" s="86">
        <f t="shared" si="248"/>
        <v>3.6675360023219144E-6</v>
      </c>
      <c r="JE211" s="86">
        <f t="shared" si="248"/>
        <v>7.1421805990066109E-7</v>
      </c>
      <c r="JF211" s="86">
        <f t="shared" si="248"/>
        <v>5.7145343614654286E-7</v>
      </c>
      <c r="JG211" s="86">
        <f t="shared" si="248"/>
        <v>3.4220463647026629E-9</v>
      </c>
      <c r="JH211" s="86">
        <f t="shared" si="248"/>
        <v>6.3486885920182798E-9</v>
      </c>
      <c r="JI211" s="86">
        <f t="shared" si="248"/>
        <v>3.8279013023002127E-7</v>
      </c>
      <c r="JJ211" s="86">
        <f t="shared" si="248"/>
        <v>2.776864039054998E-6</v>
      </c>
      <c r="JK211" s="86">
        <f t="shared" si="248"/>
        <v>5.8799059718645255E-5</v>
      </c>
      <c r="JL211" s="86">
        <f t="shared" si="248"/>
        <v>7.7060271290668273E-9</v>
      </c>
      <c r="JM211" s="86">
        <f t="shared" si="248"/>
        <v>3.0066622050465288E-11</v>
      </c>
    </row>
    <row r="212" spans="2:273" x14ac:dyDescent="0.25">
      <c r="B212" s="2">
        <v>185</v>
      </c>
      <c r="C212" s="37">
        <v>35.94</v>
      </c>
      <c r="D212" s="37">
        <v>48.015999999999998</v>
      </c>
      <c r="E212" s="37">
        <v>58.918999999999997</v>
      </c>
      <c r="F212" s="37">
        <v>65.468000000000004</v>
      </c>
      <c r="G212" s="37">
        <v>72.918999999999997</v>
      </c>
      <c r="H212" s="37">
        <v>78.661000000000001</v>
      </c>
      <c r="I212" s="37">
        <v>80</v>
      </c>
      <c r="J212" s="37">
        <v>81.242000000000004</v>
      </c>
      <c r="K212" s="37">
        <v>83.29</v>
      </c>
      <c r="L212" s="37">
        <v>82.418999999999997</v>
      </c>
      <c r="M212" s="37">
        <v>82.71</v>
      </c>
      <c r="N212" s="37">
        <v>80.742000000000004</v>
      </c>
      <c r="O212" s="37">
        <v>86.950999999999993</v>
      </c>
      <c r="P212" s="37">
        <v>84.031000000000006</v>
      </c>
      <c r="Q212" s="37">
        <v>82.168999999999997</v>
      </c>
      <c r="S212" s="4">
        <f t="shared" si="249"/>
        <v>35.001407541558464</v>
      </c>
      <c r="T212" s="4">
        <f t="shared" si="249"/>
        <v>47.121394038343425</v>
      </c>
      <c r="U212" s="4">
        <f t="shared" si="249"/>
        <v>57.215432726531205</v>
      </c>
      <c r="V212" s="4">
        <f t="shared" si="249"/>
        <v>65.475141060493812</v>
      </c>
      <c r="W212" s="4" t="e">
        <f t="shared" si="249"/>
        <v>#N/A</v>
      </c>
      <c r="X212" s="4">
        <f t="shared" si="249"/>
        <v>78.284885788869161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>
        <f t="shared" si="249"/>
        <v>81.195135239921896</v>
      </c>
      <c r="AE212" s="4">
        <f t="shared" si="249"/>
        <v>85.240341560099978</v>
      </c>
      <c r="AF212" s="4">
        <f t="shared" si="249"/>
        <v>84.502105618448468</v>
      </c>
      <c r="AG212" s="4">
        <f t="shared" si="249"/>
        <v>83.164441100089547</v>
      </c>
      <c r="AI212" s="4">
        <f t="shared" si="250"/>
        <v>0.93859245844153349</v>
      </c>
      <c r="AJ212" s="4">
        <f t="shared" si="250"/>
        <v>0.89460596165657336</v>
      </c>
      <c r="AK212" s="4">
        <f t="shared" si="250"/>
        <v>1.7035672734687921</v>
      </c>
      <c r="AL212" s="4">
        <f t="shared" si="250"/>
        <v>-7.1410604938080269E-3</v>
      </c>
      <c r="AM212" s="4">
        <f t="shared" si="250"/>
        <v>0</v>
      </c>
      <c r="AN212" s="4">
        <f t="shared" si="250"/>
        <v>0.3761142111308402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-0.45313523992189175</v>
      </c>
      <c r="AU212" s="4">
        <f t="shared" si="250"/>
        <v>1.7106584399000155</v>
      </c>
      <c r="AV212" s="4">
        <f t="shared" si="250"/>
        <v>-0.47110561844846188</v>
      </c>
      <c r="AW212" s="4">
        <f t="shared" si="250"/>
        <v>-0.99544110008955045</v>
      </c>
      <c r="AY212" s="2">
        <f t="shared" ref="AY212:BM227" si="258">IF(OR($B212 &lt; C$230, $B212 &gt; C$233), #N/A, ((1-FG212)*DK212) + (FG212 - FW212)*EA212 + (FW212*EQ212))</f>
        <v>35.00140754155764</v>
      </c>
      <c r="AZ212" s="2">
        <f t="shared" si="258"/>
        <v>47.121394038343425</v>
      </c>
      <c r="BA212" s="2">
        <f t="shared" si="258"/>
        <v>57.215432726531205</v>
      </c>
      <c r="BB212" s="2">
        <f t="shared" si="258"/>
        <v>65.475141060493812</v>
      </c>
      <c r="BC212" s="2" t="e">
        <f t="shared" si="258"/>
        <v>#N/A</v>
      </c>
      <c r="BD212" s="2">
        <f t="shared" si="258"/>
        <v>78.284885788869161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>
        <f t="shared" si="258"/>
        <v>81.195135239921896</v>
      </c>
      <c r="BK212" s="2">
        <f t="shared" si="258"/>
        <v>85.240341560099935</v>
      </c>
      <c r="BL212" s="2">
        <f t="shared" si="258"/>
        <v>84.502105618410283</v>
      </c>
      <c r="BM212" s="2">
        <f t="shared" si="258"/>
        <v>83.16444110008797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>
        <f t="shared" si="197"/>
        <v>35.94</v>
      </c>
      <c r="CV212" s="2">
        <f t="shared" si="198"/>
        <v>48.015999999999998</v>
      </c>
      <c r="CW212" s="2">
        <f t="shared" si="199"/>
        <v>58.918999999999997</v>
      </c>
      <c r="CX212" s="2">
        <f t="shared" si="200"/>
        <v>65.468000000000004</v>
      </c>
      <c r="CY212" s="2" t="str">
        <f t="shared" si="201"/>
        <v/>
      </c>
      <c r="CZ212" s="2">
        <f t="shared" si="202"/>
        <v>78.661000000000001</v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>
        <f t="shared" si="208"/>
        <v>80.742000000000004</v>
      </c>
      <c r="DG212" s="2">
        <f t="shared" si="209"/>
        <v>86.950999999999993</v>
      </c>
      <c r="DH212" s="2">
        <f t="shared" si="210"/>
        <v>84.031000000000006</v>
      </c>
      <c r="DI212" s="2">
        <f t="shared" si="211"/>
        <v>82.168999999999997</v>
      </c>
      <c r="DK212" s="2">
        <f t="shared" si="251"/>
        <v>107.7345991902834</v>
      </c>
      <c r="DL212" s="2">
        <f t="shared" si="251"/>
        <v>113.74642736333435</v>
      </c>
      <c r="DM212" s="2">
        <f t="shared" si="251"/>
        <v>112.10583539716102</v>
      </c>
      <c r="DN212" s="2">
        <f t="shared" si="251"/>
        <v>109.60676713983689</v>
      </c>
      <c r="DO212" s="2">
        <f t="shared" si="251"/>
        <v>117.99854243430985</v>
      </c>
      <c r="DP212" s="2">
        <f t="shared" si="251"/>
        <v>123.66689936575054</v>
      </c>
      <c r="DQ212" s="2">
        <f t="shared" si="251"/>
        <v>122.578482935669</v>
      </c>
      <c r="DR212" s="2">
        <f t="shared" si="251"/>
        <v>131.20296919359714</v>
      </c>
      <c r="DS212" s="2">
        <f t="shared" si="251"/>
        <v>137.9109887637415</v>
      </c>
      <c r="DT212" s="2">
        <f t="shared" si="251"/>
        <v>134.15537998001241</v>
      </c>
      <c r="DU212" s="2">
        <f t="shared" si="251"/>
        <v>136.90113812544044</v>
      </c>
      <c r="DV212" s="2">
        <f t="shared" si="251"/>
        <v>135.75379130172155</v>
      </c>
      <c r="DW212" s="2">
        <f t="shared" si="251"/>
        <v>148.79746868163031</v>
      </c>
      <c r="DX212" s="2">
        <f t="shared" si="251"/>
        <v>133.22751373470544</v>
      </c>
      <c r="DY212" s="2">
        <f t="shared" si="251"/>
        <v>126.51919024390244</v>
      </c>
      <c r="EA212" s="2">
        <f t="shared" si="240"/>
        <v>33.65316786695589</v>
      </c>
      <c r="EB212" s="2">
        <f t="shared" si="240"/>
        <v>46.649932816963315</v>
      </c>
      <c r="EC212" s="2">
        <f t="shared" si="240"/>
        <v>56.720310440783599</v>
      </c>
      <c r="ED212" s="2">
        <f t="shared" si="240"/>
        <v>64.906040690997415</v>
      </c>
      <c r="EE212" s="2">
        <f t="shared" si="240"/>
        <v>72.769337200439054</v>
      </c>
      <c r="EF212" s="2">
        <f t="shared" si="239"/>
        <v>77.328013261240443</v>
      </c>
      <c r="EG212" s="2">
        <f t="shared" si="239"/>
        <v>79.675602075817835</v>
      </c>
      <c r="EH212" s="2">
        <f t="shared" si="239"/>
        <v>82.44770963519403</v>
      </c>
      <c r="EI212" s="2">
        <f t="shared" si="239"/>
        <v>81.215239031152237</v>
      </c>
      <c r="EJ212" s="2">
        <f t="shared" si="239"/>
        <v>80.777167581069861</v>
      </c>
      <c r="EK212" s="2">
        <f t="shared" si="239"/>
        <v>79.800003031235761</v>
      </c>
      <c r="EL212" s="2">
        <f t="shared" si="254"/>
        <v>80.543281421409631</v>
      </c>
      <c r="EM212" s="2">
        <f t="shared" si="255"/>
        <v>80.485771765380051</v>
      </c>
      <c r="EN212" s="2">
        <f t="shared" si="256"/>
        <v>85.914605893751883</v>
      </c>
      <c r="EO212" s="2">
        <f t="shared" si="257"/>
        <v>87.15240910344825</v>
      </c>
      <c r="EQ212" s="2">
        <f t="shared" si="252"/>
        <v>35.12568827836931</v>
      </c>
      <c r="ER212" s="2">
        <f t="shared" si="252"/>
        <v>47.155635088246811</v>
      </c>
      <c r="ES212" s="2">
        <f t="shared" si="252"/>
        <v>57.252983757722191</v>
      </c>
      <c r="ET212" s="2">
        <f t="shared" si="252"/>
        <v>65.519954778347056</v>
      </c>
      <c r="EU212" s="2">
        <f t="shared" si="252"/>
        <v>72.81747882863813</v>
      </c>
      <c r="EV212" s="2">
        <f t="shared" si="252"/>
        <v>78.3583682879229</v>
      </c>
      <c r="EW212" s="2">
        <f t="shared" si="252"/>
        <v>80.595142922357056</v>
      </c>
      <c r="EX212" s="2">
        <f t="shared" si="252"/>
        <v>81.960387950720929</v>
      </c>
      <c r="EY212" s="2">
        <f t="shared" si="252"/>
        <v>81.809570250601183</v>
      </c>
      <c r="EZ212" s="2">
        <f t="shared" si="252"/>
        <v>81.509190287402674</v>
      </c>
      <c r="FA212" s="2">
        <f t="shared" si="252"/>
        <v>81.450513717314351</v>
      </c>
      <c r="FB212" s="2">
        <f t="shared" si="252"/>
        <v>81.246781216838244</v>
      </c>
      <c r="FC212" s="2">
        <f t="shared" si="252"/>
        <v>85.670657451276924</v>
      </c>
      <c r="FD212" s="2">
        <f t="shared" si="252"/>
        <v>84.306518330729119</v>
      </c>
      <c r="FE212" s="2">
        <f t="shared" si="252"/>
        <v>82.592123995234871</v>
      </c>
      <c r="FG212" s="2">
        <f t="shared" si="253"/>
        <v>0.99999867251198449</v>
      </c>
      <c r="FH212" s="2">
        <f t="shared" si="253"/>
        <v>0.99999784884201814</v>
      </c>
      <c r="FI212" s="2">
        <f t="shared" si="253"/>
        <v>0.99999782671624438</v>
      </c>
      <c r="FJ212" s="2">
        <f t="shared" si="253"/>
        <v>0.99999787182438338</v>
      </c>
      <c r="FK212" s="2">
        <f t="shared" si="253"/>
        <v>0.99999793051058694</v>
      </c>
      <c r="FL212" s="2">
        <f t="shared" si="253"/>
        <v>0.99999767172274501</v>
      </c>
      <c r="FM212" s="2">
        <f t="shared" si="253"/>
        <v>0.99999780159727103</v>
      </c>
      <c r="FN212" s="2">
        <f t="shared" si="253"/>
        <v>0.9999975793760989</v>
      </c>
      <c r="FO212" s="2">
        <f t="shared" si="253"/>
        <v>0.99999752489870852</v>
      </c>
      <c r="FP212" s="2">
        <f t="shared" si="253"/>
        <v>0.99999762191763431</v>
      </c>
      <c r="FQ212" s="2">
        <f t="shared" si="253"/>
        <v>0.99999755479963337</v>
      </c>
      <c r="FR212" s="2">
        <f t="shared" si="253"/>
        <v>0.99999781606806437</v>
      </c>
      <c r="FS212" s="2">
        <f t="shared" si="253"/>
        <v>0.99999797708179539</v>
      </c>
      <c r="FT212" s="2">
        <f t="shared" si="253"/>
        <v>0.9999980086530682</v>
      </c>
      <c r="FU212" s="2">
        <f t="shared" si="253"/>
        <v>0.9999975071936873</v>
      </c>
      <c r="FW212" s="2">
        <f t="shared" ref="FW212:GK227" si="260">POWER(10,($B212-C$232)/C$229)/(1+POWER(10,($B212-C$232)/C$229))</f>
        <v>0.91553320547554562</v>
      </c>
      <c r="FX212" s="2">
        <f t="shared" si="260"/>
        <v>0.93200468533409309</v>
      </c>
      <c r="FY212" s="2">
        <f t="shared" si="260"/>
        <v>0.92927860575186483</v>
      </c>
      <c r="FZ212" s="2">
        <f t="shared" si="260"/>
        <v>0.92684831676824342</v>
      </c>
      <c r="GA212" s="2">
        <f t="shared" si="260"/>
        <v>0.93490525474876551</v>
      </c>
      <c r="GB212" s="2">
        <f t="shared" si="260"/>
        <v>0.92857763885014188</v>
      </c>
      <c r="GC212" s="2">
        <f t="shared" si="260"/>
        <v>0.93672025469700604</v>
      </c>
      <c r="GD212" s="2">
        <f t="shared" si="260"/>
        <v>0.93746508618682345</v>
      </c>
      <c r="GE212" s="2">
        <f t="shared" si="260"/>
        <v>0.95392893624124953</v>
      </c>
      <c r="GF212" s="2">
        <f t="shared" si="260"/>
        <v>0.95208266431375665</v>
      </c>
      <c r="GG212" s="2">
        <f t="shared" si="260"/>
        <v>0.93777766009005015</v>
      </c>
      <c r="GH212" s="2">
        <f t="shared" si="260"/>
        <v>0.9264156816413659</v>
      </c>
      <c r="GI212" s="2">
        <f t="shared" si="260"/>
        <v>0.91697906063327028</v>
      </c>
      <c r="GJ212" s="2">
        <f t="shared" si="260"/>
        <v>0.87843132689875258</v>
      </c>
      <c r="GK212" s="2">
        <f t="shared" si="260"/>
        <v>0.87452122893326212</v>
      </c>
      <c r="GM212" s="86">
        <f t="shared" ref="GM212:HA227" si="261" xml:space="preserve"> _xlfn.NORM.DIST($B212, C$7, ABS(C$11), TRUE) * _xlfn.NORM.DIST(($B212 - C$7)*C$15, 0, ABS(C$11), TRUE) * 2</f>
        <v>0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3.0197640069443393E-200</v>
      </c>
      <c r="HD212" s="86">
        <f t="shared" si="181"/>
        <v>4.2764578407312006E-272</v>
      </c>
      <c r="HE212" s="86">
        <f t="shared" si="181"/>
        <v>6.1357369006272356E-303</v>
      </c>
      <c r="HF212" s="86">
        <f t="shared" si="181"/>
        <v>1.8021641163056873E-302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9.2328144551657549E-62</v>
      </c>
      <c r="HT212" s="86">
        <f t="shared" si="262"/>
        <v>4.6225434894387077E-83</v>
      </c>
      <c r="HU212" s="86">
        <f t="shared" si="262"/>
        <v>2.0783398002981668E-89</v>
      </c>
      <c r="HV212" s="86">
        <f t="shared" si="262"/>
        <v>2.9532346409079577E-92</v>
      </c>
      <c r="HW212" s="86">
        <f t="shared" si="262"/>
        <v>5.5860185521103969E-98</v>
      </c>
      <c r="HX212" s="86">
        <f t="shared" si="262"/>
        <v>2.281980117684574E-90</v>
      </c>
      <c r="HY212" s="86">
        <f t="shared" si="262"/>
        <v>9.8354973562021196E-98</v>
      </c>
      <c r="HZ212" s="86">
        <f t="shared" si="262"/>
        <v>2.0447142293867452E-99</v>
      </c>
      <c r="IA212" s="86">
        <f t="shared" si="262"/>
        <v>1.6911265371254999E-117</v>
      </c>
      <c r="IB212" s="86">
        <f t="shared" si="262"/>
        <v>1.2884446124213726E-116</v>
      </c>
      <c r="IC212" s="86">
        <f t="shared" si="262"/>
        <v>1.7513024167536654E-101</v>
      </c>
      <c r="ID212" s="86">
        <f t="shared" si="262"/>
        <v>1.2448730254089277E-94</v>
      </c>
      <c r="IE212" s="86">
        <f t="shared" si="262"/>
        <v>2.7156093666473893E-75</v>
      </c>
      <c r="IF212" s="86">
        <f t="shared" si="262"/>
        <v>9.893871511399288E-66</v>
      </c>
      <c r="IG212" s="86">
        <f t="shared" si="262"/>
        <v>5.0083342174872114E-64</v>
      </c>
      <c r="II212" s="86">
        <f t="shared" ref="II212:IW227" si="263" xml:space="preserve"> _xlfn.NORM.DIST($B212, C$10, ABS(C$14), TRUE) * _xlfn.NORM.DIST(($B212 - C$10)*C$18, 0, ABS(C$14), TRUE) * 2</f>
        <v>1.7160866478063401E-4</v>
      </c>
      <c r="IJ212" s="86">
        <f t="shared" si="263"/>
        <v>2.8315430695489728E-6</v>
      </c>
      <c r="IK212" s="86">
        <f t="shared" si="263"/>
        <v>2.0996651069926822E-6</v>
      </c>
      <c r="IL212" s="86">
        <f t="shared" si="263"/>
        <v>1.7475919453311921E-6</v>
      </c>
      <c r="IM212" s="86">
        <f t="shared" si="263"/>
        <v>3.4882901648676211E-7</v>
      </c>
      <c r="IN212" s="86">
        <f t="shared" si="263"/>
        <v>1.5724257745011103E-6</v>
      </c>
      <c r="IO212" s="86">
        <f t="shared" si="263"/>
        <v>2.8532862645876439E-7</v>
      </c>
      <c r="IP212" s="86">
        <f t="shared" si="263"/>
        <v>2.2581192234576718E-7</v>
      </c>
      <c r="IQ212" s="86">
        <f t="shared" si="263"/>
        <v>1.0929688685611131E-9</v>
      </c>
      <c r="IR212" s="86">
        <f t="shared" si="263"/>
        <v>2.073664355198935E-9</v>
      </c>
      <c r="IS212" s="86">
        <f t="shared" si="263"/>
        <v>1.4741158817221057E-7</v>
      </c>
      <c r="IT212" s="86">
        <f t="shared" si="263"/>
        <v>1.1531528779258793E-6</v>
      </c>
      <c r="IU212" s="86">
        <f t="shared" si="263"/>
        <v>2.943755049854877E-5</v>
      </c>
      <c r="IV212" s="86">
        <f t="shared" si="263"/>
        <v>1.3884404120389888E-9</v>
      </c>
      <c r="IW212" s="86">
        <f t="shared" si="263"/>
        <v>3.0146952615556071E-12</v>
      </c>
      <c r="IY212" s="86">
        <f t="shared" ref="IY212:JM227" si="264">GM212+HC212+HS212+II212</f>
        <v>1.7160866478063401E-4</v>
      </c>
      <c r="IZ212" s="86">
        <f t="shared" si="264"/>
        <v>2.8315430695489728E-6</v>
      </c>
      <c r="JA212" s="86">
        <f t="shared" si="264"/>
        <v>2.0996651069926822E-6</v>
      </c>
      <c r="JB212" s="86">
        <f t="shared" si="264"/>
        <v>1.7475919453311921E-6</v>
      </c>
      <c r="JC212" s="86">
        <f t="shared" si="264"/>
        <v>3.4882901648676211E-7</v>
      </c>
      <c r="JD212" s="86">
        <f t="shared" si="264"/>
        <v>1.5724257745011103E-6</v>
      </c>
      <c r="JE212" s="86">
        <f t="shared" si="264"/>
        <v>2.8532862645876439E-7</v>
      </c>
      <c r="JF212" s="86">
        <f t="shared" si="264"/>
        <v>2.2581192234576718E-7</v>
      </c>
      <c r="JG212" s="86">
        <f t="shared" si="264"/>
        <v>1.0929688685611131E-9</v>
      </c>
      <c r="JH212" s="86">
        <f t="shared" si="264"/>
        <v>2.073664355198935E-9</v>
      </c>
      <c r="JI212" s="86">
        <f t="shared" si="264"/>
        <v>1.4741158817221057E-7</v>
      </c>
      <c r="JJ212" s="86">
        <f t="shared" si="264"/>
        <v>1.1531528779258793E-6</v>
      </c>
      <c r="JK212" s="86">
        <f t="shared" si="264"/>
        <v>2.943755049854877E-5</v>
      </c>
      <c r="JL212" s="86">
        <f t="shared" si="264"/>
        <v>1.3884404120389888E-9</v>
      </c>
      <c r="JM212" s="86">
        <f t="shared" si="264"/>
        <v>3.0146952615556071E-12</v>
      </c>
    </row>
    <row r="213" spans="2:273" x14ac:dyDescent="0.25">
      <c r="B213" s="2">
        <v>186</v>
      </c>
      <c r="C213" s="37">
        <v>34.387999999999998</v>
      </c>
      <c r="D213" s="37">
        <v>46.77</v>
      </c>
      <c r="E213" s="37">
        <v>57.387</v>
      </c>
      <c r="F213" s="37">
        <v>66.451999999999998</v>
      </c>
      <c r="G213" s="37">
        <v>72.081000000000003</v>
      </c>
      <c r="H213" s="37">
        <v>78.725999999999999</v>
      </c>
      <c r="I213" s="37">
        <v>79.950999999999993</v>
      </c>
      <c r="J213" s="37">
        <v>81.661000000000001</v>
      </c>
      <c r="K213" s="37">
        <v>83.742000000000004</v>
      </c>
      <c r="L213" s="37">
        <v>81.774000000000001</v>
      </c>
      <c r="M213" s="37">
        <v>82.951999999999998</v>
      </c>
      <c r="N213" s="37">
        <v>81.709999999999994</v>
      </c>
      <c r="O213" s="37">
        <v>86.474999999999994</v>
      </c>
      <c r="P213" s="37">
        <v>83.492000000000004</v>
      </c>
      <c r="Q213" s="37">
        <v>82.245999999999995</v>
      </c>
      <c r="S213" s="4">
        <f t="shared" si="249"/>
        <v>34.87573280258033</v>
      </c>
      <c r="T213" s="4">
        <f t="shared" si="249"/>
        <v>46.968918018815053</v>
      </c>
      <c r="U213" s="4">
        <f t="shared" si="249"/>
        <v>57.093986785480155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>
        <f t="shared" si="249"/>
        <v>85.099689605706104</v>
      </c>
      <c r="AF213" s="4">
        <f t="shared" si="249"/>
        <v>84.381433159341597</v>
      </c>
      <c r="AG213" s="4">
        <f t="shared" si="249"/>
        <v>83.000561874244354</v>
      </c>
      <c r="AI213" s="4">
        <f t="shared" si="250"/>
        <v>-0.48773280258033225</v>
      </c>
      <c r="AJ213" s="4">
        <f t="shared" si="250"/>
        <v>-0.19891801881504989</v>
      </c>
      <c r="AK213" s="4">
        <f t="shared" si="250"/>
        <v>0.29301321451984563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1.3753103942938907</v>
      </c>
      <c r="AV213" s="4">
        <f t="shared" si="250"/>
        <v>-0.88943315934159273</v>
      </c>
      <c r="AW213" s="4">
        <f t="shared" si="250"/>
        <v>-0.75456187424435939</v>
      </c>
      <c r="AY213" s="2">
        <f t="shared" si="258"/>
        <v>34.875732802580224</v>
      </c>
      <c r="AZ213" s="2">
        <f t="shared" si="258"/>
        <v>46.968918018815053</v>
      </c>
      <c r="BA213" s="2">
        <f t="shared" si="258"/>
        <v>57.093986785480155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>
        <f t="shared" si="258"/>
        <v>85.099689605706104</v>
      </c>
      <c r="BL213" s="2">
        <f t="shared" si="258"/>
        <v>84.381433159338116</v>
      </c>
      <c r="BM213" s="2">
        <f t="shared" si="258"/>
        <v>83.000561874244255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>
        <f t="shared" si="197"/>
        <v>34.387999999999998</v>
      </c>
      <c r="CV213" s="2">
        <f t="shared" si="198"/>
        <v>46.77</v>
      </c>
      <c r="CW213" s="2">
        <f t="shared" si="199"/>
        <v>57.387</v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>
        <f t="shared" si="209"/>
        <v>86.474999999999994</v>
      </c>
      <c r="DH213" s="2">
        <f t="shared" si="210"/>
        <v>83.492000000000004</v>
      </c>
      <c r="DI213" s="2">
        <f t="shared" si="211"/>
        <v>82.245999999999995</v>
      </c>
      <c r="DK213" s="2">
        <f t="shared" si="251"/>
        <v>108.02916577306053</v>
      </c>
      <c r="DL213" s="2">
        <f t="shared" si="251"/>
        <v>113.9991096345515</v>
      </c>
      <c r="DM213" s="2">
        <f t="shared" si="251"/>
        <v>112.30545847176083</v>
      </c>
      <c r="DN213" s="2">
        <f t="shared" si="251"/>
        <v>109.75804152823919</v>
      </c>
      <c r="DO213" s="2">
        <f t="shared" si="251"/>
        <v>118.16199667774086</v>
      </c>
      <c r="DP213" s="2">
        <f t="shared" si="251"/>
        <v>123.82269302325582</v>
      </c>
      <c r="DQ213" s="2">
        <f t="shared" si="251"/>
        <v>122.71554983388705</v>
      </c>
      <c r="DR213" s="2">
        <f t="shared" si="251"/>
        <v>131.3939479009363</v>
      </c>
      <c r="DS213" s="2">
        <f t="shared" si="251"/>
        <v>138.13766391162252</v>
      </c>
      <c r="DT213" s="2">
        <f t="shared" si="251"/>
        <v>134.36489557842421</v>
      </c>
      <c r="DU213" s="2">
        <f t="shared" si="251"/>
        <v>137.11322135306554</v>
      </c>
      <c r="DV213" s="2">
        <f t="shared" si="251"/>
        <v>135.96995182724254</v>
      </c>
      <c r="DW213" s="2">
        <f t="shared" si="251"/>
        <v>149.05258876914348</v>
      </c>
      <c r="DX213" s="2">
        <f t="shared" si="251"/>
        <v>133.4211990114253</v>
      </c>
      <c r="DY213" s="2">
        <f t="shared" si="251"/>
        <v>126.6919275261324</v>
      </c>
      <c r="EA213" s="2">
        <f t="shared" si="240"/>
        <v>33.498055457080881</v>
      </c>
      <c r="EB213" s="2">
        <f t="shared" si="240"/>
        <v>46.487906861129431</v>
      </c>
      <c r="EC213" s="2">
        <f t="shared" si="240"/>
        <v>56.58868878005341</v>
      </c>
      <c r="ED213" s="2">
        <f t="shared" si="240"/>
        <v>64.805771139500365</v>
      </c>
      <c r="EE213" s="2">
        <f t="shared" si="240"/>
        <v>72.675053425513767</v>
      </c>
      <c r="EF213" s="2">
        <f t="shared" si="239"/>
        <v>77.194969373530569</v>
      </c>
      <c r="EG213" s="2">
        <f t="shared" si="239"/>
        <v>79.562782600558975</v>
      </c>
      <c r="EH213" s="2">
        <f t="shared" si="239"/>
        <v>82.360074157975703</v>
      </c>
      <c r="EI213" s="2">
        <f t="shared" si="239"/>
        <v>81.082702017761846</v>
      </c>
      <c r="EJ213" s="2">
        <f t="shared" si="239"/>
        <v>80.655005428081239</v>
      </c>
      <c r="EK213" s="2">
        <f t="shared" si="239"/>
        <v>79.649466881717785</v>
      </c>
      <c r="EL213" s="2">
        <f t="shared" si="254"/>
        <v>80.428577511901267</v>
      </c>
      <c r="EM213" s="2">
        <f t="shared" si="255"/>
        <v>80.243316687814655</v>
      </c>
      <c r="EN213" s="2">
        <f t="shared" si="256"/>
        <v>85.827665789937299</v>
      </c>
      <c r="EO213" s="2">
        <f t="shared" si="257"/>
        <v>87.082998455172387</v>
      </c>
      <c r="EQ213" s="2">
        <f t="shared" si="252"/>
        <v>34.9915552587901</v>
      </c>
      <c r="ER213" s="2">
        <f t="shared" si="252"/>
        <v>47.000781625432239</v>
      </c>
      <c r="ES213" s="2">
        <f t="shared" si="252"/>
        <v>57.128940034699077</v>
      </c>
      <c r="ET213" s="2">
        <f t="shared" si="252"/>
        <v>65.428256033266493</v>
      </c>
      <c r="EU213" s="2">
        <f t="shared" si="252"/>
        <v>72.723829719381939</v>
      </c>
      <c r="EV213" s="2">
        <f t="shared" si="252"/>
        <v>78.239479952957424</v>
      </c>
      <c r="EW213" s="2">
        <f t="shared" si="252"/>
        <v>80.494764124078657</v>
      </c>
      <c r="EX213" s="2">
        <f t="shared" si="252"/>
        <v>81.866249031244067</v>
      </c>
      <c r="EY213" s="2">
        <f t="shared" si="252"/>
        <v>81.684956227571163</v>
      </c>
      <c r="EZ213" s="2">
        <f t="shared" si="252"/>
        <v>81.396719332860314</v>
      </c>
      <c r="FA213" s="2">
        <f t="shared" si="252"/>
        <v>81.322481837030381</v>
      </c>
      <c r="FB213" s="2">
        <f t="shared" si="252"/>
        <v>81.141624528688283</v>
      </c>
      <c r="FC213" s="2">
        <f t="shared" si="252"/>
        <v>85.500548371836288</v>
      </c>
      <c r="FD213" s="2">
        <f t="shared" si="252"/>
        <v>84.198798347723653</v>
      </c>
      <c r="FE213" s="2">
        <f t="shared" si="252"/>
        <v>82.466241020053758</v>
      </c>
      <c r="FG213" s="2">
        <f t="shared" si="253"/>
        <v>0.99999878931639929</v>
      </c>
      <c r="FH213" s="2">
        <f t="shared" si="253"/>
        <v>0.99999803812023202</v>
      </c>
      <c r="FI213" s="2">
        <f t="shared" si="253"/>
        <v>0.99999801794127885</v>
      </c>
      <c r="FJ213" s="2">
        <f t="shared" si="253"/>
        <v>0.99999805908040607</v>
      </c>
      <c r="FK213" s="2">
        <f t="shared" si="253"/>
        <v>0.99999811260287963</v>
      </c>
      <c r="FL213" s="2">
        <f t="shared" si="253"/>
        <v>0.99999787658547146</v>
      </c>
      <c r="FM213" s="2">
        <f t="shared" si="253"/>
        <v>0.99999799503249409</v>
      </c>
      <c r="FN213" s="2">
        <f t="shared" si="253"/>
        <v>0.99999779236429398</v>
      </c>
      <c r="FO213" s="2">
        <f t="shared" si="253"/>
        <v>0.99999774268030206</v>
      </c>
      <c r="FP213" s="2">
        <f t="shared" si="253"/>
        <v>0.99999783116265184</v>
      </c>
      <c r="FQ213" s="2">
        <f t="shared" si="253"/>
        <v>0.99999776995028145</v>
      </c>
      <c r="FR213" s="2">
        <f t="shared" si="253"/>
        <v>0.99999800823001961</v>
      </c>
      <c r="FS213" s="2">
        <f t="shared" si="253"/>
        <v>0.99999815507634193</v>
      </c>
      <c r="FT213" s="2">
        <f t="shared" si="253"/>
        <v>0.99999818386969508</v>
      </c>
      <c r="FU213" s="2">
        <f t="shared" si="253"/>
        <v>0.9999977265331238</v>
      </c>
      <c r="FW213" s="2">
        <f t="shared" si="260"/>
        <v>0.92238854690825767</v>
      </c>
      <c r="FX213" s="2">
        <f t="shared" si="260"/>
        <v>0.93761429162241217</v>
      </c>
      <c r="FY213" s="2">
        <f t="shared" si="260"/>
        <v>0.93509745173807357</v>
      </c>
      <c r="FZ213" s="2">
        <f t="shared" si="260"/>
        <v>0.93285267450795828</v>
      </c>
      <c r="GA213" s="2">
        <f t="shared" si="260"/>
        <v>0.94029089496525331</v>
      </c>
      <c r="GB213" s="2">
        <f t="shared" si="260"/>
        <v>0.93445009102994847</v>
      </c>
      <c r="GC213" s="2">
        <f t="shared" si="260"/>
        <v>0.94196505174534528</v>
      </c>
      <c r="GD213" s="2">
        <f t="shared" si="260"/>
        <v>0.94265192904957495</v>
      </c>
      <c r="GE213" s="2">
        <f t="shared" si="260"/>
        <v>0.95781166934751838</v>
      </c>
      <c r="GF213" s="2">
        <f t="shared" si="260"/>
        <v>0.95611383735235245</v>
      </c>
      <c r="GG213" s="2">
        <f t="shared" si="260"/>
        <v>0.94294015509434159</v>
      </c>
      <c r="GH213" s="2">
        <f t="shared" si="260"/>
        <v>0.93245296248757392</v>
      </c>
      <c r="GI213" s="2">
        <f t="shared" si="260"/>
        <v>0.92372683227888519</v>
      </c>
      <c r="GJ213" s="2">
        <f t="shared" si="260"/>
        <v>0.88792926248904847</v>
      </c>
      <c r="GK213" s="2">
        <f t="shared" si="260"/>
        <v>0.88428441127565405</v>
      </c>
      <c r="GM213" s="86">
        <f t="shared" si="261"/>
        <v>0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2.1041807931207128E-204</v>
      </c>
      <c r="HD213" s="86">
        <f t="shared" si="181"/>
        <v>9.6210216264930613E-278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6.1266691024236459E-64</v>
      </c>
      <c r="HT213" s="86">
        <f t="shared" si="262"/>
        <v>6.1831188535403606E-86</v>
      </c>
      <c r="HU213" s="86">
        <f t="shared" si="262"/>
        <v>1.7628133989321497E-92</v>
      </c>
      <c r="HV213" s="86">
        <f t="shared" si="262"/>
        <v>1.9046974878507383E-95</v>
      </c>
      <c r="HW213" s="86">
        <f t="shared" si="262"/>
        <v>2.550533508101998E-101</v>
      </c>
      <c r="HX213" s="86">
        <f t="shared" si="262"/>
        <v>1.6555913717716762E-93</v>
      </c>
      <c r="HY213" s="86">
        <f t="shared" si="262"/>
        <v>4.6719903435874829E-101</v>
      </c>
      <c r="HZ213" s="86">
        <f t="shared" si="262"/>
        <v>8.8247499629034575E-103</v>
      </c>
      <c r="IA213" s="86">
        <f t="shared" si="262"/>
        <v>2.3793613780556729E-121</v>
      </c>
      <c r="IB213" s="86">
        <f t="shared" si="262"/>
        <v>1.9319614843443865E-120</v>
      </c>
      <c r="IC213" s="86">
        <f t="shared" si="262"/>
        <v>6.2791272323636814E-105</v>
      </c>
      <c r="ID213" s="86">
        <f t="shared" si="262"/>
        <v>6.2903324251845255E-98</v>
      </c>
      <c r="IE213" s="86">
        <f t="shared" si="262"/>
        <v>5.9622970313441314E-78</v>
      </c>
      <c r="IF213" s="86">
        <f t="shared" si="262"/>
        <v>3.5532968137578162E-68</v>
      </c>
      <c r="IG213" s="86">
        <f t="shared" si="262"/>
        <v>1.9645767863123843E-66</v>
      </c>
      <c r="II213" s="86">
        <f t="shared" si="263"/>
        <v>9.5111710244178023E-5</v>
      </c>
      <c r="IJ213" s="86">
        <f t="shared" si="263"/>
        <v>1.2507590053068074E-6</v>
      </c>
      <c r="IK213" s="86">
        <f t="shared" si="263"/>
        <v>8.9595487861525041E-7</v>
      </c>
      <c r="IL213" s="86">
        <f t="shared" si="263"/>
        <v>7.2696740046992085E-7</v>
      </c>
      <c r="IM213" s="86">
        <f t="shared" si="263"/>
        <v>1.3563653130411218E-7</v>
      </c>
      <c r="IN213" s="86">
        <f t="shared" si="263"/>
        <v>6.550982319250049E-7</v>
      </c>
      <c r="IO213" s="86">
        <f t="shared" si="263"/>
        <v>1.1064007061603476E-7</v>
      </c>
      <c r="IP213" s="86">
        <f t="shared" si="263"/>
        <v>8.6588465679981851E-8</v>
      </c>
      <c r="IQ213" s="86">
        <f t="shared" si="263"/>
        <v>3.3757740177703799E-10</v>
      </c>
      <c r="IR213" s="86">
        <f t="shared" si="263"/>
        <v>6.5515700307003175E-10</v>
      </c>
      <c r="IS213" s="86">
        <f t="shared" si="263"/>
        <v>5.5041506722946484E-8</v>
      </c>
      <c r="IT213" s="86">
        <f t="shared" si="263"/>
        <v>4.6462324870222935E-7</v>
      </c>
      <c r="IU213" s="86">
        <f t="shared" si="263"/>
        <v>1.4380516974156742E-5</v>
      </c>
      <c r="IV213" s="86">
        <f t="shared" si="263"/>
        <v>2.314482912294724E-10</v>
      </c>
      <c r="IW213" s="86">
        <f t="shared" si="263"/>
        <v>2.7136495884979115E-13</v>
      </c>
      <c r="IY213" s="86">
        <f t="shared" si="264"/>
        <v>9.5111710244178023E-5</v>
      </c>
      <c r="IZ213" s="86">
        <f t="shared" si="264"/>
        <v>1.2507590053068074E-6</v>
      </c>
      <c r="JA213" s="86">
        <f t="shared" si="264"/>
        <v>8.9595487861525041E-7</v>
      </c>
      <c r="JB213" s="86">
        <f t="shared" si="264"/>
        <v>7.2696740046992085E-7</v>
      </c>
      <c r="JC213" s="86">
        <f t="shared" si="264"/>
        <v>1.3563653130411218E-7</v>
      </c>
      <c r="JD213" s="86">
        <f t="shared" si="264"/>
        <v>6.550982319250049E-7</v>
      </c>
      <c r="JE213" s="86">
        <f t="shared" si="264"/>
        <v>1.1064007061603476E-7</v>
      </c>
      <c r="JF213" s="86">
        <f t="shared" si="264"/>
        <v>8.6588465679981851E-8</v>
      </c>
      <c r="JG213" s="86">
        <f t="shared" si="264"/>
        <v>3.3757740177703799E-10</v>
      </c>
      <c r="JH213" s="86">
        <f t="shared" si="264"/>
        <v>6.5515700307003175E-10</v>
      </c>
      <c r="JI213" s="86">
        <f t="shared" si="264"/>
        <v>5.5041506722946484E-8</v>
      </c>
      <c r="JJ213" s="86">
        <f t="shared" si="264"/>
        <v>4.6462324870222935E-7</v>
      </c>
      <c r="JK213" s="86">
        <f t="shared" si="264"/>
        <v>1.4380516974156742E-5</v>
      </c>
      <c r="JL213" s="86">
        <f t="shared" si="264"/>
        <v>2.314482912294724E-10</v>
      </c>
      <c r="JM213" s="86">
        <f t="shared" si="264"/>
        <v>2.7136495884979115E-13</v>
      </c>
    </row>
    <row r="214" spans="2:273" x14ac:dyDescent="0.25">
      <c r="B214" s="2">
        <v>187</v>
      </c>
      <c r="C214" s="37">
        <v>35.506999999999998</v>
      </c>
      <c r="D214" s="37">
        <v>46.966999999999999</v>
      </c>
      <c r="E214" s="37">
        <v>57.435000000000002</v>
      </c>
      <c r="F214" s="37">
        <v>64.709999999999994</v>
      </c>
      <c r="G214" s="37">
        <v>72.144999999999996</v>
      </c>
      <c r="H214" s="37">
        <v>79.257999999999996</v>
      </c>
      <c r="I214" s="37">
        <v>80</v>
      </c>
      <c r="J214" s="37">
        <v>82.855000000000004</v>
      </c>
      <c r="K214" s="37">
        <v>82.805999999999997</v>
      </c>
      <c r="L214" s="37">
        <v>82.338999999999999</v>
      </c>
      <c r="M214" s="37">
        <v>81.418999999999997</v>
      </c>
      <c r="N214" s="37">
        <v>80.968000000000004</v>
      </c>
      <c r="O214" s="37">
        <v>85.950999999999993</v>
      </c>
      <c r="P214" s="37">
        <v>84.4</v>
      </c>
      <c r="Q214" s="37">
        <v>82.2</v>
      </c>
      <c r="S214" s="4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34.749569337583317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>
        <f t="shared" si="266"/>
        <v>84.957315162984685</v>
      </c>
      <c r="AF214" s="4">
        <f t="shared" si="266"/>
        <v>84.261446886952598</v>
      </c>
      <c r="AG214" s="4">
        <f t="shared" si="266"/>
        <v>82.838697814421906</v>
      </c>
      <c r="AI214" s="4">
        <f t="shared" ref="AI214:AW227" si="267">IF(OR($B214 &lt; C$230, $B214 &gt; C$233), 0, C214-S214)</f>
        <v>0.75743066241668089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0.99368483701530863</v>
      </c>
      <c r="AV214" s="4">
        <f t="shared" si="267"/>
        <v>0.13855311304740781</v>
      </c>
      <c r="AW214" s="4">
        <f t="shared" si="267"/>
        <v>-0.63869781442190288</v>
      </c>
      <c r="AY214" s="2">
        <f t="shared" si="258"/>
        <v>34.749569337583303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>
        <f t="shared" si="258"/>
        <v>84.957315162984685</v>
      </c>
      <c r="BL214" s="2">
        <f t="shared" si="258"/>
        <v>84.261446886952314</v>
      </c>
      <c r="BM214" s="2">
        <f t="shared" si="258"/>
        <v>82.838697814421906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>
        <f t="shared" si="197"/>
        <v>35.506999999999998</v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>
        <f t="shared" si="209"/>
        <v>85.950999999999993</v>
      </c>
      <c r="DH214" s="2">
        <f t="shared" si="210"/>
        <v>84.4</v>
      </c>
      <c r="DI214" s="2">
        <f t="shared" si="211"/>
        <v>82.2</v>
      </c>
      <c r="DK214" s="2">
        <f t="shared" ref="DK214:DY227" si="268">BO$228*$B214+BO$229</f>
        <v>108.32373235583763</v>
      </c>
      <c r="DL214" s="2">
        <f t="shared" si="268"/>
        <v>114.25179190576866</v>
      </c>
      <c r="DM214" s="2">
        <f t="shared" si="268"/>
        <v>112.50508154636066</v>
      </c>
      <c r="DN214" s="2">
        <f t="shared" si="268"/>
        <v>109.90931591664149</v>
      </c>
      <c r="DO214" s="2">
        <f t="shared" si="268"/>
        <v>118.32545092117184</v>
      </c>
      <c r="DP214" s="2">
        <f t="shared" si="268"/>
        <v>123.97848668076111</v>
      </c>
      <c r="DQ214" s="2">
        <f t="shared" si="268"/>
        <v>122.85261673210512</v>
      </c>
      <c r="DR214" s="2">
        <f t="shared" si="268"/>
        <v>131.58492660827548</v>
      </c>
      <c r="DS214" s="2">
        <f t="shared" si="268"/>
        <v>138.36433905950358</v>
      </c>
      <c r="DT214" s="2">
        <f t="shared" si="268"/>
        <v>134.57441117683601</v>
      </c>
      <c r="DU214" s="2">
        <f t="shared" si="268"/>
        <v>137.32530458069061</v>
      </c>
      <c r="DV214" s="2">
        <f t="shared" si="268"/>
        <v>136.18611235276353</v>
      </c>
      <c r="DW214" s="2">
        <f t="shared" si="268"/>
        <v>149.30770885665666</v>
      </c>
      <c r="DX214" s="2">
        <f t="shared" si="268"/>
        <v>133.61488428814516</v>
      </c>
      <c r="DY214" s="2">
        <f t="shared" si="268"/>
        <v>126.86466480836236</v>
      </c>
      <c r="EA214" s="2">
        <f t="shared" si="240"/>
        <v>33.342943047205864</v>
      </c>
      <c r="EB214" s="2">
        <f t="shared" si="240"/>
        <v>46.325880905295548</v>
      </c>
      <c r="EC214" s="2">
        <f t="shared" si="240"/>
        <v>56.457067119323227</v>
      </c>
      <c r="ED214" s="2">
        <f t="shared" si="240"/>
        <v>64.70550158800333</v>
      </c>
      <c r="EE214" s="2">
        <f t="shared" si="240"/>
        <v>72.580769650588451</v>
      </c>
      <c r="EF214" s="2">
        <f t="shared" si="239"/>
        <v>77.061925485820694</v>
      </c>
      <c r="EG214" s="2">
        <f t="shared" si="239"/>
        <v>79.449963125300116</v>
      </c>
      <c r="EH214" s="2">
        <f t="shared" si="239"/>
        <v>82.272438680757375</v>
      </c>
      <c r="EI214" s="2">
        <f t="shared" si="239"/>
        <v>80.950165004371456</v>
      </c>
      <c r="EJ214" s="2">
        <f t="shared" si="239"/>
        <v>80.532843275092603</v>
      </c>
      <c r="EK214" s="2">
        <f t="shared" si="239"/>
        <v>79.498930732199796</v>
      </c>
      <c r="EL214" s="2">
        <f t="shared" si="254"/>
        <v>80.313873602392903</v>
      </c>
      <c r="EM214" s="2">
        <f t="shared" si="255"/>
        <v>80.000861610249274</v>
      </c>
      <c r="EN214" s="2">
        <f t="shared" si="256"/>
        <v>85.740725686122701</v>
      </c>
      <c r="EO214" s="2">
        <f t="shared" si="257"/>
        <v>87.013587806896524</v>
      </c>
      <c r="EQ214" s="2">
        <f t="shared" ref="EQ214:FE227" si="269">CU$228*$B214+CU$229</f>
        <v>34.857422239210891</v>
      </c>
      <c r="ER214" s="2">
        <f t="shared" si="269"/>
        <v>46.845928162617653</v>
      </c>
      <c r="ES214" s="2">
        <f t="shared" si="269"/>
        <v>57.004896311675964</v>
      </c>
      <c r="ET214" s="2">
        <f t="shared" si="269"/>
        <v>65.336557288185929</v>
      </c>
      <c r="EU214" s="2">
        <f t="shared" si="269"/>
        <v>72.630180610125763</v>
      </c>
      <c r="EV214" s="2">
        <f t="shared" si="269"/>
        <v>78.120591617991948</v>
      </c>
      <c r="EW214" s="2">
        <f t="shared" si="269"/>
        <v>80.394385325800258</v>
      </c>
      <c r="EX214" s="2">
        <f t="shared" si="269"/>
        <v>81.772110111767205</v>
      </c>
      <c r="EY214" s="2">
        <f t="shared" si="269"/>
        <v>81.560342204541143</v>
      </c>
      <c r="EZ214" s="2">
        <f t="shared" si="269"/>
        <v>81.284248378317955</v>
      </c>
      <c r="FA214" s="2">
        <f t="shared" si="269"/>
        <v>81.194449956746411</v>
      </c>
      <c r="FB214" s="2">
        <f t="shared" si="269"/>
        <v>81.036467840538307</v>
      </c>
      <c r="FC214" s="2">
        <f t="shared" si="269"/>
        <v>85.330439292395667</v>
      </c>
      <c r="FD214" s="2">
        <f t="shared" si="269"/>
        <v>84.091078364718157</v>
      </c>
      <c r="FE214" s="2">
        <f t="shared" si="269"/>
        <v>82.340358044872659</v>
      </c>
      <c r="FG214" s="2">
        <f t="shared" ref="FG214:FU227" si="270">POWER(10,($B214-C$231)/C$229)/(1+POWER(10,($B214-C$231)/C$229))</f>
        <v>0.99999889584331547</v>
      </c>
      <c r="FH214" s="2">
        <f t="shared" si="270"/>
        <v>0.99999821074407724</v>
      </c>
      <c r="FI214" s="2">
        <f t="shared" si="270"/>
        <v>0.9999981923406468</v>
      </c>
      <c r="FJ214" s="2">
        <f t="shared" si="270"/>
        <v>0.99999822985998976</v>
      </c>
      <c r="FK214" s="2">
        <f t="shared" si="270"/>
        <v>0.99999827867308222</v>
      </c>
      <c r="FL214" s="2">
        <f t="shared" si="270"/>
        <v>0.99999806342257169</v>
      </c>
      <c r="FM214" s="2">
        <f t="shared" si="270"/>
        <v>0.99999817144757952</v>
      </c>
      <c r="FN214" s="2">
        <f t="shared" si="270"/>
        <v>0.99999798661191563</v>
      </c>
      <c r="FO214" s="2">
        <f t="shared" si="270"/>
        <v>0.99999794129955866</v>
      </c>
      <c r="FP214" s="2">
        <f t="shared" si="270"/>
        <v>0.99999802199645216</v>
      </c>
      <c r="FQ214" s="2">
        <f t="shared" si="270"/>
        <v>0.9999979661700853</v>
      </c>
      <c r="FR214" s="2">
        <f t="shared" si="270"/>
        <v>0.99999818348387004</v>
      </c>
      <c r="FS214" s="2">
        <f t="shared" si="270"/>
        <v>0.99999831740935285</v>
      </c>
      <c r="FT214" s="2">
        <f t="shared" si="270"/>
        <v>0.99999834366921159</v>
      </c>
      <c r="FU214" s="2">
        <f t="shared" si="270"/>
        <v>0.99999792657315123</v>
      </c>
      <c r="FW214" s="2">
        <f t="shared" si="260"/>
        <v>0.92873081866221174</v>
      </c>
      <c r="FX214" s="2">
        <f t="shared" si="260"/>
        <v>0.94278951415730805</v>
      </c>
      <c r="FY214" s="2">
        <f t="shared" si="260"/>
        <v>0.94046820301526157</v>
      </c>
      <c r="FZ214" s="2">
        <f t="shared" si="260"/>
        <v>0.93839694588559974</v>
      </c>
      <c r="GA214" s="2">
        <f t="shared" si="260"/>
        <v>0.94525704296868951</v>
      </c>
      <c r="GB214" s="2">
        <f t="shared" si="260"/>
        <v>0.93987096739331089</v>
      </c>
      <c r="GC214" s="2">
        <f t="shared" si="260"/>
        <v>0.94679983433666526</v>
      </c>
      <c r="GD214" s="2">
        <f t="shared" si="260"/>
        <v>0.94743268253963175</v>
      </c>
      <c r="GE214" s="2">
        <f t="shared" si="260"/>
        <v>0.96138042481525376</v>
      </c>
      <c r="GF214" s="2">
        <f t="shared" si="260"/>
        <v>0.95982018936303459</v>
      </c>
      <c r="GG214" s="2">
        <f t="shared" si="260"/>
        <v>0.94769821410465682</v>
      </c>
      <c r="GH214" s="2">
        <f t="shared" si="260"/>
        <v>0.9380280450631634</v>
      </c>
      <c r="GI214" s="2">
        <f t="shared" si="260"/>
        <v>0.92996804498895691</v>
      </c>
      <c r="GJ214" s="2">
        <f t="shared" si="260"/>
        <v>0.89677234365082237</v>
      </c>
      <c r="GK214" s="2">
        <f t="shared" si="260"/>
        <v>0.89338055977789987</v>
      </c>
      <c r="GM214" s="86">
        <f t="shared" si="261"/>
        <v>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1.3278099104018468E-208</v>
      </c>
      <c r="HD214" s="86">
        <f t="shared" si="271"/>
        <v>1.8922393458577425E-283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3.7196836108972328E-66</v>
      </c>
      <c r="HT214" s="86">
        <f t="shared" si="262"/>
        <v>7.3756460837579822E-89</v>
      </c>
      <c r="HU214" s="86">
        <f t="shared" si="262"/>
        <v>1.3242271707974595E-95</v>
      </c>
      <c r="HV214" s="86">
        <f t="shared" si="262"/>
        <v>1.0820392941087247E-98</v>
      </c>
      <c r="HW214" s="86">
        <f t="shared" si="262"/>
        <v>1.0216594471213652E-104</v>
      </c>
      <c r="HX214" s="86">
        <f t="shared" si="262"/>
        <v>1.0595191308501922E-96</v>
      </c>
      <c r="HY214" s="86">
        <f t="shared" si="262"/>
        <v>1.9489081449194955E-104</v>
      </c>
      <c r="HZ214" s="86">
        <f t="shared" si="262"/>
        <v>3.3413387012198923E-106</v>
      </c>
      <c r="IA214" s="86">
        <f t="shared" si="262"/>
        <v>2.8960924761414174E-125</v>
      </c>
      <c r="IB214" s="86">
        <f t="shared" si="262"/>
        <v>2.5085631085763551E-124</v>
      </c>
      <c r="IC214" s="86">
        <f t="shared" si="262"/>
        <v>1.9681789665912332E-108</v>
      </c>
      <c r="ID214" s="86">
        <f t="shared" si="262"/>
        <v>2.7854329364526773E-101</v>
      </c>
      <c r="IE214" s="86">
        <f t="shared" si="262"/>
        <v>1.1747579825712711E-80</v>
      </c>
      <c r="IF214" s="86">
        <f t="shared" si="262"/>
        <v>1.1489256285790818E-70</v>
      </c>
      <c r="IG214" s="86">
        <f t="shared" si="262"/>
        <v>6.9417422385359136E-69</v>
      </c>
      <c r="II214" s="86">
        <f t="shared" si="263"/>
        <v>5.1667089288613611E-5</v>
      </c>
      <c r="IJ214" s="86">
        <f t="shared" si="263"/>
        <v>5.3819845745610755E-7</v>
      </c>
      <c r="IK214" s="86">
        <f t="shared" si="263"/>
        <v>3.7183214485448447E-7</v>
      </c>
      <c r="IL214" s="86">
        <f t="shared" si="263"/>
        <v>2.9374137281915453E-7</v>
      </c>
      <c r="IM214" s="86">
        <f t="shared" si="263"/>
        <v>5.1176981467788695E-8</v>
      </c>
      <c r="IN214" s="86">
        <f t="shared" si="263"/>
        <v>2.6519038154192158E-7</v>
      </c>
      <c r="IO214" s="86">
        <f t="shared" si="263"/>
        <v>4.1639852622014251E-8</v>
      </c>
      <c r="IP214" s="86">
        <f t="shared" si="263"/>
        <v>3.2217930158668616E-8</v>
      </c>
      <c r="IQ214" s="86">
        <f t="shared" si="263"/>
        <v>1.0082421006738241E-10</v>
      </c>
      <c r="IR214" s="86">
        <f t="shared" si="263"/>
        <v>2.0021030688514075E-10</v>
      </c>
      <c r="IS214" s="86">
        <f t="shared" si="263"/>
        <v>1.9925718137205856E-8</v>
      </c>
      <c r="IT214" s="86">
        <f t="shared" si="263"/>
        <v>1.8162270310629429E-7</v>
      </c>
      <c r="IU214" s="86">
        <f t="shared" si="263"/>
        <v>6.8542665358766766E-6</v>
      </c>
      <c r="IV214" s="86">
        <f t="shared" si="263"/>
        <v>3.5691200975475132E-11</v>
      </c>
      <c r="IW214" s="86">
        <f t="shared" si="263"/>
        <v>2.1927577997937733E-14</v>
      </c>
      <c r="IY214" s="86">
        <f t="shared" si="264"/>
        <v>5.1667089288613611E-5</v>
      </c>
      <c r="IZ214" s="86">
        <f t="shared" si="264"/>
        <v>5.3819845745610755E-7</v>
      </c>
      <c r="JA214" s="86">
        <f t="shared" si="264"/>
        <v>3.7183214485448447E-7</v>
      </c>
      <c r="JB214" s="86">
        <f t="shared" si="264"/>
        <v>2.9374137281915453E-7</v>
      </c>
      <c r="JC214" s="86">
        <f t="shared" si="264"/>
        <v>5.1176981467788695E-8</v>
      </c>
      <c r="JD214" s="86">
        <f t="shared" si="264"/>
        <v>2.6519038154192158E-7</v>
      </c>
      <c r="JE214" s="86">
        <f t="shared" si="264"/>
        <v>4.1639852622014251E-8</v>
      </c>
      <c r="JF214" s="86">
        <f t="shared" si="264"/>
        <v>3.2217930158668616E-8</v>
      </c>
      <c r="JG214" s="86">
        <f t="shared" si="264"/>
        <v>1.0082421006738241E-10</v>
      </c>
      <c r="JH214" s="86">
        <f t="shared" si="264"/>
        <v>2.0021030688514075E-10</v>
      </c>
      <c r="JI214" s="86">
        <f t="shared" si="264"/>
        <v>1.9925718137205856E-8</v>
      </c>
      <c r="JJ214" s="86">
        <f t="shared" si="264"/>
        <v>1.8162270310629429E-7</v>
      </c>
      <c r="JK214" s="86">
        <f t="shared" si="264"/>
        <v>6.8542665358766766E-6</v>
      </c>
      <c r="JL214" s="86">
        <f t="shared" si="264"/>
        <v>3.5691200975475132E-11</v>
      </c>
      <c r="JM214" s="86">
        <f t="shared" si="264"/>
        <v>2.1927577997937733E-14</v>
      </c>
    </row>
    <row r="215" spans="2:273" x14ac:dyDescent="0.25">
      <c r="B215" s="2">
        <v>188</v>
      </c>
      <c r="C215" s="37">
        <v>34.656999999999996</v>
      </c>
      <c r="D215" s="37">
        <v>48.377000000000002</v>
      </c>
      <c r="E215" s="37">
        <v>57.677</v>
      </c>
      <c r="F215" s="37">
        <v>65.209999999999994</v>
      </c>
      <c r="G215" s="37">
        <v>73.161000000000001</v>
      </c>
      <c r="H215" s="37">
        <v>79.305999999999997</v>
      </c>
      <c r="I215" s="37">
        <v>79.623000000000005</v>
      </c>
      <c r="J215" s="37">
        <v>82.644999999999996</v>
      </c>
      <c r="K215" s="37">
        <v>83.113</v>
      </c>
      <c r="L215" s="37">
        <v>81.855000000000004</v>
      </c>
      <c r="M215" s="37">
        <v>83.016000000000005</v>
      </c>
      <c r="N215" s="37">
        <v>81.305999999999997</v>
      </c>
      <c r="O215" s="37">
        <v>87.147999999999996</v>
      </c>
      <c r="P215" s="37">
        <v>82.8</v>
      </c>
      <c r="Q215" s="37">
        <v>82.108000000000004</v>
      </c>
      <c r="S215" s="4">
        <f t="shared" si="266"/>
        <v>34.622933232900181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>
        <f t="shared" si="266"/>
        <v>84.813277778718913</v>
      </c>
      <c r="AF215" s="4">
        <f t="shared" si="266"/>
        <v>84.142134550660657</v>
      </c>
      <c r="AG215" s="4">
        <f t="shared" si="266"/>
        <v>82.678813472212454</v>
      </c>
      <c r="AI215" s="4">
        <f t="shared" si="267"/>
        <v>3.406676709981582E-2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2.3347222212810834</v>
      </c>
      <c r="AV215" s="4">
        <f t="shared" si="267"/>
        <v>-1.3421345506606599</v>
      </c>
      <c r="AW215" s="4">
        <f t="shared" si="267"/>
        <v>-0.57081347221244982</v>
      </c>
      <c r="AY215" s="2">
        <f t="shared" si="258"/>
        <v>34.622933232900181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>
        <f t="shared" si="258"/>
        <v>84.813277778718913</v>
      </c>
      <c r="BL215" s="2">
        <f t="shared" si="258"/>
        <v>84.142134550660643</v>
      </c>
      <c r="BM215" s="2">
        <f t="shared" si="258"/>
        <v>82.678813472212454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>
        <f t="shared" si="197"/>
        <v>34.656999999999996</v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>
        <f t="shared" si="209"/>
        <v>87.147999999999996</v>
      </c>
      <c r="DH215" s="2">
        <f t="shared" si="210"/>
        <v>82.8</v>
      </c>
      <c r="DI215" s="2">
        <f t="shared" si="211"/>
        <v>82.108000000000004</v>
      </c>
      <c r="DK215" s="2">
        <f t="shared" si="268"/>
        <v>108.61829893861474</v>
      </c>
      <c r="DL215" s="2">
        <f t="shared" si="268"/>
        <v>114.50447417698581</v>
      </c>
      <c r="DM215" s="2">
        <f t="shared" si="268"/>
        <v>112.70470462096047</v>
      </c>
      <c r="DN215" s="2">
        <f t="shared" si="268"/>
        <v>110.06059030504377</v>
      </c>
      <c r="DO215" s="2">
        <f t="shared" si="268"/>
        <v>118.48890516460283</v>
      </c>
      <c r="DP215" s="2">
        <f t="shared" si="268"/>
        <v>124.13428033826639</v>
      </c>
      <c r="DQ215" s="2">
        <f t="shared" si="268"/>
        <v>122.98968363032319</v>
      </c>
      <c r="DR215" s="2">
        <f t="shared" si="268"/>
        <v>131.77590531561464</v>
      </c>
      <c r="DS215" s="2">
        <f t="shared" si="268"/>
        <v>138.59101420738463</v>
      </c>
      <c r="DT215" s="2">
        <f t="shared" si="268"/>
        <v>134.78392677524781</v>
      </c>
      <c r="DU215" s="2">
        <f t="shared" si="268"/>
        <v>137.53738780831571</v>
      </c>
      <c r="DV215" s="2">
        <f t="shared" si="268"/>
        <v>136.40227287828452</v>
      </c>
      <c r="DW215" s="2">
        <f t="shared" si="268"/>
        <v>149.56282894416981</v>
      </c>
      <c r="DX215" s="2">
        <f t="shared" si="268"/>
        <v>133.80856956486505</v>
      </c>
      <c r="DY215" s="2">
        <f t="shared" si="268"/>
        <v>127.03740209059234</v>
      </c>
      <c r="EA215" s="2">
        <f t="shared" si="240"/>
        <v>33.187830637330848</v>
      </c>
      <c r="EB215" s="2">
        <f t="shared" si="240"/>
        <v>46.163854949461665</v>
      </c>
      <c r="EC215" s="2">
        <f t="shared" si="240"/>
        <v>56.325445458593038</v>
      </c>
      <c r="ED215" s="2">
        <f t="shared" si="240"/>
        <v>64.60523203650628</v>
      </c>
      <c r="EE215" s="2">
        <f t="shared" si="240"/>
        <v>72.486485875663163</v>
      </c>
      <c r="EF215" s="2">
        <f t="shared" si="239"/>
        <v>76.928881598110806</v>
      </c>
      <c r="EG215" s="2">
        <f t="shared" si="239"/>
        <v>79.337143650041241</v>
      </c>
      <c r="EH215" s="2">
        <f t="shared" si="239"/>
        <v>82.184803203539047</v>
      </c>
      <c r="EI215" s="2">
        <f t="shared" si="239"/>
        <v>80.817627990981066</v>
      </c>
      <c r="EJ215" s="2">
        <f t="shared" si="239"/>
        <v>80.410681122103981</v>
      </c>
      <c r="EK215" s="2">
        <f t="shared" si="239"/>
        <v>79.34839458268182</v>
      </c>
      <c r="EL215" s="2">
        <f t="shared" si="254"/>
        <v>80.199169692884539</v>
      </c>
      <c r="EM215" s="2">
        <f t="shared" si="255"/>
        <v>79.758406532683892</v>
      </c>
      <c r="EN215" s="2">
        <f t="shared" si="256"/>
        <v>85.653785582308103</v>
      </c>
      <c r="EO215" s="2">
        <f t="shared" si="257"/>
        <v>86.944177158620676</v>
      </c>
      <c r="EQ215" s="2">
        <f t="shared" si="269"/>
        <v>34.723289219631688</v>
      </c>
      <c r="ER215" s="2">
        <f t="shared" si="269"/>
        <v>46.691074699803075</v>
      </c>
      <c r="ES215" s="2">
        <f t="shared" si="269"/>
        <v>56.880852588652843</v>
      </c>
      <c r="ET215" s="2">
        <f t="shared" si="269"/>
        <v>65.244858543105366</v>
      </c>
      <c r="EU215" s="2">
        <f t="shared" si="269"/>
        <v>72.536531500869586</v>
      </c>
      <c r="EV215" s="2">
        <f t="shared" si="269"/>
        <v>78.001703283026472</v>
      </c>
      <c r="EW215" s="2">
        <f t="shared" si="269"/>
        <v>80.294006527521859</v>
      </c>
      <c r="EX215" s="2">
        <f t="shared" si="269"/>
        <v>81.677971192290343</v>
      </c>
      <c r="EY215" s="2">
        <f t="shared" si="269"/>
        <v>81.435728181511109</v>
      </c>
      <c r="EZ215" s="2">
        <f t="shared" si="269"/>
        <v>81.17177742377558</v>
      </c>
      <c r="FA215" s="2">
        <f t="shared" si="269"/>
        <v>81.06641807646244</v>
      </c>
      <c r="FB215" s="2">
        <f t="shared" si="269"/>
        <v>80.931311152388332</v>
      </c>
      <c r="FC215" s="2">
        <f t="shared" si="269"/>
        <v>85.160330212955046</v>
      </c>
      <c r="FD215" s="2">
        <f t="shared" si="269"/>
        <v>83.983358381712691</v>
      </c>
      <c r="FE215" s="2">
        <f t="shared" si="269"/>
        <v>82.214475069691559</v>
      </c>
      <c r="FG215" s="2">
        <f t="shared" si="270"/>
        <v>0.99999899299703754</v>
      </c>
      <c r="FH215" s="2">
        <f t="shared" si="270"/>
        <v>0.99999836817894716</v>
      </c>
      <c r="FI215" s="2">
        <f t="shared" si="270"/>
        <v>0.99999835139481374</v>
      </c>
      <c r="FJ215" s="2">
        <f t="shared" si="270"/>
        <v>0.99999838561287202</v>
      </c>
      <c r="FK215" s="2">
        <f t="shared" si="270"/>
        <v>0.99999843013095513</v>
      </c>
      <c r="FL215" s="2">
        <f t="shared" si="270"/>
        <v>0.99999823382009312</v>
      </c>
      <c r="FM215" s="2">
        <f t="shared" si="270"/>
        <v>0.99999833234010382</v>
      </c>
      <c r="FN215" s="2">
        <f t="shared" si="270"/>
        <v>0.99999816376791795</v>
      </c>
      <c r="FO215" s="2">
        <f t="shared" si="270"/>
        <v>0.99999812244254238</v>
      </c>
      <c r="FP215" s="2">
        <f t="shared" si="270"/>
        <v>0.99999819603901008</v>
      </c>
      <c r="FQ215" s="2">
        <f t="shared" si="270"/>
        <v>0.9999981451247405</v>
      </c>
      <c r="FR215" s="2">
        <f t="shared" si="270"/>
        <v>0.99999834331733484</v>
      </c>
      <c r="FS215" s="2">
        <f t="shared" si="270"/>
        <v>0.9999984654588645</v>
      </c>
      <c r="FT215" s="2">
        <f t="shared" si="270"/>
        <v>0.99999848940814728</v>
      </c>
      <c r="FU215" s="2">
        <f t="shared" si="270"/>
        <v>0.99999810901189434</v>
      </c>
      <c r="FW215" s="2">
        <f t="shared" si="260"/>
        <v>0.93459156333213533</v>
      </c>
      <c r="FX215" s="2">
        <f t="shared" si="260"/>
        <v>0.94755943609411719</v>
      </c>
      <c r="FY215" s="2">
        <f t="shared" si="260"/>
        <v>0.94542045989009627</v>
      </c>
      <c r="FZ215" s="2">
        <f t="shared" si="260"/>
        <v>0.94351115471537694</v>
      </c>
      <c r="GA215" s="2">
        <f t="shared" si="260"/>
        <v>0.94983218212409581</v>
      </c>
      <c r="GB215" s="2">
        <f t="shared" si="260"/>
        <v>0.94486999400859439</v>
      </c>
      <c r="GC215" s="2">
        <f t="shared" si="260"/>
        <v>0.95125268422573239</v>
      </c>
      <c r="GD215" s="2">
        <f t="shared" si="260"/>
        <v>0.95183525769000421</v>
      </c>
      <c r="GE215" s="2">
        <f t="shared" si="260"/>
        <v>0.96465843450494149</v>
      </c>
      <c r="GF215" s="2">
        <f t="shared" si="260"/>
        <v>0.96322556528751513</v>
      </c>
      <c r="GG215" s="2">
        <f t="shared" si="260"/>
        <v>0.95207967547998273</v>
      </c>
      <c r="GH215" s="2">
        <f t="shared" si="260"/>
        <v>0.94317102489940619</v>
      </c>
      <c r="GI215" s="2">
        <f t="shared" si="260"/>
        <v>0.93573408797653745</v>
      </c>
      <c r="GJ215" s="2">
        <f t="shared" si="260"/>
        <v>0.90499231174694039</v>
      </c>
      <c r="GK215" s="2">
        <f t="shared" si="260"/>
        <v>0.9018410508779946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7.5880578877457973E-213</v>
      </c>
      <c r="HD215" s="86">
        <f t="shared" si="271"/>
        <v>3.2534782078587069E-289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2.0662094133625561E-68</v>
      </c>
      <c r="HT215" s="86">
        <f t="shared" si="262"/>
        <v>7.8461067667371905E-92</v>
      </c>
      <c r="HU215" s="86">
        <f t="shared" si="262"/>
        <v>8.8101010196854883E-99</v>
      </c>
      <c r="HV215" s="86">
        <f t="shared" si="262"/>
        <v>5.4143312963515163E-102</v>
      </c>
      <c r="HW215" s="86">
        <f t="shared" si="262"/>
        <v>3.5902419508497317E-108</v>
      </c>
      <c r="HX215" s="86">
        <f t="shared" si="262"/>
        <v>5.9810102347720796E-100</v>
      </c>
      <c r="HY215" s="86">
        <f t="shared" si="262"/>
        <v>7.1393822859486508E-108</v>
      </c>
      <c r="HZ215" s="86">
        <f t="shared" si="262"/>
        <v>1.1098977184795357E-109</v>
      </c>
      <c r="IA215" s="86">
        <f t="shared" si="262"/>
        <v>3.0494996283584627E-129</v>
      </c>
      <c r="IB215" s="86">
        <f t="shared" si="262"/>
        <v>2.8206024495938397E-128</v>
      </c>
      <c r="IC215" s="86">
        <f t="shared" si="262"/>
        <v>5.3932814802143384E-112</v>
      </c>
      <c r="ID215" s="86">
        <f t="shared" si="262"/>
        <v>1.0808815416171199E-104</v>
      </c>
      <c r="IE215" s="86">
        <f t="shared" si="262"/>
        <v>2.0771468566784667E-83</v>
      </c>
      <c r="IF215" s="86">
        <f t="shared" si="262"/>
        <v>3.3445856327656343E-73</v>
      </c>
      <c r="IG215" s="86">
        <f t="shared" si="262"/>
        <v>2.2094609207622654E-71</v>
      </c>
      <c r="II215" s="86">
        <f t="shared" si="263"/>
        <v>2.7507754580407245E-5</v>
      </c>
      <c r="IJ215" s="86">
        <f t="shared" si="263"/>
        <v>2.2558377006679909E-7</v>
      </c>
      <c r="IK215" s="86">
        <f t="shared" si="263"/>
        <v>1.5007536878946688E-7</v>
      </c>
      <c r="IL215" s="86">
        <f t="shared" si="263"/>
        <v>1.1528332975743688E-7</v>
      </c>
      <c r="IM215" s="86">
        <f t="shared" si="263"/>
        <v>1.8736341181838151E-8</v>
      </c>
      <c r="IN215" s="86">
        <f t="shared" si="263"/>
        <v>1.0430394289960871E-7</v>
      </c>
      <c r="IO215" s="86">
        <f t="shared" si="263"/>
        <v>1.5209480360637927E-8</v>
      </c>
      <c r="IP215" s="86">
        <f t="shared" si="263"/>
        <v>1.163157794953504E-8</v>
      </c>
      <c r="IQ215" s="86">
        <f t="shared" si="263"/>
        <v>2.9118277159762568E-11</v>
      </c>
      <c r="IR215" s="86">
        <f t="shared" si="263"/>
        <v>5.9175857479821549E-11</v>
      </c>
      <c r="IS215" s="86">
        <f t="shared" si="263"/>
        <v>6.9932903832933389E-9</v>
      </c>
      <c r="IT215" s="86">
        <f t="shared" si="263"/>
        <v>6.8876324724235045E-8</v>
      </c>
      <c r="IU215" s="86">
        <f t="shared" si="263"/>
        <v>3.1873917620625883E-6</v>
      </c>
      <c r="IV215" s="86">
        <f t="shared" si="263"/>
        <v>5.0909713679010662E-12</v>
      </c>
      <c r="IW215" s="86">
        <f t="shared" si="263"/>
        <v>1.5904682013375321E-15</v>
      </c>
      <c r="IY215" s="86">
        <f t="shared" si="264"/>
        <v>2.7507754580407245E-5</v>
      </c>
      <c r="IZ215" s="86">
        <f t="shared" si="264"/>
        <v>2.2558377006679909E-7</v>
      </c>
      <c r="JA215" s="86">
        <f t="shared" si="264"/>
        <v>1.5007536878946688E-7</v>
      </c>
      <c r="JB215" s="86">
        <f t="shared" si="264"/>
        <v>1.1528332975743688E-7</v>
      </c>
      <c r="JC215" s="86">
        <f t="shared" si="264"/>
        <v>1.8736341181838151E-8</v>
      </c>
      <c r="JD215" s="86">
        <f t="shared" si="264"/>
        <v>1.0430394289960871E-7</v>
      </c>
      <c r="JE215" s="86">
        <f t="shared" si="264"/>
        <v>1.5209480360637927E-8</v>
      </c>
      <c r="JF215" s="86">
        <f t="shared" si="264"/>
        <v>1.163157794953504E-8</v>
      </c>
      <c r="JG215" s="86">
        <f t="shared" si="264"/>
        <v>2.9118277159762568E-11</v>
      </c>
      <c r="JH215" s="86">
        <f t="shared" si="264"/>
        <v>5.9175857479821549E-11</v>
      </c>
      <c r="JI215" s="86">
        <f t="shared" si="264"/>
        <v>6.9932903832933389E-9</v>
      </c>
      <c r="JJ215" s="86">
        <f t="shared" si="264"/>
        <v>6.8876324724235045E-8</v>
      </c>
      <c r="JK215" s="86">
        <f t="shared" si="264"/>
        <v>3.1873917620625883E-6</v>
      </c>
      <c r="JL215" s="86">
        <f t="shared" si="264"/>
        <v>5.0909713679010662E-12</v>
      </c>
      <c r="JM215" s="86">
        <f t="shared" si="264"/>
        <v>1.5904682013375321E-15</v>
      </c>
    </row>
    <row r="216" spans="2:273" x14ac:dyDescent="0.25">
      <c r="B216" s="2">
        <v>189</v>
      </c>
      <c r="C216" s="37">
        <v>34.238999999999997</v>
      </c>
      <c r="D216" s="37">
        <v>47.491999999999997</v>
      </c>
      <c r="E216" s="37">
        <v>57.677</v>
      </c>
      <c r="F216" s="37">
        <v>66</v>
      </c>
      <c r="G216" s="37">
        <v>72.918999999999997</v>
      </c>
      <c r="H216" s="37">
        <v>78.161000000000001</v>
      </c>
      <c r="I216" s="37">
        <v>80.245999999999995</v>
      </c>
      <c r="J216" s="37">
        <v>82.451999999999998</v>
      </c>
      <c r="K216" s="37">
        <v>83.725999999999999</v>
      </c>
      <c r="L216" s="37">
        <v>82.822999999999993</v>
      </c>
      <c r="M216" s="37">
        <v>82.338999999999999</v>
      </c>
      <c r="N216" s="37">
        <v>81.564999999999998</v>
      </c>
      <c r="O216" s="37">
        <v>86.869</v>
      </c>
      <c r="P216" s="37">
        <v>83.6</v>
      </c>
      <c r="Q216" s="37">
        <v>81.707999999999998</v>
      </c>
      <c r="S216" s="4">
        <f t="shared" si="266"/>
        <v>34.495841931043337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>
        <f t="shared" si="266"/>
        <v>84.667641312017835</v>
      </c>
      <c r="AF216" s="4">
        <f t="shared" si="266"/>
        <v>84.023480256150648</v>
      </c>
      <c r="AG216" s="4">
        <f t="shared" si="266"/>
        <v>82.520862571708506</v>
      </c>
      <c r="AI216" s="4">
        <f t="shared" si="267"/>
        <v>-0.25684193104333986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2.2013586879821645</v>
      </c>
      <c r="AV216" s="4">
        <f t="shared" si="267"/>
        <v>-0.4234802561506541</v>
      </c>
      <c r="AW216" s="4">
        <f t="shared" si="267"/>
        <v>-0.81286257170850718</v>
      </c>
      <c r="AY216" s="2">
        <f t="shared" si="258"/>
        <v>34.495841931043337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>
        <f t="shared" si="258"/>
        <v>84.667641312017835</v>
      </c>
      <c r="BL216" s="2">
        <f t="shared" si="258"/>
        <v>84.023480256150648</v>
      </c>
      <c r="BM216" s="2">
        <f t="shared" si="258"/>
        <v>82.520862571708506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>
        <f t="shared" si="197"/>
        <v>34.238999999999997</v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>
        <f t="shared" si="209"/>
        <v>86.869</v>
      </c>
      <c r="DH216" s="2">
        <f t="shared" si="210"/>
        <v>83.6</v>
      </c>
      <c r="DI216" s="2">
        <f t="shared" si="211"/>
        <v>81.707999999999998</v>
      </c>
      <c r="DK216" s="2">
        <f t="shared" si="268"/>
        <v>108.91286552139185</v>
      </c>
      <c r="DL216" s="2">
        <f t="shared" si="268"/>
        <v>114.75715644820296</v>
      </c>
      <c r="DM216" s="2">
        <f t="shared" si="268"/>
        <v>112.90432769556028</v>
      </c>
      <c r="DN216" s="2">
        <f t="shared" si="268"/>
        <v>110.21186469344607</v>
      </c>
      <c r="DO216" s="2">
        <f t="shared" si="268"/>
        <v>118.65235940803382</v>
      </c>
      <c r="DP216" s="2">
        <f t="shared" si="268"/>
        <v>124.29007399577168</v>
      </c>
      <c r="DQ216" s="2">
        <f t="shared" si="268"/>
        <v>123.12675052854124</v>
      </c>
      <c r="DR216" s="2">
        <f t="shared" si="268"/>
        <v>131.96688402295382</v>
      </c>
      <c r="DS216" s="2">
        <f t="shared" si="268"/>
        <v>138.81768935526566</v>
      </c>
      <c r="DT216" s="2">
        <f t="shared" si="268"/>
        <v>134.9934423736596</v>
      </c>
      <c r="DU216" s="2">
        <f t="shared" si="268"/>
        <v>137.74947103594079</v>
      </c>
      <c r="DV216" s="2">
        <f t="shared" si="268"/>
        <v>136.61843340380551</v>
      </c>
      <c r="DW216" s="2">
        <f t="shared" si="268"/>
        <v>149.81794903168299</v>
      </c>
      <c r="DX216" s="2">
        <f t="shared" si="268"/>
        <v>134.00225484158494</v>
      </c>
      <c r="DY216" s="2">
        <f t="shared" si="268"/>
        <v>127.21013937282231</v>
      </c>
      <c r="EA216" s="2">
        <f t="shared" si="240"/>
        <v>33.032718227455838</v>
      </c>
      <c r="EB216" s="2">
        <f t="shared" si="240"/>
        <v>46.001828993627782</v>
      </c>
      <c r="EC216" s="2">
        <f t="shared" si="240"/>
        <v>56.193823797862848</v>
      </c>
      <c r="ED216" s="2">
        <f t="shared" si="240"/>
        <v>64.504962485009244</v>
      </c>
      <c r="EE216" s="2">
        <f t="shared" si="240"/>
        <v>72.392202100737862</v>
      </c>
      <c r="EF216" s="2">
        <f t="shared" si="239"/>
        <v>76.795837710400917</v>
      </c>
      <c r="EG216" s="2">
        <f t="shared" si="239"/>
        <v>79.224324174782396</v>
      </c>
      <c r="EH216" s="2">
        <f t="shared" si="239"/>
        <v>82.09716772632072</v>
      </c>
      <c r="EI216" s="2">
        <f t="shared" si="239"/>
        <v>80.685090977590676</v>
      </c>
      <c r="EJ216" s="2">
        <f t="shared" si="239"/>
        <v>80.288518969115358</v>
      </c>
      <c r="EK216" s="2">
        <f t="shared" si="239"/>
        <v>79.197858433163844</v>
      </c>
      <c r="EL216" s="2">
        <f t="shared" si="254"/>
        <v>80.084465783376189</v>
      </c>
      <c r="EM216" s="2">
        <f t="shared" si="255"/>
        <v>79.515951455118497</v>
      </c>
      <c r="EN216" s="2">
        <f t="shared" si="256"/>
        <v>85.566845478493519</v>
      </c>
      <c r="EO216" s="2">
        <f t="shared" si="257"/>
        <v>86.874766510344813</v>
      </c>
      <c r="EQ216" s="2">
        <f t="shared" si="269"/>
        <v>34.589156200052486</v>
      </c>
      <c r="ER216" s="2">
        <f t="shared" si="269"/>
        <v>46.536221236988496</v>
      </c>
      <c r="ES216" s="2">
        <f t="shared" si="269"/>
        <v>56.756808865629722</v>
      </c>
      <c r="ET216" s="2">
        <f t="shared" si="269"/>
        <v>65.153159798024802</v>
      </c>
      <c r="EU216" s="2">
        <f t="shared" si="269"/>
        <v>72.442882391613409</v>
      </c>
      <c r="EV216" s="2">
        <f t="shared" si="269"/>
        <v>77.882814948061011</v>
      </c>
      <c r="EW216" s="2">
        <f t="shared" si="269"/>
        <v>80.19362772924346</v>
      </c>
      <c r="EX216" s="2">
        <f t="shared" si="269"/>
        <v>81.583832272813481</v>
      </c>
      <c r="EY216" s="2">
        <f t="shared" si="269"/>
        <v>81.311114158481089</v>
      </c>
      <c r="EZ216" s="2">
        <f t="shared" si="269"/>
        <v>81.059306469233221</v>
      </c>
      <c r="FA216" s="2">
        <f t="shared" si="269"/>
        <v>80.93838619617847</v>
      </c>
      <c r="FB216" s="2">
        <f t="shared" si="269"/>
        <v>80.826154464238357</v>
      </c>
      <c r="FC216" s="2">
        <f t="shared" si="269"/>
        <v>84.99022113351441</v>
      </c>
      <c r="FD216" s="2">
        <f t="shared" si="269"/>
        <v>83.875638398707196</v>
      </c>
      <c r="FE216" s="2">
        <f t="shared" si="269"/>
        <v>82.08859209451046</v>
      </c>
      <c r="FG216" s="2">
        <f t="shared" si="270"/>
        <v>0.99999908160230166</v>
      </c>
      <c r="FH216" s="2">
        <f t="shared" si="270"/>
        <v>0.99999851176129828</v>
      </c>
      <c r="FI216" s="2">
        <f t="shared" si="270"/>
        <v>0.99999849645398231</v>
      </c>
      <c r="FJ216" s="2">
        <f t="shared" si="270"/>
        <v>0.99999852766123121</v>
      </c>
      <c r="FK216" s="2">
        <f t="shared" si="270"/>
        <v>0.99999856826221689</v>
      </c>
      <c r="FL216" s="2">
        <f t="shared" si="270"/>
        <v>0.99999838922453044</v>
      </c>
      <c r="FM216" s="2">
        <f t="shared" si="270"/>
        <v>0.99999847907587514</v>
      </c>
      <c r="FN216" s="2">
        <f t="shared" si="270"/>
        <v>0.99999832533616706</v>
      </c>
      <c r="FO216" s="2">
        <f t="shared" si="270"/>
        <v>0.9999982876469643</v>
      </c>
      <c r="FP216" s="2">
        <f t="shared" si="270"/>
        <v>0.99999835476776233</v>
      </c>
      <c r="FQ216" s="2">
        <f t="shared" si="270"/>
        <v>0.99999830833338155</v>
      </c>
      <c r="FR216" s="2">
        <f t="shared" si="270"/>
        <v>0.99999848908723166</v>
      </c>
      <c r="FS216" s="2">
        <f t="shared" si="270"/>
        <v>0.999998600481662</v>
      </c>
      <c r="FT216" s="2">
        <f t="shared" si="270"/>
        <v>0.99999862232367331</v>
      </c>
      <c r="FU216" s="2">
        <f t="shared" si="270"/>
        <v>0.99999827539806352</v>
      </c>
      <c r="FW216" s="2">
        <f t="shared" si="260"/>
        <v>0.94000149135016453</v>
      </c>
      <c r="FX216" s="2">
        <f t="shared" si="260"/>
        <v>0.95195193385133214</v>
      </c>
      <c r="FY216" s="2">
        <f t="shared" si="260"/>
        <v>0.94998266416281474</v>
      </c>
      <c r="FZ216" s="2">
        <f t="shared" si="260"/>
        <v>0.94822421411665181</v>
      </c>
      <c r="GA216" s="2">
        <f t="shared" si="260"/>
        <v>0.95404354421168724</v>
      </c>
      <c r="GB216" s="2">
        <f t="shared" si="260"/>
        <v>0.94947575176856813</v>
      </c>
      <c r="GC216" s="2">
        <f t="shared" si="260"/>
        <v>0.95535040700957374</v>
      </c>
      <c r="GD216" s="2">
        <f t="shared" si="260"/>
        <v>0.95588628008538246</v>
      </c>
      <c r="GE216" s="2">
        <f t="shared" si="260"/>
        <v>0.96766756583671798</v>
      </c>
      <c r="GF216" s="2">
        <f t="shared" si="260"/>
        <v>0.96635244178924695</v>
      </c>
      <c r="GG216" s="2">
        <f t="shared" si="260"/>
        <v>0.95611108837115777</v>
      </c>
      <c r="GH216" s="2">
        <f t="shared" si="260"/>
        <v>0.94791089580946697</v>
      </c>
      <c r="GI216" s="2">
        <f t="shared" si="260"/>
        <v>0.94105547782842702</v>
      </c>
      <c r="GJ216" s="2">
        <f t="shared" si="260"/>
        <v>0.91262150514100826</v>
      </c>
      <c r="GK216" s="2">
        <f t="shared" si="260"/>
        <v>0.90969804332536819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3.9270491656282161E-217</v>
      </c>
      <c r="HD216" s="86">
        <f t="shared" si="271"/>
        <v>4.890303274567868E-295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1.0500866832301167E-70</v>
      </c>
      <c r="HT216" s="86">
        <f t="shared" si="262"/>
        <v>7.4433084653019578E-95</v>
      </c>
      <c r="HU216" s="86">
        <f t="shared" si="262"/>
        <v>5.1910785623140399E-102</v>
      </c>
      <c r="HV216" s="86">
        <f t="shared" si="262"/>
        <v>2.3863129419163775E-105</v>
      </c>
      <c r="HW216" s="86">
        <f t="shared" si="262"/>
        <v>1.1068273725806478E-111</v>
      </c>
      <c r="HX216" s="86">
        <f t="shared" si="262"/>
        <v>2.9781484001113284E-103</v>
      </c>
      <c r="HY216" s="86">
        <f t="shared" si="262"/>
        <v>2.2967088117989704E-111</v>
      </c>
      <c r="HZ216" s="86">
        <f t="shared" si="262"/>
        <v>3.2343426941038553E-113</v>
      </c>
      <c r="IA216" s="86">
        <f t="shared" si="262"/>
        <v>2.7778288167787838E-133</v>
      </c>
      <c r="IB216" s="86">
        <f t="shared" si="262"/>
        <v>2.7462849432843594E-132</v>
      </c>
      <c r="IC216" s="86">
        <f t="shared" si="262"/>
        <v>1.2919955146439191E-115</v>
      </c>
      <c r="ID216" s="86">
        <f t="shared" si="262"/>
        <v>3.6755785129102453E-108</v>
      </c>
      <c r="IE216" s="86">
        <f t="shared" si="262"/>
        <v>3.2958371067586254E-86</v>
      </c>
      <c r="IF216" s="86">
        <f t="shared" si="262"/>
        <v>8.7655208878466183E-76</v>
      </c>
      <c r="IG216" s="86">
        <f t="shared" si="262"/>
        <v>6.3345739629328398E-74</v>
      </c>
      <c r="II216" s="86">
        <f t="shared" si="263"/>
        <v>1.4352750079572888E-5</v>
      </c>
      <c r="IJ216" s="86">
        <f t="shared" si="263"/>
        <v>9.2097896451229077E-8</v>
      </c>
      <c r="IK216" s="86">
        <f t="shared" si="263"/>
        <v>5.8905026430915424E-8</v>
      </c>
      <c r="IL216" s="86">
        <f t="shared" si="263"/>
        <v>4.3943727520392626E-8</v>
      </c>
      <c r="IM216" s="86">
        <f t="shared" si="263"/>
        <v>6.6555949625498288E-9</v>
      </c>
      <c r="IN216" s="86">
        <f t="shared" si="263"/>
        <v>3.9857829502011004E-8</v>
      </c>
      <c r="IO216" s="86">
        <f t="shared" si="263"/>
        <v>5.3914852367448576E-9</v>
      </c>
      <c r="IP216" s="86">
        <f t="shared" si="263"/>
        <v>4.0743994627023374E-9</v>
      </c>
      <c r="IQ216" s="86">
        <f t="shared" si="263"/>
        <v>8.1313110063113535E-12</v>
      </c>
      <c r="IR216" s="86">
        <f t="shared" si="263"/>
        <v>1.6916244443426266E-11</v>
      </c>
      <c r="IS216" s="86">
        <f t="shared" si="263"/>
        <v>2.3794334429102455E-9</v>
      </c>
      <c r="IT216" s="86">
        <f t="shared" si="263"/>
        <v>2.533832006753765E-8</v>
      </c>
      <c r="IU216" s="86">
        <f t="shared" si="263"/>
        <v>1.4460195298443163E-6</v>
      </c>
      <c r="IV216" s="86">
        <f t="shared" si="263"/>
        <v>6.7162497991339515E-13</v>
      </c>
      <c r="IW216" s="86">
        <f t="shared" si="263"/>
        <v>1.035440262115802E-16</v>
      </c>
      <c r="IY216" s="86">
        <f t="shared" si="264"/>
        <v>1.4352750079572888E-5</v>
      </c>
      <c r="IZ216" s="86">
        <f t="shared" si="264"/>
        <v>9.2097896451229077E-8</v>
      </c>
      <c r="JA216" s="86">
        <f t="shared" si="264"/>
        <v>5.8905026430915424E-8</v>
      </c>
      <c r="JB216" s="86">
        <f t="shared" si="264"/>
        <v>4.3943727520392626E-8</v>
      </c>
      <c r="JC216" s="86">
        <f t="shared" si="264"/>
        <v>6.6555949625498288E-9</v>
      </c>
      <c r="JD216" s="86">
        <f t="shared" si="264"/>
        <v>3.9857829502011004E-8</v>
      </c>
      <c r="JE216" s="86">
        <f t="shared" si="264"/>
        <v>5.3914852367448576E-9</v>
      </c>
      <c r="JF216" s="86">
        <f t="shared" si="264"/>
        <v>4.0743994627023374E-9</v>
      </c>
      <c r="JG216" s="86">
        <f t="shared" si="264"/>
        <v>8.1313110063113535E-12</v>
      </c>
      <c r="JH216" s="86">
        <f t="shared" si="264"/>
        <v>1.6916244443426266E-11</v>
      </c>
      <c r="JI216" s="86">
        <f t="shared" si="264"/>
        <v>2.3794334429102455E-9</v>
      </c>
      <c r="JJ216" s="86">
        <f t="shared" si="264"/>
        <v>2.533832006753765E-8</v>
      </c>
      <c r="JK216" s="86">
        <f t="shared" si="264"/>
        <v>1.4460195298443163E-6</v>
      </c>
      <c r="JL216" s="86">
        <f t="shared" si="264"/>
        <v>6.7162497991339515E-13</v>
      </c>
      <c r="JM216" s="86">
        <f t="shared" si="264"/>
        <v>1.035440262115802E-16</v>
      </c>
    </row>
    <row r="217" spans="2:273" x14ac:dyDescent="0.25">
      <c r="B217" s="2">
        <v>190</v>
      </c>
      <c r="C217" s="37">
        <v>35.536999999999999</v>
      </c>
      <c r="D217" s="37">
        <v>47.164000000000001</v>
      </c>
      <c r="E217" s="37">
        <v>57.21</v>
      </c>
      <c r="F217" s="37">
        <v>65.418999999999997</v>
      </c>
      <c r="G217" s="37">
        <v>72.790000000000006</v>
      </c>
      <c r="H217" s="37">
        <v>79.322999999999993</v>
      </c>
      <c r="I217" s="37">
        <v>81.066000000000003</v>
      </c>
      <c r="J217" s="37">
        <v>82.742000000000004</v>
      </c>
      <c r="K217" s="37">
        <v>83.516000000000005</v>
      </c>
      <c r="L217" s="37">
        <v>82.983999999999995</v>
      </c>
      <c r="M217" s="37">
        <v>82.564999999999998</v>
      </c>
      <c r="N217" s="37">
        <v>81.709999999999994</v>
      </c>
      <c r="O217" s="37">
        <v>86.852000000000004</v>
      </c>
      <c r="P217" s="37">
        <v>83.215000000000003</v>
      </c>
      <c r="Q217" s="37">
        <v>82</v>
      </c>
      <c r="S217" s="4">
        <f t="shared" si="266"/>
        <v>34.368313860017359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>
        <f t="shared" si="266"/>
        <v>83.905465134314127</v>
      </c>
      <c r="AG217" s="4">
        <f t="shared" si="266"/>
        <v>82.364789980328013</v>
      </c>
      <c r="AI217" s="4">
        <f t="shared" si="267"/>
        <v>1.1686861399826398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-0.69046513431412393</v>
      </c>
      <c r="AW217" s="4">
        <f t="shared" si="267"/>
        <v>-0.36478998032801258</v>
      </c>
      <c r="AY217" s="2">
        <f t="shared" si="258"/>
        <v>34.368313860017359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>
        <f t="shared" si="258"/>
        <v>83.905465134314127</v>
      </c>
      <c r="BM217" s="2">
        <f t="shared" si="258"/>
        <v>82.364789980328013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>
        <f t="shared" si="197"/>
        <v>35.536999999999999</v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>
        <f t="shared" si="210"/>
        <v>83.215000000000003</v>
      </c>
      <c r="DI217" s="2">
        <f t="shared" si="211"/>
        <v>82</v>
      </c>
      <c r="DK217" s="2">
        <f t="shared" si="268"/>
        <v>109.20743210416896</v>
      </c>
      <c r="DL217" s="2">
        <f t="shared" si="268"/>
        <v>115.00983871942012</v>
      </c>
      <c r="DM217" s="2">
        <f t="shared" si="268"/>
        <v>113.10395077016011</v>
      </c>
      <c r="DN217" s="2">
        <f t="shared" si="268"/>
        <v>110.36313908184837</v>
      </c>
      <c r="DO217" s="2">
        <f t="shared" si="268"/>
        <v>118.81581365146479</v>
      </c>
      <c r="DP217" s="2">
        <f t="shared" si="268"/>
        <v>124.44586765327696</v>
      </c>
      <c r="DQ217" s="2">
        <f t="shared" si="268"/>
        <v>123.2638174267593</v>
      </c>
      <c r="DR217" s="2">
        <f t="shared" si="268"/>
        <v>132.157862730293</v>
      </c>
      <c r="DS217" s="2">
        <f t="shared" si="268"/>
        <v>139.04436450314671</v>
      </c>
      <c r="DT217" s="2">
        <f t="shared" si="268"/>
        <v>135.2029579720714</v>
      </c>
      <c r="DU217" s="2">
        <f t="shared" si="268"/>
        <v>137.96155426356589</v>
      </c>
      <c r="DV217" s="2">
        <f t="shared" si="268"/>
        <v>136.8345939293265</v>
      </c>
      <c r="DW217" s="2">
        <f t="shared" si="268"/>
        <v>150.07306911919616</v>
      </c>
      <c r="DX217" s="2">
        <f t="shared" si="268"/>
        <v>134.1959401183048</v>
      </c>
      <c r="DY217" s="2">
        <f t="shared" si="268"/>
        <v>127.38287665505226</v>
      </c>
      <c r="EA217" s="2">
        <f t="shared" si="240"/>
        <v>32.877605817580829</v>
      </c>
      <c r="EB217" s="2">
        <f t="shared" si="240"/>
        <v>45.839803037793899</v>
      </c>
      <c r="EC217" s="2">
        <f t="shared" si="240"/>
        <v>56.062202137132658</v>
      </c>
      <c r="ED217" s="2">
        <f t="shared" si="240"/>
        <v>64.404692933512194</v>
      </c>
      <c r="EE217" s="2">
        <f t="shared" si="240"/>
        <v>72.29791832581256</v>
      </c>
      <c r="EF217" s="2">
        <f t="shared" si="239"/>
        <v>76.662793822691043</v>
      </c>
      <c r="EG217" s="2">
        <f t="shared" si="239"/>
        <v>79.111504699523522</v>
      </c>
      <c r="EH217" s="2">
        <f t="shared" si="239"/>
        <v>82.009532249102392</v>
      </c>
      <c r="EI217" s="2">
        <f t="shared" si="239"/>
        <v>80.552553964200271</v>
      </c>
      <c r="EJ217" s="2">
        <f t="shared" si="239"/>
        <v>80.166356816126722</v>
      </c>
      <c r="EK217" s="2">
        <f t="shared" si="239"/>
        <v>79.047322283645855</v>
      </c>
      <c r="EL217" s="2">
        <f t="shared" si="254"/>
        <v>79.969761873867824</v>
      </c>
      <c r="EM217" s="2">
        <f t="shared" si="255"/>
        <v>79.273496377553101</v>
      </c>
      <c r="EN217" s="2">
        <f t="shared" si="256"/>
        <v>85.479905374678921</v>
      </c>
      <c r="EO217" s="2">
        <f t="shared" si="257"/>
        <v>86.80535586206895</v>
      </c>
      <c r="EQ217" s="2">
        <f t="shared" si="269"/>
        <v>34.455023180473276</v>
      </c>
      <c r="ER217" s="2">
        <f t="shared" si="269"/>
        <v>46.381367774173917</v>
      </c>
      <c r="ES217" s="2">
        <f t="shared" si="269"/>
        <v>56.632765142606608</v>
      </c>
      <c r="ET217" s="2">
        <f t="shared" si="269"/>
        <v>65.061461052944225</v>
      </c>
      <c r="EU217" s="2">
        <f t="shared" si="269"/>
        <v>72.349233282357218</v>
      </c>
      <c r="EV217" s="2">
        <f t="shared" si="269"/>
        <v>77.763926613095535</v>
      </c>
      <c r="EW217" s="2">
        <f t="shared" si="269"/>
        <v>80.093248930965061</v>
      </c>
      <c r="EX217" s="2">
        <f t="shared" si="269"/>
        <v>81.489693353336634</v>
      </c>
      <c r="EY217" s="2">
        <f t="shared" si="269"/>
        <v>81.18650013545107</v>
      </c>
      <c r="EZ217" s="2">
        <f t="shared" si="269"/>
        <v>80.946835514690861</v>
      </c>
      <c r="FA217" s="2">
        <f t="shared" si="269"/>
        <v>80.8103543158945</v>
      </c>
      <c r="FB217" s="2">
        <f t="shared" si="269"/>
        <v>80.720997776088396</v>
      </c>
      <c r="FC217" s="2">
        <f t="shared" si="269"/>
        <v>84.820112054073803</v>
      </c>
      <c r="FD217" s="2">
        <f t="shared" si="269"/>
        <v>83.767918415701729</v>
      </c>
      <c r="FE217" s="2">
        <f t="shared" si="269"/>
        <v>81.962709119329361</v>
      </c>
      <c r="FG217" s="2">
        <f t="shared" si="270"/>
        <v>0.99999916241127651</v>
      </c>
      <c r="FH217" s="2">
        <f t="shared" si="270"/>
        <v>0.99999864270999472</v>
      </c>
      <c r="FI217" s="2">
        <f t="shared" si="270"/>
        <v>0.99999862874955292</v>
      </c>
      <c r="FJ217" s="2">
        <f t="shared" si="270"/>
        <v>0.99999865721090975</v>
      </c>
      <c r="FK217" s="2">
        <f t="shared" si="270"/>
        <v>0.9999986942394582</v>
      </c>
      <c r="FL217" s="2">
        <f t="shared" si="270"/>
        <v>0.99999853095510371</v>
      </c>
      <c r="FM217" s="2">
        <f t="shared" si="270"/>
        <v>0.99999861290052672</v>
      </c>
      <c r="FN217" s="2">
        <f t="shared" si="270"/>
        <v>0.99999847268820696</v>
      </c>
      <c r="FO217" s="2">
        <f t="shared" si="270"/>
        <v>0.99999843831523527</v>
      </c>
      <c r="FP217" s="2">
        <f t="shared" si="270"/>
        <v>0.99999849953014874</v>
      </c>
      <c r="FQ217" s="2">
        <f t="shared" si="270"/>
        <v>0.99999845718147773</v>
      </c>
      <c r="FR217" s="2">
        <f t="shared" si="270"/>
        <v>0.99999862203099477</v>
      </c>
      <c r="FS217" s="2">
        <f t="shared" si="270"/>
        <v>0.9999987236239487</v>
      </c>
      <c r="FT217" s="2">
        <f t="shared" si="270"/>
        <v>0.99999874354410467</v>
      </c>
      <c r="FU217" s="2">
        <f t="shared" si="270"/>
        <v>0.9999984271441017</v>
      </c>
      <c r="FW217" s="2">
        <f t="shared" si="260"/>
        <v>0.94499030155306118</v>
      </c>
      <c r="FX217" s="2">
        <f t="shared" si="260"/>
        <v>0.95599359659410466</v>
      </c>
      <c r="FY217" s="2">
        <f t="shared" si="260"/>
        <v>0.95418200331805691</v>
      </c>
      <c r="FZ217" s="2">
        <f t="shared" si="260"/>
        <v>0.95256381666106105</v>
      </c>
      <c r="GA217" s="2">
        <f t="shared" si="260"/>
        <v>0.95791704459963511</v>
      </c>
      <c r="GB217" s="2">
        <f t="shared" si="260"/>
        <v>0.95371557656881989</v>
      </c>
      <c r="GC217" s="2">
        <f t="shared" si="260"/>
        <v>0.95911847678869322</v>
      </c>
      <c r="GD217" s="2">
        <f t="shared" si="260"/>
        <v>0.95961103833999473</v>
      </c>
      <c r="GE217" s="2">
        <f t="shared" si="260"/>
        <v>0.97042834105709408</v>
      </c>
      <c r="GF217" s="2">
        <f t="shared" si="260"/>
        <v>0.96922194004160489</v>
      </c>
      <c r="GG217" s="2">
        <f t="shared" si="260"/>
        <v>0.9598176627866708</v>
      </c>
      <c r="GH217" s="2">
        <f t="shared" si="260"/>
        <v>0.95227543749741073</v>
      </c>
      <c r="GI217" s="2">
        <f t="shared" si="260"/>
        <v>0.94596168828833749</v>
      </c>
      <c r="GJ217" s="2">
        <f t="shared" si="260"/>
        <v>0.91969243203494666</v>
      </c>
      <c r="GK217" s="2">
        <f t="shared" si="260"/>
        <v>0.91698402552107161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1.8405267753523883E-221</v>
      </c>
      <c r="HD217" s="86">
        <f t="shared" si="271"/>
        <v>6.425972599184668E-301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4.8826363216551112E-73</v>
      </c>
      <c r="HT217" s="86">
        <f t="shared" si="262"/>
        <v>6.2969705525540486E-98</v>
      </c>
      <c r="HU217" s="86">
        <f t="shared" si="262"/>
        <v>2.7088745888175747E-105</v>
      </c>
      <c r="HV217" s="86">
        <f t="shared" si="262"/>
        <v>9.2637524482476007E-109</v>
      </c>
      <c r="HW217" s="86">
        <f t="shared" si="262"/>
        <v>2.9934432486233835E-115</v>
      </c>
      <c r="HX217" s="86">
        <f t="shared" si="262"/>
        <v>1.3080378671293061E-106</v>
      </c>
      <c r="HY217" s="86">
        <f t="shared" si="262"/>
        <v>6.4881913215652312E-115</v>
      </c>
      <c r="HZ217" s="86">
        <f t="shared" si="262"/>
        <v>8.2684890033334827E-117</v>
      </c>
      <c r="IA217" s="86">
        <f t="shared" si="262"/>
        <v>2.1889702334149812E-137</v>
      </c>
      <c r="IB217" s="86">
        <f t="shared" si="262"/>
        <v>2.3154367767730069E-136</v>
      </c>
      <c r="IC217" s="86">
        <f t="shared" si="262"/>
        <v>2.7057317707314937E-119</v>
      </c>
      <c r="ID217" s="86">
        <f t="shared" si="262"/>
        <v>1.095296347413652E-111</v>
      </c>
      <c r="IE217" s="86">
        <f t="shared" si="262"/>
        <v>4.6928855062369693E-89</v>
      </c>
      <c r="IF217" s="86">
        <f t="shared" si="262"/>
        <v>2.0682042835826998E-78</v>
      </c>
      <c r="IG217" s="86">
        <f t="shared" si="262"/>
        <v>1.6359005123724066E-76</v>
      </c>
      <c r="II217" s="86">
        <f t="shared" si="263"/>
        <v>7.3389386806791433E-6</v>
      </c>
      <c r="IJ217" s="86">
        <f t="shared" si="263"/>
        <v>3.6622616263517707E-8</v>
      </c>
      <c r="IK217" s="86">
        <f t="shared" si="263"/>
        <v>2.2483093933490242E-8</v>
      </c>
      <c r="IL217" s="86">
        <f t="shared" si="263"/>
        <v>1.6268058510022326E-8</v>
      </c>
      <c r="IM217" s="86">
        <f t="shared" si="263"/>
        <v>2.2938356692057424E-9</v>
      </c>
      <c r="IN217" s="86">
        <f t="shared" si="263"/>
        <v>1.4797096102880856E-8</v>
      </c>
      <c r="IO217" s="86">
        <f t="shared" si="263"/>
        <v>1.8546977754422872E-9</v>
      </c>
      <c r="IP217" s="86">
        <f t="shared" si="263"/>
        <v>1.3846963035604919E-9</v>
      </c>
      <c r="IQ217" s="86">
        <f t="shared" si="263"/>
        <v>2.1955091138290019E-12</v>
      </c>
      <c r="IR217" s="86">
        <f t="shared" si="263"/>
        <v>4.676811785377585E-12</v>
      </c>
      <c r="IS217" s="86">
        <f t="shared" si="263"/>
        <v>7.8482336138611871E-10</v>
      </c>
      <c r="IT217" s="86">
        <f t="shared" si="263"/>
        <v>9.0421729081546324E-9</v>
      </c>
      <c r="IU217" s="86">
        <f t="shared" si="263"/>
        <v>6.3996350124092356E-7</v>
      </c>
      <c r="IV217" s="86">
        <f t="shared" si="263"/>
        <v>8.1940230853593075E-14</v>
      </c>
      <c r="IW217" s="86">
        <f t="shared" si="263"/>
        <v>6.0500351352122737E-18</v>
      </c>
      <c r="IY217" s="86">
        <f t="shared" si="264"/>
        <v>7.3389386806791433E-6</v>
      </c>
      <c r="IZ217" s="86">
        <f t="shared" si="264"/>
        <v>3.6622616263517707E-8</v>
      </c>
      <c r="JA217" s="86">
        <f t="shared" si="264"/>
        <v>2.2483093933490242E-8</v>
      </c>
      <c r="JB217" s="86">
        <f t="shared" si="264"/>
        <v>1.6268058510022326E-8</v>
      </c>
      <c r="JC217" s="86">
        <f t="shared" si="264"/>
        <v>2.2938356692057424E-9</v>
      </c>
      <c r="JD217" s="86">
        <f t="shared" si="264"/>
        <v>1.4797096102880856E-8</v>
      </c>
      <c r="JE217" s="86">
        <f t="shared" si="264"/>
        <v>1.8546977754422872E-9</v>
      </c>
      <c r="JF217" s="86">
        <f t="shared" si="264"/>
        <v>1.3846963035604919E-9</v>
      </c>
      <c r="JG217" s="86">
        <f t="shared" si="264"/>
        <v>2.1955091138290019E-12</v>
      </c>
      <c r="JH217" s="86">
        <f t="shared" si="264"/>
        <v>4.676811785377585E-12</v>
      </c>
      <c r="JI217" s="86">
        <f t="shared" si="264"/>
        <v>7.8482336138611871E-10</v>
      </c>
      <c r="JJ217" s="86">
        <f t="shared" si="264"/>
        <v>9.0421729081546324E-9</v>
      </c>
      <c r="JK217" s="86">
        <f t="shared" si="264"/>
        <v>6.3996350124092356E-7</v>
      </c>
      <c r="JL217" s="86">
        <f t="shared" si="264"/>
        <v>8.1940230853593075E-14</v>
      </c>
      <c r="JM217" s="86">
        <f t="shared" si="264"/>
        <v>6.0500351352122737E-18</v>
      </c>
    </row>
    <row r="218" spans="2:273" x14ac:dyDescent="0.25">
      <c r="B218" s="2">
        <v>191</v>
      </c>
      <c r="C218" s="37">
        <v>35</v>
      </c>
      <c r="D218" s="37">
        <v>47.097999999999999</v>
      </c>
      <c r="E218" s="37">
        <v>57.5</v>
      </c>
      <c r="F218" s="37">
        <v>64.435000000000002</v>
      </c>
      <c r="G218" s="37">
        <v>73.564999999999998</v>
      </c>
      <c r="H218" s="37">
        <v>78.613</v>
      </c>
      <c r="I218" s="37">
        <v>80.114999999999995</v>
      </c>
      <c r="J218" s="37">
        <v>81.209999999999994</v>
      </c>
      <c r="K218" s="37">
        <v>82.644999999999996</v>
      </c>
      <c r="L218" s="37">
        <v>82.71</v>
      </c>
      <c r="M218" s="37">
        <v>81.935000000000002</v>
      </c>
      <c r="N218" s="37">
        <v>81.290000000000006</v>
      </c>
      <c r="O218" s="37">
        <v>86.328000000000003</v>
      </c>
      <c r="P218" s="37">
        <v>82.938000000000002</v>
      </c>
      <c r="Q218" s="37">
        <v>81.938000000000002</v>
      </c>
      <c r="S218" s="4">
        <f t="shared" si="266"/>
        <v>34.240368108656718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>
        <f t="shared" si="266"/>
        <v>83.788067953735407</v>
      </c>
      <c r="AG218" s="4">
        <f t="shared" si="266"/>
        <v>82.210533517851417</v>
      </c>
      <c r="AI218" s="4">
        <f t="shared" si="267"/>
        <v>0.75963189134328246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-0.85006795373540456</v>
      </c>
      <c r="AW218" s="4">
        <f t="shared" si="267"/>
        <v>-0.27253351785141433</v>
      </c>
      <c r="AY218" s="2">
        <f t="shared" si="258"/>
        <v>34.240368108656718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>
        <f t="shared" si="258"/>
        <v>83.788067953735407</v>
      </c>
      <c r="BM218" s="2">
        <f t="shared" si="258"/>
        <v>82.210533517851417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>
        <f t="shared" si="197"/>
        <v>35</v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>
        <f t="shared" si="210"/>
        <v>82.938000000000002</v>
      </c>
      <c r="DI218" s="2">
        <f t="shared" si="211"/>
        <v>81.938000000000002</v>
      </c>
      <c r="DK218" s="2">
        <f t="shared" si="268"/>
        <v>109.50199868694607</v>
      </c>
      <c r="DL218" s="2">
        <f t="shared" si="268"/>
        <v>115.26252099063728</v>
      </c>
      <c r="DM218" s="2">
        <f t="shared" si="268"/>
        <v>113.30357384475994</v>
      </c>
      <c r="DN218" s="2">
        <f t="shared" si="268"/>
        <v>110.51441347025067</v>
      </c>
      <c r="DO218" s="2">
        <f t="shared" si="268"/>
        <v>118.97926789489578</v>
      </c>
      <c r="DP218" s="2">
        <f t="shared" si="268"/>
        <v>124.60166131078225</v>
      </c>
      <c r="DQ218" s="2">
        <f t="shared" si="268"/>
        <v>123.40088432497737</v>
      </c>
      <c r="DR218" s="2">
        <f t="shared" si="268"/>
        <v>132.34884143763216</v>
      </c>
      <c r="DS218" s="2">
        <f t="shared" si="268"/>
        <v>139.27103965102776</v>
      </c>
      <c r="DT218" s="2">
        <f t="shared" si="268"/>
        <v>135.4124735704832</v>
      </c>
      <c r="DU218" s="2">
        <f t="shared" si="268"/>
        <v>138.17363749119096</v>
      </c>
      <c r="DV218" s="2">
        <f t="shared" si="268"/>
        <v>137.05075445484749</v>
      </c>
      <c r="DW218" s="2">
        <f t="shared" si="268"/>
        <v>150.32818920670931</v>
      </c>
      <c r="DX218" s="2">
        <f t="shared" si="268"/>
        <v>134.38962539502469</v>
      </c>
      <c r="DY218" s="2">
        <f t="shared" si="268"/>
        <v>127.55561393728223</v>
      </c>
      <c r="EA218" s="2">
        <f t="shared" si="240"/>
        <v>32.722493407705812</v>
      </c>
      <c r="EB218" s="2">
        <f t="shared" si="240"/>
        <v>45.677777081960016</v>
      </c>
      <c r="EC218" s="2">
        <f t="shared" si="240"/>
        <v>55.930580476402476</v>
      </c>
      <c r="ED218" s="2">
        <f t="shared" si="240"/>
        <v>64.304423382015159</v>
      </c>
      <c r="EE218" s="2">
        <f t="shared" si="240"/>
        <v>72.203634550887259</v>
      </c>
      <c r="EF218" s="2">
        <f t="shared" si="239"/>
        <v>76.529749934981169</v>
      </c>
      <c r="EG218" s="2">
        <f t="shared" si="239"/>
        <v>78.998685224264662</v>
      </c>
      <c r="EH218" s="2">
        <f t="shared" si="239"/>
        <v>81.921896771884064</v>
      </c>
      <c r="EI218" s="2">
        <f t="shared" si="239"/>
        <v>80.420016950809881</v>
      </c>
      <c r="EJ218" s="2">
        <f t="shared" si="239"/>
        <v>80.0441946631381</v>
      </c>
      <c r="EK218" s="2">
        <f t="shared" si="239"/>
        <v>78.896786134127879</v>
      </c>
      <c r="EL218" s="2">
        <f t="shared" si="254"/>
        <v>79.85505796435946</v>
      </c>
      <c r="EM218" s="2">
        <f t="shared" si="255"/>
        <v>79.03104129998772</v>
      </c>
      <c r="EN218" s="2">
        <f t="shared" si="256"/>
        <v>85.392965270864337</v>
      </c>
      <c r="EO218" s="2">
        <f t="shared" si="257"/>
        <v>86.735945213793087</v>
      </c>
      <c r="EQ218" s="2">
        <f t="shared" si="269"/>
        <v>34.320890160894074</v>
      </c>
      <c r="ER218" s="2">
        <f t="shared" si="269"/>
        <v>46.226514311359338</v>
      </c>
      <c r="ES218" s="2">
        <f t="shared" si="269"/>
        <v>56.508721419583495</v>
      </c>
      <c r="ET218" s="2">
        <f t="shared" si="269"/>
        <v>64.969762307863661</v>
      </c>
      <c r="EU218" s="2">
        <f t="shared" si="269"/>
        <v>72.255584173101042</v>
      </c>
      <c r="EV218" s="2">
        <f t="shared" si="269"/>
        <v>77.645038278130073</v>
      </c>
      <c r="EW218" s="2">
        <f t="shared" si="269"/>
        <v>79.992870132686662</v>
      </c>
      <c r="EX218" s="2">
        <f t="shared" si="269"/>
        <v>81.395554433859772</v>
      </c>
      <c r="EY218" s="2">
        <f t="shared" si="269"/>
        <v>81.06188611242105</v>
      </c>
      <c r="EZ218" s="2">
        <f t="shared" si="269"/>
        <v>80.834364560148501</v>
      </c>
      <c r="FA218" s="2">
        <f t="shared" si="269"/>
        <v>80.68232243561053</v>
      </c>
      <c r="FB218" s="2">
        <f t="shared" si="269"/>
        <v>80.615841087938421</v>
      </c>
      <c r="FC218" s="2">
        <f t="shared" si="269"/>
        <v>84.650002974633168</v>
      </c>
      <c r="FD218" s="2">
        <f t="shared" si="269"/>
        <v>83.660198432696248</v>
      </c>
      <c r="FE218" s="2">
        <f t="shared" si="269"/>
        <v>81.836826144148247</v>
      </c>
      <c r="FG218" s="2">
        <f t="shared" si="270"/>
        <v>0.99999923610994901</v>
      </c>
      <c r="FH218" s="2">
        <f t="shared" si="270"/>
        <v>0.99999876213665517</v>
      </c>
      <c r="FI218" s="2">
        <f t="shared" si="270"/>
        <v>0.99999874940457789</v>
      </c>
      <c r="FJ218" s="2">
        <f t="shared" si="270"/>
        <v>0.99999877536164994</v>
      </c>
      <c r="FK218" s="2">
        <f t="shared" si="270"/>
        <v>0.99999880913209549</v>
      </c>
      <c r="FL218" s="2">
        <f t="shared" si="270"/>
        <v>0.99999866021495798</v>
      </c>
      <c r="FM218" s="2">
        <f t="shared" si="270"/>
        <v>0.99999873495009062</v>
      </c>
      <c r="FN218" s="2">
        <f t="shared" si="270"/>
        <v>0.99999860707490251</v>
      </c>
      <c r="FO218" s="2">
        <f t="shared" si="270"/>
        <v>0.9999985757263713</v>
      </c>
      <c r="FP218" s="2">
        <f t="shared" si="270"/>
        <v>0.99999863155505087</v>
      </c>
      <c r="FQ218" s="2">
        <f t="shared" si="270"/>
        <v>0.99999859293259352</v>
      </c>
      <c r="FR218" s="2">
        <f t="shared" si="270"/>
        <v>0.99999874327717864</v>
      </c>
      <c r="FS218" s="2">
        <f t="shared" si="270"/>
        <v>0.99999883593107541</v>
      </c>
      <c r="FT218" s="2">
        <f t="shared" si="270"/>
        <v>0.99999885409847755</v>
      </c>
      <c r="FU218" s="2">
        <f t="shared" si="270"/>
        <v>0.99999856553817346</v>
      </c>
      <c r="FW218" s="2">
        <f t="shared" si="260"/>
        <v>0.94958654465681125</v>
      </c>
      <c r="FX218" s="2">
        <f t="shared" si="260"/>
        <v>0.95970967547112018</v>
      </c>
      <c r="FY218" s="2">
        <f t="shared" si="260"/>
        <v>0.95804434671474348</v>
      </c>
      <c r="FZ218" s="2">
        <f t="shared" si="260"/>
        <v>0.95655635850720089</v>
      </c>
      <c r="GA218" s="2">
        <f t="shared" si="260"/>
        <v>0.96147724477264118</v>
      </c>
      <c r="GB218" s="2">
        <f t="shared" si="260"/>
        <v>0.95761549206035923</v>
      </c>
      <c r="GC218" s="2">
        <f t="shared" si="260"/>
        <v>0.96258100668431079</v>
      </c>
      <c r="GD218" s="2">
        <f t="shared" si="260"/>
        <v>0.96303345781690519</v>
      </c>
      <c r="GE218" s="2">
        <f t="shared" si="260"/>
        <v>0.97295996873844415</v>
      </c>
      <c r="GF218" s="2">
        <f t="shared" si="260"/>
        <v>0.97185385211676711</v>
      </c>
      <c r="GG218" s="2">
        <f t="shared" si="260"/>
        <v>0.9632232446422142</v>
      </c>
      <c r="GH218" s="2">
        <f t="shared" si="260"/>
        <v>0.95629113750695127</v>
      </c>
      <c r="GI218" s="2">
        <f t="shared" si="260"/>
        <v>0.95048102184977168</v>
      </c>
      <c r="GJ218" s="2">
        <f t="shared" si="260"/>
        <v>0.92623740662831089</v>
      </c>
      <c r="GK218" s="2">
        <f t="shared" si="260"/>
        <v>0.92373142719437817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7.811909245898682E-226</v>
      </c>
      <c r="HD218" s="86">
        <f t="shared" si="271"/>
        <v>7.3816982014090841E-307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2.0771035187928131E-75</v>
      </c>
      <c r="HT218" s="86">
        <f t="shared" si="262"/>
        <v>4.7505895624209567E-101</v>
      </c>
      <c r="HU218" s="86">
        <f t="shared" si="262"/>
        <v>1.2519045581112709E-108</v>
      </c>
      <c r="HV218" s="86">
        <f t="shared" si="262"/>
        <v>3.1675234317712456E-112</v>
      </c>
      <c r="HW218" s="86">
        <f t="shared" si="262"/>
        <v>7.1022123508199614E-119</v>
      </c>
      <c r="HX218" s="86">
        <f t="shared" si="262"/>
        <v>5.0674890736634187E-110</v>
      </c>
      <c r="HY218" s="86">
        <f t="shared" si="262"/>
        <v>1.6095716637339319E-118</v>
      </c>
      <c r="HZ218" s="86">
        <f t="shared" si="262"/>
        <v>1.8543850179728994E-120</v>
      </c>
      <c r="IA218" s="86">
        <f t="shared" si="262"/>
        <v>1.492205408636084E-141</v>
      </c>
      <c r="IB218" s="86">
        <f t="shared" si="262"/>
        <v>1.6904439016035216E-140</v>
      </c>
      <c r="IC218" s="86">
        <f t="shared" si="262"/>
        <v>4.9535991261798531E-123</v>
      </c>
      <c r="ID218" s="86">
        <f t="shared" si="262"/>
        <v>2.8601724061986258E-115</v>
      </c>
      <c r="IE218" s="86">
        <f t="shared" si="262"/>
        <v>5.9963365748272575E-92</v>
      </c>
      <c r="IF218" s="86">
        <f t="shared" si="262"/>
        <v>4.3932402990024894E-81</v>
      </c>
      <c r="IG218" s="86">
        <f t="shared" si="262"/>
        <v>3.8053985377332493E-79</v>
      </c>
      <c r="II218" s="86">
        <f t="shared" si="263"/>
        <v>3.6773108733375556E-6</v>
      </c>
      <c r="IJ218" s="86">
        <f t="shared" si="263"/>
        <v>1.4183698476842448E-8</v>
      </c>
      <c r="IK218" s="86">
        <f t="shared" si="263"/>
        <v>8.3445389987125876E-9</v>
      </c>
      <c r="IL218" s="86">
        <f t="shared" si="263"/>
        <v>5.8487625866120665E-9</v>
      </c>
      <c r="IM218" s="86">
        <f t="shared" si="263"/>
        <v>7.6699711535106839E-10</v>
      </c>
      <c r="IN218" s="86">
        <f t="shared" si="263"/>
        <v>5.3366745146739083E-9</v>
      </c>
      <c r="IO218" s="86">
        <f t="shared" si="263"/>
        <v>6.1914405912215415E-10</v>
      </c>
      <c r="IP218" s="86">
        <f t="shared" si="263"/>
        <v>4.5655667353067008E-10</v>
      </c>
      <c r="IQ218" s="86">
        <f t="shared" si="263"/>
        <v>5.7316067638187886E-13</v>
      </c>
      <c r="IR218" s="86">
        <f t="shared" si="263"/>
        <v>1.250456739147809E-12</v>
      </c>
      <c r="IS218" s="86">
        <f t="shared" si="263"/>
        <v>2.5093421684021846E-10</v>
      </c>
      <c r="IT218" s="86">
        <f t="shared" si="263"/>
        <v>3.1299370834422545E-9</v>
      </c>
      <c r="IU218" s="86">
        <f t="shared" si="263"/>
        <v>2.7628562655547199E-7</v>
      </c>
      <c r="IV218" s="86">
        <f t="shared" si="263"/>
        <v>9.2442655763070745E-15</v>
      </c>
      <c r="IW218" s="86">
        <f t="shared" si="263"/>
        <v>3.1724182104257425E-19</v>
      </c>
      <c r="IY218" s="86">
        <f t="shared" si="264"/>
        <v>3.6773108733375556E-6</v>
      </c>
      <c r="IZ218" s="86">
        <f t="shared" si="264"/>
        <v>1.4183698476842448E-8</v>
      </c>
      <c r="JA218" s="86">
        <f t="shared" si="264"/>
        <v>8.3445389987125876E-9</v>
      </c>
      <c r="JB218" s="86">
        <f t="shared" si="264"/>
        <v>5.8487625866120665E-9</v>
      </c>
      <c r="JC218" s="86">
        <f t="shared" si="264"/>
        <v>7.6699711535106839E-10</v>
      </c>
      <c r="JD218" s="86">
        <f t="shared" si="264"/>
        <v>5.3366745146739083E-9</v>
      </c>
      <c r="JE218" s="86">
        <f t="shared" si="264"/>
        <v>6.1914405912215415E-10</v>
      </c>
      <c r="JF218" s="86">
        <f t="shared" si="264"/>
        <v>4.5655667353067008E-10</v>
      </c>
      <c r="JG218" s="86">
        <f t="shared" si="264"/>
        <v>5.7316067638187886E-13</v>
      </c>
      <c r="JH218" s="86">
        <f t="shared" si="264"/>
        <v>1.250456739147809E-12</v>
      </c>
      <c r="JI218" s="86">
        <f t="shared" si="264"/>
        <v>2.5093421684021846E-10</v>
      </c>
      <c r="JJ218" s="86">
        <f t="shared" si="264"/>
        <v>3.1299370834422545E-9</v>
      </c>
      <c r="JK218" s="86">
        <f t="shared" si="264"/>
        <v>2.7628562655547199E-7</v>
      </c>
      <c r="JL218" s="86">
        <f t="shared" si="264"/>
        <v>9.2442655763070745E-15</v>
      </c>
      <c r="JM218" s="86">
        <f t="shared" si="264"/>
        <v>3.1724182104257425E-19</v>
      </c>
    </row>
    <row r="219" spans="2:273" x14ac:dyDescent="0.25">
      <c r="B219" s="2">
        <v>192</v>
      </c>
      <c r="C219" s="37">
        <v>34.209000000000003</v>
      </c>
      <c r="D219" s="37">
        <v>47.344000000000001</v>
      </c>
      <c r="E219" s="37">
        <v>57.015999999999998</v>
      </c>
      <c r="F219" s="37">
        <v>66.016000000000005</v>
      </c>
      <c r="G219" s="37">
        <v>72.918999999999997</v>
      </c>
      <c r="H219" s="37">
        <v>78.435000000000002</v>
      </c>
      <c r="I219" s="37">
        <v>80.066000000000003</v>
      </c>
      <c r="J219" s="37">
        <v>81.483999999999995</v>
      </c>
      <c r="K219" s="37">
        <v>82.757999999999996</v>
      </c>
      <c r="L219" s="37">
        <v>82.79</v>
      </c>
      <c r="M219" s="37">
        <v>82.257999999999996</v>
      </c>
      <c r="N219" s="37">
        <v>81.677000000000007</v>
      </c>
      <c r="O219" s="37">
        <v>87.18</v>
      </c>
      <c r="P219" s="37">
        <v>83.522999999999996</v>
      </c>
      <c r="Q219" s="37">
        <v>81.185000000000002</v>
      </c>
      <c r="S219" s="4">
        <f t="shared" si="266"/>
        <v>34.11202414566614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>
        <f t="shared" si="266"/>
        <v>83.671265673639823</v>
      </c>
      <c r="AG219" s="4">
        <f t="shared" si="266"/>
        <v>82.058025593085432</v>
      </c>
      <c r="AI219" s="4">
        <f t="shared" si="267"/>
        <v>9.6975854333862799E-2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-0.1482656736398269</v>
      </c>
      <c r="AW219" s="4">
        <f t="shared" si="267"/>
        <v>-0.87302559308542982</v>
      </c>
      <c r="AY219" s="2">
        <f t="shared" si="258"/>
        <v>34.11202414566614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>
        <f t="shared" si="258"/>
        <v>83.671265673639823</v>
      </c>
      <c r="BM219" s="2">
        <f t="shared" si="258"/>
        <v>82.058025593085432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>
        <f t="shared" ref="CU219:CU227" si="287">IF(AND(IY219 &lt; $DI$22, $B219 &gt; C$7, $B219 &lt; C$233), C219, "")</f>
        <v>34.209000000000003</v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>
        <f t="shared" ref="DH219:DH227" si="300">IF(AND(JL219 &lt; $DI$22, $B219 &gt; P$7, $B219 &lt; P$233), P219, "")</f>
        <v>83.522999999999996</v>
      </c>
      <c r="DI219" s="2">
        <f t="shared" ref="DI219:DI227" si="301">IF(AND(JM219 &lt; $DI$22, $B219 &gt; Q$7, $B219 &lt; Q$233), Q219, "")</f>
        <v>81.185000000000002</v>
      </c>
      <c r="DK219" s="2">
        <f t="shared" si="268"/>
        <v>109.79656526972317</v>
      </c>
      <c r="DL219" s="2">
        <f t="shared" si="268"/>
        <v>115.51520326185442</v>
      </c>
      <c r="DM219" s="2">
        <f t="shared" si="268"/>
        <v>113.50319691935975</v>
      </c>
      <c r="DN219" s="2">
        <f t="shared" si="268"/>
        <v>110.66568785865296</v>
      </c>
      <c r="DO219" s="2">
        <f t="shared" si="268"/>
        <v>119.14272213832677</v>
      </c>
      <c r="DP219" s="2">
        <f t="shared" si="268"/>
        <v>124.75745496828753</v>
      </c>
      <c r="DQ219" s="2">
        <f t="shared" si="268"/>
        <v>123.53795122319542</v>
      </c>
      <c r="DR219" s="2">
        <f t="shared" si="268"/>
        <v>132.53982014497134</v>
      </c>
      <c r="DS219" s="2">
        <f t="shared" si="268"/>
        <v>139.49771479890882</v>
      </c>
      <c r="DT219" s="2">
        <f t="shared" si="268"/>
        <v>135.621989168895</v>
      </c>
      <c r="DU219" s="2">
        <f t="shared" si="268"/>
        <v>138.38572071881606</v>
      </c>
      <c r="DV219" s="2">
        <f t="shared" si="268"/>
        <v>137.26691498036848</v>
      </c>
      <c r="DW219" s="2">
        <f t="shared" si="268"/>
        <v>150.58330929422249</v>
      </c>
      <c r="DX219" s="2">
        <f t="shared" si="268"/>
        <v>134.58331067174456</v>
      </c>
      <c r="DY219" s="2">
        <f t="shared" si="268"/>
        <v>127.72835121951221</v>
      </c>
      <c r="EA219" s="2">
        <f t="shared" si="240"/>
        <v>32.567380997830803</v>
      </c>
      <c r="EB219" s="2">
        <f t="shared" si="240"/>
        <v>45.515751126126133</v>
      </c>
      <c r="EC219" s="2">
        <f t="shared" si="240"/>
        <v>55.798958815672293</v>
      </c>
      <c r="ED219" s="2">
        <f t="shared" si="240"/>
        <v>64.204153830518109</v>
      </c>
      <c r="EE219" s="2">
        <f t="shared" si="240"/>
        <v>72.109350775961957</v>
      </c>
      <c r="EF219" s="2">
        <f t="shared" si="239"/>
        <v>76.39670604727128</v>
      </c>
      <c r="EG219" s="2">
        <f t="shared" si="239"/>
        <v>78.885865749005802</v>
      </c>
      <c r="EH219" s="2">
        <f t="shared" si="239"/>
        <v>81.834261294665737</v>
      </c>
      <c r="EI219" s="2">
        <f t="shared" si="239"/>
        <v>80.287479937419491</v>
      </c>
      <c r="EJ219" s="2">
        <f t="shared" si="239"/>
        <v>79.922032510149478</v>
      </c>
      <c r="EK219" s="2">
        <f t="shared" si="239"/>
        <v>78.746249984609889</v>
      </c>
      <c r="EL219" s="2">
        <f t="shared" si="254"/>
        <v>79.740354054851096</v>
      </c>
      <c r="EM219" s="2">
        <f t="shared" si="255"/>
        <v>78.788586222422339</v>
      </c>
      <c r="EN219" s="2">
        <f t="shared" si="256"/>
        <v>85.306025167049739</v>
      </c>
      <c r="EO219" s="2">
        <f t="shared" si="257"/>
        <v>86.666534565517225</v>
      </c>
      <c r="EQ219" s="2">
        <f t="shared" si="269"/>
        <v>34.186757141314871</v>
      </c>
      <c r="ER219" s="2">
        <f t="shared" si="269"/>
        <v>46.071660848544752</v>
      </c>
      <c r="ES219" s="2">
        <f t="shared" si="269"/>
        <v>56.384677696560374</v>
      </c>
      <c r="ET219" s="2">
        <f t="shared" si="269"/>
        <v>64.878063562783097</v>
      </c>
      <c r="EU219" s="2">
        <f t="shared" si="269"/>
        <v>72.161935063844865</v>
      </c>
      <c r="EV219" s="2">
        <f t="shared" si="269"/>
        <v>77.526149943164597</v>
      </c>
      <c r="EW219" s="2">
        <f t="shared" si="269"/>
        <v>79.892491334408263</v>
      </c>
      <c r="EX219" s="2">
        <f t="shared" si="269"/>
        <v>81.30141551438291</v>
      </c>
      <c r="EY219" s="2">
        <f t="shared" si="269"/>
        <v>80.93727208939103</v>
      </c>
      <c r="EZ219" s="2">
        <f t="shared" si="269"/>
        <v>80.721893605606141</v>
      </c>
      <c r="FA219" s="2">
        <f t="shared" si="269"/>
        <v>80.55429055532656</v>
      </c>
      <c r="FB219" s="2">
        <f t="shared" si="269"/>
        <v>80.51068439978846</v>
      </c>
      <c r="FC219" s="2">
        <f t="shared" si="269"/>
        <v>84.479893895192546</v>
      </c>
      <c r="FD219" s="2">
        <f t="shared" si="269"/>
        <v>83.552478449690767</v>
      </c>
      <c r="FE219" s="2">
        <f t="shared" si="269"/>
        <v>81.710943168967148</v>
      </c>
      <c r="FG219" s="2">
        <f t="shared" si="270"/>
        <v>0.9999993033239466</v>
      </c>
      <c r="FH219" s="2">
        <f t="shared" si="270"/>
        <v>0.99999887105508889</v>
      </c>
      <c r="FI219" s="2">
        <f t="shared" si="270"/>
        <v>0.99999885944329392</v>
      </c>
      <c r="FJ219" s="2">
        <f t="shared" si="270"/>
        <v>0.99999888311643015</v>
      </c>
      <c r="FK219" s="2">
        <f t="shared" si="270"/>
        <v>0.99999891391544904</v>
      </c>
      <c r="FL219" s="2">
        <f t="shared" si="270"/>
        <v>0.99999877810137516</v>
      </c>
      <c r="FM219" s="2">
        <f t="shared" si="270"/>
        <v>0.99999884626064195</v>
      </c>
      <c r="FN219" s="2">
        <f t="shared" si="270"/>
        <v>0.99999872963705705</v>
      </c>
      <c r="FO219" s="2">
        <f t="shared" si="270"/>
        <v>0.99999870104684963</v>
      </c>
      <c r="FP219" s="2">
        <f t="shared" si="270"/>
        <v>0.99999875196322308</v>
      </c>
      <c r="FQ219" s="2">
        <f t="shared" si="270"/>
        <v>0.99999871673911467</v>
      </c>
      <c r="FR219" s="2">
        <f t="shared" si="270"/>
        <v>0.99999885385503806</v>
      </c>
      <c r="FS219" s="2">
        <f t="shared" si="270"/>
        <v>0.99999893835641429</v>
      </c>
      <c r="FT219" s="2">
        <f t="shared" si="270"/>
        <v>0.99999895492528534</v>
      </c>
      <c r="FU219" s="2">
        <f t="shared" si="270"/>
        <v>0.99999869175510048</v>
      </c>
      <c r="FW219" s="2">
        <f t="shared" si="260"/>
        <v>0.9538175243145588</v>
      </c>
      <c r="FX219" s="2">
        <f t="shared" si="260"/>
        <v>0.96312405796988898</v>
      </c>
      <c r="FY219" s="2">
        <f t="shared" si="260"/>
        <v>0.96159420897285774</v>
      </c>
      <c r="FZ219" s="2">
        <f t="shared" si="260"/>
        <v>0.96022689258816274</v>
      </c>
      <c r="GA219" s="2">
        <f t="shared" si="260"/>
        <v>0.96474733777931132</v>
      </c>
      <c r="GB219" s="2">
        <f t="shared" si="260"/>
        <v>0.96120017013439296</v>
      </c>
      <c r="GC219" s="2">
        <f t="shared" si="260"/>
        <v>0.96576074090824904</v>
      </c>
      <c r="GD219" s="2">
        <f t="shared" si="260"/>
        <v>0.96617609534227633</v>
      </c>
      <c r="GE219" s="2">
        <f t="shared" si="260"/>
        <v>0.97528038475129097</v>
      </c>
      <c r="GF219" s="2">
        <f t="shared" si="260"/>
        <v>0.97426667803332356</v>
      </c>
      <c r="GG219" s="2">
        <f t="shared" si="260"/>
        <v>0.96635031157173856</v>
      </c>
      <c r="GH219" s="2">
        <f t="shared" si="260"/>
        <v>0.9599831425533264</v>
      </c>
      <c r="GI219" s="2">
        <f t="shared" si="260"/>
        <v>0.95464051786200799</v>
      </c>
      <c r="GJ219" s="2">
        <f t="shared" si="260"/>
        <v>0.93228824511570885</v>
      </c>
      <c r="GK219" s="2">
        <f t="shared" si="260"/>
        <v>0.92997229241949453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3.0026911357361709E-230</v>
      </c>
      <c r="HD219" s="86">
        <f t="shared" si="271"/>
        <v>0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8.0841200101257909E-78</v>
      </c>
      <c r="HT219" s="86">
        <f t="shared" si="262"/>
        <v>3.1960244401416032E-104</v>
      </c>
      <c r="HU219" s="86">
        <f t="shared" si="262"/>
        <v>5.1239061884892692E-112</v>
      </c>
      <c r="HV219" s="86">
        <f t="shared" si="262"/>
        <v>9.5394344290747699E-116</v>
      </c>
      <c r="HW219" s="86">
        <f t="shared" si="262"/>
        <v>1.4782382831355277E-122</v>
      </c>
      <c r="HX219" s="86">
        <f t="shared" si="262"/>
        <v>1.7316509174331383E-113</v>
      </c>
      <c r="HY219" s="86">
        <f t="shared" si="262"/>
        <v>3.5064096421071695E-122</v>
      </c>
      <c r="HZ219" s="86">
        <f t="shared" si="262"/>
        <v>3.6484134780296325E-124</v>
      </c>
      <c r="IA219" s="86">
        <f t="shared" si="262"/>
        <v>8.7997183525571312E-146</v>
      </c>
      <c r="IB219" s="86">
        <f t="shared" si="262"/>
        <v>1.0686761867015368E-144</v>
      </c>
      <c r="IC219" s="86">
        <f t="shared" si="262"/>
        <v>7.9280444920649412E-127</v>
      </c>
      <c r="ID219" s="86">
        <f t="shared" si="262"/>
        <v>6.5449133574360753E-119</v>
      </c>
      <c r="IE219" s="86">
        <f t="shared" si="262"/>
        <v>6.8754351628149633E-95</v>
      </c>
      <c r="IF219" s="86">
        <f t="shared" si="262"/>
        <v>8.4013301739309802E-84</v>
      </c>
      <c r="IG219" s="86">
        <f t="shared" si="262"/>
        <v>7.9733863563579826E-82</v>
      </c>
      <c r="II219" s="86">
        <f t="shared" si="263"/>
        <v>1.8055458750179107E-6</v>
      </c>
      <c r="IJ219" s="86">
        <f t="shared" si="263"/>
        <v>5.3500023510845213E-9</v>
      </c>
      <c r="IK219" s="86">
        <f t="shared" si="263"/>
        <v>3.0114402520299903E-9</v>
      </c>
      <c r="IL219" s="86">
        <f t="shared" si="263"/>
        <v>2.0420391235458693E-9</v>
      </c>
      <c r="IM219" s="86">
        <f t="shared" si="263"/>
        <v>2.4880843093660588E-10</v>
      </c>
      <c r="IN219" s="86">
        <f t="shared" si="263"/>
        <v>1.8697308293413811E-9</v>
      </c>
      <c r="IO219" s="86">
        <f t="shared" si="263"/>
        <v>2.0056189630119258E-10</v>
      </c>
      <c r="IP219" s="86">
        <f t="shared" si="263"/>
        <v>1.4603889857728732E-10</v>
      </c>
      <c r="IQ219" s="86">
        <f t="shared" si="263"/>
        <v>1.4466770105880137E-13</v>
      </c>
      <c r="IR219" s="86">
        <f t="shared" si="263"/>
        <v>3.2333111532017035E-13</v>
      </c>
      <c r="IS219" s="86">
        <f t="shared" si="263"/>
        <v>7.7771750323802173E-11</v>
      </c>
      <c r="IT219" s="86">
        <f t="shared" si="263"/>
        <v>1.0508683341192725E-9</v>
      </c>
      <c r="IU219" s="86">
        <f t="shared" si="263"/>
        <v>1.1634952037930456E-7</v>
      </c>
      <c r="IV219" s="86">
        <f t="shared" si="263"/>
        <v>9.643096012927574E-16</v>
      </c>
      <c r="IW219" s="86">
        <f t="shared" si="263"/>
        <v>1.4927607691371339E-20</v>
      </c>
      <c r="IY219" s="86">
        <f t="shared" si="264"/>
        <v>1.8055458750179107E-6</v>
      </c>
      <c r="IZ219" s="86">
        <f t="shared" si="264"/>
        <v>5.3500023510845213E-9</v>
      </c>
      <c r="JA219" s="86">
        <f t="shared" si="264"/>
        <v>3.0114402520299903E-9</v>
      </c>
      <c r="JB219" s="86">
        <f t="shared" si="264"/>
        <v>2.0420391235458693E-9</v>
      </c>
      <c r="JC219" s="86">
        <f t="shared" si="264"/>
        <v>2.4880843093660588E-10</v>
      </c>
      <c r="JD219" s="86">
        <f t="shared" si="264"/>
        <v>1.8697308293413811E-9</v>
      </c>
      <c r="JE219" s="86">
        <f t="shared" si="264"/>
        <v>2.0056189630119258E-10</v>
      </c>
      <c r="JF219" s="86">
        <f t="shared" si="264"/>
        <v>1.4603889857728732E-10</v>
      </c>
      <c r="JG219" s="86">
        <f t="shared" si="264"/>
        <v>1.4466770105880137E-13</v>
      </c>
      <c r="JH219" s="86">
        <f t="shared" si="264"/>
        <v>3.2333111532017035E-13</v>
      </c>
      <c r="JI219" s="86">
        <f t="shared" si="264"/>
        <v>7.7771750323802173E-11</v>
      </c>
      <c r="JJ219" s="86">
        <f t="shared" si="264"/>
        <v>1.0508683341192725E-9</v>
      </c>
      <c r="JK219" s="86">
        <f t="shared" si="264"/>
        <v>1.1634952037930456E-7</v>
      </c>
      <c r="JL219" s="86">
        <f t="shared" si="264"/>
        <v>9.643096012927574E-16</v>
      </c>
      <c r="JM219" s="86">
        <f t="shared" si="264"/>
        <v>1.4927607691371339E-20</v>
      </c>
    </row>
    <row r="220" spans="2:273" x14ac:dyDescent="0.25">
      <c r="B220" s="2">
        <v>193</v>
      </c>
      <c r="C220" s="37">
        <v>34.448</v>
      </c>
      <c r="D220" s="37">
        <v>48.131</v>
      </c>
      <c r="E220" s="37">
        <v>57.5</v>
      </c>
      <c r="F220" s="37">
        <v>64.161000000000001</v>
      </c>
      <c r="G220" s="37">
        <v>71.983999999999995</v>
      </c>
      <c r="H220" s="37">
        <v>79.935000000000002</v>
      </c>
      <c r="I220" s="37">
        <v>80.656000000000006</v>
      </c>
      <c r="J220" s="37">
        <v>82.5</v>
      </c>
      <c r="K220" s="37">
        <v>83.113</v>
      </c>
      <c r="L220" s="37">
        <v>82.242000000000004</v>
      </c>
      <c r="M220" s="37">
        <v>83.031999999999996</v>
      </c>
      <c r="N220" s="37">
        <v>81.338999999999999</v>
      </c>
      <c r="O220" s="37">
        <v>87.197000000000003</v>
      </c>
      <c r="P220" s="37">
        <v>83.337999999999994</v>
      </c>
      <c r="Q220" s="37">
        <v>81.722999999999999</v>
      </c>
      <c r="S220" s="4">
        <f t="shared" si="266"/>
        <v>33.983301579457695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>
        <f t="shared" si="266"/>
        <v>83.555033936466799</v>
      </c>
      <c r="AG220" s="4">
        <f t="shared" si="266"/>
        <v>81.907194664501503</v>
      </c>
      <c r="AI220" s="4">
        <f t="shared" si="267"/>
        <v>0.46469842054230526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-0.21703393646680524</v>
      </c>
      <c r="AW220" s="4">
        <f t="shared" si="267"/>
        <v>-0.18419466450150423</v>
      </c>
      <c r="AY220" s="2">
        <f t="shared" si="258"/>
        <v>33.983301579457695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>
        <f t="shared" si="258"/>
        <v>83.555033936466799</v>
      </c>
      <c r="BM220" s="2">
        <f t="shared" si="258"/>
        <v>81.907194664501503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>
        <f t="shared" si="287"/>
        <v>34.448</v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>
        <f t="shared" si="300"/>
        <v>83.337999999999994</v>
      </c>
      <c r="DI220" s="2">
        <f t="shared" si="301"/>
        <v>81.722999999999999</v>
      </c>
      <c r="DK220" s="2">
        <f t="shared" si="268"/>
        <v>110.0911318525003</v>
      </c>
      <c r="DL220" s="2">
        <f t="shared" si="268"/>
        <v>115.76788553307159</v>
      </c>
      <c r="DM220" s="2">
        <f t="shared" si="268"/>
        <v>113.70281999395957</v>
      </c>
      <c r="DN220" s="2">
        <f t="shared" si="268"/>
        <v>110.81696224705526</v>
      </c>
      <c r="DO220" s="2">
        <f t="shared" si="268"/>
        <v>119.30617638175777</v>
      </c>
      <c r="DP220" s="2">
        <f t="shared" si="268"/>
        <v>124.91324862579282</v>
      </c>
      <c r="DQ220" s="2">
        <f t="shared" si="268"/>
        <v>123.67501812141349</v>
      </c>
      <c r="DR220" s="2">
        <f t="shared" si="268"/>
        <v>132.7307988523105</v>
      </c>
      <c r="DS220" s="2">
        <f t="shared" si="268"/>
        <v>139.72438994678987</v>
      </c>
      <c r="DT220" s="2">
        <f t="shared" si="268"/>
        <v>135.8315047673068</v>
      </c>
      <c r="DU220" s="2">
        <f t="shared" si="268"/>
        <v>138.59780394644116</v>
      </c>
      <c r="DV220" s="2">
        <f t="shared" si="268"/>
        <v>137.48307550588947</v>
      </c>
      <c r="DW220" s="2">
        <f t="shared" si="268"/>
        <v>150.83842938173566</v>
      </c>
      <c r="DX220" s="2">
        <f t="shared" si="268"/>
        <v>134.77699594846445</v>
      </c>
      <c r="DY220" s="2">
        <f t="shared" si="268"/>
        <v>127.90108850174215</v>
      </c>
      <c r="EA220" s="2">
        <f t="shared" si="240"/>
        <v>32.412268587955793</v>
      </c>
      <c r="EB220" s="2">
        <f t="shared" si="240"/>
        <v>45.35372517029225</v>
      </c>
      <c r="EC220" s="2">
        <f t="shared" si="240"/>
        <v>55.667337154942103</v>
      </c>
      <c r="ED220" s="2">
        <f t="shared" si="240"/>
        <v>64.103884279021074</v>
      </c>
      <c r="EE220" s="2">
        <f t="shared" si="240"/>
        <v>72.015067001036655</v>
      </c>
      <c r="EF220" s="2">
        <f t="shared" si="239"/>
        <v>76.263662159561406</v>
      </c>
      <c r="EG220" s="2">
        <f t="shared" si="239"/>
        <v>78.773046273746942</v>
      </c>
      <c r="EH220" s="2">
        <f t="shared" si="239"/>
        <v>81.746625817447409</v>
      </c>
      <c r="EI220" s="2">
        <f t="shared" si="239"/>
        <v>80.1549429240291</v>
      </c>
      <c r="EJ220" s="2">
        <f t="shared" si="239"/>
        <v>79.799870357160842</v>
      </c>
      <c r="EK220" s="2">
        <f t="shared" si="239"/>
        <v>78.595713835091914</v>
      </c>
      <c r="EL220" s="2">
        <f t="shared" si="254"/>
        <v>79.625650145342732</v>
      </c>
      <c r="EM220" s="2">
        <f t="shared" si="255"/>
        <v>78.546131144856943</v>
      </c>
      <c r="EN220" s="2">
        <f t="shared" si="256"/>
        <v>85.219085063235156</v>
      </c>
      <c r="EO220" s="2">
        <f t="shared" si="257"/>
        <v>86.597123917241362</v>
      </c>
      <c r="EQ220" s="2">
        <f t="shared" si="269"/>
        <v>34.052624121735661</v>
      </c>
      <c r="ER220" s="2">
        <f t="shared" si="269"/>
        <v>45.916807385730181</v>
      </c>
      <c r="ES220" s="2">
        <f t="shared" si="269"/>
        <v>56.260633973537253</v>
      </c>
      <c r="ET220" s="2">
        <f t="shared" si="269"/>
        <v>64.78636481770252</v>
      </c>
      <c r="EU220" s="2">
        <f t="shared" si="269"/>
        <v>72.068285954588674</v>
      </c>
      <c r="EV220" s="2">
        <f t="shared" si="269"/>
        <v>77.407261608199121</v>
      </c>
      <c r="EW220" s="2">
        <f t="shared" si="269"/>
        <v>79.792112536129864</v>
      </c>
      <c r="EX220" s="2">
        <f t="shared" si="269"/>
        <v>81.207276594906048</v>
      </c>
      <c r="EY220" s="2">
        <f t="shared" si="269"/>
        <v>80.812658066360996</v>
      </c>
      <c r="EZ220" s="2">
        <f t="shared" si="269"/>
        <v>80.609422651063767</v>
      </c>
      <c r="FA220" s="2">
        <f t="shared" si="269"/>
        <v>80.426258675042604</v>
      </c>
      <c r="FB220" s="2">
        <f t="shared" si="269"/>
        <v>80.405527711638484</v>
      </c>
      <c r="FC220" s="2">
        <f t="shared" si="269"/>
        <v>84.309784815751925</v>
      </c>
      <c r="FD220" s="2">
        <f t="shared" si="269"/>
        <v>83.444758466685286</v>
      </c>
      <c r="FE220" s="2">
        <f t="shared" si="269"/>
        <v>81.585060193786049</v>
      </c>
      <c r="FG220" s="2">
        <f t="shared" si="270"/>
        <v>0.99999936462384886</v>
      </c>
      <c r="FH220" s="2">
        <f t="shared" si="270"/>
        <v>0.99999897038990182</v>
      </c>
      <c r="FI220" s="2">
        <f t="shared" si="270"/>
        <v>0.99999895979981679</v>
      </c>
      <c r="FJ220" s="2">
        <f t="shared" si="270"/>
        <v>0.99999898138997789</v>
      </c>
      <c r="FK220" s="2">
        <f t="shared" si="270"/>
        <v>0.99999900947902243</v>
      </c>
      <c r="FL220" s="2">
        <f t="shared" si="270"/>
        <v>0.99999888561508976</v>
      </c>
      <c r="FM220" s="2">
        <f t="shared" si="270"/>
        <v>0.99999894777709286</v>
      </c>
      <c r="FN220" s="2">
        <f t="shared" si="270"/>
        <v>0.99999884141509654</v>
      </c>
      <c r="FO220" s="2">
        <f t="shared" si="270"/>
        <v>0.9999988153405116</v>
      </c>
      <c r="FP220" s="2">
        <f t="shared" si="270"/>
        <v>0.99999886177680652</v>
      </c>
      <c r="FQ220" s="2">
        <f t="shared" si="270"/>
        <v>0.9999988296520308</v>
      </c>
      <c r="FR220" s="2">
        <f t="shared" si="270"/>
        <v>0.99999895470326583</v>
      </c>
      <c r="FS220" s="2">
        <f t="shared" si="270"/>
        <v>0.99999903176945182</v>
      </c>
      <c r="FT220" s="2">
        <f t="shared" si="270"/>
        <v>0.99999904688044461</v>
      </c>
      <c r="FU220" s="2">
        <f t="shared" si="270"/>
        <v>0.99999880686633369</v>
      </c>
      <c r="FW220" s="2">
        <f t="shared" si="260"/>
        <v>0.95770923062314595</v>
      </c>
      <c r="FX220" s="2">
        <f t="shared" si="260"/>
        <v>0.96625926315551591</v>
      </c>
      <c r="FY220" s="2">
        <f t="shared" si="260"/>
        <v>0.96485473613392436</v>
      </c>
      <c r="FZ220" s="2">
        <f t="shared" si="260"/>
        <v>0.96359910627276724</v>
      </c>
      <c r="GA220" s="2">
        <f t="shared" si="260"/>
        <v>0.96774915257786476</v>
      </c>
      <c r="GB220" s="2">
        <f t="shared" si="260"/>
        <v>0.96449291466989917</v>
      </c>
      <c r="GC220" s="2">
        <f t="shared" si="260"/>
        <v>0.96867906450596086</v>
      </c>
      <c r="GD220" s="2">
        <f t="shared" si="260"/>
        <v>0.96906015109431465</v>
      </c>
      <c r="GE220" s="2">
        <f t="shared" si="260"/>
        <v>0.97740630033681275</v>
      </c>
      <c r="GF220" s="2">
        <f t="shared" si="260"/>
        <v>0.97647767092015036</v>
      </c>
      <c r="GG220" s="2">
        <f t="shared" si="260"/>
        <v>0.96921998570481338</v>
      </c>
      <c r="GH220" s="2">
        <f t="shared" si="260"/>
        <v>0.96337523463262453</v>
      </c>
      <c r="GI220" s="2">
        <f t="shared" si="260"/>
        <v>0.9584658920683925</v>
      </c>
      <c r="GJ220" s="2">
        <f t="shared" si="260"/>
        <v>0.93787601708621815</v>
      </c>
      <c r="GK220" s="2">
        <f t="shared" si="260"/>
        <v>0.93573800986259204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1.0452056683526297E-234</v>
      </c>
      <c r="HD220" s="86">
        <f t="shared" si="271"/>
        <v>0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2.8785560499592789E-80</v>
      </c>
      <c r="HT220" s="86">
        <f t="shared" si="262"/>
        <v>1.9174148931064172E-107</v>
      </c>
      <c r="HU220" s="86">
        <f t="shared" si="262"/>
        <v>1.857271972343455E-115</v>
      </c>
      <c r="HV220" s="86">
        <f t="shared" si="262"/>
        <v>2.5304165340132068E-119</v>
      </c>
      <c r="HW220" s="86">
        <f t="shared" si="262"/>
        <v>2.6991078402455868E-126</v>
      </c>
      <c r="HX220" s="86">
        <f t="shared" si="262"/>
        <v>5.2193876876252734E-117</v>
      </c>
      <c r="HY220" s="86">
        <f t="shared" si="262"/>
        <v>6.7077598192723173E-126</v>
      </c>
      <c r="HZ220" s="86">
        <f t="shared" si="262"/>
        <v>6.297025782549357E-128</v>
      </c>
      <c r="IA220" s="86">
        <f t="shared" si="262"/>
        <v>4.4890816423149184E-150</v>
      </c>
      <c r="IB220" s="86">
        <f t="shared" si="262"/>
        <v>5.850139096943256E-149</v>
      </c>
      <c r="IC220" s="86">
        <f t="shared" si="262"/>
        <v>1.1092189303179186E-130</v>
      </c>
      <c r="ID220" s="86">
        <f t="shared" si="262"/>
        <v>1.3123913149605862E-122</v>
      </c>
      <c r="IE220" s="86">
        <f t="shared" si="262"/>
        <v>7.0742274612561653E-98</v>
      </c>
      <c r="IF220" s="86">
        <f t="shared" si="262"/>
        <v>1.4463675540527588E-86</v>
      </c>
      <c r="IG220" s="86">
        <f t="shared" si="262"/>
        <v>1.5048066808705674E-84</v>
      </c>
      <c r="II220" s="86">
        <f t="shared" si="263"/>
        <v>8.6866271199983101E-7</v>
      </c>
      <c r="IJ220" s="86">
        <f t="shared" si="263"/>
        <v>1.9652952980975855E-9</v>
      </c>
      <c r="IK220" s="86">
        <f t="shared" si="263"/>
        <v>1.0567105524161794E-9</v>
      </c>
      <c r="IL220" s="86">
        <f t="shared" si="263"/>
        <v>6.9234018953930592E-10</v>
      </c>
      <c r="IM220" s="86">
        <f t="shared" si="263"/>
        <v>7.8299939884121452E-11</v>
      </c>
      <c r="IN220" s="86">
        <f t="shared" si="263"/>
        <v>6.3633470649666398E-10</v>
      </c>
      <c r="IO220" s="86">
        <f t="shared" si="263"/>
        <v>6.3041816040626586E-11</v>
      </c>
      <c r="IP220" s="86">
        <f t="shared" si="263"/>
        <v>4.5317049070455976E-11</v>
      </c>
      <c r="IQ220" s="86">
        <f t="shared" si="263"/>
        <v>3.5302805269893983E-14</v>
      </c>
      <c r="IR220" s="86">
        <f t="shared" si="263"/>
        <v>8.0848958947220253E-14</v>
      </c>
      <c r="IS220" s="86">
        <f t="shared" si="263"/>
        <v>2.3363795078666757E-11</v>
      </c>
      <c r="IT220" s="86">
        <f t="shared" si="263"/>
        <v>3.4221124295120904E-10</v>
      </c>
      <c r="IU220" s="86">
        <f t="shared" si="263"/>
        <v>4.7792158568245214E-8</v>
      </c>
      <c r="IV220" s="86">
        <f t="shared" si="263"/>
        <v>9.3002886940069776E-17</v>
      </c>
      <c r="IW220" s="86">
        <f t="shared" si="263"/>
        <v>6.3026909687929997E-22</v>
      </c>
      <c r="IY220" s="86">
        <f t="shared" si="264"/>
        <v>8.6866271199983101E-7</v>
      </c>
      <c r="IZ220" s="86">
        <f t="shared" si="264"/>
        <v>1.9652952980975855E-9</v>
      </c>
      <c r="JA220" s="86">
        <f t="shared" si="264"/>
        <v>1.0567105524161794E-9</v>
      </c>
      <c r="JB220" s="86">
        <f t="shared" si="264"/>
        <v>6.9234018953930592E-10</v>
      </c>
      <c r="JC220" s="86">
        <f t="shared" si="264"/>
        <v>7.8299939884121452E-11</v>
      </c>
      <c r="JD220" s="86">
        <f t="shared" si="264"/>
        <v>6.3633470649666398E-10</v>
      </c>
      <c r="JE220" s="86">
        <f t="shared" si="264"/>
        <v>6.3041816040626586E-11</v>
      </c>
      <c r="JF220" s="86">
        <f t="shared" si="264"/>
        <v>4.5317049070455976E-11</v>
      </c>
      <c r="JG220" s="86">
        <f t="shared" si="264"/>
        <v>3.5302805269893983E-14</v>
      </c>
      <c r="JH220" s="86">
        <f t="shared" si="264"/>
        <v>8.0848958947220253E-14</v>
      </c>
      <c r="JI220" s="86">
        <f t="shared" si="264"/>
        <v>2.3363795078666757E-11</v>
      </c>
      <c r="JJ220" s="86">
        <f t="shared" si="264"/>
        <v>3.4221124295120904E-10</v>
      </c>
      <c r="JK220" s="86">
        <f t="shared" si="264"/>
        <v>4.7792158568245214E-8</v>
      </c>
      <c r="JL220" s="86">
        <f t="shared" si="264"/>
        <v>9.3002886940069776E-17</v>
      </c>
      <c r="JM220" s="86">
        <f t="shared" si="264"/>
        <v>6.3026909687929997E-22</v>
      </c>
    </row>
    <row r="221" spans="2:273" x14ac:dyDescent="0.25">
      <c r="B221" s="2">
        <v>194</v>
      </c>
      <c r="C221" s="37">
        <v>35.402999999999999</v>
      </c>
      <c r="D221" s="37">
        <v>46.475000000000001</v>
      </c>
      <c r="E221" s="37">
        <v>57.515999999999998</v>
      </c>
      <c r="F221" s="37">
        <v>64.983999999999995</v>
      </c>
      <c r="G221" s="37">
        <v>72.016000000000005</v>
      </c>
      <c r="H221" s="37">
        <v>78.305999999999997</v>
      </c>
      <c r="I221" s="37">
        <v>80.902000000000001</v>
      </c>
      <c r="J221" s="37">
        <v>82.613</v>
      </c>
      <c r="K221" s="37">
        <v>82.870999999999995</v>
      </c>
      <c r="L221" s="37">
        <v>81.677000000000007</v>
      </c>
      <c r="M221" s="37">
        <v>81.403000000000006</v>
      </c>
      <c r="N221" s="37">
        <v>81.742000000000004</v>
      </c>
      <c r="O221" s="37">
        <v>87.459000000000003</v>
      </c>
      <c r="P221" s="37">
        <v>84.385000000000005</v>
      </c>
      <c r="Q221" s="37">
        <v>81.923000000000002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>
        <f t="shared" si="266"/>
        <v>83.439347501024272</v>
      </c>
      <c r="AG221" s="4">
        <f t="shared" si="266"/>
        <v>81.757966526715876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0.94565249897573267</v>
      </c>
      <c r="AW221" s="4">
        <f t="shared" si="267"/>
        <v>0.16503347328412588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>
        <f t="shared" si="258"/>
        <v>83.439347501024272</v>
      </c>
      <c r="BM221" s="2">
        <f t="shared" si="258"/>
        <v>81.757966526715876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>
        <f t="shared" si="300"/>
        <v>84.385000000000005</v>
      </c>
      <c r="DI221" s="2">
        <f t="shared" si="301"/>
        <v>81.923000000000002</v>
      </c>
      <c r="DK221" s="2">
        <f t="shared" si="268"/>
        <v>110.38569843527739</v>
      </c>
      <c r="DL221" s="2">
        <f t="shared" si="268"/>
        <v>116.02056780428873</v>
      </c>
      <c r="DM221" s="2">
        <f t="shared" si="268"/>
        <v>113.90244306855939</v>
      </c>
      <c r="DN221" s="2">
        <f t="shared" si="268"/>
        <v>110.96823663545756</v>
      </c>
      <c r="DO221" s="2">
        <f t="shared" si="268"/>
        <v>119.46963062518876</v>
      </c>
      <c r="DP221" s="2">
        <f t="shared" si="268"/>
        <v>125.0690422832981</v>
      </c>
      <c r="DQ221" s="2">
        <f t="shared" si="268"/>
        <v>123.81208501963155</v>
      </c>
      <c r="DR221" s="2">
        <f t="shared" si="268"/>
        <v>132.92177755964968</v>
      </c>
      <c r="DS221" s="2">
        <f t="shared" si="268"/>
        <v>139.95106509467089</v>
      </c>
      <c r="DT221" s="2">
        <f t="shared" si="268"/>
        <v>136.04102036571859</v>
      </c>
      <c r="DU221" s="2">
        <f t="shared" si="268"/>
        <v>138.80988717406623</v>
      </c>
      <c r="DV221" s="2">
        <f t="shared" si="268"/>
        <v>137.69923603141046</v>
      </c>
      <c r="DW221" s="2">
        <f t="shared" si="268"/>
        <v>151.09354946924881</v>
      </c>
      <c r="DX221" s="2">
        <f t="shared" si="268"/>
        <v>134.97068122518431</v>
      </c>
      <c r="DY221" s="2">
        <f t="shared" si="268"/>
        <v>128.07382578397213</v>
      </c>
      <c r="EA221" s="2">
        <f t="shared" si="240"/>
        <v>32.257156178080777</v>
      </c>
      <c r="EB221" s="2">
        <f t="shared" si="240"/>
        <v>45.191699214458367</v>
      </c>
      <c r="EC221" s="2">
        <f t="shared" si="240"/>
        <v>55.535715494211914</v>
      </c>
      <c r="ED221" s="2">
        <f t="shared" si="240"/>
        <v>64.003614727524024</v>
      </c>
      <c r="EE221" s="2">
        <f t="shared" si="240"/>
        <v>71.920783226111354</v>
      </c>
      <c r="EF221" s="2">
        <f t="shared" si="239"/>
        <v>76.130618271851517</v>
      </c>
      <c r="EG221" s="2">
        <f t="shared" si="239"/>
        <v>78.660226798488083</v>
      </c>
      <c r="EH221" s="2">
        <f t="shared" si="239"/>
        <v>81.658990340229082</v>
      </c>
      <c r="EI221" s="2">
        <f t="shared" si="239"/>
        <v>80.02240591063871</v>
      </c>
      <c r="EJ221" s="2">
        <f t="shared" si="239"/>
        <v>79.67770820417222</v>
      </c>
      <c r="EK221" s="2">
        <f t="shared" si="239"/>
        <v>78.445177685573924</v>
      </c>
      <c r="EL221" s="2">
        <f t="shared" si="254"/>
        <v>79.510946235834368</v>
      </c>
      <c r="EM221" s="2">
        <f t="shared" si="255"/>
        <v>78.303676067291548</v>
      </c>
      <c r="EN221" s="2">
        <f t="shared" si="256"/>
        <v>85.132144959420557</v>
      </c>
      <c r="EO221" s="2">
        <f t="shared" si="257"/>
        <v>86.527713268965499</v>
      </c>
      <c r="EQ221" s="2">
        <f t="shared" si="269"/>
        <v>33.918491102156452</v>
      </c>
      <c r="ER221" s="2">
        <f t="shared" si="269"/>
        <v>45.761953922915595</v>
      </c>
      <c r="ES221" s="2">
        <f t="shared" si="269"/>
        <v>56.136590250514132</v>
      </c>
      <c r="ET221" s="2">
        <f t="shared" si="269"/>
        <v>64.694666072621956</v>
      </c>
      <c r="EU221" s="2">
        <f t="shared" si="269"/>
        <v>71.974636845332498</v>
      </c>
      <c r="EV221" s="2">
        <f t="shared" si="269"/>
        <v>77.28837327323366</v>
      </c>
      <c r="EW221" s="2">
        <f t="shared" si="269"/>
        <v>79.691733737851465</v>
      </c>
      <c r="EX221" s="2">
        <f t="shared" si="269"/>
        <v>81.113137675429186</v>
      </c>
      <c r="EY221" s="2">
        <f t="shared" si="269"/>
        <v>80.688044043330976</v>
      </c>
      <c r="EZ221" s="2">
        <f t="shared" si="269"/>
        <v>80.496951696521421</v>
      </c>
      <c r="FA221" s="2">
        <f t="shared" si="269"/>
        <v>80.298226794758634</v>
      </c>
      <c r="FB221" s="2">
        <f t="shared" si="269"/>
        <v>80.300371023488509</v>
      </c>
      <c r="FC221" s="2">
        <f t="shared" si="269"/>
        <v>84.13967573631129</v>
      </c>
      <c r="FD221" s="2">
        <f t="shared" si="269"/>
        <v>83.337038483679805</v>
      </c>
      <c r="FE221" s="2">
        <f t="shared" si="269"/>
        <v>81.459177218604935</v>
      </c>
      <c r="FG221" s="2">
        <f t="shared" si="270"/>
        <v>0.99999942053003066</v>
      </c>
      <c r="FH221" s="2">
        <f t="shared" si="270"/>
        <v>0.9999990609843451</v>
      </c>
      <c r="FI221" s="2">
        <f t="shared" si="270"/>
        <v>0.99999905132607092</v>
      </c>
      <c r="FJ221" s="2">
        <f t="shared" si="270"/>
        <v>0.99999907101653551</v>
      </c>
      <c r="FK221" s="2">
        <f t="shared" si="270"/>
        <v>0.99999909663405306</v>
      </c>
      <c r="FL221" s="2">
        <f t="shared" si="270"/>
        <v>0.99999898366878304</v>
      </c>
      <c r="FM221" s="2">
        <f t="shared" si="270"/>
        <v>0.99999904036121445</v>
      </c>
      <c r="FN221" s="2">
        <f t="shared" si="270"/>
        <v>0.99999894335790207</v>
      </c>
      <c r="FO221" s="2">
        <f t="shared" si="270"/>
        <v>0.99999891957759302</v>
      </c>
      <c r="FP221" s="2">
        <f t="shared" si="270"/>
        <v>0.99999896192800597</v>
      </c>
      <c r="FQ221" s="2">
        <f t="shared" si="270"/>
        <v>0.99999893262985629</v>
      </c>
      <c r="FR221" s="2">
        <f t="shared" si="270"/>
        <v>0.99999904667796036</v>
      </c>
      <c r="FS221" s="2">
        <f t="shared" si="270"/>
        <v>0.99999911696316979</v>
      </c>
      <c r="FT221" s="2">
        <f t="shared" si="270"/>
        <v>0.99999913074456137</v>
      </c>
      <c r="FU221" s="2">
        <f t="shared" si="270"/>
        <v>0.99999891184904932</v>
      </c>
      <c r="FW221" s="2">
        <f t="shared" si="260"/>
        <v>0.96128630124484105</v>
      </c>
      <c r="FX221" s="2">
        <f t="shared" si="260"/>
        <v>0.96913645398462478</v>
      </c>
      <c r="FY221" s="2">
        <f t="shared" si="260"/>
        <v>0.96784771058941454</v>
      </c>
      <c r="FZ221" s="2">
        <f t="shared" si="260"/>
        <v>0.96669531932681185</v>
      </c>
      <c r="GA221" s="2">
        <f t="shared" si="260"/>
        <v>0.97050317369131756</v>
      </c>
      <c r="GB221" s="2">
        <f t="shared" si="260"/>
        <v>0.9675156644889733</v>
      </c>
      <c r="GC221" s="2">
        <f t="shared" si="260"/>
        <v>0.97135602732546444</v>
      </c>
      <c r="GD221" s="2">
        <f t="shared" si="260"/>
        <v>0.97170549427864827</v>
      </c>
      <c r="GE221" s="2">
        <f t="shared" si="260"/>
        <v>0.97935325526366845</v>
      </c>
      <c r="GF221" s="2">
        <f t="shared" si="260"/>
        <v>0.97850288812503095</v>
      </c>
      <c r="GG221" s="2">
        <f t="shared" si="260"/>
        <v>0.97185206004692881</v>
      </c>
      <c r="GH221" s="2">
        <f t="shared" si="260"/>
        <v>0.9664898277058549</v>
      </c>
      <c r="GI221" s="2">
        <f t="shared" si="260"/>
        <v>0.96198150281527517</v>
      </c>
      <c r="GJ221" s="2">
        <f t="shared" si="260"/>
        <v>0.94303084730192666</v>
      </c>
      <c r="GK221" s="2">
        <f t="shared" si="260"/>
        <v>0.94105909542699862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3.2948048312580202E-239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9.3773602013432344E-83</v>
      </c>
      <c r="HT221" s="86">
        <f t="shared" si="262"/>
        <v>1.0257992158603061E-110</v>
      </c>
      <c r="HU221" s="86">
        <f t="shared" si="262"/>
        <v>5.9619884386927672E-119</v>
      </c>
      <c r="HV221" s="86">
        <f t="shared" si="262"/>
        <v>5.9118697369666642E-123</v>
      </c>
      <c r="HW221" s="86">
        <f t="shared" si="262"/>
        <v>4.3233261489924797E-130</v>
      </c>
      <c r="HX221" s="86">
        <f t="shared" si="262"/>
        <v>1.3876094892045877E-120</v>
      </c>
      <c r="HY221" s="86">
        <f t="shared" si="262"/>
        <v>1.1268130456639082E-129</v>
      </c>
      <c r="HZ221" s="86">
        <f t="shared" si="262"/>
        <v>9.5343524236987263E-132</v>
      </c>
      <c r="IA221" s="86">
        <f t="shared" si="262"/>
        <v>1.9810347243384903E-154</v>
      </c>
      <c r="IB221" s="86">
        <f t="shared" si="262"/>
        <v>2.7730533420610411E-153</v>
      </c>
      <c r="IC221" s="86">
        <f t="shared" si="262"/>
        <v>1.3566613375991969E-134</v>
      </c>
      <c r="ID221" s="86">
        <f t="shared" si="262"/>
        <v>2.3060426929941824E-126</v>
      </c>
      <c r="IE221" s="86">
        <f t="shared" si="262"/>
        <v>6.5315934255099032E-101</v>
      </c>
      <c r="IF221" s="86">
        <f t="shared" si="262"/>
        <v>2.2416766166540346E-89</v>
      </c>
      <c r="IG221" s="86">
        <f t="shared" si="262"/>
        <v>2.558055081580797E-87</v>
      </c>
      <c r="II221" s="86">
        <f t="shared" si="263"/>
        <v>4.0948953314388988E-7</v>
      </c>
      <c r="IJ221" s="86">
        <f t="shared" si="263"/>
        <v>7.0306751607430033E-10</v>
      </c>
      <c r="IK221" s="86">
        <f t="shared" si="263"/>
        <v>3.6052308147141212E-10</v>
      </c>
      <c r="IL221" s="86">
        <f t="shared" si="263"/>
        <v>2.279371998094142E-10</v>
      </c>
      <c r="IM221" s="86">
        <f t="shared" si="263"/>
        <v>2.3903902135886633E-11</v>
      </c>
      <c r="IN221" s="86">
        <f t="shared" si="263"/>
        <v>2.1036592182010505E-10</v>
      </c>
      <c r="IO221" s="86">
        <f t="shared" si="263"/>
        <v>1.9227329836540284E-11</v>
      </c>
      <c r="IP221" s="86">
        <f t="shared" si="263"/>
        <v>1.3641446455184187E-11</v>
      </c>
      <c r="IQ221" s="86">
        <f t="shared" si="263"/>
        <v>8.3287232983606969E-15</v>
      </c>
      <c r="IR221" s="86">
        <f t="shared" si="263"/>
        <v>1.9549618701988916E-14</v>
      </c>
      <c r="IS221" s="86">
        <f t="shared" si="263"/>
        <v>6.8031636054893813E-12</v>
      </c>
      <c r="IT221" s="86">
        <f t="shared" si="263"/>
        <v>1.0808316490895374E-10</v>
      </c>
      <c r="IU221" s="86">
        <f t="shared" si="263"/>
        <v>1.9147769301197005E-8</v>
      </c>
      <c r="IV221" s="86">
        <f t="shared" si="263"/>
        <v>8.2924348749395947E-18</v>
      </c>
      <c r="IW221" s="86">
        <f t="shared" si="263"/>
        <v>2.387636485339452E-23</v>
      </c>
      <c r="IY221" s="86">
        <f t="shared" si="264"/>
        <v>4.0948953314388988E-7</v>
      </c>
      <c r="IZ221" s="86">
        <f t="shared" si="264"/>
        <v>7.0306751607430033E-10</v>
      </c>
      <c r="JA221" s="86">
        <f t="shared" si="264"/>
        <v>3.6052308147141212E-10</v>
      </c>
      <c r="JB221" s="86">
        <f t="shared" si="264"/>
        <v>2.279371998094142E-10</v>
      </c>
      <c r="JC221" s="86">
        <f t="shared" si="264"/>
        <v>2.3903902135886633E-11</v>
      </c>
      <c r="JD221" s="86">
        <f t="shared" si="264"/>
        <v>2.1036592182010505E-10</v>
      </c>
      <c r="JE221" s="86">
        <f t="shared" si="264"/>
        <v>1.9227329836540284E-11</v>
      </c>
      <c r="JF221" s="86">
        <f t="shared" si="264"/>
        <v>1.3641446455184187E-11</v>
      </c>
      <c r="JG221" s="86">
        <f t="shared" si="264"/>
        <v>8.3287232983606969E-15</v>
      </c>
      <c r="JH221" s="86">
        <f t="shared" si="264"/>
        <v>1.9549618701988916E-14</v>
      </c>
      <c r="JI221" s="86">
        <f t="shared" si="264"/>
        <v>6.8031636054893813E-12</v>
      </c>
      <c r="JJ221" s="86">
        <f t="shared" si="264"/>
        <v>1.0808316490895374E-10</v>
      </c>
      <c r="JK221" s="86">
        <f t="shared" si="264"/>
        <v>1.9147769301197005E-8</v>
      </c>
      <c r="JL221" s="86">
        <f t="shared" si="264"/>
        <v>8.2924348749395947E-18</v>
      </c>
      <c r="JM221" s="86">
        <f t="shared" si="264"/>
        <v>2.387636485339452E-23</v>
      </c>
    </row>
    <row r="222" spans="2:273" x14ac:dyDescent="0.25">
      <c r="B222" s="2">
        <v>195</v>
      </c>
      <c r="C222" s="37">
        <v>34.776000000000003</v>
      </c>
      <c r="D222" s="37">
        <v>46.328000000000003</v>
      </c>
      <c r="E222" s="37">
        <v>57.645000000000003</v>
      </c>
      <c r="F222" s="37">
        <v>64.757999999999996</v>
      </c>
      <c r="G222" s="37">
        <v>72.822999999999993</v>
      </c>
      <c r="H222" s="37">
        <v>78.129000000000005</v>
      </c>
      <c r="I222" s="37">
        <v>80.066000000000003</v>
      </c>
      <c r="J222" s="37">
        <v>82.274000000000001</v>
      </c>
      <c r="K222" s="37">
        <v>82</v>
      </c>
      <c r="L222" s="37">
        <v>80.935000000000002</v>
      </c>
      <c r="M222" s="37">
        <v>81.918999999999997</v>
      </c>
      <c r="N222" s="37">
        <v>81.564999999999998</v>
      </c>
      <c r="O222" s="37">
        <v>86.802999999999997</v>
      </c>
      <c r="P222" s="37">
        <v>83.353999999999999</v>
      </c>
      <c r="Q222" s="37">
        <v>81.968999999999994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>
        <f t="shared" si="266"/>
        <v>83.324180618535109</v>
      </c>
      <c r="AG222" s="4">
        <f t="shared" si="266"/>
        <v>81.610265428893243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2.9819381464889716E-2</v>
      </c>
      <c r="AW222" s="4">
        <f t="shared" si="267"/>
        <v>0.35873457110675133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>
        <f t="shared" si="258"/>
        <v>83.324180618535109</v>
      </c>
      <c r="BM222" s="2">
        <f t="shared" si="258"/>
        <v>81.610265428893243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>
        <f t="shared" si="300"/>
        <v>83.353999999999999</v>
      </c>
      <c r="DI222" s="2">
        <f t="shared" si="301"/>
        <v>81.968999999999994</v>
      </c>
      <c r="DK222" s="2">
        <f t="shared" si="268"/>
        <v>110.68026501805451</v>
      </c>
      <c r="DL222" s="2">
        <f t="shared" si="268"/>
        <v>116.2732500755059</v>
      </c>
      <c r="DM222" s="2">
        <f t="shared" si="268"/>
        <v>114.10206614315921</v>
      </c>
      <c r="DN222" s="2">
        <f t="shared" si="268"/>
        <v>111.11951102385984</v>
      </c>
      <c r="DO222" s="2">
        <f t="shared" si="268"/>
        <v>119.63308486861973</v>
      </c>
      <c r="DP222" s="2">
        <f t="shared" si="268"/>
        <v>125.22483594080339</v>
      </c>
      <c r="DQ222" s="2">
        <f t="shared" si="268"/>
        <v>123.9491519178496</v>
      </c>
      <c r="DR222" s="2">
        <f t="shared" si="268"/>
        <v>133.11275626698887</v>
      </c>
      <c r="DS222" s="2">
        <f t="shared" si="268"/>
        <v>140.17774024255195</v>
      </c>
      <c r="DT222" s="2">
        <f t="shared" si="268"/>
        <v>136.25053596413039</v>
      </c>
      <c r="DU222" s="2">
        <f t="shared" si="268"/>
        <v>139.02197040169131</v>
      </c>
      <c r="DV222" s="2">
        <f t="shared" si="268"/>
        <v>137.91539655693146</v>
      </c>
      <c r="DW222" s="2">
        <f t="shared" si="268"/>
        <v>151.34866955676199</v>
      </c>
      <c r="DX222" s="2">
        <f t="shared" si="268"/>
        <v>135.1643665019042</v>
      </c>
      <c r="DY222" s="2">
        <f t="shared" si="268"/>
        <v>128.2465630662021</v>
      </c>
      <c r="EA222" s="2">
        <f t="shared" si="240"/>
        <v>32.10204376820576</v>
      </c>
      <c r="EB222" s="2">
        <f t="shared" si="240"/>
        <v>45.029673258624484</v>
      </c>
      <c r="EC222" s="2">
        <f t="shared" si="240"/>
        <v>55.404093833481724</v>
      </c>
      <c r="ED222" s="2">
        <f t="shared" si="240"/>
        <v>63.903345176026988</v>
      </c>
      <c r="EE222" s="2">
        <f t="shared" si="240"/>
        <v>71.826499451186052</v>
      </c>
      <c r="EF222" s="2">
        <f t="shared" si="239"/>
        <v>75.997574384141643</v>
      </c>
      <c r="EG222" s="2">
        <f t="shared" si="239"/>
        <v>78.547407323229223</v>
      </c>
      <c r="EH222" s="2">
        <f t="shared" si="239"/>
        <v>81.571354863010754</v>
      </c>
      <c r="EI222" s="2">
        <f t="shared" si="239"/>
        <v>79.889868897248306</v>
      </c>
      <c r="EJ222" s="2">
        <f t="shared" si="239"/>
        <v>79.555546051183597</v>
      </c>
      <c r="EK222" s="2">
        <f t="shared" si="239"/>
        <v>78.294641536055948</v>
      </c>
      <c r="EL222" s="2">
        <f t="shared" si="254"/>
        <v>79.396242326326018</v>
      </c>
      <c r="EM222" s="2">
        <f t="shared" si="255"/>
        <v>78.061220989726166</v>
      </c>
      <c r="EN222" s="2">
        <f t="shared" si="256"/>
        <v>85.045204855605959</v>
      </c>
      <c r="EO222" s="2">
        <f t="shared" si="257"/>
        <v>86.458302620689636</v>
      </c>
      <c r="EQ222" s="2">
        <f t="shared" si="269"/>
        <v>33.784358082577256</v>
      </c>
      <c r="ER222" s="2">
        <f t="shared" si="269"/>
        <v>45.607100460101016</v>
      </c>
      <c r="ES222" s="2">
        <f t="shared" si="269"/>
        <v>56.012546527491018</v>
      </c>
      <c r="ET222" s="2">
        <f t="shared" si="269"/>
        <v>64.602967327541393</v>
      </c>
      <c r="EU222" s="2">
        <f t="shared" si="269"/>
        <v>71.880987736076321</v>
      </c>
      <c r="EV222" s="2">
        <f t="shared" si="269"/>
        <v>77.169484938268184</v>
      </c>
      <c r="EW222" s="2">
        <f t="shared" si="269"/>
        <v>79.591354939573066</v>
      </c>
      <c r="EX222" s="2">
        <f t="shared" si="269"/>
        <v>81.018998755952325</v>
      </c>
      <c r="EY222" s="2">
        <f t="shared" si="269"/>
        <v>80.563430020300956</v>
      </c>
      <c r="EZ222" s="2">
        <f t="shared" si="269"/>
        <v>80.384480741979047</v>
      </c>
      <c r="FA222" s="2">
        <f t="shared" si="269"/>
        <v>80.170194914474664</v>
      </c>
      <c r="FB222" s="2">
        <f t="shared" si="269"/>
        <v>80.195214335338534</v>
      </c>
      <c r="FC222" s="2">
        <f t="shared" si="269"/>
        <v>83.969566656870668</v>
      </c>
      <c r="FD222" s="2">
        <f t="shared" si="269"/>
        <v>83.229318500674324</v>
      </c>
      <c r="FE222" s="2">
        <f t="shared" si="269"/>
        <v>81.333294243423836</v>
      </c>
      <c r="FG222" s="2">
        <f t="shared" si="270"/>
        <v>0.99999947151707991</v>
      </c>
      <c r="FH222" s="2">
        <f t="shared" si="270"/>
        <v>0.99999914360747366</v>
      </c>
      <c r="FI222" s="2">
        <f t="shared" si="270"/>
        <v>0.99999913479902147</v>
      </c>
      <c r="FJ222" s="2">
        <f t="shared" si="270"/>
        <v>0.99999915275694151</v>
      </c>
      <c r="FK222" s="2">
        <f t="shared" si="270"/>
        <v>0.99999917612039901</v>
      </c>
      <c r="FL222" s="2">
        <f t="shared" si="270"/>
        <v>0.99999907309483083</v>
      </c>
      <c r="FM222" s="2">
        <f t="shared" si="270"/>
        <v>0.99999912479895181</v>
      </c>
      <c r="FN222" s="2">
        <f t="shared" si="270"/>
        <v>0.99999903633086373</v>
      </c>
      <c r="FO222" s="2">
        <f t="shared" si="270"/>
        <v>0.99999901464296004</v>
      </c>
      <c r="FP222" s="2">
        <f t="shared" si="270"/>
        <v>0.999999053267003</v>
      </c>
      <c r="FQ222" s="2">
        <f t="shared" si="270"/>
        <v>0.99999902654676798</v>
      </c>
      <c r="FR222" s="2">
        <f t="shared" si="270"/>
        <v>0.99999913055989353</v>
      </c>
      <c r="FS222" s="2">
        <f t="shared" si="270"/>
        <v>0.9999991946607768</v>
      </c>
      <c r="FT222" s="2">
        <f t="shared" si="270"/>
        <v>0.99999920722955726</v>
      </c>
      <c r="FU222" s="2">
        <f t="shared" si="270"/>
        <v>0.99999900759444316</v>
      </c>
      <c r="FW222" s="2">
        <f t="shared" si="260"/>
        <v>0.96457200568489165</v>
      </c>
      <c r="FX222" s="2">
        <f t="shared" si="260"/>
        <v>0.97177546331805664</v>
      </c>
      <c r="FY222" s="2">
        <f t="shared" si="260"/>
        <v>0.970593571203065</v>
      </c>
      <c r="FZ222" s="2">
        <f t="shared" si="260"/>
        <v>0.96953649842923217</v>
      </c>
      <c r="GA222" s="2">
        <f t="shared" si="260"/>
        <v>0.97302857301161438</v>
      </c>
      <c r="GB222" s="2">
        <f t="shared" si="260"/>
        <v>0.97028901189606198</v>
      </c>
      <c r="GC222" s="2">
        <f t="shared" si="260"/>
        <v>0.97381037918912861</v>
      </c>
      <c r="GD222" s="2">
        <f t="shared" si="260"/>
        <v>0.97413069962393439</v>
      </c>
      <c r="GE222" s="2">
        <f t="shared" si="260"/>
        <v>0.98113567437625004</v>
      </c>
      <c r="GF222" s="2">
        <f t="shared" si="260"/>
        <v>0.98035724643479349</v>
      </c>
      <c r="GG222" s="2">
        <f t="shared" si="260"/>
        <v>0.97426503552047194</v>
      </c>
      <c r="GH222" s="2">
        <f t="shared" si="260"/>
        <v>0.96934798118275578</v>
      </c>
      <c r="GI222" s="2">
        <f t="shared" si="260"/>
        <v>0.96521033955471225</v>
      </c>
      <c r="GJ222" s="2">
        <f t="shared" si="260"/>
        <v>0.94778176254626756</v>
      </c>
      <c r="GK222" s="2">
        <f t="shared" si="260"/>
        <v>0.9459650220678697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9.4057562291554501E-244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2.7947777069102273E-85</v>
      </c>
      <c r="HT222" s="86">
        <f t="shared" si="262"/>
        <v>4.8937960949347855E-114</v>
      </c>
      <c r="HU222" s="86">
        <f t="shared" si="262"/>
        <v>1.6949039185190236E-122</v>
      </c>
      <c r="HV222" s="86">
        <f t="shared" si="262"/>
        <v>1.2165168731741977E-126</v>
      </c>
      <c r="HW222" s="86">
        <f t="shared" si="262"/>
        <v>6.0748399362852843E-134</v>
      </c>
      <c r="HX222" s="86">
        <f t="shared" si="262"/>
        <v>3.253871622688411E-124</v>
      </c>
      <c r="HY222" s="86">
        <f t="shared" si="262"/>
        <v>1.6621984184770895E-133</v>
      </c>
      <c r="HZ222" s="86">
        <f t="shared" si="262"/>
        <v>1.2663927052991702E-135</v>
      </c>
      <c r="IA222" s="86">
        <f t="shared" si="262"/>
        <v>7.5625789721245493E-159</v>
      </c>
      <c r="IB222" s="86">
        <f t="shared" si="262"/>
        <v>1.138202726974628E-157</v>
      </c>
      <c r="IC222" s="86">
        <f t="shared" si="262"/>
        <v>1.4505267595214954E-138</v>
      </c>
      <c r="ID222" s="86">
        <f t="shared" si="262"/>
        <v>3.5506905543749254E-130</v>
      </c>
      <c r="IE222" s="86">
        <f t="shared" si="262"/>
        <v>5.4114963160149948E-104</v>
      </c>
      <c r="IF222" s="86">
        <f t="shared" si="262"/>
        <v>3.1277156011122412E-92</v>
      </c>
      <c r="IG222" s="86">
        <f t="shared" si="262"/>
        <v>3.9167565594335011E-90</v>
      </c>
      <c r="II222" s="86">
        <f t="shared" si="263"/>
        <v>1.8913370957513151E-7</v>
      </c>
      <c r="IJ222" s="86">
        <f t="shared" si="263"/>
        <v>2.4493371501777922E-10</v>
      </c>
      <c r="IK222" s="86">
        <f t="shared" si="263"/>
        <v>1.1958912186244009E-10</v>
      </c>
      <c r="IL222" s="86">
        <f t="shared" si="263"/>
        <v>7.2868002351833893E-11</v>
      </c>
      <c r="IM222" s="86">
        <f t="shared" si="263"/>
        <v>7.0790374473512657E-12</v>
      </c>
      <c r="IN222" s="86">
        <f t="shared" si="263"/>
        <v>6.7551428746646049E-11</v>
      </c>
      <c r="IO222" s="86">
        <f t="shared" si="263"/>
        <v>5.6899246752869383E-12</v>
      </c>
      <c r="IP222" s="86">
        <f t="shared" si="263"/>
        <v>3.9833856545076165E-12</v>
      </c>
      <c r="IQ222" s="86">
        <f t="shared" si="263"/>
        <v>1.8996301332934356E-15</v>
      </c>
      <c r="IR222" s="86">
        <f t="shared" si="263"/>
        <v>4.57118303196048E-15</v>
      </c>
      <c r="IS222" s="86">
        <f t="shared" si="263"/>
        <v>1.920046903641982E-12</v>
      </c>
      <c r="IT222" s="86">
        <f t="shared" si="263"/>
        <v>3.3107413403286203E-11</v>
      </c>
      <c r="IU222" s="86">
        <f t="shared" si="263"/>
        <v>7.4822821851073023E-9</v>
      </c>
      <c r="IV222" s="86">
        <f t="shared" si="263"/>
        <v>6.8351148901159239E-19</v>
      </c>
      <c r="IW222" s="86">
        <f t="shared" si="263"/>
        <v>8.1150079839637479E-25</v>
      </c>
      <c r="IY222" s="86">
        <f t="shared" si="264"/>
        <v>1.8913370957513151E-7</v>
      </c>
      <c r="IZ222" s="86">
        <f t="shared" si="264"/>
        <v>2.4493371501777922E-10</v>
      </c>
      <c r="JA222" s="86">
        <f t="shared" si="264"/>
        <v>1.1958912186244009E-10</v>
      </c>
      <c r="JB222" s="86">
        <f t="shared" si="264"/>
        <v>7.2868002351833893E-11</v>
      </c>
      <c r="JC222" s="86">
        <f t="shared" si="264"/>
        <v>7.0790374473512657E-12</v>
      </c>
      <c r="JD222" s="86">
        <f t="shared" si="264"/>
        <v>6.7551428746646049E-11</v>
      </c>
      <c r="JE222" s="86">
        <f t="shared" si="264"/>
        <v>5.6899246752869383E-12</v>
      </c>
      <c r="JF222" s="86">
        <f t="shared" si="264"/>
        <v>3.9833856545076165E-12</v>
      </c>
      <c r="JG222" s="86">
        <f t="shared" si="264"/>
        <v>1.8996301332934356E-15</v>
      </c>
      <c r="JH222" s="86">
        <f t="shared" si="264"/>
        <v>4.57118303196048E-15</v>
      </c>
      <c r="JI222" s="86">
        <f t="shared" si="264"/>
        <v>1.920046903641982E-12</v>
      </c>
      <c r="JJ222" s="86">
        <f t="shared" si="264"/>
        <v>3.3107413403286203E-11</v>
      </c>
      <c r="JK222" s="86">
        <f t="shared" si="264"/>
        <v>7.4822821851073023E-9</v>
      </c>
      <c r="JL222" s="86">
        <f t="shared" si="264"/>
        <v>6.8351148901159239E-19</v>
      </c>
      <c r="JM222" s="86">
        <f t="shared" si="264"/>
        <v>8.1150079839637479E-25</v>
      </c>
    </row>
    <row r="223" spans="2:273" x14ac:dyDescent="0.25">
      <c r="B223" s="2">
        <v>196</v>
      </c>
      <c r="C223" s="37">
        <v>34.612000000000002</v>
      </c>
      <c r="D223" s="37">
        <v>46.475000000000001</v>
      </c>
      <c r="E223" s="37">
        <v>58.515999999999998</v>
      </c>
      <c r="F223" s="37">
        <v>64.918999999999997</v>
      </c>
      <c r="G223" s="37">
        <v>73.161000000000001</v>
      </c>
      <c r="H223" s="37">
        <v>79.257999999999996</v>
      </c>
      <c r="I223" s="37">
        <v>79.802999999999997</v>
      </c>
      <c r="J223" s="37">
        <v>81.403000000000006</v>
      </c>
      <c r="K223" s="37">
        <v>82.596999999999994</v>
      </c>
      <c r="L223" s="37">
        <v>81.855000000000004</v>
      </c>
      <c r="M223" s="37">
        <v>81.564999999999998</v>
      </c>
      <c r="N223" s="37">
        <v>82.194000000000003</v>
      </c>
      <c r="O223" s="37">
        <v>88.164000000000001</v>
      </c>
      <c r="P223" s="37">
        <v>84.061999999999998</v>
      </c>
      <c r="Q223" s="37">
        <v>81.091999999999999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>
        <f t="shared" si="266"/>
        <v>83.209507354859809</v>
      </c>
      <c r="AG223" s="4">
        <f t="shared" si="266"/>
        <v>81.464015034216658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0.85249264514018819</v>
      </c>
      <c r="AW223" s="4">
        <f t="shared" si="267"/>
        <v>-0.37201503421665905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>
        <f t="shared" si="258"/>
        <v>83.209507354859809</v>
      </c>
      <c r="BM223" s="2">
        <f t="shared" si="258"/>
        <v>81.464015034216658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>
        <f t="shared" si="300"/>
        <v>84.061999999999998</v>
      </c>
      <c r="DI223" s="2">
        <f t="shared" si="301"/>
        <v>81.091999999999999</v>
      </c>
      <c r="DK223" s="2">
        <f t="shared" si="268"/>
        <v>110.97483160083161</v>
      </c>
      <c r="DL223" s="2">
        <f t="shared" si="268"/>
        <v>116.52593234672305</v>
      </c>
      <c r="DM223" s="2">
        <f t="shared" si="268"/>
        <v>114.30168921775902</v>
      </c>
      <c r="DN223" s="2">
        <f t="shared" si="268"/>
        <v>111.27078541226214</v>
      </c>
      <c r="DO223" s="2">
        <f t="shared" si="268"/>
        <v>119.79653911205074</v>
      </c>
      <c r="DP223" s="2">
        <f t="shared" si="268"/>
        <v>125.38062959830867</v>
      </c>
      <c r="DQ223" s="2">
        <f t="shared" si="268"/>
        <v>124.08621881606767</v>
      </c>
      <c r="DR223" s="2">
        <f t="shared" si="268"/>
        <v>133.30373497432802</v>
      </c>
      <c r="DS223" s="2">
        <f t="shared" si="268"/>
        <v>140.404415390433</v>
      </c>
      <c r="DT223" s="2">
        <f t="shared" si="268"/>
        <v>136.46005156254219</v>
      </c>
      <c r="DU223" s="2">
        <f t="shared" si="268"/>
        <v>139.23405362931641</v>
      </c>
      <c r="DV223" s="2">
        <f t="shared" si="268"/>
        <v>138.13155708245245</v>
      </c>
      <c r="DW223" s="2">
        <f t="shared" si="268"/>
        <v>151.60378964427517</v>
      </c>
      <c r="DX223" s="2">
        <f t="shared" si="268"/>
        <v>135.35805177862409</v>
      </c>
      <c r="DY223" s="2">
        <f t="shared" si="268"/>
        <v>128.41930034843205</v>
      </c>
      <c r="EA223" s="2">
        <f t="shared" si="240"/>
        <v>31.946931358330751</v>
      </c>
      <c r="EB223" s="2">
        <f t="shared" si="240"/>
        <v>44.867647302790601</v>
      </c>
      <c r="EC223" s="2">
        <f t="shared" si="240"/>
        <v>55.272472172751542</v>
      </c>
      <c r="ED223" s="2">
        <f t="shared" si="240"/>
        <v>63.803075624529939</v>
      </c>
      <c r="EE223" s="2">
        <f t="shared" si="240"/>
        <v>71.732215676260751</v>
      </c>
      <c r="EF223" s="2">
        <f t="shared" si="239"/>
        <v>75.864530496431755</v>
      </c>
      <c r="EG223" s="2">
        <f t="shared" si="239"/>
        <v>78.434587847970363</v>
      </c>
      <c r="EH223" s="2">
        <f t="shared" si="239"/>
        <v>81.483719385792426</v>
      </c>
      <c r="EI223" s="2">
        <f t="shared" si="239"/>
        <v>79.757331883857915</v>
      </c>
      <c r="EJ223" s="2">
        <f t="shared" si="239"/>
        <v>79.433383898194961</v>
      </c>
      <c r="EK223" s="2">
        <f t="shared" si="239"/>
        <v>78.144105386537973</v>
      </c>
      <c r="EL223" s="2">
        <f t="shared" si="239"/>
        <v>79.281538416817654</v>
      </c>
      <c r="EM223" s="2">
        <f t="shared" si="239"/>
        <v>77.818765912160785</v>
      </c>
      <c r="EN223" s="2">
        <f t="shared" si="239"/>
        <v>84.958264751791376</v>
      </c>
      <c r="EO223" s="2">
        <f t="shared" si="239"/>
        <v>86.388891972413774</v>
      </c>
      <c r="EQ223" s="2">
        <f t="shared" si="269"/>
        <v>33.650225062998047</v>
      </c>
      <c r="ER223" s="2">
        <f t="shared" si="269"/>
        <v>45.452246997286437</v>
      </c>
      <c r="ES223" s="2">
        <f t="shared" si="269"/>
        <v>55.888502804467905</v>
      </c>
      <c r="ET223" s="2">
        <f t="shared" si="269"/>
        <v>64.511268582460815</v>
      </c>
      <c r="EU223" s="2">
        <f t="shared" si="269"/>
        <v>71.787338626820144</v>
      </c>
      <c r="EV223" s="2">
        <f t="shared" si="269"/>
        <v>77.050596603302722</v>
      </c>
      <c r="EW223" s="2">
        <f t="shared" si="269"/>
        <v>79.490976141294666</v>
      </c>
      <c r="EX223" s="2">
        <f t="shared" si="269"/>
        <v>80.924859836475463</v>
      </c>
      <c r="EY223" s="2">
        <f t="shared" si="269"/>
        <v>80.438815997270922</v>
      </c>
      <c r="EZ223" s="2">
        <f t="shared" si="269"/>
        <v>80.272009787436687</v>
      </c>
      <c r="FA223" s="2">
        <f t="shared" si="269"/>
        <v>80.042163034190693</v>
      </c>
      <c r="FB223" s="2">
        <f t="shared" si="269"/>
        <v>80.090057647188573</v>
      </c>
      <c r="FC223" s="2">
        <f t="shared" si="269"/>
        <v>83.799457577430047</v>
      </c>
      <c r="FD223" s="2">
        <f t="shared" si="269"/>
        <v>83.121598517668843</v>
      </c>
      <c r="FE223" s="2">
        <f t="shared" si="269"/>
        <v>81.207411268242737</v>
      </c>
      <c r="FG223" s="2">
        <f t="shared" si="270"/>
        <v>0.99999951801782605</v>
      </c>
      <c r="FH223" s="2">
        <f t="shared" si="270"/>
        <v>0.99999921896067434</v>
      </c>
      <c r="FI223" s="2">
        <f t="shared" si="270"/>
        <v>0.99999921092726929</v>
      </c>
      <c r="FJ223" s="2">
        <f t="shared" si="270"/>
        <v>0.9999992273050895</v>
      </c>
      <c r="FK223" s="2">
        <f t="shared" si="270"/>
        <v>0.99999924861281908</v>
      </c>
      <c r="FL223" s="2">
        <f t="shared" si="270"/>
        <v>0.99999915465236966</v>
      </c>
      <c r="FM223" s="2">
        <f t="shared" si="270"/>
        <v>0.99999920180709589</v>
      </c>
      <c r="FN223" s="2">
        <f t="shared" si="270"/>
        <v>0.99999912112322764</v>
      </c>
      <c r="FO223" s="2">
        <f t="shared" si="270"/>
        <v>0.99999910134362102</v>
      </c>
      <c r="FP223" s="2">
        <f t="shared" si="270"/>
        <v>0.99999913656917283</v>
      </c>
      <c r="FQ223" s="2">
        <f t="shared" si="270"/>
        <v>0.99999911220002469</v>
      </c>
      <c r="FR223" s="2">
        <f t="shared" si="270"/>
        <v>0.9999992070611381</v>
      </c>
      <c r="FS223" s="2">
        <f t="shared" si="270"/>
        <v>0.99999926552184704</v>
      </c>
      <c r="FT223" s="2">
        <f t="shared" si="270"/>
        <v>0.99999927698471258</v>
      </c>
      <c r="FU223" s="2">
        <f t="shared" si="270"/>
        <v>0.99999909491529604</v>
      </c>
      <c r="FW223" s="2">
        <f t="shared" si="260"/>
        <v>0.96758824868058257</v>
      </c>
      <c r="FX223" s="2">
        <f t="shared" si="260"/>
        <v>0.9741948306775593</v>
      </c>
      <c r="FY223" s="2">
        <f t="shared" si="260"/>
        <v>0.97311144548106243</v>
      </c>
      <c r="FZ223" s="2">
        <f t="shared" si="260"/>
        <v>0.97214228492935406</v>
      </c>
      <c r="GA223" s="2">
        <f t="shared" si="260"/>
        <v>0.97534325100410013</v>
      </c>
      <c r="GB223" s="2">
        <f t="shared" si="260"/>
        <v>0.97283223360635451</v>
      </c>
      <c r="GC223" s="2">
        <f t="shared" si="260"/>
        <v>0.97605961364965688</v>
      </c>
      <c r="GD223" s="2">
        <f t="shared" si="260"/>
        <v>0.97635309213251442</v>
      </c>
      <c r="GE223" s="2">
        <f t="shared" si="260"/>
        <v>0.9827669261298756</v>
      </c>
      <c r="GF223" s="2">
        <f t="shared" si="260"/>
        <v>0.98205457987765243</v>
      </c>
      <c r="GG223" s="2">
        <f t="shared" si="260"/>
        <v>0.97647616612364263</v>
      </c>
      <c r="GH223" s="2">
        <f t="shared" si="260"/>
        <v>0.97196942686197285</v>
      </c>
      <c r="GI223" s="2">
        <f t="shared" si="260"/>
        <v>0.96817402968422495</v>
      </c>
      <c r="GJ223" s="2">
        <f t="shared" si="260"/>
        <v>0.95215657818392185</v>
      </c>
      <c r="GK223" s="2">
        <f t="shared" si="260"/>
        <v>0.95048409141277679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2.4316053780986988E-248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7.6202925209534759E-88</v>
      </c>
      <c r="HT223" s="86">
        <f t="shared" si="262"/>
        <v>2.08191852538382E-117</v>
      </c>
      <c r="HU223" s="86">
        <f t="shared" si="262"/>
        <v>4.2671168592726138E-126</v>
      </c>
      <c r="HV223" s="86">
        <f t="shared" si="262"/>
        <v>2.2047988920924375E-130</v>
      </c>
      <c r="HW223" s="86">
        <f t="shared" si="262"/>
        <v>7.4880370755039856E-138</v>
      </c>
      <c r="HX223" s="86">
        <f t="shared" si="262"/>
        <v>6.7300161189485837E-128</v>
      </c>
      <c r="HY223" s="86">
        <f t="shared" si="262"/>
        <v>2.1531175834312459E-137</v>
      </c>
      <c r="HZ223" s="86">
        <f t="shared" si="262"/>
        <v>1.4755854072662792E-139</v>
      </c>
      <c r="IA223" s="86">
        <f t="shared" si="262"/>
        <v>2.4974023439552517E-163</v>
      </c>
      <c r="IB223" s="86">
        <f t="shared" si="262"/>
        <v>4.0452735137779615E-162</v>
      </c>
      <c r="IC223" s="86">
        <f t="shared" si="262"/>
        <v>1.3557431687224517E-142</v>
      </c>
      <c r="ID223" s="86">
        <f t="shared" si="262"/>
        <v>4.7906766970177624E-134</v>
      </c>
      <c r="IE223" s="86">
        <f t="shared" si="262"/>
        <v>4.0231908950143868E-107</v>
      </c>
      <c r="IF223" s="86">
        <f t="shared" si="262"/>
        <v>3.9286022125631062E-95</v>
      </c>
      <c r="IG223" s="86">
        <f t="shared" si="262"/>
        <v>5.4016591760867381E-93</v>
      </c>
      <c r="II223" s="86">
        <f t="shared" si="263"/>
        <v>8.5588628771084466E-8</v>
      </c>
      <c r="IJ223" s="86">
        <f t="shared" si="263"/>
        <v>8.3094106391839178E-11</v>
      </c>
      <c r="IK223" s="86">
        <f t="shared" si="263"/>
        <v>3.8567287311861547E-11</v>
      </c>
      <c r="IL223" s="86">
        <f t="shared" si="263"/>
        <v>2.2618888936054864E-11</v>
      </c>
      <c r="IM223" s="86">
        <f t="shared" si="263"/>
        <v>2.0335998588347826E-12</v>
      </c>
      <c r="IN223" s="86">
        <f t="shared" si="263"/>
        <v>2.1069300154200613E-11</v>
      </c>
      <c r="IO223" s="86">
        <f t="shared" si="263"/>
        <v>1.633726946302081E-12</v>
      </c>
      <c r="IP223" s="86">
        <f t="shared" si="263"/>
        <v>1.1283027425908983E-12</v>
      </c>
      <c r="IQ223" s="86">
        <f t="shared" si="263"/>
        <v>4.1886253203465485E-16</v>
      </c>
      <c r="IR223" s="86">
        <f t="shared" si="263"/>
        <v>1.0335597193914412E-15</v>
      </c>
      <c r="IS223" s="86">
        <f t="shared" si="263"/>
        <v>5.25211667111314E-13</v>
      </c>
      <c r="IT223" s="86">
        <f t="shared" si="263"/>
        <v>9.8351831081410226E-12</v>
      </c>
      <c r="IU223" s="86">
        <f t="shared" si="263"/>
        <v>2.8516106185677675E-9</v>
      </c>
      <c r="IV223" s="86">
        <f t="shared" si="263"/>
        <v>5.2078972698101252E-20</v>
      </c>
      <c r="IW223" s="86">
        <f t="shared" si="263"/>
        <v>2.4743564743999939E-26</v>
      </c>
      <c r="IY223" s="86">
        <f t="shared" si="264"/>
        <v>8.5588628771084466E-8</v>
      </c>
      <c r="IZ223" s="86">
        <f t="shared" si="264"/>
        <v>8.3094106391839178E-11</v>
      </c>
      <c r="JA223" s="86">
        <f t="shared" si="264"/>
        <v>3.8567287311861547E-11</v>
      </c>
      <c r="JB223" s="86">
        <f t="shared" si="264"/>
        <v>2.2618888936054864E-11</v>
      </c>
      <c r="JC223" s="86">
        <f t="shared" si="264"/>
        <v>2.0335998588347826E-12</v>
      </c>
      <c r="JD223" s="86">
        <f t="shared" si="264"/>
        <v>2.1069300154200613E-11</v>
      </c>
      <c r="JE223" s="86">
        <f t="shared" si="264"/>
        <v>1.633726946302081E-12</v>
      </c>
      <c r="JF223" s="86">
        <f t="shared" si="264"/>
        <v>1.1283027425908983E-12</v>
      </c>
      <c r="JG223" s="86">
        <f t="shared" si="264"/>
        <v>4.1886253203465485E-16</v>
      </c>
      <c r="JH223" s="86">
        <f t="shared" si="264"/>
        <v>1.0335597193914412E-15</v>
      </c>
      <c r="JI223" s="86">
        <f t="shared" si="264"/>
        <v>5.25211667111314E-13</v>
      </c>
      <c r="JJ223" s="86">
        <f t="shared" si="264"/>
        <v>9.8351831081410226E-12</v>
      </c>
      <c r="JK223" s="86">
        <f t="shared" si="264"/>
        <v>2.8516106185677675E-9</v>
      </c>
      <c r="JL223" s="86">
        <f t="shared" si="264"/>
        <v>5.2078972698101252E-20</v>
      </c>
      <c r="JM223" s="86">
        <f t="shared" si="264"/>
        <v>2.4743564743999939E-26</v>
      </c>
    </row>
    <row r="224" spans="2:273" x14ac:dyDescent="0.25">
      <c r="B224" s="2">
        <v>197</v>
      </c>
      <c r="C224" s="37">
        <v>34.567</v>
      </c>
      <c r="D224" s="37">
        <v>47.459000000000003</v>
      </c>
      <c r="E224" s="37">
        <v>58.338999999999999</v>
      </c>
      <c r="F224" s="37">
        <v>64.951999999999998</v>
      </c>
      <c r="G224" s="37">
        <v>72.322999999999993</v>
      </c>
      <c r="H224" s="37">
        <v>78.805999999999997</v>
      </c>
      <c r="I224" s="37">
        <v>80.180000000000007</v>
      </c>
      <c r="J224" s="37">
        <v>81.935000000000002</v>
      </c>
      <c r="K224" s="37">
        <v>82.548000000000002</v>
      </c>
      <c r="L224" s="37">
        <v>81.677000000000007</v>
      </c>
      <c r="M224" s="37">
        <v>81.838999999999999</v>
      </c>
      <c r="N224" s="37">
        <v>81.516000000000005</v>
      </c>
      <c r="O224" s="37">
        <v>87.492000000000004</v>
      </c>
      <c r="P224" s="37">
        <v>83.861999999999995</v>
      </c>
      <c r="Q224" s="37">
        <v>81.385000000000005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>
        <f t="shared" si="266"/>
        <v>83.095301862826261</v>
      </c>
      <c r="AG224" s="4">
        <f t="shared" si="266"/>
        <v>81.319139231639539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0.76669813717373358</v>
      </c>
      <c r="AW224" s="4">
        <f t="shared" si="267"/>
        <v>6.5860768360465727E-2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>
        <f t="shared" si="258"/>
        <v>83.095301862826261</v>
      </c>
      <c r="BM224" s="2">
        <f t="shared" si="258"/>
        <v>81.319139231639539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>
        <f t="shared" si="300"/>
        <v>83.861999999999995</v>
      </c>
      <c r="DI224" s="2">
        <f t="shared" si="301"/>
        <v>81.385000000000005</v>
      </c>
      <c r="DK224" s="2">
        <f t="shared" si="268"/>
        <v>111.26939818360873</v>
      </c>
      <c r="DL224" s="2">
        <f t="shared" si="268"/>
        <v>116.77861461794021</v>
      </c>
      <c r="DM224" s="2">
        <f t="shared" si="268"/>
        <v>114.50131229235885</v>
      </c>
      <c r="DN224" s="2">
        <f t="shared" si="268"/>
        <v>111.42205980066444</v>
      </c>
      <c r="DO224" s="2">
        <f t="shared" si="268"/>
        <v>119.95999335548171</v>
      </c>
      <c r="DP224" s="2">
        <f t="shared" si="268"/>
        <v>125.53642325581396</v>
      </c>
      <c r="DQ224" s="2">
        <f t="shared" si="268"/>
        <v>124.22328571428574</v>
      </c>
      <c r="DR224" s="2">
        <f t="shared" si="268"/>
        <v>133.49471368166721</v>
      </c>
      <c r="DS224" s="2">
        <f t="shared" si="268"/>
        <v>140.63109053831406</v>
      </c>
      <c r="DT224" s="2">
        <f t="shared" si="268"/>
        <v>136.66956716095399</v>
      </c>
      <c r="DU224" s="2">
        <f t="shared" si="268"/>
        <v>139.44613685694151</v>
      </c>
      <c r="DV224" s="2">
        <f t="shared" si="268"/>
        <v>138.34771760797344</v>
      </c>
      <c r="DW224" s="2">
        <f t="shared" si="268"/>
        <v>151.85890973178832</v>
      </c>
      <c r="DX224" s="2">
        <f t="shared" si="268"/>
        <v>135.55173705534395</v>
      </c>
      <c r="DY224" s="2">
        <f t="shared" si="268"/>
        <v>128.59203763066202</v>
      </c>
      <c r="EA224" s="2">
        <f t="shared" si="240"/>
        <v>31.791818948455738</v>
      </c>
      <c r="EB224" s="2">
        <f t="shared" si="240"/>
        <v>44.705621346956718</v>
      </c>
      <c r="EC224" s="2">
        <f t="shared" si="240"/>
        <v>55.140850512021359</v>
      </c>
      <c r="ED224" s="2">
        <f t="shared" si="240"/>
        <v>63.702806073032903</v>
      </c>
      <c r="EE224" s="2">
        <f t="shared" si="240"/>
        <v>71.637931901335463</v>
      </c>
      <c r="EF224" s="2">
        <f t="shared" si="239"/>
        <v>75.73148660872188</v>
      </c>
      <c r="EG224" s="2">
        <f t="shared" si="239"/>
        <v>78.321768372711489</v>
      </c>
      <c r="EH224" s="2">
        <f t="shared" si="239"/>
        <v>81.396083908574099</v>
      </c>
      <c r="EI224" s="2">
        <f t="shared" si="239"/>
        <v>79.624794870467525</v>
      </c>
      <c r="EJ224" s="2">
        <f t="shared" si="239"/>
        <v>79.311221745206339</v>
      </c>
      <c r="EK224" s="2">
        <f t="shared" si="239"/>
        <v>77.993569237019983</v>
      </c>
      <c r="EL224" s="2">
        <f t="shared" si="239"/>
        <v>79.166834507309289</v>
      </c>
      <c r="EM224" s="2">
        <f t="shared" si="239"/>
        <v>77.57631083459539</v>
      </c>
      <c r="EN224" s="2">
        <f t="shared" si="239"/>
        <v>84.871324647976778</v>
      </c>
      <c r="EO224" s="2">
        <f t="shared" si="239"/>
        <v>86.319481324137911</v>
      </c>
      <c r="EQ224" s="2">
        <f t="shared" si="269"/>
        <v>33.516092043418837</v>
      </c>
      <c r="ER224" s="2">
        <f t="shared" si="269"/>
        <v>45.297393534471858</v>
      </c>
      <c r="ES224" s="2">
        <f t="shared" si="269"/>
        <v>55.764459081444784</v>
      </c>
      <c r="ET224" s="2">
        <f t="shared" si="269"/>
        <v>64.419569837380251</v>
      </c>
      <c r="EU224" s="2">
        <f t="shared" si="269"/>
        <v>71.693689517563953</v>
      </c>
      <c r="EV224" s="2">
        <f t="shared" si="269"/>
        <v>76.931708268337246</v>
      </c>
      <c r="EW224" s="2">
        <f t="shared" si="269"/>
        <v>79.390597343016282</v>
      </c>
      <c r="EX224" s="2">
        <f t="shared" si="269"/>
        <v>80.830720916998615</v>
      </c>
      <c r="EY224" s="2">
        <f t="shared" si="269"/>
        <v>80.314201974240902</v>
      </c>
      <c r="EZ224" s="2">
        <f t="shared" si="269"/>
        <v>80.159538832894327</v>
      </c>
      <c r="FA224" s="2">
        <f t="shared" si="269"/>
        <v>79.914131153906723</v>
      </c>
      <c r="FB224" s="2">
        <f t="shared" si="269"/>
        <v>79.984900959038598</v>
      </c>
      <c r="FC224" s="2">
        <f t="shared" si="269"/>
        <v>83.629348497989412</v>
      </c>
      <c r="FD224" s="2">
        <f t="shared" si="269"/>
        <v>83.013878534663363</v>
      </c>
      <c r="FE224" s="2">
        <f t="shared" si="269"/>
        <v>81.081528293061638</v>
      </c>
      <c r="FG224" s="2">
        <f t="shared" si="270"/>
        <v>0.99999956042701432</v>
      </c>
      <c r="FH224" s="2">
        <f t="shared" si="270"/>
        <v>0.99999928768362012</v>
      </c>
      <c r="FI224" s="2">
        <f t="shared" si="270"/>
        <v>0.99999928035706653</v>
      </c>
      <c r="FJ224" s="2">
        <f t="shared" si="270"/>
        <v>0.99999929529381826</v>
      </c>
      <c r="FK224" s="2">
        <f t="shared" si="270"/>
        <v>0.99999931472670123</v>
      </c>
      <c r="FL224" s="2">
        <f t="shared" si="270"/>
        <v>0.99999922903374083</v>
      </c>
      <c r="FM224" s="2">
        <f t="shared" si="270"/>
        <v>0.99999927203936845</v>
      </c>
      <c r="FN224" s="2">
        <f t="shared" si="270"/>
        <v>0.99999919845479512</v>
      </c>
      <c r="FO224" s="2">
        <f t="shared" si="270"/>
        <v>0.99999918041557667</v>
      </c>
      <c r="FP224" s="2">
        <f t="shared" si="270"/>
        <v>0.99999921254166668</v>
      </c>
      <c r="FQ224" s="2">
        <f t="shared" si="270"/>
        <v>0.99999919031673612</v>
      </c>
      <c r="FR224" s="2">
        <f t="shared" si="270"/>
        <v>0.99999927683111256</v>
      </c>
      <c r="FS224" s="2">
        <f t="shared" si="270"/>
        <v>0.99999933014791986</v>
      </c>
      <c r="FT224" s="2">
        <f t="shared" si="270"/>
        <v>0.99999934060217899</v>
      </c>
      <c r="FU224" s="2">
        <f t="shared" si="270"/>
        <v>0.99999917455287368</v>
      </c>
      <c r="FW224" s="2">
        <f t="shared" si="260"/>
        <v>0.97035558908877895</v>
      </c>
      <c r="FX224" s="2">
        <f t="shared" si="260"/>
        <v>0.97641184719200025</v>
      </c>
      <c r="FY224" s="2">
        <f t="shared" si="260"/>
        <v>0.97541919105522079</v>
      </c>
      <c r="FZ224" s="2">
        <f t="shared" si="260"/>
        <v>0.97453103295048937</v>
      </c>
      <c r="GA224" s="2">
        <f t="shared" si="260"/>
        <v>0.97746388495031056</v>
      </c>
      <c r="GB224" s="2">
        <f t="shared" si="260"/>
        <v>0.97516333128222799</v>
      </c>
      <c r="GC224" s="2">
        <f t="shared" si="260"/>
        <v>0.97812001808855209</v>
      </c>
      <c r="GD224" s="2">
        <f t="shared" si="260"/>
        <v>0.9783887978936765</v>
      </c>
      <c r="GE224" s="2">
        <f t="shared" si="260"/>
        <v>0.98425938196276186</v>
      </c>
      <c r="GF224" s="2">
        <f t="shared" si="260"/>
        <v>0.98360769884787802</v>
      </c>
      <c r="GG224" s="2">
        <f t="shared" si="260"/>
        <v>0.97850151003553476</v>
      </c>
      <c r="GH224" s="2">
        <f t="shared" si="260"/>
        <v>0.97437260640453238</v>
      </c>
      <c r="GI224" s="2">
        <f t="shared" si="260"/>
        <v>0.97089286019905086</v>
      </c>
      <c r="GJ224" s="2">
        <f t="shared" si="260"/>
        <v>0.95618181920539902</v>
      </c>
      <c r="GK224" s="2">
        <f t="shared" si="260"/>
        <v>0.95464334189171618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5.6928154950391778E-253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1.900862868754569E-90</v>
      </c>
      <c r="HT224" s="86">
        <f t="shared" si="262"/>
        <v>7.8979281329208397E-121</v>
      </c>
      <c r="HU224" s="86">
        <f t="shared" si="262"/>
        <v>9.5138604865450147E-130</v>
      </c>
      <c r="HV224" s="86">
        <f t="shared" si="262"/>
        <v>3.5194486911326518E-134</v>
      </c>
      <c r="HW224" s="86">
        <f t="shared" si="262"/>
        <v>8.09682565841637E-142</v>
      </c>
      <c r="HX224" s="86">
        <f t="shared" si="262"/>
        <v>1.2277545292617133E-131</v>
      </c>
      <c r="HY224" s="86">
        <f t="shared" si="262"/>
        <v>2.449085126562301E-141</v>
      </c>
      <c r="HZ224" s="86">
        <f t="shared" si="262"/>
        <v>1.5082608308815664E-143</v>
      </c>
      <c r="IA224" s="86">
        <f t="shared" si="262"/>
        <v>7.1342031905029429E-168</v>
      </c>
      <c r="IB224" s="86">
        <f t="shared" si="262"/>
        <v>1.2449176910290616E-166</v>
      </c>
      <c r="IC224" s="86">
        <f t="shared" si="262"/>
        <v>1.1077043625785742E-146</v>
      </c>
      <c r="ID224" s="86">
        <f t="shared" si="262"/>
        <v>5.6639140761748574E-138</v>
      </c>
      <c r="IE224" s="86">
        <f t="shared" si="262"/>
        <v>2.6839600259114881E-110</v>
      </c>
      <c r="IF224" s="86">
        <f t="shared" si="262"/>
        <v>4.4422400713774329E-98</v>
      </c>
      <c r="IG224" s="86">
        <f t="shared" si="262"/>
        <v>6.7097796730111268E-96</v>
      </c>
      <c r="II224" s="86">
        <f t="shared" si="263"/>
        <v>3.7946484036503788E-8</v>
      </c>
      <c r="IJ224" s="86">
        <f t="shared" si="263"/>
        <v>2.7450519347918743E-11</v>
      </c>
      <c r="IK224" s="86">
        <f t="shared" si="263"/>
        <v>1.2092146352998882E-11</v>
      </c>
      <c r="IL224" s="86">
        <f t="shared" si="263"/>
        <v>6.8172003150769449E-12</v>
      </c>
      <c r="IM224" s="86">
        <f t="shared" si="263"/>
        <v>5.6667143047798247E-13</v>
      </c>
      <c r="IN224" s="86">
        <f t="shared" si="263"/>
        <v>6.3827817569358438E-12</v>
      </c>
      <c r="IO224" s="86">
        <f t="shared" si="263"/>
        <v>4.5512085545517563E-13</v>
      </c>
      <c r="IP224" s="86">
        <f t="shared" si="263"/>
        <v>3.1000540587729579E-13</v>
      </c>
      <c r="IQ224" s="86">
        <f t="shared" si="263"/>
        <v>8.9284660662641661E-17</v>
      </c>
      <c r="IR224" s="86">
        <f t="shared" si="263"/>
        <v>2.259695747832106E-16</v>
      </c>
      <c r="IS224" s="86">
        <f t="shared" si="263"/>
        <v>1.3924110476335106E-13</v>
      </c>
      <c r="IT224" s="86">
        <f t="shared" si="263"/>
        <v>2.8334602128843959E-12</v>
      </c>
      <c r="IU224" s="86">
        <f t="shared" si="263"/>
        <v>1.0599208341691971E-9</v>
      </c>
      <c r="IV224" s="86">
        <f t="shared" si="263"/>
        <v>3.6678254321812238E-21</v>
      </c>
      <c r="IW224" s="86">
        <f t="shared" si="263"/>
        <v>6.7680572295131154E-28</v>
      </c>
      <c r="IY224" s="86">
        <f t="shared" si="264"/>
        <v>3.7946484036503788E-8</v>
      </c>
      <c r="IZ224" s="86">
        <f t="shared" si="264"/>
        <v>2.7450519347918743E-11</v>
      </c>
      <c r="JA224" s="86">
        <f t="shared" si="264"/>
        <v>1.2092146352998882E-11</v>
      </c>
      <c r="JB224" s="86">
        <f t="shared" si="264"/>
        <v>6.8172003150769449E-12</v>
      </c>
      <c r="JC224" s="86">
        <f t="shared" si="264"/>
        <v>5.6667143047798247E-13</v>
      </c>
      <c r="JD224" s="86">
        <f t="shared" si="264"/>
        <v>6.3827817569358438E-12</v>
      </c>
      <c r="JE224" s="86">
        <f t="shared" si="264"/>
        <v>4.5512085545517563E-13</v>
      </c>
      <c r="JF224" s="86">
        <f t="shared" si="264"/>
        <v>3.1000540587729579E-13</v>
      </c>
      <c r="JG224" s="86">
        <f t="shared" si="264"/>
        <v>8.9284660662641661E-17</v>
      </c>
      <c r="JH224" s="86">
        <f t="shared" si="264"/>
        <v>2.259695747832106E-16</v>
      </c>
      <c r="JI224" s="86">
        <f t="shared" si="264"/>
        <v>1.3924110476335106E-13</v>
      </c>
      <c r="JJ224" s="86">
        <f t="shared" si="264"/>
        <v>2.8334602128843959E-12</v>
      </c>
      <c r="JK224" s="86">
        <f t="shared" si="264"/>
        <v>1.0599208341691971E-9</v>
      </c>
      <c r="JL224" s="86">
        <f t="shared" si="264"/>
        <v>3.6678254321812238E-21</v>
      </c>
      <c r="JM224" s="86">
        <f t="shared" si="264"/>
        <v>6.7680572295131154E-28</v>
      </c>
    </row>
    <row r="225" spans="1:273" x14ac:dyDescent="0.25">
      <c r="B225" s="2">
        <v>198</v>
      </c>
      <c r="C225" s="37">
        <v>33.701000000000001</v>
      </c>
      <c r="D225" s="37">
        <v>48.097999999999999</v>
      </c>
      <c r="E225" s="37">
        <v>57.548000000000002</v>
      </c>
      <c r="F225" s="37">
        <v>63.968000000000004</v>
      </c>
      <c r="G225" s="37">
        <v>72.725999999999999</v>
      </c>
      <c r="H225" s="37">
        <v>78.5</v>
      </c>
      <c r="I225" s="37">
        <v>80.262</v>
      </c>
      <c r="J225" s="37">
        <v>81.564999999999998</v>
      </c>
      <c r="K225" s="37">
        <v>83.629000000000005</v>
      </c>
      <c r="L225" s="37">
        <v>81.194000000000003</v>
      </c>
      <c r="M225" s="37">
        <v>82.451999999999998</v>
      </c>
      <c r="N225" s="37">
        <v>81.516000000000005</v>
      </c>
      <c r="O225" s="37">
        <v>87.459000000000003</v>
      </c>
      <c r="P225" s="37">
        <v>83.707999999999998</v>
      </c>
      <c r="Q225" s="37">
        <v>81.353999999999999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>
        <f t="shared" si="266"/>
        <v>82.981538608975171</v>
      </c>
      <c r="AG225" s="4">
        <f t="shared" si="266"/>
        <v>81.175562812384683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0.72646139102482721</v>
      </c>
      <c r="AW225" s="4">
        <f t="shared" si="267"/>
        <v>0.17843718761531591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>
        <f t="shared" si="258"/>
        <v>82.981538608975171</v>
      </c>
      <c r="BM225" s="2">
        <f t="shared" si="258"/>
        <v>81.175562812384683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>
        <f t="shared" si="300"/>
        <v>83.707999999999998</v>
      </c>
      <c r="DI225" s="2">
        <f t="shared" si="301"/>
        <v>81.353999999999999</v>
      </c>
      <c r="DK225" s="2">
        <f t="shared" si="268"/>
        <v>111.56396476638582</v>
      </c>
      <c r="DL225" s="2">
        <f t="shared" si="268"/>
        <v>117.03129688915736</v>
      </c>
      <c r="DM225" s="2">
        <f t="shared" si="268"/>
        <v>114.70093536695866</v>
      </c>
      <c r="DN225" s="2">
        <f t="shared" si="268"/>
        <v>111.57333418906674</v>
      </c>
      <c r="DO225" s="2">
        <f t="shared" si="268"/>
        <v>120.1234475989127</v>
      </c>
      <c r="DP225" s="2">
        <f t="shared" si="268"/>
        <v>125.69221691331924</v>
      </c>
      <c r="DQ225" s="2">
        <f t="shared" si="268"/>
        <v>124.36035261250379</v>
      </c>
      <c r="DR225" s="2">
        <f t="shared" si="268"/>
        <v>133.68569238900636</v>
      </c>
      <c r="DS225" s="2">
        <f t="shared" si="268"/>
        <v>140.85776568619508</v>
      </c>
      <c r="DT225" s="2">
        <f t="shared" si="268"/>
        <v>136.87908275936579</v>
      </c>
      <c r="DU225" s="2">
        <f t="shared" si="268"/>
        <v>139.65822008456658</v>
      </c>
      <c r="DV225" s="2">
        <f t="shared" si="268"/>
        <v>138.56387813349443</v>
      </c>
      <c r="DW225" s="2">
        <f t="shared" si="268"/>
        <v>152.11402981930149</v>
      </c>
      <c r="DX225" s="2">
        <f t="shared" si="268"/>
        <v>135.74542233206381</v>
      </c>
      <c r="DY225" s="2">
        <f t="shared" si="268"/>
        <v>128.76477491289199</v>
      </c>
      <c r="EA225" s="2">
        <f t="shared" si="240"/>
        <v>31.636706538580725</v>
      </c>
      <c r="EB225" s="2">
        <f t="shared" si="240"/>
        <v>44.543595391122835</v>
      </c>
      <c r="EC225" s="2">
        <f t="shared" si="240"/>
        <v>55.009228851291169</v>
      </c>
      <c r="ED225" s="2">
        <f t="shared" si="240"/>
        <v>63.602536521535853</v>
      </c>
      <c r="EE225" s="2">
        <f t="shared" si="240"/>
        <v>71.543648126410147</v>
      </c>
      <c r="EF225" s="2">
        <f t="shared" si="239"/>
        <v>75.598442721011992</v>
      </c>
      <c r="EG225" s="2">
        <f t="shared" si="239"/>
        <v>78.208948897452629</v>
      </c>
      <c r="EH225" s="2">
        <f t="shared" si="239"/>
        <v>81.308448431355771</v>
      </c>
      <c r="EI225" s="2">
        <f t="shared" si="239"/>
        <v>79.492257857077135</v>
      </c>
      <c r="EJ225" s="2">
        <f t="shared" si="239"/>
        <v>79.189059592217717</v>
      </c>
      <c r="EK225" s="2">
        <f t="shared" si="239"/>
        <v>77.843033087501993</v>
      </c>
      <c r="EL225" s="2">
        <f t="shared" si="239"/>
        <v>79.052130597800925</v>
      </c>
      <c r="EM225" s="2">
        <f t="shared" si="239"/>
        <v>77.333855757029994</v>
      </c>
      <c r="EN225" s="2">
        <f t="shared" si="239"/>
        <v>84.78438454416218</v>
      </c>
      <c r="EO225" s="2">
        <f t="shared" si="239"/>
        <v>86.250070675862048</v>
      </c>
      <c r="EQ225" s="2">
        <f t="shared" si="269"/>
        <v>33.381959023839634</v>
      </c>
      <c r="ER225" s="2">
        <f t="shared" si="269"/>
        <v>45.14254007165728</v>
      </c>
      <c r="ES225" s="2">
        <f t="shared" si="269"/>
        <v>55.640415358421663</v>
      </c>
      <c r="ET225" s="2">
        <f t="shared" si="269"/>
        <v>64.327871092299688</v>
      </c>
      <c r="EU225" s="2">
        <f t="shared" si="269"/>
        <v>71.600040408307777</v>
      </c>
      <c r="EV225" s="2">
        <f t="shared" si="269"/>
        <v>76.81281993337177</v>
      </c>
      <c r="EW225" s="2">
        <f t="shared" si="269"/>
        <v>79.290218544737883</v>
      </c>
      <c r="EX225" s="2">
        <f t="shared" si="269"/>
        <v>80.736581997521753</v>
      </c>
      <c r="EY225" s="2">
        <f t="shared" si="269"/>
        <v>80.189587951210882</v>
      </c>
      <c r="EZ225" s="2">
        <f t="shared" si="269"/>
        <v>80.047067878351967</v>
      </c>
      <c r="FA225" s="2">
        <f t="shared" si="269"/>
        <v>79.786099273622753</v>
      </c>
      <c r="FB225" s="2">
        <f t="shared" si="269"/>
        <v>79.879744270888622</v>
      </c>
      <c r="FC225" s="2">
        <f t="shared" si="269"/>
        <v>83.45923941854879</v>
      </c>
      <c r="FD225" s="2">
        <f t="shared" si="269"/>
        <v>82.906158551657882</v>
      </c>
      <c r="FE225" s="2">
        <f t="shared" si="269"/>
        <v>80.955645317880538</v>
      </c>
      <c r="FG225" s="2">
        <f t="shared" si="270"/>
        <v>0.99999959910465686</v>
      </c>
      <c r="FH225" s="2">
        <f t="shared" si="270"/>
        <v>0.99999935035969978</v>
      </c>
      <c r="FI225" s="2">
        <f t="shared" si="270"/>
        <v>0.99999934367780274</v>
      </c>
      <c r="FJ225" s="2">
        <f t="shared" si="270"/>
        <v>0.99999935730028378</v>
      </c>
      <c r="FK225" s="2">
        <f t="shared" si="270"/>
        <v>0.99999937502328584</v>
      </c>
      <c r="FL225" s="2">
        <f t="shared" si="270"/>
        <v>0.99999929687036715</v>
      </c>
      <c r="FM225" s="2">
        <f t="shared" si="270"/>
        <v>0.99999933609197089</v>
      </c>
      <c r="FN225" s="2">
        <f t="shared" si="270"/>
        <v>0.9999992689820334</v>
      </c>
      <c r="FO225" s="2">
        <f t="shared" si="270"/>
        <v>0.99999925253006827</v>
      </c>
      <c r="FP225" s="2">
        <f t="shared" si="270"/>
        <v>0.99999928182941478</v>
      </c>
      <c r="FQ225" s="2">
        <f t="shared" si="270"/>
        <v>0.99999926156003427</v>
      </c>
      <c r="FR225" s="2">
        <f t="shared" si="270"/>
        <v>0.99999934046209404</v>
      </c>
      <c r="FS225" s="2">
        <f t="shared" si="270"/>
        <v>0.99999938908760622</v>
      </c>
      <c r="FT225" s="2">
        <f t="shared" si="270"/>
        <v>0.99999939862200482</v>
      </c>
      <c r="FU225" s="2">
        <f t="shared" si="270"/>
        <v>0.99999924718321886</v>
      </c>
      <c r="FW225" s="2">
        <f t="shared" si="260"/>
        <v>0.97289327108784218</v>
      </c>
      <c r="FX225" s="2">
        <f t="shared" si="260"/>
        <v>0.97844260655053039</v>
      </c>
      <c r="FY225" s="2">
        <f t="shared" si="260"/>
        <v>0.97753344412987764</v>
      </c>
      <c r="FZ225" s="2">
        <f t="shared" si="260"/>
        <v>0.97671985534165751</v>
      </c>
      <c r="GA225" s="2">
        <f t="shared" si="260"/>
        <v>0.97940598222280706</v>
      </c>
      <c r="GB225" s="2">
        <f t="shared" si="260"/>
        <v>0.97729907928552529</v>
      </c>
      <c r="GC225" s="2">
        <f t="shared" si="260"/>
        <v>0.98000672826023738</v>
      </c>
      <c r="GD225" s="2">
        <f t="shared" si="260"/>
        <v>0.98025279910737517</v>
      </c>
      <c r="GE225" s="2">
        <f t="shared" si="260"/>
        <v>0.9856244755763679</v>
      </c>
      <c r="GF225" s="2">
        <f t="shared" si="260"/>
        <v>0.98502844952901814</v>
      </c>
      <c r="GG225" s="2">
        <f t="shared" si="260"/>
        <v>0.98035598483392805</v>
      </c>
      <c r="GH225" s="2">
        <f t="shared" si="260"/>
        <v>0.97657471681587493</v>
      </c>
      <c r="GI225" s="2">
        <f t="shared" si="260"/>
        <v>0.97338581105893229</v>
      </c>
      <c r="GJ225" s="2">
        <f t="shared" si="260"/>
        <v>0.95988267079081102</v>
      </c>
      <c r="GK225" s="2">
        <f t="shared" si="260"/>
        <v>0.95846848829592801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1.2069660752751094E-257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4.3379236230451003E-93</v>
      </c>
      <c r="HT225" s="86">
        <f t="shared" si="262"/>
        <v>2.6717238506429935E-124</v>
      </c>
      <c r="HU225" s="86">
        <f t="shared" si="262"/>
        <v>1.8784914149142989E-133</v>
      </c>
      <c r="HV225" s="86">
        <f t="shared" si="262"/>
        <v>4.9480316572221553E-138</v>
      </c>
      <c r="HW225" s="86">
        <f t="shared" si="262"/>
        <v>7.6802031066143957E-146</v>
      </c>
      <c r="HX225" s="86">
        <f t="shared" si="262"/>
        <v>1.9755320001052762E-135</v>
      </c>
      <c r="HY225" s="86">
        <f t="shared" si="262"/>
        <v>2.4461818563097952E-145</v>
      </c>
      <c r="HZ225" s="86">
        <f t="shared" si="262"/>
        <v>1.3523908059023121E-147</v>
      </c>
      <c r="IA225" s="86">
        <f t="shared" si="262"/>
        <v>1.7629439628520427E-172</v>
      </c>
      <c r="IB225" s="86">
        <f t="shared" si="262"/>
        <v>3.3173826524321349E-171</v>
      </c>
      <c r="IC225" s="86">
        <f t="shared" si="262"/>
        <v>7.9115678601663559E-151</v>
      </c>
      <c r="ID225" s="86">
        <f t="shared" si="262"/>
        <v>5.8677219014959515E-142</v>
      </c>
      <c r="IE225" s="86">
        <f t="shared" si="262"/>
        <v>1.6066851743056926E-113</v>
      </c>
      <c r="IF225" s="86">
        <f t="shared" si="262"/>
        <v>4.5218481566710718E-101</v>
      </c>
      <c r="IG225" s="86">
        <f t="shared" si="262"/>
        <v>7.5070023205576044E-99</v>
      </c>
      <c r="II225" s="86">
        <f t="shared" si="263"/>
        <v>1.6482516353205808E-8</v>
      </c>
      <c r="IJ225" s="86">
        <f t="shared" si="263"/>
        <v>8.830369891472715E-12</v>
      </c>
      <c r="IK225" s="86">
        <f t="shared" si="263"/>
        <v>3.6858140016192597E-12</v>
      </c>
      <c r="IL225" s="86">
        <f t="shared" si="263"/>
        <v>1.994939176919498E-12</v>
      </c>
      <c r="IM225" s="86">
        <f t="shared" si="263"/>
        <v>1.5316551963979452E-13</v>
      </c>
      <c r="IN225" s="86">
        <f t="shared" si="263"/>
        <v>1.878031471774302E-12</v>
      </c>
      <c r="IO225" s="86">
        <f t="shared" si="263"/>
        <v>1.2300928814355398E-13</v>
      </c>
      <c r="IP225" s="86">
        <f t="shared" si="263"/>
        <v>8.2617660954410179E-14</v>
      </c>
      <c r="IQ225" s="86">
        <f t="shared" si="263"/>
        <v>1.8398254743288564E-17</v>
      </c>
      <c r="IR225" s="86">
        <f t="shared" si="263"/>
        <v>4.777086738121194E-17</v>
      </c>
      <c r="IS225" s="86">
        <f t="shared" si="263"/>
        <v>3.5776741460527606E-14</v>
      </c>
      <c r="IT225" s="86">
        <f t="shared" si="263"/>
        <v>7.9162143473224633E-13</v>
      </c>
      <c r="IU225" s="86">
        <f t="shared" si="263"/>
        <v>3.8421240220834864E-10</v>
      </c>
      <c r="IV225" s="86">
        <f t="shared" si="263"/>
        <v>2.3876092860533296E-22</v>
      </c>
      <c r="IW225" s="86">
        <f t="shared" si="263"/>
        <v>1.6606261074346598E-29</v>
      </c>
      <c r="IY225" s="86">
        <f t="shared" si="264"/>
        <v>1.6482516353205808E-8</v>
      </c>
      <c r="IZ225" s="86">
        <f t="shared" si="264"/>
        <v>8.830369891472715E-12</v>
      </c>
      <c r="JA225" s="86">
        <f t="shared" si="264"/>
        <v>3.6858140016192597E-12</v>
      </c>
      <c r="JB225" s="86">
        <f t="shared" si="264"/>
        <v>1.994939176919498E-12</v>
      </c>
      <c r="JC225" s="86">
        <f t="shared" si="264"/>
        <v>1.5316551963979452E-13</v>
      </c>
      <c r="JD225" s="86">
        <f t="shared" si="264"/>
        <v>1.878031471774302E-12</v>
      </c>
      <c r="JE225" s="86">
        <f t="shared" si="264"/>
        <v>1.2300928814355398E-13</v>
      </c>
      <c r="JF225" s="86">
        <f t="shared" si="264"/>
        <v>8.2617660954410179E-14</v>
      </c>
      <c r="JG225" s="86">
        <f t="shared" si="264"/>
        <v>1.8398254743288564E-17</v>
      </c>
      <c r="JH225" s="86">
        <f t="shared" si="264"/>
        <v>4.777086738121194E-17</v>
      </c>
      <c r="JI225" s="86">
        <f t="shared" si="264"/>
        <v>3.5776741460527606E-14</v>
      </c>
      <c r="JJ225" s="86">
        <f t="shared" si="264"/>
        <v>7.9162143473224633E-13</v>
      </c>
      <c r="JK225" s="86">
        <f t="shared" si="264"/>
        <v>3.8421240220834864E-10</v>
      </c>
      <c r="JL225" s="86">
        <f t="shared" si="264"/>
        <v>2.3876092860533296E-22</v>
      </c>
      <c r="JM225" s="86">
        <f t="shared" si="264"/>
        <v>1.6606261074346598E-29</v>
      </c>
    </row>
    <row r="226" spans="1:273" x14ac:dyDescent="0.25">
      <c r="B226" s="2">
        <v>199</v>
      </c>
      <c r="C226" s="37">
        <v>34.716000000000001</v>
      </c>
      <c r="D226" s="37">
        <v>47.606999999999999</v>
      </c>
      <c r="E226" s="37">
        <v>57.338999999999999</v>
      </c>
      <c r="F226" s="37">
        <v>63.774000000000001</v>
      </c>
      <c r="G226" s="37">
        <v>73.725999999999999</v>
      </c>
      <c r="H226" s="37">
        <v>79.322999999999993</v>
      </c>
      <c r="I226" s="37">
        <v>79.77</v>
      </c>
      <c r="J226" s="37">
        <v>82.338999999999999</v>
      </c>
      <c r="K226" s="37">
        <v>81.548000000000002</v>
      </c>
      <c r="L226" s="37">
        <v>81.451999999999998</v>
      </c>
      <c r="M226" s="37">
        <v>82.403000000000006</v>
      </c>
      <c r="N226" s="37">
        <v>80.935000000000002</v>
      </c>
      <c r="O226" s="37">
        <v>88.835999999999999</v>
      </c>
      <c r="P226" s="37">
        <v>84.076999999999998</v>
      </c>
      <c r="Q226" s="37">
        <v>81.784999999999997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>
        <f t="shared" si="266"/>
        <v>82.86819255919302</v>
      </c>
      <c r="AG226" s="4">
        <f t="shared" si="266"/>
        <v>81.033212024242573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1.2088074408069787</v>
      </c>
      <c r="AW226" s="4">
        <f t="shared" si="267"/>
        <v>0.75178797575742351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>
        <f t="shared" si="258"/>
        <v>82.86819255919302</v>
      </c>
      <c r="BM226" s="2">
        <f t="shared" si="258"/>
        <v>81.033212024242573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>
        <f t="shared" si="300"/>
        <v>84.076999999999998</v>
      </c>
      <c r="DI226" s="2">
        <f t="shared" si="301"/>
        <v>81.784999999999997</v>
      </c>
      <c r="DK226" s="2">
        <f t="shared" si="268"/>
        <v>111.85853134916294</v>
      </c>
      <c r="DL226" s="2">
        <f t="shared" si="268"/>
        <v>117.28397916037451</v>
      </c>
      <c r="DM226" s="2">
        <f t="shared" si="268"/>
        <v>114.90055844155847</v>
      </c>
      <c r="DN226" s="2">
        <f t="shared" si="268"/>
        <v>111.72460857746903</v>
      </c>
      <c r="DO226" s="2">
        <f t="shared" si="268"/>
        <v>120.2869018423437</v>
      </c>
      <c r="DP226" s="2">
        <f t="shared" si="268"/>
        <v>125.84801057082453</v>
      </c>
      <c r="DQ226" s="2">
        <f t="shared" si="268"/>
        <v>124.49741951072185</v>
      </c>
      <c r="DR226" s="2">
        <f t="shared" si="268"/>
        <v>133.87667109634555</v>
      </c>
      <c r="DS226" s="2">
        <f t="shared" si="268"/>
        <v>141.08444083407613</v>
      </c>
      <c r="DT226" s="2">
        <f t="shared" si="268"/>
        <v>137.08859835777758</v>
      </c>
      <c r="DU226" s="2">
        <f t="shared" si="268"/>
        <v>139.87030331219168</v>
      </c>
      <c r="DV226" s="2">
        <f t="shared" si="268"/>
        <v>138.78003865901542</v>
      </c>
      <c r="DW226" s="2">
        <f t="shared" si="268"/>
        <v>152.36914990681467</v>
      </c>
      <c r="DX226" s="2">
        <f t="shared" si="268"/>
        <v>135.9391076087837</v>
      </c>
      <c r="DY226" s="2">
        <f t="shared" si="268"/>
        <v>128.93751219512194</v>
      </c>
      <c r="EA226" s="2">
        <f t="shared" si="240"/>
        <v>31.481594128705712</v>
      </c>
      <c r="EB226" s="2">
        <f t="shared" si="240"/>
        <v>44.381569435288952</v>
      </c>
      <c r="EC226" s="2">
        <f t="shared" si="240"/>
        <v>54.87760719056098</v>
      </c>
      <c r="ED226" s="2">
        <f t="shared" si="240"/>
        <v>63.502266970038818</v>
      </c>
      <c r="EE226" s="2">
        <f t="shared" si="240"/>
        <v>71.44936435148486</v>
      </c>
      <c r="EF226" s="2">
        <f t="shared" si="239"/>
        <v>75.465398833302118</v>
      </c>
      <c r="EG226" s="2">
        <f t="shared" si="239"/>
        <v>78.096129422193769</v>
      </c>
      <c r="EH226" s="2">
        <f t="shared" si="239"/>
        <v>81.220812954137443</v>
      </c>
      <c r="EI226" s="2">
        <f t="shared" si="239"/>
        <v>79.359720843686745</v>
      </c>
      <c r="EJ226" s="2">
        <f t="shared" si="239"/>
        <v>79.066897439229081</v>
      </c>
      <c r="EK226" s="2">
        <f t="shared" si="239"/>
        <v>77.692496937984018</v>
      </c>
      <c r="EL226" s="2">
        <f t="shared" si="239"/>
        <v>78.937426688292561</v>
      </c>
      <c r="EM226" s="2">
        <f t="shared" si="239"/>
        <v>77.091400679464613</v>
      </c>
      <c r="EN226" s="2">
        <f t="shared" si="239"/>
        <v>84.697444440347596</v>
      </c>
      <c r="EO226" s="2">
        <f t="shared" si="239"/>
        <v>86.180660027586185</v>
      </c>
      <c r="EQ226" s="2">
        <f t="shared" si="269"/>
        <v>33.247826004260432</v>
      </c>
      <c r="ER226" s="2">
        <f t="shared" si="269"/>
        <v>44.987686608842694</v>
      </c>
      <c r="ES226" s="2">
        <f t="shared" si="269"/>
        <v>55.516371635398549</v>
      </c>
      <c r="ET226" s="2">
        <f t="shared" si="269"/>
        <v>64.236172347219124</v>
      </c>
      <c r="EU226" s="2">
        <f t="shared" si="269"/>
        <v>71.5063912990516</v>
      </c>
      <c r="EV226" s="2">
        <f t="shared" si="269"/>
        <v>76.693931598406309</v>
      </c>
      <c r="EW226" s="2">
        <f t="shared" si="269"/>
        <v>79.189839746459484</v>
      </c>
      <c r="EX226" s="2">
        <f t="shared" si="269"/>
        <v>80.642443078044892</v>
      </c>
      <c r="EY226" s="2">
        <f t="shared" si="269"/>
        <v>80.064973928180862</v>
      </c>
      <c r="EZ226" s="2">
        <f t="shared" si="269"/>
        <v>79.934596923809607</v>
      </c>
      <c r="FA226" s="2">
        <f t="shared" si="269"/>
        <v>79.658067393338783</v>
      </c>
      <c r="FB226" s="2">
        <f t="shared" si="269"/>
        <v>79.774587582738661</v>
      </c>
      <c r="FC226" s="2">
        <f t="shared" si="269"/>
        <v>83.289130339108169</v>
      </c>
      <c r="FD226" s="2">
        <f t="shared" si="269"/>
        <v>82.798438568652401</v>
      </c>
      <c r="FE226" s="2">
        <f t="shared" si="269"/>
        <v>80.829762342699425</v>
      </c>
      <c r="FG226" s="2">
        <f t="shared" si="270"/>
        <v>0.99999963437908879</v>
      </c>
      <c r="FH226" s="2">
        <f t="shared" si="270"/>
        <v>0.99999940752097061</v>
      </c>
      <c r="FI226" s="2">
        <f t="shared" si="270"/>
        <v>0.99999940142700738</v>
      </c>
      <c r="FJ226" s="2">
        <f t="shared" si="270"/>
        <v>0.99999941385085922</v>
      </c>
      <c r="FK226" s="2">
        <f t="shared" si="270"/>
        <v>0.99999943001443103</v>
      </c>
      <c r="FL226" s="2">
        <f t="shared" si="270"/>
        <v>0.99999935873811363</v>
      </c>
      <c r="FM226" s="2">
        <f t="shared" si="270"/>
        <v>0.99999939450864572</v>
      </c>
      <c r="FN226" s="2">
        <f t="shared" si="270"/>
        <v>0.99999933330364787</v>
      </c>
      <c r="FO226" s="2">
        <f t="shared" si="270"/>
        <v>0.99999931829927535</v>
      </c>
      <c r="FP226" s="2">
        <f t="shared" si="270"/>
        <v>0.99999934502060039</v>
      </c>
      <c r="FQ226" s="2">
        <f t="shared" si="270"/>
        <v>0.99999932653470325</v>
      </c>
      <c r="FR226" s="2">
        <f t="shared" si="270"/>
        <v>0.99999939849424579</v>
      </c>
      <c r="FS226" s="2">
        <f t="shared" si="270"/>
        <v>0.99999944284124498</v>
      </c>
      <c r="FT226" s="2">
        <f t="shared" si="270"/>
        <v>0.99999945153672087</v>
      </c>
      <c r="FU226" s="2">
        <f t="shared" si="270"/>
        <v>0.99999931342289006</v>
      </c>
      <c r="FW226" s="2">
        <f t="shared" si="260"/>
        <v>0.97521926492291044</v>
      </c>
      <c r="FX226" s="2">
        <f t="shared" si="260"/>
        <v>0.98030206011947396</v>
      </c>
      <c r="FY226" s="2">
        <f t="shared" si="260"/>
        <v>0.97946967289786335</v>
      </c>
      <c r="FZ226" s="2">
        <f t="shared" si="260"/>
        <v>0.97872467534653973</v>
      </c>
      <c r="GA226" s="2">
        <f t="shared" si="260"/>
        <v>0.98118393690781613</v>
      </c>
      <c r="GB226" s="2">
        <f t="shared" si="260"/>
        <v>0.97925507761182939</v>
      </c>
      <c r="GC226" s="2">
        <f t="shared" si="260"/>
        <v>0.9817337856957068</v>
      </c>
      <c r="GD226" s="2">
        <f t="shared" si="260"/>
        <v>0.98195899177219736</v>
      </c>
      <c r="GE226" s="2">
        <f t="shared" si="260"/>
        <v>0.98687276138706903</v>
      </c>
      <c r="GF226" s="2">
        <f t="shared" si="260"/>
        <v>0.98632777279656914</v>
      </c>
      <c r="GG226" s="2">
        <f t="shared" si="260"/>
        <v>0.98205342529626916</v>
      </c>
      <c r="GH226" s="2">
        <f t="shared" si="260"/>
        <v>0.97859176178120677</v>
      </c>
      <c r="GI226" s="2">
        <f t="shared" si="260"/>
        <v>0.97567059758011365</v>
      </c>
      <c r="GJ226" s="2">
        <f t="shared" si="260"/>
        <v>0.96328295377634821</v>
      </c>
      <c r="GK226" s="2">
        <f t="shared" si="260"/>
        <v>0.96198388800412016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2.3173748195202521E-262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9.0565398420231648E-96</v>
      </c>
      <c r="HT226" s="86">
        <f t="shared" si="262"/>
        <v>8.0592822178428427E-128</v>
      </c>
      <c r="HU226" s="86">
        <f t="shared" si="262"/>
        <v>3.2846519554197819E-137</v>
      </c>
      <c r="HV226" s="86">
        <f t="shared" si="262"/>
        <v>6.1268881325753109E-142</v>
      </c>
      <c r="HW226" s="86">
        <f t="shared" si="262"/>
        <v>6.3905656804523914E-150</v>
      </c>
      <c r="HX226" s="86">
        <f t="shared" si="262"/>
        <v>2.803697286322529E-139</v>
      </c>
      <c r="HY226" s="86">
        <f t="shared" si="262"/>
        <v>2.1454574598253931E-149</v>
      </c>
      <c r="HZ226" s="86">
        <f t="shared" si="262"/>
        <v>1.0637491630196359E-151</v>
      </c>
      <c r="IA226" s="86">
        <f t="shared" si="262"/>
        <v>3.7684730585103495E-177</v>
      </c>
      <c r="IB226" s="86">
        <f t="shared" si="262"/>
        <v>7.6543881262497721E-176</v>
      </c>
      <c r="IC226" s="86">
        <f t="shared" si="262"/>
        <v>4.9395921423964596E-155</v>
      </c>
      <c r="ID226" s="86">
        <f t="shared" si="262"/>
        <v>5.3266344383893975E-146</v>
      </c>
      <c r="IE226" s="86">
        <f t="shared" si="262"/>
        <v>8.6304252667424017E-117</v>
      </c>
      <c r="IF226" s="86">
        <f t="shared" si="262"/>
        <v>4.1435907947056392E-104</v>
      </c>
      <c r="IG226" s="86">
        <f t="shared" si="262"/>
        <v>7.5648256640517555E-102</v>
      </c>
      <c r="II226" s="86">
        <f t="shared" si="263"/>
        <v>7.0139211427088492E-9</v>
      </c>
      <c r="IJ226" s="86">
        <f t="shared" si="263"/>
        <v>2.7659553763858214E-12</v>
      </c>
      <c r="IK226" s="86">
        <f t="shared" si="263"/>
        <v>1.0921912404483441E-12</v>
      </c>
      <c r="IL226" s="86">
        <f t="shared" si="263"/>
        <v>5.668018351659112E-13</v>
      </c>
      <c r="IM226" s="86">
        <f t="shared" si="263"/>
        <v>4.0155458893128355E-14</v>
      </c>
      <c r="IN226" s="86">
        <f t="shared" si="263"/>
        <v>5.3668333442478129E-13</v>
      </c>
      <c r="IO226" s="86">
        <f t="shared" si="263"/>
        <v>3.2255458020865248E-14</v>
      </c>
      <c r="IP226" s="86">
        <f t="shared" si="263"/>
        <v>2.1356340433972881E-14</v>
      </c>
      <c r="IQ226" s="86">
        <f t="shared" si="263"/>
        <v>3.664906468973819E-18</v>
      </c>
      <c r="IR226" s="86">
        <f t="shared" si="263"/>
        <v>9.7648797230165211E-18</v>
      </c>
      <c r="IS226" s="86">
        <f t="shared" si="263"/>
        <v>8.9089111729025905E-15</v>
      </c>
      <c r="IT226" s="86">
        <f t="shared" si="263"/>
        <v>2.1447306800649228E-13</v>
      </c>
      <c r="IU226" s="86">
        <f t="shared" si="263"/>
        <v>1.35822757196768E-10</v>
      </c>
      <c r="IV226" s="86">
        <f t="shared" si="263"/>
        <v>1.436503188886918E-23</v>
      </c>
      <c r="IW226" s="86">
        <f t="shared" si="263"/>
        <v>3.6548125326985983E-31</v>
      </c>
      <c r="IY226" s="86">
        <f t="shared" si="264"/>
        <v>7.0139211427088492E-9</v>
      </c>
      <c r="IZ226" s="86">
        <f t="shared" si="264"/>
        <v>2.7659553763858214E-12</v>
      </c>
      <c r="JA226" s="86">
        <f t="shared" si="264"/>
        <v>1.0921912404483441E-12</v>
      </c>
      <c r="JB226" s="86">
        <f t="shared" si="264"/>
        <v>5.668018351659112E-13</v>
      </c>
      <c r="JC226" s="86">
        <f t="shared" si="264"/>
        <v>4.0155458893128355E-14</v>
      </c>
      <c r="JD226" s="86">
        <f t="shared" si="264"/>
        <v>5.3668333442478129E-13</v>
      </c>
      <c r="JE226" s="86">
        <f t="shared" si="264"/>
        <v>3.2255458020865248E-14</v>
      </c>
      <c r="JF226" s="86">
        <f t="shared" si="264"/>
        <v>2.1356340433972881E-14</v>
      </c>
      <c r="JG226" s="86">
        <f t="shared" si="264"/>
        <v>3.664906468973819E-18</v>
      </c>
      <c r="JH226" s="86">
        <f t="shared" si="264"/>
        <v>9.7648797230165211E-18</v>
      </c>
      <c r="JI226" s="86">
        <f t="shared" si="264"/>
        <v>8.9089111729025905E-15</v>
      </c>
      <c r="JJ226" s="86">
        <f t="shared" si="264"/>
        <v>2.1447306800649228E-13</v>
      </c>
      <c r="JK226" s="86">
        <f t="shared" si="264"/>
        <v>1.35822757196768E-10</v>
      </c>
      <c r="JL226" s="86">
        <f t="shared" si="264"/>
        <v>1.436503188886918E-23</v>
      </c>
      <c r="JM226" s="86">
        <f t="shared" si="264"/>
        <v>3.6548125326985983E-31</v>
      </c>
    </row>
    <row r="227" spans="1:273" x14ac:dyDescent="0.25">
      <c r="B227" s="2">
        <v>200</v>
      </c>
      <c r="C227" s="37">
        <v>34.090000000000003</v>
      </c>
      <c r="D227" s="37">
        <v>46.902000000000001</v>
      </c>
      <c r="E227" s="37">
        <v>56.935000000000002</v>
      </c>
      <c r="F227" s="37">
        <v>65.661000000000001</v>
      </c>
      <c r="G227" s="37">
        <v>72.581000000000003</v>
      </c>
      <c r="H227" s="37">
        <v>78.581000000000003</v>
      </c>
      <c r="I227" s="37">
        <v>80.638999999999996</v>
      </c>
      <c r="J227" s="37">
        <v>81.805999999999997</v>
      </c>
      <c r="K227" s="37">
        <v>82.113</v>
      </c>
      <c r="L227" s="37">
        <v>80.838999999999999</v>
      </c>
      <c r="M227" s="37">
        <v>81.725999999999999</v>
      </c>
      <c r="N227" s="37">
        <v>81.370999999999995</v>
      </c>
      <c r="O227" s="37">
        <v>88.787000000000006</v>
      </c>
      <c r="P227" s="37">
        <v>83.722999999999999</v>
      </c>
      <c r="Q227" s="37">
        <v>82.091999999999999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>
        <f t="shared" si="266"/>
        <v>82.755239327700323</v>
      </c>
      <c r="AG227" s="4">
        <f t="shared" si="266"/>
        <v>80.892015016792271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0.96776067229967566</v>
      </c>
      <c r="AW227" s="4">
        <f t="shared" si="267"/>
        <v>1.1999849832077274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>
        <f t="shared" si="258"/>
        <v>82.755239327700323</v>
      </c>
      <c r="BM227" s="2">
        <f t="shared" si="258"/>
        <v>80.892015016792271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>
        <f t="shared" si="300"/>
        <v>83.722999999999999</v>
      </c>
      <c r="DI227" s="2">
        <f t="shared" si="301"/>
        <v>82.091999999999999</v>
      </c>
      <c r="DK227" s="2">
        <f t="shared" si="268"/>
        <v>112.15309793194005</v>
      </c>
      <c r="DL227" s="2">
        <f t="shared" si="268"/>
        <v>117.53666143159167</v>
      </c>
      <c r="DM227" s="2">
        <f t="shared" si="268"/>
        <v>115.1001815161583</v>
      </c>
      <c r="DN227" s="2">
        <f t="shared" si="268"/>
        <v>111.87588296587133</v>
      </c>
      <c r="DO227" s="2">
        <f t="shared" si="268"/>
        <v>120.45035608577467</v>
      </c>
      <c r="DP227" s="2">
        <f t="shared" si="268"/>
        <v>126.00380422832981</v>
      </c>
      <c r="DQ227" s="2">
        <f t="shared" si="268"/>
        <v>124.63448640893992</v>
      </c>
      <c r="DR227" s="2">
        <f t="shared" si="268"/>
        <v>134.06764980368473</v>
      </c>
      <c r="DS227" s="2">
        <f t="shared" si="268"/>
        <v>141.31111598195719</v>
      </c>
      <c r="DT227" s="2">
        <f t="shared" si="268"/>
        <v>137.29811395618938</v>
      </c>
      <c r="DU227" s="2">
        <f t="shared" si="268"/>
        <v>140.08238653981675</v>
      </c>
      <c r="DV227" s="2">
        <f t="shared" si="268"/>
        <v>138.99619918453641</v>
      </c>
      <c r="DW227" s="2">
        <f t="shared" si="268"/>
        <v>152.62426999432782</v>
      </c>
      <c r="DX227" s="2">
        <f t="shared" si="268"/>
        <v>136.13279288550359</v>
      </c>
      <c r="DY227" s="2">
        <f t="shared" si="268"/>
        <v>129.11024947735191</v>
      </c>
      <c r="DZ227" s="5"/>
      <c r="EA227" s="2">
        <f t="shared" si="240"/>
        <v>31.326481718830699</v>
      </c>
      <c r="EB227" s="2">
        <f t="shared" si="240"/>
        <v>44.219543479455069</v>
      </c>
      <c r="EC227" s="2">
        <f t="shared" si="240"/>
        <v>54.74598552983079</v>
      </c>
      <c r="ED227" s="2">
        <f t="shared" si="240"/>
        <v>63.401997418541768</v>
      </c>
      <c r="EE227" s="2">
        <f t="shared" si="240"/>
        <v>71.355080576559558</v>
      </c>
      <c r="EF227" s="2">
        <f t="shared" si="239"/>
        <v>75.332354945592243</v>
      </c>
      <c r="EG227" s="2">
        <f t="shared" si="239"/>
        <v>77.983309946934909</v>
      </c>
      <c r="EH227" s="2">
        <f t="shared" si="239"/>
        <v>81.133177476919116</v>
      </c>
      <c r="EI227" s="2">
        <f t="shared" si="239"/>
        <v>79.227183830296354</v>
      </c>
      <c r="EJ227" s="2">
        <f t="shared" si="239"/>
        <v>78.944735286240459</v>
      </c>
      <c r="EK227" s="2">
        <f t="shared" si="239"/>
        <v>77.541960788466042</v>
      </c>
      <c r="EL227" s="2">
        <f t="shared" si="239"/>
        <v>78.822722778784197</v>
      </c>
      <c r="EM227" s="2">
        <f t="shared" si="239"/>
        <v>76.848945601899231</v>
      </c>
      <c r="EN227" s="2">
        <f t="shared" si="239"/>
        <v>84.610504336533012</v>
      </c>
      <c r="EO227" s="2">
        <f t="shared" si="239"/>
        <v>86.111249379310323</v>
      </c>
      <c r="EP227" s="5"/>
      <c r="EQ227" s="2">
        <f t="shared" si="269"/>
        <v>33.113692984681222</v>
      </c>
      <c r="ER227" s="2">
        <f t="shared" si="269"/>
        <v>44.832833146028122</v>
      </c>
      <c r="ES227" s="2">
        <f t="shared" si="269"/>
        <v>55.392327912375436</v>
      </c>
      <c r="ET227" s="2">
        <f t="shared" si="269"/>
        <v>64.144473602138561</v>
      </c>
      <c r="EU227" s="2">
        <f t="shared" si="269"/>
        <v>71.412742189795409</v>
      </c>
      <c r="EV227" s="2">
        <f t="shared" si="269"/>
        <v>76.575043263440833</v>
      </c>
      <c r="EW227" s="2">
        <f t="shared" si="269"/>
        <v>79.089460948181085</v>
      </c>
      <c r="EX227" s="2">
        <f t="shared" si="269"/>
        <v>80.54830415856803</v>
      </c>
      <c r="EY227" s="2">
        <f t="shared" si="269"/>
        <v>79.940359905150842</v>
      </c>
      <c r="EZ227" s="2">
        <f t="shared" si="269"/>
        <v>79.822125969267233</v>
      </c>
      <c r="FA227" s="2">
        <f t="shared" si="269"/>
        <v>79.530035513054813</v>
      </c>
      <c r="FB227" s="2">
        <f t="shared" si="269"/>
        <v>79.669430894588686</v>
      </c>
      <c r="FC227" s="2">
        <f t="shared" si="269"/>
        <v>83.119021259667534</v>
      </c>
      <c r="FD227" s="2">
        <f t="shared" si="269"/>
        <v>82.69071858564692</v>
      </c>
      <c r="FE227" s="2">
        <f t="shared" si="269"/>
        <v>80.703879367518326</v>
      </c>
      <c r="FG227" s="2">
        <f t="shared" si="270"/>
        <v>0.99999966654975514</v>
      </c>
      <c r="FH227" s="2">
        <f t="shared" si="270"/>
        <v>0.99999945965267489</v>
      </c>
      <c r="FI227" s="2">
        <f t="shared" si="270"/>
        <v>0.99999945409491386</v>
      </c>
      <c r="FJ227" s="2">
        <f t="shared" si="270"/>
        <v>0.99999946542560259</v>
      </c>
      <c r="FK227" s="2">
        <f t="shared" si="270"/>
        <v>0.99999948016695672</v>
      </c>
      <c r="FL227" s="2">
        <f t="shared" si="270"/>
        <v>0.99999941516217583</v>
      </c>
      <c r="FM227" s="2">
        <f t="shared" si="270"/>
        <v>0.99999944778529237</v>
      </c>
      <c r="FN227" s="2">
        <f t="shared" si="270"/>
        <v>0.99999939196566456</v>
      </c>
      <c r="FO227" s="2">
        <f t="shared" si="270"/>
        <v>0.99999937828151264</v>
      </c>
      <c r="FP227" s="2">
        <f t="shared" si="270"/>
        <v>0.99999940265165355</v>
      </c>
      <c r="FQ227" s="2">
        <f t="shared" si="270"/>
        <v>0.99999938579231307</v>
      </c>
      <c r="FR227" s="2">
        <f t="shared" si="270"/>
        <v>0.99999945142020319</v>
      </c>
      <c r="FS227" s="2">
        <f t="shared" si="270"/>
        <v>0.99999949186515125</v>
      </c>
      <c r="FT227" s="2">
        <f t="shared" si="270"/>
        <v>0.99999949979552027</v>
      </c>
      <c r="FU227" s="2">
        <f t="shared" si="270"/>
        <v>0.9999993738341959</v>
      </c>
      <c r="FV227" s="5"/>
      <c r="FW227" s="2">
        <f t="shared" si="260"/>
        <v>0.97735031481171153</v>
      </c>
      <c r="FX227" s="2">
        <f t="shared" si="260"/>
        <v>0.98200407468470674</v>
      </c>
      <c r="FY227" s="2">
        <f t="shared" si="260"/>
        <v>0.98124223425174462</v>
      </c>
      <c r="FZ227" s="2">
        <f t="shared" si="260"/>
        <v>0.98056028219317637</v>
      </c>
      <c r="GA227" s="2">
        <f t="shared" si="260"/>
        <v>0.98281108837886266</v>
      </c>
      <c r="GB227" s="2">
        <f t="shared" si="260"/>
        <v>0.98104580829771126</v>
      </c>
      <c r="GC227" s="2">
        <f t="shared" si="260"/>
        <v>0.98331419665571962</v>
      </c>
      <c r="GD227" s="2">
        <f t="shared" si="260"/>
        <v>0.9835202447628143</v>
      </c>
      <c r="GE227" s="2">
        <f t="shared" si="260"/>
        <v>0.98801397157564419</v>
      </c>
      <c r="GF227" s="2">
        <f t="shared" si="260"/>
        <v>0.98751576195664403</v>
      </c>
      <c r="GG227" s="2">
        <f t="shared" si="260"/>
        <v>0.98360664252379137</v>
      </c>
      <c r="GH227" s="2">
        <f t="shared" si="260"/>
        <v>0.98043860703567642</v>
      </c>
      <c r="GI227" s="2">
        <f t="shared" si="260"/>
        <v>0.97776371954548957</v>
      </c>
      <c r="GJ227" s="2">
        <f t="shared" si="260"/>
        <v>0.9664051208088662</v>
      </c>
      <c r="GK227" s="2">
        <f t="shared" si="260"/>
        <v>0.96521252949950331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4.0293047085056495E-267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1.7297742190102015E-98</v>
      </c>
      <c r="HT227" s="86">
        <f t="shared" si="262"/>
        <v>2.167829575617541E-131</v>
      </c>
      <c r="HU227" s="86">
        <f t="shared" si="262"/>
        <v>5.0862162934819458E-141</v>
      </c>
      <c r="HV227" s="86">
        <f t="shared" si="262"/>
        <v>6.6818182938669699E-146</v>
      </c>
      <c r="HW227" s="86">
        <f t="shared" si="262"/>
        <v>4.6645767705763437E-154</v>
      </c>
      <c r="HX227" s="86">
        <f t="shared" si="262"/>
        <v>3.5095404584904111E-143</v>
      </c>
      <c r="HY227" s="86">
        <f t="shared" si="262"/>
        <v>1.6523234317401002E-153</v>
      </c>
      <c r="HZ227" s="86">
        <f t="shared" si="262"/>
        <v>7.3398168695119069E-156</v>
      </c>
      <c r="IA227" s="86">
        <f t="shared" si="262"/>
        <v>6.9682557362478411E-182</v>
      </c>
      <c r="IB227" s="86">
        <f t="shared" si="262"/>
        <v>1.529266780772814E-180</v>
      </c>
      <c r="IC227" s="86">
        <f t="shared" si="262"/>
        <v>2.6959209720259306E-159</v>
      </c>
      <c r="ID227" s="86">
        <f t="shared" si="262"/>
        <v>4.2370569842851952E-150</v>
      </c>
      <c r="IE227" s="86">
        <f t="shared" si="262"/>
        <v>4.1598504083770742E-120</v>
      </c>
      <c r="IF227" s="86">
        <f t="shared" si="262"/>
        <v>3.4180764208713576E-107</v>
      </c>
      <c r="IG227" s="86">
        <f t="shared" si="262"/>
        <v>6.8659777732632866E-105</v>
      </c>
      <c r="II227" s="86">
        <f t="shared" si="263"/>
        <v>2.9239719590272726E-9</v>
      </c>
      <c r="IJ227" s="86">
        <f t="shared" si="263"/>
        <v>8.4360656586488593E-13</v>
      </c>
      <c r="IK227" s="86">
        <f t="shared" si="263"/>
        <v>3.1462222244593713E-13</v>
      </c>
      <c r="IL227" s="86">
        <f t="shared" si="263"/>
        <v>1.5635100063351166E-13</v>
      </c>
      <c r="IM227" s="86">
        <f t="shared" si="263"/>
        <v>1.0211103978086959E-14</v>
      </c>
      <c r="IN227" s="86">
        <f t="shared" si="263"/>
        <v>1.4895180504610412E-13</v>
      </c>
      <c r="IO227" s="86">
        <f t="shared" si="263"/>
        <v>8.2056594610665299E-15</v>
      </c>
      <c r="IP227" s="86">
        <f t="shared" si="263"/>
        <v>5.3545377074303196E-15</v>
      </c>
      <c r="IQ227" s="86">
        <f t="shared" si="263"/>
        <v>7.0571308178522815E-19</v>
      </c>
      <c r="IR227" s="86">
        <f t="shared" si="263"/>
        <v>1.9299835271555087E-18</v>
      </c>
      <c r="IS227" s="86">
        <f t="shared" si="263"/>
        <v>2.149957549848859E-15</v>
      </c>
      <c r="IT227" s="86">
        <f t="shared" si="263"/>
        <v>5.6347220724671492E-14</v>
      </c>
      <c r="IU227" s="86">
        <f t="shared" si="263"/>
        <v>4.6823740950132144E-11</v>
      </c>
      <c r="IV227" s="86">
        <f t="shared" si="263"/>
        <v>7.9876782051905504E-25</v>
      </c>
      <c r="IW227" s="86">
        <f t="shared" si="263"/>
        <v>7.2148055768636336E-33</v>
      </c>
      <c r="IY227" s="86">
        <f t="shared" si="264"/>
        <v>2.9239719590272726E-9</v>
      </c>
      <c r="IZ227" s="86">
        <f t="shared" si="264"/>
        <v>8.4360656586488593E-13</v>
      </c>
      <c r="JA227" s="86">
        <f t="shared" si="264"/>
        <v>3.1462222244593713E-13</v>
      </c>
      <c r="JB227" s="86">
        <f t="shared" si="264"/>
        <v>1.5635100063351166E-13</v>
      </c>
      <c r="JC227" s="86">
        <f t="shared" si="264"/>
        <v>1.0211103978086959E-14</v>
      </c>
      <c r="JD227" s="86">
        <f t="shared" si="264"/>
        <v>1.4895180504610412E-13</v>
      </c>
      <c r="JE227" s="86">
        <f t="shared" si="264"/>
        <v>8.2056594610665299E-15</v>
      </c>
      <c r="JF227" s="86">
        <f t="shared" si="264"/>
        <v>5.3545377074303196E-15</v>
      </c>
      <c r="JG227" s="86">
        <f t="shared" si="264"/>
        <v>7.0571308178522815E-19</v>
      </c>
      <c r="JH227" s="86">
        <f t="shared" si="264"/>
        <v>1.9299835271555087E-18</v>
      </c>
      <c r="JI227" s="86">
        <f t="shared" si="264"/>
        <v>2.149957549848859E-15</v>
      </c>
      <c r="JJ227" s="86">
        <f t="shared" si="264"/>
        <v>5.6347220724671492E-14</v>
      </c>
      <c r="JK227" s="86">
        <f t="shared" si="264"/>
        <v>4.6823740950132144E-11</v>
      </c>
      <c r="JL227" s="86">
        <f t="shared" si="264"/>
        <v>7.9876782051905504E-25</v>
      </c>
      <c r="JM227" s="86">
        <f t="shared" si="264"/>
        <v>7.2148055768636336E-33</v>
      </c>
    </row>
    <row r="228" spans="1:273" x14ac:dyDescent="0.25">
      <c r="AY228" s="5"/>
      <c r="AZ228" s="5"/>
      <c r="BO228" s="28">
        <f>SLOPE(BO27:BO227,$B27:$B227)</f>
        <v>0.29456658277710918</v>
      </c>
      <c r="BP228" s="28">
        <f t="shared" ref="BP228:CC228" si="302">SLOPE(BP27:BP227,$B27:$B227)</f>
        <v>0.25268227121715492</v>
      </c>
      <c r="BQ228" s="28">
        <f t="shared" si="302"/>
        <v>0.19962307459981893</v>
      </c>
      <c r="BR228" s="28">
        <f t="shared" si="302"/>
        <v>0.15127438840229529</v>
      </c>
      <c r="BS228" s="28">
        <f t="shared" si="302"/>
        <v>0.16345424343098766</v>
      </c>
      <c r="BT228" s="28">
        <f t="shared" si="302"/>
        <v>0.1557936575052854</v>
      </c>
      <c r="BU228" s="28">
        <f t="shared" si="302"/>
        <v>0.13706689821806106</v>
      </c>
      <c r="BV228" s="28">
        <f t="shared" si="302"/>
        <v>0.19097870733917247</v>
      </c>
      <c r="BW228" s="28">
        <f t="shared" si="302"/>
        <v>0.2266751478810469</v>
      </c>
      <c r="BX228" s="28">
        <f t="shared" si="302"/>
        <v>0.20951559841179804</v>
      </c>
      <c r="BY228" s="28">
        <f t="shared" si="302"/>
        <v>0.21208322762508805</v>
      </c>
      <c r="BZ228" s="28">
        <f t="shared" si="302"/>
        <v>0.21616052552099069</v>
      </c>
      <c r="CA228" s="28">
        <f t="shared" si="302"/>
        <v>0.25512008751316739</v>
      </c>
      <c r="CB228" s="28">
        <f t="shared" si="302"/>
        <v>0.19368527671987679</v>
      </c>
      <c r="CC228" s="28">
        <f t="shared" si="302"/>
        <v>0.17273728222996512</v>
      </c>
      <c r="CE228" s="28">
        <f>SLOPE(CE27:CE227,$B27:$B227)</f>
        <v>-0.15511240987501293</v>
      </c>
      <c r="CF228" s="28">
        <f t="shared" ref="CF228:CS228" si="303">SLOPE(CF27:CF227,$B27:$B227)</f>
        <v>-0.16202595583388266</v>
      </c>
      <c r="CG228" s="28">
        <f t="shared" si="303"/>
        <v>-0.13162166073018694</v>
      </c>
      <c r="CH228" s="28">
        <f t="shared" si="303"/>
        <v>-0.10026955149704254</v>
      </c>
      <c r="CI228" s="28">
        <f t="shared" si="303"/>
        <v>-9.4283774925300337E-2</v>
      </c>
      <c r="CJ228" s="28">
        <f t="shared" si="303"/>
        <v>-0.13304388770988088</v>
      </c>
      <c r="CK228" s="28">
        <f t="shared" si="303"/>
        <v>-0.11281947525886167</v>
      </c>
      <c r="CL228" s="28">
        <f t="shared" si="303"/>
        <v>-8.7635477218327928E-2</v>
      </c>
      <c r="CM228" s="28">
        <f t="shared" si="303"/>
        <v>-0.13253701339039203</v>
      </c>
      <c r="CN228" s="28">
        <f t="shared" si="303"/>
        <v>-0.1221621529886268</v>
      </c>
      <c r="CO228" s="28">
        <f t="shared" si="303"/>
        <v>-0.15053614951798183</v>
      </c>
      <c r="CP228" s="28">
        <f t="shared" si="303"/>
        <v>-0.11470390950836247</v>
      </c>
      <c r="CQ228" s="28">
        <f t="shared" si="303"/>
        <v>-0.24245507756538831</v>
      </c>
      <c r="CR228" s="28">
        <f t="shared" si="303"/>
        <v>-8.694010381459219E-2</v>
      </c>
      <c r="CS228" s="28">
        <f t="shared" si="303"/>
        <v>-6.9410648275862102E-2</v>
      </c>
      <c r="CU228" s="28">
        <f>SLOPE(CU27:CU227,$B27:$B227)</f>
        <v>-0.13413301957920548</v>
      </c>
      <c r="CV228" s="28">
        <f t="shared" ref="CV228:DI228" si="304">SLOPE(CV27:CV227,$B27:$B227)</f>
        <v>-0.15485346281457973</v>
      </c>
      <c r="CW228" s="28">
        <f t="shared" si="304"/>
        <v>-0.12404372302311736</v>
      </c>
      <c r="CX228" s="28">
        <f t="shared" si="304"/>
        <v>-9.1698745080567329E-2</v>
      </c>
      <c r="CY228" s="28">
        <f t="shared" si="304"/>
        <v>-9.3649109256180585E-2</v>
      </c>
      <c r="CZ228" s="28">
        <f t="shared" si="304"/>
        <v>-0.11888833496547049</v>
      </c>
      <c r="DA228" s="28">
        <f t="shared" si="304"/>
        <v>-0.10037879827839863</v>
      </c>
      <c r="DB228" s="28">
        <f t="shared" si="304"/>
        <v>-9.4138919476859456E-2</v>
      </c>
      <c r="DC228" s="28">
        <f t="shared" si="304"/>
        <v>-0.12461402303002334</v>
      </c>
      <c r="DD228" s="28">
        <f t="shared" si="304"/>
        <v>-0.11247095454236206</v>
      </c>
      <c r="DE228" s="28">
        <f t="shared" si="304"/>
        <v>-0.12803188028396997</v>
      </c>
      <c r="DF228" s="28">
        <f t="shared" si="304"/>
        <v>-0.10515668814997078</v>
      </c>
      <c r="DG228" s="28">
        <f t="shared" si="304"/>
        <v>-0.17010907944062564</v>
      </c>
      <c r="DH228" s="28">
        <f t="shared" si="304"/>
        <v>-0.10771998300548034</v>
      </c>
      <c r="DI228" s="28">
        <f t="shared" si="304"/>
        <v>-0.12588297518110303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53.239781376518216</v>
      </c>
      <c r="BP229" s="28">
        <f t="shared" ref="BP229:CC229" si="305">INTERCEPT(BP27:BP227,$B27:$B227)</f>
        <v>67.000207188160687</v>
      </c>
      <c r="BQ229" s="28">
        <f t="shared" si="305"/>
        <v>75.175566596194514</v>
      </c>
      <c r="BR229" s="28">
        <f t="shared" si="305"/>
        <v>81.621005285412267</v>
      </c>
      <c r="BS229" s="28">
        <f t="shared" si="305"/>
        <v>87.759507399577146</v>
      </c>
      <c r="BT229" s="28">
        <f t="shared" si="305"/>
        <v>94.845072727272736</v>
      </c>
      <c r="BU229" s="28">
        <f t="shared" si="305"/>
        <v>97.221106765327704</v>
      </c>
      <c r="BV229" s="28">
        <f t="shared" si="305"/>
        <v>95.871908335850222</v>
      </c>
      <c r="BW229" s="28">
        <f t="shared" si="305"/>
        <v>95.976086405747807</v>
      </c>
      <c r="BX229" s="28">
        <f t="shared" si="305"/>
        <v>95.394994273829766</v>
      </c>
      <c r="BY229" s="28">
        <f t="shared" si="305"/>
        <v>97.665741014799153</v>
      </c>
      <c r="BZ229" s="28">
        <f t="shared" si="305"/>
        <v>95.764094080338268</v>
      </c>
      <c r="CA229" s="28">
        <f t="shared" si="305"/>
        <v>101.60025249169435</v>
      </c>
      <c r="CB229" s="28">
        <f t="shared" si="305"/>
        <v>97.39573754152822</v>
      </c>
      <c r="CC229" s="28">
        <f t="shared" si="305"/>
        <v>94.562793031358893</v>
      </c>
      <c r="CD229" s="2"/>
      <c r="CE229" s="28">
        <f>INTERCEPT(CE27:CE227,$B27:$B227)</f>
        <v>62.348963693833284</v>
      </c>
      <c r="CF229" s="28">
        <f t="shared" ref="CF229:CS229" si="306">INTERCEPT(CF27:CF227,$B27:$B227)</f>
        <v>76.624734646231602</v>
      </c>
      <c r="CG229" s="28">
        <f t="shared" si="306"/>
        <v>81.070317675868182</v>
      </c>
      <c r="CH229" s="28">
        <f t="shared" si="306"/>
        <v>83.455907717950282</v>
      </c>
      <c r="CI229" s="28">
        <f t="shared" si="306"/>
        <v>90.211835561619623</v>
      </c>
      <c r="CJ229" s="28">
        <f t="shared" si="306"/>
        <v>101.94113248756841</v>
      </c>
      <c r="CK229" s="28">
        <f t="shared" si="306"/>
        <v>100.54720499870724</v>
      </c>
      <c r="CL229" s="28">
        <f t="shared" si="306"/>
        <v>98.660272920584703</v>
      </c>
      <c r="CM229" s="28">
        <f t="shared" si="306"/>
        <v>105.73458650837476</v>
      </c>
      <c r="CN229" s="28">
        <f t="shared" si="306"/>
        <v>103.37716588396582</v>
      </c>
      <c r="CO229" s="28">
        <f t="shared" si="306"/>
        <v>107.6491906920624</v>
      </c>
      <c r="CP229" s="28">
        <f t="shared" si="306"/>
        <v>101.76350468045669</v>
      </c>
      <c r="CQ229" s="28">
        <f t="shared" si="306"/>
        <v>125.33996111497689</v>
      </c>
      <c r="CR229" s="28">
        <f t="shared" si="306"/>
        <v>101.99852509945144</v>
      </c>
      <c r="CS229" s="28">
        <f t="shared" si="306"/>
        <v>99.993379034482743</v>
      </c>
      <c r="CT229" s="2"/>
      <c r="CU229" s="28">
        <f>INTERCEPT(CU27:CU227,$B27:$B227)</f>
        <v>59.94029690052232</v>
      </c>
      <c r="CV229" s="28">
        <f t="shared" ref="CV229:DI229" si="307">INTERCEPT(CV27:CV227,$B27:$B227)</f>
        <v>75.803525708944065</v>
      </c>
      <c r="CW229" s="28">
        <f t="shared" si="307"/>
        <v>80.201072516998906</v>
      </c>
      <c r="CX229" s="28">
        <f t="shared" si="307"/>
        <v>82.484222618252019</v>
      </c>
      <c r="CY229" s="28">
        <f t="shared" si="307"/>
        <v>90.142564041031534</v>
      </c>
      <c r="CZ229" s="28">
        <f t="shared" si="307"/>
        <v>100.35271025653493</v>
      </c>
      <c r="DA229" s="28">
        <f t="shared" si="307"/>
        <v>99.165220603860803</v>
      </c>
      <c r="DB229" s="28">
        <f t="shared" si="307"/>
        <v>99.376088053939924</v>
      </c>
      <c r="DC229" s="28">
        <f t="shared" si="307"/>
        <v>104.8631645111555</v>
      </c>
      <c r="DD229" s="28">
        <f t="shared" si="307"/>
        <v>102.31631687773965</v>
      </c>
      <c r="DE229" s="28">
        <f t="shared" si="307"/>
        <v>105.1364115698488</v>
      </c>
      <c r="DF229" s="28">
        <f t="shared" si="307"/>
        <v>100.70076852458284</v>
      </c>
      <c r="DG229" s="28">
        <f t="shared" si="307"/>
        <v>117.14083714779267</v>
      </c>
      <c r="DH229" s="28">
        <f t="shared" si="307"/>
        <v>104.23471518674299</v>
      </c>
      <c r="DI229" s="28">
        <f t="shared" si="307"/>
        <v>105.88047440373893</v>
      </c>
    </row>
    <row r="230" spans="1:273" x14ac:dyDescent="0.25">
      <c r="A230" s="138"/>
      <c r="B230" s="28" t="s">
        <v>36</v>
      </c>
      <c r="C230" s="5">
        <f>C$7 - ABS(C$11)*Expt!$B$9</f>
        <v>-23.396658596996829</v>
      </c>
      <c r="D230" s="5">
        <f>D$7 - ABS(D$11)*Expt!$B$9</f>
        <v>-4.2350388168684674</v>
      </c>
      <c r="E230" s="5">
        <f>E$7 - ABS(E$11)*Expt!$B$9</f>
        <v>-3.2413267507264862</v>
      </c>
      <c r="F230" s="5">
        <f>F$7 - ABS(F$11)*Expt!$B$9</f>
        <v>-4.3880423583263592</v>
      </c>
      <c r="G230" s="5">
        <f>G$7 - ABS(G$11)*Expt!$B$9</f>
        <v>-4.1653409699572848</v>
      </c>
      <c r="H230" s="5">
        <f>H$7 - ABS(H$11)*Expt!$B$9</f>
        <v>-1.5613925753420119</v>
      </c>
      <c r="I230" s="5">
        <f>I$7 - ABS(I$11)*Expt!$B$9</f>
        <v>-1.971740219150206</v>
      </c>
      <c r="J230" s="5">
        <f>J$7 - ABS(J$11)*Expt!$B$9</f>
        <v>1.2093210126853648</v>
      </c>
      <c r="K230" s="5">
        <f>K$7 - ABS(K$11)*Expt!$B$9</f>
        <v>2.0413858245849568</v>
      </c>
      <c r="L230" s="5">
        <f>L$7 - ABS(L$11)*Expt!$B$9</f>
        <v>1.2187828614135938</v>
      </c>
      <c r="M230" s="5">
        <f>M$7 - ABS(M$11)*Expt!$B$9</f>
        <v>0.7886490808867137</v>
      </c>
      <c r="N230" s="5">
        <f>N$7 - ABS(N$11)*Expt!$B$9</f>
        <v>-3.7753398188426672</v>
      </c>
      <c r="O230" s="5">
        <f>O$7 - ABS(O$11)*Expt!$B$9</f>
        <v>-4.4583070382359722</v>
      </c>
      <c r="P230" s="5">
        <f>P$7 - ABS(P$11)*Expt!$B$9</f>
        <v>-6.9645054040169043</v>
      </c>
      <c r="Q230" s="5">
        <f>Q$7 - ABS(Q$11)*Expt!$B$9</f>
        <v>3.0111715404741872</v>
      </c>
    </row>
    <row r="231" spans="1:273" x14ac:dyDescent="0.25">
      <c r="A231" s="138"/>
      <c r="B231" s="3" t="s">
        <v>59</v>
      </c>
      <c r="C231" s="72">
        <f>C7 - C11*$S231</f>
        <v>38.075779637775383</v>
      </c>
      <c r="D231" s="72">
        <f t="shared" ref="D231:Q231" si="308">D7 - D11*$S231</f>
        <v>43.316831013588235</v>
      </c>
      <c r="E231" s="72">
        <f t="shared" si="308"/>
        <v>43.427934442516339</v>
      </c>
      <c r="F231" s="72">
        <f t="shared" si="308"/>
        <v>43.200209681547676</v>
      </c>
      <c r="G231" s="72">
        <f t="shared" si="308"/>
        <v>42.896602694675465</v>
      </c>
      <c r="H231" s="72">
        <f t="shared" si="308"/>
        <v>44.175892667375173</v>
      </c>
      <c r="I231" s="72">
        <f t="shared" si="308"/>
        <v>43.55270523098357</v>
      </c>
      <c r="J231" s="72">
        <f t="shared" si="308"/>
        <v>44.598209210870102</v>
      </c>
      <c r="K231" s="72">
        <f t="shared" si="308"/>
        <v>44.8398512926194</v>
      </c>
      <c r="L231" s="72">
        <f t="shared" si="308"/>
        <v>44.405698131681049</v>
      </c>
      <c r="M231" s="72">
        <f t="shared" si="308"/>
        <v>44.707887854288096</v>
      </c>
      <c r="N231" s="72">
        <f t="shared" si="308"/>
        <v>43.481001187380897</v>
      </c>
      <c r="O231" s="72">
        <f t="shared" si="308"/>
        <v>42.649480031045684</v>
      </c>
      <c r="P231" s="72">
        <f t="shared" si="308"/>
        <v>42.478694852022016</v>
      </c>
      <c r="Q231" s="72">
        <f t="shared" si="308"/>
        <v>44.917240459834552</v>
      </c>
      <c r="R231" s="2" t="s">
        <v>38</v>
      </c>
      <c r="S231" s="3">
        <v>2.5</v>
      </c>
    </row>
    <row r="232" spans="1:273" x14ac:dyDescent="0.25">
      <c r="A232" s="138"/>
      <c r="B232" s="3" t="s">
        <v>60</v>
      </c>
      <c r="C232" s="72">
        <f t="shared" ref="C232:P232" si="309">C10 + C14*$S232</f>
        <v>159.12529782177828</v>
      </c>
      <c r="D232" s="72">
        <f t="shared" si="309"/>
        <v>156.57652230757398</v>
      </c>
      <c r="E232" s="72">
        <f t="shared" si="309"/>
        <v>157.03512188261027</v>
      </c>
      <c r="F232" s="72">
        <f t="shared" si="309"/>
        <v>157.4303914550951</v>
      </c>
      <c r="G232" s="72">
        <f t="shared" si="309"/>
        <v>156.06945827330588</v>
      </c>
      <c r="H232" s="72">
        <f t="shared" si="309"/>
        <v>157.15039955615561</v>
      </c>
      <c r="I232" s="72">
        <f t="shared" si="309"/>
        <v>155.74137028515656</v>
      </c>
      <c r="J232" s="72">
        <f t="shared" si="309"/>
        <v>155.60418633164039</v>
      </c>
      <c r="K232" s="72">
        <f t="shared" si="309"/>
        <v>152.09780543131072</v>
      </c>
      <c r="L232" s="72">
        <f t="shared" si="309"/>
        <v>152.5454501190917</v>
      </c>
      <c r="M232" s="72">
        <f t="shared" si="309"/>
        <v>155.54616140777622</v>
      </c>
      <c r="N232" s="72">
        <f t="shared" si="309"/>
        <v>157.49948433356184</v>
      </c>
      <c r="O232" s="72">
        <f t="shared" si="309"/>
        <v>158.92070561087712</v>
      </c>
      <c r="P232" s="72">
        <f t="shared" si="309"/>
        <v>163.52784652878756</v>
      </c>
      <c r="Q232" s="72">
        <f>Q10 + Q14*$S232</f>
        <v>163.91999750449688</v>
      </c>
      <c r="R232" s="2" t="s">
        <v>63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193.14139226067684</v>
      </c>
      <c r="D233" s="2">
        <f>D$10 + ABS(D$14)*Expt!$B$10</f>
        <v>186.56076021734552</v>
      </c>
      <c r="E233" s="2">
        <f>E$10 + ABS(E$14)*Expt!$B$10</f>
        <v>186.15676837617687</v>
      </c>
      <c r="F233" s="2">
        <f>F$10 + ABS(F$14)*Expt!$B$10</f>
        <v>185.91804333334636</v>
      </c>
      <c r="G233" s="2">
        <f>G$10 + ABS(G$14)*Expt!$B$10</f>
        <v>184.11903572219504</v>
      </c>
      <c r="H233" s="2">
        <f>H$10 + ABS(H$14)*Expt!$B$10</f>
        <v>185.80038617904034</v>
      </c>
      <c r="I233" s="2">
        <f>I$10 + ABS(I$14)*Expt!$B$10</f>
        <v>183.89938401611732</v>
      </c>
      <c r="J233" s="2">
        <f>J$10 + ABS(J$14)*Expt!$B$10</f>
        <v>183.6546524224089</v>
      </c>
      <c r="K233" s="2">
        <f>K$10 + ABS(K$14)*Expt!$B$10</f>
        <v>178.7631002212562</v>
      </c>
      <c r="L233" s="2">
        <f>L$10 + ABS(L$14)*Expt!$B$10</f>
        <v>179.3013038047994</v>
      </c>
      <c r="M233" s="2">
        <f>M$10 + ABS(M$14)*Expt!$B$10</f>
        <v>183.2293407704104</v>
      </c>
      <c r="N233" s="2">
        <f>N$10 + ABS(N$14)*Expt!$B$10</f>
        <v>185.43134379394735</v>
      </c>
      <c r="O233" s="2">
        <f>O$10 + ABS(O$14)*Expt!$B$10</f>
        <v>189.75689765479058</v>
      </c>
      <c r="P233" s="2">
        <f>P$10 + ABS(P$14)*Expt!$B$10</f>
        <v>211.75418133474614</v>
      </c>
      <c r="Q233" s="2">
        <f>Q$10 + ABS(Q$14)*Expt!$B$10</f>
        <v>222.64497583747485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N1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N2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A50"/>
  <sheetViews>
    <sheetView zoomScale="80" zoomScaleNormal="80" workbookViewId="0">
      <selection activeCell="A14" sqref="A14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CONCATENATE(Expt!B1*2," ", Expt!B2," α1(I), ", Expt!B3, " ", Expt!B4, " ", Expt!B5)</f>
        <v>2828 nM α1(I), 2.38 nM MMP-1(S318C)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12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D3:O3</v>
      </c>
    </row>
    <row r="4" spans="1:27" x14ac:dyDescent="0.25">
      <c r="B4" s="12" t="s">
        <v>7</v>
      </c>
      <c r="C4" s="7">
        <f>A!C$21</f>
        <v>1.1836831357701768E-3</v>
      </c>
      <c r="D4" s="8">
        <f>A!D$21</f>
        <v>1.3536928884503913E-2</v>
      </c>
      <c r="E4" s="8">
        <f>A!E$21</f>
        <v>2.1200829391399438E-2</v>
      </c>
      <c r="F4" s="8">
        <f>A!F$21</f>
        <v>2.8755309258639363E-2</v>
      </c>
      <c r="G4" s="8">
        <f>A!G$21</f>
        <v>3.5497852122216775E-2</v>
      </c>
      <c r="H4" s="8">
        <f>A!H$21</f>
        <v>3.9107702071804563E-2</v>
      </c>
      <c r="I4" s="8">
        <f>A!I$21</f>
        <v>4.833402943441524E-2</v>
      </c>
      <c r="J4" s="8">
        <f>A!J$21</f>
        <v>4.798308828459398E-2</v>
      </c>
      <c r="K4" s="8">
        <f>A!K$21</f>
        <v>5.7858311169931606E-2</v>
      </c>
      <c r="L4" s="8">
        <f>A!L$21</f>
        <v>6.3762699048629704E-2</v>
      </c>
      <c r="M4" s="8">
        <f>A!M$21</f>
        <v>6.4359582308597146E-2</v>
      </c>
      <c r="N4" s="8">
        <f>A!N$21</f>
        <v>7.2499539182855274E-2</v>
      </c>
      <c r="O4" s="9">
        <f>A!O$21</f>
        <v>7.5458365944289757E-2</v>
      </c>
      <c r="P4" s="7"/>
    </row>
    <row r="5" spans="1:27" x14ac:dyDescent="0.25">
      <c r="B5" s="12" t="s">
        <v>8</v>
      </c>
      <c r="C5" s="7">
        <f>B!C$21</f>
        <v>3.6760992767535475E-3</v>
      </c>
      <c r="D5" s="8">
        <f>B!D$21</f>
        <v>1.1234592370784235E-2</v>
      </c>
      <c r="E5" s="8">
        <f>B!E$21</f>
        <v>2.2935873511817202E-2</v>
      </c>
      <c r="F5" s="8">
        <f>B!F$21</f>
        <v>2.7507393537418937E-2</v>
      </c>
      <c r="G5" s="8">
        <f>B!G$21</f>
        <v>3.5957064325877454E-2</v>
      </c>
      <c r="H5" s="8">
        <f>B!H$21</f>
        <v>4.1933054632483743E-2</v>
      </c>
      <c r="I5" s="8">
        <f>B!I$21</f>
        <v>4.7674675173122696E-2</v>
      </c>
      <c r="J5" s="8">
        <f>B!J$21</f>
        <v>4.9372287667947656E-2</v>
      </c>
      <c r="K5" s="8">
        <f>B!K$21</f>
        <v>5.8156958543729473E-2</v>
      </c>
      <c r="L5" s="8">
        <f>B!L$21</f>
        <v>6.6571522529070781E-2</v>
      </c>
      <c r="M5" s="8">
        <f>B!M$21</f>
        <v>6.6071012726383951E-2</v>
      </c>
      <c r="N5" s="8">
        <f>B!N$21</f>
        <v>7.3625035009677237E-2</v>
      </c>
      <c r="O5" s="9">
        <f>B!O$21</f>
        <v>7.2826857050756935E-2</v>
      </c>
      <c r="P5" s="7"/>
    </row>
    <row r="6" spans="1:27" ht="15.75" thickBot="1" x14ac:dyDescent="0.3">
      <c r="B6" s="12" t="s">
        <v>9</v>
      </c>
      <c r="C6" s="7">
        <f>'C'!C$21</f>
        <v>0</v>
      </c>
      <c r="D6" s="8">
        <f>'C'!D$21</f>
        <v>1.4302890480412009E-2</v>
      </c>
      <c r="E6" s="8">
        <f>'C'!E$21</f>
        <v>2.2794504483623877E-2</v>
      </c>
      <c r="F6" s="8">
        <f>'C'!F$21</f>
        <v>2.9274550144460145E-2</v>
      </c>
      <c r="G6" s="8">
        <f>'C'!G$21</f>
        <v>3.5597737257690235E-2</v>
      </c>
      <c r="H6" s="8">
        <f>'C'!H$21</f>
        <v>4.0880026027395031E-2</v>
      </c>
      <c r="I6" s="8">
        <f>'C'!I$21</f>
        <v>5.1066163322879304E-2</v>
      </c>
      <c r="J6" s="8">
        <f>'C'!J$21</f>
        <v>5.2167957271370961E-2</v>
      </c>
      <c r="K6" s="8">
        <f>'C'!K$21</f>
        <v>5.963269057454243E-2</v>
      </c>
      <c r="L6" s="8">
        <f>'C'!L$21</f>
        <v>6.4358915159682423E-2</v>
      </c>
      <c r="M6" s="8">
        <f>'C'!M$21</f>
        <v>6.9308737278942462E-2</v>
      </c>
      <c r="N6" s="8">
        <f>'C'!N$21</f>
        <v>7.697217446863297E-2</v>
      </c>
      <c r="O6" s="9">
        <f>'C'!O$21</f>
        <v>8.1054495699084295E-2</v>
      </c>
      <c r="P6" s="7"/>
    </row>
    <row r="7" spans="1:27" x14ac:dyDescent="0.25">
      <c r="B7" s="13" t="s">
        <v>10</v>
      </c>
      <c r="C7" s="14">
        <f t="shared" ref="C7:O7" si="0">AVERAGE(C4:C6)</f>
        <v>1.6199274708412414E-3</v>
      </c>
      <c r="D7" s="15">
        <f t="shared" si="0"/>
        <v>1.3024803911900052E-2</v>
      </c>
      <c r="E7" s="15">
        <f t="shared" si="0"/>
        <v>2.2310402462280176E-2</v>
      </c>
      <c r="F7" s="15">
        <f t="shared" si="0"/>
        <v>2.8512417646839483E-2</v>
      </c>
      <c r="G7" s="15">
        <f t="shared" si="0"/>
        <v>3.5684217901928154E-2</v>
      </c>
      <c r="H7" s="15">
        <f t="shared" si="0"/>
        <v>4.0640260910561117E-2</v>
      </c>
      <c r="I7" s="15">
        <f t="shared" si="0"/>
        <v>4.9024955976805749E-2</v>
      </c>
      <c r="J7" s="15">
        <f t="shared" si="0"/>
        <v>4.9841111074637533E-2</v>
      </c>
      <c r="K7" s="15">
        <f t="shared" si="0"/>
        <v>5.8549320096067836E-2</v>
      </c>
      <c r="L7" s="15">
        <f t="shared" si="0"/>
        <v>6.4897712245794298E-2</v>
      </c>
      <c r="M7" s="15">
        <f t="shared" si="0"/>
        <v>6.6579777437974524E-2</v>
      </c>
      <c r="N7" s="15">
        <f t="shared" si="0"/>
        <v>7.4365582887055151E-2</v>
      </c>
      <c r="O7" s="16">
        <f t="shared" si="0"/>
        <v>7.6446572898043672E-2</v>
      </c>
      <c r="P7" s="25"/>
      <c r="Q7" s="2" t="str">
        <f>CONCATENATE(CHAR(66 + (14 - Q$1)), "9:", CHAR(66 + R$1), "9")</f>
        <v>D9:O9</v>
      </c>
    </row>
    <row r="8" spans="1:27" ht="15.75" thickBot="1" x14ac:dyDescent="0.3">
      <c r="B8" s="17" t="s">
        <v>11</v>
      </c>
      <c r="C8" s="21">
        <f t="shared" ref="C8:O8" si="1">STDEV(C4:C6)</f>
        <v>1.8764749700031134E-3</v>
      </c>
      <c r="D8" s="22">
        <f t="shared" si="1"/>
        <v>1.5969712937494282E-3</v>
      </c>
      <c r="E8" s="22">
        <f t="shared" si="1"/>
        <v>9.6351471200540521E-4</v>
      </c>
      <c r="F8" s="22">
        <f t="shared" si="1"/>
        <v>9.0827191400175242E-4</v>
      </c>
      <c r="G8" s="22">
        <f t="shared" si="1"/>
        <v>2.4151219093159355E-4</v>
      </c>
      <c r="H8" s="22">
        <f t="shared" si="1"/>
        <v>1.427854949381024E-3</v>
      </c>
      <c r="I8" s="22">
        <f t="shared" si="1"/>
        <v>1.7982165005136757E-3</v>
      </c>
      <c r="J8" s="22">
        <f t="shared" si="1"/>
        <v>2.1314616227174192E-3</v>
      </c>
      <c r="K8" s="22">
        <f t="shared" si="1"/>
        <v>9.500348723556377E-4</v>
      </c>
      <c r="L8" s="22">
        <f t="shared" si="1"/>
        <v>1.479898327950698E-3</v>
      </c>
      <c r="M8" s="22">
        <f t="shared" si="1"/>
        <v>2.5134965444462642E-3</v>
      </c>
      <c r="N8" s="22">
        <f t="shared" si="1"/>
        <v>2.3264618993038859E-3</v>
      </c>
      <c r="O8" s="23">
        <f t="shared" si="1"/>
        <v>4.2018953068166985E-3</v>
      </c>
      <c r="P8" s="26"/>
    </row>
    <row r="9" spans="1:27" x14ac:dyDescent="0.25">
      <c r="B9" s="3">
        <f>Expt!B1*2</f>
        <v>2828</v>
      </c>
      <c r="C9" s="27">
        <f>$B$9*C7</f>
        <v>4.5811548875390304</v>
      </c>
      <c r="D9" s="27">
        <f t="shared" ref="D9:O10" si="2">$B$9*D7</f>
        <v>36.83414546285335</v>
      </c>
      <c r="E9" s="27">
        <f t="shared" si="2"/>
        <v>63.093818163328336</v>
      </c>
      <c r="F9" s="27">
        <f t="shared" si="2"/>
        <v>80.633117105262059</v>
      </c>
      <c r="G9" s="27">
        <f t="shared" si="2"/>
        <v>100.91496822665282</v>
      </c>
      <c r="H9" s="27">
        <f t="shared" si="2"/>
        <v>114.93065785506684</v>
      </c>
      <c r="I9" s="27">
        <f t="shared" si="2"/>
        <v>138.64257550240666</v>
      </c>
      <c r="J9" s="27">
        <f t="shared" si="2"/>
        <v>140.95066211907493</v>
      </c>
      <c r="K9" s="27">
        <f t="shared" si="2"/>
        <v>165.57747723167984</v>
      </c>
      <c r="L9" s="27">
        <f t="shared" si="2"/>
        <v>183.53073023110628</v>
      </c>
      <c r="M9" s="27">
        <f t="shared" si="2"/>
        <v>188.28761059459197</v>
      </c>
      <c r="N9" s="27">
        <f t="shared" si="2"/>
        <v>210.30586840459196</v>
      </c>
      <c r="O9" s="27">
        <f t="shared" si="2"/>
        <v>216.1909081556675</v>
      </c>
      <c r="P9" s="18"/>
      <c r="R9" s="3">
        <f ca="1">LINEST(INDIRECT($Q$7),INDIRECT($Q$3), FALSE)</f>
        <v>3.9903607167178592</v>
      </c>
      <c r="S9" s="3" t="s">
        <v>14</v>
      </c>
      <c r="Z9" s="3"/>
      <c r="AA9" s="3"/>
    </row>
    <row r="10" spans="1:27" x14ac:dyDescent="0.25">
      <c r="C10" s="18">
        <f>$B$9*C8</f>
        <v>5.3066712151688042</v>
      </c>
      <c r="D10" s="18">
        <f t="shared" si="2"/>
        <v>4.5162348187233832</v>
      </c>
      <c r="E10" s="18">
        <f t="shared" si="2"/>
        <v>2.7248196055512861</v>
      </c>
      <c r="F10" s="18">
        <f t="shared" si="2"/>
        <v>2.5685929727969556</v>
      </c>
      <c r="G10" s="18">
        <f t="shared" si="2"/>
        <v>0.6829964759545466</v>
      </c>
      <c r="H10" s="18">
        <f t="shared" si="2"/>
        <v>4.0379737968495357</v>
      </c>
      <c r="I10" s="18">
        <f t="shared" si="2"/>
        <v>5.0853562634526748</v>
      </c>
      <c r="J10" s="18">
        <f t="shared" si="2"/>
        <v>6.0277734690448614</v>
      </c>
      <c r="K10" s="18">
        <f t="shared" si="2"/>
        <v>2.6866986190217435</v>
      </c>
      <c r="L10" s="18">
        <f t="shared" si="2"/>
        <v>4.1851524714445736</v>
      </c>
      <c r="M10" s="18">
        <f t="shared" si="2"/>
        <v>7.1081682276940352</v>
      </c>
      <c r="N10" s="18">
        <f t="shared" si="2"/>
        <v>6.5792342512313891</v>
      </c>
      <c r="O10" s="18">
        <f t="shared" si="2"/>
        <v>11.882959927677623</v>
      </c>
      <c r="P10" s="18"/>
    </row>
    <row r="11" spans="1:27" ht="17.25" x14ac:dyDescent="0.25">
      <c r="B11" s="3" t="str">
        <f>Expt!B3</f>
        <v>2.38</v>
      </c>
      <c r="C11" s="27">
        <f>C9/$B11</f>
        <v>1.9248549947642986</v>
      </c>
      <c r="D11" s="27">
        <f t="shared" ref="D11:O11" si="3">D9/$B11</f>
        <v>15.476531707081239</v>
      </c>
      <c r="E11" s="27">
        <f t="shared" si="3"/>
        <v>26.510007631650563</v>
      </c>
      <c r="F11" s="27">
        <f t="shared" si="3"/>
        <v>33.879460968597506</v>
      </c>
      <c r="G11" s="27">
        <f t="shared" si="3"/>
        <v>42.40124715405581</v>
      </c>
      <c r="H11" s="27">
        <f t="shared" si="3"/>
        <v>48.290192376078508</v>
      </c>
      <c r="I11" s="27">
        <f t="shared" si="3"/>
        <v>58.253182984204479</v>
      </c>
      <c r="J11" s="27">
        <f t="shared" si="3"/>
        <v>59.22296727692224</v>
      </c>
      <c r="K11" s="27">
        <f t="shared" si="3"/>
        <v>69.570368584739427</v>
      </c>
      <c r="L11" s="27">
        <f t="shared" si="3"/>
        <v>77.113752197943811</v>
      </c>
      <c r="M11" s="27">
        <f t="shared" si="3"/>
        <v>79.112441426299156</v>
      </c>
      <c r="N11" s="27">
        <f t="shared" si="3"/>
        <v>88.363810254030241</v>
      </c>
      <c r="O11" s="27">
        <f t="shared" si="3"/>
        <v>90.836516031793067</v>
      </c>
      <c r="P11" s="18"/>
      <c r="R11" s="3">
        <f ca="1">R9/$B$11</f>
        <v>1.6766221498814535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2.2296937878860521</v>
      </c>
      <c r="D12" s="27">
        <f t="shared" ref="D12:O12" si="4">D10/$B11</f>
        <v>1.8975776549257912</v>
      </c>
      <c r="E12" s="27">
        <f t="shared" si="4"/>
        <v>1.1448821872064228</v>
      </c>
      <c r="F12" s="27">
        <f t="shared" si="4"/>
        <v>1.0792407448726704</v>
      </c>
      <c r="G12" s="27">
        <f t="shared" si="4"/>
        <v>0.2869733092245994</v>
      </c>
      <c r="H12" s="27">
        <f t="shared" si="4"/>
        <v>1.6966276457350991</v>
      </c>
      <c r="I12" s="27">
        <f t="shared" si="4"/>
        <v>2.1367043123750737</v>
      </c>
      <c r="J12" s="27">
        <f t="shared" si="4"/>
        <v>2.5326779281701102</v>
      </c>
      <c r="K12" s="27">
        <f t="shared" si="4"/>
        <v>1.1288649659755225</v>
      </c>
      <c r="L12" s="27">
        <f t="shared" si="4"/>
        <v>1.7584674249767116</v>
      </c>
      <c r="M12" s="27">
        <f t="shared" si="4"/>
        <v>2.9866253057537966</v>
      </c>
      <c r="N12" s="27">
        <f t="shared" si="4"/>
        <v>2.7643841391728525</v>
      </c>
      <c r="O12" s="27">
        <f t="shared" si="4"/>
        <v>4.9928403057469009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15.476531707081239</v>
      </c>
      <c r="E13" s="27">
        <f t="shared" si="5"/>
        <v>26.510007631650563</v>
      </c>
      <c r="F13" s="27">
        <f t="shared" si="5"/>
        <v>33.879460968597506</v>
      </c>
      <c r="G13" s="27">
        <f t="shared" si="5"/>
        <v>42.40124715405581</v>
      </c>
      <c r="H13" s="27">
        <f t="shared" si="5"/>
        <v>48.290192376078508</v>
      </c>
      <c r="I13" s="27">
        <f t="shared" si="5"/>
        <v>58.253182984204479</v>
      </c>
      <c r="J13" s="27">
        <f t="shared" si="5"/>
        <v>59.22296727692224</v>
      </c>
      <c r="K13" s="27">
        <f t="shared" si="5"/>
        <v>69.570368584739427</v>
      </c>
      <c r="L13" s="27">
        <f t="shared" si="5"/>
        <v>77.113752197943811</v>
      </c>
      <c r="M13" s="27">
        <f t="shared" si="5"/>
        <v>79.112441426299156</v>
      </c>
      <c r="N13" s="27">
        <f t="shared" si="5"/>
        <v>88.363810254030241</v>
      </c>
      <c r="O13" s="27">
        <f t="shared" si="5"/>
        <v>90.836516031793067</v>
      </c>
      <c r="P13" s="18"/>
      <c r="R13" s="3">
        <f ca="1">R11/($B$9*10^-9)</f>
        <v>592864.97520560585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1.9248549947642986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2.7398618788152946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AA50"/>
  <sheetViews>
    <sheetView zoomScale="80" zoomScaleNormal="80" workbookViewId="0">
      <selection activeCell="R9" sqref="R9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CONCATENATE(Expt!B1," ", Expt!B2," α2(I), ", Expt!B3, " ", Expt!B4, " ", Expt!B5)</f>
        <v>1414 nM α2(I), 2.38 nM MMP-1(S318C)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12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D3:O3</v>
      </c>
      <c r="T3" s="3">
        <f ca="1">R11/(B9*10^-9)</f>
        <v>598463.63454437803</v>
      </c>
      <c r="U3" s="3" t="s">
        <v>30</v>
      </c>
    </row>
    <row r="4" spans="1:27" x14ac:dyDescent="0.25">
      <c r="B4" s="12" t="s">
        <v>7</v>
      </c>
      <c r="C4" s="7">
        <f>A!C$22</f>
        <v>4.723258373051261E-3</v>
      </c>
      <c r="D4" s="8">
        <f>A!D$22</f>
        <v>1.3328859588250671E-2</v>
      </c>
      <c r="E4" s="8">
        <f>A!E$22</f>
        <v>2.2631695674801697E-2</v>
      </c>
      <c r="F4" s="8">
        <f>A!F$22</f>
        <v>2.6215060787244851E-2</v>
      </c>
      <c r="G4" s="8">
        <f>A!G$22</f>
        <v>3.4469302201104668E-2</v>
      </c>
      <c r="H4" s="8">
        <f>A!H$22</f>
        <v>4.0930551000498035E-2</v>
      </c>
      <c r="I4" s="8">
        <f>A!I$22</f>
        <v>4.3434281605011171E-2</v>
      </c>
      <c r="J4" s="8">
        <f>A!J$22</f>
        <v>4.4201364617312174E-2</v>
      </c>
      <c r="K4" s="8">
        <f>A!K$22</f>
        <v>5.5714565845975852E-2</v>
      </c>
      <c r="L4" s="8">
        <f>A!L$22</f>
        <v>6.6022242673481057E-2</v>
      </c>
      <c r="M4" s="8">
        <f>A!M$22</f>
        <v>6.1697421013234575E-2</v>
      </c>
      <c r="N4" s="8">
        <f>A!N$22</f>
        <v>7.57272416951386E-2</v>
      </c>
      <c r="O4" s="9">
        <f>A!O$22</f>
        <v>8.5365701742223701E-2</v>
      </c>
      <c r="P4" s="7"/>
      <c r="T4" s="38">
        <f ca="1">T3/'α1(I)'!R13</f>
        <v>1.0094433970177283</v>
      </c>
      <c r="U4" s="2" t="s">
        <v>37</v>
      </c>
    </row>
    <row r="5" spans="1:27" x14ac:dyDescent="0.25">
      <c r="B5" s="12" t="s">
        <v>8</v>
      </c>
      <c r="C5" s="7">
        <f>B!C$22</f>
        <v>5.3333634006353684E-3</v>
      </c>
      <c r="D5" s="8">
        <f>B!D$22</f>
        <v>1.0091531975285109E-2</v>
      </c>
      <c r="E5" s="8">
        <f>B!E$22</f>
        <v>1.9157565384952557E-2</v>
      </c>
      <c r="F5" s="8">
        <f>B!F$22</f>
        <v>2.8655094682073768E-2</v>
      </c>
      <c r="G5" s="8">
        <f>B!G$22</f>
        <v>3.3505838130566692E-2</v>
      </c>
      <c r="H5" s="8">
        <f>B!H$22</f>
        <v>4.3116064141008575E-2</v>
      </c>
      <c r="I5" s="8">
        <f>B!I$22</f>
        <v>4.8105240649563903E-2</v>
      </c>
      <c r="J5" s="8">
        <f>B!J$22</f>
        <v>4.6417400110439412E-2</v>
      </c>
      <c r="K5" s="8">
        <f>B!K$22</f>
        <v>5.3792705478248756E-2</v>
      </c>
      <c r="L5" s="8">
        <f>B!L$22</f>
        <v>6.1550914864082873E-2</v>
      </c>
      <c r="M5" s="8">
        <f>B!M$22</f>
        <v>6.8010654139842558E-2</v>
      </c>
      <c r="N5" s="8">
        <f>B!N$22</f>
        <v>7.293073557174086E-2</v>
      </c>
      <c r="O5" s="9">
        <f>B!O$22</f>
        <v>8.3819220409798237E-2</v>
      </c>
      <c r="P5" s="7"/>
    </row>
    <row r="6" spans="1:27" ht="15.75" thickBot="1" x14ac:dyDescent="0.3">
      <c r="B6" s="12" t="s">
        <v>9</v>
      </c>
      <c r="C6" s="7">
        <f>'C'!C$22</f>
        <v>4.0367246118816263E-3</v>
      </c>
      <c r="D6" s="8">
        <f>'C'!D$22</f>
        <v>9.2723654278243015E-3</v>
      </c>
      <c r="E6" s="8">
        <f>'C'!E$22</f>
        <v>2.2650400767234128E-2</v>
      </c>
      <c r="F6" s="8">
        <f>'C'!F$22</f>
        <v>2.9559016032361291E-2</v>
      </c>
      <c r="G6" s="8">
        <f>'C'!G$22</f>
        <v>3.4803294548302978E-2</v>
      </c>
      <c r="H6" s="8">
        <f>'C'!H$22</f>
        <v>4.0039300637823093E-2</v>
      </c>
      <c r="I6" s="8">
        <f>'C'!I$22</f>
        <v>4.4696576965011274E-2</v>
      </c>
      <c r="J6" s="8">
        <f>'C'!J$22</f>
        <v>4.0456078086039494E-2</v>
      </c>
      <c r="K6" s="8">
        <f>'C'!K$22</f>
        <v>6.2013035741674452E-2</v>
      </c>
      <c r="L6" s="8">
        <f>'C'!L$22</f>
        <v>6.60960439258787E-2</v>
      </c>
      <c r="M6" s="8">
        <f>'C'!M$22</f>
        <v>7.3454742126988617E-2</v>
      </c>
      <c r="N6" s="8">
        <f>'C'!N$22</f>
        <v>7.62022667776944E-2</v>
      </c>
      <c r="O6" s="9">
        <f>'C'!O$22</f>
        <v>8.7959169850658714E-2</v>
      </c>
      <c r="P6" s="7"/>
    </row>
    <row r="7" spans="1:27" x14ac:dyDescent="0.25">
      <c r="B7" s="13" t="s">
        <v>10</v>
      </c>
      <c r="C7" s="14">
        <f t="shared" ref="C7:O7" si="0">AVERAGE(C4:C6)</f>
        <v>4.6977821285227525E-3</v>
      </c>
      <c r="D7" s="15">
        <f t="shared" si="0"/>
        <v>1.0897585663786694E-2</v>
      </c>
      <c r="E7" s="15">
        <f t="shared" si="0"/>
        <v>2.1479887275662791E-2</v>
      </c>
      <c r="F7" s="15">
        <f t="shared" si="0"/>
        <v>2.8143057167226634E-2</v>
      </c>
      <c r="G7" s="15">
        <f t="shared" si="0"/>
        <v>3.4259478293324784E-2</v>
      </c>
      <c r="H7" s="15">
        <f t="shared" si="0"/>
        <v>4.1361971926443232E-2</v>
      </c>
      <c r="I7" s="15">
        <f t="shared" si="0"/>
        <v>4.5412033073195447E-2</v>
      </c>
      <c r="J7" s="15">
        <f t="shared" si="0"/>
        <v>4.3691614271263696E-2</v>
      </c>
      <c r="K7" s="15">
        <f t="shared" si="0"/>
        <v>5.7173435688633013E-2</v>
      </c>
      <c r="L7" s="15">
        <f t="shared" si="0"/>
        <v>6.4556400487814206E-2</v>
      </c>
      <c r="M7" s="15">
        <f t="shared" si="0"/>
        <v>6.7720939093355248E-2</v>
      </c>
      <c r="N7" s="15">
        <f t="shared" si="0"/>
        <v>7.4953414681524624E-2</v>
      </c>
      <c r="O7" s="16">
        <f t="shared" si="0"/>
        <v>8.5714697334226875E-2</v>
      </c>
      <c r="P7" s="25"/>
      <c r="Q7" s="2" t="str">
        <f>CONCATENATE(CHAR(66 + (14 - Q$1)), "9:", CHAR(66 + R$1), "9")</f>
        <v>D9:O9</v>
      </c>
    </row>
    <row r="8" spans="1:27" ht="15.75" thickBot="1" x14ac:dyDescent="0.3">
      <c r="B8" s="17" t="s">
        <v>11</v>
      </c>
      <c r="C8" s="21">
        <f t="shared" ref="C8:O8" si="1">STDEV(C4:C6)</f>
        <v>6.4869470199906067E-4</v>
      </c>
      <c r="D8" s="22">
        <f t="shared" si="1"/>
        <v>2.1450123845688086E-3</v>
      </c>
      <c r="E8" s="22">
        <f t="shared" si="1"/>
        <v>2.0112114988669648E-3</v>
      </c>
      <c r="F8" s="22">
        <f t="shared" si="1"/>
        <v>1.7297820622244749E-3</v>
      </c>
      <c r="G8" s="22">
        <f t="shared" si="1"/>
        <v>6.7369714500529533E-4</v>
      </c>
      <c r="H8" s="22">
        <f t="shared" si="1"/>
        <v>1.5831018366299467E-3</v>
      </c>
      <c r="I8" s="22">
        <f t="shared" si="1"/>
        <v>2.416272476569184E-3</v>
      </c>
      <c r="J8" s="22">
        <f t="shared" si="1"/>
        <v>3.0131750913482097E-3</v>
      </c>
      <c r="K8" s="22">
        <f t="shared" si="1"/>
        <v>4.299963176971287E-3</v>
      </c>
      <c r="L8" s="22">
        <f t="shared" si="1"/>
        <v>2.6030884602824536E-3</v>
      </c>
      <c r="M8" s="22">
        <f t="shared" si="1"/>
        <v>5.8840123257096009E-3</v>
      </c>
      <c r="N8" s="22">
        <f t="shared" si="1"/>
        <v>1.7677203662149184E-3</v>
      </c>
      <c r="O8" s="23">
        <f t="shared" si="1"/>
        <v>2.0919234655332117E-3</v>
      </c>
      <c r="P8" s="26"/>
    </row>
    <row r="9" spans="1:27" x14ac:dyDescent="0.25">
      <c r="B9" s="3">
        <f>Expt!B1</f>
        <v>1414</v>
      </c>
      <c r="C9" s="27">
        <f>$B$9*C7</f>
        <v>6.6426639297311718</v>
      </c>
      <c r="D9" s="27">
        <f t="shared" ref="D9:O10" si="2">$B$9*D7</f>
        <v>15.409186128594385</v>
      </c>
      <c r="E9" s="27">
        <f t="shared" si="2"/>
        <v>30.372560607787186</v>
      </c>
      <c r="F9" s="27">
        <f t="shared" si="2"/>
        <v>39.794282834458464</v>
      </c>
      <c r="G9" s="27">
        <f t="shared" si="2"/>
        <v>48.442902306761248</v>
      </c>
      <c r="H9" s="27">
        <f t="shared" si="2"/>
        <v>58.485828303990729</v>
      </c>
      <c r="I9" s="27">
        <f t="shared" si="2"/>
        <v>64.212614765498358</v>
      </c>
      <c r="J9" s="27">
        <f t="shared" si="2"/>
        <v>61.779942579566864</v>
      </c>
      <c r="K9" s="27">
        <f t="shared" si="2"/>
        <v>80.843238063727085</v>
      </c>
      <c r="L9" s="27">
        <f t="shared" si="2"/>
        <v>91.282750289769282</v>
      </c>
      <c r="M9" s="27">
        <f t="shared" si="2"/>
        <v>95.757407878004315</v>
      </c>
      <c r="N9" s="27">
        <f t="shared" si="2"/>
        <v>105.98412835967582</v>
      </c>
      <c r="O9" s="27">
        <f t="shared" si="2"/>
        <v>121.20058203059681</v>
      </c>
      <c r="P9" s="18"/>
      <c r="R9" s="3">
        <f ca="1">LINEST(INDIRECT($Q$7),INDIRECT($Q$3), FALSE)</f>
        <v>2.0140216386048864</v>
      </c>
      <c r="S9" s="3" t="s">
        <v>14</v>
      </c>
      <c r="Z9" s="3"/>
      <c r="AA9" s="3"/>
    </row>
    <row r="10" spans="1:27" x14ac:dyDescent="0.25">
      <c r="C10" s="18">
        <f>$B$9*C8</f>
        <v>0.91725430862667179</v>
      </c>
      <c r="D10" s="18">
        <f t="shared" si="2"/>
        <v>3.0330475117802953</v>
      </c>
      <c r="E10" s="18">
        <f t="shared" si="2"/>
        <v>2.8438530593978881</v>
      </c>
      <c r="F10" s="18">
        <f t="shared" si="2"/>
        <v>2.4459118359854077</v>
      </c>
      <c r="G10" s="18">
        <f t="shared" si="2"/>
        <v>0.95260776303748762</v>
      </c>
      <c r="H10" s="18">
        <f t="shared" si="2"/>
        <v>2.2385059969947445</v>
      </c>
      <c r="I10" s="18">
        <f t="shared" si="2"/>
        <v>3.4166092818688263</v>
      </c>
      <c r="J10" s="18">
        <f t="shared" si="2"/>
        <v>4.2606295791663689</v>
      </c>
      <c r="K10" s="18">
        <f t="shared" si="2"/>
        <v>6.0801479322373995</v>
      </c>
      <c r="L10" s="18">
        <f t="shared" si="2"/>
        <v>3.6807670828393895</v>
      </c>
      <c r="M10" s="18">
        <f t="shared" si="2"/>
        <v>8.3199934285533761</v>
      </c>
      <c r="N10" s="18">
        <f t="shared" si="2"/>
        <v>2.4995565978278944</v>
      </c>
      <c r="O10" s="18">
        <f t="shared" si="2"/>
        <v>2.9579797802639614</v>
      </c>
      <c r="P10" s="18"/>
    </row>
    <row r="11" spans="1:27" ht="17.25" x14ac:dyDescent="0.25">
      <c r="B11" s="3" t="str">
        <f>Expt!B3</f>
        <v>2.38</v>
      </c>
      <c r="C11" s="27">
        <f>C9/$B11</f>
        <v>2.7910352645929293</v>
      </c>
      <c r="D11" s="27">
        <f t="shared" ref="D11:O11" si="3">D9/$B11</f>
        <v>6.4744479531909187</v>
      </c>
      <c r="E11" s="27">
        <f t="shared" si="3"/>
        <v>12.761580087305541</v>
      </c>
      <c r="F11" s="27">
        <f t="shared" si="3"/>
        <v>16.720286905234648</v>
      </c>
      <c r="G11" s="27">
        <f t="shared" si="3"/>
        <v>20.354160633092963</v>
      </c>
      <c r="H11" s="27">
        <f t="shared" si="3"/>
        <v>24.573877438651568</v>
      </c>
      <c r="I11" s="27">
        <f t="shared" si="3"/>
        <v>26.980090237604355</v>
      </c>
      <c r="J11" s="27">
        <f t="shared" si="3"/>
        <v>25.957959067044904</v>
      </c>
      <c r="K11" s="27">
        <f t="shared" si="3"/>
        <v>33.967747085599619</v>
      </c>
      <c r="L11" s="27">
        <f t="shared" si="3"/>
        <v>38.354096760407266</v>
      </c>
      <c r="M11" s="27">
        <f t="shared" si="3"/>
        <v>40.234204990758116</v>
      </c>
      <c r="N11" s="27">
        <f t="shared" si="3"/>
        <v>44.53114636961169</v>
      </c>
      <c r="O11" s="27">
        <f t="shared" si="3"/>
        <v>50.924614298570091</v>
      </c>
      <c r="P11" s="18"/>
      <c r="R11" s="3">
        <f ca="1">R9/$B$11</f>
        <v>0.84622757924575065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0.38540097001120666</v>
      </c>
      <c r="D12" s="27">
        <f t="shared" ref="D12:O12" si="4">D10/$B11</f>
        <v>1.274389710832057</v>
      </c>
      <c r="E12" s="27">
        <f t="shared" si="4"/>
        <v>1.194896243444491</v>
      </c>
      <c r="F12" s="27">
        <f t="shared" si="4"/>
        <v>1.0276940487333646</v>
      </c>
      <c r="G12" s="27">
        <f t="shared" si="4"/>
        <v>0.40025536262079314</v>
      </c>
      <c r="H12" s="27">
        <f t="shared" si="4"/>
        <v>0.94054873823308593</v>
      </c>
      <c r="I12" s="27">
        <f t="shared" si="4"/>
        <v>1.4355501184322801</v>
      </c>
      <c r="J12" s="27">
        <f t="shared" si="4"/>
        <v>1.7901804954480542</v>
      </c>
      <c r="K12" s="27">
        <f t="shared" si="4"/>
        <v>2.5546840051417647</v>
      </c>
      <c r="L12" s="27">
        <f t="shared" si="4"/>
        <v>1.5465407911089872</v>
      </c>
      <c r="M12" s="27">
        <f t="shared" si="4"/>
        <v>3.4957955582157045</v>
      </c>
      <c r="N12" s="27">
        <f t="shared" si="4"/>
        <v>1.0502338646335692</v>
      </c>
      <c r="O12" s="27">
        <f t="shared" si="4"/>
        <v>1.2428486471697318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6.4744479531909187</v>
      </c>
      <c r="E13" s="27">
        <f t="shared" si="5"/>
        <v>12.761580087305541</v>
      </c>
      <c r="F13" s="27">
        <f t="shared" si="5"/>
        <v>16.720286905234648</v>
      </c>
      <c r="G13" s="27">
        <f t="shared" si="5"/>
        <v>20.354160633092963</v>
      </c>
      <c r="H13" s="27">
        <f t="shared" si="5"/>
        <v>24.573877438651568</v>
      </c>
      <c r="I13" s="27">
        <f t="shared" si="5"/>
        <v>26.980090237604355</v>
      </c>
      <c r="J13" s="27">
        <f t="shared" si="5"/>
        <v>25.957959067044904</v>
      </c>
      <c r="K13" s="27">
        <f t="shared" si="5"/>
        <v>33.967747085599619</v>
      </c>
      <c r="L13" s="27">
        <f t="shared" si="5"/>
        <v>38.354096760407266</v>
      </c>
      <c r="M13" s="27">
        <f t="shared" si="5"/>
        <v>40.234204990758116</v>
      </c>
      <c r="N13" s="27">
        <f t="shared" si="5"/>
        <v>44.53114636961169</v>
      </c>
      <c r="O13" s="27">
        <f t="shared" si="5"/>
        <v>50.924614298570091</v>
      </c>
      <c r="P13" s="18"/>
      <c r="R13" s="3">
        <f ca="1">R11/($B$9*10^-9)</f>
        <v>598463.63454437803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2.7910352645929293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1.2799043251120801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6">
        <v>0.2</v>
      </c>
      <c r="C2" s="77" t="s">
        <v>7</v>
      </c>
      <c r="D2" s="77" t="s">
        <v>8</v>
      </c>
      <c r="E2" s="77" t="s">
        <v>9</v>
      </c>
      <c r="F2" s="77" t="s">
        <v>55</v>
      </c>
      <c r="G2" s="78" t="s">
        <v>56</v>
      </c>
    </row>
    <row r="3" spans="2:7" x14ac:dyDescent="0.25">
      <c r="B3" s="79" t="s">
        <v>53</v>
      </c>
      <c r="C3" s="74">
        <f>A!$P$21</f>
        <v>1.1638298679659151</v>
      </c>
      <c r="D3" s="74">
        <f>B!$P$21</f>
        <v>1.171881859185212</v>
      </c>
      <c r="E3" s="74">
        <f>'C'!$P$21</f>
        <v>1.1340655476903112</v>
      </c>
      <c r="F3" s="75">
        <f>AVERAGE(C3:E3)</f>
        <v>1.156592424947146</v>
      </c>
      <c r="G3" s="80">
        <f>STDEV(C3:E3)</f>
        <v>1.9919934484261954E-2</v>
      </c>
    </row>
    <row r="4" spans="2:7" ht="15.75" thickBot="1" x14ac:dyDescent="0.3">
      <c r="B4" s="81" t="s">
        <v>54</v>
      </c>
      <c r="C4" s="82">
        <f>A!$P$22</f>
        <v>1.018579898139683</v>
      </c>
      <c r="D4" s="82">
        <f>B!$P$22</f>
        <v>1.0374369566111672</v>
      </c>
      <c r="E4" s="82">
        <f>'C'!$P$22</f>
        <v>0.96554299429812784</v>
      </c>
      <c r="F4" s="83">
        <f>AVERAGE(C4:E4)</f>
        <v>1.0071866163496594</v>
      </c>
      <c r="G4" s="84">
        <f>STDEV(C4:E4)</f>
        <v>3.7276542311852685E-2</v>
      </c>
    </row>
    <row r="5" spans="2:7" ht="15.75" thickBot="1" x14ac:dyDescent="0.3">
      <c r="B5" s="73"/>
      <c r="C5" s="70"/>
      <c r="D5" s="70"/>
      <c r="E5" s="70"/>
      <c r="F5" s="70"/>
      <c r="G5" s="70"/>
    </row>
    <row r="6" spans="2:7" x14ac:dyDescent="0.25">
      <c r="B6" s="76">
        <v>0.5</v>
      </c>
      <c r="C6" s="77" t="s">
        <v>7</v>
      </c>
      <c r="D6" s="77" t="s">
        <v>8</v>
      </c>
      <c r="E6" s="77" t="s">
        <v>9</v>
      </c>
      <c r="F6" s="77" t="s">
        <v>55</v>
      </c>
      <c r="G6" s="78" t="s">
        <v>56</v>
      </c>
    </row>
    <row r="7" spans="2:7" x14ac:dyDescent="0.25">
      <c r="B7" s="79" t="s">
        <v>53</v>
      </c>
      <c r="C7" s="74">
        <f>A!$Q$21</f>
        <v>0.90945277374771361</v>
      </c>
      <c r="D7" s="74">
        <f>B!$Q$21</f>
        <v>0.89825265870233861</v>
      </c>
      <c r="E7" s="74">
        <f>'C'!$Q$21</f>
        <v>0.93281770172150791</v>
      </c>
      <c r="F7" s="75">
        <f>AVERAGE(C7:E7)</f>
        <v>0.91350771139052001</v>
      </c>
      <c r="G7" s="80">
        <f>STDEV(C7:E7)</f>
        <v>1.763568652461657E-2</v>
      </c>
    </row>
    <row r="8" spans="2:7" ht="15.75" thickBot="1" x14ac:dyDescent="0.3">
      <c r="B8" s="81" t="s">
        <v>54</v>
      </c>
      <c r="C8" s="82">
        <f>A!$Q$22</f>
        <v>0.86547283110473994</v>
      </c>
      <c r="D8" s="82">
        <f>B!$Q$22</f>
        <v>0.86476501792363114</v>
      </c>
      <c r="E8" s="82">
        <f>'C'!$Q$22</f>
        <v>0.88037612128431164</v>
      </c>
      <c r="F8" s="83">
        <f>AVERAGE(C8:E8)</f>
        <v>0.8702046567708942</v>
      </c>
      <c r="G8" s="84">
        <f>STDEV(C8:E8)</f>
        <v>8.8158531995275388E-3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Andy</cp:lastModifiedBy>
  <cp:lastPrinted>2017-10-23T00:44:03Z</cp:lastPrinted>
  <dcterms:created xsi:type="dcterms:W3CDTF">2016-05-09T16:48:53Z</dcterms:created>
  <dcterms:modified xsi:type="dcterms:W3CDTF">2019-01-14T12:49:11Z</dcterms:modified>
</cp:coreProperties>
</file>